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5340" windowWidth="18195" windowHeight="11820"/>
  </bookViews>
  <sheets>
    <sheet name="Chart" sheetId="3" r:id="rId1"/>
    <sheet name="Sheet1" sheetId="1" state="hidden" r:id="rId2"/>
    <sheet name="Sheet2" sheetId="2" state="hidden" r:id="rId3"/>
    <sheet name="Help" sheetId="4" r:id="rId4"/>
  </sheets>
  <definedNames>
    <definedName name="DataColDs">Chart!$DV$6:$DW$6</definedName>
    <definedName name="DataColIDs">Chart!$DV$6:$DW$6</definedName>
    <definedName name="FOMCMeeting">Chart!$C$6</definedName>
    <definedName name="HistPeriods">Chart!$C$7</definedName>
    <definedName name="LastStatementDate">Chart!$FF$15</definedName>
    <definedName name="Output">Chart!$FD$6:$FD$14</definedName>
    <definedName name="TopTableData">Chart!$DS$66</definedName>
    <definedName name="Update">Chart!$E$11</definedName>
  </definedNames>
  <calcPr calcId="145621"/>
</workbook>
</file>

<file path=xl/calcChain.xml><?xml version="1.0" encoding="utf-8"?>
<calcChain xmlns="http://schemas.openxmlformats.org/spreadsheetml/2006/main">
  <c r="DW18" i="3" l="1" a="1"/>
  <c r="DW18" i="3" s="1"/>
  <c r="DW17" i="3" a="1"/>
  <c r="DW17" i="3" s="1"/>
  <c r="DL5739" i="3"/>
  <c r="DL5740" i="3"/>
  <c r="DL5741" i="3"/>
  <c r="DL5742" i="3"/>
  <c r="DL5743" i="3"/>
  <c r="DL5744" i="3"/>
  <c r="DL5745" i="3"/>
  <c r="DL5746" i="3"/>
  <c r="DL5747" i="3"/>
  <c r="DL5748" i="3"/>
  <c r="DL5749" i="3"/>
  <c r="DL5750" i="3"/>
  <c r="DL5751" i="3"/>
  <c r="DL5752" i="3"/>
  <c r="DL5753" i="3"/>
  <c r="DL5754" i="3"/>
  <c r="DL5755" i="3"/>
  <c r="DL5756" i="3"/>
  <c r="DL5757" i="3"/>
  <c r="DL5758" i="3"/>
  <c r="DL5759" i="3"/>
  <c r="DL5760" i="3"/>
  <c r="DL5761" i="3"/>
  <c r="DL5762" i="3"/>
  <c r="DL5763" i="3"/>
  <c r="DL5764" i="3"/>
  <c r="DL5765" i="3"/>
  <c r="DL5766" i="3"/>
  <c r="DL5767" i="3"/>
  <c r="DL5768" i="3"/>
  <c r="DL5769" i="3"/>
  <c r="DL5770" i="3"/>
  <c r="DL5771" i="3"/>
  <c r="DL5772" i="3"/>
  <c r="DL5773" i="3"/>
  <c r="DL5774" i="3"/>
  <c r="DL5775" i="3"/>
  <c r="DL5776" i="3"/>
  <c r="DL5777" i="3"/>
  <c r="DL5778" i="3"/>
  <c r="DL5779" i="3"/>
  <c r="DL5780" i="3"/>
  <c r="DL5781" i="3"/>
  <c r="DL5782" i="3"/>
  <c r="DL5783" i="3"/>
  <c r="DL5784" i="3"/>
  <c r="DL5785" i="3"/>
  <c r="DL5786" i="3"/>
  <c r="DL5787" i="3"/>
  <c r="DL5788" i="3"/>
  <c r="DL5789" i="3"/>
  <c r="DL5790" i="3"/>
  <c r="DL5791" i="3"/>
  <c r="DL5792" i="3"/>
  <c r="DL5793" i="3"/>
  <c r="DL5794" i="3"/>
  <c r="DL5795" i="3"/>
  <c r="DL5796" i="3"/>
  <c r="DL5797" i="3"/>
  <c r="DL5798" i="3"/>
  <c r="DL5799" i="3"/>
  <c r="DL5800" i="3"/>
  <c r="DL5801" i="3"/>
  <c r="DL5802" i="3"/>
  <c r="DL5803" i="3"/>
  <c r="DL5804" i="3"/>
  <c r="DL5805" i="3"/>
  <c r="DL5806" i="3"/>
  <c r="DL5807" i="3"/>
  <c r="DL5808" i="3"/>
  <c r="DL5809" i="3"/>
  <c r="DL5810" i="3"/>
  <c r="DL5811" i="3"/>
  <c r="DL5812" i="3"/>
  <c r="DL5813" i="3"/>
  <c r="DL5814" i="3"/>
  <c r="DL5815" i="3"/>
  <c r="DL5816" i="3"/>
  <c r="DL5817" i="3"/>
  <c r="DL5818" i="3"/>
  <c r="DL5819" i="3"/>
  <c r="DL5820" i="3"/>
  <c r="DL5821" i="3"/>
  <c r="DL5822" i="3"/>
  <c r="DL5823" i="3"/>
  <c r="DL5824" i="3"/>
  <c r="DL5825" i="3"/>
  <c r="DL5826" i="3"/>
  <c r="DL5827" i="3"/>
  <c r="DL5828" i="3"/>
  <c r="DL5829" i="3"/>
  <c r="DL5830" i="3"/>
  <c r="DL5831" i="3"/>
  <c r="DL5832" i="3"/>
  <c r="DL5833" i="3"/>
  <c r="DL5834" i="3"/>
  <c r="DL5835" i="3"/>
  <c r="DL5836" i="3"/>
  <c r="DL5837" i="3"/>
  <c r="DL5838" i="3"/>
  <c r="DL5839" i="3"/>
  <c r="DL5840" i="3"/>
  <c r="DL5841" i="3"/>
  <c r="DL5842" i="3"/>
  <c r="DL5843" i="3"/>
  <c r="DL5844" i="3"/>
  <c r="DL5845" i="3"/>
  <c r="DL5846" i="3"/>
  <c r="DL5847" i="3"/>
  <c r="DL5848" i="3"/>
  <c r="DL5849" i="3"/>
  <c r="DL5850" i="3"/>
  <c r="DL5851" i="3"/>
  <c r="DL5852" i="3"/>
  <c r="DL5853" i="3"/>
  <c r="DL5854" i="3"/>
  <c r="DL5855" i="3"/>
  <c r="DL5856" i="3"/>
  <c r="DL5857" i="3"/>
  <c r="DL5858" i="3"/>
  <c r="DL5859" i="3"/>
  <c r="DL5860" i="3"/>
  <c r="DL5861" i="3"/>
  <c r="DL5862" i="3"/>
  <c r="DL5863" i="3"/>
  <c r="DL5864" i="3"/>
  <c r="DL5865" i="3"/>
  <c r="DL5866" i="3"/>
  <c r="DL5867" i="3"/>
  <c r="DL5868" i="3"/>
  <c r="DL5869" i="3"/>
  <c r="DL5870" i="3"/>
  <c r="DL5871" i="3"/>
  <c r="DL5872" i="3"/>
  <c r="DL5873" i="3"/>
  <c r="DL5874" i="3"/>
  <c r="DL5875" i="3"/>
  <c r="DL5876" i="3"/>
  <c r="DL5877" i="3"/>
  <c r="DL5878" i="3"/>
  <c r="DL5879" i="3"/>
  <c r="DL5880" i="3"/>
  <c r="DL5881" i="3"/>
  <c r="DL5882" i="3"/>
  <c r="DL5883" i="3"/>
  <c r="DL5884" i="3"/>
  <c r="DL5885" i="3"/>
  <c r="DL5886" i="3"/>
  <c r="DL5887" i="3"/>
  <c r="DL5888" i="3"/>
  <c r="DL5889" i="3"/>
  <c r="DL5890" i="3"/>
  <c r="DL5891" i="3"/>
  <c r="DL5892" i="3"/>
  <c r="DL5893" i="3"/>
  <c r="DL5894" i="3"/>
  <c r="DL5895" i="3"/>
  <c r="DL5896" i="3"/>
  <c r="DL5897" i="3"/>
  <c r="DL5898" i="3"/>
  <c r="DL5899" i="3"/>
  <c r="DL5900" i="3"/>
  <c r="DL5901" i="3"/>
  <c r="DL5902" i="3"/>
  <c r="DL5903" i="3"/>
  <c r="DL5904" i="3"/>
  <c r="DL5905" i="3"/>
  <c r="DL5906" i="3"/>
  <c r="DL5907" i="3"/>
  <c r="DL5908" i="3"/>
  <c r="DL5909" i="3"/>
  <c r="DL5910" i="3"/>
  <c r="DL5911" i="3"/>
  <c r="DL5912" i="3"/>
  <c r="DL5913" i="3"/>
  <c r="DL5914" i="3"/>
  <c r="DL5915" i="3"/>
  <c r="DL5916" i="3"/>
  <c r="DL5917" i="3"/>
  <c r="DL5918" i="3"/>
  <c r="DL5919" i="3"/>
  <c r="DL5920" i="3"/>
  <c r="DL5921" i="3"/>
  <c r="DL5922" i="3"/>
  <c r="DL5923" i="3"/>
  <c r="DL5924" i="3"/>
  <c r="DL5925" i="3"/>
  <c r="DL5926" i="3"/>
  <c r="DL5927" i="3"/>
  <c r="DL5928" i="3"/>
  <c r="DL5929" i="3"/>
  <c r="DL5930" i="3"/>
  <c r="DL5931" i="3"/>
  <c r="DL5932" i="3"/>
  <c r="DL5933" i="3"/>
  <c r="DL5934" i="3"/>
  <c r="DL5935" i="3"/>
  <c r="DL5936" i="3"/>
  <c r="DL5937" i="3"/>
  <c r="DL5938" i="3"/>
  <c r="DL5939" i="3"/>
  <c r="DL5940" i="3"/>
  <c r="DL5941" i="3"/>
  <c r="DL5942" i="3"/>
  <c r="DL5943" i="3"/>
  <c r="DL5944" i="3"/>
  <c r="DL5945" i="3"/>
  <c r="DL5946" i="3"/>
  <c r="DL5947" i="3"/>
  <c r="DL5948" i="3"/>
  <c r="DL5949" i="3"/>
  <c r="DL5950" i="3"/>
  <c r="DL5951" i="3"/>
  <c r="DL5952" i="3"/>
  <c r="DL5953" i="3"/>
  <c r="DL5954" i="3"/>
  <c r="DL5955" i="3"/>
  <c r="DL5956" i="3"/>
  <c r="DL5957" i="3"/>
  <c r="DL5958" i="3"/>
  <c r="DL5959" i="3"/>
  <c r="DL5960" i="3"/>
  <c r="DL5961" i="3"/>
  <c r="DL5962" i="3"/>
  <c r="DL5963" i="3"/>
  <c r="DL5964" i="3"/>
  <c r="DL5965" i="3"/>
  <c r="DL5966" i="3"/>
  <c r="DL5967" i="3"/>
  <c r="DL5968" i="3"/>
  <c r="DL5969" i="3"/>
  <c r="DL5970" i="3"/>
  <c r="DL5971" i="3"/>
  <c r="DL5972" i="3"/>
  <c r="DL5973" i="3"/>
  <c r="DL5974" i="3"/>
  <c r="DL5975" i="3"/>
  <c r="DL5976" i="3"/>
  <c r="DL5977" i="3"/>
  <c r="DL5978" i="3"/>
  <c r="DL5979" i="3"/>
  <c r="DL5980" i="3"/>
  <c r="DL5981" i="3"/>
  <c r="DL5982" i="3"/>
  <c r="DL5983" i="3"/>
  <c r="DL5984" i="3"/>
  <c r="DL5985" i="3"/>
  <c r="DL5986" i="3"/>
  <c r="DL5987" i="3"/>
  <c r="DL5988" i="3"/>
  <c r="DL5989" i="3"/>
  <c r="DL5990" i="3"/>
  <c r="DL5991" i="3"/>
  <c r="DL5992" i="3"/>
  <c r="DL5993" i="3"/>
  <c r="DL5994" i="3"/>
  <c r="DL5995" i="3"/>
  <c r="DL5996" i="3"/>
  <c r="DL5997" i="3"/>
  <c r="DL5998" i="3"/>
  <c r="DL5999" i="3"/>
  <c r="DL6000" i="3"/>
  <c r="DL6001" i="3"/>
  <c r="DL6002" i="3"/>
  <c r="DL6003" i="3"/>
  <c r="DL6004" i="3"/>
  <c r="DL6005" i="3"/>
  <c r="DL6006" i="3"/>
  <c r="DL6007" i="3"/>
  <c r="DL6008" i="3"/>
  <c r="DL6009" i="3"/>
  <c r="DL6010" i="3"/>
  <c r="DL6011" i="3"/>
  <c r="DL6012" i="3"/>
  <c r="DL6013" i="3"/>
  <c r="DL6014" i="3"/>
  <c r="DL6015" i="3"/>
  <c r="DL6016" i="3"/>
  <c r="DL6017" i="3"/>
  <c r="DL6018" i="3"/>
  <c r="DL6019" i="3"/>
  <c r="DL6020" i="3"/>
  <c r="DL6021" i="3"/>
  <c r="DL6022" i="3"/>
  <c r="DL6023" i="3"/>
  <c r="DL6024" i="3"/>
  <c r="DL6025" i="3"/>
  <c r="DL6026" i="3"/>
  <c r="DL6027" i="3"/>
  <c r="DL6028" i="3"/>
  <c r="DL6029" i="3"/>
  <c r="DL6030" i="3"/>
  <c r="DL6031" i="3"/>
  <c r="DL6032" i="3"/>
  <c r="DL6033" i="3"/>
  <c r="DL6034" i="3"/>
  <c r="DL6035" i="3"/>
  <c r="DL6036" i="3"/>
  <c r="DL6037" i="3"/>
  <c r="DL6038" i="3"/>
  <c r="DL6039" i="3"/>
  <c r="DL6040" i="3"/>
  <c r="DL6041" i="3"/>
  <c r="DL6042" i="3"/>
  <c r="DL6043" i="3"/>
  <c r="DL6044" i="3"/>
  <c r="DL6045" i="3"/>
  <c r="DL6046" i="3"/>
  <c r="DL6047" i="3"/>
  <c r="DL6048" i="3"/>
  <c r="DL6049" i="3"/>
  <c r="DL6050" i="3"/>
  <c r="DL6051" i="3"/>
  <c r="DL6052" i="3"/>
  <c r="DL6053" i="3"/>
  <c r="DL6054" i="3"/>
  <c r="DL6055" i="3"/>
  <c r="DL6056" i="3"/>
  <c r="DL6057" i="3"/>
  <c r="DL6058" i="3"/>
  <c r="DL6059" i="3"/>
  <c r="DL6060" i="3"/>
  <c r="DL6061" i="3"/>
  <c r="DL6062" i="3"/>
  <c r="DL6063" i="3"/>
  <c r="DL6064" i="3"/>
  <c r="DL6065" i="3"/>
  <c r="DL6066" i="3"/>
  <c r="DL6067" i="3"/>
  <c r="DL6068" i="3"/>
  <c r="DL6069" i="3"/>
  <c r="DL6070" i="3"/>
  <c r="DL6071" i="3"/>
  <c r="DL6072" i="3"/>
  <c r="DL6073" i="3"/>
  <c r="DL6074" i="3"/>
  <c r="DL6075" i="3"/>
  <c r="DL6076" i="3"/>
  <c r="DL6077" i="3"/>
  <c r="DL6078" i="3"/>
  <c r="DL6079" i="3"/>
  <c r="DL6080" i="3"/>
  <c r="DL6081" i="3"/>
  <c r="DL6082" i="3"/>
  <c r="DL6083" i="3"/>
  <c r="DL6084" i="3"/>
  <c r="DL6085" i="3"/>
  <c r="DL6086" i="3"/>
  <c r="DL6087" i="3"/>
  <c r="DL6088" i="3"/>
  <c r="DL6089" i="3"/>
  <c r="DL6090" i="3"/>
  <c r="DL6091" i="3"/>
  <c r="DL6092" i="3"/>
  <c r="DL6093" i="3"/>
  <c r="DL6094" i="3"/>
  <c r="DL6095" i="3"/>
  <c r="DL6096" i="3"/>
  <c r="DL6097" i="3"/>
  <c r="DL6098" i="3"/>
  <c r="DL6099" i="3"/>
  <c r="DL6100" i="3"/>
  <c r="DL6101" i="3"/>
  <c r="DL6102" i="3"/>
  <c r="DL6103" i="3"/>
  <c r="DL6104" i="3"/>
  <c r="DL6105" i="3"/>
  <c r="DL6106" i="3"/>
  <c r="DL6107" i="3"/>
  <c r="DL6108" i="3"/>
  <c r="DL6109" i="3"/>
  <c r="DL6110" i="3"/>
  <c r="DL6111" i="3"/>
  <c r="DL6112" i="3"/>
  <c r="DL6113" i="3"/>
  <c r="DL6114" i="3"/>
  <c r="DL6115" i="3"/>
  <c r="DL6116" i="3"/>
  <c r="DL6117" i="3"/>
  <c r="DL6118" i="3"/>
  <c r="DL6119" i="3"/>
  <c r="DL6120" i="3"/>
  <c r="DL6121" i="3"/>
  <c r="DL6122" i="3"/>
  <c r="DL6123" i="3"/>
  <c r="DL6124" i="3"/>
  <c r="DL6125" i="3"/>
  <c r="DL6126" i="3"/>
  <c r="DL6127" i="3"/>
  <c r="DL6128" i="3"/>
  <c r="DL6129" i="3"/>
  <c r="DL6130" i="3"/>
  <c r="DL6131" i="3"/>
  <c r="DL6132" i="3"/>
  <c r="DL6133" i="3"/>
  <c r="DL6134" i="3"/>
  <c r="DL6135" i="3"/>
  <c r="DL6136" i="3"/>
  <c r="DL6137" i="3"/>
  <c r="DL6138" i="3"/>
  <c r="DL6139" i="3"/>
  <c r="DL6140" i="3"/>
  <c r="DL6141" i="3"/>
  <c r="DL6142" i="3"/>
  <c r="DL6143" i="3"/>
  <c r="DL6144" i="3"/>
  <c r="DL6145" i="3"/>
  <c r="DL6146" i="3"/>
  <c r="DL6147" i="3"/>
  <c r="DL6148" i="3"/>
  <c r="DL6149" i="3"/>
  <c r="DL6150" i="3"/>
  <c r="DL6151" i="3"/>
  <c r="DL6152" i="3"/>
  <c r="DL6153" i="3"/>
  <c r="DL6154" i="3"/>
  <c r="DL6155" i="3"/>
  <c r="DL6156" i="3"/>
  <c r="DL6157" i="3"/>
  <c r="DL6158" i="3"/>
  <c r="DL6159" i="3"/>
  <c r="DL6160" i="3"/>
  <c r="DL6161" i="3"/>
  <c r="DL6162" i="3"/>
  <c r="DL6163" i="3"/>
  <c r="DL6164" i="3"/>
  <c r="DL6165" i="3"/>
  <c r="DL6166" i="3"/>
  <c r="DL6167" i="3"/>
  <c r="DL6168" i="3"/>
  <c r="DL6169" i="3"/>
  <c r="DL6170" i="3"/>
  <c r="DL6171" i="3"/>
  <c r="DL6172" i="3"/>
  <c r="DL6173" i="3"/>
  <c r="DL6174" i="3"/>
  <c r="DL6175" i="3"/>
  <c r="DL6176" i="3"/>
  <c r="DL6177" i="3"/>
  <c r="DL6178" i="3"/>
  <c r="DL6179" i="3"/>
  <c r="DL6180" i="3"/>
  <c r="DL6181" i="3"/>
  <c r="DL6182" i="3"/>
  <c r="DL6183" i="3"/>
  <c r="DL6184" i="3"/>
  <c r="DL6185" i="3"/>
  <c r="DL6186" i="3"/>
  <c r="DL6187" i="3"/>
  <c r="DL6188" i="3"/>
  <c r="DL6189" i="3"/>
  <c r="DL6190" i="3"/>
  <c r="DL6191" i="3"/>
  <c r="DL6192" i="3"/>
  <c r="DL6193" i="3"/>
  <c r="DL6194" i="3"/>
  <c r="DL6195" i="3"/>
  <c r="DL6196" i="3"/>
  <c r="DL6197" i="3"/>
  <c r="DL6198" i="3"/>
  <c r="DL6199" i="3"/>
  <c r="DL6200" i="3"/>
  <c r="DL6201" i="3"/>
  <c r="DL6202" i="3"/>
  <c r="DL6203" i="3"/>
  <c r="DL6204" i="3"/>
  <c r="DL6205" i="3"/>
  <c r="DL6206" i="3"/>
  <c r="DL6207" i="3"/>
  <c r="DL6208" i="3"/>
  <c r="DL6209" i="3"/>
  <c r="DL6210" i="3"/>
  <c r="DL6211" i="3"/>
  <c r="DL6212" i="3"/>
  <c r="DL6213" i="3"/>
  <c r="DL6214" i="3"/>
  <c r="DL6215" i="3"/>
  <c r="DL6216" i="3"/>
  <c r="DL6217" i="3"/>
  <c r="DL6218" i="3"/>
  <c r="DL6219" i="3"/>
  <c r="DL6220" i="3"/>
  <c r="DL6221" i="3"/>
  <c r="DL6222" i="3"/>
  <c r="DL6223" i="3"/>
  <c r="DL6224" i="3"/>
  <c r="DL6225" i="3"/>
  <c r="DL6226" i="3"/>
  <c r="DL6227" i="3"/>
  <c r="DL6228" i="3"/>
  <c r="DL6229" i="3"/>
  <c r="DL6230" i="3"/>
  <c r="DL6231" i="3"/>
  <c r="DL6232" i="3"/>
  <c r="DL6233" i="3"/>
  <c r="DL6234" i="3"/>
  <c r="DL6235" i="3"/>
  <c r="DL6236" i="3"/>
  <c r="DL6237" i="3"/>
  <c r="DL6238" i="3"/>
  <c r="DL6239" i="3"/>
  <c r="DL6240" i="3"/>
  <c r="DL6241" i="3"/>
  <c r="DL6242" i="3"/>
  <c r="DL6243" i="3"/>
  <c r="DL6244" i="3"/>
  <c r="DL6245" i="3"/>
  <c r="DL6246" i="3"/>
  <c r="DL6247" i="3"/>
  <c r="DL6248" i="3"/>
  <c r="DL6249" i="3"/>
  <c r="DL6250" i="3"/>
  <c r="DL6251" i="3"/>
  <c r="DL6252" i="3"/>
  <c r="DL6253" i="3"/>
  <c r="DL6254" i="3"/>
  <c r="DL6255" i="3"/>
  <c r="DL6256" i="3"/>
  <c r="DL6257" i="3"/>
  <c r="DL6258" i="3"/>
  <c r="DL6259" i="3"/>
  <c r="DL6260" i="3"/>
  <c r="DL6261" i="3"/>
  <c r="DL6262" i="3"/>
  <c r="DL6263" i="3"/>
  <c r="DL6264" i="3"/>
  <c r="DL6265" i="3"/>
  <c r="DL6266" i="3"/>
  <c r="DL6267" i="3"/>
  <c r="DL6268" i="3"/>
  <c r="DL6269" i="3"/>
  <c r="DL6270" i="3"/>
  <c r="DL6271" i="3"/>
  <c r="DL6272" i="3"/>
  <c r="DL6273" i="3"/>
  <c r="DL6274" i="3"/>
  <c r="DL6275" i="3"/>
  <c r="DL6276" i="3"/>
  <c r="DL6277" i="3"/>
  <c r="DL6278" i="3"/>
  <c r="DL6279" i="3"/>
  <c r="DL6280" i="3"/>
  <c r="DL6281" i="3"/>
  <c r="DL6282" i="3"/>
  <c r="DL6283" i="3"/>
  <c r="DL6284" i="3"/>
  <c r="DL6285" i="3"/>
  <c r="DL6286" i="3"/>
  <c r="DL6287" i="3"/>
  <c r="DL6288" i="3"/>
  <c r="DL6289" i="3"/>
  <c r="DL6290" i="3"/>
  <c r="DL6291" i="3"/>
  <c r="DL6292" i="3"/>
  <c r="DL6293" i="3"/>
  <c r="DL6294" i="3"/>
  <c r="DL6295" i="3"/>
  <c r="DL6296" i="3"/>
  <c r="DL6297" i="3"/>
  <c r="DL6298" i="3"/>
  <c r="DL6299" i="3"/>
  <c r="DL6300" i="3"/>
  <c r="DL6301" i="3"/>
  <c r="DL6302" i="3"/>
  <c r="DL6303" i="3"/>
  <c r="DL6304" i="3"/>
  <c r="DL6305" i="3"/>
  <c r="DL6306" i="3"/>
  <c r="DL6307" i="3"/>
  <c r="DL6308" i="3"/>
  <c r="DL6309" i="3"/>
  <c r="DL6310" i="3"/>
  <c r="DL6311" i="3"/>
  <c r="DL6312" i="3"/>
  <c r="DL6313" i="3"/>
  <c r="DL6314" i="3"/>
  <c r="DL6315" i="3"/>
  <c r="DL6316" i="3"/>
  <c r="DL6317" i="3"/>
  <c r="DL6318" i="3"/>
  <c r="DL6319" i="3"/>
  <c r="DL6320" i="3"/>
  <c r="DL6321" i="3"/>
  <c r="DL6322" i="3"/>
  <c r="DL6323" i="3"/>
  <c r="DL6324" i="3"/>
  <c r="DL6325" i="3"/>
  <c r="DL6326" i="3"/>
  <c r="DL6327" i="3"/>
  <c r="DL6328" i="3"/>
  <c r="DL6329" i="3"/>
  <c r="DL6330" i="3"/>
  <c r="DL6331" i="3"/>
  <c r="DL6332" i="3"/>
  <c r="DL6333" i="3"/>
  <c r="DL6334" i="3"/>
  <c r="DL6335" i="3"/>
  <c r="DL6336" i="3"/>
  <c r="DL6337" i="3"/>
  <c r="DL6338" i="3"/>
  <c r="DL6339" i="3"/>
  <c r="DL6340" i="3"/>
  <c r="DL6341" i="3"/>
  <c r="DL6342" i="3"/>
  <c r="DL6343" i="3"/>
  <c r="DL6344" i="3"/>
  <c r="DL6345" i="3"/>
  <c r="DL6346" i="3"/>
  <c r="DL6347" i="3"/>
  <c r="DL6348" i="3"/>
  <c r="DL6349" i="3"/>
  <c r="DL6350" i="3"/>
  <c r="DL6351" i="3"/>
  <c r="DL6352" i="3"/>
  <c r="DL6353" i="3"/>
  <c r="DL6354" i="3"/>
  <c r="DL6355" i="3"/>
  <c r="DL6356" i="3"/>
  <c r="DL6357" i="3"/>
  <c r="DL6358" i="3"/>
  <c r="DL6359" i="3"/>
  <c r="DL6360" i="3"/>
  <c r="DL6361" i="3"/>
  <c r="DL6362" i="3"/>
  <c r="DL6363" i="3"/>
  <c r="DL6364" i="3"/>
  <c r="DL6365" i="3"/>
  <c r="DL6366" i="3"/>
  <c r="DL6367" i="3"/>
  <c r="DL6368" i="3"/>
  <c r="DL6369" i="3"/>
  <c r="DL6370" i="3"/>
  <c r="DL6371" i="3"/>
  <c r="DL6372" i="3"/>
  <c r="DL6373" i="3"/>
  <c r="DL6374" i="3"/>
  <c r="DL6375" i="3"/>
  <c r="DL6376" i="3"/>
  <c r="DL6377" i="3"/>
  <c r="DL6378" i="3"/>
  <c r="DL6379" i="3"/>
  <c r="DL6380" i="3"/>
  <c r="DL6381" i="3"/>
  <c r="DL6382" i="3"/>
  <c r="DL6383" i="3"/>
  <c r="DL6384" i="3"/>
  <c r="DL6385" i="3"/>
  <c r="DL6386" i="3"/>
  <c r="DL6387" i="3"/>
  <c r="DL6388" i="3"/>
  <c r="DL6389" i="3"/>
  <c r="DL6390" i="3"/>
  <c r="DL6391" i="3"/>
  <c r="DL6392" i="3"/>
  <c r="DL6393" i="3"/>
  <c r="DL6394" i="3"/>
  <c r="DL6395" i="3"/>
  <c r="DL6396" i="3"/>
  <c r="DL6397" i="3"/>
  <c r="DL6398" i="3"/>
  <c r="DL6399" i="3"/>
  <c r="DL6400" i="3"/>
  <c r="DL6401" i="3"/>
  <c r="DL6402" i="3"/>
  <c r="DL6403" i="3"/>
  <c r="DL6404" i="3"/>
  <c r="DL6405" i="3"/>
  <c r="DL6406" i="3"/>
  <c r="DL6407" i="3"/>
  <c r="DL6408" i="3"/>
  <c r="DL6409" i="3"/>
  <c r="DL6410" i="3"/>
  <c r="DL6411" i="3"/>
  <c r="DL6412" i="3"/>
  <c r="DL6413" i="3"/>
  <c r="DL6414" i="3"/>
  <c r="DL6415" i="3"/>
  <c r="DL6416" i="3"/>
  <c r="DL6417" i="3"/>
  <c r="DL6418" i="3"/>
  <c r="DL6419" i="3"/>
  <c r="DL6420" i="3"/>
  <c r="DL6421" i="3"/>
  <c r="DL6422" i="3"/>
  <c r="DL6423" i="3"/>
  <c r="DL6424" i="3"/>
  <c r="DL6425" i="3"/>
  <c r="DL6426" i="3"/>
  <c r="DL6427" i="3"/>
  <c r="DL6428" i="3"/>
  <c r="DL6429" i="3"/>
  <c r="DL6430" i="3"/>
  <c r="DL6431" i="3"/>
  <c r="DL6432" i="3"/>
  <c r="DL6433" i="3"/>
  <c r="DL6434" i="3"/>
  <c r="DL6435" i="3"/>
  <c r="DL6436" i="3"/>
  <c r="DL6437" i="3"/>
  <c r="DL6438" i="3"/>
  <c r="DL6439" i="3"/>
  <c r="DL6440" i="3"/>
  <c r="DL6441" i="3"/>
  <c r="DL6442" i="3"/>
  <c r="DL6443" i="3"/>
  <c r="DL6444" i="3"/>
  <c r="DL6445" i="3"/>
  <c r="DL6446" i="3"/>
  <c r="DL6447" i="3"/>
  <c r="DL6448" i="3"/>
  <c r="DL6449" i="3"/>
  <c r="DL6450" i="3"/>
  <c r="DL6451" i="3"/>
  <c r="DL6452" i="3"/>
  <c r="DL6453" i="3"/>
  <c r="DL6454" i="3"/>
  <c r="DL6455" i="3"/>
  <c r="DL6456" i="3"/>
  <c r="DL6457" i="3"/>
  <c r="DL6458" i="3"/>
  <c r="DL6459" i="3"/>
  <c r="DL6460" i="3"/>
  <c r="DL6461" i="3"/>
  <c r="DL6462" i="3"/>
  <c r="DL6463" i="3"/>
  <c r="DL6464" i="3"/>
  <c r="DL6465" i="3"/>
  <c r="DL6466" i="3"/>
  <c r="DL6467" i="3"/>
  <c r="DL6468" i="3"/>
  <c r="DL6469" i="3"/>
  <c r="DL6470" i="3"/>
  <c r="DL6471" i="3"/>
  <c r="DL6472" i="3"/>
  <c r="DL6473" i="3"/>
  <c r="DL6474" i="3"/>
  <c r="DL6475" i="3"/>
  <c r="DL6476" i="3"/>
  <c r="DL6477" i="3"/>
  <c r="DL6478" i="3"/>
  <c r="DL6479" i="3"/>
  <c r="DL6480" i="3"/>
  <c r="DL6481" i="3"/>
  <c r="DL6482" i="3"/>
  <c r="DL6483" i="3"/>
  <c r="DL6484" i="3"/>
  <c r="DL6485" i="3"/>
  <c r="DL6486" i="3"/>
  <c r="DL6487" i="3"/>
  <c r="DL6488" i="3"/>
  <c r="DL6489" i="3"/>
  <c r="DL6490" i="3"/>
  <c r="DL6491" i="3"/>
  <c r="DL6492" i="3"/>
  <c r="DL6493" i="3"/>
  <c r="DL6494" i="3"/>
  <c r="DL6495" i="3"/>
  <c r="DL6496" i="3"/>
  <c r="DL6497" i="3"/>
  <c r="DL6498" i="3"/>
  <c r="DL6499" i="3"/>
  <c r="DL6500" i="3"/>
  <c r="DL6501" i="3"/>
  <c r="DL6502" i="3"/>
  <c r="DL6503" i="3"/>
  <c r="DL6504" i="3"/>
  <c r="DL6505" i="3"/>
  <c r="DL6506" i="3"/>
  <c r="DL6507" i="3"/>
  <c r="DL6508" i="3"/>
  <c r="DL6509" i="3"/>
  <c r="DL6510" i="3"/>
  <c r="DL6511" i="3"/>
  <c r="DL6512" i="3"/>
  <c r="DL6513" i="3"/>
  <c r="DL6514" i="3"/>
  <c r="DL6515" i="3"/>
  <c r="DL6516" i="3"/>
  <c r="DL6517" i="3"/>
  <c r="DL6518" i="3"/>
  <c r="DL6519" i="3"/>
  <c r="DL6520" i="3"/>
  <c r="DL6521" i="3"/>
  <c r="DL6522" i="3"/>
  <c r="DL6523" i="3"/>
  <c r="DL6524" i="3"/>
  <c r="DL6525" i="3"/>
  <c r="DL6526" i="3"/>
  <c r="DL6527" i="3"/>
  <c r="DL6528" i="3"/>
  <c r="DL6529" i="3"/>
  <c r="DL6530" i="3"/>
  <c r="DL6531" i="3"/>
  <c r="DL6532" i="3"/>
  <c r="DL6533" i="3"/>
  <c r="DL6534" i="3"/>
  <c r="DL6535" i="3"/>
  <c r="DL6536" i="3"/>
  <c r="DL6537" i="3"/>
  <c r="DL6538" i="3"/>
  <c r="DL6539" i="3"/>
  <c r="DL6540" i="3"/>
  <c r="DL6541" i="3"/>
  <c r="DL6542" i="3"/>
  <c r="DL6543" i="3"/>
  <c r="DL6544" i="3"/>
  <c r="DL6545" i="3"/>
  <c r="DL6546" i="3"/>
  <c r="DL6547" i="3"/>
  <c r="DL6548" i="3"/>
  <c r="DL6549" i="3"/>
  <c r="DL6550" i="3"/>
  <c r="DL6551" i="3"/>
  <c r="DL6552" i="3"/>
  <c r="DL6553" i="3"/>
  <c r="DL6554" i="3"/>
  <c r="DL6555" i="3"/>
  <c r="DL6556" i="3"/>
  <c r="DL6557" i="3"/>
  <c r="DL6558" i="3"/>
  <c r="DL6559" i="3"/>
  <c r="DL6560" i="3"/>
  <c r="DL6561" i="3"/>
  <c r="DL6562" i="3"/>
  <c r="DL6563" i="3"/>
  <c r="DL6564" i="3"/>
  <c r="DL6565" i="3"/>
  <c r="DL6566" i="3"/>
  <c r="DL6567" i="3"/>
  <c r="DL6568" i="3"/>
  <c r="DL6569" i="3"/>
  <c r="DL6570" i="3"/>
  <c r="DL6571" i="3"/>
  <c r="DL6572" i="3"/>
  <c r="DL6573" i="3"/>
  <c r="DL6574" i="3"/>
  <c r="DL6575" i="3"/>
  <c r="DL6576" i="3"/>
  <c r="DL6577" i="3"/>
  <c r="DL6578" i="3"/>
  <c r="DL6579" i="3"/>
  <c r="DL6580" i="3"/>
  <c r="DL6581" i="3"/>
  <c r="DL6582" i="3"/>
  <c r="DL6583" i="3"/>
  <c r="DL6584" i="3"/>
  <c r="DL6585" i="3"/>
  <c r="DL6586" i="3"/>
  <c r="DL6587" i="3"/>
  <c r="DL6588" i="3"/>
  <c r="DL6589" i="3"/>
  <c r="DL6590" i="3"/>
  <c r="DL6591" i="3"/>
  <c r="DL6592" i="3"/>
  <c r="DL6593" i="3"/>
  <c r="DL6594" i="3"/>
  <c r="DL6595" i="3"/>
  <c r="DL6596" i="3"/>
  <c r="DL6597" i="3"/>
  <c r="DL6598" i="3"/>
  <c r="DL6599" i="3"/>
  <c r="DL6600" i="3"/>
  <c r="DL6601" i="3"/>
  <c r="DL6602" i="3"/>
  <c r="DL6603" i="3"/>
  <c r="DL6604" i="3"/>
  <c r="DL6605" i="3"/>
  <c r="DL6606" i="3"/>
  <c r="DL6607" i="3"/>
  <c r="DL6608" i="3"/>
  <c r="DL6609" i="3"/>
  <c r="DL6610" i="3"/>
  <c r="DL6611" i="3"/>
  <c r="DL6612" i="3"/>
  <c r="DL6613" i="3"/>
  <c r="DL6614" i="3"/>
  <c r="DL6615" i="3"/>
  <c r="DL6616" i="3"/>
  <c r="DL6617" i="3"/>
  <c r="DL6618" i="3"/>
  <c r="DL6619" i="3"/>
  <c r="DL6620" i="3"/>
  <c r="DL6621" i="3"/>
  <c r="DL6622" i="3"/>
  <c r="DL6623" i="3"/>
  <c r="DL6624" i="3"/>
  <c r="DL6625" i="3"/>
  <c r="DL6626" i="3"/>
  <c r="DL6627" i="3"/>
  <c r="DL6628" i="3"/>
  <c r="DL6629" i="3"/>
  <c r="DL6630" i="3"/>
  <c r="DL6631" i="3"/>
  <c r="DL6632" i="3"/>
  <c r="DL6633" i="3"/>
  <c r="DL6634" i="3"/>
  <c r="DL6635" i="3"/>
  <c r="DL6636" i="3"/>
  <c r="DL6637" i="3"/>
  <c r="DL6638" i="3"/>
  <c r="DL6639" i="3"/>
  <c r="DL6640" i="3"/>
  <c r="DL6641" i="3"/>
  <c r="DL6642" i="3"/>
  <c r="DL6643" i="3"/>
  <c r="DL6644" i="3"/>
  <c r="DL6645" i="3"/>
  <c r="DL6646" i="3"/>
  <c r="DL6647" i="3"/>
  <c r="DL6648" i="3"/>
  <c r="DL6649" i="3"/>
  <c r="DL6650" i="3"/>
  <c r="DL6651" i="3"/>
  <c r="DL6652" i="3"/>
  <c r="DL6653" i="3"/>
  <c r="DL6654" i="3"/>
  <c r="DL6655" i="3"/>
  <c r="DL6656" i="3"/>
  <c r="DL6657" i="3"/>
  <c r="DL6658" i="3"/>
  <c r="DL6659" i="3"/>
  <c r="DL6660" i="3"/>
  <c r="DL6661" i="3"/>
  <c r="DL6662" i="3"/>
  <c r="DL6663" i="3"/>
  <c r="DL6664" i="3"/>
  <c r="DL6665" i="3"/>
  <c r="DL6666" i="3"/>
  <c r="DL6667" i="3"/>
  <c r="DL6668" i="3"/>
  <c r="DL6669" i="3"/>
  <c r="DL6670" i="3"/>
  <c r="DL6671" i="3"/>
  <c r="DL6672" i="3"/>
  <c r="DL6673" i="3"/>
  <c r="DL6674" i="3"/>
  <c r="DL6675" i="3"/>
  <c r="DL6676" i="3"/>
  <c r="DL6677" i="3"/>
  <c r="DL6678" i="3"/>
  <c r="DL6679" i="3"/>
  <c r="DL6680" i="3"/>
  <c r="DL6681" i="3"/>
  <c r="DL6682" i="3"/>
  <c r="DL6683" i="3"/>
  <c r="DL6684" i="3"/>
  <c r="DL6685" i="3"/>
  <c r="DL6686" i="3"/>
  <c r="DL6687" i="3"/>
  <c r="DL6688" i="3"/>
  <c r="DL6689" i="3"/>
  <c r="DL6690" i="3"/>
  <c r="DL6691" i="3"/>
  <c r="DL6692" i="3"/>
  <c r="DL6693" i="3"/>
  <c r="DL6694" i="3"/>
  <c r="DL6695" i="3"/>
  <c r="DL6696" i="3"/>
  <c r="DL6697" i="3"/>
  <c r="DL6698" i="3"/>
  <c r="DL6699" i="3"/>
  <c r="DL6700" i="3"/>
  <c r="DL6701" i="3"/>
  <c r="DL6702" i="3"/>
  <c r="DL6703" i="3"/>
  <c r="DL6704" i="3"/>
  <c r="DL6705" i="3"/>
  <c r="DL6706" i="3"/>
  <c r="DL6707" i="3"/>
  <c r="DL6708" i="3"/>
  <c r="DL6709" i="3"/>
  <c r="DL6710" i="3"/>
  <c r="DL6711" i="3"/>
  <c r="DL6712" i="3"/>
  <c r="DL6713" i="3"/>
  <c r="DL6714" i="3"/>
  <c r="DL6715" i="3"/>
  <c r="DL6716" i="3"/>
  <c r="DL6717" i="3"/>
  <c r="DL6718" i="3"/>
  <c r="DL6719" i="3"/>
  <c r="DL6720" i="3"/>
  <c r="DL6721" i="3"/>
  <c r="DL6722" i="3"/>
  <c r="DL6723" i="3"/>
  <c r="DL6724" i="3"/>
  <c r="DL6725" i="3"/>
  <c r="DL6726" i="3"/>
  <c r="DL6727" i="3"/>
  <c r="DL6728" i="3"/>
  <c r="DL6729" i="3"/>
  <c r="DL6730" i="3"/>
  <c r="DL6731" i="3"/>
  <c r="DL6732" i="3"/>
  <c r="DL6733" i="3"/>
  <c r="DL6734" i="3"/>
  <c r="DL6735" i="3"/>
  <c r="DL6736" i="3"/>
  <c r="DL6737" i="3"/>
  <c r="DL6738" i="3"/>
  <c r="DL6739" i="3"/>
  <c r="DL6740" i="3"/>
  <c r="DL6741" i="3"/>
  <c r="DL6742" i="3"/>
  <c r="DL6743" i="3"/>
  <c r="DL6744" i="3"/>
  <c r="DL6745" i="3"/>
  <c r="DL6746" i="3"/>
  <c r="DL6747" i="3"/>
  <c r="DL6748" i="3"/>
  <c r="DL6749" i="3"/>
  <c r="DL6750" i="3"/>
  <c r="DL6751" i="3"/>
  <c r="DL6752" i="3"/>
  <c r="DL6753" i="3"/>
  <c r="DL6754" i="3"/>
  <c r="DL6755" i="3"/>
  <c r="DL6756" i="3"/>
  <c r="DL6757" i="3"/>
  <c r="DL6758" i="3"/>
  <c r="DL6759" i="3"/>
  <c r="DL6760" i="3"/>
  <c r="DL6761" i="3"/>
  <c r="DL6762" i="3"/>
  <c r="DL6763" i="3"/>
  <c r="DL6764" i="3"/>
  <c r="DL6765" i="3"/>
  <c r="DL6766" i="3"/>
  <c r="DL6767" i="3"/>
  <c r="DL6768" i="3"/>
  <c r="DL6769" i="3"/>
  <c r="DL6770" i="3"/>
  <c r="DL6771" i="3"/>
  <c r="DL6772" i="3"/>
  <c r="DL6773" i="3"/>
  <c r="DL6774" i="3"/>
  <c r="DL6775" i="3"/>
  <c r="DL6776" i="3"/>
  <c r="DL6777" i="3"/>
  <c r="DL6778" i="3"/>
  <c r="DL6779" i="3"/>
  <c r="DL6780" i="3"/>
  <c r="DL6781" i="3"/>
  <c r="DL6782" i="3"/>
  <c r="DL6783" i="3"/>
  <c r="DL6784" i="3"/>
  <c r="DL6785" i="3"/>
  <c r="DL6786" i="3"/>
  <c r="DL6787" i="3"/>
  <c r="DL6788" i="3"/>
  <c r="DL6789" i="3"/>
  <c r="DL6790" i="3"/>
  <c r="DL6791" i="3"/>
  <c r="DL6792" i="3"/>
  <c r="DL6793" i="3"/>
  <c r="DL6794" i="3"/>
  <c r="DL6795" i="3"/>
  <c r="DL6796" i="3"/>
  <c r="DL6797" i="3"/>
  <c r="DL6798" i="3"/>
  <c r="DL6799" i="3"/>
  <c r="DL6800" i="3"/>
  <c r="DL6801" i="3"/>
  <c r="DL6802" i="3"/>
  <c r="DL6803" i="3"/>
  <c r="DL6804" i="3"/>
  <c r="DL6805" i="3"/>
  <c r="DL6806" i="3"/>
  <c r="DL6807" i="3"/>
  <c r="DL6808" i="3"/>
  <c r="DL6809" i="3"/>
  <c r="DL6810" i="3"/>
  <c r="DL6811" i="3"/>
  <c r="DL6812" i="3"/>
  <c r="DL6813" i="3"/>
  <c r="DL6814" i="3"/>
  <c r="DL6815" i="3"/>
  <c r="DL6816" i="3"/>
  <c r="DL6817" i="3"/>
  <c r="DL6818" i="3"/>
  <c r="DL6819" i="3"/>
  <c r="DL6820" i="3"/>
  <c r="DL6821" i="3"/>
  <c r="DL6822" i="3"/>
  <c r="DL6823" i="3"/>
  <c r="DL6824" i="3"/>
  <c r="DL6825" i="3"/>
  <c r="DL6826" i="3"/>
  <c r="DL6827" i="3"/>
  <c r="DL6828" i="3"/>
  <c r="DL6829" i="3"/>
  <c r="DL6830" i="3"/>
  <c r="DL6831" i="3"/>
  <c r="DL6832" i="3"/>
  <c r="DL6833" i="3"/>
  <c r="DL6834" i="3"/>
  <c r="DL6835" i="3"/>
  <c r="DL6836" i="3"/>
  <c r="DL6837" i="3"/>
  <c r="DL6838" i="3"/>
  <c r="DL6839" i="3"/>
  <c r="DL6840" i="3"/>
  <c r="DL6841" i="3"/>
  <c r="DL6842" i="3"/>
  <c r="DL6843" i="3"/>
  <c r="DL6844" i="3"/>
  <c r="DL6845" i="3"/>
  <c r="DL6846" i="3"/>
  <c r="DL6847" i="3"/>
  <c r="DL6848" i="3"/>
  <c r="DL6849" i="3"/>
  <c r="DL6850" i="3"/>
  <c r="DL6851" i="3"/>
  <c r="DL6852" i="3"/>
  <c r="DL6853" i="3"/>
  <c r="DL6854" i="3"/>
  <c r="DL6855" i="3"/>
  <c r="DL6856" i="3"/>
  <c r="DL6857" i="3"/>
  <c r="DL6858" i="3"/>
  <c r="DL6859" i="3"/>
  <c r="DL6860" i="3"/>
  <c r="DL6861" i="3"/>
  <c r="DL6862" i="3"/>
  <c r="DL6863" i="3"/>
  <c r="DL6864" i="3"/>
  <c r="DL6865" i="3"/>
  <c r="DL6866" i="3"/>
  <c r="DL6867" i="3"/>
  <c r="DL6868" i="3"/>
  <c r="DL6869" i="3"/>
  <c r="DL6870" i="3"/>
  <c r="DL6871" i="3"/>
  <c r="DL6872" i="3"/>
  <c r="DL6873" i="3"/>
  <c r="DL6874" i="3"/>
  <c r="DL6875" i="3"/>
  <c r="DL6876" i="3"/>
  <c r="DL6877" i="3"/>
  <c r="DL6878" i="3"/>
  <c r="DL6879" i="3"/>
  <c r="DL6880" i="3"/>
  <c r="DL6881" i="3"/>
  <c r="DL6882" i="3"/>
  <c r="DL6883" i="3"/>
  <c r="DL6884" i="3"/>
  <c r="DL6885" i="3"/>
  <c r="DL6886" i="3"/>
  <c r="DL6887" i="3"/>
  <c r="DL6888" i="3"/>
  <c r="DL6889" i="3"/>
  <c r="DL6890" i="3"/>
  <c r="DL6891" i="3"/>
  <c r="DL6892" i="3"/>
  <c r="DL6893" i="3"/>
  <c r="DL6894" i="3"/>
  <c r="DL6895" i="3"/>
  <c r="DL6896" i="3"/>
  <c r="DL6897" i="3"/>
  <c r="DL6898" i="3"/>
  <c r="DL6899" i="3"/>
  <c r="DL6900" i="3"/>
  <c r="DL6901" i="3"/>
  <c r="DL6902" i="3"/>
  <c r="DL6903" i="3"/>
  <c r="DL6904" i="3"/>
  <c r="DL6905" i="3"/>
  <c r="DL6906" i="3"/>
  <c r="DL6907" i="3"/>
  <c r="DL6908" i="3"/>
  <c r="DL6909" i="3"/>
  <c r="DL6910" i="3"/>
  <c r="DL6911" i="3"/>
  <c r="DL6912" i="3"/>
  <c r="DL6913" i="3"/>
  <c r="DL6914" i="3"/>
  <c r="DL6915" i="3"/>
  <c r="DL6916" i="3"/>
  <c r="DL6917" i="3"/>
  <c r="DL6918" i="3"/>
  <c r="DL6919" i="3"/>
  <c r="DL6920" i="3"/>
  <c r="DL6921" i="3"/>
  <c r="DL6922" i="3"/>
  <c r="DL6923" i="3"/>
  <c r="DL6924" i="3"/>
  <c r="DL6925" i="3"/>
  <c r="DL6926" i="3"/>
  <c r="DL6927" i="3"/>
  <c r="DL6928" i="3"/>
  <c r="DL6929" i="3"/>
  <c r="DL6930" i="3"/>
  <c r="DL6931" i="3"/>
  <c r="DL6932" i="3"/>
  <c r="DL6933" i="3"/>
  <c r="DL6934" i="3"/>
  <c r="DL6935" i="3"/>
  <c r="DL6936" i="3"/>
  <c r="DL6937" i="3"/>
  <c r="DL6938" i="3"/>
  <c r="DL6939" i="3"/>
  <c r="DL6940" i="3"/>
  <c r="DL6941" i="3"/>
  <c r="DL6942" i="3"/>
  <c r="DL6943" i="3"/>
  <c r="DL6944" i="3"/>
  <c r="DL6945" i="3"/>
  <c r="DL6946" i="3"/>
  <c r="DL6947" i="3"/>
  <c r="DL6948" i="3"/>
  <c r="DL6949" i="3"/>
  <c r="DL6950" i="3"/>
  <c r="DL6951" i="3"/>
  <c r="DL6952" i="3"/>
  <c r="DL6953" i="3"/>
  <c r="DL6954" i="3"/>
  <c r="DL6955" i="3"/>
  <c r="DL6956" i="3"/>
  <c r="DL6957" i="3"/>
  <c r="DL6958" i="3"/>
  <c r="DL6959" i="3"/>
  <c r="DL6960" i="3"/>
  <c r="DL6961" i="3"/>
  <c r="DL6962" i="3"/>
  <c r="DL6963" i="3"/>
  <c r="DL6964" i="3"/>
  <c r="DL6965" i="3"/>
  <c r="DL6966" i="3"/>
  <c r="DL6967" i="3"/>
  <c r="DL6968" i="3"/>
  <c r="DL6969" i="3"/>
  <c r="DL6970" i="3"/>
  <c r="DL6971" i="3"/>
  <c r="DL6972" i="3"/>
  <c r="DL6973" i="3"/>
  <c r="DL6974" i="3"/>
  <c r="DL6975" i="3"/>
  <c r="DL6976" i="3"/>
  <c r="DL6977" i="3"/>
  <c r="DL6978" i="3"/>
  <c r="DL6979" i="3"/>
  <c r="DL6980" i="3"/>
  <c r="DL6981" i="3"/>
  <c r="DL6982" i="3"/>
  <c r="DL6983" i="3"/>
  <c r="DL6984" i="3"/>
  <c r="DL6985" i="3"/>
  <c r="DL6986" i="3"/>
  <c r="DL6987" i="3"/>
  <c r="DL6988" i="3"/>
  <c r="DL6989" i="3"/>
  <c r="DL6990" i="3"/>
  <c r="DL6991" i="3"/>
  <c r="DL6992" i="3"/>
  <c r="DL6993" i="3"/>
  <c r="DL6994" i="3"/>
  <c r="DL6995" i="3"/>
  <c r="DL6996" i="3"/>
  <c r="DL6997" i="3"/>
  <c r="DL6998" i="3"/>
  <c r="DL6999" i="3"/>
  <c r="DL7000" i="3"/>
  <c r="DL7001" i="3"/>
  <c r="DL7002" i="3"/>
  <c r="DL7003" i="3"/>
  <c r="DL7004" i="3"/>
  <c r="DL7005" i="3"/>
  <c r="DL7006" i="3"/>
  <c r="DL7007" i="3"/>
  <c r="DL7008" i="3"/>
  <c r="DL7009" i="3"/>
  <c r="DL7010" i="3"/>
  <c r="DL7011" i="3"/>
  <c r="DL7012" i="3"/>
  <c r="DL7013" i="3"/>
  <c r="DL7014" i="3"/>
  <c r="DL7015" i="3"/>
  <c r="DL7016" i="3"/>
  <c r="DL7017" i="3"/>
  <c r="DL7018" i="3"/>
  <c r="DL7019" i="3"/>
  <c r="DL7020" i="3"/>
  <c r="DL7021" i="3"/>
  <c r="DL7022" i="3"/>
  <c r="DL7023" i="3"/>
  <c r="DL7024" i="3"/>
  <c r="DL7025" i="3"/>
  <c r="DL7026" i="3"/>
  <c r="DL7027" i="3"/>
  <c r="DL7028" i="3"/>
  <c r="DL7029" i="3"/>
  <c r="DL7030" i="3"/>
  <c r="DL7031" i="3"/>
  <c r="DL7032" i="3"/>
  <c r="DL7033" i="3"/>
  <c r="DL7034" i="3"/>
  <c r="DL7035" i="3"/>
  <c r="DL7036" i="3"/>
  <c r="DL7037" i="3"/>
  <c r="DL7038" i="3"/>
  <c r="DL7039" i="3"/>
  <c r="DL7040" i="3"/>
  <c r="DL7041" i="3"/>
  <c r="DL7042" i="3"/>
  <c r="DL7043" i="3"/>
  <c r="DL7044" i="3"/>
  <c r="DL7045" i="3"/>
  <c r="DL7046" i="3"/>
  <c r="DL7047" i="3"/>
  <c r="DL7048" i="3"/>
  <c r="DL7049" i="3"/>
  <c r="DL7050" i="3"/>
  <c r="DL7051" i="3"/>
  <c r="DL7052" i="3"/>
  <c r="DL7053" i="3"/>
  <c r="DL7054" i="3"/>
  <c r="DL7055" i="3"/>
  <c r="DL7056" i="3"/>
  <c r="DL7057" i="3"/>
  <c r="DL7058" i="3"/>
  <c r="DL7059" i="3"/>
  <c r="DL7060" i="3"/>
  <c r="DL7061" i="3"/>
  <c r="DL7062" i="3"/>
  <c r="DL7063" i="3"/>
  <c r="DL7064" i="3"/>
  <c r="DL7065" i="3"/>
  <c r="DL7066" i="3"/>
  <c r="DL7067" i="3"/>
  <c r="DL7068" i="3"/>
  <c r="DL7069" i="3"/>
  <c r="DL7070" i="3"/>
  <c r="DL7071" i="3"/>
  <c r="DL7072" i="3"/>
  <c r="DL7073" i="3"/>
  <c r="DL7074" i="3"/>
  <c r="DL7075" i="3"/>
  <c r="DL7076" i="3"/>
  <c r="DL7077" i="3"/>
  <c r="DL7078" i="3"/>
  <c r="DL7079" i="3"/>
  <c r="DL7080" i="3"/>
  <c r="DL7081" i="3"/>
  <c r="DL7082" i="3"/>
  <c r="DL7083" i="3"/>
  <c r="DL7084" i="3"/>
  <c r="DL7085" i="3"/>
  <c r="DL7086" i="3"/>
  <c r="DL7087" i="3"/>
  <c r="DL7088" i="3"/>
  <c r="DL7089" i="3"/>
  <c r="DL7090" i="3"/>
  <c r="DL7091" i="3"/>
  <c r="DL7092" i="3"/>
  <c r="DL7093" i="3"/>
  <c r="DL7094" i="3"/>
  <c r="DL7095" i="3"/>
  <c r="DL7096" i="3"/>
  <c r="DL7097" i="3"/>
  <c r="DL7098" i="3"/>
  <c r="DL7099" i="3"/>
  <c r="DL7100" i="3"/>
  <c r="DL7101" i="3"/>
  <c r="DL7102" i="3"/>
  <c r="DL7103" i="3"/>
  <c r="DL7104" i="3"/>
  <c r="DL7105" i="3"/>
  <c r="DL7106" i="3"/>
  <c r="DL7107" i="3"/>
  <c r="DL7108" i="3"/>
  <c r="DL7109" i="3"/>
  <c r="DL7110" i="3"/>
  <c r="DL7111" i="3"/>
  <c r="DL7112" i="3"/>
  <c r="DL7113" i="3"/>
  <c r="DL7114" i="3"/>
  <c r="DL7115" i="3"/>
  <c r="DL7116" i="3"/>
  <c r="DL7117" i="3"/>
  <c r="DL7118" i="3"/>
  <c r="DL7119" i="3"/>
  <c r="DL7120" i="3"/>
  <c r="DL7121" i="3"/>
  <c r="DL7122" i="3"/>
  <c r="DL7123" i="3"/>
  <c r="DL7124" i="3"/>
  <c r="DL7125" i="3"/>
  <c r="DL7126" i="3"/>
  <c r="DL7127" i="3"/>
  <c r="DL7128" i="3"/>
  <c r="DL7129" i="3"/>
  <c r="DL7130" i="3"/>
  <c r="DL7131" i="3"/>
  <c r="DL7132" i="3"/>
  <c r="DL7133" i="3"/>
  <c r="DL7134" i="3"/>
  <c r="DL7135" i="3"/>
  <c r="DL7136" i="3"/>
  <c r="DL7137" i="3"/>
  <c r="DL7138" i="3"/>
  <c r="DL7139" i="3"/>
  <c r="DL7140" i="3"/>
  <c r="DL7141" i="3"/>
  <c r="DL7142" i="3"/>
  <c r="DL7143" i="3"/>
  <c r="DL7144" i="3"/>
  <c r="DL7145" i="3"/>
  <c r="DL7146" i="3"/>
  <c r="DL7147" i="3"/>
  <c r="DL7148" i="3"/>
  <c r="DL7149" i="3"/>
  <c r="DL7150" i="3"/>
  <c r="DL7151" i="3"/>
  <c r="DL7152" i="3"/>
  <c r="DL7153" i="3"/>
  <c r="DL7154" i="3"/>
  <c r="DL7155" i="3"/>
  <c r="DL7156" i="3"/>
  <c r="DL7157" i="3"/>
  <c r="DL7158" i="3"/>
  <c r="DL7159" i="3"/>
  <c r="DL7160" i="3"/>
  <c r="DL7161" i="3"/>
  <c r="DL7162" i="3"/>
  <c r="DL7163" i="3"/>
  <c r="DL7164" i="3"/>
  <c r="DL7165" i="3"/>
  <c r="DL7166" i="3"/>
  <c r="DL7167" i="3"/>
  <c r="DL7168" i="3"/>
  <c r="DL7169" i="3"/>
  <c r="DL7170" i="3"/>
  <c r="DL7171" i="3"/>
  <c r="DL7172" i="3"/>
  <c r="DL7173" i="3"/>
  <c r="DL7174" i="3"/>
  <c r="DL7175" i="3"/>
  <c r="DL7176" i="3"/>
  <c r="DL7177" i="3"/>
  <c r="DL7178" i="3"/>
  <c r="DL7179" i="3"/>
  <c r="DL7180" i="3"/>
  <c r="DL7181" i="3"/>
  <c r="DL7182" i="3"/>
  <c r="DL7183" i="3"/>
  <c r="DL7184" i="3"/>
  <c r="DL7185" i="3"/>
  <c r="DL7186" i="3"/>
  <c r="DL7187" i="3"/>
  <c r="DL7188" i="3"/>
  <c r="DL7189" i="3"/>
  <c r="DL7190" i="3"/>
  <c r="DL7191" i="3"/>
  <c r="DL7192" i="3"/>
  <c r="DL7193" i="3"/>
  <c r="DL7194" i="3"/>
  <c r="DL7195" i="3"/>
  <c r="DL7196" i="3"/>
  <c r="DL7197" i="3"/>
  <c r="DL7198" i="3"/>
  <c r="DL7199" i="3"/>
  <c r="DL7200" i="3"/>
  <c r="DL7201" i="3"/>
  <c r="DL7202" i="3"/>
  <c r="DL7203" i="3"/>
  <c r="DL7204" i="3"/>
  <c r="DL7205" i="3"/>
  <c r="DL7206" i="3"/>
  <c r="DL7207" i="3"/>
  <c r="DL7208" i="3"/>
  <c r="DL7209" i="3"/>
  <c r="DL7210" i="3"/>
  <c r="DL7211" i="3"/>
  <c r="DL7212" i="3"/>
  <c r="DL7213" i="3"/>
  <c r="DL7214" i="3"/>
  <c r="DL7215" i="3"/>
  <c r="DL7216" i="3"/>
  <c r="DL7217" i="3"/>
  <c r="DL7218" i="3"/>
  <c r="DL7219" i="3"/>
  <c r="DL7220" i="3"/>
  <c r="DL7221" i="3"/>
  <c r="DL7222" i="3"/>
  <c r="DL7223" i="3"/>
  <c r="DL7224" i="3"/>
  <c r="DL7225" i="3"/>
  <c r="DL7226" i="3"/>
  <c r="DL7227" i="3"/>
  <c r="DL7228" i="3"/>
  <c r="DL7229" i="3"/>
  <c r="DL7230" i="3"/>
  <c r="DL7231" i="3"/>
  <c r="DL7232" i="3"/>
  <c r="DL7233" i="3"/>
  <c r="DL7234" i="3"/>
  <c r="DL7235" i="3"/>
  <c r="DL7236" i="3"/>
  <c r="DL7237" i="3"/>
  <c r="DL7238" i="3"/>
  <c r="DL7239" i="3"/>
  <c r="DL7240" i="3"/>
  <c r="DL7241" i="3"/>
  <c r="DL7242" i="3"/>
  <c r="DL7243" i="3"/>
  <c r="DL7244" i="3"/>
  <c r="DL7245" i="3"/>
  <c r="DL7246" i="3"/>
  <c r="DL7247" i="3"/>
  <c r="DL7248" i="3"/>
  <c r="DL7249" i="3"/>
  <c r="DL7250" i="3"/>
  <c r="DL7251" i="3"/>
  <c r="DL7252" i="3"/>
  <c r="DL7253" i="3"/>
  <c r="DL7254" i="3"/>
  <c r="DL7255" i="3"/>
  <c r="DL7256" i="3"/>
  <c r="DL7257" i="3"/>
  <c r="DL7258" i="3"/>
  <c r="DL7259" i="3"/>
  <c r="DL7260" i="3"/>
  <c r="DL7261" i="3"/>
  <c r="DL7262" i="3"/>
  <c r="DL7263" i="3"/>
  <c r="DL7264" i="3"/>
  <c r="DL7265" i="3"/>
  <c r="DL7266" i="3"/>
  <c r="DL7267" i="3"/>
  <c r="DL7268" i="3"/>
  <c r="DL7269" i="3"/>
  <c r="DL7270" i="3"/>
  <c r="DL7271" i="3"/>
  <c r="DL7272" i="3"/>
  <c r="DL7273" i="3"/>
  <c r="DL7274" i="3"/>
  <c r="DL7275" i="3"/>
  <c r="DL7276" i="3"/>
  <c r="DL7277" i="3"/>
  <c r="DL7278" i="3"/>
  <c r="DL7279" i="3"/>
  <c r="DL7280" i="3"/>
  <c r="DL7281" i="3"/>
  <c r="DL7282" i="3"/>
  <c r="DL7283" i="3"/>
  <c r="DL7284" i="3"/>
  <c r="DL7285" i="3"/>
  <c r="DL7286" i="3"/>
  <c r="DL7287" i="3"/>
  <c r="DL7288" i="3"/>
  <c r="DL7289" i="3"/>
  <c r="DL7290" i="3"/>
  <c r="DL7291" i="3"/>
  <c r="DL7292" i="3"/>
  <c r="DL7293" i="3"/>
  <c r="DL7294" i="3"/>
  <c r="DL7295" i="3"/>
  <c r="DL7296" i="3"/>
  <c r="DL7297" i="3"/>
  <c r="DL7298" i="3"/>
  <c r="DL7299" i="3"/>
  <c r="DL7300" i="3"/>
  <c r="DL7301" i="3"/>
  <c r="DL7302" i="3"/>
  <c r="DL7303" i="3"/>
  <c r="DL7304" i="3"/>
  <c r="DL7305" i="3"/>
  <c r="DL7306" i="3"/>
  <c r="DL7307" i="3"/>
  <c r="DL7308" i="3"/>
  <c r="DL7309" i="3"/>
  <c r="DL7310" i="3"/>
  <c r="DL7311" i="3"/>
  <c r="DL7312" i="3"/>
  <c r="DL7313" i="3"/>
  <c r="DL7314" i="3"/>
  <c r="DL7315" i="3"/>
  <c r="DL7316" i="3"/>
  <c r="DL7317" i="3"/>
  <c r="DL7318" i="3"/>
  <c r="DL7319" i="3"/>
  <c r="DL7320" i="3"/>
  <c r="DL7321" i="3"/>
  <c r="DL7322" i="3"/>
  <c r="DL7323" i="3"/>
  <c r="DL7324" i="3"/>
  <c r="DL7325" i="3"/>
  <c r="DL7326" i="3"/>
  <c r="DL7327" i="3"/>
  <c r="DL7328" i="3"/>
  <c r="DL7329" i="3"/>
  <c r="DL7330" i="3"/>
  <c r="DL7331" i="3"/>
  <c r="DL7332" i="3"/>
  <c r="DL7333" i="3"/>
  <c r="DL7334" i="3"/>
  <c r="DL7335" i="3"/>
  <c r="DL7336" i="3"/>
  <c r="DL7337" i="3"/>
  <c r="DL7338" i="3"/>
  <c r="DL7339" i="3"/>
  <c r="DL7340" i="3"/>
  <c r="DL7341" i="3"/>
  <c r="DL7342" i="3"/>
  <c r="DL7343" i="3"/>
  <c r="DL7344" i="3"/>
  <c r="DL7345" i="3"/>
  <c r="DL7346" i="3"/>
  <c r="DL7347" i="3"/>
  <c r="DL7348" i="3"/>
  <c r="DL7349" i="3"/>
  <c r="DL7350" i="3"/>
  <c r="DL7351" i="3"/>
  <c r="DL7352" i="3"/>
  <c r="DL7353" i="3"/>
  <c r="DL7354" i="3"/>
  <c r="DL7355" i="3"/>
  <c r="DL7356" i="3"/>
  <c r="DL7357" i="3"/>
  <c r="DL7358" i="3"/>
  <c r="DL7359" i="3"/>
  <c r="DL7360" i="3"/>
  <c r="DL7361" i="3"/>
  <c r="DL7362" i="3"/>
  <c r="DL7363" i="3"/>
  <c r="DL7364" i="3"/>
  <c r="DL7365" i="3"/>
  <c r="DL7366" i="3"/>
  <c r="DL7367" i="3"/>
  <c r="DL7368" i="3"/>
  <c r="DL7369" i="3"/>
  <c r="DL7370" i="3"/>
  <c r="DL7371" i="3"/>
  <c r="DL7372" i="3"/>
  <c r="DL7373" i="3"/>
  <c r="DL7374" i="3"/>
  <c r="DL7375" i="3"/>
  <c r="DL7376" i="3"/>
  <c r="DL7377" i="3"/>
  <c r="DL7378" i="3"/>
  <c r="DL7379" i="3"/>
  <c r="DL7380" i="3"/>
  <c r="DL7381" i="3"/>
  <c r="DL7382" i="3"/>
  <c r="DL7383" i="3"/>
  <c r="DL7384" i="3"/>
  <c r="DL7385" i="3"/>
  <c r="DL7386" i="3"/>
  <c r="DL7387" i="3"/>
  <c r="DL7388" i="3"/>
  <c r="DL7389" i="3"/>
  <c r="DL7390" i="3"/>
  <c r="DL7391" i="3"/>
  <c r="DL7392" i="3"/>
  <c r="DL7393" i="3"/>
  <c r="DL7394" i="3"/>
  <c r="DL7395" i="3"/>
  <c r="DL7396" i="3"/>
  <c r="DL7397" i="3"/>
  <c r="DL7398" i="3"/>
  <c r="DL7399" i="3"/>
  <c r="DL7400" i="3"/>
  <c r="DL7401" i="3"/>
  <c r="DL7402" i="3"/>
  <c r="DL7403" i="3"/>
  <c r="DL7404" i="3"/>
  <c r="DL7405" i="3"/>
  <c r="DL7406" i="3"/>
  <c r="DL7407" i="3"/>
  <c r="DL7408" i="3"/>
  <c r="DL7409" i="3"/>
  <c r="DL7410" i="3"/>
  <c r="DL7411" i="3"/>
  <c r="DL7412" i="3"/>
  <c r="DL7413" i="3"/>
  <c r="DL7414" i="3"/>
  <c r="DL7415" i="3"/>
  <c r="DL7416" i="3"/>
  <c r="DL7417" i="3"/>
  <c r="DL7418" i="3"/>
  <c r="DL7419" i="3"/>
  <c r="DL7420" i="3"/>
  <c r="DL7421" i="3"/>
  <c r="DL7422" i="3"/>
  <c r="DL7423" i="3"/>
  <c r="DL7424" i="3"/>
  <c r="DL7425" i="3"/>
  <c r="DL7426" i="3"/>
  <c r="DL7427" i="3"/>
  <c r="DL7428" i="3"/>
  <c r="DL7429" i="3"/>
  <c r="DL7430" i="3"/>
  <c r="DL7431" i="3"/>
  <c r="DL7432" i="3"/>
  <c r="DL7433" i="3"/>
  <c r="DL7434" i="3"/>
  <c r="DL7435" i="3"/>
  <c r="DL7436" i="3"/>
  <c r="DL7437" i="3"/>
  <c r="DL7438" i="3"/>
  <c r="DL7439" i="3"/>
  <c r="DL7440" i="3"/>
  <c r="DL7441" i="3"/>
  <c r="DL7442" i="3"/>
  <c r="DL7443" i="3"/>
  <c r="DL7444" i="3"/>
  <c r="DL7445" i="3"/>
  <c r="DL7446" i="3"/>
  <c r="DL7447" i="3"/>
  <c r="DL7448" i="3"/>
  <c r="DL7449" i="3"/>
  <c r="DL7450" i="3"/>
  <c r="DL7451" i="3"/>
  <c r="DL7452" i="3"/>
  <c r="DL7453" i="3"/>
  <c r="DL7454" i="3"/>
  <c r="DL7455" i="3"/>
  <c r="DL7456" i="3"/>
  <c r="DL7457" i="3"/>
  <c r="DL7458" i="3"/>
  <c r="DL7459" i="3"/>
  <c r="DL7460" i="3"/>
  <c r="DL7461" i="3"/>
  <c r="DL7462" i="3"/>
  <c r="DL7463" i="3"/>
  <c r="DL7464" i="3"/>
  <c r="DL7465" i="3"/>
  <c r="DL7466" i="3"/>
  <c r="DL7467" i="3"/>
  <c r="DL7468" i="3"/>
  <c r="DL7469" i="3"/>
  <c r="DL7470" i="3"/>
  <c r="DL7471" i="3"/>
  <c r="DL7472" i="3"/>
  <c r="DL7473" i="3"/>
  <c r="DL7474" i="3"/>
  <c r="DL7475" i="3"/>
  <c r="DL7476" i="3"/>
  <c r="DL7477" i="3"/>
  <c r="DL7478" i="3"/>
  <c r="DL7479" i="3"/>
  <c r="DL7480" i="3"/>
  <c r="DL7481" i="3"/>
  <c r="DL7482" i="3"/>
  <c r="DL7483" i="3"/>
  <c r="DL7484" i="3"/>
  <c r="DL7485" i="3"/>
  <c r="DL7486" i="3"/>
  <c r="DL7487" i="3"/>
  <c r="DL7488" i="3"/>
  <c r="DL7489" i="3"/>
  <c r="DL7490" i="3"/>
  <c r="DL7491" i="3"/>
  <c r="DL7492" i="3"/>
  <c r="DL7493" i="3"/>
  <c r="DL7494" i="3"/>
  <c r="DL7495" i="3"/>
  <c r="DL7496" i="3"/>
  <c r="DL7497" i="3"/>
  <c r="DL7498" i="3"/>
  <c r="DL7499" i="3"/>
  <c r="DL7500" i="3"/>
  <c r="DL7501" i="3"/>
  <c r="DL7502" i="3"/>
  <c r="DL7503" i="3"/>
  <c r="DL7504" i="3"/>
  <c r="DL7505" i="3"/>
  <c r="DL7506" i="3"/>
  <c r="DL7507" i="3"/>
  <c r="DL7508" i="3"/>
  <c r="DL7509" i="3"/>
  <c r="DL7510" i="3"/>
  <c r="DL7511" i="3"/>
  <c r="DL7512" i="3"/>
  <c r="DL7513" i="3"/>
  <c r="DL7514" i="3"/>
  <c r="DL7515" i="3"/>
  <c r="DL7516" i="3"/>
  <c r="DL7517" i="3"/>
  <c r="DL7518" i="3"/>
  <c r="DL7519" i="3"/>
  <c r="DL7520" i="3"/>
  <c r="DL7521" i="3"/>
  <c r="DL7522" i="3"/>
  <c r="DL7523" i="3"/>
  <c r="DL7524" i="3"/>
  <c r="DL7525" i="3"/>
  <c r="DL7526" i="3"/>
  <c r="DL7527" i="3"/>
  <c r="DL7528" i="3"/>
  <c r="DL7529" i="3"/>
  <c r="DL7530" i="3"/>
  <c r="DL7531" i="3"/>
  <c r="DL7532" i="3"/>
  <c r="DL7533" i="3"/>
  <c r="DL7534" i="3"/>
  <c r="DL7535" i="3"/>
  <c r="DL7536" i="3"/>
  <c r="DL7537" i="3"/>
  <c r="DL7538" i="3"/>
  <c r="DL7539" i="3"/>
  <c r="DL7540" i="3"/>
  <c r="DL7541" i="3"/>
  <c r="DL7542" i="3"/>
  <c r="DL7543" i="3"/>
  <c r="DL7544" i="3"/>
  <c r="DL7545" i="3"/>
  <c r="DL7546" i="3"/>
  <c r="DL7547" i="3"/>
  <c r="DL7548" i="3"/>
  <c r="DL7549" i="3"/>
  <c r="DL7550" i="3"/>
  <c r="DL7551" i="3"/>
  <c r="DL7552" i="3"/>
  <c r="DL7553" i="3"/>
  <c r="DL7554" i="3"/>
  <c r="DL7555" i="3"/>
  <c r="DL7556" i="3"/>
  <c r="DL7557" i="3"/>
  <c r="DL7558" i="3"/>
  <c r="DL7559" i="3"/>
  <c r="DL7560" i="3"/>
  <c r="DL7561" i="3"/>
  <c r="DL7562" i="3"/>
  <c r="DL7563" i="3"/>
  <c r="DL7564" i="3"/>
  <c r="DL7565" i="3"/>
  <c r="DL7566" i="3"/>
  <c r="DL7567" i="3"/>
  <c r="DL7568" i="3"/>
  <c r="DL7569" i="3"/>
  <c r="DL7570" i="3"/>
  <c r="DL7571" i="3"/>
  <c r="DL7572" i="3"/>
  <c r="DL7573" i="3"/>
  <c r="DL7574" i="3"/>
  <c r="DL7575" i="3"/>
  <c r="DL7576" i="3"/>
  <c r="DL7577" i="3"/>
  <c r="DL7578" i="3"/>
  <c r="DL7579" i="3"/>
  <c r="DL7580" i="3"/>
  <c r="DL7581" i="3"/>
  <c r="DL7582" i="3"/>
  <c r="DL7583" i="3"/>
  <c r="DL7584" i="3"/>
  <c r="DL7585" i="3"/>
  <c r="DL7586" i="3"/>
  <c r="DL7587" i="3"/>
  <c r="DL7588" i="3"/>
  <c r="DL7589" i="3"/>
  <c r="DL7590" i="3"/>
  <c r="DL7591" i="3"/>
  <c r="DL7592" i="3"/>
  <c r="DL7593" i="3"/>
  <c r="DL7594" i="3"/>
  <c r="DL7595" i="3"/>
  <c r="DL7596" i="3"/>
  <c r="DL7597" i="3"/>
  <c r="DL7598" i="3"/>
  <c r="DL7599" i="3"/>
  <c r="DL7600" i="3"/>
  <c r="DL7601" i="3"/>
  <c r="DL7602" i="3"/>
  <c r="DL7603" i="3"/>
  <c r="DL7604" i="3"/>
  <c r="DL7605" i="3"/>
  <c r="DL7606" i="3"/>
  <c r="DL7607" i="3"/>
  <c r="DL7608" i="3"/>
  <c r="DL7609" i="3"/>
  <c r="DL7610" i="3"/>
  <c r="DL7611" i="3"/>
  <c r="DL7612" i="3"/>
  <c r="DL7613" i="3"/>
  <c r="DL7614" i="3"/>
  <c r="DL7615" i="3"/>
  <c r="DL7616" i="3"/>
  <c r="DL7617" i="3"/>
  <c r="DL7618" i="3"/>
  <c r="DL7619" i="3"/>
  <c r="DL7620" i="3"/>
  <c r="DL7621" i="3"/>
  <c r="DL7622" i="3"/>
  <c r="DL7623" i="3"/>
  <c r="DL7624" i="3"/>
  <c r="DL7625" i="3"/>
  <c r="DL7626" i="3"/>
  <c r="DL7627" i="3"/>
  <c r="DL7628" i="3"/>
  <c r="DL7629" i="3"/>
  <c r="DL7630" i="3"/>
  <c r="DL7631" i="3"/>
  <c r="DL7632" i="3"/>
  <c r="DL7633" i="3"/>
  <c r="DL7634" i="3"/>
  <c r="DL7635" i="3"/>
  <c r="DL7636" i="3"/>
  <c r="DL7637" i="3"/>
  <c r="DL7638" i="3"/>
  <c r="DL7639" i="3"/>
  <c r="DL7640" i="3"/>
  <c r="DL7641" i="3"/>
  <c r="DL7642" i="3"/>
  <c r="DL7643" i="3"/>
  <c r="DL7644" i="3"/>
  <c r="DL7645" i="3"/>
  <c r="DL7646" i="3"/>
  <c r="DL7647" i="3"/>
  <c r="DL7648" i="3"/>
  <c r="DL7649" i="3"/>
  <c r="DL7650" i="3"/>
  <c r="DL7651" i="3"/>
  <c r="DL7652" i="3"/>
  <c r="DL7653" i="3"/>
  <c r="DL7654" i="3"/>
  <c r="DL7655" i="3"/>
  <c r="DL7656" i="3"/>
  <c r="DL7657" i="3"/>
  <c r="DL7658" i="3"/>
  <c r="DL7659" i="3"/>
  <c r="DL7660" i="3"/>
  <c r="DL7661" i="3"/>
  <c r="DL7662" i="3"/>
  <c r="DL7663" i="3"/>
  <c r="DL7664" i="3"/>
  <c r="DL7665" i="3"/>
  <c r="DL7666" i="3"/>
  <c r="DL7667" i="3"/>
  <c r="DL7668" i="3"/>
  <c r="DL7669" i="3"/>
  <c r="DL7670" i="3"/>
  <c r="DL7671" i="3"/>
  <c r="DL7672" i="3"/>
  <c r="DL7673" i="3"/>
  <c r="DL7674" i="3"/>
  <c r="DL7675" i="3"/>
  <c r="DL7676" i="3"/>
  <c r="DL7677" i="3"/>
  <c r="DL7678" i="3"/>
  <c r="DL7679" i="3"/>
  <c r="DL7680" i="3"/>
  <c r="DL7681" i="3"/>
  <c r="DL7682" i="3"/>
  <c r="DL7683" i="3"/>
  <c r="DL7684" i="3"/>
  <c r="DL7685" i="3"/>
  <c r="DL7686" i="3"/>
  <c r="DL7687" i="3"/>
  <c r="DL7688" i="3"/>
  <c r="DL7689" i="3"/>
  <c r="DL7690" i="3"/>
  <c r="DL7691" i="3"/>
  <c r="DL7692" i="3"/>
  <c r="DL7693" i="3"/>
  <c r="DL7694" i="3"/>
  <c r="DL7695" i="3"/>
  <c r="DL7696" i="3"/>
  <c r="DL7697" i="3"/>
  <c r="DL7698" i="3"/>
  <c r="DL7699" i="3"/>
  <c r="DL7700" i="3"/>
  <c r="DL7701" i="3"/>
  <c r="DL7702" i="3"/>
  <c r="DL7703" i="3"/>
  <c r="DL7704" i="3"/>
  <c r="DL7705" i="3"/>
  <c r="DL7706" i="3"/>
  <c r="DL7707" i="3"/>
  <c r="DL7708" i="3"/>
  <c r="DL7709" i="3"/>
  <c r="DL7710" i="3"/>
  <c r="DL7711" i="3"/>
  <c r="DL7712" i="3"/>
  <c r="DL7713" i="3"/>
  <c r="DL7714" i="3"/>
  <c r="DL7715" i="3"/>
  <c r="DL7716" i="3"/>
  <c r="DL7717" i="3"/>
  <c r="DL7718" i="3"/>
  <c r="DL7719" i="3"/>
  <c r="DL7720" i="3"/>
  <c r="DL7721" i="3"/>
  <c r="DL7722" i="3"/>
  <c r="DL7723" i="3"/>
  <c r="DL7724" i="3"/>
  <c r="DL7725" i="3"/>
  <c r="DL7726" i="3"/>
  <c r="DL7727" i="3"/>
  <c r="DL7728" i="3"/>
  <c r="DL7729" i="3"/>
  <c r="DL7730" i="3"/>
  <c r="DL7731" i="3"/>
  <c r="DL7732" i="3"/>
  <c r="DL7733" i="3"/>
  <c r="DL7734" i="3"/>
  <c r="DL7735" i="3"/>
  <c r="DL7736" i="3"/>
  <c r="DL7737" i="3"/>
  <c r="DL7738" i="3"/>
  <c r="DL7739" i="3"/>
  <c r="DL7740" i="3"/>
  <c r="DL7741" i="3"/>
  <c r="DL7742" i="3"/>
  <c r="DL7743" i="3"/>
  <c r="DL7744" i="3"/>
  <c r="DL7745" i="3"/>
  <c r="DL7746" i="3"/>
  <c r="DL7747" i="3"/>
  <c r="DL7748" i="3"/>
  <c r="DL7749" i="3"/>
  <c r="DL7750" i="3"/>
  <c r="DL7751" i="3"/>
  <c r="DL7752" i="3"/>
  <c r="DL7753" i="3"/>
  <c r="DL7754" i="3"/>
  <c r="DL7755" i="3"/>
  <c r="DL7756" i="3"/>
  <c r="DL7757" i="3"/>
  <c r="DL7758" i="3"/>
  <c r="DL7759" i="3"/>
  <c r="DL7760" i="3"/>
  <c r="DL7761" i="3"/>
  <c r="DL7762" i="3"/>
  <c r="DL7763" i="3"/>
  <c r="DL7764" i="3"/>
  <c r="DL7765" i="3"/>
  <c r="DL7766" i="3"/>
  <c r="DL7767" i="3"/>
  <c r="DL7768" i="3"/>
  <c r="DL7769" i="3"/>
  <c r="DL7770" i="3"/>
  <c r="DL7771" i="3"/>
  <c r="DL7772" i="3"/>
  <c r="DL7773" i="3"/>
  <c r="DL7774" i="3"/>
  <c r="DL7775" i="3"/>
  <c r="DL7776" i="3"/>
  <c r="DL7777" i="3"/>
  <c r="DL7778" i="3"/>
  <c r="DL7779" i="3"/>
  <c r="DL7780" i="3"/>
  <c r="DL7781" i="3"/>
  <c r="DL7782" i="3"/>
  <c r="DL7783" i="3"/>
  <c r="DL7784" i="3"/>
  <c r="DL7785" i="3"/>
  <c r="DL7786" i="3"/>
  <c r="DL7787" i="3"/>
  <c r="DL7788" i="3"/>
  <c r="DL7789" i="3"/>
  <c r="DL7790" i="3"/>
  <c r="DL7791" i="3"/>
  <c r="DL7792" i="3"/>
  <c r="DL7793" i="3"/>
  <c r="DL7794" i="3"/>
  <c r="DL7795" i="3"/>
  <c r="DL7796" i="3"/>
  <c r="DL7797" i="3"/>
  <c r="DL7798" i="3"/>
  <c r="DL7799" i="3"/>
  <c r="DL7800" i="3"/>
  <c r="DL7801" i="3"/>
  <c r="DL7802" i="3"/>
  <c r="DL7803" i="3"/>
  <c r="DL7804" i="3"/>
  <c r="DL7805" i="3"/>
  <c r="DL7806" i="3"/>
  <c r="DL7807" i="3"/>
  <c r="DL7808" i="3"/>
  <c r="DL7809" i="3"/>
  <c r="DL7810" i="3"/>
  <c r="DL7811" i="3"/>
  <c r="DL7812" i="3"/>
  <c r="DL7813" i="3"/>
  <c r="DL7814" i="3"/>
  <c r="DL7815" i="3"/>
  <c r="DL7816" i="3"/>
  <c r="DL7817" i="3"/>
  <c r="DL7818" i="3"/>
  <c r="DL7819" i="3"/>
  <c r="DL7820" i="3"/>
  <c r="DL7821" i="3"/>
  <c r="DL7822" i="3"/>
  <c r="DL7823" i="3"/>
  <c r="DL7824" i="3"/>
  <c r="DL7825" i="3"/>
  <c r="DL7826" i="3"/>
  <c r="DL7827" i="3"/>
  <c r="DL7828" i="3"/>
  <c r="DL7829" i="3"/>
  <c r="DL7830" i="3"/>
  <c r="DL7831" i="3"/>
  <c r="DL7832" i="3"/>
  <c r="DL7833" i="3"/>
  <c r="DL7834" i="3"/>
  <c r="DL7835" i="3"/>
  <c r="DL7836" i="3"/>
  <c r="DL7837" i="3"/>
  <c r="DL7838" i="3"/>
  <c r="DL7839" i="3"/>
  <c r="DL7840" i="3"/>
  <c r="DL7841" i="3"/>
  <c r="DL7842" i="3"/>
  <c r="DL7843" i="3"/>
  <c r="DL7844" i="3"/>
  <c r="DL7845" i="3"/>
  <c r="DL7846" i="3"/>
  <c r="DL7847" i="3"/>
  <c r="DL7848" i="3"/>
  <c r="DL7849" i="3"/>
  <c r="DL7850" i="3"/>
  <c r="DL7851" i="3"/>
  <c r="DL7852" i="3"/>
  <c r="DL7853" i="3"/>
  <c r="DL7854" i="3"/>
  <c r="DL7855" i="3"/>
  <c r="DL7856" i="3"/>
  <c r="DL7857" i="3"/>
  <c r="DL7858" i="3"/>
  <c r="DL7859" i="3"/>
  <c r="DL7860" i="3"/>
  <c r="DL7861" i="3"/>
  <c r="DL7862" i="3"/>
  <c r="DL7863" i="3"/>
  <c r="DL7864" i="3"/>
  <c r="DL7865" i="3"/>
  <c r="DL7866" i="3"/>
  <c r="DL7867" i="3"/>
  <c r="DL7868" i="3"/>
  <c r="DL7869" i="3"/>
  <c r="DL7870" i="3"/>
  <c r="DL7871" i="3"/>
  <c r="DL7872" i="3"/>
  <c r="DL7873" i="3"/>
  <c r="DL7874" i="3"/>
  <c r="DL7875" i="3"/>
  <c r="DL7876" i="3"/>
  <c r="DL7877" i="3"/>
  <c r="DL7878" i="3"/>
  <c r="DL7879" i="3"/>
  <c r="DL7880" i="3"/>
  <c r="DL7881" i="3"/>
  <c r="DL7882" i="3"/>
  <c r="DL7883" i="3"/>
  <c r="DL7884" i="3"/>
  <c r="DL7885" i="3"/>
  <c r="DL7886" i="3"/>
  <c r="DL7887" i="3"/>
  <c r="DL7888" i="3"/>
  <c r="DL7889" i="3"/>
  <c r="DL7890" i="3"/>
  <c r="DL7891" i="3"/>
  <c r="DL7892" i="3"/>
  <c r="DL7893" i="3"/>
  <c r="DL7894" i="3"/>
  <c r="DL7895" i="3"/>
  <c r="DL7896" i="3"/>
  <c r="DL7897" i="3"/>
  <c r="DL7898" i="3"/>
  <c r="DL7899" i="3"/>
  <c r="DL7900" i="3"/>
  <c r="DL7901" i="3"/>
  <c r="DL7902" i="3"/>
  <c r="DL7903" i="3"/>
  <c r="DL7904" i="3"/>
  <c r="DL7905" i="3"/>
  <c r="DL7906" i="3"/>
  <c r="DL7907" i="3"/>
  <c r="DL7908" i="3"/>
  <c r="DL7909" i="3"/>
  <c r="DL7910" i="3"/>
  <c r="DL7911" i="3"/>
  <c r="DL7912" i="3"/>
  <c r="DL7913" i="3"/>
  <c r="DL7914" i="3"/>
  <c r="DL7915" i="3"/>
  <c r="DL7916" i="3"/>
  <c r="DL7917" i="3"/>
  <c r="DL7918" i="3"/>
  <c r="DL7919" i="3"/>
  <c r="DL7920" i="3"/>
  <c r="DL7921" i="3"/>
  <c r="DL7922" i="3"/>
  <c r="DL7923" i="3"/>
  <c r="DL7924" i="3"/>
  <c r="DL7925" i="3"/>
  <c r="DL7926" i="3"/>
  <c r="DL7927" i="3"/>
  <c r="DL7928" i="3"/>
  <c r="DL7929" i="3"/>
  <c r="DL7930" i="3"/>
  <c r="DL7931" i="3"/>
  <c r="DL7932" i="3"/>
  <c r="DL7933" i="3"/>
  <c r="DL7934" i="3"/>
  <c r="DL7935" i="3"/>
  <c r="DL7936" i="3"/>
  <c r="DL7937" i="3"/>
  <c r="DL7938" i="3"/>
  <c r="DL7939" i="3"/>
  <c r="DL7940" i="3"/>
  <c r="DL7941" i="3"/>
  <c r="DL7942" i="3"/>
  <c r="DL7943" i="3"/>
  <c r="DL7944" i="3"/>
  <c r="DL7945" i="3"/>
  <c r="DL7946" i="3"/>
  <c r="DL7947" i="3"/>
  <c r="DL7948" i="3"/>
  <c r="DL7949" i="3"/>
  <c r="DL7950" i="3"/>
  <c r="DL7951" i="3"/>
  <c r="DL7952" i="3"/>
  <c r="DL7953" i="3"/>
  <c r="DL7954" i="3"/>
  <c r="DL7955" i="3"/>
  <c r="DL7956" i="3"/>
  <c r="DL7957" i="3"/>
  <c r="DL7958" i="3"/>
  <c r="DL7959" i="3"/>
  <c r="DL7960" i="3"/>
  <c r="DL7961" i="3"/>
  <c r="DL7962" i="3"/>
  <c r="DL7963" i="3"/>
  <c r="DL7964" i="3"/>
  <c r="DL7965" i="3"/>
  <c r="DL7966" i="3"/>
  <c r="DL7967" i="3"/>
  <c r="DL7968" i="3"/>
  <c r="DL7969" i="3"/>
  <c r="DL7970" i="3"/>
  <c r="DL7971" i="3"/>
  <c r="DL7972" i="3"/>
  <c r="DL7973" i="3"/>
  <c r="DL7974" i="3"/>
  <c r="DL7975" i="3"/>
  <c r="DL7976" i="3"/>
  <c r="DL7977" i="3"/>
  <c r="DL7978" i="3"/>
  <c r="DL7979" i="3"/>
  <c r="DL7980" i="3"/>
  <c r="DL7981" i="3"/>
  <c r="DL7982" i="3"/>
  <c r="DL7983" i="3"/>
  <c r="DL7984" i="3"/>
  <c r="DL7985" i="3"/>
  <c r="DL7986" i="3"/>
  <c r="DL7987" i="3"/>
  <c r="DL7988" i="3"/>
  <c r="DL7989" i="3"/>
  <c r="DL7990" i="3"/>
  <c r="DL7991" i="3"/>
  <c r="DL7992" i="3"/>
  <c r="DL7993" i="3"/>
  <c r="DL7994" i="3"/>
  <c r="DL7995" i="3"/>
  <c r="DL7996" i="3"/>
  <c r="DL7997" i="3"/>
  <c r="DL7998" i="3"/>
  <c r="DL7999" i="3"/>
  <c r="DL8000" i="3"/>
  <c r="DL8001" i="3"/>
  <c r="DL8002" i="3"/>
  <c r="DL8003" i="3"/>
  <c r="DL8004" i="3"/>
  <c r="DL8005" i="3"/>
  <c r="DL8006" i="3"/>
  <c r="DL8007" i="3"/>
  <c r="DL8008" i="3"/>
  <c r="DL8009" i="3"/>
  <c r="DL8010" i="3"/>
  <c r="DL8011" i="3"/>
  <c r="DL8012" i="3"/>
  <c r="DL8013" i="3"/>
  <c r="DL8014" i="3"/>
  <c r="DL8015" i="3"/>
  <c r="DL8016" i="3"/>
  <c r="DL8017" i="3"/>
  <c r="DL8018" i="3"/>
  <c r="DL8019" i="3"/>
  <c r="DL8020" i="3"/>
  <c r="DL8021" i="3"/>
  <c r="DL8022" i="3"/>
  <c r="DL8023" i="3"/>
  <c r="DL8024" i="3"/>
  <c r="DL8025" i="3"/>
  <c r="DL8026" i="3"/>
  <c r="DL8027" i="3"/>
  <c r="DL8028" i="3"/>
  <c r="DL8029" i="3"/>
  <c r="DL8030" i="3"/>
  <c r="DL8031" i="3"/>
  <c r="DL8032" i="3"/>
  <c r="DL8033" i="3"/>
  <c r="DL8034" i="3"/>
  <c r="DL8035" i="3"/>
  <c r="DL8036" i="3"/>
  <c r="DL8037" i="3"/>
  <c r="DL8038" i="3"/>
  <c r="DL8039" i="3"/>
  <c r="DL8040" i="3"/>
  <c r="DL8041" i="3"/>
  <c r="DL8042" i="3"/>
  <c r="DL8043" i="3"/>
  <c r="DL8044" i="3"/>
  <c r="DL8045" i="3"/>
  <c r="DL8046" i="3"/>
  <c r="DL8047" i="3"/>
  <c r="DL8048" i="3"/>
  <c r="DL8049" i="3"/>
  <c r="DL8050" i="3"/>
  <c r="DL8051" i="3"/>
  <c r="DL8052" i="3"/>
  <c r="DL8053" i="3"/>
  <c r="DL8054" i="3"/>
  <c r="DL8055" i="3"/>
  <c r="DL8056" i="3"/>
  <c r="DL8057" i="3"/>
  <c r="DL8058" i="3"/>
  <c r="DL8059" i="3"/>
  <c r="DL8060" i="3"/>
  <c r="DL8061" i="3"/>
  <c r="DL8062" i="3"/>
  <c r="DL8063" i="3"/>
  <c r="DL8064" i="3"/>
  <c r="DL8065" i="3"/>
  <c r="DL8066" i="3"/>
  <c r="DL8067" i="3"/>
  <c r="DL8068" i="3"/>
  <c r="DL8069" i="3"/>
  <c r="DL8070" i="3"/>
  <c r="DL8071" i="3"/>
  <c r="DL8072" i="3"/>
  <c r="DL8073" i="3"/>
  <c r="DL8074" i="3"/>
  <c r="DL8075" i="3"/>
  <c r="DL8076" i="3"/>
  <c r="DL8077" i="3"/>
  <c r="DL8078" i="3"/>
  <c r="DL8079" i="3"/>
  <c r="DL8080" i="3"/>
  <c r="DL8081" i="3"/>
  <c r="DL8082" i="3"/>
  <c r="DL8083" i="3"/>
  <c r="DL8084" i="3"/>
  <c r="DL8085" i="3"/>
  <c r="DL8086" i="3"/>
  <c r="DL8087" i="3"/>
  <c r="DL8088" i="3"/>
  <c r="DL8089" i="3"/>
  <c r="DL8090" i="3"/>
  <c r="DL8091" i="3"/>
  <c r="DL8092" i="3"/>
  <c r="DL8093" i="3"/>
  <c r="DL8094" i="3"/>
  <c r="DL8095" i="3"/>
  <c r="DL8096" i="3"/>
  <c r="DL8097" i="3"/>
  <c r="DL8098" i="3"/>
  <c r="DL8099" i="3"/>
  <c r="DL8100" i="3"/>
  <c r="DL8101" i="3"/>
  <c r="DL8102" i="3"/>
  <c r="DL8103" i="3"/>
  <c r="DL8104" i="3"/>
  <c r="DL8105" i="3"/>
  <c r="DL8106" i="3"/>
  <c r="DL8107" i="3"/>
  <c r="DL8108" i="3"/>
  <c r="DL8109" i="3"/>
  <c r="DL8110" i="3"/>
  <c r="DL8111" i="3"/>
  <c r="DL8112" i="3"/>
  <c r="DL8113" i="3"/>
  <c r="DL8114" i="3"/>
  <c r="DL8115" i="3"/>
  <c r="DL8116" i="3"/>
  <c r="DL8117" i="3"/>
  <c r="DL8118" i="3"/>
  <c r="DL8119" i="3"/>
  <c r="DL8120" i="3"/>
  <c r="DL8121" i="3"/>
  <c r="DL8122" i="3"/>
  <c r="DL8123" i="3"/>
  <c r="DL8124" i="3"/>
  <c r="DL8125" i="3"/>
  <c r="DL8126" i="3"/>
  <c r="DL8127" i="3"/>
  <c r="DL8128" i="3"/>
  <c r="DL8129" i="3"/>
  <c r="DL8130" i="3"/>
  <c r="DL8131" i="3"/>
  <c r="DL8132" i="3"/>
  <c r="DL8133" i="3"/>
  <c r="DL8134" i="3"/>
  <c r="DL8135" i="3"/>
  <c r="DL8136" i="3"/>
  <c r="DL8137" i="3"/>
  <c r="DL8138" i="3"/>
  <c r="DL8139" i="3"/>
  <c r="DL8140" i="3"/>
  <c r="DL8141" i="3"/>
  <c r="DL8142" i="3"/>
  <c r="DL8143" i="3"/>
  <c r="DL8144" i="3"/>
  <c r="DL8145" i="3"/>
  <c r="DL8146" i="3"/>
  <c r="DL8147" i="3"/>
  <c r="DL8148" i="3"/>
  <c r="DL8149" i="3"/>
  <c r="DL8150" i="3"/>
  <c r="DL8151" i="3"/>
  <c r="DL8152" i="3"/>
  <c r="DL8153" i="3"/>
  <c r="DL8154" i="3"/>
  <c r="DL8155" i="3"/>
  <c r="DL8156" i="3"/>
  <c r="DL8157" i="3"/>
  <c r="DL8158" i="3"/>
  <c r="DL8159" i="3"/>
  <c r="DL8160" i="3"/>
  <c r="DL8161" i="3"/>
  <c r="DL8162" i="3"/>
  <c r="DL8163" i="3"/>
  <c r="DL8164" i="3"/>
  <c r="DL8165" i="3"/>
  <c r="DL8166" i="3"/>
  <c r="DL8167" i="3"/>
  <c r="DL8168" i="3"/>
  <c r="DL8169" i="3"/>
  <c r="DL8170" i="3"/>
  <c r="DL8171" i="3"/>
  <c r="DL8172" i="3"/>
  <c r="DL8173" i="3"/>
  <c r="DL8174" i="3"/>
  <c r="DL8175" i="3"/>
  <c r="DL8176" i="3"/>
  <c r="DL8177" i="3"/>
  <c r="DL8178" i="3"/>
  <c r="DL8179" i="3"/>
  <c r="DL8180" i="3"/>
  <c r="DL8181" i="3"/>
  <c r="DL8182" i="3"/>
  <c r="DL8183" i="3"/>
  <c r="DL8184" i="3"/>
  <c r="DL8185" i="3"/>
  <c r="DL8186" i="3"/>
  <c r="DL8187" i="3"/>
  <c r="DL8188" i="3"/>
  <c r="DL8189" i="3"/>
  <c r="DL8190" i="3"/>
  <c r="DL8191" i="3"/>
  <c r="DL8192" i="3"/>
  <c r="DL8193" i="3"/>
  <c r="DL8194" i="3"/>
  <c r="DL8195" i="3"/>
  <c r="DL8196" i="3"/>
  <c r="DL8197" i="3"/>
  <c r="DL8198" i="3"/>
  <c r="DL8199" i="3"/>
  <c r="DL8200" i="3"/>
  <c r="DL8201" i="3"/>
  <c r="DL8202" i="3"/>
  <c r="DL8203" i="3"/>
  <c r="DL8204" i="3"/>
  <c r="DL8205" i="3"/>
  <c r="DL8206" i="3"/>
  <c r="DL8207" i="3"/>
  <c r="DL8208" i="3"/>
  <c r="DL8209" i="3"/>
  <c r="DL8210" i="3"/>
  <c r="DL8211" i="3"/>
  <c r="DL8212" i="3"/>
  <c r="DL8213" i="3"/>
  <c r="DL8214" i="3"/>
  <c r="DL8215" i="3"/>
  <c r="DL8216" i="3"/>
  <c r="DL8217" i="3"/>
  <c r="DL8218" i="3"/>
  <c r="DL8219" i="3"/>
  <c r="DL8220" i="3"/>
  <c r="DL8221" i="3"/>
  <c r="DL8222" i="3"/>
  <c r="DL8223" i="3"/>
  <c r="DL8224" i="3"/>
  <c r="DL8225" i="3"/>
  <c r="DL8226" i="3"/>
  <c r="DL8227" i="3"/>
  <c r="DL8228" i="3"/>
  <c r="DL8229" i="3"/>
  <c r="DL8230" i="3"/>
  <c r="DL8231" i="3"/>
  <c r="DL8232" i="3"/>
  <c r="DL8233" i="3"/>
  <c r="DL8234" i="3"/>
  <c r="DL8235" i="3"/>
  <c r="DL8236" i="3"/>
  <c r="DL8237" i="3"/>
  <c r="DL8238" i="3"/>
  <c r="DL8239" i="3"/>
  <c r="DL8240" i="3"/>
  <c r="DL8241" i="3"/>
  <c r="DL8242" i="3"/>
  <c r="DL8243" i="3"/>
  <c r="DL8244" i="3"/>
  <c r="DL8245" i="3"/>
  <c r="DL8246" i="3"/>
  <c r="DL8247" i="3"/>
  <c r="DL8248" i="3"/>
  <c r="DL8249" i="3"/>
  <c r="DL8250" i="3"/>
  <c r="DL8251" i="3"/>
  <c r="DL8252" i="3"/>
  <c r="DL8253" i="3"/>
  <c r="DL8254" i="3"/>
  <c r="DL8255" i="3"/>
  <c r="DL8256" i="3"/>
  <c r="DL8257" i="3"/>
  <c r="DL8258" i="3"/>
  <c r="DL8259" i="3"/>
  <c r="DL8260" i="3"/>
  <c r="DL8261" i="3"/>
  <c r="DL8262" i="3"/>
  <c r="DL8263" i="3"/>
  <c r="DL8264" i="3"/>
  <c r="DL8265" i="3"/>
  <c r="DL8266" i="3"/>
  <c r="DL8267" i="3"/>
  <c r="DL8268" i="3"/>
  <c r="DL8269" i="3"/>
  <c r="DL8270" i="3"/>
  <c r="DL8271" i="3"/>
  <c r="DL8272" i="3"/>
  <c r="DL8273" i="3"/>
  <c r="DL8274" i="3"/>
  <c r="DL8275" i="3"/>
  <c r="DL8276" i="3"/>
  <c r="DL8277" i="3"/>
  <c r="DL8278" i="3"/>
  <c r="DL8279" i="3"/>
  <c r="DL8280" i="3"/>
  <c r="DL8281" i="3"/>
  <c r="DL8282" i="3"/>
  <c r="DL8283" i="3"/>
  <c r="DL8284" i="3"/>
  <c r="DL8285" i="3"/>
  <c r="DL8286" i="3"/>
  <c r="DL8287" i="3"/>
  <c r="DL8288" i="3"/>
  <c r="DL8289" i="3"/>
  <c r="DL8290" i="3"/>
  <c r="DL8291" i="3"/>
  <c r="DL8292" i="3"/>
  <c r="DL8293" i="3"/>
  <c r="DL8294" i="3"/>
  <c r="DL8295" i="3"/>
  <c r="DL8296" i="3"/>
  <c r="DL8297" i="3"/>
  <c r="DL8298" i="3"/>
  <c r="DL8299" i="3"/>
  <c r="DL8300" i="3"/>
  <c r="DL8301" i="3"/>
  <c r="DL8302" i="3"/>
  <c r="DL8303" i="3"/>
  <c r="DL8304" i="3"/>
  <c r="DL8305" i="3"/>
  <c r="DL8306" i="3"/>
  <c r="DL8307" i="3"/>
  <c r="DL8308" i="3"/>
  <c r="DL8309" i="3"/>
  <c r="DL8310" i="3"/>
  <c r="DL8311" i="3"/>
  <c r="DL8312" i="3"/>
  <c r="DL8313" i="3"/>
  <c r="DL8314" i="3"/>
  <c r="DL8315" i="3"/>
  <c r="DL8316" i="3"/>
  <c r="DL8317" i="3"/>
  <c r="DL8318" i="3"/>
  <c r="DL8319" i="3"/>
  <c r="DL8320" i="3"/>
  <c r="DL8321" i="3"/>
  <c r="DL8322" i="3"/>
  <c r="DL8323" i="3"/>
  <c r="DL8324" i="3"/>
  <c r="DL8325" i="3"/>
  <c r="DL8326" i="3"/>
  <c r="DL8327" i="3"/>
  <c r="DL8328" i="3"/>
  <c r="DL8329" i="3"/>
  <c r="DL8330" i="3"/>
  <c r="DL8331" i="3"/>
  <c r="DL8332" i="3"/>
  <c r="DL8333" i="3"/>
  <c r="DL8334" i="3"/>
  <c r="DL8335" i="3"/>
  <c r="DL8336" i="3"/>
  <c r="DL8337" i="3"/>
  <c r="DL8338" i="3"/>
  <c r="DL8339" i="3"/>
  <c r="DL8340" i="3"/>
  <c r="DL8341" i="3"/>
  <c r="DL8342" i="3"/>
  <c r="DL8343" i="3"/>
  <c r="DL8344" i="3"/>
  <c r="DL8345" i="3"/>
  <c r="DL8346" i="3"/>
  <c r="DL8347" i="3"/>
  <c r="DL8348" i="3"/>
  <c r="DL8349" i="3"/>
  <c r="DL8350" i="3"/>
  <c r="DL8351" i="3"/>
  <c r="DL8352" i="3"/>
  <c r="DL8353" i="3"/>
  <c r="DL8354" i="3"/>
  <c r="DL8355" i="3"/>
  <c r="DL8356" i="3"/>
  <c r="DL8357" i="3"/>
  <c r="DL8358" i="3"/>
  <c r="DL8359" i="3"/>
  <c r="DL8360" i="3"/>
  <c r="DL8361" i="3"/>
  <c r="DL8362" i="3"/>
  <c r="DL8363" i="3"/>
  <c r="DL8364" i="3"/>
  <c r="DL8365" i="3"/>
  <c r="DL8366" i="3"/>
  <c r="DL8367" i="3"/>
  <c r="DL8368" i="3"/>
  <c r="DL8369" i="3"/>
  <c r="DL8370" i="3"/>
  <c r="DL8371" i="3"/>
  <c r="DL8372" i="3"/>
  <c r="DL8373" i="3"/>
  <c r="DL8374" i="3"/>
  <c r="DL8375" i="3"/>
  <c r="DL8376" i="3"/>
  <c r="DL8377" i="3"/>
  <c r="DL8378" i="3"/>
  <c r="DL8379" i="3"/>
  <c r="DL8380" i="3"/>
  <c r="DL8381" i="3"/>
  <c r="DL8382" i="3"/>
  <c r="DL8383" i="3"/>
  <c r="DL8384" i="3"/>
  <c r="DL8385" i="3"/>
  <c r="DL8386" i="3"/>
  <c r="DL8387" i="3"/>
  <c r="DL8388" i="3"/>
  <c r="DL8389" i="3"/>
  <c r="DL8390" i="3"/>
  <c r="DL8391" i="3"/>
  <c r="DL8392" i="3"/>
  <c r="DL8393" i="3"/>
  <c r="DL8394" i="3"/>
  <c r="DL8395" i="3"/>
  <c r="DL8396" i="3"/>
  <c r="DL8397" i="3"/>
  <c r="DL8398" i="3"/>
  <c r="DL8399" i="3"/>
  <c r="DL8400" i="3"/>
  <c r="DL8401" i="3"/>
  <c r="DL8402" i="3"/>
  <c r="DL8403" i="3"/>
  <c r="DL8404" i="3"/>
  <c r="DL8405" i="3"/>
  <c r="DL8406" i="3"/>
  <c r="DL8407" i="3"/>
  <c r="DL8408" i="3"/>
  <c r="DL8409" i="3"/>
  <c r="DL8410" i="3"/>
  <c r="DL8411" i="3"/>
  <c r="DL8412" i="3"/>
  <c r="DL8413" i="3"/>
  <c r="DL8414" i="3"/>
  <c r="DL8415" i="3"/>
  <c r="DL8416" i="3"/>
  <c r="DL8417" i="3"/>
  <c r="DL8418" i="3"/>
  <c r="DL8419" i="3"/>
  <c r="DL8420" i="3"/>
  <c r="DL8421" i="3"/>
  <c r="DL8422" i="3"/>
  <c r="DL8423" i="3"/>
  <c r="DL8424" i="3"/>
  <c r="DL8425" i="3"/>
  <c r="DL8426" i="3"/>
  <c r="DL8427" i="3"/>
  <c r="DL8428" i="3"/>
  <c r="DL8429" i="3"/>
  <c r="DL8430" i="3"/>
  <c r="DL8431" i="3"/>
  <c r="DL8432" i="3"/>
  <c r="DL8433" i="3"/>
  <c r="DL8434" i="3"/>
  <c r="DL8435" i="3"/>
  <c r="DL8436" i="3"/>
  <c r="DL8437" i="3"/>
  <c r="DL8438" i="3"/>
  <c r="DL8439" i="3"/>
  <c r="DL8440" i="3"/>
  <c r="DL8441" i="3"/>
  <c r="DL8442" i="3"/>
  <c r="DL8443" i="3"/>
  <c r="DL8444" i="3"/>
  <c r="DL8445" i="3"/>
  <c r="DL8446" i="3"/>
  <c r="DL8447" i="3"/>
  <c r="DL8448" i="3"/>
  <c r="DL8449" i="3"/>
  <c r="DL8450" i="3"/>
  <c r="DL8451" i="3"/>
  <c r="DL8452" i="3"/>
  <c r="DL8453" i="3"/>
  <c r="DL8454" i="3"/>
  <c r="DL8455" i="3"/>
  <c r="DL8456" i="3"/>
  <c r="DL8457" i="3"/>
  <c r="DL8458" i="3"/>
  <c r="DL8459" i="3"/>
  <c r="DL8460" i="3"/>
  <c r="DL8461" i="3"/>
  <c r="DL8462" i="3"/>
  <c r="DL8463" i="3"/>
  <c r="DL8464" i="3"/>
  <c r="DL8465" i="3"/>
  <c r="DL8466" i="3"/>
  <c r="DL8467" i="3"/>
  <c r="DL8468" i="3"/>
  <c r="DL8469" i="3"/>
  <c r="DL8470" i="3"/>
  <c r="DL8471" i="3"/>
  <c r="DL8472" i="3"/>
  <c r="DL8473" i="3"/>
  <c r="DL8474" i="3"/>
  <c r="DL8475" i="3"/>
  <c r="DL8476" i="3"/>
  <c r="DL8477" i="3"/>
  <c r="DL8478" i="3"/>
  <c r="DL8479" i="3"/>
  <c r="DL8480" i="3"/>
  <c r="DL8481" i="3"/>
  <c r="DL8482" i="3"/>
  <c r="DL8483" i="3"/>
  <c r="DL8484" i="3"/>
  <c r="DL8485" i="3"/>
  <c r="DL8486" i="3"/>
  <c r="DL8487" i="3"/>
  <c r="DL8488" i="3"/>
  <c r="DL8489" i="3"/>
  <c r="DL8490" i="3"/>
  <c r="DL8491" i="3"/>
  <c r="DL8492" i="3"/>
  <c r="DL8493" i="3"/>
  <c r="DL8494" i="3"/>
  <c r="DL8495" i="3"/>
  <c r="DL8496" i="3"/>
  <c r="DL8497" i="3"/>
  <c r="DL8498" i="3"/>
  <c r="DL8499" i="3"/>
  <c r="DL8500" i="3"/>
  <c r="DL8501" i="3"/>
  <c r="DL8502" i="3"/>
  <c r="DL8503" i="3"/>
  <c r="DL8504" i="3"/>
  <c r="DL8505" i="3"/>
  <c r="DL8506" i="3"/>
  <c r="DL8507" i="3"/>
  <c r="DL8508" i="3"/>
  <c r="DL8509" i="3"/>
  <c r="DL8510" i="3"/>
  <c r="DL8511" i="3"/>
  <c r="DL8512" i="3"/>
  <c r="DL8513" i="3"/>
  <c r="DL8514" i="3"/>
  <c r="DL8515" i="3"/>
  <c r="DL8516" i="3"/>
  <c r="DL8517" i="3"/>
  <c r="DL8518" i="3"/>
  <c r="DL8519" i="3"/>
  <c r="DL8520" i="3"/>
  <c r="DL8521" i="3"/>
  <c r="DL8522" i="3"/>
  <c r="DL8523" i="3"/>
  <c r="DL8524" i="3"/>
  <c r="DL8525" i="3"/>
  <c r="DL8526" i="3"/>
  <c r="DL8527" i="3"/>
  <c r="DL8528" i="3"/>
  <c r="DL8529" i="3"/>
  <c r="DL8530" i="3"/>
  <c r="DL8531" i="3"/>
  <c r="DL8532" i="3"/>
  <c r="DL8533" i="3"/>
  <c r="DL8534" i="3"/>
  <c r="DL8535" i="3"/>
  <c r="DL8536" i="3"/>
  <c r="DL8537" i="3"/>
  <c r="DL8538" i="3"/>
  <c r="DL8539" i="3"/>
  <c r="DL8540" i="3"/>
  <c r="DL8541" i="3"/>
  <c r="DL8542" i="3"/>
  <c r="DL8543" i="3"/>
  <c r="DL8544" i="3"/>
  <c r="DL8545" i="3"/>
  <c r="DL8546" i="3"/>
  <c r="DL8547" i="3"/>
  <c r="DL8548" i="3"/>
  <c r="DL8549" i="3"/>
  <c r="DL8550" i="3"/>
  <c r="DL8551" i="3"/>
  <c r="DL8552" i="3"/>
  <c r="DL8553" i="3"/>
  <c r="DL8554" i="3"/>
  <c r="DL8555" i="3"/>
  <c r="DL8556" i="3"/>
  <c r="DL8557" i="3"/>
  <c r="DL8558" i="3"/>
  <c r="DL8559" i="3"/>
  <c r="DL8560" i="3"/>
  <c r="DL8561" i="3"/>
  <c r="DL8562" i="3"/>
  <c r="DL8563" i="3"/>
  <c r="DL8564" i="3"/>
  <c r="DL8565" i="3"/>
  <c r="DL8566" i="3"/>
  <c r="DL8567" i="3"/>
  <c r="DL8568" i="3"/>
  <c r="DL8569" i="3"/>
  <c r="DL8570" i="3"/>
  <c r="DL8571" i="3"/>
  <c r="DL8572" i="3"/>
  <c r="DL8573" i="3"/>
  <c r="DL8574" i="3"/>
  <c r="DL8575" i="3"/>
  <c r="DL8576" i="3"/>
  <c r="DL8577" i="3"/>
  <c r="DL8578" i="3"/>
  <c r="DL8579" i="3"/>
  <c r="DL8580" i="3"/>
  <c r="DL8581" i="3"/>
  <c r="DL8582" i="3"/>
  <c r="DL8583" i="3"/>
  <c r="DL8584" i="3"/>
  <c r="DL8585" i="3"/>
  <c r="DL8586" i="3"/>
  <c r="DL8587" i="3"/>
  <c r="DL8588" i="3"/>
  <c r="DL8589" i="3"/>
  <c r="DL8590" i="3"/>
  <c r="DL8591" i="3"/>
  <c r="DL8592" i="3"/>
  <c r="DL8593" i="3"/>
  <c r="DL8594" i="3"/>
  <c r="DL8595" i="3"/>
  <c r="DL8596" i="3"/>
  <c r="DL8597" i="3"/>
  <c r="DL8598" i="3"/>
  <c r="DL8599" i="3"/>
  <c r="DL8600" i="3"/>
  <c r="DL8601" i="3"/>
  <c r="DL8602" i="3"/>
  <c r="DL8603" i="3"/>
  <c r="DL8604" i="3"/>
  <c r="DL8605" i="3"/>
  <c r="DL8606" i="3"/>
  <c r="DL8607" i="3"/>
  <c r="DL8608" i="3"/>
  <c r="DL8609" i="3"/>
  <c r="DL8610" i="3"/>
  <c r="DL8611" i="3"/>
  <c r="DL8612" i="3"/>
  <c r="DL8613" i="3"/>
  <c r="DL8614" i="3"/>
  <c r="DL8615" i="3"/>
  <c r="DL8616" i="3"/>
  <c r="DL8617" i="3"/>
  <c r="DL8618" i="3"/>
  <c r="DL8619" i="3"/>
  <c r="DL8620" i="3"/>
  <c r="DL8621" i="3"/>
  <c r="DL8622" i="3"/>
  <c r="DL8623" i="3"/>
  <c r="DL8624" i="3"/>
  <c r="DL8625" i="3"/>
  <c r="DL8626" i="3"/>
  <c r="DL8627" i="3"/>
  <c r="DL8628" i="3"/>
  <c r="DL8629" i="3"/>
  <c r="DL8630" i="3"/>
  <c r="DL8631" i="3"/>
  <c r="DL8632" i="3"/>
  <c r="DL8633" i="3"/>
  <c r="DL8634" i="3"/>
  <c r="DL8635" i="3"/>
  <c r="DL8636" i="3"/>
  <c r="DL8637" i="3"/>
  <c r="DL8638" i="3"/>
  <c r="DL8639" i="3"/>
  <c r="DL8640" i="3"/>
  <c r="DL8641" i="3"/>
  <c r="DL8642" i="3"/>
  <c r="DL8643" i="3"/>
  <c r="DL8644" i="3"/>
  <c r="DL8645" i="3"/>
  <c r="DL8646" i="3"/>
  <c r="DL8647" i="3"/>
  <c r="DL8648" i="3"/>
  <c r="DL8649" i="3"/>
  <c r="DL8650" i="3"/>
  <c r="DL8651" i="3"/>
  <c r="DL8652" i="3"/>
  <c r="DL8653" i="3"/>
  <c r="DL8654" i="3"/>
  <c r="DL8655" i="3"/>
  <c r="DL8656" i="3"/>
  <c r="DL8657" i="3"/>
  <c r="DL8658" i="3"/>
  <c r="DL8659" i="3"/>
  <c r="DL8660" i="3"/>
  <c r="DL8661" i="3"/>
  <c r="DL8662" i="3"/>
  <c r="DL8663" i="3"/>
  <c r="DL8664" i="3"/>
  <c r="DL8665" i="3"/>
  <c r="DL8666" i="3"/>
  <c r="DL8667" i="3"/>
  <c r="DL8668" i="3"/>
  <c r="DL8669" i="3"/>
  <c r="DL8670" i="3"/>
  <c r="DL8671" i="3"/>
  <c r="DL8672" i="3"/>
  <c r="DL8673" i="3"/>
  <c r="DL8674" i="3"/>
  <c r="DL8675" i="3"/>
  <c r="DL8676" i="3"/>
  <c r="DL8677" i="3"/>
  <c r="DL8678" i="3"/>
  <c r="DL8679" i="3"/>
  <c r="DL8680" i="3"/>
  <c r="DL8681" i="3"/>
  <c r="DL8682" i="3"/>
  <c r="DL8683" i="3"/>
  <c r="DL8684" i="3"/>
  <c r="DL8685" i="3"/>
  <c r="DL8686" i="3"/>
  <c r="DL8687" i="3"/>
  <c r="DL8688" i="3"/>
  <c r="DL8689" i="3"/>
  <c r="DL8690" i="3"/>
  <c r="DL8691" i="3"/>
  <c r="DL8692" i="3"/>
  <c r="DL8693" i="3"/>
  <c r="DL8694" i="3"/>
  <c r="DL8695" i="3"/>
  <c r="DL8696" i="3"/>
  <c r="DL8697" i="3"/>
  <c r="DL8698" i="3"/>
  <c r="DL8699" i="3"/>
  <c r="DL8700" i="3"/>
  <c r="DL8701" i="3"/>
  <c r="DL8702" i="3"/>
  <c r="DL8703" i="3"/>
  <c r="DL8704" i="3"/>
  <c r="DL8705" i="3"/>
  <c r="DL8706" i="3"/>
  <c r="DL8707" i="3"/>
  <c r="DL8708" i="3"/>
  <c r="DL8709" i="3"/>
  <c r="DL8710" i="3"/>
  <c r="DL8711" i="3"/>
  <c r="DL8712" i="3"/>
  <c r="DL8713" i="3"/>
  <c r="DL8714" i="3"/>
  <c r="DL8715" i="3"/>
  <c r="DL8716" i="3"/>
  <c r="DL8717" i="3"/>
  <c r="DL8718" i="3"/>
  <c r="DL8719" i="3"/>
  <c r="DL8720" i="3"/>
  <c r="DL8721" i="3"/>
  <c r="DL8722" i="3"/>
  <c r="DL8723" i="3"/>
  <c r="DL8724" i="3"/>
  <c r="DL8725" i="3"/>
  <c r="DL8726" i="3"/>
  <c r="DL8727" i="3"/>
  <c r="DL8728" i="3"/>
  <c r="DL8729" i="3"/>
  <c r="DL8730" i="3"/>
  <c r="DL8731" i="3"/>
  <c r="DL8732" i="3"/>
  <c r="DL8733" i="3"/>
  <c r="DL8734" i="3"/>
  <c r="DL8735" i="3"/>
  <c r="DL8736" i="3"/>
  <c r="DL8737" i="3"/>
  <c r="DL8738" i="3"/>
  <c r="DL8739" i="3"/>
  <c r="DL8740" i="3"/>
  <c r="DL8741" i="3"/>
  <c r="DL8742" i="3"/>
  <c r="DL8743" i="3"/>
  <c r="DL8744" i="3"/>
  <c r="DL8745" i="3"/>
  <c r="DL8746" i="3"/>
  <c r="DL8747" i="3"/>
  <c r="DL8748" i="3"/>
  <c r="DL8749" i="3"/>
  <c r="DL8750" i="3"/>
  <c r="DL8751" i="3"/>
  <c r="DL8752" i="3"/>
  <c r="DL8753" i="3"/>
  <c r="DL8754" i="3"/>
  <c r="DL8755" i="3"/>
  <c r="DL8756" i="3"/>
  <c r="DL8757" i="3"/>
  <c r="DL8758" i="3"/>
  <c r="DL8759" i="3"/>
  <c r="DL8760" i="3"/>
  <c r="DL8761" i="3"/>
  <c r="DL8762" i="3"/>
  <c r="DL8763" i="3"/>
  <c r="DL8764" i="3"/>
  <c r="DL8765" i="3"/>
  <c r="DL8766" i="3"/>
  <c r="DL8767" i="3"/>
  <c r="DL8768" i="3"/>
  <c r="DL8769" i="3"/>
  <c r="DL8770" i="3"/>
  <c r="DL8771" i="3"/>
  <c r="DL8772" i="3"/>
  <c r="DL8773" i="3"/>
  <c r="DL8774" i="3"/>
  <c r="DL8775" i="3"/>
  <c r="DL8776" i="3"/>
  <c r="DL8777" i="3"/>
  <c r="DL8778" i="3"/>
  <c r="DL8779" i="3"/>
  <c r="DL8780" i="3"/>
  <c r="DL8781" i="3"/>
  <c r="DL8782" i="3"/>
  <c r="DL8783" i="3"/>
  <c r="DL8784" i="3"/>
  <c r="DL8785" i="3"/>
  <c r="DL8786" i="3"/>
  <c r="DL8787" i="3"/>
  <c r="DL8788" i="3"/>
  <c r="DL8789" i="3"/>
  <c r="DL8790" i="3"/>
  <c r="DL8791" i="3"/>
  <c r="DL8792" i="3"/>
  <c r="DL8793" i="3"/>
  <c r="DL8794" i="3"/>
  <c r="DL8795" i="3"/>
  <c r="DL8796" i="3"/>
  <c r="DL8797" i="3"/>
  <c r="DL8798" i="3"/>
  <c r="DL8799" i="3"/>
  <c r="DL8800" i="3"/>
  <c r="DL8801" i="3"/>
  <c r="DL8802" i="3"/>
  <c r="DL8803" i="3"/>
  <c r="DL8804" i="3"/>
  <c r="DL8805" i="3"/>
  <c r="DL8806" i="3"/>
  <c r="DL8807" i="3"/>
  <c r="DL8808" i="3"/>
  <c r="DL8809" i="3"/>
  <c r="DL8810" i="3"/>
  <c r="DL8811" i="3"/>
  <c r="DL8812" i="3"/>
  <c r="DL8813" i="3"/>
  <c r="DL8814" i="3"/>
  <c r="DL8815" i="3"/>
  <c r="DL8816" i="3"/>
  <c r="DL8817" i="3"/>
  <c r="DL8818" i="3"/>
  <c r="DL8819" i="3"/>
  <c r="DL8820" i="3"/>
  <c r="DL8821" i="3"/>
  <c r="DL8822" i="3"/>
  <c r="DL8823" i="3"/>
  <c r="DL8824" i="3"/>
  <c r="DL8825" i="3"/>
  <c r="DL8826" i="3"/>
  <c r="DL8827" i="3"/>
  <c r="DL8828" i="3"/>
  <c r="DL8829" i="3"/>
  <c r="DL8830" i="3"/>
  <c r="DL8831" i="3"/>
  <c r="DL8832" i="3"/>
  <c r="DL8833" i="3"/>
  <c r="DL8834" i="3"/>
  <c r="DL8835" i="3"/>
  <c r="DL8836" i="3"/>
  <c r="DL8837" i="3"/>
  <c r="DL8838" i="3"/>
  <c r="DL8839" i="3"/>
  <c r="DL8840" i="3"/>
  <c r="DL8841" i="3"/>
  <c r="DL8842" i="3"/>
  <c r="DL8843" i="3"/>
  <c r="DL8844" i="3"/>
  <c r="DL8845" i="3"/>
  <c r="DL8846" i="3"/>
  <c r="DL8847" i="3"/>
  <c r="DL8848" i="3"/>
  <c r="DL8849" i="3"/>
  <c r="DL8850" i="3"/>
  <c r="DL8851" i="3"/>
  <c r="DL8852" i="3"/>
  <c r="DL8853" i="3"/>
  <c r="DL8854" i="3"/>
  <c r="DL8855" i="3"/>
  <c r="DL8856" i="3"/>
  <c r="DL8857" i="3"/>
  <c r="DL8858" i="3"/>
  <c r="DL8859" i="3"/>
  <c r="DL8860" i="3"/>
  <c r="DL8861" i="3"/>
  <c r="DL8862" i="3"/>
  <c r="DL8863" i="3"/>
  <c r="DL8864" i="3"/>
  <c r="DL8865" i="3"/>
  <c r="DL8866" i="3"/>
  <c r="DL8867" i="3"/>
  <c r="DL8868" i="3"/>
  <c r="DL8869" i="3"/>
  <c r="DL8870" i="3"/>
  <c r="DL8871" i="3"/>
  <c r="DL8872" i="3"/>
  <c r="DL8873" i="3"/>
  <c r="DL8874" i="3"/>
  <c r="DL8875" i="3"/>
  <c r="DL8876" i="3"/>
  <c r="DL8877" i="3"/>
  <c r="DL8878" i="3"/>
  <c r="DL8879" i="3"/>
  <c r="DL8880" i="3"/>
  <c r="DL8881" i="3"/>
  <c r="DL8882" i="3"/>
  <c r="DL8883" i="3"/>
  <c r="DL8884" i="3"/>
  <c r="DL8885" i="3"/>
  <c r="DL8886" i="3"/>
  <c r="DL8887" i="3"/>
  <c r="DL8888" i="3"/>
  <c r="DL8889" i="3"/>
  <c r="DL8890" i="3"/>
  <c r="DL8891" i="3"/>
  <c r="DL8892" i="3"/>
  <c r="DL8893" i="3"/>
  <c r="DL8894" i="3"/>
  <c r="DL8895" i="3"/>
  <c r="DL8896" i="3"/>
  <c r="DL8897" i="3"/>
  <c r="DL8898" i="3"/>
  <c r="DL8899" i="3"/>
  <c r="DL8900" i="3"/>
  <c r="DL8901" i="3"/>
  <c r="DL8902" i="3"/>
  <c r="DL8903" i="3"/>
  <c r="DL8904" i="3"/>
  <c r="DL8905" i="3"/>
  <c r="DL8906" i="3"/>
  <c r="DL8907" i="3"/>
  <c r="DL8908" i="3"/>
  <c r="DL8909" i="3"/>
  <c r="DL8910" i="3"/>
  <c r="DL8911" i="3"/>
  <c r="DL8912" i="3"/>
  <c r="DL8913" i="3"/>
  <c r="DL8914" i="3"/>
  <c r="DL8915" i="3"/>
  <c r="DL8916" i="3"/>
  <c r="DL8917" i="3"/>
  <c r="DL8918" i="3"/>
  <c r="DL8919" i="3"/>
  <c r="DL8920" i="3"/>
  <c r="DL8921" i="3"/>
  <c r="DL8922" i="3"/>
  <c r="DL8923" i="3"/>
  <c r="DL8924" i="3"/>
  <c r="DL8925" i="3"/>
  <c r="DL8926" i="3"/>
  <c r="DL8927" i="3"/>
  <c r="DL8928" i="3"/>
  <c r="DL8929" i="3"/>
  <c r="DL8930" i="3"/>
  <c r="DL8931" i="3"/>
  <c r="DL8932" i="3"/>
  <c r="DL8933" i="3"/>
  <c r="DL8934" i="3"/>
  <c r="DL8935" i="3"/>
  <c r="DL8936" i="3"/>
  <c r="DL8937" i="3"/>
  <c r="DL8938" i="3"/>
  <c r="DL8939" i="3"/>
  <c r="DL8940" i="3"/>
  <c r="DL8941" i="3"/>
  <c r="DL8942" i="3"/>
  <c r="DL8943" i="3"/>
  <c r="DL8944" i="3"/>
  <c r="DL8945" i="3"/>
  <c r="DL8946" i="3"/>
  <c r="DL8947" i="3"/>
  <c r="DL8948" i="3"/>
  <c r="DL8949" i="3"/>
  <c r="DL8950" i="3"/>
  <c r="DL8951" i="3"/>
  <c r="DL8952" i="3"/>
  <c r="DL8953" i="3"/>
  <c r="DL8954" i="3"/>
  <c r="DL8955" i="3"/>
  <c r="DL8956" i="3"/>
  <c r="DL8957" i="3"/>
  <c r="DL8958" i="3"/>
  <c r="DL8959" i="3"/>
  <c r="DL8960" i="3"/>
  <c r="DL8961" i="3"/>
  <c r="DL8962" i="3"/>
  <c r="DL8963" i="3"/>
  <c r="DL8964" i="3"/>
  <c r="DL8965" i="3"/>
  <c r="DL8966" i="3"/>
  <c r="DL8967" i="3"/>
  <c r="DL8968" i="3"/>
  <c r="DL8969" i="3"/>
  <c r="DL8970" i="3"/>
  <c r="DL8971" i="3"/>
  <c r="DL8972" i="3"/>
  <c r="DL8973" i="3"/>
  <c r="DL8974" i="3"/>
  <c r="DL8975" i="3"/>
  <c r="DL8976" i="3"/>
  <c r="DL8977" i="3"/>
  <c r="DL8978" i="3"/>
  <c r="DL8979" i="3"/>
  <c r="DL8980" i="3"/>
  <c r="DL8981" i="3"/>
  <c r="DL8982" i="3"/>
  <c r="DL8983" i="3"/>
  <c r="DL8984" i="3"/>
  <c r="DL8985" i="3"/>
  <c r="DL8986" i="3"/>
  <c r="DL8987" i="3"/>
  <c r="DL8988" i="3"/>
  <c r="DL8989" i="3"/>
  <c r="DL8990" i="3"/>
  <c r="DL8991" i="3"/>
  <c r="DL8992" i="3"/>
  <c r="DL8993" i="3"/>
  <c r="DL8994" i="3"/>
  <c r="DL8995" i="3"/>
  <c r="DL8996" i="3"/>
  <c r="DL8997" i="3"/>
  <c r="DL8998" i="3"/>
  <c r="DL8999" i="3"/>
  <c r="DL9000" i="3"/>
  <c r="DL9001" i="3"/>
  <c r="DL9002" i="3"/>
  <c r="DL9003" i="3"/>
  <c r="DL9004" i="3"/>
  <c r="DL9005" i="3"/>
  <c r="DL9006" i="3"/>
  <c r="DL9007" i="3"/>
  <c r="DL9008" i="3"/>
  <c r="DL9009" i="3"/>
  <c r="DL9010" i="3"/>
  <c r="DL9011" i="3"/>
  <c r="DL9012" i="3"/>
  <c r="DL9013" i="3"/>
  <c r="DL9014" i="3"/>
  <c r="DL9015" i="3"/>
  <c r="DL9016" i="3"/>
  <c r="DL9017" i="3"/>
  <c r="DL9018" i="3"/>
  <c r="DL9019" i="3"/>
  <c r="DL9020" i="3"/>
  <c r="DL9021" i="3"/>
  <c r="DL9022" i="3"/>
  <c r="DL9023" i="3"/>
  <c r="DL9024" i="3"/>
  <c r="DL9025" i="3"/>
  <c r="DL9026" i="3"/>
  <c r="DL9027" i="3"/>
  <c r="DL9028" i="3"/>
  <c r="DL9029" i="3"/>
  <c r="DL9030" i="3"/>
  <c r="DL9031" i="3"/>
  <c r="DL9032" i="3"/>
  <c r="DL9033" i="3"/>
  <c r="DL9034" i="3"/>
  <c r="DL9035" i="3"/>
  <c r="DL9036" i="3"/>
  <c r="DL9037" i="3"/>
  <c r="DL9038" i="3"/>
  <c r="DL9039" i="3"/>
  <c r="DL9040" i="3"/>
  <c r="DL9041" i="3"/>
  <c r="DL9042" i="3"/>
  <c r="DL9043" i="3"/>
  <c r="DL9044" i="3"/>
  <c r="DL9045" i="3"/>
  <c r="DL9046" i="3"/>
  <c r="DL9047" i="3"/>
  <c r="DL9048" i="3"/>
  <c r="DL9049" i="3"/>
  <c r="DL9050" i="3"/>
  <c r="DL9051" i="3"/>
  <c r="DL9052" i="3"/>
  <c r="DL9053" i="3"/>
  <c r="DL9054" i="3"/>
  <c r="DL9055" i="3"/>
  <c r="DL9056" i="3"/>
  <c r="DL9057" i="3"/>
  <c r="DL9058" i="3"/>
  <c r="DL9059" i="3"/>
  <c r="DL9060" i="3"/>
  <c r="DL9061" i="3"/>
  <c r="DL9062" i="3"/>
  <c r="DL9063" i="3"/>
  <c r="DL9064" i="3"/>
  <c r="DL9065" i="3"/>
  <c r="DL9066" i="3"/>
  <c r="DL9067" i="3"/>
  <c r="DL9068" i="3"/>
  <c r="DL9069" i="3"/>
  <c r="DL9070" i="3"/>
  <c r="DL9071" i="3"/>
  <c r="DL9072" i="3"/>
  <c r="DL9073" i="3"/>
  <c r="DL9074" i="3"/>
  <c r="DL9075" i="3"/>
  <c r="DL9076" i="3"/>
  <c r="DL9077" i="3"/>
  <c r="DL9078" i="3"/>
  <c r="DL9079" i="3"/>
  <c r="DL9080" i="3"/>
  <c r="DL9081" i="3"/>
  <c r="DL9082" i="3"/>
  <c r="DL9083" i="3"/>
  <c r="DL9084" i="3"/>
  <c r="DL9085" i="3"/>
  <c r="DL9086" i="3"/>
  <c r="DL9087" i="3"/>
  <c r="DL9088" i="3"/>
  <c r="DL9089" i="3"/>
  <c r="DL9090" i="3"/>
  <c r="DL9091" i="3"/>
  <c r="DL9092" i="3"/>
  <c r="DL9093" i="3"/>
  <c r="DL9094" i="3"/>
  <c r="DL9095" i="3"/>
  <c r="DL9096" i="3"/>
  <c r="DL9097" i="3"/>
  <c r="DL9098" i="3"/>
  <c r="DL9099" i="3"/>
  <c r="DL9100" i="3"/>
  <c r="DL9101" i="3"/>
  <c r="DL9102" i="3"/>
  <c r="DL9103" i="3"/>
  <c r="DL9104" i="3"/>
  <c r="DL9105" i="3"/>
  <c r="DL9106" i="3"/>
  <c r="DL9107" i="3"/>
  <c r="DL9108" i="3"/>
  <c r="DL9109" i="3"/>
  <c r="DL9110" i="3"/>
  <c r="DL9111" i="3"/>
  <c r="DL9112" i="3"/>
  <c r="DL9113" i="3"/>
  <c r="DL9114" i="3"/>
  <c r="DL9115" i="3"/>
  <c r="DL9116" i="3"/>
  <c r="DL9117" i="3"/>
  <c r="DL9118" i="3"/>
  <c r="DL9119" i="3"/>
  <c r="DL9120" i="3"/>
  <c r="DL9121" i="3"/>
  <c r="DL9122" i="3"/>
  <c r="DL9123" i="3"/>
  <c r="DL9124" i="3"/>
  <c r="DL9125" i="3"/>
  <c r="DL9126" i="3"/>
  <c r="DL9127" i="3"/>
  <c r="DL9128" i="3"/>
  <c r="DL9129" i="3"/>
  <c r="DL9130" i="3"/>
  <c r="DL9131" i="3"/>
  <c r="DL9132" i="3"/>
  <c r="DL9133" i="3"/>
  <c r="DL9134" i="3"/>
  <c r="DL9135" i="3"/>
  <c r="DL9136" i="3"/>
  <c r="DL9137" i="3"/>
  <c r="DL9138" i="3"/>
  <c r="DL9139" i="3"/>
  <c r="DL9140" i="3"/>
  <c r="DL9141" i="3"/>
  <c r="DL9142" i="3"/>
  <c r="DL9143" i="3"/>
  <c r="DL9144" i="3"/>
  <c r="DL9145" i="3"/>
  <c r="DL9146" i="3"/>
  <c r="DL9147" i="3"/>
  <c r="DL9148" i="3"/>
  <c r="DL9149" i="3"/>
  <c r="DL9150" i="3"/>
  <c r="DL9151" i="3"/>
  <c r="DL9152" i="3"/>
  <c r="DL9153" i="3"/>
  <c r="DL9154" i="3"/>
  <c r="DL9155" i="3"/>
  <c r="DL9156" i="3"/>
  <c r="DL9157" i="3"/>
  <c r="DL9158" i="3"/>
  <c r="DL9159" i="3"/>
  <c r="DL9160" i="3"/>
  <c r="DL9161" i="3"/>
  <c r="DL9162" i="3"/>
  <c r="DL9163" i="3"/>
  <c r="DL9164" i="3"/>
  <c r="DL9165" i="3"/>
  <c r="DL9166" i="3"/>
  <c r="DL9167" i="3"/>
  <c r="DL9168" i="3"/>
  <c r="DL9169" i="3"/>
  <c r="DL9170" i="3"/>
  <c r="DL9171" i="3"/>
  <c r="DL9172" i="3"/>
  <c r="DL9173" i="3"/>
  <c r="DL9174" i="3"/>
  <c r="DL9175" i="3"/>
  <c r="DL9176" i="3"/>
  <c r="DL9177" i="3"/>
  <c r="DL9178" i="3"/>
  <c r="DL9179" i="3"/>
  <c r="DL9180" i="3"/>
  <c r="DL9181" i="3"/>
  <c r="DL9182" i="3"/>
  <c r="DL9183" i="3"/>
  <c r="DL9184" i="3"/>
  <c r="DL9185" i="3"/>
  <c r="DL9186" i="3"/>
  <c r="DL9187" i="3"/>
  <c r="DL9188" i="3"/>
  <c r="DL9189" i="3"/>
  <c r="DL9190" i="3"/>
  <c r="DL9191" i="3"/>
  <c r="DL9192" i="3"/>
  <c r="DL9193" i="3"/>
  <c r="DL9194" i="3"/>
  <c r="DL9195" i="3"/>
  <c r="DL9196" i="3"/>
  <c r="DL9197" i="3"/>
  <c r="DL9198" i="3"/>
  <c r="DL9199" i="3"/>
  <c r="DL9200" i="3"/>
  <c r="DL9201" i="3"/>
  <c r="DL9202" i="3"/>
  <c r="DL9203" i="3"/>
  <c r="DL9204" i="3"/>
  <c r="DL9205" i="3"/>
  <c r="DL9206" i="3"/>
  <c r="DL9207" i="3"/>
  <c r="DL9208" i="3"/>
  <c r="DL9209" i="3"/>
  <c r="DL9210" i="3"/>
  <c r="DL9211" i="3"/>
  <c r="DL9212" i="3"/>
  <c r="DL9213" i="3"/>
  <c r="DL9214" i="3"/>
  <c r="DL9215" i="3"/>
  <c r="DL9216" i="3"/>
  <c r="DL9217" i="3"/>
  <c r="DL9218" i="3"/>
  <c r="DL9219" i="3"/>
  <c r="DL9220" i="3"/>
  <c r="DL9221" i="3"/>
  <c r="DL9222" i="3"/>
  <c r="DL9223" i="3"/>
  <c r="DL9224" i="3"/>
  <c r="DL9225" i="3"/>
  <c r="DL9226" i="3"/>
  <c r="DL9227" i="3"/>
  <c r="DL9228" i="3"/>
  <c r="DL9229" i="3"/>
  <c r="DL9230" i="3"/>
  <c r="DL9231" i="3"/>
  <c r="DL9232" i="3"/>
  <c r="DL9233" i="3"/>
  <c r="DL9234" i="3"/>
  <c r="DL9235" i="3"/>
  <c r="DL9236" i="3"/>
  <c r="DL9237" i="3"/>
  <c r="DL9238" i="3"/>
  <c r="DL9239" i="3"/>
  <c r="DL9240" i="3"/>
  <c r="DL9241" i="3"/>
  <c r="DL9242" i="3"/>
  <c r="DL9243" i="3"/>
  <c r="DL9244" i="3"/>
  <c r="DL9245" i="3"/>
  <c r="DL9246" i="3"/>
  <c r="DL9247" i="3"/>
  <c r="DL9248" i="3"/>
  <c r="DL9249" i="3"/>
  <c r="DL9250" i="3"/>
  <c r="DL9251" i="3"/>
  <c r="DL9252" i="3"/>
  <c r="DL9253" i="3"/>
  <c r="DL9254" i="3"/>
  <c r="DL9255" i="3"/>
  <c r="DL9256" i="3"/>
  <c r="DL9257" i="3"/>
  <c r="DL9258" i="3"/>
  <c r="DL9259" i="3"/>
  <c r="DL9260" i="3"/>
  <c r="DL9261" i="3"/>
  <c r="DL9262" i="3"/>
  <c r="DL9263" i="3"/>
  <c r="DL9264" i="3"/>
  <c r="DL9265" i="3"/>
  <c r="DL9266" i="3"/>
  <c r="DL9267" i="3"/>
  <c r="DL9268" i="3"/>
  <c r="DL9269" i="3"/>
  <c r="DL9270" i="3"/>
  <c r="DL9271" i="3"/>
  <c r="DL9272" i="3"/>
  <c r="DL9273" i="3"/>
  <c r="DL9274" i="3"/>
  <c r="DL9275" i="3"/>
  <c r="DL9276" i="3"/>
  <c r="DL9277" i="3"/>
  <c r="DL9278" i="3"/>
  <c r="DL9279" i="3"/>
  <c r="DL9280" i="3"/>
  <c r="DL9281" i="3"/>
  <c r="DL9282" i="3"/>
  <c r="DL9283" i="3"/>
  <c r="DL9284" i="3"/>
  <c r="DL9285" i="3"/>
  <c r="DL9286" i="3"/>
  <c r="DL9287" i="3"/>
  <c r="DL9288" i="3"/>
  <c r="DL9289" i="3"/>
  <c r="DL9290" i="3"/>
  <c r="DL9291" i="3"/>
  <c r="DL9292" i="3"/>
  <c r="DL9293" i="3"/>
  <c r="DL9294" i="3"/>
  <c r="DL9295" i="3"/>
  <c r="DL9296" i="3"/>
  <c r="DL9297" i="3"/>
  <c r="DL9298" i="3"/>
  <c r="DL9299" i="3"/>
  <c r="DL9300" i="3"/>
  <c r="DL9301" i="3"/>
  <c r="DL9302" i="3"/>
  <c r="DL9303" i="3"/>
  <c r="DL9304" i="3"/>
  <c r="DL9305" i="3"/>
  <c r="DL9306" i="3"/>
  <c r="DL9307" i="3"/>
  <c r="DL9308" i="3"/>
  <c r="DL9309" i="3"/>
  <c r="DL9310" i="3"/>
  <c r="DL9311" i="3"/>
  <c r="DL9312" i="3"/>
  <c r="DL9313" i="3"/>
  <c r="DL9314" i="3"/>
  <c r="DL9315" i="3"/>
  <c r="DL9316" i="3"/>
  <c r="DL9317" i="3"/>
  <c r="DL9318" i="3"/>
  <c r="DL9319" i="3"/>
  <c r="DL9320" i="3"/>
  <c r="DL9321" i="3"/>
  <c r="DL9322" i="3"/>
  <c r="DL9323" i="3"/>
  <c r="DL9324" i="3"/>
  <c r="DL9325" i="3"/>
  <c r="DL9326" i="3"/>
  <c r="DL9327" i="3"/>
  <c r="DL9328" i="3"/>
  <c r="DL9329" i="3"/>
  <c r="DL9330" i="3"/>
  <c r="DL9331" i="3"/>
  <c r="DL9332" i="3"/>
  <c r="DL9333" i="3"/>
  <c r="DL9334" i="3"/>
  <c r="DL9335" i="3"/>
  <c r="DL9336" i="3"/>
  <c r="DL9337" i="3"/>
  <c r="DL9338" i="3"/>
  <c r="DL9339" i="3"/>
  <c r="DL9340" i="3"/>
  <c r="DL9341" i="3"/>
  <c r="DL9342" i="3"/>
  <c r="DL9343" i="3"/>
  <c r="DL9344" i="3"/>
  <c r="DL9345" i="3"/>
  <c r="DL9346" i="3"/>
  <c r="DL9347" i="3"/>
  <c r="DL9348" i="3"/>
  <c r="DL9349" i="3"/>
  <c r="DL9350" i="3"/>
  <c r="DL9351" i="3"/>
  <c r="DL9352" i="3"/>
  <c r="DL9353" i="3"/>
  <c r="DL9354" i="3"/>
  <c r="DL9355" i="3"/>
  <c r="DL9356" i="3"/>
  <c r="DL9357" i="3"/>
  <c r="DL9358" i="3"/>
  <c r="DL9359" i="3"/>
  <c r="DL9360" i="3"/>
  <c r="DL9361" i="3"/>
  <c r="DL9362" i="3"/>
  <c r="DL9363" i="3"/>
  <c r="DL9364" i="3"/>
  <c r="DL9365" i="3"/>
  <c r="DL9366" i="3"/>
  <c r="DL9367" i="3"/>
  <c r="DL9368" i="3"/>
  <c r="DL9369" i="3"/>
  <c r="DL9370" i="3"/>
  <c r="DL9371" i="3"/>
  <c r="DL9372" i="3"/>
  <c r="DL9373" i="3"/>
  <c r="DL9374" i="3"/>
  <c r="DL9375" i="3"/>
  <c r="DL9376" i="3"/>
  <c r="DL9377" i="3"/>
  <c r="DL9378" i="3"/>
  <c r="DL9379" i="3"/>
  <c r="DL9380" i="3"/>
  <c r="DL9381" i="3"/>
  <c r="DL9382" i="3"/>
  <c r="DL9383" i="3"/>
  <c r="DL9384" i="3"/>
  <c r="DL9385" i="3"/>
  <c r="DL9386" i="3"/>
  <c r="DL9387" i="3"/>
  <c r="DL9388" i="3"/>
  <c r="DL9389" i="3"/>
  <c r="DL9390" i="3"/>
  <c r="DL9391" i="3"/>
  <c r="DL9392" i="3"/>
  <c r="DL9393" i="3"/>
  <c r="DL9394" i="3"/>
  <c r="DL9395" i="3"/>
  <c r="DL9396" i="3"/>
  <c r="DL9397" i="3"/>
  <c r="DL9398" i="3"/>
  <c r="DL9399" i="3"/>
  <c r="DL9400" i="3"/>
  <c r="DL9401" i="3"/>
  <c r="DL9402" i="3"/>
  <c r="DL9403" i="3"/>
  <c r="DL9404" i="3"/>
  <c r="DL9405" i="3"/>
  <c r="DL9406" i="3"/>
  <c r="DL9407" i="3"/>
  <c r="DL9408" i="3"/>
  <c r="DL9409" i="3"/>
  <c r="DL9410" i="3"/>
  <c r="DL9411" i="3"/>
  <c r="DL9412" i="3"/>
  <c r="DL9413" i="3"/>
  <c r="DL9414" i="3"/>
  <c r="DL9415" i="3"/>
  <c r="DL9416" i="3"/>
  <c r="DL9417" i="3"/>
  <c r="DL9418" i="3"/>
  <c r="DL9419" i="3"/>
  <c r="DL9420" i="3"/>
  <c r="DL9421" i="3"/>
  <c r="DL9422" i="3"/>
  <c r="DL9423" i="3"/>
  <c r="DL9424" i="3"/>
  <c r="DL9425" i="3"/>
  <c r="DL9426" i="3"/>
  <c r="DL9427" i="3"/>
  <c r="DL9428" i="3"/>
  <c r="DL9429" i="3"/>
  <c r="DL9430" i="3"/>
  <c r="DL9431" i="3"/>
  <c r="DL9432" i="3"/>
  <c r="DL9433" i="3"/>
  <c r="DL9434" i="3"/>
  <c r="DL9435" i="3"/>
  <c r="DL9436" i="3"/>
  <c r="DL9437" i="3"/>
  <c r="DL9438" i="3"/>
  <c r="DL9439" i="3"/>
  <c r="DL9440" i="3"/>
  <c r="DL9441" i="3"/>
  <c r="DL9442" i="3"/>
  <c r="DL9443" i="3"/>
  <c r="DL9444" i="3"/>
  <c r="DL9445" i="3"/>
  <c r="DL9446" i="3"/>
  <c r="DL9447" i="3"/>
  <c r="DL9448" i="3"/>
  <c r="DL9449" i="3"/>
  <c r="DL9450" i="3"/>
  <c r="DL9451" i="3"/>
  <c r="DL9452" i="3"/>
  <c r="DL9453" i="3"/>
  <c r="DL9454" i="3"/>
  <c r="DL9455" i="3"/>
  <c r="DL9456" i="3"/>
  <c r="DL9457" i="3"/>
  <c r="DL9458" i="3"/>
  <c r="DL9459" i="3"/>
  <c r="DL9460" i="3"/>
  <c r="DL9461" i="3"/>
  <c r="DL9462" i="3"/>
  <c r="DL9463" i="3"/>
  <c r="DL9464" i="3"/>
  <c r="DL9465" i="3"/>
  <c r="DL9466" i="3"/>
  <c r="DL9467" i="3"/>
  <c r="DL9468" i="3"/>
  <c r="DL9469" i="3"/>
  <c r="DL9470" i="3"/>
  <c r="DL9471" i="3"/>
  <c r="DL9472" i="3"/>
  <c r="DL9473" i="3"/>
  <c r="DL9474" i="3"/>
  <c r="DL9475" i="3"/>
  <c r="DL9476" i="3"/>
  <c r="DL9477" i="3"/>
  <c r="DL9478" i="3"/>
  <c r="DL9479" i="3"/>
  <c r="DL9480" i="3"/>
  <c r="DL9481" i="3"/>
  <c r="DL9482" i="3"/>
  <c r="DL9483" i="3"/>
  <c r="DL9484" i="3"/>
  <c r="DL9485" i="3"/>
  <c r="DL9486" i="3"/>
  <c r="DL9487" i="3"/>
  <c r="DL9488" i="3"/>
  <c r="DL9489" i="3"/>
  <c r="DL9490" i="3"/>
  <c r="DL9491" i="3"/>
  <c r="DL9492" i="3"/>
  <c r="DL9493" i="3"/>
  <c r="DL9494" i="3"/>
  <c r="DL9495" i="3"/>
  <c r="DL9496" i="3"/>
  <c r="DL9497" i="3"/>
  <c r="DL9498" i="3"/>
  <c r="DL9499" i="3"/>
  <c r="DL9500" i="3"/>
  <c r="DL9501" i="3"/>
  <c r="DL9502" i="3"/>
  <c r="DL9503" i="3"/>
  <c r="DL9504" i="3"/>
  <c r="DL9505" i="3"/>
  <c r="DL9506" i="3"/>
  <c r="DL9507" i="3"/>
  <c r="DL9508" i="3"/>
  <c r="DL9509" i="3"/>
  <c r="DL9510" i="3"/>
  <c r="DL9511" i="3"/>
  <c r="DL9512" i="3"/>
  <c r="DL9513" i="3"/>
  <c r="DL9514" i="3"/>
  <c r="DL9515" i="3"/>
  <c r="DL9516" i="3"/>
  <c r="DL9517" i="3"/>
  <c r="DL9518" i="3"/>
  <c r="DL9519" i="3"/>
  <c r="DL9520" i="3"/>
  <c r="DL9521" i="3"/>
  <c r="DL9522" i="3"/>
  <c r="DL9523" i="3"/>
  <c r="DL9524" i="3"/>
  <c r="DL9525" i="3"/>
  <c r="DL9526" i="3"/>
  <c r="DL9527" i="3"/>
  <c r="DL9528" i="3"/>
  <c r="DL9529" i="3"/>
  <c r="DL9530" i="3"/>
  <c r="DL9531" i="3"/>
  <c r="DL9532" i="3"/>
  <c r="DL9533" i="3"/>
  <c r="DL9534" i="3"/>
  <c r="DL9535" i="3"/>
  <c r="DL9536" i="3"/>
  <c r="DL9537" i="3"/>
  <c r="DL9538" i="3"/>
  <c r="DL9539" i="3"/>
  <c r="DL9540" i="3"/>
  <c r="DL9541" i="3"/>
  <c r="DL9542" i="3"/>
  <c r="DL9543" i="3"/>
  <c r="DL9544" i="3"/>
  <c r="DL9545" i="3"/>
  <c r="DL9546" i="3"/>
  <c r="DL9547" i="3"/>
  <c r="DL9548" i="3"/>
  <c r="DL9549" i="3"/>
  <c r="DL9550" i="3"/>
  <c r="DL9551" i="3"/>
  <c r="DL9552" i="3"/>
  <c r="DL9553" i="3"/>
  <c r="DL9554" i="3"/>
  <c r="DL9555" i="3"/>
  <c r="DL9556" i="3"/>
  <c r="DL9557" i="3"/>
  <c r="DL9558" i="3"/>
  <c r="DL9559" i="3"/>
  <c r="DL9560" i="3"/>
  <c r="DL9561" i="3"/>
  <c r="DL9562" i="3"/>
  <c r="DL9563" i="3"/>
  <c r="DL9564" i="3"/>
  <c r="DL9565" i="3"/>
  <c r="DL9566" i="3"/>
  <c r="DL9567" i="3"/>
  <c r="DL9568" i="3"/>
  <c r="DL9569" i="3"/>
  <c r="DL9570" i="3"/>
  <c r="DL9571" i="3"/>
  <c r="DL9572" i="3"/>
  <c r="DL9573" i="3"/>
  <c r="DL9574" i="3"/>
  <c r="DL9575" i="3"/>
  <c r="DL9576" i="3"/>
  <c r="DL9577" i="3"/>
  <c r="DL9578" i="3"/>
  <c r="DL9579" i="3"/>
  <c r="DL9580" i="3"/>
  <c r="DL9581" i="3"/>
  <c r="DL9582" i="3"/>
  <c r="DL9583" i="3"/>
  <c r="DL9584" i="3"/>
  <c r="DL9585" i="3"/>
  <c r="DL9586" i="3"/>
  <c r="DL9587" i="3"/>
  <c r="DL9588" i="3"/>
  <c r="DL9589" i="3"/>
  <c r="DL9590" i="3"/>
  <c r="DL9591" i="3"/>
  <c r="DL9592" i="3"/>
  <c r="DL9593" i="3"/>
  <c r="DL9594" i="3"/>
  <c r="DL9595" i="3"/>
  <c r="DL9596" i="3"/>
  <c r="DL9597" i="3"/>
  <c r="DL9598" i="3"/>
  <c r="DL9599" i="3"/>
  <c r="DL9600" i="3"/>
  <c r="DL9601" i="3"/>
  <c r="DL9602" i="3"/>
  <c r="DL9603" i="3"/>
  <c r="DL9604" i="3"/>
  <c r="DL9605" i="3"/>
  <c r="DL9606" i="3"/>
  <c r="DL9607" i="3"/>
  <c r="DL9608" i="3"/>
  <c r="DL9609" i="3"/>
  <c r="DL9610" i="3"/>
  <c r="DL9611" i="3"/>
  <c r="DL9612" i="3"/>
  <c r="DL9613" i="3"/>
  <c r="DL9614" i="3"/>
  <c r="DL9615" i="3"/>
  <c r="DL9616" i="3"/>
  <c r="DL9617" i="3"/>
  <c r="DL9618" i="3"/>
  <c r="DL9619" i="3"/>
  <c r="DL9620" i="3"/>
  <c r="DL9621" i="3"/>
  <c r="DL9622" i="3"/>
  <c r="DL9623" i="3"/>
  <c r="DL9624" i="3"/>
  <c r="DL9625" i="3"/>
  <c r="DL9626" i="3"/>
  <c r="DL9627" i="3"/>
  <c r="DL9628" i="3"/>
  <c r="DL9629" i="3"/>
  <c r="DL9630" i="3"/>
  <c r="DL9631" i="3"/>
  <c r="DL9632" i="3"/>
  <c r="DL9633" i="3"/>
  <c r="DL9634" i="3"/>
  <c r="DL9635" i="3"/>
  <c r="DL9636" i="3"/>
  <c r="DL9637" i="3"/>
  <c r="DL9638" i="3"/>
  <c r="DL9639" i="3"/>
  <c r="DL9640" i="3"/>
  <c r="DL9641" i="3"/>
  <c r="DL9642" i="3"/>
  <c r="DL9643" i="3"/>
  <c r="DL9644" i="3"/>
  <c r="DL9645" i="3"/>
  <c r="DL9646" i="3"/>
  <c r="DL9647" i="3"/>
  <c r="DL9648" i="3"/>
  <c r="DL9649" i="3"/>
  <c r="DL9650" i="3"/>
  <c r="DL9651" i="3"/>
  <c r="DL9652" i="3"/>
  <c r="DL9653" i="3"/>
  <c r="DL9654" i="3"/>
  <c r="DL9655" i="3"/>
  <c r="DL9656" i="3"/>
  <c r="DL9657" i="3"/>
  <c r="DL9658" i="3"/>
  <c r="DL9659" i="3"/>
  <c r="DL9660" i="3"/>
  <c r="DL9661" i="3"/>
  <c r="DL9662" i="3"/>
  <c r="DL9663" i="3"/>
  <c r="DL9664" i="3"/>
  <c r="DL9665" i="3"/>
  <c r="DL9666" i="3"/>
  <c r="DL9667" i="3"/>
  <c r="DL9668" i="3"/>
  <c r="DL9669" i="3"/>
  <c r="DL9670" i="3"/>
  <c r="DL9671" i="3"/>
  <c r="DL9672" i="3"/>
  <c r="DL9673" i="3"/>
  <c r="DL9674" i="3"/>
  <c r="DL9675" i="3"/>
  <c r="DL9676" i="3"/>
  <c r="DL9677" i="3"/>
  <c r="DL9678" i="3"/>
  <c r="DL9679" i="3"/>
  <c r="DL9680" i="3"/>
  <c r="DL9681" i="3"/>
  <c r="DL9682" i="3"/>
  <c r="DL9683" i="3"/>
  <c r="DL9684" i="3"/>
  <c r="DL9685" i="3"/>
  <c r="DL9686" i="3"/>
  <c r="DL9687" i="3"/>
  <c r="DL9688" i="3"/>
  <c r="DL9689" i="3"/>
  <c r="DL9690" i="3"/>
  <c r="DL9691" i="3"/>
  <c r="DL9692" i="3"/>
  <c r="DL9693" i="3"/>
  <c r="DL9694" i="3"/>
  <c r="DL9695" i="3"/>
  <c r="DL9696" i="3"/>
  <c r="DL9697" i="3"/>
  <c r="DL9698" i="3"/>
  <c r="DL9699" i="3"/>
  <c r="DL9700" i="3"/>
  <c r="DL9701" i="3"/>
  <c r="DL9702" i="3"/>
  <c r="DL9703" i="3"/>
  <c r="DL9704" i="3"/>
  <c r="DL9705" i="3"/>
  <c r="DL9706" i="3"/>
  <c r="DL9707" i="3"/>
  <c r="DL9708" i="3"/>
  <c r="DL9709" i="3"/>
  <c r="DL9710" i="3"/>
  <c r="DL9711" i="3"/>
  <c r="DL9712" i="3"/>
  <c r="DL9713" i="3"/>
  <c r="DL9714" i="3"/>
  <c r="DL9715" i="3"/>
  <c r="DL9716" i="3"/>
  <c r="DL9717" i="3"/>
  <c r="DL9718" i="3"/>
  <c r="DL9719" i="3"/>
  <c r="DL9720" i="3"/>
  <c r="DL9721" i="3"/>
  <c r="DL9722" i="3"/>
  <c r="DL9723" i="3"/>
  <c r="DL9724" i="3"/>
  <c r="DL9725" i="3"/>
  <c r="DL9726" i="3"/>
  <c r="DL9727" i="3"/>
  <c r="DL9728" i="3"/>
  <c r="DL9729" i="3"/>
  <c r="DL9730" i="3"/>
  <c r="DL9731" i="3"/>
  <c r="DL9732" i="3"/>
  <c r="DL9733" i="3"/>
  <c r="DL9734" i="3"/>
  <c r="DL9735" i="3"/>
  <c r="DL9736" i="3"/>
  <c r="DL9737" i="3"/>
  <c r="DL9738" i="3"/>
  <c r="DL9739" i="3"/>
  <c r="DL9740" i="3"/>
  <c r="DL9741" i="3"/>
  <c r="DL9742" i="3"/>
  <c r="DL9743" i="3"/>
  <c r="DL9744" i="3"/>
  <c r="DL9745" i="3"/>
  <c r="DL9746" i="3"/>
  <c r="DL9747" i="3"/>
  <c r="DL9748" i="3"/>
  <c r="DL9749" i="3"/>
  <c r="DL9750" i="3"/>
  <c r="DL9751" i="3"/>
  <c r="DL9752" i="3"/>
  <c r="DL9753" i="3"/>
  <c r="DL9754" i="3"/>
  <c r="DL9755" i="3"/>
  <c r="DL9756" i="3"/>
  <c r="DL9757" i="3"/>
  <c r="DL9758" i="3"/>
  <c r="DL9759" i="3"/>
  <c r="DL9760" i="3"/>
  <c r="DL9761" i="3"/>
  <c r="DL9762" i="3"/>
  <c r="DL9763" i="3"/>
  <c r="DL9764" i="3"/>
  <c r="DL9765" i="3"/>
  <c r="DL9766" i="3"/>
  <c r="DL9767" i="3"/>
  <c r="DL9768" i="3"/>
  <c r="DL9769" i="3"/>
  <c r="DL9770" i="3"/>
  <c r="DL9771" i="3"/>
  <c r="DL9772" i="3"/>
  <c r="DL9773" i="3"/>
  <c r="DL9774" i="3"/>
  <c r="DL9775" i="3"/>
  <c r="DL9776" i="3"/>
  <c r="DL9777" i="3"/>
  <c r="DL9778" i="3"/>
  <c r="DL9779" i="3"/>
  <c r="DL9780" i="3"/>
  <c r="DL9781" i="3"/>
  <c r="DL9782" i="3"/>
  <c r="DL9783" i="3"/>
  <c r="DL9784" i="3"/>
  <c r="DL9785" i="3"/>
  <c r="DL9786" i="3"/>
  <c r="DL9787" i="3"/>
  <c r="DL9788" i="3"/>
  <c r="DL9789" i="3"/>
  <c r="DL9790" i="3"/>
  <c r="DL9791" i="3"/>
  <c r="DL9792" i="3"/>
  <c r="DL9793" i="3"/>
  <c r="DL9794" i="3"/>
  <c r="DL9795" i="3"/>
  <c r="DL9796" i="3"/>
  <c r="DL9797" i="3"/>
  <c r="DL9798" i="3"/>
  <c r="DL9799" i="3"/>
  <c r="DL9800" i="3"/>
  <c r="DL9801" i="3"/>
  <c r="DL9802" i="3"/>
  <c r="DL9803" i="3"/>
  <c r="DL9804" i="3"/>
  <c r="DL9805" i="3"/>
  <c r="DL9806" i="3"/>
  <c r="DL9807" i="3"/>
  <c r="DL9808" i="3"/>
  <c r="DL9809" i="3"/>
  <c r="DL9810" i="3"/>
  <c r="DL9811" i="3"/>
  <c r="DL9812" i="3"/>
  <c r="DL9813" i="3"/>
  <c r="DL9814" i="3"/>
  <c r="DL9815" i="3"/>
  <c r="DL9816" i="3"/>
  <c r="DL9817" i="3"/>
  <c r="DL9818" i="3"/>
  <c r="DL9819" i="3"/>
  <c r="DL9820" i="3"/>
  <c r="DL9821" i="3"/>
  <c r="DL9822" i="3"/>
  <c r="DL9823" i="3"/>
  <c r="DL9824" i="3"/>
  <c r="DL9825" i="3"/>
  <c r="DL9826" i="3"/>
  <c r="DL9827" i="3"/>
  <c r="DL9828" i="3"/>
  <c r="DL9829" i="3"/>
  <c r="DL9830" i="3"/>
  <c r="DL9831" i="3"/>
  <c r="DL9832" i="3"/>
  <c r="DL9833" i="3"/>
  <c r="DL9834" i="3"/>
  <c r="DL9835" i="3"/>
  <c r="DL9836" i="3"/>
  <c r="DL9837" i="3"/>
  <c r="DL9838" i="3"/>
  <c r="DL9839" i="3"/>
  <c r="DL9840" i="3"/>
  <c r="DL9841" i="3"/>
  <c r="DL9842" i="3"/>
  <c r="DL9843" i="3"/>
  <c r="DL9844" i="3"/>
  <c r="DL9845" i="3"/>
  <c r="DL9846" i="3"/>
  <c r="DL9847" i="3"/>
  <c r="DL9848" i="3"/>
  <c r="DL9849" i="3"/>
  <c r="DL9850" i="3"/>
  <c r="DL9851" i="3"/>
  <c r="DL9852" i="3"/>
  <c r="DL9853" i="3"/>
  <c r="DL9854" i="3"/>
  <c r="DL9855" i="3"/>
  <c r="DL9856" i="3"/>
  <c r="DL9857" i="3"/>
  <c r="DL9858" i="3"/>
  <c r="DL9859" i="3"/>
  <c r="DL9860" i="3"/>
  <c r="DL9861" i="3"/>
  <c r="DL9862" i="3"/>
  <c r="DL9863" i="3"/>
  <c r="DL9864" i="3"/>
  <c r="DL9865" i="3"/>
  <c r="DL9866" i="3"/>
  <c r="DL9867" i="3"/>
  <c r="DL9868" i="3"/>
  <c r="DL9869" i="3"/>
  <c r="DL9870" i="3"/>
  <c r="DL9871" i="3"/>
  <c r="DL9872" i="3"/>
  <c r="DL9873" i="3"/>
  <c r="DL9874" i="3"/>
  <c r="DL9875" i="3"/>
  <c r="DL9876" i="3"/>
  <c r="DL9877" i="3"/>
  <c r="DL9878" i="3"/>
  <c r="DL9879" i="3"/>
  <c r="DL9880" i="3"/>
  <c r="DL9881" i="3"/>
  <c r="DL9882" i="3"/>
  <c r="DL9883" i="3"/>
  <c r="DL9884" i="3"/>
  <c r="DL9885" i="3"/>
  <c r="DL9886" i="3"/>
  <c r="DL9887" i="3"/>
  <c r="DL9888" i="3"/>
  <c r="DL9889" i="3"/>
  <c r="DL9890" i="3"/>
  <c r="DL9891" i="3"/>
  <c r="DL9892" i="3"/>
  <c r="DL9893" i="3"/>
  <c r="DL9894" i="3"/>
  <c r="DL9895" i="3"/>
  <c r="DL9896" i="3"/>
  <c r="DL9897" i="3"/>
  <c r="DL9898" i="3"/>
  <c r="DL9899" i="3"/>
  <c r="DL9900" i="3"/>
  <c r="DL9901" i="3"/>
  <c r="DL9902" i="3"/>
  <c r="DL9903" i="3"/>
  <c r="DL9904" i="3"/>
  <c r="DL9905" i="3"/>
  <c r="DL9906" i="3"/>
  <c r="DL9907" i="3"/>
  <c r="DL9908" i="3"/>
  <c r="DL9909" i="3"/>
  <c r="DL9910" i="3"/>
  <c r="DL9911" i="3"/>
  <c r="DL9912" i="3"/>
  <c r="DL9913" i="3"/>
  <c r="DL9914" i="3"/>
  <c r="DL9915" i="3"/>
  <c r="DL9916" i="3"/>
  <c r="DL9917" i="3"/>
  <c r="DL9918" i="3"/>
  <c r="DL9919" i="3"/>
  <c r="DL9920" i="3"/>
  <c r="DL9921" i="3"/>
  <c r="DL9922" i="3"/>
  <c r="DL9923" i="3"/>
  <c r="DL9924" i="3"/>
  <c r="DL9925" i="3"/>
  <c r="DL9926" i="3"/>
  <c r="DL9927" i="3"/>
  <c r="DL9928" i="3"/>
  <c r="DL9929" i="3"/>
  <c r="DL9930" i="3"/>
  <c r="DL9931" i="3"/>
  <c r="DL9932" i="3"/>
  <c r="DL9933" i="3"/>
  <c r="DL9934" i="3"/>
  <c r="DL9935" i="3"/>
  <c r="DL9936" i="3"/>
  <c r="DL9937" i="3"/>
  <c r="DL9938" i="3"/>
  <c r="DL9939" i="3"/>
  <c r="DL9940" i="3"/>
  <c r="DL9941" i="3"/>
  <c r="DL9942" i="3"/>
  <c r="DL9943" i="3"/>
  <c r="DL9944" i="3"/>
  <c r="DL9945" i="3"/>
  <c r="DL9946" i="3"/>
  <c r="DL9947" i="3"/>
  <c r="DL9948" i="3"/>
  <c r="DL9949" i="3"/>
  <c r="DL9950" i="3"/>
  <c r="DL9951" i="3"/>
  <c r="DL9952" i="3"/>
  <c r="DL9953" i="3"/>
  <c r="DL9954" i="3"/>
  <c r="DL9955" i="3"/>
  <c r="DL9956" i="3"/>
  <c r="DL9957" i="3"/>
  <c r="DL9958" i="3"/>
  <c r="DL9959" i="3"/>
  <c r="DL9960" i="3"/>
  <c r="DL9961" i="3"/>
  <c r="DL9962" i="3"/>
  <c r="DL9963" i="3"/>
  <c r="DL9964" i="3"/>
  <c r="DL9965" i="3"/>
  <c r="DL9966" i="3"/>
  <c r="DL9967" i="3"/>
  <c r="DL9968" i="3"/>
  <c r="DL9969" i="3"/>
  <c r="DL9970" i="3"/>
  <c r="DL9971" i="3"/>
  <c r="DL9972" i="3"/>
  <c r="DL9973" i="3"/>
  <c r="DL9974" i="3"/>
  <c r="DL9975" i="3"/>
  <c r="DL9976" i="3"/>
  <c r="DL9977" i="3"/>
  <c r="DL9978" i="3"/>
  <c r="DL9979" i="3"/>
  <c r="DL9980" i="3"/>
  <c r="DL9981" i="3"/>
  <c r="DL9982" i="3"/>
  <c r="DL9983" i="3"/>
  <c r="DL9984" i="3"/>
  <c r="DL9985" i="3"/>
  <c r="DL9986" i="3"/>
  <c r="DL9987" i="3"/>
  <c r="DL9988" i="3"/>
  <c r="DL9989" i="3"/>
  <c r="DL9990" i="3"/>
  <c r="DL9991" i="3"/>
  <c r="DL9992" i="3"/>
  <c r="DL9993" i="3"/>
  <c r="DL9994" i="3"/>
  <c r="DL9995" i="3"/>
  <c r="DL9996" i="3"/>
  <c r="DL9997" i="3"/>
  <c r="DL9998" i="3"/>
  <c r="DL9999" i="3"/>
  <c r="DL10000" i="3"/>
  <c r="DI5805" i="3"/>
  <c r="DM5805" i="3" s="1"/>
  <c r="DJ5805" i="3"/>
  <c r="DK5805" i="3"/>
  <c r="DN5805" i="3"/>
  <c r="DO5805" i="3" s="1"/>
  <c r="DI5806" i="3"/>
  <c r="DM5806" i="3" s="1"/>
  <c r="DJ5806" i="3"/>
  <c r="DK5806" i="3"/>
  <c r="DI5807" i="3"/>
  <c r="DM5807" i="3" s="1"/>
  <c r="DJ5807" i="3"/>
  <c r="DK5807" i="3"/>
  <c r="DI5808" i="3"/>
  <c r="DM5808" i="3" s="1"/>
  <c r="DJ5808" i="3"/>
  <c r="DK5808" i="3"/>
  <c r="DI5809" i="3"/>
  <c r="DM5809" i="3" s="1"/>
  <c r="DJ5809" i="3"/>
  <c r="DK5809" i="3"/>
  <c r="DI5810" i="3"/>
  <c r="DJ5810" i="3"/>
  <c r="DK5810" i="3"/>
  <c r="DI5811" i="3"/>
  <c r="DM5811" i="3" s="1"/>
  <c r="DJ5811" i="3"/>
  <c r="DK5811" i="3"/>
  <c r="DI5812" i="3"/>
  <c r="DM5812" i="3" s="1"/>
  <c r="DJ5812" i="3"/>
  <c r="DK5812" i="3"/>
  <c r="DI5813" i="3"/>
  <c r="DJ5813" i="3"/>
  <c r="DK5813" i="3"/>
  <c r="DI5814" i="3"/>
  <c r="DM5814" i="3" s="1"/>
  <c r="DJ5814" i="3"/>
  <c r="DK5814" i="3"/>
  <c r="DI5815" i="3"/>
  <c r="DJ5815" i="3"/>
  <c r="DK5815" i="3"/>
  <c r="DI5816" i="3"/>
  <c r="DM5816" i="3" s="1"/>
  <c r="DJ5816" i="3"/>
  <c r="DK5816" i="3"/>
  <c r="DI5817" i="3"/>
  <c r="DM5817" i="3" s="1"/>
  <c r="DJ5817" i="3"/>
  <c r="DK5817" i="3"/>
  <c r="DI5818" i="3"/>
  <c r="DJ5818" i="3"/>
  <c r="DK5818" i="3"/>
  <c r="DI5819" i="3"/>
  <c r="DJ5819" i="3"/>
  <c r="DK5819" i="3"/>
  <c r="DI5820" i="3"/>
  <c r="DM5820" i="3" s="1"/>
  <c r="DJ5820" i="3"/>
  <c r="DK5820" i="3"/>
  <c r="DI5821" i="3"/>
  <c r="DM5821" i="3" s="1"/>
  <c r="DJ5821" i="3"/>
  <c r="DK5821" i="3"/>
  <c r="DI5822" i="3"/>
  <c r="DM5822" i="3" s="1"/>
  <c r="DJ5822" i="3"/>
  <c r="DK5822" i="3"/>
  <c r="DI5823" i="3"/>
  <c r="DM5823" i="3" s="1"/>
  <c r="DJ5823" i="3"/>
  <c r="DK5823" i="3"/>
  <c r="DI5824" i="3"/>
  <c r="DM5824" i="3" s="1"/>
  <c r="DJ5824" i="3"/>
  <c r="DK5824" i="3"/>
  <c r="DI5825" i="3"/>
  <c r="DJ5825" i="3"/>
  <c r="DK5825" i="3"/>
  <c r="DI5826" i="3"/>
  <c r="DM5826" i="3" s="1"/>
  <c r="DJ5826" i="3"/>
  <c r="DK5826" i="3"/>
  <c r="DI5827" i="3"/>
  <c r="DJ5827" i="3"/>
  <c r="DK5827" i="3"/>
  <c r="DI5828" i="3"/>
  <c r="DM5828" i="3" s="1"/>
  <c r="DJ5828" i="3"/>
  <c r="DK5828" i="3"/>
  <c r="DI5829" i="3"/>
  <c r="DM5829" i="3" s="1"/>
  <c r="DJ5829" i="3"/>
  <c r="DK5829" i="3"/>
  <c r="DI5830" i="3"/>
  <c r="DM5830" i="3" s="1"/>
  <c r="DJ5830" i="3"/>
  <c r="DK5830" i="3"/>
  <c r="DI5831" i="3"/>
  <c r="DM5831" i="3" s="1"/>
  <c r="DJ5831" i="3"/>
  <c r="DK5831" i="3"/>
  <c r="DI5832" i="3"/>
  <c r="DM5832" i="3" s="1"/>
  <c r="DJ5832" i="3"/>
  <c r="DK5832" i="3"/>
  <c r="DI5833" i="3"/>
  <c r="DJ5833" i="3"/>
  <c r="DK5833" i="3"/>
  <c r="DI5834" i="3"/>
  <c r="DM5834" i="3" s="1"/>
  <c r="DJ5834" i="3"/>
  <c r="DK5834" i="3"/>
  <c r="DI5835" i="3"/>
  <c r="DJ5835" i="3"/>
  <c r="DK5835" i="3"/>
  <c r="DI5836" i="3"/>
  <c r="DJ5836" i="3"/>
  <c r="DK5836" i="3"/>
  <c r="DI5837" i="3"/>
  <c r="DJ5837" i="3"/>
  <c r="DK5837" i="3"/>
  <c r="DI5838" i="3"/>
  <c r="DJ5838" i="3"/>
  <c r="DK5838" i="3"/>
  <c r="DI5839" i="3"/>
  <c r="DM5839" i="3" s="1"/>
  <c r="DJ5839" i="3"/>
  <c r="DK5839" i="3"/>
  <c r="DI5840" i="3"/>
  <c r="DM5840" i="3" s="1"/>
  <c r="DJ5840" i="3"/>
  <c r="DK5840" i="3"/>
  <c r="DI5841" i="3"/>
  <c r="DM5841" i="3" s="1"/>
  <c r="DJ5841" i="3"/>
  <c r="DK5841" i="3"/>
  <c r="DI5842" i="3"/>
  <c r="DM5842" i="3" s="1"/>
  <c r="DJ5842" i="3"/>
  <c r="DK5842" i="3"/>
  <c r="DI5843" i="3"/>
  <c r="DM5843" i="3" s="1"/>
  <c r="DJ5843" i="3"/>
  <c r="DK5843" i="3"/>
  <c r="DI5844" i="3"/>
  <c r="DJ5844" i="3"/>
  <c r="DK5844" i="3"/>
  <c r="DI5845" i="3"/>
  <c r="DJ5845" i="3"/>
  <c r="DK5845" i="3"/>
  <c r="DI5846" i="3"/>
  <c r="DM5846" i="3" s="1"/>
  <c r="DJ5846" i="3"/>
  <c r="DK5846" i="3"/>
  <c r="DI5847" i="3"/>
  <c r="DM5847" i="3" s="1"/>
  <c r="DJ5847" i="3"/>
  <c r="DK5847" i="3"/>
  <c r="DI5848" i="3"/>
  <c r="DJ5848" i="3"/>
  <c r="DK5848" i="3"/>
  <c r="DI5849" i="3"/>
  <c r="DM5849" i="3" s="1"/>
  <c r="DJ5849" i="3"/>
  <c r="DK5849" i="3"/>
  <c r="DI5850" i="3"/>
  <c r="DM5850" i="3" s="1"/>
  <c r="DJ5850" i="3"/>
  <c r="DK5850" i="3"/>
  <c r="DI5851" i="3"/>
  <c r="DM5851" i="3" s="1"/>
  <c r="DJ5851" i="3"/>
  <c r="DK5851" i="3"/>
  <c r="DI5852" i="3"/>
  <c r="DM5852" i="3" s="1"/>
  <c r="DJ5852" i="3"/>
  <c r="DK5852" i="3"/>
  <c r="DI5853" i="3"/>
  <c r="DM5853" i="3" s="1"/>
  <c r="DJ5853" i="3"/>
  <c r="DK5853" i="3"/>
  <c r="DI5854" i="3"/>
  <c r="DM5854" i="3" s="1"/>
  <c r="DJ5854" i="3"/>
  <c r="DK5854" i="3"/>
  <c r="DI5855" i="3"/>
  <c r="DJ5855" i="3"/>
  <c r="DK5855" i="3"/>
  <c r="DI5856" i="3"/>
  <c r="DM5856" i="3" s="1"/>
  <c r="DJ5856" i="3"/>
  <c r="DK5856" i="3"/>
  <c r="DI5857" i="3"/>
  <c r="DJ5857" i="3"/>
  <c r="DK5857" i="3"/>
  <c r="DI5858" i="3"/>
  <c r="DM5858" i="3" s="1"/>
  <c r="DJ5858" i="3"/>
  <c r="DK5858" i="3"/>
  <c r="DI5859" i="3"/>
  <c r="DM5859" i="3" s="1"/>
  <c r="DJ5859" i="3"/>
  <c r="DK5859" i="3"/>
  <c r="DI5860" i="3"/>
  <c r="DM5860" i="3" s="1"/>
  <c r="DJ5860" i="3"/>
  <c r="DK5860" i="3"/>
  <c r="DI5861" i="3"/>
  <c r="DM5861" i="3" s="1"/>
  <c r="DJ5861" i="3"/>
  <c r="DK5861" i="3"/>
  <c r="DN5861" i="3"/>
  <c r="DO5861" i="3" s="1"/>
  <c r="DI5862" i="3"/>
  <c r="DM5862" i="3" s="1"/>
  <c r="DJ5862" i="3"/>
  <c r="DK5862" i="3"/>
  <c r="DI5863" i="3"/>
  <c r="DJ5863" i="3"/>
  <c r="DK5863" i="3"/>
  <c r="DI5864" i="3"/>
  <c r="DM5864" i="3" s="1"/>
  <c r="DJ5864" i="3"/>
  <c r="DK5864" i="3"/>
  <c r="DI5865" i="3"/>
  <c r="DM5865" i="3" s="1"/>
  <c r="DJ5865" i="3"/>
  <c r="DK5865" i="3"/>
  <c r="DI5866" i="3"/>
  <c r="DJ5866" i="3"/>
  <c r="DK5866" i="3"/>
  <c r="DI5867" i="3"/>
  <c r="DM5867" i="3" s="1"/>
  <c r="DJ5867" i="3"/>
  <c r="DK5867" i="3"/>
  <c r="DI5868" i="3"/>
  <c r="DM5868" i="3" s="1"/>
  <c r="DJ5868" i="3"/>
  <c r="DK5868" i="3"/>
  <c r="DN5868" i="3"/>
  <c r="DO5868" i="3" s="1"/>
  <c r="DI5869" i="3"/>
  <c r="DM5869" i="3" s="1"/>
  <c r="DJ5869" i="3"/>
  <c r="DK5869" i="3"/>
  <c r="DN5869" i="3"/>
  <c r="DO5869" i="3" s="1"/>
  <c r="DI5870" i="3"/>
  <c r="DM5870" i="3" s="1"/>
  <c r="DJ5870" i="3"/>
  <c r="DK5870" i="3"/>
  <c r="DI5871" i="3"/>
  <c r="DM5871" i="3" s="1"/>
  <c r="DJ5871" i="3"/>
  <c r="DK5871" i="3"/>
  <c r="DI5872" i="3"/>
  <c r="DM5872" i="3" s="1"/>
  <c r="DJ5872" i="3"/>
  <c r="DK5872" i="3"/>
  <c r="DI5873" i="3"/>
  <c r="DJ5873" i="3"/>
  <c r="DK5873" i="3"/>
  <c r="DI5874" i="3"/>
  <c r="DJ5874" i="3"/>
  <c r="DK5874" i="3"/>
  <c r="DI5875" i="3"/>
  <c r="DJ5875" i="3"/>
  <c r="DK5875" i="3"/>
  <c r="DI5876" i="3"/>
  <c r="DJ5876" i="3"/>
  <c r="DK5876" i="3"/>
  <c r="DI5877" i="3"/>
  <c r="DJ5877" i="3"/>
  <c r="DK5877" i="3"/>
  <c r="DI5878" i="3"/>
  <c r="DM5878" i="3" s="1"/>
  <c r="DJ5878" i="3"/>
  <c r="DK5878" i="3"/>
  <c r="DI5879" i="3"/>
  <c r="DM5879" i="3" s="1"/>
  <c r="DJ5879" i="3"/>
  <c r="DK5879" i="3"/>
  <c r="DI5880" i="3"/>
  <c r="DM5880" i="3" s="1"/>
  <c r="DJ5880" i="3"/>
  <c r="DK5880" i="3"/>
  <c r="DI5881" i="3"/>
  <c r="DM5881" i="3" s="1"/>
  <c r="DJ5881" i="3"/>
  <c r="DK5881" i="3"/>
  <c r="DI5882" i="3"/>
  <c r="DM5882" i="3" s="1"/>
  <c r="DJ5882" i="3"/>
  <c r="DK5882" i="3"/>
  <c r="DI5883" i="3"/>
  <c r="DM5883" i="3" s="1"/>
  <c r="DJ5883" i="3"/>
  <c r="DK5883" i="3"/>
  <c r="DI5884" i="3"/>
  <c r="DJ5884" i="3"/>
  <c r="DK5884" i="3"/>
  <c r="DI5885" i="3"/>
  <c r="DM5885" i="3" s="1"/>
  <c r="DJ5885" i="3"/>
  <c r="DK5885" i="3"/>
  <c r="DI5886" i="3"/>
  <c r="DM5886" i="3" s="1"/>
  <c r="DJ5886" i="3"/>
  <c r="DK5886" i="3"/>
  <c r="DI5887" i="3"/>
  <c r="DM5887" i="3" s="1"/>
  <c r="DJ5887" i="3"/>
  <c r="DK5887" i="3"/>
  <c r="DI5888" i="3"/>
  <c r="DM5888" i="3" s="1"/>
  <c r="DJ5888" i="3"/>
  <c r="DK5888" i="3"/>
  <c r="DI5889" i="3"/>
  <c r="DM5889" i="3" s="1"/>
  <c r="DJ5889" i="3"/>
  <c r="DK5889" i="3"/>
  <c r="DI5890" i="3"/>
  <c r="DM5890" i="3" s="1"/>
  <c r="DJ5890" i="3"/>
  <c r="DK5890" i="3"/>
  <c r="DI5891" i="3"/>
  <c r="DJ5891" i="3"/>
  <c r="DK5891" i="3"/>
  <c r="DI5892" i="3"/>
  <c r="DM5892" i="3" s="1"/>
  <c r="DJ5892" i="3"/>
  <c r="DK5892" i="3"/>
  <c r="DI5893" i="3"/>
  <c r="DJ5893" i="3"/>
  <c r="DK5893" i="3"/>
  <c r="DM5893" i="3"/>
  <c r="DN5893" i="3"/>
  <c r="DO5893" i="3" s="1"/>
  <c r="DI5894" i="3"/>
  <c r="DM5894" i="3" s="1"/>
  <c r="DJ5894" i="3"/>
  <c r="DK5894" i="3"/>
  <c r="DI5895" i="3"/>
  <c r="DM5895" i="3" s="1"/>
  <c r="DJ5895" i="3"/>
  <c r="DK5895" i="3"/>
  <c r="DN5895" i="3"/>
  <c r="DO5895" i="3" s="1"/>
  <c r="DI5896" i="3"/>
  <c r="DJ5896" i="3"/>
  <c r="DK5896" i="3"/>
  <c r="DM5896" i="3"/>
  <c r="DN5896" i="3"/>
  <c r="DO5896" i="3" s="1"/>
  <c r="DI5897" i="3"/>
  <c r="DJ5897" i="3"/>
  <c r="DK5897" i="3"/>
  <c r="DI5898" i="3"/>
  <c r="DM5898" i="3" s="1"/>
  <c r="DJ5898" i="3"/>
  <c r="DK5898" i="3"/>
  <c r="DN5898" i="3"/>
  <c r="DO5898" i="3" s="1"/>
  <c r="DI5899" i="3"/>
  <c r="DM5899" i="3" s="1"/>
  <c r="DJ5899" i="3"/>
  <c r="DK5899" i="3"/>
  <c r="DN5899" i="3"/>
  <c r="DO5899" i="3" s="1"/>
  <c r="DI5900" i="3"/>
  <c r="DJ5900" i="3"/>
  <c r="DK5900" i="3"/>
  <c r="DM5900" i="3"/>
  <c r="DN5900" i="3"/>
  <c r="DO5900" i="3" s="1"/>
  <c r="DI5901" i="3"/>
  <c r="DM5901" i="3" s="1"/>
  <c r="DJ5901" i="3"/>
  <c r="DK5901" i="3"/>
  <c r="DI5902" i="3"/>
  <c r="DM5902" i="3" s="1"/>
  <c r="DJ5902" i="3"/>
  <c r="DK5902" i="3"/>
  <c r="DI5903" i="3"/>
  <c r="DM5903" i="3" s="1"/>
  <c r="DJ5903" i="3"/>
  <c r="DK5903" i="3"/>
  <c r="DI5904" i="3"/>
  <c r="DJ5904" i="3"/>
  <c r="DK5904" i="3"/>
  <c r="DI5905" i="3"/>
  <c r="DJ5905" i="3"/>
  <c r="DK5905" i="3"/>
  <c r="DI5906" i="3"/>
  <c r="DM5906" i="3" s="1"/>
  <c r="DJ5906" i="3"/>
  <c r="DK5906" i="3"/>
  <c r="DI5907" i="3"/>
  <c r="DM5907" i="3" s="1"/>
  <c r="DJ5907" i="3"/>
  <c r="DK5907" i="3"/>
  <c r="DI5908" i="3"/>
  <c r="DM5908" i="3" s="1"/>
  <c r="DJ5908" i="3"/>
  <c r="DK5908" i="3"/>
  <c r="DI5909" i="3"/>
  <c r="DM5909" i="3" s="1"/>
  <c r="DJ5909" i="3"/>
  <c r="DK5909" i="3"/>
  <c r="DI5910" i="3"/>
  <c r="DM5910" i="3" s="1"/>
  <c r="DJ5910" i="3"/>
  <c r="DK5910" i="3"/>
  <c r="DI5911" i="3"/>
  <c r="DM5911" i="3" s="1"/>
  <c r="DJ5911" i="3"/>
  <c r="DK5911" i="3"/>
  <c r="DN5911" i="3"/>
  <c r="DO5911" i="3" s="1"/>
  <c r="DI5912" i="3"/>
  <c r="DJ5912" i="3"/>
  <c r="DK5912" i="3"/>
  <c r="DM5912" i="3"/>
  <c r="DN5912" i="3"/>
  <c r="DO5912" i="3" s="1"/>
  <c r="DI5913" i="3"/>
  <c r="DJ5913" i="3"/>
  <c r="DK5913" i="3"/>
  <c r="DI5914" i="3"/>
  <c r="DM5914" i="3" s="1"/>
  <c r="DJ5914" i="3"/>
  <c r="DK5914" i="3"/>
  <c r="DN5914" i="3"/>
  <c r="DO5914" i="3" s="1"/>
  <c r="DI5915" i="3"/>
  <c r="DM5915" i="3" s="1"/>
  <c r="DJ5915" i="3"/>
  <c r="DK5915" i="3"/>
  <c r="DN5915" i="3"/>
  <c r="DO5915" i="3" s="1"/>
  <c r="DI5916" i="3"/>
  <c r="DJ5916" i="3"/>
  <c r="DK5916" i="3"/>
  <c r="DM5916" i="3"/>
  <c r="DN5916" i="3"/>
  <c r="DO5916" i="3" s="1"/>
  <c r="DI5917" i="3"/>
  <c r="DM5917" i="3" s="1"/>
  <c r="DJ5917" i="3"/>
  <c r="DK5917" i="3"/>
  <c r="DN5917" i="3"/>
  <c r="DO5917" i="3" s="1"/>
  <c r="DI5918" i="3"/>
  <c r="DJ5918" i="3"/>
  <c r="DK5918" i="3"/>
  <c r="DI5919" i="3"/>
  <c r="DM5919" i="3" s="1"/>
  <c r="DJ5919" i="3"/>
  <c r="DK5919" i="3"/>
  <c r="DI5920" i="3"/>
  <c r="DM5920" i="3" s="1"/>
  <c r="DJ5920" i="3"/>
  <c r="DK5920" i="3"/>
  <c r="DI5921" i="3"/>
  <c r="DM5921" i="3" s="1"/>
  <c r="DJ5921" i="3"/>
  <c r="DK5921" i="3"/>
  <c r="DI5922" i="3"/>
  <c r="DM5922" i="3" s="1"/>
  <c r="DJ5922" i="3"/>
  <c r="DK5922" i="3"/>
  <c r="DI5923" i="3"/>
  <c r="DM5923" i="3" s="1"/>
  <c r="DJ5923" i="3"/>
  <c r="DK5923" i="3"/>
  <c r="DN5923" i="3"/>
  <c r="DO5923" i="3" s="1"/>
  <c r="DI5924" i="3"/>
  <c r="DM5924" i="3" s="1"/>
  <c r="DJ5924" i="3"/>
  <c r="DK5924" i="3"/>
  <c r="DN5924" i="3"/>
  <c r="DO5924" i="3" s="1"/>
  <c r="DI5925" i="3"/>
  <c r="DJ5925" i="3"/>
  <c r="DK5925" i="3"/>
  <c r="DI5926" i="3"/>
  <c r="DM5926" i="3" s="1"/>
  <c r="DJ5926" i="3"/>
  <c r="DK5926" i="3"/>
  <c r="DI5927" i="3"/>
  <c r="DM5927" i="3" s="1"/>
  <c r="DJ5927" i="3"/>
  <c r="DK5927" i="3"/>
  <c r="DI5928" i="3"/>
  <c r="DM5928" i="3" s="1"/>
  <c r="DJ5928" i="3"/>
  <c r="DK5928" i="3"/>
  <c r="DI5929" i="3"/>
  <c r="DM5929" i="3" s="1"/>
  <c r="DJ5929" i="3"/>
  <c r="DK5929" i="3"/>
  <c r="DI5930" i="3"/>
  <c r="DM5930" i="3" s="1"/>
  <c r="DJ5930" i="3"/>
  <c r="DK5930" i="3"/>
  <c r="DN5930" i="3"/>
  <c r="DO5930" i="3" s="1"/>
  <c r="DI5931" i="3"/>
  <c r="DM5931" i="3" s="1"/>
  <c r="DJ5931" i="3"/>
  <c r="DK5931" i="3"/>
  <c r="DI5932" i="3"/>
  <c r="DM5932" i="3" s="1"/>
  <c r="DJ5932" i="3"/>
  <c r="DK5932" i="3"/>
  <c r="DN5932" i="3"/>
  <c r="DO5932" i="3" s="1"/>
  <c r="DI5933" i="3"/>
  <c r="DM5933" i="3" s="1"/>
  <c r="DJ5933" i="3"/>
  <c r="DK5933" i="3"/>
  <c r="DI5934" i="3"/>
  <c r="DM5934" i="3" s="1"/>
  <c r="DJ5934" i="3"/>
  <c r="DK5934" i="3"/>
  <c r="DI5935" i="3"/>
  <c r="DM5935" i="3" s="1"/>
  <c r="DJ5935" i="3"/>
  <c r="DK5935" i="3"/>
  <c r="DI5936" i="3"/>
  <c r="DM5936" i="3" s="1"/>
  <c r="DJ5936" i="3"/>
  <c r="DK5936" i="3"/>
  <c r="DN5936" i="3"/>
  <c r="DO5936" i="3" s="1"/>
  <c r="DI5937" i="3"/>
  <c r="DJ5937" i="3"/>
  <c r="DK5937" i="3"/>
  <c r="DI5938" i="3"/>
  <c r="DM5938" i="3" s="1"/>
  <c r="DJ5938" i="3"/>
  <c r="DK5938" i="3"/>
  <c r="DI5939" i="3"/>
  <c r="DM5939" i="3" s="1"/>
  <c r="DJ5939" i="3"/>
  <c r="DK5939" i="3"/>
  <c r="DI5940" i="3"/>
  <c r="DM5940" i="3" s="1"/>
  <c r="DJ5940" i="3"/>
  <c r="DK5940" i="3"/>
  <c r="DN5940" i="3"/>
  <c r="DO5940" i="3" s="1"/>
  <c r="DI5941" i="3"/>
  <c r="DM5941" i="3" s="1"/>
  <c r="DJ5941" i="3"/>
  <c r="DK5941" i="3"/>
  <c r="DI5942" i="3"/>
  <c r="DM5942" i="3" s="1"/>
  <c r="DJ5942" i="3"/>
  <c r="DK5942" i="3"/>
  <c r="DI5943" i="3"/>
  <c r="DM5943" i="3" s="1"/>
  <c r="DJ5943" i="3"/>
  <c r="DK5943" i="3"/>
  <c r="DI5944" i="3"/>
  <c r="DJ5944" i="3"/>
  <c r="DK5944" i="3"/>
  <c r="DI5945" i="3"/>
  <c r="DJ5945" i="3"/>
  <c r="DK5945" i="3"/>
  <c r="DI5946" i="3"/>
  <c r="DJ5946" i="3"/>
  <c r="DK5946" i="3"/>
  <c r="DI5947" i="3"/>
  <c r="DM5947" i="3" s="1"/>
  <c r="DJ5947" i="3"/>
  <c r="DK5947" i="3"/>
  <c r="DI5948" i="3"/>
  <c r="DM5948" i="3" s="1"/>
  <c r="DJ5948" i="3"/>
  <c r="DK5948" i="3"/>
  <c r="DI5949" i="3"/>
  <c r="DM5949" i="3" s="1"/>
  <c r="DJ5949" i="3"/>
  <c r="DK5949" i="3"/>
  <c r="DI5950" i="3"/>
  <c r="DJ5950" i="3"/>
  <c r="DK5950" i="3"/>
  <c r="DI5951" i="3"/>
  <c r="DM5951" i="3" s="1"/>
  <c r="DJ5951" i="3"/>
  <c r="DK5951" i="3"/>
  <c r="DI5952" i="3"/>
  <c r="DJ5952" i="3"/>
  <c r="DK5952" i="3"/>
  <c r="DI5953" i="3"/>
  <c r="DJ5953" i="3"/>
  <c r="DK5953" i="3"/>
  <c r="DI5954" i="3"/>
  <c r="DJ5954" i="3"/>
  <c r="DK5954" i="3"/>
  <c r="DI5955" i="3"/>
  <c r="DM5955" i="3" s="1"/>
  <c r="DJ5955" i="3"/>
  <c r="DK5955" i="3"/>
  <c r="DI5956" i="3"/>
  <c r="DJ5956" i="3"/>
  <c r="DK5956" i="3"/>
  <c r="DI5957" i="3"/>
  <c r="DM5957" i="3" s="1"/>
  <c r="DJ5957" i="3"/>
  <c r="DK5957" i="3"/>
  <c r="DN5957" i="3"/>
  <c r="DO5957" i="3" s="1"/>
  <c r="DI5958" i="3"/>
  <c r="DM5958" i="3" s="1"/>
  <c r="DJ5958" i="3"/>
  <c r="DK5958" i="3"/>
  <c r="DI5959" i="3"/>
  <c r="DJ5959" i="3"/>
  <c r="DK5959" i="3"/>
  <c r="DI5960" i="3"/>
  <c r="DM5960" i="3" s="1"/>
  <c r="DJ5960" i="3"/>
  <c r="DK5960" i="3"/>
  <c r="DI5961" i="3"/>
  <c r="DM5961" i="3" s="1"/>
  <c r="DJ5961" i="3"/>
  <c r="DK5961" i="3"/>
  <c r="DI5962" i="3"/>
  <c r="DJ5962" i="3"/>
  <c r="DK5962" i="3"/>
  <c r="DI5963" i="3"/>
  <c r="DJ5963" i="3"/>
  <c r="DK5963" i="3"/>
  <c r="DI5964" i="3"/>
  <c r="DJ5964" i="3"/>
  <c r="DK5964" i="3"/>
  <c r="DI5965" i="3"/>
  <c r="DM5965" i="3" s="1"/>
  <c r="DJ5965" i="3"/>
  <c r="DK5965" i="3"/>
  <c r="DI5966" i="3"/>
  <c r="DM5966" i="3" s="1"/>
  <c r="DJ5966" i="3"/>
  <c r="DK5966" i="3"/>
  <c r="DI5967" i="3"/>
  <c r="DJ5967" i="3"/>
  <c r="DK5967" i="3"/>
  <c r="DI5968" i="3"/>
  <c r="DJ5968" i="3"/>
  <c r="DK5968" i="3"/>
  <c r="DI5969" i="3"/>
  <c r="DJ5969" i="3"/>
  <c r="DK5969" i="3"/>
  <c r="DI5970" i="3"/>
  <c r="DJ5970" i="3"/>
  <c r="DK5970" i="3"/>
  <c r="DI5971" i="3"/>
  <c r="DM5971" i="3" s="1"/>
  <c r="DJ5971" i="3"/>
  <c r="DK5971" i="3"/>
  <c r="DI5972" i="3"/>
  <c r="DM5972" i="3" s="1"/>
  <c r="DJ5972" i="3"/>
  <c r="DK5972" i="3"/>
  <c r="DI5973" i="3"/>
  <c r="DM5973" i="3" s="1"/>
  <c r="DJ5973" i="3"/>
  <c r="DK5973" i="3"/>
  <c r="DI5974" i="3"/>
  <c r="DM5974" i="3" s="1"/>
  <c r="DJ5974" i="3"/>
  <c r="DK5974" i="3"/>
  <c r="DI5975" i="3"/>
  <c r="DJ5975" i="3"/>
  <c r="DK5975" i="3"/>
  <c r="DI5976" i="3"/>
  <c r="DJ5976" i="3"/>
  <c r="DK5976" i="3"/>
  <c r="DI5977" i="3"/>
  <c r="DJ5977" i="3"/>
  <c r="DK5977" i="3"/>
  <c r="DI5978" i="3"/>
  <c r="DM5978" i="3" s="1"/>
  <c r="DJ5978" i="3"/>
  <c r="DK5978" i="3"/>
  <c r="DI5979" i="3"/>
  <c r="DM5979" i="3" s="1"/>
  <c r="DJ5979" i="3"/>
  <c r="DK5979" i="3"/>
  <c r="DI5980" i="3"/>
  <c r="DM5980" i="3" s="1"/>
  <c r="DJ5980" i="3"/>
  <c r="DK5980" i="3"/>
  <c r="DI5981" i="3"/>
  <c r="DM5981" i="3" s="1"/>
  <c r="DJ5981" i="3"/>
  <c r="DK5981" i="3"/>
  <c r="DI5982" i="3"/>
  <c r="DJ5982" i="3"/>
  <c r="DK5982" i="3"/>
  <c r="DI5983" i="3"/>
  <c r="DM5983" i="3" s="1"/>
  <c r="DJ5983" i="3"/>
  <c r="DK5983" i="3"/>
  <c r="DI5984" i="3"/>
  <c r="DM5984" i="3" s="1"/>
  <c r="DJ5984" i="3"/>
  <c r="DK5984" i="3"/>
  <c r="DN5984" i="3"/>
  <c r="DO5984" i="3" s="1"/>
  <c r="DI5985" i="3"/>
  <c r="DM5985" i="3" s="1"/>
  <c r="DJ5985" i="3"/>
  <c r="DK5985" i="3"/>
  <c r="DI5986" i="3"/>
  <c r="DM5986" i="3" s="1"/>
  <c r="DJ5986" i="3"/>
  <c r="DK5986" i="3"/>
  <c r="DI5987" i="3"/>
  <c r="DM5987" i="3" s="1"/>
  <c r="DJ5987" i="3"/>
  <c r="DK5987" i="3"/>
  <c r="DI5988" i="3"/>
  <c r="DM5988" i="3" s="1"/>
  <c r="DJ5988" i="3"/>
  <c r="DK5988" i="3"/>
  <c r="DI5989" i="3"/>
  <c r="DJ5989" i="3"/>
  <c r="DK5989" i="3"/>
  <c r="DI5990" i="3"/>
  <c r="DM5990" i="3" s="1"/>
  <c r="DJ5990" i="3"/>
  <c r="DK5990" i="3"/>
  <c r="DI5991" i="3"/>
  <c r="DM5991" i="3" s="1"/>
  <c r="DJ5991" i="3"/>
  <c r="DK5991" i="3"/>
  <c r="DI5992" i="3"/>
  <c r="DM5992" i="3" s="1"/>
  <c r="DJ5992" i="3"/>
  <c r="DK5992" i="3"/>
  <c r="DI5993" i="3"/>
  <c r="DM5993" i="3" s="1"/>
  <c r="DJ5993" i="3"/>
  <c r="DK5993" i="3"/>
  <c r="DI5994" i="3"/>
  <c r="DM5994" i="3" s="1"/>
  <c r="DJ5994" i="3"/>
  <c r="DK5994" i="3"/>
  <c r="DN5994" i="3"/>
  <c r="DO5994" i="3" s="1"/>
  <c r="DI5995" i="3"/>
  <c r="DM5995" i="3" s="1"/>
  <c r="DJ5995" i="3"/>
  <c r="DK5995" i="3"/>
  <c r="DI5996" i="3"/>
  <c r="DM5996" i="3" s="1"/>
  <c r="DJ5996" i="3"/>
  <c r="DK5996" i="3"/>
  <c r="DN5996" i="3"/>
  <c r="DO5996" i="3" s="1"/>
  <c r="DI5997" i="3"/>
  <c r="DM5997" i="3" s="1"/>
  <c r="DJ5997" i="3"/>
  <c r="DK5997" i="3"/>
  <c r="DI5998" i="3"/>
  <c r="DM5998" i="3" s="1"/>
  <c r="DJ5998" i="3"/>
  <c r="DK5998" i="3"/>
  <c r="DI5999" i="3"/>
  <c r="DM5999" i="3" s="1"/>
  <c r="DJ5999" i="3"/>
  <c r="DK5999" i="3"/>
  <c r="DI6000" i="3"/>
  <c r="DM6000" i="3" s="1"/>
  <c r="DJ6000" i="3"/>
  <c r="DK6000" i="3"/>
  <c r="DI6001" i="3"/>
  <c r="DJ6001" i="3"/>
  <c r="DK6001" i="3"/>
  <c r="DI6002" i="3"/>
  <c r="DM6002" i="3" s="1"/>
  <c r="DJ6002" i="3"/>
  <c r="DK6002" i="3"/>
  <c r="DI6003" i="3"/>
  <c r="DM6003" i="3" s="1"/>
  <c r="DJ6003" i="3"/>
  <c r="DK6003" i="3"/>
  <c r="DI6004" i="3"/>
  <c r="DM6004" i="3" s="1"/>
  <c r="DJ6004" i="3"/>
  <c r="DK6004" i="3"/>
  <c r="DI6005" i="3"/>
  <c r="DM6005" i="3" s="1"/>
  <c r="DJ6005" i="3"/>
  <c r="DK6005" i="3"/>
  <c r="DI6006" i="3"/>
  <c r="DM6006" i="3" s="1"/>
  <c r="DJ6006" i="3"/>
  <c r="DK6006" i="3"/>
  <c r="DI6007" i="3"/>
  <c r="DM6007" i="3" s="1"/>
  <c r="DJ6007" i="3"/>
  <c r="DK6007" i="3"/>
  <c r="DI6008" i="3"/>
  <c r="DM6008" i="3" s="1"/>
  <c r="DJ6008" i="3"/>
  <c r="DK6008" i="3"/>
  <c r="DN6008" i="3"/>
  <c r="DO6008" i="3" s="1"/>
  <c r="DI6009" i="3"/>
  <c r="DM6009" i="3" s="1"/>
  <c r="DJ6009" i="3"/>
  <c r="DK6009" i="3"/>
  <c r="DI6010" i="3"/>
  <c r="DM6010" i="3" s="1"/>
  <c r="DJ6010" i="3"/>
  <c r="DK6010" i="3"/>
  <c r="DI6011" i="3"/>
  <c r="DJ6011" i="3"/>
  <c r="DK6011" i="3"/>
  <c r="DI6012" i="3"/>
  <c r="DM6012" i="3" s="1"/>
  <c r="DJ6012" i="3"/>
  <c r="DK6012" i="3"/>
  <c r="DI6013" i="3"/>
  <c r="DM6013" i="3" s="1"/>
  <c r="DJ6013" i="3"/>
  <c r="DK6013" i="3"/>
  <c r="DI6014" i="3"/>
  <c r="DJ6014" i="3"/>
  <c r="DK6014" i="3"/>
  <c r="DI6015" i="3"/>
  <c r="DJ6015" i="3"/>
  <c r="DK6015" i="3"/>
  <c r="DI6016" i="3"/>
  <c r="DJ6016" i="3"/>
  <c r="DK6016" i="3"/>
  <c r="DI6017" i="3"/>
  <c r="DJ6017" i="3"/>
  <c r="DK6017" i="3"/>
  <c r="DI6018" i="3"/>
  <c r="DM6018" i="3" s="1"/>
  <c r="DJ6018" i="3"/>
  <c r="DK6018" i="3"/>
  <c r="DI6019" i="3"/>
  <c r="DM6019" i="3" s="1"/>
  <c r="DJ6019" i="3"/>
  <c r="DK6019" i="3"/>
  <c r="DI6020" i="3"/>
  <c r="DM6020" i="3" s="1"/>
  <c r="DJ6020" i="3"/>
  <c r="DK6020" i="3"/>
  <c r="DI6021" i="3"/>
  <c r="DM6021" i="3" s="1"/>
  <c r="DJ6021" i="3"/>
  <c r="DK6021" i="3"/>
  <c r="DN6021" i="3"/>
  <c r="DO6021" i="3" s="1"/>
  <c r="DI6022" i="3"/>
  <c r="DM6022" i="3" s="1"/>
  <c r="DJ6022" i="3"/>
  <c r="DK6022" i="3"/>
  <c r="DI6023" i="3"/>
  <c r="DM6023" i="3" s="1"/>
  <c r="DJ6023" i="3"/>
  <c r="DK6023" i="3"/>
  <c r="DI6024" i="3"/>
  <c r="DM6024" i="3" s="1"/>
  <c r="DJ6024" i="3"/>
  <c r="DK6024" i="3"/>
  <c r="DI6025" i="3"/>
  <c r="DJ6025" i="3"/>
  <c r="DK6025" i="3"/>
  <c r="DI6026" i="3"/>
  <c r="DM6026" i="3" s="1"/>
  <c r="DJ6026" i="3"/>
  <c r="DK6026" i="3"/>
  <c r="DI6027" i="3"/>
  <c r="DM6027" i="3" s="1"/>
  <c r="DJ6027" i="3"/>
  <c r="DK6027" i="3"/>
  <c r="DI6028" i="3"/>
  <c r="DJ6028" i="3"/>
  <c r="DK6028" i="3"/>
  <c r="DI6029" i="3"/>
  <c r="DJ6029" i="3"/>
  <c r="DK6029" i="3"/>
  <c r="DI6030" i="3"/>
  <c r="DM6030" i="3" s="1"/>
  <c r="DJ6030" i="3"/>
  <c r="DK6030" i="3"/>
  <c r="DI6031" i="3"/>
  <c r="DJ6031" i="3"/>
  <c r="DK6031" i="3"/>
  <c r="DI6032" i="3"/>
  <c r="DJ6032" i="3"/>
  <c r="DK6032" i="3"/>
  <c r="DI6033" i="3"/>
  <c r="DJ6033" i="3"/>
  <c r="DK6033" i="3"/>
  <c r="DI6034" i="3"/>
  <c r="DM6034" i="3" s="1"/>
  <c r="DJ6034" i="3"/>
  <c r="DK6034" i="3"/>
  <c r="DI6035" i="3"/>
  <c r="DM6035" i="3" s="1"/>
  <c r="DJ6035" i="3"/>
  <c r="DK6035" i="3"/>
  <c r="DI6036" i="3"/>
  <c r="DJ6036" i="3"/>
  <c r="DK6036" i="3"/>
  <c r="DI6037" i="3"/>
  <c r="DM6037" i="3" s="1"/>
  <c r="DJ6037" i="3"/>
  <c r="DK6037" i="3"/>
  <c r="DI6038" i="3"/>
  <c r="DJ6038" i="3"/>
  <c r="DK6038" i="3"/>
  <c r="DI6039" i="3"/>
  <c r="DJ6039" i="3"/>
  <c r="DK6039" i="3"/>
  <c r="DI6040" i="3"/>
  <c r="DM6040" i="3" s="1"/>
  <c r="DJ6040" i="3"/>
  <c r="DK6040" i="3"/>
  <c r="DI6041" i="3"/>
  <c r="DM6041" i="3" s="1"/>
  <c r="DJ6041" i="3"/>
  <c r="DK6041" i="3"/>
  <c r="DI6042" i="3"/>
  <c r="DM6042" i="3" s="1"/>
  <c r="DJ6042" i="3"/>
  <c r="DK6042" i="3"/>
  <c r="DI6043" i="3"/>
  <c r="DM6043" i="3" s="1"/>
  <c r="DJ6043" i="3"/>
  <c r="DK6043" i="3"/>
  <c r="DI6044" i="3"/>
  <c r="DM6044" i="3" s="1"/>
  <c r="DJ6044" i="3"/>
  <c r="DK6044" i="3"/>
  <c r="DI6045" i="3"/>
  <c r="DM6045" i="3" s="1"/>
  <c r="DJ6045" i="3"/>
  <c r="DK6045" i="3"/>
  <c r="DN6045" i="3"/>
  <c r="DO6045" i="3" s="1"/>
  <c r="DI6046" i="3"/>
  <c r="DJ6046" i="3"/>
  <c r="DK6046" i="3"/>
  <c r="DI6047" i="3"/>
  <c r="DJ6047" i="3"/>
  <c r="DK6047" i="3"/>
  <c r="DI6048" i="3"/>
  <c r="DJ6048" i="3"/>
  <c r="DK6048" i="3"/>
  <c r="DI6049" i="3"/>
  <c r="DM6049" i="3" s="1"/>
  <c r="DJ6049" i="3"/>
  <c r="DK6049" i="3"/>
  <c r="DI6050" i="3"/>
  <c r="DJ6050" i="3"/>
  <c r="DK6050" i="3"/>
  <c r="DI6051" i="3"/>
  <c r="DJ6051" i="3"/>
  <c r="DK6051" i="3"/>
  <c r="DI6052" i="3"/>
  <c r="DJ6052" i="3"/>
  <c r="DK6052" i="3"/>
  <c r="DI6053" i="3"/>
  <c r="DM6053" i="3" s="1"/>
  <c r="DJ6053" i="3"/>
  <c r="DK6053" i="3"/>
  <c r="DI6054" i="3"/>
  <c r="DM6054" i="3" s="1"/>
  <c r="DJ6054" i="3"/>
  <c r="DK6054" i="3"/>
  <c r="DI6055" i="3"/>
  <c r="DJ6055" i="3"/>
  <c r="DK6055" i="3"/>
  <c r="DI6056" i="3"/>
  <c r="DJ6056" i="3"/>
  <c r="DK6056" i="3"/>
  <c r="DI6057" i="3"/>
  <c r="DM6057" i="3" s="1"/>
  <c r="DJ6057" i="3"/>
  <c r="DK6057" i="3"/>
  <c r="DI6058" i="3"/>
  <c r="DM6058" i="3" s="1"/>
  <c r="DJ6058" i="3"/>
  <c r="DK6058" i="3"/>
  <c r="DI6059" i="3"/>
  <c r="DJ6059" i="3"/>
  <c r="DK6059" i="3"/>
  <c r="DI6060" i="3"/>
  <c r="DJ6060" i="3"/>
  <c r="DK6060" i="3"/>
  <c r="DI6061" i="3"/>
  <c r="DM6061" i="3" s="1"/>
  <c r="DJ6061" i="3"/>
  <c r="DK6061" i="3"/>
  <c r="DI6062" i="3"/>
  <c r="DJ6062" i="3"/>
  <c r="DK6062" i="3"/>
  <c r="DM6062" i="3"/>
  <c r="DN6062" i="3"/>
  <c r="DO6062" i="3" s="1"/>
  <c r="DI6063" i="3"/>
  <c r="DJ6063" i="3"/>
  <c r="DK6063" i="3"/>
  <c r="DI6064" i="3"/>
  <c r="DJ6064" i="3"/>
  <c r="DK6064" i="3"/>
  <c r="DI6065" i="3"/>
  <c r="DM6065" i="3" s="1"/>
  <c r="DJ6065" i="3"/>
  <c r="DK6065" i="3"/>
  <c r="DI6066" i="3"/>
  <c r="DM6066" i="3" s="1"/>
  <c r="DJ6066" i="3"/>
  <c r="DK6066" i="3"/>
  <c r="DI6067" i="3"/>
  <c r="DJ6067" i="3"/>
  <c r="DK6067" i="3"/>
  <c r="DI6068" i="3"/>
  <c r="DJ6068" i="3"/>
  <c r="DK6068" i="3"/>
  <c r="DI6069" i="3"/>
  <c r="DM6069" i="3" s="1"/>
  <c r="DJ6069" i="3"/>
  <c r="DK6069" i="3"/>
  <c r="DI6070" i="3"/>
  <c r="DM6070" i="3" s="1"/>
  <c r="DJ6070" i="3"/>
  <c r="DK6070" i="3"/>
  <c r="DI6071" i="3"/>
  <c r="DJ6071" i="3"/>
  <c r="DK6071" i="3"/>
  <c r="DI6072" i="3"/>
  <c r="DJ6072" i="3"/>
  <c r="DK6072" i="3"/>
  <c r="DI6073" i="3"/>
  <c r="DM6073" i="3" s="1"/>
  <c r="DJ6073" i="3"/>
  <c r="DK6073" i="3"/>
  <c r="DI6074" i="3"/>
  <c r="DJ6074" i="3"/>
  <c r="DK6074" i="3"/>
  <c r="DI6075" i="3"/>
  <c r="DJ6075" i="3"/>
  <c r="DK6075" i="3"/>
  <c r="DI6076" i="3"/>
  <c r="DJ6076" i="3"/>
  <c r="DK6076" i="3"/>
  <c r="DI6077" i="3"/>
  <c r="DM6077" i="3" s="1"/>
  <c r="DJ6077" i="3"/>
  <c r="DK6077" i="3"/>
  <c r="DI6078" i="3"/>
  <c r="DM6078" i="3" s="1"/>
  <c r="DJ6078" i="3"/>
  <c r="DK6078" i="3"/>
  <c r="DN6078" i="3"/>
  <c r="DO6078" i="3" s="1"/>
  <c r="DI6079" i="3"/>
  <c r="DJ6079" i="3"/>
  <c r="DK6079" i="3"/>
  <c r="DI6080" i="3"/>
  <c r="DJ6080" i="3"/>
  <c r="DK6080" i="3"/>
  <c r="DI6081" i="3"/>
  <c r="DM6081" i="3" s="1"/>
  <c r="DJ6081" i="3"/>
  <c r="DK6081" i="3"/>
  <c r="DI6082" i="3"/>
  <c r="DM6082" i="3" s="1"/>
  <c r="DJ6082" i="3"/>
  <c r="DK6082" i="3"/>
  <c r="DI6083" i="3"/>
  <c r="DJ6083" i="3"/>
  <c r="DK6083" i="3"/>
  <c r="DI6084" i="3"/>
  <c r="DJ6084" i="3"/>
  <c r="DK6084" i="3"/>
  <c r="DI6085" i="3"/>
  <c r="DM6085" i="3" s="1"/>
  <c r="DJ6085" i="3"/>
  <c r="DK6085" i="3"/>
  <c r="DI6086" i="3"/>
  <c r="DM6086" i="3" s="1"/>
  <c r="DJ6086" i="3"/>
  <c r="DK6086" i="3"/>
  <c r="DI6087" i="3"/>
  <c r="DJ6087" i="3"/>
  <c r="DK6087" i="3"/>
  <c r="DI6088" i="3"/>
  <c r="DJ6088" i="3"/>
  <c r="DK6088" i="3"/>
  <c r="DI6089" i="3"/>
  <c r="DM6089" i="3" s="1"/>
  <c r="DJ6089" i="3"/>
  <c r="DK6089" i="3"/>
  <c r="DI6090" i="3"/>
  <c r="DJ6090" i="3"/>
  <c r="DK6090" i="3"/>
  <c r="DI6091" i="3"/>
  <c r="DJ6091" i="3"/>
  <c r="DK6091" i="3"/>
  <c r="DI6092" i="3"/>
  <c r="DJ6092" i="3"/>
  <c r="DK6092" i="3"/>
  <c r="DI6093" i="3"/>
  <c r="DM6093" i="3" s="1"/>
  <c r="DJ6093" i="3"/>
  <c r="DK6093" i="3"/>
  <c r="DI6094" i="3"/>
  <c r="DM6094" i="3" s="1"/>
  <c r="DJ6094" i="3"/>
  <c r="DK6094" i="3"/>
  <c r="DN6094" i="3"/>
  <c r="DO6094" i="3" s="1"/>
  <c r="DI6095" i="3"/>
  <c r="DM6095" i="3" s="1"/>
  <c r="DJ6095" i="3"/>
  <c r="DK6095" i="3"/>
  <c r="DN6095" i="3"/>
  <c r="DO6095" i="3" s="1"/>
  <c r="DI6096" i="3"/>
  <c r="DM6096" i="3" s="1"/>
  <c r="DJ6096" i="3"/>
  <c r="DK6096" i="3"/>
  <c r="DN6096" i="3"/>
  <c r="DO6096" i="3" s="1"/>
  <c r="DI6097" i="3"/>
  <c r="DM6097" i="3" s="1"/>
  <c r="DJ6097" i="3"/>
  <c r="DK6097" i="3"/>
  <c r="DN6097" i="3"/>
  <c r="DO6097" i="3" s="1"/>
  <c r="DI6098" i="3"/>
  <c r="DM6098" i="3" s="1"/>
  <c r="DJ6098" i="3"/>
  <c r="DK6098" i="3"/>
  <c r="DN6098" i="3"/>
  <c r="DO6098" i="3" s="1"/>
  <c r="DI6099" i="3"/>
  <c r="DM6099" i="3" s="1"/>
  <c r="DJ6099" i="3"/>
  <c r="DK6099" i="3"/>
  <c r="DN6099" i="3"/>
  <c r="DO6099" i="3" s="1"/>
  <c r="DI6100" i="3"/>
  <c r="DM6100" i="3" s="1"/>
  <c r="DJ6100" i="3"/>
  <c r="DK6100" i="3"/>
  <c r="DN6100" i="3"/>
  <c r="DO6100" i="3" s="1"/>
  <c r="DI6101" i="3"/>
  <c r="DM6101" i="3" s="1"/>
  <c r="DJ6101" i="3"/>
  <c r="DK6101" i="3"/>
  <c r="DN6101" i="3"/>
  <c r="DO6101" i="3" s="1"/>
  <c r="DI6102" i="3"/>
  <c r="DM6102" i="3" s="1"/>
  <c r="DJ6102" i="3"/>
  <c r="DK6102" i="3"/>
  <c r="DN6102" i="3"/>
  <c r="DO6102" i="3" s="1"/>
  <c r="DI6103" i="3"/>
  <c r="DM6103" i="3" s="1"/>
  <c r="DJ6103" i="3"/>
  <c r="DK6103" i="3"/>
  <c r="DN6103" i="3"/>
  <c r="DO6103" i="3" s="1"/>
  <c r="DI6104" i="3"/>
  <c r="DM6104" i="3" s="1"/>
  <c r="DJ6104" i="3"/>
  <c r="DK6104" i="3"/>
  <c r="DN6104" i="3"/>
  <c r="DO6104" i="3" s="1"/>
  <c r="DI6105" i="3"/>
  <c r="DM6105" i="3" s="1"/>
  <c r="DJ6105" i="3"/>
  <c r="DK6105" i="3"/>
  <c r="DN6105" i="3"/>
  <c r="DO6105" i="3" s="1"/>
  <c r="DI6106" i="3"/>
  <c r="DM6106" i="3" s="1"/>
  <c r="DJ6106" i="3"/>
  <c r="DK6106" i="3"/>
  <c r="DN6106" i="3"/>
  <c r="DO6106" i="3" s="1"/>
  <c r="DI6107" i="3"/>
  <c r="DM6107" i="3" s="1"/>
  <c r="DJ6107" i="3"/>
  <c r="DK6107" i="3"/>
  <c r="DN6107" i="3"/>
  <c r="DO6107" i="3" s="1"/>
  <c r="DI6108" i="3"/>
  <c r="DM6108" i="3" s="1"/>
  <c r="DJ6108" i="3"/>
  <c r="DK6108" i="3"/>
  <c r="DN6108" i="3"/>
  <c r="DO6108" i="3" s="1"/>
  <c r="DI6109" i="3"/>
  <c r="DM6109" i="3" s="1"/>
  <c r="DJ6109" i="3"/>
  <c r="DK6109" i="3"/>
  <c r="DN6109" i="3"/>
  <c r="DO6109" i="3" s="1"/>
  <c r="DI6110" i="3"/>
  <c r="DM6110" i="3" s="1"/>
  <c r="DJ6110" i="3"/>
  <c r="DK6110" i="3"/>
  <c r="DN6110" i="3"/>
  <c r="DO6110" i="3" s="1"/>
  <c r="DI6111" i="3"/>
  <c r="DM6111" i="3" s="1"/>
  <c r="DJ6111" i="3"/>
  <c r="DK6111" i="3"/>
  <c r="DN6111" i="3"/>
  <c r="DO6111" i="3" s="1"/>
  <c r="DI6112" i="3"/>
  <c r="DM6112" i="3" s="1"/>
  <c r="DJ6112" i="3"/>
  <c r="DK6112" i="3"/>
  <c r="DI6113" i="3"/>
  <c r="DJ6113" i="3"/>
  <c r="DK6113" i="3"/>
  <c r="DI6114" i="3"/>
  <c r="DM6114" i="3" s="1"/>
  <c r="DJ6114" i="3"/>
  <c r="DK6114" i="3"/>
  <c r="DI6115" i="3"/>
  <c r="DM6115" i="3" s="1"/>
  <c r="DJ6115" i="3"/>
  <c r="DK6115" i="3"/>
  <c r="DI6116" i="3"/>
  <c r="DM6116" i="3" s="1"/>
  <c r="DJ6116" i="3"/>
  <c r="DK6116" i="3"/>
  <c r="DI6117" i="3"/>
  <c r="DJ6117" i="3"/>
  <c r="DK6117" i="3"/>
  <c r="DI6118" i="3"/>
  <c r="DM6118" i="3" s="1"/>
  <c r="DJ6118" i="3"/>
  <c r="DK6118" i="3"/>
  <c r="DI6119" i="3"/>
  <c r="DJ6119" i="3"/>
  <c r="DK6119" i="3"/>
  <c r="DI6120" i="3"/>
  <c r="DM6120" i="3" s="1"/>
  <c r="DJ6120" i="3"/>
  <c r="DK6120" i="3"/>
  <c r="DI6121" i="3"/>
  <c r="DM6121" i="3" s="1"/>
  <c r="DJ6121" i="3"/>
  <c r="DK6121" i="3"/>
  <c r="DI6122" i="3"/>
  <c r="DM6122" i="3" s="1"/>
  <c r="DJ6122" i="3"/>
  <c r="DK6122" i="3"/>
  <c r="DI6123" i="3"/>
  <c r="DJ6123" i="3"/>
  <c r="DK6123" i="3"/>
  <c r="DI6124" i="3"/>
  <c r="DM6124" i="3" s="1"/>
  <c r="DJ6124" i="3"/>
  <c r="DK6124" i="3"/>
  <c r="DI6125" i="3"/>
  <c r="DM6125" i="3" s="1"/>
  <c r="DJ6125" i="3"/>
  <c r="DK6125" i="3"/>
  <c r="DI6126" i="3"/>
  <c r="DM6126" i="3" s="1"/>
  <c r="DJ6126" i="3"/>
  <c r="DK6126" i="3"/>
  <c r="DI6127" i="3"/>
  <c r="DJ6127" i="3"/>
  <c r="DK6127" i="3"/>
  <c r="DI6128" i="3"/>
  <c r="DM6128" i="3" s="1"/>
  <c r="DJ6128" i="3"/>
  <c r="DK6128" i="3"/>
  <c r="DI6129" i="3"/>
  <c r="DM6129" i="3" s="1"/>
  <c r="DJ6129" i="3"/>
  <c r="DK6129" i="3"/>
  <c r="DI6130" i="3"/>
  <c r="DM6130" i="3" s="1"/>
  <c r="DJ6130" i="3"/>
  <c r="DK6130" i="3"/>
  <c r="DN6130" i="3"/>
  <c r="DO6130" i="3" s="1"/>
  <c r="DI6131" i="3"/>
  <c r="DJ6131" i="3"/>
  <c r="DK6131" i="3"/>
  <c r="DI6132" i="3"/>
  <c r="DM6132" i="3" s="1"/>
  <c r="DJ6132" i="3"/>
  <c r="DK6132" i="3"/>
  <c r="DI6133" i="3"/>
  <c r="DM6133" i="3" s="1"/>
  <c r="DJ6133" i="3"/>
  <c r="DK6133" i="3"/>
  <c r="DI6134" i="3"/>
  <c r="DJ6134" i="3"/>
  <c r="DK6134" i="3"/>
  <c r="DI6135" i="3"/>
  <c r="DJ6135" i="3"/>
  <c r="DK6135" i="3"/>
  <c r="DI6136" i="3"/>
  <c r="DM6136" i="3" s="1"/>
  <c r="DJ6136" i="3"/>
  <c r="DK6136" i="3"/>
  <c r="DI6137" i="3"/>
  <c r="DM6137" i="3" s="1"/>
  <c r="DJ6137" i="3"/>
  <c r="DK6137" i="3"/>
  <c r="DI6138" i="3"/>
  <c r="DM6138" i="3" s="1"/>
  <c r="DJ6138" i="3"/>
  <c r="DK6138" i="3"/>
  <c r="DN6138" i="3"/>
  <c r="DO6138" i="3" s="1"/>
  <c r="DI6139" i="3"/>
  <c r="DJ6139" i="3"/>
  <c r="DK6139" i="3"/>
  <c r="DI6140" i="3"/>
  <c r="DM6140" i="3" s="1"/>
  <c r="DJ6140" i="3"/>
  <c r="DK6140" i="3"/>
  <c r="DI6141" i="3"/>
  <c r="DM6141" i="3" s="1"/>
  <c r="DJ6141" i="3"/>
  <c r="DK6141" i="3"/>
  <c r="DI6142" i="3"/>
  <c r="DM6142" i="3" s="1"/>
  <c r="DJ6142" i="3"/>
  <c r="DK6142" i="3"/>
  <c r="DI6143" i="3"/>
  <c r="DM6143" i="3" s="1"/>
  <c r="DJ6143" i="3"/>
  <c r="DK6143" i="3"/>
  <c r="DI6144" i="3"/>
  <c r="DM6144" i="3" s="1"/>
  <c r="DJ6144" i="3"/>
  <c r="DK6144" i="3"/>
  <c r="DI6145" i="3"/>
  <c r="DM6145" i="3" s="1"/>
  <c r="DJ6145" i="3"/>
  <c r="DK6145" i="3"/>
  <c r="DI6146" i="3"/>
  <c r="DM6146" i="3" s="1"/>
  <c r="DJ6146" i="3"/>
  <c r="DK6146" i="3"/>
  <c r="DI6147" i="3"/>
  <c r="DJ6147" i="3"/>
  <c r="DK6147" i="3"/>
  <c r="DI6148" i="3"/>
  <c r="DM6148" i="3" s="1"/>
  <c r="DJ6148" i="3"/>
  <c r="DK6148" i="3"/>
  <c r="DI6149" i="3"/>
  <c r="DM6149" i="3" s="1"/>
  <c r="DJ6149" i="3"/>
  <c r="DK6149" i="3"/>
  <c r="DI6150" i="3"/>
  <c r="DM6150" i="3" s="1"/>
  <c r="DJ6150" i="3"/>
  <c r="DK6150" i="3"/>
  <c r="DI6151" i="3"/>
  <c r="DM6151" i="3" s="1"/>
  <c r="DJ6151" i="3"/>
  <c r="DK6151" i="3"/>
  <c r="DI6152" i="3"/>
  <c r="DM6152" i="3" s="1"/>
  <c r="DJ6152" i="3"/>
  <c r="DK6152" i="3"/>
  <c r="DI6153" i="3"/>
  <c r="DM6153" i="3" s="1"/>
  <c r="DJ6153" i="3"/>
  <c r="DK6153" i="3"/>
  <c r="DI6154" i="3"/>
  <c r="DJ6154" i="3"/>
  <c r="DK6154" i="3"/>
  <c r="DI6155" i="3"/>
  <c r="DJ6155" i="3"/>
  <c r="DK6155" i="3"/>
  <c r="DI6156" i="3"/>
  <c r="DM6156" i="3" s="1"/>
  <c r="DJ6156" i="3"/>
  <c r="DK6156" i="3"/>
  <c r="DI6157" i="3"/>
  <c r="DM6157" i="3" s="1"/>
  <c r="DJ6157" i="3"/>
  <c r="DK6157" i="3"/>
  <c r="DI6158" i="3"/>
  <c r="DM6158" i="3" s="1"/>
  <c r="DJ6158" i="3"/>
  <c r="DK6158" i="3"/>
  <c r="DI6159" i="3"/>
  <c r="DM6159" i="3" s="1"/>
  <c r="DJ6159" i="3"/>
  <c r="DK6159" i="3"/>
  <c r="DI6160" i="3"/>
  <c r="DM6160" i="3" s="1"/>
  <c r="DJ6160" i="3"/>
  <c r="DK6160" i="3"/>
  <c r="DI6161" i="3"/>
  <c r="DM6161" i="3" s="1"/>
  <c r="DJ6161" i="3"/>
  <c r="DK6161" i="3"/>
  <c r="DI6162" i="3"/>
  <c r="DJ6162" i="3"/>
  <c r="DK6162" i="3"/>
  <c r="DI6163" i="3"/>
  <c r="DJ6163" i="3"/>
  <c r="DK6163" i="3"/>
  <c r="DI6164" i="3"/>
  <c r="DM6164" i="3" s="1"/>
  <c r="DJ6164" i="3"/>
  <c r="DK6164" i="3"/>
  <c r="DI6165" i="3"/>
  <c r="DM6165" i="3" s="1"/>
  <c r="DJ6165" i="3"/>
  <c r="DK6165" i="3"/>
  <c r="DI6166" i="3"/>
  <c r="DM6166" i="3" s="1"/>
  <c r="DJ6166" i="3"/>
  <c r="DK6166" i="3"/>
  <c r="DI6167" i="3"/>
  <c r="DM6167" i="3" s="1"/>
  <c r="DJ6167" i="3"/>
  <c r="DK6167" i="3"/>
  <c r="DI6168" i="3"/>
  <c r="DM6168" i="3" s="1"/>
  <c r="DJ6168" i="3"/>
  <c r="DK6168" i="3"/>
  <c r="DI6169" i="3"/>
  <c r="DM6169" i="3" s="1"/>
  <c r="DJ6169" i="3"/>
  <c r="DK6169" i="3"/>
  <c r="DI6170" i="3"/>
  <c r="DM6170" i="3" s="1"/>
  <c r="DJ6170" i="3"/>
  <c r="DK6170" i="3"/>
  <c r="DN6170" i="3"/>
  <c r="DO6170" i="3" s="1"/>
  <c r="DI6171" i="3"/>
  <c r="DM6171" i="3" s="1"/>
  <c r="DJ6171" i="3"/>
  <c r="DK6171" i="3"/>
  <c r="DN6171" i="3"/>
  <c r="DO6171" i="3" s="1"/>
  <c r="DI6172" i="3"/>
  <c r="DM6172" i="3" s="1"/>
  <c r="DJ6172" i="3"/>
  <c r="DK6172" i="3"/>
  <c r="DI6173" i="3"/>
  <c r="DM6173" i="3" s="1"/>
  <c r="DJ6173" i="3"/>
  <c r="DK6173" i="3"/>
  <c r="DI6174" i="3"/>
  <c r="DM6174" i="3" s="1"/>
  <c r="DJ6174" i="3"/>
  <c r="DK6174" i="3"/>
  <c r="DI6175" i="3"/>
  <c r="DM6175" i="3" s="1"/>
  <c r="DJ6175" i="3"/>
  <c r="DK6175" i="3"/>
  <c r="DI6176" i="3"/>
  <c r="DM6176" i="3" s="1"/>
  <c r="DJ6176" i="3"/>
  <c r="DK6176" i="3"/>
  <c r="DI6177" i="3"/>
  <c r="DM6177" i="3" s="1"/>
  <c r="DJ6177" i="3"/>
  <c r="DK6177" i="3"/>
  <c r="DI6178" i="3"/>
  <c r="DJ6178" i="3"/>
  <c r="DK6178" i="3"/>
  <c r="DI6179" i="3"/>
  <c r="DJ6179" i="3"/>
  <c r="DK6179" i="3"/>
  <c r="DI6180" i="3"/>
  <c r="DM6180" i="3" s="1"/>
  <c r="DJ6180" i="3"/>
  <c r="DK6180" i="3"/>
  <c r="DI6181" i="3"/>
  <c r="DM6181" i="3" s="1"/>
  <c r="DJ6181" i="3"/>
  <c r="DK6181" i="3"/>
  <c r="DI6182" i="3"/>
  <c r="DJ6182" i="3"/>
  <c r="DK6182" i="3"/>
  <c r="DI6183" i="3"/>
  <c r="DJ6183" i="3"/>
  <c r="DK6183" i="3"/>
  <c r="DI6184" i="3"/>
  <c r="DJ6184" i="3"/>
  <c r="DK6184" i="3"/>
  <c r="DI6185" i="3"/>
  <c r="DJ6185" i="3"/>
  <c r="DK6185" i="3"/>
  <c r="DI6186" i="3"/>
  <c r="DJ6186" i="3"/>
  <c r="DK6186" i="3"/>
  <c r="DI6187" i="3"/>
  <c r="DJ6187" i="3"/>
  <c r="DK6187" i="3"/>
  <c r="DI6188" i="3"/>
  <c r="DJ6188" i="3"/>
  <c r="DK6188" i="3"/>
  <c r="DI6189" i="3"/>
  <c r="DJ6189" i="3"/>
  <c r="DK6189" i="3"/>
  <c r="DI6190" i="3"/>
  <c r="DJ6190" i="3"/>
  <c r="DK6190" i="3"/>
  <c r="DI6191" i="3"/>
  <c r="DJ6191" i="3"/>
  <c r="DK6191" i="3"/>
  <c r="DI6192" i="3"/>
  <c r="DJ6192" i="3"/>
  <c r="DK6192" i="3"/>
  <c r="DI6193" i="3"/>
  <c r="DJ6193" i="3"/>
  <c r="DK6193" i="3"/>
  <c r="DI6194" i="3"/>
  <c r="DJ6194" i="3"/>
  <c r="DK6194" i="3"/>
  <c r="DI6195" i="3"/>
  <c r="DJ6195" i="3"/>
  <c r="DK6195" i="3"/>
  <c r="DI6196" i="3"/>
  <c r="DJ6196" i="3"/>
  <c r="DK6196" i="3"/>
  <c r="DI6197" i="3"/>
  <c r="DJ6197" i="3"/>
  <c r="DK6197" i="3"/>
  <c r="DI6198" i="3"/>
  <c r="DJ6198" i="3"/>
  <c r="DK6198" i="3"/>
  <c r="DI6199" i="3"/>
  <c r="DJ6199" i="3"/>
  <c r="DK6199" i="3"/>
  <c r="DI6200" i="3"/>
  <c r="DJ6200" i="3"/>
  <c r="DK6200" i="3"/>
  <c r="DI6201" i="3"/>
  <c r="DJ6201" i="3"/>
  <c r="DK6201" i="3"/>
  <c r="DI6202" i="3"/>
  <c r="DJ6202" i="3"/>
  <c r="DK6202" i="3"/>
  <c r="DI6203" i="3"/>
  <c r="DJ6203" i="3"/>
  <c r="DK6203" i="3"/>
  <c r="DI6204" i="3"/>
  <c r="DJ6204" i="3"/>
  <c r="DK6204" i="3"/>
  <c r="DI6205" i="3"/>
  <c r="DJ6205" i="3"/>
  <c r="DK6205" i="3"/>
  <c r="DI6206" i="3"/>
  <c r="DJ6206" i="3"/>
  <c r="DK6206" i="3"/>
  <c r="DI6207" i="3"/>
  <c r="DJ6207" i="3"/>
  <c r="DK6207" i="3"/>
  <c r="DI6208" i="3"/>
  <c r="DJ6208" i="3"/>
  <c r="DK6208" i="3"/>
  <c r="DI6209" i="3"/>
  <c r="DJ6209" i="3"/>
  <c r="DK6209" i="3"/>
  <c r="DI6210" i="3"/>
  <c r="DJ6210" i="3"/>
  <c r="DK6210" i="3"/>
  <c r="DI6211" i="3"/>
  <c r="DJ6211" i="3"/>
  <c r="DK6211" i="3"/>
  <c r="DI6212" i="3"/>
  <c r="DJ6212" i="3"/>
  <c r="DK6212" i="3"/>
  <c r="DI6213" i="3"/>
  <c r="DJ6213" i="3"/>
  <c r="DK6213" i="3"/>
  <c r="DI6214" i="3"/>
  <c r="DJ6214" i="3"/>
  <c r="DK6214" i="3"/>
  <c r="DI6215" i="3"/>
  <c r="DJ6215" i="3"/>
  <c r="DK6215" i="3"/>
  <c r="DI6216" i="3"/>
  <c r="DJ6216" i="3"/>
  <c r="DK6216" i="3"/>
  <c r="DI6217" i="3"/>
  <c r="DJ6217" i="3"/>
  <c r="DK6217" i="3"/>
  <c r="DI6218" i="3"/>
  <c r="DJ6218" i="3"/>
  <c r="DK6218" i="3"/>
  <c r="DI6219" i="3"/>
  <c r="DJ6219" i="3"/>
  <c r="DK6219" i="3"/>
  <c r="DI6220" i="3"/>
  <c r="DJ6220" i="3"/>
  <c r="DK6220" i="3"/>
  <c r="DI6221" i="3"/>
  <c r="DJ6221" i="3"/>
  <c r="DK6221" i="3"/>
  <c r="DI6222" i="3"/>
  <c r="DJ6222" i="3"/>
  <c r="DK6222" i="3"/>
  <c r="DI6223" i="3"/>
  <c r="DM6223" i="3" s="1"/>
  <c r="DJ6223" i="3"/>
  <c r="DK6223" i="3"/>
  <c r="DI6224" i="3"/>
  <c r="DJ6224" i="3"/>
  <c r="DK6224" i="3"/>
  <c r="DI6225" i="3"/>
  <c r="DM6225" i="3" s="1"/>
  <c r="DJ6225" i="3"/>
  <c r="DK6225" i="3"/>
  <c r="DI6226" i="3"/>
  <c r="DM6226" i="3" s="1"/>
  <c r="DJ6226" i="3"/>
  <c r="DK6226" i="3"/>
  <c r="DI6227" i="3"/>
  <c r="DM6227" i="3" s="1"/>
  <c r="DJ6227" i="3"/>
  <c r="DK6227" i="3"/>
  <c r="DI6228" i="3"/>
  <c r="DJ6228" i="3"/>
  <c r="DK6228" i="3"/>
  <c r="DI6229" i="3"/>
  <c r="DM6229" i="3" s="1"/>
  <c r="DJ6229" i="3"/>
  <c r="DK6229" i="3"/>
  <c r="DI6230" i="3"/>
  <c r="DJ6230" i="3"/>
  <c r="DK6230" i="3"/>
  <c r="DI6231" i="3"/>
  <c r="DM6231" i="3" s="1"/>
  <c r="DJ6231" i="3"/>
  <c r="DK6231" i="3"/>
  <c r="DI6232" i="3"/>
  <c r="DJ6232" i="3"/>
  <c r="DK6232" i="3"/>
  <c r="DI6233" i="3"/>
  <c r="DM6233" i="3" s="1"/>
  <c r="DJ6233" i="3"/>
  <c r="DK6233" i="3"/>
  <c r="DI6234" i="3"/>
  <c r="DM6234" i="3" s="1"/>
  <c r="DJ6234" i="3"/>
  <c r="DK6234" i="3"/>
  <c r="DI6235" i="3"/>
  <c r="DM6235" i="3" s="1"/>
  <c r="DJ6235" i="3"/>
  <c r="DK6235" i="3"/>
  <c r="DI6236" i="3"/>
  <c r="DM6236" i="3" s="1"/>
  <c r="DJ6236" i="3"/>
  <c r="DK6236" i="3"/>
  <c r="DI6237" i="3"/>
  <c r="DM6237" i="3" s="1"/>
  <c r="DJ6237" i="3"/>
  <c r="DK6237" i="3"/>
  <c r="DI6238" i="3"/>
  <c r="DM6238" i="3" s="1"/>
  <c r="DJ6238" i="3"/>
  <c r="DK6238" i="3"/>
  <c r="DI6239" i="3"/>
  <c r="DM6239" i="3" s="1"/>
  <c r="DJ6239" i="3"/>
  <c r="DK6239" i="3"/>
  <c r="DI6240" i="3"/>
  <c r="DM6240" i="3" s="1"/>
  <c r="DJ6240" i="3"/>
  <c r="DK6240" i="3"/>
  <c r="DI6241" i="3"/>
  <c r="DM6241" i="3" s="1"/>
  <c r="DJ6241" i="3"/>
  <c r="DK6241" i="3"/>
  <c r="DI6242" i="3"/>
  <c r="DM6242" i="3" s="1"/>
  <c r="DJ6242" i="3"/>
  <c r="DK6242" i="3"/>
  <c r="DI6243" i="3"/>
  <c r="DM6243" i="3" s="1"/>
  <c r="DJ6243" i="3"/>
  <c r="DK6243" i="3"/>
  <c r="DI6244" i="3"/>
  <c r="DM6244" i="3" s="1"/>
  <c r="DJ6244" i="3"/>
  <c r="DK6244" i="3"/>
  <c r="DI6245" i="3"/>
  <c r="DM6245" i="3" s="1"/>
  <c r="DJ6245" i="3"/>
  <c r="DK6245" i="3"/>
  <c r="DI6246" i="3"/>
  <c r="DM6246" i="3" s="1"/>
  <c r="DJ6246" i="3"/>
  <c r="DK6246" i="3"/>
  <c r="DI6247" i="3"/>
  <c r="DM6247" i="3" s="1"/>
  <c r="DJ6247" i="3"/>
  <c r="DK6247" i="3"/>
  <c r="DI6248" i="3"/>
  <c r="DM6248" i="3" s="1"/>
  <c r="DJ6248" i="3"/>
  <c r="DK6248" i="3"/>
  <c r="DI6249" i="3"/>
  <c r="DM6249" i="3" s="1"/>
  <c r="DJ6249" i="3"/>
  <c r="DK6249" i="3"/>
  <c r="DI6250" i="3"/>
  <c r="DM6250" i="3" s="1"/>
  <c r="DJ6250" i="3"/>
  <c r="DK6250" i="3"/>
  <c r="DI6251" i="3"/>
  <c r="DM6251" i="3" s="1"/>
  <c r="DJ6251" i="3"/>
  <c r="DK6251" i="3"/>
  <c r="DI6252" i="3"/>
  <c r="DM6252" i="3" s="1"/>
  <c r="DJ6252" i="3"/>
  <c r="DK6252" i="3"/>
  <c r="DI6253" i="3"/>
  <c r="DJ6253" i="3"/>
  <c r="DK6253" i="3"/>
  <c r="DI6254" i="3"/>
  <c r="DJ6254" i="3"/>
  <c r="DK6254" i="3"/>
  <c r="DI6255" i="3"/>
  <c r="DJ6255" i="3"/>
  <c r="DK6255" i="3"/>
  <c r="DI6256" i="3"/>
  <c r="DJ6256" i="3"/>
  <c r="DK6256" i="3"/>
  <c r="DI6257" i="3"/>
  <c r="DJ6257" i="3"/>
  <c r="DK6257" i="3"/>
  <c r="DI6258" i="3"/>
  <c r="DJ6258" i="3"/>
  <c r="DK6258" i="3"/>
  <c r="DI6259" i="3"/>
  <c r="DJ6259" i="3"/>
  <c r="DK6259" i="3"/>
  <c r="DI6260" i="3"/>
  <c r="DJ6260" i="3"/>
  <c r="DK6260" i="3"/>
  <c r="DI6261" i="3"/>
  <c r="DJ6261" i="3"/>
  <c r="DK6261" i="3"/>
  <c r="DI6262" i="3"/>
  <c r="DJ6262" i="3"/>
  <c r="DK6262" i="3"/>
  <c r="DI6263" i="3"/>
  <c r="DJ6263" i="3"/>
  <c r="DK6263" i="3"/>
  <c r="DI6264" i="3"/>
  <c r="DJ6264" i="3"/>
  <c r="DK6264" i="3"/>
  <c r="DI6265" i="3"/>
  <c r="DJ6265" i="3"/>
  <c r="DK6265" i="3"/>
  <c r="DI6266" i="3"/>
  <c r="DJ6266" i="3"/>
  <c r="DK6266" i="3"/>
  <c r="DI6267" i="3"/>
  <c r="DJ6267" i="3"/>
  <c r="DK6267" i="3"/>
  <c r="DI6268" i="3"/>
  <c r="DJ6268" i="3"/>
  <c r="DK6268" i="3"/>
  <c r="DI6269" i="3"/>
  <c r="DJ6269" i="3"/>
  <c r="DK6269" i="3"/>
  <c r="DI6270" i="3"/>
  <c r="DJ6270" i="3"/>
  <c r="DK6270" i="3"/>
  <c r="DI6271" i="3"/>
  <c r="DJ6271" i="3"/>
  <c r="DK6271" i="3"/>
  <c r="DI6272" i="3"/>
  <c r="DJ6272" i="3"/>
  <c r="DK6272" i="3"/>
  <c r="DI6273" i="3"/>
  <c r="DJ6273" i="3"/>
  <c r="DK6273" i="3"/>
  <c r="DI6274" i="3"/>
  <c r="DJ6274" i="3"/>
  <c r="DK6274" i="3"/>
  <c r="DI6275" i="3"/>
  <c r="DJ6275" i="3"/>
  <c r="DK6275" i="3"/>
  <c r="DI6276" i="3"/>
  <c r="DJ6276" i="3"/>
  <c r="DK6276" i="3"/>
  <c r="DI6277" i="3"/>
  <c r="DJ6277" i="3"/>
  <c r="DK6277" i="3"/>
  <c r="DI6278" i="3"/>
  <c r="DJ6278" i="3"/>
  <c r="DK6278" i="3"/>
  <c r="DI6279" i="3"/>
  <c r="DJ6279" i="3"/>
  <c r="DK6279" i="3"/>
  <c r="DI6280" i="3"/>
  <c r="DJ6280" i="3"/>
  <c r="DK6280" i="3"/>
  <c r="DI6281" i="3"/>
  <c r="DJ6281" i="3"/>
  <c r="DK6281" i="3"/>
  <c r="DI6282" i="3"/>
  <c r="DJ6282" i="3"/>
  <c r="DK6282" i="3"/>
  <c r="DI6283" i="3"/>
  <c r="DJ6283" i="3"/>
  <c r="DK6283" i="3"/>
  <c r="DI6284" i="3"/>
  <c r="DJ6284" i="3"/>
  <c r="DK6284" i="3"/>
  <c r="DI6285" i="3"/>
  <c r="DJ6285" i="3"/>
  <c r="DK6285" i="3"/>
  <c r="DI6286" i="3"/>
  <c r="DJ6286" i="3"/>
  <c r="DK6286" i="3"/>
  <c r="DI6287" i="3"/>
  <c r="DJ6287" i="3"/>
  <c r="DK6287" i="3"/>
  <c r="DI6288" i="3"/>
  <c r="DJ6288" i="3"/>
  <c r="DK6288" i="3"/>
  <c r="DI6289" i="3"/>
  <c r="DJ6289" i="3"/>
  <c r="DK6289" i="3"/>
  <c r="DI6290" i="3"/>
  <c r="DJ6290" i="3"/>
  <c r="DK6290" i="3"/>
  <c r="DI6291" i="3"/>
  <c r="DJ6291" i="3"/>
  <c r="DK6291" i="3"/>
  <c r="DI6292" i="3"/>
  <c r="DJ6292" i="3"/>
  <c r="DK6292" i="3"/>
  <c r="DI6293" i="3"/>
  <c r="DJ6293" i="3"/>
  <c r="DK6293" i="3"/>
  <c r="DI6294" i="3"/>
  <c r="DJ6294" i="3"/>
  <c r="DK6294" i="3"/>
  <c r="DI6295" i="3"/>
  <c r="DJ6295" i="3"/>
  <c r="DK6295" i="3"/>
  <c r="DI6296" i="3"/>
  <c r="DJ6296" i="3"/>
  <c r="DK6296" i="3"/>
  <c r="DI6297" i="3"/>
  <c r="DJ6297" i="3"/>
  <c r="DK6297" i="3"/>
  <c r="DI6298" i="3"/>
  <c r="DJ6298" i="3"/>
  <c r="DK6298" i="3"/>
  <c r="DI6299" i="3"/>
  <c r="DJ6299" i="3"/>
  <c r="DK6299" i="3"/>
  <c r="DI6300" i="3"/>
  <c r="DJ6300" i="3"/>
  <c r="DK6300" i="3"/>
  <c r="DI6301" i="3"/>
  <c r="DJ6301" i="3"/>
  <c r="DK6301" i="3"/>
  <c r="DI6302" i="3"/>
  <c r="DJ6302" i="3"/>
  <c r="DK6302" i="3"/>
  <c r="DI6303" i="3"/>
  <c r="DJ6303" i="3"/>
  <c r="DK6303" i="3"/>
  <c r="DI6304" i="3"/>
  <c r="DJ6304" i="3"/>
  <c r="DK6304" i="3"/>
  <c r="DI6305" i="3"/>
  <c r="DJ6305" i="3"/>
  <c r="DK6305" i="3"/>
  <c r="DI6306" i="3"/>
  <c r="DJ6306" i="3"/>
  <c r="DK6306" i="3"/>
  <c r="DI6307" i="3"/>
  <c r="DJ6307" i="3"/>
  <c r="DK6307" i="3"/>
  <c r="DI6308" i="3"/>
  <c r="DJ6308" i="3"/>
  <c r="DK6308" i="3"/>
  <c r="DI6309" i="3"/>
  <c r="DJ6309" i="3"/>
  <c r="DK6309" i="3"/>
  <c r="DI6310" i="3"/>
  <c r="DJ6310" i="3"/>
  <c r="DK6310" i="3"/>
  <c r="DI6311" i="3"/>
  <c r="DJ6311" i="3"/>
  <c r="DK6311" i="3"/>
  <c r="DI6312" i="3"/>
  <c r="DJ6312" i="3"/>
  <c r="DK6312" i="3"/>
  <c r="DI6313" i="3"/>
  <c r="DJ6313" i="3"/>
  <c r="DK6313" i="3"/>
  <c r="DI6314" i="3"/>
  <c r="DJ6314" i="3"/>
  <c r="DK6314" i="3"/>
  <c r="DI6315" i="3"/>
  <c r="DJ6315" i="3"/>
  <c r="DK6315" i="3"/>
  <c r="DI6316" i="3"/>
  <c r="DJ6316" i="3"/>
  <c r="DK6316" i="3"/>
  <c r="DI6317" i="3"/>
  <c r="DJ6317" i="3"/>
  <c r="DK6317" i="3"/>
  <c r="DI6318" i="3"/>
  <c r="DJ6318" i="3"/>
  <c r="DK6318" i="3"/>
  <c r="DI6319" i="3"/>
  <c r="DJ6319" i="3"/>
  <c r="DK6319" i="3"/>
  <c r="DI6320" i="3"/>
  <c r="DJ6320" i="3"/>
  <c r="DK6320" i="3"/>
  <c r="DI6321" i="3"/>
  <c r="DJ6321" i="3"/>
  <c r="DK6321" i="3"/>
  <c r="DI6322" i="3"/>
  <c r="DM6322" i="3" s="1"/>
  <c r="DJ6322" i="3"/>
  <c r="DK6322" i="3"/>
  <c r="DI6323" i="3"/>
  <c r="DM6323" i="3" s="1"/>
  <c r="DJ6323" i="3"/>
  <c r="DK6323" i="3"/>
  <c r="DI6324" i="3"/>
  <c r="DM6324" i="3" s="1"/>
  <c r="DJ6324" i="3"/>
  <c r="DK6324" i="3"/>
  <c r="DI6325" i="3"/>
  <c r="DM6325" i="3" s="1"/>
  <c r="DJ6325" i="3"/>
  <c r="DK6325" i="3"/>
  <c r="DI6326" i="3"/>
  <c r="DM6326" i="3" s="1"/>
  <c r="DJ6326" i="3"/>
  <c r="DK6326" i="3"/>
  <c r="DI6327" i="3"/>
  <c r="DM6327" i="3" s="1"/>
  <c r="DJ6327" i="3"/>
  <c r="DK6327" i="3"/>
  <c r="DI6328" i="3"/>
  <c r="DM6328" i="3" s="1"/>
  <c r="DJ6328" i="3"/>
  <c r="DK6328" i="3"/>
  <c r="DI6329" i="3"/>
  <c r="DM6329" i="3" s="1"/>
  <c r="DJ6329" i="3"/>
  <c r="DK6329" i="3"/>
  <c r="DI6330" i="3"/>
  <c r="DM6330" i="3" s="1"/>
  <c r="DJ6330" i="3"/>
  <c r="DK6330" i="3"/>
  <c r="DI6331" i="3"/>
  <c r="DM6331" i="3" s="1"/>
  <c r="DJ6331" i="3"/>
  <c r="DK6331" i="3"/>
  <c r="DI6332" i="3"/>
  <c r="DJ6332" i="3"/>
  <c r="DK6332" i="3"/>
  <c r="DI6333" i="3"/>
  <c r="DM6333" i="3" s="1"/>
  <c r="DJ6333" i="3"/>
  <c r="DK6333" i="3"/>
  <c r="DI6334" i="3"/>
  <c r="DJ6334" i="3"/>
  <c r="DK6334" i="3"/>
  <c r="DI6335" i="3"/>
  <c r="DM6335" i="3" s="1"/>
  <c r="DJ6335" i="3"/>
  <c r="DK6335" i="3"/>
  <c r="DI6336" i="3"/>
  <c r="DJ6336" i="3"/>
  <c r="DK6336" i="3"/>
  <c r="DI6337" i="3"/>
  <c r="DM6337" i="3" s="1"/>
  <c r="DJ6337" i="3"/>
  <c r="DK6337" i="3"/>
  <c r="DI6338" i="3"/>
  <c r="DJ6338" i="3"/>
  <c r="DK6338" i="3"/>
  <c r="DI6339" i="3"/>
  <c r="DM6339" i="3" s="1"/>
  <c r="DJ6339" i="3"/>
  <c r="DK6339" i="3"/>
  <c r="DI6340" i="3"/>
  <c r="DM6340" i="3" s="1"/>
  <c r="DJ6340" i="3"/>
  <c r="DK6340" i="3"/>
  <c r="DI6341" i="3"/>
  <c r="DM6341" i="3" s="1"/>
  <c r="DJ6341" i="3"/>
  <c r="DK6341" i="3"/>
  <c r="DI6342" i="3"/>
  <c r="DJ6342" i="3"/>
  <c r="DK6342" i="3"/>
  <c r="DI6343" i="3"/>
  <c r="DM6343" i="3" s="1"/>
  <c r="DJ6343" i="3"/>
  <c r="DK6343" i="3"/>
  <c r="DI6344" i="3"/>
  <c r="DJ6344" i="3"/>
  <c r="DK6344" i="3"/>
  <c r="DI6345" i="3"/>
  <c r="DM6345" i="3" s="1"/>
  <c r="DJ6345" i="3"/>
  <c r="DK6345" i="3"/>
  <c r="DI6346" i="3"/>
  <c r="DM6346" i="3" s="1"/>
  <c r="DJ6346" i="3"/>
  <c r="DK6346" i="3"/>
  <c r="DI6347" i="3"/>
  <c r="DM6347" i="3" s="1"/>
  <c r="DJ6347" i="3"/>
  <c r="DK6347" i="3"/>
  <c r="DI6348" i="3"/>
  <c r="DM6348" i="3" s="1"/>
  <c r="DJ6348" i="3"/>
  <c r="DK6348" i="3"/>
  <c r="DI6349" i="3"/>
  <c r="DM6349" i="3" s="1"/>
  <c r="DJ6349" i="3"/>
  <c r="DK6349" i="3"/>
  <c r="DI6350" i="3"/>
  <c r="DJ6350" i="3"/>
  <c r="DK6350" i="3"/>
  <c r="DI6351" i="3"/>
  <c r="DM6351" i="3" s="1"/>
  <c r="DJ6351" i="3"/>
  <c r="DK6351" i="3"/>
  <c r="DI6352" i="3"/>
  <c r="DM6352" i="3" s="1"/>
  <c r="DJ6352" i="3"/>
  <c r="DK6352" i="3"/>
  <c r="DI6353" i="3"/>
  <c r="DM6353" i="3" s="1"/>
  <c r="DJ6353" i="3"/>
  <c r="DK6353" i="3"/>
  <c r="DI6354" i="3"/>
  <c r="DM6354" i="3" s="1"/>
  <c r="DJ6354" i="3"/>
  <c r="DK6354" i="3"/>
  <c r="DI6355" i="3"/>
  <c r="DM6355" i="3" s="1"/>
  <c r="DJ6355" i="3"/>
  <c r="DK6355" i="3"/>
  <c r="DI6356" i="3"/>
  <c r="DM6356" i="3" s="1"/>
  <c r="DJ6356" i="3"/>
  <c r="DK6356" i="3"/>
  <c r="DN6356" i="3"/>
  <c r="DO6356" i="3" s="1"/>
  <c r="DI6357" i="3"/>
  <c r="DM6357" i="3" s="1"/>
  <c r="DJ6357" i="3"/>
  <c r="DK6357" i="3"/>
  <c r="DI6358" i="3"/>
  <c r="DJ6358" i="3"/>
  <c r="DK6358" i="3"/>
  <c r="DI6359" i="3"/>
  <c r="DM6359" i="3" s="1"/>
  <c r="DJ6359" i="3"/>
  <c r="DK6359" i="3"/>
  <c r="DI6360" i="3"/>
  <c r="DM6360" i="3" s="1"/>
  <c r="DJ6360" i="3"/>
  <c r="DK6360" i="3"/>
  <c r="DI6361" i="3"/>
  <c r="DM6361" i="3" s="1"/>
  <c r="DJ6361" i="3"/>
  <c r="DK6361" i="3"/>
  <c r="DI6362" i="3"/>
  <c r="DM6362" i="3" s="1"/>
  <c r="DJ6362" i="3"/>
  <c r="DK6362" i="3"/>
  <c r="DN6362" i="3"/>
  <c r="DO6362" i="3" s="1"/>
  <c r="DI6363" i="3"/>
  <c r="DM6363" i="3" s="1"/>
  <c r="DJ6363" i="3"/>
  <c r="DK6363" i="3"/>
  <c r="DI6364" i="3"/>
  <c r="DJ6364" i="3"/>
  <c r="DK6364" i="3"/>
  <c r="DI6365" i="3"/>
  <c r="DM6365" i="3" s="1"/>
  <c r="DJ6365" i="3"/>
  <c r="DK6365" i="3"/>
  <c r="DI6366" i="3"/>
  <c r="DJ6366" i="3"/>
  <c r="DK6366" i="3"/>
  <c r="DI6367" i="3"/>
  <c r="DM6367" i="3" s="1"/>
  <c r="DJ6367" i="3"/>
  <c r="DK6367" i="3"/>
  <c r="DI6368" i="3"/>
  <c r="DM6368" i="3" s="1"/>
  <c r="DJ6368" i="3"/>
  <c r="DK6368" i="3"/>
  <c r="DI6369" i="3"/>
  <c r="DM6369" i="3" s="1"/>
  <c r="DJ6369" i="3"/>
  <c r="DK6369" i="3"/>
  <c r="DI6370" i="3"/>
  <c r="DJ6370" i="3"/>
  <c r="DK6370" i="3"/>
  <c r="DI6371" i="3"/>
  <c r="DM6371" i="3" s="1"/>
  <c r="DJ6371" i="3"/>
  <c r="DK6371" i="3"/>
  <c r="DI6372" i="3"/>
  <c r="DM6372" i="3" s="1"/>
  <c r="DJ6372" i="3"/>
  <c r="DK6372" i="3"/>
  <c r="DI6373" i="3"/>
  <c r="DM6373" i="3" s="1"/>
  <c r="DJ6373" i="3"/>
  <c r="DK6373" i="3"/>
  <c r="DI6374" i="3"/>
  <c r="DJ6374" i="3"/>
  <c r="DK6374" i="3"/>
  <c r="DI6375" i="3"/>
  <c r="DM6375" i="3" s="1"/>
  <c r="DJ6375" i="3"/>
  <c r="DK6375" i="3"/>
  <c r="DI6376" i="3"/>
  <c r="DJ6376" i="3"/>
  <c r="DK6376" i="3"/>
  <c r="DI6377" i="3"/>
  <c r="DM6377" i="3" s="1"/>
  <c r="DJ6377" i="3"/>
  <c r="DK6377" i="3"/>
  <c r="DI6378" i="3"/>
  <c r="DM6378" i="3" s="1"/>
  <c r="DJ6378" i="3"/>
  <c r="DK6378" i="3"/>
  <c r="DI6379" i="3"/>
  <c r="DM6379" i="3" s="1"/>
  <c r="DJ6379" i="3"/>
  <c r="DK6379" i="3"/>
  <c r="DI6380" i="3"/>
  <c r="DM6380" i="3" s="1"/>
  <c r="DJ6380" i="3"/>
  <c r="DK6380" i="3"/>
  <c r="DI6381" i="3"/>
  <c r="DM6381" i="3" s="1"/>
  <c r="DJ6381" i="3"/>
  <c r="DK6381" i="3"/>
  <c r="DI6382" i="3"/>
  <c r="DM6382" i="3" s="1"/>
  <c r="DJ6382" i="3"/>
  <c r="DK6382" i="3"/>
  <c r="DI6383" i="3"/>
  <c r="DM6383" i="3" s="1"/>
  <c r="DJ6383" i="3"/>
  <c r="DK6383" i="3"/>
  <c r="DI6384" i="3"/>
  <c r="DM6384" i="3" s="1"/>
  <c r="DJ6384" i="3"/>
  <c r="DK6384" i="3"/>
  <c r="DI6385" i="3"/>
  <c r="DM6385" i="3" s="1"/>
  <c r="DJ6385" i="3"/>
  <c r="DK6385" i="3"/>
  <c r="DI6386" i="3"/>
  <c r="DM6386" i="3" s="1"/>
  <c r="DJ6386" i="3"/>
  <c r="DK6386" i="3"/>
  <c r="DI6387" i="3"/>
  <c r="DM6387" i="3" s="1"/>
  <c r="DJ6387" i="3"/>
  <c r="DK6387" i="3"/>
  <c r="DI6388" i="3"/>
  <c r="DM6388" i="3" s="1"/>
  <c r="DJ6388" i="3"/>
  <c r="DK6388" i="3"/>
  <c r="DI6389" i="3"/>
  <c r="DM6389" i="3" s="1"/>
  <c r="DJ6389" i="3"/>
  <c r="DK6389" i="3"/>
  <c r="DI6390" i="3"/>
  <c r="DM6390" i="3" s="1"/>
  <c r="DJ6390" i="3"/>
  <c r="DK6390" i="3"/>
  <c r="DI6391" i="3"/>
  <c r="DM6391" i="3" s="1"/>
  <c r="DJ6391" i="3"/>
  <c r="DK6391" i="3"/>
  <c r="DI6392" i="3"/>
  <c r="DM6392" i="3" s="1"/>
  <c r="DJ6392" i="3"/>
  <c r="DK6392" i="3"/>
  <c r="DI6393" i="3"/>
  <c r="DM6393" i="3" s="1"/>
  <c r="DJ6393" i="3"/>
  <c r="DK6393" i="3"/>
  <c r="DI6394" i="3"/>
  <c r="DM6394" i="3" s="1"/>
  <c r="DJ6394" i="3"/>
  <c r="DK6394" i="3"/>
  <c r="DI6395" i="3"/>
  <c r="DM6395" i="3" s="1"/>
  <c r="DJ6395" i="3"/>
  <c r="DK6395" i="3"/>
  <c r="DI6396" i="3"/>
  <c r="DM6396" i="3" s="1"/>
  <c r="DJ6396" i="3"/>
  <c r="DK6396" i="3"/>
  <c r="DI6397" i="3"/>
  <c r="DM6397" i="3" s="1"/>
  <c r="DJ6397" i="3"/>
  <c r="DK6397" i="3"/>
  <c r="DI6398" i="3"/>
  <c r="DM6398" i="3" s="1"/>
  <c r="DJ6398" i="3"/>
  <c r="DK6398" i="3"/>
  <c r="DI6399" i="3"/>
  <c r="DM6399" i="3" s="1"/>
  <c r="DJ6399" i="3"/>
  <c r="DK6399" i="3"/>
  <c r="DI6400" i="3"/>
  <c r="DM6400" i="3" s="1"/>
  <c r="DJ6400" i="3"/>
  <c r="DK6400" i="3"/>
  <c r="DI6401" i="3"/>
  <c r="DM6401" i="3" s="1"/>
  <c r="DJ6401" i="3"/>
  <c r="DK6401" i="3"/>
  <c r="DI6402" i="3"/>
  <c r="DM6402" i="3" s="1"/>
  <c r="DJ6402" i="3"/>
  <c r="DK6402" i="3"/>
  <c r="DI6403" i="3"/>
  <c r="DM6403" i="3" s="1"/>
  <c r="DJ6403" i="3"/>
  <c r="DK6403" i="3"/>
  <c r="DI6404" i="3"/>
  <c r="DM6404" i="3" s="1"/>
  <c r="DJ6404" i="3"/>
  <c r="DK6404" i="3"/>
  <c r="DI6405" i="3"/>
  <c r="DM6405" i="3" s="1"/>
  <c r="DJ6405" i="3"/>
  <c r="DK6405" i="3"/>
  <c r="DI6406" i="3"/>
  <c r="DM6406" i="3" s="1"/>
  <c r="DJ6406" i="3"/>
  <c r="DK6406" i="3"/>
  <c r="DI6407" i="3"/>
  <c r="DM6407" i="3" s="1"/>
  <c r="DJ6407" i="3"/>
  <c r="DK6407" i="3"/>
  <c r="DI6408" i="3"/>
  <c r="DM6408" i="3" s="1"/>
  <c r="DJ6408" i="3"/>
  <c r="DK6408" i="3"/>
  <c r="DI6409" i="3"/>
  <c r="DM6409" i="3" s="1"/>
  <c r="DJ6409" i="3"/>
  <c r="DK6409" i="3"/>
  <c r="DI6410" i="3"/>
  <c r="DM6410" i="3" s="1"/>
  <c r="DJ6410" i="3"/>
  <c r="DK6410" i="3"/>
  <c r="DI6411" i="3"/>
  <c r="DM6411" i="3" s="1"/>
  <c r="DJ6411" i="3"/>
  <c r="DK6411" i="3"/>
  <c r="DI6412" i="3"/>
  <c r="DM6412" i="3" s="1"/>
  <c r="DJ6412" i="3"/>
  <c r="DK6412" i="3"/>
  <c r="DI6413" i="3"/>
  <c r="DM6413" i="3" s="1"/>
  <c r="DJ6413" i="3"/>
  <c r="DK6413" i="3"/>
  <c r="DI6414" i="3"/>
  <c r="DM6414" i="3" s="1"/>
  <c r="DJ6414" i="3"/>
  <c r="DK6414" i="3"/>
  <c r="DI6415" i="3"/>
  <c r="DM6415" i="3" s="1"/>
  <c r="DJ6415" i="3"/>
  <c r="DK6415" i="3"/>
  <c r="DI6416" i="3"/>
  <c r="DM6416" i="3" s="1"/>
  <c r="DJ6416" i="3"/>
  <c r="DK6416" i="3"/>
  <c r="DI6417" i="3"/>
  <c r="DM6417" i="3" s="1"/>
  <c r="DJ6417" i="3"/>
  <c r="DK6417" i="3"/>
  <c r="DI6418" i="3"/>
  <c r="DM6418" i="3" s="1"/>
  <c r="DJ6418" i="3"/>
  <c r="DK6418" i="3"/>
  <c r="DI6419" i="3"/>
  <c r="DM6419" i="3" s="1"/>
  <c r="DJ6419" i="3"/>
  <c r="DK6419" i="3"/>
  <c r="DI6420" i="3"/>
  <c r="DM6420" i="3" s="1"/>
  <c r="DJ6420" i="3"/>
  <c r="DK6420" i="3"/>
  <c r="DI6421" i="3"/>
  <c r="DM6421" i="3" s="1"/>
  <c r="DJ6421" i="3"/>
  <c r="DK6421" i="3"/>
  <c r="DI6422" i="3"/>
  <c r="DM6422" i="3" s="1"/>
  <c r="DJ6422" i="3"/>
  <c r="DK6422" i="3"/>
  <c r="DI6423" i="3"/>
  <c r="DM6423" i="3" s="1"/>
  <c r="DJ6423" i="3"/>
  <c r="DK6423" i="3"/>
  <c r="DI6424" i="3"/>
  <c r="DM6424" i="3" s="1"/>
  <c r="DJ6424" i="3"/>
  <c r="DK6424" i="3"/>
  <c r="DI6425" i="3"/>
  <c r="DM6425" i="3" s="1"/>
  <c r="DJ6425" i="3"/>
  <c r="DK6425" i="3"/>
  <c r="DI6426" i="3"/>
  <c r="DM6426" i="3" s="1"/>
  <c r="DJ6426" i="3"/>
  <c r="DK6426" i="3"/>
  <c r="DI6427" i="3"/>
  <c r="DM6427" i="3" s="1"/>
  <c r="DJ6427" i="3"/>
  <c r="DK6427" i="3"/>
  <c r="DN6427" i="3"/>
  <c r="DO6427" i="3" s="1"/>
  <c r="DI6428" i="3"/>
  <c r="DM6428" i="3" s="1"/>
  <c r="DJ6428" i="3"/>
  <c r="DK6428" i="3"/>
  <c r="DI6429" i="3"/>
  <c r="DM6429" i="3" s="1"/>
  <c r="DJ6429" i="3"/>
  <c r="DK6429" i="3"/>
  <c r="DN6429" i="3"/>
  <c r="DO6429" i="3" s="1"/>
  <c r="DI6430" i="3"/>
  <c r="DM6430" i="3" s="1"/>
  <c r="DJ6430" i="3"/>
  <c r="DK6430" i="3"/>
  <c r="DI6431" i="3"/>
  <c r="DM6431" i="3" s="1"/>
  <c r="DJ6431" i="3"/>
  <c r="DK6431" i="3"/>
  <c r="DI6432" i="3"/>
  <c r="DM6432" i="3" s="1"/>
  <c r="DJ6432" i="3"/>
  <c r="DK6432" i="3"/>
  <c r="DI6433" i="3"/>
  <c r="DM6433" i="3" s="1"/>
  <c r="DJ6433" i="3"/>
  <c r="DK6433" i="3"/>
  <c r="DI6434" i="3"/>
  <c r="DM6434" i="3" s="1"/>
  <c r="DJ6434" i="3"/>
  <c r="DK6434" i="3"/>
  <c r="DI6435" i="3"/>
  <c r="DM6435" i="3" s="1"/>
  <c r="DJ6435" i="3"/>
  <c r="DK6435" i="3"/>
  <c r="DN6435" i="3"/>
  <c r="DO6435" i="3" s="1"/>
  <c r="DI6436" i="3"/>
  <c r="DM6436" i="3" s="1"/>
  <c r="DJ6436" i="3"/>
  <c r="DK6436" i="3"/>
  <c r="DI6437" i="3"/>
  <c r="DM6437" i="3" s="1"/>
  <c r="DJ6437" i="3"/>
  <c r="DK6437" i="3"/>
  <c r="DI6438" i="3"/>
  <c r="DM6438" i="3" s="1"/>
  <c r="DJ6438" i="3"/>
  <c r="DK6438" i="3"/>
  <c r="DI6439" i="3"/>
  <c r="DM6439" i="3" s="1"/>
  <c r="DJ6439" i="3"/>
  <c r="DK6439" i="3"/>
  <c r="DI6440" i="3"/>
  <c r="DM6440" i="3" s="1"/>
  <c r="DJ6440" i="3"/>
  <c r="DK6440" i="3"/>
  <c r="DI6441" i="3"/>
  <c r="DJ6441" i="3"/>
  <c r="DK6441" i="3"/>
  <c r="DI6442" i="3"/>
  <c r="DM6442" i="3" s="1"/>
  <c r="DJ6442" i="3"/>
  <c r="DK6442" i="3"/>
  <c r="DI6443" i="3"/>
  <c r="DM6443" i="3" s="1"/>
  <c r="DJ6443" i="3"/>
  <c r="DK6443" i="3"/>
  <c r="DI6444" i="3"/>
  <c r="DM6444" i="3" s="1"/>
  <c r="DJ6444" i="3"/>
  <c r="DK6444" i="3"/>
  <c r="DI6445" i="3"/>
  <c r="DM6445" i="3" s="1"/>
  <c r="DJ6445" i="3"/>
  <c r="DK6445" i="3"/>
  <c r="DI6446" i="3"/>
  <c r="DM6446" i="3" s="1"/>
  <c r="DJ6446" i="3"/>
  <c r="DK6446" i="3"/>
  <c r="DI6447" i="3"/>
  <c r="DM6447" i="3" s="1"/>
  <c r="DJ6447" i="3"/>
  <c r="DK6447" i="3"/>
  <c r="DN6447" i="3"/>
  <c r="DO6447" i="3" s="1"/>
  <c r="DI6448" i="3"/>
  <c r="DM6448" i="3" s="1"/>
  <c r="DJ6448" i="3"/>
  <c r="DK6448" i="3"/>
  <c r="DI6449" i="3"/>
  <c r="DM6449" i="3" s="1"/>
  <c r="DJ6449" i="3"/>
  <c r="DK6449" i="3"/>
  <c r="DI6450" i="3"/>
  <c r="DM6450" i="3" s="1"/>
  <c r="DJ6450" i="3"/>
  <c r="DK6450" i="3"/>
  <c r="DI6451" i="3"/>
  <c r="DJ6451" i="3"/>
  <c r="DK6451" i="3"/>
  <c r="DM6451" i="3"/>
  <c r="DN6451" i="3"/>
  <c r="DO6451" i="3" s="1"/>
  <c r="DI6452" i="3"/>
  <c r="DM6452" i="3" s="1"/>
  <c r="DJ6452" i="3"/>
  <c r="DK6452" i="3"/>
  <c r="DI6453" i="3"/>
  <c r="DJ6453" i="3"/>
  <c r="DK6453" i="3"/>
  <c r="DI6454" i="3"/>
  <c r="DJ6454" i="3"/>
  <c r="DK6454" i="3"/>
  <c r="DM6454" i="3"/>
  <c r="DN6454" i="3"/>
  <c r="DO6454" i="3" s="1"/>
  <c r="DI6455" i="3"/>
  <c r="DM6455" i="3" s="1"/>
  <c r="DJ6455" i="3"/>
  <c r="DK6455" i="3"/>
  <c r="DI6456" i="3"/>
  <c r="DM6456" i="3" s="1"/>
  <c r="DJ6456" i="3"/>
  <c r="DK6456" i="3"/>
  <c r="DI6457" i="3"/>
  <c r="DJ6457" i="3"/>
  <c r="DK6457" i="3"/>
  <c r="DI6458" i="3"/>
  <c r="DM6458" i="3" s="1"/>
  <c r="DJ6458" i="3"/>
  <c r="DK6458" i="3"/>
  <c r="DI6459" i="3"/>
  <c r="DJ6459" i="3"/>
  <c r="DK6459" i="3"/>
  <c r="DI6460" i="3"/>
  <c r="DM6460" i="3" s="1"/>
  <c r="DJ6460" i="3"/>
  <c r="DK6460" i="3"/>
  <c r="DI6461" i="3"/>
  <c r="DM6461" i="3" s="1"/>
  <c r="DJ6461" i="3"/>
  <c r="DK6461" i="3"/>
  <c r="DI6462" i="3"/>
  <c r="DM6462" i="3" s="1"/>
  <c r="DJ6462" i="3"/>
  <c r="DK6462" i="3"/>
  <c r="DI6463" i="3"/>
  <c r="DM6463" i="3" s="1"/>
  <c r="DJ6463" i="3"/>
  <c r="DK6463" i="3"/>
  <c r="DI6464" i="3"/>
  <c r="DM6464" i="3" s="1"/>
  <c r="DJ6464" i="3"/>
  <c r="DK6464" i="3"/>
  <c r="DN6464" i="3"/>
  <c r="DO6464" i="3" s="1"/>
  <c r="DI6465" i="3"/>
  <c r="DM6465" i="3" s="1"/>
  <c r="DJ6465" i="3"/>
  <c r="DK6465" i="3"/>
  <c r="DI6466" i="3"/>
  <c r="DM6466" i="3" s="1"/>
  <c r="DJ6466" i="3"/>
  <c r="DK6466" i="3"/>
  <c r="DI6467" i="3"/>
  <c r="DM6467" i="3" s="1"/>
  <c r="DJ6467" i="3"/>
  <c r="DK6467" i="3"/>
  <c r="DI6468" i="3"/>
  <c r="DM6468" i="3" s="1"/>
  <c r="DJ6468" i="3"/>
  <c r="DK6468" i="3"/>
  <c r="DI6469" i="3"/>
  <c r="DM6469" i="3" s="1"/>
  <c r="DJ6469" i="3"/>
  <c r="DK6469" i="3"/>
  <c r="DI6470" i="3"/>
  <c r="DM6470" i="3" s="1"/>
  <c r="DJ6470" i="3"/>
  <c r="DK6470" i="3"/>
  <c r="DI6471" i="3"/>
  <c r="DM6471" i="3" s="1"/>
  <c r="DJ6471" i="3"/>
  <c r="DK6471" i="3"/>
  <c r="DN6471" i="3"/>
  <c r="DO6471" i="3" s="1"/>
  <c r="DI6472" i="3"/>
  <c r="DM6472" i="3" s="1"/>
  <c r="DJ6472" i="3"/>
  <c r="DK6472" i="3"/>
  <c r="DI6473" i="3"/>
  <c r="DM6473" i="3" s="1"/>
  <c r="DJ6473" i="3"/>
  <c r="DK6473" i="3"/>
  <c r="DI6474" i="3"/>
  <c r="DM6474" i="3" s="1"/>
  <c r="DJ6474" i="3"/>
  <c r="DK6474" i="3"/>
  <c r="DI6475" i="3"/>
  <c r="DM6475" i="3" s="1"/>
  <c r="DJ6475" i="3"/>
  <c r="DK6475" i="3"/>
  <c r="DN6475" i="3"/>
  <c r="DO6475" i="3" s="1"/>
  <c r="DI6476" i="3"/>
  <c r="DM6476" i="3" s="1"/>
  <c r="DJ6476" i="3"/>
  <c r="DK6476" i="3"/>
  <c r="DI6477" i="3"/>
  <c r="DM6477" i="3" s="1"/>
  <c r="DJ6477" i="3"/>
  <c r="DK6477" i="3"/>
  <c r="DI6478" i="3"/>
  <c r="DM6478" i="3" s="1"/>
  <c r="DJ6478" i="3"/>
  <c r="DK6478" i="3"/>
  <c r="DI6479" i="3"/>
  <c r="DM6479" i="3" s="1"/>
  <c r="DJ6479" i="3"/>
  <c r="DK6479" i="3"/>
  <c r="DI6480" i="3"/>
  <c r="DM6480" i="3" s="1"/>
  <c r="DJ6480" i="3"/>
  <c r="DK6480" i="3"/>
  <c r="DI6481" i="3"/>
  <c r="DJ6481" i="3"/>
  <c r="DK6481" i="3"/>
  <c r="DI6482" i="3"/>
  <c r="DJ6482" i="3"/>
  <c r="DK6482" i="3"/>
  <c r="DI6483" i="3"/>
  <c r="DM6483" i="3" s="1"/>
  <c r="DJ6483" i="3"/>
  <c r="DK6483" i="3"/>
  <c r="DI6484" i="3"/>
  <c r="DM6484" i="3" s="1"/>
  <c r="DJ6484" i="3"/>
  <c r="DK6484" i="3"/>
  <c r="DI6485" i="3"/>
  <c r="DJ6485" i="3"/>
  <c r="DK6485" i="3"/>
  <c r="DI6486" i="3"/>
  <c r="DJ6486" i="3"/>
  <c r="DK6486" i="3"/>
  <c r="DI6487" i="3"/>
  <c r="DM6487" i="3" s="1"/>
  <c r="DJ6487" i="3"/>
  <c r="DK6487" i="3"/>
  <c r="DN6487" i="3"/>
  <c r="DO6487" i="3" s="1"/>
  <c r="DI6488" i="3"/>
  <c r="DM6488" i="3" s="1"/>
  <c r="DJ6488" i="3"/>
  <c r="DK6488" i="3"/>
  <c r="DI6489" i="3"/>
  <c r="DJ6489" i="3"/>
  <c r="DK6489" i="3"/>
  <c r="DI6490" i="3"/>
  <c r="DJ6490" i="3"/>
  <c r="DK6490" i="3"/>
  <c r="DI6491" i="3"/>
  <c r="DM6491" i="3" s="1"/>
  <c r="DJ6491" i="3"/>
  <c r="DK6491" i="3"/>
  <c r="DI6492" i="3"/>
  <c r="DM6492" i="3" s="1"/>
  <c r="DJ6492" i="3"/>
  <c r="DK6492" i="3"/>
  <c r="DI6493" i="3"/>
  <c r="DJ6493" i="3"/>
  <c r="DK6493" i="3"/>
  <c r="DI6494" i="3"/>
  <c r="DJ6494" i="3"/>
  <c r="DK6494" i="3"/>
  <c r="DI6495" i="3"/>
  <c r="DM6495" i="3" s="1"/>
  <c r="DJ6495" i="3"/>
  <c r="DK6495" i="3"/>
  <c r="DI6496" i="3"/>
  <c r="DM6496" i="3" s="1"/>
  <c r="DJ6496" i="3"/>
  <c r="DK6496" i="3"/>
  <c r="DI6497" i="3"/>
  <c r="DJ6497" i="3"/>
  <c r="DK6497" i="3"/>
  <c r="DI6498" i="3"/>
  <c r="DJ6498" i="3"/>
  <c r="DK6498" i="3"/>
  <c r="DI6499" i="3"/>
  <c r="DM6499" i="3" s="1"/>
  <c r="DJ6499" i="3"/>
  <c r="DK6499" i="3"/>
  <c r="DN6499" i="3"/>
  <c r="DO6499" i="3" s="1"/>
  <c r="DI6500" i="3"/>
  <c r="DM6500" i="3" s="1"/>
  <c r="DJ6500" i="3"/>
  <c r="DK6500" i="3"/>
  <c r="DI6501" i="3"/>
  <c r="DJ6501" i="3"/>
  <c r="DK6501" i="3"/>
  <c r="DI6502" i="3"/>
  <c r="DJ6502" i="3"/>
  <c r="DK6502" i="3"/>
  <c r="DI6503" i="3"/>
  <c r="DM6503" i="3" s="1"/>
  <c r="DJ6503" i="3"/>
  <c r="DK6503" i="3"/>
  <c r="DI6504" i="3"/>
  <c r="DM6504" i="3" s="1"/>
  <c r="DJ6504" i="3"/>
  <c r="DK6504" i="3"/>
  <c r="DI6505" i="3"/>
  <c r="DJ6505" i="3"/>
  <c r="DK6505" i="3"/>
  <c r="DI6506" i="3"/>
  <c r="DJ6506" i="3"/>
  <c r="DK6506" i="3"/>
  <c r="DI6507" i="3"/>
  <c r="DM6507" i="3" s="1"/>
  <c r="DJ6507" i="3"/>
  <c r="DK6507" i="3"/>
  <c r="DI6508" i="3"/>
  <c r="DM6508" i="3" s="1"/>
  <c r="DJ6508" i="3"/>
  <c r="DK6508" i="3"/>
  <c r="DI6509" i="3"/>
  <c r="DJ6509" i="3"/>
  <c r="DK6509" i="3"/>
  <c r="DI6510" i="3"/>
  <c r="DJ6510" i="3"/>
  <c r="DK6510" i="3"/>
  <c r="DI6511" i="3"/>
  <c r="DM6511" i="3" s="1"/>
  <c r="DJ6511" i="3"/>
  <c r="DK6511" i="3"/>
  <c r="DI6512" i="3"/>
  <c r="DM6512" i="3" s="1"/>
  <c r="DJ6512" i="3"/>
  <c r="DK6512" i="3"/>
  <c r="DI6513" i="3"/>
  <c r="DJ6513" i="3"/>
  <c r="DK6513" i="3"/>
  <c r="DI6514" i="3"/>
  <c r="DJ6514" i="3"/>
  <c r="DK6514" i="3"/>
  <c r="DI6515" i="3"/>
  <c r="DM6515" i="3" s="1"/>
  <c r="DJ6515" i="3"/>
  <c r="DK6515" i="3"/>
  <c r="DI6516" i="3"/>
  <c r="DM6516" i="3" s="1"/>
  <c r="DJ6516" i="3"/>
  <c r="DK6516" i="3"/>
  <c r="DI6517" i="3"/>
  <c r="DJ6517" i="3"/>
  <c r="DK6517" i="3"/>
  <c r="DI6518" i="3"/>
  <c r="DJ6518" i="3"/>
  <c r="DK6518" i="3"/>
  <c r="DI6519" i="3"/>
  <c r="DJ6519" i="3"/>
  <c r="DK6519" i="3"/>
  <c r="DM6519" i="3"/>
  <c r="DN6519" i="3"/>
  <c r="DO6519" i="3" s="1"/>
  <c r="DI6520" i="3"/>
  <c r="DM6520" i="3" s="1"/>
  <c r="DJ6520" i="3"/>
  <c r="DK6520" i="3"/>
  <c r="DI6521" i="3"/>
  <c r="DM6521" i="3" s="1"/>
  <c r="DJ6521" i="3"/>
  <c r="DK6521" i="3"/>
  <c r="DN6521" i="3"/>
  <c r="DO6521" i="3" s="1"/>
  <c r="DI6522" i="3"/>
  <c r="DM6522" i="3" s="1"/>
  <c r="DJ6522" i="3"/>
  <c r="DK6522" i="3"/>
  <c r="DN6522" i="3"/>
  <c r="DO6522" i="3" s="1"/>
  <c r="DI6523" i="3"/>
  <c r="DJ6523" i="3"/>
  <c r="DK6523" i="3"/>
  <c r="DM6523" i="3"/>
  <c r="DN6523" i="3"/>
  <c r="DO6523" i="3" s="1"/>
  <c r="DI6524" i="3"/>
  <c r="DM6524" i="3" s="1"/>
  <c r="DJ6524" i="3"/>
  <c r="DK6524" i="3"/>
  <c r="DI6525" i="3"/>
  <c r="DM6525" i="3" s="1"/>
  <c r="DJ6525" i="3"/>
  <c r="DK6525" i="3"/>
  <c r="DN6525" i="3"/>
  <c r="DO6525" i="3" s="1"/>
  <c r="DI6526" i="3"/>
  <c r="DM6526" i="3" s="1"/>
  <c r="DJ6526" i="3"/>
  <c r="DK6526" i="3"/>
  <c r="DN6526" i="3"/>
  <c r="DO6526" i="3" s="1"/>
  <c r="DI6527" i="3"/>
  <c r="DJ6527" i="3"/>
  <c r="DK6527" i="3"/>
  <c r="DM6527" i="3"/>
  <c r="DN6527" i="3"/>
  <c r="DO6527" i="3" s="1"/>
  <c r="DI6528" i="3"/>
  <c r="DM6528" i="3" s="1"/>
  <c r="DJ6528" i="3"/>
  <c r="DK6528" i="3"/>
  <c r="DI6529" i="3"/>
  <c r="DM6529" i="3" s="1"/>
  <c r="DJ6529" i="3"/>
  <c r="DK6529" i="3"/>
  <c r="DN6529" i="3"/>
  <c r="DO6529" i="3" s="1"/>
  <c r="DI6530" i="3"/>
  <c r="DM6530" i="3" s="1"/>
  <c r="DJ6530" i="3"/>
  <c r="DK6530" i="3"/>
  <c r="DN6530" i="3"/>
  <c r="DO6530" i="3" s="1"/>
  <c r="DI6531" i="3"/>
  <c r="DJ6531" i="3"/>
  <c r="DK6531" i="3"/>
  <c r="DM6531" i="3"/>
  <c r="DN6531" i="3"/>
  <c r="DO6531" i="3" s="1"/>
  <c r="DI6532" i="3"/>
  <c r="DM6532" i="3" s="1"/>
  <c r="DJ6532" i="3"/>
  <c r="DK6532" i="3"/>
  <c r="DI6533" i="3"/>
  <c r="DM6533" i="3" s="1"/>
  <c r="DJ6533" i="3"/>
  <c r="DK6533" i="3"/>
  <c r="DI6534" i="3"/>
  <c r="DM6534" i="3" s="1"/>
  <c r="DJ6534" i="3"/>
  <c r="DK6534" i="3"/>
  <c r="DI6535" i="3"/>
  <c r="DM6535" i="3" s="1"/>
  <c r="DJ6535" i="3"/>
  <c r="DK6535" i="3"/>
  <c r="DI6536" i="3"/>
  <c r="DM6536" i="3" s="1"/>
  <c r="DJ6536" i="3"/>
  <c r="DK6536" i="3"/>
  <c r="DI6537" i="3"/>
  <c r="DM6537" i="3" s="1"/>
  <c r="DJ6537" i="3"/>
  <c r="DK6537" i="3"/>
  <c r="DI6538" i="3"/>
  <c r="DM6538" i="3" s="1"/>
  <c r="DJ6538" i="3"/>
  <c r="DK6538" i="3"/>
  <c r="DI6539" i="3"/>
  <c r="DM6539" i="3" s="1"/>
  <c r="DJ6539" i="3"/>
  <c r="DK6539" i="3"/>
  <c r="DI6540" i="3"/>
  <c r="DM6540" i="3" s="1"/>
  <c r="DJ6540" i="3"/>
  <c r="DK6540" i="3"/>
  <c r="DI6541" i="3"/>
  <c r="DM6541" i="3" s="1"/>
  <c r="DJ6541" i="3"/>
  <c r="DK6541" i="3"/>
  <c r="DI6542" i="3"/>
  <c r="DM6542" i="3" s="1"/>
  <c r="DJ6542" i="3"/>
  <c r="DK6542" i="3"/>
  <c r="DI6543" i="3"/>
  <c r="DM6543" i="3" s="1"/>
  <c r="DJ6543" i="3"/>
  <c r="DK6543" i="3"/>
  <c r="DN6543" i="3"/>
  <c r="DO6543" i="3" s="1"/>
  <c r="DI6544" i="3"/>
  <c r="DM6544" i="3" s="1"/>
  <c r="DJ6544" i="3"/>
  <c r="DK6544" i="3"/>
  <c r="DI6545" i="3"/>
  <c r="DM6545" i="3" s="1"/>
  <c r="DJ6545" i="3"/>
  <c r="DK6545" i="3"/>
  <c r="DI6546" i="3"/>
  <c r="DM6546" i="3" s="1"/>
  <c r="DJ6546" i="3"/>
  <c r="DK6546" i="3"/>
  <c r="DI6547" i="3"/>
  <c r="DM6547" i="3" s="1"/>
  <c r="DJ6547" i="3"/>
  <c r="DK6547" i="3"/>
  <c r="DN6547" i="3"/>
  <c r="DO6547" i="3" s="1"/>
  <c r="DI6548" i="3"/>
  <c r="DM6548" i="3" s="1"/>
  <c r="DJ6548" i="3"/>
  <c r="DK6548" i="3"/>
  <c r="DI6549" i="3"/>
  <c r="DM6549" i="3" s="1"/>
  <c r="DJ6549" i="3"/>
  <c r="DK6549" i="3"/>
  <c r="DI6550" i="3"/>
  <c r="DM6550" i="3" s="1"/>
  <c r="DJ6550" i="3"/>
  <c r="DK6550" i="3"/>
  <c r="DI6551" i="3"/>
  <c r="DM6551" i="3" s="1"/>
  <c r="DJ6551" i="3"/>
  <c r="DK6551" i="3"/>
  <c r="DI6552" i="3"/>
  <c r="DM6552" i="3" s="1"/>
  <c r="DJ6552" i="3"/>
  <c r="DK6552" i="3"/>
  <c r="DI6553" i="3"/>
  <c r="DM6553" i="3" s="1"/>
  <c r="DJ6553" i="3"/>
  <c r="DK6553" i="3"/>
  <c r="DI6554" i="3"/>
  <c r="DM6554" i="3" s="1"/>
  <c r="DJ6554" i="3"/>
  <c r="DK6554" i="3"/>
  <c r="DI6555" i="3"/>
  <c r="DM6555" i="3" s="1"/>
  <c r="DJ6555" i="3"/>
  <c r="DK6555" i="3"/>
  <c r="DI6556" i="3"/>
  <c r="DM6556" i="3" s="1"/>
  <c r="DJ6556" i="3"/>
  <c r="DK6556" i="3"/>
  <c r="DI6557" i="3"/>
  <c r="DM6557" i="3" s="1"/>
  <c r="DJ6557" i="3"/>
  <c r="DK6557" i="3"/>
  <c r="DI6558" i="3"/>
  <c r="DM6558" i="3" s="1"/>
  <c r="DJ6558" i="3"/>
  <c r="DK6558" i="3"/>
  <c r="DI6559" i="3"/>
  <c r="DM6559" i="3" s="1"/>
  <c r="DJ6559" i="3"/>
  <c r="DK6559" i="3"/>
  <c r="DN6559" i="3"/>
  <c r="DO6559" i="3" s="1"/>
  <c r="DI6560" i="3"/>
  <c r="DM6560" i="3" s="1"/>
  <c r="DJ6560" i="3"/>
  <c r="DK6560" i="3"/>
  <c r="DI6561" i="3"/>
  <c r="DM6561" i="3" s="1"/>
  <c r="DJ6561" i="3"/>
  <c r="DK6561" i="3"/>
  <c r="DI6562" i="3"/>
  <c r="DM6562" i="3" s="1"/>
  <c r="DJ6562" i="3"/>
  <c r="DK6562" i="3"/>
  <c r="DI6563" i="3"/>
  <c r="DM6563" i="3" s="1"/>
  <c r="DJ6563" i="3"/>
  <c r="DK6563" i="3"/>
  <c r="DN6563" i="3"/>
  <c r="DO6563" i="3" s="1"/>
  <c r="DI6564" i="3"/>
  <c r="DM6564" i="3" s="1"/>
  <c r="DJ6564" i="3"/>
  <c r="DK6564" i="3"/>
  <c r="DI6565" i="3"/>
  <c r="DM6565" i="3" s="1"/>
  <c r="DJ6565" i="3"/>
  <c r="DK6565" i="3"/>
  <c r="DI6566" i="3"/>
  <c r="DM6566" i="3" s="1"/>
  <c r="DJ6566" i="3"/>
  <c r="DK6566" i="3"/>
  <c r="DI6567" i="3"/>
  <c r="DM6567" i="3" s="1"/>
  <c r="DJ6567" i="3"/>
  <c r="DK6567" i="3"/>
  <c r="DI6568" i="3"/>
  <c r="DM6568" i="3" s="1"/>
  <c r="DJ6568" i="3"/>
  <c r="DK6568" i="3"/>
  <c r="DI6569" i="3"/>
  <c r="DJ6569" i="3"/>
  <c r="DK6569" i="3"/>
  <c r="DI6570" i="3"/>
  <c r="DJ6570" i="3"/>
  <c r="DK6570" i="3"/>
  <c r="DI6571" i="3"/>
  <c r="DM6571" i="3" s="1"/>
  <c r="DJ6571" i="3"/>
  <c r="DK6571" i="3"/>
  <c r="DN6571" i="3"/>
  <c r="DO6571" i="3" s="1"/>
  <c r="DI6572" i="3"/>
  <c r="DM6572" i="3" s="1"/>
  <c r="DJ6572" i="3"/>
  <c r="DK6572" i="3"/>
  <c r="DI6573" i="3"/>
  <c r="DM6573" i="3" s="1"/>
  <c r="DJ6573" i="3"/>
  <c r="DK6573" i="3"/>
  <c r="DI6574" i="3"/>
  <c r="DM6574" i="3" s="1"/>
  <c r="DJ6574" i="3"/>
  <c r="DK6574" i="3"/>
  <c r="DI6575" i="3"/>
  <c r="DM6575" i="3" s="1"/>
  <c r="DJ6575" i="3"/>
  <c r="DK6575" i="3"/>
  <c r="DN6575" i="3"/>
  <c r="DO6575" i="3" s="1"/>
  <c r="DI6576" i="3"/>
  <c r="DM6576" i="3" s="1"/>
  <c r="DJ6576" i="3"/>
  <c r="DK6576" i="3"/>
  <c r="DI6577" i="3"/>
  <c r="DM6577" i="3" s="1"/>
  <c r="DJ6577" i="3"/>
  <c r="DK6577" i="3"/>
  <c r="DI6578" i="3"/>
  <c r="DM6578" i="3" s="1"/>
  <c r="DJ6578" i="3"/>
  <c r="DK6578" i="3"/>
  <c r="DI6579" i="3"/>
  <c r="DM6579" i="3" s="1"/>
  <c r="DJ6579" i="3"/>
  <c r="DK6579" i="3"/>
  <c r="DN6579" i="3"/>
  <c r="DO6579" i="3" s="1"/>
  <c r="DI6580" i="3"/>
  <c r="DM6580" i="3" s="1"/>
  <c r="DJ6580" i="3"/>
  <c r="DK6580" i="3"/>
  <c r="DI6581" i="3"/>
  <c r="DM6581" i="3" s="1"/>
  <c r="DJ6581" i="3"/>
  <c r="DK6581" i="3"/>
  <c r="DI6582" i="3"/>
  <c r="DM6582" i="3" s="1"/>
  <c r="DJ6582" i="3"/>
  <c r="DK6582" i="3"/>
  <c r="DI6583" i="3"/>
  <c r="DM6583" i="3" s="1"/>
  <c r="DJ6583" i="3"/>
  <c r="DK6583" i="3"/>
  <c r="DI6584" i="3"/>
  <c r="DM6584" i="3" s="1"/>
  <c r="DJ6584" i="3"/>
  <c r="DK6584" i="3"/>
  <c r="DI6585" i="3"/>
  <c r="DJ6585" i="3"/>
  <c r="DK6585" i="3"/>
  <c r="DI6586" i="3"/>
  <c r="DJ6586" i="3"/>
  <c r="DK6586" i="3"/>
  <c r="DI6587" i="3"/>
  <c r="DM6587" i="3" s="1"/>
  <c r="DJ6587" i="3"/>
  <c r="DK6587" i="3"/>
  <c r="DN6587" i="3"/>
  <c r="DO6587" i="3" s="1"/>
  <c r="DI6588" i="3"/>
  <c r="DJ6588" i="3"/>
  <c r="DK6588" i="3"/>
  <c r="DI6589" i="3"/>
  <c r="DM6589" i="3" s="1"/>
  <c r="DJ6589" i="3"/>
  <c r="DK6589" i="3"/>
  <c r="DI6590" i="3"/>
  <c r="DM6590" i="3" s="1"/>
  <c r="DJ6590" i="3"/>
  <c r="DK6590" i="3"/>
  <c r="DI6591" i="3"/>
  <c r="DM6591" i="3" s="1"/>
  <c r="DJ6591" i="3"/>
  <c r="DK6591" i="3"/>
  <c r="DI6592" i="3"/>
  <c r="DJ6592" i="3"/>
  <c r="DK6592" i="3"/>
  <c r="DI6593" i="3"/>
  <c r="DM6593" i="3" s="1"/>
  <c r="DJ6593" i="3"/>
  <c r="DK6593" i="3"/>
  <c r="DN6593" i="3"/>
  <c r="DO6593" i="3" s="1"/>
  <c r="DI6594" i="3"/>
  <c r="DJ6594" i="3"/>
  <c r="DK6594" i="3"/>
  <c r="DI6595" i="3"/>
  <c r="DM6595" i="3" s="1"/>
  <c r="DJ6595" i="3"/>
  <c r="DK6595" i="3"/>
  <c r="DI6596" i="3"/>
  <c r="DJ6596" i="3"/>
  <c r="DK6596" i="3"/>
  <c r="DI6597" i="3"/>
  <c r="DM6597" i="3" s="1"/>
  <c r="DJ6597" i="3"/>
  <c r="DK6597" i="3"/>
  <c r="DI6598" i="3"/>
  <c r="DM6598" i="3" s="1"/>
  <c r="DJ6598" i="3"/>
  <c r="DK6598" i="3"/>
  <c r="DI6599" i="3"/>
  <c r="DM6599" i="3" s="1"/>
  <c r="DJ6599" i="3"/>
  <c r="DK6599" i="3"/>
  <c r="DI6600" i="3"/>
  <c r="DJ6600" i="3"/>
  <c r="DK6600" i="3"/>
  <c r="DI6601" i="3"/>
  <c r="DM6601" i="3" s="1"/>
  <c r="DJ6601" i="3"/>
  <c r="DK6601" i="3"/>
  <c r="DI6602" i="3"/>
  <c r="DM6602" i="3" s="1"/>
  <c r="DJ6602" i="3"/>
  <c r="DK6602" i="3"/>
  <c r="DI6603" i="3"/>
  <c r="DM6603" i="3" s="1"/>
  <c r="DJ6603" i="3"/>
  <c r="DK6603" i="3"/>
  <c r="DI6604" i="3"/>
  <c r="DJ6604" i="3"/>
  <c r="DK6604" i="3"/>
  <c r="DI6605" i="3"/>
  <c r="DM6605" i="3" s="1"/>
  <c r="DJ6605" i="3"/>
  <c r="DK6605" i="3"/>
  <c r="DI6606" i="3"/>
  <c r="DM6606" i="3" s="1"/>
  <c r="DJ6606" i="3"/>
  <c r="DK6606" i="3"/>
  <c r="DI6607" i="3"/>
  <c r="DM6607" i="3" s="1"/>
  <c r="DJ6607" i="3"/>
  <c r="DK6607" i="3"/>
  <c r="DI6608" i="3"/>
  <c r="DJ6608" i="3"/>
  <c r="DK6608" i="3"/>
  <c r="DI6609" i="3"/>
  <c r="DM6609" i="3" s="1"/>
  <c r="DJ6609" i="3"/>
  <c r="DK6609" i="3"/>
  <c r="DI6610" i="3"/>
  <c r="DM6610" i="3" s="1"/>
  <c r="DJ6610" i="3"/>
  <c r="DK6610" i="3"/>
  <c r="DI6611" i="3"/>
  <c r="DM6611" i="3" s="1"/>
  <c r="DJ6611" i="3"/>
  <c r="DK6611" i="3"/>
  <c r="DI6612" i="3"/>
  <c r="DJ6612" i="3"/>
  <c r="DK6612" i="3"/>
  <c r="DI6613" i="3"/>
  <c r="DM6613" i="3" s="1"/>
  <c r="DJ6613" i="3"/>
  <c r="DK6613" i="3"/>
  <c r="DI6614" i="3"/>
  <c r="DM6614" i="3" s="1"/>
  <c r="DJ6614" i="3"/>
  <c r="DK6614" i="3"/>
  <c r="DI6615" i="3"/>
  <c r="DM6615" i="3" s="1"/>
  <c r="DJ6615" i="3"/>
  <c r="DK6615" i="3"/>
  <c r="DI6616" i="3"/>
  <c r="DJ6616" i="3"/>
  <c r="DK6616" i="3"/>
  <c r="DI6617" i="3"/>
  <c r="DM6617" i="3" s="1"/>
  <c r="DJ6617" i="3"/>
  <c r="DK6617" i="3"/>
  <c r="DI6618" i="3"/>
  <c r="DM6618" i="3" s="1"/>
  <c r="DJ6618" i="3"/>
  <c r="DK6618" i="3"/>
  <c r="DI6619" i="3"/>
  <c r="DM6619" i="3" s="1"/>
  <c r="DJ6619" i="3"/>
  <c r="DK6619" i="3"/>
  <c r="DI6620" i="3"/>
  <c r="DJ6620" i="3"/>
  <c r="DK6620" i="3"/>
  <c r="DI6621" i="3"/>
  <c r="DM6621" i="3" s="1"/>
  <c r="DJ6621" i="3"/>
  <c r="DK6621" i="3"/>
  <c r="DI6622" i="3"/>
  <c r="DM6622" i="3" s="1"/>
  <c r="DJ6622" i="3"/>
  <c r="DK6622" i="3"/>
  <c r="DI6623" i="3"/>
  <c r="DM6623" i="3" s="1"/>
  <c r="DJ6623" i="3"/>
  <c r="DK6623" i="3"/>
  <c r="DI6624" i="3"/>
  <c r="DJ6624" i="3"/>
  <c r="DK6624" i="3"/>
  <c r="DI6625" i="3"/>
  <c r="DM6625" i="3" s="1"/>
  <c r="DJ6625" i="3"/>
  <c r="DK6625" i="3"/>
  <c r="DI6626" i="3"/>
  <c r="DM6626" i="3" s="1"/>
  <c r="DJ6626" i="3"/>
  <c r="DK6626" i="3"/>
  <c r="DI6627" i="3"/>
  <c r="DM6627" i="3" s="1"/>
  <c r="DJ6627" i="3"/>
  <c r="DK6627" i="3"/>
  <c r="DI6628" i="3"/>
  <c r="DJ6628" i="3"/>
  <c r="DK6628" i="3"/>
  <c r="DI6629" i="3"/>
  <c r="DM6629" i="3" s="1"/>
  <c r="DJ6629" i="3"/>
  <c r="DK6629" i="3"/>
  <c r="DI6630" i="3"/>
  <c r="DM6630" i="3" s="1"/>
  <c r="DJ6630" i="3"/>
  <c r="DK6630" i="3"/>
  <c r="DI6631" i="3"/>
  <c r="DM6631" i="3" s="1"/>
  <c r="DJ6631" i="3"/>
  <c r="DK6631" i="3"/>
  <c r="DI6632" i="3"/>
  <c r="DJ6632" i="3"/>
  <c r="DK6632" i="3"/>
  <c r="DI6633" i="3"/>
  <c r="DM6633" i="3" s="1"/>
  <c r="DJ6633" i="3"/>
  <c r="DK6633" i="3"/>
  <c r="DI6634" i="3"/>
  <c r="DM6634" i="3" s="1"/>
  <c r="DJ6634" i="3"/>
  <c r="DK6634" i="3"/>
  <c r="DI6635" i="3"/>
  <c r="DM6635" i="3" s="1"/>
  <c r="DJ6635" i="3"/>
  <c r="DK6635" i="3"/>
  <c r="DI6636" i="3"/>
  <c r="DJ6636" i="3"/>
  <c r="DK6636" i="3"/>
  <c r="DI6637" i="3"/>
  <c r="DM6637" i="3" s="1"/>
  <c r="DJ6637" i="3"/>
  <c r="DK6637" i="3"/>
  <c r="DI6638" i="3"/>
  <c r="DM6638" i="3" s="1"/>
  <c r="DJ6638" i="3"/>
  <c r="DK6638" i="3"/>
  <c r="DI6639" i="3"/>
  <c r="DM6639" i="3" s="1"/>
  <c r="DJ6639" i="3"/>
  <c r="DK6639" i="3"/>
  <c r="DI6640" i="3"/>
  <c r="DJ6640" i="3"/>
  <c r="DK6640" i="3"/>
  <c r="DI6641" i="3"/>
  <c r="DM6641" i="3" s="1"/>
  <c r="DJ6641" i="3"/>
  <c r="DK6641" i="3"/>
  <c r="DI6642" i="3"/>
  <c r="DM6642" i="3" s="1"/>
  <c r="DJ6642" i="3"/>
  <c r="DK6642" i="3"/>
  <c r="DI6643" i="3"/>
  <c r="DM6643" i="3" s="1"/>
  <c r="DJ6643" i="3"/>
  <c r="DK6643" i="3"/>
  <c r="DI6644" i="3"/>
  <c r="DJ6644" i="3"/>
  <c r="DK6644" i="3"/>
  <c r="DI6645" i="3"/>
  <c r="DM6645" i="3" s="1"/>
  <c r="DJ6645" i="3"/>
  <c r="DK6645" i="3"/>
  <c r="DI6646" i="3"/>
  <c r="DM6646" i="3" s="1"/>
  <c r="DJ6646" i="3"/>
  <c r="DK6646" i="3"/>
  <c r="DI6647" i="3"/>
  <c r="DM6647" i="3" s="1"/>
  <c r="DJ6647" i="3"/>
  <c r="DK6647" i="3"/>
  <c r="DI6648" i="3"/>
  <c r="DJ6648" i="3"/>
  <c r="DK6648" i="3"/>
  <c r="DI6649" i="3"/>
  <c r="DM6649" i="3" s="1"/>
  <c r="DJ6649" i="3"/>
  <c r="DK6649" i="3"/>
  <c r="DI6650" i="3"/>
  <c r="DM6650" i="3" s="1"/>
  <c r="DJ6650" i="3"/>
  <c r="DK6650" i="3"/>
  <c r="DI6651" i="3"/>
  <c r="DN6651" i="3" s="1"/>
  <c r="DO6651" i="3" s="1"/>
  <c r="DJ6651" i="3"/>
  <c r="DK6651" i="3"/>
  <c r="DI6652" i="3"/>
  <c r="DN6652" i="3" s="1"/>
  <c r="DO6652" i="3" s="1"/>
  <c r="DJ6652" i="3"/>
  <c r="DK6652" i="3"/>
  <c r="DI6653" i="3"/>
  <c r="DN6653" i="3" s="1"/>
  <c r="DO6653" i="3" s="1"/>
  <c r="DJ6653" i="3"/>
  <c r="DK6653" i="3"/>
  <c r="DI6654" i="3"/>
  <c r="DN6654" i="3" s="1"/>
  <c r="DO6654" i="3" s="1"/>
  <c r="DJ6654" i="3"/>
  <c r="DK6654" i="3"/>
  <c r="DI6655" i="3"/>
  <c r="DN6655" i="3" s="1"/>
  <c r="DO6655" i="3" s="1"/>
  <c r="DJ6655" i="3"/>
  <c r="DK6655" i="3"/>
  <c r="DI6656" i="3"/>
  <c r="DN6656" i="3" s="1"/>
  <c r="DO6656" i="3" s="1"/>
  <c r="DJ6656" i="3"/>
  <c r="DK6656" i="3"/>
  <c r="DI6657" i="3"/>
  <c r="DN6657" i="3" s="1"/>
  <c r="DO6657" i="3" s="1"/>
  <c r="DJ6657" i="3"/>
  <c r="DK6657" i="3"/>
  <c r="DI6658" i="3"/>
  <c r="DN6658" i="3" s="1"/>
  <c r="DO6658" i="3" s="1"/>
  <c r="DJ6658" i="3"/>
  <c r="DK6658" i="3"/>
  <c r="DI6659" i="3"/>
  <c r="DJ6659" i="3"/>
  <c r="DK6659" i="3"/>
  <c r="DI6660" i="3"/>
  <c r="DN6660" i="3" s="1"/>
  <c r="DO6660" i="3" s="1"/>
  <c r="DJ6660" i="3"/>
  <c r="DK6660" i="3"/>
  <c r="DI6661" i="3"/>
  <c r="DN6661" i="3" s="1"/>
  <c r="DO6661" i="3" s="1"/>
  <c r="DJ6661" i="3"/>
  <c r="DK6661" i="3"/>
  <c r="DI6662" i="3"/>
  <c r="DJ6662" i="3"/>
  <c r="DK6662" i="3"/>
  <c r="DI6663" i="3"/>
  <c r="DJ6663" i="3"/>
  <c r="DK6663" i="3"/>
  <c r="DI6664" i="3"/>
  <c r="DN6664" i="3" s="1"/>
  <c r="DO6664" i="3" s="1"/>
  <c r="DJ6664" i="3"/>
  <c r="DK6664" i="3"/>
  <c r="DI6665" i="3"/>
  <c r="DN6665" i="3" s="1"/>
  <c r="DO6665" i="3" s="1"/>
  <c r="DJ6665" i="3"/>
  <c r="DK6665" i="3"/>
  <c r="DI6666" i="3"/>
  <c r="DN6666" i="3" s="1"/>
  <c r="DO6666" i="3" s="1"/>
  <c r="DJ6666" i="3"/>
  <c r="DK6666" i="3"/>
  <c r="DI6667" i="3"/>
  <c r="DN6667" i="3" s="1"/>
  <c r="DO6667" i="3" s="1"/>
  <c r="DJ6667" i="3"/>
  <c r="DK6667" i="3"/>
  <c r="DI6668" i="3"/>
  <c r="DN6668" i="3" s="1"/>
  <c r="DO6668" i="3" s="1"/>
  <c r="DJ6668" i="3"/>
  <c r="DK6668" i="3"/>
  <c r="DI6669" i="3"/>
  <c r="DN6669" i="3" s="1"/>
  <c r="DO6669" i="3" s="1"/>
  <c r="DJ6669" i="3"/>
  <c r="DK6669" i="3"/>
  <c r="DI6670" i="3"/>
  <c r="DN6670" i="3" s="1"/>
  <c r="DO6670" i="3" s="1"/>
  <c r="DJ6670" i="3"/>
  <c r="DK6670" i="3"/>
  <c r="DI6671" i="3"/>
  <c r="DN6671" i="3" s="1"/>
  <c r="DO6671" i="3" s="1"/>
  <c r="DJ6671" i="3"/>
  <c r="DK6671" i="3"/>
  <c r="DI6672" i="3"/>
  <c r="DN6672" i="3" s="1"/>
  <c r="DO6672" i="3" s="1"/>
  <c r="DJ6672" i="3"/>
  <c r="DK6672" i="3"/>
  <c r="DI6673" i="3"/>
  <c r="DN6673" i="3" s="1"/>
  <c r="DO6673" i="3" s="1"/>
  <c r="DJ6673" i="3"/>
  <c r="DK6673" i="3"/>
  <c r="DI6674" i="3"/>
  <c r="DN6674" i="3" s="1"/>
  <c r="DO6674" i="3" s="1"/>
  <c r="DJ6674" i="3"/>
  <c r="DK6674" i="3"/>
  <c r="DI6675" i="3"/>
  <c r="DJ6675" i="3"/>
  <c r="DK6675" i="3"/>
  <c r="DI6676" i="3"/>
  <c r="DN6676" i="3" s="1"/>
  <c r="DO6676" i="3" s="1"/>
  <c r="DJ6676" i="3"/>
  <c r="DK6676" i="3"/>
  <c r="DI6677" i="3"/>
  <c r="DN6677" i="3" s="1"/>
  <c r="DO6677" i="3" s="1"/>
  <c r="DJ6677" i="3"/>
  <c r="DK6677" i="3"/>
  <c r="DI6678" i="3"/>
  <c r="DN6678" i="3" s="1"/>
  <c r="DO6678" i="3" s="1"/>
  <c r="DJ6678" i="3"/>
  <c r="DK6678" i="3"/>
  <c r="DI6679" i="3"/>
  <c r="DN6679" i="3" s="1"/>
  <c r="DO6679" i="3" s="1"/>
  <c r="DJ6679" i="3"/>
  <c r="DK6679" i="3"/>
  <c r="DI6680" i="3"/>
  <c r="DN6680" i="3" s="1"/>
  <c r="DO6680" i="3" s="1"/>
  <c r="DJ6680" i="3"/>
  <c r="DK6680" i="3"/>
  <c r="DI6681" i="3"/>
  <c r="DN6681" i="3" s="1"/>
  <c r="DO6681" i="3" s="1"/>
  <c r="DJ6681" i="3"/>
  <c r="DK6681" i="3"/>
  <c r="DI6682" i="3"/>
  <c r="DN6682" i="3" s="1"/>
  <c r="DO6682" i="3" s="1"/>
  <c r="DJ6682" i="3"/>
  <c r="DK6682" i="3"/>
  <c r="DI6683" i="3"/>
  <c r="DJ6683" i="3"/>
  <c r="DK6683" i="3"/>
  <c r="DI6684" i="3"/>
  <c r="DN6684" i="3" s="1"/>
  <c r="DO6684" i="3" s="1"/>
  <c r="DJ6684" i="3"/>
  <c r="DK6684" i="3"/>
  <c r="DI6685" i="3"/>
  <c r="DN6685" i="3" s="1"/>
  <c r="DO6685" i="3" s="1"/>
  <c r="DJ6685" i="3"/>
  <c r="DK6685" i="3"/>
  <c r="DI6686" i="3"/>
  <c r="DJ6686" i="3"/>
  <c r="DK6686" i="3"/>
  <c r="DI6687" i="3"/>
  <c r="DJ6687" i="3"/>
  <c r="DK6687" i="3"/>
  <c r="DI6688" i="3"/>
  <c r="DN6688" i="3" s="1"/>
  <c r="DO6688" i="3" s="1"/>
  <c r="DJ6688" i="3"/>
  <c r="DK6688" i="3"/>
  <c r="DI6689" i="3"/>
  <c r="DM6689" i="3" s="1"/>
  <c r="DJ6689" i="3"/>
  <c r="DK6689" i="3"/>
  <c r="DI6690" i="3"/>
  <c r="DN6690" i="3" s="1"/>
  <c r="DO6690" i="3" s="1"/>
  <c r="DJ6690" i="3"/>
  <c r="DK6690" i="3"/>
  <c r="DI6691" i="3"/>
  <c r="DJ6691" i="3"/>
  <c r="DK6691" i="3"/>
  <c r="DI6692" i="3"/>
  <c r="DM6692" i="3" s="1"/>
  <c r="DJ6692" i="3"/>
  <c r="DK6692" i="3"/>
  <c r="DI6693" i="3"/>
  <c r="DM6693" i="3" s="1"/>
  <c r="DJ6693" i="3"/>
  <c r="DK6693" i="3"/>
  <c r="DI6694" i="3"/>
  <c r="DM6694" i="3" s="1"/>
  <c r="DJ6694" i="3"/>
  <c r="DK6694" i="3"/>
  <c r="DI6695" i="3"/>
  <c r="DM6695" i="3" s="1"/>
  <c r="DJ6695" i="3"/>
  <c r="DK6695" i="3"/>
  <c r="DI6696" i="3"/>
  <c r="DM6696" i="3" s="1"/>
  <c r="DJ6696" i="3"/>
  <c r="DK6696" i="3"/>
  <c r="DI6697" i="3"/>
  <c r="DJ6697" i="3"/>
  <c r="DK6697" i="3"/>
  <c r="DI6698" i="3"/>
  <c r="DM6698" i="3" s="1"/>
  <c r="DJ6698" i="3"/>
  <c r="DK6698" i="3"/>
  <c r="DI6699" i="3"/>
  <c r="DM6699" i="3" s="1"/>
  <c r="DJ6699" i="3"/>
  <c r="DK6699" i="3"/>
  <c r="DI6700" i="3"/>
  <c r="DJ6700" i="3"/>
  <c r="DK6700" i="3"/>
  <c r="DI6701" i="3"/>
  <c r="DJ6701" i="3"/>
  <c r="DK6701" i="3"/>
  <c r="DI6702" i="3"/>
  <c r="DM6702" i="3" s="1"/>
  <c r="DJ6702" i="3"/>
  <c r="DK6702" i="3"/>
  <c r="DI6703" i="3"/>
  <c r="DM6703" i="3" s="1"/>
  <c r="DJ6703" i="3"/>
  <c r="DK6703" i="3"/>
  <c r="DI6704" i="3"/>
  <c r="DM6704" i="3" s="1"/>
  <c r="DJ6704" i="3"/>
  <c r="DK6704" i="3"/>
  <c r="DI6705" i="3"/>
  <c r="DJ6705" i="3"/>
  <c r="DK6705" i="3"/>
  <c r="DI6706" i="3"/>
  <c r="DM6706" i="3" s="1"/>
  <c r="DJ6706" i="3"/>
  <c r="DK6706" i="3"/>
  <c r="DI6707" i="3"/>
  <c r="DM6707" i="3" s="1"/>
  <c r="DJ6707" i="3"/>
  <c r="DK6707" i="3"/>
  <c r="DI6708" i="3"/>
  <c r="DM6708" i="3" s="1"/>
  <c r="DJ6708" i="3"/>
  <c r="DK6708" i="3"/>
  <c r="DI6709" i="3"/>
  <c r="DJ6709" i="3"/>
  <c r="DK6709" i="3"/>
  <c r="DI6710" i="3"/>
  <c r="DM6710" i="3" s="1"/>
  <c r="DJ6710" i="3"/>
  <c r="DK6710" i="3"/>
  <c r="DI6711" i="3"/>
  <c r="DN6711" i="3" s="1"/>
  <c r="DO6711" i="3" s="1"/>
  <c r="DJ6711" i="3"/>
  <c r="DK6711" i="3"/>
  <c r="DI6712" i="3"/>
  <c r="DM6712" i="3" s="1"/>
  <c r="DJ6712" i="3"/>
  <c r="DK6712" i="3"/>
  <c r="DI6713" i="3"/>
  <c r="DM6713" i="3" s="1"/>
  <c r="DJ6713" i="3"/>
  <c r="DK6713" i="3"/>
  <c r="DI6714" i="3"/>
  <c r="DM6714" i="3" s="1"/>
  <c r="DJ6714" i="3"/>
  <c r="DK6714" i="3"/>
  <c r="DI6715" i="3"/>
  <c r="DM6715" i="3" s="1"/>
  <c r="DJ6715" i="3"/>
  <c r="DK6715" i="3"/>
  <c r="DI6716" i="3"/>
  <c r="DJ6716" i="3"/>
  <c r="DK6716" i="3"/>
  <c r="DI6717" i="3"/>
  <c r="DM6717" i="3" s="1"/>
  <c r="DJ6717" i="3"/>
  <c r="DK6717" i="3"/>
  <c r="DI6718" i="3"/>
  <c r="DM6718" i="3" s="1"/>
  <c r="DJ6718" i="3"/>
  <c r="DK6718" i="3"/>
  <c r="DI6719" i="3"/>
  <c r="DM6719" i="3" s="1"/>
  <c r="DJ6719" i="3"/>
  <c r="DK6719" i="3"/>
  <c r="DI6720" i="3"/>
  <c r="DM6720" i="3" s="1"/>
  <c r="DJ6720" i="3"/>
  <c r="DK6720" i="3"/>
  <c r="DI6721" i="3"/>
  <c r="DM6721" i="3" s="1"/>
  <c r="DJ6721" i="3"/>
  <c r="DK6721" i="3"/>
  <c r="DI6722" i="3"/>
  <c r="DM6722" i="3" s="1"/>
  <c r="DJ6722" i="3"/>
  <c r="DK6722" i="3"/>
  <c r="DI6723" i="3"/>
  <c r="DM6723" i="3" s="1"/>
  <c r="DJ6723" i="3"/>
  <c r="DK6723" i="3"/>
  <c r="DN6723" i="3"/>
  <c r="DO6723" i="3" s="1"/>
  <c r="DI6724" i="3"/>
  <c r="DJ6724" i="3"/>
  <c r="DK6724" i="3"/>
  <c r="DI6725" i="3"/>
  <c r="DM6725" i="3" s="1"/>
  <c r="DJ6725" i="3"/>
  <c r="DK6725" i="3"/>
  <c r="DI6726" i="3"/>
  <c r="DM6726" i="3" s="1"/>
  <c r="DJ6726" i="3"/>
  <c r="DK6726" i="3"/>
  <c r="DI6727" i="3"/>
  <c r="DJ6727" i="3"/>
  <c r="DK6727" i="3"/>
  <c r="DI6728" i="3"/>
  <c r="DJ6728" i="3"/>
  <c r="DK6728" i="3"/>
  <c r="DI6729" i="3"/>
  <c r="DJ6729" i="3"/>
  <c r="DK6729" i="3"/>
  <c r="DI6730" i="3"/>
  <c r="DM6730" i="3" s="1"/>
  <c r="DJ6730" i="3"/>
  <c r="DK6730" i="3"/>
  <c r="DI6731" i="3"/>
  <c r="DM6731" i="3" s="1"/>
  <c r="DJ6731" i="3"/>
  <c r="DK6731" i="3"/>
  <c r="DI6732" i="3"/>
  <c r="DM6732" i="3" s="1"/>
  <c r="DJ6732" i="3"/>
  <c r="DK6732" i="3"/>
  <c r="DI6733" i="3"/>
  <c r="DM6733" i="3" s="1"/>
  <c r="DJ6733" i="3"/>
  <c r="DK6733" i="3"/>
  <c r="DI6734" i="3"/>
  <c r="DM6734" i="3" s="1"/>
  <c r="DJ6734" i="3"/>
  <c r="DK6734" i="3"/>
  <c r="DI6735" i="3"/>
  <c r="DM6735" i="3" s="1"/>
  <c r="DJ6735" i="3"/>
  <c r="DK6735" i="3"/>
  <c r="DI6736" i="3"/>
  <c r="DJ6736" i="3"/>
  <c r="DK6736" i="3"/>
  <c r="DI6737" i="3"/>
  <c r="DJ6737" i="3"/>
  <c r="DK6737" i="3"/>
  <c r="DI6738" i="3"/>
  <c r="DM6738" i="3" s="1"/>
  <c r="DJ6738" i="3"/>
  <c r="DK6738" i="3"/>
  <c r="DI6739" i="3"/>
  <c r="DM6739" i="3" s="1"/>
  <c r="DJ6739" i="3"/>
  <c r="DK6739" i="3"/>
  <c r="DI6740" i="3"/>
  <c r="DM6740" i="3" s="1"/>
  <c r="DJ6740" i="3"/>
  <c r="DK6740" i="3"/>
  <c r="DN6740" i="3"/>
  <c r="DO6740" i="3" s="1"/>
  <c r="DI6741" i="3"/>
  <c r="DJ6741" i="3"/>
  <c r="DK6741" i="3"/>
  <c r="DI6742" i="3"/>
  <c r="DM6742" i="3" s="1"/>
  <c r="DJ6742" i="3"/>
  <c r="DK6742" i="3"/>
  <c r="DI6743" i="3"/>
  <c r="DM6743" i="3" s="1"/>
  <c r="DJ6743" i="3"/>
  <c r="DK6743" i="3"/>
  <c r="DI6744" i="3"/>
  <c r="DJ6744" i="3"/>
  <c r="DK6744" i="3"/>
  <c r="DI6745" i="3"/>
  <c r="DJ6745" i="3"/>
  <c r="DK6745" i="3"/>
  <c r="DI6746" i="3"/>
  <c r="DM6746" i="3" s="1"/>
  <c r="DJ6746" i="3"/>
  <c r="DK6746" i="3"/>
  <c r="DI6747" i="3"/>
  <c r="DM6747" i="3" s="1"/>
  <c r="DJ6747" i="3"/>
  <c r="DK6747" i="3"/>
  <c r="DI6748" i="3"/>
  <c r="DM6748" i="3" s="1"/>
  <c r="DJ6748" i="3"/>
  <c r="DK6748" i="3"/>
  <c r="DI6749" i="3"/>
  <c r="DJ6749" i="3"/>
  <c r="DK6749" i="3"/>
  <c r="DI6750" i="3"/>
  <c r="DJ6750" i="3"/>
  <c r="DK6750" i="3"/>
  <c r="DI6751" i="3"/>
  <c r="DM6751" i="3" s="1"/>
  <c r="DJ6751" i="3"/>
  <c r="DK6751" i="3"/>
  <c r="DI6752" i="3"/>
  <c r="DJ6752" i="3"/>
  <c r="DK6752" i="3"/>
  <c r="DI6753" i="3"/>
  <c r="DJ6753" i="3"/>
  <c r="DK6753" i="3"/>
  <c r="DI6754" i="3"/>
  <c r="DM6754" i="3" s="1"/>
  <c r="DJ6754" i="3"/>
  <c r="DK6754" i="3"/>
  <c r="DI6755" i="3"/>
  <c r="DM6755" i="3" s="1"/>
  <c r="DJ6755" i="3"/>
  <c r="DK6755" i="3"/>
  <c r="DI6756" i="3"/>
  <c r="DM6756" i="3" s="1"/>
  <c r="DJ6756" i="3"/>
  <c r="DK6756" i="3"/>
  <c r="DI6757" i="3"/>
  <c r="DJ6757" i="3"/>
  <c r="DK6757" i="3"/>
  <c r="DI6758" i="3"/>
  <c r="DM6758" i="3" s="1"/>
  <c r="DJ6758" i="3"/>
  <c r="DK6758" i="3"/>
  <c r="DI6759" i="3"/>
  <c r="DM6759" i="3" s="1"/>
  <c r="DJ6759" i="3"/>
  <c r="DK6759" i="3"/>
  <c r="DI6760" i="3"/>
  <c r="DJ6760" i="3"/>
  <c r="DK6760" i="3"/>
  <c r="DI6761" i="3"/>
  <c r="DJ6761" i="3"/>
  <c r="DK6761" i="3"/>
  <c r="DI6762" i="3"/>
  <c r="DM6762" i="3" s="1"/>
  <c r="DJ6762" i="3"/>
  <c r="DK6762" i="3"/>
  <c r="DI6763" i="3"/>
  <c r="DM6763" i="3" s="1"/>
  <c r="DJ6763" i="3"/>
  <c r="DK6763" i="3"/>
  <c r="DI6764" i="3"/>
  <c r="DM6764" i="3" s="1"/>
  <c r="DJ6764" i="3"/>
  <c r="DK6764" i="3"/>
  <c r="DI6765" i="3"/>
  <c r="DJ6765" i="3"/>
  <c r="DK6765" i="3"/>
  <c r="DI6766" i="3"/>
  <c r="DJ6766" i="3"/>
  <c r="DK6766" i="3"/>
  <c r="DI6767" i="3"/>
  <c r="DM6767" i="3" s="1"/>
  <c r="DJ6767" i="3"/>
  <c r="DK6767" i="3"/>
  <c r="DI6768" i="3"/>
  <c r="DJ6768" i="3"/>
  <c r="DK6768" i="3"/>
  <c r="DI6769" i="3"/>
  <c r="DJ6769" i="3"/>
  <c r="DK6769" i="3"/>
  <c r="DI6770" i="3"/>
  <c r="DM6770" i="3" s="1"/>
  <c r="DJ6770" i="3"/>
  <c r="DK6770" i="3"/>
  <c r="DI6771" i="3"/>
  <c r="DM6771" i="3" s="1"/>
  <c r="DJ6771" i="3"/>
  <c r="DK6771" i="3"/>
  <c r="DI6772" i="3"/>
  <c r="DM6772" i="3" s="1"/>
  <c r="DJ6772" i="3"/>
  <c r="DK6772" i="3"/>
  <c r="DI6773" i="3"/>
  <c r="DJ6773" i="3"/>
  <c r="DK6773" i="3"/>
  <c r="DI6774" i="3"/>
  <c r="DM6774" i="3" s="1"/>
  <c r="DJ6774" i="3"/>
  <c r="DK6774" i="3"/>
  <c r="DI6775" i="3"/>
  <c r="DM6775" i="3" s="1"/>
  <c r="DJ6775" i="3"/>
  <c r="DK6775" i="3"/>
  <c r="DI6776" i="3"/>
  <c r="DJ6776" i="3"/>
  <c r="DK6776" i="3"/>
  <c r="DI6777" i="3"/>
  <c r="DJ6777" i="3"/>
  <c r="DK6777" i="3"/>
  <c r="DI6778" i="3"/>
  <c r="DM6778" i="3" s="1"/>
  <c r="DJ6778" i="3"/>
  <c r="DK6778" i="3"/>
  <c r="DI6779" i="3"/>
  <c r="DM6779" i="3" s="1"/>
  <c r="DJ6779" i="3"/>
  <c r="DK6779" i="3"/>
  <c r="DI6780" i="3"/>
  <c r="DM6780" i="3" s="1"/>
  <c r="DJ6780" i="3"/>
  <c r="DK6780" i="3"/>
  <c r="DI6781" i="3"/>
  <c r="DJ6781" i="3"/>
  <c r="DK6781" i="3"/>
  <c r="DI6782" i="3"/>
  <c r="DJ6782" i="3"/>
  <c r="DK6782" i="3"/>
  <c r="DI6783" i="3"/>
  <c r="DM6783" i="3" s="1"/>
  <c r="DJ6783" i="3"/>
  <c r="DK6783" i="3"/>
  <c r="DI6784" i="3"/>
  <c r="DJ6784" i="3"/>
  <c r="DK6784" i="3"/>
  <c r="DI6785" i="3"/>
  <c r="DJ6785" i="3"/>
  <c r="DK6785" i="3"/>
  <c r="DI6786" i="3"/>
  <c r="DM6786" i="3" s="1"/>
  <c r="DJ6786" i="3"/>
  <c r="DK6786" i="3"/>
  <c r="DI6787" i="3"/>
  <c r="DM6787" i="3" s="1"/>
  <c r="DJ6787" i="3"/>
  <c r="DK6787" i="3"/>
  <c r="DI6788" i="3"/>
  <c r="DM6788" i="3" s="1"/>
  <c r="DJ6788" i="3"/>
  <c r="DK6788" i="3"/>
  <c r="DI6789" i="3"/>
  <c r="DJ6789" i="3"/>
  <c r="DK6789" i="3"/>
  <c r="DI6790" i="3"/>
  <c r="DM6790" i="3" s="1"/>
  <c r="DJ6790" i="3"/>
  <c r="DK6790" i="3"/>
  <c r="DI6791" i="3"/>
  <c r="DM6791" i="3" s="1"/>
  <c r="DJ6791" i="3"/>
  <c r="DK6791" i="3"/>
  <c r="DI6792" i="3"/>
  <c r="DJ6792" i="3"/>
  <c r="DK6792" i="3"/>
  <c r="DI6793" i="3"/>
  <c r="DJ6793" i="3"/>
  <c r="DK6793" i="3"/>
  <c r="DI6794" i="3"/>
  <c r="DM6794" i="3" s="1"/>
  <c r="DJ6794" i="3"/>
  <c r="DK6794" i="3"/>
  <c r="DI6795" i="3"/>
  <c r="DM6795" i="3" s="1"/>
  <c r="DJ6795" i="3"/>
  <c r="DK6795" i="3"/>
  <c r="DI6796" i="3"/>
  <c r="DM6796" i="3" s="1"/>
  <c r="DJ6796" i="3"/>
  <c r="DK6796" i="3"/>
  <c r="DI6797" i="3"/>
  <c r="DJ6797" i="3"/>
  <c r="DK6797" i="3"/>
  <c r="DI6798" i="3"/>
  <c r="DJ6798" i="3"/>
  <c r="DK6798" i="3"/>
  <c r="DI6799" i="3"/>
  <c r="DM6799" i="3" s="1"/>
  <c r="DJ6799" i="3"/>
  <c r="DK6799" i="3"/>
  <c r="DI6800" i="3"/>
  <c r="DJ6800" i="3"/>
  <c r="DK6800" i="3"/>
  <c r="DI6801" i="3"/>
  <c r="DJ6801" i="3"/>
  <c r="DK6801" i="3"/>
  <c r="DI6802" i="3"/>
  <c r="DM6802" i="3" s="1"/>
  <c r="DJ6802" i="3"/>
  <c r="DK6802" i="3"/>
  <c r="DI6803" i="3"/>
  <c r="DM6803" i="3" s="1"/>
  <c r="DJ6803" i="3"/>
  <c r="DK6803" i="3"/>
  <c r="DI6804" i="3"/>
  <c r="DM6804" i="3" s="1"/>
  <c r="DJ6804" i="3"/>
  <c r="DK6804" i="3"/>
  <c r="DI6805" i="3"/>
  <c r="DJ6805" i="3"/>
  <c r="DK6805" i="3"/>
  <c r="DI6806" i="3"/>
  <c r="DM6806" i="3" s="1"/>
  <c r="DJ6806" i="3"/>
  <c r="DK6806" i="3"/>
  <c r="DI6807" i="3"/>
  <c r="DM6807" i="3" s="1"/>
  <c r="DJ6807" i="3"/>
  <c r="DK6807" i="3"/>
  <c r="DI6808" i="3"/>
  <c r="DJ6808" i="3"/>
  <c r="DK6808" i="3"/>
  <c r="DI6809" i="3"/>
  <c r="DJ6809" i="3"/>
  <c r="DK6809" i="3"/>
  <c r="DI6810" i="3"/>
  <c r="DM6810" i="3" s="1"/>
  <c r="DJ6810" i="3"/>
  <c r="DK6810" i="3"/>
  <c r="DI6811" i="3"/>
  <c r="DM6811" i="3" s="1"/>
  <c r="DJ6811" i="3"/>
  <c r="DK6811" i="3"/>
  <c r="DI6812" i="3"/>
  <c r="DM6812" i="3" s="1"/>
  <c r="DJ6812" i="3"/>
  <c r="DK6812" i="3"/>
  <c r="DI6813" i="3"/>
  <c r="DJ6813" i="3"/>
  <c r="DK6813" i="3"/>
  <c r="DI6814" i="3"/>
  <c r="DM6814" i="3" s="1"/>
  <c r="DJ6814" i="3"/>
  <c r="DK6814" i="3"/>
  <c r="DI6815" i="3"/>
  <c r="DM6815" i="3" s="1"/>
  <c r="DJ6815" i="3"/>
  <c r="DK6815" i="3"/>
  <c r="DI6816" i="3"/>
  <c r="DJ6816" i="3"/>
  <c r="DK6816" i="3"/>
  <c r="DI6817" i="3"/>
  <c r="DJ6817" i="3"/>
  <c r="DK6817" i="3"/>
  <c r="DI6818" i="3"/>
  <c r="DM6818" i="3" s="1"/>
  <c r="DJ6818" i="3"/>
  <c r="DK6818" i="3"/>
  <c r="DI6819" i="3"/>
  <c r="DM6819" i="3" s="1"/>
  <c r="DJ6819" i="3"/>
  <c r="DK6819" i="3"/>
  <c r="DI6820" i="3"/>
  <c r="DM6820" i="3" s="1"/>
  <c r="DJ6820" i="3"/>
  <c r="DK6820" i="3"/>
  <c r="DI6821" i="3"/>
  <c r="DJ6821" i="3"/>
  <c r="DK6821" i="3"/>
  <c r="DI6822" i="3"/>
  <c r="DM6822" i="3" s="1"/>
  <c r="DJ6822" i="3"/>
  <c r="DK6822" i="3"/>
  <c r="DN6822" i="3"/>
  <c r="DO6822" i="3" s="1"/>
  <c r="DI6823" i="3"/>
  <c r="DM6823" i="3" s="1"/>
  <c r="DJ6823" i="3"/>
  <c r="DK6823" i="3"/>
  <c r="DI6824" i="3"/>
  <c r="DJ6824" i="3"/>
  <c r="DK6824" i="3"/>
  <c r="DI6825" i="3"/>
  <c r="DM6825" i="3" s="1"/>
  <c r="DJ6825" i="3"/>
  <c r="DK6825" i="3"/>
  <c r="DI6826" i="3"/>
  <c r="DM6826" i="3" s="1"/>
  <c r="DJ6826" i="3"/>
  <c r="DK6826" i="3"/>
  <c r="DI6827" i="3"/>
  <c r="DM6827" i="3" s="1"/>
  <c r="DJ6827" i="3"/>
  <c r="DK6827" i="3"/>
  <c r="DN6827" i="3"/>
  <c r="DO6827" i="3" s="1"/>
  <c r="DI6828" i="3"/>
  <c r="DJ6828" i="3"/>
  <c r="DK6828" i="3"/>
  <c r="DI6829" i="3"/>
  <c r="DM6829" i="3" s="1"/>
  <c r="DJ6829" i="3"/>
  <c r="DK6829" i="3"/>
  <c r="DI6830" i="3"/>
  <c r="DM6830" i="3" s="1"/>
  <c r="DJ6830" i="3"/>
  <c r="DK6830" i="3"/>
  <c r="DI6831" i="3"/>
  <c r="DM6831" i="3" s="1"/>
  <c r="DJ6831" i="3"/>
  <c r="DK6831" i="3"/>
  <c r="DI6832" i="3"/>
  <c r="DM6832" i="3" s="1"/>
  <c r="DJ6832" i="3"/>
  <c r="DK6832" i="3"/>
  <c r="DI6833" i="3"/>
  <c r="DM6833" i="3" s="1"/>
  <c r="DJ6833" i="3"/>
  <c r="DK6833" i="3"/>
  <c r="DI6834" i="3"/>
  <c r="DN6834" i="3" s="1"/>
  <c r="DO6834" i="3" s="1"/>
  <c r="DJ6834" i="3"/>
  <c r="DK6834" i="3"/>
  <c r="DI6835" i="3"/>
  <c r="DM6835" i="3" s="1"/>
  <c r="DJ6835" i="3"/>
  <c r="DK6835" i="3"/>
  <c r="DI6836" i="3"/>
  <c r="DJ6836" i="3"/>
  <c r="DK6836" i="3"/>
  <c r="DI6837" i="3"/>
  <c r="DM6837" i="3" s="1"/>
  <c r="DJ6837" i="3"/>
  <c r="DK6837" i="3"/>
  <c r="DI6838" i="3"/>
  <c r="DM6838" i="3" s="1"/>
  <c r="DJ6838" i="3"/>
  <c r="DK6838" i="3"/>
  <c r="DI6839" i="3"/>
  <c r="DM6839" i="3" s="1"/>
  <c r="DJ6839" i="3"/>
  <c r="DK6839" i="3"/>
  <c r="DI6840" i="3"/>
  <c r="DJ6840" i="3"/>
  <c r="DK6840" i="3"/>
  <c r="DI6841" i="3"/>
  <c r="DM6841" i="3" s="1"/>
  <c r="DJ6841" i="3"/>
  <c r="DK6841" i="3"/>
  <c r="DI6842" i="3"/>
  <c r="DM6842" i="3" s="1"/>
  <c r="DJ6842" i="3"/>
  <c r="DK6842" i="3"/>
  <c r="DI6843" i="3"/>
  <c r="DM6843" i="3" s="1"/>
  <c r="DJ6843" i="3"/>
  <c r="DK6843" i="3"/>
  <c r="DI6844" i="3"/>
  <c r="DJ6844" i="3"/>
  <c r="DK6844" i="3"/>
  <c r="DI6845" i="3"/>
  <c r="DM6845" i="3" s="1"/>
  <c r="DJ6845" i="3"/>
  <c r="DK6845" i="3"/>
  <c r="DI6846" i="3"/>
  <c r="DM6846" i="3" s="1"/>
  <c r="DJ6846" i="3"/>
  <c r="DK6846" i="3"/>
  <c r="DI6847" i="3"/>
  <c r="DM6847" i="3" s="1"/>
  <c r="DJ6847" i="3"/>
  <c r="DK6847" i="3"/>
  <c r="DI6848" i="3"/>
  <c r="DM6848" i="3" s="1"/>
  <c r="DJ6848" i="3"/>
  <c r="DK6848" i="3"/>
  <c r="DI6849" i="3"/>
  <c r="DM6849" i="3" s="1"/>
  <c r="DJ6849" i="3"/>
  <c r="DK6849" i="3"/>
  <c r="DI6850" i="3"/>
  <c r="DN6850" i="3" s="1"/>
  <c r="DO6850" i="3" s="1"/>
  <c r="DJ6850" i="3"/>
  <c r="DK6850" i="3"/>
  <c r="DI6851" i="3"/>
  <c r="DM6851" i="3" s="1"/>
  <c r="DJ6851" i="3"/>
  <c r="DK6851" i="3"/>
  <c r="DI6852" i="3"/>
  <c r="DN6852" i="3" s="1"/>
  <c r="DO6852" i="3" s="1"/>
  <c r="DJ6852" i="3"/>
  <c r="DK6852" i="3"/>
  <c r="DI6853" i="3"/>
  <c r="DM6853" i="3" s="1"/>
  <c r="DJ6853" i="3"/>
  <c r="DK6853" i="3"/>
  <c r="DI6854" i="3"/>
  <c r="DN6854" i="3" s="1"/>
  <c r="DO6854" i="3" s="1"/>
  <c r="DJ6854" i="3"/>
  <c r="DK6854" i="3"/>
  <c r="DI6855" i="3"/>
  <c r="DM6855" i="3" s="1"/>
  <c r="DJ6855" i="3"/>
  <c r="DK6855" i="3"/>
  <c r="DI6856" i="3"/>
  <c r="DN6856" i="3" s="1"/>
  <c r="DO6856" i="3" s="1"/>
  <c r="DJ6856" i="3"/>
  <c r="DK6856" i="3"/>
  <c r="DI6857" i="3"/>
  <c r="DM6857" i="3" s="1"/>
  <c r="DJ6857" i="3"/>
  <c r="DK6857" i="3"/>
  <c r="DI6858" i="3"/>
  <c r="DN6858" i="3" s="1"/>
  <c r="DO6858" i="3" s="1"/>
  <c r="DJ6858" i="3"/>
  <c r="DK6858" i="3"/>
  <c r="DI6859" i="3"/>
  <c r="DM6859" i="3" s="1"/>
  <c r="DJ6859" i="3"/>
  <c r="DK6859" i="3"/>
  <c r="DI6860" i="3"/>
  <c r="DN6860" i="3" s="1"/>
  <c r="DO6860" i="3" s="1"/>
  <c r="DJ6860" i="3"/>
  <c r="DK6860" i="3"/>
  <c r="DI6861" i="3"/>
  <c r="DM6861" i="3" s="1"/>
  <c r="DJ6861" i="3"/>
  <c r="DK6861" i="3"/>
  <c r="DI6862" i="3"/>
  <c r="DN6862" i="3" s="1"/>
  <c r="DO6862" i="3" s="1"/>
  <c r="DJ6862" i="3"/>
  <c r="DK6862" i="3"/>
  <c r="DI6863" i="3"/>
  <c r="DM6863" i="3" s="1"/>
  <c r="DJ6863" i="3"/>
  <c r="DK6863" i="3"/>
  <c r="DI6864" i="3"/>
  <c r="DN6864" i="3" s="1"/>
  <c r="DO6864" i="3" s="1"/>
  <c r="DJ6864" i="3"/>
  <c r="DK6864" i="3"/>
  <c r="DI6865" i="3"/>
  <c r="DM6865" i="3" s="1"/>
  <c r="DJ6865" i="3"/>
  <c r="DK6865" i="3"/>
  <c r="DI6866" i="3"/>
  <c r="DN6866" i="3" s="1"/>
  <c r="DO6866" i="3" s="1"/>
  <c r="DJ6866" i="3"/>
  <c r="DK6866" i="3"/>
  <c r="DI6867" i="3"/>
  <c r="DM6867" i="3" s="1"/>
  <c r="DJ6867" i="3"/>
  <c r="DK6867" i="3"/>
  <c r="DI6868" i="3"/>
  <c r="DN6868" i="3" s="1"/>
  <c r="DO6868" i="3" s="1"/>
  <c r="DJ6868" i="3"/>
  <c r="DK6868" i="3"/>
  <c r="DI6869" i="3"/>
  <c r="DM6869" i="3" s="1"/>
  <c r="DJ6869" i="3"/>
  <c r="DK6869" i="3"/>
  <c r="DI6870" i="3"/>
  <c r="DN6870" i="3" s="1"/>
  <c r="DO6870" i="3" s="1"/>
  <c r="DJ6870" i="3"/>
  <c r="DK6870" i="3"/>
  <c r="DI6871" i="3"/>
  <c r="DM6871" i="3" s="1"/>
  <c r="DJ6871" i="3"/>
  <c r="DK6871" i="3"/>
  <c r="DI6872" i="3"/>
  <c r="DN6872" i="3" s="1"/>
  <c r="DO6872" i="3" s="1"/>
  <c r="DJ6872" i="3"/>
  <c r="DK6872" i="3"/>
  <c r="DI6873" i="3"/>
  <c r="DM6873" i="3" s="1"/>
  <c r="DJ6873" i="3"/>
  <c r="DK6873" i="3"/>
  <c r="DI6874" i="3"/>
  <c r="DN6874" i="3" s="1"/>
  <c r="DO6874" i="3" s="1"/>
  <c r="DJ6874" i="3"/>
  <c r="DK6874" i="3"/>
  <c r="DI6875" i="3"/>
  <c r="DM6875" i="3" s="1"/>
  <c r="DJ6875" i="3"/>
  <c r="DK6875" i="3"/>
  <c r="DI6876" i="3"/>
  <c r="DN6876" i="3" s="1"/>
  <c r="DO6876" i="3" s="1"/>
  <c r="DJ6876" i="3"/>
  <c r="DK6876" i="3"/>
  <c r="DI6877" i="3"/>
  <c r="DM6877" i="3" s="1"/>
  <c r="DJ6877" i="3"/>
  <c r="DK6877" i="3"/>
  <c r="DI6878" i="3"/>
  <c r="DN6878" i="3" s="1"/>
  <c r="DO6878" i="3" s="1"/>
  <c r="DJ6878" i="3"/>
  <c r="DK6878" i="3"/>
  <c r="DI6879" i="3"/>
  <c r="DM6879" i="3" s="1"/>
  <c r="DJ6879" i="3"/>
  <c r="DK6879" i="3"/>
  <c r="DI6880" i="3"/>
  <c r="DN6880" i="3" s="1"/>
  <c r="DO6880" i="3" s="1"/>
  <c r="DJ6880" i="3"/>
  <c r="DK6880" i="3"/>
  <c r="DI6881" i="3"/>
  <c r="DM6881" i="3" s="1"/>
  <c r="DJ6881" i="3"/>
  <c r="DK6881" i="3"/>
  <c r="DI6882" i="3"/>
  <c r="DN6882" i="3" s="1"/>
  <c r="DO6882" i="3" s="1"/>
  <c r="DJ6882" i="3"/>
  <c r="DK6882" i="3"/>
  <c r="DI6883" i="3"/>
  <c r="DM6883" i="3" s="1"/>
  <c r="DJ6883" i="3"/>
  <c r="DK6883" i="3"/>
  <c r="DI6884" i="3"/>
  <c r="DN6884" i="3" s="1"/>
  <c r="DO6884" i="3" s="1"/>
  <c r="DJ6884" i="3"/>
  <c r="DK6884" i="3"/>
  <c r="DI6885" i="3"/>
  <c r="DM6885" i="3" s="1"/>
  <c r="DJ6885" i="3"/>
  <c r="DK6885" i="3"/>
  <c r="DI6886" i="3"/>
  <c r="DN6886" i="3" s="1"/>
  <c r="DO6886" i="3" s="1"/>
  <c r="DJ6886" i="3"/>
  <c r="DK6886" i="3"/>
  <c r="DI6887" i="3"/>
  <c r="DM6887" i="3" s="1"/>
  <c r="DJ6887" i="3"/>
  <c r="DK6887" i="3"/>
  <c r="DI6888" i="3"/>
  <c r="DN6888" i="3" s="1"/>
  <c r="DO6888" i="3" s="1"/>
  <c r="DJ6888" i="3"/>
  <c r="DK6888" i="3"/>
  <c r="DI6889" i="3"/>
  <c r="DM6889" i="3" s="1"/>
  <c r="DJ6889" i="3"/>
  <c r="DK6889" i="3"/>
  <c r="DI6890" i="3"/>
  <c r="DN6890" i="3" s="1"/>
  <c r="DO6890" i="3" s="1"/>
  <c r="DJ6890" i="3"/>
  <c r="DK6890" i="3"/>
  <c r="DI6891" i="3"/>
  <c r="DM6891" i="3" s="1"/>
  <c r="DJ6891" i="3"/>
  <c r="DK6891" i="3"/>
  <c r="DI6892" i="3"/>
  <c r="DN6892" i="3" s="1"/>
  <c r="DO6892" i="3" s="1"/>
  <c r="DJ6892" i="3"/>
  <c r="DK6892" i="3"/>
  <c r="DI6893" i="3"/>
  <c r="DM6893" i="3" s="1"/>
  <c r="DJ6893" i="3"/>
  <c r="DK6893" i="3"/>
  <c r="DI6894" i="3"/>
  <c r="DN6894" i="3" s="1"/>
  <c r="DO6894" i="3" s="1"/>
  <c r="DJ6894" i="3"/>
  <c r="DK6894" i="3"/>
  <c r="DI6895" i="3"/>
  <c r="DM6895" i="3" s="1"/>
  <c r="DJ6895" i="3"/>
  <c r="DK6895" i="3"/>
  <c r="DI6896" i="3"/>
  <c r="DN6896" i="3" s="1"/>
  <c r="DO6896" i="3" s="1"/>
  <c r="DJ6896" i="3"/>
  <c r="DK6896" i="3"/>
  <c r="DI6897" i="3"/>
  <c r="DM6897" i="3" s="1"/>
  <c r="DJ6897" i="3"/>
  <c r="DK6897" i="3"/>
  <c r="DI6898" i="3"/>
  <c r="DN6898" i="3" s="1"/>
  <c r="DO6898" i="3" s="1"/>
  <c r="DJ6898" i="3"/>
  <c r="DK6898" i="3"/>
  <c r="DI6899" i="3"/>
  <c r="DM6899" i="3" s="1"/>
  <c r="DJ6899" i="3"/>
  <c r="DK6899" i="3"/>
  <c r="DI6900" i="3"/>
  <c r="DN6900" i="3" s="1"/>
  <c r="DO6900" i="3" s="1"/>
  <c r="DJ6900" i="3"/>
  <c r="DK6900" i="3"/>
  <c r="DI6901" i="3"/>
  <c r="DM6901" i="3" s="1"/>
  <c r="DJ6901" i="3"/>
  <c r="DK6901" i="3"/>
  <c r="DI6902" i="3"/>
  <c r="DN6902" i="3" s="1"/>
  <c r="DO6902" i="3" s="1"/>
  <c r="DJ6902" i="3"/>
  <c r="DK6902" i="3"/>
  <c r="DI6903" i="3"/>
  <c r="DM6903" i="3" s="1"/>
  <c r="DJ6903" i="3"/>
  <c r="DK6903" i="3"/>
  <c r="DI6904" i="3"/>
  <c r="DN6904" i="3" s="1"/>
  <c r="DO6904" i="3" s="1"/>
  <c r="DJ6904" i="3"/>
  <c r="DK6904" i="3"/>
  <c r="DI6905" i="3"/>
  <c r="DM6905" i="3" s="1"/>
  <c r="DJ6905" i="3"/>
  <c r="DK6905" i="3"/>
  <c r="DI6906" i="3"/>
  <c r="DN6906" i="3" s="1"/>
  <c r="DO6906" i="3" s="1"/>
  <c r="DJ6906" i="3"/>
  <c r="DK6906" i="3"/>
  <c r="DI6907" i="3"/>
  <c r="DM6907" i="3" s="1"/>
  <c r="DJ6907" i="3"/>
  <c r="DK6907" i="3"/>
  <c r="DI6908" i="3"/>
  <c r="DN6908" i="3" s="1"/>
  <c r="DO6908" i="3" s="1"/>
  <c r="DJ6908" i="3"/>
  <c r="DK6908" i="3"/>
  <c r="DI6909" i="3"/>
  <c r="DM6909" i="3" s="1"/>
  <c r="DJ6909" i="3"/>
  <c r="DK6909" i="3"/>
  <c r="DI6910" i="3"/>
  <c r="DN6910" i="3" s="1"/>
  <c r="DO6910" i="3" s="1"/>
  <c r="DJ6910" i="3"/>
  <c r="DK6910" i="3"/>
  <c r="DI6911" i="3"/>
  <c r="DM6911" i="3" s="1"/>
  <c r="DJ6911" i="3"/>
  <c r="DK6911" i="3"/>
  <c r="DI6912" i="3"/>
  <c r="DN6912" i="3" s="1"/>
  <c r="DO6912" i="3" s="1"/>
  <c r="DJ6912" i="3"/>
  <c r="DK6912" i="3"/>
  <c r="DI6913" i="3"/>
  <c r="DM6913" i="3" s="1"/>
  <c r="DJ6913" i="3"/>
  <c r="DK6913" i="3"/>
  <c r="DI6914" i="3"/>
  <c r="DN6914" i="3" s="1"/>
  <c r="DO6914" i="3" s="1"/>
  <c r="DJ6914" i="3"/>
  <c r="DK6914" i="3"/>
  <c r="DI6915" i="3"/>
  <c r="DM6915" i="3" s="1"/>
  <c r="DJ6915" i="3"/>
  <c r="DK6915" i="3"/>
  <c r="DI6916" i="3"/>
  <c r="DN6916" i="3" s="1"/>
  <c r="DO6916" i="3" s="1"/>
  <c r="DJ6916" i="3"/>
  <c r="DK6916" i="3"/>
  <c r="DI6917" i="3"/>
  <c r="DM6917" i="3" s="1"/>
  <c r="DJ6917" i="3"/>
  <c r="DK6917" i="3"/>
  <c r="DI6918" i="3"/>
  <c r="DN6918" i="3" s="1"/>
  <c r="DO6918" i="3" s="1"/>
  <c r="DJ6918" i="3"/>
  <c r="DK6918" i="3"/>
  <c r="DI6919" i="3"/>
  <c r="DM6919" i="3" s="1"/>
  <c r="DJ6919" i="3"/>
  <c r="DK6919" i="3"/>
  <c r="DI6920" i="3"/>
  <c r="DN6920" i="3" s="1"/>
  <c r="DO6920" i="3" s="1"/>
  <c r="DJ6920" i="3"/>
  <c r="DK6920" i="3"/>
  <c r="DI6921" i="3"/>
  <c r="DM6921" i="3" s="1"/>
  <c r="DJ6921" i="3"/>
  <c r="DK6921" i="3"/>
  <c r="DI6922" i="3"/>
  <c r="DN6922" i="3" s="1"/>
  <c r="DO6922" i="3" s="1"/>
  <c r="DJ6922" i="3"/>
  <c r="DK6922" i="3"/>
  <c r="DI6923" i="3"/>
  <c r="DM6923" i="3" s="1"/>
  <c r="DJ6923" i="3"/>
  <c r="DK6923" i="3"/>
  <c r="DI6924" i="3"/>
  <c r="DN6924" i="3" s="1"/>
  <c r="DO6924" i="3" s="1"/>
  <c r="DJ6924" i="3"/>
  <c r="DK6924" i="3"/>
  <c r="DI6925" i="3"/>
  <c r="DM6925" i="3" s="1"/>
  <c r="DJ6925" i="3"/>
  <c r="DK6925" i="3"/>
  <c r="DI6926" i="3"/>
  <c r="DN6926" i="3" s="1"/>
  <c r="DO6926" i="3" s="1"/>
  <c r="DJ6926" i="3"/>
  <c r="DK6926" i="3"/>
  <c r="DI6927" i="3"/>
  <c r="DM6927" i="3" s="1"/>
  <c r="DJ6927" i="3"/>
  <c r="DK6927" i="3"/>
  <c r="DI6928" i="3"/>
  <c r="DN6928" i="3" s="1"/>
  <c r="DO6928" i="3" s="1"/>
  <c r="DJ6928" i="3"/>
  <c r="DK6928" i="3"/>
  <c r="DI6929" i="3"/>
  <c r="DM6929" i="3" s="1"/>
  <c r="DJ6929" i="3"/>
  <c r="DK6929" i="3"/>
  <c r="DI6930" i="3"/>
  <c r="DN6930" i="3" s="1"/>
  <c r="DO6930" i="3" s="1"/>
  <c r="DJ6930" i="3"/>
  <c r="DK6930" i="3"/>
  <c r="DI6931" i="3"/>
  <c r="DM6931" i="3" s="1"/>
  <c r="DJ6931" i="3"/>
  <c r="DK6931" i="3"/>
  <c r="DI6932" i="3"/>
  <c r="DN6932" i="3" s="1"/>
  <c r="DO6932" i="3" s="1"/>
  <c r="DJ6932" i="3"/>
  <c r="DK6932" i="3"/>
  <c r="DI6933" i="3"/>
  <c r="DM6933" i="3" s="1"/>
  <c r="DJ6933" i="3"/>
  <c r="DK6933" i="3"/>
  <c r="DI6934" i="3"/>
  <c r="DN6934" i="3" s="1"/>
  <c r="DO6934" i="3" s="1"/>
  <c r="DJ6934" i="3"/>
  <c r="DK6934" i="3"/>
  <c r="DI6935" i="3"/>
  <c r="DM6935" i="3" s="1"/>
  <c r="DJ6935" i="3"/>
  <c r="DK6935" i="3"/>
  <c r="DI6936" i="3"/>
  <c r="DN6936" i="3" s="1"/>
  <c r="DO6936" i="3" s="1"/>
  <c r="DJ6936" i="3"/>
  <c r="DK6936" i="3"/>
  <c r="DI6937" i="3"/>
  <c r="DN6937" i="3" s="1"/>
  <c r="DO6937" i="3" s="1"/>
  <c r="DJ6937" i="3"/>
  <c r="DK6937" i="3"/>
  <c r="DI6938" i="3"/>
  <c r="DN6938" i="3" s="1"/>
  <c r="DO6938" i="3" s="1"/>
  <c r="DJ6938" i="3"/>
  <c r="DK6938" i="3"/>
  <c r="DI6939" i="3"/>
  <c r="DN6939" i="3" s="1"/>
  <c r="DO6939" i="3" s="1"/>
  <c r="DJ6939" i="3"/>
  <c r="DK6939" i="3"/>
  <c r="DI6940" i="3"/>
  <c r="DN6940" i="3" s="1"/>
  <c r="DO6940" i="3" s="1"/>
  <c r="DJ6940" i="3"/>
  <c r="DK6940" i="3"/>
  <c r="DI6941" i="3"/>
  <c r="DN6941" i="3" s="1"/>
  <c r="DO6941" i="3" s="1"/>
  <c r="DJ6941" i="3"/>
  <c r="DK6941" i="3"/>
  <c r="DI6942" i="3"/>
  <c r="DN6942" i="3" s="1"/>
  <c r="DO6942" i="3" s="1"/>
  <c r="DJ6942" i="3"/>
  <c r="DK6942" i="3"/>
  <c r="DI6943" i="3"/>
  <c r="DN6943" i="3" s="1"/>
  <c r="DO6943" i="3" s="1"/>
  <c r="DJ6943" i="3"/>
  <c r="DK6943" i="3"/>
  <c r="DI6944" i="3"/>
  <c r="DN6944" i="3" s="1"/>
  <c r="DO6944" i="3" s="1"/>
  <c r="DJ6944" i="3"/>
  <c r="DK6944" i="3"/>
  <c r="DI6945" i="3"/>
  <c r="DJ6945" i="3"/>
  <c r="DK6945" i="3"/>
  <c r="DI6946" i="3"/>
  <c r="DM6946" i="3" s="1"/>
  <c r="DJ6946" i="3"/>
  <c r="DK6946" i="3"/>
  <c r="DI6947" i="3"/>
  <c r="DJ6947" i="3"/>
  <c r="DK6947" i="3"/>
  <c r="DI6948" i="3"/>
  <c r="DJ6948" i="3"/>
  <c r="DK6948" i="3"/>
  <c r="DI6949" i="3"/>
  <c r="DN6949" i="3" s="1"/>
  <c r="DO6949" i="3" s="1"/>
  <c r="DJ6949" i="3"/>
  <c r="DK6949" i="3"/>
  <c r="DI6950" i="3"/>
  <c r="DM6950" i="3" s="1"/>
  <c r="DJ6950" i="3"/>
  <c r="DK6950" i="3"/>
  <c r="DI6951" i="3"/>
  <c r="DN6951" i="3" s="1"/>
  <c r="DO6951" i="3" s="1"/>
  <c r="DJ6951" i="3"/>
  <c r="DK6951" i="3"/>
  <c r="DI6952" i="3"/>
  <c r="DN6952" i="3" s="1"/>
  <c r="DO6952" i="3" s="1"/>
  <c r="DJ6952" i="3"/>
  <c r="DK6952" i="3"/>
  <c r="DI6953" i="3"/>
  <c r="DN6953" i="3" s="1"/>
  <c r="DO6953" i="3" s="1"/>
  <c r="DJ6953" i="3"/>
  <c r="DK6953" i="3"/>
  <c r="DI6954" i="3"/>
  <c r="DM6954" i="3" s="1"/>
  <c r="DJ6954" i="3"/>
  <c r="DK6954" i="3"/>
  <c r="DI6955" i="3"/>
  <c r="DN6955" i="3" s="1"/>
  <c r="DO6955" i="3" s="1"/>
  <c r="DJ6955" i="3"/>
  <c r="DK6955" i="3"/>
  <c r="DI6956" i="3"/>
  <c r="DN6956" i="3" s="1"/>
  <c r="DO6956" i="3" s="1"/>
  <c r="DJ6956" i="3"/>
  <c r="DK6956" i="3"/>
  <c r="DI6957" i="3"/>
  <c r="DN6957" i="3" s="1"/>
  <c r="DO6957" i="3" s="1"/>
  <c r="DJ6957" i="3"/>
  <c r="DK6957" i="3"/>
  <c r="DI6958" i="3"/>
  <c r="DM6958" i="3" s="1"/>
  <c r="DJ6958" i="3"/>
  <c r="DK6958" i="3"/>
  <c r="DI6959" i="3"/>
  <c r="DN6959" i="3" s="1"/>
  <c r="DO6959" i="3" s="1"/>
  <c r="DJ6959" i="3"/>
  <c r="DK6959" i="3"/>
  <c r="DI6960" i="3"/>
  <c r="DN6960" i="3" s="1"/>
  <c r="DO6960" i="3" s="1"/>
  <c r="DJ6960" i="3"/>
  <c r="DK6960" i="3"/>
  <c r="DI6961" i="3"/>
  <c r="DN6961" i="3" s="1"/>
  <c r="DO6961" i="3" s="1"/>
  <c r="DJ6961" i="3"/>
  <c r="DK6961" i="3"/>
  <c r="DI6962" i="3"/>
  <c r="DM6962" i="3" s="1"/>
  <c r="DJ6962" i="3"/>
  <c r="DK6962" i="3"/>
  <c r="DI6963" i="3"/>
  <c r="DN6963" i="3" s="1"/>
  <c r="DO6963" i="3" s="1"/>
  <c r="DJ6963" i="3"/>
  <c r="DK6963" i="3"/>
  <c r="DI6964" i="3"/>
  <c r="DN6964" i="3" s="1"/>
  <c r="DO6964" i="3" s="1"/>
  <c r="DJ6964" i="3"/>
  <c r="DK6964" i="3"/>
  <c r="DI6965" i="3"/>
  <c r="DN6965" i="3" s="1"/>
  <c r="DO6965" i="3" s="1"/>
  <c r="DJ6965" i="3"/>
  <c r="DK6965" i="3"/>
  <c r="DI6966" i="3"/>
  <c r="DM6966" i="3" s="1"/>
  <c r="DJ6966" i="3"/>
  <c r="DK6966" i="3"/>
  <c r="DI6967" i="3"/>
  <c r="DN6967" i="3" s="1"/>
  <c r="DO6967" i="3" s="1"/>
  <c r="DJ6967" i="3"/>
  <c r="DK6967" i="3"/>
  <c r="DI6968" i="3"/>
  <c r="DN6968" i="3" s="1"/>
  <c r="DO6968" i="3" s="1"/>
  <c r="DJ6968" i="3"/>
  <c r="DK6968" i="3"/>
  <c r="DI6969" i="3"/>
  <c r="DN6969" i="3" s="1"/>
  <c r="DO6969" i="3" s="1"/>
  <c r="DJ6969" i="3"/>
  <c r="DK6969" i="3"/>
  <c r="DI6970" i="3"/>
  <c r="DM6970" i="3" s="1"/>
  <c r="DJ6970" i="3"/>
  <c r="DK6970" i="3"/>
  <c r="DI6971" i="3"/>
  <c r="DN6971" i="3" s="1"/>
  <c r="DO6971" i="3" s="1"/>
  <c r="DJ6971" i="3"/>
  <c r="DK6971" i="3"/>
  <c r="DI6972" i="3"/>
  <c r="DN6972" i="3" s="1"/>
  <c r="DO6972" i="3" s="1"/>
  <c r="DJ6972" i="3"/>
  <c r="DK6972" i="3"/>
  <c r="DI6973" i="3"/>
  <c r="DN6973" i="3" s="1"/>
  <c r="DO6973" i="3" s="1"/>
  <c r="DJ6973" i="3"/>
  <c r="DK6973" i="3"/>
  <c r="DI6974" i="3"/>
  <c r="DM6974" i="3" s="1"/>
  <c r="DJ6974" i="3"/>
  <c r="DK6974" i="3"/>
  <c r="DI6975" i="3"/>
  <c r="DN6975" i="3" s="1"/>
  <c r="DO6975" i="3" s="1"/>
  <c r="DJ6975" i="3"/>
  <c r="DK6975" i="3"/>
  <c r="DI6976" i="3"/>
  <c r="DN6976" i="3" s="1"/>
  <c r="DO6976" i="3" s="1"/>
  <c r="DJ6976" i="3"/>
  <c r="DK6976" i="3"/>
  <c r="DI6977" i="3"/>
  <c r="DN6977" i="3" s="1"/>
  <c r="DO6977" i="3" s="1"/>
  <c r="DJ6977" i="3"/>
  <c r="DK6977" i="3"/>
  <c r="DM6977" i="3"/>
  <c r="DI6978" i="3"/>
  <c r="DJ6978" i="3"/>
  <c r="DK6978" i="3"/>
  <c r="DM6978" i="3"/>
  <c r="DI6979" i="3"/>
  <c r="DN6979" i="3" s="1"/>
  <c r="DO6979" i="3" s="1"/>
  <c r="DJ6979" i="3"/>
  <c r="DK6979" i="3"/>
  <c r="DM6979" i="3"/>
  <c r="DI6980" i="3"/>
  <c r="DN6980" i="3" s="1"/>
  <c r="DO6980" i="3" s="1"/>
  <c r="DJ6980" i="3"/>
  <c r="DK6980" i="3"/>
  <c r="DM6980" i="3"/>
  <c r="DI6981" i="3"/>
  <c r="DN6981" i="3" s="1"/>
  <c r="DO6981" i="3" s="1"/>
  <c r="DJ6981" i="3"/>
  <c r="DK6981" i="3"/>
  <c r="DI6982" i="3"/>
  <c r="DM6982" i="3" s="1"/>
  <c r="DJ6982" i="3"/>
  <c r="DK6982" i="3"/>
  <c r="DI6983" i="3"/>
  <c r="DN6983" i="3" s="1"/>
  <c r="DO6983" i="3" s="1"/>
  <c r="DJ6983" i="3"/>
  <c r="DK6983" i="3"/>
  <c r="DI6984" i="3"/>
  <c r="DN6984" i="3" s="1"/>
  <c r="DO6984" i="3" s="1"/>
  <c r="DJ6984" i="3"/>
  <c r="DK6984" i="3"/>
  <c r="DI6985" i="3"/>
  <c r="DN6985" i="3" s="1"/>
  <c r="DO6985" i="3" s="1"/>
  <c r="DJ6985" i="3"/>
  <c r="DK6985" i="3"/>
  <c r="DI6986" i="3"/>
  <c r="DM6986" i="3" s="1"/>
  <c r="DJ6986" i="3"/>
  <c r="DK6986" i="3"/>
  <c r="DI6987" i="3"/>
  <c r="DN6987" i="3" s="1"/>
  <c r="DO6987" i="3" s="1"/>
  <c r="DJ6987" i="3"/>
  <c r="DK6987" i="3"/>
  <c r="DI6988" i="3"/>
  <c r="DN6988" i="3" s="1"/>
  <c r="DO6988" i="3" s="1"/>
  <c r="DJ6988" i="3"/>
  <c r="DK6988" i="3"/>
  <c r="DI6989" i="3"/>
  <c r="DN6989" i="3" s="1"/>
  <c r="DO6989" i="3" s="1"/>
  <c r="DJ6989" i="3"/>
  <c r="DK6989" i="3"/>
  <c r="DI6990" i="3"/>
  <c r="DM6990" i="3" s="1"/>
  <c r="DJ6990" i="3"/>
  <c r="DK6990" i="3"/>
  <c r="DI6991" i="3"/>
  <c r="DN6991" i="3" s="1"/>
  <c r="DO6991" i="3" s="1"/>
  <c r="DJ6991" i="3"/>
  <c r="DK6991" i="3"/>
  <c r="DI6992" i="3"/>
  <c r="DN6992" i="3" s="1"/>
  <c r="DO6992" i="3" s="1"/>
  <c r="DJ6992" i="3"/>
  <c r="DK6992" i="3"/>
  <c r="DI6993" i="3"/>
  <c r="DN6993" i="3" s="1"/>
  <c r="DO6993" i="3" s="1"/>
  <c r="DJ6993" i="3"/>
  <c r="DK6993" i="3"/>
  <c r="DI6994" i="3"/>
  <c r="DM6994" i="3" s="1"/>
  <c r="DJ6994" i="3"/>
  <c r="DK6994" i="3"/>
  <c r="DI6995" i="3"/>
  <c r="DN6995" i="3" s="1"/>
  <c r="DO6995" i="3" s="1"/>
  <c r="DJ6995" i="3"/>
  <c r="DK6995" i="3"/>
  <c r="DI6996" i="3"/>
  <c r="DN6996" i="3" s="1"/>
  <c r="DO6996" i="3" s="1"/>
  <c r="DJ6996" i="3"/>
  <c r="DK6996" i="3"/>
  <c r="DI6997" i="3"/>
  <c r="DN6997" i="3" s="1"/>
  <c r="DO6997" i="3" s="1"/>
  <c r="DJ6997" i="3"/>
  <c r="DK6997" i="3"/>
  <c r="DI6998" i="3"/>
  <c r="DM6998" i="3" s="1"/>
  <c r="DJ6998" i="3"/>
  <c r="DK6998" i="3"/>
  <c r="DI6999" i="3"/>
  <c r="DN6999" i="3" s="1"/>
  <c r="DO6999" i="3" s="1"/>
  <c r="DJ6999" i="3"/>
  <c r="DK6999" i="3"/>
  <c r="DI7000" i="3"/>
  <c r="DJ7000" i="3"/>
  <c r="DK7000" i="3"/>
  <c r="DI7001" i="3"/>
  <c r="DN7001" i="3" s="1"/>
  <c r="DO7001" i="3" s="1"/>
  <c r="DJ7001" i="3"/>
  <c r="DK7001" i="3"/>
  <c r="DI7002" i="3"/>
  <c r="DM7002" i="3" s="1"/>
  <c r="DJ7002" i="3"/>
  <c r="DK7002" i="3"/>
  <c r="DI7003" i="3"/>
  <c r="DN7003" i="3" s="1"/>
  <c r="DO7003" i="3" s="1"/>
  <c r="DJ7003" i="3"/>
  <c r="DK7003" i="3"/>
  <c r="DI7004" i="3"/>
  <c r="DN7004" i="3" s="1"/>
  <c r="DO7004" i="3" s="1"/>
  <c r="DJ7004" i="3"/>
  <c r="DK7004" i="3"/>
  <c r="DI7005" i="3"/>
  <c r="DN7005" i="3" s="1"/>
  <c r="DO7005" i="3" s="1"/>
  <c r="DJ7005" i="3"/>
  <c r="DK7005" i="3"/>
  <c r="DI7006" i="3"/>
  <c r="DM7006" i="3" s="1"/>
  <c r="DJ7006" i="3"/>
  <c r="DK7006" i="3"/>
  <c r="DI7007" i="3"/>
  <c r="DN7007" i="3" s="1"/>
  <c r="DO7007" i="3" s="1"/>
  <c r="DJ7007" i="3"/>
  <c r="DK7007" i="3"/>
  <c r="DI7008" i="3"/>
  <c r="DN7008" i="3" s="1"/>
  <c r="DO7008" i="3" s="1"/>
  <c r="DJ7008" i="3"/>
  <c r="DK7008" i="3"/>
  <c r="DI7009" i="3"/>
  <c r="DN7009" i="3" s="1"/>
  <c r="DO7009" i="3" s="1"/>
  <c r="DJ7009" i="3"/>
  <c r="DK7009" i="3"/>
  <c r="DI7010" i="3"/>
  <c r="DM7010" i="3" s="1"/>
  <c r="DJ7010" i="3"/>
  <c r="DK7010" i="3"/>
  <c r="DI7011" i="3"/>
  <c r="DN7011" i="3" s="1"/>
  <c r="DO7011" i="3" s="1"/>
  <c r="DJ7011" i="3"/>
  <c r="DK7011" i="3"/>
  <c r="DI7012" i="3"/>
  <c r="DN7012" i="3" s="1"/>
  <c r="DO7012" i="3" s="1"/>
  <c r="DJ7012" i="3"/>
  <c r="DK7012" i="3"/>
  <c r="DI7013" i="3"/>
  <c r="DN7013" i="3" s="1"/>
  <c r="DO7013" i="3" s="1"/>
  <c r="DJ7013" i="3"/>
  <c r="DK7013" i="3"/>
  <c r="DM7013" i="3"/>
  <c r="DI7014" i="3"/>
  <c r="DJ7014" i="3"/>
  <c r="DK7014" i="3"/>
  <c r="DM7014" i="3"/>
  <c r="DI7015" i="3"/>
  <c r="DN7015" i="3" s="1"/>
  <c r="DJ7015" i="3"/>
  <c r="DK7015" i="3"/>
  <c r="DM7015" i="3"/>
  <c r="DO7015" i="3"/>
  <c r="DI7016" i="3"/>
  <c r="DN7016" i="3" s="1"/>
  <c r="DO7016" i="3" s="1"/>
  <c r="DJ7016" i="3"/>
  <c r="DK7016" i="3"/>
  <c r="DI7017" i="3"/>
  <c r="DN7017" i="3" s="1"/>
  <c r="DO7017" i="3" s="1"/>
  <c r="DJ7017" i="3"/>
  <c r="DK7017" i="3"/>
  <c r="DI7018" i="3"/>
  <c r="DM7018" i="3" s="1"/>
  <c r="DJ7018" i="3"/>
  <c r="DK7018" i="3"/>
  <c r="DI7019" i="3"/>
  <c r="DN7019" i="3" s="1"/>
  <c r="DO7019" i="3" s="1"/>
  <c r="DJ7019" i="3"/>
  <c r="DK7019" i="3"/>
  <c r="DI7020" i="3"/>
  <c r="DN7020" i="3" s="1"/>
  <c r="DO7020" i="3" s="1"/>
  <c r="DJ7020" i="3"/>
  <c r="DK7020" i="3"/>
  <c r="DI7021" i="3"/>
  <c r="DN7021" i="3" s="1"/>
  <c r="DO7021" i="3" s="1"/>
  <c r="DJ7021" i="3"/>
  <c r="DK7021" i="3"/>
  <c r="DI7022" i="3"/>
  <c r="DM7022" i="3" s="1"/>
  <c r="DJ7022" i="3"/>
  <c r="DK7022" i="3"/>
  <c r="DI7023" i="3"/>
  <c r="DN7023" i="3" s="1"/>
  <c r="DO7023" i="3" s="1"/>
  <c r="DJ7023" i="3"/>
  <c r="DK7023" i="3"/>
  <c r="DI7024" i="3"/>
  <c r="DN7024" i="3" s="1"/>
  <c r="DO7024" i="3" s="1"/>
  <c r="DJ7024" i="3"/>
  <c r="DK7024" i="3"/>
  <c r="DI7025" i="3"/>
  <c r="DN7025" i="3" s="1"/>
  <c r="DO7025" i="3" s="1"/>
  <c r="DJ7025" i="3"/>
  <c r="DK7025" i="3"/>
  <c r="DI7026" i="3"/>
  <c r="DM7026" i="3" s="1"/>
  <c r="DJ7026" i="3"/>
  <c r="DK7026" i="3"/>
  <c r="DI7027" i="3"/>
  <c r="DN7027" i="3" s="1"/>
  <c r="DO7027" i="3" s="1"/>
  <c r="DJ7027" i="3"/>
  <c r="DK7027" i="3"/>
  <c r="DI7028" i="3"/>
  <c r="DN7028" i="3" s="1"/>
  <c r="DO7028" i="3" s="1"/>
  <c r="DJ7028" i="3"/>
  <c r="DK7028" i="3"/>
  <c r="DI7029" i="3"/>
  <c r="DN7029" i="3" s="1"/>
  <c r="DO7029" i="3" s="1"/>
  <c r="DJ7029" i="3"/>
  <c r="DK7029" i="3"/>
  <c r="DI7030" i="3"/>
  <c r="DM7030" i="3" s="1"/>
  <c r="DJ7030" i="3"/>
  <c r="DK7030" i="3"/>
  <c r="DI7031" i="3"/>
  <c r="DN7031" i="3" s="1"/>
  <c r="DO7031" i="3" s="1"/>
  <c r="DJ7031" i="3"/>
  <c r="DK7031" i="3"/>
  <c r="DI7032" i="3"/>
  <c r="DN7032" i="3" s="1"/>
  <c r="DO7032" i="3" s="1"/>
  <c r="DJ7032" i="3"/>
  <c r="DK7032" i="3"/>
  <c r="DI7033" i="3"/>
  <c r="DN7033" i="3" s="1"/>
  <c r="DO7033" i="3" s="1"/>
  <c r="DJ7033" i="3"/>
  <c r="DK7033" i="3"/>
  <c r="DI7034" i="3"/>
  <c r="DM7034" i="3" s="1"/>
  <c r="DJ7034" i="3"/>
  <c r="DK7034" i="3"/>
  <c r="DI7035" i="3"/>
  <c r="DN7035" i="3" s="1"/>
  <c r="DO7035" i="3" s="1"/>
  <c r="DJ7035" i="3"/>
  <c r="DK7035" i="3"/>
  <c r="DI7036" i="3"/>
  <c r="DJ7036" i="3"/>
  <c r="DK7036" i="3"/>
  <c r="DI7037" i="3"/>
  <c r="DN7037" i="3" s="1"/>
  <c r="DO7037" i="3" s="1"/>
  <c r="DJ7037" i="3"/>
  <c r="DK7037" i="3"/>
  <c r="DI7038" i="3"/>
  <c r="DM7038" i="3" s="1"/>
  <c r="DJ7038" i="3"/>
  <c r="DK7038" i="3"/>
  <c r="DI7039" i="3"/>
  <c r="DN7039" i="3" s="1"/>
  <c r="DO7039" i="3" s="1"/>
  <c r="DJ7039" i="3"/>
  <c r="DK7039" i="3"/>
  <c r="DI7040" i="3"/>
  <c r="DN7040" i="3" s="1"/>
  <c r="DO7040" i="3" s="1"/>
  <c r="DJ7040" i="3"/>
  <c r="DK7040" i="3"/>
  <c r="DI7041" i="3"/>
  <c r="DN7041" i="3" s="1"/>
  <c r="DO7041" i="3" s="1"/>
  <c r="DJ7041" i="3"/>
  <c r="DK7041" i="3"/>
  <c r="DI7042" i="3"/>
  <c r="DM7042" i="3" s="1"/>
  <c r="DJ7042" i="3"/>
  <c r="DK7042" i="3"/>
  <c r="DI7043" i="3"/>
  <c r="DN7043" i="3" s="1"/>
  <c r="DO7043" i="3" s="1"/>
  <c r="DJ7043" i="3"/>
  <c r="DK7043" i="3"/>
  <c r="DI7044" i="3"/>
  <c r="DN7044" i="3" s="1"/>
  <c r="DO7044" i="3" s="1"/>
  <c r="DJ7044" i="3"/>
  <c r="DK7044" i="3"/>
  <c r="DI7045" i="3"/>
  <c r="DN7045" i="3" s="1"/>
  <c r="DO7045" i="3" s="1"/>
  <c r="DJ7045" i="3"/>
  <c r="DK7045" i="3"/>
  <c r="DI7046" i="3"/>
  <c r="DM7046" i="3" s="1"/>
  <c r="DJ7046" i="3"/>
  <c r="DK7046" i="3"/>
  <c r="DI7047" i="3"/>
  <c r="DN7047" i="3" s="1"/>
  <c r="DO7047" i="3" s="1"/>
  <c r="DJ7047" i="3"/>
  <c r="DK7047" i="3"/>
  <c r="DI7048" i="3"/>
  <c r="DN7048" i="3" s="1"/>
  <c r="DO7048" i="3" s="1"/>
  <c r="DJ7048" i="3"/>
  <c r="DK7048" i="3"/>
  <c r="DI7049" i="3"/>
  <c r="DJ7049" i="3"/>
  <c r="DK7049" i="3"/>
  <c r="DI7050" i="3"/>
  <c r="DM7050" i="3" s="1"/>
  <c r="DJ7050" i="3"/>
  <c r="DK7050" i="3"/>
  <c r="DI7051" i="3"/>
  <c r="DJ7051" i="3"/>
  <c r="DK7051" i="3"/>
  <c r="DI7052" i="3"/>
  <c r="DJ7052" i="3"/>
  <c r="DK7052" i="3"/>
  <c r="DI7053" i="3"/>
  <c r="DN7053" i="3" s="1"/>
  <c r="DO7053" i="3" s="1"/>
  <c r="DJ7053" i="3"/>
  <c r="DK7053" i="3"/>
  <c r="DI7054" i="3"/>
  <c r="DM7054" i="3" s="1"/>
  <c r="DJ7054" i="3"/>
  <c r="DK7054" i="3"/>
  <c r="DI7055" i="3"/>
  <c r="DN7055" i="3" s="1"/>
  <c r="DO7055" i="3" s="1"/>
  <c r="DJ7055" i="3"/>
  <c r="DK7055" i="3"/>
  <c r="DI7056" i="3"/>
  <c r="DN7056" i="3" s="1"/>
  <c r="DO7056" i="3" s="1"/>
  <c r="DJ7056" i="3"/>
  <c r="DK7056" i="3"/>
  <c r="DI7057" i="3"/>
  <c r="DN7057" i="3" s="1"/>
  <c r="DO7057" i="3" s="1"/>
  <c r="DJ7057" i="3"/>
  <c r="DK7057" i="3"/>
  <c r="DI7058" i="3"/>
  <c r="DM7058" i="3" s="1"/>
  <c r="DJ7058" i="3"/>
  <c r="DK7058" i="3"/>
  <c r="DI7059" i="3"/>
  <c r="DN7059" i="3" s="1"/>
  <c r="DO7059" i="3" s="1"/>
  <c r="DJ7059" i="3"/>
  <c r="DK7059" i="3"/>
  <c r="DI7060" i="3"/>
  <c r="DM7060" i="3" s="1"/>
  <c r="DJ7060" i="3"/>
  <c r="DK7060" i="3"/>
  <c r="DI7061" i="3"/>
  <c r="DM7061" i="3" s="1"/>
  <c r="DJ7061" i="3"/>
  <c r="DK7061" i="3"/>
  <c r="DI7062" i="3"/>
  <c r="DJ7062" i="3"/>
  <c r="DK7062" i="3"/>
  <c r="DI7063" i="3"/>
  <c r="DJ7063" i="3"/>
  <c r="DK7063" i="3"/>
  <c r="DI7064" i="3"/>
  <c r="DM7064" i="3" s="1"/>
  <c r="DJ7064" i="3"/>
  <c r="DK7064" i="3"/>
  <c r="DI7065" i="3"/>
  <c r="DM7065" i="3" s="1"/>
  <c r="DJ7065" i="3"/>
  <c r="DK7065" i="3"/>
  <c r="DI7066" i="3"/>
  <c r="DM7066" i="3" s="1"/>
  <c r="DJ7066" i="3"/>
  <c r="DK7066" i="3"/>
  <c r="DI7067" i="3"/>
  <c r="DM7067" i="3" s="1"/>
  <c r="DJ7067" i="3"/>
  <c r="DK7067" i="3"/>
  <c r="DI7068" i="3"/>
  <c r="DM7068" i="3" s="1"/>
  <c r="DJ7068" i="3"/>
  <c r="DK7068" i="3"/>
  <c r="DI7069" i="3"/>
  <c r="DM7069" i="3" s="1"/>
  <c r="DJ7069" i="3"/>
  <c r="DK7069" i="3"/>
  <c r="DI7070" i="3"/>
  <c r="DM7070" i="3" s="1"/>
  <c r="DJ7070" i="3"/>
  <c r="DK7070" i="3"/>
  <c r="DI7071" i="3"/>
  <c r="DM7071" i="3" s="1"/>
  <c r="DJ7071" i="3"/>
  <c r="DK7071" i="3"/>
  <c r="DI7072" i="3"/>
  <c r="DM7072" i="3" s="1"/>
  <c r="DJ7072" i="3"/>
  <c r="DK7072" i="3"/>
  <c r="DI7073" i="3"/>
  <c r="DM7073" i="3" s="1"/>
  <c r="DJ7073" i="3"/>
  <c r="DK7073" i="3"/>
  <c r="DI7074" i="3"/>
  <c r="DM7074" i="3" s="1"/>
  <c r="DJ7074" i="3"/>
  <c r="DK7074" i="3"/>
  <c r="DI7075" i="3"/>
  <c r="DM7075" i="3" s="1"/>
  <c r="DJ7075" i="3"/>
  <c r="DK7075" i="3"/>
  <c r="DI7076" i="3"/>
  <c r="DM7076" i="3" s="1"/>
  <c r="DJ7076" i="3"/>
  <c r="DK7076" i="3"/>
  <c r="DI7077" i="3"/>
  <c r="DM7077" i="3" s="1"/>
  <c r="DJ7077" i="3"/>
  <c r="DK7077" i="3"/>
  <c r="DI7078" i="3"/>
  <c r="DJ7078" i="3"/>
  <c r="DK7078" i="3"/>
  <c r="DI7079" i="3"/>
  <c r="DM7079" i="3" s="1"/>
  <c r="DJ7079" i="3"/>
  <c r="DK7079" i="3"/>
  <c r="DI7080" i="3"/>
  <c r="DM7080" i="3" s="1"/>
  <c r="DJ7080" i="3"/>
  <c r="DK7080" i="3"/>
  <c r="DI7081" i="3"/>
  <c r="DM7081" i="3" s="1"/>
  <c r="DJ7081" i="3"/>
  <c r="DK7081" i="3"/>
  <c r="DI7082" i="3"/>
  <c r="DJ7082" i="3"/>
  <c r="DK7082" i="3"/>
  <c r="DI7083" i="3"/>
  <c r="DJ7083" i="3"/>
  <c r="DK7083" i="3"/>
  <c r="DI7084" i="3"/>
  <c r="DJ7084" i="3"/>
  <c r="DK7084" i="3"/>
  <c r="DI7085" i="3"/>
  <c r="DJ7085" i="3"/>
  <c r="DK7085" i="3"/>
  <c r="DI7086" i="3"/>
  <c r="DM7086" i="3" s="1"/>
  <c r="DJ7086" i="3"/>
  <c r="DK7086" i="3"/>
  <c r="DI7087" i="3"/>
  <c r="DM7087" i="3" s="1"/>
  <c r="DJ7087" i="3"/>
  <c r="DK7087" i="3"/>
  <c r="DN7087" i="3"/>
  <c r="DO7087" i="3" s="1"/>
  <c r="DI7088" i="3"/>
  <c r="DM7088" i="3" s="1"/>
  <c r="DJ7088" i="3"/>
  <c r="DK7088" i="3"/>
  <c r="DI7089" i="3"/>
  <c r="DM7089" i="3" s="1"/>
  <c r="DJ7089" i="3"/>
  <c r="DK7089" i="3"/>
  <c r="DI7090" i="3"/>
  <c r="DJ7090" i="3"/>
  <c r="DK7090" i="3"/>
  <c r="DI7091" i="3"/>
  <c r="DJ7091" i="3"/>
  <c r="DK7091" i="3"/>
  <c r="DI7092" i="3"/>
  <c r="DJ7092" i="3"/>
  <c r="DK7092" i="3"/>
  <c r="DI7093" i="3"/>
  <c r="DJ7093" i="3"/>
  <c r="DK7093" i="3"/>
  <c r="DI7094" i="3"/>
  <c r="DM7094" i="3" s="1"/>
  <c r="DJ7094" i="3"/>
  <c r="DK7094" i="3"/>
  <c r="DI7095" i="3"/>
  <c r="DJ7095" i="3"/>
  <c r="DK7095" i="3"/>
  <c r="DI7096" i="3"/>
  <c r="DJ7096" i="3"/>
  <c r="DK7096" i="3"/>
  <c r="DI7097" i="3"/>
  <c r="DJ7097" i="3"/>
  <c r="DK7097" i="3"/>
  <c r="DI7098" i="3"/>
  <c r="DJ7098" i="3"/>
  <c r="DK7098" i="3"/>
  <c r="DI7099" i="3"/>
  <c r="DJ7099" i="3"/>
  <c r="DK7099" i="3"/>
  <c r="DI7100" i="3"/>
  <c r="DM7100" i="3" s="1"/>
  <c r="DJ7100" i="3"/>
  <c r="DK7100" i="3"/>
  <c r="DI7101" i="3"/>
  <c r="DM7101" i="3" s="1"/>
  <c r="DJ7101" i="3"/>
  <c r="DK7101" i="3"/>
  <c r="DI7102" i="3"/>
  <c r="DM7102" i="3" s="1"/>
  <c r="DJ7102" i="3"/>
  <c r="DK7102" i="3"/>
  <c r="DI7103" i="3"/>
  <c r="DM7103" i="3" s="1"/>
  <c r="DJ7103" i="3"/>
  <c r="DK7103" i="3"/>
  <c r="DI7104" i="3"/>
  <c r="DJ7104" i="3"/>
  <c r="DK7104" i="3"/>
  <c r="DI7105" i="3"/>
  <c r="DJ7105" i="3"/>
  <c r="DK7105" i="3"/>
  <c r="DI7106" i="3"/>
  <c r="DM7106" i="3" s="1"/>
  <c r="DJ7106" i="3"/>
  <c r="DK7106" i="3"/>
  <c r="DI7107" i="3"/>
  <c r="DM7107" i="3" s="1"/>
  <c r="DJ7107" i="3"/>
  <c r="DK7107" i="3"/>
  <c r="DN7107" i="3"/>
  <c r="DO7107" i="3" s="1"/>
  <c r="DI7108" i="3"/>
  <c r="DM7108" i="3" s="1"/>
  <c r="DJ7108" i="3"/>
  <c r="DK7108" i="3"/>
  <c r="DI7109" i="3"/>
  <c r="DM7109" i="3" s="1"/>
  <c r="DJ7109" i="3"/>
  <c r="DK7109" i="3"/>
  <c r="DI7110" i="3"/>
  <c r="DM7110" i="3" s="1"/>
  <c r="DJ7110" i="3"/>
  <c r="DK7110" i="3"/>
  <c r="DI7111" i="3"/>
  <c r="DM7111" i="3" s="1"/>
  <c r="DJ7111" i="3"/>
  <c r="DK7111" i="3"/>
  <c r="DI7112" i="3"/>
  <c r="DJ7112" i="3"/>
  <c r="DK7112" i="3"/>
  <c r="DI7113" i="3"/>
  <c r="DJ7113" i="3"/>
  <c r="DK7113" i="3"/>
  <c r="DI7114" i="3"/>
  <c r="DM7114" i="3" s="1"/>
  <c r="DJ7114" i="3"/>
  <c r="DK7114" i="3"/>
  <c r="DI7115" i="3"/>
  <c r="DJ7115" i="3"/>
  <c r="DK7115" i="3"/>
  <c r="DI7116" i="3"/>
  <c r="DJ7116" i="3"/>
  <c r="DK7116" i="3"/>
  <c r="DI7117" i="3"/>
  <c r="DJ7117" i="3"/>
  <c r="DK7117" i="3"/>
  <c r="DI7118" i="3"/>
  <c r="DM7118" i="3" s="1"/>
  <c r="DJ7118" i="3"/>
  <c r="DK7118" i="3"/>
  <c r="DI7119" i="3"/>
  <c r="DM7119" i="3" s="1"/>
  <c r="DJ7119" i="3"/>
  <c r="DK7119" i="3"/>
  <c r="DI7120" i="3"/>
  <c r="DJ7120" i="3"/>
  <c r="DK7120" i="3"/>
  <c r="DI7121" i="3"/>
  <c r="DJ7121" i="3"/>
  <c r="DK7121" i="3"/>
  <c r="DI7122" i="3"/>
  <c r="DJ7122" i="3"/>
  <c r="DK7122" i="3"/>
  <c r="DI7123" i="3"/>
  <c r="DJ7123" i="3"/>
  <c r="DK7123" i="3"/>
  <c r="DI7124" i="3"/>
  <c r="DJ7124" i="3"/>
  <c r="DK7124" i="3"/>
  <c r="DI7125" i="3"/>
  <c r="DJ7125" i="3"/>
  <c r="DK7125" i="3"/>
  <c r="DI7126" i="3"/>
  <c r="DM7126" i="3" s="1"/>
  <c r="DJ7126" i="3"/>
  <c r="DK7126" i="3"/>
  <c r="DN7126" i="3"/>
  <c r="DO7126" i="3" s="1"/>
  <c r="DI7127" i="3"/>
  <c r="DJ7127" i="3"/>
  <c r="DK7127" i="3"/>
  <c r="DM7127" i="3"/>
  <c r="DN7127" i="3"/>
  <c r="DO7127" i="3" s="1"/>
  <c r="DI7128" i="3"/>
  <c r="DJ7128" i="3"/>
  <c r="DK7128" i="3"/>
  <c r="DI7129" i="3"/>
  <c r="DJ7129" i="3"/>
  <c r="DK7129" i="3"/>
  <c r="DI7130" i="3"/>
  <c r="DJ7130" i="3"/>
  <c r="DK7130" i="3"/>
  <c r="DI7131" i="3"/>
  <c r="DM7131" i="3" s="1"/>
  <c r="DJ7131" i="3"/>
  <c r="DK7131" i="3"/>
  <c r="DI7132" i="3"/>
  <c r="DM7132" i="3" s="1"/>
  <c r="DJ7132" i="3"/>
  <c r="DK7132" i="3"/>
  <c r="DI7133" i="3"/>
  <c r="DM7133" i="3" s="1"/>
  <c r="DJ7133" i="3"/>
  <c r="DK7133" i="3"/>
  <c r="DI7134" i="3"/>
  <c r="DJ7134" i="3"/>
  <c r="DK7134" i="3"/>
  <c r="DI7135" i="3"/>
  <c r="DJ7135" i="3"/>
  <c r="DK7135" i="3"/>
  <c r="DI7136" i="3"/>
  <c r="DJ7136" i="3"/>
  <c r="DK7136" i="3"/>
  <c r="DI7137" i="3"/>
  <c r="DJ7137" i="3"/>
  <c r="DK7137" i="3"/>
  <c r="DI7138" i="3"/>
  <c r="DM7138" i="3" s="1"/>
  <c r="DJ7138" i="3"/>
  <c r="DK7138" i="3"/>
  <c r="DI7139" i="3"/>
  <c r="DM7139" i="3" s="1"/>
  <c r="DJ7139" i="3"/>
  <c r="DK7139" i="3"/>
  <c r="DI7140" i="3"/>
  <c r="DM7140" i="3" s="1"/>
  <c r="DJ7140" i="3"/>
  <c r="DK7140" i="3"/>
  <c r="DI7141" i="3"/>
  <c r="DM7141" i="3" s="1"/>
  <c r="DJ7141" i="3"/>
  <c r="DK7141" i="3"/>
  <c r="DI7142" i="3"/>
  <c r="DJ7142" i="3"/>
  <c r="DK7142" i="3"/>
  <c r="DI7143" i="3"/>
  <c r="DM7143" i="3" s="1"/>
  <c r="DJ7143" i="3"/>
  <c r="DK7143" i="3"/>
  <c r="DI7144" i="3"/>
  <c r="DJ7144" i="3"/>
  <c r="DK7144" i="3"/>
  <c r="DI7145" i="3"/>
  <c r="DJ7145" i="3"/>
  <c r="DK7145" i="3"/>
  <c r="DI7146" i="3"/>
  <c r="DM7146" i="3" s="1"/>
  <c r="DJ7146" i="3"/>
  <c r="DK7146" i="3"/>
  <c r="DI7147" i="3"/>
  <c r="DM7147" i="3" s="1"/>
  <c r="DJ7147" i="3"/>
  <c r="DK7147" i="3"/>
  <c r="DI7148" i="3"/>
  <c r="DM7148" i="3" s="1"/>
  <c r="DJ7148" i="3"/>
  <c r="DK7148" i="3"/>
  <c r="DI7149" i="3"/>
  <c r="DM7149" i="3" s="1"/>
  <c r="DJ7149" i="3"/>
  <c r="DK7149" i="3"/>
  <c r="DI7150" i="3"/>
  <c r="DM7150" i="3" s="1"/>
  <c r="DJ7150" i="3"/>
  <c r="DK7150" i="3"/>
  <c r="DN7150" i="3"/>
  <c r="DO7150" i="3" s="1"/>
  <c r="DI7151" i="3"/>
  <c r="DM7151" i="3" s="1"/>
  <c r="DJ7151" i="3"/>
  <c r="DK7151" i="3"/>
  <c r="DI7152" i="3"/>
  <c r="DJ7152" i="3"/>
  <c r="DK7152" i="3"/>
  <c r="DI7153" i="3"/>
  <c r="DJ7153" i="3"/>
  <c r="DK7153" i="3"/>
  <c r="DI7154" i="3"/>
  <c r="DM7154" i="3" s="1"/>
  <c r="DJ7154" i="3"/>
  <c r="DK7154" i="3"/>
  <c r="DN7154" i="3"/>
  <c r="DO7154" i="3" s="1"/>
  <c r="DI7155" i="3"/>
  <c r="DJ7155" i="3"/>
  <c r="DK7155" i="3"/>
  <c r="DM7155" i="3"/>
  <c r="DN7155" i="3"/>
  <c r="DO7155" i="3" s="1"/>
  <c r="DI7156" i="3"/>
  <c r="DM7156" i="3" s="1"/>
  <c r="DJ7156" i="3"/>
  <c r="DK7156" i="3"/>
  <c r="DI7157" i="3"/>
  <c r="DM7157" i="3" s="1"/>
  <c r="DJ7157" i="3"/>
  <c r="DK7157" i="3"/>
  <c r="DI7158" i="3"/>
  <c r="DM7158" i="3" s="1"/>
  <c r="DJ7158" i="3"/>
  <c r="DK7158" i="3"/>
  <c r="DI7159" i="3"/>
  <c r="DM7159" i="3" s="1"/>
  <c r="DJ7159" i="3"/>
  <c r="DK7159" i="3"/>
  <c r="DI7160" i="3"/>
  <c r="DJ7160" i="3"/>
  <c r="DK7160" i="3"/>
  <c r="DI7161" i="3"/>
  <c r="DJ7161" i="3"/>
  <c r="DK7161" i="3"/>
  <c r="DI7162" i="3"/>
  <c r="DM7162" i="3" s="1"/>
  <c r="DJ7162" i="3"/>
  <c r="DK7162" i="3"/>
  <c r="DI7163" i="3"/>
  <c r="DJ7163" i="3"/>
  <c r="DK7163" i="3"/>
  <c r="DI7164" i="3"/>
  <c r="DJ7164" i="3"/>
  <c r="DK7164" i="3"/>
  <c r="DI7165" i="3"/>
  <c r="DJ7165" i="3"/>
  <c r="DK7165" i="3"/>
  <c r="DI7166" i="3"/>
  <c r="DM7166" i="3" s="1"/>
  <c r="DJ7166" i="3"/>
  <c r="DK7166" i="3"/>
  <c r="DI7167" i="3"/>
  <c r="DM7167" i="3" s="1"/>
  <c r="DJ7167" i="3"/>
  <c r="DK7167" i="3"/>
  <c r="DI7168" i="3"/>
  <c r="DJ7168" i="3"/>
  <c r="DK7168" i="3"/>
  <c r="DI7169" i="3"/>
  <c r="DM7169" i="3" s="1"/>
  <c r="DJ7169" i="3"/>
  <c r="DK7169" i="3"/>
  <c r="DI7170" i="3"/>
  <c r="DM7170" i="3" s="1"/>
  <c r="DJ7170" i="3"/>
  <c r="DK7170" i="3"/>
  <c r="DN7170" i="3"/>
  <c r="DO7170" i="3" s="1"/>
  <c r="DI7171" i="3"/>
  <c r="DJ7171" i="3"/>
  <c r="DK7171" i="3"/>
  <c r="DI7172" i="3"/>
  <c r="DM7172" i="3" s="1"/>
  <c r="DJ7172" i="3"/>
  <c r="DK7172" i="3"/>
  <c r="DI7173" i="3"/>
  <c r="DM7173" i="3" s="1"/>
  <c r="DJ7173" i="3"/>
  <c r="DK7173" i="3"/>
  <c r="DI7174" i="3"/>
  <c r="DM7174" i="3" s="1"/>
  <c r="DJ7174" i="3"/>
  <c r="DK7174" i="3"/>
  <c r="DI7175" i="3"/>
  <c r="DJ7175" i="3"/>
  <c r="DK7175" i="3"/>
  <c r="DI7176" i="3"/>
  <c r="DJ7176" i="3"/>
  <c r="DK7176" i="3"/>
  <c r="DI7177" i="3"/>
  <c r="DJ7177" i="3"/>
  <c r="DK7177" i="3"/>
  <c r="DI7178" i="3"/>
  <c r="DJ7178" i="3"/>
  <c r="DK7178" i="3"/>
  <c r="DI7179" i="3"/>
  <c r="DM7179" i="3" s="1"/>
  <c r="DJ7179" i="3"/>
  <c r="DK7179" i="3"/>
  <c r="DI7180" i="3"/>
  <c r="DM7180" i="3" s="1"/>
  <c r="DJ7180" i="3"/>
  <c r="DK7180" i="3"/>
  <c r="DI7181" i="3"/>
  <c r="DM7181" i="3" s="1"/>
  <c r="DJ7181" i="3"/>
  <c r="DK7181" i="3"/>
  <c r="DI7182" i="3"/>
  <c r="DM7182" i="3" s="1"/>
  <c r="DJ7182" i="3"/>
  <c r="DK7182" i="3"/>
  <c r="DI7183" i="3"/>
  <c r="DM7183" i="3" s="1"/>
  <c r="DJ7183" i="3"/>
  <c r="DK7183" i="3"/>
  <c r="DI7184" i="3"/>
  <c r="DM7184" i="3" s="1"/>
  <c r="DJ7184" i="3"/>
  <c r="DK7184" i="3"/>
  <c r="DI7185" i="3"/>
  <c r="DM7185" i="3" s="1"/>
  <c r="DJ7185" i="3"/>
  <c r="DK7185" i="3"/>
  <c r="DI7186" i="3"/>
  <c r="DM7186" i="3" s="1"/>
  <c r="DJ7186" i="3"/>
  <c r="DK7186" i="3"/>
  <c r="DI7187" i="3"/>
  <c r="DM7187" i="3" s="1"/>
  <c r="DJ7187" i="3"/>
  <c r="DK7187" i="3"/>
  <c r="DI7188" i="3"/>
  <c r="DM7188" i="3" s="1"/>
  <c r="DJ7188" i="3"/>
  <c r="DK7188" i="3"/>
  <c r="DI7189" i="3"/>
  <c r="DM7189" i="3" s="1"/>
  <c r="DJ7189" i="3"/>
  <c r="DK7189" i="3"/>
  <c r="DI7190" i="3"/>
  <c r="DJ7190" i="3"/>
  <c r="DK7190" i="3"/>
  <c r="DI7191" i="3"/>
  <c r="DJ7191" i="3"/>
  <c r="DK7191" i="3"/>
  <c r="DI7192" i="3"/>
  <c r="DM7192" i="3" s="1"/>
  <c r="DJ7192" i="3"/>
  <c r="DK7192" i="3"/>
  <c r="DI7193" i="3"/>
  <c r="DM7193" i="3" s="1"/>
  <c r="DJ7193" i="3"/>
  <c r="DK7193" i="3"/>
  <c r="DI7194" i="3"/>
  <c r="DM7194" i="3" s="1"/>
  <c r="DJ7194" i="3"/>
  <c r="DK7194" i="3"/>
  <c r="DI7195" i="3"/>
  <c r="DM7195" i="3" s="1"/>
  <c r="DJ7195" i="3"/>
  <c r="DK7195" i="3"/>
  <c r="DI7196" i="3"/>
  <c r="DM7196" i="3" s="1"/>
  <c r="DJ7196" i="3"/>
  <c r="DK7196" i="3"/>
  <c r="DI7197" i="3"/>
  <c r="DM7197" i="3" s="1"/>
  <c r="DJ7197" i="3"/>
  <c r="DK7197" i="3"/>
  <c r="DI7198" i="3"/>
  <c r="DJ7198" i="3"/>
  <c r="DK7198" i="3"/>
  <c r="DI7199" i="3"/>
  <c r="DM7199" i="3" s="1"/>
  <c r="DJ7199" i="3"/>
  <c r="DK7199" i="3"/>
  <c r="DN7199" i="3"/>
  <c r="DO7199" i="3" s="1"/>
  <c r="DI7200" i="3"/>
  <c r="DJ7200" i="3"/>
  <c r="DK7200" i="3"/>
  <c r="DI7201" i="3"/>
  <c r="DM7201" i="3" s="1"/>
  <c r="DJ7201" i="3"/>
  <c r="DK7201" i="3"/>
  <c r="DN7201" i="3"/>
  <c r="DO7201" i="3" s="1"/>
  <c r="DI7202" i="3"/>
  <c r="DJ7202" i="3"/>
  <c r="DK7202" i="3"/>
  <c r="DI7203" i="3"/>
  <c r="DJ7203" i="3"/>
  <c r="DK7203" i="3"/>
  <c r="DI7204" i="3"/>
  <c r="DM7204" i="3" s="1"/>
  <c r="DJ7204" i="3"/>
  <c r="DK7204" i="3"/>
  <c r="DI7205" i="3"/>
  <c r="DM7205" i="3" s="1"/>
  <c r="DJ7205" i="3"/>
  <c r="DK7205" i="3"/>
  <c r="DI7206" i="3"/>
  <c r="DM7206" i="3" s="1"/>
  <c r="DJ7206" i="3"/>
  <c r="DK7206" i="3"/>
  <c r="DI7207" i="3"/>
  <c r="DJ7207" i="3"/>
  <c r="DK7207" i="3"/>
  <c r="DI7208" i="3"/>
  <c r="DM7208" i="3" s="1"/>
  <c r="DJ7208" i="3"/>
  <c r="DK7208" i="3"/>
  <c r="DI7209" i="3"/>
  <c r="DJ7209" i="3"/>
  <c r="DK7209" i="3"/>
  <c r="DI7210" i="3"/>
  <c r="DJ7210" i="3"/>
  <c r="DK7210" i="3"/>
  <c r="DI7211" i="3"/>
  <c r="DJ7211" i="3"/>
  <c r="DK7211" i="3"/>
  <c r="DI7212" i="3"/>
  <c r="DM7212" i="3" s="1"/>
  <c r="DJ7212" i="3"/>
  <c r="DK7212" i="3"/>
  <c r="DI7213" i="3"/>
  <c r="DJ7213" i="3"/>
  <c r="DK7213" i="3"/>
  <c r="DI7214" i="3"/>
  <c r="DM7214" i="3" s="1"/>
  <c r="DJ7214" i="3"/>
  <c r="DK7214" i="3"/>
  <c r="DI7215" i="3"/>
  <c r="DM7215" i="3" s="1"/>
  <c r="DJ7215" i="3"/>
  <c r="DK7215" i="3"/>
  <c r="DI7216" i="3"/>
  <c r="DM7216" i="3" s="1"/>
  <c r="DJ7216" i="3"/>
  <c r="DK7216" i="3"/>
  <c r="DI7217" i="3"/>
  <c r="DM7217" i="3" s="1"/>
  <c r="DJ7217" i="3"/>
  <c r="DK7217" i="3"/>
  <c r="DI7218" i="3"/>
  <c r="DM7218" i="3" s="1"/>
  <c r="DJ7218" i="3"/>
  <c r="DK7218" i="3"/>
  <c r="DI7219" i="3"/>
  <c r="DM7219" i="3" s="1"/>
  <c r="DJ7219" i="3"/>
  <c r="DK7219" i="3"/>
  <c r="DI7220" i="3"/>
  <c r="DM7220" i="3" s="1"/>
  <c r="DJ7220" i="3"/>
  <c r="DK7220" i="3"/>
  <c r="DI7221" i="3"/>
  <c r="DM7221" i="3" s="1"/>
  <c r="DJ7221" i="3"/>
  <c r="DK7221" i="3"/>
  <c r="DI7222" i="3"/>
  <c r="DJ7222" i="3"/>
  <c r="DK7222" i="3"/>
  <c r="DI7223" i="3"/>
  <c r="DJ7223" i="3"/>
  <c r="DK7223" i="3"/>
  <c r="DI7224" i="3"/>
  <c r="DM7224" i="3" s="1"/>
  <c r="DJ7224" i="3"/>
  <c r="DK7224" i="3"/>
  <c r="DI7225" i="3"/>
  <c r="DJ7225" i="3"/>
  <c r="DK7225" i="3"/>
  <c r="DI7226" i="3"/>
  <c r="DM7226" i="3" s="1"/>
  <c r="DJ7226" i="3"/>
  <c r="DK7226" i="3"/>
  <c r="DI7227" i="3"/>
  <c r="DM7227" i="3" s="1"/>
  <c r="DJ7227" i="3"/>
  <c r="DK7227" i="3"/>
  <c r="DI7228" i="3"/>
  <c r="DM7228" i="3" s="1"/>
  <c r="DJ7228" i="3"/>
  <c r="DK7228" i="3"/>
  <c r="DI7229" i="3"/>
  <c r="DM7229" i="3" s="1"/>
  <c r="DJ7229" i="3"/>
  <c r="DK7229" i="3"/>
  <c r="DI7230" i="3"/>
  <c r="DM7230" i="3" s="1"/>
  <c r="DJ7230" i="3"/>
  <c r="DK7230" i="3"/>
  <c r="DI7231" i="3"/>
  <c r="DJ7231" i="3"/>
  <c r="DK7231" i="3"/>
  <c r="DI7232" i="3"/>
  <c r="DJ7232" i="3"/>
  <c r="DK7232" i="3"/>
  <c r="DI7233" i="3"/>
  <c r="DM7233" i="3" s="1"/>
  <c r="DJ7233" i="3"/>
  <c r="DK7233" i="3"/>
  <c r="DI7234" i="3"/>
  <c r="DJ7234" i="3"/>
  <c r="DK7234" i="3"/>
  <c r="DI7235" i="3"/>
  <c r="DJ7235" i="3"/>
  <c r="DK7235" i="3"/>
  <c r="DI7236" i="3"/>
  <c r="DM7236" i="3" s="1"/>
  <c r="DJ7236" i="3"/>
  <c r="DK7236" i="3"/>
  <c r="DI7237" i="3"/>
  <c r="DM7237" i="3" s="1"/>
  <c r="DJ7237" i="3"/>
  <c r="DK7237" i="3"/>
  <c r="DI7238" i="3"/>
  <c r="DM7238" i="3" s="1"/>
  <c r="DJ7238" i="3"/>
  <c r="DK7238" i="3"/>
  <c r="DI7239" i="3"/>
  <c r="DM7239" i="3" s="1"/>
  <c r="DJ7239" i="3"/>
  <c r="DK7239" i="3"/>
  <c r="DI7240" i="3"/>
  <c r="DM7240" i="3" s="1"/>
  <c r="DJ7240" i="3"/>
  <c r="DK7240" i="3"/>
  <c r="DI7241" i="3"/>
  <c r="DJ7241" i="3"/>
  <c r="DK7241" i="3"/>
  <c r="DI7242" i="3"/>
  <c r="DJ7242" i="3"/>
  <c r="DK7242" i="3"/>
  <c r="DI7243" i="3"/>
  <c r="DM7243" i="3" s="1"/>
  <c r="DJ7243" i="3"/>
  <c r="DK7243" i="3"/>
  <c r="DI7244" i="3"/>
  <c r="DM7244" i="3" s="1"/>
  <c r="DJ7244" i="3"/>
  <c r="DK7244" i="3"/>
  <c r="DI7245" i="3"/>
  <c r="DM7245" i="3" s="1"/>
  <c r="DJ7245" i="3"/>
  <c r="DK7245" i="3"/>
  <c r="DI7246" i="3"/>
  <c r="DM7246" i="3" s="1"/>
  <c r="DJ7246" i="3"/>
  <c r="DK7246" i="3"/>
  <c r="DN7246" i="3"/>
  <c r="DO7246" i="3" s="1"/>
  <c r="DI7247" i="3"/>
  <c r="DM7247" i="3" s="1"/>
  <c r="DJ7247" i="3"/>
  <c r="DK7247" i="3"/>
  <c r="DI7248" i="3"/>
  <c r="DM7248" i="3" s="1"/>
  <c r="DJ7248" i="3"/>
  <c r="DK7248" i="3"/>
  <c r="DI7249" i="3"/>
  <c r="DJ7249" i="3"/>
  <c r="DK7249" i="3"/>
  <c r="DI7250" i="3"/>
  <c r="DM7250" i="3" s="1"/>
  <c r="DJ7250" i="3"/>
  <c r="DK7250" i="3"/>
  <c r="DI7251" i="3"/>
  <c r="DM7251" i="3" s="1"/>
  <c r="DJ7251" i="3"/>
  <c r="DK7251" i="3"/>
  <c r="DI7252" i="3"/>
  <c r="DM7252" i="3" s="1"/>
  <c r="DJ7252" i="3"/>
  <c r="DK7252" i="3"/>
  <c r="DI7253" i="3"/>
  <c r="DM7253" i="3" s="1"/>
  <c r="DJ7253" i="3"/>
  <c r="DK7253" i="3"/>
  <c r="DI7254" i="3"/>
  <c r="DM7254" i="3" s="1"/>
  <c r="DJ7254" i="3"/>
  <c r="DK7254" i="3"/>
  <c r="DI7255" i="3"/>
  <c r="DM7255" i="3" s="1"/>
  <c r="DJ7255" i="3"/>
  <c r="DK7255" i="3"/>
  <c r="DI7256" i="3"/>
  <c r="DM7256" i="3" s="1"/>
  <c r="DJ7256" i="3"/>
  <c r="DK7256" i="3"/>
  <c r="DN7256" i="3"/>
  <c r="DO7256" i="3" s="1"/>
  <c r="DI7257" i="3"/>
  <c r="DJ7257" i="3"/>
  <c r="DK7257" i="3"/>
  <c r="DI7258" i="3"/>
  <c r="DJ7258" i="3"/>
  <c r="DK7258" i="3"/>
  <c r="DI7259" i="3"/>
  <c r="DJ7259" i="3"/>
  <c r="DK7259" i="3"/>
  <c r="DI7260" i="3"/>
  <c r="DM7260" i="3" s="1"/>
  <c r="DJ7260" i="3"/>
  <c r="DK7260" i="3"/>
  <c r="DI7261" i="3"/>
  <c r="DM7261" i="3" s="1"/>
  <c r="DJ7261" i="3"/>
  <c r="DK7261" i="3"/>
  <c r="DI7262" i="3"/>
  <c r="DM7262" i="3" s="1"/>
  <c r="DJ7262" i="3"/>
  <c r="DK7262" i="3"/>
  <c r="DI7263" i="3"/>
  <c r="DM7263" i="3" s="1"/>
  <c r="DJ7263" i="3"/>
  <c r="DK7263" i="3"/>
  <c r="DI7264" i="3"/>
  <c r="DM7264" i="3" s="1"/>
  <c r="DJ7264" i="3"/>
  <c r="DK7264" i="3"/>
  <c r="DI7265" i="3"/>
  <c r="DM7265" i="3" s="1"/>
  <c r="DJ7265" i="3"/>
  <c r="DK7265" i="3"/>
  <c r="DI7266" i="3"/>
  <c r="DM7266" i="3" s="1"/>
  <c r="DJ7266" i="3"/>
  <c r="DK7266" i="3"/>
  <c r="DI7267" i="3"/>
  <c r="DJ7267" i="3"/>
  <c r="DK7267" i="3"/>
  <c r="DI7268" i="3"/>
  <c r="DM7268" i="3" s="1"/>
  <c r="DJ7268" i="3"/>
  <c r="DK7268" i="3"/>
  <c r="DI7269" i="3"/>
  <c r="DM7269" i="3" s="1"/>
  <c r="DJ7269" i="3"/>
  <c r="DK7269" i="3"/>
  <c r="DI7270" i="3"/>
  <c r="DM7270" i="3" s="1"/>
  <c r="DJ7270" i="3"/>
  <c r="DK7270" i="3"/>
  <c r="DI7271" i="3"/>
  <c r="DM7271" i="3" s="1"/>
  <c r="DJ7271" i="3"/>
  <c r="DK7271" i="3"/>
  <c r="DI7272" i="3"/>
  <c r="DM7272" i="3" s="1"/>
  <c r="DJ7272" i="3"/>
  <c r="DK7272" i="3"/>
  <c r="DI7273" i="3"/>
  <c r="DM7273" i="3" s="1"/>
  <c r="DJ7273" i="3"/>
  <c r="DK7273" i="3"/>
  <c r="DI7274" i="3"/>
  <c r="DM7274" i="3" s="1"/>
  <c r="DJ7274" i="3"/>
  <c r="DK7274" i="3"/>
  <c r="DN7274" i="3"/>
  <c r="DO7274" i="3" s="1"/>
  <c r="DI7275" i="3"/>
  <c r="DM7275" i="3" s="1"/>
  <c r="DJ7275" i="3"/>
  <c r="DK7275" i="3"/>
  <c r="DI7276" i="3"/>
  <c r="DM7276" i="3" s="1"/>
  <c r="DJ7276" i="3"/>
  <c r="DK7276" i="3"/>
  <c r="DI7277" i="3"/>
  <c r="DM7277" i="3" s="1"/>
  <c r="DJ7277" i="3"/>
  <c r="DK7277" i="3"/>
  <c r="DI7278" i="3"/>
  <c r="DM7278" i="3" s="1"/>
  <c r="DJ7278" i="3"/>
  <c r="DK7278" i="3"/>
  <c r="DI7279" i="3"/>
  <c r="DM7279" i="3" s="1"/>
  <c r="DJ7279" i="3"/>
  <c r="DK7279" i="3"/>
  <c r="DI7280" i="3"/>
  <c r="DM7280" i="3" s="1"/>
  <c r="DJ7280" i="3"/>
  <c r="DK7280" i="3"/>
  <c r="DI7281" i="3"/>
  <c r="DM7281" i="3" s="1"/>
  <c r="DJ7281" i="3"/>
  <c r="DK7281" i="3"/>
  <c r="DI7282" i="3"/>
  <c r="DM7282" i="3" s="1"/>
  <c r="DJ7282" i="3"/>
  <c r="DK7282" i="3"/>
  <c r="DN7282" i="3"/>
  <c r="DO7282" i="3" s="1"/>
  <c r="DI7283" i="3"/>
  <c r="DM7283" i="3" s="1"/>
  <c r="DJ7283" i="3"/>
  <c r="DK7283" i="3"/>
  <c r="DI7284" i="3"/>
  <c r="DM7284" i="3" s="1"/>
  <c r="DJ7284" i="3"/>
  <c r="DK7284" i="3"/>
  <c r="DI7285" i="3"/>
  <c r="DJ7285" i="3"/>
  <c r="DK7285" i="3"/>
  <c r="DI7286" i="3"/>
  <c r="DJ7286" i="3"/>
  <c r="DK7286" i="3"/>
  <c r="DI7287" i="3"/>
  <c r="DJ7287" i="3"/>
  <c r="DK7287" i="3"/>
  <c r="DI7288" i="3"/>
  <c r="DM7288" i="3" s="1"/>
  <c r="DJ7288" i="3"/>
  <c r="DK7288" i="3"/>
  <c r="DI7289" i="3"/>
  <c r="DM7289" i="3" s="1"/>
  <c r="DJ7289" i="3"/>
  <c r="DK7289" i="3"/>
  <c r="DI7290" i="3"/>
  <c r="DM7290" i="3" s="1"/>
  <c r="DJ7290" i="3"/>
  <c r="DK7290" i="3"/>
  <c r="DI7291" i="3"/>
  <c r="DM7291" i="3" s="1"/>
  <c r="DJ7291" i="3"/>
  <c r="DK7291" i="3"/>
  <c r="DI7292" i="3"/>
  <c r="DM7292" i="3" s="1"/>
  <c r="DJ7292" i="3"/>
  <c r="DK7292" i="3"/>
  <c r="DN7292" i="3"/>
  <c r="DO7292" i="3" s="1"/>
  <c r="DI7293" i="3"/>
  <c r="DM7293" i="3" s="1"/>
  <c r="DJ7293" i="3"/>
  <c r="DK7293" i="3"/>
  <c r="DI7294" i="3"/>
  <c r="DM7294" i="3" s="1"/>
  <c r="DJ7294" i="3"/>
  <c r="DK7294" i="3"/>
  <c r="DI7295" i="3"/>
  <c r="DM7295" i="3" s="1"/>
  <c r="DJ7295" i="3"/>
  <c r="DK7295" i="3"/>
  <c r="DI7296" i="3"/>
  <c r="DM7296" i="3" s="1"/>
  <c r="DJ7296" i="3"/>
  <c r="DK7296" i="3"/>
  <c r="DI7297" i="3"/>
  <c r="DM7297" i="3" s="1"/>
  <c r="DJ7297" i="3"/>
  <c r="DK7297" i="3"/>
  <c r="DN7297" i="3"/>
  <c r="DO7297" i="3" s="1"/>
  <c r="DI7298" i="3"/>
  <c r="DM7298" i="3" s="1"/>
  <c r="DJ7298" i="3"/>
  <c r="DK7298" i="3"/>
  <c r="DI7299" i="3"/>
  <c r="DM7299" i="3" s="1"/>
  <c r="DJ7299" i="3"/>
  <c r="DK7299" i="3"/>
  <c r="DI7300" i="3"/>
  <c r="DM7300" i="3" s="1"/>
  <c r="DJ7300" i="3"/>
  <c r="DK7300" i="3"/>
  <c r="DI7301" i="3"/>
  <c r="DM7301" i="3" s="1"/>
  <c r="DJ7301" i="3"/>
  <c r="DK7301" i="3"/>
  <c r="DI7302" i="3"/>
  <c r="DM7302" i="3" s="1"/>
  <c r="DJ7302" i="3"/>
  <c r="DK7302" i="3"/>
  <c r="DI7303" i="3"/>
  <c r="DJ7303" i="3"/>
  <c r="DK7303" i="3"/>
  <c r="DI7304" i="3"/>
  <c r="DM7304" i="3" s="1"/>
  <c r="DJ7304" i="3"/>
  <c r="DK7304" i="3"/>
  <c r="DI7305" i="3"/>
  <c r="DM7305" i="3" s="1"/>
  <c r="DJ7305" i="3"/>
  <c r="DK7305" i="3"/>
  <c r="DI7306" i="3"/>
  <c r="DJ7306" i="3"/>
  <c r="DK7306" i="3"/>
  <c r="DI7307" i="3"/>
  <c r="DJ7307" i="3"/>
  <c r="DK7307" i="3"/>
  <c r="DI7308" i="3"/>
  <c r="DM7308" i="3" s="1"/>
  <c r="DJ7308" i="3"/>
  <c r="DK7308" i="3"/>
  <c r="DI7309" i="3"/>
  <c r="DM7309" i="3" s="1"/>
  <c r="DJ7309" i="3"/>
  <c r="DK7309" i="3"/>
  <c r="DI7310" i="3"/>
  <c r="DM7310" i="3" s="1"/>
  <c r="DJ7310" i="3"/>
  <c r="DK7310" i="3"/>
  <c r="DI7311" i="3"/>
  <c r="DM7311" i="3" s="1"/>
  <c r="DJ7311" i="3"/>
  <c r="DK7311" i="3"/>
  <c r="DI7312" i="3"/>
  <c r="DM7312" i="3" s="1"/>
  <c r="DJ7312" i="3"/>
  <c r="DK7312" i="3"/>
  <c r="DI7313" i="3"/>
  <c r="DM7313" i="3" s="1"/>
  <c r="DJ7313" i="3"/>
  <c r="DK7313" i="3"/>
  <c r="DN7313" i="3"/>
  <c r="DO7313" i="3" s="1"/>
  <c r="DI7314" i="3"/>
  <c r="DM7314" i="3" s="1"/>
  <c r="DJ7314" i="3"/>
  <c r="DK7314" i="3"/>
  <c r="DI7315" i="3"/>
  <c r="DM7315" i="3" s="1"/>
  <c r="DJ7315" i="3"/>
  <c r="DK7315" i="3"/>
  <c r="DI7316" i="3"/>
  <c r="DM7316" i="3" s="1"/>
  <c r="DJ7316" i="3"/>
  <c r="DK7316" i="3"/>
  <c r="DI7317" i="3"/>
  <c r="DM7317" i="3" s="1"/>
  <c r="DJ7317" i="3"/>
  <c r="DK7317" i="3"/>
  <c r="DI7318" i="3"/>
  <c r="DM7318" i="3" s="1"/>
  <c r="DJ7318" i="3"/>
  <c r="DK7318" i="3"/>
  <c r="DI7319" i="3"/>
  <c r="DM7319" i="3" s="1"/>
  <c r="DJ7319" i="3"/>
  <c r="DK7319" i="3"/>
  <c r="DI7320" i="3"/>
  <c r="DJ7320" i="3"/>
  <c r="DK7320" i="3"/>
  <c r="DI7321" i="3"/>
  <c r="DM7321" i="3" s="1"/>
  <c r="DJ7321" i="3"/>
  <c r="DK7321" i="3"/>
  <c r="DI7322" i="3"/>
  <c r="DM7322" i="3" s="1"/>
  <c r="DJ7322" i="3"/>
  <c r="DK7322" i="3"/>
  <c r="DI7323" i="3"/>
  <c r="DM7323" i="3" s="1"/>
  <c r="DJ7323" i="3"/>
  <c r="DK7323" i="3"/>
  <c r="DI7324" i="3"/>
  <c r="DM7324" i="3" s="1"/>
  <c r="DJ7324" i="3"/>
  <c r="DK7324" i="3"/>
  <c r="DI7325" i="3"/>
  <c r="DM7325" i="3" s="1"/>
  <c r="DJ7325" i="3"/>
  <c r="DK7325" i="3"/>
  <c r="DI7326" i="3"/>
  <c r="DM7326" i="3" s="1"/>
  <c r="DJ7326" i="3"/>
  <c r="DK7326" i="3"/>
  <c r="DI7327" i="3"/>
  <c r="DM7327" i="3" s="1"/>
  <c r="DJ7327" i="3"/>
  <c r="DK7327" i="3"/>
  <c r="DI7328" i="3"/>
  <c r="DM7328" i="3" s="1"/>
  <c r="DJ7328" i="3"/>
  <c r="DK7328" i="3"/>
  <c r="DI7329" i="3"/>
  <c r="DM7329" i="3" s="1"/>
  <c r="DJ7329" i="3"/>
  <c r="DK7329" i="3"/>
  <c r="DI7330" i="3"/>
  <c r="DM7330" i="3" s="1"/>
  <c r="DJ7330" i="3"/>
  <c r="DK7330" i="3"/>
  <c r="DI7331" i="3"/>
  <c r="DM7331" i="3" s="1"/>
  <c r="DJ7331" i="3"/>
  <c r="DK7331" i="3"/>
  <c r="DI7332" i="3"/>
  <c r="DM7332" i="3" s="1"/>
  <c r="DJ7332" i="3"/>
  <c r="DK7332" i="3"/>
  <c r="DI7333" i="3"/>
  <c r="DM7333" i="3" s="1"/>
  <c r="DJ7333" i="3"/>
  <c r="DK7333" i="3"/>
  <c r="DI7334" i="3"/>
  <c r="DM7334" i="3" s="1"/>
  <c r="DJ7334" i="3"/>
  <c r="DK7334" i="3"/>
  <c r="DI7335" i="3"/>
  <c r="DJ7335" i="3"/>
  <c r="DK7335" i="3"/>
  <c r="DI7336" i="3"/>
  <c r="DM7336" i="3" s="1"/>
  <c r="DJ7336" i="3"/>
  <c r="DK7336" i="3"/>
  <c r="DI7337" i="3"/>
  <c r="DM7337" i="3" s="1"/>
  <c r="DJ7337" i="3"/>
  <c r="DK7337" i="3"/>
  <c r="DI7338" i="3"/>
  <c r="DM7338" i="3" s="1"/>
  <c r="DJ7338" i="3"/>
  <c r="DK7338" i="3"/>
  <c r="DI7339" i="3"/>
  <c r="DJ7339" i="3"/>
  <c r="DK7339" i="3"/>
  <c r="DI7340" i="3"/>
  <c r="DM7340" i="3" s="1"/>
  <c r="DJ7340" i="3"/>
  <c r="DK7340" i="3"/>
  <c r="DI7341" i="3"/>
  <c r="DM7341" i="3" s="1"/>
  <c r="DJ7341" i="3"/>
  <c r="DK7341" i="3"/>
  <c r="DI7342" i="3"/>
  <c r="DJ7342" i="3"/>
  <c r="DK7342" i="3"/>
  <c r="DI7343" i="3"/>
  <c r="DM7343" i="3" s="1"/>
  <c r="DJ7343" i="3"/>
  <c r="DK7343" i="3"/>
  <c r="DI7344" i="3"/>
  <c r="DM7344" i="3" s="1"/>
  <c r="DJ7344" i="3"/>
  <c r="DK7344" i="3"/>
  <c r="DI7345" i="3"/>
  <c r="DM7345" i="3" s="1"/>
  <c r="DJ7345" i="3"/>
  <c r="DK7345" i="3"/>
  <c r="DI7346" i="3"/>
  <c r="DM7346" i="3" s="1"/>
  <c r="DJ7346" i="3"/>
  <c r="DK7346" i="3"/>
  <c r="DI7347" i="3"/>
  <c r="DJ7347" i="3"/>
  <c r="DK7347" i="3"/>
  <c r="DI7348" i="3"/>
  <c r="DM7348" i="3" s="1"/>
  <c r="DJ7348" i="3"/>
  <c r="DK7348" i="3"/>
  <c r="DI7349" i="3"/>
  <c r="DM7349" i="3" s="1"/>
  <c r="DJ7349" i="3"/>
  <c r="DK7349" i="3"/>
  <c r="DI7350" i="3"/>
  <c r="DM7350" i="3" s="1"/>
  <c r="DJ7350" i="3"/>
  <c r="DK7350" i="3"/>
  <c r="DI7351" i="3"/>
  <c r="DM7351" i="3" s="1"/>
  <c r="DJ7351" i="3"/>
  <c r="DK7351" i="3"/>
  <c r="DI7352" i="3"/>
  <c r="DJ7352" i="3"/>
  <c r="DK7352" i="3"/>
  <c r="DI7353" i="3"/>
  <c r="DM7353" i="3" s="1"/>
  <c r="DJ7353" i="3"/>
  <c r="DK7353" i="3"/>
  <c r="DI7354" i="3"/>
  <c r="DM7354" i="3" s="1"/>
  <c r="DJ7354" i="3"/>
  <c r="DK7354" i="3"/>
  <c r="DI7355" i="3"/>
  <c r="DJ7355" i="3"/>
  <c r="DK7355" i="3"/>
  <c r="DI7356" i="3"/>
  <c r="DM7356" i="3" s="1"/>
  <c r="DJ7356" i="3"/>
  <c r="DK7356" i="3"/>
  <c r="DI7357" i="3"/>
  <c r="DM7357" i="3" s="1"/>
  <c r="DJ7357" i="3"/>
  <c r="DK7357" i="3"/>
  <c r="DI7358" i="3"/>
  <c r="DJ7358" i="3"/>
  <c r="DK7358" i="3"/>
  <c r="DI7359" i="3"/>
  <c r="DM7359" i="3" s="1"/>
  <c r="DJ7359" i="3"/>
  <c r="DK7359" i="3"/>
  <c r="DI7360" i="3"/>
  <c r="DJ7360" i="3"/>
  <c r="DK7360" i="3"/>
  <c r="DI7361" i="3"/>
  <c r="DM7361" i="3" s="1"/>
  <c r="DJ7361" i="3"/>
  <c r="DK7361" i="3"/>
  <c r="DI7362" i="3"/>
  <c r="DM7362" i="3" s="1"/>
  <c r="DJ7362" i="3"/>
  <c r="DK7362" i="3"/>
  <c r="DN7362" i="3"/>
  <c r="DO7362" i="3" s="1"/>
  <c r="DI7363" i="3"/>
  <c r="DM7363" i="3" s="1"/>
  <c r="DJ7363" i="3"/>
  <c r="DK7363" i="3"/>
  <c r="DI7364" i="3"/>
  <c r="DJ7364" i="3"/>
  <c r="DK7364" i="3"/>
  <c r="DI7365" i="3"/>
  <c r="DM7365" i="3" s="1"/>
  <c r="DJ7365" i="3"/>
  <c r="DK7365" i="3"/>
  <c r="DI7366" i="3"/>
  <c r="DM7366" i="3" s="1"/>
  <c r="DJ7366" i="3"/>
  <c r="DK7366" i="3"/>
  <c r="DI7367" i="3"/>
  <c r="DM7367" i="3" s="1"/>
  <c r="DJ7367" i="3"/>
  <c r="DK7367" i="3"/>
  <c r="DI7368" i="3"/>
  <c r="DM7368" i="3" s="1"/>
  <c r="DJ7368" i="3"/>
  <c r="DK7368" i="3"/>
  <c r="DI7369" i="3"/>
  <c r="DM7369" i="3" s="1"/>
  <c r="DJ7369" i="3"/>
  <c r="DK7369" i="3"/>
  <c r="DI7370" i="3"/>
  <c r="DM7370" i="3" s="1"/>
  <c r="DJ7370" i="3"/>
  <c r="DK7370" i="3"/>
  <c r="DI7371" i="3"/>
  <c r="DM7371" i="3" s="1"/>
  <c r="DJ7371" i="3"/>
  <c r="DK7371" i="3"/>
  <c r="DI7372" i="3"/>
  <c r="DM7372" i="3" s="1"/>
  <c r="DJ7372" i="3"/>
  <c r="DK7372" i="3"/>
  <c r="DN7372" i="3"/>
  <c r="DO7372" i="3" s="1"/>
  <c r="DI7373" i="3"/>
  <c r="DM7373" i="3" s="1"/>
  <c r="DJ7373" i="3"/>
  <c r="DK7373" i="3"/>
  <c r="DI7374" i="3"/>
  <c r="DM7374" i="3" s="1"/>
  <c r="DJ7374" i="3"/>
  <c r="DK7374" i="3"/>
  <c r="DI7375" i="3"/>
  <c r="DM7375" i="3" s="1"/>
  <c r="DJ7375" i="3"/>
  <c r="DK7375" i="3"/>
  <c r="DI7376" i="3"/>
  <c r="DM7376" i="3" s="1"/>
  <c r="DJ7376" i="3"/>
  <c r="DK7376" i="3"/>
  <c r="DI7377" i="3"/>
  <c r="DM7377" i="3" s="1"/>
  <c r="DJ7377" i="3"/>
  <c r="DK7377" i="3"/>
  <c r="DI7378" i="3"/>
  <c r="DJ7378" i="3"/>
  <c r="DK7378" i="3"/>
  <c r="DI7379" i="3"/>
  <c r="DM7379" i="3" s="1"/>
  <c r="DJ7379" i="3"/>
  <c r="DK7379" i="3"/>
  <c r="DI7380" i="3"/>
  <c r="DM7380" i="3" s="1"/>
  <c r="DJ7380" i="3"/>
  <c r="DK7380" i="3"/>
  <c r="DN7380" i="3"/>
  <c r="DO7380" i="3" s="1"/>
  <c r="DI7381" i="3"/>
  <c r="DM7381" i="3" s="1"/>
  <c r="DJ7381" i="3"/>
  <c r="DK7381" i="3"/>
  <c r="DI7382" i="3"/>
  <c r="DM7382" i="3" s="1"/>
  <c r="DJ7382" i="3"/>
  <c r="DK7382" i="3"/>
  <c r="DI7383" i="3"/>
  <c r="DM7383" i="3" s="1"/>
  <c r="DJ7383" i="3"/>
  <c r="DK7383" i="3"/>
  <c r="DI7384" i="3"/>
  <c r="DM7384" i="3" s="1"/>
  <c r="DJ7384" i="3"/>
  <c r="DK7384" i="3"/>
  <c r="DI7385" i="3"/>
  <c r="DM7385" i="3" s="1"/>
  <c r="DJ7385" i="3"/>
  <c r="DK7385" i="3"/>
  <c r="DI7386" i="3"/>
  <c r="DM7386" i="3" s="1"/>
  <c r="DJ7386" i="3"/>
  <c r="DK7386" i="3"/>
  <c r="DI7387" i="3"/>
  <c r="DM7387" i="3" s="1"/>
  <c r="DJ7387" i="3"/>
  <c r="DK7387" i="3"/>
  <c r="DI7388" i="3"/>
  <c r="DM7388" i="3" s="1"/>
  <c r="DJ7388" i="3"/>
  <c r="DK7388" i="3"/>
  <c r="DI7389" i="3"/>
  <c r="DM7389" i="3" s="1"/>
  <c r="DJ7389" i="3"/>
  <c r="DK7389" i="3"/>
  <c r="DI7390" i="3"/>
  <c r="DM7390" i="3" s="1"/>
  <c r="DJ7390" i="3"/>
  <c r="DK7390" i="3"/>
  <c r="DI7391" i="3"/>
  <c r="DM7391" i="3" s="1"/>
  <c r="DJ7391" i="3"/>
  <c r="DK7391" i="3"/>
  <c r="DI7392" i="3"/>
  <c r="DM7392" i="3" s="1"/>
  <c r="DJ7392" i="3"/>
  <c r="DK7392" i="3"/>
  <c r="DI7393" i="3"/>
  <c r="DM7393" i="3" s="1"/>
  <c r="DJ7393" i="3"/>
  <c r="DK7393" i="3"/>
  <c r="DI7394" i="3"/>
  <c r="DM7394" i="3" s="1"/>
  <c r="DJ7394" i="3"/>
  <c r="DK7394" i="3"/>
  <c r="DN7394" i="3"/>
  <c r="DO7394" i="3" s="1"/>
  <c r="DI7395" i="3"/>
  <c r="DM7395" i="3" s="1"/>
  <c r="DJ7395" i="3"/>
  <c r="DK7395" i="3"/>
  <c r="DN7395" i="3"/>
  <c r="DO7395" i="3" s="1"/>
  <c r="DI7396" i="3"/>
  <c r="DJ7396" i="3"/>
  <c r="DK7396" i="3"/>
  <c r="DM7396" i="3"/>
  <c r="DN7396" i="3"/>
  <c r="DO7396" i="3" s="1"/>
  <c r="DI7397" i="3"/>
  <c r="DM7397" i="3" s="1"/>
  <c r="DJ7397" i="3"/>
  <c r="DK7397" i="3"/>
  <c r="DI7398" i="3"/>
  <c r="DM7398" i="3" s="1"/>
  <c r="DJ7398" i="3"/>
  <c r="DK7398" i="3"/>
  <c r="DI7399" i="3"/>
  <c r="DM7399" i="3" s="1"/>
  <c r="DJ7399" i="3"/>
  <c r="DK7399" i="3"/>
  <c r="DI7400" i="3"/>
  <c r="DJ7400" i="3"/>
  <c r="DK7400" i="3"/>
  <c r="DI7401" i="3"/>
  <c r="DM7401" i="3" s="1"/>
  <c r="DJ7401" i="3"/>
  <c r="DK7401" i="3"/>
  <c r="DI7402" i="3"/>
  <c r="DM7402" i="3" s="1"/>
  <c r="DJ7402" i="3"/>
  <c r="DK7402" i="3"/>
  <c r="DI7403" i="3"/>
  <c r="DM7403" i="3" s="1"/>
  <c r="DJ7403" i="3"/>
  <c r="DK7403" i="3"/>
  <c r="DI7404" i="3"/>
  <c r="DM7404" i="3" s="1"/>
  <c r="DJ7404" i="3"/>
  <c r="DK7404" i="3"/>
  <c r="DI7405" i="3"/>
  <c r="DM7405" i="3" s="1"/>
  <c r="DJ7405" i="3"/>
  <c r="DK7405" i="3"/>
  <c r="DI7406" i="3"/>
  <c r="DM7406" i="3" s="1"/>
  <c r="DJ7406" i="3"/>
  <c r="DK7406" i="3"/>
  <c r="DI7407" i="3"/>
  <c r="DM7407" i="3" s="1"/>
  <c r="DJ7407" i="3"/>
  <c r="DK7407" i="3"/>
  <c r="DI7408" i="3"/>
  <c r="DM7408" i="3" s="1"/>
  <c r="DJ7408" i="3"/>
  <c r="DK7408" i="3"/>
  <c r="DI7409" i="3"/>
  <c r="DM7409" i="3" s="1"/>
  <c r="DJ7409" i="3"/>
  <c r="DK7409" i="3"/>
  <c r="DI7410" i="3"/>
  <c r="DM7410" i="3" s="1"/>
  <c r="DJ7410" i="3"/>
  <c r="DK7410" i="3"/>
  <c r="DN7410" i="3"/>
  <c r="DO7410" i="3" s="1"/>
  <c r="DI7411" i="3"/>
  <c r="DM7411" i="3" s="1"/>
  <c r="DJ7411" i="3"/>
  <c r="DK7411" i="3"/>
  <c r="DI7412" i="3"/>
  <c r="DM7412" i="3" s="1"/>
  <c r="DJ7412" i="3"/>
  <c r="DK7412" i="3"/>
  <c r="DI7413" i="3"/>
  <c r="DM7413" i="3" s="1"/>
  <c r="DJ7413" i="3"/>
  <c r="DK7413" i="3"/>
  <c r="DI7414" i="3"/>
  <c r="DJ7414" i="3"/>
  <c r="DK7414" i="3"/>
  <c r="DI7415" i="3"/>
  <c r="DM7415" i="3" s="1"/>
  <c r="DJ7415" i="3"/>
  <c r="DK7415" i="3"/>
  <c r="DI7416" i="3"/>
  <c r="DM7416" i="3" s="1"/>
  <c r="DJ7416" i="3"/>
  <c r="DK7416" i="3"/>
  <c r="DI7417" i="3"/>
  <c r="DM7417" i="3" s="1"/>
  <c r="DJ7417" i="3"/>
  <c r="DK7417" i="3"/>
  <c r="DI7418" i="3"/>
  <c r="DM7418" i="3" s="1"/>
  <c r="DJ7418" i="3"/>
  <c r="DK7418" i="3"/>
  <c r="DI7419" i="3"/>
  <c r="DM7419" i="3" s="1"/>
  <c r="DJ7419" i="3"/>
  <c r="DK7419" i="3"/>
  <c r="DI7420" i="3"/>
  <c r="DM7420" i="3" s="1"/>
  <c r="DJ7420" i="3"/>
  <c r="DK7420" i="3"/>
  <c r="DI7421" i="3"/>
  <c r="DM7421" i="3" s="1"/>
  <c r="DJ7421" i="3"/>
  <c r="DK7421" i="3"/>
  <c r="DI7422" i="3"/>
  <c r="DJ7422" i="3"/>
  <c r="DK7422" i="3"/>
  <c r="DI7423" i="3"/>
  <c r="DM7423" i="3" s="1"/>
  <c r="DJ7423" i="3"/>
  <c r="DK7423" i="3"/>
  <c r="DI7424" i="3"/>
  <c r="DM7424" i="3" s="1"/>
  <c r="DJ7424" i="3"/>
  <c r="DK7424" i="3"/>
  <c r="DI7425" i="3"/>
  <c r="DM7425" i="3" s="1"/>
  <c r="DJ7425" i="3"/>
  <c r="DK7425" i="3"/>
  <c r="DI7426" i="3"/>
  <c r="DM7426" i="3" s="1"/>
  <c r="DJ7426" i="3"/>
  <c r="DK7426" i="3"/>
  <c r="DI7427" i="3"/>
  <c r="DJ7427" i="3"/>
  <c r="DK7427" i="3"/>
  <c r="DI7428" i="3"/>
  <c r="DM7428" i="3" s="1"/>
  <c r="DJ7428" i="3"/>
  <c r="DK7428" i="3"/>
  <c r="DI7429" i="3"/>
  <c r="DM7429" i="3" s="1"/>
  <c r="DJ7429" i="3"/>
  <c r="DK7429" i="3"/>
  <c r="DI7430" i="3"/>
  <c r="DJ7430" i="3"/>
  <c r="DK7430" i="3"/>
  <c r="DI7431" i="3"/>
  <c r="DJ7431" i="3"/>
  <c r="DK7431" i="3"/>
  <c r="DI7432" i="3"/>
  <c r="DJ7432" i="3"/>
  <c r="DK7432" i="3"/>
  <c r="DI7433" i="3"/>
  <c r="DM7433" i="3" s="1"/>
  <c r="DJ7433" i="3"/>
  <c r="DK7433" i="3"/>
  <c r="DI7434" i="3"/>
  <c r="DM7434" i="3" s="1"/>
  <c r="DJ7434" i="3"/>
  <c r="DK7434" i="3"/>
  <c r="DI7435" i="3"/>
  <c r="DJ7435" i="3"/>
  <c r="DK7435" i="3"/>
  <c r="DI7436" i="3"/>
  <c r="DM7436" i="3" s="1"/>
  <c r="DJ7436" i="3"/>
  <c r="DK7436" i="3"/>
  <c r="DI7437" i="3"/>
  <c r="DM7437" i="3" s="1"/>
  <c r="DJ7437" i="3"/>
  <c r="DK7437" i="3"/>
  <c r="DI7438" i="3"/>
  <c r="DM7438" i="3" s="1"/>
  <c r="DJ7438" i="3"/>
  <c r="DK7438" i="3"/>
  <c r="DI7439" i="3"/>
  <c r="DJ7439" i="3"/>
  <c r="DK7439" i="3"/>
  <c r="DI7440" i="3"/>
  <c r="DJ7440" i="3"/>
  <c r="DK7440" i="3"/>
  <c r="DI7441" i="3"/>
  <c r="DM7441" i="3" s="1"/>
  <c r="DJ7441" i="3"/>
  <c r="DK7441" i="3"/>
  <c r="DI7442" i="3"/>
  <c r="DM7442" i="3" s="1"/>
  <c r="DJ7442" i="3"/>
  <c r="DK7442" i="3"/>
  <c r="DI7443" i="3"/>
  <c r="DJ7443" i="3"/>
  <c r="DK7443" i="3"/>
  <c r="DI7444" i="3"/>
  <c r="DM7444" i="3" s="1"/>
  <c r="DJ7444" i="3"/>
  <c r="DK7444" i="3"/>
  <c r="DI7445" i="3"/>
  <c r="DM7445" i="3" s="1"/>
  <c r="DJ7445" i="3"/>
  <c r="DK7445" i="3"/>
  <c r="DI7446" i="3"/>
  <c r="DJ7446" i="3"/>
  <c r="DK7446" i="3"/>
  <c r="DI7447" i="3"/>
  <c r="DJ7447" i="3"/>
  <c r="DK7447" i="3"/>
  <c r="DI7448" i="3"/>
  <c r="DJ7448" i="3"/>
  <c r="DK7448" i="3"/>
  <c r="DI7449" i="3"/>
  <c r="DM7449" i="3" s="1"/>
  <c r="DJ7449" i="3"/>
  <c r="DK7449" i="3"/>
  <c r="DI7450" i="3"/>
  <c r="DM7450" i="3" s="1"/>
  <c r="DJ7450" i="3"/>
  <c r="DK7450" i="3"/>
  <c r="DI7451" i="3"/>
  <c r="DJ7451" i="3"/>
  <c r="DK7451" i="3"/>
  <c r="DI7452" i="3"/>
  <c r="DM7452" i="3" s="1"/>
  <c r="DJ7452" i="3"/>
  <c r="DK7452" i="3"/>
  <c r="DI7453" i="3"/>
  <c r="DM7453" i="3" s="1"/>
  <c r="DJ7453" i="3"/>
  <c r="DK7453" i="3"/>
  <c r="DI7454" i="3"/>
  <c r="DM7454" i="3" s="1"/>
  <c r="DJ7454" i="3"/>
  <c r="DK7454" i="3"/>
  <c r="DI7455" i="3"/>
  <c r="DJ7455" i="3"/>
  <c r="DK7455" i="3"/>
  <c r="DI7456" i="3"/>
  <c r="DJ7456" i="3"/>
  <c r="DK7456" i="3"/>
  <c r="DI7457" i="3"/>
  <c r="DM7457" i="3" s="1"/>
  <c r="DJ7457" i="3"/>
  <c r="DK7457" i="3"/>
  <c r="DI7458" i="3"/>
  <c r="DM7458" i="3" s="1"/>
  <c r="DJ7458" i="3"/>
  <c r="DK7458" i="3"/>
  <c r="DI7459" i="3"/>
  <c r="DJ7459" i="3"/>
  <c r="DK7459" i="3"/>
  <c r="DI7460" i="3"/>
  <c r="DM7460" i="3" s="1"/>
  <c r="DJ7460" i="3"/>
  <c r="DK7460" i="3"/>
  <c r="DI7461" i="3"/>
  <c r="DM7461" i="3" s="1"/>
  <c r="DJ7461" i="3"/>
  <c r="DK7461" i="3"/>
  <c r="DI7462" i="3"/>
  <c r="DJ7462" i="3"/>
  <c r="DK7462" i="3"/>
  <c r="DI7463" i="3"/>
  <c r="DJ7463" i="3"/>
  <c r="DK7463" i="3"/>
  <c r="DI7464" i="3"/>
  <c r="DJ7464" i="3"/>
  <c r="DK7464" i="3"/>
  <c r="DI7465" i="3"/>
  <c r="DM7465" i="3" s="1"/>
  <c r="DJ7465" i="3"/>
  <c r="DK7465" i="3"/>
  <c r="DI7466" i="3"/>
  <c r="DM7466" i="3" s="1"/>
  <c r="DJ7466" i="3"/>
  <c r="DK7466" i="3"/>
  <c r="DN7466" i="3"/>
  <c r="DO7466" i="3" s="1"/>
  <c r="DI7467" i="3"/>
  <c r="DJ7467" i="3"/>
  <c r="DK7467" i="3"/>
  <c r="DI7468" i="3"/>
  <c r="DM7468" i="3" s="1"/>
  <c r="DJ7468" i="3"/>
  <c r="DK7468" i="3"/>
  <c r="DI7469" i="3"/>
  <c r="DJ7469" i="3"/>
  <c r="DK7469" i="3"/>
  <c r="DI7470" i="3"/>
  <c r="DM7470" i="3" s="1"/>
  <c r="DJ7470" i="3"/>
  <c r="DK7470" i="3"/>
  <c r="DI7471" i="3"/>
  <c r="DJ7471" i="3"/>
  <c r="DK7471" i="3"/>
  <c r="DI7472" i="3"/>
  <c r="DJ7472" i="3"/>
  <c r="DK7472" i="3"/>
  <c r="DI7473" i="3"/>
  <c r="DJ7473" i="3"/>
  <c r="DK7473" i="3"/>
  <c r="DI7474" i="3"/>
  <c r="DM7474" i="3" s="1"/>
  <c r="DJ7474" i="3"/>
  <c r="DK7474" i="3"/>
  <c r="DI7475" i="3"/>
  <c r="DJ7475" i="3"/>
  <c r="DK7475" i="3"/>
  <c r="DI7476" i="3"/>
  <c r="DM7476" i="3" s="1"/>
  <c r="DJ7476" i="3"/>
  <c r="DK7476" i="3"/>
  <c r="DI7477" i="3"/>
  <c r="DJ7477" i="3"/>
  <c r="DK7477" i="3"/>
  <c r="DI7478" i="3"/>
  <c r="DM7478" i="3" s="1"/>
  <c r="DJ7478" i="3"/>
  <c r="DK7478" i="3"/>
  <c r="DI7479" i="3"/>
  <c r="DJ7479" i="3"/>
  <c r="DK7479" i="3"/>
  <c r="DI7480" i="3"/>
  <c r="DJ7480" i="3"/>
  <c r="DK7480" i="3"/>
  <c r="DI7481" i="3"/>
  <c r="DJ7481" i="3"/>
  <c r="DK7481" i="3"/>
  <c r="DI7482" i="3"/>
  <c r="DM7482" i="3" s="1"/>
  <c r="DJ7482" i="3"/>
  <c r="DK7482" i="3"/>
  <c r="DI7483" i="3"/>
  <c r="DJ7483" i="3"/>
  <c r="DK7483" i="3"/>
  <c r="DI7484" i="3"/>
  <c r="DM7484" i="3" s="1"/>
  <c r="DJ7484" i="3"/>
  <c r="DK7484" i="3"/>
  <c r="DI7485" i="3"/>
  <c r="DJ7485" i="3"/>
  <c r="DK7485" i="3"/>
  <c r="DI7486" i="3"/>
  <c r="DM7486" i="3" s="1"/>
  <c r="DJ7486" i="3"/>
  <c r="DK7486" i="3"/>
  <c r="DI7487" i="3"/>
  <c r="DJ7487" i="3"/>
  <c r="DK7487" i="3"/>
  <c r="DI7488" i="3"/>
  <c r="DJ7488" i="3"/>
  <c r="DK7488" i="3"/>
  <c r="DI7489" i="3"/>
  <c r="DJ7489" i="3"/>
  <c r="DK7489" i="3"/>
  <c r="DI7490" i="3"/>
  <c r="DJ7490" i="3"/>
  <c r="DK7490" i="3"/>
  <c r="DI7491" i="3"/>
  <c r="DJ7491" i="3"/>
  <c r="DK7491" i="3"/>
  <c r="DI7492" i="3"/>
  <c r="DM7492" i="3" s="1"/>
  <c r="DJ7492" i="3"/>
  <c r="DK7492" i="3"/>
  <c r="DI7493" i="3"/>
  <c r="DJ7493" i="3"/>
  <c r="DK7493" i="3"/>
  <c r="DI7494" i="3"/>
  <c r="DM7494" i="3" s="1"/>
  <c r="DJ7494" i="3"/>
  <c r="DK7494" i="3"/>
  <c r="DI7495" i="3"/>
  <c r="DJ7495" i="3"/>
  <c r="DK7495" i="3"/>
  <c r="DI7496" i="3"/>
  <c r="DJ7496" i="3"/>
  <c r="DK7496" i="3"/>
  <c r="DI7497" i="3"/>
  <c r="DJ7497" i="3"/>
  <c r="DK7497" i="3"/>
  <c r="DI7498" i="3"/>
  <c r="DJ7498" i="3"/>
  <c r="DK7498" i="3"/>
  <c r="DM7498" i="3"/>
  <c r="DN7498" i="3"/>
  <c r="DO7498" i="3" s="1"/>
  <c r="DI7499" i="3"/>
  <c r="DJ7499" i="3"/>
  <c r="DK7499" i="3"/>
  <c r="DI7500" i="3"/>
  <c r="DM7500" i="3" s="1"/>
  <c r="DJ7500" i="3"/>
  <c r="DK7500" i="3"/>
  <c r="DI7501" i="3"/>
  <c r="DM7501" i="3" s="1"/>
  <c r="DJ7501" i="3"/>
  <c r="DK7501" i="3"/>
  <c r="DI7502" i="3"/>
  <c r="DM7502" i="3" s="1"/>
  <c r="DJ7502" i="3"/>
  <c r="DK7502" i="3"/>
  <c r="DI7503" i="3"/>
  <c r="DJ7503" i="3"/>
  <c r="DK7503" i="3"/>
  <c r="DI7504" i="3"/>
  <c r="DJ7504" i="3"/>
  <c r="DK7504" i="3"/>
  <c r="DI7505" i="3"/>
  <c r="DM7505" i="3" s="1"/>
  <c r="DJ7505" i="3"/>
  <c r="DK7505" i="3"/>
  <c r="DN7505" i="3"/>
  <c r="DO7505" i="3" s="1"/>
  <c r="DI7506" i="3"/>
  <c r="DJ7506" i="3"/>
  <c r="DK7506" i="3"/>
  <c r="DM7506" i="3"/>
  <c r="DN7506" i="3"/>
  <c r="DO7506" i="3" s="1"/>
  <c r="DI7507" i="3"/>
  <c r="DJ7507" i="3"/>
  <c r="DK7507" i="3"/>
  <c r="DI7508" i="3"/>
  <c r="DM7508" i="3" s="1"/>
  <c r="DJ7508" i="3"/>
  <c r="DK7508" i="3"/>
  <c r="DI7509" i="3"/>
  <c r="DM7509" i="3" s="1"/>
  <c r="DJ7509" i="3"/>
  <c r="DK7509" i="3"/>
  <c r="DI7510" i="3"/>
  <c r="DM7510" i="3" s="1"/>
  <c r="DJ7510" i="3"/>
  <c r="DK7510" i="3"/>
  <c r="DI7511" i="3"/>
  <c r="DJ7511" i="3"/>
  <c r="DK7511" i="3"/>
  <c r="DI7512" i="3"/>
  <c r="DJ7512" i="3"/>
  <c r="DK7512" i="3"/>
  <c r="DI7513" i="3"/>
  <c r="DM7513" i="3" s="1"/>
  <c r="DJ7513" i="3"/>
  <c r="DK7513" i="3"/>
  <c r="DI7514" i="3"/>
  <c r="DM7514" i="3" s="1"/>
  <c r="DJ7514" i="3"/>
  <c r="DK7514" i="3"/>
  <c r="DN7514" i="3"/>
  <c r="DO7514" i="3" s="1"/>
  <c r="DI7515" i="3"/>
  <c r="DJ7515" i="3"/>
  <c r="DK7515" i="3"/>
  <c r="DI7516" i="3"/>
  <c r="DM7516" i="3" s="1"/>
  <c r="DJ7516" i="3"/>
  <c r="DK7516" i="3"/>
  <c r="DI7517" i="3"/>
  <c r="DM7517" i="3" s="1"/>
  <c r="DJ7517" i="3"/>
  <c r="DK7517" i="3"/>
  <c r="DI7518" i="3"/>
  <c r="DM7518" i="3" s="1"/>
  <c r="DJ7518" i="3"/>
  <c r="DK7518" i="3"/>
  <c r="DI7519" i="3"/>
  <c r="DJ7519" i="3"/>
  <c r="DK7519" i="3"/>
  <c r="DI7520" i="3"/>
  <c r="DJ7520" i="3"/>
  <c r="DK7520" i="3"/>
  <c r="DI7521" i="3"/>
  <c r="DM7521" i="3" s="1"/>
  <c r="DJ7521" i="3"/>
  <c r="DK7521" i="3"/>
  <c r="DI7522" i="3"/>
  <c r="DJ7522" i="3"/>
  <c r="DK7522" i="3"/>
  <c r="DI7523" i="3"/>
  <c r="DJ7523" i="3"/>
  <c r="DK7523" i="3"/>
  <c r="DI7524" i="3"/>
  <c r="DM7524" i="3" s="1"/>
  <c r="DJ7524" i="3"/>
  <c r="DK7524" i="3"/>
  <c r="DI7525" i="3"/>
  <c r="DM7525" i="3" s="1"/>
  <c r="DJ7525" i="3"/>
  <c r="DK7525" i="3"/>
  <c r="DI7526" i="3"/>
  <c r="DM7526" i="3" s="1"/>
  <c r="DJ7526" i="3"/>
  <c r="DK7526" i="3"/>
  <c r="DN7526" i="3"/>
  <c r="DO7526" i="3" s="1"/>
  <c r="DI7527" i="3"/>
  <c r="DJ7527" i="3"/>
  <c r="DK7527" i="3"/>
  <c r="DI7528" i="3"/>
  <c r="DJ7528" i="3"/>
  <c r="DK7528" i="3"/>
  <c r="DI7529" i="3"/>
  <c r="DM7529" i="3" s="1"/>
  <c r="DJ7529" i="3"/>
  <c r="DK7529" i="3"/>
  <c r="DI7530" i="3"/>
  <c r="DM7530" i="3" s="1"/>
  <c r="DJ7530" i="3"/>
  <c r="DK7530" i="3"/>
  <c r="DI7531" i="3"/>
  <c r="DJ7531" i="3"/>
  <c r="DK7531" i="3"/>
  <c r="DI7532" i="3"/>
  <c r="DM7532" i="3" s="1"/>
  <c r="DJ7532" i="3"/>
  <c r="DK7532" i="3"/>
  <c r="DI7533" i="3"/>
  <c r="DM7533" i="3" s="1"/>
  <c r="DJ7533" i="3"/>
  <c r="DK7533" i="3"/>
  <c r="DI7534" i="3"/>
  <c r="DM7534" i="3" s="1"/>
  <c r="DJ7534" i="3"/>
  <c r="DK7534" i="3"/>
  <c r="DI7535" i="3"/>
  <c r="DJ7535" i="3"/>
  <c r="DK7535" i="3"/>
  <c r="DI7536" i="3"/>
  <c r="DJ7536" i="3"/>
  <c r="DK7536" i="3"/>
  <c r="DI7537" i="3"/>
  <c r="DM7537" i="3" s="1"/>
  <c r="DJ7537" i="3"/>
  <c r="DK7537" i="3"/>
  <c r="DI7538" i="3"/>
  <c r="DJ7538" i="3"/>
  <c r="DK7538" i="3"/>
  <c r="DI7539" i="3"/>
  <c r="DJ7539" i="3"/>
  <c r="DK7539" i="3"/>
  <c r="DI7540" i="3"/>
  <c r="DM7540" i="3" s="1"/>
  <c r="DJ7540" i="3"/>
  <c r="DK7540" i="3"/>
  <c r="DI7541" i="3"/>
  <c r="DM7541" i="3" s="1"/>
  <c r="DJ7541" i="3"/>
  <c r="DK7541" i="3"/>
  <c r="DI7542" i="3"/>
  <c r="DM7542" i="3" s="1"/>
  <c r="DJ7542" i="3"/>
  <c r="DK7542" i="3"/>
  <c r="DI7543" i="3"/>
  <c r="DJ7543" i="3"/>
  <c r="DK7543" i="3"/>
  <c r="DI7544" i="3"/>
  <c r="DJ7544" i="3"/>
  <c r="DK7544" i="3"/>
  <c r="DI7545" i="3"/>
  <c r="DM7545" i="3" s="1"/>
  <c r="DJ7545" i="3"/>
  <c r="DK7545" i="3"/>
  <c r="DI7546" i="3"/>
  <c r="DM7546" i="3" s="1"/>
  <c r="DJ7546" i="3"/>
  <c r="DK7546" i="3"/>
  <c r="DI7547" i="3"/>
  <c r="DJ7547" i="3"/>
  <c r="DK7547" i="3"/>
  <c r="DI7548" i="3"/>
  <c r="DM7548" i="3" s="1"/>
  <c r="DJ7548" i="3"/>
  <c r="DK7548" i="3"/>
  <c r="DI7549" i="3"/>
  <c r="DM7549" i="3" s="1"/>
  <c r="DJ7549" i="3"/>
  <c r="DK7549" i="3"/>
  <c r="DI7550" i="3"/>
  <c r="DM7550" i="3" s="1"/>
  <c r="DJ7550" i="3"/>
  <c r="DK7550" i="3"/>
  <c r="DI7551" i="3"/>
  <c r="DM7551" i="3" s="1"/>
  <c r="DJ7551" i="3"/>
  <c r="DK7551" i="3"/>
  <c r="DI7552" i="3"/>
  <c r="DM7552" i="3" s="1"/>
  <c r="DJ7552" i="3"/>
  <c r="DK7552" i="3"/>
  <c r="DI7553" i="3"/>
  <c r="DJ7553" i="3"/>
  <c r="DK7553" i="3"/>
  <c r="DI7554" i="3"/>
  <c r="DM7554" i="3" s="1"/>
  <c r="DJ7554" i="3"/>
  <c r="DK7554" i="3"/>
  <c r="DI7555" i="3"/>
  <c r="DM7555" i="3" s="1"/>
  <c r="DJ7555" i="3"/>
  <c r="DK7555" i="3"/>
  <c r="DI7556" i="3"/>
  <c r="DM7556" i="3" s="1"/>
  <c r="DJ7556" i="3"/>
  <c r="DK7556" i="3"/>
  <c r="DI7557" i="3"/>
  <c r="DM7557" i="3" s="1"/>
  <c r="DJ7557" i="3"/>
  <c r="DK7557" i="3"/>
  <c r="DI7558" i="3"/>
  <c r="DJ7558" i="3"/>
  <c r="DK7558" i="3"/>
  <c r="DI7559" i="3"/>
  <c r="DM7559" i="3" s="1"/>
  <c r="DJ7559" i="3"/>
  <c r="DK7559" i="3"/>
  <c r="DI7560" i="3"/>
  <c r="DJ7560" i="3"/>
  <c r="DK7560" i="3"/>
  <c r="DI7561" i="3"/>
  <c r="DJ7561" i="3"/>
  <c r="DK7561" i="3"/>
  <c r="DI7562" i="3"/>
  <c r="DJ7562" i="3"/>
  <c r="DK7562" i="3"/>
  <c r="DI7563" i="3"/>
  <c r="DM7563" i="3" s="1"/>
  <c r="DJ7563" i="3"/>
  <c r="DK7563" i="3"/>
  <c r="DI7564" i="3"/>
  <c r="DM7564" i="3" s="1"/>
  <c r="DJ7564" i="3"/>
  <c r="DK7564" i="3"/>
  <c r="DI7565" i="3"/>
  <c r="DM7565" i="3" s="1"/>
  <c r="DJ7565" i="3"/>
  <c r="DK7565" i="3"/>
  <c r="DI7566" i="3"/>
  <c r="DM7566" i="3" s="1"/>
  <c r="DJ7566" i="3"/>
  <c r="DK7566" i="3"/>
  <c r="DI7567" i="3"/>
  <c r="DM7567" i="3" s="1"/>
  <c r="DJ7567" i="3"/>
  <c r="DK7567" i="3"/>
  <c r="DI7568" i="3"/>
  <c r="DJ7568" i="3"/>
  <c r="DK7568" i="3"/>
  <c r="DI7569" i="3"/>
  <c r="DM7569" i="3" s="1"/>
  <c r="DJ7569" i="3"/>
  <c r="DK7569" i="3"/>
  <c r="DI7570" i="3"/>
  <c r="DM7570" i="3" s="1"/>
  <c r="DJ7570" i="3"/>
  <c r="DK7570" i="3"/>
  <c r="DN7570" i="3"/>
  <c r="DO7570" i="3" s="1"/>
  <c r="DI7571" i="3"/>
  <c r="DM7571" i="3" s="1"/>
  <c r="DJ7571" i="3"/>
  <c r="DK7571" i="3"/>
  <c r="DI7572" i="3"/>
  <c r="DM7572" i="3" s="1"/>
  <c r="DJ7572" i="3"/>
  <c r="DK7572" i="3"/>
  <c r="DI7573" i="3"/>
  <c r="DM7573" i="3" s="1"/>
  <c r="DJ7573" i="3"/>
  <c r="DK7573" i="3"/>
  <c r="DI7574" i="3"/>
  <c r="DM7574" i="3" s="1"/>
  <c r="DJ7574" i="3"/>
  <c r="DK7574" i="3"/>
  <c r="DI7575" i="3"/>
  <c r="DM7575" i="3" s="1"/>
  <c r="DJ7575" i="3"/>
  <c r="DK7575" i="3"/>
  <c r="DI7576" i="3"/>
  <c r="DJ7576" i="3"/>
  <c r="DK7576" i="3"/>
  <c r="DI7577" i="3"/>
  <c r="DM7577" i="3" s="1"/>
  <c r="DJ7577" i="3"/>
  <c r="DK7577" i="3"/>
  <c r="DI7578" i="3"/>
  <c r="DJ7578" i="3"/>
  <c r="DK7578" i="3"/>
  <c r="DI7579" i="3"/>
  <c r="DJ7579" i="3"/>
  <c r="DK7579" i="3"/>
  <c r="DI7580" i="3"/>
  <c r="DJ7580" i="3"/>
  <c r="DK7580" i="3"/>
  <c r="DI7581" i="3"/>
  <c r="DJ7581" i="3"/>
  <c r="DK7581" i="3"/>
  <c r="DI7582" i="3"/>
  <c r="DJ7582" i="3"/>
  <c r="DK7582" i="3"/>
  <c r="DI7583" i="3"/>
  <c r="DJ7583" i="3"/>
  <c r="DK7583" i="3"/>
  <c r="DI7584" i="3"/>
  <c r="DJ7584" i="3"/>
  <c r="DK7584" i="3"/>
  <c r="DI7585" i="3"/>
  <c r="DJ7585" i="3"/>
  <c r="DK7585" i="3"/>
  <c r="DI7586" i="3"/>
  <c r="DM7586" i="3" s="1"/>
  <c r="DJ7586" i="3"/>
  <c r="DK7586" i="3"/>
  <c r="DI7587" i="3"/>
  <c r="DM7587" i="3" s="1"/>
  <c r="DJ7587" i="3"/>
  <c r="DK7587" i="3"/>
  <c r="DI7588" i="3"/>
  <c r="DM7588" i="3" s="1"/>
  <c r="DJ7588" i="3"/>
  <c r="DK7588" i="3"/>
  <c r="DI7589" i="3"/>
  <c r="DM7589" i="3" s="1"/>
  <c r="DJ7589" i="3"/>
  <c r="DK7589" i="3"/>
  <c r="DI7590" i="3"/>
  <c r="DM7590" i="3" s="1"/>
  <c r="DJ7590" i="3"/>
  <c r="DK7590" i="3"/>
  <c r="DI7591" i="3"/>
  <c r="DM7591" i="3" s="1"/>
  <c r="DJ7591" i="3"/>
  <c r="DK7591" i="3"/>
  <c r="DI7592" i="3"/>
  <c r="DM7592" i="3" s="1"/>
  <c r="DJ7592" i="3"/>
  <c r="DK7592" i="3"/>
  <c r="DI7593" i="3"/>
  <c r="DM7593" i="3" s="1"/>
  <c r="DJ7593" i="3"/>
  <c r="DK7593" i="3"/>
  <c r="DI7594" i="3"/>
  <c r="DM7594" i="3" s="1"/>
  <c r="DJ7594" i="3"/>
  <c r="DK7594" i="3"/>
  <c r="DI7595" i="3"/>
  <c r="DJ7595" i="3"/>
  <c r="DK7595" i="3"/>
  <c r="DI7596" i="3"/>
  <c r="DJ7596" i="3"/>
  <c r="DK7596" i="3"/>
  <c r="DI7597" i="3"/>
  <c r="DJ7597" i="3"/>
  <c r="DK7597" i="3"/>
  <c r="DI7598" i="3"/>
  <c r="DJ7598" i="3"/>
  <c r="DK7598" i="3"/>
  <c r="DI7599" i="3"/>
  <c r="DJ7599" i="3"/>
  <c r="DK7599" i="3"/>
  <c r="DI7600" i="3"/>
  <c r="DJ7600" i="3"/>
  <c r="DK7600" i="3"/>
  <c r="DI7601" i="3"/>
  <c r="DM7601" i="3" s="1"/>
  <c r="DJ7601" i="3"/>
  <c r="DK7601" i="3"/>
  <c r="DI7602" i="3"/>
  <c r="DM7602" i="3" s="1"/>
  <c r="DJ7602" i="3"/>
  <c r="DK7602" i="3"/>
  <c r="DI7603" i="3"/>
  <c r="DJ7603" i="3"/>
  <c r="DK7603" i="3"/>
  <c r="DI7604" i="3"/>
  <c r="DJ7604" i="3"/>
  <c r="DK7604" i="3"/>
  <c r="DI7605" i="3"/>
  <c r="DJ7605" i="3"/>
  <c r="DK7605" i="3"/>
  <c r="DI7606" i="3"/>
  <c r="DJ7606" i="3"/>
  <c r="DK7606" i="3"/>
  <c r="DI7607" i="3"/>
  <c r="DM7607" i="3" s="1"/>
  <c r="DJ7607" i="3"/>
  <c r="DK7607" i="3"/>
  <c r="DI7608" i="3"/>
  <c r="DM7608" i="3" s="1"/>
  <c r="DJ7608" i="3"/>
  <c r="DK7608" i="3"/>
  <c r="DI7609" i="3"/>
  <c r="DJ7609" i="3"/>
  <c r="DK7609" i="3"/>
  <c r="DI7610" i="3"/>
  <c r="DM7610" i="3" s="1"/>
  <c r="DJ7610" i="3"/>
  <c r="DK7610" i="3"/>
  <c r="DI7611" i="3"/>
  <c r="DM7611" i="3" s="1"/>
  <c r="DJ7611" i="3"/>
  <c r="DK7611" i="3"/>
  <c r="DI7612" i="3"/>
  <c r="DM7612" i="3" s="1"/>
  <c r="DJ7612" i="3"/>
  <c r="DK7612" i="3"/>
  <c r="DI7613" i="3"/>
  <c r="DM7613" i="3" s="1"/>
  <c r="DJ7613" i="3"/>
  <c r="DK7613" i="3"/>
  <c r="DI7614" i="3"/>
  <c r="DM7614" i="3" s="1"/>
  <c r="DJ7614" i="3"/>
  <c r="DK7614" i="3"/>
  <c r="DI7615" i="3"/>
  <c r="DM7615" i="3" s="1"/>
  <c r="DJ7615" i="3"/>
  <c r="DK7615" i="3"/>
  <c r="DI7616" i="3"/>
  <c r="DM7616" i="3" s="1"/>
  <c r="DJ7616" i="3"/>
  <c r="DK7616" i="3"/>
  <c r="DI7617" i="3"/>
  <c r="DM7617" i="3" s="1"/>
  <c r="DJ7617" i="3"/>
  <c r="DK7617" i="3"/>
  <c r="DI7618" i="3"/>
  <c r="DJ7618" i="3"/>
  <c r="DK7618" i="3"/>
  <c r="DI7619" i="3"/>
  <c r="DJ7619" i="3"/>
  <c r="DK7619" i="3"/>
  <c r="DI7620" i="3"/>
  <c r="DJ7620" i="3"/>
  <c r="DK7620" i="3"/>
  <c r="DI7621" i="3"/>
  <c r="DJ7621" i="3"/>
  <c r="DK7621" i="3"/>
  <c r="DI7622" i="3"/>
  <c r="DJ7622" i="3"/>
  <c r="DK7622" i="3"/>
  <c r="DI7623" i="3"/>
  <c r="DM7623" i="3" s="1"/>
  <c r="DJ7623" i="3"/>
  <c r="DK7623" i="3"/>
  <c r="DI7624" i="3"/>
  <c r="DM7624" i="3" s="1"/>
  <c r="DJ7624" i="3"/>
  <c r="DK7624" i="3"/>
  <c r="DI7625" i="3"/>
  <c r="DM7625" i="3" s="1"/>
  <c r="DJ7625" i="3"/>
  <c r="DK7625" i="3"/>
  <c r="DI7626" i="3"/>
  <c r="DM7626" i="3" s="1"/>
  <c r="DJ7626" i="3"/>
  <c r="DK7626" i="3"/>
  <c r="DI7627" i="3"/>
  <c r="DJ7627" i="3"/>
  <c r="DK7627" i="3"/>
  <c r="DI7628" i="3"/>
  <c r="DJ7628" i="3"/>
  <c r="DK7628" i="3"/>
  <c r="DI7629" i="3"/>
  <c r="DJ7629" i="3"/>
  <c r="DK7629" i="3"/>
  <c r="DI7630" i="3"/>
  <c r="DJ7630" i="3"/>
  <c r="DK7630" i="3"/>
  <c r="DI7631" i="3"/>
  <c r="DM7631" i="3" s="1"/>
  <c r="DJ7631" i="3"/>
  <c r="DK7631" i="3"/>
  <c r="DN7631" i="3"/>
  <c r="DO7631" i="3" s="1"/>
  <c r="DI7632" i="3"/>
  <c r="DM7632" i="3" s="1"/>
  <c r="DJ7632" i="3"/>
  <c r="DK7632" i="3"/>
  <c r="DI7633" i="3"/>
  <c r="DJ7633" i="3"/>
  <c r="DK7633" i="3"/>
  <c r="DI7634" i="3"/>
  <c r="DM7634" i="3" s="1"/>
  <c r="DJ7634" i="3"/>
  <c r="DK7634" i="3"/>
  <c r="DI7635" i="3"/>
  <c r="DM7635" i="3" s="1"/>
  <c r="DJ7635" i="3"/>
  <c r="DK7635" i="3"/>
  <c r="DI7636" i="3"/>
  <c r="DM7636" i="3" s="1"/>
  <c r="DJ7636" i="3"/>
  <c r="DK7636" i="3"/>
  <c r="DI7637" i="3"/>
  <c r="DM7637" i="3" s="1"/>
  <c r="DJ7637" i="3"/>
  <c r="DK7637" i="3"/>
  <c r="DI7638" i="3"/>
  <c r="DM7638" i="3" s="1"/>
  <c r="DJ7638" i="3"/>
  <c r="DK7638" i="3"/>
  <c r="DI7639" i="3"/>
  <c r="DM7639" i="3" s="1"/>
  <c r="DJ7639" i="3"/>
  <c r="DK7639" i="3"/>
  <c r="DI7640" i="3"/>
  <c r="DM7640" i="3" s="1"/>
  <c r="DJ7640" i="3"/>
  <c r="DK7640" i="3"/>
  <c r="DI7641" i="3"/>
  <c r="DM7641" i="3" s="1"/>
  <c r="DJ7641" i="3"/>
  <c r="DK7641" i="3"/>
  <c r="DI7642" i="3"/>
  <c r="DJ7642" i="3"/>
  <c r="DK7642" i="3"/>
  <c r="DI7643" i="3"/>
  <c r="DM7643" i="3" s="1"/>
  <c r="DJ7643" i="3"/>
  <c r="DK7643" i="3"/>
  <c r="DI7644" i="3"/>
  <c r="DM7644" i="3" s="1"/>
  <c r="DJ7644" i="3"/>
  <c r="DK7644" i="3"/>
  <c r="DI7645" i="3"/>
  <c r="DM7645" i="3" s="1"/>
  <c r="DJ7645" i="3"/>
  <c r="DK7645" i="3"/>
  <c r="DI7646" i="3"/>
  <c r="DM7646" i="3" s="1"/>
  <c r="DJ7646" i="3"/>
  <c r="DK7646" i="3"/>
  <c r="DI7647" i="3"/>
  <c r="DJ7647" i="3"/>
  <c r="DK7647" i="3"/>
  <c r="DI7648" i="3"/>
  <c r="DM7648" i="3" s="1"/>
  <c r="DJ7648" i="3"/>
  <c r="DK7648" i="3"/>
  <c r="DI7649" i="3"/>
  <c r="DM7649" i="3" s="1"/>
  <c r="DJ7649" i="3"/>
  <c r="DK7649" i="3"/>
  <c r="DI7650" i="3"/>
  <c r="DJ7650" i="3"/>
  <c r="DK7650" i="3"/>
  <c r="DI7651" i="3"/>
  <c r="DJ7651" i="3"/>
  <c r="DK7651" i="3"/>
  <c r="DI7652" i="3"/>
  <c r="DM7652" i="3" s="1"/>
  <c r="DJ7652" i="3"/>
  <c r="DK7652" i="3"/>
  <c r="DI7653" i="3"/>
  <c r="DM7653" i="3" s="1"/>
  <c r="DJ7653" i="3"/>
  <c r="DK7653" i="3"/>
  <c r="DI7654" i="3"/>
  <c r="DJ7654" i="3"/>
  <c r="DK7654" i="3"/>
  <c r="DI7655" i="3"/>
  <c r="DM7655" i="3" s="1"/>
  <c r="DJ7655" i="3"/>
  <c r="DK7655" i="3"/>
  <c r="DI7656" i="3"/>
  <c r="DM7656" i="3" s="1"/>
  <c r="DJ7656" i="3"/>
  <c r="DK7656" i="3"/>
  <c r="DI7657" i="3"/>
  <c r="DM7657" i="3" s="1"/>
  <c r="DJ7657" i="3"/>
  <c r="DK7657" i="3"/>
  <c r="DI7658" i="3"/>
  <c r="DM7658" i="3" s="1"/>
  <c r="DJ7658" i="3"/>
  <c r="DK7658" i="3"/>
  <c r="DI7659" i="3"/>
  <c r="DM7659" i="3" s="1"/>
  <c r="DJ7659" i="3"/>
  <c r="DK7659" i="3"/>
  <c r="DI7660" i="3"/>
  <c r="DM7660" i="3" s="1"/>
  <c r="DJ7660" i="3"/>
  <c r="DK7660" i="3"/>
  <c r="DI7661" i="3"/>
  <c r="DM7661" i="3" s="1"/>
  <c r="DJ7661" i="3"/>
  <c r="DK7661" i="3"/>
  <c r="DI7662" i="3"/>
  <c r="DM7662" i="3" s="1"/>
  <c r="DJ7662" i="3"/>
  <c r="DK7662" i="3"/>
  <c r="DI7663" i="3"/>
  <c r="DM7663" i="3" s="1"/>
  <c r="DJ7663" i="3"/>
  <c r="DK7663" i="3"/>
  <c r="DN7663" i="3"/>
  <c r="DO7663" i="3" s="1"/>
  <c r="DI7664" i="3"/>
  <c r="DJ7664" i="3"/>
  <c r="DK7664" i="3"/>
  <c r="DM7664" i="3"/>
  <c r="DN7664" i="3"/>
  <c r="DO7664" i="3" s="1"/>
  <c r="DI7665" i="3"/>
  <c r="DM7665" i="3" s="1"/>
  <c r="DJ7665" i="3"/>
  <c r="DK7665" i="3"/>
  <c r="DI7666" i="3"/>
  <c r="DM7666" i="3" s="1"/>
  <c r="DJ7666" i="3"/>
  <c r="DK7666" i="3"/>
  <c r="DN7666" i="3"/>
  <c r="DO7666" i="3" s="1"/>
  <c r="DI7667" i="3"/>
  <c r="DM7667" i="3" s="1"/>
  <c r="DJ7667" i="3"/>
  <c r="DK7667" i="3"/>
  <c r="DN7667" i="3"/>
  <c r="DO7667" i="3" s="1"/>
  <c r="DI7668" i="3"/>
  <c r="DJ7668" i="3"/>
  <c r="DK7668" i="3"/>
  <c r="DM7668" i="3"/>
  <c r="DN7668" i="3"/>
  <c r="DO7668" i="3" s="1"/>
  <c r="DI7669" i="3"/>
  <c r="DJ7669" i="3"/>
  <c r="DK7669" i="3"/>
  <c r="DI7670" i="3"/>
  <c r="DJ7670" i="3"/>
  <c r="DK7670" i="3"/>
  <c r="DI7671" i="3"/>
  <c r="DM7671" i="3" s="1"/>
  <c r="DJ7671" i="3"/>
  <c r="DK7671" i="3"/>
  <c r="DI7672" i="3"/>
  <c r="DM7672" i="3" s="1"/>
  <c r="DJ7672" i="3"/>
  <c r="DK7672" i="3"/>
  <c r="DI7673" i="3"/>
  <c r="DM7673" i="3" s="1"/>
  <c r="DJ7673" i="3"/>
  <c r="DK7673" i="3"/>
  <c r="DI7674" i="3"/>
  <c r="DM7674" i="3" s="1"/>
  <c r="DJ7674" i="3"/>
  <c r="DK7674" i="3"/>
  <c r="DN7674" i="3"/>
  <c r="DO7674" i="3" s="1"/>
  <c r="DI7675" i="3"/>
  <c r="DM7675" i="3" s="1"/>
  <c r="DJ7675" i="3"/>
  <c r="DK7675" i="3"/>
  <c r="DI7676" i="3"/>
  <c r="DJ7676" i="3"/>
  <c r="DK7676" i="3"/>
  <c r="DI7677" i="3"/>
  <c r="DM7677" i="3" s="1"/>
  <c r="DJ7677" i="3"/>
  <c r="DK7677" i="3"/>
  <c r="DI7678" i="3"/>
  <c r="DM7678" i="3" s="1"/>
  <c r="DJ7678" i="3"/>
  <c r="DK7678" i="3"/>
  <c r="DI7679" i="3"/>
  <c r="DM7679" i="3" s="1"/>
  <c r="DJ7679" i="3"/>
  <c r="DK7679" i="3"/>
  <c r="DI7680" i="3"/>
  <c r="DM7680" i="3" s="1"/>
  <c r="DJ7680" i="3"/>
  <c r="DK7680" i="3"/>
  <c r="DI7681" i="3"/>
  <c r="DM7681" i="3" s="1"/>
  <c r="DJ7681" i="3"/>
  <c r="DK7681" i="3"/>
  <c r="DI7682" i="3"/>
  <c r="DM7682" i="3" s="1"/>
  <c r="DJ7682" i="3"/>
  <c r="DK7682" i="3"/>
  <c r="DI7683" i="3"/>
  <c r="DM7683" i="3" s="1"/>
  <c r="DJ7683" i="3"/>
  <c r="DK7683" i="3"/>
  <c r="DI7684" i="3"/>
  <c r="DM7684" i="3" s="1"/>
  <c r="DJ7684" i="3"/>
  <c r="DK7684" i="3"/>
  <c r="DI7685" i="3"/>
  <c r="DM7685" i="3" s="1"/>
  <c r="DJ7685" i="3"/>
  <c r="DK7685" i="3"/>
  <c r="DI7686" i="3"/>
  <c r="DM7686" i="3" s="1"/>
  <c r="DJ7686" i="3"/>
  <c r="DK7686" i="3"/>
  <c r="DI7687" i="3"/>
  <c r="DM7687" i="3" s="1"/>
  <c r="DJ7687" i="3"/>
  <c r="DK7687" i="3"/>
  <c r="DI7688" i="3"/>
  <c r="DJ7688" i="3"/>
  <c r="DK7688" i="3"/>
  <c r="DI7689" i="3"/>
  <c r="DJ7689" i="3"/>
  <c r="DK7689" i="3"/>
  <c r="DI7690" i="3"/>
  <c r="DJ7690" i="3"/>
  <c r="DK7690" i="3"/>
  <c r="DI7691" i="3"/>
  <c r="DJ7691" i="3"/>
  <c r="DK7691" i="3"/>
  <c r="DI7692" i="3"/>
  <c r="DM7692" i="3" s="1"/>
  <c r="DJ7692" i="3"/>
  <c r="DK7692" i="3"/>
  <c r="DI7693" i="3"/>
  <c r="DM7693" i="3" s="1"/>
  <c r="DJ7693" i="3"/>
  <c r="DK7693" i="3"/>
  <c r="DI7694" i="3"/>
  <c r="DM7694" i="3" s="1"/>
  <c r="DJ7694" i="3"/>
  <c r="DK7694" i="3"/>
  <c r="DI7695" i="3"/>
  <c r="DJ7695" i="3"/>
  <c r="DK7695" i="3"/>
  <c r="DI7696" i="3"/>
  <c r="DM7696" i="3" s="1"/>
  <c r="DJ7696" i="3"/>
  <c r="DK7696" i="3"/>
  <c r="DI7697" i="3"/>
  <c r="DM7697" i="3" s="1"/>
  <c r="DJ7697" i="3"/>
  <c r="DK7697" i="3"/>
  <c r="DI7698" i="3"/>
  <c r="DM7698" i="3" s="1"/>
  <c r="DJ7698" i="3"/>
  <c r="DK7698" i="3"/>
  <c r="DI7699" i="3"/>
  <c r="DM7699" i="3" s="1"/>
  <c r="DJ7699" i="3"/>
  <c r="DK7699" i="3"/>
  <c r="DI7700" i="3"/>
  <c r="DM7700" i="3" s="1"/>
  <c r="DJ7700" i="3"/>
  <c r="DK7700" i="3"/>
  <c r="DI7701" i="3"/>
  <c r="DM7701" i="3" s="1"/>
  <c r="DJ7701" i="3"/>
  <c r="DK7701" i="3"/>
  <c r="DI7702" i="3"/>
  <c r="DM7702" i="3" s="1"/>
  <c r="DJ7702" i="3"/>
  <c r="DK7702" i="3"/>
  <c r="DI7703" i="3"/>
  <c r="DM7703" i="3" s="1"/>
  <c r="DJ7703" i="3"/>
  <c r="DK7703" i="3"/>
  <c r="DI7704" i="3"/>
  <c r="DM7704" i="3" s="1"/>
  <c r="DJ7704" i="3"/>
  <c r="DK7704" i="3"/>
  <c r="DI7705" i="3"/>
  <c r="DM7705" i="3" s="1"/>
  <c r="DJ7705" i="3"/>
  <c r="DK7705" i="3"/>
  <c r="DI7706" i="3"/>
  <c r="DM7706" i="3" s="1"/>
  <c r="DJ7706" i="3"/>
  <c r="DK7706" i="3"/>
  <c r="DN7706" i="3"/>
  <c r="DO7706" i="3" s="1"/>
  <c r="DI7707" i="3"/>
  <c r="DM7707" i="3" s="1"/>
  <c r="DJ7707" i="3"/>
  <c r="DK7707" i="3"/>
  <c r="DI7708" i="3"/>
  <c r="DM7708" i="3" s="1"/>
  <c r="DJ7708" i="3"/>
  <c r="DK7708" i="3"/>
  <c r="DN7708" i="3"/>
  <c r="DO7708" i="3" s="1"/>
  <c r="DI7709" i="3"/>
  <c r="DJ7709" i="3"/>
  <c r="DK7709" i="3"/>
  <c r="DI7710" i="3"/>
  <c r="DJ7710" i="3"/>
  <c r="DK7710" i="3"/>
  <c r="DI7711" i="3"/>
  <c r="DM7711" i="3" s="1"/>
  <c r="DJ7711" i="3"/>
  <c r="DK7711" i="3"/>
  <c r="DI7712" i="3"/>
  <c r="DM7712" i="3" s="1"/>
  <c r="DJ7712" i="3"/>
  <c r="DK7712" i="3"/>
  <c r="DI7713" i="3"/>
  <c r="DM7713" i="3" s="1"/>
  <c r="DJ7713" i="3"/>
  <c r="DK7713" i="3"/>
  <c r="DI7714" i="3"/>
  <c r="DM7714" i="3" s="1"/>
  <c r="DJ7714" i="3"/>
  <c r="DK7714" i="3"/>
  <c r="DI7715" i="3"/>
  <c r="DJ7715" i="3"/>
  <c r="DK7715" i="3"/>
  <c r="DI7716" i="3"/>
  <c r="DM7716" i="3" s="1"/>
  <c r="DJ7716" i="3"/>
  <c r="DK7716" i="3"/>
  <c r="DI7717" i="3"/>
  <c r="DM7717" i="3" s="1"/>
  <c r="DJ7717" i="3"/>
  <c r="DK7717" i="3"/>
  <c r="DI7718" i="3"/>
  <c r="DM7718" i="3" s="1"/>
  <c r="DJ7718" i="3"/>
  <c r="DK7718" i="3"/>
  <c r="DI7719" i="3"/>
  <c r="DM7719" i="3" s="1"/>
  <c r="DJ7719" i="3"/>
  <c r="DK7719" i="3"/>
  <c r="DI7720" i="3"/>
  <c r="DM7720" i="3" s="1"/>
  <c r="DJ7720" i="3"/>
  <c r="DK7720" i="3"/>
  <c r="DI7721" i="3"/>
  <c r="DJ7721" i="3"/>
  <c r="DK7721" i="3"/>
  <c r="DI7722" i="3"/>
  <c r="DM7722" i="3" s="1"/>
  <c r="DJ7722" i="3"/>
  <c r="DK7722" i="3"/>
  <c r="DI7723" i="3"/>
  <c r="DM7723" i="3" s="1"/>
  <c r="DJ7723" i="3"/>
  <c r="DK7723" i="3"/>
  <c r="DI7724" i="3"/>
  <c r="DM7724" i="3" s="1"/>
  <c r="DJ7724" i="3"/>
  <c r="DK7724" i="3"/>
  <c r="DI7725" i="3"/>
  <c r="DM7725" i="3" s="1"/>
  <c r="DJ7725" i="3"/>
  <c r="DK7725" i="3"/>
  <c r="DI7726" i="3"/>
  <c r="DM7726" i="3" s="1"/>
  <c r="DJ7726" i="3"/>
  <c r="DK7726" i="3"/>
  <c r="DI7727" i="3"/>
  <c r="DM7727" i="3" s="1"/>
  <c r="DJ7727" i="3"/>
  <c r="DK7727" i="3"/>
  <c r="DI7728" i="3"/>
  <c r="DJ7728" i="3"/>
  <c r="DK7728" i="3"/>
  <c r="DI7729" i="3"/>
  <c r="DM7729" i="3" s="1"/>
  <c r="DJ7729" i="3"/>
  <c r="DK7729" i="3"/>
  <c r="DI7730" i="3"/>
  <c r="DM7730" i="3" s="1"/>
  <c r="DJ7730" i="3"/>
  <c r="DK7730" i="3"/>
  <c r="DI7731" i="3"/>
  <c r="DM7731" i="3" s="1"/>
  <c r="DJ7731" i="3"/>
  <c r="DK7731" i="3"/>
  <c r="DI7732" i="3"/>
  <c r="DJ7732" i="3"/>
  <c r="DK7732" i="3"/>
  <c r="DI7733" i="3"/>
  <c r="DJ7733" i="3"/>
  <c r="DK7733" i="3"/>
  <c r="DI7734" i="3"/>
  <c r="DJ7734" i="3"/>
  <c r="DK7734" i="3"/>
  <c r="DI7735" i="3"/>
  <c r="DM7735" i="3" s="1"/>
  <c r="DJ7735" i="3"/>
  <c r="DK7735" i="3"/>
  <c r="DI7736" i="3"/>
  <c r="DM7736" i="3" s="1"/>
  <c r="DJ7736" i="3"/>
  <c r="DK7736" i="3"/>
  <c r="DI7737" i="3"/>
  <c r="DM7737" i="3" s="1"/>
  <c r="DJ7737" i="3"/>
  <c r="DK7737" i="3"/>
  <c r="DI7738" i="3"/>
  <c r="DM7738" i="3" s="1"/>
  <c r="DJ7738" i="3"/>
  <c r="DK7738" i="3"/>
  <c r="DI7739" i="3"/>
  <c r="DM7739" i="3" s="1"/>
  <c r="DJ7739" i="3"/>
  <c r="DK7739" i="3"/>
  <c r="DI7740" i="3"/>
  <c r="DM7740" i="3" s="1"/>
  <c r="DJ7740" i="3"/>
  <c r="DK7740" i="3"/>
  <c r="DI7741" i="3"/>
  <c r="DM7741" i="3" s="1"/>
  <c r="DJ7741" i="3"/>
  <c r="DK7741" i="3"/>
  <c r="DI7742" i="3"/>
  <c r="DM7742" i="3" s="1"/>
  <c r="DJ7742" i="3"/>
  <c r="DK7742" i="3"/>
  <c r="DI7743" i="3"/>
  <c r="DM7743" i="3" s="1"/>
  <c r="DJ7743" i="3"/>
  <c r="DK7743" i="3"/>
  <c r="DI7744" i="3"/>
  <c r="DM7744" i="3" s="1"/>
  <c r="DJ7744" i="3"/>
  <c r="DK7744" i="3"/>
  <c r="DI7745" i="3"/>
  <c r="DM7745" i="3" s="1"/>
  <c r="DJ7745" i="3"/>
  <c r="DK7745" i="3"/>
  <c r="DI7746" i="3"/>
  <c r="DM7746" i="3" s="1"/>
  <c r="DJ7746" i="3"/>
  <c r="DK7746" i="3"/>
  <c r="DN7746" i="3"/>
  <c r="DO7746" i="3" s="1"/>
  <c r="DI7747" i="3"/>
  <c r="DM7747" i="3" s="1"/>
  <c r="DJ7747" i="3"/>
  <c r="DK7747" i="3"/>
  <c r="DI7748" i="3"/>
  <c r="DM7748" i="3" s="1"/>
  <c r="DJ7748" i="3"/>
  <c r="DK7748" i="3"/>
  <c r="DI7749" i="3"/>
  <c r="DM7749" i="3" s="1"/>
  <c r="DJ7749" i="3"/>
  <c r="DK7749" i="3"/>
  <c r="DI7750" i="3"/>
  <c r="DM7750" i="3" s="1"/>
  <c r="DJ7750" i="3"/>
  <c r="DK7750" i="3"/>
  <c r="DI7751" i="3"/>
  <c r="DM7751" i="3" s="1"/>
  <c r="DJ7751" i="3"/>
  <c r="DK7751" i="3"/>
  <c r="DN7751" i="3"/>
  <c r="DO7751" i="3" s="1"/>
  <c r="DI7752" i="3"/>
  <c r="DJ7752" i="3"/>
  <c r="DK7752" i="3"/>
  <c r="DI7753" i="3"/>
  <c r="DJ7753" i="3"/>
  <c r="DK7753" i="3"/>
  <c r="DI7754" i="3"/>
  <c r="DM7754" i="3" s="1"/>
  <c r="DJ7754" i="3"/>
  <c r="DK7754" i="3"/>
  <c r="DI7755" i="3"/>
  <c r="DJ7755" i="3"/>
  <c r="DK7755" i="3"/>
  <c r="DI7756" i="3"/>
  <c r="DM7756" i="3" s="1"/>
  <c r="DJ7756" i="3"/>
  <c r="DK7756" i="3"/>
  <c r="DI7757" i="3"/>
  <c r="DM7757" i="3" s="1"/>
  <c r="DJ7757" i="3"/>
  <c r="DK7757" i="3"/>
  <c r="DI7758" i="3"/>
  <c r="DJ7758" i="3"/>
  <c r="DK7758" i="3"/>
  <c r="DI7759" i="3"/>
  <c r="DM7759" i="3" s="1"/>
  <c r="DJ7759" i="3"/>
  <c r="DK7759" i="3"/>
  <c r="DI7760" i="3"/>
  <c r="DM7760" i="3" s="1"/>
  <c r="DJ7760" i="3"/>
  <c r="DK7760" i="3"/>
  <c r="DI7761" i="3"/>
  <c r="DJ7761" i="3"/>
  <c r="DK7761" i="3"/>
  <c r="DI7762" i="3"/>
  <c r="DM7762" i="3" s="1"/>
  <c r="DJ7762" i="3"/>
  <c r="DK7762" i="3"/>
  <c r="DI7763" i="3"/>
  <c r="DM7763" i="3" s="1"/>
  <c r="DJ7763" i="3"/>
  <c r="DK7763" i="3"/>
  <c r="DI7764" i="3"/>
  <c r="DJ7764" i="3"/>
  <c r="DK7764" i="3"/>
  <c r="DI7765" i="3"/>
  <c r="DJ7765" i="3"/>
  <c r="DK7765" i="3"/>
  <c r="DI7766" i="3"/>
  <c r="DM7766" i="3" s="1"/>
  <c r="DJ7766" i="3"/>
  <c r="DK7766" i="3"/>
  <c r="DI7767" i="3"/>
  <c r="DM7767" i="3" s="1"/>
  <c r="DJ7767" i="3"/>
  <c r="DK7767" i="3"/>
  <c r="DN7767" i="3"/>
  <c r="DO7767" i="3" s="1"/>
  <c r="DI7768" i="3"/>
  <c r="DJ7768" i="3"/>
  <c r="DK7768" i="3"/>
  <c r="DM7768" i="3"/>
  <c r="DN7768" i="3"/>
  <c r="DO7768" i="3" s="1"/>
  <c r="DI7769" i="3"/>
  <c r="DM7769" i="3" s="1"/>
  <c r="DJ7769" i="3"/>
  <c r="DK7769" i="3"/>
  <c r="DI7770" i="3"/>
  <c r="DM7770" i="3" s="1"/>
  <c r="DJ7770" i="3"/>
  <c r="DK7770" i="3"/>
  <c r="DN7770" i="3"/>
  <c r="DO7770" i="3" s="1"/>
  <c r="DI7771" i="3"/>
  <c r="DJ7771" i="3"/>
  <c r="DK7771" i="3"/>
  <c r="DI7772" i="3"/>
  <c r="DM7772" i="3" s="1"/>
  <c r="DJ7772" i="3"/>
  <c r="DK7772" i="3"/>
  <c r="DI7773" i="3"/>
  <c r="DM7773" i="3" s="1"/>
  <c r="DJ7773" i="3"/>
  <c r="DK7773" i="3"/>
  <c r="DI7774" i="3"/>
  <c r="DM7774" i="3" s="1"/>
  <c r="DJ7774" i="3"/>
  <c r="DK7774" i="3"/>
  <c r="DI7775" i="3"/>
  <c r="DM7775" i="3" s="1"/>
  <c r="DJ7775" i="3"/>
  <c r="DK7775" i="3"/>
  <c r="DI7776" i="3"/>
  <c r="DM7776" i="3" s="1"/>
  <c r="DJ7776" i="3"/>
  <c r="DK7776" i="3"/>
  <c r="DN7776" i="3"/>
  <c r="DO7776" i="3" s="1"/>
  <c r="DI7777" i="3"/>
  <c r="DJ7777" i="3"/>
  <c r="DK7777" i="3"/>
  <c r="DI7778" i="3"/>
  <c r="DM7778" i="3" s="1"/>
  <c r="DJ7778" i="3"/>
  <c r="DK7778" i="3"/>
  <c r="DI7779" i="3"/>
  <c r="DM7779" i="3" s="1"/>
  <c r="DJ7779" i="3"/>
  <c r="DK7779" i="3"/>
  <c r="DI7780" i="3"/>
  <c r="DM7780" i="3" s="1"/>
  <c r="DJ7780" i="3"/>
  <c r="DK7780" i="3"/>
  <c r="DI7781" i="3"/>
  <c r="DM7781" i="3" s="1"/>
  <c r="DJ7781" i="3"/>
  <c r="DK7781" i="3"/>
  <c r="DI7782" i="3"/>
  <c r="DM7782" i="3" s="1"/>
  <c r="DJ7782" i="3"/>
  <c r="DK7782" i="3"/>
  <c r="DI7783" i="3"/>
  <c r="DJ7783" i="3"/>
  <c r="DK7783" i="3"/>
  <c r="DI7784" i="3"/>
  <c r="DM7784" i="3" s="1"/>
  <c r="DJ7784" i="3"/>
  <c r="DK7784" i="3"/>
  <c r="DI7785" i="3"/>
  <c r="DM7785" i="3" s="1"/>
  <c r="DJ7785" i="3"/>
  <c r="DK7785" i="3"/>
  <c r="DI7786" i="3"/>
  <c r="DM7786" i="3" s="1"/>
  <c r="DJ7786" i="3"/>
  <c r="DK7786" i="3"/>
  <c r="DI7787" i="3"/>
  <c r="DM7787" i="3" s="1"/>
  <c r="DJ7787" i="3"/>
  <c r="DK7787" i="3"/>
  <c r="DI7788" i="3"/>
  <c r="DM7788" i="3" s="1"/>
  <c r="DJ7788" i="3"/>
  <c r="DK7788" i="3"/>
  <c r="DI7789" i="3"/>
  <c r="DM7789" i="3" s="1"/>
  <c r="DJ7789" i="3"/>
  <c r="DK7789" i="3"/>
  <c r="DI7790" i="3"/>
  <c r="DM7790" i="3" s="1"/>
  <c r="DJ7790" i="3"/>
  <c r="DK7790" i="3"/>
  <c r="DN7790" i="3"/>
  <c r="DO7790" i="3" s="1"/>
  <c r="DI7791" i="3"/>
  <c r="DJ7791" i="3"/>
  <c r="DK7791" i="3"/>
  <c r="DI7792" i="3"/>
  <c r="DM7792" i="3" s="1"/>
  <c r="DJ7792" i="3"/>
  <c r="DK7792" i="3"/>
  <c r="DI7793" i="3"/>
  <c r="DJ7793" i="3"/>
  <c r="DK7793" i="3"/>
  <c r="DI7794" i="3"/>
  <c r="DM7794" i="3" s="1"/>
  <c r="DJ7794" i="3"/>
  <c r="DK7794" i="3"/>
  <c r="DN7794" i="3"/>
  <c r="DO7794" i="3" s="1"/>
  <c r="DI7795" i="3"/>
  <c r="DM7795" i="3" s="1"/>
  <c r="DJ7795" i="3"/>
  <c r="DK7795" i="3"/>
  <c r="DI7796" i="3"/>
  <c r="DJ7796" i="3"/>
  <c r="DK7796" i="3"/>
  <c r="DI7797" i="3"/>
  <c r="DJ7797" i="3"/>
  <c r="DK7797" i="3"/>
  <c r="DI7798" i="3"/>
  <c r="DM7798" i="3" s="1"/>
  <c r="DJ7798" i="3"/>
  <c r="DK7798" i="3"/>
  <c r="DI7799" i="3"/>
  <c r="DJ7799" i="3"/>
  <c r="DK7799" i="3"/>
  <c r="DI7800" i="3"/>
  <c r="DM7800" i="3" s="1"/>
  <c r="DJ7800" i="3"/>
  <c r="DK7800" i="3"/>
  <c r="DI7801" i="3"/>
  <c r="DM7801" i="3" s="1"/>
  <c r="DJ7801" i="3"/>
  <c r="DK7801" i="3"/>
  <c r="DI7802" i="3"/>
  <c r="DM7802" i="3" s="1"/>
  <c r="DJ7802" i="3"/>
  <c r="DK7802" i="3"/>
  <c r="DI7803" i="3"/>
  <c r="DM7803" i="3" s="1"/>
  <c r="DJ7803" i="3"/>
  <c r="DK7803" i="3"/>
  <c r="DI7804" i="3"/>
  <c r="DM7804" i="3" s="1"/>
  <c r="DJ7804" i="3"/>
  <c r="DK7804" i="3"/>
  <c r="DI7805" i="3"/>
  <c r="DM7805" i="3" s="1"/>
  <c r="DJ7805" i="3"/>
  <c r="DK7805" i="3"/>
  <c r="DI7806" i="3"/>
  <c r="DM7806" i="3" s="1"/>
  <c r="DJ7806" i="3"/>
  <c r="DK7806" i="3"/>
  <c r="DI7807" i="3"/>
  <c r="DM7807" i="3" s="1"/>
  <c r="DJ7807" i="3"/>
  <c r="DK7807" i="3"/>
  <c r="DI7808" i="3"/>
  <c r="DM7808" i="3" s="1"/>
  <c r="DJ7808" i="3"/>
  <c r="DK7808" i="3"/>
  <c r="DI7809" i="3"/>
  <c r="DM7809" i="3" s="1"/>
  <c r="DJ7809" i="3"/>
  <c r="DK7809" i="3"/>
  <c r="DI7810" i="3"/>
  <c r="DM7810" i="3" s="1"/>
  <c r="DJ7810" i="3"/>
  <c r="DK7810" i="3"/>
  <c r="DI7811" i="3"/>
  <c r="DM7811" i="3" s="1"/>
  <c r="DJ7811" i="3"/>
  <c r="DK7811" i="3"/>
  <c r="DI7812" i="3"/>
  <c r="DM7812" i="3" s="1"/>
  <c r="DJ7812" i="3"/>
  <c r="DK7812" i="3"/>
  <c r="DI7813" i="3"/>
  <c r="DM7813" i="3" s="1"/>
  <c r="DJ7813" i="3"/>
  <c r="DK7813" i="3"/>
  <c r="DI7814" i="3"/>
  <c r="DM7814" i="3" s="1"/>
  <c r="DJ7814" i="3"/>
  <c r="DK7814" i="3"/>
  <c r="DI7815" i="3"/>
  <c r="DM7815" i="3" s="1"/>
  <c r="DJ7815" i="3"/>
  <c r="DK7815" i="3"/>
  <c r="DI7816" i="3"/>
  <c r="DM7816" i="3" s="1"/>
  <c r="DJ7816" i="3"/>
  <c r="DK7816" i="3"/>
  <c r="DI7817" i="3"/>
  <c r="DM7817" i="3" s="1"/>
  <c r="DJ7817" i="3"/>
  <c r="DK7817" i="3"/>
  <c r="DI7818" i="3"/>
  <c r="DM7818" i="3" s="1"/>
  <c r="DJ7818" i="3"/>
  <c r="DK7818" i="3"/>
  <c r="DI7819" i="3"/>
  <c r="DM7819" i="3" s="1"/>
  <c r="DJ7819" i="3"/>
  <c r="DK7819" i="3"/>
  <c r="DI7820" i="3"/>
  <c r="DM7820" i="3" s="1"/>
  <c r="DJ7820" i="3"/>
  <c r="DK7820" i="3"/>
  <c r="DI7821" i="3"/>
  <c r="DM7821" i="3" s="1"/>
  <c r="DJ7821" i="3"/>
  <c r="DK7821" i="3"/>
  <c r="DI7822" i="3"/>
  <c r="DM7822" i="3" s="1"/>
  <c r="DJ7822" i="3"/>
  <c r="DK7822" i="3"/>
  <c r="DI7823" i="3"/>
  <c r="DM7823" i="3" s="1"/>
  <c r="DJ7823" i="3"/>
  <c r="DK7823" i="3"/>
  <c r="DI7824" i="3"/>
  <c r="DM7824" i="3" s="1"/>
  <c r="DJ7824" i="3"/>
  <c r="DK7824" i="3"/>
  <c r="DI7825" i="3"/>
  <c r="DM7825" i="3" s="1"/>
  <c r="DJ7825" i="3"/>
  <c r="DK7825" i="3"/>
  <c r="DI7826" i="3"/>
  <c r="DM7826" i="3" s="1"/>
  <c r="DJ7826" i="3"/>
  <c r="DK7826" i="3"/>
  <c r="DI7827" i="3"/>
  <c r="DM7827" i="3" s="1"/>
  <c r="DJ7827" i="3"/>
  <c r="DK7827" i="3"/>
  <c r="DI7828" i="3"/>
  <c r="DM7828" i="3" s="1"/>
  <c r="DJ7828" i="3"/>
  <c r="DK7828" i="3"/>
  <c r="DI7829" i="3"/>
  <c r="DM7829" i="3" s="1"/>
  <c r="DJ7829" i="3"/>
  <c r="DK7829" i="3"/>
  <c r="DI7830" i="3"/>
  <c r="DM7830" i="3" s="1"/>
  <c r="DJ7830" i="3"/>
  <c r="DK7830" i="3"/>
  <c r="DI7831" i="3"/>
  <c r="DM7831" i="3" s="1"/>
  <c r="DJ7831" i="3"/>
  <c r="DK7831" i="3"/>
  <c r="DI7832" i="3"/>
  <c r="DM7832" i="3" s="1"/>
  <c r="DJ7832" i="3"/>
  <c r="DK7832" i="3"/>
  <c r="DI7833" i="3"/>
  <c r="DM7833" i="3" s="1"/>
  <c r="DJ7833" i="3"/>
  <c r="DK7833" i="3"/>
  <c r="DI7834" i="3"/>
  <c r="DM7834" i="3" s="1"/>
  <c r="DJ7834" i="3"/>
  <c r="DK7834" i="3"/>
  <c r="DI7835" i="3"/>
  <c r="DM7835" i="3" s="1"/>
  <c r="DJ7835" i="3"/>
  <c r="DK7835" i="3"/>
  <c r="DI7836" i="3"/>
  <c r="DM7836" i="3" s="1"/>
  <c r="DJ7836" i="3"/>
  <c r="DK7836" i="3"/>
  <c r="DI7837" i="3"/>
  <c r="DM7837" i="3" s="1"/>
  <c r="DJ7837" i="3"/>
  <c r="DK7837" i="3"/>
  <c r="DI7838" i="3"/>
  <c r="DM7838" i="3" s="1"/>
  <c r="DJ7838" i="3"/>
  <c r="DK7838" i="3"/>
  <c r="DI7839" i="3"/>
  <c r="DM7839" i="3" s="1"/>
  <c r="DJ7839" i="3"/>
  <c r="DK7839" i="3"/>
  <c r="DI7840" i="3"/>
  <c r="DM7840" i="3" s="1"/>
  <c r="DJ7840" i="3"/>
  <c r="DK7840" i="3"/>
  <c r="DI7841" i="3"/>
  <c r="DM7841" i="3" s="1"/>
  <c r="DJ7841" i="3"/>
  <c r="DK7841" i="3"/>
  <c r="DI7842" i="3"/>
  <c r="DM7842" i="3" s="1"/>
  <c r="DJ7842" i="3"/>
  <c r="DK7842" i="3"/>
  <c r="DI7843" i="3"/>
  <c r="DM7843" i="3" s="1"/>
  <c r="DJ7843" i="3"/>
  <c r="DK7843" i="3"/>
  <c r="DI7844" i="3"/>
  <c r="DM7844" i="3" s="1"/>
  <c r="DJ7844" i="3"/>
  <c r="DK7844" i="3"/>
  <c r="DI7845" i="3"/>
  <c r="DM7845" i="3" s="1"/>
  <c r="DJ7845" i="3"/>
  <c r="DK7845" i="3"/>
  <c r="DI7846" i="3"/>
  <c r="DM7846" i="3" s="1"/>
  <c r="DJ7846" i="3"/>
  <c r="DK7846" i="3"/>
  <c r="DI7847" i="3"/>
  <c r="DM7847" i="3" s="1"/>
  <c r="DJ7847" i="3"/>
  <c r="DK7847" i="3"/>
  <c r="DI7848" i="3"/>
  <c r="DM7848" i="3" s="1"/>
  <c r="DJ7848" i="3"/>
  <c r="DK7848" i="3"/>
  <c r="DI7849" i="3"/>
  <c r="DM7849" i="3" s="1"/>
  <c r="DJ7849" i="3"/>
  <c r="DK7849" i="3"/>
  <c r="DI7850" i="3"/>
  <c r="DM7850" i="3" s="1"/>
  <c r="DJ7850" i="3"/>
  <c r="DK7850" i="3"/>
  <c r="DI7851" i="3"/>
  <c r="DM7851" i="3" s="1"/>
  <c r="DJ7851" i="3"/>
  <c r="DK7851" i="3"/>
  <c r="DI7852" i="3"/>
  <c r="DM7852" i="3" s="1"/>
  <c r="DJ7852" i="3"/>
  <c r="DK7852" i="3"/>
  <c r="DI7853" i="3"/>
  <c r="DM7853" i="3" s="1"/>
  <c r="DJ7853" i="3"/>
  <c r="DK7853" i="3"/>
  <c r="DI7854" i="3"/>
  <c r="DM7854" i="3" s="1"/>
  <c r="DJ7854" i="3"/>
  <c r="DK7854" i="3"/>
  <c r="DI7855" i="3"/>
  <c r="DM7855" i="3" s="1"/>
  <c r="DJ7855" i="3"/>
  <c r="DK7855" i="3"/>
  <c r="DI7856" i="3"/>
  <c r="DM7856" i="3" s="1"/>
  <c r="DJ7856" i="3"/>
  <c r="DK7856" i="3"/>
  <c r="DI7857" i="3"/>
  <c r="DM7857" i="3" s="1"/>
  <c r="DJ7857" i="3"/>
  <c r="DK7857" i="3"/>
  <c r="DI7858" i="3"/>
  <c r="DM7858" i="3" s="1"/>
  <c r="DJ7858" i="3"/>
  <c r="DK7858" i="3"/>
  <c r="DI7859" i="3"/>
  <c r="DM7859" i="3" s="1"/>
  <c r="DJ7859" i="3"/>
  <c r="DK7859" i="3"/>
  <c r="DI7860" i="3"/>
  <c r="DM7860" i="3" s="1"/>
  <c r="DJ7860" i="3"/>
  <c r="DK7860" i="3"/>
  <c r="DI7861" i="3"/>
  <c r="DM7861" i="3" s="1"/>
  <c r="DJ7861" i="3"/>
  <c r="DK7861" i="3"/>
  <c r="DI7862" i="3"/>
  <c r="DM7862" i="3" s="1"/>
  <c r="DJ7862" i="3"/>
  <c r="DK7862" i="3"/>
  <c r="DI7863" i="3"/>
  <c r="DM7863" i="3" s="1"/>
  <c r="DJ7863" i="3"/>
  <c r="DK7863" i="3"/>
  <c r="DI7864" i="3"/>
  <c r="DM7864" i="3" s="1"/>
  <c r="DJ7864" i="3"/>
  <c r="DK7864" i="3"/>
  <c r="DI7865" i="3"/>
  <c r="DM7865" i="3" s="1"/>
  <c r="DJ7865" i="3"/>
  <c r="DK7865" i="3"/>
  <c r="DI7866" i="3"/>
  <c r="DM7866" i="3" s="1"/>
  <c r="DJ7866" i="3"/>
  <c r="DK7866" i="3"/>
  <c r="DI7867" i="3"/>
  <c r="DM7867" i="3" s="1"/>
  <c r="DJ7867" i="3"/>
  <c r="DK7867" i="3"/>
  <c r="DI7868" i="3"/>
  <c r="DM7868" i="3" s="1"/>
  <c r="DJ7868" i="3"/>
  <c r="DK7868" i="3"/>
  <c r="DI7869" i="3"/>
  <c r="DM7869" i="3" s="1"/>
  <c r="DJ7869" i="3"/>
  <c r="DK7869" i="3"/>
  <c r="DI7870" i="3"/>
  <c r="DM7870" i="3" s="1"/>
  <c r="DJ7870" i="3"/>
  <c r="DK7870" i="3"/>
  <c r="DI7871" i="3"/>
  <c r="DM7871" i="3" s="1"/>
  <c r="DJ7871" i="3"/>
  <c r="DK7871" i="3"/>
  <c r="DI7872" i="3"/>
  <c r="DM7872" i="3" s="1"/>
  <c r="DJ7872" i="3"/>
  <c r="DK7872" i="3"/>
  <c r="DI7873" i="3"/>
  <c r="DM7873" i="3" s="1"/>
  <c r="DJ7873" i="3"/>
  <c r="DK7873" i="3"/>
  <c r="DI7874" i="3"/>
  <c r="DM7874" i="3" s="1"/>
  <c r="DJ7874" i="3"/>
  <c r="DK7874" i="3"/>
  <c r="DI7875" i="3"/>
  <c r="DM7875" i="3" s="1"/>
  <c r="DJ7875" i="3"/>
  <c r="DK7875" i="3"/>
  <c r="DI7876" i="3"/>
  <c r="DM7876" i="3" s="1"/>
  <c r="DJ7876" i="3"/>
  <c r="DK7876" i="3"/>
  <c r="DI7877" i="3"/>
  <c r="DM7877" i="3" s="1"/>
  <c r="DJ7877" i="3"/>
  <c r="DK7877" i="3"/>
  <c r="DI7878" i="3"/>
  <c r="DM7878" i="3" s="1"/>
  <c r="DJ7878" i="3"/>
  <c r="DK7878" i="3"/>
  <c r="DI7879" i="3"/>
  <c r="DM7879" i="3" s="1"/>
  <c r="DJ7879" i="3"/>
  <c r="DK7879" i="3"/>
  <c r="DI7880" i="3"/>
  <c r="DM7880" i="3" s="1"/>
  <c r="DJ7880" i="3"/>
  <c r="DK7880" i="3"/>
  <c r="DI7881" i="3"/>
  <c r="DM7881" i="3" s="1"/>
  <c r="DJ7881" i="3"/>
  <c r="DK7881" i="3"/>
  <c r="DI7882" i="3"/>
  <c r="DM7882" i="3" s="1"/>
  <c r="DJ7882" i="3"/>
  <c r="DK7882" i="3"/>
  <c r="DI7883" i="3"/>
  <c r="DM7883" i="3" s="1"/>
  <c r="DJ7883" i="3"/>
  <c r="DK7883" i="3"/>
  <c r="DI7884" i="3"/>
  <c r="DM7884" i="3" s="1"/>
  <c r="DJ7884" i="3"/>
  <c r="DK7884" i="3"/>
  <c r="DI7885" i="3"/>
  <c r="DM7885" i="3" s="1"/>
  <c r="DJ7885" i="3"/>
  <c r="DK7885" i="3"/>
  <c r="DI7886" i="3"/>
  <c r="DM7886" i="3" s="1"/>
  <c r="DJ7886" i="3"/>
  <c r="DK7886" i="3"/>
  <c r="DI7887" i="3"/>
  <c r="DM7887" i="3" s="1"/>
  <c r="DJ7887" i="3"/>
  <c r="DK7887" i="3"/>
  <c r="DI7888" i="3"/>
  <c r="DM7888" i="3" s="1"/>
  <c r="DJ7888" i="3"/>
  <c r="DK7888" i="3"/>
  <c r="DI7889" i="3"/>
  <c r="DM7889" i="3" s="1"/>
  <c r="DJ7889" i="3"/>
  <c r="DK7889" i="3"/>
  <c r="DI7890" i="3"/>
  <c r="DM7890" i="3" s="1"/>
  <c r="DJ7890" i="3"/>
  <c r="DK7890" i="3"/>
  <c r="DI7891" i="3"/>
  <c r="DM7891" i="3" s="1"/>
  <c r="DJ7891" i="3"/>
  <c r="DK7891" i="3"/>
  <c r="DI7892" i="3"/>
  <c r="DM7892" i="3" s="1"/>
  <c r="DJ7892" i="3"/>
  <c r="DK7892" i="3"/>
  <c r="DI7893" i="3"/>
  <c r="DM7893" i="3" s="1"/>
  <c r="DJ7893" i="3"/>
  <c r="DK7893" i="3"/>
  <c r="DI7894" i="3"/>
  <c r="DM7894" i="3" s="1"/>
  <c r="DJ7894" i="3"/>
  <c r="DK7894" i="3"/>
  <c r="DI7895" i="3"/>
  <c r="DM7895" i="3" s="1"/>
  <c r="DJ7895" i="3"/>
  <c r="DK7895" i="3"/>
  <c r="DI7896" i="3"/>
  <c r="DM7896" i="3" s="1"/>
  <c r="DJ7896" i="3"/>
  <c r="DK7896" i="3"/>
  <c r="DI7897" i="3"/>
  <c r="DM7897" i="3" s="1"/>
  <c r="DJ7897" i="3"/>
  <c r="DK7897" i="3"/>
  <c r="DI7898" i="3"/>
  <c r="DM7898" i="3" s="1"/>
  <c r="DJ7898" i="3"/>
  <c r="DK7898" i="3"/>
  <c r="DI7899" i="3"/>
  <c r="DM7899" i="3" s="1"/>
  <c r="DJ7899" i="3"/>
  <c r="DK7899" i="3"/>
  <c r="DI7900" i="3"/>
  <c r="DM7900" i="3" s="1"/>
  <c r="DJ7900" i="3"/>
  <c r="DK7900" i="3"/>
  <c r="DI7901" i="3"/>
  <c r="DM7901" i="3" s="1"/>
  <c r="DJ7901" i="3"/>
  <c r="DK7901" i="3"/>
  <c r="DI7902" i="3"/>
  <c r="DM7902" i="3" s="1"/>
  <c r="DJ7902" i="3"/>
  <c r="DK7902" i="3"/>
  <c r="DI7903" i="3"/>
  <c r="DM7903" i="3" s="1"/>
  <c r="DJ7903" i="3"/>
  <c r="DK7903" i="3"/>
  <c r="DI7904" i="3"/>
  <c r="DM7904" i="3" s="1"/>
  <c r="DJ7904" i="3"/>
  <c r="DK7904" i="3"/>
  <c r="DI7905" i="3"/>
  <c r="DM7905" i="3" s="1"/>
  <c r="DJ7905" i="3"/>
  <c r="DK7905" i="3"/>
  <c r="DI7906" i="3"/>
  <c r="DM7906" i="3" s="1"/>
  <c r="DJ7906" i="3"/>
  <c r="DK7906" i="3"/>
  <c r="DI7907" i="3"/>
  <c r="DM7907" i="3" s="1"/>
  <c r="DJ7907" i="3"/>
  <c r="DK7907" i="3"/>
  <c r="DI7908" i="3"/>
  <c r="DM7908" i="3" s="1"/>
  <c r="DJ7908" i="3"/>
  <c r="DK7908" i="3"/>
  <c r="DI7909" i="3"/>
  <c r="DM7909" i="3" s="1"/>
  <c r="DJ7909" i="3"/>
  <c r="DK7909" i="3"/>
  <c r="DI7910" i="3"/>
  <c r="DM7910" i="3" s="1"/>
  <c r="DJ7910" i="3"/>
  <c r="DK7910" i="3"/>
  <c r="DI7911" i="3"/>
  <c r="DM7911" i="3" s="1"/>
  <c r="DJ7911" i="3"/>
  <c r="DK7911" i="3"/>
  <c r="DI7912" i="3"/>
  <c r="DM7912" i="3" s="1"/>
  <c r="DJ7912" i="3"/>
  <c r="DK7912" i="3"/>
  <c r="DI7913" i="3"/>
  <c r="DM7913" i="3" s="1"/>
  <c r="DJ7913" i="3"/>
  <c r="DK7913" i="3"/>
  <c r="DI7914" i="3"/>
  <c r="DM7914" i="3" s="1"/>
  <c r="DJ7914" i="3"/>
  <c r="DK7914" i="3"/>
  <c r="DI7915" i="3"/>
  <c r="DM7915" i="3" s="1"/>
  <c r="DJ7915" i="3"/>
  <c r="DK7915" i="3"/>
  <c r="DI7916" i="3"/>
  <c r="DM7916" i="3" s="1"/>
  <c r="DJ7916" i="3"/>
  <c r="DK7916" i="3"/>
  <c r="DI7917" i="3"/>
  <c r="DM7917" i="3" s="1"/>
  <c r="DJ7917" i="3"/>
  <c r="DK7917" i="3"/>
  <c r="DI7918" i="3"/>
  <c r="DM7918" i="3" s="1"/>
  <c r="DJ7918" i="3"/>
  <c r="DK7918" i="3"/>
  <c r="DI7919" i="3"/>
  <c r="DM7919" i="3" s="1"/>
  <c r="DJ7919" i="3"/>
  <c r="DK7919" i="3"/>
  <c r="DI7920" i="3"/>
  <c r="DM7920" i="3" s="1"/>
  <c r="DJ7920" i="3"/>
  <c r="DK7920" i="3"/>
  <c r="DI7921" i="3"/>
  <c r="DM7921" i="3" s="1"/>
  <c r="DJ7921" i="3"/>
  <c r="DK7921" i="3"/>
  <c r="DI7922" i="3"/>
  <c r="DM7922" i="3" s="1"/>
  <c r="DJ7922" i="3"/>
  <c r="DK7922" i="3"/>
  <c r="DI7923" i="3"/>
  <c r="DM7923" i="3" s="1"/>
  <c r="DJ7923" i="3"/>
  <c r="DK7923" i="3"/>
  <c r="DI7924" i="3"/>
  <c r="DM7924" i="3" s="1"/>
  <c r="DJ7924" i="3"/>
  <c r="DK7924" i="3"/>
  <c r="DI7925" i="3"/>
  <c r="DM7925" i="3" s="1"/>
  <c r="DJ7925" i="3"/>
  <c r="DK7925" i="3"/>
  <c r="DI7926" i="3"/>
  <c r="DM7926" i="3" s="1"/>
  <c r="DJ7926" i="3"/>
  <c r="DK7926" i="3"/>
  <c r="DI7927" i="3"/>
  <c r="DM7927" i="3" s="1"/>
  <c r="DJ7927" i="3"/>
  <c r="DK7927" i="3"/>
  <c r="DI7928" i="3"/>
  <c r="DM7928" i="3" s="1"/>
  <c r="DJ7928" i="3"/>
  <c r="DK7928" i="3"/>
  <c r="DI7929" i="3"/>
  <c r="DM7929" i="3" s="1"/>
  <c r="DJ7929" i="3"/>
  <c r="DK7929" i="3"/>
  <c r="DI7930" i="3"/>
  <c r="DM7930" i="3" s="1"/>
  <c r="DJ7930" i="3"/>
  <c r="DK7930" i="3"/>
  <c r="DI7931" i="3"/>
  <c r="DM7931" i="3" s="1"/>
  <c r="DJ7931" i="3"/>
  <c r="DK7931" i="3"/>
  <c r="DI7932" i="3"/>
  <c r="DM7932" i="3" s="1"/>
  <c r="DJ7932" i="3"/>
  <c r="DK7932" i="3"/>
  <c r="DI7933" i="3"/>
  <c r="DM7933" i="3" s="1"/>
  <c r="DJ7933" i="3"/>
  <c r="DK7933" i="3"/>
  <c r="DI7934" i="3"/>
  <c r="DM7934" i="3" s="1"/>
  <c r="DJ7934" i="3"/>
  <c r="DK7934" i="3"/>
  <c r="DI7935" i="3"/>
  <c r="DM7935" i="3" s="1"/>
  <c r="DJ7935" i="3"/>
  <c r="DK7935" i="3"/>
  <c r="DI7936" i="3"/>
  <c r="DM7936" i="3" s="1"/>
  <c r="DJ7936" i="3"/>
  <c r="DK7936" i="3"/>
  <c r="DI7937" i="3"/>
  <c r="DM7937" i="3" s="1"/>
  <c r="DJ7937" i="3"/>
  <c r="DK7937" i="3"/>
  <c r="DI7938" i="3"/>
  <c r="DM7938" i="3" s="1"/>
  <c r="DJ7938" i="3"/>
  <c r="DK7938" i="3"/>
  <c r="DI7939" i="3"/>
  <c r="DM7939" i="3" s="1"/>
  <c r="DJ7939" i="3"/>
  <c r="DK7939" i="3"/>
  <c r="DI7940" i="3"/>
  <c r="DM7940" i="3" s="1"/>
  <c r="DJ7940" i="3"/>
  <c r="DK7940" i="3"/>
  <c r="DI7941" i="3"/>
  <c r="DM7941" i="3" s="1"/>
  <c r="DJ7941" i="3"/>
  <c r="DK7941" i="3"/>
  <c r="DI7942" i="3"/>
  <c r="DM7942" i="3" s="1"/>
  <c r="DJ7942" i="3"/>
  <c r="DK7942" i="3"/>
  <c r="DI7943" i="3"/>
  <c r="DM7943" i="3" s="1"/>
  <c r="DJ7943" i="3"/>
  <c r="DK7943" i="3"/>
  <c r="DI7944" i="3"/>
  <c r="DM7944" i="3" s="1"/>
  <c r="DJ7944" i="3"/>
  <c r="DK7944" i="3"/>
  <c r="DI7945" i="3"/>
  <c r="DM7945" i="3" s="1"/>
  <c r="DJ7945" i="3"/>
  <c r="DK7945" i="3"/>
  <c r="DI7946" i="3"/>
  <c r="DM7946" i="3" s="1"/>
  <c r="DJ7946" i="3"/>
  <c r="DK7946" i="3"/>
  <c r="DI7947" i="3"/>
  <c r="DM7947" i="3" s="1"/>
  <c r="DJ7947" i="3"/>
  <c r="DK7947" i="3"/>
  <c r="DI7948" i="3"/>
  <c r="DM7948" i="3" s="1"/>
  <c r="DJ7948" i="3"/>
  <c r="DK7948" i="3"/>
  <c r="DI7949" i="3"/>
  <c r="DM7949" i="3" s="1"/>
  <c r="DJ7949" i="3"/>
  <c r="DK7949" i="3"/>
  <c r="DI7950" i="3"/>
  <c r="DM7950" i="3" s="1"/>
  <c r="DJ7950" i="3"/>
  <c r="DK7950" i="3"/>
  <c r="DI7951" i="3"/>
  <c r="DM7951" i="3" s="1"/>
  <c r="DJ7951" i="3"/>
  <c r="DK7951" i="3"/>
  <c r="DI7952" i="3"/>
  <c r="DM7952" i="3" s="1"/>
  <c r="DJ7952" i="3"/>
  <c r="DK7952" i="3"/>
  <c r="DI7953" i="3"/>
  <c r="DM7953" i="3" s="1"/>
  <c r="DJ7953" i="3"/>
  <c r="DK7953" i="3"/>
  <c r="DI7954" i="3"/>
  <c r="DM7954" i="3" s="1"/>
  <c r="DJ7954" i="3"/>
  <c r="DK7954" i="3"/>
  <c r="DI7955" i="3"/>
  <c r="DM7955" i="3" s="1"/>
  <c r="DJ7955" i="3"/>
  <c r="DK7955" i="3"/>
  <c r="DI7956" i="3"/>
  <c r="DJ7956" i="3"/>
  <c r="DK7956" i="3"/>
  <c r="DI7957" i="3"/>
  <c r="DM7957" i="3" s="1"/>
  <c r="DJ7957" i="3"/>
  <c r="DK7957" i="3"/>
  <c r="DI7958" i="3"/>
  <c r="DM7958" i="3" s="1"/>
  <c r="DJ7958" i="3"/>
  <c r="DK7958" i="3"/>
  <c r="DI7959" i="3"/>
  <c r="DM7959" i="3" s="1"/>
  <c r="DJ7959" i="3"/>
  <c r="DK7959" i="3"/>
  <c r="DI7960" i="3"/>
  <c r="DJ7960" i="3"/>
  <c r="DK7960" i="3"/>
  <c r="DI7961" i="3"/>
  <c r="DM7961" i="3" s="1"/>
  <c r="DJ7961" i="3"/>
  <c r="DK7961" i="3"/>
  <c r="DI7962" i="3"/>
  <c r="DM7962" i="3" s="1"/>
  <c r="DJ7962" i="3"/>
  <c r="DK7962" i="3"/>
  <c r="DI7963" i="3"/>
  <c r="DM7963" i="3" s="1"/>
  <c r="DJ7963" i="3"/>
  <c r="DK7963" i="3"/>
  <c r="DI7964" i="3"/>
  <c r="DM7964" i="3" s="1"/>
  <c r="DJ7964" i="3"/>
  <c r="DK7964" i="3"/>
  <c r="DN7964" i="3"/>
  <c r="DO7964" i="3" s="1"/>
  <c r="DI7965" i="3"/>
  <c r="DM7965" i="3" s="1"/>
  <c r="DJ7965" i="3"/>
  <c r="DK7965" i="3"/>
  <c r="DI7966" i="3"/>
  <c r="DM7966" i="3" s="1"/>
  <c r="DJ7966" i="3"/>
  <c r="DK7966" i="3"/>
  <c r="DI7967" i="3"/>
  <c r="DM7967" i="3" s="1"/>
  <c r="DJ7967" i="3"/>
  <c r="DK7967" i="3"/>
  <c r="DI7968" i="3"/>
  <c r="DM7968" i="3" s="1"/>
  <c r="DJ7968" i="3"/>
  <c r="DK7968" i="3"/>
  <c r="DI7969" i="3"/>
  <c r="DM7969" i="3" s="1"/>
  <c r="DJ7969" i="3"/>
  <c r="DK7969" i="3"/>
  <c r="DI7970" i="3"/>
  <c r="DM7970" i="3" s="1"/>
  <c r="DJ7970" i="3"/>
  <c r="DK7970" i="3"/>
  <c r="DI7971" i="3"/>
  <c r="DM7971" i="3" s="1"/>
  <c r="DJ7971" i="3"/>
  <c r="DK7971" i="3"/>
  <c r="DI7972" i="3"/>
  <c r="DJ7972" i="3"/>
  <c r="DK7972" i="3"/>
  <c r="DI7973" i="3"/>
  <c r="DM7973" i="3" s="1"/>
  <c r="DJ7973" i="3"/>
  <c r="DK7973" i="3"/>
  <c r="DI7974" i="3"/>
  <c r="DM7974" i="3" s="1"/>
  <c r="DJ7974" i="3"/>
  <c r="DK7974" i="3"/>
  <c r="DI7975" i="3"/>
  <c r="DM7975" i="3" s="1"/>
  <c r="DJ7975" i="3"/>
  <c r="DK7975" i="3"/>
  <c r="DI7976" i="3"/>
  <c r="DM7976" i="3" s="1"/>
  <c r="DJ7976" i="3"/>
  <c r="DK7976" i="3"/>
  <c r="DI7977" i="3"/>
  <c r="DM7977" i="3" s="1"/>
  <c r="DJ7977" i="3"/>
  <c r="DK7977" i="3"/>
  <c r="DI7978" i="3"/>
  <c r="DM7978" i="3" s="1"/>
  <c r="DJ7978" i="3"/>
  <c r="DK7978" i="3"/>
  <c r="DI7979" i="3"/>
  <c r="DM7979" i="3" s="1"/>
  <c r="DJ7979" i="3"/>
  <c r="DK7979" i="3"/>
  <c r="DI7980" i="3"/>
  <c r="DM7980" i="3" s="1"/>
  <c r="DJ7980" i="3"/>
  <c r="DK7980" i="3"/>
  <c r="DI7981" i="3"/>
  <c r="DM7981" i="3" s="1"/>
  <c r="DJ7981" i="3"/>
  <c r="DK7981" i="3"/>
  <c r="DI7982" i="3"/>
  <c r="DM7982" i="3" s="1"/>
  <c r="DJ7982" i="3"/>
  <c r="DK7982" i="3"/>
  <c r="DI7983" i="3"/>
  <c r="DM7983" i="3" s="1"/>
  <c r="DJ7983" i="3"/>
  <c r="DK7983" i="3"/>
  <c r="DI7984" i="3"/>
  <c r="DM7984" i="3" s="1"/>
  <c r="DJ7984" i="3"/>
  <c r="DK7984" i="3"/>
  <c r="DI7985" i="3"/>
  <c r="DM7985" i="3" s="1"/>
  <c r="DJ7985" i="3"/>
  <c r="DK7985" i="3"/>
  <c r="DI7986" i="3"/>
  <c r="DM7986" i="3" s="1"/>
  <c r="DJ7986" i="3"/>
  <c r="DK7986" i="3"/>
  <c r="DI7987" i="3"/>
  <c r="DM7987" i="3" s="1"/>
  <c r="DJ7987" i="3"/>
  <c r="DK7987" i="3"/>
  <c r="DI7988" i="3"/>
  <c r="DJ7988" i="3"/>
  <c r="DK7988" i="3"/>
  <c r="DI7989" i="3"/>
  <c r="DM7989" i="3" s="1"/>
  <c r="DJ7989" i="3"/>
  <c r="DK7989" i="3"/>
  <c r="DI7990" i="3"/>
  <c r="DM7990" i="3" s="1"/>
  <c r="DJ7990" i="3"/>
  <c r="DK7990" i="3"/>
  <c r="DI7991" i="3"/>
  <c r="DM7991" i="3" s="1"/>
  <c r="DJ7991" i="3"/>
  <c r="DK7991" i="3"/>
  <c r="DI7992" i="3"/>
  <c r="DM7992" i="3" s="1"/>
  <c r="DJ7992" i="3"/>
  <c r="DK7992" i="3"/>
  <c r="DI7993" i="3"/>
  <c r="DM7993" i="3" s="1"/>
  <c r="DJ7993" i="3"/>
  <c r="DK7993" i="3"/>
  <c r="DI7994" i="3"/>
  <c r="DM7994" i="3" s="1"/>
  <c r="DJ7994" i="3"/>
  <c r="DK7994" i="3"/>
  <c r="DI7995" i="3"/>
  <c r="DM7995" i="3" s="1"/>
  <c r="DJ7995" i="3"/>
  <c r="DK7995" i="3"/>
  <c r="DI7996" i="3"/>
  <c r="DM7996" i="3" s="1"/>
  <c r="DJ7996" i="3"/>
  <c r="DK7996" i="3"/>
  <c r="DI7997" i="3"/>
  <c r="DM7997" i="3" s="1"/>
  <c r="DJ7997" i="3"/>
  <c r="DK7997" i="3"/>
  <c r="DI7998" i="3"/>
  <c r="DM7998" i="3" s="1"/>
  <c r="DJ7998" i="3"/>
  <c r="DK7998" i="3"/>
  <c r="DI7999" i="3"/>
  <c r="DM7999" i="3" s="1"/>
  <c r="DJ7999" i="3"/>
  <c r="DK7999" i="3"/>
  <c r="DI8000" i="3"/>
  <c r="DM8000" i="3" s="1"/>
  <c r="DJ8000" i="3"/>
  <c r="DK8000" i="3"/>
  <c r="DI8001" i="3"/>
  <c r="DM8001" i="3" s="1"/>
  <c r="DJ8001" i="3"/>
  <c r="DK8001" i="3"/>
  <c r="DI8002" i="3"/>
  <c r="DM8002" i="3" s="1"/>
  <c r="DJ8002" i="3"/>
  <c r="DK8002" i="3"/>
  <c r="DI8003" i="3"/>
  <c r="DM8003" i="3" s="1"/>
  <c r="DJ8003" i="3"/>
  <c r="DK8003" i="3"/>
  <c r="DI8004" i="3"/>
  <c r="DM8004" i="3" s="1"/>
  <c r="DJ8004" i="3"/>
  <c r="DK8004" i="3"/>
  <c r="DI8005" i="3"/>
  <c r="DM8005" i="3" s="1"/>
  <c r="DJ8005" i="3"/>
  <c r="DK8005" i="3"/>
  <c r="DI8006" i="3"/>
  <c r="DM8006" i="3" s="1"/>
  <c r="DJ8006" i="3"/>
  <c r="DK8006" i="3"/>
  <c r="DI8007" i="3"/>
  <c r="DJ8007" i="3"/>
  <c r="DK8007" i="3"/>
  <c r="DI8008" i="3"/>
  <c r="DJ8008" i="3"/>
  <c r="DK8008" i="3"/>
  <c r="DI8009" i="3"/>
  <c r="DJ8009" i="3"/>
  <c r="DK8009" i="3"/>
  <c r="DI8010" i="3"/>
  <c r="DJ8010" i="3"/>
  <c r="DK8010" i="3"/>
  <c r="DI8011" i="3"/>
  <c r="DJ8011" i="3"/>
  <c r="DK8011" i="3"/>
  <c r="DI8012" i="3"/>
  <c r="DJ8012" i="3"/>
  <c r="DK8012" i="3"/>
  <c r="DI8013" i="3"/>
  <c r="DJ8013" i="3"/>
  <c r="DK8013" i="3"/>
  <c r="DI8014" i="3"/>
  <c r="DJ8014" i="3"/>
  <c r="DK8014" i="3"/>
  <c r="DI8015" i="3"/>
  <c r="DJ8015" i="3"/>
  <c r="DK8015" i="3"/>
  <c r="DI8016" i="3"/>
  <c r="DJ8016" i="3"/>
  <c r="DK8016" i="3"/>
  <c r="DI8017" i="3"/>
  <c r="DJ8017" i="3"/>
  <c r="DK8017" i="3"/>
  <c r="DI8018" i="3"/>
  <c r="DJ8018" i="3"/>
  <c r="DK8018" i="3"/>
  <c r="DI8019" i="3"/>
  <c r="DJ8019" i="3"/>
  <c r="DK8019" i="3"/>
  <c r="DI8020" i="3"/>
  <c r="DJ8020" i="3"/>
  <c r="DK8020" i="3"/>
  <c r="DI8021" i="3"/>
  <c r="DJ8021" i="3"/>
  <c r="DK8021" i="3"/>
  <c r="DI8022" i="3"/>
  <c r="DJ8022" i="3"/>
  <c r="DK8022" i="3"/>
  <c r="DI8023" i="3"/>
  <c r="DJ8023" i="3"/>
  <c r="DK8023" i="3"/>
  <c r="DI8024" i="3"/>
  <c r="DJ8024" i="3"/>
  <c r="DK8024" i="3"/>
  <c r="DI8025" i="3"/>
  <c r="DJ8025" i="3"/>
  <c r="DK8025" i="3"/>
  <c r="DI8026" i="3"/>
  <c r="DJ8026" i="3"/>
  <c r="DK8026" i="3"/>
  <c r="DI8027" i="3"/>
  <c r="DJ8027" i="3"/>
  <c r="DK8027" i="3"/>
  <c r="DI8028" i="3"/>
  <c r="DJ8028" i="3"/>
  <c r="DK8028" i="3"/>
  <c r="DI8029" i="3"/>
  <c r="DJ8029" i="3"/>
  <c r="DK8029" i="3"/>
  <c r="DI8030" i="3"/>
  <c r="DJ8030" i="3"/>
  <c r="DK8030" i="3"/>
  <c r="DI8031" i="3"/>
  <c r="DJ8031" i="3"/>
  <c r="DK8031" i="3"/>
  <c r="DI8032" i="3"/>
  <c r="DJ8032" i="3"/>
  <c r="DK8032" i="3"/>
  <c r="DI8033" i="3"/>
  <c r="DJ8033" i="3"/>
  <c r="DK8033" i="3"/>
  <c r="DI8034" i="3"/>
  <c r="DJ8034" i="3"/>
  <c r="DK8034" i="3"/>
  <c r="DI8035" i="3"/>
  <c r="DJ8035" i="3"/>
  <c r="DK8035" i="3"/>
  <c r="DI8036" i="3"/>
  <c r="DJ8036" i="3"/>
  <c r="DK8036" i="3"/>
  <c r="DI8037" i="3"/>
  <c r="DJ8037" i="3"/>
  <c r="DK8037" i="3"/>
  <c r="DI8038" i="3"/>
  <c r="DJ8038" i="3"/>
  <c r="DK8038" i="3"/>
  <c r="DI8039" i="3"/>
  <c r="DJ8039" i="3"/>
  <c r="DK8039" i="3"/>
  <c r="DI8040" i="3"/>
  <c r="DJ8040" i="3"/>
  <c r="DK8040" i="3"/>
  <c r="DI8041" i="3"/>
  <c r="DJ8041" i="3"/>
  <c r="DK8041" i="3"/>
  <c r="DI8042" i="3"/>
  <c r="DJ8042" i="3"/>
  <c r="DK8042" i="3"/>
  <c r="DI8043" i="3"/>
  <c r="DJ8043" i="3"/>
  <c r="DK8043" i="3"/>
  <c r="DI8044" i="3"/>
  <c r="DJ8044" i="3"/>
  <c r="DK8044" i="3"/>
  <c r="DI8045" i="3"/>
  <c r="DJ8045" i="3"/>
  <c r="DK8045" i="3"/>
  <c r="DI8046" i="3"/>
  <c r="DJ8046" i="3"/>
  <c r="DK8046" i="3"/>
  <c r="DI8047" i="3"/>
  <c r="DJ8047" i="3"/>
  <c r="DK8047" i="3"/>
  <c r="DI8048" i="3"/>
  <c r="DJ8048" i="3"/>
  <c r="DK8048" i="3"/>
  <c r="DI8049" i="3"/>
  <c r="DJ8049" i="3"/>
  <c r="DK8049" i="3"/>
  <c r="DI8050" i="3"/>
  <c r="DJ8050" i="3"/>
  <c r="DK8050" i="3"/>
  <c r="DI8051" i="3"/>
  <c r="DJ8051" i="3"/>
  <c r="DK8051" i="3"/>
  <c r="DI8052" i="3"/>
  <c r="DJ8052" i="3"/>
  <c r="DK8052" i="3"/>
  <c r="DI8053" i="3"/>
  <c r="DJ8053" i="3"/>
  <c r="DK8053" i="3"/>
  <c r="DI8054" i="3"/>
  <c r="DJ8054" i="3"/>
  <c r="DK8054" i="3"/>
  <c r="DI8055" i="3"/>
  <c r="DJ8055" i="3"/>
  <c r="DK8055" i="3"/>
  <c r="DI8056" i="3"/>
  <c r="DJ8056" i="3"/>
  <c r="DK8056" i="3"/>
  <c r="DI8057" i="3"/>
  <c r="DJ8057" i="3"/>
  <c r="DK8057" i="3"/>
  <c r="DI8058" i="3"/>
  <c r="DJ8058" i="3"/>
  <c r="DK8058" i="3"/>
  <c r="DI8059" i="3"/>
  <c r="DJ8059" i="3"/>
  <c r="DK8059" i="3"/>
  <c r="DI8060" i="3"/>
  <c r="DJ8060" i="3"/>
  <c r="DK8060" i="3"/>
  <c r="DI8061" i="3"/>
  <c r="DJ8061" i="3"/>
  <c r="DK8061" i="3"/>
  <c r="DI8062" i="3"/>
  <c r="DJ8062" i="3"/>
  <c r="DK8062" i="3"/>
  <c r="DI8063" i="3"/>
  <c r="DJ8063" i="3"/>
  <c r="DK8063" i="3"/>
  <c r="DI8064" i="3"/>
  <c r="DJ8064" i="3"/>
  <c r="DK8064" i="3"/>
  <c r="DI8065" i="3"/>
  <c r="DJ8065" i="3"/>
  <c r="DK8065" i="3"/>
  <c r="DI8066" i="3"/>
  <c r="DJ8066" i="3"/>
  <c r="DK8066" i="3"/>
  <c r="DI8067" i="3"/>
  <c r="DJ8067" i="3"/>
  <c r="DK8067" i="3"/>
  <c r="DI8068" i="3"/>
  <c r="DM8068" i="3" s="1"/>
  <c r="DJ8068" i="3"/>
  <c r="DK8068" i="3"/>
  <c r="DN8068" i="3"/>
  <c r="DO8068" i="3" s="1"/>
  <c r="DI8069" i="3"/>
  <c r="DM8069" i="3" s="1"/>
  <c r="DJ8069" i="3"/>
  <c r="DK8069" i="3"/>
  <c r="DN8069" i="3"/>
  <c r="DO8069" i="3" s="1"/>
  <c r="DI8070" i="3"/>
  <c r="DM8070" i="3" s="1"/>
  <c r="DJ8070" i="3"/>
  <c r="DK8070" i="3"/>
  <c r="DN8070" i="3"/>
  <c r="DO8070" i="3" s="1"/>
  <c r="DI8071" i="3"/>
  <c r="DM8071" i="3" s="1"/>
  <c r="DJ8071" i="3"/>
  <c r="DK8071" i="3"/>
  <c r="DN8071" i="3"/>
  <c r="DO8071" i="3" s="1"/>
  <c r="DI8072" i="3"/>
  <c r="DM8072" i="3" s="1"/>
  <c r="DJ8072" i="3"/>
  <c r="DK8072" i="3"/>
  <c r="DN8072" i="3"/>
  <c r="DO8072" i="3" s="1"/>
  <c r="DI8073" i="3"/>
  <c r="DM8073" i="3" s="1"/>
  <c r="DJ8073" i="3"/>
  <c r="DK8073" i="3"/>
  <c r="DN8073" i="3"/>
  <c r="DO8073" i="3" s="1"/>
  <c r="DI8074" i="3"/>
  <c r="DM8074" i="3" s="1"/>
  <c r="DJ8074" i="3"/>
  <c r="DK8074" i="3"/>
  <c r="DN8074" i="3"/>
  <c r="DO8074" i="3" s="1"/>
  <c r="DI8075" i="3"/>
  <c r="DM8075" i="3" s="1"/>
  <c r="DJ8075" i="3"/>
  <c r="DK8075" i="3"/>
  <c r="DN8075" i="3"/>
  <c r="DO8075" i="3" s="1"/>
  <c r="DI8076" i="3"/>
  <c r="DM8076" i="3" s="1"/>
  <c r="DJ8076" i="3"/>
  <c r="DK8076" i="3"/>
  <c r="DN8076" i="3"/>
  <c r="DO8076" i="3" s="1"/>
  <c r="DI8077" i="3"/>
  <c r="DM8077" i="3" s="1"/>
  <c r="DJ8077" i="3"/>
  <c r="DK8077" i="3"/>
  <c r="DN8077" i="3"/>
  <c r="DO8077" i="3" s="1"/>
  <c r="DI8078" i="3"/>
  <c r="DM8078" i="3" s="1"/>
  <c r="DJ8078" i="3"/>
  <c r="DK8078" i="3"/>
  <c r="DN8078" i="3"/>
  <c r="DO8078" i="3" s="1"/>
  <c r="DI8079" i="3"/>
  <c r="DM8079" i="3" s="1"/>
  <c r="DJ8079" i="3"/>
  <c r="DK8079" i="3"/>
  <c r="DN8079" i="3"/>
  <c r="DO8079" i="3" s="1"/>
  <c r="DI8080" i="3"/>
  <c r="DM8080" i="3" s="1"/>
  <c r="DJ8080" i="3"/>
  <c r="DK8080" i="3"/>
  <c r="DN8080" i="3"/>
  <c r="DO8080" i="3" s="1"/>
  <c r="DI8081" i="3"/>
  <c r="DM8081" i="3" s="1"/>
  <c r="DJ8081" i="3"/>
  <c r="DK8081" i="3"/>
  <c r="DN8081" i="3"/>
  <c r="DO8081" i="3" s="1"/>
  <c r="DI8082" i="3"/>
  <c r="DM8082" i="3" s="1"/>
  <c r="DJ8082" i="3"/>
  <c r="DK8082" i="3"/>
  <c r="DN8082" i="3"/>
  <c r="DO8082" i="3" s="1"/>
  <c r="DI8083" i="3"/>
  <c r="DM8083" i="3" s="1"/>
  <c r="DJ8083" i="3"/>
  <c r="DK8083" i="3"/>
  <c r="DN8083" i="3"/>
  <c r="DO8083" i="3" s="1"/>
  <c r="DI8084" i="3"/>
  <c r="DM8084" i="3" s="1"/>
  <c r="DJ8084" i="3"/>
  <c r="DK8084" i="3"/>
  <c r="DN8084" i="3"/>
  <c r="DO8084" i="3" s="1"/>
  <c r="DI8085" i="3"/>
  <c r="DM8085" i="3" s="1"/>
  <c r="DJ8085" i="3"/>
  <c r="DK8085" i="3"/>
  <c r="DN8085" i="3"/>
  <c r="DO8085" i="3" s="1"/>
  <c r="DI8086" i="3"/>
  <c r="DM8086" i="3" s="1"/>
  <c r="DJ8086" i="3"/>
  <c r="DK8086" i="3"/>
  <c r="DN8086" i="3"/>
  <c r="DO8086" i="3" s="1"/>
  <c r="DI8087" i="3"/>
  <c r="DM8087" i="3" s="1"/>
  <c r="DJ8087" i="3"/>
  <c r="DK8087" i="3"/>
  <c r="DN8087" i="3"/>
  <c r="DO8087" i="3" s="1"/>
  <c r="DI8088" i="3"/>
  <c r="DM8088" i="3" s="1"/>
  <c r="DJ8088" i="3"/>
  <c r="DK8088" i="3"/>
  <c r="DN8088" i="3"/>
  <c r="DO8088" i="3" s="1"/>
  <c r="DI8089" i="3"/>
  <c r="DM8089" i="3" s="1"/>
  <c r="DJ8089" i="3"/>
  <c r="DK8089" i="3"/>
  <c r="DN8089" i="3"/>
  <c r="DO8089" i="3" s="1"/>
  <c r="DI8090" i="3"/>
  <c r="DM8090" i="3" s="1"/>
  <c r="DJ8090" i="3"/>
  <c r="DK8090" i="3"/>
  <c r="DN8090" i="3"/>
  <c r="DO8090" i="3" s="1"/>
  <c r="DI8091" i="3"/>
  <c r="DM8091" i="3" s="1"/>
  <c r="DJ8091" i="3"/>
  <c r="DK8091" i="3"/>
  <c r="DN8091" i="3"/>
  <c r="DO8091" i="3" s="1"/>
  <c r="DI8092" i="3"/>
  <c r="DM8092" i="3" s="1"/>
  <c r="DJ8092" i="3"/>
  <c r="DK8092" i="3"/>
  <c r="DN8092" i="3"/>
  <c r="DO8092" i="3" s="1"/>
  <c r="DI8093" i="3"/>
  <c r="DM8093" i="3" s="1"/>
  <c r="DJ8093" i="3"/>
  <c r="DK8093" i="3"/>
  <c r="DN8093" i="3"/>
  <c r="DO8093" i="3" s="1"/>
  <c r="DI8094" i="3"/>
  <c r="DM8094" i="3" s="1"/>
  <c r="DJ8094" i="3"/>
  <c r="DK8094" i="3"/>
  <c r="DN8094" i="3"/>
  <c r="DO8094" i="3" s="1"/>
  <c r="DI8095" i="3"/>
  <c r="DM8095" i="3" s="1"/>
  <c r="DJ8095" i="3"/>
  <c r="DK8095" i="3"/>
  <c r="DN8095" i="3"/>
  <c r="DO8095" i="3" s="1"/>
  <c r="DI8096" i="3"/>
  <c r="DM8096" i="3" s="1"/>
  <c r="DJ8096" i="3"/>
  <c r="DK8096" i="3"/>
  <c r="DN8096" i="3"/>
  <c r="DO8096" i="3" s="1"/>
  <c r="DI8097" i="3"/>
  <c r="DM8097" i="3" s="1"/>
  <c r="DJ8097" i="3"/>
  <c r="DK8097" i="3"/>
  <c r="DN8097" i="3"/>
  <c r="DO8097" i="3" s="1"/>
  <c r="DI8098" i="3"/>
  <c r="DM8098" i="3" s="1"/>
  <c r="DJ8098" i="3"/>
  <c r="DK8098" i="3"/>
  <c r="DN8098" i="3"/>
  <c r="DO8098" i="3" s="1"/>
  <c r="DI8099" i="3"/>
  <c r="DM8099" i="3" s="1"/>
  <c r="DJ8099" i="3"/>
  <c r="DK8099" i="3"/>
  <c r="DN8099" i="3"/>
  <c r="DO8099" i="3" s="1"/>
  <c r="DI8100" i="3"/>
  <c r="DM8100" i="3" s="1"/>
  <c r="DJ8100" i="3"/>
  <c r="DK8100" i="3"/>
  <c r="DN8100" i="3"/>
  <c r="DO8100" i="3" s="1"/>
  <c r="DI8101" i="3"/>
  <c r="DM8101" i="3" s="1"/>
  <c r="DJ8101" i="3"/>
  <c r="DK8101" i="3"/>
  <c r="DN8101" i="3"/>
  <c r="DO8101" i="3" s="1"/>
  <c r="DI8102" i="3"/>
  <c r="DM8102" i="3" s="1"/>
  <c r="DJ8102" i="3"/>
  <c r="DK8102" i="3"/>
  <c r="DN8102" i="3"/>
  <c r="DO8102" i="3" s="1"/>
  <c r="DI8103" i="3"/>
  <c r="DM8103" i="3" s="1"/>
  <c r="DJ8103" i="3"/>
  <c r="DK8103" i="3"/>
  <c r="DN8103" i="3"/>
  <c r="DO8103" i="3" s="1"/>
  <c r="DI8104" i="3"/>
  <c r="DM8104" i="3" s="1"/>
  <c r="DJ8104" i="3"/>
  <c r="DK8104" i="3"/>
  <c r="DN8104" i="3"/>
  <c r="DO8104" i="3" s="1"/>
  <c r="DI8105" i="3"/>
  <c r="DM8105" i="3" s="1"/>
  <c r="DJ8105" i="3"/>
  <c r="DK8105" i="3"/>
  <c r="DN8105" i="3"/>
  <c r="DO8105" i="3" s="1"/>
  <c r="DI8106" i="3"/>
  <c r="DM8106" i="3" s="1"/>
  <c r="DJ8106" i="3"/>
  <c r="DK8106" i="3"/>
  <c r="DN8106" i="3"/>
  <c r="DO8106" i="3" s="1"/>
  <c r="DI8107" i="3"/>
  <c r="DM8107" i="3" s="1"/>
  <c r="DJ8107" i="3"/>
  <c r="DK8107" i="3"/>
  <c r="DN8107" i="3"/>
  <c r="DO8107" i="3" s="1"/>
  <c r="DI8108" i="3"/>
  <c r="DM8108" i="3" s="1"/>
  <c r="DJ8108" i="3"/>
  <c r="DK8108" i="3"/>
  <c r="DI8109" i="3"/>
  <c r="DM8109" i="3" s="1"/>
  <c r="DJ8109" i="3"/>
  <c r="DK8109" i="3"/>
  <c r="DI8110" i="3"/>
  <c r="DM8110" i="3" s="1"/>
  <c r="DJ8110" i="3"/>
  <c r="DK8110" i="3"/>
  <c r="DI8111" i="3"/>
  <c r="DM8111" i="3" s="1"/>
  <c r="DJ8111" i="3"/>
  <c r="DK8111" i="3"/>
  <c r="DI8112" i="3"/>
  <c r="DM8112" i="3" s="1"/>
  <c r="DJ8112" i="3"/>
  <c r="DK8112" i="3"/>
  <c r="DI8113" i="3"/>
  <c r="DM8113" i="3" s="1"/>
  <c r="DJ8113" i="3"/>
  <c r="DK8113" i="3"/>
  <c r="DI8114" i="3"/>
  <c r="DM8114" i="3" s="1"/>
  <c r="DJ8114" i="3"/>
  <c r="DK8114" i="3"/>
  <c r="DI8115" i="3"/>
  <c r="DM8115" i="3" s="1"/>
  <c r="DJ8115" i="3"/>
  <c r="DK8115" i="3"/>
  <c r="DI8116" i="3"/>
  <c r="DM8116" i="3" s="1"/>
  <c r="DJ8116" i="3"/>
  <c r="DK8116" i="3"/>
  <c r="DI8117" i="3"/>
  <c r="DM8117" i="3" s="1"/>
  <c r="DJ8117" i="3"/>
  <c r="DK8117" i="3"/>
  <c r="DI8118" i="3"/>
  <c r="DM8118" i="3" s="1"/>
  <c r="DJ8118" i="3"/>
  <c r="DK8118" i="3"/>
  <c r="DI8119" i="3"/>
  <c r="DM8119" i="3" s="1"/>
  <c r="DJ8119" i="3"/>
  <c r="DK8119" i="3"/>
  <c r="DI8120" i="3"/>
  <c r="DM8120" i="3" s="1"/>
  <c r="DJ8120" i="3"/>
  <c r="DK8120" i="3"/>
  <c r="DI8121" i="3"/>
  <c r="DM8121" i="3" s="1"/>
  <c r="DJ8121" i="3"/>
  <c r="DK8121" i="3"/>
  <c r="DI8122" i="3"/>
  <c r="DM8122" i="3" s="1"/>
  <c r="DJ8122" i="3"/>
  <c r="DK8122" i="3"/>
  <c r="DI8123" i="3"/>
  <c r="DM8123" i="3" s="1"/>
  <c r="DJ8123" i="3"/>
  <c r="DK8123" i="3"/>
  <c r="DI8124" i="3"/>
  <c r="DM8124" i="3" s="1"/>
  <c r="DJ8124" i="3"/>
  <c r="DK8124" i="3"/>
  <c r="DI8125" i="3"/>
  <c r="DM8125" i="3" s="1"/>
  <c r="DJ8125" i="3"/>
  <c r="DK8125" i="3"/>
  <c r="DI8126" i="3"/>
  <c r="DM8126" i="3" s="1"/>
  <c r="DJ8126" i="3"/>
  <c r="DK8126" i="3"/>
  <c r="DI8127" i="3"/>
  <c r="DM8127" i="3" s="1"/>
  <c r="DJ8127" i="3"/>
  <c r="DK8127" i="3"/>
  <c r="DI8128" i="3"/>
  <c r="DM8128" i="3" s="1"/>
  <c r="DJ8128" i="3"/>
  <c r="DK8128" i="3"/>
  <c r="DI8129" i="3"/>
  <c r="DM8129" i="3" s="1"/>
  <c r="DJ8129" i="3"/>
  <c r="DK8129" i="3"/>
  <c r="DI8130" i="3"/>
  <c r="DM8130" i="3" s="1"/>
  <c r="DJ8130" i="3"/>
  <c r="DK8130" i="3"/>
  <c r="DI8131" i="3"/>
  <c r="DM8131" i="3" s="1"/>
  <c r="DJ8131" i="3"/>
  <c r="DK8131" i="3"/>
  <c r="DI8132" i="3"/>
  <c r="DM8132" i="3" s="1"/>
  <c r="DJ8132" i="3"/>
  <c r="DK8132" i="3"/>
  <c r="DI8133" i="3"/>
  <c r="DM8133" i="3" s="1"/>
  <c r="DJ8133" i="3"/>
  <c r="DK8133" i="3"/>
  <c r="DI8134" i="3"/>
  <c r="DM8134" i="3" s="1"/>
  <c r="DJ8134" i="3"/>
  <c r="DK8134" i="3"/>
  <c r="DI8135" i="3"/>
  <c r="DM8135" i="3" s="1"/>
  <c r="DJ8135" i="3"/>
  <c r="DK8135" i="3"/>
  <c r="DI8136" i="3"/>
  <c r="DJ8136" i="3"/>
  <c r="DK8136" i="3"/>
  <c r="DI8137" i="3"/>
  <c r="DJ8137" i="3"/>
  <c r="DK8137" i="3"/>
  <c r="DI8138" i="3"/>
  <c r="DJ8138" i="3"/>
  <c r="DK8138" i="3"/>
  <c r="DI8139" i="3"/>
  <c r="DJ8139" i="3"/>
  <c r="DK8139" i="3"/>
  <c r="DI8140" i="3"/>
  <c r="DJ8140" i="3"/>
  <c r="DK8140" i="3"/>
  <c r="DI8141" i="3"/>
  <c r="DJ8141" i="3"/>
  <c r="DK8141" i="3"/>
  <c r="DI8142" i="3"/>
  <c r="DJ8142" i="3"/>
  <c r="DK8142" i="3"/>
  <c r="DI8143" i="3"/>
  <c r="DJ8143" i="3"/>
  <c r="DK8143" i="3"/>
  <c r="DI8144" i="3"/>
  <c r="DJ8144" i="3"/>
  <c r="DK8144" i="3"/>
  <c r="DI8145" i="3"/>
  <c r="DJ8145" i="3"/>
  <c r="DK8145" i="3"/>
  <c r="DI8146" i="3"/>
  <c r="DJ8146" i="3"/>
  <c r="DK8146" i="3"/>
  <c r="DI8147" i="3"/>
  <c r="DJ8147" i="3"/>
  <c r="DK8147" i="3"/>
  <c r="DI8148" i="3"/>
  <c r="DJ8148" i="3"/>
  <c r="DK8148" i="3"/>
  <c r="DI8149" i="3"/>
  <c r="DJ8149" i="3"/>
  <c r="DK8149" i="3"/>
  <c r="DI8150" i="3"/>
  <c r="DJ8150" i="3"/>
  <c r="DK8150" i="3"/>
  <c r="DI8151" i="3"/>
  <c r="DJ8151" i="3"/>
  <c r="DK8151" i="3"/>
  <c r="DI8152" i="3"/>
  <c r="DJ8152" i="3"/>
  <c r="DK8152" i="3"/>
  <c r="DI8153" i="3"/>
  <c r="DJ8153" i="3"/>
  <c r="DK8153" i="3"/>
  <c r="DI8154" i="3"/>
  <c r="DJ8154" i="3"/>
  <c r="DK8154" i="3"/>
  <c r="DI8155" i="3"/>
  <c r="DJ8155" i="3"/>
  <c r="DK8155" i="3"/>
  <c r="DI8156" i="3"/>
  <c r="DJ8156" i="3"/>
  <c r="DK8156" i="3"/>
  <c r="DI8157" i="3"/>
  <c r="DJ8157" i="3"/>
  <c r="DK8157" i="3"/>
  <c r="DI8158" i="3"/>
  <c r="DJ8158" i="3"/>
  <c r="DK8158" i="3"/>
  <c r="DI8159" i="3"/>
  <c r="DJ8159" i="3"/>
  <c r="DK8159" i="3"/>
  <c r="DI8160" i="3"/>
  <c r="DJ8160" i="3"/>
  <c r="DK8160" i="3"/>
  <c r="DI8161" i="3"/>
  <c r="DJ8161" i="3"/>
  <c r="DK8161" i="3"/>
  <c r="DI8162" i="3"/>
  <c r="DJ8162" i="3"/>
  <c r="DK8162" i="3"/>
  <c r="DI8163" i="3"/>
  <c r="DJ8163" i="3"/>
  <c r="DK8163" i="3"/>
  <c r="DI8164" i="3"/>
  <c r="DJ8164" i="3"/>
  <c r="DK8164" i="3"/>
  <c r="DI8165" i="3"/>
  <c r="DJ8165" i="3"/>
  <c r="DK8165" i="3"/>
  <c r="DI8166" i="3"/>
  <c r="DJ8166" i="3"/>
  <c r="DK8166" i="3"/>
  <c r="DI8167" i="3"/>
  <c r="DJ8167" i="3"/>
  <c r="DK8167" i="3"/>
  <c r="DI8168" i="3"/>
  <c r="DJ8168" i="3"/>
  <c r="DK8168" i="3"/>
  <c r="DI8169" i="3"/>
  <c r="DJ8169" i="3"/>
  <c r="DK8169" i="3"/>
  <c r="DI8170" i="3"/>
  <c r="DJ8170" i="3"/>
  <c r="DK8170" i="3"/>
  <c r="DI8171" i="3"/>
  <c r="DJ8171" i="3"/>
  <c r="DK8171" i="3"/>
  <c r="DI8172" i="3"/>
  <c r="DJ8172" i="3"/>
  <c r="DK8172" i="3"/>
  <c r="DI8173" i="3"/>
  <c r="DJ8173" i="3"/>
  <c r="DK8173" i="3"/>
  <c r="DI8174" i="3"/>
  <c r="DJ8174" i="3"/>
  <c r="DK8174" i="3"/>
  <c r="DI8175" i="3"/>
  <c r="DJ8175" i="3"/>
  <c r="DK8175" i="3"/>
  <c r="DI8176" i="3"/>
  <c r="DJ8176" i="3"/>
  <c r="DK8176" i="3"/>
  <c r="DI8177" i="3"/>
  <c r="DJ8177" i="3"/>
  <c r="DK8177" i="3"/>
  <c r="DI8178" i="3"/>
  <c r="DJ8178" i="3"/>
  <c r="DK8178" i="3"/>
  <c r="DI8179" i="3"/>
  <c r="DJ8179" i="3"/>
  <c r="DK8179" i="3"/>
  <c r="DI8180" i="3"/>
  <c r="DJ8180" i="3"/>
  <c r="DK8180" i="3"/>
  <c r="DI8181" i="3"/>
  <c r="DJ8181" i="3"/>
  <c r="DK8181" i="3"/>
  <c r="DI8182" i="3"/>
  <c r="DJ8182" i="3"/>
  <c r="DK8182" i="3"/>
  <c r="DI8183" i="3"/>
  <c r="DJ8183" i="3"/>
  <c r="DK8183" i="3"/>
  <c r="DI8184" i="3"/>
  <c r="DJ8184" i="3"/>
  <c r="DK8184" i="3"/>
  <c r="DI8185" i="3"/>
  <c r="DJ8185" i="3"/>
  <c r="DK8185" i="3"/>
  <c r="DI8186" i="3"/>
  <c r="DJ8186" i="3"/>
  <c r="DK8186" i="3"/>
  <c r="DI8187" i="3"/>
  <c r="DJ8187" i="3"/>
  <c r="DK8187" i="3"/>
  <c r="DI8188" i="3"/>
  <c r="DJ8188" i="3"/>
  <c r="DK8188" i="3"/>
  <c r="DI8189" i="3"/>
  <c r="DJ8189" i="3"/>
  <c r="DK8189" i="3"/>
  <c r="DI8190" i="3"/>
  <c r="DJ8190" i="3"/>
  <c r="DK8190" i="3"/>
  <c r="DI8191" i="3"/>
  <c r="DJ8191" i="3"/>
  <c r="DK8191" i="3"/>
  <c r="DI8192" i="3"/>
  <c r="DJ8192" i="3"/>
  <c r="DK8192" i="3"/>
  <c r="DI8193" i="3"/>
  <c r="DJ8193" i="3"/>
  <c r="DK8193" i="3"/>
  <c r="DI8194" i="3"/>
  <c r="DJ8194" i="3"/>
  <c r="DK8194" i="3"/>
  <c r="DI8195" i="3"/>
  <c r="DJ8195" i="3"/>
  <c r="DK8195" i="3"/>
  <c r="DI8196" i="3"/>
  <c r="DJ8196" i="3"/>
  <c r="DK8196" i="3"/>
  <c r="DI8197" i="3"/>
  <c r="DJ8197" i="3"/>
  <c r="DK8197" i="3"/>
  <c r="DI8198" i="3"/>
  <c r="DJ8198" i="3"/>
  <c r="DK8198" i="3"/>
  <c r="DI8199" i="3"/>
  <c r="DJ8199" i="3"/>
  <c r="DK8199" i="3"/>
  <c r="DI8200" i="3"/>
  <c r="DJ8200" i="3"/>
  <c r="DK8200" i="3"/>
  <c r="DI8201" i="3"/>
  <c r="DJ8201" i="3"/>
  <c r="DK8201" i="3"/>
  <c r="DI8202" i="3"/>
  <c r="DJ8202" i="3"/>
  <c r="DK8202" i="3"/>
  <c r="DI8203" i="3"/>
  <c r="DJ8203" i="3"/>
  <c r="DK8203" i="3"/>
  <c r="DI8204" i="3"/>
  <c r="DJ8204" i="3"/>
  <c r="DK8204" i="3"/>
  <c r="DI8205" i="3"/>
  <c r="DJ8205" i="3"/>
  <c r="DK8205" i="3"/>
  <c r="DI8206" i="3"/>
  <c r="DJ8206" i="3"/>
  <c r="DK8206" i="3"/>
  <c r="DI8207" i="3"/>
  <c r="DJ8207" i="3"/>
  <c r="DK8207" i="3"/>
  <c r="DI8208" i="3"/>
  <c r="DJ8208" i="3"/>
  <c r="DK8208" i="3"/>
  <c r="DI8209" i="3"/>
  <c r="DJ8209" i="3"/>
  <c r="DK8209" i="3"/>
  <c r="DI8210" i="3"/>
  <c r="DJ8210" i="3"/>
  <c r="DK8210" i="3"/>
  <c r="DI8211" i="3"/>
  <c r="DJ8211" i="3"/>
  <c r="DK8211" i="3"/>
  <c r="DI8212" i="3"/>
  <c r="DJ8212" i="3"/>
  <c r="DK8212" i="3"/>
  <c r="DI8213" i="3"/>
  <c r="DJ8213" i="3"/>
  <c r="DK8213" i="3"/>
  <c r="DI8214" i="3"/>
  <c r="DJ8214" i="3"/>
  <c r="DK8214" i="3"/>
  <c r="DI8215" i="3"/>
  <c r="DJ8215" i="3"/>
  <c r="DK8215" i="3"/>
  <c r="DI8216" i="3"/>
  <c r="DJ8216" i="3"/>
  <c r="DK8216" i="3"/>
  <c r="DI8217" i="3"/>
  <c r="DJ8217" i="3"/>
  <c r="DK8217" i="3"/>
  <c r="DI8218" i="3"/>
  <c r="DJ8218" i="3"/>
  <c r="DK8218" i="3"/>
  <c r="DI8219" i="3"/>
  <c r="DJ8219" i="3"/>
  <c r="DK8219" i="3"/>
  <c r="DI8220" i="3"/>
  <c r="DJ8220" i="3"/>
  <c r="DK8220" i="3"/>
  <c r="DI8221" i="3"/>
  <c r="DJ8221" i="3"/>
  <c r="DK8221" i="3"/>
  <c r="DI8222" i="3"/>
  <c r="DJ8222" i="3"/>
  <c r="DK8222" i="3"/>
  <c r="DI8223" i="3"/>
  <c r="DJ8223" i="3"/>
  <c r="DK8223" i="3"/>
  <c r="DI8224" i="3"/>
  <c r="DJ8224" i="3"/>
  <c r="DK8224" i="3"/>
  <c r="DI8225" i="3"/>
  <c r="DJ8225" i="3"/>
  <c r="DK8225" i="3"/>
  <c r="DI8226" i="3"/>
  <c r="DJ8226" i="3"/>
  <c r="DK8226" i="3"/>
  <c r="DI8227" i="3"/>
  <c r="DJ8227" i="3"/>
  <c r="DK8227" i="3"/>
  <c r="DI8228" i="3"/>
  <c r="DJ8228" i="3"/>
  <c r="DK8228" i="3"/>
  <c r="DI8229" i="3"/>
  <c r="DJ8229" i="3"/>
  <c r="DK8229" i="3"/>
  <c r="DI8230" i="3"/>
  <c r="DJ8230" i="3"/>
  <c r="DK8230" i="3"/>
  <c r="DI8231" i="3"/>
  <c r="DJ8231" i="3"/>
  <c r="DK8231" i="3"/>
  <c r="DI8232" i="3"/>
  <c r="DJ8232" i="3"/>
  <c r="DK8232" i="3"/>
  <c r="DI8233" i="3"/>
  <c r="DJ8233" i="3"/>
  <c r="DK8233" i="3"/>
  <c r="DI8234" i="3"/>
  <c r="DJ8234" i="3"/>
  <c r="DK8234" i="3"/>
  <c r="DI8235" i="3"/>
  <c r="DJ8235" i="3"/>
  <c r="DK8235" i="3"/>
  <c r="DI8236" i="3"/>
  <c r="DJ8236" i="3"/>
  <c r="DK8236" i="3"/>
  <c r="DI8237" i="3"/>
  <c r="DJ8237" i="3"/>
  <c r="DK8237" i="3"/>
  <c r="DI8238" i="3"/>
  <c r="DJ8238" i="3"/>
  <c r="DK8238" i="3"/>
  <c r="DI8239" i="3"/>
  <c r="DJ8239" i="3"/>
  <c r="DK8239" i="3"/>
  <c r="DI8240" i="3"/>
  <c r="DJ8240" i="3"/>
  <c r="DK8240" i="3"/>
  <c r="DI8241" i="3"/>
  <c r="DJ8241" i="3"/>
  <c r="DK8241" i="3"/>
  <c r="DI8242" i="3"/>
  <c r="DJ8242" i="3"/>
  <c r="DK8242" i="3"/>
  <c r="DI8243" i="3"/>
  <c r="DJ8243" i="3"/>
  <c r="DK8243" i="3"/>
  <c r="DI8244" i="3"/>
  <c r="DJ8244" i="3"/>
  <c r="DK8244" i="3"/>
  <c r="DI8245" i="3"/>
  <c r="DJ8245" i="3"/>
  <c r="DK8245" i="3"/>
  <c r="DI8246" i="3"/>
  <c r="DJ8246" i="3"/>
  <c r="DK8246" i="3"/>
  <c r="DI8247" i="3"/>
  <c r="DJ8247" i="3"/>
  <c r="DK8247" i="3"/>
  <c r="DI8248" i="3"/>
  <c r="DJ8248" i="3"/>
  <c r="DK8248" i="3"/>
  <c r="DI8249" i="3"/>
  <c r="DJ8249" i="3"/>
  <c r="DK8249" i="3"/>
  <c r="DI8250" i="3"/>
  <c r="DJ8250" i="3"/>
  <c r="DK8250" i="3"/>
  <c r="DI8251" i="3"/>
  <c r="DJ8251" i="3"/>
  <c r="DK8251" i="3"/>
  <c r="DI8252" i="3"/>
  <c r="DJ8252" i="3"/>
  <c r="DK8252" i="3"/>
  <c r="DI8253" i="3"/>
  <c r="DJ8253" i="3"/>
  <c r="DK8253" i="3"/>
  <c r="DI8254" i="3"/>
  <c r="DM8254" i="3" s="1"/>
  <c r="DJ8254" i="3"/>
  <c r="DK8254" i="3"/>
  <c r="DI8255" i="3"/>
  <c r="DM8255" i="3" s="1"/>
  <c r="DJ8255" i="3"/>
  <c r="DK8255" i="3"/>
  <c r="DI8256" i="3"/>
  <c r="DM8256" i="3" s="1"/>
  <c r="DJ8256" i="3"/>
  <c r="DK8256" i="3"/>
  <c r="DI8257" i="3"/>
  <c r="DM8257" i="3" s="1"/>
  <c r="DJ8257" i="3"/>
  <c r="DK8257" i="3"/>
  <c r="DI8258" i="3"/>
  <c r="DM8258" i="3" s="1"/>
  <c r="DJ8258" i="3"/>
  <c r="DK8258" i="3"/>
  <c r="DI8259" i="3"/>
  <c r="DM8259" i="3" s="1"/>
  <c r="DJ8259" i="3"/>
  <c r="DK8259" i="3"/>
  <c r="DI8260" i="3"/>
  <c r="DM8260" i="3" s="1"/>
  <c r="DJ8260" i="3"/>
  <c r="DK8260" i="3"/>
  <c r="DI8261" i="3"/>
  <c r="DM8261" i="3" s="1"/>
  <c r="DJ8261" i="3"/>
  <c r="DK8261" i="3"/>
  <c r="DI8262" i="3"/>
  <c r="DM8262" i="3" s="1"/>
  <c r="DJ8262" i="3"/>
  <c r="DK8262" i="3"/>
  <c r="DI8263" i="3"/>
  <c r="DM8263" i="3" s="1"/>
  <c r="DJ8263" i="3"/>
  <c r="DK8263" i="3"/>
  <c r="DI8264" i="3"/>
  <c r="DM8264" i="3" s="1"/>
  <c r="DJ8264" i="3"/>
  <c r="DK8264" i="3"/>
  <c r="DI8265" i="3"/>
  <c r="DM8265" i="3" s="1"/>
  <c r="DJ8265" i="3"/>
  <c r="DK8265" i="3"/>
  <c r="DI8266" i="3"/>
  <c r="DM8266" i="3" s="1"/>
  <c r="DJ8266" i="3"/>
  <c r="DK8266" i="3"/>
  <c r="DI8267" i="3"/>
  <c r="DM8267" i="3" s="1"/>
  <c r="DJ8267" i="3"/>
  <c r="DK8267" i="3"/>
  <c r="DI8268" i="3"/>
  <c r="DM8268" i="3" s="1"/>
  <c r="DJ8268" i="3"/>
  <c r="DK8268" i="3"/>
  <c r="DI8269" i="3"/>
  <c r="DM8269" i="3" s="1"/>
  <c r="DJ8269" i="3"/>
  <c r="DK8269" i="3"/>
  <c r="DI8270" i="3"/>
  <c r="DM8270" i="3" s="1"/>
  <c r="DJ8270" i="3"/>
  <c r="DK8270" i="3"/>
  <c r="DI8271" i="3"/>
  <c r="DM8271" i="3" s="1"/>
  <c r="DJ8271" i="3"/>
  <c r="DK8271" i="3"/>
  <c r="DI8272" i="3"/>
  <c r="DM8272" i="3" s="1"/>
  <c r="DJ8272" i="3"/>
  <c r="DK8272" i="3"/>
  <c r="DI8273" i="3"/>
  <c r="DM8273" i="3" s="1"/>
  <c r="DJ8273" i="3"/>
  <c r="DK8273" i="3"/>
  <c r="DI8274" i="3"/>
  <c r="DM8274" i="3" s="1"/>
  <c r="DJ8274" i="3"/>
  <c r="DK8274" i="3"/>
  <c r="DI8275" i="3"/>
  <c r="DM8275" i="3" s="1"/>
  <c r="DJ8275" i="3"/>
  <c r="DK8275" i="3"/>
  <c r="DI8276" i="3"/>
  <c r="DM8276" i="3" s="1"/>
  <c r="DJ8276" i="3"/>
  <c r="DK8276" i="3"/>
  <c r="DI8277" i="3"/>
  <c r="DM8277" i="3" s="1"/>
  <c r="DJ8277" i="3"/>
  <c r="DK8277" i="3"/>
  <c r="DI8278" i="3"/>
  <c r="DM8278" i="3" s="1"/>
  <c r="DJ8278" i="3"/>
  <c r="DK8278" i="3"/>
  <c r="DI8279" i="3"/>
  <c r="DM8279" i="3" s="1"/>
  <c r="DJ8279" i="3"/>
  <c r="DK8279" i="3"/>
  <c r="DI8280" i="3"/>
  <c r="DM8280" i="3" s="1"/>
  <c r="DJ8280" i="3"/>
  <c r="DK8280" i="3"/>
  <c r="DI8281" i="3"/>
  <c r="DM8281" i="3" s="1"/>
  <c r="DJ8281" i="3"/>
  <c r="DK8281" i="3"/>
  <c r="DI8282" i="3"/>
  <c r="DM8282" i="3" s="1"/>
  <c r="DJ8282" i="3"/>
  <c r="DK8282" i="3"/>
  <c r="DI8283" i="3"/>
  <c r="DM8283" i="3" s="1"/>
  <c r="DJ8283" i="3"/>
  <c r="DK8283" i="3"/>
  <c r="DI8284" i="3"/>
  <c r="DM8284" i="3" s="1"/>
  <c r="DJ8284" i="3"/>
  <c r="DK8284" i="3"/>
  <c r="DI8285" i="3"/>
  <c r="DM8285" i="3" s="1"/>
  <c r="DJ8285" i="3"/>
  <c r="DK8285" i="3"/>
  <c r="DI8286" i="3"/>
  <c r="DM8286" i="3" s="1"/>
  <c r="DJ8286" i="3"/>
  <c r="DK8286" i="3"/>
  <c r="DI8287" i="3"/>
  <c r="DM8287" i="3" s="1"/>
  <c r="DJ8287" i="3"/>
  <c r="DK8287" i="3"/>
  <c r="DI8288" i="3"/>
  <c r="DM8288" i="3" s="1"/>
  <c r="DJ8288" i="3"/>
  <c r="DK8288" i="3"/>
  <c r="DI8289" i="3"/>
  <c r="DM8289" i="3" s="1"/>
  <c r="DJ8289" i="3"/>
  <c r="DK8289" i="3"/>
  <c r="DI8290" i="3"/>
  <c r="DM8290" i="3" s="1"/>
  <c r="DJ8290" i="3"/>
  <c r="DK8290" i="3"/>
  <c r="DI8291" i="3"/>
  <c r="DM8291" i="3" s="1"/>
  <c r="DJ8291" i="3"/>
  <c r="DK8291" i="3"/>
  <c r="DI8292" i="3"/>
  <c r="DM8292" i="3" s="1"/>
  <c r="DJ8292" i="3"/>
  <c r="DK8292" i="3"/>
  <c r="DI8293" i="3"/>
  <c r="DM8293" i="3" s="1"/>
  <c r="DJ8293" i="3"/>
  <c r="DK8293" i="3"/>
  <c r="DI8294" i="3"/>
  <c r="DM8294" i="3" s="1"/>
  <c r="DJ8294" i="3"/>
  <c r="DK8294" i="3"/>
  <c r="DI8295" i="3"/>
  <c r="DM8295" i="3" s="1"/>
  <c r="DJ8295" i="3"/>
  <c r="DK8295" i="3"/>
  <c r="DI8296" i="3"/>
  <c r="DM8296" i="3" s="1"/>
  <c r="DJ8296" i="3"/>
  <c r="DK8296" i="3"/>
  <c r="DI8297" i="3"/>
  <c r="DM8297" i="3" s="1"/>
  <c r="DJ8297" i="3"/>
  <c r="DK8297" i="3"/>
  <c r="DI8298" i="3"/>
  <c r="DM8298" i="3" s="1"/>
  <c r="DJ8298" i="3"/>
  <c r="DK8298" i="3"/>
  <c r="DI8299" i="3"/>
  <c r="DM8299" i="3" s="1"/>
  <c r="DJ8299" i="3"/>
  <c r="DK8299" i="3"/>
  <c r="DI8300" i="3"/>
  <c r="DM8300" i="3" s="1"/>
  <c r="DJ8300" i="3"/>
  <c r="DK8300" i="3"/>
  <c r="DI8301" i="3"/>
  <c r="DM8301" i="3" s="1"/>
  <c r="DJ8301" i="3"/>
  <c r="DK8301" i="3"/>
  <c r="DI8302" i="3"/>
  <c r="DM8302" i="3" s="1"/>
  <c r="DJ8302" i="3"/>
  <c r="DK8302" i="3"/>
  <c r="DI8303" i="3"/>
  <c r="DM8303" i="3" s="1"/>
  <c r="DJ8303" i="3"/>
  <c r="DK8303" i="3"/>
  <c r="DI8304" i="3"/>
  <c r="DM8304" i="3" s="1"/>
  <c r="DJ8304" i="3"/>
  <c r="DK8304" i="3"/>
  <c r="DI8305" i="3"/>
  <c r="DM8305" i="3" s="1"/>
  <c r="DJ8305" i="3"/>
  <c r="DK8305" i="3"/>
  <c r="DI8306" i="3"/>
  <c r="DM8306" i="3" s="1"/>
  <c r="DJ8306" i="3"/>
  <c r="DK8306" i="3"/>
  <c r="DI8307" i="3"/>
  <c r="DM8307" i="3" s="1"/>
  <c r="DJ8307" i="3"/>
  <c r="DK8307" i="3"/>
  <c r="DI8308" i="3"/>
  <c r="DM8308" i="3" s="1"/>
  <c r="DJ8308" i="3"/>
  <c r="DK8308" i="3"/>
  <c r="DI8309" i="3"/>
  <c r="DM8309" i="3" s="1"/>
  <c r="DJ8309" i="3"/>
  <c r="DK8309" i="3"/>
  <c r="DI8310" i="3"/>
  <c r="DM8310" i="3" s="1"/>
  <c r="DJ8310" i="3"/>
  <c r="DK8310" i="3"/>
  <c r="DI8311" i="3"/>
  <c r="DM8311" i="3" s="1"/>
  <c r="DJ8311" i="3"/>
  <c r="DK8311" i="3"/>
  <c r="DI8312" i="3"/>
  <c r="DM8312" i="3" s="1"/>
  <c r="DJ8312" i="3"/>
  <c r="DK8312" i="3"/>
  <c r="DI8313" i="3"/>
  <c r="DM8313" i="3" s="1"/>
  <c r="DJ8313" i="3"/>
  <c r="DK8313" i="3"/>
  <c r="DI8314" i="3"/>
  <c r="DM8314" i="3" s="1"/>
  <c r="DJ8314" i="3"/>
  <c r="DK8314" i="3"/>
  <c r="DI8315" i="3"/>
  <c r="DM8315" i="3" s="1"/>
  <c r="DJ8315" i="3"/>
  <c r="DK8315" i="3"/>
  <c r="DI8316" i="3"/>
  <c r="DM8316" i="3" s="1"/>
  <c r="DJ8316" i="3"/>
  <c r="DK8316" i="3"/>
  <c r="DI8317" i="3"/>
  <c r="DM8317" i="3" s="1"/>
  <c r="DJ8317" i="3"/>
  <c r="DK8317" i="3"/>
  <c r="DI8318" i="3"/>
  <c r="DM8318" i="3" s="1"/>
  <c r="DJ8318" i="3"/>
  <c r="DK8318" i="3"/>
  <c r="DI8319" i="3"/>
  <c r="DM8319" i="3" s="1"/>
  <c r="DJ8319" i="3"/>
  <c r="DK8319" i="3"/>
  <c r="DI8320" i="3"/>
  <c r="DM8320" i="3" s="1"/>
  <c r="DJ8320" i="3"/>
  <c r="DK8320" i="3"/>
  <c r="DI8321" i="3"/>
  <c r="DM8321" i="3" s="1"/>
  <c r="DJ8321" i="3"/>
  <c r="DK8321" i="3"/>
  <c r="DI8322" i="3"/>
  <c r="DM8322" i="3" s="1"/>
  <c r="DJ8322" i="3"/>
  <c r="DK8322" i="3"/>
  <c r="DI8323" i="3"/>
  <c r="DM8323" i="3" s="1"/>
  <c r="DJ8323" i="3"/>
  <c r="DK8323" i="3"/>
  <c r="DI8324" i="3"/>
  <c r="DM8324" i="3" s="1"/>
  <c r="DJ8324" i="3"/>
  <c r="DK8324" i="3"/>
  <c r="DI8325" i="3"/>
  <c r="DM8325" i="3" s="1"/>
  <c r="DJ8325" i="3"/>
  <c r="DK8325" i="3"/>
  <c r="DI8326" i="3"/>
  <c r="DM8326" i="3" s="1"/>
  <c r="DJ8326" i="3"/>
  <c r="DK8326" i="3"/>
  <c r="DI8327" i="3"/>
  <c r="DM8327" i="3" s="1"/>
  <c r="DJ8327" i="3"/>
  <c r="DK8327" i="3"/>
  <c r="DI8328" i="3"/>
  <c r="DM8328" i="3" s="1"/>
  <c r="DJ8328" i="3"/>
  <c r="DK8328" i="3"/>
  <c r="DI8329" i="3"/>
  <c r="DM8329" i="3" s="1"/>
  <c r="DJ8329" i="3"/>
  <c r="DK8329" i="3"/>
  <c r="DI8330" i="3"/>
  <c r="DM8330" i="3" s="1"/>
  <c r="DJ8330" i="3"/>
  <c r="DK8330" i="3"/>
  <c r="DI8331" i="3"/>
  <c r="DM8331" i="3" s="1"/>
  <c r="DJ8331" i="3"/>
  <c r="DK8331" i="3"/>
  <c r="DI8332" i="3"/>
  <c r="DM8332" i="3" s="1"/>
  <c r="DJ8332" i="3"/>
  <c r="DK8332" i="3"/>
  <c r="DI8333" i="3"/>
  <c r="DM8333" i="3" s="1"/>
  <c r="DJ8333" i="3"/>
  <c r="DK8333" i="3"/>
  <c r="DI8334" i="3"/>
  <c r="DM8334" i="3" s="1"/>
  <c r="DJ8334" i="3"/>
  <c r="DK8334" i="3"/>
  <c r="DI8335" i="3"/>
  <c r="DM8335" i="3" s="1"/>
  <c r="DJ8335" i="3"/>
  <c r="DK8335" i="3"/>
  <c r="DI8336" i="3"/>
  <c r="DM8336" i="3" s="1"/>
  <c r="DJ8336" i="3"/>
  <c r="DK8336" i="3"/>
  <c r="DI8337" i="3"/>
  <c r="DM8337" i="3" s="1"/>
  <c r="DJ8337" i="3"/>
  <c r="DK8337" i="3"/>
  <c r="DI8338" i="3"/>
  <c r="DM8338" i="3" s="1"/>
  <c r="DJ8338" i="3"/>
  <c r="DK8338" i="3"/>
  <c r="DI8339" i="3"/>
  <c r="DM8339" i="3" s="1"/>
  <c r="DJ8339" i="3"/>
  <c r="DK8339" i="3"/>
  <c r="DI8340" i="3"/>
  <c r="DM8340" i="3" s="1"/>
  <c r="DJ8340" i="3"/>
  <c r="DK8340" i="3"/>
  <c r="DI8341" i="3"/>
  <c r="DM8341" i="3" s="1"/>
  <c r="DJ8341" i="3"/>
  <c r="DK8341" i="3"/>
  <c r="DI8342" i="3"/>
  <c r="DM8342" i="3" s="1"/>
  <c r="DJ8342" i="3"/>
  <c r="DK8342" i="3"/>
  <c r="DI8343" i="3"/>
  <c r="DM8343" i="3" s="1"/>
  <c r="DJ8343" i="3"/>
  <c r="DK8343" i="3"/>
  <c r="DI8344" i="3"/>
  <c r="DM8344" i="3" s="1"/>
  <c r="DJ8344" i="3"/>
  <c r="DK8344" i="3"/>
  <c r="DI8345" i="3"/>
  <c r="DM8345" i="3" s="1"/>
  <c r="DJ8345" i="3"/>
  <c r="DK8345" i="3"/>
  <c r="DI8346" i="3"/>
  <c r="DM8346" i="3" s="1"/>
  <c r="DJ8346" i="3"/>
  <c r="DK8346" i="3"/>
  <c r="DI8347" i="3"/>
  <c r="DM8347" i="3" s="1"/>
  <c r="DJ8347" i="3"/>
  <c r="DK8347" i="3"/>
  <c r="DI8348" i="3"/>
  <c r="DM8348" i="3" s="1"/>
  <c r="DJ8348" i="3"/>
  <c r="DK8348" i="3"/>
  <c r="DI8349" i="3"/>
  <c r="DM8349" i="3" s="1"/>
  <c r="DJ8349" i="3"/>
  <c r="DK8349" i="3"/>
  <c r="DI8350" i="3"/>
  <c r="DM8350" i="3" s="1"/>
  <c r="DJ8350" i="3"/>
  <c r="DK8350" i="3"/>
  <c r="DI8351" i="3"/>
  <c r="DM8351" i="3" s="1"/>
  <c r="DJ8351" i="3"/>
  <c r="DK8351" i="3"/>
  <c r="DI8352" i="3"/>
  <c r="DM8352" i="3" s="1"/>
  <c r="DJ8352" i="3"/>
  <c r="DK8352" i="3"/>
  <c r="DI8353" i="3"/>
  <c r="DM8353" i="3" s="1"/>
  <c r="DJ8353" i="3"/>
  <c r="DK8353" i="3"/>
  <c r="DI8354" i="3"/>
  <c r="DM8354" i="3" s="1"/>
  <c r="DJ8354" i="3"/>
  <c r="DK8354" i="3"/>
  <c r="DI8355" i="3"/>
  <c r="DM8355" i="3" s="1"/>
  <c r="DJ8355" i="3"/>
  <c r="DK8355" i="3"/>
  <c r="DI8356" i="3"/>
  <c r="DM8356" i="3" s="1"/>
  <c r="DJ8356" i="3"/>
  <c r="DK8356" i="3"/>
  <c r="DI8357" i="3"/>
  <c r="DM8357" i="3" s="1"/>
  <c r="DJ8357" i="3"/>
  <c r="DK8357" i="3"/>
  <c r="DI8358" i="3"/>
  <c r="DM8358" i="3" s="1"/>
  <c r="DJ8358" i="3"/>
  <c r="DK8358" i="3"/>
  <c r="DI8359" i="3"/>
  <c r="DM8359" i="3" s="1"/>
  <c r="DJ8359" i="3"/>
  <c r="DK8359" i="3"/>
  <c r="DI8360" i="3"/>
  <c r="DM8360" i="3" s="1"/>
  <c r="DJ8360" i="3"/>
  <c r="DK8360" i="3"/>
  <c r="DI8361" i="3"/>
  <c r="DM8361" i="3" s="1"/>
  <c r="DJ8361" i="3"/>
  <c r="DK8361" i="3"/>
  <c r="DI8362" i="3"/>
  <c r="DM8362" i="3" s="1"/>
  <c r="DJ8362" i="3"/>
  <c r="DK8362" i="3"/>
  <c r="DI8363" i="3"/>
  <c r="DM8363" i="3" s="1"/>
  <c r="DJ8363" i="3"/>
  <c r="DK8363" i="3"/>
  <c r="DI8364" i="3"/>
  <c r="DM8364" i="3" s="1"/>
  <c r="DJ8364" i="3"/>
  <c r="DK8364" i="3"/>
  <c r="DI8365" i="3"/>
  <c r="DM8365" i="3" s="1"/>
  <c r="DJ8365" i="3"/>
  <c r="DK8365" i="3"/>
  <c r="DI8366" i="3"/>
  <c r="DM8366" i="3" s="1"/>
  <c r="DJ8366" i="3"/>
  <c r="DK8366" i="3"/>
  <c r="DI8367" i="3"/>
  <c r="DM8367" i="3" s="1"/>
  <c r="DJ8367" i="3"/>
  <c r="DK8367" i="3"/>
  <c r="DI8368" i="3"/>
  <c r="DM8368" i="3" s="1"/>
  <c r="DJ8368" i="3"/>
  <c r="DK8368" i="3"/>
  <c r="DI8369" i="3"/>
  <c r="DM8369" i="3" s="1"/>
  <c r="DJ8369" i="3"/>
  <c r="DK8369" i="3"/>
  <c r="DI8370" i="3"/>
  <c r="DM8370" i="3" s="1"/>
  <c r="DJ8370" i="3"/>
  <c r="DK8370" i="3"/>
  <c r="DI8371" i="3"/>
  <c r="DM8371" i="3" s="1"/>
  <c r="DJ8371" i="3"/>
  <c r="DK8371" i="3"/>
  <c r="DI8372" i="3"/>
  <c r="DM8372" i="3" s="1"/>
  <c r="DJ8372" i="3"/>
  <c r="DK8372" i="3"/>
  <c r="DI8373" i="3"/>
  <c r="DM8373" i="3" s="1"/>
  <c r="DJ8373" i="3"/>
  <c r="DK8373" i="3"/>
  <c r="DI8374" i="3"/>
  <c r="DM8374" i="3" s="1"/>
  <c r="DJ8374" i="3"/>
  <c r="DK8374" i="3"/>
  <c r="DI8375" i="3"/>
  <c r="DM8375" i="3" s="1"/>
  <c r="DJ8375" i="3"/>
  <c r="DK8375" i="3"/>
  <c r="DI8376" i="3"/>
  <c r="DM8376" i="3" s="1"/>
  <c r="DJ8376" i="3"/>
  <c r="DK8376" i="3"/>
  <c r="DI8377" i="3"/>
  <c r="DM8377" i="3" s="1"/>
  <c r="DJ8377" i="3"/>
  <c r="DK8377" i="3"/>
  <c r="DI8378" i="3"/>
  <c r="DM8378" i="3" s="1"/>
  <c r="DJ8378" i="3"/>
  <c r="DK8378" i="3"/>
  <c r="DI8379" i="3"/>
  <c r="DM8379" i="3" s="1"/>
  <c r="DJ8379" i="3"/>
  <c r="DK8379" i="3"/>
  <c r="DI8380" i="3"/>
  <c r="DM8380" i="3" s="1"/>
  <c r="DJ8380" i="3"/>
  <c r="DK8380" i="3"/>
  <c r="DI8381" i="3"/>
  <c r="DM8381" i="3" s="1"/>
  <c r="DJ8381" i="3"/>
  <c r="DK8381" i="3"/>
  <c r="DI8382" i="3"/>
  <c r="DM8382" i="3" s="1"/>
  <c r="DJ8382" i="3"/>
  <c r="DK8382" i="3"/>
  <c r="DI8383" i="3"/>
  <c r="DM8383" i="3" s="1"/>
  <c r="DJ8383" i="3"/>
  <c r="DK8383" i="3"/>
  <c r="DI8384" i="3"/>
  <c r="DM8384" i="3" s="1"/>
  <c r="DJ8384" i="3"/>
  <c r="DK8384" i="3"/>
  <c r="DI8385" i="3"/>
  <c r="DM8385" i="3" s="1"/>
  <c r="DJ8385" i="3"/>
  <c r="DK8385" i="3"/>
  <c r="DI8386" i="3"/>
  <c r="DM8386" i="3" s="1"/>
  <c r="DJ8386" i="3"/>
  <c r="DK8386" i="3"/>
  <c r="DI8387" i="3"/>
  <c r="DM8387" i="3" s="1"/>
  <c r="DJ8387" i="3"/>
  <c r="DK8387" i="3"/>
  <c r="DI8388" i="3"/>
  <c r="DM8388" i="3" s="1"/>
  <c r="DJ8388" i="3"/>
  <c r="DK8388" i="3"/>
  <c r="DI8389" i="3"/>
  <c r="DM8389" i="3" s="1"/>
  <c r="DJ8389" i="3"/>
  <c r="DK8389" i="3"/>
  <c r="DI8390" i="3"/>
  <c r="DM8390" i="3" s="1"/>
  <c r="DJ8390" i="3"/>
  <c r="DK8390" i="3"/>
  <c r="DI8391" i="3"/>
  <c r="DM8391" i="3" s="1"/>
  <c r="DJ8391" i="3"/>
  <c r="DK8391" i="3"/>
  <c r="DI8392" i="3"/>
  <c r="DM8392" i="3" s="1"/>
  <c r="DJ8392" i="3"/>
  <c r="DK8392" i="3"/>
  <c r="DI8393" i="3"/>
  <c r="DM8393" i="3" s="1"/>
  <c r="DJ8393" i="3"/>
  <c r="DK8393" i="3"/>
  <c r="DI8394" i="3"/>
  <c r="DM8394" i="3" s="1"/>
  <c r="DJ8394" i="3"/>
  <c r="DK8394" i="3"/>
  <c r="DI8395" i="3"/>
  <c r="DM8395" i="3" s="1"/>
  <c r="DJ8395" i="3"/>
  <c r="DK8395" i="3"/>
  <c r="DI8396" i="3"/>
  <c r="DM8396" i="3" s="1"/>
  <c r="DJ8396" i="3"/>
  <c r="DK8396" i="3"/>
  <c r="DI8397" i="3"/>
  <c r="DM8397" i="3" s="1"/>
  <c r="DJ8397" i="3"/>
  <c r="DK8397" i="3"/>
  <c r="DI8398" i="3"/>
  <c r="DM8398" i="3" s="1"/>
  <c r="DJ8398" i="3"/>
  <c r="DK8398" i="3"/>
  <c r="DI8399" i="3"/>
  <c r="DM8399" i="3" s="1"/>
  <c r="DJ8399" i="3"/>
  <c r="DK8399" i="3"/>
  <c r="DI8400" i="3"/>
  <c r="DM8400" i="3" s="1"/>
  <c r="DJ8400" i="3"/>
  <c r="DK8400" i="3"/>
  <c r="DI8401" i="3"/>
  <c r="DM8401" i="3" s="1"/>
  <c r="DJ8401" i="3"/>
  <c r="DK8401" i="3"/>
  <c r="DI8402" i="3"/>
  <c r="DM8402" i="3" s="1"/>
  <c r="DJ8402" i="3"/>
  <c r="DK8402" i="3"/>
  <c r="DI8403" i="3"/>
  <c r="DM8403" i="3" s="1"/>
  <c r="DJ8403" i="3"/>
  <c r="DK8403" i="3"/>
  <c r="DI8404" i="3"/>
  <c r="DM8404" i="3" s="1"/>
  <c r="DJ8404" i="3"/>
  <c r="DK8404" i="3"/>
  <c r="DI8405" i="3"/>
  <c r="DM8405" i="3" s="1"/>
  <c r="DJ8405" i="3"/>
  <c r="DK8405" i="3"/>
  <c r="DI8406" i="3"/>
  <c r="DM8406" i="3" s="1"/>
  <c r="DJ8406" i="3"/>
  <c r="DK8406" i="3"/>
  <c r="DI8407" i="3"/>
  <c r="DM8407" i="3" s="1"/>
  <c r="DJ8407" i="3"/>
  <c r="DK8407" i="3"/>
  <c r="DI8408" i="3"/>
  <c r="DM8408" i="3" s="1"/>
  <c r="DJ8408" i="3"/>
  <c r="DK8408" i="3"/>
  <c r="DI8409" i="3"/>
  <c r="DM8409" i="3" s="1"/>
  <c r="DJ8409" i="3"/>
  <c r="DK8409" i="3"/>
  <c r="DI8410" i="3"/>
  <c r="DM8410" i="3" s="1"/>
  <c r="DJ8410" i="3"/>
  <c r="DK8410" i="3"/>
  <c r="DI8411" i="3"/>
  <c r="DM8411" i="3" s="1"/>
  <c r="DJ8411" i="3"/>
  <c r="DK8411" i="3"/>
  <c r="DI8412" i="3"/>
  <c r="DM8412" i="3" s="1"/>
  <c r="DJ8412" i="3"/>
  <c r="DK8412" i="3"/>
  <c r="DI8413" i="3"/>
  <c r="DM8413" i="3" s="1"/>
  <c r="DJ8413" i="3"/>
  <c r="DK8413" i="3"/>
  <c r="DI8414" i="3"/>
  <c r="DM8414" i="3" s="1"/>
  <c r="DJ8414" i="3"/>
  <c r="DK8414" i="3"/>
  <c r="DI8415" i="3"/>
  <c r="DM8415" i="3" s="1"/>
  <c r="DJ8415" i="3"/>
  <c r="DK8415" i="3"/>
  <c r="DI8416" i="3"/>
  <c r="DM8416" i="3" s="1"/>
  <c r="DJ8416" i="3"/>
  <c r="DK8416" i="3"/>
  <c r="DI8417" i="3"/>
  <c r="DM8417" i="3" s="1"/>
  <c r="DJ8417" i="3"/>
  <c r="DK8417" i="3"/>
  <c r="DI8418" i="3"/>
  <c r="DM8418" i="3" s="1"/>
  <c r="DJ8418" i="3"/>
  <c r="DK8418" i="3"/>
  <c r="DI8419" i="3"/>
  <c r="DM8419" i="3" s="1"/>
  <c r="DJ8419" i="3"/>
  <c r="DK8419" i="3"/>
  <c r="DI8420" i="3"/>
  <c r="DM8420" i="3" s="1"/>
  <c r="DJ8420" i="3"/>
  <c r="DK8420" i="3"/>
  <c r="DI8421" i="3"/>
  <c r="DM8421" i="3" s="1"/>
  <c r="DJ8421" i="3"/>
  <c r="DK8421" i="3"/>
  <c r="DI8422" i="3"/>
  <c r="DM8422" i="3" s="1"/>
  <c r="DJ8422" i="3"/>
  <c r="DK8422" i="3"/>
  <c r="DI8423" i="3"/>
  <c r="DM8423" i="3" s="1"/>
  <c r="DJ8423" i="3"/>
  <c r="DK8423" i="3"/>
  <c r="DI8424" i="3"/>
  <c r="DM8424" i="3" s="1"/>
  <c r="DJ8424" i="3"/>
  <c r="DK8424" i="3"/>
  <c r="DI8425" i="3"/>
  <c r="DM8425" i="3" s="1"/>
  <c r="DJ8425" i="3"/>
  <c r="DK8425" i="3"/>
  <c r="DI8426" i="3"/>
  <c r="DM8426" i="3" s="1"/>
  <c r="DJ8426" i="3"/>
  <c r="DK8426" i="3"/>
  <c r="DI8427" i="3"/>
  <c r="DM8427" i="3" s="1"/>
  <c r="DJ8427" i="3"/>
  <c r="DK8427" i="3"/>
  <c r="DI8428" i="3"/>
  <c r="DM8428" i="3" s="1"/>
  <c r="DJ8428" i="3"/>
  <c r="DK8428" i="3"/>
  <c r="DI8429" i="3"/>
  <c r="DM8429" i="3" s="1"/>
  <c r="DJ8429" i="3"/>
  <c r="DK8429" i="3"/>
  <c r="DI8430" i="3"/>
  <c r="DM8430" i="3" s="1"/>
  <c r="DJ8430" i="3"/>
  <c r="DK8430" i="3"/>
  <c r="DI8431" i="3"/>
  <c r="DM8431" i="3" s="1"/>
  <c r="DJ8431" i="3"/>
  <c r="DK8431" i="3"/>
  <c r="DI8432" i="3"/>
  <c r="DM8432" i="3" s="1"/>
  <c r="DJ8432" i="3"/>
  <c r="DK8432" i="3"/>
  <c r="DI8433" i="3"/>
  <c r="DM8433" i="3" s="1"/>
  <c r="DJ8433" i="3"/>
  <c r="DK8433" i="3"/>
  <c r="DI8434" i="3"/>
  <c r="DM8434" i="3" s="1"/>
  <c r="DJ8434" i="3"/>
  <c r="DK8434" i="3"/>
  <c r="DI8435" i="3"/>
  <c r="DM8435" i="3" s="1"/>
  <c r="DJ8435" i="3"/>
  <c r="DK8435" i="3"/>
  <c r="DI8436" i="3"/>
  <c r="DM8436" i="3" s="1"/>
  <c r="DJ8436" i="3"/>
  <c r="DK8436" i="3"/>
  <c r="DI8437" i="3"/>
  <c r="DM8437" i="3" s="1"/>
  <c r="DJ8437" i="3"/>
  <c r="DK8437" i="3"/>
  <c r="DI8438" i="3"/>
  <c r="DM8438" i="3" s="1"/>
  <c r="DJ8438" i="3"/>
  <c r="DK8438" i="3"/>
  <c r="DI8439" i="3"/>
  <c r="DM8439" i="3" s="1"/>
  <c r="DJ8439" i="3"/>
  <c r="DK8439" i="3"/>
  <c r="DI8440" i="3"/>
  <c r="DM8440" i="3" s="1"/>
  <c r="DJ8440" i="3"/>
  <c r="DK8440" i="3"/>
  <c r="DI8441" i="3"/>
  <c r="DM8441" i="3" s="1"/>
  <c r="DJ8441" i="3"/>
  <c r="DK8441" i="3"/>
  <c r="DI8442" i="3"/>
  <c r="DM8442" i="3" s="1"/>
  <c r="DJ8442" i="3"/>
  <c r="DK8442" i="3"/>
  <c r="DI8443" i="3"/>
  <c r="DM8443" i="3" s="1"/>
  <c r="DJ8443" i="3"/>
  <c r="DK8443" i="3"/>
  <c r="DI8444" i="3"/>
  <c r="DM8444" i="3" s="1"/>
  <c r="DJ8444" i="3"/>
  <c r="DK8444" i="3"/>
  <c r="DI8445" i="3"/>
  <c r="DM8445" i="3" s="1"/>
  <c r="DJ8445" i="3"/>
  <c r="DK8445" i="3"/>
  <c r="DI8446" i="3"/>
  <c r="DM8446" i="3" s="1"/>
  <c r="DJ8446" i="3"/>
  <c r="DK8446" i="3"/>
  <c r="DI8447" i="3"/>
  <c r="DM8447" i="3" s="1"/>
  <c r="DJ8447" i="3"/>
  <c r="DK8447" i="3"/>
  <c r="DI8448" i="3"/>
  <c r="DM8448" i="3" s="1"/>
  <c r="DJ8448" i="3"/>
  <c r="DK8448" i="3"/>
  <c r="DI8449" i="3"/>
  <c r="DM8449" i="3" s="1"/>
  <c r="DJ8449" i="3"/>
  <c r="DK8449" i="3"/>
  <c r="DI8450" i="3"/>
  <c r="DM8450" i="3" s="1"/>
  <c r="DJ8450" i="3"/>
  <c r="DK8450" i="3"/>
  <c r="DI8451" i="3"/>
  <c r="DM8451" i="3" s="1"/>
  <c r="DJ8451" i="3"/>
  <c r="DK8451" i="3"/>
  <c r="DI8452" i="3"/>
  <c r="DM8452" i="3" s="1"/>
  <c r="DJ8452" i="3"/>
  <c r="DK8452" i="3"/>
  <c r="DI8453" i="3"/>
  <c r="DM8453" i="3" s="1"/>
  <c r="DJ8453" i="3"/>
  <c r="DK8453" i="3"/>
  <c r="DI8454" i="3"/>
  <c r="DM8454" i="3" s="1"/>
  <c r="DJ8454" i="3"/>
  <c r="DK8454" i="3"/>
  <c r="DI8455" i="3"/>
  <c r="DM8455" i="3" s="1"/>
  <c r="DJ8455" i="3"/>
  <c r="DK8455" i="3"/>
  <c r="DI8456" i="3"/>
  <c r="DM8456" i="3" s="1"/>
  <c r="DJ8456" i="3"/>
  <c r="DK8456" i="3"/>
  <c r="DI8457" i="3"/>
  <c r="DM8457" i="3" s="1"/>
  <c r="DJ8457" i="3"/>
  <c r="DK8457" i="3"/>
  <c r="DI8458" i="3"/>
  <c r="DM8458" i="3" s="1"/>
  <c r="DJ8458" i="3"/>
  <c r="DK8458" i="3"/>
  <c r="DI8459" i="3"/>
  <c r="DM8459" i="3" s="1"/>
  <c r="DJ8459" i="3"/>
  <c r="DK8459" i="3"/>
  <c r="DI8460" i="3"/>
  <c r="DM8460" i="3" s="1"/>
  <c r="DJ8460" i="3"/>
  <c r="DK8460" i="3"/>
  <c r="DI8461" i="3"/>
  <c r="DM8461" i="3" s="1"/>
  <c r="DJ8461" i="3"/>
  <c r="DK8461" i="3"/>
  <c r="DI8462" i="3"/>
  <c r="DM8462" i="3" s="1"/>
  <c r="DJ8462" i="3"/>
  <c r="DK8462" i="3"/>
  <c r="DI8463" i="3"/>
  <c r="DM8463" i="3" s="1"/>
  <c r="DJ8463" i="3"/>
  <c r="DK8463" i="3"/>
  <c r="DI8464" i="3"/>
  <c r="DM8464" i="3" s="1"/>
  <c r="DJ8464" i="3"/>
  <c r="DK8464" i="3"/>
  <c r="DI8465" i="3"/>
  <c r="DM8465" i="3" s="1"/>
  <c r="DJ8465" i="3"/>
  <c r="DK8465" i="3"/>
  <c r="DI8466" i="3"/>
  <c r="DM8466" i="3" s="1"/>
  <c r="DJ8466" i="3"/>
  <c r="DK8466" i="3"/>
  <c r="DI8467" i="3"/>
  <c r="DM8467" i="3" s="1"/>
  <c r="DJ8467" i="3"/>
  <c r="DK8467" i="3"/>
  <c r="DI8468" i="3"/>
  <c r="DM8468" i="3" s="1"/>
  <c r="DJ8468" i="3"/>
  <c r="DK8468" i="3"/>
  <c r="DI8469" i="3"/>
  <c r="DM8469" i="3" s="1"/>
  <c r="DJ8469" i="3"/>
  <c r="DK8469" i="3"/>
  <c r="DI8470" i="3"/>
  <c r="DM8470" i="3" s="1"/>
  <c r="DJ8470" i="3"/>
  <c r="DK8470" i="3"/>
  <c r="DI8471" i="3"/>
  <c r="DM8471" i="3" s="1"/>
  <c r="DJ8471" i="3"/>
  <c r="DK8471" i="3"/>
  <c r="DI8472" i="3"/>
  <c r="DM8472" i="3" s="1"/>
  <c r="DJ8472" i="3"/>
  <c r="DK8472" i="3"/>
  <c r="DI8473" i="3"/>
  <c r="DM8473" i="3" s="1"/>
  <c r="DJ8473" i="3"/>
  <c r="DK8473" i="3"/>
  <c r="DI8474" i="3"/>
  <c r="DM8474" i="3" s="1"/>
  <c r="DJ8474" i="3"/>
  <c r="DK8474" i="3"/>
  <c r="DI8475" i="3"/>
  <c r="DM8475" i="3" s="1"/>
  <c r="DJ8475" i="3"/>
  <c r="DK8475" i="3"/>
  <c r="DI8476" i="3"/>
  <c r="DM8476" i="3" s="1"/>
  <c r="DJ8476" i="3"/>
  <c r="DK8476" i="3"/>
  <c r="DI8477" i="3"/>
  <c r="DM8477" i="3" s="1"/>
  <c r="DJ8477" i="3"/>
  <c r="DK8477" i="3"/>
  <c r="DI8478" i="3"/>
  <c r="DM8478" i="3" s="1"/>
  <c r="DJ8478" i="3"/>
  <c r="DK8478" i="3"/>
  <c r="DI8479" i="3"/>
  <c r="DM8479" i="3" s="1"/>
  <c r="DJ8479" i="3"/>
  <c r="DK8479" i="3"/>
  <c r="DI8480" i="3"/>
  <c r="DM8480" i="3" s="1"/>
  <c r="DJ8480" i="3"/>
  <c r="DK8480" i="3"/>
  <c r="DI8481" i="3"/>
  <c r="DM8481" i="3" s="1"/>
  <c r="DJ8481" i="3"/>
  <c r="DK8481" i="3"/>
  <c r="DI8482" i="3"/>
  <c r="DM8482" i="3" s="1"/>
  <c r="DJ8482" i="3"/>
  <c r="DK8482" i="3"/>
  <c r="DI8483" i="3"/>
  <c r="DM8483" i="3" s="1"/>
  <c r="DJ8483" i="3"/>
  <c r="DK8483" i="3"/>
  <c r="DI8484" i="3"/>
  <c r="DM8484" i="3" s="1"/>
  <c r="DJ8484" i="3"/>
  <c r="DK8484" i="3"/>
  <c r="DI8485" i="3"/>
  <c r="DM8485" i="3" s="1"/>
  <c r="DJ8485" i="3"/>
  <c r="DK8485" i="3"/>
  <c r="DI8486" i="3"/>
  <c r="DM8486" i="3" s="1"/>
  <c r="DJ8486" i="3"/>
  <c r="DK8486" i="3"/>
  <c r="DI8487" i="3"/>
  <c r="DM8487" i="3" s="1"/>
  <c r="DJ8487" i="3"/>
  <c r="DK8487" i="3"/>
  <c r="DI8488" i="3"/>
  <c r="DM8488" i="3" s="1"/>
  <c r="DJ8488" i="3"/>
  <c r="DK8488" i="3"/>
  <c r="DI8489" i="3"/>
  <c r="DM8489" i="3" s="1"/>
  <c r="DJ8489" i="3"/>
  <c r="DK8489" i="3"/>
  <c r="DI8490" i="3"/>
  <c r="DM8490" i="3" s="1"/>
  <c r="DJ8490" i="3"/>
  <c r="DK8490" i="3"/>
  <c r="DI8491" i="3"/>
  <c r="DM8491" i="3" s="1"/>
  <c r="DJ8491" i="3"/>
  <c r="DK8491" i="3"/>
  <c r="DI8492" i="3"/>
  <c r="DM8492" i="3" s="1"/>
  <c r="DJ8492" i="3"/>
  <c r="DK8492" i="3"/>
  <c r="DI8493" i="3"/>
  <c r="DM8493" i="3" s="1"/>
  <c r="DJ8493" i="3"/>
  <c r="DK8493" i="3"/>
  <c r="DI8494" i="3"/>
  <c r="DM8494" i="3" s="1"/>
  <c r="DJ8494" i="3"/>
  <c r="DK8494" i="3"/>
  <c r="DI8495" i="3"/>
  <c r="DM8495" i="3" s="1"/>
  <c r="DJ8495" i="3"/>
  <c r="DK8495" i="3"/>
  <c r="DI8496" i="3"/>
  <c r="DM8496" i="3" s="1"/>
  <c r="DJ8496" i="3"/>
  <c r="DK8496" i="3"/>
  <c r="DI8497" i="3"/>
  <c r="DM8497" i="3" s="1"/>
  <c r="DJ8497" i="3"/>
  <c r="DK8497" i="3"/>
  <c r="DI8498" i="3"/>
  <c r="DM8498" i="3" s="1"/>
  <c r="DJ8498" i="3"/>
  <c r="DK8498" i="3"/>
  <c r="DI8499" i="3"/>
  <c r="DM8499" i="3" s="1"/>
  <c r="DJ8499" i="3"/>
  <c r="DK8499" i="3"/>
  <c r="DI8500" i="3"/>
  <c r="DM8500" i="3" s="1"/>
  <c r="DJ8500" i="3"/>
  <c r="DK8500" i="3"/>
  <c r="DI8501" i="3"/>
  <c r="DM8501" i="3" s="1"/>
  <c r="DJ8501" i="3"/>
  <c r="DK8501" i="3"/>
  <c r="DI8502" i="3"/>
  <c r="DM8502" i="3" s="1"/>
  <c r="DJ8502" i="3"/>
  <c r="DK8502" i="3"/>
  <c r="DI8503" i="3"/>
  <c r="DM8503" i="3" s="1"/>
  <c r="DJ8503" i="3"/>
  <c r="DK8503" i="3"/>
  <c r="DI8504" i="3"/>
  <c r="DM8504" i="3" s="1"/>
  <c r="DJ8504" i="3"/>
  <c r="DK8504" i="3"/>
  <c r="DI8505" i="3"/>
  <c r="DM8505" i="3" s="1"/>
  <c r="DJ8505" i="3"/>
  <c r="DK8505" i="3"/>
  <c r="DI8506" i="3"/>
  <c r="DM8506" i="3" s="1"/>
  <c r="DJ8506" i="3"/>
  <c r="DK8506" i="3"/>
  <c r="DI8507" i="3"/>
  <c r="DM8507" i="3" s="1"/>
  <c r="DJ8507" i="3"/>
  <c r="DK8507" i="3"/>
  <c r="DI8508" i="3"/>
  <c r="DM8508" i="3" s="1"/>
  <c r="DJ8508" i="3"/>
  <c r="DK8508" i="3"/>
  <c r="DI8509" i="3"/>
  <c r="DM8509" i="3" s="1"/>
  <c r="DJ8509" i="3"/>
  <c r="DK8509" i="3"/>
  <c r="DI8510" i="3"/>
  <c r="DM8510" i="3" s="1"/>
  <c r="DJ8510" i="3"/>
  <c r="DK8510" i="3"/>
  <c r="DI8511" i="3"/>
  <c r="DM8511" i="3" s="1"/>
  <c r="DJ8511" i="3"/>
  <c r="DK8511" i="3"/>
  <c r="DI8512" i="3"/>
  <c r="DM8512" i="3" s="1"/>
  <c r="DJ8512" i="3"/>
  <c r="DK8512" i="3"/>
  <c r="DI8513" i="3"/>
  <c r="DM8513" i="3" s="1"/>
  <c r="DJ8513" i="3"/>
  <c r="DK8513" i="3"/>
  <c r="DI8514" i="3"/>
  <c r="DM8514" i="3" s="1"/>
  <c r="DJ8514" i="3"/>
  <c r="DK8514" i="3"/>
  <c r="DI8515" i="3"/>
  <c r="DM8515" i="3" s="1"/>
  <c r="DJ8515" i="3"/>
  <c r="DK8515" i="3"/>
  <c r="DI8516" i="3"/>
  <c r="DM8516" i="3" s="1"/>
  <c r="DJ8516" i="3"/>
  <c r="DK8516" i="3"/>
  <c r="DI8517" i="3"/>
  <c r="DM8517" i="3" s="1"/>
  <c r="DJ8517" i="3"/>
  <c r="DK8517" i="3"/>
  <c r="DI8518" i="3"/>
  <c r="DM8518" i="3" s="1"/>
  <c r="DJ8518" i="3"/>
  <c r="DK8518" i="3"/>
  <c r="DI8519" i="3"/>
  <c r="DM8519" i="3" s="1"/>
  <c r="DJ8519" i="3"/>
  <c r="DK8519" i="3"/>
  <c r="DI8520" i="3"/>
  <c r="DM8520" i="3" s="1"/>
  <c r="DJ8520" i="3"/>
  <c r="DK8520" i="3"/>
  <c r="DI8521" i="3"/>
  <c r="DM8521" i="3" s="1"/>
  <c r="DJ8521" i="3"/>
  <c r="DK8521" i="3"/>
  <c r="DI8522" i="3"/>
  <c r="DM8522" i="3" s="1"/>
  <c r="DJ8522" i="3"/>
  <c r="DK8522" i="3"/>
  <c r="DI8523" i="3"/>
  <c r="DM8523" i="3" s="1"/>
  <c r="DJ8523" i="3"/>
  <c r="DK8523" i="3"/>
  <c r="DI8524" i="3"/>
  <c r="DM8524" i="3" s="1"/>
  <c r="DJ8524" i="3"/>
  <c r="DK8524" i="3"/>
  <c r="DI8525" i="3"/>
  <c r="DM8525" i="3" s="1"/>
  <c r="DJ8525" i="3"/>
  <c r="DK8525" i="3"/>
  <c r="DI8526" i="3"/>
  <c r="DM8526" i="3" s="1"/>
  <c r="DJ8526" i="3"/>
  <c r="DK8526" i="3"/>
  <c r="DI8527" i="3"/>
  <c r="DM8527" i="3" s="1"/>
  <c r="DJ8527" i="3"/>
  <c r="DK8527" i="3"/>
  <c r="DI8528" i="3"/>
  <c r="DM8528" i="3" s="1"/>
  <c r="DJ8528" i="3"/>
  <c r="DK8528" i="3"/>
  <c r="DI8529" i="3"/>
  <c r="DM8529" i="3" s="1"/>
  <c r="DJ8529" i="3"/>
  <c r="DK8529" i="3"/>
  <c r="DI8530" i="3"/>
  <c r="DM8530" i="3" s="1"/>
  <c r="DJ8530" i="3"/>
  <c r="DK8530" i="3"/>
  <c r="DI8531" i="3"/>
  <c r="DM8531" i="3" s="1"/>
  <c r="DJ8531" i="3"/>
  <c r="DK8531" i="3"/>
  <c r="DI8532" i="3"/>
  <c r="DM8532" i="3" s="1"/>
  <c r="DJ8532" i="3"/>
  <c r="DK8532" i="3"/>
  <c r="DI8533" i="3"/>
  <c r="DM8533" i="3" s="1"/>
  <c r="DJ8533" i="3"/>
  <c r="DK8533" i="3"/>
  <c r="DI8534" i="3"/>
  <c r="DM8534" i="3" s="1"/>
  <c r="DJ8534" i="3"/>
  <c r="DK8534" i="3"/>
  <c r="DI8535" i="3"/>
  <c r="DM8535" i="3" s="1"/>
  <c r="DJ8535" i="3"/>
  <c r="DK8535" i="3"/>
  <c r="DI8536" i="3"/>
  <c r="DM8536" i="3" s="1"/>
  <c r="DJ8536" i="3"/>
  <c r="DK8536" i="3"/>
  <c r="DI8537" i="3"/>
  <c r="DM8537" i="3" s="1"/>
  <c r="DJ8537" i="3"/>
  <c r="DK8537" i="3"/>
  <c r="DI8538" i="3"/>
  <c r="DM8538" i="3" s="1"/>
  <c r="DJ8538" i="3"/>
  <c r="DK8538" i="3"/>
  <c r="DI8539" i="3"/>
  <c r="DM8539" i="3" s="1"/>
  <c r="DJ8539" i="3"/>
  <c r="DK8539" i="3"/>
  <c r="DI8540" i="3"/>
  <c r="DM8540" i="3" s="1"/>
  <c r="DJ8540" i="3"/>
  <c r="DK8540" i="3"/>
  <c r="DI8541" i="3"/>
  <c r="DM8541" i="3" s="1"/>
  <c r="DJ8541" i="3"/>
  <c r="DK8541" i="3"/>
  <c r="DI8542" i="3"/>
  <c r="DM8542" i="3" s="1"/>
  <c r="DJ8542" i="3"/>
  <c r="DK8542" i="3"/>
  <c r="DI8543" i="3"/>
  <c r="DM8543" i="3" s="1"/>
  <c r="DJ8543" i="3"/>
  <c r="DK8543" i="3"/>
  <c r="DI8544" i="3"/>
  <c r="DM8544" i="3" s="1"/>
  <c r="DJ8544" i="3"/>
  <c r="DK8544" i="3"/>
  <c r="DI8545" i="3"/>
  <c r="DM8545" i="3" s="1"/>
  <c r="DJ8545" i="3"/>
  <c r="DK8545" i="3"/>
  <c r="DI8546" i="3"/>
  <c r="DM8546" i="3" s="1"/>
  <c r="DJ8546" i="3"/>
  <c r="DK8546" i="3"/>
  <c r="DI8547" i="3"/>
  <c r="DM8547" i="3" s="1"/>
  <c r="DJ8547" i="3"/>
  <c r="DK8547" i="3"/>
  <c r="DI8548" i="3"/>
  <c r="DM8548" i="3" s="1"/>
  <c r="DJ8548" i="3"/>
  <c r="DK8548" i="3"/>
  <c r="DI8549" i="3"/>
  <c r="DM8549" i="3" s="1"/>
  <c r="DJ8549" i="3"/>
  <c r="DK8549" i="3"/>
  <c r="DI8550" i="3"/>
  <c r="DM8550" i="3" s="1"/>
  <c r="DJ8550" i="3"/>
  <c r="DK8550" i="3"/>
  <c r="DI8551" i="3"/>
  <c r="DM8551" i="3" s="1"/>
  <c r="DJ8551" i="3"/>
  <c r="DK8551" i="3"/>
  <c r="DI8552" i="3"/>
  <c r="DM8552" i="3" s="1"/>
  <c r="DJ8552" i="3"/>
  <c r="DK8552" i="3"/>
  <c r="DI8553" i="3"/>
  <c r="DM8553" i="3" s="1"/>
  <c r="DJ8553" i="3"/>
  <c r="DK8553" i="3"/>
  <c r="DI8554" i="3"/>
  <c r="DM8554" i="3" s="1"/>
  <c r="DJ8554" i="3"/>
  <c r="DK8554" i="3"/>
  <c r="DI8555" i="3"/>
  <c r="DM8555" i="3" s="1"/>
  <c r="DJ8555" i="3"/>
  <c r="DK8555" i="3"/>
  <c r="DI8556" i="3"/>
  <c r="DM8556" i="3" s="1"/>
  <c r="DJ8556" i="3"/>
  <c r="DK8556" i="3"/>
  <c r="DI8557" i="3"/>
  <c r="DM8557" i="3" s="1"/>
  <c r="DJ8557" i="3"/>
  <c r="DK8557" i="3"/>
  <c r="DI8558" i="3"/>
  <c r="DM8558" i="3" s="1"/>
  <c r="DJ8558" i="3"/>
  <c r="DK8558" i="3"/>
  <c r="DI8559" i="3"/>
  <c r="DM8559" i="3" s="1"/>
  <c r="DJ8559" i="3"/>
  <c r="DK8559" i="3"/>
  <c r="DI8560" i="3"/>
  <c r="DM8560" i="3" s="1"/>
  <c r="DJ8560" i="3"/>
  <c r="DK8560" i="3"/>
  <c r="DI8561" i="3"/>
  <c r="DM8561" i="3" s="1"/>
  <c r="DJ8561" i="3"/>
  <c r="DK8561" i="3"/>
  <c r="DI8562" i="3"/>
  <c r="DM8562" i="3" s="1"/>
  <c r="DJ8562" i="3"/>
  <c r="DK8562" i="3"/>
  <c r="DI8563" i="3"/>
  <c r="DM8563" i="3" s="1"/>
  <c r="DJ8563" i="3"/>
  <c r="DK8563" i="3"/>
  <c r="DI8564" i="3"/>
  <c r="DM8564" i="3" s="1"/>
  <c r="DJ8564" i="3"/>
  <c r="DK8564" i="3"/>
  <c r="DI8565" i="3"/>
  <c r="DM8565" i="3" s="1"/>
  <c r="DJ8565" i="3"/>
  <c r="DK8565" i="3"/>
  <c r="DI8566" i="3"/>
  <c r="DM8566" i="3" s="1"/>
  <c r="DJ8566" i="3"/>
  <c r="DK8566" i="3"/>
  <c r="DI8567" i="3"/>
  <c r="DM8567" i="3" s="1"/>
  <c r="DJ8567" i="3"/>
  <c r="DK8567" i="3"/>
  <c r="DI8568" i="3"/>
  <c r="DM8568" i="3" s="1"/>
  <c r="DJ8568" i="3"/>
  <c r="DK8568" i="3"/>
  <c r="DI8569" i="3"/>
  <c r="DM8569" i="3" s="1"/>
  <c r="DJ8569" i="3"/>
  <c r="DK8569" i="3"/>
  <c r="DI8570" i="3"/>
  <c r="DM8570" i="3" s="1"/>
  <c r="DJ8570" i="3"/>
  <c r="DK8570" i="3"/>
  <c r="DI8571" i="3"/>
  <c r="DM8571" i="3" s="1"/>
  <c r="DJ8571" i="3"/>
  <c r="DK8571" i="3"/>
  <c r="DI8572" i="3"/>
  <c r="DM8572" i="3" s="1"/>
  <c r="DJ8572" i="3"/>
  <c r="DK8572" i="3"/>
  <c r="DI8573" i="3"/>
  <c r="DM8573" i="3" s="1"/>
  <c r="DJ8573" i="3"/>
  <c r="DK8573" i="3"/>
  <c r="DI8574" i="3"/>
  <c r="DM8574" i="3" s="1"/>
  <c r="DJ8574" i="3"/>
  <c r="DK8574" i="3"/>
  <c r="DI8575" i="3"/>
  <c r="DM8575" i="3" s="1"/>
  <c r="DJ8575" i="3"/>
  <c r="DK8575" i="3"/>
  <c r="DI8576" i="3"/>
  <c r="DM8576" i="3" s="1"/>
  <c r="DJ8576" i="3"/>
  <c r="DK8576" i="3"/>
  <c r="DI8577" i="3"/>
  <c r="DM8577" i="3" s="1"/>
  <c r="DJ8577" i="3"/>
  <c r="DK8577" i="3"/>
  <c r="DI8578" i="3"/>
  <c r="DM8578" i="3" s="1"/>
  <c r="DJ8578" i="3"/>
  <c r="DK8578" i="3"/>
  <c r="DI8579" i="3"/>
  <c r="DM8579" i="3" s="1"/>
  <c r="DJ8579" i="3"/>
  <c r="DK8579" i="3"/>
  <c r="DI8580" i="3"/>
  <c r="DJ8580" i="3"/>
  <c r="DK8580" i="3"/>
  <c r="DI8581" i="3"/>
  <c r="DJ8581" i="3"/>
  <c r="DK8581" i="3"/>
  <c r="DI8582" i="3"/>
  <c r="DJ8582" i="3"/>
  <c r="DK8582" i="3"/>
  <c r="DI8583" i="3"/>
  <c r="DJ8583" i="3"/>
  <c r="DK8583" i="3"/>
  <c r="DI8584" i="3"/>
  <c r="DJ8584" i="3"/>
  <c r="DK8584" i="3"/>
  <c r="DI8585" i="3"/>
  <c r="DJ8585" i="3"/>
  <c r="DK8585" i="3"/>
  <c r="DI8586" i="3"/>
  <c r="DJ8586" i="3"/>
  <c r="DK8586" i="3"/>
  <c r="DI8587" i="3"/>
  <c r="DJ8587" i="3"/>
  <c r="DK8587" i="3"/>
  <c r="DI8588" i="3"/>
  <c r="DJ8588" i="3"/>
  <c r="DK8588" i="3"/>
  <c r="DI8589" i="3"/>
  <c r="DJ8589" i="3"/>
  <c r="DK8589" i="3"/>
  <c r="DI8590" i="3"/>
  <c r="DJ8590" i="3"/>
  <c r="DK8590" i="3"/>
  <c r="DI8591" i="3"/>
  <c r="DJ8591" i="3"/>
  <c r="DK8591" i="3"/>
  <c r="DI8592" i="3"/>
  <c r="DJ8592" i="3"/>
  <c r="DK8592" i="3"/>
  <c r="DI8593" i="3"/>
  <c r="DJ8593" i="3"/>
  <c r="DK8593" i="3"/>
  <c r="DI8594" i="3"/>
  <c r="DJ8594" i="3"/>
  <c r="DK8594" i="3"/>
  <c r="DI8595" i="3"/>
  <c r="DJ8595" i="3"/>
  <c r="DK8595" i="3"/>
  <c r="DI8596" i="3"/>
  <c r="DJ8596" i="3"/>
  <c r="DK8596" i="3"/>
  <c r="DI8597" i="3"/>
  <c r="DJ8597" i="3"/>
  <c r="DK8597" i="3"/>
  <c r="DI8598" i="3"/>
  <c r="DJ8598" i="3"/>
  <c r="DK8598" i="3"/>
  <c r="DI8599" i="3"/>
  <c r="DJ8599" i="3"/>
  <c r="DK8599" i="3"/>
  <c r="DI8600" i="3"/>
  <c r="DJ8600" i="3"/>
  <c r="DK8600" i="3"/>
  <c r="DI8601" i="3"/>
  <c r="DJ8601" i="3"/>
  <c r="DK8601" i="3"/>
  <c r="DI8602" i="3"/>
  <c r="DJ8602" i="3"/>
  <c r="DK8602" i="3"/>
  <c r="DI8603" i="3"/>
  <c r="DJ8603" i="3"/>
  <c r="DK8603" i="3"/>
  <c r="DI8604" i="3"/>
  <c r="DJ8604" i="3"/>
  <c r="DK8604" i="3"/>
  <c r="DI8605" i="3"/>
  <c r="DJ8605" i="3"/>
  <c r="DK8605" i="3"/>
  <c r="DI8606" i="3"/>
  <c r="DJ8606" i="3"/>
  <c r="DK8606" i="3"/>
  <c r="DI8607" i="3"/>
  <c r="DM8607" i="3" s="1"/>
  <c r="DJ8607" i="3"/>
  <c r="DK8607" i="3"/>
  <c r="DI8608" i="3"/>
  <c r="DJ8608" i="3"/>
  <c r="DK8608" i="3"/>
  <c r="DI8609" i="3"/>
  <c r="DM8609" i="3" s="1"/>
  <c r="DJ8609" i="3"/>
  <c r="DK8609" i="3"/>
  <c r="DI8610" i="3"/>
  <c r="DJ8610" i="3"/>
  <c r="DK8610" i="3"/>
  <c r="DI8611" i="3"/>
  <c r="DM8611" i="3" s="1"/>
  <c r="DJ8611" i="3"/>
  <c r="DK8611" i="3"/>
  <c r="DI8612" i="3"/>
  <c r="DJ8612" i="3"/>
  <c r="DK8612" i="3"/>
  <c r="DI8613" i="3"/>
  <c r="DM8613" i="3" s="1"/>
  <c r="DJ8613" i="3"/>
  <c r="DK8613" i="3"/>
  <c r="DI8614" i="3"/>
  <c r="DJ8614" i="3"/>
  <c r="DK8614" i="3"/>
  <c r="DI8615" i="3"/>
  <c r="DM8615" i="3" s="1"/>
  <c r="DJ8615" i="3"/>
  <c r="DK8615" i="3"/>
  <c r="DI8616" i="3"/>
  <c r="DJ8616" i="3"/>
  <c r="DK8616" i="3"/>
  <c r="DI8617" i="3"/>
  <c r="DJ8617" i="3"/>
  <c r="DK8617" i="3"/>
  <c r="DI8618" i="3"/>
  <c r="DJ8618" i="3"/>
  <c r="DK8618" i="3"/>
  <c r="DI8619" i="3"/>
  <c r="DJ8619" i="3"/>
  <c r="DK8619" i="3"/>
  <c r="DI8620" i="3"/>
  <c r="DJ8620" i="3"/>
  <c r="DK8620" i="3"/>
  <c r="DI8621" i="3"/>
  <c r="DJ8621" i="3"/>
  <c r="DK8621" i="3"/>
  <c r="DI8622" i="3"/>
  <c r="DJ8622" i="3"/>
  <c r="DK8622" i="3"/>
  <c r="DI8623" i="3"/>
  <c r="DJ8623" i="3"/>
  <c r="DK8623" i="3"/>
  <c r="DI8624" i="3"/>
  <c r="DJ8624" i="3"/>
  <c r="DK8624" i="3"/>
  <c r="DI8625" i="3"/>
  <c r="DJ8625" i="3"/>
  <c r="DK8625" i="3"/>
  <c r="DI8626" i="3"/>
  <c r="DJ8626" i="3"/>
  <c r="DK8626" i="3"/>
  <c r="DI8627" i="3"/>
  <c r="DJ8627" i="3"/>
  <c r="DK8627" i="3"/>
  <c r="DI8628" i="3"/>
  <c r="DJ8628" i="3"/>
  <c r="DK8628" i="3"/>
  <c r="DI8629" i="3"/>
  <c r="DJ8629" i="3"/>
  <c r="DK8629" i="3"/>
  <c r="DI8630" i="3"/>
  <c r="DJ8630" i="3"/>
  <c r="DK8630" i="3"/>
  <c r="DI8631" i="3"/>
  <c r="DJ8631" i="3"/>
  <c r="DK8631" i="3"/>
  <c r="DI8632" i="3"/>
  <c r="DJ8632" i="3"/>
  <c r="DK8632" i="3"/>
  <c r="DI8633" i="3"/>
  <c r="DJ8633" i="3"/>
  <c r="DK8633" i="3"/>
  <c r="DI8634" i="3"/>
  <c r="DJ8634" i="3"/>
  <c r="DK8634" i="3"/>
  <c r="DI8635" i="3"/>
  <c r="DJ8635" i="3"/>
  <c r="DK8635" i="3"/>
  <c r="DI8636" i="3"/>
  <c r="DJ8636" i="3"/>
  <c r="DK8636" i="3"/>
  <c r="DI8637" i="3"/>
  <c r="DJ8637" i="3"/>
  <c r="DK8637" i="3"/>
  <c r="DI8638" i="3"/>
  <c r="DJ8638" i="3"/>
  <c r="DK8638" i="3"/>
  <c r="DI8639" i="3"/>
  <c r="DJ8639" i="3"/>
  <c r="DK8639" i="3"/>
  <c r="DI8640" i="3"/>
  <c r="DJ8640" i="3"/>
  <c r="DK8640" i="3"/>
  <c r="DI8641" i="3"/>
  <c r="DJ8641" i="3"/>
  <c r="DK8641" i="3"/>
  <c r="DI8642" i="3"/>
  <c r="DJ8642" i="3"/>
  <c r="DK8642" i="3"/>
  <c r="DI8643" i="3"/>
  <c r="DJ8643" i="3"/>
  <c r="DK8643" i="3"/>
  <c r="DI8644" i="3"/>
  <c r="DJ8644" i="3"/>
  <c r="DK8644" i="3"/>
  <c r="DI8645" i="3"/>
  <c r="DJ8645" i="3"/>
  <c r="DK8645" i="3"/>
  <c r="DI8646" i="3"/>
  <c r="DJ8646" i="3"/>
  <c r="DK8646" i="3"/>
  <c r="DI8647" i="3"/>
  <c r="DJ8647" i="3"/>
  <c r="DK8647" i="3"/>
  <c r="DI8648" i="3"/>
  <c r="DJ8648" i="3"/>
  <c r="DK8648" i="3"/>
  <c r="DI8649" i="3"/>
  <c r="DJ8649" i="3"/>
  <c r="DK8649" i="3"/>
  <c r="DI8650" i="3"/>
  <c r="DJ8650" i="3"/>
  <c r="DK8650" i="3"/>
  <c r="DI8651" i="3"/>
  <c r="DJ8651" i="3"/>
  <c r="DK8651" i="3"/>
  <c r="DI8652" i="3"/>
  <c r="DJ8652" i="3"/>
  <c r="DK8652" i="3"/>
  <c r="DI8653" i="3"/>
  <c r="DJ8653" i="3"/>
  <c r="DK8653" i="3"/>
  <c r="DI8654" i="3"/>
  <c r="DJ8654" i="3"/>
  <c r="DK8654" i="3"/>
  <c r="DI8655" i="3"/>
  <c r="DJ8655" i="3"/>
  <c r="DK8655" i="3"/>
  <c r="DI8656" i="3"/>
  <c r="DJ8656" i="3"/>
  <c r="DK8656" i="3"/>
  <c r="DI8657" i="3"/>
  <c r="DJ8657" i="3"/>
  <c r="DK8657" i="3"/>
  <c r="DI8658" i="3"/>
  <c r="DJ8658" i="3"/>
  <c r="DK8658" i="3"/>
  <c r="DI8659" i="3"/>
  <c r="DJ8659" i="3"/>
  <c r="DK8659" i="3"/>
  <c r="DI8660" i="3"/>
  <c r="DJ8660" i="3"/>
  <c r="DK8660" i="3"/>
  <c r="DI8661" i="3"/>
  <c r="DJ8661" i="3"/>
  <c r="DK8661" i="3"/>
  <c r="DI8662" i="3"/>
  <c r="DJ8662" i="3"/>
  <c r="DK8662" i="3"/>
  <c r="DI8663" i="3"/>
  <c r="DJ8663" i="3"/>
  <c r="DK8663" i="3"/>
  <c r="DI8664" i="3"/>
  <c r="DJ8664" i="3"/>
  <c r="DK8664" i="3"/>
  <c r="DI8665" i="3"/>
  <c r="DJ8665" i="3"/>
  <c r="DK8665" i="3"/>
  <c r="DI8666" i="3"/>
  <c r="DJ8666" i="3"/>
  <c r="DK8666" i="3"/>
  <c r="DI8667" i="3"/>
  <c r="DM8667" i="3" s="1"/>
  <c r="DJ8667" i="3"/>
  <c r="DK8667" i="3"/>
  <c r="DI8668" i="3"/>
  <c r="DM8668" i="3" s="1"/>
  <c r="DJ8668" i="3"/>
  <c r="DK8668" i="3"/>
  <c r="DI8669" i="3"/>
  <c r="DM8669" i="3" s="1"/>
  <c r="DJ8669" i="3"/>
  <c r="DK8669" i="3"/>
  <c r="DI8670" i="3"/>
  <c r="DM8670" i="3" s="1"/>
  <c r="DJ8670" i="3"/>
  <c r="DK8670" i="3"/>
  <c r="DI8671" i="3"/>
  <c r="DM8671" i="3" s="1"/>
  <c r="DJ8671" i="3"/>
  <c r="DK8671" i="3"/>
  <c r="DI8672" i="3"/>
  <c r="DM8672" i="3" s="1"/>
  <c r="DJ8672" i="3"/>
  <c r="DK8672" i="3"/>
  <c r="DI8673" i="3"/>
  <c r="DM8673" i="3" s="1"/>
  <c r="DJ8673" i="3"/>
  <c r="DK8673" i="3"/>
  <c r="DI8674" i="3"/>
  <c r="DM8674" i="3" s="1"/>
  <c r="DJ8674" i="3"/>
  <c r="DK8674" i="3"/>
  <c r="DI8675" i="3"/>
  <c r="DM8675" i="3" s="1"/>
  <c r="DJ8675" i="3"/>
  <c r="DK8675" i="3"/>
  <c r="DI8676" i="3"/>
  <c r="DM8676" i="3" s="1"/>
  <c r="DJ8676" i="3"/>
  <c r="DK8676" i="3"/>
  <c r="DI8677" i="3"/>
  <c r="DM8677" i="3" s="1"/>
  <c r="DJ8677" i="3"/>
  <c r="DK8677" i="3"/>
  <c r="DI8678" i="3"/>
  <c r="DM8678" i="3" s="1"/>
  <c r="DJ8678" i="3"/>
  <c r="DK8678" i="3"/>
  <c r="DI8679" i="3"/>
  <c r="DM8679" i="3" s="1"/>
  <c r="DJ8679" i="3"/>
  <c r="DK8679" i="3"/>
  <c r="DI8680" i="3"/>
  <c r="DM8680" i="3" s="1"/>
  <c r="DJ8680" i="3"/>
  <c r="DK8680" i="3"/>
  <c r="DI8681" i="3"/>
  <c r="DM8681" i="3" s="1"/>
  <c r="DJ8681" i="3"/>
  <c r="DK8681" i="3"/>
  <c r="DI8682" i="3"/>
  <c r="DM8682" i="3" s="1"/>
  <c r="DJ8682" i="3"/>
  <c r="DK8682" i="3"/>
  <c r="DI8683" i="3"/>
  <c r="DM8683" i="3" s="1"/>
  <c r="DJ8683" i="3"/>
  <c r="DK8683" i="3"/>
  <c r="DI8684" i="3"/>
  <c r="DM8684" i="3" s="1"/>
  <c r="DJ8684" i="3"/>
  <c r="DK8684" i="3"/>
  <c r="DI8685" i="3"/>
  <c r="DM8685" i="3" s="1"/>
  <c r="DJ8685" i="3"/>
  <c r="DK8685" i="3"/>
  <c r="DI8686" i="3"/>
  <c r="DM8686" i="3" s="1"/>
  <c r="DJ8686" i="3"/>
  <c r="DK8686" i="3"/>
  <c r="DI8687" i="3"/>
  <c r="DM8687" i="3" s="1"/>
  <c r="DJ8687" i="3"/>
  <c r="DK8687" i="3"/>
  <c r="DI8688" i="3"/>
  <c r="DM8688" i="3" s="1"/>
  <c r="DJ8688" i="3"/>
  <c r="DK8688" i="3"/>
  <c r="DI8689" i="3"/>
  <c r="DM8689" i="3" s="1"/>
  <c r="DJ8689" i="3"/>
  <c r="DK8689" i="3"/>
  <c r="DI8690" i="3"/>
  <c r="DM8690" i="3" s="1"/>
  <c r="DJ8690" i="3"/>
  <c r="DK8690" i="3"/>
  <c r="DI8691" i="3"/>
  <c r="DM8691" i="3" s="1"/>
  <c r="DJ8691" i="3"/>
  <c r="DK8691" i="3"/>
  <c r="DI8692" i="3"/>
  <c r="DM8692" i="3" s="1"/>
  <c r="DJ8692" i="3"/>
  <c r="DK8692" i="3"/>
  <c r="DI8693" i="3"/>
  <c r="DM8693" i="3" s="1"/>
  <c r="DJ8693" i="3"/>
  <c r="DK8693" i="3"/>
  <c r="DI8694" i="3"/>
  <c r="DM8694" i="3" s="1"/>
  <c r="DJ8694" i="3"/>
  <c r="DK8694" i="3"/>
  <c r="DI8695" i="3"/>
  <c r="DM8695" i="3" s="1"/>
  <c r="DJ8695" i="3"/>
  <c r="DK8695" i="3"/>
  <c r="DI8696" i="3"/>
  <c r="DM8696" i="3" s="1"/>
  <c r="DJ8696" i="3"/>
  <c r="DK8696" i="3"/>
  <c r="DI8697" i="3"/>
  <c r="DM8697" i="3" s="1"/>
  <c r="DJ8697" i="3"/>
  <c r="DK8697" i="3"/>
  <c r="DI8698" i="3"/>
  <c r="DM8698" i="3" s="1"/>
  <c r="DJ8698" i="3"/>
  <c r="DK8698" i="3"/>
  <c r="DI8699" i="3"/>
  <c r="DM8699" i="3" s="1"/>
  <c r="DJ8699" i="3"/>
  <c r="DK8699" i="3"/>
  <c r="DI8700" i="3"/>
  <c r="DM8700" i="3" s="1"/>
  <c r="DJ8700" i="3"/>
  <c r="DK8700" i="3"/>
  <c r="DI8701" i="3"/>
  <c r="DM8701" i="3" s="1"/>
  <c r="DJ8701" i="3"/>
  <c r="DK8701" i="3"/>
  <c r="DI8702" i="3"/>
  <c r="DM8702" i="3" s="1"/>
  <c r="DJ8702" i="3"/>
  <c r="DK8702" i="3"/>
  <c r="DI8703" i="3"/>
  <c r="DM8703" i="3" s="1"/>
  <c r="DJ8703" i="3"/>
  <c r="DK8703" i="3"/>
  <c r="DI8704" i="3"/>
  <c r="DM8704" i="3" s="1"/>
  <c r="DJ8704" i="3"/>
  <c r="DK8704" i="3"/>
  <c r="DI8705" i="3"/>
  <c r="DM8705" i="3" s="1"/>
  <c r="DJ8705" i="3"/>
  <c r="DK8705" i="3"/>
  <c r="DI8706" i="3"/>
  <c r="DM8706" i="3" s="1"/>
  <c r="DJ8706" i="3"/>
  <c r="DK8706" i="3"/>
  <c r="DI8707" i="3"/>
  <c r="DM8707" i="3" s="1"/>
  <c r="DJ8707" i="3"/>
  <c r="DK8707" i="3"/>
  <c r="DI8708" i="3"/>
  <c r="DM8708" i="3" s="1"/>
  <c r="DJ8708" i="3"/>
  <c r="DK8708" i="3"/>
  <c r="DI8709" i="3"/>
  <c r="DM8709" i="3" s="1"/>
  <c r="DJ8709" i="3"/>
  <c r="DK8709" i="3"/>
  <c r="DI8710" i="3"/>
  <c r="DM8710" i="3" s="1"/>
  <c r="DJ8710" i="3"/>
  <c r="DK8710" i="3"/>
  <c r="DI8711" i="3"/>
  <c r="DM8711" i="3" s="1"/>
  <c r="DJ8711" i="3"/>
  <c r="DK8711" i="3"/>
  <c r="DI8712" i="3"/>
  <c r="DM8712" i="3" s="1"/>
  <c r="DJ8712" i="3"/>
  <c r="DK8712" i="3"/>
  <c r="DI8713" i="3"/>
  <c r="DM8713" i="3" s="1"/>
  <c r="DJ8713" i="3"/>
  <c r="DK8713" i="3"/>
  <c r="DI8714" i="3"/>
  <c r="DM8714" i="3" s="1"/>
  <c r="DJ8714" i="3"/>
  <c r="DK8714" i="3"/>
  <c r="DI8715" i="3"/>
  <c r="DM8715" i="3" s="1"/>
  <c r="DJ8715" i="3"/>
  <c r="DK8715" i="3"/>
  <c r="DI8716" i="3"/>
  <c r="DM8716" i="3" s="1"/>
  <c r="DJ8716" i="3"/>
  <c r="DK8716" i="3"/>
  <c r="DI8717" i="3"/>
  <c r="DM8717" i="3" s="1"/>
  <c r="DJ8717" i="3"/>
  <c r="DK8717" i="3"/>
  <c r="DI8718" i="3"/>
  <c r="DM8718" i="3" s="1"/>
  <c r="DJ8718" i="3"/>
  <c r="DK8718" i="3"/>
  <c r="DI8719" i="3"/>
  <c r="DM8719" i="3" s="1"/>
  <c r="DJ8719" i="3"/>
  <c r="DK8719" i="3"/>
  <c r="DI8720" i="3"/>
  <c r="DM8720" i="3" s="1"/>
  <c r="DJ8720" i="3"/>
  <c r="DK8720" i="3"/>
  <c r="DI8721" i="3"/>
  <c r="DM8721" i="3" s="1"/>
  <c r="DJ8721" i="3"/>
  <c r="DK8721" i="3"/>
  <c r="DI8722" i="3"/>
  <c r="DM8722" i="3" s="1"/>
  <c r="DJ8722" i="3"/>
  <c r="DK8722" i="3"/>
  <c r="DI8723" i="3"/>
  <c r="DM8723" i="3" s="1"/>
  <c r="DJ8723" i="3"/>
  <c r="DK8723" i="3"/>
  <c r="DI8724" i="3"/>
  <c r="DM8724" i="3" s="1"/>
  <c r="DJ8724" i="3"/>
  <c r="DK8724" i="3"/>
  <c r="DI8725" i="3"/>
  <c r="DM8725" i="3" s="1"/>
  <c r="DJ8725" i="3"/>
  <c r="DK8725" i="3"/>
  <c r="DI8726" i="3"/>
  <c r="DM8726" i="3" s="1"/>
  <c r="DJ8726" i="3"/>
  <c r="DK8726" i="3"/>
  <c r="DI8727" i="3"/>
  <c r="DM8727" i="3" s="1"/>
  <c r="DJ8727" i="3"/>
  <c r="DK8727" i="3"/>
  <c r="DI8728" i="3"/>
  <c r="DM8728" i="3" s="1"/>
  <c r="DJ8728" i="3"/>
  <c r="DK8728" i="3"/>
  <c r="DI8729" i="3"/>
  <c r="DM8729" i="3" s="1"/>
  <c r="DJ8729" i="3"/>
  <c r="DK8729" i="3"/>
  <c r="DI8730" i="3"/>
  <c r="DM8730" i="3" s="1"/>
  <c r="DJ8730" i="3"/>
  <c r="DK8730" i="3"/>
  <c r="DI8731" i="3"/>
  <c r="DM8731" i="3" s="1"/>
  <c r="DJ8731" i="3"/>
  <c r="DK8731" i="3"/>
  <c r="DI8732" i="3"/>
  <c r="DM8732" i="3" s="1"/>
  <c r="DJ8732" i="3"/>
  <c r="DK8732" i="3"/>
  <c r="DI8733" i="3"/>
  <c r="DM8733" i="3" s="1"/>
  <c r="DJ8733" i="3"/>
  <c r="DK8733" i="3"/>
  <c r="DI8734" i="3"/>
  <c r="DM8734" i="3" s="1"/>
  <c r="DJ8734" i="3"/>
  <c r="DK8734" i="3"/>
  <c r="DI8735" i="3"/>
  <c r="DM8735" i="3" s="1"/>
  <c r="DJ8735" i="3"/>
  <c r="DK8735" i="3"/>
  <c r="DI8736" i="3"/>
  <c r="DM8736" i="3" s="1"/>
  <c r="DJ8736" i="3"/>
  <c r="DK8736" i="3"/>
  <c r="DI8737" i="3"/>
  <c r="DM8737" i="3" s="1"/>
  <c r="DJ8737" i="3"/>
  <c r="DK8737" i="3"/>
  <c r="DI8738" i="3"/>
  <c r="DM8738" i="3" s="1"/>
  <c r="DJ8738" i="3"/>
  <c r="DK8738" i="3"/>
  <c r="DI8739" i="3"/>
  <c r="DM8739" i="3" s="1"/>
  <c r="DJ8739" i="3"/>
  <c r="DK8739" i="3"/>
  <c r="DI8740" i="3"/>
  <c r="DM8740" i="3" s="1"/>
  <c r="DJ8740" i="3"/>
  <c r="DK8740" i="3"/>
  <c r="DI8741" i="3"/>
  <c r="DM8741" i="3" s="1"/>
  <c r="DJ8741" i="3"/>
  <c r="DK8741" i="3"/>
  <c r="DI8742" i="3"/>
  <c r="DM8742" i="3" s="1"/>
  <c r="DJ8742" i="3"/>
  <c r="DK8742" i="3"/>
  <c r="DI8743" i="3"/>
  <c r="DM8743" i="3" s="1"/>
  <c r="DJ8743" i="3"/>
  <c r="DK8743" i="3"/>
  <c r="DI8744" i="3"/>
  <c r="DM8744" i="3" s="1"/>
  <c r="DJ8744" i="3"/>
  <c r="DK8744" i="3"/>
  <c r="DI8745" i="3"/>
  <c r="DM8745" i="3" s="1"/>
  <c r="DJ8745" i="3"/>
  <c r="DK8745" i="3"/>
  <c r="DI8746" i="3"/>
  <c r="DM8746" i="3" s="1"/>
  <c r="DJ8746" i="3"/>
  <c r="DK8746" i="3"/>
  <c r="DI8747" i="3"/>
  <c r="DM8747" i="3" s="1"/>
  <c r="DJ8747" i="3"/>
  <c r="DK8747" i="3"/>
  <c r="DI8748" i="3"/>
  <c r="DM8748" i="3" s="1"/>
  <c r="DJ8748" i="3"/>
  <c r="DK8748" i="3"/>
  <c r="DI8749" i="3"/>
  <c r="DM8749" i="3" s="1"/>
  <c r="DJ8749" i="3"/>
  <c r="DK8749" i="3"/>
  <c r="DI8750" i="3"/>
  <c r="DM8750" i="3" s="1"/>
  <c r="DJ8750" i="3"/>
  <c r="DK8750" i="3"/>
  <c r="DI8751" i="3"/>
  <c r="DM8751" i="3" s="1"/>
  <c r="DJ8751" i="3"/>
  <c r="DK8751" i="3"/>
  <c r="DI8752" i="3"/>
  <c r="DM8752" i="3" s="1"/>
  <c r="DJ8752" i="3"/>
  <c r="DK8752" i="3"/>
  <c r="DI8753" i="3"/>
  <c r="DM8753" i="3" s="1"/>
  <c r="DJ8753" i="3"/>
  <c r="DK8753" i="3"/>
  <c r="DI8754" i="3"/>
  <c r="DM8754" i="3" s="1"/>
  <c r="DJ8754" i="3"/>
  <c r="DK8754" i="3"/>
  <c r="DI8755" i="3"/>
  <c r="DM8755" i="3" s="1"/>
  <c r="DJ8755" i="3"/>
  <c r="DK8755" i="3"/>
  <c r="DI8756" i="3"/>
  <c r="DM8756" i="3" s="1"/>
  <c r="DJ8756" i="3"/>
  <c r="DK8756" i="3"/>
  <c r="DI8757" i="3"/>
  <c r="DM8757" i="3" s="1"/>
  <c r="DJ8757" i="3"/>
  <c r="DK8757" i="3"/>
  <c r="DI8758" i="3"/>
  <c r="DM8758" i="3" s="1"/>
  <c r="DJ8758" i="3"/>
  <c r="DK8758" i="3"/>
  <c r="DI8759" i="3"/>
  <c r="DM8759" i="3" s="1"/>
  <c r="DJ8759" i="3"/>
  <c r="DK8759" i="3"/>
  <c r="DI8760" i="3"/>
  <c r="DM8760" i="3" s="1"/>
  <c r="DJ8760" i="3"/>
  <c r="DK8760" i="3"/>
  <c r="DI8761" i="3"/>
  <c r="DM8761" i="3" s="1"/>
  <c r="DJ8761" i="3"/>
  <c r="DK8761" i="3"/>
  <c r="DI8762" i="3"/>
  <c r="DM8762" i="3" s="1"/>
  <c r="DJ8762" i="3"/>
  <c r="DK8762" i="3"/>
  <c r="DI8763" i="3"/>
  <c r="DM8763" i="3" s="1"/>
  <c r="DJ8763" i="3"/>
  <c r="DK8763" i="3"/>
  <c r="DI8764" i="3"/>
  <c r="DM8764" i="3" s="1"/>
  <c r="DJ8764" i="3"/>
  <c r="DK8764" i="3"/>
  <c r="DI8765" i="3"/>
  <c r="DM8765" i="3" s="1"/>
  <c r="DJ8765" i="3"/>
  <c r="DK8765" i="3"/>
  <c r="DI8766" i="3"/>
  <c r="DM8766" i="3" s="1"/>
  <c r="DJ8766" i="3"/>
  <c r="DK8766" i="3"/>
  <c r="DI8767" i="3"/>
  <c r="DM8767" i="3" s="1"/>
  <c r="DJ8767" i="3"/>
  <c r="DK8767" i="3"/>
  <c r="DI8768" i="3"/>
  <c r="DM8768" i="3" s="1"/>
  <c r="DJ8768" i="3"/>
  <c r="DK8768" i="3"/>
  <c r="DI8769" i="3"/>
  <c r="DM8769" i="3" s="1"/>
  <c r="DJ8769" i="3"/>
  <c r="DK8769" i="3"/>
  <c r="DI8770" i="3"/>
  <c r="DM8770" i="3" s="1"/>
  <c r="DJ8770" i="3"/>
  <c r="DK8770" i="3"/>
  <c r="DI8771" i="3"/>
  <c r="DM8771" i="3" s="1"/>
  <c r="DJ8771" i="3"/>
  <c r="DK8771" i="3"/>
  <c r="DI8772" i="3"/>
  <c r="DM8772" i="3" s="1"/>
  <c r="DJ8772" i="3"/>
  <c r="DK8772" i="3"/>
  <c r="DI8773" i="3"/>
  <c r="DM8773" i="3" s="1"/>
  <c r="DJ8773" i="3"/>
  <c r="DK8773" i="3"/>
  <c r="DI8774" i="3"/>
  <c r="DM8774" i="3" s="1"/>
  <c r="DJ8774" i="3"/>
  <c r="DK8774" i="3"/>
  <c r="DI8775" i="3"/>
  <c r="DM8775" i="3" s="1"/>
  <c r="DJ8775" i="3"/>
  <c r="DK8775" i="3"/>
  <c r="DI8776" i="3"/>
  <c r="DM8776" i="3" s="1"/>
  <c r="DJ8776" i="3"/>
  <c r="DK8776" i="3"/>
  <c r="DI8777" i="3"/>
  <c r="DM8777" i="3" s="1"/>
  <c r="DJ8777" i="3"/>
  <c r="DK8777" i="3"/>
  <c r="DI8778" i="3"/>
  <c r="DM8778" i="3" s="1"/>
  <c r="DJ8778" i="3"/>
  <c r="DK8778" i="3"/>
  <c r="DI8779" i="3"/>
  <c r="DM8779" i="3" s="1"/>
  <c r="DJ8779" i="3"/>
  <c r="DK8779" i="3"/>
  <c r="DI8780" i="3"/>
  <c r="DM8780" i="3" s="1"/>
  <c r="DJ8780" i="3"/>
  <c r="DK8780" i="3"/>
  <c r="DI8781" i="3"/>
  <c r="DM8781" i="3" s="1"/>
  <c r="DJ8781" i="3"/>
  <c r="DK8781" i="3"/>
  <c r="DI8782" i="3"/>
  <c r="DM8782" i="3" s="1"/>
  <c r="DJ8782" i="3"/>
  <c r="DK8782" i="3"/>
  <c r="DI8783" i="3"/>
  <c r="DM8783" i="3" s="1"/>
  <c r="DJ8783" i="3"/>
  <c r="DK8783" i="3"/>
  <c r="DI8784" i="3"/>
  <c r="DM8784" i="3" s="1"/>
  <c r="DJ8784" i="3"/>
  <c r="DK8784" i="3"/>
  <c r="DI8785" i="3"/>
  <c r="DM8785" i="3" s="1"/>
  <c r="DJ8785" i="3"/>
  <c r="DK8785" i="3"/>
  <c r="DI8786" i="3"/>
  <c r="DM8786" i="3" s="1"/>
  <c r="DJ8786" i="3"/>
  <c r="DK8786" i="3"/>
  <c r="DI8787" i="3"/>
  <c r="DM8787" i="3" s="1"/>
  <c r="DJ8787" i="3"/>
  <c r="DK8787" i="3"/>
  <c r="DI8788" i="3"/>
  <c r="DM8788" i="3" s="1"/>
  <c r="DJ8788" i="3"/>
  <c r="DK8788" i="3"/>
  <c r="DI8789" i="3"/>
  <c r="DM8789" i="3" s="1"/>
  <c r="DJ8789" i="3"/>
  <c r="DK8789" i="3"/>
  <c r="DI8790" i="3"/>
  <c r="DM8790" i="3" s="1"/>
  <c r="DJ8790" i="3"/>
  <c r="DK8790" i="3"/>
  <c r="DI8791" i="3"/>
  <c r="DM8791" i="3" s="1"/>
  <c r="DJ8791" i="3"/>
  <c r="DK8791" i="3"/>
  <c r="DI8792" i="3"/>
  <c r="DM8792" i="3" s="1"/>
  <c r="DJ8792" i="3"/>
  <c r="DK8792" i="3"/>
  <c r="DI8793" i="3"/>
  <c r="DM8793" i="3" s="1"/>
  <c r="DJ8793" i="3"/>
  <c r="DK8793" i="3"/>
  <c r="DI8794" i="3"/>
  <c r="DM8794" i="3" s="1"/>
  <c r="DJ8794" i="3"/>
  <c r="DK8794" i="3"/>
  <c r="DI8795" i="3"/>
  <c r="DM8795" i="3" s="1"/>
  <c r="DJ8795" i="3"/>
  <c r="DK8795" i="3"/>
  <c r="DI8796" i="3"/>
  <c r="DM8796" i="3" s="1"/>
  <c r="DJ8796" i="3"/>
  <c r="DK8796" i="3"/>
  <c r="DI8797" i="3"/>
  <c r="DM8797" i="3" s="1"/>
  <c r="DJ8797" i="3"/>
  <c r="DK8797" i="3"/>
  <c r="DI8798" i="3"/>
  <c r="DM8798" i="3" s="1"/>
  <c r="DJ8798" i="3"/>
  <c r="DK8798" i="3"/>
  <c r="DI8799" i="3"/>
  <c r="DM8799" i="3" s="1"/>
  <c r="DJ8799" i="3"/>
  <c r="DK8799" i="3"/>
  <c r="DI8800" i="3"/>
  <c r="DM8800" i="3" s="1"/>
  <c r="DJ8800" i="3"/>
  <c r="DK8800" i="3"/>
  <c r="DI8801" i="3"/>
  <c r="DM8801" i="3" s="1"/>
  <c r="DJ8801" i="3"/>
  <c r="DK8801" i="3"/>
  <c r="DI8802" i="3"/>
  <c r="DM8802" i="3" s="1"/>
  <c r="DJ8802" i="3"/>
  <c r="DK8802" i="3"/>
  <c r="DI8803" i="3"/>
  <c r="DM8803" i="3" s="1"/>
  <c r="DJ8803" i="3"/>
  <c r="DK8803" i="3"/>
  <c r="DI8804" i="3"/>
  <c r="DM8804" i="3" s="1"/>
  <c r="DJ8804" i="3"/>
  <c r="DK8804" i="3"/>
  <c r="DI8805" i="3"/>
  <c r="DM8805" i="3" s="1"/>
  <c r="DJ8805" i="3"/>
  <c r="DK8805" i="3"/>
  <c r="DI8806" i="3"/>
  <c r="DM8806" i="3" s="1"/>
  <c r="DJ8806" i="3"/>
  <c r="DK8806" i="3"/>
  <c r="DI8807" i="3"/>
  <c r="DM8807" i="3" s="1"/>
  <c r="DJ8807" i="3"/>
  <c r="DK8807" i="3"/>
  <c r="DI8808" i="3"/>
  <c r="DM8808" i="3" s="1"/>
  <c r="DJ8808" i="3"/>
  <c r="DK8808" i="3"/>
  <c r="DI8809" i="3"/>
  <c r="DM8809" i="3" s="1"/>
  <c r="DJ8809" i="3"/>
  <c r="DK8809" i="3"/>
  <c r="DI8810" i="3"/>
  <c r="DM8810" i="3" s="1"/>
  <c r="DJ8810" i="3"/>
  <c r="DK8810" i="3"/>
  <c r="DI8811" i="3"/>
  <c r="DM8811" i="3" s="1"/>
  <c r="DJ8811" i="3"/>
  <c r="DK8811" i="3"/>
  <c r="DI8812" i="3"/>
  <c r="DM8812" i="3" s="1"/>
  <c r="DJ8812" i="3"/>
  <c r="DK8812" i="3"/>
  <c r="DI8813" i="3"/>
  <c r="DM8813" i="3" s="1"/>
  <c r="DJ8813" i="3"/>
  <c r="DK8813" i="3"/>
  <c r="DI8814" i="3"/>
  <c r="DM8814" i="3" s="1"/>
  <c r="DJ8814" i="3"/>
  <c r="DK8814" i="3"/>
  <c r="DI8815" i="3"/>
  <c r="DM8815" i="3" s="1"/>
  <c r="DJ8815" i="3"/>
  <c r="DK8815" i="3"/>
  <c r="DI8816" i="3"/>
  <c r="DM8816" i="3" s="1"/>
  <c r="DJ8816" i="3"/>
  <c r="DK8816" i="3"/>
  <c r="DI8817" i="3"/>
  <c r="DM8817" i="3" s="1"/>
  <c r="DJ8817" i="3"/>
  <c r="DK8817" i="3"/>
  <c r="DI8818" i="3"/>
  <c r="DM8818" i="3" s="1"/>
  <c r="DJ8818" i="3"/>
  <c r="DK8818" i="3"/>
  <c r="DI8819" i="3"/>
  <c r="DM8819" i="3" s="1"/>
  <c r="DJ8819" i="3"/>
  <c r="DK8819" i="3"/>
  <c r="DI8820" i="3"/>
  <c r="DM8820" i="3" s="1"/>
  <c r="DJ8820" i="3"/>
  <c r="DK8820" i="3"/>
  <c r="DI8821" i="3"/>
  <c r="DM8821" i="3" s="1"/>
  <c r="DJ8821" i="3"/>
  <c r="DK8821" i="3"/>
  <c r="DI8822" i="3"/>
  <c r="DM8822" i="3" s="1"/>
  <c r="DJ8822" i="3"/>
  <c r="DK8822" i="3"/>
  <c r="DI8823" i="3"/>
  <c r="DM8823" i="3" s="1"/>
  <c r="DJ8823" i="3"/>
  <c r="DK8823" i="3"/>
  <c r="DI8824" i="3"/>
  <c r="DM8824" i="3" s="1"/>
  <c r="DJ8824" i="3"/>
  <c r="DK8824" i="3"/>
  <c r="DI8825" i="3"/>
  <c r="DM8825" i="3" s="1"/>
  <c r="DJ8825" i="3"/>
  <c r="DK8825" i="3"/>
  <c r="DI8826" i="3"/>
  <c r="DM8826" i="3" s="1"/>
  <c r="DJ8826" i="3"/>
  <c r="DK8826" i="3"/>
  <c r="DI8827" i="3"/>
  <c r="DM8827" i="3" s="1"/>
  <c r="DJ8827" i="3"/>
  <c r="DK8827" i="3"/>
  <c r="DI8828" i="3"/>
  <c r="DM8828" i="3" s="1"/>
  <c r="DJ8828" i="3"/>
  <c r="DK8828" i="3"/>
  <c r="DI8829" i="3"/>
  <c r="DM8829" i="3" s="1"/>
  <c r="DJ8829" i="3"/>
  <c r="DK8829" i="3"/>
  <c r="DI8830" i="3"/>
  <c r="DM8830" i="3" s="1"/>
  <c r="DJ8830" i="3"/>
  <c r="DK8830" i="3"/>
  <c r="DI8831" i="3"/>
  <c r="DM8831" i="3" s="1"/>
  <c r="DJ8831" i="3"/>
  <c r="DK8831" i="3"/>
  <c r="DI8832" i="3"/>
  <c r="DM8832" i="3" s="1"/>
  <c r="DJ8832" i="3"/>
  <c r="DK8832" i="3"/>
  <c r="DI8833" i="3"/>
  <c r="DM8833" i="3" s="1"/>
  <c r="DJ8833" i="3"/>
  <c r="DK8833" i="3"/>
  <c r="DI8834" i="3"/>
  <c r="DM8834" i="3" s="1"/>
  <c r="DJ8834" i="3"/>
  <c r="DK8834" i="3"/>
  <c r="DI8835" i="3"/>
  <c r="DM8835" i="3" s="1"/>
  <c r="DJ8835" i="3"/>
  <c r="DK8835" i="3"/>
  <c r="DI8836" i="3"/>
  <c r="DM8836" i="3" s="1"/>
  <c r="DJ8836" i="3"/>
  <c r="DK8836" i="3"/>
  <c r="DI8837" i="3"/>
  <c r="DM8837" i="3" s="1"/>
  <c r="DJ8837" i="3"/>
  <c r="DK8837" i="3"/>
  <c r="DI8838" i="3"/>
  <c r="DM8838" i="3" s="1"/>
  <c r="DJ8838" i="3"/>
  <c r="DK8838" i="3"/>
  <c r="DI8839" i="3"/>
  <c r="DM8839" i="3" s="1"/>
  <c r="DJ8839" i="3"/>
  <c r="DK8839" i="3"/>
  <c r="DI8840" i="3"/>
  <c r="DM8840" i="3" s="1"/>
  <c r="DJ8840" i="3"/>
  <c r="DK8840" i="3"/>
  <c r="DI8841" i="3"/>
  <c r="DM8841" i="3" s="1"/>
  <c r="DJ8841" i="3"/>
  <c r="DK8841" i="3"/>
  <c r="DI8842" i="3"/>
  <c r="DM8842" i="3" s="1"/>
  <c r="DJ8842" i="3"/>
  <c r="DK8842" i="3"/>
  <c r="DI8843" i="3"/>
  <c r="DM8843" i="3" s="1"/>
  <c r="DJ8843" i="3"/>
  <c r="DK8843" i="3"/>
  <c r="DI8844" i="3"/>
  <c r="DM8844" i="3" s="1"/>
  <c r="DJ8844" i="3"/>
  <c r="DK8844" i="3"/>
  <c r="DI8845" i="3"/>
  <c r="DM8845" i="3" s="1"/>
  <c r="DJ8845" i="3"/>
  <c r="DK8845" i="3"/>
  <c r="DI8846" i="3"/>
  <c r="DM8846" i="3" s="1"/>
  <c r="DJ8846" i="3"/>
  <c r="DK8846" i="3"/>
  <c r="DI8847" i="3"/>
  <c r="DM8847" i="3" s="1"/>
  <c r="DJ8847" i="3"/>
  <c r="DK8847" i="3"/>
  <c r="DI8848" i="3"/>
  <c r="DM8848" i="3" s="1"/>
  <c r="DJ8848" i="3"/>
  <c r="DK8848" i="3"/>
  <c r="DI8849" i="3"/>
  <c r="DM8849" i="3" s="1"/>
  <c r="DJ8849" i="3"/>
  <c r="DK8849" i="3"/>
  <c r="DI8850" i="3"/>
  <c r="DM8850" i="3" s="1"/>
  <c r="DJ8850" i="3"/>
  <c r="DK8850" i="3"/>
  <c r="DI8851" i="3"/>
  <c r="DM8851" i="3" s="1"/>
  <c r="DJ8851" i="3"/>
  <c r="DK8851" i="3"/>
  <c r="DI8852" i="3"/>
  <c r="DM8852" i="3" s="1"/>
  <c r="DJ8852" i="3"/>
  <c r="DK8852" i="3"/>
  <c r="DI8853" i="3"/>
  <c r="DM8853" i="3" s="1"/>
  <c r="DJ8853" i="3"/>
  <c r="DK8853" i="3"/>
  <c r="DI8854" i="3"/>
  <c r="DM8854" i="3" s="1"/>
  <c r="DJ8854" i="3"/>
  <c r="DK8854" i="3"/>
  <c r="DI8855" i="3"/>
  <c r="DM8855" i="3" s="1"/>
  <c r="DJ8855" i="3"/>
  <c r="DK8855" i="3"/>
  <c r="DI8856" i="3"/>
  <c r="DM8856" i="3" s="1"/>
  <c r="DJ8856" i="3"/>
  <c r="DK8856" i="3"/>
  <c r="DI8857" i="3"/>
  <c r="DM8857" i="3" s="1"/>
  <c r="DJ8857" i="3"/>
  <c r="DK8857" i="3"/>
  <c r="DI8858" i="3"/>
  <c r="DM8858" i="3" s="1"/>
  <c r="DJ8858" i="3"/>
  <c r="DK8858" i="3"/>
  <c r="DI8859" i="3"/>
  <c r="DM8859" i="3" s="1"/>
  <c r="DJ8859" i="3"/>
  <c r="DK8859" i="3"/>
  <c r="DI8860" i="3"/>
  <c r="DM8860" i="3" s="1"/>
  <c r="DJ8860" i="3"/>
  <c r="DK8860" i="3"/>
  <c r="DI8861" i="3"/>
  <c r="DM8861" i="3" s="1"/>
  <c r="DJ8861" i="3"/>
  <c r="DK8861" i="3"/>
  <c r="DI8862" i="3"/>
  <c r="DM8862" i="3" s="1"/>
  <c r="DJ8862" i="3"/>
  <c r="DK8862" i="3"/>
  <c r="DI8863" i="3"/>
  <c r="DM8863" i="3" s="1"/>
  <c r="DJ8863" i="3"/>
  <c r="DK8863" i="3"/>
  <c r="DI8864" i="3"/>
  <c r="DM8864" i="3" s="1"/>
  <c r="DJ8864" i="3"/>
  <c r="DK8864" i="3"/>
  <c r="DI8865" i="3"/>
  <c r="DM8865" i="3" s="1"/>
  <c r="DJ8865" i="3"/>
  <c r="DK8865" i="3"/>
  <c r="DI8866" i="3"/>
  <c r="DM8866" i="3" s="1"/>
  <c r="DJ8866" i="3"/>
  <c r="DK8866" i="3"/>
  <c r="DI8867" i="3"/>
  <c r="DM8867" i="3" s="1"/>
  <c r="DJ8867" i="3"/>
  <c r="DK8867" i="3"/>
  <c r="DI8868" i="3"/>
  <c r="DM8868" i="3" s="1"/>
  <c r="DJ8868" i="3"/>
  <c r="DK8868" i="3"/>
  <c r="DI8869" i="3"/>
  <c r="DM8869" i="3" s="1"/>
  <c r="DJ8869" i="3"/>
  <c r="DK8869" i="3"/>
  <c r="DI8870" i="3"/>
  <c r="DM8870" i="3" s="1"/>
  <c r="DJ8870" i="3"/>
  <c r="DK8870" i="3"/>
  <c r="DI8871" i="3"/>
  <c r="DM8871" i="3" s="1"/>
  <c r="DJ8871" i="3"/>
  <c r="DK8871" i="3"/>
  <c r="DI8872" i="3"/>
  <c r="DM8872" i="3" s="1"/>
  <c r="DJ8872" i="3"/>
  <c r="DK8872" i="3"/>
  <c r="DI8873" i="3"/>
  <c r="DM8873" i="3" s="1"/>
  <c r="DJ8873" i="3"/>
  <c r="DK8873" i="3"/>
  <c r="DI8874" i="3"/>
  <c r="DM8874" i="3" s="1"/>
  <c r="DJ8874" i="3"/>
  <c r="DK8874" i="3"/>
  <c r="DI8875" i="3"/>
  <c r="DM8875" i="3" s="1"/>
  <c r="DJ8875" i="3"/>
  <c r="DK8875" i="3"/>
  <c r="DI8876" i="3"/>
  <c r="DM8876" i="3" s="1"/>
  <c r="DJ8876" i="3"/>
  <c r="DK8876" i="3"/>
  <c r="DI8877" i="3"/>
  <c r="DM8877" i="3" s="1"/>
  <c r="DJ8877" i="3"/>
  <c r="DK8877" i="3"/>
  <c r="DI8878" i="3"/>
  <c r="DM8878" i="3" s="1"/>
  <c r="DJ8878" i="3"/>
  <c r="DK8878" i="3"/>
  <c r="DI8879" i="3"/>
  <c r="DM8879" i="3" s="1"/>
  <c r="DJ8879" i="3"/>
  <c r="DK8879" i="3"/>
  <c r="DI8880" i="3"/>
  <c r="DM8880" i="3" s="1"/>
  <c r="DJ8880" i="3"/>
  <c r="DK8880" i="3"/>
  <c r="DI8881" i="3"/>
  <c r="DM8881" i="3" s="1"/>
  <c r="DJ8881" i="3"/>
  <c r="DK8881" i="3"/>
  <c r="DI8882" i="3"/>
  <c r="DM8882" i="3" s="1"/>
  <c r="DJ8882" i="3"/>
  <c r="DK8882" i="3"/>
  <c r="DI8883" i="3"/>
  <c r="DM8883" i="3" s="1"/>
  <c r="DJ8883" i="3"/>
  <c r="DK8883" i="3"/>
  <c r="DI8884" i="3"/>
  <c r="DM8884" i="3" s="1"/>
  <c r="DJ8884" i="3"/>
  <c r="DK8884" i="3"/>
  <c r="DI8885" i="3"/>
  <c r="DM8885" i="3" s="1"/>
  <c r="DJ8885" i="3"/>
  <c r="DK8885" i="3"/>
  <c r="DI8886" i="3"/>
  <c r="DM8886" i="3" s="1"/>
  <c r="DJ8886" i="3"/>
  <c r="DK8886" i="3"/>
  <c r="DI8887" i="3"/>
  <c r="DM8887" i="3" s="1"/>
  <c r="DJ8887" i="3"/>
  <c r="DK8887" i="3"/>
  <c r="DI8888" i="3"/>
  <c r="DM8888" i="3" s="1"/>
  <c r="DJ8888" i="3"/>
  <c r="DK8888" i="3"/>
  <c r="DI8889" i="3"/>
  <c r="DM8889" i="3" s="1"/>
  <c r="DJ8889" i="3"/>
  <c r="DK8889" i="3"/>
  <c r="DI8890" i="3"/>
  <c r="DM8890" i="3" s="1"/>
  <c r="DJ8890" i="3"/>
  <c r="DK8890" i="3"/>
  <c r="DI8891" i="3"/>
  <c r="DM8891" i="3" s="1"/>
  <c r="DJ8891" i="3"/>
  <c r="DK8891" i="3"/>
  <c r="DI8892" i="3"/>
  <c r="DM8892" i="3" s="1"/>
  <c r="DJ8892" i="3"/>
  <c r="DK8892" i="3"/>
  <c r="DI8893" i="3"/>
  <c r="DM8893" i="3" s="1"/>
  <c r="DJ8893" i="3"/>
  <c r="DK8893" i="3"/>
  <c r="DI8894" i="3"/>
  <c r="DM8894" i="3" s="1"/>
  <c r="DJ8894" i="3"/>
  <c r="DK8894" i="3"/>
  <c r="DI8895" i="3"/>
  <c r="DM8895" i="3" s="1"/>
  <c r="DJ8895" i="3"/>
  <c r="DK8895" i="3"/>
  <c r="DI8896" i="3"/>
  <c r="DM8896" i="3" s="1"/>
  <c r="DJ8896" i="3"/>
  <c r="DK8896" i="3"/>
  <c r="DI8897" i="3"/>
  <c r="DM8897" i="3" s="1"/>
  <c r="DJ8897" i="3"/>
  <c r="DK8897" i="3"/>
  <c r="DI8898" i="3"/>
  <c r="DM8898" i="3" s="1"/>
  <c r="DJ8898" i="3"/>
  <c r="DK8898" i="3"/>
  <c r="DI8899" i="3"/>
  <c r="DM8899" i="3" s="1"/>
  <c r="DJ8899" i="3"/>
  <c r="DK8899" i="3"/>
  <c r="DI8900" i="3"/>
  <c r="DM8900" i="3" s="1"/>
  <c r="DJ8900" i="3"/>
  <c r="DK8900" i="3"/>
  <c r="DI8901" i="3"/>
  <c r="DM8901" i="3" s="1"/>
  <c r="DJ8901" i="3"/>
  <c r="DK8901" i="3"/>
  <c r="DI8902" i="3"/>
  <c r="DM8902" i="3" s="1"/>
  <c r="DJ8902" i="3"/>
  <c r="DK8902" i="3"/>
  <c r="DI8903" i="3"/>
  <c r="DM8903" i="3" s="1"/>
  <c r="DJ8903" i="3"/>
  <c r="DK8903" i="3"/>
  <c r="DI8904" i="3"/>
  <c r="DM8904" i="3" s="1"/>
  <c r="DJ8904" i="3"/>
  <c r="DK8904" i="3"/>
  <c r="DI8905" i="3"/>
  <c r="DM8905" i="3" s="1"/>
  <c r="DJ8905" i="3"/>
  <c r="DK8905" i="3"/>
  <c r="DI8906" i="3"/>
  <c r="DM8906" i="3" s="1"/>
  <c r="DJ8906" i="3"/>
  <c r="DK8906" i="3"/>
  <c r="DI8907" i="3"/>
  <c r="DM8907" i="3" s="1"/>
  <c r="DJ8907" i="3"/>
  <c r="DK8907" i="3"/>
  <c r="DI8908" i="3"/>
  <c r="DM8908" i="3" s="1"/>
  <c r="DJ8908" i="3"/>
  <c r="DK8908" i="3"/>
  <c r="DI8909" i="3"/>
  <c r="DM8909" i="3" s="1"/>
  <c r="DJ8909" i="3"/>
  <c r="DK8909" i="3"/>
  <c r="DI8910" i="3"/>
  <c r="DM8910" i="3" s="1"/>
  <c r="DJ8910" i="3"/>
  <c r="DK8910" i="3"/>
  <c r="DI8911" i="3"/>
  <c r="DM8911" i="3" s="1"/>
  <c r="DJ8911" i="3"/>
  <c r="DK8911" i="3"/>
  <c r="DI8912" i="3"/>
  <c r="DM8912" i="3" s="1"/>
  <c r="DJ8912" i="3"/>
  <c r="DK8912" i="3"/>
  <c r="DI8913" i="3"/>
  <c r="DM8913" i="3" s="1"/>
  <c r="DJ8913" i="3"/>
  <c r="DK8913" i="3"/>
  <c r="DI8914" i="3"/>
  <c r="DM8914" i="3" s="1"/>
  <c r="DJ8914" i="3"/>
  <c r="DK8914" i="3"/>
  <c r="DI8915" i="3"/>
  <c r="DM8915" i="3" s="1"/>
  <c r="DJ8915" i="3"/>
  <c r="DK8915" i="3"/>
  <c r="DI8916" i="3"/>
  <c r="DM8916" i="3" s="1"/>
  <c r="DJ8916" i="3"/>
  <c r="DK8916" i="3"/>
  <c r="DI8917" i="3"/>
  <c r="DM8917" i="3" s="1"/>
  <c r="DJ8917" i="3"/>
  <c r="DK8917" i="3"/>
  <c r="DI8918" i="3"/>
  <c r="DM8918" i="3" s="1"/>
  <c r="DJ8918" i="3"/>
  <c r="DK8918" i="3"/>
  <c r="DI8919" i="3"/>
  <c r="DM8919" i="3" s="1"/>
  <c r="DJ8919" i="3"/>
  <c r="DK8919" i="3"/>
  <c r="DI8920" i="3"/>
  <c r="DM8920" i="3" s="1"/>
  <c r="DJ8920" i="3"/>
  <c r="DK8920" i="3"/>
  <c r="DI8921" i="3"/>
  <c r="DM8921" i="3" s="1"/>
  <c r="DJ8921" i="3"/>
  <c r="DK8921" i="3"/>
  <c r="DI8922" i="3"/>
  <c r="DM8922" i="3" s="1"/>
  <c r="DJ8922" i="3"/>
  <c r="DK8922" i="3"/>
  <c r="DI8923" i="3"/>
  <c r="DM8923" i="3" s="1"/>
  <c r="DJ8923" i="3"/>
  <c r="DK8923" i="3"/>
  <c r="DI8924" i="3"/>
  <c r="DM8924" i="3" s="1"/>
  <c r="DJ8924" i="3"/>
  <c r="DK8924" i="3"/>
  <c r="DI8925" i="3"/>
  <c r="DM8925" i="3" s="1"/>
  <c r="DJ8925" i="3"/>
  <c r="DK8925" i="3"/>
  <c r="DI8926" i="3"/>
  <c r="DM8926" i="3" s="1"/>
  <c r="DJ8926" i="3"/>
  <c r="DK8926" i="3"/>
  <c r="DI8927" i="3"/>
  <c r="DM8927" i="3" s="1"/>
  <c r="DJ8927" i="3"/>
  <c r="DK8927" i="3"/>
  <c r="DI8928" i="3"/>
  <c r="DM8928" i="3" s="1"/>
  <c r="DJ8928" i="3"/>
  <c r="DK8928" i="3"/>
  <c r="DI8929" i="3"/>
  <c r="DM8929" i="3" s="1"/>
  <c r="DJ8929" i="3"/>
  <c r="DK8929" i="3"/>
  <c r="DI8930" i="3"/>
  <c r="DM8930" i="3" s="1"/>
  <c r="DJ8930" i="3"/>
  <c r="DK8930" i="3"/>
  <c r="DI8931" i="3"/>
  <c r="DM8931" i="3" s="1"/>
  <c r="DJ8931" i="3"/>
  <c r="DK8931" i="3"/>
  <c r="DI8932" i="3"/>
  <c r="DM8932" i="3" s="1"/>
  <c r="DJ8932" i="3"/>
  <c r="DK8932" i="3"/>
  <c r="DI8933" i="3"/>
  <c r="DM8933" i="3" s="1"/>
  <c r="DJ8933" i="3"/>
  <c r="DK8933" i="3"/>
  <c r="DI8934" i="3"/>
  <c r="DM8934" i="3" s="1"/>
  <c r="DJ8934" i="3"/>
  <c r="DK8934" i="3"/>
  <c r="DI8935" i="3"/>
  <c r="DM8935" i="3" s="1"/>
  <c r="DJ8935" i="3"/>
  <c r="DK8935" i="3"/>
  <c r="DI8936" i="3"/>
  <c r="DM8936" i="3" s="1"/>
  <c r="DJ8936" i="3"/>
  <c r="DK8936" i="3"/>
  <c r="DI8937" i="3"/>
  <c r="DM8937" i="3" s="1"/>
  <c r="DJ8937" i="3"/>
  <c r="DK8937" i="3"/>
  <c r="DI8938" i="3"/>
  <c r="DM8938" i="3" s="1"/>
  <c r="DJ8938" i="3"/>
  <c r="DK8938" i="3"/>
  <c r="DI8939" i="3"/>
  <c r="DM8939" i="3" s="1"/>
  <c r="DJ8939" i="3"/>
  <c r="DK8939" i="3"/>
  <c r="DI8940" i="3"/>
  <c r="DM8940" i="3" s="1"/>
  <c r="DJ8940" i="3"/>
  <c r="DK8940" i="3"/>
  <c r="DI8941" i="3"/>
  <c r="DM8941" i="3" s="1"/>
  <c r="DJ8941" i="3"/>
  <c r="DK8941" i="3"/>
  <c r="DI8942" i="3"/>
  <c r="DM8942" i="3" s="1"/>
  <c r="DJ8942" i="3"/>
  <c r="DK8942" i="3"/>
  <c r="DI8943" i="3"/>
  <c r="DM8943" i="3" s="1"/>
  <c r="DJ8943" i="3"/>
  <c r="DK8943" i="3"/>
  <c r="DI8944" i="3"/>
  <c r="DM8944" i="3" s="1"/>
  <c r="DJ8944" i="3"/>
  <c r="DK8944" i="3"/>
  <c r="DI8945" i="3"/>
  <c r="DM8945" i="3" s="1"/>
  <c r="DJ8945" i="3"/>
  <c r="DK8945" i="3"/>
  <c r="DI8946" i="3"/>
  <c r="DM8946" i="3" s="1"/>
  <c r="DJ8946" i="3"/>
  <c r="DK8946" i="3"/>
  <c r="DI8947" i="3"/>
  <c r="DM8947" i="3" s="1"/>
  <c r="DJ8947" i="3"/>
  <c r="DK8947" i="3"/>
  <c r="DI8948" i="3"/>
  <c r="DM8948" i="3" s="1"/>
  <c r="DJ8948" i="3"/>
  <c r="DK8948" i="3"/>
  <c r="DI8949" i="3"/>
  <c r="DM8949" i="3" s="1"/>
  <c r="DJ8949" i="3"/>
  <c r="DK8949" i="3"/>
  <c r="DI8950" i="3"/>
  <c r="DM8950" i="3" s="1"/>
  <c r="DJ8950" i="3"/>
  <c r="DK8950" i="3"/>
  <c r="DI8951" i="3"/>
  <c r="DM8951" i="3" s="1"/>
  <c r="DJ8951" i="3"/>
  <c r="DK8951" i="3"/>
  <c r="DI8952" i="3"/>
  <c r="DM8952" i="3" s="1"/>
  <c r="DJ8952" i="3"/>
  <c r="DK8952" i="3"/>
  <c r="DI8953" i="3"/>
  <c r="DM8953" i="3" s="1"/>
  <c r="DJ8953" i="3"/>
  <c r="DK8953" i="3"/>
  <c r="DI8954" i="3"/>
  <c r="DM8954" i="3" s="1"/>
  <c r="DJ8954" i="3"/>
  <c r="DK8954" i="3"/>
  <c r="DI8955" i="3"/>
  <c r="DM8955" i="3" s="1"/>
  <c r="DJ8955" i="3"/>
  <c r="DK8955" i="3"/>
  <c r="DI8956" i="3"/>
  <c r="DM8956" i="3" s="1"/>
  <c r="DJ8956" i="3"/>
  <c r="DK8956" i="3"/>
  <c r="DI8957" i="3"/>
  <c r="DM8957" i="3" s="1"/>
  <c r="DJ8957" i="3"/>
  <c r="DK8957" i="3"/>
  <c r="DI8958" i="3"/>
  <c r="DM8958" i="3" s="1"/>
  <c r="DJ8958" i="3"/>
  <c r="DK8958" i="3"/>
  <c r="DI8959" i="3"/>
  <c r="DM8959" i="3" s="1"/>
  <c r="DJ8959" i="3"/>
  <c r="DK8959" i="3"/>
  <c r="DI8960" i="3"/>
  <c r="DM8960" i="3" s="1"/>
  <c r="DJ8960" i="3"/>
  <c r="DK8960" i="3"/>
  <c r="DI8961" i="3"/>
  <c r="DM8961" i="3" s="1"/>
  <c r="DJ8961" i="3"/>
  <c r="DK8961" i="3"/>
  <c r="DI8962" i="3"/>
  <c r="DM8962" i="3" s="1"/>
  <c r="DJ8962" i="3"/>
  <c r="DK8962" i="3"/>
  <c r="DI8963" i="3"/>
  <c r="DM8963" i="3" s="1"/>
  <c r="DJ8963" i="3"/>
  <c r="DK8963" i="3"/>
  <c r="DI8964" i="3"/>
  <c r="DM8964" i="3" s="1"/>
  <c r="DJ8964" i="3"/>
  <c r="DK8964" i="3"/>
  <c r="DI8965" i="3"/>
  <c r="DM8965" i="3" s="1"/>
  <c r="DJ8965" i="3"/>
  <c r="DK8965" i="3"/>
  <c r="DI8966" i="3"/>
  <c r="DM8966" i="3" s="1"/>
  <c r="DJ8966" i="3"/>
  <c r="DK8966" i="3"/>
  <c r="DI8967" i="3"/>
  <c r="DM8967" i="3" s="1"/>
  <c r="DJ8967" i="3"/>
  <c r="DK8967" i="3"/>
  <c r="DI8968" i="3"/>
  <c r="DM8968" i="3" s="1"/>
  <c r="DJ8968" i="3"/>
  <c r="DK8968" i="3"/>
  <c r="DI8969" i="3"/>
  <c r="DM8969" i="3" s="1"/>
  <c r="DJ8969" i="3"/>
  <c r="DK8969" i="3"/>
  <c r="DI8970" i="3"/>
  <c r="DM8970" i="3" s="1"/>
  <c r="DJ8970" i="3"/>
  <c r="DK8970" i="3"/>
  <c r="DI8971" i="3"/>
  <c r="DM8971" i="3" s="1"/>
  <c r="DJ8971" i="3"/>
  <c r="DK8971" i="3"/>
  <c r="DI8972" i="3"/>
  <c r="DM8972" i="3" s="1"/>
  <c r="DJ8972" i="3"/>
  <c r="DK8972" i="3"/>
  <c r="DI8973" i="3"/>
  <c r="DM8973" i="3" s="1"/>
  <c r="DJ8973" i="3"/>
  <c r="DK8973" i="3"/>
  <c r="DI8974" i="3"/>
  <c r="DM8974" i="3" s="1"/>
  <c r="DJ8974" i="3"/>
  <c r="DK8974" i="3"/>
  <c r="DI8975" i="3"/>
  <c r="DM8975" i="3" s="1"/>
  <c r="DJ8975" i="3"/>
  <c r="DK8975" i="3"/>
  <c r="DI8976" i="3"/>
  <c r="DM8976" i="3" s="1"/>
  <c r="DJ8976" i="3"/>
  <c r="DK8976" i="3"/>
  <c r="DI8977" i="3"/>
  <c r="DM8977" i="3" s="1"/>
  <c r="DJ8977" i="3"/>
  <c r="DK8977" i="3"/>
  <c r="DI8978" i="3"/>
  <c r="DM8978" i="3" s="1"/>
  <c r="DJ8978" i="3"/>
  <c r="DK8978" i="3"/>
  <c r="DI8979" i="3"/>
  <c r="DM8979" i="3" s="1"/>
  <c r="DJ8979" i="3"/>
  <c r="DK8979" i="3"/>
  <c r="DI8980" i="3"/>
  <c r="DM8980" i="3" s="1"/>
  <c r="DJ8980" i="3"/>
  <c r="DK8980" i="3"/>
  <c r="DI8981" i="3"/>
  <c r="DM8981" i="3" s="1"/>
  <c r="DJ8981" i="3"/>
  <c r="DK8981" i="3"/>
  <c r="DI8982" i="3"/>
  <c r="DM8982" i="3" s="1"/>
  <c r="DJ8982" i="3"/>
  <c r="DK8982" i="3"/>
  <c r="DI8983" i="3"/>
  <c r="DM8983" i="3" s="1"/>
  <c r="DJ8983" i="3"/>
  <c r="DK8983" i="3"/>
  <c r="DI8984" i="3"/>
  <c r="DM8984" i="3" s="1"/>
  <c r="DJ8984" i="3"/>
  <c r="DK8984" i="3"/>
  <c r="DI8985" i="3"/>
  <c r="DM8985" i="3" s="1"/>
  <c r="DJ8985" i="3"/>
  <c r="DK8985" i="3"/>
  <c r="DI8986" i="3"/>
  <c r="DM8986" i="3" s="1"/>
  <c r="DJ8986" i="3"/>
  <c r="DK8986" i="3"/>
  <c r="DI8987" i="3"/>
  <c r="DM8987" i="3" s="1"/>
  <c r="DJ8987" i="3"/>
  <c r="DK8987" i="3"/>
  <c r="DI8988" i="3"/>
  <c r="DM8988" i="3" s="1"/>
  <c r="DJ8988" i="3"/>
  <c r="DK8988" i="3"/>
  <c r="DI8989" i="3"/>
  <c r="DM8989" i="3" s="1"/>
  <c r="DJ8989" i="3"/>
  <c r="DK8989" i="3"/>
  <c r="DI8990" i="3"/>
  <c r="DM8990" i="3" s="1"/>
  <c r="DJ8990" i="3"/>
  <c r="DK8990" i="3"/>
  <c r="DI8991" i="3"/>
  <c r="DM8991" i="3" s="1"/>
  <c r="DJ8991" i="3"/>
  <c r="DK8991" i="3"/>
  <c r="DI8992" i="3"/>
  <c r="DM8992" i="3" s="1"/>
  <c r="DJ8992" i="3"/>
  <c r="DK8992" i="3"/>
  <c r="DI8993" i="3"/>
  <c r="DM8993" i="3" s="1"/>
  <c r="DJ8993" i="3"/>
  <c r="DK8993" i="3"/>
  <c r="DI8994" i="3"/>
  <c r="DM8994" i="3" s="1"/>
  <c r="DJ8994" i="3"/>
  <c r="DK8994" i="3"/>
  <c r="DI8995" i="3"/>
  <c r="DM8995" i="3" s="1"/>
  <c r="DJ8995" i="3"/>
  <c r="DK8995" i="3"/>
  <c r="DI8996" i="3"/>
  <c r="DM8996" i="3" s="1"/>
  <c r="DJ8996" i="3"/>
  <c r="DK8996" i="3"/>
  <c r="DI8997" i="3"/>
  <c r="DM8997" i="3" s="1"/>
  <c r="DJ8997" i="3"/>
  <c r="DK8997" i="3"/>
  <c r="DI8998" i="3"/>
  <c r="DM8998" i="3" s="1"/>
  <c r="DJ8998" i="3"/>
  <c r="DK8998" i="3"/>
  <c r="DI8999" i="3"/>
  <c r="DM8999" i="3" s="1"/>
  <c r="DJ8999" i="3"/>
  <c r="DK8999" i="3"/>
  <c r="DI9000" i="3"/>
  <c r="DM9000" i="3" s="1"/>
  <c r="DJ9000" i="3"/>
  <c r="DK9000" i="3"/>
  <c r="DI9001" i="3"/>
  <c r="DM9001" i="3" s="1"/>
  <c r="DJ9001" i="3"/>
  <c r="DK9001" i="3"/>
  <c r="DI9002" i="3"/>
  <c r="DM9002" i="3" s="1"/>
  <c r="DJ9002" i="3"/>
  <c r="DK9002" i="3"/>
  <c r="DI9003" i="3"/>
  <c r="DM9003" i="3" s="1"/>
  <c r="DJ9003" i="3"/>
  <c r="DK9003" i="3"/>
  <c r="DI9004" i="3"/>
  <c r="DM9004" i="3" s="1"/>
  <c r="DJ9004" i="3"/>
  <c r="DK9004" i="3"/>
  <c r="DI9005" i="3"/>
  <c r="DJ9005" i="3"/>
  <c r="DK9005" i="3"/>
  <c r="DM9005" i="3"/>
  <c r="DN9005" i="3"/>
  <c r="DO9005" i="3" s="1"/>
  <c r="DI9006" i="3"/>
  <c r="DM9006" i="3" s="1"/>
  <c r="DJ9006" i="3"/>
  <c r="DK9006" i="3"/>
  <c r="DI9007" i="3"/>
  <c r="DM9007" i="3" s="1"/>
  <c r="DJ9007" i="3"/>
  <c r="DK9007" i="3"/>
  <c r="DN9007" i="3"/>
  <c r="DO9007" i="3" s="1"/>
  <c r="DI9008" i="3"/>
  <c r="DM9008" i="3" s="1"/>
  <c r="DJ9008" i="3"/>
  <c r="DK9008" i="3"/>
  <c r="DI9009" i="3"/>
  <c r="DM9009" i="3" s="1"/>
  <c r="DJ9009" i="3"/>
  <c r="DK9009" i="3"/>
  <c r="DI9010" i="3"/>
  <c r="DM9010" i="3" s="1"/>
  <c r="DJ9010" i="3"/>
  <c r="DK9010" i="3"/>
  <c r="DI9011" i="3"/>
  <c r="DJ9011" i="3"/>
  <c r="DK9011" i="3"/>
  <c r="DI9012" i="3"/>
  <c r="DM9012" i="3" s="1"/>
  <c r="DJ9012" i="3"/>
  <c r="DK9012" i="3"/>
  <c r="DI9013" i="3"/>
  <c r="DM9013" i="3" s="1"/>
  <c r="DJ9013" i="3"/>
  <c r="DK9013" i="3"/>
  <c r="DN9013" i="3"/>
  <c r="DO9013" i="3" s="1"/>
  <c r="DI9014" i="3"/>
  <c r="DM9014" i="3" s="1"/>
  <c r="DJ9014" i="3"/>
  <c r="DK9014" i="3"/>
  <c r="DI9015" i="3"/>
  <c r="DM9015" i="3" s="1"/>
  <c r="DJ9015" i="3"/>
  <c r="DK9015" i="3"/>
  <c r="DN9015" i="3"/>
  <c r="DO9015" i="3" s="1"/>
  <c r="DI9016" i="3"/>
  <c r="DM9016" i="3" s="1"/>
  <c r="DJ9016" i="3"/>
  <c r="DK9016" i="3"/>
  <c r="DI9017" i="3"/>
  <c r="DM9017" i="3" s="1"/>
  <c r="DJ9017" i="3"/>
  <c r="DK9017" i="3"/>
  <c r="DI9018" i="3"/>
  <c r="DM9018" i="3" s="1"/>
  <c r="DJ9018" i="3"/>
  <c r="DK9018" i="3"/>
  <c r="DI9019" i="3"/>
  <c r="DJ9019" i="3"/>
  <c r="DK9019" i="3"/>
  <c r="DI9020" i="3"/>
  <c r="DM9020" i="3" s="1"/>
  <c r="DJ9020" i="3"/>
  <c r="DK9020" i="3"/>
  <c r="DI9021" i="3"/>
  <c r="DM9021" i="3" s="1"/>
  <c r="DJ9021" i="3"/>
  <c r="DK9021" i="3"/>
  <c r="DN9021" i="3"/>
  <c r="DO9021" i="3" s="1"/>
  <c r="DI9022" i="3"/>
  <c r="DM9022" i="3" s="1"/>
  <c r="DJ9022" i="3"/>
  <c r="DK9022" i="3"/>
  <c r="DI9023" i="3"/>
  <c r="DM9023" i="3" s="1"/>
  <c r="DJ9023" i="3"/>
  <c r="DK9023" i="3"/>
  <c r="DN9023" i="3"/>
  <c r="DO9023" i="3" s="1"/>
  <c r="DI9024" i="3"/>
  <c r="DM9024" i="3" s="1"/>
  <c r="DJ9024" i="3"/>
  <c r="DK9024" i="3"/>
  <c r="DI9025" i="3"/>
  <c r="DM9025" i="3" s="1"/>
  <c r="DJ9025" i="3"/>
  <c r="DK9025" i="3"/>
  <c r="DI9026" i="3"/>
  <c r="DM9026" i="3" s="1"/>
  <c r="DJ9026" i="3"/>
  <c r="DK9026" i="3"/>
  <c r="DI9027" i="3"/>
  <c r="DJ9027" i="3"/>
  <c r="DK9027" i="3"/>
  <c r="DI9028" i="3"/>
  <c r="DM9028" i="3" s="1"/>
  <c r="DJ9028" i="3"/>
  <c r="DK9028" i="3"/>
  <c r="DI9029" i="3"/>
  <c r="DM9029" i="3" s="1"/>
  <c r="DJ9029" i="3"/>
  <c r="DK9029" i="3"/>
  <c r="DN9029" i="3"/>
  <c r="DO9029" i="3" s="1"/>
  <c r="DI9030" i="3"/>
  <c r="DM9030" i="3" s="1"/>
  <c r="DJ9030" i="3"/>
  <c r="DK9030" i="3"/>
  <c r="DI9031" i="3"/>
  <c r="DM9031" i="3" s="1"/>
  <c r="DJ9031" i="3"/>
  <c r="DK9031" i="3"/>
  <c r="DN9031" i="3"/>
  <c r="DO9031" i="3" s="1"/>
  <c r="DI9032" i="3"/>
  <c r="DM9032" i="3" s="1"/>
  <c r="DJ9032" i="3"/>
  <c r="DK9032" i="3"/>
  <c r="DI9033" i="3"/>
  <c r="DM9033" i="3" s="1"/>
  <c r="DJ9033" i="3"/>
  <c r="DK9033" i="3"/>
  <c r="DN9033" i="3"/>
  <c r="DO9033" i="3" s="1"/>
  <c r="DI9034" i="3"/>
  <c r="DM9034" i="3" s="1"/>
  <c r="DJ9034" i="3"/>
  <c r="DK9034" i="3"/>
  <c r="DI9035" i="3"/>
  <c r="DJ9035" i="3"/>
  <c r="DK9035" i="3"/>
  <c r="DI9036" i="3"/>
  <c r="DM9036" i="3" s="1"/>
  <c r="DJ9036" i="3"/>
  <c r="DK9036" i="3"/>
  <c r="DI9037" i="3"/>
  <c r="DM9037" i="3" s="1"/>
  <c r="DJ9037" i="3"/>
  <c r="DK9037" i="3"/>
  <c r="DN9037" i="3"/>
  <c r="DO9037" i="3" s="1"/>
  <c r="DI9038" i="3"/>
  <c r="DM9038" i="3" s="1"/>
  <c r="DJ9038" i="3"/>
  <c r="DK9038" i="3"/>
  <c r="DI9039" i="3"/>
  <c r="DM9039" i="3" s="1"/>
  <c r="DJ9039" i="3"/>
  <c r="DK9039" i="3"/>
  <c r="DN9039" i="3"/>
  <c r="DO9039" i="3" s="1"/>
  <c r="DI9040" i="3"/>
  <c r="DM9040" i="3" s="1"/>
  <c r="DJ9040" i="3"/>
  <c r="DK9040" i="3"/>
  <c r="DI9041" i="3"/>
  <c r="DM9041" i="3" s="1"/>
  <c r="DJ9041" i="3"/>
  <c r="DK9041" i="3"/>
  <c r="DI9042" i="3"/>
  <c r="DM9042" i="3" s="1"/>
  <c r="DJ9042" i="3"/>
  <c r="DK9042" i="3"/>
  <c r="DI9043" i="3"/>
  <c r="DJ9043" i="3"/>
  <c r="DK9043" i="3"/>
  <c r="DI9044" i="3"/>
  <c r="DM9044" i="3" s="1"/>
  <c r="DJ9044" i="3"/>
  <c r="DK9044" i="3"/>
  <c r="DI9045" i="3"/>
  <c r="DM9045" i="3" s="1"/>
  <c r="DJ9045" i="3"/>
  <c r="DK9045" i="3"/>
  <c r="DN9045" i="3"/>
  <c r="DO9045" i="3" s="1"/>
  <c r="DI9046" i="3"/>
  <c r="DM9046" i="3" s="1"/>
  <c r="DJ9046" i="3"/>
  <c r="DK9046" i="3"/>
  <c r="DI9047" i="3"/>
  <c r="DM9047" i="3" s="1"/>
  <c r="DJ9047" i="3"/>
  <c r="DK9047" i="3"/>
  <c r="DI9048" i="3"/>
  <c r="DM9048" i="3" s="1"/>
  <c r="DJ9048" i="3"/>
  <c r="DK9048" i="3"/>
  <c r="DI9049" i="3"/>
  <c r="DM9049" i="3" s="1"/>
  <c r="DJ9049" i="3"/>
  <c r="DK9049" i="3"/>
  <c r="DI9050" i="3"/>
  <c r="DM9050" i="3" s="1"/>
  <c r="DJ9050" i="3"/>
  <c r="DK9050" i="3"/>
  <c r="DI9051" i="3"/>
  <c r="DJ9051" i="3"/>
  <c r="DK9051" i="3"/>
  <c r="DI9052" i="3"/>
  <c r="DM9052" i="3" s="1"/>
  <c r="DJ9052" i="3"/>
  <c r="DK9052" i="3"/>
  <c r="DI9053" i="3"/>
  <c r="DM9053" i="3" s="1"/>
  <c r="DJ9053" i="3"/>
  <c r="DK9053" i="3"/>
  <c r="DN9053" i="3"/>
  <c r="DO9053" i="3" s="1"/>
  <c r="DI9054" i="3"/>
  <c r="DM9054" i="3" s="1"/>
  <c r="DJ9054" i="3"/>
  <c r="DK9054" i="3"/>
  <c r="DI9055" i="3"/>
  <c r="DM9055" i="3" s="1"/>
  <c r="DJ9055" i="3"/>
  <c r="DK9055" i="3"/>
  <c r="DI9056" i="3"/>
  <c r="DM9056" i="3" s="1"/>
  <c r="DJ9056" i="3"/>
  <c r="DK9056" i="3"/>
  <c r="DI9057" i="3"/>
  <c r="DM9057" i="3" s="1"/>
  <c r="DJ9057" i="3"/>
  <c r="DK9057" i="3"/>
  <c r="DI9058" i="3"/>
  <c r="DM9058" i="3" s="1"/>
  <c r="DJ9058" i="3"/>
  <c r="DK9058" i="3"/>
  <c r="DI9059" i="3"/>
  <c r="DJ9059" i="3"/>
  <c r="DK9059" i="3"/>
  <c r="DI9060" i="3"/>
  <c r="DM9060" i="3" s="1"/>
  <c r="DJ9060" i="3"/>
  <c r="DK9060" i="3"/>
  <c r="DI9061" i="3"/>
  <c r="DM9061" i="3" s="1"/>
  <c r="DJ9061" i="3"/>
  <c r="DK9061" i="3"/>
  <c r="DN9061" i="3"/>
  <c r="DO9061" i="3" s="1"/>
  <c r="DI9062" i="3"/>
  <c r="DM9062" i="3" s="1"/>
  <c r="DJ9062" i="3"/>
  <c r="DK9062" i="3"/>
  <c r="DI9063" i="3"/>
  <c r="DM9063" i="3" s="1"/>
  <c r="DJ9063" i="3"/>
  <c r="DK9063" i="3"/>
  <c r="DI9064" i="3"/>
  <c r="DM9064" i="3" s="1"/>
  <c r="DJ9064" i="3"/>
  <c r="DK9064" i="3"/>
  <c r="DI9065" i="3"/>
  <c r="DM9065" i="3" s="1"/>
  <c r="DJ9065" i="3"/>
  <c r="DK9065" i="3"/>
  <c r="DN9065" i="3"/>
  <c r="DO9065" i="3" s="1"/>
  <c r="DI9066" i="3"/>
  <c r="DM9066" i="3" s="1"/>
  <c r="DJ9066" i="3"/>
  <c r="DK9066" i="3"/>
  <c r="DI9067" i="3"/>
  <c r="DJ9067" i="3"/>
  <c r="DK9067" i="3"/>
  <c r="DI9068" i="3"/>
  <c r="DM9068" i="3" s="1"/>
  <c r="DJ9068" i="3"/>
  <c r="DK9068" i="3"/>
  <c r="DI9069" i="3"/>
  <c r="DM9069" i="3" s="1"/>
  <c r="DJ9069" i="3"/>
  <c r="DK9069" i="3"/>
  <c r="DN9069" i="3"/>
  <c r="DO9069" i="3" s="1"/>
  <c r="DI9070" i="3"/>
  <c r="DM9070" i="3" s="1"/>
  <c r="DJ9070" i="3"/>
  <c r="DK9070" i="3"/>
  <c r="DI9071" i="3"/>
  <c r="DM9071" i="3" s="1"/>
  <c r="DJ9071" i="3"/>
  <c r="DK9071" i="3"/>
  <c r="DN9071" i="3"/>
  <c r="DO9071" i="3" s="1"/>
  <c r="DI9072" i="3"/>
  <c r="DM9072" i="3" s="1"/>
  <c r="DJ9072" i="3"/>
  <c r="DK9072" i="3"/>
  <c r="DI9073" i="3"/>
  <c r="DM9073" i="3" s="1"/>
  <c r="DJ9073" i="3"/>
  <c r="DK9073" i="3"/>
  <c r="DI9074" i="3"/>
  <c r="DM9074" i="3" s="1"/>
  <c r="DJ9074" i="3"/>
  <c r="DK9074" i="3"/>
  <c r="DI9075" i="3"/>
  <c r="DJ9075" i="3"/>
  <c r="DK9075" i="3"/>
  <c r="DI9076" i="3"/>
  <c r="DM9076" i="3" s="1"/>
  <c r="DJ9076" i="3"/>
  <c r="DK9076" i="3"/>
  <c r="DI9077" i="3"/>
  <c r="DM9077" i="3" s="1"/>
  <c r="DJ9077" i="3"/>
  <c r="DK9077" i="3"/>
  <c r="DN9077" i="3"/>
  <c r="DO9077" i="3" s="1"/>
  <c r="DI9078" i="3"/>
  <c r="DM9078" i="3" s="1"/>
  <c r="DJ9078" i="3"/>
  <c r="DK9078" i="3"/>
  <c r="DI9079" i="3"/>
  <c r="DM9079" i="3" s="1"/>
  <c r="DJ9079" i="3"/>
  <c r="DK9079" i="3"/>
  <c r="DI9080" i="3"/>
  <c r="DM9080" i="3" s="1"/>
  <c r="DJ9080" i="3"/>
  <c r="DK9080" i="3"/>
  <c r="DI9081" i="3"/>
  <c r="DM9081" i="3" s="1"/>
  <c r="DJ9081" i="3"/>
  <c r="DK9081" i="3"/>
  <c r="DI9082" i="3"/>
  <c r="DM9082" i="3" s="1"/>
  <c r="DJ9082" i="3"/>
  <c r="DK9082" i="3"/>
  <c r="DI9083" i="3"/>
  <c r="DJ9083" i="3"/>
  <c r="DK9083" i="3"/>
  <c r="DI9084" i="3"/>
  <c r="DM9084" i="3" s="1"/>
  <c r="DJ9084" i="3"/>
  <c r="DK9084" i="3"/>
  <c r="DI9085" i="3"/>
  <c r="DM9085" i="3" s="1"/>
  <c r="DJ9085" i="3"/>
  <c r="DK9085" i="3"/>
  <c r="DN9085" i="3"/>
  <c r="DO9085" i="3" s="1"/>
  <c r="DI9086" i="3"/>
  <c r="DM9086" i="3" s="1"/>
  <c r="DJ9086" i="3"/>
  <c r="DK9086" i="3"/>
  <c r="DI9087" i="3"/>
  <c r="DM9087" i="3" s="1"/>
  <c r="DJ9087" i="3"/>
  <c r="DK9087" i="3"/>
  <c r="DI9088" i="3"/>
  <c r="DM9088" i="3" s="1"/>
  <c r="DJ9088" i="3"/>
  <c r="DK9088" i="3"/>
  <c r="DI9089" i="3"/>
  <c r="DM9089" i="3" s="1"/>
  <c r="DJ9089" i="3"/>
  <c r="DK9089" i="3"/>
  <c r="DI9090" i="3"/>
  <c r="DM9090" i="3" s="1"/>
  <c r="DJ9090" i="3"/>
  <c r="DK9090" i="3"/>
  <c r="DI9091" i="3"/>
  <c r="DJ9091" i="3"/>
  <c r="DK9091" i="3"/>
  <c r="DI9092" i="3"/>
  <c r="DM9092" i="3" s="1"/>
  <c r="DJ9092" i="3"/>
  <c r="DK9092" i="3"/>
  <c r="DI9093" i="3"/>
  <c r="DM9093" i="3" s="1"/>
  <c r="DJ9093" i="3"/>
  <c r="DK9093" i="3"/>
  <c r="DN9093" i="3"/>
  <c r="DO9093" i="3" s="1"/>
  <c r="DI9094" i="3"/>
  <c r="DM9094" i="3" s="1"/>
  <c r="DJ9094" i="3"/>
  <c r="DK9094" i="3"/>
  <c r="DI9095" i="3"/>
  <c r="DM9095" i="3" s="1"/>
  <c r="DJ9095" i="3"/>
  <c r="DK9095" i="3"/>
  <c r="DI9096" i="3"/>
  <c r="DM9096" i="3" s="1"/>
  <c r="DJ9096" i="3"/>
  <c r="DK9096" i="3"/>
  <c r="DI9097" i="3"/>
  <c r="DM9097" i="3" s="1"/>
  <c r="DJ9097" i="3"/>
  <c r="DK9097" i="3"/>
  <c r="DN9097" i="3"/>
  <c r="DO9097" i="3" s="1"/>
  <c r="DI9098" i="3"/>
  <c r="DM9098" i="3" s="1"/>
  <c r="DJ9098" i="3"/>
  <c r="DK9098" i="3"/>
  <c r="DI9099" i="3"/>
  <c r="DJ9099" i="3"/>
  <c r="DK9099" i="3"/>
  <c r="DI9100" i="3"/>
  <c r="DM9100" i="3" s="1"/>
  <c r="DJ9100" i="3"/>
  <c r="DK9100" i="3"/>
  <c r="DI9101" i="3"/>
  <c r="DM9101" i="3" s="1"/>
  <c r="DJ9101" i="3"/>
  <c r="DK9101" i="3"/>
  <c r="DN9101" i="3"/>
  <c r="DO9101" i="3" s="1"/>
  <c r="DI9102" i="3"/>
  <c r="DM9102" i="3" s="1"/>
  <c r="DJ9102" i="3"/>
  <c r="DK9102" i="3"/>
  <c r="DI9103" i="3"/>
  <c r="DM9103" i="3" s="1"/>
  <c r="DJ9103" i="3"/>
  <c r="DK9103" i="3"/>
  <c r="DN9103" i="3"/>
  <c r="DO9103" i="3" s="1"/>
  <c r="DI9104" i="3"/>
  <c r="DM9104" i="3" s="1"/>
  <c r="DJ9104" i="3"/>
  <c r="DK9104" i="3"/>
  <c r="DI9105" i="3"/>
  <c r="DM9105" i="3" s="1"/>
  <c r="DJ9105" i="3"/>
  <c r="DK9105" i="3"/>
  <c r="DI9106" i="3"/>
  <c r="DM9106" i="3" s="1"/>
  <c r="DJ9106" i="3"/>
  <c r="DK9106" i="3"/>
  <c r="DI9107" i="3"/>
  <c r="DJ9107" i="3"/>
  <c r="DK9107" i="3"/>
  <c r="DI9108" i="3"/>
  <c r="DM9108" i="3" s="1"/>
  <c r="DJ9108" i="3"/>
  <c r="DK9108" i="3"/>
  <c r="DI9109" i="3"/>
  <c r="DM9109" i="3" s="1"/>
  <c r="DJ9109" i="3"/>
  <c r="DK9109" i="3"/>
  <c r="DN9109" i="3"/>
  <c r="DO9109" i="3" s="1"/>
  <c r="DI9110" i="3"/>
  <c r="DM9110" i="3" s="1"/>
  <c r="DJ9110" i="3"/>
  <c r="DK9110" i="3"/>
  <c r="DI9111" i="3"/>
  <c r="DM9111" i="3" s="1"/>
  <c r="DJ9111" i="3"/>
  <c r="DK9111" i="3"/>
  <c r="DI9112" i="3"/>
  <c r="DM9112" i="3" s="1"/>
  <c r="DJ9112" i="3"/>
  <c r="DK9112" i="3"/>
  <c r="DI9113" i="3"/>
  <c r="DM9113" i="3" s="1"/>
  <c r="DJ9113" i="3"/>
  <c r="DK9113" i="3"/>
  <c r="DI9114" i="3"/>
  <c r="DM9114" i="3" s="1"/>
  <c r="DJ9114" i="3"/>
  <c r="DK9114" i="3"/>
  <c r="DI9115" i="3"/>
  <c r="DJ9115" i="3"/>
  <c r="DK9115" i="3"/>
  <c r="DI9116" i="3"/>
  <c r="DM9116" i="3" s="1"/>
  <c r="DJ9116" i="3"/>
  <c r="DK9116" i="3"/>
  <c r="DI9117" i="3"/>
  <c r="DM9117" i="3" s="1"/>
  <c r="DJ9117" i="3"/>
  <c r="DK9117" i="3"/>
  <c r="DN9117" i="3"/>
  <c r="DO9117" i="3" s="1"/>
  <c r="DI9118" i="3"/>
  <c r="DM9118" i="3" s="1"/>
  <c r="DJ9118" i="3"/>
  <c r="DK9118" i="3"/>
  <c r="DI9119" i="3"/>
  <c r="DM9119" i="3" s="1"/>
  <c r="DJ9119" i="3"/>
  <c r="DK9119" i="3"/>
  <c r="DI9120" i="3"/>
  <c r="DM9120" i="3" s="1"/>
  <c r="DJ9120" i="3"/>
  <c r="DK9120" i="3"/>
  <c r="DI9121" i="3"/>
  <c r="DM9121" i="3" s="1"/>
  <c r="DJ9121" i="3"/>
  <c r="DK9121" i="3"/>
  <c r="DI9122" i="3"/>
  <c r="DM9122" i="3" s="1"/>
  <c r="DJ9122" i="3"/>
  <c r="DK9122" i="3"/>
  <c r="DI9123" i="3"/>
  <c r="DJ9123" i="3"/>
  <c r="DK9123" i="3"/>
  <c r="DI9124" i="3"/>
  <c r="DM9124" i="3" s="1"/>
  <c r="DJ9124" i="3"/>
  <c r="DK9124" i="3"/>
  <c r="DI9125" i="3"/>
  <c r="DM9125" i="3" s="1"/>
  <c r="DJ9125" i="3"/>
  <c r="DK9125" i="3"/>
  <c r="DN9125" i="3"/>
  <c r="DO9125" i="3" s="1"/>
  <c r="DI9126" i="3"/>
  <c r="DM9126" i="3" s="1"/>
  <c r="DJ9126" i="3"/>
  <c r="DK9126" i="3"/>
  <c r="DI9127" i="3"/>
  <c r="DM9127" i="3" s="1"/>
  <c r="DJ9127" i="3"/>
  <c r="DK9127" i="3"/>
  <c r="DI9128" i="3"/>
  <c r="DM9128" i="3" s="1"/>
  <c r="DJ9128" i="3"/>
  <c r="DK9128" i="3"/>
  <c r="DI9129" i="3"/>
  <c r="DM9129" i="3" s="1"/>
  <c r="DJ9129" i="3"/>
  <c r="DK9129" i="3"/>
  <c r="DN9129" i="3"/>
  <c r="DO9129" i="3" s="1"/>
  <c r="DI9130" i="3"/>
  <c r="DM9130" i="3" s="1"/>
  <c r="DJ9130" i="3"/>
  <c r="DK9130" i="3"/>
  <c r="DI9131" i="3"/>
  <c r="DJ9131" i="3"/>
  <c r="DK9131" i="3"/>
  <c r="DI9132" i="3"/>
  <c r="DM9132" i="3" s="1"/>
  <c r="DJ9132" i="3"/>
  <c r="DK9132" i="3"/>
  <c r="DI9133" i="3"/>
  <c r="DM9133" i="3" s="1"/>
  <c r="DJ9133" i="3"/>
  <c r="DK9133" i="3"/>
  <c r="DN9133" i="3"/>
  <c r="DO9133" i="3" s="1"/>
  <c r="DI9134" i="3"/>
  <c r="DM9134" i="3" s="1"/>
  <c r="DJ9134" i="3"/>
  <c r="DK9134" i="3"/>
  <c r="DI9135" i="3"/>
  <c r="DM9135" i="3" s="1"/>
  <c r="DJ9135" i="3"/>
  <c r="DK9135" i="3"/>
  <c r="DN9135" i="3"/>
  <c r="DO9135" i="3" s="1"/>
  <c r="DI9136" i="3"/>
  <c r="DM9136" i="3" s="1"/>
  <c r="DJ9136" i="3"/>
  <c r="DK9136" i="3"/>
  <c r="DI9137" i="3"/>
  <c r="DM9137" i="3" s="1"/>
  <c r="DJ9137" i="3"/>
  <c r="DK9137" i="3"/>
  <c r="DI9138" i="3"/>
  <c r="DM9138" i="3" s="1"/>
  <c r="DJ9138" i="3"/>
  <c r="DK9138" i="3"/>
  <c r="DI9139" i="3"/>
  <c r="DJ9139" i="3"/>
  <c r="DK9139" i="3"/>
  <c r="DI9140" i="3"/>
  <c r="DM9140" i="3" s="1"/>
  <c r="DJ9140" i="3"/>
  <c r="DK9140" i="3"/>
  <c r="DI9141" i="3"/>
  <c r="DM9141" i="3" s="1"/>
  <c r="DJ9141" i="3"/>
  <c r="DK9141" i="3"/>
  <c r="DN9141" i="3"/>
  <c r="DO9141" i="3" s="1"/>
  <c r="DI9142" i="3"/>
  <c r="DM9142" i="3" s="1"/>
  <c r="DJ9142" i="3"/>
  <c r="DK9142" i="3"/>
  <c r="DI9143" i="3"/>
  <c r="DM9143" i="3" s="1"/>
  <c r="DJ9143" i="3"/>
  <c r="DK9143" i="3"/>
  <c r="DI9144" i="3"/>
  <c r="DM9144" i="3" s="1"/>
  <c r="DJ9144" i="3"/>
  <c r="DK9144" i="3"/>
  <c r="DI9145" i="3"/>
  <c r="DM9145" i="3" s="1"/>
  <c r="DJ9145" i="3"/>
  <c r="DK9145" i="3"/>
  <c r="DI9146" i="3"/>
  <c r="DM9146" i="3" s="1"/>
  <c r="DJ9146" i="3"/>
  <c r="DK9146" i="3"/>
  <c r="DI9147" i="3"/>
  <c r="DJ9147" i="3"/>
  <c r="DK9147" i="3"/>
  <c r="DI9148" i="3"/>
  <c r="DM9148" i="3" s="1"/>
  <c r="DJ9148" i="3"/>
  <c r="DK9148" i="3"/>
  <c r="DI9149" i="3"/>
  <c r="DM9149" i="3" s="1"/>
  <c r="DJ9149" i="3"/>
  <c r="DK9149" i="3"/>
  <c r="DI9150" i="3"/>
  <c r="DM9150" i="3" s="1"/>
  <c r="DJ9150" i="3"/>
  <c r="DK9150" i="3"/>
  <c r="DI9151" i="3"/>
  <c r="DM9151" i="3" s="1"/>
  <c r="DJ9151" i="3"/>
  <c r="DK9151" i="3"/>
  <c r="DI9152" i="3"/>
  <c r="DM9152" i="3" s="1"/>
  <c r="DJ9152" i="3"/>
  <c r="DK9152" i="3"/>
  <c r="DI9153" i="3"/>
  <c r="DM9153" i="3" s="1"/>
  <c r="DJ9153" i="3"/>
  <c r="DK9153" i="3"/>
  <c r="DI9154" i="3"/>
  <c r="DM9154" i="3" s="1"/>
  <c r="DJ9154" i="3"/>
  <c r="DK9154" i="3"/>
  <c r="DI9155" i="3"/>
  <c r="DM9155" i="3" s="1"/>
  <c r="DJ9155" i="3"/>
  <c r="DK9155" i="3"/>
  <c r="DN9155" i="3"/>
  <c r="DO9155" i="3" s="1"/>
  <c r="DI9156" i="3"/>
  <c r="DM9156" i="3" s="1"/>
  <c r="DJ9156" i="3"/>
  <c r="DK9156" i="3"/>
  <c r="DI9157" i="3"/>
  <c r="DM9157" i="3" s="1"/>
  <c r="DJ9157" i="3"/>
  <c r="DK9157" i="3"/>
  <c r="DI9158" i="3"/>
  <c r="DM9158" i="3" s="1"/>
  <c r="DJ9158" i="3"/>
  <c r="DK9158" i="3"/>
  <c r="DI9159" i="3"/>
  <c r="DM9159" i="3" s="1"/>
  <c r="DJ9159" i="3"/>
  <c r="DK9159" i="3"/>
  <c r="DI9160" i="3"/>
  <c r="DM9160" i="3" s="1"/>
  <c r="DJ9160" i="3"/>
  <c r="DK9160" i="3"/>
  <c r="DI9161" i="3"/>
  <c r="DM9161" i="3" s="1"/>
  <c r="DJ9161" i="3"/>
  <c r="DK9161" i="3"/>
  <c r="DI9162" i="3"/>
  <c r="DM9162" i="3" s="1"/>
  <c r="DJ9162" i="3"/>
  <c r="DK9162" i="3"/>
  <c r="DI9163" i="3"/>
  <c r="DM9163" i="3" s="1"/>
  <c r="DJ9163" i="3"/>
  <c r="DK9163" i="3"/>
  <c r="DN9163" i="3"/>
  <c r="DO9163" i="3" s="1"/>
  <c r="DI9164" i="3"/>
  <c r="DM9164" i="3" s="1"/>
  <c r="DJ9164" i="3"/>
  <c r="DK9164" i="3"/>
  <c r="DI9165" i="3"/>
  <c r="DM9165" i="3" s="1"/>
  <c r="DJ9165" i="3"/>
  <c r="DK9165" i="3"/>
  <c r="DI9166" i="3"/>
  <c r="DM9166" i="3" s="1"/>
  <c r="DJ9166" i="3"/>
  <c r="DK9166" i="3"/>
  <c r="DI9167" i="3"/>
  <c r="DM9167" i="3" s="1"/>
  <c r="DJ9167" i="3"/>
  <c r="DK9167" i="3"/>
  <c r="DI9168" i="3"/>
  <c r="DM9168" i="3" s="1"/>
  <c r="DJ9168" i="3"/>
  <c r="DK9168" i="3"/>
  <c r="DI9169" i="3"/>
  <c r="DM9169" i="3" s="1"/>
  <c r="DJ9169" i="3"/>
  <c r="DK9169" i="3"/>
  <c r="DI9170" i="3"/>
  <c r="DM9170" i="3" s="1"/>
  <c r="DJ9170" i="3"/>
  <c r="DK9170" i="3"/>
  <c r="DI9171" i="3"/>
  <c r="DM9171" i="3" s="1"/>
  <c r="DJ9171" i="3"/>
  <c r="DK9171" i="3"/>
  <c r="DN9171" i="3"/>
  <c r="DO9171" i="3" s="1"/>
  <c r="DI9172" i="3"/>
  <c r="DM9172" i="3" s="1"/>
  <c r="DJ9172" i="3"/>
  <c r="DK9172" i="3"/>
  <c r="DI9173" i="3"/>
  <c r="DM9173" i="3" s="1"/>
  <c r="DJ9173" i="3"/>
  <c r="DK9173" i="3"/>
  <c r="DI9174" i="3"/>
  <c r="DM9174" i="3" s="1"/>
  <c r="DJ9174" i="3"/>
  <c r="DK9174" i="3"/>
  <c r="DI9175" i="3"/>
  <c r="DM9175" i="3" s="1"/>
  <c r="DJ9175" i="3"/>
  <c r="DK9175" i="3"/>
  <c r="DI9176" i="3"/>
  <c r="DM9176" i="3" s="1"/>
  <c r="DJ9176" i="3"/>
  <c r="DK9176" i="3"/>
  <c r="DI9177" i="3"/>
  <c r="DM9177" i="3" s="1"/>
  <c r="DJ9177" i="3"/>
  <c r="DK9177" i="3"/>
  <c r="DI9178" i="3"/>
  <c r="DM9178" i="3" s="1"/>
  <c r="DJ9178" i="3"/>
  <c r="DK9178" i="3"/>
  <c r="DI9179" i="3"/>
  <c r="DM9179" i="3" s="1"/>
  <c r="DJ9179" i="3"/>
  <c r="DK9179" i="3"/>
  <c r="DN9179" i="3"/>
  <c r="DO9179" i="3" s="1"/>
  <c r="DI9180" i="3"/>
  <c r="DM9180" i="3" s="1"/>
  <c r="DJ9180" i="3"/>
  <c r="DK9180" i="3"/>
  <c r="DI9181" i="3"/>
  <c r="DM9181" i="3" s="1"/>
  <c r="DJ9181" i="3"/>
  <c r="DK9181" i="3"/>
  <c r="DI9182" i="3"/>
  <c r="DM9182" i="3" s="1"/>
  <c r="DJ9182" i="3"/>
  <c r="DK9182" i="3"/>
  <c r="DI9183" i="3"/>
  <c r="DM9183" i="3" s="1"/>
  <c r="DJ9183" i="3"/>
  <c r="DK9183" i="3"/>
  <c r="DI9184" i="3"/>
  <c r="DM9184" i="3" s="1"/>
  <c r="DJ9184" i="3"/>
  <c r="DK9184" i="3"/>
  <c r="DI9185" i="3"/>
  <c r="DM9185" i="3" s="1"/>
  <c r="DJ9185" i="3"/>
  <c r="DK9185" i="3"/>
  <c r="DI9186" i="3"/>
  <c r="DM9186" i="3" s="1"/>
  <c r="DJ9186" i="3"/>
  <c r="DK9186" i="3"/>
  <c r="DI9187" i="3"/>
  <c r="DM9187" i="3" s="1"/>
  <c r="DJ9187" i="3"/>
  <c r="DK9187" i="3"/>
  <c r="DN9187" i="3"/>
  <c r="DO9187" i="3" s="1"/>
  <c r="DI9188" i="3"/>
  <c r="DM9188" i="3" s="1"/>
  <c r="DJ9188" i="3"/>
  <c r="DK9188" i="3"/>
  <c r="DI9189" i="3"/>
  <c r="DM9189" i="3" s="1"/>
  <c r="DJ9189" i="3"/>
  <c r="DK9189" i="3"/>
  <c r="DI9190" i="3"/>
  <c r="DM9190" i="3" s="1"/>
  <c r="DJ9190" i="3"/>
  <c r="DK9190" i="3"/>
  <c r="DI9191" i="3"/>
  <c r="DM9191" i="3" s="1"/>
  <c r="DJ9191" i="3"/>
  <c r="DK9191" i="3"/>
  <c r="DI9192" i="3"/>
  <c r="DM9192" i="3" s="1"/>
  <c r="DJ9192" i="3"/>
  <c r="DK9192" i="3"/>
  <c r="DI9193" i="3"/>
  <c r="DM9193" i="3" s="1"/>
  <c r="DJ9193" i="3"/>
  <c r="DK9193" i="3"/>
  <c r="DI9194" i="3"/>
  <c r="DM9194" i="3" s="1"/>
  <c r="DJ9194" i="3"/>
  <c r="DK9194" i="3"/>
  <c r="DI9195" i="3"/>
  <c r="DM9195" i="3" s="1"/>
  <c r="DJ9195" i="3"/>
  <c r="DK9195" i="3"/>
  <c r="DI9196" i="3"/>
  <c r="DJ9196" i="3"/>
  <c r="DK9196" i="3"/>
  <c r="DI9197" i="3"/>
  <c r="DM9197" i="3" s="1"/>
  <c r="DJ9197" i="3"/>
  <c r="DK9197" i="3"/>
  <c r="DI9198" i="3"/>
  <c r="DM9198" i="3" s="1"/>
  <c r="DJ9198" i="3"/>
  <c r="DK9198" i="3"/>
  <c r="DI9199" i="3"/>
  <c r="DM9199" i="3" s="1"/>
  <c r="DJ9199" i="3"/>
  <c r="DK9199" i="3"/>
  <c r="DI9200" i="3"/>
  <c r="DM9200" i="3" s="1"/>
  <c r="DJ9200" i="3"/>
  <c r="DK9200" i="3"/>
  <c r="DI9201" i="3"/>
  <c r="DM9201" i="3" s="1"/>
  <c r="DJ9201" i="3"/>
  <c r="DK9201" i="3"/>
  <c r="DI9202" i="3"/>
  <c r="DN9202" i="3" s="1"/>
  <c r="DO9202" i="3" s="1"/>
  <c r="DJ9202" i="3"/>
  <c r="DK9202" i="3"/>
  <c r="DI9203" i="3"/>
  <c r="DM9203" i="3" s="1"/>
  <c r="DJ9203" i="3"/>
  <c r="DK9203" i="3"/>
  <c r="DI9204" i="3"/>
  <c r="DM9204" i="3" s="1"/>
  <c r="DJ9204" i="3"/>
  <c r="DK9204" i="3"/>
  <c r="DI9205" i="3"/>
  <c r="DN9205" i="3" s="1"/>
  <c r="DO9205" i="3" s="1"/>
  <c r="DJ9205" i="3"/>
  <c r="DK9205" i="3"/>
  <c r="DI9206" i="3"/>
  <c r="DM9206" i="3" s="1"/>
  <c r="DJ9206" i="3"/>
  <c r="DK9206" i="3"/>
  <c r="DI9207" i="3"/>
  <c r="DM9207" i="3" s="1"/>
  <c r="DJ9207" i="3"/>
  <c r="DK9207" i="3"/>
  <c r="DI9208" i="3"/>
  <c r="DM9208" i="3" s="1"/>
  <c r="DJ9208" i="3"/>
  <c r="DK9208" i="3"/>
  <c r="DI9209" i="3"/>
  <c r="DM9209" i="3" s="1"/>
  <c r="DJ9209" i="3"/>
  <c r="DK9209" i="3"/>
  <c r="DI9210" i="3"/>
  <c r="DM9210" i="3" s="1"/>
  <c r="DJ9210" i="3"/>
  <c r="DK9210" i="3"/>
  <c r="DI9211" i="3"/>
  <c r="DM9211" i="3" s="1"/>
  <c r="DJ9211" i="3"/>
  <c r="DK9211" i="3"/>
  <c r="DI9212" i="3"/>
  <c r="DM9212" i="3" s="1"/>
  <c r="DJ9212" i="3"/>
  <c r="DK9212" i="3"/>
  <c r="DI9213" i="3"/>
  <c r="DN9213" i="3" s="1"/>
  <c r="DO9213" i="3" s="1"/>
  <c r="DJ9213" i="3"/>
  <c r="DK9213" i="3"/>
  <c r="DI9214" i="3"/>
  <c r="DM9214" i="3" s="1"/>
  <c r="DJ9214" i="3"/>
  <c r="DK9214" i="3"/>
  <c r="DI9215" i="3"/>
  <c r="DM9215" i="3" s="1"/>
  <c r="DJ9215" i="3"/>
  <c r="DK9215" i="3"/>
  <c r="DI9216" i="3"/>
  <c r="DM9216" i="3" s="1"/>
  <c r="DJ9216" i="3"/>
  <c r="DK9216" i="3"/>
  <c r="DI9217" i="3"/>
  <c r="DM9217" i="3" s="1"/>
  <c r="DJ9217" i="3"/>
  <c r="DK9217" i="3"/>
  <c r="DI9218" i="3"/>
  <c r="DN9218" i="3" s="1"/>
  <c r="DO9218" i="3" s="1"/>
  <c r="DJ9218" i="3"/>
  <c r="DK9218" i="3"/>
  <c r="DI9219" i="3"/>
  <c r="DM9219" i="3" s="1"/>
  <c r="DJ9219" i="3"/>
  <c r="DK9219" i="3"/>
  <c r="DI9220" i="3"/>
  <c r="DM9220" i="3" s="1"/>
  <c r="DJ9220" i="3"/>
  <c r="DK9220" i="3"/>
  <c r="DI9221" i="3"/>
  <c r="DM9221" i="3" s="1"/>
  <c r="DJ9221" i="3"/>
  <c r="DK9221" i="3"/>
  <c r="DI9222" i="3"/>
  <c r="DM9222" i="3" s="1"/>
  <c r="DJ9222" i="3"/>
  <c r="DK9222" i="3"/>
  <c r="DI9223" i="3"/>
  <c r="DM9223" i="3" s="1"/>
  <c r="DJ9223" i="3"/>
  <c r="DK9223" i="3"/>
  <c r="DI9224" i="3"/>
  <c r="DM9224" i="3" s="1"/>
  <c r="DJ9224" i="3"/>
  <c r="DK9224" i="3"/>
  <c r="DI9225" i="3"/>
  <c r="DM9225" i="3" s="1"/>
  <c r="DJ9225" i="3"/>
  <c r="DK9225" i="3"/>
  <c r="DI9226" i="3"/>
  <c r="DN9226" i="3" s="1"/>
  <c r="DO9226" i="3" s="1"/>
  <c r="DJ9226" i="3"/>
  <c r="DK9226" i="3"/>
  <c r="DI9227" i="3"/>
  <c r="DM9227" i="3" s="1"/>
  <c r="DJ9227" i="3"/>
  <c r="DK9227" i="3"/>
  <c r="DI9228" i="3"/>
  <c r="DM9228" i="3" s="1"/>
  <c r="DJ9228" i="3"/>
  <c r="DK9228" i="3"/>
  <c r="DI9229" i="3"/>
  <c r="DM9229" i="3" s="1"/>
  <c r="DJ9229" i="3"/>
  <c r="DK9229" i="3"/>
  <c r="DI9230" i="3"/>
  <c r="DM9230" i="3" s="1"/>
  <c r="DJ9230" i="3"/>
  <c r="DK9230" i="3"/>
  <c r="DI9231" i="3"/>
  <c r="DM9231" i="3" s="1"/>
  <c r="DJ9231" i="3"/>
  <c r="DK9231" i="3"/>
  <c r="DN9231" i="3"/>
  <c r="DO9231" i="3" s="1"/>
  <c r="DI9232" i="3"/>
  <c r="DM9232" i="3" s="1"/>
  <c r="DJ9232" i="3"/>
  <c r="DK9232" i="3"/>
  <c r="DN9232" i="3"/>
  <c r="DO9232" i="3" s="1"/>
  <c r="DI9233" i="3"/>
  <c r="DM9233" i="3" s="1"/>
  <c r="DJ9233" i="3"/>
  <c r="DK9233" i="3"/>
  <c r="DN9233" i="3"/>
  <c r="DO9233" i="3" s="1"/>
  <c r="DI9234" i="3"/>
  <c r="DN9234" i="3" s="1"/>
  <c r="DO9234" i="3" s="1"/>
  <c r="DJ9234" i="3"/>
  <c r="DK9234" i="3"/>
  <c r="DI9235" i="3"/>
  <c r="DM9235" i="3" s="1"/>
  <c r="DJ9235" i="3"/>
  <c r="DK9235" i="3"/>
  <c r="DI9236" i="3"/>
  <c r="DM9236" i="3" s="1"/>
  <c r="DJ9236" i="3"/>
  <c r="DK9236" i="3"/>
  <c r="DI9237" i="3"/>
  <c r="DM9237" i="3" s="1"/>
  <c r="DJ9237" i="3"/>
  <c r="DK9237" i="3"/>
  <c r="DI9238" i="3"/>
  <c r="DM9238" i="3" s="1"/>
  <c r="DJ9238" i="3"/>
  <c r="DK9238" i="3"/>
  <c r="DI9239" i="3"/>
  <c r="DM9239" i="3" s="1"/>
  <c r="DJ9239" i="3"/>
  <c r="DK9239" i="3"/>
  <c r="DI9240" i="3"/>
  <c r="DM9240" i="3" s="1"/>
  <c r="DJ9240" i="3"/>
  <c r="DK9240" i="3"/>
  <c r="DI9241" i="3"/>
  <c r="DM9241" i="3" s="1"/>
  <c r="DJ9241" i="3"/>
  <c r="DK9241" i="3"/>
  <c r="DI9242" i="3"/>
  <c r="DM9242" i="3" s="1"/>
  <c r="DJ9242" i="3"/>
  <c r="DK9242" i="3"/>
  <c r="DI9243" i="3"/>
  <c r="DM9243" i="3" s="1"/>
  <c r="DJ9243" i="3"/>
  <c r="DK9243" i="3"/>
  <c r="DN9243" i="3"/>
  <c r="DO9243" i="3" s="1"/>
  <c r="DI9244" i="3"/>
  <c r="DJ9244" i="3"/>
  <c r="DK9244" i="3"/>
  <c r="DM9244" i="3"/>
  <c r="DN9244" i="3"/>
  <c r="DO9244" i="3" s="1"/>
  <c r="DI9245" i="3"/>
  <c r="DN9245" i="3" s="1"/>
  <c r="DO9245" i="3" s="1"/>
  <c r="DJ9245" i="3"/>
  <c r="DK9245" i="3"/>
  <c r="DI9246" i="3"/>
  <c r="DM9246" i="3" s="1"/>
  <c r="DJ9246" i="3"/>
  <c r="DK9246" i="3"/>
  <c r="DN9246" i="3"/>
  <c r="DO9246" i="3" s="1"/>
  <c r="DI9247" i="3"/>
  <c r="DJ9247" i="3"/>
  <c r="DK9247" i="3"/>
  <c r="DM9247" i="3"/>
  <c r="DN9247" i="3"/>
  <c r="DO9247" i="3" s="1"/>
  <c r="DI9248" i="3"/>
  <c r="DM9248" i="3" s="1"/>
  <c r="DJ9248" i="3"/>
  <c r="DK9248" i="3"/>
  <c r="DI9249" i="3"/>
  <c r="DM9249" i="3" s="1"/>
  <c r="DJ9249" i="3"/>
  <c r="DK9249" i="3"/>
  <c r="DI9250" i="3"/>
  <c r="DN9250" i="3" s="1"/>
  <c r="DO9250" i="3" s="1"/>
  <c r="DJ9250" i="3"/>
  <c r="DK9250" i="3"/>
  <c r="DI9251" i="3"/>
  <c r="DM9251" i="3" s="1"/>
  <c r="DJ9251" i="3"/>
  <c r="DK9251" i="3"/>
  <c r="DI9252" i="3"/>
  <c r="DM9252" i="3" s="1"/>
  <c r="DJ9252" i="3"/>
  <c r="DK9252" i="3"/>
  <c r="DI9253" i="3"/>
  <c r="DN9253" i="3" s="1"/>
  <c r="DO9253" i="3" s="1"/>
  <c r="DJ9253" i="3"/>
  <c r="DK9253" i="3"/>
  <c r="DI9254" i="3"/>
  <c r="DM9254" i="3" s="1"/>
  <c r="DJ9254" i="3"/>
  <c r="DK9254" i="3"/>
  <c r="DI9255" i="3"/>
  <c r="DM9255" i="3" s="1"/>
  <c r="DJ9255" i="3"/>
  <c r="DK9255" i="3"/>
  <c r="DI9256" i="3"/>
  <c r="DM9256" i="3" s="1"/>
  <c r="DJ9256" i="3"/>
  <c r="DK9256" i="3"/>
  <c r="DI9257" i="3"/>
  <c r="DM9257" i="3" s="1"/>
  <c r="DJ9257" i="3"/>
  <c r="DK9257" i="3"/>
  <c r="DI9258" i="3"/>
  <c r="DN9258" i="3" s="1"/>
  <c r="DO9258" i="3" s="1"/>
  <c r="DJ9258" i="3"/>
  <c r="DK9258" i="3"/>
  <c r="DI9259" i="3"/>
  <c r="DJ9259" i="3"/>
  <c r="DK9259" i="3"/>
  <c r="DI9260" i="3"/>
  <c r="DM9260" i="3" s="1"/>
  <c r="DJ9260" i="3"/>
  <c r="DK9260" i="3"/>
  <c r="DI9261" i="3"/>
  <c r="DN9261" i="3" s="1"/>
  <c r="DO9261" i="3" s="1"/>
  <c r="DJ9261" i="3"/>
  <c r="DK9261" i="3"/>
  <c r="DI9262" i="3"/>
  <c r="DJ9262" i="3"/>
  <c r="DK9262" i="3"/>
  <c r="DI9263" i="3"/>
  <c r="DM9263" i="3" s="1"/>
  <c r="DJ9263" i="3"/>
  <c r="DK9263" i="3"/>
  <c r="DI9264" i="3"/>
  <c r="DM9264" i="3" s="1"/>
  <c r="DJ9264" i="3"/>
  <c r="DK9264" i="3"/>
  <c r="DI9265" i="3"/>
  <c r="DM9265" i="3" s="1"/>
  <c r="DJ9265" i="3"/>
  <c r="DK9265" i="3"/>
  <c r="DI9266" i="3"/>
  <c r="DN9266" i="3" s="1"/>
  <c r="DO9266" i="3" s="1"/>
  <c r="DJ9266" i="3"/>
  <c r="DK9266" i="3"/>
  <c r="DI9267" i="3"/>
  <c r="DM9267" i="3" s="1"/>
  <c r="DJ9267" i="3"/>
  <c r="DK9267" i="3"/>
  <c r="DI9268" i="3"/>
  <c r="DM9268" i="3" s="1"/>
  <c r="DJ9268" i="3"/>
  <c r="DK9268" i="3"/>
  <c r="DI9269" i="3"/>
  <c r="DM9269" i="3" s="1"/>
  <c r="DJ9269" i="3"/>
  <c r="DK9269" i="3"/>
  <c r="DI9270" i="3"/>
  <c r="DM9270" i="3" s="1"/>
  <c r="DJ9270" i="3"/>
  <c r="DK9270" i="3"/>
  <c r="DI9271" i="3"/>
  <c r="DM9271" i="3" s="1"/>
  <c r="DJ9271" i="3"/>
  <c r="DK9271" i="3"/>
  <c r="DI9272" i="3"/>
  <c r="DJ9272" i="3"/>
  <c r="DK9272" i="3"/>
  <c r="DI9273" i="3"/>
  <c r="DJ9273" i="3"/>
  <c r="DK9273" i="3"/>
  <c r="DI9274" i="3"/>
  <c r="DN9274" i="3" s="1"/>
  <c r="DO9274" i="3" s="1"/>
  <c r="DJ9274" i="3"/>
  <c r="DK9274" i="3"/>
  <c r="DI9275" i="3"/>
  <c r="DM9275" i="3" s="1"/>
  <c r="DJ9275" i="3"/>
  <c r="DK9275" i="3"/>
  <c r="DI9276" i="3"/>
  <c r="DM9276" i="3" s="1"/>
  <c r="DJ9276" i="3"/>
  <c r="DK9276" i="3"/>
  <c r="DI9277" i="3"/>
  <c r="DN9277" i="3" s="1"/>
  <c r="DO9277" i="3" s="1"/>
  <c r="DJ9277" i="3"/>
  <c r="DK9277" i="3"/>
  <c r="DI9278" i="3"/>
  <c r="DM9278" i="3" s="1"/>
  <c r="DJ9278" i="3"/>
  <c r="DK9278" i="3"/>
  <c r="DI9279" i="3"/>
  <c r="DM9279" i="3" s="1"/>
  <c r="DJ9279" i="3"/>
  <c r="DK9279" i="3"/>
  <c r="DI9280" i="3"/>
  <c r="DM9280" i="3" s="1"/>
  <c r="DJ9280" i="3"/>
  <c r="DK9280" i="3"/>
  <c r="DI9281" i="3"/>
  <c r="DM9281" i="3" s="1"/>
  <c r="DJ9281" i="3"/>
  <c r="DK9281" i="3"/>
  <c r="DI9282" i="3"/>
  <c r="DM9282" i="3" s="1"/>
  <c r="DJ9282" i="3"/>
  <c r="DK9282" i="3"/>
  <c r="DI9283" i="3"/>
  <c r="DJ9283" i="3"/>
  <c r="DK9283" i="3"/>
  <c r="DI9284" i="3"/>
  <c r="DJ9284" i="3"/>
  <c r="DK9284" i="3"/>
  <c r="DI9285" i="3"/>
  <c r="DM9285" i="3" s="1"/>
  <c r="DJ9285" i="3"/>
  <c r="DK9285" i="3"/>
  <c r="DI9286" i="3"/>
  <c r="DM9286" i="3" s="1"/>
  <c r="DJ9286" i="3"/>
  <c r="DK9286" i="3"/>
  <c r="DI9287" i="3"/>
  <c r="DM9287" i="3" s="1"/>
  <c r="DJ9287" i="3"/>
  <c r="DK9287" i="3"/>
  <c r="DI9288" i="3"/>
  <c r="DM9288" i="3" s="1"/>
  <c r="DJ9288" i="3"/>
  <c r="DK9288" i="3"/>
  <c r="DI9289" i="3"/>
  <c r="DM9289" i="3" s="1"/>
  <c r="DJ9289" i="3"/>
  <c r="DK9289" i="3"/>
  <c r="DI9290" i="3"/>
  <c r="DM9290" i="3" s="1"/>
  <c r="DJ9290" i="3"/>
  <c r="DK9290" i="3"/>
  <c r="DI9291" i="3"/>
  <c r="DM9291" i="3" s="1"/>
  <c r="DJ9291" i="3"/>
  <c r="DK9291" i="3"/>
  <c r="DN9291" i="3"/>
  <c r="DO9291" i="3" s="1"/>
  <c r="DI9292" i="3"/>
  <c r="DM9292" i="3" s="1"/>
  <c r="DJ9292" i="3"/>
  <c r="DK9292" i="3"/>
  <c r="DN9292" i="3"/>
  <c r="DO9292" i="3" s="1"/>
  <c r="DI9293" i="3"/>
  <c r="DM9293" i="3" s="1"/>
  <c r="DJ9293" i="3"/>
  <c r="DK9293" i="3"/>
  <c r="DI9294" i="3"/>
  <c r="DM9294" i="3" s="1"/>
  <c r="DJ9294" i="3"/>
  <c r="DK9294" i="3"/>
  <c r="DI9295" i="3"/>
  <c r="DM9295" i="3" s="1"/>
  <c r="DJ9295" i="3"/>
  <c r="DK9295" i="3"/>
  <c r="DI9296" i="3"/>
  <c r="DM9296" i="3" s="1"/>
  <c r="DJ9296" i="3"/>
  <c r="DK9296" i="3"/>
  <c r="DI9297" i="3"/>
  <c r="DM9297" i="3" s="1"/>
  <c r="DJ9297" i="3"/>
  <c r="DK9297" i="3"/>
  <c r="DI9298" i="3"/>
  <c r="DM9298" i="3" s="1"/>
  <c r="DJ9298" i="3"/>
  <c r="DK9298" i="3"/>
  <c r="DI9299" i="3"/>
  <c r="DM9299" i="3" s="1"/>
  <c r="DJ9299" i="3"/>
  <c r="DK9299" i="3"/>
  <c r="DI9300" i="3"/>
  <c r="DM9300" i="3" s="1"/>
  <c r="DJ9300" i="3"/>
  <c r="DK9300" i="3"/>
  <c r="DI9301" i="3"/>
  <c r="DM9301" i="3" s="1"/>
  <c r="DJ9301" i="3"/>
  <c r="DK9301" i="3"/>
  <c r="DI9302" i="3"/>
  <c r="DM9302" i="3" s="1"/>
  <c r="DJ9302" i="3"/>
  <c r="DK9302" i="3"/>
  <c r="DI9303" i="3"/>
  <c r="DJ9303" i="3"/>
  <c r="DK9303" i="3"/>
  <c r="DI9304" i="3"/>
  <c r="DJ9304" i="3"/>
  <c r="DK9304" i="3"/>
  <c r="DI9305" i="3"/>
  <c r="DJ9305" i="3"/>
  <c r="DK9305" i="3"/>
  <c r="DI9306" i="3"/>
  <c r="DJ9306" i="3"/>
  <c r="DK9306" i="3"/>
  <c r="DI9307" i="3"/>
  <c r="DM9307" i="3" s="1"/>
  <c r="DJ9307" i="3"/>
  <c r="DK9307" i="3"/>
  <c r="DI9308" i="3"/>
  <c r="DM9308" i="3" s="1"/>
  <c r="DJ9308" i="3"/>
  <c r="DK9308" i="3"/>
  <c r="DN9308" i="3"/>
  <c r="DO9308" i="3" s="1"/>
  <c r="DI9309" i="3"/>
  <c r="DM9309" i="3" s="1"/>
  <c r="DJ9309" i="3"/>
  <c r="DK9309" i="3"/>
  <c r="DI9310" i="3"/>
  <c r="DM9310" i="3" s="1"/>
  <c r="DJ9310" i="3"/>
  <c r="DK9310" i="3"/>
  <c r="DI9311" i="3"/>
  <c r="DM9311" i="3" s="1"/>
  <c r="DJ9311" i="3"/>
  <c r="DK9311" i="3"/>
  <c r="DI9312" i="3"/>
  <c r="DM9312" i="3" s="1"/>
  <c r="DJ9312" i="3"/>
  <c r="DK9312" i="3"/>
  <c r="DI9313" i="3"/>
  <c r="DM9313" i="3" s="1"/>
  <c r="DJ9313" i="3"/>
  <c r="DK9313" i="3"/>
  <c r="DI9314" i="3"/>
  <c r="DM9314" i="3" s="1"/>
  <c r="DJ9314" i="3"/>
  <c r="DK9314" i="3"/>
  <c r="DI9315" i="3"/>
  <c r="DM9315" i="3" s="1"/>
  <c r="DJ9315" i="3"/>
  <c r="DK9315" i="3"/>
  <c r="DI9316" i="3"/>
  <c r="DM9316" i="3" s="1"/>
  <c r="DJ9316" i="3"/>
  <c r="DK9316" i="3"/>
  <c r="DI9317" i="3"/>
  <c r="DM9317" i="3" s="1"/>
  <c r="DJ9317" i="3"/>
  <c r="DK9317" i="3"/>
  <c r="DI9318" i="3"/>
  <c r="DM9318" i="3" s="1"/>
  <c r="DJ9318" i="3"/>
  <c r="DK9318" i="3"/>
  <c r="DI9319" i="3"/>
  <c r="DJ9319" i="3"/>
  <c r="DK9319" i="3"/>
  <c r="DI9320" i="3"/>
  <c r="DJ9320" i="3"/>
  <c r="DK9320" i="3"/>
  <c r="DI9321" i="3"/>
  <c r="DJ9321" i="3"/>
  <c r="DK9321" i="3"/>
  <c r="DI9322" i="3"/>
  <c r="DJ9322" i="3"/>
  <c r="DK9322" i="3"/>
  <c r="DI9323" i="3"/>
  <c r="DM9323" i="3" s="1"/>
  <c r="DJ9323" i="3"/>
  <c r="DK9323" i="3"/>
  <c r="DN9323" i="3"/>
  <c r="DO9323" i="3" s="1"/>
  <c r="DI9324" i="3"/>
  <c r="DJ9324" i="3"/>
  <c r="DK9324" i="3"/>
  <c r="DM9324" i="3"/>
  <c r="DN9324" i="3"/>
  <c r="DO9324" i="3" s="1"/>
  <c r="DI9325" i="3"/>
  <c r="DM9325" i="3" s="1"/>
  <c r="DJ9325" i="3"/>
  <c r="DK9325" i="3"/>
  <c r="DI9326" i="3"/>
  <c r="DM9326" i="3" s="1"/>
  <c r="DJ9326" i="3"/>
  <c r="DK9326" i="3"/>
  <c r="DI9327" i="3"/>
  <c r="DM9327" i="3" s="1"/>
  <c r="DJ9327" i="3"/>
  <c r="DK9327" i="3"/>
  <c r="DI9328" i="3"/>
  <c r="DM9328" i="3" s="1"/>
  <c r="DJ9328" i="3"/>
  <c r="DK9328" i="3"/>
  <c r="DI9329" i="3"/>
  <c r="DM9329" i="3" s="1"/>
  <c r="DJ9329" i="3"/>
  <c r="DK9329" i="3"/>
  <c r="DI9330" i="3"/>
  <c r="DM9330" i="3" s="1"/>
  <c r="DJ9330" i="3"/>
  <c r="DK9330" i="3"/>
  <c r="DI9331" i="3"/>
  <c r="DJ9331" i="3"/>
  <c r="DK9331" i="3"/>
  <c r="DI9332" i="3"/>
  <c r="DJ9332" i="3"/>
  <c r="DK9332" i="3"/>
  <c r="DI9333" i="3"/>
  <c r="DM9333" i="3" s="1"/>
  <c r="DJ9333" i="3"/>
  <c r="DK9333" i="3"/>
  <c r="DI9334" i="3"/>
  <c r="DM9334" i="3" s="1"/>
  <c r="DJ9334" i="3"/>
  <c r="DK9334" i="3"/>
  <c r="DI9335" i="3"/>
  <c r="DM9335" i="3" s="1"/>
  <c r="DJ9335" i="3"/>
  <c r="DK9335" i="3"/>
  <c r="DI9336" i="3"/>
  <c r="DM9336" i="3" s="1"/>
  <c r="DJ9336" i="3"/>
  <c r="DK9336" i="3"/>
  <c r="DI9337" i="3"/>
  <c r="DM9337" i="3" s="1"/>
  <c r="DJ9337" i="3"/>
  <c r="DK9337" i="3"/>
  <c r="DI9338" i="3"/>
  <c r="DM9338" i="3" s="1"/>
  <c r="DJ9338" i="3"/>
  <c r="DK9338" i="3"/>
  <c r="DI9339" i="3"/>
  <c r="DM9339" i="3" s="1"/>
  <c r="DJ9339" i="3"/>
  <c r="DK9339" i="3"/>
  <c r="DN9339" i="3"/>
  <c r="DO9339" i="3" s="1"/>
  <c r="DI9340" i="3"/>
  <c r="DM9340" i="3" s="1"/>
  <c r="DJ9340" i="3"/>
  <c r="DK9340" i="3"/>
  <c r="DN9340" i="3"/>
  <c r="DO9340" i="3" s="1"/>
  <c r="DI9341" i="3"/>
  <c r="DM9341" i="3" s="1"/>
  <c r="DJ9341" i="3"/>
  <c r="DK9341" i="3"/>
  <c r="DI9342" i="3"/>
  <c r="DM9342" i="3" s="1"/>
  <c r="DJ9342" i="3"/>
  <c r="DK9342" i="3"/>
  <c r="DI9343" i="3"/>
  <c r="DM9343" i="3" s="1"/>
  <c r="DJ9343" i="3"/>
  <c r="DK9343" i="3"/>
  <c r="DI9344" i="3"/>
  <c r="DM9344" i="3" s="1"/>
  <c r="DJ9344" i="3"/>
  <c r="DK9344" i="3"/>
  <c r="DI9345" i="3"/>
  <c r="DM9345" i="3" s="1"/>
  <c r="DJ9345" i="3"/>
  <c r="DK9345" i="3"/>
  <c r="DI9346" i="3"/>
  <c r="DM9346" i="3" s="1"/>
  <c r="DJ9346" i="3"/>
  <c r="DK9346" i="3"/>
  <c r="DI9347" i="3"/>
  <c r="DJ9347" i="3"/>
  <c r="DK9347" i="3"/>
  <c r="DI9348" i="3"/>
  <c r="DJ9348" i="3"/>
  <c r="DK9348" i="3"/>
  <c r="DI9349" i="3"/>
  <c r="DM9349" i="3" s="1"/>
  <c r="DJ9349" i="3"/>
  <c r="DK9349" i="3"/>
  <c r="DI9350" i="3"/>
  <c r="DM9350" i="3" s="1"/>
  <c r="DJ9350" i="3"/>
  <c r="DK9350" i="3"/>
  <c r="DI9351" i="3"/>
  <c r="DM9351" i="3" s="1"/>
  <c r="DJ9351" i="3"/>
  <c r="DK9351" i="3"/>
  <c r="DI9352" i="3"/>
  <c r="DM9352" i="3" s="1"/>
  <c r="DJ9352" i="3"/>
  <c r="DK9352" i="3"/>
  <c r="DI9353" i="3"/>
  <c r="DM9353" i="3" s="1"/>
  <c r="DJ9353" i="3"/>
  <c r="DK9353" i="3"/>
  <c r="DI9354" i="3"/>
  <c r="DM9354" i="3" s="1"/>
  <c r="DJ9354" i="3"/>
  <c r="DK9354" i="3"/>
  <c r="DI9355" i="3"/>
  <c r="DM9355" i="3" s="1"/>
  <c r="DJ9355" i="3"/>
  <c r="DK9355" i="3"/>
  <c r="DI9356" i="3"/>
  <c r="DM9356" i="3" s="1"/>
  <c r="DJ9356" i="3"/>
  <c r="DK9356" i="3"/>
  <c r="DN9356" i="3"/>
  <c r="DO9356" i="3"/>
  <c r="DI9357" i="3"/>
  <c r="DM9357" i="3" s="1"/>
  <c r="DJ9357" i="3"/>
  <c r="DK9357" i="3"/>
  <c r="DN9357" i="3"/>
  <c r="DO9357" i="3" s="1"/>
  <c r="DI9358" i="3"/>
  <c r="DM9358" i="3" s="1"/>
  <c r="DJ9358" i="3"/>
  <c r="DK9358" i="3"/>
  <c r="DN9358" i="3"/>
  <c r="DO9358" i="3" s="1"/>
  <c r="DI9359" i="3"/>
  <c r="DJ9359" i="3"/>
  <c r="DK9359" i="3"/>
  <c r="DM9359" i="3"/>
  <c r="DN9359" i="3"/>
  <c r="DO9359" i="3" s="1"/>
  <c r="DI9360" i="3"/>
  <c r="DM9360" i="3" s="1"/>
  <c r="DJ9360" i="3"/>
  <c r="DK9360" i="3"/>
  <c r="DN9360" i="3"/>
  <c r="DO9360" i="3" s="1"/>
  <c r="DI9361" i="3"/>
  <c r="DM9361" i="3" s="1"/>
  <c r="DJ9361" i="3"/>
  <c r="DK9361" i="3"/>
  <c r="DN9361" i="3"/>
  <c r="DO9361" i="3" s="1"/>
  <c r="DI9362" i="3"/>
  <c r="DJ9362" i="3"/>
  <c r="DK9362" i="3"/>
  <c r="DM9362" i="3"/>
  <c r="DN9362" i="3"/>
  <c r="DO9362" i="3" s="1"/>
  <c r="DI9363" i="3"/>
  <c r="DM9363" i="3" s="1"/>
  <c r="DJ9363" i="3"/>
  <c r="DK9363" i="3"/>
  <c r="DN9363" i="3"/>
  <c r="DO9363" i="3" s="1"/>
  <c r="DI9364" i="3"/>
  <c r="DM9364" i="3" s="1"/>
  <c r="DJ9364" i="3"/>
  <c r="DK9364" i="3"/>
  <c r="DN9364" i="3"/>
  <c r="DO9364" i="3" s="1"/>
  <c r="DI9365" i="3"/>
  <c r="DM9365" i="3" s="1"/>
  <c r="DJ9365" i="3"/>
  <c r="DK9365" i="3"/>
  <c r="DI9366" i="3"/>
  <c r="DM9366" i="3" s="1"/>
  <c r="DJ9366" i="3"/>
  <c r="DK9366" i="3"/>
  <c r="DI9367" i="3"/>
  <c r="DM9367" i="3" s="1"/>
  <c r="DJ9367" i="3"/>
  <c r="DK9367" i="3"/>
  <c r="DN9367" i="3"/>
  <c r="DO9367" i="3" s="1"/>
  <c r="DI9368" i="3"/>
  <c r="DJ9368" i="3"/>
  <c r="DK9368" i="3"/>
  <c r="DM9368" i="3"/>
  <c r="DN9368" i="3"/>
  <c r="DO9368" i="3" s="1"/>
  <c r="DI9369" i="3"/>
  <c r="DM9369" i="3" s="1"/>
  <c r="DJ9369" i="3"/>
  <c r="DK9369" i="3"/>
  <c r="DI9370" i="3"/>
  <c r="DM9370" i="3" s="1"/>
  <c r="DJ9370" i="3"/>
  <c r="DK9370" i="3"/>
  <c r="DN9370" i="3"/>
  <c r="DO9370" i="3" s="1"/>
  <c r="DI9371" i="3"/>
  <c r="DM9371" i="3" s="1"/>
  <c r="DJ9371" i="3"/>
  <c r="DK9371" i="3"/>
  <c r="DI9372" i="3"/>
  <c r="DM9372" i="3" s="1"/>
  <c r="DJ9372" i="3"/>
  <c r="DK9372" i="3"/>
  <c r="DN9372" i="3"/>
  <c r="DO9372" i="3" s="1"/>
  <c r="DI9373" i="3"/>
  <c r="DJ9373" i="3"/>
  <c r="DK9373" i="3"/>
  <c r="DM9373" i="3"/>
  <c r="DN9373" i="3"/>
  <c r="DO9373" i="3" s="1"/>
  <c r="DI9374" i="3"/>
  <c r="DM9374" i="3" s="1"/>
  <c r="DJ9374" i="3"/>
  <c r="DK9374" i="3"/>
  <c r="DI9375" i="3"/>
  <c r="DM9375" i="3" s="1"/>
  <c r="DJ9375" i="3"/>
  <c r="DK9375" i="3"/>
  <c r="DN9375" i="3"/>
  <c r="DO9375" i="3" s="1"/>
  <c r="DI9376" i="3"/>
  <c r="DM9376" i="3" s="1"/>
  <c r="DJ9376" i="3"/>
  <c r="DK9376" i="3"/>
  <c r="DN9376" i="3"/>
  <c r="DO9376" i="3" s="1"/>
  <c r="DI9377" i="3"/>
  <c r="DM9377" i="3" s="1"/>
  <c r="DJ9377" i="3"/>
  <c r="DK9377" i="3"/>
  <c r="DI9378" i="3"/>
  <c r="DM9378" i="3" s="1"/>
  <c r="DJ9378" i="3"/>
  <c r="DK9378" i="3"/>
  <c r="DI9379" i="3"/>
  <c r="DJ9379" i="3"/>
  <c r="DK9379" i="3"/>
  <c r="DM9379" i="3"/>
  <c r="DN9379" i="3"/>
  <c r="DO9379" i="3" s="1"/>
  <c r="DI9380" i="3"/>
  <c r="DM9380" i="3" s="1"/>
  <c r="DJ9380" i="3"/>
  <c r="DK9380" i="3"/>
  <c r="DN9380" i="3"/>
  <c r="DO9380" i="3" s="1"/>
  <c r="DI9381" i="3"/>
  <c r="DM9381" i="3" s="1"/>
  <c r="DJ9381" i="3"/>
  <c r="DK9381" i="3"/>
  <c r="DN9381" i="3"/>
  <c r="DO9381" i="3" s="1"/>
  <c r="DI9382" i="3"/>
  <c r="DJ9382" i="3"/>
  <c r="DK9382" i="3"/>
  <c r="DM9382" i="3"/>
  <c r="DN9382" i="3"/>
  <c r="DO9382" i="3" s="1"/>
  <c r="DI9383" i="3"/>
  <c r="DM9383" i="3" s="1"/>
  <c r="DJ9383" i="3"/>
  <c r="DK9383" i="3"/>
  <c r="DI9384" i="3"/>
  <c r="DM9384" i="3" s="1"/>
  <c r="DJ9384" i="3"/>
  <c r="DK9384" i="3"/>
  <c r="DN9384" i="3"/>
  <c r="DO9384" i="3" s="1"/>
  <c r="DI9385" i="3"/>
  <c r="DM9385" i="3" s="1"/>
  <c r="DJ9385" i="3"/>
  <c r="DK9385" i="3"/>
  <c r="DN9385" i="3"/>
  <c r="DO9385" i="3" s="1"/>
  <c r="DI9386" i="3"/>
  <c r="DM9386" i="3" s="1"/>
  <c r="DJ9386" i="3"/>
  <c r="DK9386" i="3"/>
  <c r="DI9387" i="3"/>
  <c r="DM9387" i="3" s="1"/>
  <c r="DJ9387" i="3"/>
  <c r="DK9387" i="3"/>
  <c r="DN9387" i="3"/>
  <c r="DO9387" i="3" s="1"/>
  <c r="DI9388" i="3"/>
  <c r="DJ9388" i="3"/>
  <c r="DK9388" i="3"/>
  <c r="DM9388" i="3"/>
  <c r="DN9388" i="3"/>
  <c r="DO9388" i="3" s="1"/>
  <c r="DI9389" i="3"/>
  <c r="DM9389" i="3" s="1"/>
  <c r="DJ9389" i="3"/>
  <c r="DK9389" i="3"/>
  <c r="DI9390" i="3"/>
  <c r="DM9390" i="3" s="1"/>
  <c r="DJ9390" i="3"/>
  <c r="DK9390" i="3"/>
  <c r="DN9390" i="3"/>
  <c r="DO9390" i="3" s="1"/>
  <c r="DI9391" i="3"/>
  <c r="DM9391" i="3" s="1"/>
  <c r="DJ9391" i="3"/>
  <c r="DK9391" i="3"/>
  <c r="DN9391" i="3"/>
  <c r="DO9391" i="3" s="1"/>
  <c r="DI9392" i="3"/>
  <c r="DM9392" i="3" s="1"/>
  <c r="DJ9392" i="3"/>
  <c r="DK9392" i="3"/>
  <c r="DI9393" i="3"/>
  <c r="DM9393" i="3" s="1"/>
  <c r="DJ9393" i="3"/>
  <c r="DK9393" i="3"/>
  <c r="DI9394" i="3"/>
  <c r="DM9394" i="3" s="1"/>
  <c r="DJ9394" i="3"/>
  <c r="DK9394" i="3"/>
  <c r="DN9394" i="3"/>
  <c r="DO9394" i="3" s="1"/>
  <c r="DI9395" i="3"/>
  <c r="DM9395" i="3" s="1"/>
  <c r="DJ9395" i="3"/>
  <c r="DK9395" i="3"/>
  <c r="DN9395" i="3"/>
  <c r="DO9395" i="3" s="1"/>
  <c r="DI9396" i="3"/>
  <c r="DM9396" i="3" s="1"/>
  <c r="DJ9396" i="3"/>
  <c r="DK9396" i="3"/>
  <c r="DN9396" i="3"/>
  <c r="DO9396" i="3" s="1"/>
  <c r="DI9397" i="3"/>
  <c r="DM9397" i="3" s="1"/>
  <c r="DJ9397" i="3"/>
  <c r="DK9397" i="3"/>
  <c r="DN9397" i="3"/>
  <c r="DO9397" i="3" s="1"/>
  <c r="DI9398" i="3"/>
  <c r="DJ9398" i="3"/>
  <c r="DK9398" i="3"/>
  <c r="DM9398" i="3"/>
  <c r="DN9398" i="3"/>
  <c r="DO9398" i="3" s="1"/>
  <c r="DI9399" i="3"/>
  <c r="DM9399" i="3" s="1"/>
  <c r="DJ9399" i="3"/>
  <c r="DK9399" i="3"/>
  <c r="DN9399" i="3"/>
  <c r="DO9399" i="3" s="1"/>
  <c r="DI9400" i="3"/>
  <c r="DM9400" i="3" s="1"/>
  <c r="DJ9400" i="3"/>
  <c r="DK9400" i="3"/>
  <c r="DN9400" i="3"/>
  <c r="DO9400" i="3" s="1"/>
  <c r="DI9401" i="3"/>
  <c r="DJ9401" i="3"/>
  <c r="DK9401" i="3"/>
  <c r="DM9401" i="3"/>
  <c r="DN9401" i="3"/>
  <c r="DO9401" i="3" s="1"/>
  <c r="DI9402" i="3"/>
  <c r="DM9402" i="3" s="1"/>
  <c r="DJ9402" i="3"/>
  <c r="DK9402" i="3"/>
  <c r="DN9402" i="3"/>
  <c r="DO9402" i="3" s="1"/>
  <c r="DI9403" i="3"/>
  <c r="DM9403" i="3" s="1"/>
  <c r="DJ9403" i="3"/>
  <c r="DK9403" i="3"/>
  <c r="DI9404" i="3"/>
  <c r="DM9404" i="3" s="1"/>
  <c r="DJ9404" i="3"/>
  <c r="DK9404" i="3"/>
  <c r="DI9405" i="3"/>
  <c r="DM9405" i="3" s="1"/>
  <c r="DJ9405" i="3"/>
  <c r="DK9405" i="3"/>
  <c r="DI9406" i="3"/>
  <c r="DM9406" i="3" s="1"/>
  <c r="DJ9406" i="3"/>
  <c r="DK9406" i="3"/>
  <c r="DN9406" i="3"/>
  <c r="DO9406" i="3" s="1"/>
  <c r="DI9407" i="3"/>
  <c r="DM9407" i="3" s="1"/>
  <c r="DJ9407" i="3"/>
  <c r="DK9407" i="3"/>
  <c r="DN9407" i="3"/>
  <c r="DO9407" i="3" s="1"/>
  <c r="DI9408" i="3"/>
  <c r="DM9408" i="3" s="1"/>
  <c r="DJ9408" i="3"/>
  <c r="DK9408" i="3"/>
  <c r="DN9408" i="3"/>
  <c r="DO9408" i="3" s="1"/>
  <c r="DI9409" i="3"/>
  <c r="DJ9409" i="3"/>
  <c r="DK9409" i="3"/>
  <c r="DI9410" i="3"/>
  <c r="DM9410" i="3" s="1"/>
  <c r="DJ9410" i="3"/>
  <c r="DK9410" i="3"/>
  <c r="DI9411" i="3"/>
  <c r="DM9411" i="3" s="1"/>
  <c r="DJ9411" i="3"/>
  <c r="DK9411" i="3"/>
  <c r="DI9412" i="3"/>
  <c r="DM9412" i="3" s="1"/>
  <c r="DJ9412" i="3"/>
  <c r="DK9412" i="3"/>
  <c r="DN9412" i="3"/>
  <c r="DO9412" i="3" s="1"/>
  <c r="DI9413" i="3"/>
  <c r="DJ9413" i="3"/>
  <c r="DK9413" i="3"/>
  <c r="DI9414" i="3"/>
  <c r="DM9414" i="3" s="1"/>
  <c r="DJ9414" i="3"/>
  <c r="DK9414" i="3"/>
  <c r="DI9415" i="3"/>
  <c r="DM9415" i="3" s="1"/>
  <c r="DJ9415" i="3"/>
  <c r="DK9415" i="3"/>
  <c r="DN9415" i="3"/>
  <c r="DO9415" i="3" s="1"/>
  <c r="DI9416" i="3"/>
  <c r="DJ9416" i="3"/>
  <c r="DK9416" i="3"/>
  <c r="DM9416" i="3"/>
  <c r="DN9416" i="3"/>
  <c r="DO9416" i="3" s="1"/>
  <c r="DI9417" i="3"/>
  <c r="DJ9417" i="3"/>
  <c r="DK9417" i="3"/>
  <c r="DI9418" i="3"/>
  <c r="DM9418" i="3" s="1"/>
  <c r="DJ9418" i="3"/>
  <c r="DK9418" i="3"/>
  <c r="DI9419" i="3"/>
  <c r="DM9419" i="3" s="1"/>
  <c r="DJ9419" i="3"/>
  <c r="DK9419" i="3"/>
  <c r="DI9420" i="3"/>
  <c r="DM9420" i="3" s="1"/>
  <c r="DJ9420" i="3"/>
  <c r="DK9420" i="3"/>
  <c r="DN9420" i="3"/>
  <c r="DO9420" i="3" s="1"/>
  <c r="DI9421" i="3"/>
  <c r="DM9421" i="3" s="1"/>
  <c r="DJ9421" i="3"/>
  <c r="DK9421" i="3"/>
  <c r="DI9422" i="3"/>
  <c r="DM9422" i="3" s="1"/>
  <c r="DJ9422" i="3"/>
  <c r="DK9422" i="3"/>
  <c r="DN9422" i="3"/>
  <c r="DO9422" i="3" s="1"/>
  <c r="DI9423" i="3"/>
  <c r="DM9423" i="3" s="1"/>
  <c r="DJ9423" i="3"/>
  <c r="DK9423" i="3"/>
  <c r="DN9423" i="3"/>
  <c r="DO9423" i="3" s="1"/>
  <c r="DI9424" i="3"/>
  <c r="DM9424" i="3" s="1"/>
  <c r="DJ9424" i="3"/>
  <c r="DK9424" i="3"/>
  <c r="DI9425" i="3"/>
  <c r="DM9425" i="3" s="1"/>
  <c r="DJ9425" i="3"/>
  <c r="DK9425" i="3"/>
  <c r="DI9426" i="3"/>
  <c r="DM9426" i="3" s="1"/>
  <c r="DJ9426" i="3"/>
  <c r="DK9426" i="3"/>
  <c r="DN9426" i="3"/>
  <c r="DO9426" i="3" s="1"/>
  <c r="DI9427" i="3"/>
  <c r="DM9427" i="3" s="1"/>
  <c r="DJ9427" i="3"/>
  <c r="DK9427" i="3"/>
  <c r="DN9427" i="3"/>
  <c r="DO9427" i="3" s="1"/>
  <c r="DI9428" i="3"/>
  <c r="DM9428" i="3" s="1"/>
  <c r="DJ9428" i="3"/>
  <c r="DK9428" i="3"/>
  <c r="DI9429" i="3"/>
  <c r="DM9429" i="3" s="1"/>
  <c r="DJ9429" i="3"/>
  <c r="DK9429" i="3"/>
  <c r="DI9430" i="3"/>
  <c r="DM9430" i="3" s="1"/>
  <c r="DJ9430" i="3"/>
  <c r="DK9430" i="3"/>
  <c r="DN9430" i="3"/>
  <c r="DO9430" i="3" s="1"/>
  <c r="DI9431" i="3"/>
  <c r="DM9431" i="3" s="1"/>
  <c r="DJ9431" i="3"/>
  <c r="DK9431" i="3"/>
  <c r="DI9432" i="3"/>
  <c r="DM9432" i="3" s="1"/>
  <c r="DJ9432" i="3"/>
  <c r="DK9432" i="3"/>
  <c r="DI9433" i="3"/>
  <c r="DM9433" i="3" s="1"/>
  <c r="DJ9433" i="3"/>
  <c r="DK9433" i="3"/>
  <c r="DI9434" i="3"/>
  <c r="DM9434" i="3" s="1"/>
  <c r="DJ9434" i="3"/>
  <c r="DK9434" i="3"/>
  <c r="DN9434" i="3"/>
  <c r="DO9434" i="3" s="1"/>
  <c r="DI9435" i="3"/>
  <c r="DM9435" i="3" s="1"/>
  <c r="DJ9435" i="3"/>
  <c r="DK9435" i="3"/>
  <c r="DN9435" i="3"/>
  <c r="DO9435" i="3" s="1"/>
  <c r="DI9436" i="3"/>
  <c r="DJ9436" i="3"/>
  <c r="DK9436" i="3"/>
  <c r="DM9436" i="3"/>
  <c r="DN9436" i="3"/>
  <c r="DO9436" i="3" s="1"/>
  <c r="DI9437" i="3"/>
  <c r="DM9437" i="3" s="1"/>
  <c r="DJ9437" i="3"/>
  <c r="DK9437" i="3"/>
  <c r="DI9438" i="3"/>
  <c r="DM9438" i="3" s="1"/>
  <c r="DJ9438" i="3"/>
  <c r="DK9438" i="3"/>
  <c r="DN9438" i="3"/>
  <c r="DO9438" i="3" s="1"/>
  <c r="DI9439" i="3"/>
  <c r="DJ9439" i="3"/>
  <c r="DK9439" i="3"/>
  <c r="DM9439" i="3"/>
  <c r="DN9439" i="3"/>
  <c r="DO9439" i="3" s="1"/>
  <c r="DI9440" i="3"/>
  <c r="DJ9440" i="3"/>
  <c r="DK9440" i="3"/>
  <c r="DM9440" i="3"/>
  <c r="DN9440" i="3"/>
  <c r="DO9440" i="3" s="1"/>
  <c r="DI9441" i="3"/>
  <c r="DJ9441" i="3"/>
  <c r="DK9441" i="3"/>
  <c r="DI9442" i="3"/>
  <c r="DM9442" i="3" s="1"/>
  <c r="DJ9442" i="3"/>
  <c r="DK9442" i="3"/>
  <c r="DN9442" i="3"/>
  <c r="DO9442" i="3" s="1"/>
  <c r="DI9443" i="3"/>
  <c r="DJ9443" i="3"/>
  <c r="DK9443" i="3"/>
  <c r="DM9443" i="3"/>
  <c r="DN9443" i="3"/>
  <c r="DO9443" i="3" s="1"/>
  <c r="DI9444" i="3"/>
  <c r="DM9444" i="3" s="1"/>
  <c r="DJ9444" i="3"/>
  <c r="DK9444" i="3"/>
  <c r="DI9445" i="3"/>
  <c r="DJ9445" i="3"/>
  <c r="DK9445" i="3"/>
  <c r="DI9446" i="3"/>
  <c r="DM9446" i="3" s="1"/>
  <c r="DJ9446" i="3"/>
  <c r="DK9446" i="3"/>
  <c r="DI9447" i="3"/>
  <c r="DM9447" i="3" s="1"/>
  <c r="DJ9447" i="3"/>
  <c r="DK9447" i="3"/>
  <c r="DN9447" i="3"/>
  <c r="DO9447" i="3" s="1"/>
  <c r="DI9448" i="3"/>
  <c r="DJ9448" i="3"/>
  <c r="DK9448" i="3"/>
  <c r="DM9448" i="3"/>
  <c r="DN9448" i="3"/>
  <c r="DO9448" i="3" s="1"/>
  <c r="DI9449" i="3"/>
  <c r="DJ9449" i="3"/>
  <c r="DK9449" i="3"/>
  <c r="DI9450" i="3"/>
  <c r="DM9450" i="3" s="1"/>
  <c r="DJ9450" i="3"/>
  <c r="DK9450" i="3"/>
  <c r="DN9450" i="3"/>
  <c r="DO9450" i="3" s="1"/>
  <c r="DI9451" i="3"/>
  <c r="DJ9451" i="3"/>
  <c r="DK9451" i="3"/>
  <c r="DM9451" i="3"/>
  <c r="DN9451" i="3"/>
  <c r="DO9451" i="3" s="1"/>
  <c r="DI9452" i="3"/>
  <c r="DJ9452" i="3"/>
  <c r="DK9452" i="3"/>
  <c r="DM9452" i="3"/>
  <c r="DN9452" i="3"/>
  <c r="DO9452" i="3"/>
  <c r="DI9453" i="3"/>
  <c r="DM9453" i="3" s="1"/>
  <c r="DJ9453" i="3"/>
  <c r="DK9453" i="3"/>
  <c r="DI9454" i="3"/>
  <c r="DM9454" i="3" s="1"/>
  <c r="DJ9454" i="3"/>
  <c r="DK9454" i="3"/>
  <c r="DN9454" i="3"/>
  <c r="DO9454" i="3" s="1"/>
  <c r="DI9455" i="3"/>
  <c r="DJ9455" i="3"/>
  <c r="DK9455" i="3"/>
  <c r="DM9455" i="3"/>
  <c r="DN9455" i="3"/>
  <c r="DO9455" i="3" s="1"/>
  <c r="DI9456" i="3"/>
  <c r="DM9456" i="3" s="1"/>
  <c r="DJ9456" i="3"/>
  <c r="DK9456" i="3"/>
  <c r="DI9457" i="3"/>
  <c r="DM9457" i="3" s="1"/>
  <c r="DJ9457" i="3"/>
  <c r="DK9457" i="3"/>
  <c r="DN9457" i="3"/>
  <c r="DO9457" i="3" s="1"/>
  <c r="DI9458" i="3"/>
  <c r="DJ9458" i="3"/>
  <c r="DK9458" i="3"/>
  <c r="DM9458" i="3"/>
  <c r="DN9458" i="3"/>
  <c r="DO9458" i="3" s="1"/>
  <c r="DI9459" i="3"/>
  <c r="DJ9459" i="3"/>
  <c r="DK9459" i="3"/>
  <c r="DM9459" i="3"/>
  <c r="DN9459" i="3"/>
  <c r="DO9459" i="3" s="1"/>
  <c r="DI9460" i="3"/>
  <c r="DM9460" i="3" s="1"/>
  <c r="DJ9460" i="3"/>
  <c r="DK9460" i="3"/>
  <c r="DI9461" i="3"/>
  <c r="DM9461" i="3" s="1"/>
  <c r="DJ9461" i="3"/>
  <c r="DK9461" i="3"/>
  <c r="DI9462" i="3"/>
  <c r="DM9462" i="3" s="1"/>
  <c r="DJ9462" i="3"/>
  <c r="DK9462" i="3"/>
  <c r="DN9462" i="3"/>
  <c r="DO9462" i="3" s="1"/>
  <c r="DI9463" i="3"/>
  <c r="DM9463" i="3" s="1"/>
  <c r="DJ9463" i="3"/>
  <c r="DK9463" i="3"/>
  <c r="DN9463" i="3"/>
  <c r="DO9463" i="3" s="1"/>
  <c r="DI9464" i="3"/>
  <c r="DJ9464" i="3"/>
  <c r="DK9464" i="3"/>
  <c r="DM9464" i="3"/>
  <c r="DN9464" i="3"/>
  <c r="DO9464" i="3" s="1"/>
  <c r="DI9465" i="3"/>
  <c r="DM9465" i="3" s="1"/>
  <c r="DJ9465" i="3"/>
  <c r="DK9465" i="3"/>
  <c r="DI9466" i="3"/>
  <c r="DM9466" i="3" s="1"/>
  <c r="DJ9466" i="3"/>
  <c r="DK9466" i="3"/>
  <c r="DN9466" i="3"/>
  <c r="DO9466" i="3" s="1"/>
  <c r="DI9467" i="3"/>
  <c r="DM9467" i="3" s="1"/>
  <c r="DJ9467" i="3"/>
  <c r="DK9467" i="3"/>
  <c r="DI9468" i="3"/>
  <c r="DM9468" i="3" s="1"/>
  <c r="DJ9468" i="3"/>
  <c r="DK9468" i="3"/>
  <c r="DN9468" i="3"/>
  <c r="DO9468" i="3" s="1"/>
  <c r="DI9469" i="3"/>
  <c r="DM9469" i="3" s="1"/>
  <c r="DJ9469" i="3"/>
  <c r="DK9469" i="3"/>
  <c r="DN9469" i="3"/>
  <c r="DO9469" i="3" s="1"/>
  <c r="DI9470" i="3"/>
  <c r="DJ9470" i="3"/>
  <c r="DK9470" i="3"/>
  <c r="DM9470" i="3"/>
  <c r="DN9470" i="3"/>
  <c r="DO9470" i="3" s="1"/>
  <c r="DI9471" i="3"/>
  <c r="DM9471" i="3" s="1"/>
  <c r="DJ9471" i="3"/>
  <c r="DK9471" i="3"/>
  <c r="DN9471" i="3"/>
  <c r="DO9471" i="3" s="1"/>
  <c r="DI9472" i="3"/>
  <c r="DM9472" i="3" s="1"/>
  <c r="DJ9472" i="3"/>
  <c r="DK9472" i="3"/>
  <c r="DN9472" i="3"/>
  <c r="DO9472" i="3" s="1"/>
  <c r="DI9473" i="3"/>
  <c r="DJ9473" i="3"/>
  <c r="DK9473" i="3"/>
  <c r="DI9474" i="3"/>
  <c r="DM9474" i="3" s="1"/>
  <c r="DJ9474" i="3"/>
  <c r="DK9474" i="3"/>
  <c r="DI9475" i="3"/>
  <c r="DM9475" i="3" s="1"/>
  <c r="DJ9475" i="3"/>
  <c r="DK9475" i="3"/>
  <c r="DI9476" i="3"/>
  <c r="DM9476" i="3" s="1"/>
  <c r="DJ9476" i="3"/>
  <c r="DK9476" i="3"/>
  <c r="DN9476" i="3"/>
  <c r="DO9476" i="3" s="1"/>
  <c r="DI9477" i="3"/>
  <c r="DM9477" i="3" s="1"/>
  <c r="DJ9477" i="3"/>
  <c r="DK9477" i="3"/>
  <c r="DI9478" i="3"/>
  <c r="DM9478" i="3" s="1"/>
  <c r="DJ9478" i="3"/>
  <c r="DK9478" i="3"/>
  <c r="DN9478" i="3"/>
  <c r="DO9478" i="3" s="1"/>
  <c r="DI9479" i="3"/>
  <c r="DM9479" i="3" s="1"/>
  <c r="DJ9479" i="3"/>
  <c r="DK9479" i="3"/>
  <c r="DN9479" i="3"/>
  <c r="DO9479" i="3" s="1"/>
  <c r="DI9480" i="3"/>
  <c r="DJ9480" i="3"/>
  <c r="DK9480" i="3"/>
  <c r="DM9480" i="3"/>
  <c r="DN9480" i="3"/>
  <c r="DO9480" i="3" s="1"/>
  <c r="DI9481" i="3"/>
  <c r="DM9481" i="3" s="1"/>
  <c r="DJ9481" i="3"/>
  <c r="DK9481" i="3"/>
  <c r="DN9481" i="3"/>
  <c r="DO9481" i="3" s="1"/>
  <c r="DI9482" i="3"/>
  <c r="DJ9482" i="3"/>
  <c r="DK9482" i="3"/>
  <c r="DM9482" i="3"/>
  <c r="DN9482" i="3"/>
  <c r="DO9482" i="3" s="1"/>
  <c r="DI9483" i="3"/>
  <c r="DM9483" i="3" s="1"/>
  <c r="DJ9483" i="3"/>
  <c r="DK9483" i="3"/>
  <c r="DI9484" i="3"/>
  <c r="DM9484" i="3" s="1"/>
  <c r="DJ9484" i="3"/>
  <c r="DK9484" i="3"/>
  <c r="DN9484" i="3"/>
  <c r="DO9484" i="3" s="1"/>
  <c r="DI9485" i="3"/>
  <c r="DM9485" i="3" s="1"/>
  <c r="DJ9485" i="3"/>
  <c r="DK9485" i="3"/>
  <c r="DI9486" i="3"/>
  <c r="DM9486" i="3" s="1"/>
  <c r="DJ9486" i="3"/>
  <c r="DK9486" i="3"/>
  <c r="DN9486" i="3"/>
  <c r="DO9486" i="3" s="1"/>
  <c r="DI9487" i="3"/>
  <c r="DJ9487" i="3"/>
  <c r="DK9487" i="3"/>
  <c r="DM9487" i="3"/>
  <c r="DN9487" i="3"/>
  <c r="DO9487" i="3" s="1"/>
  <c r="DI9488" i="3"/>
  <c r="DM9488" i="3" s="1"/>
  <c r="DJ9488" i="3"/>
  <c r="DK9488" i="3"/>
  <c r="DN9488" i="3"/>
  <c r="DO9488" i="3" s="1"/>
  <c r="DI9489" i="3"/>
  <c r="DM9489" i="3" s="1"/>
  <c r="DJ9489" i="3"/>
  <c r="DK9489" i="3"/>
  <c r="DI9490" i="3"/>
  <c r="DM9490" i="3" s="1"/>
  <c r="DJ9490" i="3"/>
  <c r="DK9490" i="3"/>
  <c r="DI9491" i="3"/>
  <c r="DM9491" i="3" s="1"/>
  <c r="DJ9491" i="3"/>
  <c r="DK9491" i="3"/>
  <c r="DN9491" i="3"/>
  <c r="DO9491" i="3" s="1"/>
  <c r="DI9492" i="3"/>
  <c r="DM9492" i="3" s="1"/>
  <c r="DJ9492" i="3"/>
  <c r="DK9492" i="3"/>
  <c r="DN9492" i="3"/>
  <c r="DO9492" i="3" s="1"/>
  <c r="DI9493" i="3"/>
  <c r="DM9493" i="3" s="1"/>
  <c r="DJ9493" i="3"/>
  <c r="DK9493" i="3"/>
  <c r="DI9494" i="3"/>
  <c r="DM9494" i="3" s="1"/>
  <c r="DJ9494" i="3"/>
  <c r="DK9494" i="3"/>
  <c r="DI9495" i="3"/>
  <c r="DM9495" i="3" s="1"/>
  <c r="DJ9495" i="3"/>
  <c r="DK9495" i="3"/>
  <c r="DN9495" i="3"/>
  <c r="DO9495" i="3" s="1"/>
  <c r="DI9496" i="3"/>
  <c r="DJ9496" i="3"/>
  <c r="DK9496" i="3"/>
  <c r="DM9496" i="3"/>
  <c r="DN9496" i="3"/>
  <c r="DO9496" i="3" s="1"/>
  <c r="DI9497" i="3"/>
  <c r="DM9497" i="3" s="1"/>
  <c r="DJ9497" i="3"/>
  <c r="DK9497" i="3"/>
  <c r="DI9498" i="3"/>
  <c r="DM9498" i="3" s="1"/>
  <c r="DJ9498" i="3"/>
  <c r="DK9498" i="3"/>
  <c r="DN9498" i="3"/>
  <c r="DO9498" i="3" s="1"/>
  <c r="DI9499" i="3"/>
  <c r="DJ9499" i="3"/>
  <c r="DK9499" i="3"/>
  <c r="DM9499" i="3"/>
  <c r="DN9499" i="3"/>
  <c r="DO9499" i="3" s="1"/>
  <c r="DI9500" i="3"/>
  <c r="DJ9500" i="3"/>
  <c r="DK9500" i="3"/>
  <c r="DM9500" i="3"/>
  <c r="DN9500" i="3"/>
  <c r="DO9500" i="3"/>
  <c r="DI9501" i="3"/>
  <c r="DM9501" i="3" s="1"/>
  <c r="DJ9501" i="3"/>
  <c r="DK9501" i="3"/>
  <c r="DI9502" i="3"/>
  <c r="DM9502" i="3" s="1"/>
  <c r="DJ9502" i="3"/>
  <c r="DK9502" i="3"/>
  <c r="DN9502" i="3"/>
  <c r="DO9502" i="3" s="1"/>
  <c r="DI9503" i="3"/>
  <c r="DJ9503" i="3"/>
  <c r="DK9503" i="3"/>
  <c r="DM9503" i="3"/>
  <c r="DN9503" i="3"/>
  <c r="DO9503" i="3" s="1"/>
  <c r="DI9504" i="3"/>
  <c r="DM9504" i="3" s="1"/>
  <c r="DJ9504" i="3"/>
  <c r="DK9504" i="3"/>
  <c r="DN9504" i="3"/>
  <c r="DO9504" i="3" s="1"/>
  <c r="DI9505" i="3"/>
  <c r="DM9505" i="3" s="1"/>
  <c r="DJ9505" i="3"/>
  <c r="DK9505" i="3"/>
  <c r="DN9505" i="3"/>
  <c r="DO9505" i="3" s="1"/>
  <c r="DI9506" i="3"/>
  <c r="DJ9506" i="3"/>
  <c r="DK9506" i="3"/>
  <c r="DM9506" i="3"/>
  <c r="DN9506" i="3"/>
  <c r="DO9506" i="3" s="1"/>
  <c r="DI9507" i="3"/>
  <c r="DM9507" i="3" s="1"/>
  <c r="DJ9507" i="3"/>
  <c r="DK9507" i="3"/>
  <c r="DN9507" i="3"/>
  <c r="DO9507" i="3" s="1"/>
  <c r="DI9508" i="3"/>
  <c r="DJ9508" i="3"/>
  <c r="DK9508" i="3"/>
  <c r="DM9508" i="3"/>
  <c r="DN9508" i="3"/>
  <c r="DO9508" i="3" s="1"/>
  <c r="DI9509" i="3"/>
  <c r="DJ9509" i="3"/>
  <c r="DK9509" i="3"/>
  <c r="DM9509" i="3"/>
  <c r="DN9509" i="3"/>
  <c r="DO9509" i="3"/>
  <c r="DI9510" i="3"/>
  <c r="DM9510" i="3" s="1"/>
  <c r="DJ9510" i="3"/>
  <c r="DK9510" i="3"/>
  <c r="DN9510" i="3"/>
  <c r="DO9510" i="3" s="1"/>
  <c r="DI9511" i="3"/>
  <c r="DJ9511" i="3"/>
  <c r="DK9511" i="3"/>
  <c r="DM9511" i="3"/>
  <c r="DN9511" i="3"/>
  <c r="DO9511" i="3" s="1"/>
  <c r="DI9512" i="3"/>
  <c r="DM9512" i="3" s="1"/>
  <c r="DJ9512" i="3"/>
  <c r="DK9512" i="3"/>
  <c r="DN9512" i="3"/>
  <c r="DO9512" i="3" s="1"/>
  <c r="DI9513" i="3"/>
  <c r="DM9513" i="3" s="1"/>
  <c r="DJ9513" i="3"/>
  <c r="DK9513" i="3"/>
  <c r="DN9513" i="3"/>
  <c r="DO9513" i="3" s="1"/>
  <c r="DI9514" i="3"/>
  <c r="DJ9514" i="3"/>
  <c r="DK9514" i="3"/>
  <c r="DM9514" i="3"/>
  <c r="DN9514" i="3"/>
  <c r="DO9514" i="3" s="1"/>
  <c r="DI9515" i="3"/>
  <c r="DM9515" i="3" s="1"/>
  <c r="DJ9515" i="3"/>
  <c r="DK9515" i="3"/>
  <c r="DN9515" i="3"/>
  <c r="DO9515" i="3"/>
  <c r="DI9516" i="3"/>
  <c r="DJ9516" i="3"/>
  <c r="DK9516" i="3"/>
  <c r="DM9516" i="3"/>
  <c r="DN9516" i="3"/>
  <c r="DO9516" i="3" s="1"/>
  <c r="DI9517" i="3"/>
  <c r="DJ9517" i="3"/>
  <c r="DK9517" i="3"/>
  <c r="DM9517" i="3"/>
  <c r="DN9517" i="3"/>
  <c r="DO9517" i="3" s="1"/>
  <c r="DI9518" i="3"/>
  <c r="DM9518" i="3" s="1"/>
  <c r="DJ9518" i="3"/>
  <c r="DK9518" i="3"/>
  <c r="DN9518" i="3"/>
  <c r="DO9518" i="3" s="1"/>
  <c r="DI9519" i="3"/>
  <c r="DJ9519" i="3"/>
  <c r="DK9519" i="3"/>
  <c r="DM9519" i="3"/>
  <c r="DN9519" i="3"/>
  <c r="DO9519" i="3" s="1"/>
  <c r="DI9520" i="3"/>
  <c r="DM9520" i="3" s="1"/>
  <c r="DJ9520" i="3"/>
  <c r="DK9520" i="3"/>
  <c r="DN9520" i="3"/>
  <c r="DO9520" i="3" s="1"/>
  <c r="DI9521" i="3"/>
  <c r="DM9521" i="3" s="1"/>
  <c r="DJ9521" i="3"/>
  <c r="DK9521" i="3"/>
  <c r="DN9521" i="3"/>
  <c r="DO9521" i="3" s="1"/>
  <c r="DI9522" i="3"/>
  <c r="DJ9522" i="3"/>
  <c r="DK9522" i="3"/>
  <c r="DM9522" i="3"/>
  <c r="DN9522" i="3"/>
  <c r="DO9522" i="3" s="1"/>
  <c r="DI9523" i="3"/>
  <c r="DM9523" i="3" s="1"/>
  <c r="DJ9523" i="3"/>
  <c r="DK9523" i="3"/>
  <c r="DN9523" i="3"/>
  <c r="DO9523" i="3" s="1"/>
  <c r="DI9524" i="3"/>
  <c r="DJ9524" i="3"/>
  <c r="DK9524" i="3"/>
  <c r="DM9524" i="3"/>
  <c r="DN9524" i="3"/>
  <c r="DO9524" i="3" s="1"/>
  <c r="DI9525" i="3"/>
  <c r="DJ9525" i="3"/>
  <c r="DK9525" i="3"/>
  <c r="DM9525" i="3"/>
  <c r="DN9525" i="3"/>
  <c r="DO9525" i="3"/>
  <c r="DI9526" i="3"/>
  <c r="DM9526" i="3" s="1"/>
  <c r="DJ9526" i="3"/>
  <c r="DK9526" i="3"/>
  <c r="DN9526" i="3"/>
  <c r="DO9526" i="3" s="1"/>
  <c r="DI9527" i="3"/>
  <c r="DJ9527" i="3"/>
  <c r="DK9527" i="3"/>
  <c r="DM9527" i="3"/>
  <c r="DN9527" i="3"/>
  <c r="DO9527" i="3" s="1"/>
  <c r="DI9528" i="3"/>
  <c r="DM9528" i="3" s="1"/>
  <c r="DJ9528" i="3"/>
  <c r="DK9528" i="3"/>
  <c r="DN9528" i="3"/>
  <c r="DO9528" i="3" s="1"/>
  <c r="DI9529" i="3"/>
  <c r="DM9529" i="3" s="1"/>
  <c r="DJ9529" i="3"/>
  <c r="DK9529" i="3"/>
  <c r="DN9529" i="3"/>
  <c r="DO9529" i="3" s="1"/>
  <c r="DI9530" i="3"/>
  <c r="DJ9530" i="3"/>
  <c r="DK9530" i="3"/>
  <c r="DM9530" i="3"/>
  <c r="DN9530" i="3"/>
  <c r="DO9530" i="3" s="1"/>
  <c r="DI9531" i="3"/>
  <c r="DM9531" i="3" s="1"/>
  <c r="DJ9531" i="3"/>
  <c r="DK9531" i="3"/>
  <c r="DN9531" i="3"/>
  <c r="DO9531" i="3"/>
  <c r="DI9532" i="3"/>
  <c r="DJ9532" i="3"/>
  <c r="DK9532" i="3"/>
  <c r="DM9532" i="3"/>
  <c r="DN9532" i="3"/>
  <c r="DO9532" i="3" s="1"/>
  <c r="DI9533" i="3"/>
  <c r="DJ9533" i="3"/>
  <c r="DK9533" i="3"/>
  <c r="DM9533" i="3"/>
  <c r="DN9533" i="3"/>
  <c r="DO9533" i="3" s="1"/>
  <c r="DI9534" i="3"/>
  <c r="DM9534" i="3" s="1"/>
  <c r="DJ9534" i="3"/>
  <c r="DK9534" i="3"/>
  <c r="DN9534" i="3"/>
  <c r="DO9534" i="3" s="1"/>
  <c r="DI9535" i="3"/>
  <c r="DJ9535" i="3"/>
  <c r="DK9535" i="3"/>
  <c r="DM9535" i="3"/>
  <c r="DN9535" i="3"/>
  <c r="DO9535" i="3" s="1"/>
  <c r="DI9536" i="3"/>
  <c r="DM9536" i="3" s="1"/>
  <c r="DJ9536" i="3"/>
  <c r="DK9536" i="3"/>
  <c r="DN9536" i="3"/>
  <c r="DO9536" i="3" s="1"/>
  <c r="DI9537" i="3"/>
  <c r="DM9537" i="3" s="1"/>
  <c r="DJ9537" i="3"/>
  <c r="DK9537" i="3"/>
  <c r="DN9537" i="3"/>
  <c r="DO9537" i="3" s="1"/>
  <c r="DI9538" i="3"/>
  <c r="DJ9538" i="3"/>
  <c r="DK9538" i="3"/>
  <c r="DM9538" i="3"/>
  <c r="DN9538" i="3"/>
  <c r="DO9538" i="3" s="1"/>
  <c r="DI9539" i="3"/>
  <c r="DM9539" i="3" s="1"/>
  <c r="DJ9539" i="3"/>
  <c r="DK9539" i="3"/>
  <c r="DN9539" i="3"/>
  <c r="DO9539" i="3" s="1"/>
  <c r="DI9540" i="3"/>
  <c r="DJ9540" i="3"/>
  <c r="DK9540" i="3"/>
  <c r="DM9540" i="3"/>
  <c r="DN9540" i="3"/>
  <c r="DO9540" i="3" s="1"/>
  <c r="DI9541" i="3"/>
  <c r="DJ9541" i="3"/>
  <c r="DK9541" i="3"/>
  <c r="DM9541" i="3"/>
  <c r="DN9541" i="3"/>
  <c r="DO9541" i="3"/>
  <c r="DI9542" i="3"/>
  <c r="DM9542" i="3" s="1"/>
  <c r="DJ9542" i="3"/>
  <c r="DK9542" i="3"/>
  <c r="DN9542" i="3"/>
  <c r="DO9542" i="3" s="1"/>
  <c r="DI9543" i="3"/>
  <c r="DJ9543" i="3"/>
  <c r="DK9543" i="3"/>
  <c r="DM9543" i="3"/>
  <c r="DN9543" i="3"/>
  <c r="DO9543" i="3" s="1"/>
  <c r="DI9544" i="3"/>
  <c r="DM9544" i="3" s="1"/>
  <c r="DJ9544" i="3"/>
  <c r="DK9544" i="3"/>
  <c r="DN9544" i="3"/>
  <c r="DO9544" i="3" s="1"/>
  <c r="DI9545" i="3"/>
  <c r="DJ9545" i="3"/>
  <c r="DK9545" i="3"/>
  <c r="DM9545" i="3"/>
  <c r="DN9545" i="3"/>
  <c r="DO9545" i="3" s="1"/>
  <c r="DI9546" i="3"/>
  <c r="DM9546" i="3" s="1"/>
  <c r="DJ9546" i="3"/>
  <c r="DK9546" i="3"/>
  <c r="DN9546" i="3"/>
  <c r="DO9546" i="3"/>
  <c r="DI9547" i="3"/>
  <c r="DJ9547" i="3"/>
  <c r="DK9547" i="3"/>
  <c r="DM9547" i="3"/>
  <c r="DN9547" i="3"/>
  <c r="DO9547" i="3" s="1"/>
  <c r="DI9548" i="3"/>
  <c r="DJ9548" i="3"/>
  <c r="DK9548" i="3"/>
  <c r="DM9548" i="3"/>
  <c r="DN9548" i="3"/>
  <c r="DO9548" i="3" s="1"/>
  <c r="DI9549" i="3"/>
  <c r="DM9549" i="3" s="1"/>
  <c r="DJ9549" i="3"/>
  <c r="DK9549" i="3"/>
  <c r="DN9549" i="3"/>
  <c r="DO9549" i="3" s="1"/>
  <c r="DI9550" i="3"/>
  <c r="DJ9550" i="3"/>
  <c r="DK9550" i="3"/>
  <c r="DI9551" i="3"/>
  <c r="DM9551" i="3" s="1"/>
  <c r="DJ9551" i="3"/>
  <c r="DK9551" i="3"/>
  <c r="DI9552" i="3"/>
  <c r="DJ9552" i="3"/>
  <c r="DK9552" i="3"/>
  <c r="DM9552" i="3"/>
  <c r="DN9552" i="3"/>
  <c r="DO9552" i="3" s="1"/>
  <c r="DI9553" i="3"/>
  <c r="DM9553" i="3" s="1"/>
  <c r="DJ9553" i="3"/>
  <c r="DK9553" i="3"/>
  <c r="DN9553" i="3"/>
  <c r="DO9553" i="3" s="1"/>
  <c r="DI9554" i="3"/>
  <c r="DM9554" i="3" s="1"/>
  <c r="DJ9554" i="3"/>
  <c r="DK9554" i="3"/>
  <c r="DN9554" i="3"/>
  <c r="DO9554" i="3" s="1"/>
  <c r="DI9555" i="3"/>
  <c r="DM9555" i="3" s="1"/>
  <c r="DJ9555" i="3"/>
  <c r="DK9555" i="3"/>
  <c r="DN9555" i="3"/>
  <c r="DO9555" i="3" s="1"/>
  <c r="DI9556" i="3"/>
  <c r="DJ9556" i="3"/>
  <c r="DK9556" i="3"/>
  <c r="DM9556" i="3"/>
  <c r="DN9556" i="3"/>
  <c r="DO9556" i="3" s="1"/>
  <c r="DI9557" i="3"/>
  <c r="DJ9557" i="3"/>
  <c r="DK9557" i="3"/>
  <c r="DM9557" i="3"/>
  <c r="DN9557" i="3"/>
  <c r="DO9557" i="3" s="1"/>
  <c r="DI9558" i="3"/>
  <c r="DM9558" i="3" s="1"/>
  <c r="DJ9558" i="3"/>
  <c r="DK9558" i="3"/>
  <c r="DN9558" i="3"/>
  <c r="DO9558" i="3" s="1"/>
  <c r="DI9559" i="3"/>
  <c r="DJ9559" i="3"/>
  <c r="DK9559" i="3"/>
  <c r="DM9559" i="3"/>
  <c r="DN9559" i="3"/>
  <c r="DO9559" i="3" s="1"/>
  <c r="DI9560" i="3"/>
  <c r="DJ9560" i="3"/>
  <c r="DK9560" i="3"/>
  <c r="DM9560" i="3"/>
  <c r="DN9560" i="3"/>
  <c r="DO9560" i="3" s="1"/>
  <c r="DI9561" i="3"/>
  <c r="DM9561" i="3" s="1"/>
  <c r="DJ9561" i="3"/>
  <c r="DK9561" i="3"/>
  <c r="DI9562" i="3"/>
  <c r="DM9562" i="3" s="1"/>
  <c r="DJ9562" i="3"/>
  <c r="DK9562" i="3"/>
  <c r="DN9562" i="3"/>
  <c r="DO9562" i="3" s="1"/>
  <c r="DI9563" i="3"/>
  <c r="DM9563" i="3" s="1"/>
  <c r="DJ9563" i="3"/>
  <c r="DK9563" i="3"/>
  <c r="DN9563" i="3"/>
  <c r="DO9563" i="3" s="1"/>
  <c r="DI9564" i="3"/>
  <c r="DM9564" i="3" s="1"/>
  <c r="DJ9564" i="3"/>
  <c r="DK9564" i="3"/>
  <c r="DN9564" i="3"/>
  <c r="DO9564" i="3" s="1"/>
  <c r="DI9565" i="3"/>
  <c r="DJ9565" i="3"/>
  <c r="DK9565" i="3"/>
  <c r="DM9565" i="3"/>
  <c r="DN9565" i="3"/>
  <c r="DO9565" i="3" s="1"/>
  <c r="DI9566" i="3"/>
  <c r="DJ9566" i="3"/>
  <c r="DK9566" i="3"/>
  <c r="DM9566" i="3"/>
  <c r="DN9566" i="3"/>
  <c r="DO9566" i="3" s="1"/>
  <c r="DI9567" i="3"/>
  <c r="DM9567" i="3" s="1"/>
  <c r="DJ9567" i="3"/>
  <c r="DK9567" i="3"/>
  <c r="DI9568" i="3"/>
  <c r="DM9568" i="3" s="1"/>
  <c r="DJ9568" i="3"/>
  <c r="DK9568" i="3"/>
  <c r="DN9568" i="3"/>
  <c r="DO9568" i="3" s="1"/>
  <c r="DI9569" i="3"/>
  <c r="DM9569" i="3" s="1"/>
  <c r="DJ9569" i="3"/>
  <c r="DK9569" i="3"/>
  <c r="DI9570" i="3"/>
  <c r="DM9570" i="3" s="1"/>
  <c r="DJ9570" i="3"/>
  <c r="DK9570" i="3"/>
  <c r="DN9570" i="3"/>
  <c r="DO9570" i="3" s="1"/>
  <c r="DI9571" i="3"/>
  <c r="DJ9571" i="3"/>
  <c r="DK9571" i="3"/>
  <c r="DM9571" i="3"/>
  <c r="DN9571" i="3"/>
  <c r="DO9571" i="3" s="1"/>
  <c r="DI9572" i="3"/>
  <c r="DJ9572" i="3"/>
  <c r="DK9572" i="3"/>
  <c r="DM9572" i="3"/>
  <c r="DN9572" i="3"/>
  <c r="DO9572" i="3" s="1"/>
  <c r="DI9573" i="3"/>
  <c r="DM9573" i="3" s="1"/>
  <c r="DJ9573" i="3"/>
  <c r="DK9573" i="3"/>
  <c r="DI9574" i="3"/>
  <c r="DM9574" i="3" s="1"/>
  <c r="DJ9574" i="3"/>
  <c r="DK9574" i="3"/>
  <c r="DN9574" i="3"/>
  <c r="DO9574" i="3" s="1"/>
  <c r="DI9575" i="3"/>
  <c r="DM9575" i="3" s="1"/>
  <c r="DJ9575" i="3"/>
  <c r="DK9575" i="3"/>
  <c r="DN9575" i="3"/>
  <c r="DO9575" i="3" s="1"/>
  <c r="DI9576" i="3"/>
  <c r="DM9576" i="3" s="1"/>
  <c r="DJ9576" i="3"/>
  <c r="DK9576" i="3"/>
  <c r="DN9576" i="3"/>
  <c r="DO9576" i="3" s="1"/>
  <c r="DI9577" i="3"/>
  <c r="DJ9577" i="3"/>
  <c r="DK9577" i="3"/>
  <c r="DM9577" i="3"/>
  <c r="DN9577" i="3"/>
  <c r="DO9577" i="3" s="1"/>
  <c r="DI9578" i="3"/>
  <c r="DJ9578" i="3"/>
  <c r="DK9578" i="3"/>
  <c r="DM9578" i="3"/>
  <c r="DN9578" i="3"/>
  <c r="DO9578" i="3"/>
  <c r="DI9579" i="3"/>
  <c r="DM9579" i="3" s="1"/>
  <c r="DJ9579" i="3"/>
  <c r="DK9579" i="3"/>
  <c r="DI9580" i="3"/>
  <c r="DJ9580" i="3"/>
  <c r="DK9580" i="3"/>
  <c r="DM9580" i="3"/>
  <c r="DN9580" i="3"/>
  <c r="DO9580" i="3" s="1"/>
  <c r="DI9581" i="3"/>
  <c r="DJ9581" i="3"/>
  <c r="DK9581" i="3"/>
  <c r="DM9581" i="3"/>
  <c r="DN9581" i="3"/>
  <c r="DO9581" i="3" s="1"/>
  <c r="DI9582" i="3"/>
  <c r="DM9582" i="3" s="1"/>
  <c r="DJ9582" i="3"/>
  <c r="DK9582" i="3"/>
  <c r="DI9583" i="3"/>
  <c r="DM9583" i="3" s="1"/>
  <c r="DJ9583" i="3"/>
  <c r="DK9583" i="3"/>
  <c r="DN9583" i="3"/>
  <c r="DO9583" i="3" s="1"/>
  <c r="DI9584" i="3"/>
  <c r="DM9584" i="3" s="1"/>
  <c r="DJ9584" i="3"/>
  <c r="DK9584" i="3"/>
  <c r="DN9584" i="3"/>
  <c r="DO9584" i="3" s="1"/>
  <c r="DI9585" i="3"/>
  <c r="DJ9585" i="3"/>
  <c r="DK9585" i="3"/>
  <c r="DM9585" i="3"/>
  <c r="DN9585" i="3"/>
  <c r="DO9585" i="3" s="1"/>
  <c r="DI9586" i="3"/>
  <c r="DM9586" i="3" s="1"/>
  <c r="DJ9586" i="3"/>
  <c r="DK9586" i="3"/>
  <c r="DN9586" i="3"/>
  <c r="DO9586" i="3" s="1"/>
  <c r="DI9587" i="3"/>
  <c r="DJ9587" i="3"/>
  <c r="DK9587" i="3"/>
  <c r="DI9588" i="3"/>
  <c r="DM9588" i="3" s="1"/>
  <c r="DJ9588" i="3"/>
  <c r="DK9588" i="3"/>
  <c r="DN9588" i="3"/>
  <c r="DO9588" i="3" s="1"/>
  <c r="DI9589" i="3"/>
  <c r="DJ9589" i="3"/>
  <c r="DK9589" i="3"/>
  <c r="DM9589" i="3"/>
  <c r="DN9589" i="3"/>
  <c r="DO9589" i="3" s="1"/>
  <c r="DI9590" i="3"/>
  <c r="DJ9590" i="3"/>
  <c r="DK9590" i="3"/>
  <c r="DM9590" i="3"/>
  <c r="DN9590" i="3"/>
  <c r="DO9590" i="3" s="1"/>
  <c r="DI9591" i="3"/>
  <c r="DM9591" i="3" s="1"/>
  <c r="DJ9591" i="3"/>
  <c r="DK9591" i="3"/>
  <c r="DI9592" i="3"/>
  <c r="DJ9592" i="3"/>
  <c r="DK9592" i="3"/>
  <c r="DM9592" i="3"/>
  <c r="DN9592" i="3"/>
  <c r="DO9592" i="3" s="1"/>
  <c r="DI9593" i="3"/>
  <c r="DM9593" i="3" s="1"/>
  <c r="DJ9593" i="3"/>
  <c r="DK9593" i="3"/>
  <c r="DN9593" i="3"/>
  <c r="DO9593" i="3" s="1"/>
  <c r="DI9594" i="3"/>
  <c r="DJ9594" i="3"/>
  <c r="DK9594" i="3"/>
  <c r="DM9594" i="3"/>
  <c r="DN9594" i="3"/>
  <c r="DO9594" i="3" s="1"/>
  <c r="DI9595" i="3"/>
  <c r="DM9595" i="3" s="1"/>
  <c r="DJ9595" i="3"/>
  <c r="DK9595" i="3"/>
  <c r="DI9596" i="3"/>
  <c r="DM9596" i="3" s="1"/>
  <c r="DJ9596" i="3"/>
  <c r="DK9596" i="3"/>
  <c r="DI9597" i="3"/>
  <c r="DM9597" i="3" s="1"/>
  <c r="DJ9597" i="3"/>
  <c r="DK9597" i="3"/>
  <c r="DN9597" i="3"/>
  <c r="DO9597" i="3" s="1"/>
  <c r="DI9598" i="3"/>
  <c r="DJ9598" i="3"/>
  <c r="DK9598" i="3"/>
  <c r="DM9598" i="3"/>
  <c r="DN9598" i="3"/>
  <c r="DO9598" i="3" s="1"/>
  <c r="DI9599" i="3"/>
  <c r="DM9599" i="3" s="1"/>
  <c r="DJ9599" i="3"/>
  <c r="DK9599" i="3"/>
  <c r="DN9599" i="3"/>
  <c r="DO9599" i="3" s="1"/>
  <c r="DI9600" i="3"/>
  <c r="DJ9600" i="3"/>
  <c r="DK9600" i="3"/>
  <c r="DM9600" i="3"/>
  <c r="DN9600" i="3"/>
  <c r="DO9600" i="3" s="1"/>
  <c r="DI9601" i="3"/>
  <c r="DM9601" i="3" s="1"/>
  <c r="DJ9601" i="3"/>
  <c r="DK9601" i="3"/>
  <c r="DN9601" i="3"/>
  <c r="DO9601" i="3" s="1"/>
  <c r="DI9602" i="3"/>
  <c r="DM9602" i="3" s="1"/>
  <c r="DJ9602" i="3"/>
  <c r="DK9602" i="3"/>
  <c r="DN9602" i="3"/>
  <c r="DO9602" i="3" s="1"/>
  <c r="DI9603" i="3"/>
  <c r="DM9603" i="3" s="1"/>
  <c r="DJ9603" i="3"/>
  <c r="DK9603" i="3"/>
  <c r="DN9603" i="3"/>
  <c r="DO9603" i="3" s="1"/>
  <c r="DI9604" i="3"/>
  <c r="DJ9604" i="3"/>
  <c r="DK9604" i="3"/>
  <c r="DM9604" i="3"/>
  <c r="DN9604" i="3"/>
  <c r="DO9604" i="3" s="1"/>
  <c r="DI9605" i="3"/>
  <c r="DM9605" i="3" s="1"/>
  <c r="DJ9605" i="3"/>
  <c r="DK9605" i="3"/>
  <c r="DI9606" i="3"/>
  <c r="DM9606" i="3" s="1"/>
  <c r="DJ9606" i="3"/>
  <c r="DK9606" i="3"/>
  <c r="DI9607" i="3"/>
  <c r="DJ9607" i="3"/>
  <c r="DK9607" i="3"/>
  <c r="DI9608" i="3"/>
  <c r="DM9608" i="3" s="1"/>
  <c r="DJ9608" i="3"/>
  <c r="DK9608" i="3"/>
  <c r="DN9608" i="3"/>
  <c r="DO9608" i="3" s="1"/>
  <c r="DI9609" i="3"/>
  <c r="DM9609" i="3" s="1"/>
  <c r="DJ9609" i="3"/>
  <c r="DK9609" i="3"/>
  <c r="DI9610" i="3"/>
  <c r="DM9610" i="3" s="1"/>
  <c r="DJ9610" i="3"/>
  <c r="DK9610" i="3"/>
  <c r="DI9611" i="3"/>
  <c r="DM9611" i="3" s="1"/>
  <c r="DJ9611" i="3"/>
  <c r="DK9611" i="3"/>
  <c r="DI9612" i="3"/>
  <c r="DM9612" i="3" s="1"/>
  <c r="DJ9612" i="3"/>
  <c r="DK9612" i="3"/>
  <c r="DI9613" i="3"/>
  <c r="DM9613" i="3" s="1"/>
  <c r="DJ9613" i="3"/>
  <c r="DK9613" i="3"/>
  <c r="DN9613" i="3"/>
  <c r="DO9613" i="3" s="1"/>
  <c r="DI9614" i="3"/>
  <c r="DM9614" i="3" s="1"/>
  <c r="DJ9614" i="3"/>
  <c r="DK9614" i="3"/>
  <c r="DN9614" i="3"/>
  <c r="DO9614" i="3" s="1"/>
  <c r="DI9615" i="3"/>
  <c r="DM9615" i="3" s="1"/>
  <c r="DJ9615" i="3"/>
  <c r="DK9615" i="3"/>
  <c r="DN9615" i="3"/>
  <c r="DO9615" i="3" s="1"/>
  <c r="DI9616" i="3"/>
  <c r="DM9616" i="3" s="1"/>
  <c r="DJ9616" i="3"/>
  <c r="DK9616" i="3"/>
  <c r="DN9616" i="3"/>
  <c r="DO9616" i="3" s="1"/>
  <c r="DI9617" i="3"/>
  <c r="DM9617" i="3" s="1"/>
  <c r="DJ9617" i="3"/>
  <c r="DK9617" i="3"/>
  <c r="DN9617" i="3"/>
  <c r="DO9617" i="3" s="1"/>
  <c r="DI9618" i="3"/>
  <c r="DM9618" i="3" s="1"/>
  <c r="DJ9618" i="3"/>
  <c r="DK9618" i="3"/>
  <c r="DN9618" i="3"/>
  <c r="DO9618" i="3" s="1"/>
  <c r="DI9619" i="3"/>
  <c r="DM9619" i="3" s="1"/>
  <c r="DJ9619" i="3"/>
  <c r="DK9619" i="3"/>
  <c r="DN9619" i="3"/>
  <c r="DO9619" i="3" s="1"/>
  <c r="DI9620" i="3"/>
  <c r="DM9620" i="3" s="1"/>
  <c r="DJ9620" i="3"/>
  <c r="DK9620" i="3"/>
  <c r="DN9620" i="3"/>
  <c r="DO9620" i="3" s="1"/>
  <c r="DI9621" i="3"/>
  <c r="DM9621" i="3" s="1"/>
  <c r="DJ9621" i="3"/>
  <c r="DK9621" i="3"/>
  <c r="DI9622" i="3"/>
  <c r="DM9622" i="3" s="1"/>
  <c r="DJ9622" i="3"/>
  <c r="DK9622" i="3"/>
  <c r="DI9623" i="3"/>
  <c r="DM9623" i="3" s="1"/>
  <c r="DJ9623" i="3"/>
  <c r="DK9623" i="3"/>
  <c r="DN9623" i="3"/>
  <c r="DO9623" i="3" s="1"/>
  <c r="DI9624" i="3"/>
  <c r="DM9624" i="3" s="1"/>
  <c r="DJ9624" i="3"/>
  <c r="DK9624" i="3"/>
  <c r="DN9624" i="3"/>
  <c r="DO9624" i="3" s="1"/>
  <c r="DI9625" i="3"/>
  <c r="DM9625" i="3" s="1"/>
  <c r="DJ9625" i="3"/>
  <c r="DK9625" i="3"/>
  <c r="DN9625" i="3"/>
  <c r="DO9625" i="3" s="1"/>
  <c r="DI9626" i="3"/>
  <c r="DM9626" i="3" s="1"/>
  <c r="DJ9626" i="3"/>
  <c r="DK9626" i="3"/>
  <c r="DN9626" i="3"/>
  <c r="DO9626" i="3" s="1"/>
  <c r="DI9627" i="3"/>
  <c r="DM9627" i="3" s="1"/>
  <c r="DJ9627" i="3"/>
  <c r="DK9627" i="3"/>
  <c r="DN9627" i="3"/>
  <c r="DO9627" i="3" s="1"/>
  <c r="DI9628" i="3"/>
  <c r="DM9628" i="3" s="1"/>
  <c r="DJ9628" i="3"/>
  <c r="DK9628" i="3"/>
  <c r="DN9628" i="3"/>
  <c r="DO9628" i="3" s="1"/>
  <c r="DI9629" i="3"/>
  <c r="DM9629" i="3" s="1"/>
  <c r="DJ9629" i="3"/>
  <c r="DK9629" i="3"/>
  <c r="DN9629" i="3"/>
  <c r="DO9629" i="3" s="1"/>
  <c r="DI9630" i="3"/>
  <c r="DM9630" i="3" s="1"/>
  <c r="DJ9630" i="3"/>
  <c r="DK9630" i="3"/>
  <c r="DI9631" i="3"/>
  <c r="DM9631" i="3" s="1"/>
  <c r="DJ9631" i="3"/>
  <c r="DK9631" i="3"/>
  <c r="DN9631" i="3"/>
  <c r="DO9631" i="3" s="1"/>
  <c r="DI9632" i="3"/>
  <c r="DM9632" i="3" s="1"/>
  <c r="DJ9632" i="3"/>
  <c r="DK9632" i="3"/>
  <c r="DI9633" i="3"/>
  <c r="DM9633" i="3" s="1"/>
  <c r="DJ9633" i="3"/>
  <c r="DK9633" i="3"/>
  <c r="DI9634" i="3"/>
  <c r="DM9634" i="3" s="1"/>
  <c r="DJ9634" i="3"/>
  <c r="DK9634" i="3"/>
  <c r="DI9635" i="3"/>
  <c r="DM9635" i="3" s="1"/>
  <c r="DJ9635" i="3"/>
  <c r="DK9635" i="3"/>
  <c r="DI9636" i="3"/>
  <c r="DM9636" i="3" s="1"/>
  <c r="DJ9636" i="3"/>
  <c r="DK9636" i="3"/>
  <c r="DN9636" i="3"/>
  <c r="DO9636" i="3" s="1"/>
  <c r="DI9637" i="3"/>
  <c r="DM9637" i="3" s="1"/>
  <c r="DJ9637" i="3"/>
  <c r="DK9637" i="3"/>
  <c r="DI9638" i="3"/>
  <c r="DM9638" i="3" s="1"/>
  <c r="DJ9638" i="3"/>
  <c r="DK9638" i="3"/>
  <c r="DI9639" i="3"/>
  <c r="DJ9639" i="3"/>
  <c r="DK9639" i="3"/>
  <c r="DI9640" i="3"/>
  <c r="DM9640" i="3" s="1"/>
  <c r="DJ9640" i="3"/>
  <c r="DK9640" i="3"/>
  <c r="DI9641" i="3"/>
  <c r="DM9641" i="3" s="1"/>
  <c r="DJ9641" i="3"/>
  <c r="DK9641" i="3"/>
  <c r="DI9642" i="3"/>
  <c r="DJ9642" i="3"/>
  <c r="DK9642" i="3"/>
  <c r="DM9642" i="3"/>
  <c r="DN9642" i="3"/>
  <c r="DO9642" i="3" s="1"/>
  <c r="DI9643" i="3"/>
  <c r="DM9643" i="3" s="1"/>
  <c r="DJ9643" i="3"/>
  <c r="DK9643" i="3"/>
  <c r="DI9644" i="3"/>
  <c r="DJ9644" i="3"/>
  <c r="DK9644" i="3"/>
  <c r="DM9644" i="3"/>
  <c r="DN9644" i="3"/>
  <c r="DO9644" i="3" s="1"/>
  <c r="DI9645" i="3"/>
  <c r="DJ9645" i="3"/>
  <c r="DK9645" i="3"/>
  <c r="DI9646" i="3"/>
  <c r="DM9646" i="3" s="1"/>
  <c r="DJ9646" i="3"/>
  <c r="DK9646" i="3"/>
  <c r="DI9647" i="3"/>
  <c r="DM9647" i="3" s="1"/>
  <c r="DJ9647" i="3"/>
  <c r="DK9647" i="3"/>
  <c r="DI9648" i="3"/>
  <c r="DM9648" i="3" s="1"/>
  <c r="DJ9648" i="3"/>
  <c r="DK9648" i="3"/>
  <c r="DI9649" i="3"/>
  <c r="DM9649" i="3" s="1"/>
  <c r="DJ9649" i="3"/>
  <c r="DK9649" i="3"/>
  <c r="DI9650" i="3"/>
  <c r="DJ9650" i="3"/>
  <c r="DK9650" i="3"/>
  <c r="DI9651" i="3"/>
  <c r="DM9651" i="3" s="1"/>
  <c r="DJ9651" i="3"/>
  <c r="DK9651" i="3"/>
  <c r="DI9652" i="3"/>
  <c r="DM9652" i="3" s="1"/>
  <c r="DJ9652" i="3"/>
  <c r="DK9652" i="3"/>
  <c r="DN9652" i="3"/>
  <c r="DO9652" i="3" s="1"/>
  <c r="DI9653" i="3"/>
  <c r="DM9653" i="3" s="1"/>
  <c r="DJ9653" i="3"/>
  <c r="DK9653" i="3"/>
  <c r="DN9653" i="3"/>
  <c r="DO9653" i="3" s="1"/>
  <c r="DI9654" i="3"/>
  <c r="DM9654" i="3" s="1"/>
  <c r="DJ9654" i="3"/>
  <c r="DK9654" i="3"/>
  <c r="DI9655" i="3"/>
  <c r="DM9655" i="3" s="1"/>
  <c r="DJ9655" i="3"/>
  <c r="DK9655" i="3"/>
  <c r="DI9656" i="3"/>
  <c r="DM9656" i="3" s="1"/>
  <c r="DJ9656" i="3"/>
  <c r="DK9656" i="3"/>
  <c r="DI9657" i="3"/>
  <c r="DM9657" i="3" s="1"/>
  <c r="DJ9657" i="3"/>
  <c r="DK9657" i="3"/>
  <c r="DI9658" i="3"/>
  <c r="DM9658" i="3" s="1"/>
  <c r="DJ9658" i="3"/>
  <c r="DK9658" i="3"/>
  <c r="DN9658" i="3"/>
  <c r="DO9658" i="3" s="1"/>
  <c r="DI9659" i="3"/>
  <c r="DM9659" i="3" s="1"/>
  <c r="DJ9659" i="3"/>
  <c r="DK9659" i="3"/>
  <c r="DI9660" i="3"/>
  <c r="DM9660" i="3" s="1"/>
  <c r="DJ9660" i="3"/>
  <c r="DK9660" i="3"/>
  <c r="DN9660" i="3"/>
  <c r="DO9660" i="3" s="1"/>
  <c r="DI9661" i="3"/>
  <c r="DJ9661" i="3"/>
  <c r="DK9661" i="3"/>
  <c r="DM9661" i="3"/>
  <c r="DN9661" i="3"/>
  <c r="DO9661" i="3" s="1"/>
  <c r="DI9662" i="3"/>
  <c r="DM9662" i="3" s="1"/>
  <c r="DJ9662" i="3"/>
  <c r="DK9662" i="3"/>
  <c r="DI9663" i="3"/>
  <c r="DJ9663" i="3"/>
  <c r="DK9663" i="3"/>
  <c r="DM9663" i="3"/>
  <c r="DN9663" i="3"/>
  <c r="DO9663" i="3" s="1"/>
  <c r="DI9664" i="3"/>
  <c r="DM9664" i="3" s="1"/>
  <c r="DJ9664" i="3"/>
  <c r="DK9664" i="3"/>
  <c r="DI9665" i="3"/>
  <c r="DM9665" i="3" s="1"/>
  <c r="DJ9665" i="3"/>
  <c r="DK9665" i="3"/>
  <c r="DI9666" i="3"/>
  <c r="DM9666" i="3" s="1"/>
  <c r="DJ9666" i="3"/>
  <c r="DK9666" i="3"/>
  <c r="DN9666" i="3"/>
  <c r="DO9666" i="3" s="1"/>
  <c r="DI9667" i="3"/>
  <c r="DM9667" i="3" s="1"/>
  <c r="DJ9667" i="3"/>
  <c r="DK9667" i="3"/>
  <c r="DI9668" i="3"/>
  <c r="DM9668" i="3" s="1"/>
  <c r="DJ9668" i="3"/>
  <c r="DK9668" i="3"/>
  <c r="DI9669" i="3"/>
  <c r="DM9669" i="3" s="1"/>
  <c r="DJ9669" i="3"/>
  <c r="DK9669" i="3"/>
  <c r="DI9670" i="3"/>
  <c r="DM9670" i="3" s="1"/>
  <c r="DJ9670" i="3"/>
  <c r="DK9670" i="3"/>
  <c r="DI9671" i="3"/>
  <c r="DM9671" i="3" s="1"/>
  <c r="DJ9671" i="3"/>
  <c r="DK9671" i="3"/>
  <c r="DN9671" i="3"/>
  <c r="DO9671" i="3" s="1"/>
  <c r="DI9672" i="3"/>
  <c r="DM9672" i="3" s="1"/>
  <c r="DJ9672" i="3"/>
  <c r="DK9672" i="3"/>
  <c r="DI9673" i="3"/>
  <c r="DM9673" i="3" s="1"/>
  <c r="DJ9673" i="3"/>
  <c r="DK9673" i="3"/>
  <c r="DI9674" i="3"/>
  <c r="DM9674" i="3" s="1"/>
  <c r="DJ9674" i="3"/>
  <c r="DK9674" i="3"/>
  <c r="DN9674" i="3"/>
  <c r="DO9674" i="3" s="1"/>
  <c r="DI9675" i="3"/>
  <c r="DM9675" i="3" s="1"/>
  <c r="DJ9675" i="3"/>
  <c r="DK9675" i="3"/>
  <c r="DI9676" i="3"/>
  <c r="DM9676" i="3" s="1"/>
  <c r="DJ9676" i="3"/>
  <c r="DK9676" i="3"/>
  <c r="DI9677" i="3"/>
  <c r="DM9677" i="3" s="1"/>
  <c r="DJ9677" i="3"/>
  <c r="DK9677" i="3"/>
  <c r="DI9678" i="3"/>
  <c r="DM9678" i="3" s="1"/>
  <c r="DJ9678" i="3"/>
  <c r="DK9678" i="3"/>
  <c r="DI9679" i="3"/>
  <c r="DM9679" i="3" s="1"/>
  <c r="DJ9679" i="3"/>
  <c r="DK9679" i="3"/>
  <c r="DN9679" i="3"/>
  <c r="DO9679" i="3" s="1"/>
  <c r="DI9680" i="3"/>
  <c r="DM9680" i="3" s="1"/>
  <c r="DJ9680" i="3"/>
  <c r="DK9680" i="3"/>
  <c r="DI9681" i="3"/>
  <c r="DM9681" i="3" s="1"/>
  <c r="DJ9681" i="3"/>
  <c r="DK9681" i="3"/>
  <c r="DI9682" i="3"/>
  <c r="DM9682" i="3" s="1"/>
  <c r="DJ9682" i="3"/>
  <c r="DK9682" i="3"/>
  <c r="DN9682" i="3"/>
  <c r="DO9682" i="3" s="1"/>
  <c r="DI9683" i="3"/>
  <c r="DM9683" i="3" s="1"/>
  <c r="DJ9683" i="3"/>
  <c r="DK9683" i="3"/>
  <c r="DI9684" i="3"/>
  <c r="DM9684" i="3" s="1"/>
  <c r="DJ9684" i="3"/>
  <c r="DK9684" i="3"/>
  <c r="DI9685" i="3"/>
  <c r="DJ9685" i="3"/>
  <c r="DK9685" i="3"/>
  <c r="DM9685" i="3"/>
  <c r="DN9685" i="3"/>
  <c r="DO9685" i="3" s="1"/>
  <c r="DI9686" i="3"/>
  <c r="DM9686" i="3" s="1"/>
  <c r="DJ9686" i="3"/>
  <c r="DK9686" i="3"/>
  <c r="DI9687" i="3"/>
  <c r="DM9687" i="3" s="1"/>
  <c r="DJ9687" i="3"/>
  <c r="DK9687" i="3"/>
  <c r="DN9687" i="3"/>
  <c r="DO9687" i="3" s="1"/>
  <c r="DI9688" i="3"/>
  <c r="DM9688" i="3" s="1"/>
  <c r="DJ9688" i="3"/>
  <c r="DK9688" i="3"/>
  <c r="DI9689" i="3"/>
  <c r="DM9689" i="3" s="1"/>
  <c r="DJ9689" i="3"/>
  <c r="DK9689" i="3"/>
  <c r="DI9690" i="3"/>
  <c r="DM9690" i="3" s="1"/>
  <c r="DJ9690" i="3"/>
  <c r="DK9690" i="3"/>
  <c r="DN9690" i="3"/>
  <c r="DO9690" i="3" s="1"/>
  <c r="DI9691" i="3"/>
  <c r="DM9691" i="3" s="1"/>
  <c r="DJ9691" i="3"/>
  <c r="DK9691" i="3"/>
  <c r="DI9692" i="3"/>
  <c r="DJ9692" i="3"/>
  <c r="DK9692" i="3"/>
  <c r="DI9693" i="3"/>
  <c r="DJ9693" i="3"/>
  <c r="DK9693" i="3"/>
  <c r="DI9694" i="3"/>
  <c r="DM9694" i="3" s="1"/>
  <c r="DJ9694" i="3"/>
  <c r="DK9694" i="3"/>
  <c r="DI9695" i="3"/>
  <c r="DM9695" i="3" s="1"/>
  <c r="DJ9695" i="3"/>
  <c r="DK9695" i="3"/>
  <c r="DN9695" i="3"/>
  <c r="DO9695" i="3" s="1"/>
  <c r="DI9696" i="3"/>
  <c r="DM9696" i="3" s="1"/>
  <c r="DJ9696" i="3"/>
  <c r="DK9696" i="3"/>
  <c r="DN9696" i="3"/>
  <c r="DO9696" i="3" s="1"/>
  <c r="DI9697" i="3"/>
  <c r="DM9697" i="3" s="1"/>
  <c r="DJ9697" i="3"/>
  <c r="DK9697" i="3"/>
  <c r="DI9698" i="3"/>
  <c r="DM9698" i="3" s="1"/>
  <c r="DJ9698" i="3"/>
  <c r="DK9698" i="3"/>
  <c r="DN9698" i="3"/>
  <c r="DO9698" i="3" s="1"/>
  <c r="DI9699" i="3"/>
  <c r="DM9699" i="3" s="1"/>
  <c r="DJ9699" i="3"/>
  <c r="DK9699" i="3"/>
  <c r="DN9699" i="3"/>
  <c r="DO9699" i="3" s="1"/>
  <c r="DI9700" i="3"/>
  <c r="DJ9700" i="3"/>
  <c r="DK9700" i="3"/>
  <c r="DM9700" i="3"/>
  <c r="DN9700" i="3"/>
  <c r="DO9700" i="3" s="1"/>
  <c r="DI9701" i="3"/>
  <c r="DM9701" i="3" s="1"/>
  <c r="DJ9701" i="3"/>
  <c r="DK9701" i="3"/>
  <c r="DN9701" i="3"/>
  <c r="DO9701" i="3" s="1"/>
  <c r="DI9702" i="3"/>
  <c r="DM9702" i="3" s="1"/>
  <c r="DJ9702" i="3"/>
  <c r="DK9702" i="3"/>
  <c r="DI9703" i="3"/>
  <c r="DM9703" i="3" s="1"/>
  <c r="DJ9703" i="3"/>
  <c r="DK9703" i="3"/>
  <c r="DN9703" i="3"/>
  <c r="DO9703" i="3" s="1"/>
  <c r="DI9704" i="3"/>
  <c r="DM9704" i="3" s="1"/>
  <c r="DJ9704" i="3"/>
  <c r="DK9704" i="3"/>
  <c r="DI9705" i="3"/>
  <c r="DM9705" i="3" s="1"/>
  <c r="DJ9705" i="3"/>
  <c r="DK9705" i="3"/>
  <c r="DI9706" i="3"/>
  <c r="DM9706" i="3" s="1"/>
  <c r="DJ9706" i="3"/>
  <c r="DK9706" i="3"/>
  <c r="DI9707" i="3"/>
  <c r="DM9707" i="3" s="1"/>
  <c r="DJ9707" i="3"/>
  <c r="DK9707" i="3"/>
  <c r="DI9708" i="3"/>
  <c r="DM9708" i="3" s="1"/>
  <c r="DJ9708" i="3"/>
  <c r="DK9708" i="3"/>
  <c r="DN9708" i="3"/>
  <c r="DO9708" i="3" s="1"/>
  <c r="DI9709" i="3"/>
  <c r="DM9709" i="3" s="1"/>
  <c r="DJ9709" i="3"/>
  <c r="DK9709" i="3"/>
  <c r="DN9709" i="3"/>
  <c r="DO9709" i="3" s="1"/>
  <c r="DI9710" i="3"/>
  <c r="DM9710" i="3" s="1"/>
  <c r="DJ9710" i="3"/>
  <c r="DK9710" i="3"/>
  <c r="DI9711" i="3"/>
  <c r="DM9711" i="3" s="1"/>
  <c r="DJ9711" i="3"/>
  <c r="DK9711" i="3"/>
  <c r="DN9711" i="3"/>
  <c r="DO9711" i="3" s="1"/>
  <c r="DI9712" i="3"/>
  <c r="DM9712" i="3" s="1"/>
  <c r="DJ9712" i="3"/>
  <c r="DK9712" i="3"/>
  <c r="DI9713" i="3"/>
  <c r="DM9713" i="3" s="1"/>
  <c r="DJ9713" i="3"/>
  <c r="DK9713" i="3"/>
  <c r="DI9714" i="3"/>
  <c r="DM9714" i="3" s="1"/>
  <c r="DJ9714" i="3"/>
  <c r="DK9714" i="3"/>
  <c r="DI9715" i="3"/>
  <c r="DM9715" i="3" s="1"/>
  <c r="DJ9715" i="3"/>
  <c r="DK9715" i="3"/>
  <c r="DI9716" i="3"/>
  <c r="DM9716" i="3" s="1"/>
  <c r="DJ9716" i="3"/>
  <c r="DK9716" i="3"/>
  <c r="DI9717" i="3"/>
  <c r="DJ9717" i="3"/>
  <c r="DK9717" i="3"/>
  <c r="DI9718" i="3"/>
  <c r="DM9718" i="3" s="1"/>
  <c r="DJ9718" i="3"/>
  <c r="DK9718" i="3"/>
  <c r="DI9719" i="3"/>
  <c r="DM9719" i="3" s="1"/>
  <c r="DJ9719" i="3"/>
  <c r="DK9719" i="3"/>
  <c r="DN9719" i="3"/>
  <c r="DO9719" i="3" s="1"/>
  <c r="DI9720" i="3"/>
  <c r="DM9720" i="3" s="1"/>
  <c r="DJ9720" i="3"/>
  <c r="DK9720" i="3"/>
  <c r="DI9721" i="3"/>
  <c r="DM9721" i="3" s="1"/>
  <c r="DJ9721" i="3"/>
  <c r="DK9721" i="3"/>
  <c r="DI9722" i="3"/>
  <c r="DM9722" i="3" s="1"/>
  <c r="DJ9722" i="3"/>
  <c r="DK9722" i="3"/>
  <c r="DN9722" i="3"/>
  <c r="DO9722" i="3" s="1"/>
  <c r="DI9723" i="3"/>
  <c r="DM9723" i="3" s="1"/>
  <c r="DJ9723" i="3"/>
  <c r="DK9723" i="3"/>
  <c r="DN9723" i="3"/>
  <c r="DO9723" i="3" s="1"/>
  <c r="DI9724" i="3"/>
  <c r="DJ9724" i="3"/>
  <c r="DK9724" i="3"/>
  <c r="DM9724" i="3"/>
  <c r="DN9724" i="3"/>
  <c r="DO9724" i="3" s="1"/>
  <c r="DI9725" i="3"/>
  <c r="DM9725" i="3" s="1"/>
  <c r="DJ9725" i="3"/>
  <c r="DK9725" i="3"/>
  <c r="DN9725" i="3"/>
  <c r="DO9725" i="3" s="1"/>
  <c r="DI9726" i="3"/>
  <c r="DM9726" i="3" s="1"/>
  <c r="DJ9726" i="3"/>
  <c r="DK9726" i="3"/>
  <c r="DI9727" i="3"/>
  <c r="DM9727" i="3" s="1"/>
  <c r="DJ9727" i="3"/>
  <c r="DK9727" i="3"/>
  <c r="DI9728" i="3"/>
  <c r="DM9728" i="3" s="1"/>
  <c r="DJ9728" i="3"/>
  <c r="DK9728" i="3"/>
  <c r="DI9729" i="3"/>
  <c r="DM9729" i="3" s="1"/>
  <c r="DJ9729" i="3"/>
  <c r="DK9729" i="3"/>
  <c r="DI9730" i="3"/>
  <c r="DM9730" i="3" s="1"/>
  <c r="DJ9730" i="3"/>
  <c r="DK9730" i="3"/>
  <c r="DN9730" i="3"/>
  <c r="DO9730" i="3" s="1"/>
  <c r="DI9731" i="3"/>
  <c r="DM9731" i="3" s="1"/>
  <c r="DJ9731" i="3"/>
  <c r="DK9731" i="3"/>
  <c r="DI9732" i="3"/>
  <c r="DM9732" i="3" s="1"/>
  <c r="DJ9732" i="3"/>
  <c r="DK9732" i="3"/>
  <c r="DN9732" i="3"/>
  <c r="DO9732" i="3" s="1"/>
  <c r="DI9733" i="3"/>
  <c r="DM9733" i="3" s="1"/>
  <c r="DJ9733" i="3"/>
  <c r="DK9733" i="3"/>
  <c r="DN9733" i="3"/>
  <c r="DO9733" i="3" s="1"/>
  <c r="DI9734" i="3"/>
  <c r="DM9734" i="3" s="1"/>
  <c r="DJ9734" i="3"/>
  <c r="DK9734" i="3"/>
  <c r="DI9735" i="3"/>
  <c r="DM9735" i="3" s="1"/>
  <c r="DJ9735" i="3"/>
  <c r="DK9735" i="3"/>
  <c r="DI9736" i="3"/>
  <c r="DM9736" i="3" s="1"/>
  <c r="DJ9736" i="3"/>
  <c r="DK9736" i="3"/>
  <c r="DI9737" i="3"/>
  <c r="DM9737" i="3" s="1"/>
  <c r="DJ9737" i="3"/>
  <c r="DK9737" i="3"/>
  <c r="DI9738" i="3"/>
  <c r="DM9738" i="3" s="1"/>
  <c r="DJ9738" i="3"/>
  <c r="DK9738" i="3"/>
  <c r="DN9738" i="3"/>
  <c r="DO9738" i="3" s="1"/>
  <c r="DI9739" i="3"/>
  <c r="DM9739" i="3" s="1"/>
  <c r="DJ9739" i="3"/>
  <c r="DK9739" i="3"/>
  <c r="DI9740" i="3"/>
  <c r="DM9740" i="3" s="1"/>
  <c r="DJ9740" i="3"/>
  <c r="DK9740" i="3"/>
  <c r="DN9740" i="3"/>
  <c r="DO9740" i="3" s="1"/>
  <c r="DI9741" i="3"/>
  <c r="DJ9741" i="3"/>
  <c r="DK9741" i="3"/>
  <c r="DM9741" i="3"/>
  <c r="DN9741" i="3"/>
  <c r="DO9741" i="3" s="1"/>
  <c r="DI9742" i="3"/>
  <c r="DM9742" i="3" s="1"/>
  <c r="DJ9742" i="3"/>
  <c r="DK9742" i="3"/>
  <c r="DI9743" i="3"/>
  <c r="DJ9743" i="3"/>
  <c r="DK9743" i="3"/>
  <c r="DM9743" i="3"/>
  <c r="DN9743" i="3"/>
  <c r="DO9743" i="3" s="1"/>
  <c r="DI9744" i="3"/>
  <c r="DM9744" i="3" s="1"/>
  <c r="DJ9744" i="3"/>
  <c r="DK9744" i="3"/>
  <c r="DI9745" i="3"/>
  <c r="DM9745" i="3" s="1"/>
  <c r="DJ9745" i="3"/>
  <c r="DK9745" i="3"/>
  <c r="DI9746" i="3"/>
  <c r="DJ9746" i="3"/>
  <c r="DK9746" i="3"/>
  <c r="DI9747" i="3"/>
  <c r="DM9747" i="3" s="1"/>
  <c r="DJ9747" i="3"/>
  <c r="DK9747" i="3"/>
  <c r="DI9748" i="3"/>
  <c r="DM9748" i="3" s="1"/>
  <c r="DJ9748" i="3"/>
  <c r="DK9748" i="3"/>
  <c r="DI9749" i="3"/>
  <c r="DM9749" i="3" s="1"/>
  <c r="DJ9749" i="3"/>
  <c r="DK9749" i="3"/>
  <c r="DI9750" i="3"/>
  <c r="DM9750" i="3" s="1"/>
  <c r="DJ9750" i="3"/>
  <c r="DK9750" i="3"/>
  <c r="DI9751" i="3"/>
  <c r="DJ9751" i="3"/>
  <c r="DK9751" i="3"/>
  <c r="DI9752" i="3"/>
  <c r="DM9752" i="3" s="1"/>
  <c r="DJ9752" i="3"/>
  <c r="DK9752" i="3"/>
  <c r="DI9753" i="3"/>
  <c r="DM9753" i="3" s="1"/>
  <c r="DJ9753" i="3"/>
  <c r="DK9753" i="3"/>
  <c r="DI9754" i="3"/>
  <c r="DM9754" i="3" s="1"/>
  <c r="DJ9754" i="3"/>
  <c r="DK9754" i="3"/>
  <c r="DN9754" i="3"/>
  <c r="DO9754" i="3" s="1"/>
  <c r="DI9755" i="3"/>
  <c r="DM9755" i="3" s="1"/>
  <c r="DJ9755" i="3"/>
  <c r="DK9755" i="3"/>
  <c r="DI9756" i="3"/>
  <c r="DM9756" i="3" s="1"/>
  <c r="DJ9756" i="3"/>
  <c r="DK9756" i="3"/>
  <c r="DI9757" i="3"/>
  <c r="DM9757" i="3" s="1"/>
  <c r="DJ9757" i="3"/>
  <c r="DK9757" i="3"/>
  <c r="DI9758" i="3"/>
  <c r="DM9758" i="3" s="1"/>
  <c r="DJ9758" i="3"/>
  <c r="DK9758" i="3"/>
  <c r="DI9759" i="3"/>
  <c r="DM9759" i="3" s="1"/>
  <c r="DJ9759" i="3"/>
  <c r="DK9759" i="3"/>
  <c r="DN9759" i="3"/>
  <c r="DO9759" i="3" s="1"/>
  <c r="DI9760" i="3"/>
  <c r="DM9760" i="3" s="1"/>
  <c r="DJ9760" i="3"/>
  <c r="DK9760" i="3"/>
  <c r="DI9761" i="3"/>
  <c r="DM9761" i="3" s="1"/>
  <c r="DJ9761" i="3"/>
  <c r="DK9761" i="3"/>
  <c r="DI9762" i="3"/>
  <c r="DJ9762" i="3"/>
  <c r="DK9762" i="3"/>
  <c r="DI9763" i="3"/>
  <c r="DM9763" i="3" s="1"/>
  <c r="DJ9763" i="3"/>
  <c r="DK9763" i="3"/>
  <c r="DI9764" i="3"/>
  <c r="DM9764" i="3" s="1"/>
  <c r="DJ9764" i="3"/>
  <c r="DK9764" i="3"/>
  <c r="DI9765" i="3"/>
  <c r="DJ9765" i="3"/>
  <c r="DK9765" i="3"/>
  <c r="DM9765" i="3"/>
  <c r="DN9765" i="3"/>
  <c r="DO9765" i="3" s="1"/>
  <c r="DI9766" i="3"/>
  <c r="DM9766" i="3" s="1"/>
  <c r="DJ9766" i="3"/>
  <c r="DK9766" i="3"/>
  <c r="DI9767" i="3"/>
  <c r="DJ9767" i="3"/>
  <c r="DK9767" i="3"/>
  <c r="DM9767" i="3"/>
  <c r="DN9767" i="3"/>
  <c r="DO9767" i="3" s="1"/>
  <c r="DI9768" i="3"/>
  <c r="DM9768" i="3" s="1"/>
  <c r="DJ9768" i="3"/>
  <c r="DK9768" i="3"/>
  <c r="DI9769" i="3"/>
  <c r="DM9769" i="3" s="1"/>
  <c r="DJ9769" i="3"/>
  <c r="DK9769" i="3"/>
  <c r="DI9770" i="3"/>
  <c r="DM9770" i="3" s="1"/>
  <c r="DJ9770" i="3"/>
  <c r="DK9770" i="3"/>
  <c r="DI9771" i="3"/>
  <c r="DM9771" i="3" s="1"/>
  <c r="DJ9771" i="3"/>
  <c r="DK9771" i="3"/>
  <c r="DI9772" i="3"/>
  <c r="DM9772" i="3" s="1"/>
  <c r="DJ9772" i="3"/>
  <c r="DK9772" i="3"/>
  <c r="DN9772" i="3"/>
  <c r="DO9772" i="3" s="1"/>
  <c r="DI9773" i="3"/>
  <c r="DM9773" i="3" s="1"/>
  <c r="DJ9773" i="3"/>
  <c r="DK9773" i="3"/>
  <c r="DN9773" i="3"/>
  <c r="DO9773" i="3" s="1"/>
  <c r="DI9774" i="3"/>
  <c r="DM9774" i="3" s="1"/>
  <c r="DJ9774" i="3"/>
  <c r="DK9774" i="3"/>
  <c r="DI9775" i="3"/>
  <c r="DM9775" i="3" s="1"/>
  <c r="DJ9775" i="3"/>
  <c r="DK9775" i="3"/>
  <c r="DN9775" i="3"/>
  <c r="DO9775" i="3" s="1"/>
  <c r="DI9776" i="3"/>
  <c r="DM9776" i="3" s="1"/>
  <c r="DJ9776" i="3"/>
  <c r="DK9776" i="3"/>
  <c r="DN9776" i="3"/>
  <c r="DO9776" i="3" s="1"/>
  <c r="DI9777" i="3"/>
  <c r="DM9777" i="3" s="1"/>
  <c r="DJ9777" i="3"/>
  <c r="DK9777" i="3"/>
  <c r="DI9778" i="3"/>
  <c r="DM9778" i="3" s="1"/>
  <c r="DJ9778" i="3"/>
  <c r="DK9778" i="3"/>
  <c r="DI9779" i="3"/>
  <c r="DM9779" i="3" s="1"/>
  <c r="DJ9779" i="3"/>
  <c r="DK9779" i="3"/>
  <c r="DI9780" i="3"/>
  <c r="DM9780" i="3" s="1"/>
  <c r="DJ9780" i="3"/>
  <c r="DK9780" i="3"/>
  <c r="DI9781" i="3"/>
  <c r="DM9781" i="3" s="1"/>
  <c r="DJ9781" i="3"/>
  <c r="DK9781" i="3"/>
  <c r="DN9781" i="3"/>
  <c r="DO9781" i="3" s="1"/>
  <c r="DI9782" i="3"/>
  <c r="DM9782" i="3" s="1"/>
  <c r="DJ9782" i="3"/>
  <c r="DK9782" i="3"/>
  <c r="DI9783" i="3"/>
  <c r="DM9783" i="3" s="1"/>
  <c r="DJ9783" i="3"/>
  <c r="DK9783" i="3"/>
  <c r="DI9784" i="3"/>
  <c r="DM9784" i="3" s="1"/>
  <c r="DJ9784" i="3"/>
  <c r="DK9784" i="3"/>
  <c r="DI9785" i="3"/>
  <c r="DM9785" i="3" s="1"/>
  <c r="DJ9785" i="3"/>
  <c r="DK9785" i="3"/>
  <c r="DI9786" i="3"/>
  <c r="DM9786" i="3" s="1"/>
  <c r="DJ9786" i="3"/>
  <c r="DK9786" i="3"/>
  <c r="DN9786" i="3"/>
  <c r="DO9786" i="3" s="1"/>
  <c r="DI9787" i="3"/>
  <c r="DM9787" i="3" s="1"/>
  <c r="DJ9787" i="3"/>
  <c r="DK9787" i="3"/>
  <c r="DI9788" i="3"/>
  <c r="DM9788" i="3" s="1"/>
  <c r="DJ9788" i="3"/>
  <c r="DK9788" i="3"/>
  <c r="DN9788" i="3"/>
  <c r="DO9788" i="3" s="1"/>
  <c r="DI9789" i="3"/>
  <c r="DJ9789" i="3"/>
  <c r="DK9789" i="3"/>
  <c r="DM9789" i="3"/>
  <c r="DN9789" i="3"/>
  <c r="DO9789" i="3" s="1"/>
  <c r="DI9790" i="3"/>
  <c r="DM9790" i="3" s="1"/>
  <c r="DJ9790" i="3"/>
  <c r="DK9790" i="3"/>
  <c r="DI9791" i="3"/>
  <c r="DM9791" i="3" s="1"/>
  <c r="DJ9791" i="3"/>
  <c r="DK9791" i="3"/>
  <c r="DN9791" i="3"/>
  <c r="DO9791" i="3" s="1"/>
  <c r="DI9792" i="3"/>
  <c r="DM9792" i="3" s="1"/>
  <c r="DJ9792" i="3"/>
  <c r="DK9792" i="3"/>
  <c r="DI9793" i="3"/>
  <c r="DM9793" i="3" s="1"/>
  <c r="DJ9793" i="3"/>
  <c r="DK9793" i="3"/>
  <c r="DI9794" i="3"/>
  <c r="DM9794" i="3" s="1"/>
  <c r="DJ9794" i="3"/>
  <c r="DK9794" i="3"/>
  <c r="DN9794" i="3"/>
  <c r="DO9794" i="3" s="1"/>
  <c r="DI9795" i="3"/>
  <c r="DM9795" i="3" s="1"/>
  <c r="DJ9795" i="3"/>
  <c r="DK9795" i="3"/>
  <c r="DI9796" i="3"/>
  <c r="DM9796" i="3" s="1"/>
  <c r="DJ9796" i="3"/>
  <c r="DK9796" i="3"/>
  <c r="DN9796" i="3"/>
  <c r="DO9796" i="3" s="1"/>
  <c r="DI9797" i="3"/>
  <c r="DJ9797" i="3"/>
  <c r="DK9797" i="3"/>
  <c r="DM9797" i="3"/>
  <c r="DN9797" i="3"/>
  <c r="DO9797" i="3" s="1"/>
  <c r="DI9798" i="3"/>
  <c r="DM9798" i="3" s="1"/>
  <c r="DJ9798" i="3"/>
  <c r="DK9798" i="3"/>
  <c r="DI9799" i="3"/>
  <c r="DJ9799" i="3"/>
  <c r="DK9799" i="3"/>
  <c r="DM9799" i="3"/>
  <c r="DN9799" i="3"/>
  <c r="DO9799" i="3" s="1"/>
  <c r="DI9800" i="3"/>
  <c r="DM9800" i="3" s="1"/>
  <c r="DJ9800" i="3"/>
  <c r="DK9800" i="3"/>
  <c r="DI9801" i="3"/>
  <c r="DM9801" i="3" s="1"/>
  <c r="DJ9801" i="3"/>
  <c r="DK9801" i="3"/>
  <c r="DI9802" i="3"/>
  <c r="DJ9802" i="3"/>
  <c r="DK9802" i="3"/>
  <c r="DM9802" i="3"/>
  <c r="DN9802" i="3"/>
  <c r="DO9802" i="3" s="1"/>
  <c r="DI9803" i="3"/>
  <c r="DM9803" i="3" s="1"/>
  <c r="DJ9803" i="3"/>
  <c r="DK9803" i="3"/>
  <c r="DN9803" i="3"/>
  <c r="DO9803" i="3" s="1"/>
  <c r="DI9804" i="3"/>
  <c r="DJ9804" i="3"/>
  <c r="DK9804" i="3"/>
  <c r="DM9804" i="3"/>
  <c r="DN9804" i="3"/>
  <c r="DO9804" i="3" s="1"/>
  <c r="DI9805" i="3"/>
  <c r="DM9805" i="3" s="1"/>
  <c r="DJ9805" i="3"/>
  <c r="DK9805" i="3"/>
  <c r="DN9805" i="3"/>
  <c r="DO9805" i="3" s="1"/>
  <c r="DI9806" i="3"/>
  <c r="DM9806" i="3" s="1"/>
  <c r="DJ9806" i="3"/>
  <c r="DK9806" i="3"/>
  <c r="DI9807" i="3"/>
  <c r="DM9807" i="3" s="1"/>
  <c r="DJ9807" i="3"/>
  <c r="DK9807" i="3"/>
  <c r="DN9807" i="3"/>
  <c r="DO9807" i="3" s="1"/>
  <c r="DI9808" i="3"/>
  <c r="DM9808" i="3" s="1"/>
  <c r="DJ9808" i="3"/>
  <c r="DK9808" i="3"/>
  <c r="DI9809" i="3"/>
  <c r="DM9809" i="3" s="1"/>
  <c r="DJ9809" i="3"/>
  <c r="DK9809" i="3"/>
  <c r="DI9810" i="3"/>
  <c r="DM9810" i="3" s="1"/>
  <c r="DJ9810" i="3"/>
  <c r="DK9810" i="3"/>
  <c r="DI9811" i="3"/>
  <c r="DM9811" i="3" s="1"/>
  <c r="DJ9811" i="3"/>
  <c r="DK9811" i="3"/>
  <c r="DI9812" i="3"/>
  <c r="DM9812" i="3" s="1"/>
  <c r="DJ9812" i="3"/>
  <c r="DK9812" i="3"/>
  <c r="DN9812" i="3"/>
  <c r="DO9812" i="3" s="1"/>
  <c r="DI9813" i="3"/>
  <c r="DM9813" i="3" s="1"/>
  <c r="DJ9813" i="3"/>
  <c r="DK9813" i="3"/>
  <c r="DI9814" i="3"/>
  <c r="DM9814" i="3" s="1"/>
  <c r="DJ9814" i="3"/>
  <c r="DK9814" i="3"/>
  <c r="DN9814" i="3"/>
  <c r="DO9814" i="3" s="1"/>
  <c r="DI9815" i="3"/>
  <c r="DJ9815" i="3"/>
  <c r="DK9815" i="3"/>
  <c r="DM9815" i="3"/>
  <c r="DN9815" i="3"/>
  <c r="DO9815" i="3" s="1"/>
  <c r="DI9816" i="3"/>
  <c r="DM9816" i="3" s="1"/>
  <c r="DJ9816" i="3"/>
  <c r="DK9816" i="3"/>
  <c r="DI9817" i="3"/>
  <c r="DM9817" i="3" s="1"/>
  <c r="DJ9817" i="3"/>
  <c r="DK9817" i="3"/>
  <c r="DI9818" i="3"/>
  <c r="DM9818" i="3" s="1"/>
  <c r="DJ9818" i="3"/>
  <c r="DK9818" i="3"/>
  <c r="DI9819" i="3"/>
  <c r="DM9819" i="3" s="1"/>
  <c r="DJ9819" i="3"/>
  <c r="DK9819" i="3"/>
  <c r="DI9820" i="3"/>
  <c r="DM9820" i="3" s="1"/>
  <c r="DJ9820" i="3"/>
  <c r="DK9820" i="3"/>
  <c r="DI9821" i="3"/>
  <c r="DM9821" i="3" s="1"/>
  <c r="DJ9821" i="3"/>
  <c r="DK9821" i="3"/>
  <c r="DN9821" i="3"/>
  <c r="DO9821" i="3" s="1"/>
  <c r="DI9822" i="3"/>
  <c r="DM9822" i="3" s="1"/>
  <c r="DJ9822" i="3"/>
  <c r="DK9822" i="3"/>
  <c r="DN9822" i="3"/>
  <c r="DO9822" i="3" s="1"/>
  <c r="DI9823" i="3"/>
  <c r="DJ9823" i="3"/>
  <c r="DK9823" i="3"/>
  <c r="DM9823" i="3"/>
  <c r="DN9823" i="3"/>
  <c r="DO9823" i="3" s="1"/>
  <c r="DI9824" i="3"/>
  <c r="DM9824" i="3" s="1"/>
  <c r="DJ9824" i="3"/>
  <c r="DK9824" i="3"/>
  <c r="DI9825" i="3"/>
  <c r="DM9825" i="3" s="1"/>
  <c r="DJ9825" i="3"/>
  <c r="DK9825" i="3"/>
  <c r="DI9826" i="3"/>
  <c r="DJ9826" i="3"/>
  <c r="DK9826" i="3"/>
  <c r="DI9827" i="3"/>
  <c r="DM9827" i="3" s="1"/>
  <c r="DJ9827" i="3"/>
  <c r="DK9827" i="3"/>
  <c r="DI9828" i="3"/>
  <c r="DM9828" i="3" s="1"/>
  <c r="DJ9828" i="3"/>
  <c r="DK9828" i="3"/>
  <c r="DI9829" i="3"/>
  <c r="DM9829" i="3" s="1"/>
  <c r="DJ9829" i="3"/>
  <c r="DK9829" i="3"/>
  <c r="DI9830" i="3"/>
  <c r="DM9830" i="3" s="1"/>
  <c r="DJ9830" i="3"/>
  <c r="DK9830" i="3"/>
  <c r="DI9831" i="3"/>
  <c r="DM9831" i="3" s="1"/>
  <c r="DJ9831" i="3"/>
  <c r="DK9831" i="3"/>
  <c r="DI9832" i="3"/>
  <c r="DM9832" i="3" s="1"/>
  <c r="DJ9832" i="3"/>
  <c r="DK9832" i="3"/>
  <c r="DI9833" i="3"/>
  <c r="DM9833" i="3" s="1"/>
  <c r="DJ9833" i="3"/>
  <c r="DK9833" i="3"/>
  <c r="DI9834" i="3"/>
  <c r="DM9834" i="3" s="1"/>
  <c r="DJ9834" i="3"/>
  <c r="DK9834" i="3"/>
  <c r="DI9835" i="3"/>
  <c r="DM9835" i="3" s="1"/>
  <c r="DJ9835" i="3"/>
  <c r="DK9835" i="3"/>
  <c r="DI9836" i="3"/>
  <c r="DJ9836" i="3"/>
  <c r="DK9836" i="3"/>
  <c r="DI9837" i="3"/>
  <c r="DM9837" i="3" s="1"/>
  <c r="DJ9837" i="3"/>
  <c r="DK9837" i="3"/>
  <c r="DN9837" i="3"/>
  <c r="DO9837" i="3" s="1"/>
  <c r="DI9838" i="3"/>
  <c r="DM9838" i="3" s="1"/>
  <c r="DJ9838" i="3"/>
  <c r="DK9838" i="3"/>
  <c r="DI9839" i="3"/>
  <c r="DM9839" i="3" s="1"/>
  <c r="DJ9839" i="3"/>
  <c r="DK9839" i="3"/>
  <c r="DN9839" i="3"/>
  <c r="DO9839" i="3" s="1"/>
  <c r="DI9840" i="3"/>
  <c r="DM9840" i="3" s="1"/>
  <c r="DJ9840" i="3"/>
  <c r="DK9840" i="3"/>
  <c r="DN9840" i="3"/>
  <c r="DO9840" i="3" s="1"/>
  <c r="DI9841" i="3"/>
  <c r="DM9841" i="3" s="1"/>
  <c r="DJ9841" i="3"/>
  <c r="DK9841" i="3"/>
  <c r="DI9842" i="3"/>
  <c r="DM9842" i="3" s="1"/>
  <c r="DJ9842" i="3"/>
  <c r="DK9842" i="3"/>
  <c r="DI9843" i="3"/>
  <c r="DM9843" i="3" s="1"/>
  <c r="DJ9843" i="3"/>
  <c r="DK9843" i="3"/>
  <c r="DI9844" i="3"/>
  <c r="DM9844" i="3" s="1"/>
  <c r="DJ9844" i="3"/>
  <c r="DK9844" i="3"/>
  <c r="DN9844" i="3"/>
  <c r="DO9844" i="3" s="1"/>
  <c r="DI9845" i="3"/>
  <c r="DM9845" i="3" s="1"/>
  <c r="DJ9845" i="3"/>
  <c r="DK9845" i="3"/>
  <c r="DN9845" i="3"/>
  <c r="DO9845" i="3" s="1"/>
  <c r="DI9846" i="3"/>
  <c r="DM9846" i="3" s="1"/>
  <c r="DJ9846" i="3"/>
  <c r="DK9846" i="3"/>
  <c r="DI9847" i="3"/>
  <c r="DM9847" i="3" s="1"/>
  <c r="DJ9847" i="3"/>
  <c r="DK9847" i="3"/>
  <c r="DI9848" i="3"/>
  <c r="DM9848" i="3" s="1"/>
  <c r="DJ9848" i="3"/>
  <c r="DK9848" i="3"/>
  <c r="DI9849" i="3"/>
  <c r="DM9849" i="3" s="1"/>
  <c r="DJ9849" i="3"/>
  <c r="DK9849" i="3"/>
  <c r="DI9850" i="3"/>
  <c r="DM9850" i="3" s="1"/>
  <c r="DJ9850" i="3"/>
  <c r="DK9850" i="3"/>
  <c r="DN9850" i="3"/>
  <c r="DO9850" i="3" s="1"/>
  <c r="DI9851" i="3"/>
  <c r="DM9851" i="3" s="1"/>
  <c r="DJ9851" i="3"/>
  <c r="DK9851" i="3"/>
  <c r="DI9852" i="3"/>
  <c r="DM9852" i="3" s="1"/>
  <c r="DJ9852" i="3"/>
  <c r="DK9852" i="3"/>
  <c r="DN9852" i="3"/>
  <c r="DO9852" i="3" s="1"/>
  <c r="DI9853" i="3"/>
  <c r="DJ9853" i="3"/>
  <c r="DK9853" i="3"/>
  <c r="DM9853" i="3"/>
  <c r="DN9853" i="3"/>
  <c r="DO9853" i="3" s="1"/>
  <c r="DI9854" i="3"/>
  <c r="DM9854" i="3" s="1"/>
  <c r="DJ9854" i="3"/>
  <c r="DK9854" i="3"/>
  <c r="DI9855" i="3"/>
  <c r="DJ9855" i="3"/>
  <c r="DK9855" i="3"/>
  <c r="DM9855" i="3"/>
  <c r="DN9855" i="3"/>
  <c r="DO9855" i="3" s="1"/>
  <c r="DI9856" i="3"/>
  <c r="DM9856" i="3" s="1"/>
  <c r="DJ9856" i="3"/>
  <c r="DK9856" i="3"/>
  <c r="DI9857" i="3"/>
  <c r="DM9857" i="3" s="1"/>
  <c r="DJ9857" i="3"/>
  <c r="DK9857" i="3"/>
  <c r="DI9858" i="3"/>
  <c r="DM9858" i="3" s="1"/>
  <c r="DJ9858" i="3"/>
  <c r="DK9858" i="3"/>
  <c r="DI9859" i="3"/>
  <c r="DM9859" i="3" s="1"/>
  <c r="DJ9859" i="3"/>
  <c r="DK9859" i="3"/>
  <c r="DI9860" i="3"/>
  <c r="DM9860" i="3" s="1"/>
  <c r="DJ9860" i="3"/>
  <c r="DK9860" i="3"/>
  <c r="DI9861" i="3"/>
  <c r="DM9861" i="3" s="1"/>
  <c r="DJ9861" i="3"/>
  <c r="DK9861" i="3"/>
  <c r="DN9861" i="3"/>
  <c r="DO9861" i="3" s="1"/>
  <c r="DI9862" i="3"/>
  <c r="DM9862" i="3" s="1"/>
  <c r="DJ9862" i="3"/>
  <c r="DK9862" i="3"/>
  <c r="DI9863" i="3"/>
  <c r="DM9863" i="3" s="1"/>
  <c r="DJ9863" i="3"/>
  <c r="DK9863" i="3"/>
  <c r="DI9864" i="3"/>
  <c r="DM9864" i="3" s="1"/>
  <c r="DJ9864" i="3"/>
  <c r="DK9864" i="3"/>
  <c r="DI9865" i="3"/>
  <c r="DM9865" i="3" s="1"/>
  <c r="DJ9865" i="3"/>
  <c r="DK9865" i="3"/>
  <c r="DI9866" i="3"/>
  <c r="DM9866" i="3" s="1"/>
  <c r="DJ9866" i="3"/>
  <c r="DK9866" i="3"/>
  <c r="DN9866" i="3"/>
  <c r="DO9866" i="3" s="1"/>
  <c r="DI9867" i="3"/>
  <c r="DM9867" i="3" s="1"/>
  <c r="DJ9867" i="3"/>
  <c r="DK9867" i="3"/>
  <c r="DI9868" i="3"/>
  <c r="DM9868" i="3" s="1"/>
  <c r="DJ9868" i="3"/>
  <c r="DK9868" i="3"/>
  <c r="DI9869" i="3"/>
  <c r="DM9869" i="3" s="1"/>
  <c r="DJ9869" i="3"/>
  <c r="DK9869" i="3"/>
  <c r="DN9869" i="3"/>
  <c r="DO9869" i="3" s="1"/>
  <c r="DI9870" i="3"/>
  <c r="DM9870" i="3" s="1"/>
  <c r="DJ9870" i="3"/>
  <c r="DK9870" i="3"/>
  <c r="DI9871" i="3"/>
  <c r="DM9871" i="3" s="1"/>
  <c r="DJ9871" i="3"/>
  <c r="DK9871" i="3"/>
  <c r="DN9871" i="3"/>
  <c r="DO9871" i="3" s="1"/>
  <c r="DI9872" i="3"/>
  <c r="DM9872" i="3" s="1"/>
  <c r="DJ9872" i="3"/>
  <c r="DK9872" i="3"/>
  <c r="DI9873" i="3"/>
  <c r="DM9873" i="3" s="1"/>
  <c r="DJ9873" i="3"/>
  <c r="DK9873" i="3"/>
  <c r="DI9874" i="3"/>
  <c r="DM9874" i="3" s="1"/>
  <c r="DJ9874" i="3"/>
  <c r="DK9874" i="3"/>
  <c r="DN9874" i="3"/>
  <c r="DO9874" i="3" s="1"/>
  <c r="DI9875" i="3"/>
  <c r="DM9875" i="3" s="1"/>
  <c r="DJ9875" i="3"/>
  <c r="DK9875" i="3"/>
  <c r="DI9876" i="3"/>
  <c r="DJ9876" i="3"/>
  <c r="DK9876" i="3"/>
  <c r="DI9877" i="3"/>
  <c r="DM9877" i="3" s="1"/>
  <c r="DJ9877" i="3"/>
  <c r="DK9877" i="3"/>
  <c r="DI9878" i="3"/>
  <c r="DM9878" i="3" s="1"/>
  <c r="DJ9878" i="3"/>
  <c r="DK9878" i="3"/>
  <c r="DI9879" i="3"/>
  <c r="DM9879" i="3" s="1"/>
  <c r="DJ9879" i="3"/>
  <c r="DK9879" i="3"/>
  <c r="DI9880" i="3"/>
  <c r="DM9880" i="3" s="1"/>
  <c r="DJ9880" i="3"/>
  <c r="DK9880" i="3"/>
  <c r="DI9881" i="3"/>
  <c r="DM9881" i="3" s="1"/>
  <c r="DJ9881" i="3"/>
  <c r="DK9881" i="3"/>
  <c r="DI9882" i="3"/>
  <c r="DM9882" i="3" s="1"/>
  <c r="DJ9882" i="3"/>
  <c r="DK9882" i="3"/>
  <c r="DN9882" i="3"/>
  <c r="DO9882" i="3" s="1"/>
  <c r="DI9883" i="3"/>
  <c r="DM9883" i="3" s="1"/>
  <c r="DJ9883" i="3"/>
  <c r="DK9883" i="3"/>
  <c r="DI9884" i="3"/>
  <c r="DM9884" i="3" s="1"/>
  <c r="DJ9884" i="3"/>
  <c r="DK9884" i="3"/>
  <c r="DN9884" i="3"/>
  <c r="DO9884" i="3" s="1"/>
  <c r="DI9885" i="3"/>
  <c r="DM9885" i="3" s="1"/>
  <c r="DJ9885" i="3"/>
  <c r="DK9885" i="3"/>
  <c r="DN9885" i="3"/>
  <c r="DO9885" i="3" s="1"/>
  <c r="DI9886" i="3"/>
  <c r="DM9886" i="3" s="1"/>
  <c r="DJ9886" i="3"/>
  <c r="DK9886" i="3"/>
  <c r="DI9887" i="3"/>
  <c r="DM9887" i="3" s="1"/>
  <c r="DJ9887" i="3"/>
  <c r="DK9887" i="3"/>
  <c r="DI9888" i="3"/>
  <c r="DM9888" i="3" s="1"/>
  <c r="DJ9888" i="3"/>
  <c r="DK9888" i="3"/>
  <c r="DI9889" i="3"/>
  <c r="DM9889" i="3" s="1"/>
  <c r="DJ9889" i="3"/>
  <c r="DK9889" i="3"/>
  <c r="DI9890" i="3"/>
  <c r="DM9890" i="3" s="1"/>
  <c r="DJ9890" i="3"/>
  <c r="DK9890" i="3"/>
  <c r="DN9890" i="3"/>
  <c r="DO9890" i="3" s="1"/>
  <c r="DI9891" i="3"/>
  <c r="DM9891" i="3" s="1"/>
  <c r="DJ9891" i="3"/>
  <c r="DK9891" i="3"/>
  <c r="DI9892" i="3"/>
  <c r="DM9892" i="3" s="1"/>
  <c r="DJ9892" i="3"/>
  <c r="DK9892" i="3"/>
  <c r="DN9892" i="3"/>
  <c r="DO9892" i="3" s="1"/>
  <c r="DI9893" i="3"/>
  <c r="DJ9893" i="3"/>
  <c r="DK9893" i="3"/>
  <c r="DM9893" i="3"/>
  <c r="DN9893" i="3"/>
  <c r="DO9893" i="3" s="1"/>
  <c r="DI9894" i="3"/>
  <c r="DM9894" i="3" s="1"/>
  <c r="DJ9894" i="3"/>
  <c r="DK9894" i="3"/>
  <c r="DN9894" i="3"/>
  <c r="DO9894" i="3" s="1"/>
  <c r="DI9895" i="3"/>
  <c r="DJ9895" i="3"/>
  <c r="DK9895" i="3"/>
  <c r="DM9895" i="3"/>
  <c r="DN9895" i="3"/>
  <c r="DO9895" i="3" s="1"/>
  <c r="DI9896" i="3"/>
  <c r="DM9896" i="3" s="1"/>
  <c r="DJ9896" i="3"/>
  <c r="DK9896" i="3"/>
  <c r="DI9897" i="3"/>
  <c r="DM9897" i="3" s="1"/>
  <c r="DJ9897" i="3"/>
  <c r="DK9897" i="3"/>
  <c r="DI9898" i="3"/>
  <c r="DJ9898" i="3"/>
  <c r="DK9898" i="3"/>
  <c r="DM9898" i="3"/>
  <c r="DN9898" i="3"/>
  <c r="DO9898" i="3" s="1"/>
  <c r="DI9899" i="3"/>
  <c r="DM9899" i="3" s="1"/>
  <c r="DJ9899" i="3"/>
  <c r="DK9899" i="3"/>
  <c r="DI9900" i="3"/>
  <c r="DJ9900" i="3"/>
  <c r="DK9900" i="3"/>
  <c r="DM9900" i="3"/>
  <c r="DN9900" i="3"/>
  <c r="DO9900" i="3" s="1"/>
  <c r="DI9901" i="3"/>
  <c r="DM9901" i="3" s="1"/>
  <c r="DJ9901" i="3"/>
  <c r="DK9901" i="3"/>
  <c r="DI9902" i="3"/>
  <c r="DM9902" i="3" s="1"/>
  <c r="DJ9902" i="3"/>
  <c r="DK9902" i="3"/>
  <c r="DI9903" i="3"/>
  <c r="DM9903" i="3" s="1"/>
  <c r="DJ9903" i="3"/>
  <c r="DK9903" i="3"/>
  <c r="DN9903" i="3"/>
  <c r="DO9903" i="3" s="1"/>
  <c r="DI9904" i="3"/>
  <c r="DM9904" i="3" s="1"/>
  <c r="DJ9904" i="3"/>
  <c r="DK9904" i="3"/>
  <c r="DN9904" i="3"/>
  <c r="DO9904" i="3" s="1"/>
  <c r="DI9905" i="3"/>
  <c r="DM9905" i="3" s="1"/>
  <c r="DJ9905" i="3"/>
  <c r="DK9905" i="3"/>
  <c r="DI9906" i="3"/>
  <c r="DJ9906" i="3"/>
  <c r="DK9906" i="3"/>
  <c r="DI9907" i="3"/>
  <c r="DJ9907" i="3"/>
  <c r="DK9907" i="3"/>
  <c r="DI9908" i="3"/>
  <c r="DM9908" i="3" s="1"/>
  <c r="DJ9908" i="3"/>
  <c r="DK9908" i="3"/>
  <c r="DI9909" i="3"/>
  <c r="DM9909" i="3" s="1"/>
  <c r="DJ9909" i="3"/>
  <c r="DK9909" i="3"/>
  <c r="DI9910" i="3"/>
  <c r="DM9910" i="3" s="1"/>
  <c r="DJ9910" i="3"/>
  <c r="DK9910" i="3"/>
  <c r="DI9911" i="3"/>
  <c r="DJ9911" i="3"/>
  <c r="DK9911" i="3"/>
  <c r="DI9912" i="3"/>
  <c r="DM9912" i="3" s="1"/>
  <c r="DJ9912" i="3"/>
  <c r="DK9912" i="3"/>
  <c r="DI9913" i="3"/>
  <c r="DM9913" i="3" s="1"/>
  <c r="DJ9913" i="3"/>
  <c r="DK9913" i="3"/>
  <c r="DI9914" i="3"/>
  <c r="DM9914" i="3" s="1"/>
  <c r="DJ9914" i="3"/>
  <c r="DK9914" i="3"/>
  <c r="DI9915" i="3"/>
  <c r="DM9915" i="3" s="1"/>
  <c r="DJ9915" i="3"/>
  <c r="DK9915" i="3"/>
  <c r="DI9916" i="3"/>
  <c r="DJ9916" i="3"/>
  <c r="DK9916" i="3"/>
  <c r="DI9917" i="3"/>
  <c r="DM9917" i="3" s="1"/>
  <c r="DJ9917" i="3"/>
  <c r="DK9917" i="3"/>
  <c r="DN9917" i="3"/>
  <c r="DO9917" i="3" s="1"/>
  <c r="DI9918" i="3"/>
  <c r="DM9918" i="3" s="1"/>
  <c r="DJ9918" i="3"/>
  <c r="DK9918" i="3"/>
  <c r="DI9919" i="3"/>
  <c r="DM9919" i="3" s="1"/>
  <c r="DJ9919" i="3"/>
  <c r="DK9919" i="3"/>
  <c r="DI9920" i="3"/>
  <c r="DM9920" i="3" s="1"/>
  <c r="DJ9920" i="3"/>
  <c r="DK9920" i="3"/>
  <c r="DI9921" i="3"/>
  <c r="DM9921" i="3" s="1"/>
  <c r="DJ9921" i="3"/>
  <c r="DK9921" i="3"/>
  <c r="DI9922" i="3"/>
  <c r="DJ9922" i="3"/>
  <c r="DK9922" i="3"/>
  <c r="DM9922" i="3"/>
  <c r="DN9922" i="3"/>
  <c r="DO9922" i="3" s="1"/>
  <c r="DI9923" i="3"/>
  <c r="DM9923" i="3" s="1"/>
  <c r="DJ9923" i="3"/>
  <c r="DK9923" i="3"/>
  <c r="DI9924" i="3"/>
  <c r="DJ9924" i="3"/>
  <c r="DK9924" i="3"/>
  <c r="DM9924" i="3"/>
  <c r="DN9924" i="3"/>
  <c r="DO9924" i="3" s="1"/>
  <c r="DI9925" i="3"/>
  <c r="DJ9925" i="3"/>
  <c r="DK9925" i="3"/>
  <c r="DI9926" i="3"/>
  <c r="DM9926" i="3" s="1"/>
  <c r="DJ9926" i="3"/>
  <c r="DK9926" i="3"/>
  <c r="DI9927" i="3"/>
  <c r="DM9927" i="3" s="1"/>
  <c r="DJ9927" i="3"/>
  <c r="DK9927" i="3"/>
  <c r="DN9927" i="3"/>
  <c r="DO9927" i="3" s="1"/>
  <c r="DI9928" i="3"/>
  <c r="DM9928" i="3" s="1"/>
  <c r="DJ9928" i="3"/>
  <c r="DK9928" i="3"/>
  <c r="DI9929" i="3"/>
  <c r="DM9929" i="3" s="1"/>
  <c r="DJ9929" i="3"/>
  <c r="DK9929" i="3"/>
  <c r="DI9930" i="3"/>
  <c r="DM9930" i="3" s="1"/>
  <c r="DJ9930" i="3"/>
  <c r="DK9930" i="3"/>
  <c r="DI9931" i="3"/>
  <c r="DM9931" i="3" s="1"/>
  <c r="DJ9931" i="3"/>
  <c r="DK9931" i="3"/>
  <c r="DI9932" i="3"/>
  <c r="DM9932" i="3" s="1"/>
  <c r="DJ9932" i="3"/>
  <c r="DK9932" i="3"/>
  <c r="DI9933" i="3"/>
  <c r="DM9933" i="3" s="1"/>
  <c r="DJ9933" i="3"/>
  <c r="DK9933" i="3"/>
  <c r="DN9933" i="3"/>
  <c r="DO9933" i="3" s="1"/>
  <c r="DI9934" i="3"/>
  <c r="DM9934" i="3" s="1"/>
  <c r="DJ9934" i="3"/>
  <c r="DK9934" i="3"/>
  <c r="DI9935" i="3"/>
  <c r="DM9935" i="3" s="1"/>
  <c r="DJ9935" i="3"/>
  <c r="DK9935" i="3"/>
  <c r="DI9936" i="3"/>
  <c r="DM9936" i="3" s="1"/>
  <c r="DJ9936" i="3"/>
  <c r="DK9936" i="3"/>
  <c r="DI9937" i="3"/>
  <c r="DM9937" i="3" s="1"/>
  <c r="DJ9937" i="3"/>
  <c r="DK9937" i="3"/>
  <c r="DI9938" i="3"/>
  <c r="DM9938" i="3" s="1"/>
  <c r="DJ9938" i="3"/>
  <c r="DK9938" i="3"/>
  <c r="DN9938" i="3"/>
  <c r="DO9938" i="3" s="1"/>
  <c r="DI9939" i="3"/>
  <c r="DM9939" i="3" s="1"/>
  <c r="DJ9939" i="3"/>
  <c r="DK9939" i="3"/>
  <c r="DI9940" i="3"/>
  <c r="DM9940" i="3" s="1"/>
  <c r="DJ9940" i="3"/>
  <c r="DK9940" i="3"/>
  <c r="DN9940" i="3"/>
  <c r="DO9940" i="3" s="1"/>
  <c r="DI9941" i="3"/>
  <c r="DJ9941" i="3"/>
  <c r="DK9941" i="3"/>
  <c r="DM9941" i="3"/>
  <c r="DN9941" i="3"/>
  <c r="DO9941" i="3" s="1"/>
  <c r="DI9942" i="3"/>
  <c r="DM9942" i="3" s="1"/>
  <c r="DJ9942" i="3"/>
  <c r="DK9942" i="3"/>
  <c r="DI9943" i="3"/>
  <c r="DJ9943" i="3"/>
  <c r="DK9943" i="3"/>
  <c r="DM9943" i="3"/>
  <c r="DN9943" i="3"/>
  <c r="DO9943" i="3" s="1"/>
  <c r="DI9944" i="3"/>
  <c r="DM9944" i="3" s="1"/>
  <c r="DJ9944" i="3"/>
  <c r="DK9944" i="3"/>
  <c r="DI9945" i="3"/>
  <c r="DM9945" i="3" s="1"/>
  <c r="DJ9945" i="3"/>
  <c r="DK9945" i="3"/>
  <c r="DI9946" i="3"/>
  <c r="DJ9946" i="3"/>
  <c r="DK9946" i="3"/>
  <c r="DI9947" i="3"/>
  <c r="DJ9947" i="3"/>
  <c r="DK9947" i="3"/>
  <c r="DI9948" i="3"/>
  <c r="DM9948" i="3" s="1"/>
  <c r="DJ9948" i="3"/>
  <c r="DK9948" i="3"/>
  <c r="DI9949" i="3"/>
  <c r="DM9949" i="3" s="1"/>
  <c r="DJ9949" i="3"/>
  <c r="DK9949" i="3"/>
  <c r="DI9950" i="3"/>
  <c r="DM9950" i="3" s="1"/>
  <c r="DJ9950" i="3"/>
  <c r="DK9950" i="3"/>
  <c r="DI9951" i="3"/>
  <c r="DJ9951" i="3"/>
  <c r="DK9951" i="3"/>
  <c r="DI9952" i="3"/>
  <c r="DM9952" i="3" s="1"/>
  <c r="DJ9952" i="3"/>
  <c r="DK9952" i="3"/>
  <c r="DI9953" i="3"/>
  <c r="DM9953" i="3" s="1"/>
  <c r="DJ9953" i="3"/>
  <c r="DK9953" i="3"/>
  <c r="DI9954" i="3"/>
  <c r="DM9954" i="3" s="1"/>
  <c r="DJ9954" i="3"/>
  <c r="DK9954" i="3"/>
  <c r="DI9955" i="3"/>
  <c r="DM9955" i="3" s="1"/>
  <c r="DJ9955" i="3"/>
  <c r="DK9955" i="3"/>
  <c r="DI9956" i="3"/>
  <c r="DM9956" i="3" s="1"/>
  <c r="DJ9956" i="3"/>
  <c r="DK9956" i="3"/>
  <c r="DN9956" i="3"/>
  <c r="DO9956" i="3" s="1"/>
  <c r="DI9957" i="3"/>
  <c r="DJ9957" i="3"/>
  <c r="DK9957" i="3"/>
  <c r="DM9957" i="3"/>
  <c r="DN9957" i="3"/>
  <c r="DO9957" i="3" s="1"/>
  <c r="DI9958" i="3"/>
  <c r="DM9958" i="3" s="1"/>
  <c r="DJ9958" i="3"/>
  <c r="DK9958" i="3"/>
  <c r="DI9959" i="3"/>
  <c r="DM9959" i="3" s="1"/>
  <c r="DJ9959" i="3"/>
  <c r="DK9959" i="3"/>
  <c r="DI9960" i="3"/>
  <c r="DM9960" i="3" s="1"/>
  <c r="DJ9960" i="3"/>
  <c r="DK9960" i="3"/>
  <c r="DI9961" i="3"/>
  <c r="DM9961" i="3" s="1"/>
  <c r="DJ9961" i="3"/>
  <c r="DK9961" i="3"/>
  <c r="DI9962" i="3"/>
  <c r="DM9962" i="3" s="1"/>
  <c r="DJ9962" i="3"/>
  <c r="DK9962" i="3"/>
  <c r="DI9963" i="3"/>
  <c r="DM9963" i="3" s="1"/>
  <c r="DJ9963" i="3"/>
  <c r="DK9963" i="3"/>
  <c r="DI9964" i="3"/>
  <c r="DM9964" i="3" s="1"/>
  <c r="DJ9964" i="3"/>
  <c r="DK9964" i="3"/>
  <c r="DI9965" i="3"/>
  <c r="DM9965" i="3" s="1"/>
  <c r="DJ9965" i="3"/>
  <c r="DK9965" i="3"/>
  <c r="DN9965" i="3"/>
  <c r="DO9965" i="3" s="1"/>
  <c r="DI9966" i="3"/>
  <c r="DM9966" i="3" s="1"/>
  <c r="DJ9966" i="3"/>
  <c r="DK9966" i="3"/>
  <c r="DI9967" i="3"/>
  <c r="DM9967" i="3" s="1"/>
  <c r="DJ9967" i="3"/>
  <c r="DK9967" i="3"/>
  <c r="DI9968" i="3"/>
  <c r="DM9968" i="3" s="1"/>
  <c r="DJ9968" i="3"/>
  <c r="DK9968" i="3"/>
  <c r="DI9969" i="3"/>
  <c r="DM9969" i="3" s="1"/>
  <c r="DJ9969" i="3"/>
  <c r="DK9969" i="3"/>
  <c r="DI9970" i="3"/>
  <c r="DM9970" i="3" s="1"/>
  <c r="DJ9970" i="3"/>
  <c r="DK9970" i="3"/>
  <c r="DN9970" i="3"/>
  <c r="DO9970" i="3" s="1"/>
  <c r="DI9971" i="3"/>
  <c r="DM9971" i="3" s="1"/>
  <c r="DJ9971" i="3"/>
  <c r="DK9971" i="3"/>
  <c r="DI9972" i="3"/>
  <c r="DM9972" i="3" s="1"/>
  <c r="DJ9972" i="3"/>
  <c r="DK9972" i="3"/>
  <c r="DI9973" i="3"/>
  <c r="DM9973" i="3" s="1"/>
  <c r="DJ9973" i="3"/>
  <c r="DK9973" i="3"/>
  <c r="DN9973" i="3"/>
  <c r="DO9973" i="3" s="1"/>
  <c r="DI9974" i="3"/>
  <c r="DM9974" i="3" s="1"/>
  <c r="DJ9974" i="3"/>
  <c r="DK9974" i="3"/>
  <c r="DN9974" i="3"/>
  <c r="DO9974" i="3" s="1"/>
  <c r="DI9975" i="3"/>
  <c r="DJ9975" i="3"/>
  <c r="DK9975" i="3"/>
  <c r="DM9975" i="3"/>
  <c r="DN9975" i="3"/>
  <c r="DO9975" i="3" s="1"/>
  <c r="DI9976" i="3"/>
  <c r="DM9976" i="3" s="1"/>
  <c r="DJ9976" i="3"/>
  <c r="DK9976" i="3"/>
  <c r="DI9977" i="3"/>
  <c r="DM9977" i="3" s="1"/>
  <c r="DJ9977" i="3"/>
  <c r="DK9977" i="3"/>
  <c r="DN9977" i="3"/>
  <c r="DO9977" i="3" s="1"/>
  <c r="DI9978" i="3"/>
  <c r="DM9978" i="3" s="1"/>
  <c r="DJ9978" i="3"/>
  <c r="DK9978" i="3"/>
  <c r="DN9978" i="3"/>
  <c r="DO9978" i="3" s="1"/>
  <c r="DI9979" i="3"/>
  <c r="DM9979" i="3" s="1"/>
  <c r="DJ9979" i="3"/>
  <c r="DK9979" i="3"/>
  <c r="DI9980" i="3"/>
  <c r="DM9980" i="3" s="1"/>
  <c r="DJ9980" i="3"/>
  <c r="DK9980" i="3"/>
  <c r="DI9981" i="3"/>
  <c r="DM9981" i="3" s="1"/>
  <c r="DJ9981" i="3"/>
  <c r="DK9981" i="3"/>
  <c r="DI9982" i="3"/>
  <c r="DM9982" i="3" s="1"/>
  <c r="DJ9982" i="3"/>
  <c r="DK9982" i="3"/>
  <c r="DI9983" i="3"/>
  <c r="DM9983" i="3" s="1"/>
  <c r="DJ9983" i="3"/>
  <c r="DK9983" i="3"/>
  <c r="DI9984" i="3"/>
  <c r="DM9984" i="3" s="1"/>
  <c r="DJ9984" i="3"/>
  <c r="DK9984" i="3"/>
  <c r="DI9985" i="3"/>
  <c r="DM9985" i="3" s="1"/>
  <c r="DJ9985" i="3"/>
  <c r="DK9985" i="3"/>
  <c r="DI9986" i="3"/>
  <c r="DM9986" i="3" s="1"/>
  <c r="DJ9986" i="3"/>
  <c r="DK9986" i="3"/>
  <c r="DI9987" i="3"/>
  <c r="DM9987" i="3" s="1"/>
  <c r="DJ9987" i="3"/>
  <c r="DK9987" i="3"/>
  <c r="DI9988" i="3"/>
  <c r="DM9988" i="3" s="1"/>
  <c r="DJ9988" i="3"/>
  <c r="DK9988" i="3"/>
  <c r="DN9988" i="3"/>
  <c r="DO9988" i="3" s="1"/>
  <c r="DI9989" i="3"/>
  <c r="DM9989" i="3" s="1"/>
  <c r="DJ9989" i="3"/>
  <c r="DK9989" i="3"/>
  <c r="DI9990" i="3"/>
  <c r="DM9990" i="3" s="1"/>
  <c r="DJ9990" i="3"/>
  <c r="DK9990" i="3"/>
  <c r="DI9991" i="3"/>
  <c r="DM9991" i="3" s="1"/>
  <c r="DJ9991" i="3"/>
  <c r="DK9991" i="3"/>
  <c r="DI9992" i="3"/>
  <c r="DM9992" i="3" s="1"/>
  <c r="DJ9992" i="3"/>
  <c r="DK9992" i="3"/>
  <c r="DI9993" i="3"/>
  <c r="DM9993" i="3" s="1"/>
  <c r="DJ9993" i="3"/>
  <c r="DK9993" i="3"/>
  <c r="DI9994" i="3"/>
  <c r="DM9994" i="3" s="1"/>
  <c r="DJ9994" i="3"/>
  <c r="DK9994" i="3"/>
  <c r="DI9995" i="3"/>
  <c r="DM9995" i="3" s="1"/>
  <c r="DJ9995" i="3"/>
  <c r="DK9995" i="3"/>
  <c r="DI9996" i="3"/>
  <c r="DM9996" i="3" s="1"/>
  <c r="DJ9996" i="3"/>
  <c r="DK9996" i="3"/>
  <c r="DI9997" i="3"/>
  <c r="DM9997" i="3" s="1"/>
  <c r="DJ9997" i="3"/>
  <c r="DK9997" i="3"/>
  <c r="DI9998" i="3"/>
  <c r="DM9998" i="3" s="1"/>
  <c r="DJ9998" i="3"/>
  <c r="DK9998" i="3"/>
  <c r="DN9998" i="3"/>
  <c r="DO9998" i="3" s="1"/>
  <c r="DI9999" i="3"/>
  <c r="DM9999" i="3" s="1"/>
  <c r="DJ9999" i="3"/>
  <c r="DK9999" i="3"/>
  <c r="DI10000" i="3"/>
  <c r="DM10000" i="3" s="1"/>
  <c r="DJ10000" i="3"/>
  <c r="DK10000" i="3"/>
  <c r="DK5739" i="3"/>
  <c r="DK5740" i="3"/>
  <c r="DK5741" i="3"/>
  <c r="DK5742" i="3"/>
  <c r="DK5743" i="3"/>
  <c r="DK5744" i="3"/>
  <c r="DK5745" i="3"/>
  <c r="DK5746" i="3"/>
  <c r="DK5747" i="3"/>
  <c r="DK5748" i="3"/>
  <c r="DK5749" i="3"/>
  <c r="DK5750" i="3"/>
  <c r="DK5751" i="3"/>
  <c r="DK5752" i="3"/>
  <c r="DK5753" i="3"/>
  <c r="DK5754" i="3"/>
  <c r="DK5755" i="3"/>
  <c r="DK5756" i="3"/>
  <c r="DK5757" i="3"/>
  <c r="DK5758" i="3"/>
  <c r="DK5759" i="3"/>
  <c r="DK5760" i="3"/>
  <c r="DK5761" i="3"/>
  <c r="DK5762" i="3"/>
  <c r="DK5763" i="3"/>
  <c r="DK5764" i="3"/>
  <c r="DK5765" i="3"/>
  <c r="DK5766" i="3"/>
  <c r="DK5767" i="3"/>
  <c r="DK5768" i="3"/>
  <c r="DK5769" i="3"/>
  <c r="DK5770" i="3"/>
  <c r="DK5771" i="3"/>
  <c r="DK5772" i="3"/>
  <c r="DK5773" i="3"/>
  <c r="DK5774" i="3"/>
  <c r="DK5775" i="3"/>
  <c r="DK5776" i="3"/>
  <c r="DK5777" i="3"/>
  <c r="DK5778" i="3"/>
  <c r="DK5779" i="3"/>
  <c r="DK5780" i="3"/>
  <c r="DK5781" i="3"/>
  <c r="DK5782" i="3"/>
  <c r="DK5783" i="3"/>
  <c r="DK5784" i="3"/>
  <c r="DK5785" i="3"/>
  <c r="DK5786" i="3"/>
  <c r="DK5787" i="3"/>
  <c r="DK5788" i="3"/>
  <c r="DK5789" i="3"/>
  <c r="DK5790" i="3"/>
  <c r="DK5791" i="3"/>
  <c r="DK5792" i="3"/>
  <c r="DK5793" i="3"/>
  <c r="DK5794" i="3"/>
  <c r="DK5795" i="3"/>
  <c r="DK5796" i="3"/>
  <c r="DK5797" i="3"/>
  <c r="DK5798" i="3"/>
  <c r="DK5799" i="3"/>
  <c r="DK5800" i="3"/>
  <c r="DK5801" i="3"/>
  <c r="DK5802" i="3"/>
  <c r="DK5803" i="3"/>
  <c r="DK5804" i="3"/>
  <c r="DI5796" i="3"/>
  <c r="DJ5796" i="3"/>
  <c r="DI5797" i="3"/>
  <c r="DJ5797" i="3"/>
  <c r="DI5798" i="3"/>
  <c r="DM5798" i="3" s="1"/>
  <c r="DJ5798" i="3"/>
  <c r="DI5799" i="3"/>
  <c r="DM5799" i="3" s="1"/>
  <c r="DJ5799" i="3"/>
  <c r="DI5800" i="3"/>
  <c r="DM5800" i="3" s="1"/>
  <c r="DJ5800" i="3"/>
  <c r="DI5801" i="3"/>
  <c r="DN5801" i="3" s="1"/>
  <c r="DO5801" i="3" s="1"/>
  <c r="DJ5801" i="3"/>
  <c r="DI5802" i="3"/>
  <c r="DJ5802" i="3"/>
  <c r="DI5803" i="3"/>
  <c r="DJ5803" i="3"/>
  <c r="DI5804" i="3"/>
  <c r="DN5804" i="3" s="1"/>
  <c r="DO5804" i="3" s="1"/>
  <c r="DJ5804" i="3"/>
  <c r="DN5799" i="3" l="1"/>
  <c r="DO5799" i="3" s="1"/>
  <c r="DM9947" i="3"/>
  <c r="DN9947" i="3"/>
  <c r="DO9947" i="3" s="1"/>
  <c r="DM9907" i="3"/>
  <c r="DN9907" i="3"/>
  <c r="DO9907" i="3" s="1"/>
  <c r="DM9826" i="3"/>
  <c r="DN9826" i="3"/>
  <c r="DO9826" i="3" s="1"/>
  <c r="DM9650" i="3"/>
  <c r="DN9650" i="3"/>
  <c r="DO9650" i="3" s="1"/>
  <c r="DN9591" i="3"/>
  <c r="DO9591" i="3" s="1"/>
  <c r="DN9579" i="3"/>
  <c r="DO9579" i="3" s="1"/>
  <c r="DN9569" i="3"/>
  <c r="DO9569" i="3" s="1"/>
  <c r="DM9550" i="3"/>
  <c r="DN9550" i="3"/>
  <c r="DO9550" i="3" s="1"/>
  <c r="DN9877" i="3"/>
  <c r="DO9877" i="3" s="1"/>
  <c r="DN9843" i="3"/>
  <c r="DO9843" i="3" s="1"/>
  <c r="DN9842" i="3"/>
  <c r="DO9842" i="3" s="1"/>
  <c r="DM9836" i="3"/>
  <c r="DN9836" i="3"/>
  <c r="DO9836" i="3" s="1"/>
  <c r="DN9834" i="3"/>
  <c r="DO9834" i="3" s="1"/>
  <c r="DM9746" i="3"/>
  <c r="DN9746" i="3"/>
  <c r="DO9746" i="3" s="1"/>
  <c r="DM9692" i="3"/>
  <c r="DN9692" i="3"/>
  <c r="DO9692" i="3" s="1"/>
  <c r="DM9639" i="3"/>
  <c r="DN9639" i="3"/>
  <c r="DO9639" i="3" s="1"/>
  <c r="DM9587" i="3"/>
  <c r="DN9587" i="3"/>
  <c r="DO9587" i="3" s="1"/>
  <c r="DN10000" i="3"/>
  <c r="DO10000" i="3" s="1"/>
  <c r="DN9990" i="3"/>
  <c r="DO9990" i="3" s="1"/>
  <c r="DN9980" i="3"/>
  <c r="DO9980" i="3" s="1"/>
  <c r="DN9972" i="3"/>
  <c r="DO9972" i="3" s="1"/>
  <c r="DN9954" i="3"/>
  <c r="DO9954" i="3" s="1"/>
  <c r="DM9951" i="3"/>
  <c r="DN9951" i="3"/>
  <c r="DO9951" i="3" s="1"/>
  <c r="DN9949" i="3"/>
  <c r="DO9949" i="3" s="1"/>
  <c r="DN9948" i="3"/>
  <c r="DO9948" i="3" s="1"/>
  <c r="DM9925" i="3"/>
  <c r="DN9925" i="3"/>
  <c r="DO9925" i="3" s="1"/>
  <c r="DN9919" i="3"/>
  <c r="DO9919" i="3" s="1"/>
  <c r="DM9911" i="3"/>
  <c r="DN9911" i="3"/>
  <c r="DO9911" i="3" s="1"/>
  <c r="DN9909" i="3"/>
  <c r="DO9909" i="3" s="1"/>
  <c r="DN9908" i="3"/>
  <c r="DO9908" i="3" s="1"/>
  <c r="DN9881" i="3"/>
  <c r="DO9881" i="3" s="1"/>
  <c r="DN9880" i="3"/>
  <c r="DO9880" i="3" s="1"/>
  <c r="DN9879" i="3"/>
  <c r="DO9879" i="3" s="1"/>
  <c r="DN9868" i="3"/>
  <c r="DO9868" i="3" s="1"/>
  <c r="DM9751" i="3"/>
  <c r="DN9751" i="3"/>
  <c r="DO9751" i="3" s="1"/>
  <c r="DM9693" i="3"/>
  <c r="DN9693" i="3"/>
  <c r="DO9693" i="3" s="1"/>
  <c r="DN9596" i="3"/>
  <c r="DO9596" i="3" s="1"/>
  <c r="DN9595" i="3"/>
  <c r="DO9595" i="3" s="1"/>
  <c r="DN9551" i="3"/>
  <c r="DO9551" i="3" s="1"/>
  <c r="DM9946" i="3"/>
  <c r="DN9946" i="3"/>
  <c r="DO9946" i="3" s="1"/>
  <c r="DM9916" i="3"/>
  <c r="DN9916" i="3"/>
  <c r="DO9916" i="3" s="1"/>
  <c r="DM9906" i="3"/>
  <c r="DN9906" i="3"/>
  <c r="DO9906" i="3" s="1"/>
  <c r="DM9876" i="3"/>
  <c r="DN9876" i="3"/>
  <c r="DO9876" i="3" s="1"/>
  <c r="DM9762" i="3"/>
  <c r="DN9762" i="3"/>
  <c r="DO9762" i="3" s="1"/>
  <c r="DM9717" i="3"/>
  <c r="DN9717" i="3"/>
  <c r="DO9717" i="3" s="1"/>
  <c r="DM9645" i="3"/>
  <c r="DN9645" i="3"/>
  <c r="DO9645" i="3" s="1"/>
  <c r="DM9607" i="3"/>
  <c r="DN9607" i="3"/>
  <c r="DO9607" i="3" s="1"/>
  <c r="DN9279" i="3"/>
  <c r="DO9279" i="3" s="1"/>
  <c r="DN9252" i="3"/>
  <c r="DO9252" i="3" s="1"/>
  <c r="DN9207" i="3"/>
  <c r="DO9207" i="3" s="1"/>
  <c r="DN9185" i="3"/>
  <c r="DO9185" i="3" s="1"/>
  <c r="DN9177" i="3"/>
  <c r="DO9177" i="3" s="1"/>
  <c r="DN9169" i="3"/>
  <c r="DO9169" i="3" s="1"/>
  <c r="DN9161" i="3"/>
  <c r="DO9161" i="3" s="1"/>
  <c r="DN9153" i="3"/>
  <c r="DO9153" i="3" s="1"/>
  <c r="DN9127" i="3"/>
  <c r="DO9127" i="3" s="1"/>
  <c r="DM9123" i="3"/>
  <c r="DN9123" i="3"/>
  <c r="DO9123" i="3" s="1"/>
  <c r="DN9121" i="3"/>
  <c r="DO9121" i="3" s="1"/>
  <c r="DN9095" i="3"/>
  <c r="DO9095" i="3" s="1"/>
  <c r="DM9091" i="3"/>
  <c r="DN9091" i="3"/>
  <c r="DO9091" i="3" s="1"/>
  <c r="DN9089" i="3"/>
  <c r="DO9089" i="3" s="1"/>
  <c r="DN9063" i="3"/>
  <c r="DO9063" i="3" s="1"/>
  <c r="DM9059" i="3"/>
  <c r="DN9059" i="3"/>
  <c r="DO9059" i="3" s="1"/>
  <c r="DN9057" i="3"/>
  <c r="DO9057" i="3" s="1"/>
  <c r="DM9027" i="3"/>
  <c r="DN9027" i="3"/>
  <c r="DO9027" i="3" s="1"/>
  <c r="DN9025" i="3"/>
  <c r="DO9025" i="3" s="1"/>
  <c r="DM9131" i="3"/>
  <c r="DN9131" i="3"/>
  <c r="DO9131" i="3" s="1"/>
  <c r="DM9099" i="3"/>
  <c r="DN9099" i="3"/>
  <c r="DO9099" i="3" s="1"/>
  <c r="DM9067" i="3"/>
  <c r="DN9067" i="3"/>
  <c r="DO9067" i="3" s="1"/>
  <c r="DM9035" i="3"/>
  <c r="DN9035" i="3"/>
  <c r="DO9035" i="3" s="1"/>
  <c r="DN9501" i="3"/>
  <c r="DO9501" i="3" s="1"/>
  <c r="DN9494" i="3"/>
  <c r="DO9494" i="3" s="1"/>
  <c r="DN9485" i="3"/>
  <c r="DO9485" i="3" s="1"/>
  <c r="DN9477" i="3"/>
  <c r="DO9477" i="3" s="1"/>
  <c r="DN9467" i="3"/>
  <c r="DO9467" i="3" s="1"/>
  <c r="DN9453" i="3"/>
  <c r="DO9453" i="3" s="1"/>
  <c r="DN9419" i="3"/>
  <c r="DO9419" i="3" s="1"/>
  <c r="DN9414" i="3"/>
  <c r="DO9414" i="3" s="1"/>
  <c r="DN9411" i="3"/>
  <c r="DO9411" i="3" s="1"/>
  <c r="DN9405" i="3"/>
  <c r="DO9405" i="3" s="1"/>
  <c r="DN9393" i="3"/>
  <c r="DO9393" i="3" s="1"/>
  <c r="DN9378" i="3"/>
  <c r="DO9378" i="3" s="1"/>
  <c r="DN9371" i="3"/>
  <c r="DO9371" i="3" s="1"/>
  <c r="DN9366" i="3"/>
  <c r="DO9366" i="3" s="1"/>
  <c r="DN9338" i="3"/>
  <c r="DO9338" i="3" s="1"/>
  <c r="DN9337" i="3"/>
  <c r="DO9337" i="3" s="1"/>
  <c r="DN9336" i="3"/>
  <c r="DO9336" i="3" s="1"/>
  <c r="DN9335" i="3"/>
  <c r="DO9335" i="3" s="1"/>
  <c r="DN9268" i="3"/>
  <c r="DO9268" i="3" s="1"/>
  <c r="DN9239" i="3"/>
  <c r="DO9239" i="3" s="1"/>
  <c r="DN9204" i="3"/>
  <c r="DO9204" i="3" s="1"/>
  <c r="DN9199" i="3"/>
  <c r="DO9199" i="3" s="1"/>
  <c r="DN9189" i="3"/>
  <c r="DO9189" i="3" s="1"/>
  <c r="DN9181" i="3"/>
  <c r="DO9181" i="3" s="1"/>
  <c r="DN9173" i="3"/>
  <c r="DO9173" i="3" s="1"/>
  <c r="DN9165" i="3"/>
  <c r="DO9165" i="3" s="1"/>
  <c r="DN9157" i="3"/>
  <c r="DO9157" i="3" s="1"/>
  <c r="DN9149" i="3"/>
  <c r="DO9149" i="3" s="1"/>
  <c r="DN9143" i="3"/>
  <c r="DO9143" i="3" s="1"/>
  <c r="DM9139" i="3"/>
  <c r="DN9139" i="3"/>
  <c r="DO9139" i="3" s="1"/>
  <c r="DN9137" i="3"/>
  <c r="DO9137" i="3" s="1"/>
  <c r="DN9111" i="3"/>
  <c r="DO9111" i="3" s="1"/>
  <c r="DM9107" i="3"/>
  <c r="DN9107" i="3"/>
  <c r="DO9107" i="3" s="1"/>
  <c r="DN9105" i="3"/>
  <c r="DO9105" i="3" s="1"/>
  <c r="DN9079" i="3"/>
  <c r="DO9079" i="3" s="1"/>
  <c r="DM9075" i="3"/>
  <c r="DN9075" i="3"/>
  <c r="DO9075" i="3" s="1"/>
  <c r="DN9073" i="3"/>
  <c r="DO9073" i="3" s="1"/>
  <c r="DN9047" i="3"/>
  <c r="DO9047" i="3" s="1"/>
  <c r="DM9043" i="3"/>
  <c r="DN9043" i="3"/>
  <c r="DO9043" i="3" s="1"/>
  <c r="DN9041" i="3"/>
  <c r="DO9041" i="3" s="1"/>
  <c r="DM9011" i="3"/>
  <c r="DN9011" i="3"/>
  <c r="DO9011" i="3" s="1"/>
  <c r="DN9009" i="3"/>
  <c r="DO9009" i="3" s="1"/>
  <c r="DN9582" i="3"/>
  <c r="DO9582" i="3" s="1"/>
  <c r="DN9573" i="3"/>
  <c r="DO9573" i="3" s="1"/>
  <c r="DN9567" i="3"/>
  <c r="DO9567" i="3" s="1"/>
  <c r="DN9561" i="3"/>
  <c r="DO9561" i="3" s="1"/>
  <c r="DN9490" i="3"/>
  <c r="DO9490" i="3" s="1"/>
  <c r="DN9483" i="3"/>
  <c r="DO9483" i="3" s="1"/>
  <c r="DN9475" i="3"/>
  <c r="DO9475" i="3" s="1"/>
  <c r="DN9465" i="3"/>
  <c r="DO9465" i="3" s="1"/>
  <c r="DN9460" i="3"/>
  <c r="DO9460" i="3" s="1"/>
  <c r="DN9444" i="3"/>
  <c r="DO9444" i="3" s="1"/>
  <c r="DN9437" i="3"/>
  <c r="DO9437" i="3" s="1"/>
  <c r="DN9432" i="3"/>
  <c r="DO9432" i="3" s="1"/>
  <c r="DN9429" i="3"/>
  <c r="DO9429" i="3" s="1"/>
  <c r="DN9428" i="3"/>
  <c r="DO9428" i="3" s="1"/>
  <c r="DN9424" i="3"/>
  <c r="DO9424" i="3" s="1"/>
  <c r="DN9404" i="3"/>
  <c r="DO9404" i="3" s="1"/>
  <c r="DN9389" i="3"/>
  <c r="DO9389" i="3" s="1"/>
  <c r="DN9383" i="3"/>
  <c r="DO9383" i="3" s="1"/>
  <c r="DN9374" i="3"/>
  <c r="DO9374" i="3" s="1"/>
  <c r="DN9369" i="3"/>
  <c r="DO9369" i="3" s="1"/>
  <c r="DN9355" i="3"/>
  <c r="DO9355" i="3" s="1"/>
  <c r="DN9316" i="3"/>
  <c r="DO9316" i="3" s="1"/>
  <c r="DN9315" i="3"/>
  <c r="DO9315" i="3" s="1"/>
  <c r="DN9300" i="3"/>
  <c r="DO9300" i="3" s="1"/>
  <c r="DN9299" i="3"/>
  <c r="DO9299" i="3" s="1"/>
  <c r="DN9290" i="3"/>
  <c r="DO9290" i="3" s="1"/>
  <c r="DN9289" i="3"/>
  <c r="DO9289" i="3" s="1"/>
  <c r="DN9288" i="3"/>
  <c r="DO9288" i="3" s="1"/>
  <c r="DN9287" i="3"/>
  <c r="DO9287" i="3" s="1"/>
  <c r="DN9260" i="3"/>
  <c r="DO9260" i="3" s="1"/>
  <c r="DN9220" i="3"/>
  <c r="DO9220" i="3" s="1"/>
  <c r="DN9215" i="3"/>
  <c r="DO9215" i="3" s="1"/>
  <c r="DN9191" i="3"/>
  <c r="DO9191" i="3" s="1"/>
  <c r="DN9183" i="3"/>
  <c r="DO9183" i="3" s="1"/>
  <c r="DN9175" i="3"/>
  <c r="DO9175" i="3" s="1"/>
  <c r="DN9167" i="3"/>
  <c r="DO9167" i="3" s="1"/>
  <c r="DN9159" i="3"/>
  <c r="DO9159" i="3" s="1"/>
  <c r="DN9151" i="3"/>
  <c r="DO9151" i="3" s="1"/>
  <c r="DM9147" i="3"/>
  <c r="DN9147" i="3"/>
  <c r="DO9147" i="3" s="1"/>
  <c r="DN9145" i="3"/>
  <c r="DO9145" i="3" s="1"/>
  <c r="DN9119" i="3"/>
  <c r="DO9119" i="3" s="1"/>
  <c r="DM9115" i="3"/>
  <c r="DN9115" i="3"/>
  <c r="DO9115" i="3" s="1"/>
  <c r="DN9113" i="3"/>
  <c r="DO9113" i="3" s="1"/>
  <c r="DN9087" i="3"/>
  <c r="DO9087" i="3" s="1"/>
  <c r="DM9083" i="3"/>
  <c r="DN9083" i="3"/>
  <c r="DO9083" i="3" s="1"/>
  <c r="DN9081" i="3"/>
  <c r="DO9081" i="3" s="1"/>
  <c r="DN9055" i="3"/>
  <c r="DO9055" i="3" s="1"/>
  <c r="DM9051" i="3"/>
  <c r="DN9051" i="3"/>
  <c r="DO9051" i="3" s="1"/>
  <c r="DN9049" i="3"/>
  <c r="DO9049" i="3" s="1"/>
  <c r="DM9019" i="3"/>
  <c r="DN9019" i="3"/>
  <c r="DO9019" i="3" s="1"/>
  <c r="DN9017" i="3"/>
  <c r="DO9017" i="3" s="1"/>
  <c r="DN8609" i="3"/>
  <c r="DO8609" i="3" s="1"/>
  <c r="DN7980" i="3"/>
  <c r="DO7980" i="3" s="1"/>
  <c r="DN7782" i="3"/>
  <c r="DO7782" i="3" s="1"/>
  <c r="DN7566" i="3"/>
  <c r="DO7566" i="3" s="1"/>
  <c r="DN7513" i="3"/>
  <c r="DO7513" i="3" s="1"/>
  <c r="DN7450" i="3"/>
  <c r="DO7450" i="3" s="1"/>
  <c r="DN7346" i="3"/>
  <c r="DO7346" i="3" s="1"/>
  <c r="DN7323" i="3"/>
  <c r="DO7323" i="3" s="1"/>
  <c r="DN7312" i="3"/>
  <c r="DO7312" i="3" s="1"/>
  <c r="DN7311" i="3"/>
  <c r="DO7311" i="3" s="1"/>
  <c r="DN7310" i="3"/>
  <c r="DO7310" i="3" s="1"/>
  <c r="DN7309" i="3"/>
  <c r="DO7309" i="3" s="1"/>
  <c r="DN7300" i="3"/>
  <c r="DO7300" i="3" s="1"/>
  <c r="DN7266" i="3"/>
  <c r="DO7266" i="3" s="1"/>
  <c r="DN7079" i="3"/>
  <c r="DO7079" i="3" s="1"/>
  <c r="DN6589" i="3"/>
  <c r="DO6589" i="3" s="1"/>
  <c r="DN6555" i="3"/>
  <c r="DO6555" i="3" s="1"/>
  <c r="DN6539" i="3"/>
  <c r="DO6539" i="3" s="1"/>
  <c r="DN6515" i="3"/>
  <c r="DO6515" i="3" s="1"/>
  <c r="DN6483" i="3"/>
  <c r="DO6483" i="3" s="1"/>
  <c r="DN6467" i="3"/>
  <c r="DO6467" i="3" s="1"/>
  <c r="DN6466" i="3"/>
  <c r="DO6466" i="3" s="1"/>
  <c r="DN6465" i="3"/>
  <c r="DO6465" i="3" s="1"/>
  <c r="DN6461" i="3"/>
  <c r="DO6461" i="3" s="1"/>
  <c r="DN6448" i="3"/>
  <c r="DO6448" i="3" s="1"/>
  <c r="DN6434" i="3"/>
  <c r="DO6434" i="3" s="1"/>
  <c r="DN6433" i="3"/>
  <c r="DO6433" i="3" s="1"/>
  <c r="DN6432" i="3"/>
  <c r="DO6432" i="3" s="1"/>
  <c r="DN6431" i="3"/>
  <c r="DO6431" i="3" s="1"/>
  <c r="DN6368" i="3"/>
  <c r="DO6368" i="3" s="1"/>
  <c r="DN6166" i="3"/>
  <c r="DO6166" i="3" s="1"/>
  <c r="DN6122" i="3"/>
  <c r="DO6122" i="3" s="1"/>
  <c r="DN6024" i="3"/>
  <c r="DO6024" i="3" s="1"/>
  <c r="DN5993" i="3"/>
  <c r="DO5993" i="3" s="1"/>
  <c r="DN5992" i="3"/>
  <c r="DO5992" i="3" s="1"/>
  <c r="DN5972" i="3"/>
  <c r="DO5972" i="3" s="1"/>
  <c r="DN5939" i="3"/>
  <c r="DO5939" i="3" s="1"/>
  <c r="DN5933" i="3"/>
  <c r="DO5933" i="3" s="1"/>
  <c r="DN5920" i="3"/>
  <c r="DO5920" i="3" s="1"/>
  <c r="DN5850" i="3"/>
  <c r="DO5850" i="3" s="1"/>
  <c r="DN5840" i="3"/>
  <c r="DO5840" i="3" s="1"/>
  <c r="DN7976" i="3"/>
  <c r="DO7976" i="3" s="1"/>
  <c r="DN7798" i="3"/>
  <c r="DO7798" i="3" s="1"/>
  <c r="DN7719" i="3"/>
  <c r="DO7719" i="3" s="1"/>
  <c r="DN7714" i="3"/>
  <c r="DO7714" i="3" s="1"/>
  <c r="DN7707" i="3"/>
  <c r="DO7707" i="3" s="1"/>
  <c r="DN7700" i="3"/>
  <c r="DO7700" i="3" s="1"/>
  <c r="DN7687" i="3"/>
  <c r="DO7687" i="3" s="1"/>
  <c r="DN7682" i="3"/>
  <c r="DO7682" i="3" s="1"/>
  <c r="DN7542" i="3"/>
  <c r="DO7542" i="3" s="1"/>
  <c r="DN7434" i="3"/>
  <c r="DO7434" i="3" s="1"/>
  <c r="DN7356" i="3"/>
  <c r="DO7356" i="3" s="1"/>
  <c r="DN7338" i="3"/>
  <c r="DO7338" i="3" s="1"/>
  <c r="DN7329" i="3"/>
  <c r="DO7329" i="3" s="1"/>
  <c r="DN7295" i="3"/>
  <c r="DO7295" i="3" s="1"/>
  <c r="DN7240" i="3"/>
  <c r="DO7240" i="3" s="1"/>
  <c r="DN7189" i="3"/>
  <c r="DO7189" i="3" s="1"/>
  <c r="DN7139" i="3"/>
  <c r="DO7139" i="3" s="1"/>
  <c r="DN7111" i="3"/>
  <c r="DO7111" i="3" s="1"/>
  <c r="DN6772" i="3"/>
  <c r="DO6772" i="3" s="1"/>
  <c r="DN6713" i="3"/>
  <c r="DO6713" i="3" s="1"/>
  <c r="DN6615" i="3"/>
  <c r="DO6615" i="3" s="1"/>
  <c r="DN6614" i="3"/>
  <c r="DO6614" i="3" s="1"/>
  <c r="DN6613" i="3"/>
  <c r="DO6613" i="3" s="1"/>
  <c r="DN6591" i="3"/>
  <c r="DO6591" i="3" s="1"/>
  <c r="DN6578" i="3"/>
  <c r="DO6578" i="3" s="1"/>
  <c r="DN6577" i="3"/>
  <c r="DO6577" i="3" s="1"/>
  <c r="DN6574" i="3"/>
  <c r="DO6574" i="3" s="1"/>
  <c r="DN6573" i="3"/>
  <c r="DO6573" i="3" s="1"/>
  <c r="DN6551" i="3"/>
  <c r="DO6551" i="3" s="1"/>
  <c r="DN6535" i="3"/>
  <c r="DO6535" i="3" s="1"/>
  <c r="DN6503" i="3"/>
  <c r="DO6503" i="3" s="1"/>
  <c r="DN6479" i="3"/>
  <c r="DO6479" i="3" s="1"/>
  <c r="DN6463" i="3"/>
  <c r="DO6463" i="3" s="1"/>
  <c r="DN6446" i="3"/>
  <c r="DO6446" i="3" s="1"/>
  <c r="DN6445" i="3"/>
  <c r="DO6445" i="3" s="1"/>
  <c r="DN6444" i="3"/>
  <c r="DO6444" i="3" s="1"/>
  <c r="DN6439" i="3"/>
  <c r="DO6439" i="3" s="1"/>
  <c r="DN6438" i="3"/>
  <c r="DO6438" i="3" s="1"/>
  <c r="DN6226" i="3"/>
  <c r="DO6226" i="3" s="1"/>
  <c r="DN6146" i="3"/>
  <c r="DO6146" i="3" s="1"/>
  <c r="DN6043" i="3"/>
  <c r="DO6043" i="3" s="1"/>
  <c r="DN6026" i="3"/>
  <c r="DO6026" i="3" s="1"/>
  <c r="DN6019" i="3"/>
  <c r="DO6019" i="3" s="1"/>
  <c r="DN6010" i="3"/>
  <c r="DO6010" i="3" s="1"/>
  <c r="DN6007" i="3"/>
  <c r="DO6007" i="3" s="1"/>
  <c r="DN5988" i="3"/>
  <c r="DO5988" i="3" s="1"/>
  <c r="DN5978" i="3"/>
  <c r="DO5978" i="3" s="1"/>
  <c r="DN5960" i="3"/>
  <c r="DO5960" i="3" s="1"/>
  <c r="DN5929" i="3"/>
  <c r="DO5929" i="3" s="1"/>
  <c r="DN5928" i="3"/>
  <c r="DO5928" i="3" s="1"/>
  <c r="DN5908" i="3"/>
  <c r="DO5908" i="3" s="1"/>
  <c r="DN5890" i="3"/>
  <c r="DO5890" i="3" s="1"/>
  <c r="DN5881" i="3"/>
  <c r="DO5881" i="3" s="1"/>
  <c r="DN5872" i="3"/>
  <c r="DO5872" i="3" s="1"/>
  <c r="DN5865" i="3"/>
  <c r="DO5865" i="3" s="1"/>
  <c r="DN5842" i="3"/>
  <c r="DO5842" i="3" s="1"/>
  <c r="DN9829" i="3"/>
  <c r="DO9829" i="3" s="1"/>
  <c r="DN9820" i="3"/>
  <c r="DO9820" i="3" s="1"/>
  <c r="DN9818" i="3"/>
  <c r="DO9818" i="3" s="1"/>
  <c r="DN9780" i="3"/>
  <c r="DO9780" i="3" s="1"/>
  <c r="DM9449" i="3"/>
  <c r="DN9449" i="3"/>
  <c r="DO9449" i="3" s="1"/>
  <c r="DN9446" i="3"/>
  <c r="DO9446" i="3" s="1"/>
  <c r="DN9431" i="3"/>
  <c r="DO9431" i="3" s="1"/>
  <c r="DN9425" i="3"/>
  <c r="DO9425" i="3" s="1"/>
  <c r="DN9421" i="3"/>
  <c r="DO9421" i="3" s="1"/>
  <c r="DN9418" i="3"/>
  <c r="DO9418" i="3" s="1"/>
  <c r="DM9413" i="3"/>
  <c r="DN9413" i="3"/>
  <c r="DO9413" i="3" s="1"/>
  <c r="DN9403" i="3"/>
  <c r="DO9403" i="3" s="1"/>
  <c r="DN9392" i="3"/>
  <c r="DO9392" i="3" s="1"/>
  <c r="DN9377" i="3"/>
  <c r="DO9377" i="3" s="1"/>
  <c r="DM9322" i="3"/>
  <c r="DN9322" i="3"/>
  <c r="DO9322" i="3" s="1"/>
  <c r="DM9284" i="3"/>
  <c r="DN9284" i="3"/>
  <c r="DO9284" i="3" s="1"/>
  <c r="DM9196" i="3"/>
  <c r="DN9196" i="3"/>
  <c r="DO9196" i="3" s="1"/>
  <c r="DM9473" i="3"/>
  <c r="DN9473" i="3"/>
  <c r="DO9473" i="3" s="1"/>
  <c r="DM9409" i="3"/>
  <c r="DN9409" i="3"/>
  <c r="DO9409" i="3" s="1"/>
  <c r="DM9319" i="3"/>
  <c r="DN9319" i="3"/>
  <c r="DO9319" i="3" s="1"/>
  <c r="DM9272" i="3"/>
  <c r="DN9272" i="3"/>
  <c r="DO9272" i="3" s="1"/>
  <c r="DM9262" i="3"/>
  <c r="DN9262" i="3"/>
  <c r="DO9262" i="3" s="1"/>
  <c r="DN9964" i="3"/>
  <c r="DO9964" i="3" s="1"/>
  <c r="DN9962" i="3"/>
  <c r="DO9962" i="3" s="1"/>
  <c r="DN9959" i="3"/>
  <c r="DO9959" i="3" s="1"/>
  <c r="DN9813" i="3"/>
  <c r="DO9813" i="3" s="1"/>
  <c r="DN9714" i="3"/>
  <c r="DO9714" i="3" s="1"/>
  <c r="DN9606" i="3"/>
  <c r="DO9606" i="3" s="1"/>
  <c r="DM9445" i="3"/>
  <c r="DN9445" i="3"/>
  <c r="DO9445" i="3" s="1"/>
  <c r="DM9417" i="3"/>
  <c r="DN9417" i="3"/>
  <c r="DO9417" i="3" s="1"/>
  <c r="DM9347" i="3"/>
  <c r="DN9347" i="3"/>
  <c r="DO9347" i="3" s="1"/>
  <c r="DM9320" i="3"/>
  <c r="DN9320" i="3"/>
  <c r="DO9320" i="3" s="1"/>
  <c r="DM9273" i="3"/>
  <c r="DN9273" i="3"/>
  <c r="DO9273" i="3" s="1"/>
  <c r="DN9932" i="3"/>
  <c r="DO9932" i="3" s="1"/>
  <c r="DN9860" i="3"/>
  <c r="DO9860" i="3" s="1"/>
  <c r="DN9858" i="3"/>
  <c r="DO9858" i="3" s="1"/>
  <c r="DN9716" i="3"/>
  <c r="DO9716" i="3" s="1"/>
  <c r="DN9637" i="3"/>
  <c r="DO9637" i="3" s="1"/>
  <c r="DM5804" i="3"/>
  <c r="DN9967" i="3"/>
  <c r="DO9967" i="3" s="1"/>
  <c r="DN9961" i="3"/>
  <c r="DO9961" i="3" s="1"/>
  <c r="DN9958" i="3"/>
  <c r="DO9958" i="3" s="1"/>
  <c r="DN9935" i="3"/>
  <c r="DO9935" i="3" s="1"/>
  <c r="DN9931" i="3"/>
  <c r="DO9931" i="3" s="1"/>
  <c r="DN9930" i="3"/>
  <c r="DO9930" i="3" s="1"/>
  <c r="DN9914" i="3"/>
  <c r="DO9914" i="3" s="1"/>
  <c r="DN9901" i="3"/>
  <c r="DO9901" i="3" s="1"/>
  <c r="DN9887" i="3"/>
  <c r="DO9887" i="3" s="1"/>
  <c r="DN9864" i="3"/>
  <c r="DO9864" i="3" s="1"/>
  <c r="DN9863" i="3"/>
  <c r="DO9863" i="3" s="1"/>
  <c r="DN9847" i="3"/>
  <c r="DO9847" i="3" s="1"/>
  <c r="DN9831" i="3"/>
  <c r="DO9831" i="3" s="1"/>
  <c r="DN9828" i="3"/>
  <c r="DO9828" i="3" s="1"/>
  <c r="DN9810" i="3"/>
  <c r="DO9810" i="3" s="1"/>
  <c r="DN9783" i="3"/>
  <c r="DO9783" i="3" s="1"/>
  <c r="DN9779" i="3"/>
  <c r="DO9779" i="3" s="1"/>
  <c r="DN9778" i="3"/>
  <c r="DO9778" i="3" s="1"/>
  <c r="DN9771" i="3"/>
  <c r="DO9771" i="3" s="1"/>
  <c r="DN9770" i="3"/>
  <c r="DO9770" i="3" s="1"/>
  <c r="DN9764" i="3"/>
  <c r="DO9764" i="3" s="1"/>
  <c r="DN9757" i="3"/>
  <c r="DO9757" i="3" s="1"/>
  <c r="DN9756" i="3"/>
  <c r="DO9756" i="3" s="1"/>
  <c r="DN9749" i="3"/>
  <c r="DO9749" i="3" s="1"/>
  <c r="DN9748" i="3"/>
  <c r="DO9748" i="3" s="1"/>
  <c r="DN9735" i="3"/>
  <c r="DO9735" i="3" s="1"/>
  <c r="DN9727" i="3"/>
  <c r="DO9727" i="3" s="1"/>
  <c r="DN9706" i="3"/>
  <c r="DO9706" i="3" s="1"/>
  <c r="DN9684" i="3"/>
  <c r="DO9684" i="3" s="1"/>
  <c r="DN9677" i="3"/>
  <c r="DO9677" i="3" s="1"/>
  <c r="DN9676" i="3"/>
  <c r="DO9676" i="3" s="1"/>
  <c r="DN9669" i="3"/>
  <c r="DO9669" i="3" s="1"/>
  <c r="DN9668" i="3"/>
  <c r="DO9668" i="3" s="1"/>
  <c r="DN9655" i="3"/>
  <c r="DO9655" i="3" s="1"/>
  <c r="DN9647" i="3"/>
  <c r="DO9647" i="3" s="1"/>
  <c r="DN9634" i="3"/>
  <c r="DO9634" i="3" s="1"/>
  <c r="DN9622" i="3"/>
  <c r="DO9622" i="3" s="1"/>
  <c r="DN9621" i="3"/>
  <c r="DO9621" i="3" s="1"/>
  <c r="DN9612" i="3"/>
  <c r="DO9612" i="3" s="1"/>
  <c r="DN9611" i="3"/>
  <c r="DO9611" i="3" s="1"/>
  <c r="DN9610" i="3"/>
  <c r="DO9610" i="3" s="1"/>
  <c r="DN9609" i="3"/>
  <c r="DO9609" i="3" s="1"/>
  <c r="DN9605" i="3"/>
  <c r="DO9605" i="3" s="1"/>
  <c r="DN9497" i="3"/>
  <c r="DO9497" i="3" s="1"/>
  <c r="DN9493" i="3"/>
  <c r="DO9493" i="3" s="1"/>
  <c r="DN9489" i="3"/>
  <c r="DO9489" i="3" s="1"/>
  <c r="DN9474" i="3"/>
  <c r="DO9474" i="3" s="1"/>
  <c r="DN9461" i="3"/>
  <c r="DO9461" i="3" s="1"/>
  <c r="DN9456" i="3"/>
  <c r="DO9456" i="3" s="1"/>
  <c r="DM9441" i="3"/>
  <c r="DN9441" i="3"/>
  <c r="DO9441" i="3" s="1"/>
  <c r="DN9433" i="3"/>
  <c r="DO9433" i="3" s="1"/>
  <c r="DN9410" i="3"/>
  <c r="DO9410" i="3" s="1"/>
  <c r="DN9386" i="3"/>
  <c r="DO9386" i="3" s="1"/>
  <c r="DN9365" i="3"/>
  <c r="DO9365" i="3" s="1"/>
  <c r="DN9354" i="3"/>
  <c r="DO9354" i="3" s="1"/>
  <c r="DN9353" i="3"/>
  <c r="DO9353" i="3" s="1"/>
  <c r="DN9352" i="3"/>
  <c r="DO9352" i="3" s="1"/>
  <c r="DN9351" i="3"/>
  <c r="DO9351" i="3" s="1"/>
  <c r="DM9348" i="3"/>
  <c r="DN9348" i="3"/>
  <c r="DO9348" i="3" s="1"/>
  <c r="DM9321" i="3"/>
  <c r="DN9321" i="3"/>
  <c r="DO9321" i="3" s="1"/>
  <c r="DM9283" i="3"/>
  <c r="DN9283" i="3"/>
  <c r="DO9283" i="3" s="1"/>
  <c r="DN9263" i="3"/>
  <c r="DO9263" i="3" s="1"/>
  <c r="DM9259" i="3"/>
  <c r="DN9259" i="3"/>
  <c r="DO9259" i="3" s="1"/>
  <c r="DN9271" i="3"/>
  <c r="DO9271" i="3" s="1"/>
  <c r="DN9255" i="3"/>
  <c r="DO9255" i="3" s="1"/>
  <c r="DN9249" i="3"/>
  <c r="DO9249" i="3" s="1"/>
  <c r="DN9248" i="3"/>
  <c r="DO9248" i="3" s="1"/>
  <c r="DN9225" i="3"/>
  <c r="DO9225" i="3" s="1"/>
  <c r="DN9224" i="3"/>
  <c r="DO9224" i="3" s="1"/>
  <c r="DN9223" i="3"/>
  <c r="DO9223" i="3" s="1"/>
  <c r="DN9206" i="3"/>
  <c r="DO9206" i="3" s="1"/>
  <c r="DN9203" i="3"/>
  <c r="DO9203" i="3" s="1"/>
  <c r="DN8615" i="3"/>
  <c r="DO8615" i="3" s="1"/>
  <c r="DN8607" i="3"/>
  <c r="DO8607" i="3" s="1"/>
  <c r="DM8064" i="3"/>
  <c r="DN8064" i="3"/>
  <c r="DO8064" i="3" s="1"/>
  <c r="DM8060" i="3"/>
  <c r="DN8060" i="3"/>
  <c r="DO8060" i="3" s="1"/>
  <c r="DM8056" i="3"/>
  <c r="DN8056" i="3"/>
  <c r="DO8056" i="3" s="1"/>
  <c r="DM8052" i="3"/>
  <c r="DN8052" i="3"/>
  <c r="DO8052" i="3" s="1"/>
  <c r="DM8048" i="3"/>
  <c r="DN8048" i="3"/>
  <c r="DO8048" i="3" s="1"/>
  <c r="DM8044" i="3"/>
  <c r="DN8044" i="3"/>
  <c r="DO8044" i="3" s="1"/>
  <c r="DM8040" i="3"/>
  <c r="DN8040" i="3"/>
  <c r="DO8040" i="3" s="1"/>
  <c r="DM8036" i="3"/>
  <c r="DN8036" i="3"/>
  <c r="DO8036" i="3" s="1"/>
  <c r="DM8032" i="3"/>
  <c r="DN8032" i="3"/>
  <c r="DO8032" i="3" s="1"/>
  <c r="DM8028" i="3"/>
  <c r="DN8028" i="3"/>
  <c r="DO8028" i="3" s="1"/>
  <c r="DM8024" i="3"/>
  <c r="DN8024" i="3"/>
  <c r="DO8024" i="3" s="1"/>
  <c r="DM8020" i="3"/>
  <c r="DN8020" i="3"/>
  <c r="DO8020" i="3" s="1"/>
  <c r="DM8016" i="3"/>
  <c r="DN8016" i="3"/>
  <c r="DO8016" i="3" s="1"/>
  <c r="DM8012" i="3"/>
  <c r="DN8012" i="3"/>
  <c r="DO8012" i="3" s="1"/>
  <c r="DM8008" i="3"/>
  <c r="DN8008" i="3"/>
  <c r="DO8008" i="3" s="1"/>
  <c r="DM7988" i="3"/>
  <c r="DN7988" i="3"/>
  <c r="DO7988" i="3" s="1"/>
  <c r="DM8065" i="3"/>
  <c r="DN8065" i="3"/>
  <c r="DO8065" i="3" s="1"/>
  <c r="DM8061" i="3"/>
  <c r="DN8061" i="3"/>
  <c r="DO8061" i="3" s="1"/>
  <c r="DM8057" i="3"/>
  <c r="DN8057" i="3"/>
  <c r="DO8057" i="3" s="1"/>
  <c r="DM8053" i="3"/>
  <c r="DN8053" i="3"/>
  <c r="DO8053" i="3" s="1"/>
  <c r="DM8049" i="3"/>
  <c r="DN8049" i="3"/>
  <c r="DO8049" i="3" s="1"/>
  <c r="DM8045" i="3"/>
  <c r="DN8045" i="3"/>
  <c r="DO8045" i="3" s="1"/>
  <c r="DM8041" i="3"/>
  <c r="DN8041" i="3"/>
  <c r="DO8041" i="3" s="1"/>
  <c r="DM8037" i="3"/>
  <c r="DN8037" i="3"/>
  <c r="DO8037" i="3" s="1"/>
  <c r="DM8033" i="3"/>
  <c r="DN8033" i="3"/>
  <c r="DO8033" i="3" s="1"/>
  <c r="DM8029" i="3"/>
  <c r="DN8029" i="3"/>
  <c r="DO8029" i="3" s="1"/>
  <c r="DM8025" i="3"/>
  <c r="DN8025" i="3"/>
  <c r="DO8025" i="3" s="1"/>
  <c r="DM8021" i="3"/>
  <c r="DN8021" i="3"/>
  <c r="DO8021" i="3" s="1"/>
  <c r="DM8017" i="3"/>
  <c r="DN8017" i="3"/>
  <c r="DO8017" i="3" s="1"/>
  <c r="DM8013" i="3"/>
  <c r="DN8013" i="3"/>
  <c r="DO8013" i="3" s="1"/>
  <c r="DM8009" i="3"/>
  <c r="DN8009" i="3"/>
  <c r="DO8009" i="3" s="1"/>
  <c r="DN8611" i="3"/>
  <c r="DO8611" i="3" s="1"/>
  <c r="DM8066" i="3"/>
  <c r="DN8066" i="3"/>
  <c r="DO8066" i="3" s="1"/>
  <c r="DM8062" i="3"/>
  <c r="DN8062" i="3"/>
  <c r="DO8062" i="3" s="1"/>
  <c r="DM8058" i="3"/>
  <c r="DN8058" i="3"/>
  <c r="DO8058" i="3" s="1"/>
  <c r="DM8054" i="3"/>
  <c r="DN8054" i="3"/>
  <c r="DO8054" i="3" s="1"/>
  <c r="DM8050" i="3"/>
  <c r="DN8050" i="3"/>
  <c r="DO8050" i="3" s="1"/>
  <c r="DM8046" i="3"/>
  <c r="DN8046" i="3"/>
  <c r="DO8046" i="3" s="1"/>
  <c r="DM8042" i="3"/>
  <c r="DN8042" i="3"/>
  <c r="DO8042" i="3" s="1"/>
  <c r="DM8038" i="3"/>
  <c r="DN8038" i="3"/>
  <c r="DO8038" i="3" s="1"/>
  <c r="DM8034" i="3"/>
  <c r="DN8034" i="3"/>
  <c r="DO8034" i="3" s="1"/>
  <c r="DM8030" i="3"/>
  <c r="DN8030" i="3"/>
  <c r="DO8030" i="3" s="1"/>
  <c r="DM8026" i="3"/>
  <c r="DN8026" i="3"/>
  <c r="DO8026" i="3" s="1"/>
  <c r="DM8022" i="3"/>
  <c r="DN8022" i="3"/>
  <c r="DO8022" i="3" s="1"/>
  <c r="DM8018" i="3"/>
  <c r="DN8018" i="3"/>
  <c r="DO8018" i="3" s="1"/>
  <c r="DM8014" i="3"/>
  <c r="DN8014" i="3"/>
  <c r="DO8014" i="3" s="1"/>
  <c r="DM8010" i="3"/>
  <c r="DN8010" i="3"/>
  <c r="DO8010" i="3" s="1"/>
  <c r="DN9003" i="3"/>
  <c r="DO9003" i="3" s="1"/>
  <c r="DN8613" i="3"/>
  <c r="DO8613" i="3" s="1"/>
  <c r="DM8067" i="3"/>
  <c r="DN8067" i="3"/>
  <c r="DO8067" i="3" s="1"/>
  <c r="DM8063" i="3"/>
  <c r="DN8063" i="3"/>
  <c r="DO8063" i="3" s="1"/>
  <c r="DM8059" i="3"/>
  <c r="DN8059" i="3"/>
  <c r="DO8059" i="3" s="1"/>
  <c r="DM8055" i="3"/>
  <c r="DN8055" i="3"/>
  <c r="DO8055" i="3" s="1"/>
  <c r="DM8051" i="3"/>
  <c r="DN8051" i="3"/>
  <c r="DO8051" i="3" s="1"/>
  <c r="DM8047" i="3"/>
  <c r="DN8047" i="3"/>
  <c r="DO8047" i="3" s="1"/>
  <c r="DM8043" i="3"/>
  <c r="DN8043" i="3"/>
  <c r="DO8043" i="3" s="1"/>
  <c r="DM8039" i="3"/>
  <c r="DN8039" i="3"/>
  <c r="DO8039" i="3" s="1"/>
  <c r="DM8035" i="3"/>
  <c r="DN8035" i="3"/>
  <c r="DO8035" i="3" s="1"/>
  <c r="DM8031" i="3"/>
  <c r="DN8031" i="3"/>
  <c r="DO8031" i="3" s="1"/>
  <c r="DM8027" i="3"/>
  <c r="DN8027" i="3"/>
  <c r="DO8027" i="3" s="1"/>
  <c r="DM8023" i="3"/>
  <c r="DN8023" i="3"/>
  <c r="DO8023" i="3" s="1"/>
  <c r="DM8019" i="3"/>
  <c r="DN8019" i="3"/>
  <c r="DO8019" i="3" s="1"/>
  <c r="DM8015" i="3"/>
  <c r="DN8015" i="3"/>
  <c r="DO8015" i="3" s="1"/>
  <c r="DM8011" i="3"/>
  <c r="DN8011" i="3"/>
  <c r="DO8011" i="3" s="1"/>
  <c r="DM8007" i="3"/>
  <c r="DN8007" i="3"/>
  <c r="DO8007" i="3" s="1"/>
  <c r="DM7960" i="3"/>
  <c r="DN7960" i="3"/>
  <c r="DO7960" i="3" s="1"/>
  <c r="DM7956" i="3"/>
  <c r="DN7956" i="3"/>
  <c r="DO7956" i="3" s="1"/>
  <c r="DM7796" i="3"/>
  <c r="DN7796" i="3"/>
  <c r="DO7796" i="3" s="1"/>
  <c r="DM7758" i="3"/>
  <c r="DN7758" i="3"/>
  <c r="DO7758" i="3" s="1"/>
  <c r="DM7732" i="3"/>
  <c r="DN7732" i="3"/>
  <c r="DO7732" i="3" s="1"/>
  <c r="DM7642" i="3"/>
  <c r="DN7642" i="3"/>
  <c r="DO7642" i="3" s="1"/>
  <c r="DM7538" i="3"/>
  <c r="DN7538" i="3"/>
  <c r="DO7538" i="3" s="1"/>
  <c r="DM7430" i="3"/>
  <c r="DN7430" i="3"/>
  <c r="DO7430" i="3" s="1"/>
  <c r="DM7231" i="3"/>
  <c r="DN7231" i="3"/>
  <c r="DO7231" i="3" s="1"/>
  <c r="DM7211" i="3"/>
  <c r="DN7211" i="3"/>
  <c r="DO7211" i="3" s="1"/>
  <c r="DM7062" i="3"/>
  <c r="DN7062" i="3"/>
  <c r="DO7062" i="3" s="1"/>
  <c r="DN8006" i="3"/>
  <c r="DO8006" i="3" s="1"/>
  <c r="DN8005" i="3"/>
  <c r="DO8005" i="3" s="1"/>
  <c r="DN8004" i="3"/>
  <c r="DO8004" i="3" s="1"/>
  <c r="DN8003" i="3"/>
  <c r="DO8003" i="3" s="1"/>
  <c r="DN8002" i="3"/>
  <c r="DO8002" i="3" s="1"/>
  <c r="DN8001" i="3"/>
  <c r="DO8001" i="3" s="1"/>
  <c r="DN8000" i="3"/>
  <c r="DO8000" i="3" s="1"/>
  <c r="DN7999" i="3"/>
  <c r="DO7999" i="3" s="1"/>
  <c r="DN7998" i="3"/>
  <c r="DO7998" i="3" s="1"/>
  <c r="DN7997" i="3"/>
  <c r="DO7997" i="3" s="1"/>
  <c r="DN7996" i="3"/>
  <c r="DO7996" i="3" s="1"/>
  <c r="DN7995" i="3"/>
  <c r="DO7995" i="3" s="1"/>
  <c r="DN7994" i="3"/>
  <c r="DO7994" i="3" s="1"/>
  <c r="DN7993" i="3"/>
  <c r="DO7993" i="3" s="1"/>
  <c r="DN7992" i="3"/>
  <c r="DO7992" i="3" s="1"/>
  <c r="DN7991" i="3"/>
  <c r="DO7991" i="3" s="1"/>
  <c r="DN7990" i="3"/>
  <c r="DO7990" i="3" s="1"/>
  <c r="DN7989" i="3"/>
  <c r="DO7989" i="3" s="1"/>
  <c r="DM7972" i="3"/>
  <c r="DN7972" i="3"/>
  <c r="DO7972" i="3" s="1"/>
  <c r="DM7797" i="3"/>
  <c r="DN7797" i="3"/>
  <c r="DO7797" i="3" s="1"/>
  <c r="DN7766" i="3"/>
  <c r="DO7766" i="3" s="1"/>
  <c r="DM7721" i="3"/>
  <c r="DN7721" i="3"/>
  <c r="DO7721" i="3" s="1"/>
  <c r="DM7689" i="3"/>
  <c r="DN7689" i="3"/>
  <c r="DO7689" i="3" s="1"/>
  <c r="DM7522" i="3"/>
  <c r="DN7522" i="3"/>
  <c r="DO7522" i="3" s="1"/>
  <c r="DM7490" i="3"/>
  <c r="DN7490" i="3"/>
  <c r="DO7490" i="3" s="1"/>
  <c r="DM7358" i="3"/>
  <c r="DN7358" i="3"/>
  <c r="DO7358" i="3" s="1"/>
  <c r="DM7335" i="3"/>
  <c r="DN7335" i="3"/>
  <c r="DO7335" i="3" s="1"/>
  <c r="DM7320" i="3"/>
  <c r="DN7320" i="3"/>
  <c r="DO7320" i="3" s="1"/>
  <c r="DM7198" i="3"/>
  <c r="DN7198" i="3"/>
  <c r="DO7198" i="3" s="1"/>
  <c r="DN7166" i="3"/>
  <c r="DO7166" i="3" s="1"/>
  <c r="DM7163" i="3"/>
  <c r="DN7163" i="3"/>
  <c r="DO7163" i="3" s="1"/>
  <c r="DM7134" i="3"/>
  <c r="DN7134" i="3"/>
  <c r="DO7134" i="3" s="1"/>
  <c r="DM7063" i="3"/>
  <c r="DN7063" i="3"/>
  <c r="DO7063" i="3" s="1"/>
  <c r="DM7793" i="3"/>
  <c r="DN7793" i="3"/>
  <c r="DO7793" i="3" s="1"/>
  <c r="DN7786" i="3"/>
  <c r="DO7786" i="3" s="1"/>
  <c r="DM7764" i="3"/>
  <c r="DN7764" i="3"/>
  <c r="DO7764" i="3" s="1"/>
  <c r="DM7690" i="3"/>
  <c r="DN7690" i="3"/>
  <c r="DO7690" i="3" s="1"/>
  <c r="DM7676" i="3"/>
  <c r="DN7676" i="3"/>
  <c r="DO7676" i="3" s="1"/>
  <c r="DM7583" i="3"/>
  <c r="DN7583" i="3"/>
  <c r="DO7583" i="3" s="1"/>
  <c r="DM7462" i="3"/>
  <c r="DN7462" i="3"/>
  <c r="DO7462" i="3" s="1"/>
  <c r="DM7364" i="3"/>
  <c r="DN7364" i="3"/>
  <c r="DO7364" i="3" s="1"/>
  <c r="DM7225" i="3"/>
  <c r="DN7225" i="3"/>
  <c r="DO7225" i="3" s="1"/>
  <c r="DM7164" i="3"/>
  <c r="DN7164" i="3"/>
  <c r="DO7164" i="3" s="1"/>
  <c r="DM7135" i="3"/>
  <c r="DN7135" i="3"/>
  <c r="DO7135" i="3" s="1"/>
  <c r="DM7765" i="3"/>
  <c r="DN7765" i="3"/>
  <c r="DO7765" i="3" s="1"/>
  <c r="DM7753" i="3"/>
  <c r="DN7753" i="3"/>
  <c r="DO7753" i="3" s="1"/>
  <c r="DM7695" i="3"/>
  <c r="DN7695" i="3"/>
  <c r="DO7695" i="3" s="1"/>
  <c r="DM7558" i="3"/>
  <c r="DN7558" i="3"/>
  <c r="DO7558" i="3" s="1"/>
  <c r="DM7446" i="3"/>
  <c r="DN7446" i="3"/>
  <c r="DO7446" i="3" s="1"/>
  <c r="DM7400" i="3"/>
  <c r="DN7400" i="3"/>
  <c r="DO7400" i="3" s="1"/>
  <c r="DN7321" i="3"/>
  <c r="DO7321" i="3" s="1"/>
  <c r="DM7165" i="3"/>
  <c r="DN7165" i="3"/>
  <c r="DO7165" i="3" s="1"/>
  <c r="DM7095" i="3"/>
  <c r="DN7095" i="3"/>
  <c r="DO7095" i="3" s="1"/>
  <c r="DN7984" i="3"/>
  <c r="DO7984" i="3" s="1"/>
  <c r="DN7968" i="3"/>
  <c r="DO7968" i="3" s="1"/>
  <c r="DN7781" i="3"/>
  <c r="DO7781" i="3" s="1"/>
  <c r="DN7780" i="3"/>
  <c r="DO7780" i="3" s="1"/>
  <c r="DN7774" i="3"/>
  <c r="DO7774" i="3" s="1"/>
  <c r="DN7740" i="3"/>
  <c r="DO7740" i="3" s="1"/>
  <c r="DN7729" i="3"/>
  <c r="DO7729" i="3" s="1"/>
  <c r="DN7680" i="3"/>
  <c r="DO7680" i="3" s="1"/>
  <c r="DN7679" i="3"/>
  <c r="DO7679" i="3" s="1"/>
  <c r="DN7639" i="3"/>
  <c r="DO7639" i="3" s="1"/>
  <c r="DN7626" i="3"/>
  <c r="DO7626" i="3" s="1"/>
  <c r="DN7594" i="3"/>
  <c r="DO7594" i="3" s="1"/>
  <c r="DN7569" i="3"/>
  <c r="DO7569" i="3" s="1"/>
  <c r="DN7546" i="3"/>
  <c r="DO7546" i="3" s="1"/>
  <c r="DN7530" i="3"/>
  <c r="DO7530" i="3" s="1"/>
  <c r="DN7474" i="3"/>
  <c r="DO7474" i="3" s="1"/>
  <c r="DN7454" i="3"/>
  <c r="DO7454" i="3" s="1"/>
  <c r="DN7438" i="3"/>
  <c r="DO7438" i="3" s="1"/>
  <c r="DN7418" i="3"/>
  <c r="DO7418" i="3" s="1"/>
  <c r="DN7408" i="3"/>
  <c r="DO7408" i="3" s="1"/>
  <c r="DN7388" i="3"/>
  <c r="DO7388" i="3" s="1"/>
  <c r="DN7350" i="3"/>
  <c r="DO7350" i="3" s="1"/>
  <c r="DN7327" i="3"/>
  <c r="DO7327" i="3" s="1"/>
  <c r="DN7294" i="3"/>
  <c r="DO7294" i="3" s="1"/>
  <c r="DN7291" i="3"/>
  <c r="DO7291" i="3" s="1"/>
  <c r="DN7290" i="3"/>
  <c r="DO7290" i="3" s="1"/>
  <c r="DN7289" i="3"/>
  <c r="DO7289" i="3" s="1"/>
  <c r="DN7288" i="3"/>
  <c r="DO7288" i="3" s="1"/>
  <c r="DN7281" i="3"/>
  <c r="DO7281" i="3" s="1"/>
  <c r="DN7268" i="3"/>
  <c r="DO7268" i="3" s="1"/>
  <c r="DN7265" i="3"/>
  <c r="DO7265" i="3" s="1"/>
  <c r="DN7264" i="3"/>
  <c r="DO7264" i="3" s="1"/>
  <c r="DN7263" i="3"/>
  <c r="DO7263" i="3" s="1"/>
  <c r="DN7262" i="3"/>
  <c r="DO7262" i="3" s="1"/>
  <c r="DN7255" i="3"/>
  <c r="DO7255" i="3" s="1"/>
  <c r="DN7254" i="3"/>
  <c r="DO7254" i="3" s="1"/>
  <c r="DN7253" i="3"/>
  <c r="DO7253" i="3" s="1"/>
  <c r="DN7173" i="3"/>
  <c r="DO7173" i="3" s="1"/>
  <c r="DN7172" i="3"/>
  <c r="DO7172" i="3" s="1"/>
  <c r="DN7143" i="3"/>
  <c r="DO7143" i="3" s="1"/>
  <c r="DN7110" i="3"/>
  <c r="DO7110" i="3" s="1"/>
  <c r="DN7102" i="3"/>
  <c r="DO7102" i="3" s="1"/>
  <c r="DN7086" i="3"/>
  <c r="DO7086" i="3" s="1"/>
  <c r="DN7071" i="3"/>
  <c r="DO7071" i="3" s="1"/>
  <c r="DN7070" i="3"/>
  <c r="DO7070" i="3" s="1"/>
  <c r="DN6812" i="3"/>
  <c r="DO6812" i="3" s="1"/>
  <c r="DN6758" i="3"/>
  <c r="DO6758" i="3" s="1"/>
  <c r="DM6679" i="3"/>
  <c r="DM6678" i="3"/>
  <c r="DN6599" i="3"/>
  <c r="DO6599" i="3" s="1"/>
  <c r="DN6598" i="3"/>
  <c r="DO6598" i="3" s="1"/>
  <c r="DN6597" i="3"/>
  <c r="DO6597" i="3" s="1"/>
  <c r="DN6562" i="3"/>
  <c r="DO6562" i="3" s="1"/>
  <c r="DN6561" i="3"/>
  <c r="DO6561" i="3" s="1"/>
  <c r="DN6558" i="3"/>
  <c r="DO6558" i="3" s="1"/>
  <c r="DN6557" i="3"/>
  <c r="DO6557" i="3" s="1"/>
  <c r="DN6554" i="3"/>
  <c r="DO6554" i="3" s="1"/>
  <c r="DN6553" i="3"/>
  <c r="DO6553" i="3" s="1"/>
  <c r="DN6550" i="3"/>
  <c r="DO6550" i="3" s="1"/>
  <c r="DN6549" i="3"/>
  <c r="DO6549" i="3" s="1"/>
  <c r="DN6546" i="3"/>
  <c r="DO6546" i="3" s="1"/>
  <c r="DN6545" i="3"/>
  <c r="DO6545" i="3" s="1"/>
  <c r="DN6542" i="3"/>
  <c r="DO6542" i="3" s="1"/>
  <c r="DN6541" i="3"/>
  <c r="DO6541" i="3" s="1"/>
  <c r="DN6538" i="3"/>
  <c r="DO6538" i="3" s="1"/>
  <c r="DN6537" i="3"/>
  <c r="DO6537" i="3" s="1"/>
  <c r="DN6534" i="3"/>
  <c r="DO6534" i="3" s="1"/>
  <c r="DN6533" i="3"/>
  <c r="DO6533" i="3" s="1"/>
  <c r="DM6510" i="3"/>
  <c r="DN6510" i="3"/>
  <c r="DO6510" i="3" s="1"/>
  <c r="DM6505" i="3"/>
  <c r="DN6505" i="3"/>
  <c r="DO6505" i="3" s="1"/>
  <c r="DM6494" i="3"/>
  <c r="DN6494" i="3"/>
  <c r="DO6494" i="3" s="1"/>
  <c r="DM6489" i="3"/>
  <c r="DN6489" i="3"/>
  <c r="DO6489" i="3" s="1"/>
  <c r="DM6457" i="3"/>
  <c r="DN6457" i="3"/>
  <c r="DO6457" i="3" s="1"/>
  <c r="DM6222" i="3"/>
  <c r="DN6222" i="3"/>
  <c r="DO6222" i="3" s="1"/>
  <c r="DM6218" i="3"/>
  <c r="DN6218" i="3"/>
  <c r="DO6218" i="3" s="1"/>
  <c r="DM6182" i="3"/>
  <c r="DN6182" i="3"/>
  <c r="DO6182" i="3" s="1"/>
  <c r="DM6155" i="3"/>
  <c r="DN6155" i="3"/>
  <c r="DO6155" i="3" s="1"/>
  <c r="DM5904" i="3"/>
  <c r="DN5904" i="3"/>
  <c r="DO5904" i="3" s="1"/>
  <c r="DM5835" i="3"/>
  <c r="DN5835" i="3"/>
  <c r="DO5835" i="3" s="1"/>
  <c r="DM6517" i="3"/>
  <c r="DN6517" i="3"/>
  <c r="DO6517" i="3" s="1"/>
  <c r="DM6506" i="3"/>
  <c r="DN6506" i="3"/>
  <c r="DO6506" i="3" s="1"/>
  <c r="DM6501" i="3"/>
  <c r="DN6501" i="3"/>
  <c r="DO6501" i="3" s="1"/>
  <c r="DM6490" i="3"/>
  <c r="DN6490" i="3"/>
  <c r="DO6490" i="3" s="1"/>
  <c r="DM6485" i="3"/>
  <c r="DN6485" i="3"/>
  <c r="DO6485" i="3" s="1"/>
  <c r="DM6441" i="3"/>
  <c r="DN6441" i="3"/>
  <c r="DO6441" i="3" s="1"/>
  <c r="DM6336" i="3"/>
  <c r="DN6336" i="3"/>
  <c r="DO6336" i="3" s="1"/>
  <c r="DM6232" i="3"/>
  <c r="DN6232" i="3"/>
  <c r="DO6232" i="3" s="1"/>
  <c r="DM6219" i="3"/>
  <c r="DN6219" i="3"/>
  <c r="DO6219" i="3" s="1"/>
  <c r="DM6215" i="3"/>
  <c r="DN6215" i="3"/>
  <c r="DO6215" i="3" s="1"/>
  <c r="DM6134" i="3"/>
  <c r="DN6134" i="3"/>
  <c r="DO6134" i="3" s="1"/>
  <c r="DM6090" i="3"/>
  <c r="DN6090" i="3"/>
  <c r="DO6090" i="3" s="1"/>
  <c r="DM6050" i="3"/>
  <c r="DN6050" i="3"/>
  <c r="DO6050" i="3" s="1"/>
  <c r="DM6028" i="3"/>
  <c r="DN6028" i="3"/>
  <c r="DO6028" i="3" s="1"/>
  <c r="DM5962" i="3"/>
  <c r="DN5962" i="3"/>
  <c r="DO5962" i="3" s="1"/>
  <c r="DM5956" i="3"/>
  <c r="DN5956" i="3"/>
  <c r="DO5956" i="3" s="1"/>
  <c r="DM5891" i="3"/>
  <c r="DN5891" i="3"/>
  <c r="DO5891" i="3" s="1"/>
  <c r="DM5836" i="3"/>
  <c r="DN5836" i="3"/>
  <c r="DO5836" i="3" s="1"/>
  <c r="DN6796" i="3"/>
  <c r="DO6796" i="3" s="1"/>
  <c r="DN6774" i="3"/>
  <c r="DO6774" i="3" s="1"/>
  <c r="DN6742" i="3"/>
  <c r="DO6742" i="3" s="1"/>
  <c r="DN6719" i="3"/>
  <c r="DO6719" i="3" s="1"/>
  <c r="DN6712" i="3"/>
  <c r="DO6712" i="3" s="1"/>
  <c r="DN6631" i="3"/>
  <c r="DO6631" i="3" s="1"/>
  <c r="DN6630" i="3"/>
  <c r="DO6630" i="3" s="1"/>
  <c r="DN6629" i="3"/>
  <c r="DO6629" i="3" s="1"/>
  <c r="DN6567" i="3"/>
  <c r="DO6567" i="3" s="1"/>
  <c r="DM6518" i="3"/>
  <c r="DN6518" i="3"/>
  <c r="DO6518" i="3" s="1"/>
  <c r="DM6513" i="3"/>
  <c r="DN6513" i="3"/>
  <c r="DO6513" i="3" s="1"/>
  <c r="DN6511" i="3"/>
  <c r="DO6511" i="3" s="1"/>
  <c r="DM6502" i="3"/>
  <c r="DN6502" i="3"/>
  <c r="DO6502" i="3" s="1"/>
  <c r="DM6497" i="3"/>
  <c r="DN6497" i="3"/>
  <c r="DO6497" i="3" s="1"/>
  <c r="DN6495" i="3"/>
  <c r="DO6495" i="3" s="1"/>
  <c r="DM6486" i="3"/>
  <c r="DN6486" i="3"/>
  <c r="DO6486" i="3" s="1"/>
  <c r="DM6481" i="3"/>
  <c r="DN6481" i="3"/>
  <c r="DO6481" i="3" s="1"/>
  <c r="DN6458" i="3"/>
  <c r="DO6458" i="3" s="1"/>
  <c r="DM6220" i="3"/>
  <c r="DN6220" i="3"/>
  <c r="DO6220" i="3" s="1"/>
  <c r="DM6216" i="3"/>
  <c r="DN6216" i="3"/>
  <c r="DO6216" i="3" s="1"/>
  <c r="DM6135" i="3"/>
  <c r="DN6135" i="3"/>
  <c r="DO6135" i="3" s="1"/>
  <c r="DM5976" i="3"/>
  <c r="DN5976" i="3"/>
  <c r="DO5976" i="3" s="1"/>
  <c r="DM5873" i="3"/>
  <c r="DN5873" i="3"/>
  <c r="DO5873" i="3" s="1"/>
  <c r="DN7760" i="3"/>
  <c r="DO7760" i="3" s="1"/>
  <c r="DN7738" i="3"/>
  <c r="DO7738" i="3" s="1"/>
  <c r="DN7727" i="3"/>
  <c r="DO7727" i="3" s="1"/>
  <c r="DN7705" i="3"/>
  <c r="DO7705" i="3" s="1"/>
  <c r="DN7704" i="3"/>
  <c r="DO7704" i="3" s="1"/>
  <c r="DN7703" i="3"/>
  <c r="DO7703" i="3" s="1"/>
  <c r="DN7697" i="3"/>
  <c r="DO7697" i="3" s="1"/>
  <c r="DN7656" i="3"/>
  <c r="DO7656" i="3" s="1"/>
  <c r="DN7637" i="3"/>
  <c r="DO7637" i="3" s="1"/>
  <c r="DN7632" i="3"/>
  <c r="DO7632" i="3" s="1"/>
  <c r="DN7608" i="3"/>
  <c r="DO7608" i="3" s="1"/>
  <c r="DN7607" i="3"/>
  <c r="DO7607" i="3" s="1"/>
  <c r="DN7602" i="3"/>
  <c r="DO7602" i="3" s="1"/>
  <c r="DN7575" i="3"/>
  <c r="DO7575" i="3" s="1"/>
  <c r="DN7565" i="3"/>
  <c r="DO7565" i="3" s="1"/>
  <c r="DN7564" i="3"/>
  <c r="DO7564" i="3" s="1"/>
  <c r="DN7550" i="3"/>
  <c r="DO7550" i="3" s="1"/>
  <c r="DN7534" i="3"/>
  <c r="DO7534" i="3" s="1"/>
  <c r="DN7518" i="3"/>
  <c r="DO7518" i="3" s="1"/>
  <c r="DN7510" i="3"/>
  <c r="DO7510" i="3" s="1"/>
  <c r="DN7502" i="3"/>
  <c r="DO7502" i="3" s="1"/>
  <c r="DN7482" i="3"/>
  <c r="DO7482" i="3" s="1"/>
  <c r="DN7458" i="3"/>
  <c r="DO7458" i="3" s="1"/>
  <c r="DN7442" i="3"/>
  <c r="DO7442" i="3" s="1"/>
  <c r="DN7426" i="3"/>
  <c r="DO7426" i="3" s="1"/>
  <c r="DN7402" i="3"/>
  <c r="DO7402" i="3" s="1"/>
  <c r="DN7386" i="3"/>
  <c r="DO7386" i="3" s="1"/>
  <c r="DN7379" i="3"/>
  <c r="DO7379" i="3" s="1"/>
  <c r="DN7273" i="3"/>
  <c r="DO7273" i="3" s="1"/>
  <c r="DN7272" i="3"/>
  <c r="DO7272" i="3" s="1"/>
  <c r="DN7245" i="3"/>
  <c r="DO7245" i="3" s="1"/>
  <c r="DN7244" i="3"/>
  <c r="DO7244" i="3" s="1"/>
  <c r="DN7243" i="3"/>
  <c r="DO7243" i="3" s="1"/>
  <c r="DN7233" i="3"/>
  <c r="DO7233" i="3" s="1"/>
  <c r="DN7227" i="3"/>
  <c r="DO7227" i="3" s="1"/>
  <c r="DN7221" i="3"/>
  <c r="DO7221" i="3" s="1"/>
  <c r="DN7188" i="3"/>
  <c r="DO7188" i="3" s="1"/>
  <c r="DN7187" i="3"/>
  <c r="DO7187" i="3" s="1"/>
  <c r="DN7186" i="3"/>
  <c r="DO7186" i="3" s="1"/>
  <c r="DN7181" i="3"/>
  <c r="DO7181" i="3" s="1"/>
  <c r="DN7159" i="3"/>
  <c r="DO7159" i="3" s="1"/>
  <c r="DN7149" i="3"/>
  <c r="DO7149" i="3" s="1"/>
  <c r="DN7148" i="3"/>
  <c r="DO7148" i="3" s="1"/>
  <c r="DN7147" i="3"/>
  <c r="DO7147" i="3" s="1"/>
  <c r="DN7106" i="3"/>
  <c r="DO7106" i="3" s="1"/>
  <c r="DN6806" i="3"/>
  <c r="DO6806" i="3" s="1"/>
  <c r="DN6788" i="3"/>
  <c r="DO6788" i="3" s="1"/>
  <c r="DN6756" i="3"/>
  <c r="DO6756" i="3" s="1"/>
  <c r="DN6696" i="3"/>
  <c r="DO6696" i="3" s="1"/>
  <c r="DN6647" i="3"/>
  <c r="DO6647" i="3" s="1"/>
  <c r="DN6646" i="3"/>
  <c r="DO6646" i="3" s="1"/>
  <c r="DN6645" i="3"/>
  <c r="DO6645" i="3" s="1"/>
  <c r="DN6583" i="3"/>
  <c r="DO6583" i="3" s="1"/>
  <c r="DM6514" i="3"/>
  <c r="DN6514" i="3"/>
  <c r="DO6514" i="3" s="1"/>
  <c r="DM6509" i="3"/>
  <c r="DN6509" i="3"/>
  <c r="DO6509" i="3" s="1"/>
  <c r="DN6507" i="3"/>
  <c r="DO6507" i="3" s="1"/>
  <c r="DM6498" i="3"/>
  <c r="DN6498" i="3"/>
  <c r="DO6498" i="3" s="1"/>
  <c r="DM6493" i="3"/>
  <c r="DN6493" i="3"/>
  <c r="DO6493" i="3" s="1"/>
  <c r="DN6491" i="3"/>
  <c r="DO6491" i="3" s="1"/>
  <c r="DM6482" i="3"/>
  <c r="DN6482" i="3"/>
  <c r="DO6482" i="3" s="1"/>
  <c r="DN6460" i="3"/>
  <c r="DO6460" i="3" s="1"/>
  <c r="DN6443" i="3"/>
  <c r="DO6443" i="3" s="1"/>
  <c r="DN6442" i="3"/>
  <c r="DO6442" i="3" s="1"/>
  <c r="DM6221" i="3"/>
  <c r="DN6221" i="3"/>
  <c r="DO6221" i="3" s="1"/>
  <c r="DM6217" i="3"/>
  <c r="DN6217" i="3"/>
  <c r="DO6217" i="3" s="1"/>
  <c r="DM6154" i="3"/>
  <c r="DN6154" i="3"/>
  <c r="DO6154" i="3" s="1"/>
  <c r="DM6123" i="3"/>
  <c r="DN6123" i="3"/>
  <c r="DO6123" i="3" s="1"/>
  <c r="DM6074" i="3"/>
  <c r="DN6074" i="3"/>
  <c r="DO6074" i="3" s="1"/>
  <c r="DM6025" i="3"/>
  <c r="DN6025" i="3"/>
  <c r="DO6025" i="3" s="1"/>
  <c r="DM5977" i="3"/>
  <c r="DN5977" i="3"/>
  <c r="DO5977" i="3" s="1"/>
  <c r="DM5968" i="3"/>
  <c r="DN5968" i="3"/>
  <c r="DO5968" i="3" s="1"/>
  <c r="DM5959" i="3"/>
  <c r="DN5959" i="3"/>
  <c r="DO5959" i="3" s="1"/>
  <c r="DN5892" i="3"/>
  <c r="DO5892" i="3" s="1"/>
  <c r="DN5882" i="3"/>
  <c r="DO5882" i="3" s="1"/>
  <c r="DM5857" i="3"/>
  <c r="DN5857" i="3"/>
  <c r="DO5857" i="3" s="1"/>
  <c r="DM5810" i="3"/>
  <c r="DN5810" i="3"/>
  <c r="DO5810" i="3" s="1"/>
  <c r="DN6478" i="3"/>
  <c r="DO6478" i="3" s="1"/>
  <c r="DN6477" i="3"/>
  <c r="DO6477" i="3" s="1"/>
  <c r="DN6474" i="3"/>
  <c r="DO6474" i="3" s="1"/>
  <c r="DN6473" i="3"/>
  <c r="DO6473" i="3" s="1"/>
  <c r="DN6470" i="3"/>
  <c r="DO6470" i="3" s="1"/>
  <c r="DN6469" i="3"/>
  <c r="DO6469" i="3" s="1"/>
  <c r="DN6175" i="3"/>
  <c r="DO6175" i="3" s="1"/>
  <c r="DN6151" i="3"/>
  <c r="DO6151" i="3" s="1"/>
  <c r="DN6150" i="3"/>
  <c r="DO6150" i="3" s="1"/>
  <c r="DN6018" i="3"/>
  <c r="DO6018" i="3" s="1"/>
  <c r="DN5971" i="3"/>
  <c r="DO5971" i="3" s="1"/>
  <c r="DN5965" i="3"/>
  <c r="DO5965" i="3" s="1"/>
  <c r="DN5949" i="3"/>
  <c r="DO5949" i="3" s="1"/>
  <c r="DN5935" i="3"/>
  <c r="DO5935" i="3" s="1"/>
  <c r="DN5922" i="3"/>
  <c r="DO5922" i="3" s="1"/>
  <c r="DN5919" i="3"/>
  <c r="DO5919" i="3" s="1"/>
  <c r="DN5907" i="3"/>
  <c r="DO5907" i="3" s="1"/>
  <c r="DN5901" i="3"/>
  <c r="DO5901" i="3" s="1"/>
  <c r="DN5867" i="3"/>
  <c r="DO5867" i="3" s="1"/>
  <c r="DN5864" i="3"/>
  <c r="DO5864" i="3" s="1"/>
  <c r="DN5860" i="3"/>
  <c r="DO5860" i="3" s="1"/>
  <c r="DN5854" i="3"/>
  <c r="DO5854" i="3" s="1"/>
  <c r="DN5853" i="3"/>
  <c r="DO5853" i="3" s="1"/>
  <c r="DN5852" i="3"/>
  <c r="DO5852" i="3" s="1"/>
  <c r="DN5849" i="3"/>
  <c r="DO5849" i="3" s="1"/>
  <c r="DN5839" i="3"/>
  <c r="DO5839" i="3" s="1"/>
  <c r="DN5832" i="3"/>
  <c r="DO5832" i="3" s="1"/>
  <c r="DN5831" i="3"/>
  <c r="DO5831" i="3" s="1"/>
  <c r="DN5824" i="3"/>
  <c r="DO5824" i="3" s="1"/>
  <c r="DN5823" i="3"/>
  <c r="DO5823" i="3" s="1"/>
  <c r="DN5822" i="3"/>
  <c r="DO5822" i="3" s="1"/>
  <c r="DN5821" i="3"/>
  <c r="DO5821" i="3" s="1"/>
  <c r="DN5807" i="3"/>
  <c r="DO5807" i="3" s="1"/>
  <c r="DN6360" i="3"/>
  <c r="DO6360" i="3" s="1"/>
  <c r="DN6354" i="3"/>
  <c r="DO6354" i="3" s="1"/>
  <c r="DN6328" i="3"/>
  <c r="DO6328" i="3" s="1"/>
  <c r="DN6327" i="3"/>
  <c r="DO6327" i="3" s="1"/>
  <c r="DN6326" i="3"/>
  <c r="DO6326" i="3" s="1"/>
  <c r="DN6325" i="3"/>
  <c r="DO6325" i="3" s="1"/>
  <c r="DN6324" i="3"/>
  <c r="DO6324" i="3" s="1"/>
  <c r="DN6323" i="3"/>
  <c r="DO6323" i="3" s="1"/>
  <c r="DN6322" i="3"/>
  <c r="DO6322" i="3" s="1"/>
  <c r="DN6167" i="3"/>
  <c r="DO6167" i="3" s="1"/>
  <c r="DN6086" i="3"/>
  <c r="DO6086" i="3" s="1"/>
  <c r="DN6066" i="3"/>
  <c r="DO6066" i="3" s="1"/>
  <c r="DN6044" i="3"/>
  <c r="DO6044" i="3" s="1"/>
  <c r="DN6023" i="3"/>
  <c r="DO6023" i="3" s="1"/>
  <c r="DN6020" i="3"/>
  <c r="DO6020" i="3" s="1"/>
  <c r="DN6000" i="3"/>
  <c r="DO6000" i="3" s="1"/>
  <c r="DN5987" i="3"/>
  <c r="DO5987" i="3" s="1"/>
  <c r="DN5981" i="3"/>
  <c r="DO5981" i="3" s="1"/>
  <c r="DN5889" i="3"/>
  <c r="DO5889" i="3" s="1"/>
  <c r="DN5880" i="3"/>
  <c r="DO5880" i="3" s="1"/>
  <c r="DN5879" i="3"/>
  <c r="DO5879" i="3" s="1"/>
  <c r="DN5871" i="3"/>
  <c r="DO5871" i="3" s="1"/>
  <c r="DN5862" i="3"/>
  <c r="DO5862" i="3" s="1"/>
  <c r="DN5841" i="3"/>
  <c r="DO5841" i="3" s="1"/>
  <c r="DN5829" i="3"/>
  <c r="DO5829" i="3" s="1"/>
  <c r="DN5828" i="3"/>
  <c r="DO5828" i="3" s="1"/>
  <c r="DN5798" i="3"/>
  <c r="DO5798" i="3" s="1"/>
  <c r="DN9686" i="3"/>
  <c r="DO9686" i="3" s="1"/>
  <c r="DN9640" i="3"/>
  <c r="DO9640" i="3" s="1"/>
  <c r="DM9331" i="3"/>
  <c r="DN9331" i="3"/>
  <c r="DO9331" i="3" s="1"/>
  <c r="DM9305" i="3"/>
  <c r="DN9305" i="3"/>
  <c r="DO9305" i="3" s="1"/>
  <c r="DM9332" i="3"/>
  <c r="DN9332" i="3"/>
  <c r="DO9332" i="3" s="1"/>
  <c r="DM9306" i="3"/>
  <c r="DN9306" i="3"/>
  <c r="DO9306" i="3" s="1"/>
  <c r="DN9982" i="3"/>
  <c r="DO9982" i="3" s="1"/>
  <c r="DN9939" i="3"/>
  <c r="DO9939" i="3" s="1"/>
  <c r="DN9936" i="3"/>
  <c r="DO9936" i="3" s="1"/>
  <c r="DN9929" i="3"/>
  <c r="DO9929" i="3" s="1"/>
  <c r="DN9926" i="3"/>
  <c r="DO9926" i="3" s="1"/>
  <c r="DN9913" i="3"/>
  <c r="DO9913" i="3" s="1"/>
  <c r="DN9912" i="3"/>
  <c r="DO9912" i="3" s="1"/>
  <c r="DN9862" i="3"/>
  <c r="DO9862" i="3" s="1"/>
  <c r="DN9851" i="3"/>
  <c r="DO9851" i="3" s="1"/>
  <c r="DN9832" i="3"/>
  <c r="DO9832" i="3" s="1"/>
  <c r="DN9795" i="3"/>
  <c r="DO9795" i="3" s="1"/>
  <c r="DN9792" i="3"/>
  <c r="DO9792" i="3" s="1"/>
  <c r="DN9785" i="3"/>
  <c r="DO9785" i="3" s="1"/>
  <c r="DN9784" i="3"/>
  <c r="DO9784" i="3" s="1"/>
  <c r="DN9774" i="3"/>
  <c r="DO9774" i="3" s="1"/>
  <c r="DN9755" i="3"/>
  <c r="DO9755" i="3" s="1"/>
  <c r="DN9731" i="3"/>
  <c r="DO9731" i="3" s="1"/>
  <c r="DN9728" i="3"/>
  <c r="DO9728" i="3" s="1"/>
  <c r="DN9721" i="3"/>
  <c r="DO9721" i="3" s="1"/>
  <c r="DN9718" i="3"/>
  <c r="DO9718" i="3" s="1"/>
  <c r="DN9705" i="3"/>
  <c r="DO9705" i="3" s="1"/>
  <c r="DN9704" i="3"/>
  <c r="DO9704" i="3" s="1"/>
  <c r="DM9303" i="3"/>
  <c r="DN9303" i="3"/>
  <c r="DO9303" i="3" s="1"/>
  <c r="DN9994" i="3"/>
  <c r="DO9994" i="3" s="1"/>
  <c r="DN9993" i="3"/>
  <c r="DO9993" i="3" s="1"/>
  <c r="DN9992" i="3"/>
  <c r="DO9992" i="3" s="1"/>
  <c r="DN9996" i="3"/>
  <c r="DO9996" i="3" s="1"/>
  <c r="DN9986" i="3"/>
  <c r="DO9986" i="3" s="1"/>
  <c r="DN9985" i="3"/>
  <c r="DO9985" i="3" s="1"/>
  <c r="DN9984" i="3"/>
  <c r="DO9984" i="3" s="1"/>
  <c r="DN9896" i="3"/>
  <c r="DO9896" i="3" s="1"/>
  <c r="DN9875" i="3"/>
  <c r="DO9875" i="3" s="1"/>
  <c r="DN9872" i="3"/>
  <c r="DO9872" i="3" s="1"/>
  <c r="DN9830" i="3"/>
  <c r="DO9830" i="3" s="1"/>
  <c r="DN9816" i="3"/>
  <c r="DO9816" i="3" s="1"/>
  <c r="DN9790" i="3"/>
  <c r="DO9790" i="3" s="1"/>
  <c r="DN9763" i="3"/>
  <c r="DO9763" i="3" s="1"/>
  <c r="DN9760" i="3"/>
  <c r="DO9760" i="3" s="1"/>
  <c r="DN9753" i="3"/>
  <c r="DO9753" i="3" s="1"/>
  <c r="DN9750" i="3"/>
  <c r="DO9750" i="3" s="1"/>
  <c r="DN9737" i="3"/>
  <c r="DO9737" i="3" s="1"/>
  <c r="DN9736" i="3"/>
  <c r="DO9736" i="3" s="1"/>
  <c r="DN9688" i="3"/>
  <c r="DO9688" i="3" s="1"/>
  <c r="DN9672" i="3"/>
  <c r="DO9672" i="3" s="1"/>
  <c r="DN9307" i="3"/>
  <c r="DO9307" i="3" s="1"/>
  <c r="DM9304" i="3"/>
  <c r="DN9304" i="3"/>
  <c r="DO9304" i="3" s="1"/>
  <c r="DM8252" i="3"/>
  <c r="DN8252" i="3"/>
  <c r="DO8252" i="3" s="1"/>
  <c r="DM8248" i="3"/>
  <c r="DN8248" i="3"/>
  <c r="DO8248" i="3" s="1"/>
  <c r="DM8244" i="3"/>
  <c r="DN8244" i="3"/>
  <c r="DO8244" i="3" s="1"/>
  <c r="DM8240" i="3"/>
  <c r="DN8240" i="3"/>
  <c r="DO8240" i="3" s="1"/>
  <c r="DM8236" i="3"/>
  <c r="DN8236" i="3"/>
  <c r="DO8236" i="3" s="1"/>
  <c r="DM8232" i="3"/>
  <c r="DN8232" i="3"/>
  <c r="DO8232" i="3" s="1"/>
  <c r="DM8228" i="3"/>
  <c r="DN8228" i="3"/>
  <c r="DO8228" i="3" s="1"/>
  <c r="DM8224" i="3"/>
  <c r="DN8224" i="3"/>
  <c r="DO8224" i="3" s="1"/>
  <c r="DM8220" i="3"/>
  <c r="DN8220" i="3"/>
  <c r="DO8220" i="3" s="1"/>
  <c r="DM8216" i="3"/>
  <c r="DN8216" i="3"/>
  <c r="DO8216" i="3" s="1"/>
  <c r="DM8212" i="3"/>
  <c r="DN8212" i="3"/>
  <c r="DO8212" i="3" s="1"/>
  <c r="DM8208" i="3"/>
  <c r="DN8208" i="3"/>
  <c r="DO8208" i="3" s="1"/>
  <c r="DM8204" i="3"/>
  <c r="DN8204" i="3"/>
  <c r="DO8204" i="3" s="1"/>
  <c r="DM8200" i="3"/>
  <c r="DN8200" i="3"/>
  <c r="DO8200" i="3" s="1"/>
  <c r="DM8196" i="3"/>
  <c r="DN8196" i="3"/>
  <c r="DO8196" i="3" s="1"/>
  <c r="DM8192" i="3"/>
  <c r="DN8192" i="3"/>
  <c r="DO8192" i="3" s="1"/>
  <c r="DM8188" i="3"/>
  <c r="DN8188" i="3"/>
  <c r="DO8188" i="3" s="1"/>
  <c r="DM8184" i="3"/>
  <c r="DN8184" i="3"/>
  <c r="DO8184" i="3" s="1"/>
  <c r="DM8180" i="3"/>
  <c r="DN8180" i="3"/>
  <c r="DO8180" i="3" s="1"/>
  <c r="DM8176" i="3"/>
  <c r="DN8176" i="3"/>
  <c r="DO8176" i="3" s="1"/>
  <c r="DM8172" i="3"/>
  <c r="DN8172" i="3"/>
  <c r="DO8172" i="3" s="1"/>
  <c r="DM8168" i="3"/>
  <c r="DN8168" i="3"/>
  <c r="DO8168" i="3" s="1"/>
  <c r="DM8164" i="3"/>
  <c r="DN8164" i="3"/>
  <c r="DO8164" i="3" s="1"/>
  <c r="DM8160" i="3"/>
  <c r="DN8160" i="3"/>
  <c r="DO8160" i="3" s="1"/>
  <c r="DM8156" i="3"/>
  <c r="DN8156" i="3"/>
  <c r="DO8156" i="3" s="1"/>
  <c r="DM8152" i="3"/>
  <c r="DN8152" i="3"/>
  <c r="DO8152" i="3" s="1"/>
  <c r="DM8148" i="3"/>
  <c r="DN8148" i="3"/>
  <c r="DO8148" i="3" s="1"/>
  <c r="DM8144" i="3"/>
  <c r="DN8144" i="3"/>
  <c r="DO8144" i="3" s="1"/>
  <c r="DM8140" i="3"/>
  <c r="DN8140" i="3"/>
  <c r="DO8140" i="3" s="1"/>
  <c r="DM8136" i="3"/>
  <c r="DN8136" i="3"/>
  <c r="DO8136" i="3" s="1"/>
  <c r="DM8253" i="3"/>
  <c r="DN8253" i="3"/>
  <c r="DO8253" i="3" s="1"/>
  <c r="DM8249" i="3"/>
  <c r="DN8249" i="3"/>
  <c r="DO8249" i="3" s="1"/>
  <c r="DM8245" i="3"/>
  <c r="DN8245" i="3"/>
  <c r="DO8245" i="3" s="1"/>
  <c r="DM8241" i="3"/>
  <c r="DN8241" i="3"/>
  <c r="DO8241" i="3" s="1"/>
  <c r="DM8237" i="3"/>
  <c r="DN8237" i="3"/>
  <c r="DO8237" i="3" s="1"/>
  <c r="DM8233" i="3"/>
  <c r="DN8233" i="3"/>
  <c r="DO8233" i="3" s="1"/>
  <c r="DM8229" i="3"/>
  <c r="DN8229" i="3"/>
  <c r="DO8229" i="3" s="1"/>
  <c r="DM8225" i="3"/>
  <c r="DN8225" i="3"/>
  <c r="DO8225" i="3" s="1"/>
  <c r="DM8221" i="3"/>
  <c r="DN8221" i="3"/>
  <c r="DO8221" i="3" s="1"/>
  <c r="DM8217" i="3"/>
  <c r="DN8217" i="3"/>
  <c r="DO8217" i="3" s="1"/>
  <c r="DM8213" i="3"/>
  <c r="DN8213" i="3"/>
  <c r="DO8213" i="3" s="1"/>
  <c r="DM8209" i="3"/>
  <c r="DN8209" i="3"/>
  <c r="DO8209" i="3" s="1"/>
  <c r="DM8205" i="3"/>
  <c r="DN8205" i="3"/>
  <c r="DO8205" i="3" s="1"/>
  <c r="DM8201" i="3"/>
  <c r="DN8201" i="3"/>
  <c r="DO8201" i="3" s="1"/>
  <c r="DM8197" i="3"/>
  <c r="DN8197" i="3"/>
  <c r="DO8197" i="3" s="1"/>
  <c r="DM8193" i="3"/>
  <c r="DN8193" i="3"/>
  <c r="DO8193" i="3" s="1"/>
  <c r="DM8189" i="3"/>
  <c r="DN8189" i="3"/>
  <c r="DO8189" i="3" s="1"/>
  <c r="DM8185" i="3"/>
  <c r="DN8185" i="3"/>
  <c r="DO8185" i="3" s="1"/>
  <c r="DM8181" i="3"/>
  <c r="DN8181" i="3"/>
  <c r="DO8181" i="3" s="1"/>
  <c r="DM8177" i="3"/>
  <c r="DN8177" i="3"/>
  <c r="DO8177" i="3" s="1"/>
  <c r="DM8173" i="3"/>
  <c r="DN8173" i="3"/>
  <c r="DO8173" i="3" s="1"/>
  <c r="DM8169" i="3"/>
  <c r="DN8169" i="3"/>
  <c r="DO8169" i="3" s="1"/>
  <c r="DM8165" i="3"/>
  <c r="DN8165" i="3"/>
  <c r="DO8165" i="3" s="1"/>
  <c r="DM8161" i="3"/>
  <c r="DN8161" i="3"/>
  <c r="DO8161" i="3" s="1"/>
  <c r="DM8157" i="3"/>
  <c r="DN8157" i="3"/>
  <c r="DO8157" i="3" s="1"/>
  <c r="DM8153" i="3"/>
  <c r="DN8153" i="3"/>
  <c r="DO8153" i="3" s="1"/>
  <c r="DM8149" i="3"/>
  <c r="DN8149" i="3"/>
  <c r="DO8149" i="3" s="1"/>
  <c r="DM8145" i="3"/>
  <c r="DN8145" i="3"/>
  <c r="DO8145" i="3" s="1"/>
  <c r="DM8141" i="3"/>
  <c r="DN8141" i="3"/>
  <c r="DO8141" i="3" s="1"/>
  <c r="DM8137" i="3"/>
  <c r="DN8137" i="3"/>
  <c r="DO8137" i="3" s="1"/>
  <c r="DM8250" i="3"/>
  <c r="DN8250" i="3"/>
  <c r="DO8250" i="3" s="1"/>
  <c r="DM8246" i="3"/>
  <c r="DN8246" i="3"/>
  <c r="DO8246" i="3" s="1"/>
  <c r="DM8242" i="3"/>
  <c r="DN8242" i="3"/>
  <c r="DO8242" i="3" s="1"/>
  <c r="DM8238" i="3"/>
  <c r="DN8238" i="3"/>
  <c r="DO8238" i="3" s="1"/>
  <c r="DM8234" i="3"/>
  <c r="DN8234" i="3"/>
  <c r="DO8234" i="3" s="1"/>
  <c r="DM8230" i="3"/>
  <c r="DN8230" i="3"/>
  <c r="DO8230" i="3" s="1"/>
  <c r="DM8226" i="3"/>
  <c r="DN8226" i="3"/>
  <c r="DO8226" i="3" s="1"/>
  <c r="DM8222" i="3"/>
  <c r="DN8222" i="3"/>
  <c r="DO8222" i="3" s="1"/>
  <c r="DM8218" i="3"/>
  <c r="DN8218" i="3"/>
  <c r="DO8218" i="3" s="1"/>
  <c r="DM8214" i="3"/>
  <c r="DN8214" i="3"/>
  <c r="DO8214" i="3" s="1"/>
  <c r="DM8210" i="3"/>
  <c r="DN8210" i="3"/>
  <c r="DO8210" i="3" s="1"/>
  <c r="DM8206" i="3"/>
  <c r="DN8206" i="3"/>
  <c r="DO8206" i="3" s="1"/>
  <c r="DM8202" i="3"/>
  <c r="DN8202" i="3"/>
  <c r="DO8202" i="3" s="1"/>
  <c r="DM8198" i="3"/>
  <c r="DN8198" i="3"/>
  <c r="DO8198" i="3" s="1"/>
  <c r="DM8194" i="3"/>
  <c r="DN8194" i="3"/>
  <c r="DO8194" i="3" s="1"/>
  <c r="DM8190" i="3"/>
  <c r="DN8190" i="3"/>
  <c r="DO8190" i="3" s="1"/>
  <c r="DM8186" i="3"/>
  <c r="DN8186" i="3"/>
  <c r="DO8186" i="3" s="1"/>
  <c r="DM8182" i="3"/>
  <c r="DN8182" i="3"/>
  <c r="DO8182" i="3" s="1"/>
  <c r="DM8178" i="3"/>
  <c r="DN8178" i="3"/>
  <c r="DO8178" i="3" s="1"/>
  <c r="DM8174" i="3"/>
  <c r="DN8174" i="3"/>
  <c r="DO8174" i="3" s="1"/>
  <c r="DM8170" i="3"/>
  <c r="DN8170" i="3"/>
  <c r="DO8170" i="3" s="1"/>
  <c r="DM8166" i="3"/>
  <c r="DN8166" i="3"/>
  <c r="DO8166" i="3" s="1"/>
  <c r="DM8162" i="3"/>
  <c r="DN8162" i="3"/>
  <c r="DO8162" i="3" s="1"/>
  <c r="DM8158" i="3"/>
  <c r="DN8158" i="3"/>
  <c r="DO8158" i="3" s="1"/>
  <c r="DM8154" i="3"/>
  <c r="DN8154" i="3"/>
  <c r="DO8154" i="3" s="1"/>
  <c r="DM8150" i="3"/>
  <c r="DN8150" i="3"/>
  <c r="DO8150" i="3" s="1"/>
  <c r="DM8146" i="3"/>
  <c r="DN8146" i="3"/>
  <c r="DO8146" i="3" s="1"/>
  <c r="DM8142" i="3"/>
  <c r="DN8142" i="3"/>
  <c r="DO8142" i="3" s="1"/>
  <c r="DM8138" i="3"/>
  <c r="DN8138" i="3"/>
  <c r="DO8138" i="3" s="1"/>
  <c r="DN9276" i="3"/>
  <c r="DO9276" i="3" s="1"/>
  <c r="DN9270" i="3"/>
  <c r="DO9270" i="3" s="1"/>
  <c r="DN9267" i="3"/>
  <c r="DO9267" i="3" s="1"/>
  <c r="DN9236" i="3"/>
  <c r="DO9236" i="3" s="1"/>
  <c r="DN9228" i="3"/>
  <c r="DO9228" i="3" s="1"/>
  <c r="DN9222" i="3"/>
  <c r="DO9222" i="3" s="1"/>
  <c r="DN9219" i="3"/>
  <c r="DO9219" i="3" s="1"/>
  <c r="DN9209" i="3"/>
  <c r="DO9209" i="3" s="1"/>
  <c r="DN9208" i="3"/>
  <c r="DO9208" i="3" s="1"/>
  <c r="DN9198" i="3"/>
  <c r="DO9198" i="3" s="1"/>
  <c r="DN9195" i="3"/>
  <c r="DO9195" i="3" s="1"/>
  <c r="DN8704" i="3"/>
  <c r="DO8704" i="3" s="1"/>
  <c r="DN8703" i="3"/>
  <c r="DO8703" i="3" s="1"/>
  <c r="DN8702" i="3"/>
  <c r="DO8702" i="3" s="1"/>
  <c r="DN8701" i="3"/>
  <c r="DO8701" i="3" s="1"/>
  <c r="DN8700" i="3"/>
  <c r="DO8700" i="3" s="1"/>
  <c r="DN8699" i="3"/>
  <c r="DO8699" i="3" s="1"/>
  <c r="DN8698" i="3"/>
  <c r="DO8698" i="3" s="1"/>
  <c r="DN8697" i="3"/>
  <c r="DO8697" i="3" s="1"/>
  <c r="DN8696" i="3"/>
  <c r="DO8696" i="3" s="1"/>
  <c r="DN8695" i="3"/>
  <c r="DO8695" i="3" s="1"/>
  <c r="DN8694" i="3"/>
  <c r="DO8694" i="3" s="1"/>
  <c r="DN8693" i="3"/>
  <c r="DO8693" i="3" s="1"/>
  <c r="DN8692" i="3"/>
  <c r="DO8692" i="3" s="1"/>
  <c r="DN8691" i="3"/>
  <c r="DO8691" i="3" s="1"/>
  <c r="DN8690" i="3"/>
  <c r="DO8690" i="3" s="1"/>
  <c r="DN8689" i="3"/>
  <c r="DO8689" i="3" s="1"/>
  <c r="DN8688" i="3"/>
  <c r="DO8688" i="3" s="1"/>
  <c r="DN8687" i="3"/>
  <c r="DO8687" i="3" s="1"/>
  <c r="DN8686" i="3"/>
  <c r="DO8686" i="3" s="1"/>
  <c r="DN8685" i="3"/>
  <c r="DO8685" i="3" s="1"/>
  <c r="DN8684" i="3"/>
  <c r="DO8684" i="3" s="1"/>
  <c r="DN8683" i="3"/>
  <c r="DO8683" i="3" s="1"/>
  <c r="DN8682" i="3"/>
  <c r="DO8682" i="3" s="1"/>
  <c r="DN8681" i="3"/>
  <c r="DO8681" i="3" s="1"/>
  <c r="DN8680" i="3"/>
  <c r="DO8680" i="3" s="1"/>
  <c r="DN8679" i="3"/>
  <c r="DO8679" i="3" s="1"/>
  <c r="DN8678" i="3"/>
  <c r="DO8678" i="3" s="1"/>
  <c r="DN8677" i="3"/>
  <c r="DO8677" i="3" s="1"/>
  <c r="DN8676" i="3"/>
  <c r="DO8676" i="3" s="1"/>
  <c r="DN8675" i="3"/>
  <c r="DO8675" i="3" s="1"/>
  <c r="DN8674" i="3"/>
  <c r="DO8674" i="3" s="1"/>
  <c r="DN8673" i="3"/>
  <c r="DO8673" i="3" s="1"/>
  <c r="DN8672" i="3"/>
  <c r="DO8672" i="3" s="1"/>
  <c r="DN8671" i="3"/>
  <c r="DO8671" i="3" s="1"/>
  <c r="DN8670" i="3"/>
  <c r="DO8670" i="3" s="1"/>
  <c r="DN8669" i="3"/>
  <c r="DO8669" i="3" s="1"/>
  <c r="DN8668" i="3"/>
  <c r="DO8668" i="3" s="1"/>
  <c r="DN8667" i="3"/>
  <c r="DO8667" i="3" s="1"/>
  <c r="DN8312" i="3"/>
  <c r="DO8312" i="3" s="1"/>
  <c r="DN8311" i="3"/>
  <c r="DO8311" i="3" s="1"/>
  <c r="DN8310" i="3"/>
  <c r="DO8310" i="3" s="1"/>
  <c r="DN8309" i="3"/>
  <c r="DO8309" i="3" s="1"/>
  <c r="DN8308" i="3"/>
  <c r="DO8308" i="3" s="1"/>
  <c r="DN8307" i="3"/>
  <c r="DO8307" i="3" s="1"/>
  <c r="DN8306" i="3"/>
  <c r="DO8306" i="3" s="1"/>
  <c r="DN8305" i="3"/>
  <c r="DO8305" i="3" s="1"/>
  <c r="DN8304" i="3"/>
  <c r="DO8304" i="3" s="1"/>
  <c r="DN8303" i="3"/>
  <c r="DO8303" i="3" s="1"/>
  <c r="DN8302" i="3"/>
  <c r="DO8302" i="3" s="1"/>
  <c r="DN8301" i="3"/>
  <c r="DO8301" i="3" s="1"/>
  <c r="DN8300" i="3"/>
  <c r="DO8300" i="3" s="1"/>
  <c r="DN8299" i="3"/>
  <c r="DO8299" i="3" s="1"/>
  <c r="DN8298" i="3"/>
  <c r="DO8298" i="3" s="1"/>
  <c r="DN8297" i="3"/>
  <c r="DO8297" i="3" s="1"/>
  <c r="DN8296" i="3"/>
  <c r="DO8296" i="3" s="1"/>
  <c r="DN8295" i="3"/>
  <c r="DO8295" i="3" s="1"/>
  <c r="DN8294" i="3"/>
  <c r="DO8294" i="3" s="1"/>
  <c r="DN8293" i="3"/>
  <c r="DO8293" i="3" s="1"/>
  <c r="DN8292" i="3"/>
  <c r="DO8292" i="3" s="1"/>
  <c r="DN8291" i="3"/>
  <c r="DO8291" i="3" s="1"/>
  <c r="DN8290" i="3"/>
  <c r="DO8290" i="3" s="1"/>
  <c r="DN8289" i="3"/>
  <c r="DO8289" i="3" s="1"/>
  <c r="DN8288" i="3"/>
  <c r="DO8288" i="3" s="1"/>
  <c r="DN8287" i="3"/>
  <c r="DO8287" i="3" s="1"/>
  <c r="DN8286" i="3"/>
  <c r="DO8286" i="3" s="1"/>
  <c r="DN8285" i="3"/>
  <c r="DO8285" i="3" s="1"/>
  <c r="DN8284" i="3"/>
  <c r="DO8284" i="3" s="1"/>
  <c r="DN8283" i="3"/>
  <c r="DO8283" i="3" s="1"/>
  <c r="DN8282" i="3"/>
  <c r="DO8282" i="3" s="1"/>
  <c r="DN8281" i="3"/>
  <c r="DO8281" i="3" s="1"/>
  <c r="DN8280" i="3"/>
  <c r="DO8280" i="3" s="1"/>
  <c r="DN8279" i="3"/>
  <c r="DO8279" i="3" s="1"/>
  <c r="DN8278" i="3"/>
  <c r="DO8278" i="3" s="1"/>
  <c r="DN8277" i="3"/>
  <c r="DO8277" i="3" s="1"/>
  <c r="DN8276" i="3"/>
  <c r="DO8276" i="3" s="1"/>
  <c r="DN8275" i="3"/>
  <c r="DO8275" i="3" s="1"/>
  <c r="DN8274" i="3"/>
  <c r="DO8274" i="3" s="1"/>
  <c r="DN8273" i="3"/>
  <c r="DO8273" i="3" s="1"/>
  <c r="DN8272" i="3"/>
  <c r="DO8272" i="3" s="1"/>
  <c r="DN8271" i="3"/>
  <c r="DO8271" i="3" s="1"/>
  <c r="DN8270" i="3"/>
  <c r="DO8270" i="3" s="1"/>
  <c r="DN8269" i="3"/>
  <c r="DO8269" i="3" s="1"/>
  <c r="DN8268" i="3"/>
  <c r="DO8268" i="3" s="1"/>
  <c r="DN8267" i="3"/>
  <c r="DO8267" i="3" s="1"/>
  <c r="DN8266" i="3"/>
  <c r="DO8266" i="3" s="1"/>
  <c r="DN8265" i="3"/>
  <c r="DO8265" i="3" s="1"/>
  <c r="DN8264" i="3"/>
  <c r="DO8264" i="3" s="1"/>
  <c r="DN8263" i="3"/>
  <c r="DO8263" i="3" s="1"/>
  <c r="DN8262" i="3"/>
  <c r="DO8262" i="3" s="1"/>
  <c r="DN8261" i="3"/>
  <c r="DO8261" i="3" s="1"/>
  <c r="DN8260" i="3"/>
  <c r="DO8260" i="3" s="1"/>
  <c r="DN8259" i="3"/>
  <c r="DO8259" i="3" s="1"/>
  <c r="DN8258" i="3"/>
  <c r="DO8258" i="3" s="1"/>
  <c r="DN8257" i="3"/>
  <c r="DO8257" i="3" s="1"/>
  <c r="DN8256" i="3"/>
  <c r="DO8256" i="3" s="1"/>
  <c r="DN8255" i="3"/>
  <c r="DO8255" i="3" s="1"/>
  <c r="DN8254" i="3"/>
  <c r="DO8254" i="3" s="1"/>
  <c r="DM8251" i="3"/>
  <c r="DN8251" i="3"/>
  <c r="DO8251" i="3" s="1"/>
  <c r="DM8247" i="3"/>
  <c r="DN8247" i="3"/>
  <c r="DO8247" i="3" s="1"/>
  <c r="DM8243" i="3"/>
  <c r="DN8243" i="3"/>
  <c r="DO8243" i="3" s="1"/>
  <c r="DM8239" i="3"/>
  <c r="DN8239" i="3"/>
  <c r="DO8239" i="3" s="1"/>
  <c r="DM8235" i="3"/>
  <c r="DN8235" i="3"/>
  <c r="DO8235" i="3" s="1"/>
  <c r="DM8231" i="3"/>
  <c r="DN8231" i="3"/>
  <c r="DO8231" i="3" s="1"/>
  <c r="DM8227" i="3"/>
  <c r="DN8227" i="3"/>
  <c r="DO8227" i="3" s="1"/>
  <c r="DM8223" i="3"/>
  <c r="DN8223" i="3"/>
  <c r="DO8223" i="3" s="1"/>
  <c r="DM8219" i="3"/>
  <c r="DN8219" i="3"/>
  <c r="DO8219" i="3" s="1"/>
  <c r="DM8215" i="3"/>
  <c r="DN8215" i="3"/>
  <c r="DO8215" i="3" s="1"/>
  <c r="DM8211" i="3"/>
  <c r="DN8211" i="3"/>
  <c r="DO8211" i="3" s="1"/>
  <c r="DM8207" i="3"/>
  <c r="DN8207" i="3"/>
  <c r="DO8207" i="3" s="1"/>
  <c r="DM8203" i="3"/>
  <c r="DN8203" i="3"/>
  <c r="DO8203" i="3" s="1"/>
  <c r="DM8199" i="3"/>
  <c r="DN8199" i="3"/>
  <c r="DO8199" i="3" s="1"/>
  <c r="DM8195" i="3"/>
  <c r="DN8195" i="3"/>
  <c r="DO8195" i="3" s="1"/>
  <c r="DM8191" i="3"/>
  <c r="DN8191" i="3"/>
  <c r="DO8191" i="3" s="1"/>
  <c r="DM8187" i="3"/>
  <c r="DN8187" i="3"/>
  <c r="DO8187" i="3" s="1"/>
  <c r="DM8183" i="3"/>
  <c r="DN8183" i="3"/>
  <c r="DO8183" i="3" s="1"/>
  <c r="DM8179" i="3"/>
  <c r="DN8179" i="3"/>
  <c r="DO8179" i="3" s="1"/>
  <c r="DM8175" i="3"/>
  <c r="DN8175" i="3"/>
  <c r="DO8175" i="3" s="1"/>
  <c r="DM8171" i="3"/>
  <c r="DN8171" i="3"/>
  <c r="DO8171" i="3" s="1"/>
  <c r="DM8167" i="3"/>
  <c r="DN8167" i="3"/>
  <c r="DO8167" i="3" s="1"/>
  <c r="DM8163" i="3"/>
  <c r="DN8163" i="3"/>
  <c r="DO8163" i="3" s="1"/>
  <c r="DM8159" i="3"/>
  <c r="DN8159" i="3"/>
  <c r="DO8159" i="3" s="1"/>
  <c r="DM8155" i="3"/>
  <c r="DN8155" i="3"/>
  <c r="DO8155" i="3" s="1"/>
  <c r="DM8151" i="3"/>
  <c r="DN8151" i="3"/>
  <c r="DO8151" i="3" s="1"/>
  <c r="DM8147" i="3"/>
  <c r="DN8147" i="3"/>
  <c r="DO8147" i="3" s="1"/>
  <c r="DM8143" i="3"/>
  <c r="DN8143" i="3"/>
  <c r="DO8143" i="3" s="1"/>
  <c r="DM8139" i="3"/>
  <c r="DN8139" i="3"/>
  <c r="DO8139" i="3" s="1"/>
  <c r="DM7600" i="3"/>
  <c r="DN7600" i="3"/>
  <c r="DO7600" i="3" s="1"/>
  <c r="DM7596" i="3"/>
  <c r="DN7596" i="3"/>
  <c r="DO7596" i="3" s="1"/>
  <c r="DM7585" i="3"/>
  <c r="DN7585" i="3"/>
  <c r="DO7585" i="3" s="1"/>
  <c r="DM7580" i="3"/>
  <c r="DN7580" i="3"/>
  <c r="DO7580" i="3" s="1"/>
  <c r="DM7489" i="3"/>
  <c r="DN7489" i="3"/>
  <c r="DO7489" i="3" s="1"/>
  <c r="DM7473" i="3"/>
  <c r="DN7473" i="3"/>
  <c r="DO7473" i="3" s="1"/>
  <c r="DN7986" i="3"/>
  <c r="DO7986" i="3" s="1"/>
  <c r="DN7978" i="3"/>
  <c r="DO7978" i="3" s="1"/>
  <c r="DN7970" i="3"/>
  <c r="DO7970" i="3" s="1"/>
  <c r="DN7962" i="3"/>
  <c r="DO7962" i="3" s="1"/>
  <c r="DN7789" i="3"/>
  <c r="DO7789" i="3" s="1"/>
  <c r="DN7788" i="3"/>
  <c r="DO7788" i="3" s="1"/>
  <c r="DN7785" i="3"/>
  <c r="DO7785" i="3" s="1"/>
  <c r="DN7773" i="3"/>
  <c r="DO7773" i="3" s="1"/>
  <c r="DN7772" i="3"/>
  <c r="DO7772" i="3" s="1"/>
  <c r="DN7762" i="3"/>
  <c r="DO7762" i="3" s="1"/>
  <c r="DN7759" i="3"/>
  <c r="DO7759" i="3" s="1"/>
  <c r="DN7739" i="3"/>
  <c r="DO7739" i="3" s="1"/>
  <c r="DN7699" i="3"/>
  <c r="DO7699" i="3" s="1"/>
  <c r="DN7694" i="3"/>
  <c r="DO7694" i="3" s="1"/>
  <c r="DN7693" i="3"/>
  <c r="DO7693" i="3" s="1"/>
  <c r="DN7692" i="3"/>
  <c r="DO7692" i="3" s="1"/>
  <c r="DN7686" i="3"/>
  <c r="DO7686" i="3" s="1"/>
  <c r="DN7685" i="3"/>
  <c r="DO7685" i="3" s="1"/>
  <c r="DN7684" i="3"/>
  <c r="DO7684" i="3" s="1"/>
  <c r="DN7673" i="3"/>
  <c r="DO7673" i="3" s="1"/>
  <c r="DN7672" i="3"/>
  <c r="DO7672" i="3" s="1"/>
  <c r="DN7671" i="3"/>
  <c r="DO7671" i="3" s="1"/>
  <c r="DN7658" i="3"/>
  <c r="DO7658" i="3" s="1"/>
  <c r="DN7655" i="3"/>
  <c r="DO7655" i="3" s="1"/>
  <c r="DN7641" i="3"/>
  <c r="DO7641" i="3" s="1"/>
  <c r="DN7640" i="3"/>
  <c r="DO7640" i="3" s="1"/>
  <c r="DM7618" i="3"/>
  <c r="DN7618" i="3"/>
  <c r="DO7618" i="3" s="1"/>
  <c r="DN7616" i="3"/>
  <c r="DO7616" i="3" s="1"/>
  <c r="DN7615" i="3"/>
  <c r="DO7615" i="3" s="1"/>
  <c r="DN7614" i="3"/>
  <c r="DO7614" i="3" s="1"/>
  <c r="DN7613" i="3"/>
  <c r="DO7613" i="3" s="1"/>
  <c r="DN7612" i="3"/>
  <c r="DO7612" i="3" s="1"/>
  <c r="DN7611" i="3"/>
  <c r="DO7611" i="3" s="1"/>
  <c r="DM7597" i="3"/>
  <c r="DN7597" i="3"/>
  <c r="DO7597" i="3" s="1"/>
  <c r="DN7593" i="3"/>
  <c r="DO7593" i="3" s="1"/>
  <c r="DN7592" i="3"/>
  <c r="DO7592" i="3" s="1"/>
  <c r="DN7591" i="3"/>
  <c r="DO7591" i="3" s="1"/>
  <c r="DN7590" i="3"/>
  <c r="DO7590" i="3" s="1"/>
  <c r="DN7589" i="3"/>
  <c r="DO7589" i="3" s="1"/>
  <c r="DN7588" i="3"/>
  <c r="DO7588" i="3" s="1"/>
  <c r="DN7587" i="3"/>
  <c r="DO7587" i="3" s="1"/>
  <c r="DM7581" i="3"/>
  <c r="DN7581" i="3"/>
  <c r="DO7581" i="3" s="1"/>
  <c r="DM7562" i="3"/>
  <c r="DN7562" i="3"/>
  <c r="DO7562" i="3" s="1"/>
  <c r="DN7557" i="3"/>
  <c r="DO7557" i="3" s="1"/>
  <c r="DN7549" i="3"/>
  <c r="DO7549" i="3" s="1"/>
  <c r="DN7545" i="3"/>
  <c r="DO7545" i="3" s="1"/>
  <c r="DN7541" i="3"/>
  <c r="DO7541" i="3" s="1"/>
  <c r="DN7537" i="3"/>
  <c r="DO7537" i="3" s="1"/>
  <c r="DN7533" i="3"/>
  <c r="DO7533" i="3" s="1"/>
  <c r="DN7529" i="3"/>
  <c r="DO7529" i="3" s="1"/>
  <c r="DN7525" i="3"/>
  <c r="DO7525" i="3" s="1"/>
  <c r="DN7521" i="3"/>
  <c r="DO7521" i="3" s="1"/>
  <c r="DN7517" i="3"/>
  <c r="DO7517" i="3" s="1"/>
  <c r="DN7501" i="3"/>
  <c r="DO7501" i="3" s="1"/>
  <c r="DN7494" i="3"/>
  <c r="DO7494" i="3" s="1"/>
  <c r="DM7485" i="3"/>
  <c r="DN7485" i="3"/>
  <c r="DO7485" i="3" s="1"/>
  <c r="DN7478" i="3"/>
  <c r="DO7478" i="3" s="1"/>
  <c r="DM7469" i="3"/>
  <c r="DN7469" i="3"/>
  <c r="DO7469" i="3" s="1"/>
  <c r="DN8135" i="3"/>
  <c r="DO8135" i="3" s="1"/>
  <c r="DN8134" i="3"/>
  <c r="DO8134" i="3" s="1"/>
  <c r="DN8133" i="3"/>
  <c r="DO8133" i="3" s="1"/>
  <c r="DN8132" i="3"/>
  <c r="DO8132" i="3" s="1"/>
  <c r="DN8131" i="3"/>
  <c r="DO8131" i="3" s="1"/>
  <c r="DN8130" i="3"/>
  <c r="DO8130" i="3" s="1"/>
  <c r="DN8129" i="3"/>
  <c r="DO8129" i="3" s="1"/>
  <c r="DN8128" i="3"/>
  <c r="DO8128" i="3" s="1"/>
  <c r="DN8127" i="3"/>
  <c r="DO8127" i="3" s="1"/>
  <c r="DN8126" i="3"/>
  <c r="DO8126" i="3" s="1"/>
  <c r="DN8125" i="3"/>
  <c r="DO8125" i="3" s="1"/>
  <c r="DN8124" i="3"/>
  <c r="DO8124" i="3" s="1"/>
  <c r="DN8123" i="3"/>
  <c r="DO8123" i="3" s="1"/>
  <c r="DN8122" i="3"/>
  <c r="DO8122" i="3" s="1"/>
  <c r="DN8121" i="3"/>
  <c r="DO8121" i="3" s="1"/>
  <c r="DN8120" i="3"/>
  <c r="DO8120" i="3" s="1"/>
  <c r="DN8119" i="3"/>
  <c r="DO8119" i="3" s="1"/>
  <c r="DN8118" i="3"/>
  <c r="DO8118" i="3" s="1"/>
  <c r="DN8117" i="3"/>
  <c r="DO8117" i="3" s="1"/>
  <c r="DN8116" i="3"/>
  <c r="DO8116" i="3" s="1"/>
  <c r="DN8115" i="3"/>
  <c r="DO8115" i="3" s="1"/>
  <c r="DN8114" i="3"/>
  <c r="DO8114" i="3" s="1"/>
  <c r="DN8113" i="3"/>
  <c r="DO8113" i="3" s="1"/>
  <c r="DN8112" i="3"/>
  <c r="DO8112" i="3" s="1"/>
  <c r="DN8111" i="3"/>
  <c r="DO8111" i="3" s="1"/>
  <c r="DN8110" i="3"/>
  <c r="DO8110" i="3" s="1"/>
  <c r="DN8109" i="3"/>
  <c r="DO8109" i="3" s="1"/>
  <c r="DN8108" i="3"/>
  <c r="DO8108" i="3" s="1"/>
  <c r="DN7754" i="3"/>
  <c r="DO7754" i="3" s="1"/>
  <c r="DN7744" i="3"/>
  <c r="DO7744" i="3" s="1"/>
  <c r="DN7743" i="3"/>
  <c r="DO7743" i="3" s="1"/>
  <c r="DN7731" i="3"/>
  <c r="DO7731" i="3" s="1"/>
  <c r="DN7730" i="3"/>
  <c r="DO7730" i="3" s="1"/>
  <c r="DN7722" i="3"/>
  <c r="DO7722" i="3" s="1"/>
  <c r="DN7713" i="3"/>
  <c r="DO7713" i="3" s="1"/>
  <c r="DN7712" i="3"/>
  <c r="DO7712" i="3" s="1"/>
  <c r="DN7660" i="3"/>
  <c r="DO7660" i="3" s="1"/>
  <c r="DN7646" i="3"/>
  <c r="DO7646" i="3" s="1"/>
  <c r="DN7645" i="3"/>
  <c r="DO7645" i="3" s="1"/>
  <c r="DN7636" i="3"/>
  <c r="DO7636" i="3" s="1"/>
  <c r="DN7635" i="3"/>
  <c r="DO7635" i="3" s="1"/>
  <c r="DM7598" i="3"/>
  <c r="DN7598" i="3"/>
  <c r="DO7598" i="3" s="1"/>
  <c r="DN7586" i="3"/>
  <c r="DO7586" i="3" s="1"/>
  <c r="DM7582" i="3"/>
  <c r="DN7582" i="3"/>
  <c r="DO7582" i="3" s="1"/>
  <c r="DM7578" i="3"/>
  <c r="DN7578" i="3"/>
  <c r="DO7578" i="3" s="1"/>
  <c r="DN7574" i="3"/>
  <c r="DO7574" i="3" s="1"/>
  <c r="DN7573" i="3"/>
  <c r="DO7573" i="3" s="1"/>
  <c r="DN7572" i="3"/>
  <c r="DO7572" i="3" s="1"/>
  <c r="DN7571" i="3"/>
  <c r="DO7571" i="3" s="1"/>
  <c r="DM7497" i="3"/>
  <c r="DN7497" i="3"/>
  <c r="DO7497" i="3" s="1"/>
  <c r="DM7481" i="3"/>
  <c r="DN7481" i="3"/>
  <c r="DO7481" i="3" s="1"/>
  <c r="DN7982" i="3"/>
  <c r="DO7982" i="3" s="1"/>
  <c r="DN7974" i="3"/>
  <c r="DO7974" i="3" s="1"/>
  <c r="DN7966" i="3"/>
  <c r="DO7966" i="3" s="1"/>
  <c r="DN7958" i="3"/>
  <c r="DO7958" i="3" s="1"/>
  <c r="DN7908" i="3"/>
  <c r="DO7908" i="3" s="1"/>
  <c r="DN7907" i="3"/>
  <c r="DO7907" i="3" s="1"/>
  <c r="DN7906" i="3"/>
  <c r="DO7906" i="3" s="1"/>
  <c r="DN7905" i="3"/>
  <c r="DO7905" i="3" s="1"/>
  <c r="DN7904" i="3"/>
  <c r="DO7904" i="3" s="1"/>
  <c r="DN7903" i="3"/>
  <c r="DO7903" i="3" s="1"/>
  <c r="DN7902" i="3"/>
  <c r="DO7902" i="3" s="1"/>
  <c r="DN7901" i="3"/>
  <c r="DO7901" i="3" s="1"/>
  <c r="DN7900" i="3"/>
  <c r="DO7900" i="3" s="1"/>
  <c r="DN7899" i="3"/>
  <c r="DO7899" i="3" s="1"/>
  <c r="DN7898" i="3"/>
  <c r="DO7898" i="3" s="1"/>
  <c r="DN7897" i="3"/>
  <c r="DO7897" i="3" s="1"/>
  <c r="DN7896" i="3"/>
  <c r="DO7896" i="3" s="1"/>
  <c r="DN7895" i="3"/>
  <c r="DO7895" i="3" s="1"/>
  <c r="DN7894" i="3"/>
  <c r="DO7894" i="3" s="1"/>
  <c r="DN7893" i="3"/>
  <c r="DO7893" i="3" s="1"/>
  <c r="DN7892" i="3"/>
  <c r="DO7892" i="3" s="1"/>
  <c r="DN7891" i="3"/>
  <c r="DO7891" i="3" s="1"/>
  <c r="DN7890" i="3"/>
  <c r="DO7890" i="3" s="1"/>
  <c r="DN7889" i="3"/>
  <c r="DO7889" i="3" s="1"/>
  <c r="DN7888" i="3"/>
  <c r="DO7888" i="3" s="1"/>
  <c r="DN7887" i="3"/>
  <c r="DO7887" i="3" s="1"/>
  <c r="DN7886" i="3"/>
  <c r="DO7886" i="3" s="1"/>
  <c r="DN7885" i="3"/>
  <c r="DO7885" i="3" s="1"/>
  <c r="DN7884" i="3"/>
  <c r="DO7884" i="3" s="1"/>
  <c r="DN7883" i="3"/>
  <c r="DO7883" i="3" s="1"/>
  <c r="DN7882" i="3"/>
  <c r="DO7882" i="3" s="1"/>
  <c r="DN7881" i="3"/>
  <c r="DO7881" i="3" s="1"/>
  <c r="DN7880" i="3"/>
  <c r="DO7880" i="3" s="1"/>
  <c r="DN7879" i="3"/>
  <c r="DO7879" i="3" s="1"/>
  <c r="DN7878" i="3"/>
  <c r="DO7878" i="3" s="1"/>
  <c r="DN7877" i="3"/>
  <c r="DO7877" i="3" s="1"/>
  <c r="DN7876" i="3"/>
  <c r="DO7876" i="3" s="1"/>
  <c r="DN7875" i="3"/>
  <c r="DO7875" i="3" s="1"/>
  <c r="DN7874" i="3"/>
  <c r="DO7874" i="3" s="1"/>
  <c r="DN7873" i="3"/>
  <c r="DO7873" i="3" s="1"/>
  <c r="DN7872" i="3"/>
  <c r="DO7872" i="3" s="1"/>
  <c r="DN7871" i="3"/>
  <c r="DO7871" i="3" s="1"/>
  <c r="DN7870" i="3"/>
  <c r="DO7870" i="3" s="1"/>
  <c r="DN7869" i="3"/>
  <c r="DO7869" i="3" s="1"/>
  <c r="DN7868" i="3"/>
  <c r="DO7868" i="3" s="1"/>
  <c r="DN7867" i="3"/>
  <c r="DO7867" i="3" s="1"/>
  <c r="DN7866" i="3"/>
  <c r="DO7866" i="3" s="1"/>
  <c r="DN7865" i="3"/>
  <c r="DO7865" i="3" s="1"/>
  <c r="DN7864" i="3"/>
  <c r="DO7864" i="3" s="1"/>
  <c r="DN7863" i="3"/>
  <c r="DO7863" i="3" s="1"/>
  <c r="DN7862" i="3"/>
  <c r="DO7862" i="3" s="1"/>
  <c r="DN7861" i="3"/>
  <c r="DO7861" i="3" s="1"/>
  <c r="DN7860" i="3"/>
  <c r="DO7860" i="3" s="1"/>
  <c r="DN7859" i="3"/>
  <c r="DO7859" i="3" s="1"/>
  <c r="DN7858" i="3"/>
  <c r="DO7858" i="3" s="1"/>
  <c r="DN7857" i="3"/>
  <c r="DO7857" i="3" s="1"/>
  <c r="DN7856" i="3"/>
  <c r="DO7856" i="3" s="1"/>
  <c r="DN7855" i="3"/>
  <c r="DO7855" i="3" s="1"/>
  <c r="DN7854" i="3"/>
  <c r="DO7854" i="3" s="1"/>
  <c r="DN7853" i="3"/>
  <c r="DO7853" i="3" s="1"/>
  <c r="DN7852" i="3"/>
  <c r="DO7852" i="3" s="1"/>
  <c r="DN7851" i="3"/>
  <c r="DO7851" i="3" s="1"/>
  <c r="DN7850" i="3"/>
  <c r="DO7850" i="3" s="1"/>
  <c r="DN7849" i="3"/>
  <c r="DO7849" i="3" s="1"/>
  <c r="DN7848" i="3"/>
  <c r="DO7848" i="3" s="1"/>
  <c r="DN7847" i="3"/>
  <c r="DO7847" i="3" s="1"/>
  <c r="DN7846" i="3"/>
  <c r="DO7846" i="3" s="1"/>
  <c r="DN7845" i="3"/>
  <c r="DO7845" i="3" s="1"/>
  <c r="DN7844" i="3"/>
  <c r="DO7844" i="3" s="1"/>
  <c r="DN7843" i="3"/>
  <c r="DO7843" i="3" s="1"/>
  <c r="DN7842" i="3"/>
  <c r="DO7842" i="3" s="1"/>
  <c r="DN7841" i="3"/>
  <c r="DO7841" i="3" s="1"/>
  <c r="DN7840" i="3"/>
  <c r="DO7840" i="3" s="1"/>
  <c r="DN7839" i="3"/>
  <c r="DO7839" i="3" s="1"/>
  <c r="DN7838" i="3"/>
  <c r="DO7838" i="3" s="1"/>
  <c r="DN7837" i="3"/>
  <c r="DO7837" i="3" s="1"/>
  <c r="DN7836" i="3"/>
  <c r="DO7836" i="3" s="1"/>
  <c r="DN7835" i="3"/>
  <c r="DO7835" i="3" s="1"/>
  <c r="DN7834" i="3"/>
  <c r="DO7834" i="3" s="1"/>
  <c r="DN7833" i="3"/>
  <c r="DO7833" i="3" s="1"/>
  <c r="DN7832" i="3"/>
  <c r="DO7832" i="3" s="1"/>
  <c r="DN7831" i="3"/>
  <c r="DO7831" i="3" s="1"/>
  <c r="DN7830" i="3"/>
  <c r="DO7830" i="3" s="1"/>
  <c r="DN7829" i="3"/>
  <c r="DO7829" i="3" s="1"/>
  <c r="DN7828" i="3"/>
  <c r="DO7828" i="3" s="1"/>
  <c r="DN7827" i="3"/>
  <c r="DO7827" i="3" s="1"/>
  <c r="DN7826" i="3"/>
  <c r="DO7826" i="3" s="1"/>
  <c r="DN7825" i="3"/>
  <c r="DO7825" i="3" s="1"/>
  <c r="DN7824" i="3"/>
  <c r="DO7824" i="3" s="1"/>
  <c r="DN7823" i="3"/>
  <c r="DO7823" i="3" s="1"/>
  <c r="DN7822" i="3"/>
  <c r="DO7822" i="3" s="1"/>
  <c r="DN7821" i="3"/>
  <c r="DO7821" i="3" s="1"/>
  <c r="DN7820" i="3"/>
  <c r="DO7820" i="3" s="1"/>
  <c r="DN7819" i="3"/>
  <c r="DO7819" i="3" s="1"/>
  <c r="DN7818" i="3"/>
  <c r="DO7818" i="3" s="1"/>
  <c r="DN7817" i="3"/>
  <c r="DO7817" i="3" s="1"/>
  <c r="DN7816" i="3"/>
  <c r="DO7816" i="3" s="1"/>
  <c r="DN7815" i="3"/>
  <c r="DO7815" i="3" s="1"/>
  <c r="DN7814" i="3"/>
  <c r="DO7814" i="3" s="1"/>
  <c r="DN7813" i="3"/>
  <c r="DO7813" i="3" s="1"/>
  <c r="DN7812" i="3"/>
  <c r="DO7812" i="3" s="1"/>
  <c r="DN7811" i="3"/>
  <c r="DO7811" i="3" s="1"/>
  <c r="DN7810" i="3"/>
  <c r="DO7810" i="3" s="1"/>
  <c r="DN7809" i="3"/>
  <c r="DO7809" i="3" s="1"/>
  <c r="DN7808" i="3"/>
  <c r="DO7808" i="3" s="1"/>
  <c r="DN7807" i="3"/>
  <c r="DO7807" i="3" s="1"/>
  <c r="DN7806" i="3"/>
  <c r="DO7806" i="3" s="1"/>
  <c r="DN7805" i="3"/>
  <c r="DO7805" i="3" s="1"/>
  <c r="DN7804" i="3"/>
  <c r="DO7804" i="3" s="1"/>
  <c r="DN7803" i="3"/>
  <c r="DO7803" i="3" s="1"/>
  <c r="DN7802" i="3"/>
  <c r="DO7802" i="3" s="1"/>
  <c r="DN7801" i="3"/>
  <c r="DO7801" i="3" s="1"/>
  <c r="DN7778" i="3"/>
  <c r="DO7778" i="3" s="1"/>
  <c r="DN7775" i="3"/>
  <c r="DO7775" i="3" s="1"/>
  <c r="DN7757" i="3"/>
  <c r="DO7757" i="3" s="1"/>
  <c r="DN7756" i="3"/>
  <c r="DO7756" i="3" s="1"/>
  <c r="DN7750" i="3"/>
  <c r="DO7750" i="3" s="1"/>
  <c r="DN7749" i="3"/>
  <c r="DO7749" i="3" s="1"/>
  <c r="DN7748" i="3"/>
  <c r="DO7748" i="3" s="1"/>
  <c r="DN7737" i="3"/>
  <c r="DO7737" i="3" s="1"/>
  <c r="DN7736" i="3"/>
  <c r="DO7736" i="3" s="1"/>
  <c r="DN7735" i="3"/>
  <c r="DO7735" i="3" s="1"/>
  <c r="DN7726" i="3"/>
  <c r="DO7726" i="3" s="1"/>
  <c r="DN7725" i="3"/>
  <c r="DO7725" i="3" s="1"/>
  <c r="DN7724" i="3"/>
  <c r="DO7724" i="3" s="1"/>
  <c r="DN7718" i="3"/>
  <c r="DO7718" i="3" s="1"/>
  <c r="DN7717" i="3"/>
  <c r="DO7717" i="3" s="1"/>
  <c r="DN7675" i="3"/>
  <c r="DO7675" i="3" s="1"/>
  <c r="DN7648" i="3"/>
  <c r="DO7648" i="3" s="1"/>
  <c r="DN7623" i="3"/>
  <c r="DO7623" i="3" s="1"/>
  <c r="DM7599" i="3"/>
  <c r="DN7599" i="3"/>
  <c r="DO7599" i="3" s="1"/>
  <c r="DM7595" i="3"/>
  <c r="DN7595" i="3"/>
  <c r="DO7595" i="3" s="1"/>
  <c r="DM7579" i="3"/>
  <c r="DN7579" i="3"/>
  <c r="DO7579" i="3" s="1"/>
  <c r="DN7509" i="3"/>
  <c r="DO7509" i="3" s="1"/>
  <c r="DM7493" i="3"/>
  <c r="DN7493" i="3"/>
  <c r="DO7493" i="3" s="1"/>
  <c r="DN7486" i="3"/>
  <c r="DO7486" i="3" s="1"/>
  <c r="DM7477" i="3"/>
  <c r="DN7477" i="3"/>
  <c r="DO7477" i="3" s="1"/>
  <c r="DN7470" i="3"/>
  <c r="DO7470" i="3" s="1"/>
  <c r="DM6798" i="3"/>
  <c r="DN6798" i="3"/>
  <c r="DO6798" i="3" s="1"/>
  <c r="DM6728" i="3"/>
  <c r="DN6728" i="3"/>
  <c r="DO6728" i="3" s="1"/>
  <c r="DM6701" i="3"/>
  <c r="DN6701" i="3"/>
  <c r="DO6701" i="3" s="1"/>
  <c r="DM6750" i="3"/>
  <c r="DN6750" i="3"/>
  <c r="DO6750" i="3" s="1"/>
  <c r="DN6748" i="3"/>
  <c r="DO6748" i="3" s="1"/>
  <c r="DN6733" i="3"/>
  <c r="DO6733" i="3" s="1"/>
  <c r="DN6732" i="3"/>
  <c r="DO6732" i="3" s="1"/>
  <c r="DM6729" i="3"/>
  <c r="DN6729" i="3"/>
  <c r="DO6729" i="3" s="1"/>
  <c r="DN6675" i="3"/>
  <c r="DO6675" i="3" s="1"/>
  <c r="DM6675" i="3"/>
  <c r="DN6650" i="3"/>
  <c r="DO6650" i="3" s="1"/>
  <c r="DN6649" i="3"/>
  <c r="DO6649" i="3" s="1"/>
  <c r="DN6635" i="3"/>
  <c r="DO6635" i="3" s="1"/>
  <c r="DN6634" i="3"/>
  <c r="DO6634" i="3" s="1"/>
  <c r="DN6633" i="3"/>
  <c r="DO6633" i="3" s="1"/>
  <c r="DN6619" i="3"/>
  <c r="DO6619" i="3" s="1"/>
  <c r="DN6618" i="3"/>
  <c r="DO6618" i="3" s="1"/>
  <c r="DN6617" i="3"/>
  <c r="DO6617" i="3" s="1"/>
  <c r="DN6603" i="3"/>
  <c r="DO6603" i="3" s="1"/>
  <c r="DN6602" i="3"/>
  <c r="DO6602" i="3" s="1"/>
  <c r="DN6601" i="3"/>
  <c r="DO6601" i="3" s="1"/>
  <c r="DM6594" i="3"/>
  <c r="DN6594" i="3"/>
  <c r="DO6594" i="3" s="1"/>
  <c r="DN7465" i="3"/>
  <c r="DO7465" i="3" s="1"/>
  <c r="DN7461" i="3"/>
  <c r="DO7461" i="3" s="1"/>
  <c r="DN7457" i="3"/>
  <c r="DO7457" i="3" s="1"/>
  <c r="DN7453" i="3"/>
  <c r="DO7453" i="3" s="1"/>
  <c r="DN7449" i="3"/>
  <c r="DO7449" i="3" s="1"/>
  <c r="DN7445" i="3"/>
  <c r="DO7445" i="3" s="1"/>
  <c r="DN7441" i="3"/>
  <c r="DO7441" i="3" s="1"/>
  <c r="DN7437" i="3"/>
  <c r="DO7437" i="3" s="1"/>
  <c r="DN7433" i="3"/>
  <c r="DO7433" i="3" s="1"/>
  <c r="DN7429" i="3"/>
  <c r="DO7429" i="3" s="1"/>
  <c r="DN7420" i="3"/>
  <c r="DO7420" i="3" s="1"/>
  <c r="DN7412" i="3"/>
  <c r="DO7412" i="3" s="1"/>
  <c r="DN7404" i="3"/>
  <c r="DO7404" i="3" s="1"/>
  <c r="DN7387" i="3"/>
  <c r="DO7387" i="3" s="1"/>
  <c r="DN7384" i="3"/>
  <c r="DO7384" i="3" s="1"/>
  <c r="DN7374" i="3"/>
  <c r="DO7374" i="3" s="1"/>
  <c r="DN7371" i="3"/>
  <c r="DO7371" i="3" s="1"/>
  <c r="DN7370" i="3"/>
  <c r="DO7370" i="3" s="1"/>
  <c r="DN7326" i="3"/>
  <c r="DO7326" i="3" s="1"/>
  <c r="DN7220" i="3"/>
  <c r="DO7220" i="3" s="1"/>
  <c r="DN7219" i="3"/>
  <c r="DO7219" i="3" s="1"/>
  <c r="DN7218" i="3"/>
  <c r="DO7218" i="3" s="1"/>
  <c r="DN7208" i="3"/>
  <c r="DO7208" i="3" s="1"/>
  <c r="DN7193" i="3"/>
  <c r="DO7193" i="3" s="1"/>
  <c r="DN7158" i="3"/>
  <c r="DO7158" i="3" s="1"/>
  <c r="DN7101" i="3"/>
  <c r="DO7101" i="3" s="1"/>
  <c r="DN7100" i="3"/>
  <c r="DO7100" i="3" s="1"/>
  <c r="DN6843" i="3"/>
  <c r="DO6843" i="3" s="1"/>
  <c r="DN6814" i="3"/>
  <c r="DO6814" i="3" s="1"/>
  <c r="DM6766" i="3"/>
  <c r="DN6766" i="3"/>
  <c r="DO6766" i="3" s="1"/>
  <c r="DN6764" i="3"/>
  <c r="DO6764" i="3" s="1"/>
  <c r="DM6709" i="3"/>
  <c r="DN6709" i="3"/>
  <c r="DO6709" i="3" s="1"/>
  <c r="DN6707" i="3"/>
  <c r="DO6707" i="3" s="1"/>
  <c r="DN6695" i="3"/>
  <c r="DO6695" i="3" s="1"/>
  <c r="DN6639" i="3"/>
  <c r="DO6639" i="3" s="1"/>
  <c r="DN6638" i="3"/>
  <c r="DO6638" i="3" s="1"/>
  <c r="DN6637" i="3"/>
  <c r="DO6637" i="3" s="1"/>
  <c r="DN6623" i="3"/>
  <c r="DO6623" i="3" s="1"/>
  <c r="DN6622" i="3"/>
  <c r="DO6622" i="3" s="1"/>
  <c r="DN6621" i="3"/>
  <c r="DO6621" i="3" s="1"/>
  <c r="DN6607" i="3"/>
  <c r="DO6607" i="3" s="1"/>
  <c r="DN6606" i="3"/>
  <c r="DO6606" i="3" s="1"/>
  <c r="DN6605" i="3"/>
  <c r="DO6605" i="3" s="1"/>
  <c r="DN7392" i="3"/>
  <c r="DO7392" i="3" s="1"/>
  <c r="DN7376" i="3"/>
  <c r="DO7376" i="3" s="1"/>
  <c r="DN7366" i="3"/>
  <c r="DO7366" i="3" s="1"/>
  <c r="DN7363" i="3"/>
  <c r="DO7363" i="3" s="1"/>
  <c r="DN7354" i="3"/>
  <c r="DO7354" i="3" s="1"/>
  <c r="DN7348" i="3"/>
  <c r="DO7348" i="3" s="1"/>
  <c r="DN7340" i="3"/>
  <c r="DO7340" i="3" s="1"/>
  <c r="DN7334" i="3"/>
  <c r="DO7334" i="3" s="1"/>
  <c r="DN7333" i="3"/>
  <c r="DO7333" i="3" s="1"/>
  <c r="DN7332" i="3"/>
  <c r="DO7332" i="3" s="1"/>
  <c r="DN7317" i="3"/>
  <c r="DO7317" i="3" s="1"/>
  <c r="DN7278" i="3"/>
  <c r="DO7278" i="3" s="1"/>
  <c r="DN7271" i="3"/>
  <c r="DO7271" i="3" s="1"/>
  <c r="DN7239" i="3"/>
  <c r="DO7239" i="3" s="1"/>
  <c r="DN7230" i="3"/>
  <c r="DO7230" i="3" s="1"/>
  <c r="DN7195" i="3"/>
  <c r="DO7195" i="3" s="1"/>
  <c r="DN7167" i="3"/>
  <c r="DO7167" i="3" s="1"/>
  <c r="DN7151" i="3"/>
  <c r="DO7151" i="3" s="1"/>
  <c r="DN7138" i="3"/>
  <c r="DO7138" i="3" s="1"/>
  <c r="DN7133" i="3"/>
  <c r="DO7133" i="3" s="1"/>
  <c r="DN7132" i="3"/>
  <c r="DO7132" i="3" s="1"/>
  <c r="DN7131" i="3"/>
  <c r="DO7131" i="3" s="1"/>
  <c r="DN7119" i="3"/>
  <c r="DO7119" i="3" s="1"/>
  <c r="DN7077" i="3"/>
  <c r="DO7077" i="3" s="1"/>
  <c r="DN7076" i="3"/>
  <c r="DO7076" i="3" s="1"/>
  <c r="DN7075" i="3"/>
  <c r="DO7075" i="3" s="1"/>
  <c r="DN7074" i="3"/>
  <c r="DO7074" i="3" s="1"/>
  <c r="DN7069" i="3"/>
  <c r="DO7069" i="3" s="1"/>
  <c r="DN7068" i="3"/>
  <c r="DO7068" i="3" s="1"/>
  <c r="DN7067" i="3"/>
  <c r="DO7067" i="3" s="1"/>
  <c r="DN7066" i="3"/>
  <c r="DO7066" i="3" s="1"/>
  <c r="DN7061" i="3"/>
  <c r="DO7061" i="3" s="1"/>
  <c r="DN7060" i="3"/>
  <c r="DO7060" i="3" s="1"/>
  <c r="DM6992" i="3"/>
  <c r="DM6960" i="3"/>
  <c r="DM6959" i="3"/>
  <c r="DM6957" i="3"/>
  <c r="DN6835" i="3"/>
  <c r="DO6835" i="3" s="1"/>
  <c r="DN6820" i="3"/>
  <c r="DO6820" i="3" s="1"/>
  <c r="DN6804" i="3"/>
  <c r="DO6804" i="3" s="1"/>
  <c r="DN6790" i="3"/>
  <c r="DO6790" i="3" s="1"/>
  <c r="DM6782" i="3"/>
  <c r="DN6782" i="3"/>
  <c r="DO6782" i="3" s="1"/>
  <c r="DN6780" i="3"/>
  <c r="DO6780" i="3" s="1"/>
  <c r="DM6727" i="3"/>
  <c r="DN6727" i="3"/>
  <c r="DO6727" i="3" s="1"/>
  <c r="DM6705" i="3"/>
  <c r="DN6705" i="3"/>
  <c r="DO6705" i="3" s="1"/>
  <c r="DN6703" i="3"/>
  <c r="DO6703" i="3" s="1"/>
  <c r="DM6700" i="3"/>
  <c r="DN6700" i="3"/>
  <c r="DO6700" i="3" s="1"/>
  <c r="DN6643" i="3"/>
  <c r="DO6643" i="3" s="1"/>
  <c r="DN6642" i="3"/>
  <c r="DO6642" i="3" s="1"/>
  <c r="DN6641" i="3"/>
  <c r="DO6641" i="3" s="1"/>
  <c r="DN6627" i="3"/>
  <c r="DO6627" i="3" s="1"/>
  <c r="DN6626" i="3"/>
  <c r="DO6626" i="3" s="1"/>
  <c r="DN6625" i="3"/>
  <c r="DO6625" i="3" s="1"/>
  <c r="DN6611" i="3"/>
  <c r="DO6611" i="3" s="1"/>
  <c r="DN6610" i="3"/>
  <c r="DO6610" i="3" s="1"/>
  <c r="DN6609" i="3"/>
  <c r="DO6609" i="3" s="1"/>
  <c r="DN6595" i="3"/>
  <c r="DO6595" i="3" s="1"/>
  <c r="DN6462" i="3"/>
  <c r="DO6462" i="3" s="1"/>
  <c r="DN6456" i="3"/>
  <c r="DO6456" i="3" s="1"/>
  <c r="DN6455" i="3"/>
  <c r="DO6455" i="3" s="1"/>
  <c r="DN6452" i="3"/>
  <c r="DO6452" i="3" s="1"/>
  <c r="DN6449" i="3"/>
  <c r="DO6449" i="3" s="1"/>
  <c r="DN6437" i="3"/>
  <c r="DO6437" i="3" s="1"/>
  <c r="DN6436" i="3"/>
  <c r="DO6436" i="3" s="1"/>
  <c r="DN6430" i="3"/>
  <c r="DO6430" i="3" s="1"/>
  <c r="DN6348" i="3"/>
  <c r="DO6348" i="3" s="1"/>
  <c r="DN6330" i="3"/>
  <c r="DO6330" i="3" s="1"/>
  <c r="DN6234" i="3"/>
  <c r="DO6234" i="3" s="1"/>
  <c r="DN6159" i="3"/>
  <c r="DO6159" i="3" s="1"/>
  <c r="DN6115" i="3"/>
  <c r="DO6115" i="3" s="1"/>
  <c r="DN6082" i="3"/>
  <c r="DO6082" i="3" s="1"/>
  <c r="DN6070" i="3"/>
  <c r="DO6070" i="3" s="1"/>
  <c r="DN6058" i="3"/>
  <c r="DO6058" i="3" s="1"/>
  <c r="DN6035" i="3"/>
  <c r="DO6035" i="3" s="1"/>
  <c r="DN6012" i="3"/>
  <c r="DO6012" i="3" s="1"/>
  <c r="DN6003" i="3"/>
  <c r="DO6003" i="3" s="1"/>
  <c r="DN5997" i="3"/>
  <c r="DO5997" i="3" s="1"/>
  <c r="DN5986" i="3"/>
  <c r="DO5986" i="3" s="1"/>
  <c r="DN5983" i="3"/>
  <c r="DO5983" i="3" s="1"/>
  <c r="DN5980" i="3"/>
  <c r="DO5980" i="3" s="1"/>
  <c r="DN5979" i="3"/>
  <c r="DO5979" i="3" s="1"/>
  <c r="DN5948" i="3"/>
  <c r="DO5948" i="3" s="1"/>
  <c r="DN5943" i="3"/>
  <c r="DO5943" i="3" s="1"/>
  <c r="DN5910" i="3"/>
  <c r="DO5910" i="3" s="1"/>
  <c r="DN5909" i="3"/>
  <c r="DO5909" i="3" s="1"/>
  <c r="DN5903" i="3"/>
  <c r="DO5903" i="3" s="1"/>
  <c r="DN5888" i="3"/>
  <c r="DO5888" i="3" s="1"/>
  <c r="DN5887" i="3"/>
  <c r="DO5887" i="3" s="1"/>
  <c r="DN5817" i="3"/>
  <c r="DO5817" i="3" s="1"/>
  <c r="DN5812" i="3"/>
  <c r="DO5812" i="3" s="1"/>
  <c r="DN5809" i="3"/>
  <c r="DO5809" i="3" s="1"/>
  <c r="DN5806" i="3"/>
  <c r="DO5806" i="3" s="1"/>
  <c r="DM5797" i="3"/>
  <c r="DN5797" i="3"/>
  <c r="DO5797" i="3" s="1"/>
  <c r="DN9997" i="3"/>
  <c r="DO9997" i="3" s="1"/>
  <c r="DN9981" i="3"/>
  <c r="DO9981" i="3" s="1"/>
  <c r="DN9955" i="3"/>
  <c r="DO9955" i="3" s="1"/>
  <c r="DN9952" i="3"/>
  <c r="DO9952" i="3" s="1"/>
  <c r="DN9945" i="3"/>
  <c r="DO9945" i="3" s="1"/>
  <c r="DN9942" i="3"/>
  <c r="DO9942" i="3" s="1"/>
  <c r="DN9897" i="3"/>
  <c r="DO9897" i="3" s="1"/>
  <c r="DN9891" i="3"/>
  <c r="DO9891" i="3" s="1"/>
  <c r="DN9888" i="3"/>
  <c r="DO9888" i="3" s="1"/>
  <c r="DN9878" i="3"/>
  <c r="DO9878" i="3" s="1"/>
  <c r="DN9833" i="3"/>
  <c r="DO9833" i="3" s="1"/>
  <c r="DN9827" i="3"/>
  <c r="DO9827" i="3" s="1"/>
  <c r="DN9824" i="3"/>
  <c r="DO9824" i="3" s="1"/>
  <c r="DN9817" i="3"/>
  <c r="DO9817" i="3" s="1"/>
  <c r="DN9811" i="3"/>
  <c r="DO9811" i="3" s="1"/>
  <c r="DN9808" i="3"/>
  <c r="DO9808" i="3" s="1"/>
  <c r="DN9801" i="3"/>
  <c r="DO9801" i="3" s="1"/>
  <c r="DN9798" i="3"/>
  <c r="DO9798" i="3" s="1"/>
  <c r="DN9782" i="3"/>
  <c r="DO9782" i="3" s="1"/>
  <c r="DN9769" i="3"/>
  <c r="DO9769" i="3" s="1"/>
  <c r="DN9766" i="3"/>
  <c r="DO9766" i="3" s="1"/>
  <c r="DN9715" i="3"/>
  <c r="DO9715" i="3" s="1"/>
  <c r="DN9712" i="3"/>
  <c r="DO9712" i="3" s="1"/>
  <c r="DN9702" i="3"/>
  <c r="DO9702" i="3" s="1"/>
  <c r="DN9989" i="3"/>
  <c r="DO9989" i="3" s="1"/>
  <c r="DN9971" i="3"/>
  <c r="DO9971" i="3" s="1"/>
  <c r="DN9968" i="3"/>
  <c r="DO9968" i="3" s="1"/>
  <c r="DN9923" i="3"/>
  <c r="DO9923" i="3" s="1"/>
  <c r="DN9920" i="3"/>
  <c r="DO9920" i="3" s="1"/>
  <c r="DN9910" i="3"/>
  <c r="DO9910" i="3" s="1"/>
  <c r="DN9865" i="3"/>
  <c r="DO9865" i="3" s="1"/>
  <c r="DN9859" i="3"/>
  <c r="DO9859" i="3" s="1"/>
  <c r="DN9856" i="3"/>
  <c r="DO9856" i="3" s="1"/>
  <c r="DN9849" i="3"/>
  <c r="DO9849" i="3" s="1"/>
  <c r="DN9846" i="3"/>
  <c r="DO9846" i="3" s="1"/>
  <c r="DN9747" i="3"/>
  <c r="DO9747" i="3" s="1"/>
  <c r="DN9744" i="3"/>
  <c r="DO9744" i="3" s="1"/>
  <c r="DN9734" i="3"/>
  <c r="DO9734" i="3" s="1"/>
  <c r="DN9689" i="3"/>
  <c r="DO9689" i="3" s="1"/>
  <c r="DN9670" i="3"/>
  <c r="DO9670" i="3" s="1"/>
  <c r="DN9654" i="3"/>
  <c r="DO9654" i="3" s="1"/>
  <c r="DN9635" i="3"/>
  <c r="DO9635" i="3" s="1"/>
  <c r="DN9999" i="3"/>
  <c r="DO9999" i="3" s="1"/>
  <c r="DN9991" i="3"/>
  <c r="DO9991" i="3" s="1"/>
  <c r="DN9953" i="3"/>
  <c r="DO9953" i="3" s="1"/>
  <c r="DN9950" i="3"/>
  <c r="DO9950" i="3" s="1"/>
  <c r="DN9944" i="3"/>
  <c r="DO9944" i="3" s="1"/>
  <c r="DN9937" i="3"/>
  <c r="DO9937" i="3" s="1"/>
  <c r="DN9934" i="3"/>
  <c r="DO9934" i="3" s="1"/>
  <c r="DN9915" i="3"/>
  <c r="DO9915" i="3" s="1"/>
  <c r="DN9902" i="3"/>
  <c r="DO9902" i="3" s="1"/>
  <c r="DN9889" i="3"/>
  <c r="DO9889" i="3" s="1"/>
  <c r="DN9886" i="3"/>
  <c r="DO9886" i="3" s="1"/>
  <c r="DN9873" i="3"/>
  <c r="DO9873" i="3" s="1"/>
  <c r="DN9867" i="3"/>
  <c r="DO9867" i="3" s="1"/>
  <c r="DN9857" i="3"/>
  <c r="DO9857" i="3" s="1"/>
  <c r="DN9854" i="3"/>
  <c r="DO9854" i="3" s="1"/>
  <c r="DN9841" i="3"/>
  <c r="DO9841" i="3" s="1"/>
  <c r="DN9838" i="3"/>
  <c r="DO9838" i="3" s="1"/>
  <c r="DN9825" i="3"/>
  <c r="DO9825" i="3" s="1"/>
  <c r="DN9809" i="3"/>
  <c r="DO9809" i="3" s="1"/>
  <c r="DN9806" i="3"/>
  <c r="DO9806" i="3" s="1"/>
  <c r="DN9787" i="3"/>
  <c r="DO9787" i="3" s="1"/>
  <c r="DN9777" i="3"/>
  <c r="DO9777" i="3" s="1"/>
  <c r="DN9761" i="3"/>
  <c r="DO9761" i="3" s="1"/>
  <c r="DN9758" i="3"/>
  <c r="DO9758" i="3" s="1"/>
  <c r="DN9745" i="3"/>
  <c r="DO9745" i="3" s="1"/>
  <c r="DN9742" i="3"/>
  <c r="DO9742" i="3" s="1"/>
  <c r="DN9726" i="3"/>
  <c r="DO9726" i="3" s="1"/>
  <c r="DN9720" i="3"/>
  <c r="DO9720" i="3" s="1"/>
  <c r="DN9710" i="3"/>
  <c r="DO9710" i="3" s="1"/>
  <c r="DN9697" i="3"/>
  <c r="DO9697" i="3" s="1"/>
  <c r="DN9694" i="3"/>
  <c r="DO9694" i="3" s="1"/>
  <c r="DN9675" i="3"/>
  <c r="DO9675" i="3" s="1"/>
  <c r="DN9665" i="3"/>
  <c r="DO9665" i="3" s="1"/>
  <c r="DN9662" i="3"/>
  <c r="DO9662" i="3" s="1"/>
  <c r="DN9649" i="3"/>
  <c r="DO9649" i="3" s="1"/>
  <c r="DN9646" i="3"/>
  <c r="DO9646" i="3" s="1"/>
  <c r="DN9630" i="3"/>
  <c r="DO9630" i="3" s="1"/>
  <c r="DM8664" i="3"/>
  <c r="DN8664" i="3"/>
  <c r="DO8664" i="3" s="1"/>
  <c r="DM8660" i="3"/>
  <c r="DN8660" i="3"/>
  <c r="DO8660" i="3" s="1"/>
  <c r="DM8656" i="3"/>
  <c r="DN8656" i="3"/>
  <c r="DO8656" i="3" s="1"/>
  <c r="DM8652" i="3"/>
  <c r="DN8652" i="3"/>
  <c r="DO8652" i="3" s="1"/>
  <c r="DM8648" i="3"/>
  <c r="DN8648" i="3"/>
  <c r="DO8648" i="3" s="1"/>
  <c r="DM8644" i="3"/>
  <c r="DN8644" i="3"/>
  <c r="DO8644" i="3" s="1"/>
  <c r="DM8640" i="3"/>
  <c r="DN8640" i="3"/>
  <c r="DO8640" i="3" s="1"/>
  <c r="DM8636" i="3"/>
  <c r="DN8636" i="3"/>
  <c r="DO8636" i="3" s="1"/>
  <c r="DM8632" i="3"/>
  <c r="DN8632" i="3"/>
  <c r="DO8632" i="3" s="1"/>
  <c r="DM8628" i="3"/>
  <c r="DN8628" i="3"/>
  <c r="DO8628" i="3" s="1"/>
  <c r="DM8624" i="3"/>
  <c r="DN8624" i="3"/>
  <c r="DO8624" i="3" s="1"/>
  <c r="DM8620" i="3"/>
  <c r="DN8620" i="3"/>
  <c r="DO8620" i="3" s="1"/>
  <c r="DM8616" i="3"/>
  <c r="DN8616" i="3"/>
  <c r="DO8616" i="3" s="1"/>
  <c r="DM7771" i="3"/>
  <c r="DN7771" i="3"/>
  <c r="DO7771" i="3" s="1"/>
  <c r="DM7761" i="3"/>
  <c r="DN7761" i="3"/>
  <c r="DO7761" i="3" s="1"/>
  <c r="DM7734" i="3"/>
  <c r="DN7734" i="3"/>
  <c r="DO7734" i="3" s="1"/>
  <c r="DM7709" i="3"/>
  <c r="DN7709" i="3"/>
  <c r="DO7709" i="3" s="1"/>
  <c r="DM7670" i="3"/>
  <c r="DN7670" i="3"/>
  <c r="DO7670" i="3" s="1"/>
  <c r="DM7647" i="3"/>
  <c r="DN7647" i="3"/>
  <c r="DO7647" i="3" s="1"/>
  <c r="DM7630" i="3"/>
  <c r="DN7630" i="3"/>
  <c r="DO7630" i="3" s="1"/>
  <c r="DM7622" i="3"/>
  <c r="DN7622" i="3"/>
  <c r="DO7622" i="3" s="1"/>
  <c r="DM7528" i="3"/>
  <c r="DN7528" i="3"/>
  <c r="DO7528" i="3" s="1"/>
  <c r="DM7496" i="3"/>
  <c r="DN7496" i="3"/>
  <c r="DO7496" i="3" s="1"/>
  <c r="DM7464" i="3"/>
  <c r="DN7464" i="3"/>
  <c r="DO7464" i="3" s="1"/>
  <c r="DM7432" i="3"/>
  <c r="DN7432" i="3"/>
  <c r="DO7432" i="3" s="1"/>
  <c r="DM7378" i="3"/>
  <c r="DN7378" i="3"/>
  <c r="DO7378" i="3" s="1"/>
  <c r="DM7342" i="3"/>
  <c r="DN7342" i="3"/>
  <c r="DO7342" i="3" s="1"/>
  <c r="DM7092" i="3"/>
  <c r="DN7092" i="3"/>
  <c r="DO7092" i="3" s="1"/>
  <c r="DM7085" i="3"/>
  <c r="DN7085" i="3"/>
  <c r="DO7085" i="3" s="1"/>
  <c r="DN9680" i="3"/>
  <c r="DO9680" i="3" s="1"/>
  <c r="DN9667" i="3"/>
  <c r="DO9667" i="3" s="1"/>
  <c r="DN9641" i="3"/>
  <c r="DO9641" i="3" s="1"/>
  <c r="DN9638" i="3"/>
  <c r="DO9638" i="3" s="1"/>
  <c r="DN9995" i="3"/>
  <c r="DO9995" i="3" s="1"/>
  <c r="DN9987" i="3"/>
  <c r="DO9987" i="3" s="1"/>
  <c r="DN9983" i="3"/>
  <c r="DO9983" i="3" s="1"/>
  <c r="DN9979" i="3"/>
  <c r="DO9979" i="3" s="1"/>
  <c r="DN9976" i="3"/>
  <c r="DO9976" i="3" s="1"/>
  <c r="DN9969" i="3"/>
  <c r="DO9969" i="3" s="1"/>
  <c r="DN9966" i="3"/>
  <c r="DO9966" i="3" s="1"/>
  <c r="DN9963" i="3"/>
  <c r="DO9963" i="3" s="1"/>
  <c r="DN9960" i="3"/>
  <c r="DO9960" i="3" s="1"/>
  <c r="DN9928" i="3"/>
  <c r="DO9928" i="3" s="1"/>
  <c r="DN9921" i="3"/>
  <c r="DO9921" i="3" s="1"/>
  <c r="DN9918" i="3"/>
  <c r="DO9918" i="3" s="1"/>
  <c r="DN9905" i="3"/>
  <c r="DO9905" i="3" s="1"/>
  <c r="DN9899" i="3"/>
  <c r="DO9899" i="3" s="1"/>
  <c r="DN9883" i="3"/>
  <c r="DO9883" i="3" s="1"/>
  <c r="DN9870" i="3"/>
  <c r="DO9870" i="3" s="1"/>
  <c r="DN9848" i="3"/>
  <c r="DO9848" i="3" s="1"/>
  <c r="DN9835" i="3"/>
  <c r="DO9835" i="3" s="1"/>
  <c r="DN9819" i="3"/>
  <c r="DO9819" i="3" s="1"/>
  <c r="DN9800" i="3"/>
  <c r="DO9800" i="3" s="1"/>
  <c r="DN9793" i="3"/>
  <c r="DO9793" i="3" s="1"/>
  <c r="DN9768" i="3"/>
  <c r="DO9768" i="3" s="1"/>
  <c r="DN9752" i="3"/>
  <c r="DO9752" i="3" s="1"/>
  <c r="DN9739" i="3"/>
  <c r="DO9739" i="3" s="1"/>
  <c r="DN9729" i="3"/>
  <c r="DO9729" i="3" s="1"/>
  <c r="DN9713" i="3"/>
  <c r="DO9713" i="3" s="1"/>
  <c r="DN9707" i="3"/>
  <c r="DO9707" i="3" s="1"/>
  <c r="DN9691" i="3"/>
  <c r="DO9691" i="3" s="1"/>
  <c r="DN9681" i="3"/>
  <c r="DO9681" i="3" s="1"/>
  <c r="DN9678" i="3"/>
  <c r="DO9678" i="3" s="1"/>
  <c r="DN9659" i="3"/>
  <c r="DO9659" i="3" s="1"/>
  <c r="DN9656" i="3"/>
  <c r="DO9656" i="3" s="1"/>
  <c r="DN9643" i="3"/>
  <c r="DO9643" i="3" s="1"/>
  <c r="DN9633" i="3"/>
  <c r="DO9633" i="3" s="1"/>
  <c r="DN9329" i="3"/>
  <c r="DO9329" i="3" s="1"/>
  <c r="DN9328" i="3"/>
  <c r="DO9328" i="3" s="1"/>
  <c r="DN9327" i="3"/>
  <c r="DO9327" i="3" s="1"/>
  <c r="DN9297" i="3"/>
  <c r="DO9297" i="3" s="1"/>
  <c r="DN9296" i="3"/>
  <c r="DO9296" i="3" s="1"/>
  <c r="DN9295" i="3"/>
  <c r="DO9295" i="3" s="1"/>
  <c r="DN9278" i="3"/>
  <c r="DO9278" i="3" s="1"/>
  <c r="DN9275" i="3"/>
  <c r="DO9275" i="3" s="1"/>
  <c r="DN9265" i="3"/>
  <c r="DO9265" i="3" s="1"/>
  <c r="DN9264" i="3"/>
  <c r="DO9264" i="3" s="1"/>
  <c r="DN9257" i="3"/>
  <c r="DO9257" i="3" s="1"/>
  <c r="DN9256" i="3"/>
  <c r="DO9256" i="3" s="1"/>
  <c r="DN9238" i="3"/>
  <c r="DO9238" i="3" s="1"/>
  <c r="DN9235" i="3"/>
  <c r="DO9235" i="3" s="1"/>
  <c r="DN9230" i="3"/>
  <c r="DO9230" i="3" s="1"/>
  <c r="DN9227" i="3"/>
  <c r="DO9227" i="3" s="1"/>
  <c r="DN9217" i="3"/>
  <c r="DO9217" i="3" s="1"/>
  <c r="DN9216" i="3"/>
  <c r="DO9216" i="3" s="1"/>
  <c r="DM8665" i="3"/>
  <c r="DN8665" i="3"/>
  <c r="DO8665" i="3" s="1"/>
  <c r="DM8661" i="3"/>
  <c r="DN8661" i="3"/>
  <c r="DO8661" i="3" s="1"/>
  <c r="DM8657" i="3"/>
  <c r="DN8657" i="3"/>
  <c r="DO8657" i="3" s="1"/>
  <c r="DM8653" i="3"/>
  <c r="DN8653" i="3"/>
  <c r="DO8653" i="3" s="1"/>
  <c r="DM8649" i="3"/>
  <c r="DN8649" i="3"/>
  <c r="DO8649" i="3" s="1"/>
  <c r="DM8645" i="3"/>
  <c r="DN8645" i="3"/>
  <c r="DO8645" i="3" s="1"/>
  <c r="DM8641" i="3"/>
  <c r="DN8641" i="3"/>
  <c r="DO8641" i="3" s="1"/>
  <c r="DM8637" i="3"/>
  <c r="DN8637" i="3"/>
  <c r="DO8637" i="3" s="1"/>
  <c r="DM8633" i="3"/>
  <c r="DN8633" i="3"/>
  <c r="DO8633" i="3" s="1"/>
  <c r="DM8629" i="3"/>
  <c r="DN8629" i="3"/>
  <c r="DO8629" i="3" s="1"/>
  <c r="DM8625" i="3"/>
  <c r="DN8625" i="3"/>
  <c r="DO8625" i="3" s="1"/>
  <c r="DM8621" i="3"/>
  <c r="DN8621" i="3"/>
  <c r="DO8621" i="3" s="1"/>
  <c r="DM8617" i="3"/>
  <c r="DN8617" i="3"/>
  <c r="DO8617" i="3" s="1"/>
  <c r="DN7800" i="3"/>
  <c r="DO7800" i="3" s="1"/>
  <c r="DN7792" i="3"/>
  <c r="DO7792" i="3" s="1"/>
  <c r="DN7784" i="3"/>
  <c r="DO7784" i="3" s="1"/>
  <c r="DN7745" i="3"/>
  <c r="DO7745" i="3" s="1"/>
  <c r="DM7728" i="3"/>
  <c r="DN7728" i="3"/>
  <c r="DO7728" i="3" s="1"/>
  <c r="DM7715" i="3"/>
  <c r="DN7715" i="3"/>
  <c r="DO7715" i="3" s="1"/>
  <c r="DM7710" i="3"/>
  <c r="DN7710" i="3"/>
  <c r="DO7710" i="3" s="1"/>
  <c r="DN7681" i="3"/>
  <c r="DO7681" i="3" s="1"/>
  <c r="DM7654" i="3"/>
  <c r="DN7654" i="3"/>
  <c r="DO7654" i="3" s="1"/>
  <c r="DN7652" i="3"/>
  <c r="DO7652" i="3" s="1"/>
  <c r="DN7634" i="3"/>
  <c r="DO7634" i="3" s="1"/>
  <c r="DM7627" i="3"/>
  <c r="DN7627" i="3"/>
  <c r="DO7627" i="3" s="1"/>
  <c r="DN7610" i="3"/>
  <c r="DO7610" i="3" s="1"/>
  <c r="DM7560" i="3"/>
  <c r="DN7560" i="3"/>
  <c r="DO7560" i="3" s="1"/>
  <c r="DM7520" i="3"/>
  <c r="DN7520" i="3"/>
  <c r="DO7520" i="3" s="1"/>
  <c r="DM7488" i="3"/>
  <c r="DN7488" i="3"/>
  <c r="DO7488" i="3" s="1"/>
  <c r="DM7456" i="3"/>
  <c r="DN7456" i="3"/>
  <c r="DO7456" i="3" s="1"/>
  <c r="DM7352" i="3"/>
  <c r="DN7352" i="3"/>
  <c r="DO7352" i="3" s="1"/>
  <c r="DM7258" i="3"/>
  <c r="DN7258" i="3"/>
  <c r="DO7258" i="3" s="1"/>
  <c r="DM7213" i="3"/>
  <c r="DN7213" i="3"/>
  <c r="DO7213" i="3" s="1"/>
  <c r="DM7207" i="3"/>
  <c r="DN7207" i="3"/>
  <c r="DO7207" i="3" s="1"/>
  <c r="DM7099" i="3"/>
  <c r="DN7099" i="3"/>
  <c r="DO7099" i="3" s="1"/>
  <c r="DM8666" i="3"/>
  <c r="DN8666" i="3"/>
  <c r="DO8666" i="3" s="1"/>
  <c r="DM8662" i="3"/>
  <c r="DN8662" i="3"/>
  <c r="DO8662" i="3" s="1"/>
  <c r="DM8658" i="3"/>
  <c r="DN8658" i="3"/>
  <c r="DO8658" i="3" s="1"/>
  <c r="DM8654" i="3"/>
  <c r="DN8654" i="3"/>
  <c r="DO8654" i="3" s="1"/>
  <c r="DM8650" i="3"/>
  <c r="DN8650" i="3"/>
  <c r="DO8650" i="3" s="1"/>
  <c r="DM8646" i="3"/>
  <c r="DN8646" i="3"/>
  <c r="DO8646" i="3" s="1"/>
  <c r="DM8642" i="3"/>
  <c r="DN8642" i="3"/>
  <c r="DO8642" i="3" s="1"/>
  <c r="DM8638" i="3"/>
  <c r="DN8638" i="3"/>
  <c r="DO8638" i="3" s="1"/>
  <c r="DM8634" i="3"/>
  <c r="DN8634" i="3"/>
  <c r="DO8634" i="3" s="1"/>
  <c r="DM8630" i="3"/>
  <c r="DN8630" i="3"/>
  <c r="DO8630" i="3" s="1"/>
  <c r="DM8626" i="3"/>
  <c r="DN8626" i="3"/>
  <c r="DO8626" i="3" s="1"/>
  <c r="DM8622" i="3"/>
  <c r="DN8622" i="3"/>
  <c r="DO8622" i="3" s="1"/>
  <c r="DM8618" i="3"/>
  <c r="DN8618" i="3"/>
  <c r="DO8618" i="3" s="1"/>
  <c r="DM7777" i="3"/>
  <c r="DN7777" i="3"/>
  <c r="DO7777" i="3" s="1"/>
  <c r="DM7755" i="3"/>
  <c r="DN7755" i="3"/>
  <c r="DO7755" i="3" s="1"/>
  <c r="DM7691" i="3"/>
  <c r="DN7691" i="3"/>
  <c r="DO7691" i="3" s="1"/>
  <c r="DM7650" i="3"/>
  <c r="DN7650" i="3"/>
  <c r="DO7650" i="3" s="1"/>
  <c r="DM7628" i="3"/>
  <c r="DN7628" i="3"/>
  <c r="DO7628" i="3" s="1"/>
  <c r="DM7606" i="3"/>
  <c r="DN7606" i="3"/>
  <c r="DO7606" i="3" s="1"/>
  <c r="DM7561" i="3"/>
  <c r="DN7561" i="3"/>
  <c r="DO7561" i="3" s="1"/>
  <c r="DM7544" i="3"/>
  <c r="DN7544" i="3"/>
  <c r="DO7544" i="3" s="1"/>
  <c r="DM7512" i="3"/>
  <c r="DN7512" i="3"/>
  <c r="DO7512" i="3" s="1"/>
  <c r="DM7480" i="3"/>
  <c r="DN7480" i="3"/>
  <c r="DO7480" i="3" s="1"/>
  <c r="DM7448" i="3"/>
  <c r="DN7448" i="3"/>
  <c r="DO7448" i="3" s="1"/>
  <c r="DM7360" i="3"/>
  <c r="DN7360" i="3"/>
  <c r="DO7360" i="3" s="1"/>
  <c r="DM7285" i="3"/>
  <c r="DN7285" i="3"/>
  <c r="DO7285" i="3" s="1"/>
  <c r="DM7234" i="3"/>
  <c r="DN7234" i="3"/>
  <c r="DO7234" i="3" s="1"/>
  <c r="DM7130" i="3"/>
  <c r="DN7130" i="3"/>
  <c r="DO7130" i="3" s="1"/>
  <c r="DM7123" i="3"/>
  <c r="DN7123" i="3"/>
  <c r="DO7123" i="3" s="1"/>
  <c r="DN9683" i="3"/>
  <c r="DO9683" i="3" s="1"/>
  <c r="DN9673" i="3"/>
  <c r="DO9673" i="3" s="1"/>
  <c r="DN9664" i="3"/>
  <c r="DO9664" i="3" s="1"/>
  <c r="DN9657" i="3"/>
  <c r="DO9657" i="3" s="1"/>
  <c r="DN9651" i="3"/>
  <c r="DO9651" i="3" s="1"/>
  <c r="DN9648" i="3"/>
  <c r="DO9648" i="3" s="1"/>
  <c r="DN9632" i="3"/>
  <c r="DO9632" i="3" s="1"/>
  <c r="DN9212" i="3"/>
  <c r="DO9212" i="3" s="1"/>
  <c r="DN5800" i="3"/>
  <c r="DO5800" i="3" s="1"/>
  <c r="DN9345" i="3"/>
  <c r="DO9345" i="3" s="1"/>
  <c r="DN9344" i="3"/>
  <c r="DO9344" i="3" s="1"/>
  <c r="DN9343" i="3"/>
  <c r="DO9343" i="3" s="1"/>
  <c r="DN9313" i="3"/>
  <c r="DO9313" i="3" s="1"/>
  <c r="DN9312" i="3"/>
  <c r="DO9312" i="3" s="1"/>
  <c r="DN9311" i="3"/>
  <c r="DO9311" i="3" s="1"/>
  <c r="DN9281" i="3"/>
  <c r="DO9281" i="3" s="1"/>
  <c r="DN9280" i="3"/>
  <c r="DO9280" i="3" s="1"/>
  <c r="DN9254" i="3"/>
  <c r="DO9254" i="3" s="1"/>
  <c r="DN9251" i="3"/>
  <c r="DO9251" i="3" s="1"/>
  <c r="DN9241" i="3"/>
  <c r="DO9241" i="3" s="1"/>
  <c r="DN9240" i="3"/>
  <c r="DO9240" i="3" s="1"/>
  <c r="DN9214" i="3"/>
  <c r="DO9214" i="3" s="1"/>
  <c r="DN9211" i="3"/>
  <c r="DO9211" i="3" s="1"/>
  <c r="DN9201" i="3"/>
  <c r="DO9201" i="3" s="1"/>
  <c r="DN9200" i="3"/>
  <c r="DO9200" i="3" s="1"/>
  <c r="DM8663" i="3"/>
  <c r="DN8663" i="3"/>
  <c r="DO8663" i="3" s="1"/>
  <c r="DM8659" i="3"/>
  <c r="DN8659" i="3"/>
  <c r="DO8659" i="3" s="1"/>
  <c r="DM8655" i="3"/>
  <c r="DN8655" i="3"/>
  <c r="DO8655" i="3" s="1"/>
  <c r="DM8651" i="3"/>
  <c r="DN8651" i="3"/>
  <c r="DO8651" i="3" s="1"/>
  <c r="DM8647" i="3"/>
  <c r="DN8647" i="3"/>
  <c r="DO8647" i="3" s="1"/>
  <c r="DM8643" i="3"/>
  <c r="DN8643" i="3"/>
  <c r="DO8643" i="3" s="1"/>
  <c r="DM8639" i="3"/>
  <c r="DN8639" i="3"/>
  <c r="DO8639" i="3" s="1"/>
  <c r="DM8635" i="3"/>
  <c r="DN8635" i="3"/>
  <c r="DO8635" i="3" s="1"/>
  <c r="DM8631" i="3"/>
  <c r="DN8631" i="3"/>
  <c r="DO8631" i="3" s="1"/>
  <c r="DM8627" i="3"/>
  <c r="DN8627" i="3"/>
  <c r="DO8627" i="3" s="1"/>
  <c r="DM8623" i="3"/>
  <c r="DN8623" i="3"/>
  <c r="DO8623" i="3" s="1"/>
  <c r="DM8619" i="3"/>
  <c r="DN8619" i="3"/>
  <c r="DO8619" i="3" s="1"/>
  <c r="DM7799" i="3"/>
  <c r="DN7799" i="3"/>
  <c r="DO7799" i="3" s="1"/>
  <c r="DM7791" i="3"/>
  <c r="DN7791" i="3"/>
  <c r="DO7791" i="3" s="1"/>
  <c r="DM7783" i="3"/>
  <c r="DN7783" i="3"/>
  <c r="DO7783" i="3" s="1"/>
  <c r="DM7752" i="3"/>
  <c r="DN7752" i="3"/>
  <c r="DO7752" i="3" s="1"/>
  <c r="DM7733" i="3"/>
  <c r="DN7733" i="3"/>
  <c r="DO7733" i="3" s="1"/>
  <c r="DN7716" i="3"/>
  <c r="DO7716" i="3" s="1"/>
  <c r="DN7711" i="3"/>
  <c r="DO7711" i="3" s="1"/>
  <c r="DN7698" i="3"/>
  <c r="DO7698" i="3" s="1"/>
  <c r="DM7688" i="3"/>
  <c r="DN7688" i="3"/>
  <c r="DO7688" i="3" s="1"/>
  <c r="DM7669" i="3"/>
  <c r="DN7669" i="3"/>
  <c r="DO7669" i="3" s="1"/>
  <c r="DM7651" i="3"/>
  <c r="DN7651" i="3"/>
  <c r="DO7651" i="3" s="1"/>
  <c r="DM7633" i="3"/>
  <c r="DN7633" i="3"/>
  <c r="DO7633" i="3" s="1"/>
  <c r="DM7629" i="3"/>
  <c r="DN7629" i="3"/>
  <c r="DO7629" i="3" s="1"/>
  <c r="DM7609" i="3"/>
  <c r="DN7609" i="3"/>
  <c r="DO7609" i="3" s="1"/>
  <c r="DM7536" i="3"/>
  <c r="DN7536" i="3"/>
  <c r="DO7536" i="3" s="1"/>
  <c r="DM7504" i="3"/>
  <c r="DN7504" i="3"/>
  <c r="DO7504" i="3" s="1"/>
  <c r="DM7472" i="3"/>
  <c r="DN7472" i="3"/>
  <c r="DO7472" i="3" s="1"/>
  <c r="DM7440" i="3"/>
  <c r="DN7440" i="3"/>
  <c r="DO7440" i="3" s="1"/>
  <c r="DM7307" i="3"/>
  <c r="DN7307" i="3"/>
  <c r="DO7307" i="3" s="1"/>
  <c r="DM7242" i="3"/>
  <c r="DN7242" i="3"/>
  <c r="DO7242" i="3" s="1"/>
  <c r="DM7176" i="3"/>
  <c r="DN7176" i="3"/>
  <c r="DO7176" i="3" s="1"/>
  <c r="DM7078" i="3"/>
  <c r="DN7078" i="3"/>
  <c r="DO7078" i="3" s="1"/>
  <c r="DM7620" i="3"/>
  <c r="DN7620" i="3"/>
  <c r="DO7620" i="3" s="1"/>
  <c r="DM7604" i="3"/>
  <c r="DN7604" i="3"/>
  <c r="DO7604" i="3" s="1"/>
  <c r="DM7576" i="3"/>
  <c r="DN7576" i="3"/>
  <c r="DO7576" i="3" s="1"/>
  <c r="DM7355" i="3"/>
  <c r="DN7355" i="3"/>
  <c r="DO7355" i="3" s="1"/>
  <c r="DM7347" i="3"/>
  <c r="DN7347" i="3"/>
  <c r="DO7347" i="3" s="1"/>
  <c r="DM7339" i="3"/>
  <c r="DN7339" i="3"/>
  <c r="DO7339" i="3" s="1"/>
  <c r="DM7287" i="3"/>
  <c r="DN7287" i="3"/>
  <c r="DO7287" i="3" s="1"/>
  <c r="DM7267" i="3"/>
  <c r="DN7267" i="3"/>
  <c r="DO7267" i="3" s="1"/>
  <c r="DM7210" i="3"/>
  <c r="DN7210" i="3"/>
  <c r="DO7210" i="3" s="1"/>
  <c r="DM7142" i="3"/>
  <c r="DN7142" i="3"/>
  <c r="DO7142" i="3" s="1"/>
  <c r="DM7125" i="3"/>
  <c r="DN7125" i="3"/>
  <c r="DO7125" i="3" s="1"/>
  <c r="DM7116" i="3"/>
  <c r="DN7116" i="3"/>
  <c r="DO7116" i="3" s="1"/>
  <c r="DM7090" i="3"/>
  <c r="DN7090" i="3"/>
  <c r="DO7090" i="3" s="1"/>
  <c r="DM7083" i="3"/>
  <c r="DN7083" i="3"/>
  <c r="DO7083" i="3" s="1"/>
  <c r="DN7036" i="3"/>
  <c r="DO7036" i="3" s="1"/>
  <c r="DM7036" i="3"/>
  <c r="DN7795" i="3"/>
  <c r="DO7795" i="3" s="1"/>
  <c r="DN7787" i="3"/>
  <c r="DO7787" i="3" s="1"/>
  <c r="DN7779" i="3"/>
  <c r="DO7779" i="3" s="1"/>
  <c r="DN7769" i="3"/>
  <c r="DO7769" i="3" s="1"/>
  <c r="DN7763" i="3"/>
  <c r="DO7763" i="3" s="1"/>
  <c r="DN7747" i="3"/>
  <c r="DO7747" i="3" s="1"/>
  <c r="DN7742" i="3"/>
  <c r="DO7742" i="3" s="1"/>
  <c r="DN7741" i="3"/>
  <c r="DO7741" i="3" s="1"/>
  <c r="DN7723" i="3"/>
  <c r="DO7723" i="3" s="1"/>
  <c r="DN7720" i="3"/>
  <c r="DO7720" i="3" s="1"/>
  <c r="DN7702" i="3"/>
  <c r="DO7702" i="3" s="1"/>
  <c r="DN7701" i="3"/>
  <c r="DO7701" i="3" s="1"/>
  <c r="DN7696" i="3"/>
  <c r="DO7696" i="3" s="1"/>
  <c r="DN7683" i="3"/>
  <c r="DO7683" i="3" s="1"/>
  <c r="DN7678" i="3"/>
  <c r="DO7678" i="3" s="1"/>
  <c r="DN7677" i="3"/>
  <c r="DO7677" i="3" s="1"/>
  <c r="DN7662" i="3"/>
  <c r="DO7662" i="3" s="1"/>
  <c r="DN7659" i="3"/>
  <c r="DO7659" i="3" s="1"/>
  <c r="DN7644" i="3"/>
  <c r="DO7644" i="3" s="1"/>
  <c r="DN7643" i="3"/>
  <c r="DO7643" i="3" s="1"/>
  <c r="DN7638" i="3"/>
  <c r="DO7638" i="3" s="1"/>
  <c r="DN7625" i="3"/>
  <c r="DO7625" i="3" s="1"/>
  <c r="DN7624" i="3"/>
  <c r="DO7624" i="3" s="1"/>
  <c r="DM7621" i="3"/>
  <c r="DN7621" i="3"/>
  <c r="DO7621" i="3" s="1"/>
  <c r="DN7617" i="3"/>
  <c r="DO7617" i="3" s="1"/>
  <c r="DM7605" i="3"/>
  <c r="DN7605" i="3"/>
  <c r="DO7605" i="3" s="1"/>
  <c r="DN7601" i="3"/>
  <c r="DO7601" i="3" s="1"/>
  <c r="DM7584" i="3"/>
  <c r="DN7584" i="3"/>
  <c r="DO7584" i="3" s="1"/>
  <c r="DN7577" i="3"/>
  <c r="DO7577" i="3" s="1"/>
  <c r="DN7556" i="3"/>
  <c r="DO7556" i="3" s="1"/>
  <c r="DN7554" i="3"/>
  <c r="DO7554" i="3" s="1"/>
  <c r="DN7548" i="3"/>
  <c r="DO7548" i="3" s="1"/>
  <c r="DM7543" i="3"/>
  <c r="DN7543" i="3"/>
  <c r="DO7543" i="3" s="1"/>
  <c r="DN7540" i="3"/>
  <c r="DO7540" i="3" s="1"/>
  <c r="DM7535" i="3"/>
  <c r="DN7535" i="3"/>
  <c r="DO7535" i="3" s="1"/>
  <c r="DN7532" i="3"/>
  <c r="DO7532" i="3" s="1"/>
  <c r="DM7527" i="3"/>
  <c r="DN7527" i="3"/>
  <c r="DO7527" i="3" s="1"/>
  <c r="DN7524" i="3"/>
  <c r="DO7524" i="3" s="1"/>
  <c r="DM7519" i="3"/>
  <c r="DN7519" i="3"/>
  <c r="DO7519" i="3" s="1"/>
  <c r="DN7516" i="3"/>
  <c r="DO7516" i="3" s="1"/>
  <c r="DM7511" i="3"/>
  <c r="DN7511" i="3"/>
  <c r="DO7511" i="3" s="1"/>
  <c r="DN7508" i="3"/>
  <c r="DO7508" i="3" s="1"/>
  <c r="DM7503" i="3"/>
  <c r="DN7503" i="3"/>
  <c r="DO7503" i="3" s="1"/>
  <c r="DN7500" i="3"/>
  <c r="DO7500" i="3" s="1"/>
  <c r="DM7495" i="3"/>
  <c r="DN7495" i="3"/>
  <c r="DO7495" i="3" s="1"/>
  <c r="DN7492" i="3"/>
  <c r="DO7492" i="3" s="1"/>
  <c r="DM7487" i="3"/>
  <c r="DN7487" i="3"/>
  <c r="DO7487" i="3" s="1"/>
  <c r="DN7484" i="3"/>
  <c r="DO7484" i="3" s="1"/>
  <c r="DM7479" i="3"/>
  <c r="DN7479" i="3"/>
  <c r="DO7479" i="3" s="1"/>
  <c r="DN7476" i="3"/>
  <c r="DO7476" i="3" s="1"/>
  <c r="DM7471" i="3"/>
  <c r="DN7471" i="3"/>
  <c r="DO7471" i="3" s="1"/>
  <c r="DN7468" i="3"/>
  <c r="DO7468" i="3" s="1"/>
  <c r="DM7463" i="3"/>
  <c r="DN7463" i="3"/>
  <c r="DO7463" i="3" s="1"/>
  <c r="DN7460" i="3"/>
  <c r="DO7460" i="3" s="1"/>
  <c r="DM7455" i="3"/>
  <c r="DN7455" i="3"/>
  <c r="DO7455" i="3" s="1"/>
  <c r="DN7452" i="3"/>
  <c r="DO7452" i="3" s="1"/>
  <c r="DM7447" i="3"/>
  <c r="DN7447" i="3"/>
  <c r="DO7447" i="3" s="1"/>
  <c r="DN7444" i="3"/>
  <c r="DO7444" i="3" s="1"/>
  <c r="DM7439" i="3"/>
  <c r="DN7439" i="3"/>
  <c r="DO7439" i="3" s="1"/>
  <c r="DN7436" i="3"/>
  <c r="DO7436" i="3" s="1"/>
  <c r="DM7431" i="3"/>
  <c r="DN7431" i="3"/>
  <c r="DO7431" i="3" s="1"/>
  <c r="DN7428" i="3"/>
  <c r="DO7428" i="3" s="1"/>
  <c r="DM7422" i="3"/>
  <c r="DN7422" i="3"/>
  <c r="DO7422" i="3" s="1"/>
  <c r="DM7414" i="3"/>
  <c r="DN7414" i="3"/>
  <c r="DO7414" i="3" s="1"/>
  <c r="DN7368" i="3"/>
  <c r="DO7368" i="3" s="1"/>
  <c r="DM7306" i="3"/>
  <c r="DN7306" i="3"/>
  <c r="DO7306" i="3" s="1"/>
  <c r="DN7304" i="3"/>
  <c r="DO7304" i="3" s="1"/>
  <c r="DN7260" i="3"/>
  <c r="DO7260" i="3" s="1"/>
  <c r="DM7257" i="3"/>
  <c r="DN7257" i="3"/>
  <c r="DO7257" i="3" s="1"/>
  <c r="DN7250" i="3"/>
  <c r="DO7250" i="3" s="1"/>
  <c r="DM7241" i="3"/>
  <c r="DN7241" i="3"/>
  <c r="DO7241" i="3" s="1"/>
  <c r="DN7236" i="3"/>
  <c r="DO7236" i="3" s="1"/>
  <c r="DM7202" i="3"/>
  <c r="DN7202" i="3"/>
  <c r="DO7202" i="3" s="1"/>
  <c r="DN7179" i="3"/>
  <c r="DO7179" i="3" s="1"/>
  <c r="DM7175" i="3"/>
  <c r="DN7175" i="3"/>
  <c r="DO7175" i="3" s="1"/>
  <c r="DN7169" i="3"/>
  <c r="DO7169" i="3" s="1"/>
  <c r="DM7098" i="3"/>
  <c r="DN7098" i="3"/>
  <c r="DO7098" i="3" s="1"/>
  <c r="DN7094" i="3"/>
  <c r="DO7094" i="3" s="1"/>
  <c r="DM7091" i="3"/>
  <c r="DN7091" i="3"/>
  <c r="DO7091" i="3" s="1"/>
  <c r="DM7084" i="3"/>
  <c r="DN7084" i="3"/>
  <c r="DO7084" i="3" s="1"/>
  <c r="DN7051" i="3"/>
  <c r="DO7051" i="3" s="1"/>
  <c r="DM7051" i="3"/>
  <c r="DM7619" i="3"/>
  <c r="DN7619" i="3"/>
  <c r="DO7619" i="3" s="1"/>
  <c r="DM7603" i="3"/>
  <c r="DN7603" i="3"/>
  <c r="DO7603" i="3" s="1"/>
  <c r="DM7568" i="3"/>
  <c r="DN7568" i="3"/>
  <c r="DO7568" i="3" s="1"/>
  <c r="DM7553" i="3"/>
  <c r="DN7553" i="3"/>
  <c r="DO7553" i="3" s="1"/>
  <c r="DM7547" i="3"/>
  <c r="DN7547" i="3"/>
  <c r="DO7547" i="3" s="1"/>
  <c r="DM7539" i="3"/>
  <c r="DN7539" i="3"/>
  <c r="DO7539" i="3" s="1"/>
  <c r="DM7531" i="3"/>
  <c r="DN7531" i="3"/>
  <c r="DO7531" i="3" s="1"/>
  <c r="DM7523" i="3"/>
  <c r="DN7523" i="3"/>
  <c r="DO7523" i="3" s="1"/>
  <c r="DM7515" i="3"/>
  <c r="DN7515" i="3"/>
  <c r="DO7515" i="3" s="1"/>
  <c r="DM7507" i="3"/>
  <c r="DN7507" i="3"/>
  <c r="DO7507" i="3" s="1"/>
  <c r="DM7499" i="3"/>
  <c r="DN7499" i="3"/>
  <c r="DO7499" i="3" s="1"/>
  <c r="DM7491" i="3"/>
  <c r="DN7491" i="3"/>
  <c r="DO7491" i="3" s="1"/>
  <c r="DM7483" i="3"/>
  <c r="DN7483" i="3"/>
  <c r="DO7483" i="3" s="1"/>
  <c r="DM7475" i="3"/>
  <c r="DN7475" i="3"/>
  <c r="DO7475" i="3" s="1"/>
  <c r="DM7467" i="3"/>
  <c r="DN7467" i="3"/>
  <c r="DO7467" i="3" s="1"/>
  <c r="DM7459" i="3"/>
  <c r="DN7459" i="3"/>
  <c r="DO7459" i="3" s="1"/>
  <c r="DM7451" i="3"/>
  <c r="DN7451" i="3"/>
  <c r="DO7451" i="3" s="1"/>
  <c r="DM7443" i="3"/>
  <c r="DN7443" i="3"/>
  <c r="DO7443" i="3" s="1"/>
  <c r="DM7435" i="3"/>
  <c r="DN7435" i="3"/>
  <c r="DO7435" i="3" s="1"/>
  <c r="DM7427" i="3"/>
  <c r="DN7427" i="3"/>
  <c r="DO7427" i="3" s="1"/>
  <c r="DM7303" i="3"/>
  <c r="DN7303" i="3"/>
  <c r="DO7303" i="3" s="1"/>
  <c r="DM7286" i="3"/>
  <c r="DN7286" i="3"/>
  <c r="DO7286" i="3" s="1"/>
  <c r="DM7259" i="3"/>
  <c r="DN7259" i="3"/>
  <c r="DO7259" i="3" s="1"/>
  <c r="DM7249" i="3"/>
  <c r="DN7249" i="3"/>
  <c r="DO7249" i="3" s="1"/>
  <c r="DM7235" i="3"/>
  <c r="DN7235" i="3"/>
  <c r="DO7235" i="3" s="1"/>
  <c r="DM7178" i="3"/>
  <c r="DN7178" i="3"/>
  <c r="DO7178" i="3" s="1"/>
  <c r="DM7124" i="3"/>
  <c r="DN7124" i="3"/>
  <c r="DO7124" i="3" s="1"/>
  <c r="DM7093" i="3"/>
  <c r="DN7093" i="3"/>
  <c r="DO7093" i="3" s="1"/>
  <c r="DM7082" i="3"/>
  <c r="DN7082" i="3"/>
  <c r="DO7082" i="3" s="1"/>
  <c r="DN7552" i="3"/>
  <c r="DO7552" i="3" s="1"/>
  <c r="DN7424" i="3"/>
  <c r="DO7424" i="3" s="1"/>
  <c r="DN7419" i="3"/>
  <c r="DO7419" i="3" s="1"/>
  <c r="DN7416" i="3"/>
  <c r="DO7416" i="3" s="1"/>
  <c r="DN7411" i="3"/>
  <c r="DO7411" i="3" s="1"/>
  <c r="DN7406" i="3"/>
  <c r="DO7406" i="3" s="1"/>
  <c r="DN7403" i="3"/>
  <c r="DO7403" i="3" s="1"/>
  <c r="DN7398" i="3"/>
  <c r="DO7398" i="3" s="1"/>
  <c r="DN7390" i="3"/>
  <c r="DO7390" i="3" s="1"/>
  <c r="DN7382" i="3"/>
  <c r="DO7382" i="3" s="1"/>
  <c r="DN7344" i="3"/>
  <c r="DO7344" i="3" s="1"/>
  <c r="DN7336" i="3"/>
  <c r="DO7336" i="3" s="1"/>
  <c r="DN7330" i="3"/>
  <c r="DO7330" i="3" s="1"/>
  <c r="DN7324" i="3"/>
  <c r="DO7324" i="3" s="1"/>
  <c r="DN7316" i="3"/>
  <c r="DO7316" i="3" s="1"/>
  <c r="DN7315" i="3"/>
  <c r="DO7315" i="3" s="1"/>
  <c r="DN7314" i="3"/>
  <c r="DO7314" i="3" s="1"/>
  <c r="DN7298" i="3"/>
  <c r="DO7298" i="3" s="1"/>
  <c r="DN7277" i="3"/>
  <c r="DO7277" i="3" s="1"/>
  <c r="DN7276" i="3"/>
  <c r="DO7276" i="3" s="1"/>
  <c r="DN7275" i="3"/>
  <c r="DO7275" i="3" s="1"/>
  <c r="DN7261" i="3"/>
  <c r="DO7261" i="3" s="1"/>
  <c r="DN7229" i="3"/>
  <c r="DO7229" i="3" s="1"/>
  <c r="DN7224" i="3"/>
  <c r="DO7224" i="3" s="1"/>
  <c r="DN7217" i="3"/>
  <c r="DO7217" i="3" s="1"/>
  <c r="DN7197" i="3"/>
  <c r="DO7197" i="3" s="1"/>
  <c r="DN7192" i="3"/>
  <c r="DO7192" i="3" s="1"/>
  <c r="DN7185" i="3"/>
  <c r="DO7185" i="3" s="1"/>
  <c r="DN7162" i="3"/>
  <c r="DO7162" i="3" s="1"/>
  <c r="DN7157" i="3"/>
  <c r="DO7157" i="3" s="1"/>
  <c r="DN7156" i="3"/>
  <c r="DO7156" i="3" s="1"/>
  <c r="DM7122" i="3"/>
  <c r="DN7122" i="3"/>
  <c r="DO7122" i="3" s="1"/>
  <c r="DN7118" i="3"/>
  <c r="DO7118" i="3" s="1"/>
  <c r="DM7115" i="3"/>
  <c r="DN7115" i="3"/>
  <c r="DO7115" i="3" s="1"/>
  <c r="DN7103" i="3"/>
  <c r="DO7103" i="3" s="1"/>
  <c r="DN7000" i="3"/>
  <c r="DO7000" i="3" s="1"/>
  <c r="DM7000" i="3"/>
  <c r="DN6947" i="3"/>
  <c r="DO6947" i="3" s="1"/>
  <c r="DM6947" i="3"/>
  <c r="DM6724" i="3"/>
  <c r="DN6724" i="3"/>
  <c r="DO6724" i="3" s="1"/>
  <c r="DM6697" i="3"/>
  <c r="DN6697" i="3"/>
  <c r="DO6697" i="3" s="1"/>
  <c r="DN6683" i="3"/>
  <c r="DO6683" i="3" s="1"/>
  <c r="DM6683" i="3"/>
  <c r="DM6636" i="3"/>
  <c r="DN6636" i="3"/>
  <c r="DO6636" i="3" s="1"/>
  <c r="DM6620" i="3"/>
  <c r="DN6620" i="3"/>
  <c r="DO6620" i="3" s="1"/>
  <c r="DM6604" i="3"/>
  <c r="DN6604" i="3"/>
  <c r="DO6604" i="3" s="1"/>
  <c r="DM6585" i="3"/>
  <c r="DN6585" i="3"/>
  <c r="DO6585" i="3" s="1"/>
  <c r="DM6376" i="3"/>
  <c r="DN6376" i="3"/>
  <c r="DO6376" i="3" s="1"/>
  <c r="DM6338" i="3"/>
  <c r="DN6338" i="3"/>
  <c r="DO6338" i="3" s="1"/>
  <c r="DM5946" i="3"/>
  <c r="DN5946" i="3"/>
  <c r="DO5946" i="3" s="1"/>
  <c r="DM5913" i="3"/>
  <c r="DN5913" i="3"/>
  <c r="DO5913" i="3" s="1"/>
  <c r="DN6948" i="3"/>
  <c r="DO6948" i="3" s="1"/>
  <c r="DM6948" i="3"/>
  <c r="DM6824" i="3"/>
  <c r="DN6824" i="3"/>
  <c r="DO6824" i="3" s="1"/>
  <c r="DM6813" i="3"/>
  <c r="DN6813" i="3"/>
  <c r="DO6813" i="3" s="1"/>
  <c r="DM6808" i="3"/>
  <c r="DN6808" i="3"/>
  <c r="DO6808" i="3" s="1"/>
  <c r="DM6797" i="3"/>
  <c r="DN6797" i="3"/>
  <c r="DO6797" i="3" s="1"/>
  <c r="DM6792" i="3"/>
  <c r="DN6792" i="3"/>
  <c r="DO6792" i="3" s="1"/>
  <c r="DM6781" i="3"/>
  <c r="DN6781" i="3"/>
  <c r="DO6781" i="3" s="1"/>
  <c r="DM6776" i="3"/>
  <c r="DN6776" i="3"/>
  <c r="DO6776" i="3" s="1"/>
  <c r="DM6765" i="3"/>
  <c r="DN6765" i="3"/>
  <c r="DO6765" i="3" s="1"/>
  <c r="DM6760" i="3"/>
  <c r="DN6760" i="3"/>
  <c r="DO6760" i="3" s="1"/>
  <c r="DM6749" i="3"/>
  <c r="DN6749" i="3"/>
  <c r="DO6749" i="3" s="1"/>
  <c r="DM6744" i="3"/>
  <c r="DN6744" i="3"/>
  <c r="DO6744" i="3" s="1"/>
  <c r="DM6648" i="3"/>
  <c r="DN6648" i="3"/>
  <c r="DO6648" i="3" s="1"/>
  <c r="DM6632" i="3"/>
  <c r="DN6632" i="3"/>
  <c r="DO6632" i="3" s="1"/>
  <c r="DM6616" i="3"/>
  <c r="DN6616" i="3"/>
  <c r="DO6616" i="3" s="1"/>
  <c r="DM6600" i="3"/>
  <c r="DN6600" i="3"/>
  <c r="DO6600" i="3" s="1"/>
  <c r="DM6586" i="3"/>
  <c r="DN6586" i="3"/>
  <c r="DO6586" i="3" s="1"/>
  <c r="DM6569" i="3"/>
  <c r="DN6569" i="3"/>
  <c r="DO6569" i="3" s="1"/>
  <c r="DM7117" i="3"/>
  <c r="DN7117" i="3"/>
  <c r="DO7117" i="3" s="1"/>
  <c r="DN7052" i="3"/>
  <c r="DO7052" i="3" s="1"/>
  <c r="DM7052" i="3"/>
  <c r="DM7035" i="3"/>
  <c r="DM7033" i="3"/>
  <c r="DM7032" i="3"/>
  <c r="DM7031" i="3"/>
  <c r="DM7029" i="3"/>
  <c r="DN6945" i="3"/>
  <c r="DO6945" i="3" s="1"/>
  <c r="DM6945" i="3"/>
  <c r="DM6840" i="3"/>
  <c r="DN6840" i="3"/>
  <c r="DO6840" i="3" s="1"/>
  <c r="DN6838" i="3"/>
  <c r="DO6838" i="3" s="1"/>
  <c r="DN6725" i="3"/>
  <c r="DO6725" i="3" s="1"/>
  <c r="DN6686" i="3"/>
  <c r="DO6686" i="3" s="1"/>
  <c r="DM6686" i="3"/>
  <c r="DM6644" i="3"/>
  <c r="DN6644" i="3"/>
  <c r="DO6644" i="3" s="1"/>
  <c r="DM6628" i="3"/>
  <c r="DN6628" i="3"/>
  <c r="DO6628" i="3" s="1"/>
  <c r="DM6612" i="3"/>
  <c r="DN6612" i="3"/>
  <c r="DO6612" i="3" s="1"/>
  <c r="DM6596" i="3"/>
  <c r="DN6596" i="3"/>
  <c r="DO6596" i="3" s="1"/>
  <c r="DM6570" i="3"/>
  <c r="DN6570" i="3"/>
  <c r="DO6570" i="3" s="1"/>
  <c r="DM6453" i="3"/>
  <c r="DN6453" i="3"/>
  <c r="DO6453" i="3" s="1"/>
  <c r="DN7049" i="3"/>
  <c r="DO7049" i="3" s="1"/>
  <c r="DM7049" i="3"/>
  <c r="DM6836" i="3"/>
  <c r="DN6836" i="3"/>
  <c r="DO6836" i="3" s="1"/>
  <c r="DM6821" i="3"/>
  <c r="DN6821" i="3"/>
  <c r="DO6821" i="3" s="1"/>
  <c r="DM6816" i="3"/>
  <c r="DN6816" i="3"/>
  <c r="DO6816" i="3" s="1"/>
  <c r="DM6805" i="3"/>
  <c r="DN6805" i="3"/>
  <c r="DO6805" i="3" s="1"/>
  <c r="DM6800" i="3"/>
  <c r="DN6800" i="3"/>
  <c r="DO6800" i="3" s="1"/>
  <c r="DM6789" i="3"/>
  <c r="DN6789" i="3"/>
  <c r="DO6789" i="3" s="1"/>
  <c r="DM6784" i="3"/>
  <c r="DN6784" i="3"/>
  <c r="DO6784" i="3" s="1"/>
  <c r="DM6773" i="3"/>
  <c r="DN6773" i="3"/>
  <c r="DO6773" i="3" s="1"/>
  <c r="DM6768" i="3"/>
  <c r="DN6768" i="3"/>
  <c r="DO6768" i="3" s="1"/>
  <c r="DM6757" i="3"/>
  <c r="DN6757" i="3"/>
  <c r="DO6757" i="3" s="1"/>
  <c r="DM6752" i="3"/>
  <c r="DN6752" i="3"/>
  <c r="DO6752" i="3" s="1"/>
  <c r="DM6741" i="3"/>
  <c r="DN6741" i="3"/>
  <c r="DO6741" i="3" s="1"/>
  <c r="DM6736" i="3"/>
  <c r="DN6736" i="3"/>
  <c r="DO6736" i="3" s="1"/>
  <c r="DN6687" i="3"/>
  <c r="DO6687" i="3" s="1"/>
  <c r="DM6687" i="3"/>
  <c r="DM6640" i="3"/>
  <c r="DN6640" i="3"/>
  <c r="DO6640" i="3" s="1"/>
  <c r="DM6624" i="3"/>
  <c r="DN6624" i="3"/>
  <c r="DO6624" i="3" s="1"/>
  <c r="DM6608" i="3"/>
  <c r="DN6608" i="3"/>
  <c r="DO6608" i="3" s="1"/>
  <c r="DM6459" i="3"/>
  <c r="DN6459" i="3"/>
  <c r="DO6459" i="3" s="1"/>
  <c r="DM6364" i="3"/>
  <c r="DN6364" i="3"/>
  <c r="DO6364" i="3" s="1"/>
  <c r="DM6016" i="3"/>
  <c r="DN6016" i="3"/>
  <c r="DO6016" i="3" s="1"/>
  <c r="DM6968" i="3"/>
  <c r="DM6912" i="3"/>
  <c r="DM6910" i="3"/>
  <c r="DM6908" i="3"/>
  <c r="DM6906" i="3"/>
  <c r="DM6904" i="3"/>
  <c r="DM6902" i="3"/>
  <c r="DM6900" i="3"/>
  <c r="DM6898" i="3"/>
  <c r="DM6896" i="3"/>
  <c r="DM6894" i="3"/>
  <c r="DM6892" i="3"/>
  <c r="DM6890" i="3"/>
  <c r="DM6888" i="3"/>
  <c r="DM6886" i="3"/>
  <c r="DM6884" i="3"/>
  <c r="DM6882" i="3"/>
  <c r="DM6880" i="3"/>
  <c r="DM6878" i="3"/>
  <c r="DM6876" i="3"/>
  <c r="DM6874" i="3"/>
  <c r="DM6872" i="3"/>
  <c r="DM6870" i="3"/>
  <c r="DM6868" i="3"/>
  <c r="DM6866" i="3"/>
  <c r="DM6864" i="3"/>
  <c r="DM6862" i="3"/>
  <c r="DM6860" i="3"/>
  <c r="DM6858" i="3"/>
  <c r="DM6856" i="3"/>
  <c r="DM6854" i="3"/>
  <c r="DM6852" i="3"/>
  <c r="DM6850" i="3"/>
  <c r="DN6848" i="3"/>
  <c r="DO6848" i="3" s="1"/>
  <c r="DN6847" i="3"/>
  <c r="DO6847" i="3" s="1"/>
  <c r="DM6834" i="3"/>
  <c r="DN6832" i="3"/>
  <c r="DO6832" i="3" s="1"/>
  <c r="DN6831" i="3"/>
  <c r="DO6831" i="3" s="1"/>
  <c r="DN6819" i="3"/>
  <c r="DO6819" i="3" s="1"/>
  <c r="DN6818" i="3"/>
  <c r="DO6818" i="3" s="1"/>
  <c r="DN6811" i="3"/>
  <c r="DO6811" i="3" s="1"/>
  <c r="DN6810" i="3"/>
  <c r="DO6810" i="3" s="1"/>
  <c r="DN6803" i="3"/>
  <c r="DO6803" i="3" s="1"/>
  <c r="DN6802" i="3"/>
  <c r="DO6802" i="3" s="1"/>
  <c r="DN6795" i="3"/>
  <c r="DO6795" i="3" s="1"/>
  <c r="DN6794" i="3"/>
  <c r="DO6794" i="3" s="1"/>
  <c r="DN6787" i="3"/>
  <c r="DO6787" i="3" s="1"/>
  <c r="DN6786" i="3"/>
  <c r="DO6786" i="3" s="1"/>
  <c r="DN6779" i="3"/>
  <c r="DO6779" i="3" s="1"/>
  <c r="DN6778" i="3"/>
  <c r="DO6778" i="3" s="1"/>
  <c r="DN6771" i="3"/>
  <c r="DO6771" i="3" s="1"/>
  <c r="DN6770" i="3"/>
  <c r="DO6770" i="3" s="1"/>
  <c r="DN6763" i="3"/>
  <c r="DO6763" i="3" s="1"/>
  <c r="DN6762" i="3"/>
  <c r="DO6762" i="3" s="1"/>
  <c r="DN6755" i="3"/>
  <c r="DO6755" i="3" s="1"/>
  <c r="DN6754" i="3"/>
  <c r="DO6754" i="3" s="1"/>
  <c r="DN6747" i="3"/>
  <c r="DO6747" i="3" s="1"/>
  <c r="DN6746" i="3"/>
  <c r="DO6746" i="3" s="1"/>
  <c r="DN6739" i="3"/>
  <c r="DO6739" i="3" s="1"/>
  <c r="DN6738" i="3"/>
  <c r="DO6738" i="3" s="1"/>
  <c r="DN6721" i="3"/>
  <c r="DO6721" i="3" s="1"/>
  <c r="DN6708" i="3"/>
  <c r="DO6708" i="3" s="1"/>
  <c r="DM6655" i="3"/>
  <c r="DM6654" i="3"/>
  <c r="DM6651" i="3"/>
  <c r="DN6590" i="3"/>
  <c r="DO6590" i="3" s="1"/>
  <c r="DM6588" i="3"/>
  <c r="DN6588" i="3"/>
  <c r="DO6588" i="3" s="1"/>
  <c r="DN6582" i="3"/>
  <c r="DO6582" i="3" s="1"/>
  <c r="DN6581" i="3"/>
  <c r="DO6581" i="3" s="1"/>
  <c r="DN6566" i="3"/>
  <c r="DO6566" i="3" s="1"/>
  <c r="DN6565" i="3"/>
  <c r="DO6565" i="3" s="1"/>
  <c r="DN6450" i="3"/>
  <c r="DO6450" i="3" s="1"/>
  <c r="DN6440" i="3"/>
  <c r="DO6440" i="3" s="1"/>
  <c r="DM6370" i="3"/>
  <c r="DN6370" i="3"/>
  <c r="DO6370" i="3" s="1"/>
  <c r="DM6344" i="3"/>
  <c r="DN6344" i="3"/>
  <c r="DO6344" i="3" s="1"/>
  <c r="DM6178" i="3"/>
  <c r="DN6178" i="3"/>
  <c r="DO6178" i="3" s="1"/>
  <c r="DM6127" i="3"/>
  <c r="DN6127" i="3"/>
  <c r="DO6127" i="3" s="1"/>
  <c r="DM5877" i="3"/>
  <c r="DN5877" i="3"/>
  <c r="DO5877" i="3" s="1"/>
  <c r="DM5813" i="3"/>
  <c r="DN5813" i="3"/>
  <c r="DO5813" i="3" s="1"/>
  <c r="DM6592" i="3"/>
  <c r="DN6592" i="3"/>
  <c r="DO6592" i="3" s="1"/>
  <c r="DM6332" i="3"/>
  <c r="DN6332" i="3"/>
  <c r="DO6332" i="3" s="1"/>
  <c r="DM6320" i="3"/>
  <c r="DN6320" i="3"/>
  <c r="DO6320" i="3" s="1"/>
  <c r="DM6316" i="3"/>
  <c r="DN6316" i="3"/>
  <c r="DO6316" i="3" s="1"/>
  <c r="DM6312" i="3"/>
  <c r="DN6312" i="3"/>
  <c r="DO6312" i="3" s="1"/>
  <c r="DM6308" i="3"/>
  <c r="DN6308" i="3"/>
  <c r="DO6308" i="3" s="1"/>
  <c r="DM6304" i="3"/>
  <c r="DN6304" i="3"/>
  <c r="DO6304" i="3" s="1"/>
  <c r="DM6300" i="3"/>
  <c r="DN6300" i="3"/>
  <c r="DO6300" i="3" s="1"/>
  <c r="DM6296" i="3"/>
  <c r="DN6296" i="3"/>
  <c r="DO6296" i="3" s="1"/>
  <c r="DM6292" i="3"/>
  <c r="DN6292" i="3"/>
  <c r="DO6292" i="3" s="1"/>
  <c r="DM6288" i="3"/>
  <c r="DN6288" i="3"/>
  <c r="DO6288" i="3" s="1"/>
  <c r="DM6284" i="3"/>
  <c r="DN6284" i="3"/>
  <c r="DO6284" i="3" s="1"/>
  <c r="DM6280" i="3"/>
  <c r="DN6280" i="3"/>
  <c r="DO6280" i="3" s="1"/>
  <c r="DM6276" i="3"/>
  <c r="DN6276" i="3"/>
  <c r="DO6276" i="3" s="1"/>
  <c r="DM6272" i="3"/>
  <c r="DN6272" i="3"/>
  <c r="DO6272" i="3" s="1"/>
  <c r="DM6268" i="3"/>
  <c r="DN6268" i="3"/>
  <c r="DO6268" i="3" s="1"/>
  <c r="DM6264" i="3"/>
  <c r="DN6264" i="3"/>
  <c r="DO6264" i="3" s="1"/>
  <c r="DM6260" i="3"/>
  <c r="DN6260" i="3"/>
  <c r="DO6260" i="3" s="1"/>
  <c r="DM6256" i="3"/>
  <c r="DN6256" i="3"/>
  <c r="DO6256" i="3" s="1"/>
  <c r="DM6230" i="3"/>
  <c r="DN6230" i="3"/>
  <c r="DO6230" i="3" s="1"/>
  <c r="DN6584" i="3"/>
  <c r="DO6584" i="3" s="1"/>
  <c r="DN6580" i="3"/>
  <c r="DO6580" i="3" s="1"/>
  <c r="DN6576" i="3"/>
  <c r="DO6576" i="3" s="1"/>
  <c r="DN6572" i="3"/>
  <c r="DO6572" i="3" s="1"/>
  <c r="DN6568" i="3"/>
  <c r="DO6568" i="3" s="1"/>
  <c r="DN6564" i="3"/>
  <c r="DO6564" i="3" s="1"/>
  <c r="DN6560" i="3"/>
  <c r="DO6560" i="3" s="1"/>
  <c r="DN6556" i="3"/>
  <c r="DO6556" i="3" s="1"/>
  <c r="DN6552" i="3"/>
  <c r="DO6552" i="3" s="1"/>
  <c r="DN6548" i="3"/>
  <c r="DO6548" i="3" s="1"/>
  <c r="DN6544" i="3"/>
  <c r="DO6544" i="3" s="1"/>
  <c r="DN6540" i="3"/>
  <c r="DO6540" i="3" s="1"/>
  <c r="DN6536" i="3"/>
  <c r="DO6536" i="3" s="1"/>
  <c r="DN6532" i="3"/>
  <c r="DO6532" i="3" s="1"/>
  <c r="DN6528" i="3"/>
  <c r="DO6528" i="3" s="1"/>
  <c r="DN6524" i="3"/>
  <c r="DO6524" i="3" s="1"/>
  <c r="DN6520" i="3"/>
  <c r="DO6520" i="3" s="1"/>
  <c r="DN6516" i="3"/>
  <c r="DO6516" i="3" s="1"/>
  <c r="DN6512" i="3"/>
  <c r="DO6512" i="3" s="1"/>
  <c r="DN6508" i="3"/>
  <c r="DO6508" i="3" s="1"/>
  <c r="DN6504" i="3"/>
  <c r="DO6504" i="3" s="1"/>
  <c r="DN6500" i="3"/>
  <c r="DO6500" i="3" s="1"/>
  <c r="DN6496" i="3"/>
  <c r="DO6496" i="3" s="1"/>
  <c r="DN6492" i="3"/>
  <c r="DO6492" i="3" s="1"/>
  <c r="DN6488" i="3"/>
  <c r="DO6488" i="3" s="1"/>
  <c r="DN6484" i="3"/>
  <c r="DO6484" i="3" s="1"/>
  <c r="DN6480" i="3"/>
  <c r="DO6480" i="3" s="1"/>
  <c r="DN6476" i="3"/>
  <c r="DO6476" i="3" s="1"/>
  <c r="DN6472" i="3"/>
  <c r="DO6472" i="3" s="1"/>
  <c r="DN6468" i="3"/>
  <c r="DO6468" i="3" s="1"/>
  <c r="DN6372" i="3"/>
  <c r="DO6372" i="3" s="1"/>
  <c r="DN6352" i="3"/>
  <c r="DO6352" i="3" s="1"/>
  <c r="DN6346" i="3"/>
  <c r="DO6346" i="3" s="1"/>
  <c r="DN6340" i="3"/>
  <c r="DO6340" i="3" s="1"/>
  <c r="DM6318" i="3"/>
  <c r="DN6318" i="3"/>
  <c r="DO6318" i="3" s="1"/>
  <c r="DM6314" i="3"/>
  <c r="DN6314" i="3"/>
  <c r="DO6314" i="3" s="1"/>
  <c r="DM6310" i="3"/>
  <c r="DN6310" i="3"/>
  <c r="DO6310" i="3" s="1"/>
  <c r="DM6306" i="3"/>
  <c r="DN6306" i="3"/>
  <c r="DO6306" i="3" s="1"/>
  <c r="DM6302" i="3"/>
  <c r="DN6302" i="3"/>
  <c r="DO6302" i="3" s="1"/>
  <c r="DM6298" i="3"/>
  <c r="DN6298" i="3"/>
  <c r="DO6298" i="3" s="1"/>
  <c r="DM6294" i="3"/>
  <c r="DN6294" i="3"/>
  <c r="DO6294" i="3" s="1"/>
  <c r="DM6290" i="3"/>
  <c r="DN6290" i="3"/>
  <c r="DO6290" i="3" s="1"/>
  <c r="DM6286" i="3"/>
  <c r="DN6286" i="3"/>
  <c r="DO6286" i="3" s="1"/>
  <c r="DM6282" i="3"/>
  <c r="DN6282" i="3"/>
  <c r="DO6282" i="3" s="1"/>
  <c r="DM6278" i="3"/>
  <c r="DN6278" i="3"/>
  <c r="DO6278" i="3" s="1"/>
  <c r="DM6274" i="3"/>
  <c r="DN6274" i="3"/>
  <c r="DO6274" i="3" s="1"/>
  <c r="DM6270" i="3"/>
  <c r="DN6270" i="3"/>
  <c r="DO6270" i="3" s="1"/>
  <c r="DM6266" i="3"/>
  <c r="DN6266" i="3"/>
  <c r="DO6266" i="3" s="1"/>
  <c r="DM6262" i="3"/>
  <c r="DN6262" i="3"/>
  <c r="DO6262" i="3" s="1"/>
  <c r="DM6258" i="3"/>
  <c r="DN6258" i="3"/>
  <c r="DO6258" i="3" s="1"/>
  <c r="DM6254" i="3"/>
  <c r="DN6254" i="3"/>
  <c r="DO6254" i="3" s="1"/>
  <c r="DM6162" i="3"/>
  <c r="DN6162" i="3"/>
  <c r="DO6162" i="3" s="1"/>
  <c r="DN6054" i="3"/>
  <c r="DO6054" i="3" s="1"/>
  <c r="DN5878" i="3"/>
  <c r="DO5878" i="3" s="1"/>
  <c r="DM5875" i="3"/>
  <c r="DN5875" i="3"/>
  <c r="DO5875" i="3" s="1"/>
  <c r="DM5863" i="3"/>
  <c r="DN5863" i="3"/>
  <c r="DO5863" i="3" s="1"/>
  <c r="DM5838" i="3"/>
  <c r="DN5838" i="3"/>
  <c r="DO5838" i="3" s="1"/>
  <c r="DM6319" i="3"/>
  <c r="DN6319" i="3"/>
  <c r="DO6319" i="3" s="1"/>
  <c r="DM6315" i="3"/>
  <c r="DN6315" i="3"/>
  <c r="DO6315" i="3" s="1"/>
  <c r="DM6311" i="3"/>
  <c r="DN6311" i="3"/>
  <c r="DO6311" i="3" s="1"/>
  <c r="DM6307" i="3"/>
  <c r="DN6307" i="3"/>
  <c r="DO6307" i="3" s="1"/>
  <c r="DM6303" i="3"/>
  <c r="DN6303" i="3"/>
  <c r="DO6303" i="3" s="1"/>
  <c r="DM6299" i="3"/>
  <c r="DN6299" i="3"/>
  <c r="DO6299" i="3" s="1"/>
  <c r="DM6295" i="3"/>
  <c r="DN6295" i="3"/>
  <c r="DO6295" i="3" s="1"/>
  <c r="DM6291" i="3"/>
  <c r="DN6291" i="3"/>
  <c r="DO6291" i="3" s="1"/>
  <c r="DM6287" i="3"/>
  <c r="DN6287" i="3"/>
  <c r="DO6287" i="3" s="1"/>
  <c r="DM6283" i="3"/>
  <c r="DN6283" i="3"/>
  <c r="DO6283" i="3" s="1"/>
  <c r="DM6279" i="3"/>
  <c r="DN6279" i="3"/>
  <c r="DO6279" i="3" s="1"/>
  <c r="DM6275" i="3"/>
  <c r="DN6275" i="3"/>
  <c r="DO6275" i="3" s="1"/>
  <c r="DM6271" i="3"/>
  <c r="DN6271" i="3"/>
  <c r="DO6271" i="3" s="1"/>
  <c r="DM6267" i="3"/>
  <c r="DN6267" i="3"/>
  <c r="DO6267" i="3" s="1"/>
  <c r="DM6263" i="3"/>
  <c r="DN6263" i="3"/>
  <c r="DO6263" i="3" s="1"/>
  <c r="DM6259" i="3"/>
  <c r="DN6259" i="3"/>
  <c r="DO6259" i="3" s="1"/>
  <c r="DM6255" i="3"/>
  <c r="DN6255" i="3"/>
  <c r="DO6255" i="3" s="1"/>
  <c r="DM6224" i="3"/>
  <c r="DN6224" i="3"/>
  <c r="DO6224" i="3" s="1"/>
  <c r="DM6212" i="3"/>
  <c r="DN6212" i="3"/>
  <c r="DO6212" i="3" s="1"/>
  <c r="DM6208" i="3"/>
  <c r="DN6208" i="3"/>
  <c r="DO6208" i="3" s="1"/>
  <c r="DM6204" i="3"/>
  <c r="DN6204" i="3"/>
  <c r="DO6204" i="3" s="1"/>
  <c r="DM6200" i="3"/>
  <c r="DN6200" i="3"/>
  <c r="DO6200" i="3" s="1"/>
  <c r="DM6029" i="3"/>
  <c r="DN6029" i="3"/>
  <c r="DO6029" i="3" s="1"/>
  <c r="DM5989" i="3"/>
  <c r="DN5989" i="3"/>
  <c r="DO5989" i="3" s="1"/>
  <c r="DM5970" i="3"/>
  <c r="DN5970" i="3"/>
  <c r="DO5970" i="3" s="1"/>
  <c r="DM5964" i="3"/>
  <c r="DN5964" i="3"/>
  <c r="DO5964" i="3" s="1"/>
  <c r="DN5955" i="3"/>
  <c r="DO5955" i="3" s="1"/>
  <c r="DN5886" i="3"/>
  <c r="DO5886" i="3" s="1"/>
  <c r="DM5876" i="3"/>
  <c r="DN5876" i="3"/>
  <c r="DO5876" i="3" s="1"/>
  <c r="DM6321" i="3"/>
  <c r="DN6321" i="3"/>
  <c r="DO6321" i="3" s="1"/>
  <c r="DM6317" i="3"/>
  <c r="DN6317" i="3"/>
  <c r="DO6317" i="3" s="1"/>
  <c r="DM6313" i="3"/>
  <c r="DN6313" i="3"/>
  <c r="DO6313" i="3" s="1"/>
  <c r="DM6309" i="3"/>
  <c r="DN6309" i="3"/>
  <c r="DO6309" i="3" s="1"/>
  <c r="DM6305" i="3"/>
  <c r="DN6305" i="3"/>
  <c r="DO6305" i="3" s="1"/>
  <c r="DM6301" i="3"/>
  <c r="DN6301" i="3"/>
  <c r="DO6301" i="3" s="1"/>
  <c r="DM6297" i="3"/>
  <c r="DN6297" i="3"/>
  <c r="DO6297" i="3" s="1"/>
  <c r="DM6293" i="3"/>
  <c r="DN6293" i="3"/>
  <c r="DO6293" i="3" s="1"/>
  <c r="DM6289" i="3"/>
  <c r="DN6289" i="3"/>
  <c r="DO6289" i="3" s="1"/>
  <c r="DM6285" i="3"/>
  <c r="DN6285" i="3"/>
  <c r="DO6285" i="3" s="1"/>
  <c r="DM6281" i="3"/>
  <c r="DN6281" i="3"/>
  <c r="DO6281" i="3" s="1"/>
  <c r="DM6277" i="3"/>
  <c r="DN6277" i="3"/>
  <c r="DO6277" i="3" s="1"/>
  <c r="DM6273" i="3"/>
  <c r="DN6273" i="3"/>
  <c r="DO6273" i="3" s="1"/>
  <c r="DM6269" i="3"/>
  <c r="DN6269" i="3"/>
  <c r="DO6269" i="3" s="1"/>
  <c r="DM6265" i="3"/>
  <c r="DN6265" i="3"/>
  <c r="DO6265" i="3" s="1"/>
  <c r="DM6261" i="3"/>
  <c r="DN6261" i="3"/>
  <c r="DO6261" i="3" s="1"/>
  <c r="DM6257" i="3"/>
  <c r="DN6257" i="3"/>
  <c r="DO6257" i="3" s="1"/>
  <c r="DM6253" i="3"/>
  <c r="DN6253" i="3"/>
  <c r="DO6253" i="3" s="1"/>
  <c r="DM6214" i="3"/>
  <c r="DN6214" i="3"/>
  <c r="DO6214" i="3" s="1"/>
  <c r="DM6210" i="3"/>
  <c r="DN6210" i="3"/>
  <c r="DO6210" i="3" s="1"/>
  <c r="DM6206" i="3"/>
  <c r="DN6206" i="3"/>
  <c r="DO6206" i="3" s="1"/>
  <c r="DM6202" i="3"/>
  <c r="DN6202" i="3"/>
  <c r="DO6202" i="3" s="1"/>
  <c r="DM6198" i="3"/>
  <c r="DN6198" i="3"/>
  <c r="DO6198" i="3" s="1"/>
  <c r="DM6194" i="3"/>
  <c r="DN6194" i="3"/>
  <c r="DO6194" i="3" s="1"/>
  <c r="DM6190" i="3"/>
  <c r="DN6190" i="3"/>
  <c r="DO6190" i="3" s="1"/>
  <c r="DM6186" i="3"/>
  <c r="DN6186" i="3"/>
  <c r="DO6186" i="3" s="1"/>
  <c r="DM6017" i="3"/>
  <c r="DN6017" i="3"/>
  <c r="DO6017" i="3" s="1"/>
  <c r="DM5954" i="3"/>
  <c r="DN5954" i="3"/>
  <c r="DO5954" i="3" s="1"/>
  <c r="DM6196" i="3"/>
  <c r="DN6196" i="3"/>
  <c r="DO6196" i="3" s="1"/>
  <c r="DM6192" i="3"/>
  <c r="DN6192" i="3"/>
  <c r="DO6192" i="3" s="1"/>
  <c r="DM6188" i="3"/>
  <c r="DN6188" i="3"/>
  <c r="DO6188" i="3" s="1"/>
  <c r="DM6184" i="3"/>
  <c r="DN6184" i="3"/>
  <c r="DO6184" i="3" s="1"/>
  <c r="DM6139" i="3"/>
  <c r="DN6139" i="3"/>
  <c r="DO6139" i="3" s="1"/>
  <c r="DM6113" i="3"/>
  <c r="DN6113" i="3"/>
  <c r="DO6113" i="3" s="1"/>
  <c r="DM6032" i="3"/>
  <c r="DN6032" i="3"/>
  <c r="DO6032" i="3" s="1"/>
  <c r="DM5975" i="3"/>
  <c r="DN5975" i="3"/>
  <c r="DO5975" i="3" s="1"/>
  <c r="DM5967" i="3"/>
  <c r="DN5967" i="3"/>
  <c r="DO5967" i="3" s="1"/>
  <c r="DM5952" i="3"/>
  <c r="DN5952" i="3"/>
  <c r="DO5952" i="3" s="1"/>
  <c r="DM5944" i="3"/>
  <c r="DN5944" i="3"/>
  <c r="DO5944" i="3" s="1"/>
  <c r="DM5925" i="3"/>
  <c r="DN5925" i="3"/>
  <c r="DO5925" i="3" s="1"/>
  <c r="DM5897" i="3"/>
  <c r="DN5897" i="3"/>
  <c r="DO5897" i="3" s="1"/>
  <c r="DM6213" i="3"/>
  <c r="DN6213" i="3"/>
  <c r="DO6213" i="3" s="1"/>
  <c r="DM6209" i="3"/>
  <c r="DN6209" i="3"/>
  <c r="DO6209" i="3" s="1"/>
  <c r="DM6205" i="3"/>
  <c r="DN6205" i="3"/>
  <c r="DO6205" i="3" s="1"/>
  <c r="DM6201" i="3"/>
  <c r="DN6201" i="3"/>
  <c r="DO6201" i="3" s="1"/>
  <c r="DM6197" i="3"/>
  <c r="DN6197" i="3"/>
  <c r="DO6197" i="3" s="1"/>
  <c r="DM6193" i="3"/>
  <c r="DN6193" i="3"/>
  <c r="DO6193" i="3" s="1"/>
  <c r="DM6189" i="3"/>
  <c r="DN6189" i="3"/>
  <c r="DO6189" i="3" s="1"/>
  <c r="DM6185" i="3"/>
  <c r="DN6185" i="3"/>
  <c r="DO6185" i="3" s="1"/>
  <c r="DN6143" i="3"/>
  <c r="DO6143" i="3" s="1"/>
  <c r="DM6119" i="3"/>
  <c r="DN6119" i="3"/>
  <c r="DO6119" i="3" s="1"/>
  <c r="DN6037" i="3"/>
  <c r="DO6037" i="3" s="1"/>
  <c r="DM6015" i="3"/>
  <c r="DN6015" i="3"/>
  <c r="DO6015" i="3" s="1"/>
  <c r="DN6013" i="3"/>
  <c r="DO6013" i="3" s="1"/>
  <c r="DN6006" i="3"/>
  <c r="DO6006" i="3" s="1"/>
  <c r="DN6005" i="3"/>
  <c r="DO6005" i="3" s="1"/>
  <c r="DN6004" i="3"/>
  <c r="DO6004" i="3" s="1"/>
  <c r="DM5963" i="3"/>
  <c r="DN5963" i="3"/>
  <c r="DO5963" i="3" s="1"/>
  <c r="DM5953" i="3"/>
  <c r="DN5953" i="3"/>
  <c r="DO5953" i="3" s="1"/>
  <c r="DM5945" i="3"/>
  <c r="DN5945" i="3"/>
  <c r="DO5945" i="3" s="1"/>
  <c r="DN5816" i="3"/>
  <c r="DO5816" i="3" s="1"/>
  <c r="DM6211" i="3"/>
  <c r="DN6211" i="3"/>
  <c r="DO6211" i="3" s="1"/>
  <c r="DM6207" i="3"/>
  <c r="DN6207" i="3"/>
  <c r="DO6207" i="3" s="1"/>
  <c r="DM6203" i="3"/>
  <c r="DN6203" i="3"/>
  <c r="DO6203" i="3" s="1"/>
  <c r="DM6199" i="3"/>
  <c r="DN6199" i="3"/>
  <c r="DO6199" i="3" s="1"/>
  <c r="DM6195" i="3"/>
  <c r="DN6195" i="3"/>
  <c r="DO6195" i="3" s="1"/>
  <c r="DM6191" i="3"/>
  <c r="DN6191" i="3"/>
  <c r="DO6191" i="3" s="1"/>
  <c r="DM6187" i="3"/>
  <c r="DN6187" i="3"/>
  <c r="DO6187" i="3" s="1"/>
  <c r="DM6183" i="3"/>
  <c r="DN6183" i="3"/>
  <c r="DO6183" i="3" s="1"/>
  <c r="DM6036" i="3"/>
  <c r="DN6036" i="3"/>
  <c r="DO6036" i="3" s="1"/>
  <c r="DM6031" i="3"/>
  <c r="DN6031" i="3"/>
  <c r="DO6031" i="3" s="1"/>
  <c r="DM5825" i="3"/>
  <c r="DN5825" i="3"/>
  <c r="DO5825" i="3" s="1"/>
  <c r="DM5815" i="3"/>
  <c r="DN5815" i="3"/>
  <c r="DO5815" i="3" s="1"/>
  <c r="DN5851" i="3"/>
  <c r="DO5851" i="3" s="1"/>
  <c r="DN5843" i="3"/>
  <c r="DO5843" i="3" s="1"/>
  <c r="DN5830" i="3"/>
  <c r="DO5830" i="3" s="1"/>
  <c r="DN5811" i="3"/>
  <c r="DO5811" i="3" s="1"/>
  <c r="DN6040" i="3"/>
  <c r="DO6040" i="3" s="1"/>
  <c r="DN6034" i="3"/>
  <c r="DO6034" i="3" s="1"/>
  <c r="DN6027" i="3"/>
  <c r="DO6027" i="3" s="1"/>
  <c r="DN6009" i="3"/>
  <c r="DO6009" i="3" s="1"/>
  <c r="DN6002" i="3"/>
  <c r="DO6002" i="3" s="1"/>
  <c r="DN5999" i="3"/>
  <c r="DO5999" i="3" s="1"/>
  <c r="DN5961" i="3"/>
  <c r="DO5961" i="3" s="1"/>
  <c r="DN5942" i="3"/>
  <c r="DO5942" i="3" s="1"/>
  <c r="DN5941" i="3"/>
  <c r="DO5941" i="3" s="1"/>
  <c r="DM5801" i="3"/>
  <c r="DM8608" i="3"/>
  <c r="DN8608" i="3"/>
  <c r="DO8608" i="3" s="1"/>
  <c r="DM8605" i="3"/>
  <c r="DN8605" i="3"/>
  <c r="DO8605" i="3" s="1"/>
  <c r="DM8601" i="3"/>
  <c r="DN8601" i="3"/>
  <c r="DO8601" i="3" s="1"/>
  <c r="DM8597" i="3"/>
  <c r="DN8597" i="3"/>
  <c r="DO8597" i="3" s="1"/>
  <c r="DM8593" i="3"/>
  <c r="DN8593" i="3"/>
  <c r="DO8593" i="3" s="1"/>
  <c r="DM8589" i="3"/>
  <c r="DN8589" i="3"/>
  <c r="DO8589" i="3" s="1"/>
  <c r="DM8585" i="3"/>
  <c r="DN8585" i="3"/>
  <c r="DO8585" i="3" s="1"/>
  <c r="DM8581" i="3"/>
  <c r="DN8581" i="3"/>
  <c r="DO8581" i="3" s="1"/>
  <c r="DN9350" i="3"/>
  <c r="DO9350" i="3" s="1"/>
  <c r="DN9342" i="3"/>
  <c r="DO9342" i="3" s="1"/>
  <c r="DN9341" i="3"/>
  <c r="DO9341" i="3" s="1"/>
  <c r="DN9318" i="3"/>
  <c r="DO9318" i="3" s="1"/>
  <c r="DN9310" i="3"/>
  <c r="DO9310" i="3" s="1"/>
  <c r="DN9309" i="3"/>
  <c r="DO9309" i="3" s="1"/>
  <c r="DN9286" i="3"/>
  <c r="DO9286" i="3" s="1"/>
  <c r="DN9190" i="3"/>
  <c r="DO9190" i="3" s="1"/>
  <c r="DN9186" i="3"/>
  <c r="DO9186" i="3" s="1"/>
  <c r="DN9182" i="3"/>
  <c r="DO9182" i="3" s="1"/>
  <c r="DN9178" i="3"/>
  <c r="DO9178" i="3" s="1"/>
  <c r="DN9174" i="3"/>
  <c r="DO9174" i="3" s="1"/>
  <c r="DN9170" i="3"/>
  <c r="DO9170" i="3" s="1"/>
  <c r="DN9166" i="3"/>
  <c r="DO9166" i="3" s="1"/>
  <c r="DN9162" i="3"/>
  <c r="DO9162" i="3" s="1"/>
  <c r="DN9158" i="3"/>
  <c r="DO9158" i="3" s="1"/>
  <c r="DN9154" i="3"/>
  <c r="DO9154" i="3" s="1"/>
  <c r="DN9150" i="3"/>
  <c r="DO9150" i="3" s="1"/>
  <c r="DN9146" i="3"/>
  <c r="DO9146" i="3" s="1"/>
  <c r="DN9142" i="3"/>
  <c r="DO9142" i="3" s="1"/>
  <c r="DN9138" i="3"/>
  <c r="DO9138" i="3" s="1"/>
  <c r="DN9134" i="3"/>
  <c r="DO9134" i="3" s="1"/>
  <c r="DN9130" i="3"/>
  <c r="DO9130" i="3" s="1"/>
  <c r="DN9126" i="3"/>
  <c r="DO9126" i="3" s="1"/>
  <c r="DN9122" i="3"/>
  <c r="DO9122" i="3" s="1"/>
  <c r="DN9118" i="3"/>
  <c r="DO9118" i="3" s="1"/>
  <c r="DN9114" i="3"/>
  <c r="DO9114" i="3" s="1"/>
  <c r="DN9110" i="3"/>
  <c r="DO9110" i="3" s="1"/>
  <c r="DN9106" i="3"/>
  <c r="DO9106" i="3" s="1"/>
  <c r="DN9102" i="3"/>
  <c r="DO9102" i="3" s="1"/>
  <c r="DN9098" i="3"/>
  <c r="DO9098" i="3" s="1"/>
  <c r="DN9094" i="3"/>
  <c r="DO9094" i="3" s="1"/>
  <c r="DN9090" i="3"/>
  <c r="DO9090" i="3" s="1"/>
  <c r="DN9086" i="3"/>
  <c r="DO9086" i="3" s="1"/>
  <c r="DN9082" i="3"/>
  <c r="DO9082" i="3" s="1"/>
  <c r="DN9078" i="3"/>
  <c r="DO9078" i="3" s="1"/>
  <c r="DN9074" i="3"/>
  <c r="DO9074" i="3" s="1"/>
  <c r="DN9070" i="3"/>
  <c r="DO9070" i="3" s="1"/>
  <c r="DN9066" i="3"/>
  <c r="DO9066" i="3" s="1"/>
  <c r="DN9062" i="3"/>
  <c r="DO9062" i="3" s="1"/>
  <c r="DN9058" i="3"/>
  <c r="DO9058" i="3" s="1"/>
  <c r="DN9054" i="3"/>
  <c r="DO9054" i="3" s="1"/>
  <c r="DN9050" i="3"/>
  <c r="DO9050" i="3" s="1"/>
  <c r="DN9046" i="3"/>
  <c r="DO9046" i="3" s="1"/>
  <c r="DN9042" i="3"/>
  <c r="DO9042" i="3" s="1"/>
  <c r="DN9038" i="3"/>
  <c r="DO9038" i="3" s="1"/>
  <c r="DN9034" i="3"/>
  <c r="DO9034" i="3" s="1"/>
  <c r="DN9030" i="3"/>
  <c r="DO9030" i="3" s="1"/>
  <c r="DN9026" i="3"/>
  <c r="DO9026" i="3" s="1"/>
  <c r="DN9022" i="3"/>
  <c r="DO9022" i="3" s="1"/>
  <c r="DN9018" i="3"/>
  <c r="DO9018" i="3" s="1"/>
  <c r="DN9014" i="3"/>
  <c r="DO9014" i="3" s="1"/>
  <c r="DN9010" i="3"/>
  <c r="DO9010" i="3" s="1"/>
  <c r="DN9006" i="3"/>
  <c r="DO9006" i="3" s="1"/>
  <c r="DN9002" i="3"/>
  <c r="DO9002" i="3" s="1"/>
  <c r="DN9001" i="3"/>
  <c r="DO9001" i="3" s="1"/>
  <c r="DN9000" i="3"/>
  <c r="DO9000" i="3" s="1"/>
  <c r="DN8999" i="3"/>
  <c r="DO8999" i="3" s="1"/>
  <c r="DN8998" i="3"/>
  <c r="DO8998" i="3" s="1"/>
  <c r="DN8997" i="3"/>
  <c r="DO8997" i="3" s="1"/>
  <c r="DN8996" i="3"/>
  <c r="DO8996" i="3" s="1"/>
  <c r="DN8995" i="3"/>
  <c r="DO8995" i="3" s="1"/>
  <c r="DN8994" i="3"/>
  <c r="DO8994" i="3" s="1"/>
  <c r="DN8993" i="3"/>
  <c r="DO8993" i="3" s="1"/>
  <c r="DN8992" i="3"/>
  <c r="DO8992" i="3" s="1"/>
  <c r="DN8991" i="3"/>
  <c r="DO8991" i="3" s="1"/>
  <c r="DN8990" i="3"/>
  <c r="DO8990" i="3" s="1"/>
  <c r="DN8989" i="3"/>
  <c r="DO8989" i="3" s="1"/>
  <c r="DN8988" i="3"/>
  <c r="DO8988" i="3" s="1"/>
  <c r="DN8987" i="3"/>
  <c r="DO8987" i="3" s="1"/>
  <c r="DN8986" i="3"/>
  <c r="DO8986" i="3" s="1"/>
  <c r="DN8985" i="3"/>
  <c r="DO8985" i="3" s="1"/>
  <c r="DN8984" i="3"/>
  <c r="DO8984" i="3" s="1"/>
  <c r="DN8983" i="3"/>
  <c r="DO8983" i="3" s="1"/>
  <c r="DN8982" i="3"/>
  <c r="DO8982" i="3" s="1"/>
  <c r="DN8981" i="3"/>
  <c r="DO8981" i="3" s="1"/>
  <c r="DN8980" i="3"/>
  <c r="DO8980" i="3" s="1"/>
  <c r="DN8979" i="3"/>
  <c r="DO8979" i="3" s="1"/>
  <c r="DN8978" i="3"/>
  <c r="DO8978" i="3" s="1"/>
  <c r="DN8977" i="3"/>
  <c r="DO8977" i="3" s="1"/>
  <c r="DN8976" i="3"/>
  <c r="DO8976" i="3" s="1"/>
  <c r="DN8975" i="3"/>
  <c r="DO8975" i="3" s="1"/>
  <c r="DN8974" i="3"/>
  <c r="DO8974" i="3" s="1"/>
  <c r="DN8973" i="3"/>
  <c r="DO8973" i="3" s="1"/>
  <c r="DN8972" i="3"/>
  <c r="DO8972" i="3" s="1"/>
  <c r="DN8971" i="3"/>
  <c r="DO8971" i="3" s="1"/>
  <c r="DN8970" i="3"/>
  <c r="DO8970" i="3" s="1"/>
  <c r="DN8969" i="3"/>
  <c r="DO8969" i="3" s="1"/>
  <c r="DN8968" i="3"/>
  <c r="DO8968" i="3" s="1"/>
  <c r="DN8967" i="3"/>
  <c r="DO8967" i="3" s="1"/>
  <c r="DN8966" i="3"/>
  <c r="DO8966" i="3" s="1"/>
  <c r="DN8965" i="3"/>
  <c r="DO8965" i="3" s="1"/>
  <c r="DN8964" i="3"/>
  <c r="DO8964" i="3" s="1"/>
  <c r="DN8963" i="3"/>
  <c r="DO8963" i="3" s="1"/>
  <c r="DN8962" i="3"/>
  <c r="DO8962" i="3" s="1"/>
  <c r="DN8961" i="3"/>
  <c r="DO8961" i="3" s="1"/>
  <c r="DN8960" i="3"/>
  <c r="DO8960" i="3" s="1"/>
  <c r="DN8959" i="3"/>
  <c r="DO8959" i="3" s="1"/>
  <c r="DN8958" i="3"/>
  <c r="DO8958" i="3" s="1"/>
  <c r="DN8957" i="3"/>
  <c r="DO8957" i="3" s="1"/>
  <c r="DN8956" i="3"/>
  <c r="DO8956" i="3" s="1"/>
  <c r="DN8955" i="3"/>
  <c r="DO8955" i="3" s="1"/>
  <c r="DN8954" i="3"/>
  <c r="DO8954" i="3" s="1"/>
  <c r="DN8953" i="3"/>
  <c r="DO8953" i="3" s="1"/>
  <c r="DN8952" i="3"/>
  <c r="DO8952" i="3" s="1"/>
  <c r="DN8951" i="3"/>
  <c r="DO8951" i="3" s="1"/>
  <c r="DN8950" i="3"/>
  <c r="DO8950" i="3" s="1"/>
  <c r="DN8949" i="3"/>
  <c r="DO8949" i="3" s="1"/>
  <c r="DN8948" i="3"/>
  <c r="DO8948" i="3" s="1"/>
  <c r="DN8947" i="3"/>
  <c r="DO8947" i="3" s="1"/>
  <c r="DN8946" i="3"/>
  <c r="DO8946" i="3" s="1"/>
  <c r="DN8945" i="3"/>
  <c r="DO8945" i="3" s="1"/>
  <c r="DN8944" i="3"/>
  <c r="DO8944" i="3" s="1"/>
  <c r="DN8943" i="3"/>
  <c r="DO8943" i="3" s="1"/>
  <c r="DN8942" i="3"/>
  <c r="DO8942" i="3" s="1"/>
  <c r="DN8941" i="3"/>
  <c r="DO8941" i="3" s="1"/>
  <c r="DN8940" i="3"/>
  <c r="DO8940" i="3" s="1"/>
  <c r="DN8939" i="3"/>
  <c r="DO8939" i="3" s="1"/>
  <c r="DN8938" i="3"/>
  <c r="DO8938" i="3" s="1"/>
  <c r="DN8937" i="3"/>
  <c r="DO8937" i="3" s="1"/>
  <c r="DN8936" i="3"/>
  <c r="DO8936" i="3" s="1"/>
  <c r="DN8935" i="3"/>
  <c r="DO8935" i="3" s="1"/>
  <c r="DN8934" i="3"/>
  <c r="DO8934" i="3" s="1"/>
  <c r="DN8933" i="3"/>
  <c r="DO8933" i="3" s="1"/>
  <c r="DN8932" i="3"/>
  <c r="DO8932" i="3" s="1"/>
  <c r="DN8931" i="3"/>
  <c r="DO8931" i="3" s="1"/>
  <c r="DN8930" i="3"/>
  <c r="DO8930" i="3" s="1"/>
  <c r="DN8929" i="3"/>
  <c r="DO8929" i="3" s="1"/>
  <c r="DN8928" i="3"/>
  <c r="DO8928" i="3" s="1"/>
  <c r="DN8927" i="3"/>
  <c r="DO8927" i="3" s="1"/>
  <c r="DN8926" i="3"/>
  <c r="DO8926" i="3" s="1"/>
  <c r="DN8925" i="3"/>
  <c r="DO8925" i="3" s="1"/>
  <c r="DN8924" i="3"/>
  <c r="DO8924" i="3" s="1"/>
  <c r="DN8923" i="3"/>
  <c r="DO8923" i="3" s="1"/>
  <c r="DN8922" i="3"/>
  <c r="DO8922" i="3" s="1"/>
  <c r="DN8921" i="3"/>
  <c r="DO8921" i="3" s="1"/>
  <c r="DN8920" i="3"/>
  <c r="DO8920" i="3" s="1"/>
  <c r="DN8919" i="3"/>
  <c r="DO8919" i="3" s="1"/>
  <c r="DN8918" i="3"/>
  <c r="DO8918" i="3" s="1"/>
  <c r="DN8917" i="3"/>
  <c r="DO8917" i="3" s="1"/>
  <c r="DN8916" i="3"/>
  <c r="DO8916" i="3" s="1"/>
  <c r="DN8915" i="3"/>
  <c r="DO8915" i="3" s="1"/>
  <c r="DN8914" i="3"/>
  <c r="DO8914" i="3" s="1"/>
  <c r="DN8913" i="3"/>
  <c r="DO8913" i="3" s="1"/>
  <c r="DN8912" i="3"/>
  <c r="DO8912" i="3" s="1"/>
  <c r="DN8911" i="3"/>
  <c r="DO8911" i="3" s="1"/>
  <c r="DN8910" i="3"/>
  <c r="DO8910" i="3" s="1"/>
  <c r="DN8909" i="3"/>
  <c r="DO8909" i="3" s="1"/>
  <c r="DN8908" i="3"/>
  <c r="DO8908" i="3" s="1"/>
  <c r="DN8907" i="3"/>
  <c r="DO8907" i="3" s="1"/>
  <c r="DN8906" i="3"/>
  <c r="DO8906" i="3" s="1"/>
  <c r="DN8905" i="3"/>
  <c r="DO8905" i="3" s="1"/>
  <c r="DN8904" i="3"/>
  <c r="DO8904" i="3" s="1"/>
  <c r="DN8903" i="3"/>
  <c r="DO8903" i="3" s="1"/>
  <c r="DN8902" i="3"/>
  <c r="DO8902" i="3" s="1"/>
  <c r="DN8901" i="3"/>
  <c r="DO8901" i="3" s="1"/>
  <c r="DN8900" i="3"/>
  <c r="DO8900" i="3" s="1"/>
  <c r="DN8899" i="3"/>
  <c r="DO8899" i="3" s="1"/>
  <c r="DN8898" i="3"/>
  <c r="DO8898" i="3" s="1"/>
  <c r="DN8897" i="3"/>
  <c r="DO8897" i="3" s="1"/>
  <c r="DN8896" i="3"/>
  <c r="DO8896" i="3" s="1"/>
  <c r="DN8895" i="3"/>
  <c r="DO8895" i="3" s="1"/>
  <c r="DN8894" i="3"/>
  <c r="DO8894" i="3" s="1"/>
  <c r="DN8893" i="3"/>
  <c r="DO8893" i="3" s="1"/>
  <c r="DN8892" i="3"/>
  <c r="DO8892" i="3" s="1"/>
  <c r="DN8891" i="3"/>
  <c r="DO8891" i="3" s="1"/>
  <c r="DN8890" i="3"/>
  <c r="DO8890" i="3" s="1"/>
  <c r="DN8889" i="3"/>
  <c r="DO8889" i="3" s="1"/>
  <c r="DN8888" i="3"/>
  <c r="DO8888" i="3" s="1"/>
  <c r="DN8887" i="3"/>
  <c r="DO8887" i="3" s="1"/>
  <c r="DN8886" i="3"/>
  <c r="DO8886" i="3" s="1"/>
  <c r="DN8885" i="3"/>
  <c r="DO8885" i="3" s="1"/>
  <c r="DN8884" i="3"/>
  <c r="DO8884" i="3" s="1"/>
  <c r="DN8883" i="3"/>
  <c r="DO8883" i="3" s="1"/>
  <c r="DN8882" i="3"/>
  <c r="DO8882" i="3" s="1"/>
  <c r="DN8881" i="3"/>
  <c r="DO8881" i="3" s="1"/>
  <c r="DN8880" i="3"/>
  <c r="DO8880" i="3" s="1"/>
  <c r="DN8879" i="3"/>
  <c r="DO8879" i="3" s="1"/>
  <c r="DN8878" i="3"/>
  <c r="DO8878" i="3" s="1"/>
  <c r="DN8877" i="3"/>
  <c r="DO8877" i="3" s="1"/>
  <c r="DN8876" i="3"/>
  <c r="DO8876" i="3" s="1"/>
  <c r="DN8875" i="3"/>
  <c r="DO8875" i="3" s="1"/>
  <c r="DN8874" i="3"/>
  <c r="DO8874" i="3" s="1"/>
  <c r="DN8873" i="3"/>
  <c r="DO8873" i="3" s="1"/>
  <c r="DN8872" i="3"/>
  <c r="DO8872" i="3" s="1"/>
  <c r="DN8871" i="3"/>
  <c r="DO8871" i="3" s="1"/>
  <c r="DN8870" i="3"/>
  <c r="DO8870" i="3" s="1"/>
  <c r="DN8869" i="3"/>
  <c r="DO8869" i="3" s="1"/>
  <c r="DN8868" i="3"/>
  <c r="DO8868" i="3" s="1"/>
  <c r="DN8867" i="3"/>
  <c r="DO8867" i="3" s="1"/>
  <c r="DN8866" i="3"/>
  <c r="DO8866" i="3" s="1"/>
  <c r="DN8865" i="3"/>
  <c r="DO8865" i="3" s="1"/>
  <c r="DN8864" i="3"/>
  <c r="DO8864" i="3" s="1"/>
  <c r="DN8863" i="3"/>
  <c r="DO8863" i="3" s="1"/>
  <c r="DN8862" i="3"/>
  <c r="DO8862" i="3" s="1"/>
  <c r="DN8861" i="3"/>
  <c r="DO8861" i="3" s="1"/>
  <c r="DN8860" i="3"/>
  <c r="DO8860" i="3" s="1"/>
  <c r="DN8859" i="3"/>
  <c r="DO8859" i="3" s="1"/>
  <c r="DN8858" i="3"/>
  <c r="DO8858" i="3" s="1"/>
  <c r="DN8857" i="3"/>
  <c r="DO8857" i="3" s="1"/>
  <c r="DN8856" i="3"/>
  <c r="DO8856" i="3" s="1"/>
  <c r="DN8855" i="3"/>
  <c r="DO8855" i="3" s="1"/>
  <c r="DN8854" i="3"/>
  <c r="DO8854" i="3" s="1"/>
  <c r="DN8853" i="3"/>
  <c r="DO8853" i="3" s="1"/>
  <c r="DN8852" i="3"/>
  <c r="DO8852" i="3" s="1"/>
  <c r="DN8851" i="3"/>
  <c r="DO8851" i="3" s="1"/>
  <c r="DN8850" i="3"/>
  <c r="DO8850" i="3" s="1"/>
  <c r="DN8849" i="3"/>
  <c r="DO8849" i="3" s="1"/>
  <c r="DN8848" i="3"/>
  <c r="DO8848" i="3" s="1"/>
  <c r="DN8847" i="3"/>
  <c r="DO8847" i="3" s="1"/>
  <c r="DN8846" i="3"/>
  <c r="DO8846" i="3" s="1"/>
  <c r="DN8845" i="3"/>
  <c r="DO8845" i="3" s="1"/>
  <c r="DN8844" i="3"/>
  <c r="DO8844" i="3" s="1"/>
  <c r="DN8843" i="3"/>
  <c r="DO8843" i="3" s="1"/>
  <c r="DN8842" i="3"/>
  <c r="DO8842" i="3" s="1"/>
  <c r="DN8841" i="3"/>
  <c r="DO8841" i="3" s="1"/>
  <c r="DN8840" i="3"/>
  <c r="DO8840" i="3" s="1"/>
  <c r="DN8839" i="3"/>
  <c r="DO8839" i="3" s="1"/>
  <c r="DN8838" i="3"/>
  <c r="DO8838" i="3" s="1"/>
  <c r="DN8837" i="3"/>
  <c r="DO8837" i="3" s="1"/>
  <c r="DN8836" i="3"/>
  <c r="DO8836" i="3" s="1"/>
  <c r="DN8835" i="3"/>
  <c r="DO8835" i="3" s="1"/>
  <c r="DN8834" i="3"/>
  <c r="DO8834" i="3" s="1"/>
  <c r="DN8833" i="3"/>
  <c r="DO8833" i="3" s="1"/>
  <c r="DN8832" i="3"/>
  <c r="DO8832" i="3" s="1"/>
  <c r="DN8831" i="3"/>
  <c r="DO8831" i="3" s="1"/>
  <c r="DN8830" i="3"/>
  <c r="DO8830" i="3" s="1"/>
  <c r="DN8829" i="3"/>
  <c r="DO8829" i="3" s="1"/>
  <c r="DN8828" i="3"/>
  <c r="DO8828" i="3" s="1"/>
  <c r="DN8827" i="3"/>
  <c r="DO8827" i="3" s="1"/>
  <c r="DN8826" i="3"/>
  <c r="DO8826" i="3" s="1"/>
  <c r="DN8825" i="3"/>
  <c r="DO8825" i="3" s="1"/>
  <c r="DN8824" i="3"/>
  <c r="DO8824" i="3" s="1"/>
  <c r="DN8823" i="3"/>
  <c r="DO8823" i="3" s="1"/>
  <c r="DN8822" i="3"/>
  <c r="DO8822" i="3" s="1"/>
  <c r="DN8821" i="3"/>
  <c r="DO8821" i="3" s="1"/>
  <c r="DN8820" i="3"/>
  <c r="DO8820" i="3" s="1"/>
  <c r="DN8819" i="3"/>
  <c r="DO8819" i="3" s="1"/>
  <c r="DN8818" i="3"/>
  <c r="DO8818" i="3" s="1"/>
  <c r="DN8817" i="3"/>
  <c r="DO8817" i="3" s="1"/>
  <c r="DN8816" i="3"/>
  <c r="DO8816" i="3" s="1"/>
  <c r="DN8815" i="3"/>
  <c r="DO8815" i="3" s="1"/>
  <c r="DN8814" i="3"/>
  <c r="DO8814" i="3" s="1"/>
  <c r="DN8813" i="3"/>
  <c r="DO8813" i="3" s="1"/>
  <c r="DN8812" i="3"/>
  <c r="DO8812" i="3" s="1"/>
  <c r="DN8811" i="3"/>
  <c r="DO8811" i="3" s="1"/>
  <c r="DN8810" i="3"/>
  <c r="DO8810" i="3" s="1"/>
  <c r="DN8809" i="3"/>
  <c r="DO8809" i="3" s="1"/>
  <c r="DN8808" i="3"/>
  <c r="DO8808" i="3" s="1"/>
  <c r="DN8807" i="3"/>
  <c r="DO8807" i="3" s="1"/>
  <c r="DN8806" i="3"/>
  <c r="DO8806" i="3" s="1"/>
  <c r="DN8805" i="3"/>
  <c r="DO8805" i="3" s="1"/>
  <c r="DN8804" i="3"/>
  <c r="DO8804" i="3" s="1"/>
  <c r="DN8803" i="3"/>
  <c r="DO8803" i="3" s="1"/>
  <c r="DN8802" i="3"/>
  <c r="DO8802" i="3" s="1"/>
  <c r="DN8801" i="3"/>
  <c r="DO8801" i="3" s="1"/>
  <c r="DN8800" i="3"/>
  <c r="DO8800" i="3" s="1"/>
  <c r="DN8799" i="3"/>
  <c r="DO8799" i="3" s="1"/>
  <c r="DN8798" i="3"/>
  <c r="DO8798" i="3" s="1"/>
  <c r="DN8797" i="3"/>
  <c r="DO8797" i="3" s="1"/>
  <c r="DN8796" i="3"/>
  <c r="DO8796" i="3" s="1"/>
  <c r="DN8795" i="3"/>
  <c r="DO8795" i="3" s="1"/>
  <c r="DN8794" i="3"/>
  <c r="DO8794" i="3" s="1"/>
  <c r="DN8793" i="3"/>
  <c r="DO8793" i="3" s="1"/>
  <c r="DN8792" i="3"/>
  <c r="DO8792" i="3" s="1"/>
  <c r="DN8791" i="3"/>
  <c r="DO8791" i="3" s="1"/>
  <c r="DN8790" i="3"/>
  <c r="DO8790" i="3" s="1"/>
  <c r="DN8789" i="3"/>
  <c r="DO8789" i="3" s="1"/>
  <c r="DN8788" i="3"/>
  <c r="DO8788" i="3" s="1"/>
  <c r="DN8787" i="3"/>
  <c r="DO8787" i="3" s="1"/>
  <c r="DN8786" i="3"/>
  <c r="DO8786" i="3" s="1"/>
  <c r="DN8785" i="3"/>
  <c r="DO8785" i="3" s="1"/>
  <c r="DN8784" i="3"/>
  <c r="DO8784" i="3" s="1"/>
  <c r="DN8783" i="3"/>
  <c r="DO8783" i="3" s="1"/>
  <c r="DN8782" i="3"/>
  <c r="DO8782" i="3" s="1"/>
  <c r="DN8781" i="3"/>
  <c r="DO8781" i="3" s="1"/>
  <c r="DN8780" i="3"/>
  <c r="DO8780" i="3" s="1"/>
  <c r="DN8779" i="3"/>
  <c r="DO8779" i="3" s="1"/>
  <c r="DN8778" i="3"/>
  <c r="DO8778" i="3" s="1"/>
  <c r="DN8777" i="3"/>
  <c r="DO8777" i="3" s="1"/>
  <c r="DN8776" i="3"/>
  <c r="DO8776" i="3" s="1"/>
  <c r="DN8775" i="3"/>
  <c r="DO8775" i="3" s="1"/>
  <c r="DN8774" i="3"/>
  <c r="DO8774" i="3" s="1"/>
  <c r="DN8773" i="3"/>
  <c r="DO8773" i="3" s="1"/>
  <c r="DN8772" i="3"/>
  <c r="DO8772" i="3" s="1"/>
  <c r="DN8771" i="3"/>
  <c r="DO8771" i="3" s="1"/>
  <c r="DN8770" i="3"/>
  <c r="DO8770" i="3" s="1"/>
  <c r="DN8769" i="3"/>
  <c r="DO8769" i="3" s="1"/>
  <c r="DN8768" i="3"/>
  <c r="DO8768" i="3" s="1"/>
  <c r="DN8767" i="3"/>
  <c r="DO8767" i="3" s="1"/>
  <c r="DN8766" i="3"/>
  <c r="DO8766" i="3" s="1"/>
  <c r="DN8765" i="3"/>
  <c r="DO8765" i="3" s="1"/>
  <c r="DN8764" i="3"/>
  <c r="DO8764" i="3" s="1"/>
  <c r="DN8763" i="3"/>
  <c r="DO8763" i="3" s="1"/>
  <c r="DN8762" i="3"/>
  <c r="DO8762" i="3" s="1"/>
  <c r="DN8761" i="3"/>
  <c r="DO8761" i="3" s="1"/>
  <c r="DN8760" i="3"/>
  <c r="DO8760" i="3" s="1"/>
  <c r="DN8759" i="3"/>
  <c r="DO8759" i="3" s="1"/>
  <c r="DN8758" i="3"/>
  <c r="DO8758" i="3" s="1"/>
  <c r="DN8757" i="3"/>
  <c r="DO8757" i="3" s="1"/>
  <c r="DN8756" i="3"/>
  <c r="DO8756" i="3" s="1"/>
  <c r="DN8755" i="3"/>
  <c r="DO8755" i="3" s="1"/>
  <c r="DN8754" i="3"/>
  <c r="DO8754" i="3" s="1"/>
  <c r="DN8753" i="3"/>
  <c r="DO8753" i="3" s="1"/>
  <c r="DN8752" i="3"/>
  <c r="DO8752" i="3" s="1"/>
  <c r="DN8751" i="3"/>
  <c r="DO8751" i="3" s="1"/>
  <c r="DN8750" i="3"/>
  <c r="DO8750" i="3" s="1"/>
  <c r="DN8749" i="3"/>
  <c r="DO8749" i="3" s="1"/>
  <c r="DN8748" i="3"/>
  <c r="DO8748" i="3" s="1"/>
  <c r="DN8747" i="3"/>
  <c r="DO8747" i="3" s="1"/>
  <c r="DN8746" i="3"/>
  <c r="DO8746" i="3" s="1"/>
  <c r="DN8745" i="3"/>
  <c r="DO8745" i="3" s="1"/>
  <c r="DN8744" i="3"/>
  <c r="DO8744" i="3" s="1"/>
  <c r="DN8743" i="3"/>
  <c r="DO8743" i="3" s="1"/>
  <c r="DN8742" i="3"/>
  <c r="DO8742" i="3" s="1"/>
  <c r="DN8741" i="3"/>
  <c r="DO8741" i="3" s="1"/>
  <c r="DN8740" i="3"/>
  <c r="DO8740" i="3" s="1"/>
  <c r="DN8739" i="3"/>
  <c r="DO8739" i="3" s="1"/>
  <c r="DN8738" i="3"/>
  <c r="DO8738" i="3" s="1"/>
  <c r="DN8737" i="3"/>
  <c r="DO8737" i="3" s="1"/>
  <c r="DN8736" i="3"/>
  <c r="DO8736" i="3" s="1"/>
  <c r="DN8735" i="3"/>
  <c r="DO8735" i="3" s="1"/>
  <c r="DN8734" i="3"/>
  <c r="DO8734" i="3" s="1"/>
  <c r="DN8733" i="3"/>
  <c r="DO8733" i="3" s="1"/>
  <c r="DN8732" i="3"/>
  <c r="DO8732" i="3" s="1"/>
  <c r="DN8731" i="3"/>
  <c r="DO8731" i="3" s="1"/>
  <c r="DN8730" i="3"/>
  <c r="DO8730" i="3" s="1"/>
  <c r="DN8729" i="3"/>
  <c r="DO8729" i="3" s="1"/>
  <c r="DN8728" i="3"/>
  <c r="DO8728" i="3" s="1"/>
  <c r="DN8727" i="3"/>
  <c r="DO8727" i="3" s="1"/>
  <c r="DN8726" i="3"/>
  <c r="DO8726" i="3" s="1"/>
  <c r="DN8725" i="3"/>
  <c r="DO8725" i="3" s="1"/>
  <c r="DN8724" i="3"/>
  <c r="DO8724" i="3" s="1"/>
  <c r="DN8723" i="3"/>
  <c r="DO8723" i="3" s="1"/>
  <c r="DN8722" i="3"/>
  <c r="DO8722" i="3" s="1"/>
  <c r="DN8721" i="3"/>
  <c r="DO8721" i="3" s="1"/>
  <c r="DN8720" i="3"/>
  <c r="DO8720" i="3" s="1"/>
  <c r="DN8719" i="3"/>
  <c r="DO8719" i="3" s="1"/>
  <c r="DN8718" i="3"/>
  <c r="DO8718" i="3" s="1"/>
  <c r="DN8717" i="3"/>
  <c r="DO8717" i="3" s="1"/>
  <c r="DN8716" i="3"/>
  <c r="DO8716" i="3" s="1"/>
  <c r="DN8715" i="3"/>
  <c r="DO8715" i="3" s="1"/>
  <c r="DN8714" i="3"/>
  <c r="DO8714" i="3" s="1"/>
  <c r="DN8713" i="3"/>
  <c r="DO8713" i="3" s="1"/>
  <c r="DN8712" i="3"/>
  <c r="DO8712" i="3" s="1"/>
  <c r="DN8711" i="3"/>
  <c r="DO8711" i="3" s="1"/>
  <c r="DN8710" i="3"/>
  <c r="DO8710" i="3" s="1"/>
  <c r="DN8709" i="3"/>
  <c r="DO8709" i="3" s="1"/>
  <c r="DN8708" i="3"/>
  <c r="DO8708" i="3" s="1"/>
  <c r="DN8707" i="3"/>
  <c r="DO8707" i="3" s="1"/>
  <c r="DN8706" i="3"/>
  <c r="DO8706" i="3" s="1"/>
  <c r="DN8705" i="3"/>
  <c r="DO8705" i="3" s="1"/>
  <c r="DM8614" i="3"/>
  <c r="DN8614" i="3"/>
  <c r="DO8614" i="3" s="1"/>
  <c r="DM8606" i="3"/>
  <c r="DN8606" i="3"/>
  <c r="DO8606" i="3" s="1"/>
  <c r="DM8602" i="3"/>
  <c r="DN8602" i="3"/>
  <c r="DO8602" i="3" s="1"/>
  <c r="DM8598" i="3"/>
  <c r="DN8598" i="3"/>
  <c r="DO8598" i="3" s="1"/>
  <c r="DM8594" i="3"/>
  <c r="DN8594" i="3"/>
  <c r="DO8594" i="3" s="1"/>
  <c r="DM8590" i="3"/>
  <c r="DN8590" i="3"/>
  <c r="DO8590" i="3" s="1"/>
  <c r="DM8586" i="3"/>
  <c r="DN8586" i="3"/>
  <c r="DO8586" i="3" s="1"/>
  <c r="DM8582" i="3"/>
  <c r="DN8582" i="3"/>
  <c r="DO8582" i="3" s="1"/>
  <c r="DM8612" i="3"/>
  <c r="DN8612" i="3"/>
  <c r="DO8612" i="3" s="1"/>
  <c r="DM8603" i="3"/>
  <c r="DN8603" i="3"/>
  <c r="DO8603" i="3" s="1"/>
  <c r="DM8599" i="3"/>
  <c r="DN8599" i="3"/>
  <c r="DO8599" i="3" s="1"/>
  <c r="DM8595" i="3"/>
  <c r="DN8595" i="3"/>
  <c r="DO8595" i="3" s="1"/>
  <c r="DM8591" i="3"/>
  <c r="DN8591" i="3"/>
  <c r="DO8591" i="3" s="1"/>
  <c r="DM8587" i="3"/>
  <c r="DN8587" i="3"/>
  <c r="DO8587" i="3" s="1"/>
  <c r="DM8583" i="3"/>
  <c r="DN8583" i="3"/>
  <c r="DO8583" i="3" s="1"/>
  <c r="DN9334" i="3"/>
  <c r="DO9334" i="3" s="1"/>
  <c r="DN9326" i="3"/>
  <c r="DO9326" i="3" s="1"/>
  <c r="DN9325" i="3"/>
  <c r="DO9325" i="3" s="1"/>
  <c r="DN9302" i="3"/>
  <c r="DO9302" i="3" s="1"/>
  <c r="DN9294" i="3"/>
  <c r="DO9294" i="3" s="1"/>
  <c r="DN9293" i="3"/>
  <c r="DO9293" i="3" s="1"/>
  <c r="DN9194" i="3"/>
  <c r="DO9194" i="3" s="1"/>
  <c r="DN9193" i="3"/>
  <c r="DO9193" i="3" s="1"/>
  <c r="DN9192" i="3"/>
  <c r="DO9192" i="3" s="1"/>
  <c r="DN9188" i="3"/>
  <c r="DO9188" i="3" s="1"/>
  <c r="DN9184" i="3"/>
  <c r="DO9184" i="3" s="1"/>
  <c r="DN9180" i="3"/>
  <c r="DO9180" i="3" s="1"/>
  <c r="DN9176" i="3"/>
  <c r="DO9176" i="3" s="1"/>
  <c r="DN9172" i="3"/>
  <c r="DO9172" i="3" s="1"/>
  <c r="DN9168" i="3"/>
  <c r="DO9168" i="3" s="1"/>
  <c r="DN9164" i="3"/>
  <c r="DO9164" i="3" s="1"/>
  <c r="DN9160" i="3"/>
  <c r="DO9160" i="3" s="1"/>
  <c r="DN9156" i="3"/>
  <c r="DO9156" i="3" s="1"/>
  <c r="DN9152" i="3"/>
  <c r="DO9152" i="3" s="1"/>
  <c r="DN9148" i="3"/>
  <c r="DO9148" i="3" s="1"/>
  <c r="DN9144" i="3"/>
  <c r="DO9144" i="3" s="1"/>
  <c r="DN9140" i="3"/>
  <c r="DO9140" i="3" s="1"/>
  <c r="DN9136" i="3"/>
  <c r="DO9136" i="3" s="1"/>
  <c r="DN9132" i="3"/>
  <c r="DO9132" i="3" s="1"/>
  <c r="DN9128" i="3"/>
  <c r="DO9128" i="3" s="1"/>
  <c r="DN9124" i="3"/>
  <c r="DO9124" i="3" s="1"/>
  <c r="DN9120" i="3"/>
  <c r="DO9120" i="3" s="1"/>
  <c r="DN9116" i="3"/>
  <c r="DO9116" i="3" s="1"/>
  <c r="DN9112" i="3"/>
  <c r="DO9112" i="3" s="1"/>
  <c r="DN9108" i="3"/>
  <c r="DO9108" i="3" s="1"/>
  <c r="DN9104" i="3"/>
  <c r="DO9104" i="3" s="1"/>
  <c r="DN9100" i="3"/>
  <c r="DO9100" i="3" s="1"/>
  <c r="DN9096" i="3"/>
  <c r="DO9096" i="3" s="1"/>
  <c r="DN9092" i="3"/>
  <c r="DO9092" i="3" s="1"/>
  <c r="DN9088" i="3"/>
  <c r="DO9088" i="3" s="1"/>
  <c r="DN9084" i="3"/>
  <c r="DO9084" i="3" s="1"/>
  <c r="DN9080" i="3"/>
  <c r="DO9080" i="3" s="1"/>
  <c r="DN9076" i="3"/>
  <c r="DO9076" i="3" s="1"/>
  <c r="DN9072" i="3"/>
  <c r="DO9072" i="3" s="1"/>
  <c r="DN9068" i="3"/>
  <c r="DO9068" i="3" s="1"/>
  <c r="DN9064" i="3"/>
  <c r="DO9064" i="3" s="1"/>
  <c r="DN9060" i="3"/>
  <c r="DO9060" i="3" s="1"/>
  <c r="DN9056" i="3"/>
  <c r="DO9056" i="3" s="1"/>
  <c r="DN9052" i="3"/>
  <c r="DO9052" i="3" s="1"/>
  <c r="DN9048" i="3"/>
  <c r="DO9048" i="3" s="1"/>
  <c r="DN9044" i="3"/>
  <c r="DO9044" i="3" s="1"/>
  <c r="DN9040" i="3"/>
  <c r="DO9040" i="3" s="1"/>
  <c r="DN9036" i="3"/>
  <c r="DO9036" i="3" s="1"/>
  <c r="DN9032" i="3"/>
  <c r="DO9032" i="3" s="1"/>
  <c r="DN9028" i="3"/>
  <c r="DO9028" i="3" s="1"/>
  <c r="DN9024" i="3"/>
  <c r="DO9024" i="3" s="1"/>
  <c r="DN9020" i="3"/>
  <c r="DO9020" i="3" s="1"/>
  <c r="DN9016" i="3"/>
  <c r="DO9016" i="3" s="1"/>
  <c r="DN9012" i="3"/>
  <c r="DO9012" i="3" s="1"/>
  <c r="DN9008" i="3"/>
  <c r="DO9008" i="3" s="1"/>
  <c r="DN9004" i="3"/>
  <c r="DO9004" i="3" s="1"/>
  <c r="DM8610" i="3"/>
  <c r="DN8610" i="3"/>
  <c r="DO8610" i="3" s="1"/>
  <c r="DM8604" i="3"/>
  <c r="DN8604" i="3"/>
  <c r="DO8604" i="3" s="1"/>
  <c r="DM8600" i="3"/>
  <c r="DN8600" i="3"/>
  <c r="DO8600" i="3" s="1"/>
  <c r="DM8596" i="3"/>
  <c r="DN8596" i="3"/>
  <c r="DO8596" i="3" s="1"/>
  <c r="DM8592" i="3"/>
  <c r="DN8592" i="3"/>
  <c r="DO8592" i="3" s="1"/>
  <c r="DM8588" i="3"/>
  <c r="DN8588" i="3"/>
  <c r="DO8588" i="3" s="1"/>
  <c r="DM8584" i="3"/>
  <c r="DN8584" i="3"/>
  <c r="DO8584" i="3" s="1"/>
  <c r="DM8580" i="3"/>
  <c r="DN8580" i="3"/>
  <c r="DO8580" i="3" s="1"/>
  <c r="DN8579" i="3"/>
  <c r="DO8579" i="3" s="1"/>
  <c r="DN8578" i="3"/>
  <c r="DO8578" i="3" s="1"/>
  <c r="DN8577" i="3"/>
  <c r="DO8577" i="3" s="1"/>
  <c r="DN8576" i="3"/>
  <c r="DO8576" i="3" s="1"/>
  <c r="DN8575" i="3"/>
  <c r="DO8575" i="3" s="1"/>
  <c r="DN8574" i="3"/>
  <c r="DO8574" i="3" s="1"/>
  <c r="DN8573" i="3"/>
  <c r="DO8573" i="3" s="1"/>
  <c r="DN8572" i="3"/>
  <c r="DO8572" i="3" s="1"/>
  <c r="DN8571" i="3"/>
  <c r="DO8571" i="3" s="1"/>
  <c r="DN8570" i="3"/>
  <c r="DO8570" i="3" s="1"/>
  <c r="DN8569" i="3"/>
  <c r="DO8569" i="3" s="1"/>
  <c r="DN8568" i="3"/>
  <c r="DO8568" i="3" s="1"/>
  <c r="DN8567" i="3"/>
  <c r="DO8567" i="3" s="1"/>
  <c r="DN8566" i="3"/>
  <c r="DO8566" i="3" s="1"/>
  <c r="DN8565" i="3"/>
  <c r="DO8565" i="3" s="1"/>
  <c r="DN8564" i="3"/>
  <c r="DO8564" i="3" s="1"/>
  <c r="DN8563" i="3"/>
  <c r="DO8563" i="3" s="1"/>
  <c r="DN8562" i="3"/>
  <c r="DO8562" i="3" s="1"/>
  <c r="DN8561" i="3"/>
  <c r="DO8561" i="3" s="1"/>
  <c r="DN8560" i="3"/>
  <c r="DO8560" i="3" s="1"/>
  <c r="DN8559" i="3"/>
  <c r="DO8559" i="3" s="1"/>
  <c r="DN8558" i="3"/>
  <c r="DO8558" i="3" s="1"/>
  <c r="DN8557" i="3"/>
  <c r="DO8557" i="3" s="1"/>
  <c r="DN8556" i="3"/>
  <c r="DO8556" i="3" s="1"/>
  <c r="DN8555" i="3"/>
  <c r="DO8555" i="3" s="1"/>
  <c r="DN8554" i="3"/>
  <c r="DO8554" i="3" s="1"/>
  <c r="DN8553" i="3"/>
  <c r="DO8553" i="3" s="1"/>
  <c r="DN8552" i="3"/>
  <c r="DO8552" i="3" s="1"/>
  <c r="DN8551" i="3"/>
  <c r="DO8551" i="3" s="1"/>
  <c r="DN8550" i="3"/>
  <c r="DO8550" i="3" s="1"/>
  <c r="DN8549" i="3"/>
  <c r="DO8549" i="3" s="1"/>
  <c r="DN8548" i="3"/>
  <c r="DO8548" i="3" s="1"/>
  <c r="DN8547" i="3"/>
  <c r="DO8547" i="3" s="1"/>
  <c r="DN8546" i="3"/>
  <c r="DO8546" i="3" s="1"/>
  <c r="DN8545" i="3"/>
  <c r="DO8545" i="3" s="1"/>
  <c r="DN8544" i="3"/>
  <c r="DO8544" i="3" s="1"/>
  <c r="DN8543" i="3"/>
  <c r="DO8543" i="3" s="1"/>
  <c r="DN8542" i="3"/>
  <c r="DO8542" i="3" s="1"/>
  <c r="DN8541" i="3"/>
  <c r="DO8541" i="3" s="1"/>
  <c r="DN8540" i="3"/>
  <c r="DO8540" i="3" s="1"/>
  <c r="DN8539" i="3"/>
  <c r="DO8539" i="3" s="1"/>
  <c r="DN8538" i="3"/>
  <c r="DO8538" i="3" s="1"/>
  <c r="DN8537" i="3"/>
  <c r="DO8537" i="3" s="1"/>
  <c r="DN8536" i="3"/>
  <c r="DO8536" i="3" s="1"/>
  <c r="DN8535" i="3"/>
  <c r="DO8535" i="3" s="1"/>
  <c r="DN8534" i="3"/>
  <c r="DO8534" i="3" s="1"/>
  <c r="DN8533" i="3"/>
  <c r="DO8533" i="3" s="1"/>
  <c r="DN8532" i="3"/>
  <c r="DO8532" i="3" s="1"/>
  <c r="DN8531" i="3"/>
  <c r="DO8531" i="3" s="1"/>
  <c r="DN8530" i="3"/>
  <c r="DO8530" i="3" s="1"/>
  <c r="DN8529" i="3"/>
  <c r="DO8529" i="3" s="1"/>
  <c r="DN8528" i="3"/>
  <c r="DO8528" i="3" s="1"/>
  <c r="DN8527" i="3"/>
  <c r="DO8527" i="3" s="1"/>
  <c r="DN8526" i="3"/>
  <c r="DO8526" i="3" s="1"/>
  <c r="DN8525" i="3"/>
  <c r="DO8525" i="3" s="1"/>
  <c r="DN8524" i="3"/>
  <c r="DO8524" i="3" s="1"/>
  <c r="DN8523" i="3"/>
  <c r="DO8523" i="3" s="1"/>
  <c r="DN8522" i="3"/>
  <c r="DO8522" i="3" s="1"/>
  <c r="DN8521" i="3"/>
  <c r="DO8521" i="3" s="1"/>
  <c r="DN8520" i="3"/>
  <c r="DO8520" i="3" s="1"/>
  <c r="DN8519" i="3"/>
  <c r="DO8519" i="3" s="1"/>
  <c r="DN8518" i="3"/>
  <c r="DO8518" i="3" s="1"/>
  <c r="DN8517" i="3"/>
  <c r="DO8517" i="3" s="1"/>
  <c r="DN8516" i="3"/>
  <c r="DO8516" i="3" s="1"/>
  <c r="DN8515" i="3"/>
  <c r="DO8515" i="3" s="1"/>
  <c r="DN8514" i="3"/>
  <c r="DO8514" i="3" s="1"/>
  <c r="DN8513" i="3"/>
  <c r="DO8513" i="3" s="1"/>
  <c r="DN8512" i="3"/>
  <c r="DO8512" i="3" s="1"/>
  <c r="DN8511" i="3"/>
  <c r="DO8511" i="3" s="1"/>
  <c r="DN8510" i="3"/>
  <c r="DO8510" i="3" s="1"/>
  <c r="DN8509" i="3"/>
  <c r="DO8509" i="3" s="1"/>
  <c r="DN8508" i="3"/>
  <c r="DO8508" i="3" s="1"/>
  <c r="DN8507" i="3"/>
  <c r="DO8507" i="3" s="1"/>
  <c r="DN8506" i="3"/>
  <c r="DO8506" i="3" s="1"/>
  <c r="DN8505" i="3"/>
  <c r="DO8505" i="3" s="1"/>
  <c r="DN8504" i="3"/>
  <c r="DO8504" i="3" s="1"/>
  <c r="DN8503" i="3"/>
  <c r="DO8503" i="3" s="1"/>
  <c r="DN8502" i="3"/>
  <c r="DO8502" i="3" s="1"/>
  <c r="DN8501" i="3"/>
  <c r="DO8501" i="3" s="1"/>
  <c r="DN8500" i="3"/>
  <c r="DO8500" i="3" s="1"/>
  <c r="DN8499" i="3"/>
  <c r="DO8499" i="3" s="1"/>
  <c r="DN8498" i="3"/>
  <c r="DO8498" i="3" s="1"/>
  <c r="DN8497" i="3"/>
  <c r="DO8497" i="3" s="1"/>
  <c r="DN8496" i="3"/>
  <c r="DO8496" i="3" s="1"/>
  <c r="DN8495" i="3"/>
  <c r="DO8495" i="3" s="1"/>
  <c r="DN8494" i="3"/>
  <c r="DO8494" i="3" s="1"/>
  <c r="DN8493" i="3"/>
  <c r="DO8493" i="3" s="1"/>
  <c r="DN8492" i="3"/>
  <c r="DO8492" i="3" s="1"/>
  <c r="DN8491" i="3"/>
  <c r="DO8491" i="3" s="1"/>
  <c r="DN8490" i="3"/>
  <c r="DO8490" i="3" s="1"/>
  <c r="DN8489" i="3"/>
  <c r="DO8489" i="3" s="1"/>
  <c r="DN8488" i="3"/>
  <c r="DO8488" i="3" s="1"/>
  <c r="DN8487" i="3"/>
  <c r="DO8487" i="3" s="1"/>
  <c r="DN8486" i="3"/>
  <c r="DO8486" i="3" s="1"/>
  <c r="DN8485" i="3"/>
  <c r="DO8485" i="3" s="1"/>
  <c r="DN8484" i="3"/>
  <c r="DO8484" i="3" s="1"/>
  <c r="DN8483" i="3"/>
  <c r="DO8483" i="3" s="1"/>
  <c r="DN8482" i="3"/>
  <c r="DO8482" i="3" s="1"/>
  <c r="DN8481" i="3"/>
  <c r="DO8481" i="3" s="1"/>
  <c r="DN8480" i="3"/>
  <c r="DO8480" i="3" s="1"/>
  <c r="DN8479" i="3"/>
  <c r="DO8479" i="3" s="1"/>
  <c r="DN8478" i="3"/>
  <c r="DO8478" i="3" s="1"/>
  <c r="DN8477" i="3"/>
  <c r="DO8477" i="3" s="1"/>
  <c r="DN8476" i="3"/>
  <c r="DO8476" i="3" s="1"/>
  <c r="DN8475" i="3"/>
  <c r="DO8475" i="3" s="1"/>
  <c r="DN8474" i="3"/>
  <c r="DO8474" i="3" s="1"/>
  <c r="DN8473" i="3"/>
  <c r="DO8473" i="3" s="1"/>
  <c r="DN8472" i="3"/>
  <c r="DO8472" i="3" s="1"/>
  <c r="DN8471" i="3"/>
  <c r="DO8471" i="3" s="1"/>
  <c r="DN8470" i="3"/>
  <c r="DO8470" i="3" s="1"/>
  <c r="DN8469" i="3"/>
  <c r="DO8469" i="3" s="1"/>
  <c r="DN8468" i="3"/>
  <c r="DO8468" i="3" s="1"/>
  <c r="DN8467" i="3"/>
  <c r="DO8467" i="3" s="1"/>
  <c r="DN8466" i="3"/>
  <c r="DO8466" i="3" s="1"/>
  <c r="DN8465" i="3"/>
  <c r="DO8465" i="3" s="1"/>
  <c r="DN8464" i="3"/>
  <c r="DO8464" i="3" s="1"/>
  <c r="DN8463" i="3"/>
  <c r="DO8463" i="3" s="1"/>
  <c r="DN8462" i="3"/>
  <c r="DO8462" i="3" s="1"/>
  <c r="DN8461" i="3"/>
  <c r="DO8461" i="3" s="1"/>
  <c r="DN8460" i="3"/>
  <c r="DO8460" i="3" s="1"/>
  <c r="DN8459" i="3"/>
  <c r="DO8459" i="3" s="1"/>
  <c r="DN8458" i="3"/>
  <c r="DO8458" i="3" s="1"/>
  <c r="DN8457" i="3"/>
  <c r="DO8457" i="3" s="1"/>
  <c r="DN8456" i="3"/>
  <c r="DO8456" i="3" s="1"/>
  <c r="DN8455" i="3"/>
  <c r="DO8455" i="3" s="1"/>
  <c r="DN8454" i="3"/>
  <c r="DO8454" i="3" s="1"/>
  <c r="DN8453" i="3"/>
  <c r="DO8453" i="3" s="1"/>
  <c r="DN8452" i="3"/>
  <c r="DO8452" i="3" s="1"/>
  <c r="DN8451" i="3"/>
  <c r="DO8451" i="3" s="1"/>
  <c r="DN8450" i="3"/>
  <c r="DO8450" i="3" s="1"/>
  <c r="DN8449" i="3"/>
  <c r="DO8449" i="3" s="1"/>
  <c r="DN8448" i="3"/>
  <c r="DO8448" i="3" s="1"/>
  <c r="DN8447" i="3"/>
  <c r="DO8447" i="3" s="1"/>
  <c r="DN8446" i="3"/>
  <c r="DO8446" i="3" s="1"/>
  <c r="DN8445" i="3"/>
  <c r="DO8445" i="3" s="1"/>
  <c r="DN8444" i="3"/>
  <c r="DO8444" i="3" s="1"/>
  <c r="DN8443" i="3"/>
  <c r="DO8443" i="3" s="1"/>
  <c r="DN8442" i="3"/>
  <c r="DO8442" i="3" s="1"/>
  <c r="DN8441" i="3"/>
  <c r="DO8441" i="3" s="1"/>
  <c r="DN8440" i="3"/>
  <c r="DO8440" i="3" s="1"/>
  <c r="DN8439" i="3"/>
  <c r="DO8439" i="3" s="1"/>
  <c r="DN8438" i="3"/>
  <c r="DO8438" i="3" s="1"/>
  <c r="DN8437" i="3"/>
  <c r="DO8437" i="3" s="1"/>
  <c r="DN8436" i="3"/>
  <c r="DO8436" i="3" s="1"/>
  <c r="DN8435" i="3"/>
  <c r="DO8435" i="3" s="1"/>
  <c r="DN8434" i="3"/>
  <c r="DO8434" i="3" s="1"/>
  <c r="DN8433" i="3"/>
  <c r="DO8433" i="3" s="1"/>
  <c r="DN8432" i="3"/>
  <c r="DO8432" i="3" s="1"/>
  <c r="DN8431" i="3"/>
  <c r="DO8431" i="3" s="1"/>
  <c r="DN8430" i="3"/>
  <c r="DO8430" i="3" s="1"/>
  <c r="DN8429" i="3"/>
  <c r="DO8429" i="3" s="1"/>
  <c r="DN8428" i="3"/>
  <c r="DO8428" i="3" s="1"/>
  <c r="DN8427" i="3"/>
  <c r="DO8427" i="3" s="1"/>
  <c r="DN8426" i="3"/>
  <c r="DO8426" i="3" s="1"/>
  <c r="DN8425" i="3"/>
  <c r="DO8425" i="3" s="1"/>
  <c r="DN8424" i="3"/>
  <c r="DO8424" i="3" s="1"/>
  <c r="DN8423" i="3"/>
  <c r="DO8423" i="3" s="1"/>
  <c r="DN8422" i="3"/>
  <c r="DO8422" i="3" s="1"/>
  <c r="DN8421" i="3"/>
  <c r="DO8421" i="3" s="1"/>
  <c r="DN8420" i="3"/>
  <c r="DO8420" i="3" s="1"/>
  <c r="DN8419" i="3"/>
  <c r="DO8419" i="3" s="1"/>
  <c r="DN8418" i="3"/>
  <c r="DO8418" i="3" s="1"/>
  <c r="DN8417" i="3"/>
  <c r="DO8417" i="3" s="1"/>
  <c r="DN8416" i="3"/>
  <c r="DO8416" i="3" s="1"/>
  <c r="DN8415" i="3"/>
  <c r="DO8415" i="3" s="1"/>
  <c r="DN8414" i="3"/>
  <c r="DO8414" i="3" s="1"/>
  <c r="DN8413" i="3"/>
  <c r="DO8413" i="3" s="1"/>
  <c r="DN8412" i="3"/>
  <c r="DO8412" i="3" s="1"/>
  <c r="DN8411" i="3"/>
  <c r="DO8411" i="3" s="1"/>
  <c r="DN8410" i="3"/>
  <c r="DO8410" i="3" s="1"/>
  <c r="DN8409" i="3"/>
  <c r="DO8409" i="3" s="1"/>
  <c r="DN8408" i="3"/>
  <c r="DO8408" i="3" s="1"/>
  <c r="DN8407" i="3"/>
  <c r="DO8407" i="3" s="1"/>
  <c r="DN8406" i="3"/>
  <c r="DO8406" i="3" s="1"/>
  <c r="DN8405" i="3"/>
  <c r="DO8405" i="3" s="1"/>
  <c r="DN8404" i="3"/>
  <c r="DO8404" i="3" s="1"/>
  <c r="DN8403" i="3"/>
  <c r="DO8403" i="3" s="1"/>
  <c r="DN8402" i="3"/>
  <c r="DO8402" i="3" s="1"/>
  <c r="DN8401" i="3"/>
  <c r="DO8401" i="3" s="1"/>
  <c r="DN8400" i="3"/>
  <c r="DO8400" i="3" s="1"/>
  <c r="DN8399" i="3"/>
  <c r="DO8399" i="3" s="1"/>
  <c r="DN8398" i="3"/>
  <c r="DO8398" i="3" s="1"/>
  <c r="DN8397" i="3"/>
  <c r="DO8397" i="3" s="1"/>
  <c r="DN8396" i="3"/>
  <c r="DO8396" i="3" s="1"/>
  <c r="DN8395" i="3"/>
  <c r="DO8395" i="3" s="1"/>
  <c r="DN8394" i="3"/>
  <c r="DO8394" i="3" s="1"/>
  <c r="DN8393" i="3"/>
  <c r="DO8393" i="3" s="1"/>
  <c r="DN8392" i="3"/>
  <c r="DO8392" i="3" s="1"/>
  <c r="DN8391" i="3"/>
  <c r="DO8391" i="3" s="1"/>
  <c r="DN8390" i="3"/>
  <c r="DO8390" i="3" s="1"/>
  <c r="DN8389" i="3"/>
  <c r="DO8389" i="3" s="1"/>
  <c r="DN8388" i="3"/>
  <c r="DO8388" i="3" s="1"/>
  <c r="DN8387" i="3"/>
  <c r="DO8387" i="3" s="1"/>
  <c r="DN8386" i="3"/>
  <c r="DO8386" i="3" s="1"/>
  <c r="DN8385" i="3"/>
  <c r="DO8385" i="3" s="1"/>
  <c r="DN8384" i="3"/>
  <c r="DO8384" i="3" s="1"/>
  <c r="DN8383" i="3"/>
  <c r="DO8383" i="3" s="1"/>
  <c r="DN8382" i="3"/>
  <c r="DO8382" i="3" s="1"/>
  <c r="DN8381" i="3"/>
  <c r="DO8381" i="3" s="1"/>
  <c r="DN8380" i="3"/>
  <c r="DO8380" i="3" s="1"/>
  <c r="DN8379" i="3"/>
  <c r="DO8379" i="3" s="1"/>
  <c r="DN8378" i="3"/>
  <c r="DO8378" i="3" s="1"/>
  <c r="DN8377" i="3"/>
  <c r="DO8377" i="3" s="1"/>
  <c r="DN8376" i="3"/>
  <c r="DO8376" i="3" s="1"/>
  <c r="DN8375" i="3"/>
  <c r="DO8375" i="3" s="1"/>
  <c r="DN8374" i="3"/>
  <c r="DO8374" i="3" s="1"/>
  <c r="DN8373" i="3"/>
  <c r="DO8373" i="3" s="1"/>
  <c r="DN8372" i="3"/>
  <c r="DO8372" i="3" s="1"/>
  <c r="DN8371" i="3"/>
  <c r="DO8371" i="3" s="1"/>
  <c r="DN8370" i="3"/>
  <c r="DO8370" i="3" s="1"/>
  <c r="DN8369" i="3"/>
  <c r="DO8369" i="3" s="1"/>
  <c r="DN8368" i="3"/>
  <c r="DO8368" i="3" s="1"/>
  <c r="DN8367" i="3"/>
  <c r="DO8367" i="3" s="1"/>
  <c r="DN8366" i="3"/>
  <c r="DO8366" i="3" s="1"/>
  <c r="DN8365" i="3"/>
  <c r="DO8365" i="3" s="1"/>
  <c r="DN8364" i="3"/>
  <c r="DO8364" i="3" s="1"/>
  <c r="DN8363" i="3"/>
  <c r="DO8363" i="3" s="1"/>
  <c r="DN8362" i="3"/>
  <c r="DO8362" i="3" s="1"/>
  <c r="DN8361" i="3"/>
  <c r="DO8361" i="3" s="1"/>
  <c r="DN8360" i="3"/>
  <c r="DO8360" i="3" s="1"/>
  <c r="DN8359" i="3"/>
  <c r="DO8359" i="3" s="1"/>
  <c r="DN8358" i="3"/>
  <c r="DO8358" i="3" s="1"/>
  <c r="DN8357" i="3"/>
  <c r="DO8357" i="3" s="1"/>
  <c r="DN8356" i="3"/>
  <c r="DO8356" i="3" s="1"/>
  <c r="DN8355" i="3"/>
  <c r="DO8355" i="3" s="1"/>
  <c r="DN8354" i="3"/>
  <c r="DO8354" i="3" s="1"/>
  <c r="DN8353" i="3"/>
  <c r="DO8353" i="3" s="1"/>
  <c r="DN8352" i="3"/>
  <c r="DO8352" i="3" s="1"/>
  <c r="DN8351" i="3"/>
  <c r="DO8351" i="3" s="1"/>
  <c r="DN8350" i="3"/>
  <c r="DO8350" i="3" s="1"/>
  <c r="DN8349" i="3"/>
  <c r="DO8349" i="3" s="1"/>
  <c r="DN8348" i="3"/>
  <c r="DO8348" i="3" s="1"/>
  <c r="DN8347" i="3"/>
  <c r="DO8347" i="3" s="1"/>
  <c r="DN8346" i="3"/>
  <c r="DO8346" i="3" s="1"/>
  <c r="DN8345" i="3"/>
  <c r="DO8345" i="3" s="1"/>
  <c r="DN8344" i="3"/>
  <c r="DO8344" i="3" s="1"/>
  <c r="DN8343" i="3"/>
  <c r="DO8343" i="3" s="1"/>
  <c r="DN8342" i="3"/>
  <c r="DO8342" i="3" s="1"/>
  <c r="DN8341" i="3"/>
  <c r="DO8341" i="3" s="1"/>
  <c r="DN8340" i="3"/>
  <c r="DO8340" i="3" s="1"/>
  <c r="DN8339" i="3"/>
  <c r="DO8339" i="3" s="1"/>
  <c r="DN8338" i="3"/>
  <c r="DO8338" i="3" s="1"/>
  <c r="DN8337" i="3"/>
  <c r="DO8337" i="3" s="1"/>
  <c r="DN8336" i="3"/>
  <c r="DO8336" i="3" s="1"/>
  <c r="DN8335" i="3"/>
  <c r="DO8335" i="3" s="1"/>
  <c r="DN8334" i="3"/>
  <c r="DO8334" i="3" s="1"/>
  <c r="DN8333" i="3"/>
  <c r="DO8333" i="3" s="1"/>
  <c r="DN8332" i="3"/>
  <c r="DO8332" i="3" s="1"/>
  <c r="DN8331" i="3"/>
  <c r="DO8331" i="3" s="1"/>
  <c r="DN8330" i="3"/>
  <c r="DO8330" i="3" s="1"/>
  <c r="DN8329" i="3"/>
  <c r="DO8329" i="3" s="1"/>
  <c r="DN8328" i="3"/>
  <c r="DO8328" i="3" s="1"/>
  <c r="DN8327" i="3"/>
  <c r="DO8327" i="3" s="1"/>
  <c r="DN8326" i="3"/>
  <c r="DO8326" i="3" s="1"/>
  <c r="DN8325" i="3"/>
  <c r="DO8325" i="3" s="1"/>
  <c r="DN8324" i="3"/>
  <c r="DO8324" i="3" s="1"/>
  <c r="DN8323" i="3"/>
  <c r="DO8323" i="3" s="1"/>
  <c r="DN8322" i="3"/>
  <c r="DO8322" i="3" s="1"/>
  <c r="DN8321" i="3"/>
  <c r="DO8321" i="3" s="1"/>
  <c r="DN8320" i="3"/>
  <c r="DO8320" i="3" s="1"/>
  <c r="DN8319" i="3"/>
  <c r="DO8319" i="3" s="1"/>
  <c r="DN8318" i="3"/>
  <c r="DO8318" i="3" s="1"/>
  <c r="DN8317" i="3"/>
  <c r="DO8317" i="3" s="1"/>
  <c r="DN8316" i="3"/>
  <c r="DO8316" i="3" s="1"/>
  <c r="DN8315" i="3"/>
  <c r="DO8315" i="3" s="1"/>
  <c r="DN8314" i="3"/>
  <c r="DO8314" i="3" s="1"/>
  <c r="DN8313" i="3"/>
  <c r="DO8313" i="3" s="1"/>
  <c r="DN7985" i="3"/>
  <c r="DO7985" i="3" s="1"/>
  <c r="DN7981" i="3"/>
  <c r="DO7981" i="3" s="1"/>
  <c r="DN7977" i="3"/>
  <c r="DO7977" i="3" s="1"/>
  <c r="DN7973" i="3"/>
  <c r="DO7973" i="3" s="1"/>
  <c r="DN7969" i="3"/>
  <c r="DO7969" i="3" s="1"/>
  <c r="DN7965" i="3"/>
  <c r="DO7965" i="3" s="1"/>
  <c r="DN7961" i="3"/>
  <c r="DO7961" i="3" s="1"/>
  <c r="DN7957" i="3"/>
  <c r="DO7957" i="3" s="1"/>
  <c r="DN7987" i="3"/>
  <c r="DO7987" i="3" s="1"/>
  <c r="DN7983" i="3"/>
  <c r="DO7983" i="3" s="1"/>
  <c r="DN7979" i="3"/>
  <c r="DO7979" i="3" s="1"/>
  <c r="DN7975" i="3"/>
  <c r="DO7975" i="3" s="1"/>
  <c r="DN7971" i="3"/>
  <c r="DO7971" i="3" s="1"/>
  <c r="DN7967" i="3"/>
  <c r="DO7967" i="3" s="1"/>
  <c r="DN7963" i="3"/>
  <c r="DO7963" i="3" s="1"/>
  <c r="DN7959" i="3"/>
  <c r="DO7959" i="3" s="1"/>
  <c r="DN7955" i="3"/>
  <c r="DO7955" i="3" s="1"/>
  <c r="DN7954" i="3"/>
  <c r="DO7954" i="3" s="1"/>
  <c r="DN7953" i="3"/>
  <c r="DO7953" i="3" s="1"/>
  <c r="DN7952" i="3"/>
  <c r="DO7952" i="3" s="1"/>
  <c r="DN7951" i="3"/>
  <c r="DO7951" i="3" s="1"/>
  <c r="DN7950" i="3"/>
  <c r="DO7950" i="3" s="1"/>
  <c r="DN7949" i="3"/>
  <c r="DO7949" i="3" s="1"/>
  <c r="DN7948" i="3"/>
  <c r="DO7948" i="3" s="1"/>
  <c r="DN7947" i="3"/>
  <c r="DO7947" i="3" s="1"/>
  <c r="DN7946" i="3"/>
  <c r="DO7946" i="3" s="1"/>
  <c r="DN7945" i="3"/>
  <c r="DO7945" i="3" s="1"/>
  <c r="DN7944" i="3"/>
  <c r="DO7944" i="3" s="1"/>
  <c r="DN7943" i="3"/>
  <c r="DO7943" i="3" s="1"/>
  <c r="DN7942" i="3"/>
  <c r="DO7942" i="3" s="1"/>
  <c r="DN7941" i="3"/>
  <c r="DO7941" i="3" s="1"/>
  <c r="DN7940" i="3"/>
  <c r="DO7940" i="3" s="1"/>
  <c r="DN7939" i="3"/>
  <c r="DO7939" i="3" s="1"/>
  <c r="DN7938" i="3"/>
  <c r="DO7938" i="3" s="1"/>
  <c r="DN7937" i="3"/>
  <c r="DO7937" i="3" s="1"/>
  <c r="DN7936" i="3"/>
  <c r="DO7936" i="3" s="1"/>
  <c r="DN7935" i="3"/>
  <c r="DO7935" i="3" s="1"/>
  <c r="DN7934" i="3"/>
  <c r="DO7934" i="3" s="1"/>
  <c r="DN7933" i="3"/>
  <c r="DO7933" i="3" s="1"/>
  <c r="DN7932" i="3"/>
  <c r="DO7932" i="3" s="1"/>
  <c r="DN7931" i="3"/>
  <c r="DO7931" i="3" s="1"/>
  <c r="DN7930" i="3"/>
  <c r="DO7930" i="3" s="1"/>
  <c r="DN7929" i="3"/>
  <c r="DO7929" i="3" s="1"/>
  <c r="DN7928" i="3"/>
  <c r="DO7928" i="3" s="1"/>
  <c r="DN7927" i="3"/>
  <c r="DO7927" i="3" s="1"/>
  <c r="DN7926" i="3"/>
  <c r="DO7926" i="3" s="1"/>
  <c r="DN7925" i="3"/>
  <c r="DO7925" i="3" s="1"/>
  <c r="DN7924" i="3"/>
  <c r="DO7924" i="3" s="1"/>
  <c r="DN7923" i="3"/>
  <c r="DO7923" i="3" s="1"/>
  <c r="DN7922" i="3"/>
  <c r="DO7922" i="3" s="1"/>
  <c r="DN7921" i="3"/>
  <c r="DO7921" i="3" s="1"/>
  <c r="DN7920" i="3"/>
  <c r="DO7920" i="3" s="1"/>
  <c r="DN7919" i="3"/>
  <c r="DO7919" i="3" s="1"/>
  <c r="DN7918" i="3"/>
  <c r="DO7918" i="3" s="1"/>
  <c r="DN7917" i="3"/>
  <c r="DO7917" i="3" s="1"/>
  <c r="DN7916" i="3"/>
  <c r="DO7916" i="3" s="1"/>
  <c r="DN7915" i="3"/>
  <c r="DO7915" i="3" s="1"/>
  <c r="DN7914" i="3"/>
  <c r="DO7914" i="3" s="1"/>
  <c r="DN7913" i="3"/>
  <c r="DO7913" i="3" s="1"/>
  <c r="DN7912" i="3"/>
  <c r="DO7912" i="3" s="1"/>
  <c r="DN7911" i="3"/>
  <c r="DO7911" i="3" s="1"/>
  <c r="DN7910" i="3"/>
  <c r="DO7910" i="3" s="1"/>
  <c r="DN7909" i="3"/>
  <c r="DO7909" i="3" s="1"/>
  <c r="DN7665" i="3"/>
  <c r="DO7665" i="3" s="1"/>
  <c r="DN7661" i="3"/>
  <c r="DO7661" i="3" s="1"/>
  <c r="DN7657" i="3"/>
  <c r="DO7657" i="3" s="1"/>
  <c r="DN7653" i="3"/>
  <c r="DO7653" i="3" s="1"/>
  <c r="DN7649" i="3"/>
  <c r="DO7649" i="3" s="1"/>
  <c r="DN7567" i="3"/>
  <c r="DO7567" i="3" s="1"/>
  <c r="DN7563" i="3"/>
  <c r="DO7563" i="3" s="1"/>
  <c r="DN7559" i="3"/>
  <c r="DO7559" i="3" s="1"/>
  <c r="DN7555" i="3"/>
  <c r="DO7555" i="3" s="1"/>
  <c r="DN7551" i="3"/>
  <c r="DO7551" i="3" s="1"/>
  <c r="DM7223" i="3"/>
  <c r="DN7223" i="3"/>
  <c r="DO7223" i="3" s="1"/>
  <c r="DM7209" i="3"/>
  <c r="DN7209" i="3"/>
  <c r="DO7209" i="3" s="1"/>
  <c r="DM7191" i="3"/>
  <c r="DN7191" i="3"/>
  <c r="DO7191" i="3" s="1"/>
  <c r="DM7177" i="3"/>
  <c r="DN7177" i="3"/>
  <c r="DO7177" i="3" s="1"/>
  <c r="DM7160" i="3"/>
  <c r="DN7160" i="3"/>
  <c r="DO7160" i="3" s="1"/>
  <c r="DM7137" i="3"/>
  <c r="DN7137" i="3"/>
  <c r="DO7137" i="3" s="1"/>
  <c r="DM7128" i="3"/>
  <c r="DN7128" i="3"/>
  <c r="DO7128" i="3" s="1"/>
  <c r="DM7105" i="3"/>
  <c r="DN7105" i="3"/>
  <c r="DO7105" i="3" s="1"/>
  <c r="DM7096" i="3"/>
  <c r="DN7096" i="3"/>
  <c r="DO7096" i="3" s="1"/>
  <c r="DM6844" i="3"/>
  <c r="DN6844" i="3"/>
  <c r="DO6844" i="3" s="1"/>
  <c r="DM6828" i="3"/>
  <c r="DN6828" i="3"/>
  <c r="DO6828" i="3" s="1"/>
  <c r="DN6691" i="3"/>
  <c r="DO6691" i="3" s="1"/>
  <c r="DM6691" i="3"/>
  <c r="DN6662" i="3"/>
  <c r="DO6662" i="3" s="1"/>
  <c r="DM6662" i="3"/>
  <c r="DM6366" i="3"/>
  <c r="DN6366" i="3"/>
  <c r="DO6366" i="3" s="1"/>
  <c r="DM6334" i="3"/>
  <c r="DN6334" i="3"/>
  <c r="DO6334" i="3" s="1"/>
  <c r="DM6163" i="3"/>
  <c r="DN6163" i="3"/>
  <c r="DO6163" i="3" s="1"/>
  <c r="DN6158" i="3"/>
  <c r="DO6158" i="3" s="1"/>
  <c r="DM6131" i="3"/>
  <c r="DN6131" i="3"/>
  <c r="DO6131" i="3" s="1"/>
  <c r="DN6126" i="3"/>
  <c r="DO6126" i="3" s="1"/>
  <c r="DM6091" i="3"/>
  <c r="DN6091" i="3"/>
  <c r="DO6091" i="3" s="1"/>
  <c r="DM6083" i="3"/>
  <c r="DN6083" i="3"/>
  <c r="DO6083" i="3" s="1"/>
  <c r="DM6075" i="3"/>
  <c r="DN6075" i="3"/>
  <c r="DO6075" i="3" s="1"/>
  <c r="DM6067" i="3"/>
  <c r="DN6067" i="3"/>
  <c r="DO6067" i="3" s="1"/>
  <c r="DM6059" i="3"/>
  <c r="DN6059" i="3"/>
  <c r="DO6059" i="3" s="1"/>
  <c r="DM6051" i="3"/>
  <c r="DN6051" i="3"/>
  <c r="DO6051" i="3" s="1"/>
  <c r="DN6042" i="3"/>
  <c r="DO6042" i="3" s="1"/>
  <c r="DN7415" i="3"/>
  <c r="DO7415" i="3" s="1"/>
  <c r="DN7399" i="3"/>
  <c r="DO7399" i="3" s="1"/>
  <c r="DN7383" i="3"/>
  <c r="DO7383" i="3" s="1"/>
  <c r="DN7367" i="3"/>
  <c r="DO7367" i="3" s="1"/>
  <c r="DN7351" i="3"/>
  <c r="DO7351" i="3" s="1"/>
  <c r="DN7328" i="3"/>
  <c r="DO7328" i="3" s="1"/>
  <c r="DN7322" i="3"/>
  <c r="DO7322" i="3" s="1"/>
  <c r="DN7318" i="3"/>
  <c r="DO7318" i="3" s="1"/>
  <c r="DN7280" i="3"/>
  <c r="DO7280" i="3" s="1"/>
  <c r="DN7279" i="3"/>
  <c r="DO7279" i="3" s="1"/>
  <c r="DN7270" i="3"/>
  <c r="DO7270" i="3" s="1"/>
  <c r="DN7269" i="3"/>
  <c r="DO7269" i="3" s="1"/>
  <c r="DN7248" i="3"/>
  <c r="DO7248" i="3" s="1"/>
  <c r="DN7247" i="3"/>
  <c r="DO7247" i="3" s="1"/>
  <c r="DN7238" i="3"/>
  <c r="DO7238" i="3" s="1"/>
  <c r="DN7237" i="3"/>
  <c r="DO7237" i="3" s="1"/>
  <c r="DN7226" i="3"/>
  <c r="DO7226" i="3" s="1"/>
  <c r="DN7212" i="3"/>
  <c r="DO7212" i="3" s="1"/>
  <c r="DM7203" i="3"/>
  <c r="DN7203" i="3"/>
  <c r="DO7203" i="3" s="1"/>
  <c r="DN7194" i="3"/>
  <c r="DO7194" i="3" s="1"/>
  <c r="DN7180" i="3"/>
  <c r="DO7180" i="3" s="1"/>
  <c r="DM7171" i="3"/>
  <c r="DN7171" i="3"/>
  <c r="DO7171" i="3" s="1"/>
  <c r="DM7161" i="3"/>
  <c r="DN7161" i="3"/>
  <c r="DO7161" i="3" s="1"/>
  <c r="DM7152" i="3"/>
  <c r="DN7152" i="3"/>
  <c r="DO7152" i="3" s="1"/>
  <c r="DN7146" i="3"/>
  <c r="DO7146" i="3" s="1"/>
  <c r="DN7141" i="3"/>
  <c r="DO7141" i="3" s="1"/>
  <c r="DN7140" i="3"/>
  <c r="DO7140" i="3" s="1"/>
  <c r="DM7129" i="3"/>
  <c r="DN7129" i="3"/>
  <c r="DO7129" i="3" s="1"/>
  <c r="DM7120" i="3"/>
  <c r="DN7120" i="3"/>
  <c r="DO7120" i="3" s="1"/>
  <c r="DN7114" i="3"/>
  <c r="DO7114" i="3" s="1"/>
  <c r="DN7109" i="3"/>
  <c r="DO7109" i="3" s="1"/>
  <c r="DN7108" i="3"/>
  <c r="DO7108" i="3" s="1"/>
  <c r="DM7097" i="3"/>
  <c r="DN7097" i="3"/>
  <c r="DO7097" i="3" s="1"/>
  <c r="DM6991" i="3"/>
  <c r="DM6989" i="3"/>
  <c r="DN6717" i="3"/>
  <c r="DO6717" i="3" s="1"/>
  <c r="DN6663" i="3"/>
  <c r="DO6663" i="3" s="1"/>
  <c r="DM6663" i="3"/>
  <c r="DM6374" i="3"/>
  <c r="DN6374" i="3"/>
  <c r="DO6374" i="3" s="1"/>
  <c r="DM6342" i="3"/>
  <c r="DN6342" i="3"/>
  <c r="DO6342" i="3" s="1"/>
  <c r="DM6092" i="3"/>
  <c r="DN6092" i="3"/>
  <c r="DO6092" i="3" s="1"/>
  <c r="DM6084" i="3"/>
  <c r="DN6084" i="3"/>
  <c r="DO6084" i="3" s="1"/>
  <c r="DM6076" i="3"/>
  <c r="DN6076" i="3"/>
  <c r="DO6076" i="3" s="1"/>
  <c r="DM6068" i="3"/>
  <c r="DN6068" i="3"/>
  <c r="DO6068" i="3" s="1"/>
  <c r="DM6060" i="3"/>
  <c r="DN6060" i="3"/>
  <c r="DO6060" i="3" s="1"/>
  <c r="DM6052" i="3"/>
  <c r="DN6052" i="3"/>
  <c r="DO6052" i="3" s="1"/>
  <c r="DM6046" i="3"/>
  <c r="DN6046" i="3"/>
  <c r="DO6046" i="3" s="1"/>
  <c r="DM6039" i="3"/>
  <c r="DN6039" i="3"/>
  <c r="DO6039" i="3" s="1"/>
  <c r="DM7153" i="3"/>
  <c r="DN7153" i="3"/>
  <c r="DO7153" i="3" s="1"/>
  <c r="DM7144" i="3"/>
  <c r="DN7144" i="3"/>
  <c r="DO7144" i="3" s="1"/>
  <c r="DM7121" i="3"/>
  <c r="DN7121" i="3"/>
  <c r="DO7121" i="3" s="1"/>
  <c r="DM7112" i="3"/>
  <c r="DN7112" i="3"/>
  <c r="DO7112" i="3" s="1"/>
  <c r="DM6817" i="3"/>
  <c r="DN6817" i="3"/>
  <c r="DO6817" i="3" s="1"/>
  <c r="DM6809" i="3"/>
  <c r="DN6809" i="3"/>
  <c r="DO6809" i="3" s="1"/>
  <c r="DM6801" i="3"/>
  <c r="DN6801" i="3"/>
  <c r="DO6801" i="3" s="1"/>
  <c r="DM6793" i="3"/>
  <c r="DN6793" i="3"/>
  <c r="DO6793" i="3" s="1"/>
  <c r="DM6785" i="3"/>
  <c r="DN6785" i="3"/>
  <c r="DO6785" i="3" s="1"/>
  <c r="DM6777" i="3"/>
  <c r="DN6777" i="3"/>
  <c r="DO6777" i="3" s="1"/>
  <c r="DM6769" i="3"/>
  <c r="DN6769" i="3"/>
  <c r="DO6769" i="3" s="1"/>
  <c r="DM6761" i="3"/>
  <c r="DN6761" i="3"/>
  <c r="DO6761" i="3" s="1"/>
  <c r="DM6753" i="3"/>
  <c r="DN6753" i="3"/>
  <c r="DO6753" i="3" s="1"/>
  <c r="DM6745" i="3"/>
  <c r="DN6745" i="3"/>
  <c r="DO6745" i="3" s="1"/>
  <c r="DM6737" i="3"/>
  <c r="DN6737" i="3"/>
  <c r="DO6737" i="3" s="1"/>
  <c r="DN6659" i="3"/>
  <c r="DO6659" i="3" s="1"/>
  <c r="DM6659" i="3"/>
  <c r="DM6350" i="3"/>
  <c r="DN6350" i="3"/>
  <c r="DO6350" i="3" s="1"/>
  <c r="DM6179" i="3"/>
  <c r="DN6179" i="3"/>
  <c r="DO6179" i="3" s="1"/>
  <c r="DN6174" i="3"/>
  <c r="DO6174" i="3" s="1"/>
  <c r="DM6147" i="3"/>
  <c r="DN6147" i="3"/>
  <c r="DO6147" i="3" s="1"/>
  <c r="DN6142" i="3"/>
  <c r="DO6142" i="3" s="1"/>
  <c r="DM6117" i="3"/>
  <c r="DN6117" i="3"/>
  <c r="DO6117" i="3" s="1"/>
  <c r="DM6087" i="3"/>
  <c r="DN6087" i="3"/>
  <c r="DO6087" i="3" s="1"/>
  <c r="DM6079" i="3"/>
  <c r="DN6079" i="3"/>
  <c r="DO6079" i="3" s="1"/>
  <c r="DM6071" i="3"/>
  <c r="DN6071" i="3"/>
  <c r="DO6071" i="3" s="1"/>
  <c r="DM6063" i="3"/>
  <c r="DN6063" i="3"/>
  <c r="DO6063" i="3" s="1"/>
  <c r="DM6055" i="3"/>
  <c r="DN6055" i="3"/>
  <c r="DO6055" i="3" s="1"/>
  <c r="DM6047" i="3"/>
  <c r="DN6047" i="3"/>
  <c r="DO6047" i="3" s="1"/>
  <c r="DM6011" i="3"/>
  <c r="DN6011" i="3"/>
  <c r="DO6011" i="3" s="1"/>
  <c r="DN7423" i="3"/>
  <c r="DO7423" i="3" s="1"/>
  <c r="DN7407" i="3"/>
  <c r="DO7407" i="3" s="1"/>
  <c r="DN7391" i="3"/>
  <c r="DO7391" i="3" s="1"/>
  <c r="DN7375" i="3"/>
  <c r="DO7375" i="3" s="1"/>
  <c r="DN7359" i="3"/>
  <c r="DO7359" i="3" s="1"/>
  <c r="DN7343" i="3"/>
  <c r="DO7343" i="3" s="1"/>
  <c r="DN7308" i="3"/>
  <c r="DO7308" i="3" s="1"/>
  <c r="DN7302" i="3"/>
  <c r="DO7302" i="3" s="1"/>
  <c r="DN7301" i="3"/>
  <c r="DO7301" i="3" s="1"/>
  <c r="DN7296" i="3"/>
  <c r="DO7296" i="3" s="1"/>
  <c r="DN7284" i="3"/>
  <c r="DO7284" i="3" s="1"/>
  <c r="DN7283" i="3"/>
  <c r="DO7283" i="3" s="1"/>
  <c r="DN7252" i="3"/>
  <c r="DO7252" i="3" s="1"/>
  <c r="DN7251" i="3"/>
  <c r="DO7251" i="3" s="1"/>
  <c r="DM7232" i="3"/>
  <c r="DN7232" i="3"/>
  <c r="DO7232" i="3" s="1"/>
  <c r="DN7228" i="3"/>
  <c r="DO7228" i="3" s="1"/>
  <c r="DM7222" i="3"/>
  <c r="DN7222" i="3"/>
  <c r="DO7222" i="3" s="1"/>
  <c r="DN7216" i="3"/>
  <c r="DO7216" i="3" s="1"/>
  <c r="DN7215" i="3"/>
  <c r="DO7215" i="3" s="1"/>
  <c r="DN7214" i="3"/>
  <c r="DO7214" i="3" s="1"/>
  <c r="DN7206" i="3"/>
  <c r="DO7206" i="3" s="1"/>
  <c r="DN7205" i="3"/>
  <c r="DO7205" i="3" s="1"/>
  <c r="DN7204" i="3"/>
  <c r="DO7204" i="3" s="1"/>
  <c r="DM7200" i="3"/>
  <c r="DN7200" i="3"/>
  <c r="DO7200" i="3" s="1"/>
  <c r="DN7196" i="3"/>
  <c r="DO7196" i="3" s="1"/>
  <c r="DM7190" i="3"/>
  <c r="DN7190" i="3"/>
  <c r="DO7190" i="3" s="1"/>
  <c r="DN7184" i="3"/>
  <c r="DO7184" i="3" s="1"/>
  <c r="DN7183" i="3"/>
  <c r="DO7183" i="3" s="1"/>
  <c r="DN7182" i="3"/>
  <c r="DO7182" i="3" s="1"/>
  <c r="DN7174" i="3"/>
  <c r="DO7174" i="3" s="1"/>
  <c r="DM7168" i="3"/>
  <c r="DN7168" i="3"/>
  <c r="DO7168" i="3" s="1"/>
  <c r="DM7145" i="3"/>
  <c r="DN7145" i="3"/>
  <c r="DO7145" i="3" s="1"/>
  <c r="DM7136" i="3"/>
  <c r="DN7136" i="3"/>
  <c r="DO7136" i="3" s="1"/>
  <c r="DM7113" i="3"/>
  <c r="DN7113" i="3"/>
  <c r="DO7113" i="3" s="1"/>
  <c r="DM7104" i="3"/>
  <c r="DN7104" i="3"/>
  <c r="DO7104" i="3" s="1"/>
  <c r="DM6716" i="3"/>
  <c r="DN6716" i="3"/>
  <c r="DO6716" i="3" s="1"/>
  <c r="DM6358" i="3"/>
  <c r="DN6358" i="3"/>
  <c r="DO6358" i="3" s="1"/>
  <c r="DM6228" i="3"/>
  <c r="DN6228" i="3"/>
  <c r="DO6228" i="3" s="1"/>
  <c r="DM6088" i="3"/>
  <c r="DN6088" i="3"/>
  <c r="DO6088" i="3" s="1"/>
  <c r="DM6080" i="3"/>
  <c r="DN6080" i="3"/>
  <c r="DO6080" i="3" s="1"/>
  <c r="DM6072" i="3"/>
  <c r="DN6072" i="3"/>
  <c r="DO6072" i="3" s="1"/>
  <c r="DM6064" i="3"/>
  <c r="DN6064" i="3"/>
  <c r="DO6064" i="3" s="1"/>
  <c r="DM6056" i="3"/>
  <c r="DN6056" i="3"/>
  <c r="DO6056" i="3" s="1"/>
  <c r="DM6048" i="3"/>
  <c r="DN6048" i="3"/>
  <c r="DO6048" i="3" s="1"/>
  <c r="DM6014" i="3"/>
  <c r="DN6014" i="3"/>
  <c r="DO6014" i="3" s="1"/>
  <c r="DM6001" i="3"/>
  <c r="DN6001" i="3"/>
  <c r="DO6001" i="3" s="1"/>
  <c r="DN5995" i="3"/>
  <c r="DO5995" i="3" s="1"/>
  <c r="DN5974" i="3"/>
  <c r="DO5974" i="3" s="1"/>
  <c r="DN5973" i="3"/>
  <c r="DO5973" i="3" s="1"/>
  <c r="DN5951" i="3"/>
  <c r="DO5951" i="3" s="1"/>
  <c r="DN5938" i="3"/>
  <c r="DO5938" i="3" s="1"/>
  <c r="DN5927" i="3"/>
  <c r="DO5927" i="3" s="1"/>
  <c r="DN5921" i="3"/>
  <c r="DO5921" i="3" s="1"/>
  <c r="DN5906" i="3"/>
  <c r="DO5906" i="3" s="1"/>
  <c r="DN5883" i="3"/>
  <c r="DO5883" i="3" s="1"/>
  <c r="DM5866" i="3"/>
  <c r="DN5866" i="3"/>
  <c r="DO5866" i="3" s="1"/>
  <c r="DN5859" i="3"/>
  <c r="DO5859" i="3" s="1"/>
  <c r="DN5858" i="3"/>
  <c r="DO5858" i="3" s="1"/>
  <c r="DM5848" i="3"/>
  <c r="DN5848" i="3"/>
  <c r="DO5848" i="3" s="1"/>
  <c r="DN5846" i="3"/>
  <c r="DO5846" i="3" s="1"/>
  <c r="DN5820" i="3"/>
  <c r="DO5820" i="3" s="1"/>
  <c r="DN7089" i="3"/>
  <c r="DO7089" i="3" s="1"/>
  <c r="DN7088" i="3"/>
  <c r="DO7088" i="3" s="1"/>
  <c r="DN7081" i="3"/>
  <c r="DO7081" i="3" s="1"/>
  <c r="DN7080" i="3"/>
  <c r="DO7080" i="3" s="1"/>
  <c r="DN7073" i="3"/>
  <c r="DO7073" i="3" s="1"/>
  <c r="DN7072" i="3"/>
  <c r="DO7072" i="3" s="1"/>
  <c r="DN7065" i="3"/>
  <c r="DO7065" i="3" s="1"/>
  <c r="DN7064" i="3"/>
  <c r="DO7064" i="3" s="1"/>
  <c r="DM7056" i="3"/>
  <c r="DM7055" i="3"/>
  <c r="DM7053" i="3"/>
  <c r="DM7040" i="3"/>
  <c r="DM7039" i="3"/>
  <c r="DM7037" i="3"/>
  <c r="DM7020" i="3"/>
  <c r="DM7019" i="3"/>
  <c r="DM7017" i="3"/>
  <c r="DM7016" i="3"/>
  <c r="DM7004" i="3"/>
  <c r="DM7003" i="3"/>
  <c r="DM7001" i="3"/>
  <c r="DM6983" i="3"/>
  <c r="DM6981" i="3"/>
  <c r="DM6972" i="3"/>
  <c r="DM6971" i="3"/>
  <c r="DM6969" i="3"/>
  <c r="DM6951" i="3"/>
  <c r="DM6949" i="3"/>
  <c r="DN6842" i="3"/>
  <c r="DO6842" i="3" s="1"/>
  <c r="DN6839" i="3"/>
  <c r="DO6839" i="3" s="1"/>
  <c r="DN6826" i="3"/>
  <c r="DO6826" i="3" s="1"/>
  <c r="DN6823" i="3"/>
  <c r="DO6823" i="3" s="1"/>
  <c r="DN6815" i="3"/>
  <c r="DO6815" i="3" s="1"/>
  <c r="DN6807" i="3"/>
  <c r="DO6807" i="3" s="1"/>
  <c r="DN6799" i="3"/>
  <c r="DO6799" i="3" s="1"/>
  <c r="DN6791" i="3"/>
  <c r="DO6791" i="3" s="1"/>
  <c r="DN6783" i="3"/>
  <c r="DO6783" i="3" s="1"/>
  <c r="DN6775" i="3"/>
  <c r="DO6775" i="3" s="1"/>
  <c r="DN6767" i="3"/>
  <c r="DO6767" i="3" s="1"/>
  <c r="DN6759" i="3"/>
  <c r="DO6759" i="3" s="1"/>
  <c r="DN6751" i="3"/>
  <c r="DO6751" i="3" s="1"/>
  <c r="DN6743" i="3"/>
  <c r="DO6743" i="3" s="1"/>
  <c r="DN6735" i="3"/>
  <c r="DO6735" i="3" s="1"/>
  <c r="DN6720" i="3"/>
  <c r="DO6720" i="3" s="1"/>
  <c r="DN6704" i="3"/>
  <c r="DO6704" i="3" s="1"/>
  <c r="DM6671" i="3"/>
  <c r="DM6670" i="3"/>
  <c r="DM6667" i="3"/>
  <c r="DM5982" i="3"/>
  <c r="DN5982" i="3"/>
  <c r="DO5982" i="3" s="1"/>
  <c r="DM5969" i="3"/>
  <c r="DN5969" i="3"/>
  <c r="DO5969" i="3" s="1"/>
  <c r="DM5827" i="3"/>
  <c r="DN5827" i="3"/>
  <c r="DO5827" i="3" s="1"/>
  <c r="DM6038" i="3"/>
  <c r="DN6038" i="3"/>
  <c r="DO6038" i="3" s="1"/>
  <c r="DN5991" i="3"/>
  <c r="DO5991" i="3" s="1"/>
  <c r="DN5985" i="3"/>
  <c r="DO5985" i="3" s="1"/>
  <c r="DM5950" i="3"/>
  <c r="DN5950" i="3"/>
  <c r="DO5950" i="3" s="1"/>
  <c r="DN5947" i="3"/>
  <c r="DO5947" i="3" s="1"/>
  <c r="DM5937" i="3"/>
  <c r="DN5937" i="3"/>
  <c r="DO5937" i="3" s="1"/>
  <c r="DN5931" i="3"/>
  <c r="DO5931" i="3" s="1"/>
  <c r="DM5905" i="3"/>
  <c r="DN5905" i="3"/>
  <c r="DO5905" i="3" s="1"/>
  <c r="DM5845" i="3"/>
  <c r="DN5845" i="3"/>
  <c r="DO5845" i="3" s="1"/>
  <c r="DM5819" i="3"/>
  <c r="DN5819" i="3"/>
  <c r="DO5819" i="3" s="1"/>
  <c r="DM5918" i="3"/>
  <c r="DN5918" i="3"/>
  <c r="DO5918" i="3" s="1"/>
  <c r="DM5837" i="3"/>
  <c r="DN5837" i="3"/>
  <c r="DO5837" i="3" s="1"/>
  <c r="DM5796" i="3"/>
  <c r="DN5796" i="3"/>
  <c r="DO5796" i="3" s="1"/>
  <c r="DN9346" i="3"/>
  <c r="DO9346" i="3" s="1"/>
  <c r="DN9330" i="3"/>
  <c r="DO9330" i="3" s="1"/>
  <c r="DN9314" i="3"/>
  <c r="DO9314" i="3" s="1"/>
  <c r="DN9298" i="3"/>
  <c r="DO9298" i="3" s="1"/>
  <c r="DM5803" i="3"/>
  <c r="DN5803" i="3"/>
  <c r="DO5803" i="3" s="1"/>
  <c r="DM5802" i="3"/>
  <c r="DN5802" i="3"/>
  <c r="DO5802" i="3" s="1"/>
  <c r="DN9349" i="3"/>
  <c r="DO9349" i="3" s="1"/>
  <c r="DN9333" i="3"/>
  <c r="DO9333" i="3" s="1"/>
  <c r="DN9317" i="3"/>
  <c r="DO9317" i="3" s="1"/>
  <c r="DN9301" i="3"/>
  <c r="DO9301" i="3" s="1"/>
  <c r="DN9285" i="3"/>
  <c r="DO9285" i="3" s="1"/>
  <c r="DN7425" i="3"/>
  <c r="DO7425" i="3" s="1"/>
  <c r="DN7417" i="3"/>
  <c r="DO7417" i="3" s="1"/>
  <c r="DN7409" i="3"/>
  <c r="DO7409" i="3" s="1"/>
  <c r="DN7401" i="3"/>
  <c r="DO7401" i="3" s="1"/>
  <c r="DN7393" i="3"/>
  <c r="DO7393" i="3" s="1"/>
  <c r="DN7385" i="3"/>
  <c r="DO7385" i="3" s="1"/>
  <c r="DN7377" i="3"/>
  <c r="DO7377" i="3" s="1"/>
  <c r="DN7369" i="3"/>
  <c r="DO7369" i="3" s="1"/>
  <c r="DN7361" i="3"/>
  <c r="DO7361" i="3" s="1"/>
  <c r="DN7353" i="3"/>
  <c r="DO7353" i="3" s="1"/>
  <c r="DN7345" i="3"/>
  <c r="DO7345" i="3" s="1"/>
  <c r="DN7337" i="3"/>
  <c r="DO7337" i="3" s="1"/>
  <c r="DN7331" i="3"/>
  <c r="DO7331" i="3" s="1"/>
  <c r="DN7319" i="3"/>
  <c r="DO7319" i="3" s="1"/>
  <c r="DN7305" i="3"/>
  <c r="DO7305" i="3" s="1"/>
  <c r="DN7299" i="3"/>
  <c r="DO7299" i="3" s="1"/>
  <c r="DN9282" i="3"/>
  <c r="DO9282" i="3" s="1"/>
  <c r="DN9269" i="3"/>
  <c r="DO9269" i="3" s="1"/>
  <c r="DN9242" i="3"/>
  <c r="DO9242" i="3" s="1"/>
  <c r="DN9237" i="3"/>
  <c r="DO9237" i="3" s="1"/>
  <c r="DN9229" i="3"/>
  <c r="DO9229" i="3" s="1"/>
  <c r="DN9221" i="3"/>
  <c r="DO9221" i="3" s="1"/>
  <c r="DN9210" i="3"/>
  <c r="DO9210" i="3" s="1"/>
  <c r="DN9197" i="3"/>
  <c r="DO9197" i="3" s="1"/>
  <c r="DM9277" i="3"/>
  <c r="DM9274" i="3"/>
  <c r="DM9266" i="3"/>
  <c r="DM9261" i="3"/>
  <c r="DM9258" i="3"/>
  <c r="DM9253" i="3"/>
  <c r="DM9250" i="3"/>
  <c r="DM9245" i="3"/>
  <c r="DM9234" i="3"/>
  <c r="DM9226" i="3"/>
  <c r="DM9218" i="3"/>
  <c r="DM9213" i="3"/>
  <c r="DM9205" i="3"/>
  <c r="DM9202" i="3"/>
  <c r="DN7421" i="3"/>
  <c r="DO7421" i="3" s="1"/>
  <c r="DN7413" i="3"/>
  <c r="DO7413" i="3" s="1"/>
  <c r="DN7405" i="3"/>
  <c r="DO7405" i="3" s="1"/>
  <c r="DN7397" i="3"/>
  <c r="DO7397" i="3" s="1"/>
  <c r="DN7389" i="3"/>
  <c r="DO7389" i="3" s="1"/>
  <c r="DN7381" i="3"/>
  <c r="DO7381" i="3" s="1"/>
  <c r="DN7373" i="3"/>
  <c r="DO7373" i="3" s="1"/>
  <c r="DN7365" i="3"/>
  <c r="DO7365" i="3" s="1"/>
  <c r="DN7357" i="3"/>
  <c r="DO7357" i="3" s="1"/>
  <c r="DN7349" i="3"/>
  <c r="DO7349" i="3" s="1"/>
  <c r="DN7341" i="3"/>
  <c r="DO7341" i="3" s="1"/>
  <c r="DN7325" i="3"/>
  <c r="DO7325" i="3" s="1"/>
  <c r="DN7293" i="3"/>
  <c r="DO7293" i="3" s="1"/>
  <c r="DM7059" i="3"/>
  <c r="DM7057" i="3"/>
  <c r="DM7044" i="3"/>
  <c r="DM7043" i="3"/>
  <c r="DM7041" i="3"/>
  <c r="DM7024" i="3"/>
  <c r="DM7023" i="3"/>
  <c r="DM7021" i="3"/>
  <c r="DM7008" i="3"/>
  <c r="DM7007" i="3"/>
  <c r="DM7005" i="3"/>
  <c r="DM6996" i="3"/>
  <c r="DM6995" i="3"/>
  <c r="DM6993" i="3"/>
  <c r="DM6984" i="3"/>
  <c r="DM6975" i="3"/>
  <c r="DM6973" i="3"/>
  <c r="DM6964" i="3"/>
  <c r="DM6963" i="3"/>
  <c r="DM6961" i="3"/>
  <c r="DM6952" i="3"/>
  <c r="DM6711" i="3"/>
  <c r="DM6685" i="3"/>
  <c r="DM6684" i="3"/>
  <c r="DM6677" i="3"/>
  <c r="DM6676" i="3"/>
  <c r="DM6669" i="3"/>
  <c r="DM6668" i="3"/>
  <c r="DM6661" i="3"/>
  <c r="DM6660" i="3"/>
  <c r="DM6653" i="3"/>
  <c r="DM6652" i="3"/>
  <c r="DN6426" i="3"/>
  <c r="DO6426" i="3" s="1"/>
  <c r="DN6425" i="3"/>
  <c r="DO6425" i="3" s="1"/>
  <c r="DN6424" i="3"/>
  <c r="DO6424" i="3" s="1"/>
  <c r="DN6423" i="3"/>
  <c r="DO6423" i="3" s="1"/>
  <c r="DN6422" i="3"/>
  <c r="DO6422" i="3" s="1"/>
  <c r="DN6421" i="3"/>
  <c r="DO6421" i="3" s="1"/>
  <c r="DN6420" i="3"/>
  <c r="DO6420" i="3" s="1"/>
  <c r="DN6419" i="3"/>
  <c r="DO6419" i="3" s="1"/>
  <c r="DN6418" i="3"/>
  <c r="DO6418" i="3" s="1"/>
  <c r="DN6417" i="3"/>
  <c r="DO6417" i="3" s="1"/>
  <c r="DN6416" i="3"/>
  <c r="DO6416" i="3" s="1"/>
  <c r="DN6415" i="3"/>
  <c r="DO6415" i="3" s="1"/>
  <c r="DN6414" i="3"/>
  <c r="DO6414" i="3" s="1"/>
  <c r="DN6413" i="3"/>
  <c r="DO6413" i="3" s="1"/>
  <c r="DN6412" i="3"/>
  <c r="DO6412" i="3" s="1"/>
  <c r="DN6411" i="3"/>
  <c r="DO6411" i="3" s="1"/>
  <c r="DN6410" i="3"/>
  <c r="DO6410" i="3" s="1"/>
  <c r="DN6409" i="3"/>
  <c r="DO6409" i="3" s="1"/>
  <c r="DN6408" i="3"/>
  <c r="DO6408" i="3" s="1"/>
  <c r="DN6407" i="3"/>
  <c r="DO6407" i="3" s="1"/>
  <c r="DN6406" i="3"/>
  <c r="DO6406" i="3" s="1"/>
  <c r="DN6405" i="3"/>
  <c r="DO6405" i="3" s="1"/>
  <c r="DN6404" i="3"/>
  <c r="DO6404" i="3" s="1"/>
  <c r="DN6403" i="3"/>
  <c r="DO6403" i="3" s="1"/>
  <c r="DN6402" i="3"/>
  <c r="DO6402" i="3" s="1"/>
  <c r="DN6401" i="3"/>
  <c r="DO6401" i="3" s="1"/>
  <c r="DN6400" i="3"/>
  <c r="DO6400" i="3" s="1"/>
  <c r="DN6399" i="3"/>
  <c r="DO6399" i="3" s="1"/>
  <c r="DN6398" i="3"/>
  <c r="DO6398" i="3" s="1"/>
  <c r="DN6397" i="3"/>
  <c r="DO6397" i="3" s="1"/>
  <c r="DN6396" i="3"/>
  <c r="DO6396" i="3" s="1"/>
  <c r="DN6395" i="3"/>
  <c r="DO6395" i="3" s="1"/>
  <c r="DN6394" i="3"/>
  <c r="DO6394" i="3" s="1"/>
  <c r="DN6393" i="3"/>
  <c r="DO6393" i="3" s="1"/>
  <c r="DN6392" i="3"/>
  <c r="DO6392" i="3" s="1"/>
  <c r="DN6391" i="3"/>
  <c r="DO6391" i="3" s="1"/>
  <c r="DN6390" i="3"/>
  <c r="DO6390" i="3" s="1"/>
  <c r="DN6389" i="3"/>
  <c r="DO6389" i="3" s="1"/>
  <c r="DN6388" i="3"/>
  <c r="DO6388" i="3" s="1"/>
  <c r="DN6387" i="3"/>
  <c r="DO6387" i="3" s="1"/>
  <c r="DN6386" i="3"/>
  <c r="DO6386" i="3" s="1"/>
  <c r="DN6385" i="3"/>
  <c r="DO6385" i="3" s="1"/>
  <c r="DN6384" i="3"/>
  <c r="DO6384" i="3" s="1"/>
  <c r="DN6383" i="3"/>
  <c r="DO6383" i="3" s="1"/>
  <c r="DN6382" i="3"/>
  <c r="DO6382" i="3" s="1"/>
  <c r="DN6381" i="3"/>
  <c r="DO6381" i="3" s="1"/>
  <c r="DN6380" i="3"/>
  <c r="DO6380" i="3" s="1"/>
  <c r="DN6379" i="3"/>
  <c r="DO6379" i="3" s="1"/>
  <c r="DN6378" i="3"/>
  <c r="DO6378" i="3" s="1"/>
  <c r="DN6377" i="3"/>
  <c r="DO6377" i="3" s="1"/>
  <c r="DN6375" i="3"/>
  <c r="DO6375" i="3" s="1"/>
  <c r="DN6373" i="3"/>
  <c r="DO6373" i="3" s="1"/>
  <c r="DN6371" i="3"/>
  <c r="DO6371" i="3" s="1"/>
  <c r="DN6369" i="3"/>
  <c r="DO6369" i="3" s="1"/>
  <c r="DN6367" i="3"/>
  <c r="DO6367" i="3" s="1"/>
  <c r="DN6365" i="3"/>
  <c r="DO6365" i="3" s="1"/>
  <c r="DN6363" i="3"/>
  <c r="DO6363" i="3" s="1"/>
  <c r="DN6361" i="3"/>
  <c r="DO6361" i="3" s="1"/>
  <c r="DN6359" i="3"/>
  <c r="DO6359" i="3" s="1"/>
  <c r="DN6357" i="3"/>
  <c r="DO6357" i="3" s="1"/>
  <c r="DN6355" i="3"/>
  <c r="DO6355" i="3" s="1"/>
  <c r="DN6353" i="3"/>
  <c r="DO6353" i="3" s="1"/>
  <c r="DN6351" i="3"/>
  <c r="DO6351" i="3" s="1"/>
  <c r="DN6349" i="3"/>
  <c r="DO6349" i="3" s="1"/>
  <c r="DN6347" i="3"/>
  <c r="DO6347" i="3" s="1"/>
  <c r="DN6345" i="3"/>
  <c r="DO6345" i="3" s="1"/>
  <c r="DN6343" i="3"/>
  <c r="DO6343" i="3" s="1"/>
  <c r="DN6341" i="3"/>
  <c r="DO6341" i="3" s="1"/>
  <c r="DN6339" i="3"/>
  <c r="DO6339" i="3" s="1"/>
  <c r="DN6337" i="3"/>
  <c r="DO6337" i="3" s="1"/>
  <c r="DN6335" i="3"/>
  <c r="DO6335" i="3" s="1"/>
  <c r="DN6333" i="3"/>
  <c r="DO6333" i="3" s="1"/>
  <c r="DN6331" i="3"/>
  <c r="DO6331" i="3" s="1"/>
  <c r="DN6329" i="3"/>
  <c r="DO6329" i="3" s="1"/>
  <c r="DM6690" i="3"/>
  <c r="DM6688" i="3"/>
  <c r="DM6682" i="3"/>
  <c r="DM6681" i="3"/>
  <c r="DM6680" i="3"/>
  <c r="DM6674" i="3"/>
  <c r="DM6673" i="3"/>
  <c r="DM6672" i="3"/>
  <c r="DM6666" i="3"/>
  <c r="DM6665" i="3"/>
  <c r="DM6664" i="3"/>
  <c r="DM6658" i="3"/>
  <c r="DM6657" i="3"/>
  <c r="DM6656" i="3"/>
  <c r="DN6428" i="3"/>
  <c r="DO6428" i="3" s="1"/>
  <c r="DM7048" i="3"/>
  <c r="DM7047" i="3"/>
  <c r="DM7045" i="3"/>
  <c r="DM7028" i="3"/>
  <c r="DM7027" i="3"/>
  <c r="DM7025" i="3"/>
  <c r="DM7012" i="3"/>
  <c r="DM7011" i="3"/>
  <c r="DM7009" i="3"/>
  <c r="DM6999" i="3"/>
  <c r="DM6997" i="3"/>
  <c r="DM6988" i="3"/>
  <c r="DM6987" i="3"/>
  <c r="DM6985" i="3"/>
  <c r="DM6976" i="3"/>
  <c r="DM6967" i="3"/>
  <c r="DM6965" i="3"/>
  <c r="DM6956" i="3"/>
  <c r="DM6955" i="3"/>
  <c r="DM6953" i="3"/>
  <c r="DM6944" i="3"/>
  <c r="DM6943" i="3"/>
  <c r="DM6942" i="3"/>
  <c r="DM6941" i="3"/>
  <c r="DM6940" i="3"/>
  <c r="DM6939" i="3"/>
  <c r="DM6938" i="3"/>
  <c r="DM6937" i="3"/>
  <c r="DM6936" i="3"/>
  <c r="DM6934" i="3"/>
  <c r="DM6932" i="3"/>
  <c r="DM6930" i="3"/>
  <c r="DM6928" i="3"/>
  <c r="DM6926" i="3"/>
  <c r="DM6924" i="3"/>
  <c r="DM6922" i="3"/>
  <c r="DM6920" i="3"/>
  <c r="DM6918" i="3"/>
  <c r="DM6916" i="3"/>
  <c r="DM6914" i="3"/>
  <c r="DN6252" i="3"/>
  <c r="DO6252" i="3" s="1"/>
  <c r="DN6251" i="3"/>
  <c r="DO6251" i="3" s="1"/>
  <c r="DN6250" i="3"/>
  <c r="DO6250" i="3" s="1"/>
  <c r="DN6249" i="3"/>
  <c r="DO6249" i="3" s="1"/>
  <c r="DN6248" i="3"/>
  <c r="DO6248" i="3" s="1"/>
  <c r="DN6247" i="3"/>
  <c r="DO6247" i="3" s="1"/>
  <c r="DN6246" i="3"/>
  <c r="DO6246" i="3" s="1"/>
  <c r="DN6245" i="3"/>
  <c r="DO6245" i="3" s="1"/>
  <c r="DN6244" i="3"/>
  <c r="DO6244" i="3" s="1"/>
  <c r="DN6243" i="3"/>
  <c r="DO6243" i="3" s="1"/>
  <c r="DN6242" i="3"/>
  <c r="DO6242" i="3" s="1"/>
  <c r="DN6241" i="3"/>
  <c r="DO6241" i="3" s="1"/>
  <c r="DN6240" i="3"/>
  <c r="DO6240" i="3" s="1"/>
  <c r="DN6239" i="3"/>
  <c r="DO6239" i="3" s="1"/>
  <c r="DN6238" i="3"/>
  <c r="DO6238" i="3" s="1"/>
  <c r="DN6237" i="3"/>
  <c r="DO6237" i="3" s="1"/>
  <c r="DN6236" i="3"/>
  <c r="DO6236" i="3" s="1"/>
  <c r="DN6235" i="3"/>
  <c r="DO6235" i="3" s="1"/>
  <c r="DN6233" i="3"/>
  <c r="DO6233" i="3" s="1"/>
  <c r="DN6231" i="3"/>
  <c r="DO6231" i="3" s="1"/>
  <c r="DN6229" i="3"/>
  <c r="DO6229" i="3" s="1"/>
  <c r="DN6227" i="3"/>
  <c r="DO6227" i="3" s="1"/>
  <c r="DN6225" i="3"/>
  <c r="DO6225" i="3" s="1"/>
  <c r="DN6223" i="3"/>
  <c r="DO6223" i="3" s="1"/>
  <c r="DN6177" i="3"/>
  <c r="DO6177" i="3" s="1"/>
  <c r="DN6176" i="3"/>
  <c r="DO6176" i="3" s="1"/>
  <c r="DN6169" i="3"/>
  <c r="DO6169" i="3" s="1"/>
  <c r="DN6168" i="3"/>
  <c r="DO6168" i="3" s="1"/>
  <c r="DN6161" i="3"/>
  <c r="DO6161" i="3" s="1"/>
  <c r="DN6160" i="3"/>
  <c r="DO6160" i="3" s="1"/>
  <c r="DN6153" i="3"/>
  <c r="DO6153" i="3" s="1"/>
  <c r="DN6152" i="3"/>
  <c r="DO6152" i="3" s="1"/>
  <c r="DN6145" i="3"/>
  <c r="DO6145" i="3" s="1"/>
  <c r="DN6144" i="3"/>
  <c r="DO6144" i="3" s="1"/>
  <c r="DN6137" i="3"/>
  <c r="DO6137" i="3" s="1"/>
  <c r="DN6136" i="3"/>
  <c r="DO6136" i="3" s="1"/>
  <c r="DN6129" i="3"/>
  <c r="DO6129" i="3" s="1"/>
  <c r="DN6128" i="3"/>
  <c r="DO6128" i="3" s="1"/>
  <c r="DN6121" i="3"/>
  <c r="DO6121" i="3" s="1"/>
  <c r="DN6120" i="3"/>
  <c r="DO6120" i="3" s="1"/>
  <c r="DN6118" i="3"/>
  <c r="DO6118" i="3" s="1"/>
  <c r="DN6116" i="3"/>
  <c r="DO6116" i="3" s="1"/>
  <c r="DN6114" i="3"/>
  <c r="DO6114" i="3" s="1"/>
  <c r="DN6112" i="3"/>
  <c r="DO6112" i="3" s="1"/>
  <c r="DN6181" i="3"/>
  <c r="DO6181" i="3" s="1"/>
  <c r="DN6180" i="3"/>
  <c r="DO6180" i="3" s="1"/>
  <c r="DN6173" i="3"/>
  <c r="DO6173" i="3" s="1"/>
  <c r="DN6172" i="3"/>
  <c r="DO6172" i="3" s="1"/>
  <c r="DN6165" i="3"/>
  <c r="DO6165" i="3" s="1"/>
  <c r="DN6164" i="3"/>
  <c r="DO6164" i="3" s="1"/>
  <c r="DN6157" i="3"/>
  <c r="DO6157" i="3" s="1"/>
  <c r="DN6156" i="3"/>
  <c r="DO6156" i="3" s="1"/>
  <c r="DN6149" i="3"/>
  <c r="DO6149" i="3" s="1"/>
  <c r="DN6148" i="3"/>
  <c r="DO6148" i="3" s="1"/>
  <c r="DN6141" i="3"/>
  <c r="DO6141" i="3" s="1"/>
  <c r="DN6140" i="3"/>
  <c r="DO6140" i="3" s="1"/>
  <c r="DN6133" i="3"/>
  <c r="DO6133" i="3" s="1"/>
  <c r="DN6132" i="3"/>
  <c r="DO6132" i="3" s="1"/>
  <c r="DN6125" i="3"/>
  <c r="DO6125" i="3" s="1"/>
  <c r="DN6124" i="3"/>
  <c r="DO6124" i="3" s="1"/>
  <c r="DM5884" i="3"/>
  <c r="DN5884" i="3"/>
  <c r="DO5884" i="3" s="1"/>
  <c r="DM5855" i="3"/>
  <c r="DN5855" i="3"/>
  <c r="DO5855" i="3" s="1"/>
  <c r="DM5833" i="3"/>
  <c r="DN5833" i="3"/>
  <c r="DO5833" i="3" s="1"/>
  <c r="DN6093" i="3"/>
  <c r="DO6093" i="3" s="1"/>
  <c r="DN6089" i="3"/>
  <c r="DO6089" i="3" s="1"/>
  <c r="DN6085" i="3"/>
  <c r="DO6085" i="3" s="1"/>
  <c r="DN6081" i="3"/>
  <c r="DO6081" i="3" s="1"/>
  <c r="DN6077" i="3"/>
  <c r="DO6077" i="3" s="1"/>
  <c r="DN6073" i="3"/>
  <c r="DO6073" i="3" s="1"/>
  <c r="DN6069" i="3"/>
  <c r="DO6069" i="3" s="1"/>
  <c r="DN6065" i="3"/>
  <c r="DO6065" i="3" s="1"/>
  <c r="DN6061" i="3"/>
  <c r="DO6061" i="3" s="1"/>
  <c r="DN6057" i="3"/>
  <c r="DO6057" i="3" s="1"/>
  <c r="DN6053" i="3"/>
  <c r="DO6053" i="3" s="1"/>
  <c r="DN6049" i="3"/>
  <c r="DO6049" i="3" s="1"/>
  <c r="DN6041" i="3"/>
  <c r="DO6041" i="3" s="1"/>
  <c r="DN6022" i="3"/>
  <c r="DO6022" i="3" s="1"/>
  <c r="DN5990" i="3"/>
  <c r="DO5990" i="3" s="1"/>
  <c r="DN5958" i="3"/>
  <c r="DO5958" i="3" s="1"/>
  <c r="DN5926" i="3"/>
  <c r="DO5926" i="3" s="1"/>
  <c r="DN5894" i="3"/>
  <c r="DO5894" i="3" s="1"/>
  <c r="DN5885" i="3"/>
  <c r="DO5885" i="3" s="1"/>
  <c r="DM5874" i="3"/>
  <c r="DN5874" i="3"/>
  <c r="DO5874" i="3" s="1"/>
  <c r="DN5870" i="3"/>
  <c r="DO5870" i="3" s="1"/>
  <c r="DN5856" i="3"/>
  <c r="DO5856" i="3" s="1"/>
  <c r="DM5844" i="3"/>
  <c r="DN5844" i="3"/>
  <c r="DO5844" i="3" s="1"/>
  <c r="DN5834" i="3"/>
  <c r="DO5834" i="3" s="1"/>
  <c r="DM5818" i="3"/>
  <c r="DN5818" i="3"/>
  <c r="DO5818" i="3" s="1"/>
  <c r="DN5814" i="3"/>
  <c r="DO5814" i="3" s="1"/>
  <c r="DN5808" i="3"/>
  <c r="DO5808" i="3" s="1"/>
  <c r="DM6033" i="3"/>
  <c r="DN6033" i="3"/>
  <c r="DO6033" i="3" s="1"/>
  <c r="DN6030" i="3"/>
  <c r="DO6030" i="3" s="1"/>
  <c r="DN5998" i="3"/>
  <c r="DO5998" i="3" s="1"/>
  <c r="DN5966" i="3"/>
  <c r="DO5966" i="3" s="1"/>
  <c r="DN5934" i="3"/>
  <c r="DO5934" i="3" s="1"/>
  <c r="DN5902" i="3"/>
  <c r="DO5902" i="3" s="1"/>
  <c r="DN5847" i="3"/>
  <c r="DO5847" i="3" s="1"/>
  <c r="DN5826" i="3"/>
  <c r="DO5826" i="3" s="1"/>
  <c r="DN6933" i="3"/>
  <c r="DO6933" i="3" s="1"/>
  <c r="DN6925" i="3"/>
  <c r="DO6925" i="3" s="1"/>
  <c r="DN6917" i="3"/>
  <c r="DO6917" i="3" s="1"/>
  <c r="DN6909" i="3"/>
  <c r="DO6909" i="3" s="1"/>
  <c r="DN6901" i="3"/>
  <c r="DO6901" i="3" s="1"/>
  <c r="DN6893" i="3"/>
  <c r="DO6893" i="3" s="1"/>
  <c r="DN6885" i="3"/>
  <c r="DO6885" i="3" s="1"/>
  <c r="DN6877" i="3"/>
  <c r="DO6877" i="3" s="1"/>
  <c r="DN6869" i="3"/>
  <c r="DO6869" i="3" s="1"/>
  <c r="DN6861" i="3"/>
  <c r="DO6861" i="3" s="1"/>
  <c r="DN6853" i="3"/>
  <c r="DO6853" i="3" s="1"/>
  <c r="DN6833" i="3"/>
  <c r="DO6833" i="3" s="1"/>
  <c r="DN6829" i="3"/>
  <c r="DO6829" i="3" s="1"/>
  <c r="DN6731" i="3"/>
  <c r="DO6731" i="3" s="1"/>
  <c r="DN7054" i="3"/>
  <c r="DO7054" i="3" s="1"/>
  <c r="DN7046" i="3"/>
  <c r="DO7046" i="3" s="1"/>
  <c r="DN7038" i="3"/>
  <c r="DO7038" i="3" s="1"/>
  <c r="DN7030" i="3"/>
  <c r="DO7030" i="3" s="1"/>
  <c r="DN7022" i="3"/>
  <c r="DO7022" i="3" s="1"/>
  <c r="DN7014" i="3"/>
  <c r="DO7014" i="3" s="1"/>
  <c r="DN7006" i="3"/>
  <c r="DO7006" i="3" s="1"/>
  <c r="DN6998" i="3"/>
  <c r="DO6998" i="3" s="1"/>
  <c r="DN6990" i="3"/>
  <c r="DO6990" i="3" s="1"/>
  <c r="DN6982" i="3"/>
  <c r="DO6982" i="3" s="1"/>
  <c r="DN6974" i="3"/>
  <c r="DO6974" i="3" s="1"/>
  <c r="DN6966" i="3"/>
  <c r="DO6966" i="3" s="1"/>
  <c r="DN6958" i="3"/>
  <c r="DO6958" i="3" s="1"/>
  <c r="DN6950" i="3"/>
  <c r="DO6950" i="3" s="1"/>
  <c r="DN6935" i="3"/>
  <c r="DO6935" i="3" s="1"/>
  <c r="DN6927" i="3"/>
  <c r="DO6927" i="3" s="1"/>
  <c r="DN6919" i="3"/>
  <c r="DO6919" i="3" s="1"/>
  <c r="DN6911" i="3"/>
  <c r="DO6911" i="3" s="1"/>
  <c r="DN6903" i="3"/>
  <c r="DO6903" i="3" s="1"/>
  <c r="DN6895" i="3"/>
  <c r="DO6895" i="3" s="1"/>
  <c r="DN6887" i="3"/>
  <c r="DO6887" i="3" s="1"/>
  <c r="DN6879" i="3"/>
  <c r="DO6879" i="3" s="1"/>
  <c r="DN6871" i="3"/>
  <c r="DO6871" i="3" s="1"/>
  <c r="DN6863" i="3"/>
  <c r="DO6863" i="3" s="1"/>
  <c r="DN6855" i="3"/>
  <c r="DO6855" i="3" s="1"/>
  <c r="DN6846" i="3"/>
  <c r="DO6846" i="3" s="1"/>
  <c r="DN6734" i="3"/>
  <c r="DO6734" i="3" s="1"/>
  <c r="DN6730" i="3"/>
  <c r="DO6730" i="3" s="1"/>
  <c r="DN6929" i="3"/>
  <c r="DO6929" i="3" s="1"/>
  <c r="DN6921" i="3"/>
  <c r="DO6921" i="3" s="1"/>
  <c r="DN6913" i="3"/>
  <c r="DO6913" i="3" s="1"/>
  <c r="DN6905" i="3"/>
  <c r="DO6905" i="3" s="1"/>
  <c r="DN6897" i="3"/>
  <c r="DO6897" i="3" s="1"/>
  <c r="DN6889" i="3"/>
  <c r="DO6889" i="3" s="1"/>
  <c r="DN6881" i="3"/>
  <c r="DO6881" i="3" s="1"/>
  <c r="DN6873" i="3"/>
  <c r="DO6873" i="3" s="1"/>
  <c r="DN6865" i="3"/>
  <c r="DO6865" i="3" s="1"/>
  <c r="DN6857" i="3"/>
  <c r="DO6857" i="3" s="1"/>
  <c r="DN6849" i="3"/>
  <c r="DO6849" i="3" s="1"/>
  <c r="DN6845" i="3"/>
  <c r="DO6845" i="3" s="1"/>
  <c r="DN6699" i="3"/>
  <c r="DO6699" i="3" s="1"/>
  <c r="DN6692" i="3"/>
  <c r="DO6692" i="3" s="1"/>
  <c r="DN7058" i="3"/>
  <c r="DO7058" i="3" s="1"/>
  <c r="DN7050" i="3"/>
  <c r="DO7050" i="3" s="1"/>
  <c r="DN7042" i="3"/>
  <c r="DO7042" i="3" s="1"/>
  <c r="DN7034" i="3"/>
  <c r="DO7034" i="3" s="1"/>
  <c r="DN7026" i="3"/>
  <c r="DO7026" i="3" s="1"/>
  <c r="DN7018" i="3"/>
  <c r="DO7018" i="3" s="1"/>
  <c r="DN7010" i="3"/>
  <c r="DO7010" i="3" s="1"/>
  <c r="DN7002" i="3"/>
  <c r="DO7002" i="3" s="1"/>
  <c r="DN6994" i="3"/>
  <c r="DO6994" i="3" s="1"/>
  <c r="DN6986" i="3"/>
  <c r="DO6986" i="3" s="1"/>
  <c r="DN6978" i="3"/>
  <c r="DO6978" i="3" s="1"/>
  <c r="DN6970" i="3"/>
  <c r="DO6970" i="3" s="1"/>
  <c r="DN6962" i="3"/>
  <c r="DO6962" i="3" s="1"/>
  <c r="DN6954" i="3"/>
  <c r="DO6954" i="3" s="1"/>
  <c r="DN6946" i="3"/>
  <c r="DO6946" i="3" s="1"/>
  <c r="DN6931" i="3"/>
  <c r="DO6931" i="3" s="1"/>
  <c r="DN6923" i="3"/>
  <c r="DO6923" i="3" s="1"/>
  <c r="DN6915" i="3"/>
  <c r="DO6915" i="3" s="1"/>
  <c r="DN6907" i="3"/>
  <c r="DO6907" i="3" s="1"/>
  <c r="DN6899" i="3"/>
  <c r="DO6899" i="3" s="1"/>
  <c r="DN6891" i="3"/>
  <c r="DO6891" i="3" s="1"/>
  <c r="DN6883" i="3"/>
  <c r="DO6883" i="3" s="1"/>
  <c r="DN6875" i="3"/>
  <c r="DO6875" i="3" s="1"/>
  <c r="DN6867" i="3"/>
  <c r="DO6867" i="3" s="1"/>
  <c r="DN6859" i="3"/>
  <c r="DO6859" i="3" s="1"/>
  <c r="DN6851" i="3"/>
  <c r="DO6851" i="3" s="1"/>
  <c r="DN6830" i="3"/>
  <c r="DO6830" i="3" s="1"/>
  <c r="DN6702" i="3"/>
  <c r="DO6702" i="3" s="1"/>
  <c r="DN6698" i="3"/>
  <c r="DO6698" i="3" s="1"/>
  <c r="DN6841" i="3"/>
  <c r="DO6841" i="3" s="1"/>
  <c r="DN6825" i="3"/>
  <c r="DO6825" i="3" s="1"/>
  <c r="DN6715" i="3"/>
  <c r="DO6715" i="3" s="1"/>
  <c r="DN6689" i="3"/>
  <c r="DO6689" i="3" s="1"/>
  <c r="DN6837" i="3"/>
  <c r="DO6837" i="3" s="1"/>
  <c r="DN6718" i="3"/>
  <c r="DO6718" i="3" s="1"/>
  <c r="DN6714" i="3"/>
  <c r="DO6714" i="3" s="1"/>
  <c r="DN6726" i="3"/>
  <c r="DO6726" i="3" s="1"/>
  <c r="DN6710" i="3"/>
  <c r="DO6710" i="3" s="1"/>
  <c r="DN6694" i="3"/>
  <c r="DO6694" i="3" s="1"/>
  <c r="DN6722" i="3"/>
  <c r="DO6722" i="3" s="1"/>
  <c r="DN6706" i="3"/>
  <c r="DO6706" i="3" s="1"/>
  <c r="DN6693" i="3"/>
  <c r="DO6693" i="3" s="1"/>
  <c r="DI5155" i="3"/>
  <c r="DJ5155" i="3"/>
  <c r="DI5156" i="3"/>
  <c r="DJ5156" i="3"/>
  <c r="DI5157" i="3"/>
  <c r="DJ5157" i="3"/>
  <c r="DI5158" i="3"/>
  <c r="DJ5158" i="3"/>
  <c r="DI5159" i="3"/>
  <c r="DJ5159" i="3"/>
  <c r="DI5160" i="3"/>
  <c r="DJ5160" i="3"/>
  <c r="DI5161" i="3"/>
  <c r="DJ5161" i="3"/>
  <c r="DI5162" i="3"/>
  <c r="DJ5162" i="3"/>
  <c r="DI5163" i="3"/>
  <c r="DJ5163" i="3"/>
  <c r="DI5164" i="3"/>
  <c r="DJ5164" i="3"/>
  <c r="DI5165" i="3"/>
  <c r="DJ5165" i="3"/>
  <c r="DI5166" i="3"/>
  <c r="DJ5166" i="3"/>
  <c r="DI5167" i="3"/>
  <c r="DJ5167" i="3"/>
  <c r="DI5168" i="3"/>
  <c r="DJ5168" i="3"/>
  <c r="DI5169" i="3"/>
  <c r="DJ5169" i="3"/>
  <c r="DI5170" i="3"/>
  <c r="DJ5170" i="3"/>
  <c r="DI5171" i="3"/>
  <c r="DJ5171" i="3"/>
  <c r="DI5172" i="3"/>
  <c r="DJ5172" i="3"/>
  <c r="DI5173" i="3"/>
  <c r="DJ5173" i="3"/>
  <c r="DI5174" i="3"/>
  <c r="DJ5174" i="3"/>
  <c r="DI5175" i="3"/>
  <c r="DJ5175" i="3"/>
  <c r="DI5176" i="3"/>
  <c r="DJ5176" i="3"/>
  <c r="DI5177" i="3"/>
  <c r="DJ5177" i="3"/>
  <c r="DI5178" i="3"/>
  <c r="DJ5178" i="3"/>
  <c r="DI5179" i="3"/>
  <c r="DJ5179" i="3"/>
  <c r="DI5180" i="3"/>
  <c r="DJ5180" i="3"/>
  <c r="DI5181" i="3"/>
  <c r="DJ5181" i="3"/>
  <c r="DI5182" i="3"/>
  <c r="DJ5182" i="3"/>
  <c r="DI5183" i="3"/>
  <c r="DJ5183" i="3"/>
  <c r="DI5184" i="3"/>
  <c r="DJ5184" i="3"/>
  <c r="DI5185" i="3"/>
  <c r="DJ5185" i="3"/>
  <c r="DI5186" i="3"/>
  <c r="DJ5186" i="3"/>
  <c r="DI5187" i="3"/>
  <c r="DJ5187" i="3"/>
  <c r="DI5188" i="3"/>
  <c r="DJ5188" i="3"/>
  <c r="DI5189" i="3"/>
  <c r="DJ5189" i="3"/>
  <c r="DI5190" i="3"/>
  <c r="DJ5190" i="3"/>
  <c r="DI5191" i="3"/>
  <c r="DJ5191" i="3"/>
  <c r="DI5192" i="3"/>
  <c r="DJ5192" i="3"/>
  <c r="DI5193" i="3"/>
  <c r="DJ5193" i="3"/>
  <c r="DI5194" i="3"/>
  <c r="DJ5194" i="3"/>
  <c r="DI5195" i="3"/>
  <c r="DJ5195" i="3"/>
  <c r="DI5196" i="3"/>
  <c r="DJ5196" i="3"/>
  <c r="DI5197" i="3"/>
  <c r="DJ5197" i="3"/>
  <c r="DI5198" i="3"/>
  <c r="DJ5198" i="3"/>
  <c r="DI5199" i="3"/>
  <c r="DJ5199" i="3"/>
  <c r="DI5200" i="3"/>
  <c r="DJ5200" i="3"/>
  <c r="DI5201" i="3"/>
  <c r="DJ5201" i="3"/>
  <c r="DI5202" i="3"/>
  <c r="DJ5202" i="3"/>
  <c r="DI5203" i="3"/>
  <c r="DJ5203" i="3"/>
  <c r="DI5204" i="3"/>
  <c r="DJ5204" i="3"/>
  <c r="DI5205" i="3"/>
  <c r="DJ5205" i="3"/>
  <c r="DI5206" i="3"/>
  <c r="DJ5206" i="3"/>
  <c r="DI5207" i="3"/>
  <c r="DJ5207" i="3"/>
  <c r="DI5208" i="3"/>
  <c r="DJ5208" i="3"/>
  <c r="DI5209" i="3"/>
  <c r="DJ5209" i="3"/>
  <c r="DI5210" i="3"/>
  <c r="DJ5210" i="3"/>
  <c r="DI5211" i="3"/>
  <c r="DJ5211" i="3"/>
  <c r="DI5212" i="3"/>
  <c r="DJ5212" i="3"/>
  <c r="DI5213" i="3"/>
  <c r="DJ5213" i="3"/>
  <c r="DI5214" i="3"/>
  <c r="DJ5214" i="3"/>
  <c r="DI5215" i="3"/>
  <c r="DJ5215" i="3"/>
  <c r="DI5216" i="3"/>
  <c r="DJ5216" i="3"/>
  <c r="DI5217" i="3"/>
  <c r="DJ5217" i="3"/>
  <c r="DI5218" i="3"/>
  <c r="DJ5218" i="3"/>
  <c r="DI5219" i="3"/>
  <c r="DJ5219" i="3"/>
  <c r="DI5220" i="3"/>
  <c r="DJ5220" i="3"/>
  <c r="DI5221" i="3"/>
  <c r="DJ5221" i="3"/>
  <c r="DI5222" i="3"/>
  <c r="DJ5222" i="3"/>
  <c r="DI5223" i="3"/>
  <c r="DJ5223" i="3"/>
  <c r="DI5224" i="3"/>
  <c r="DJ5224" i="3"/>
  <c r="DI5225" i="3"/>
  <c r="DJ5225" i="3"/>
  <c r="DI5226" i="3"/>
  <c r="DJ5226" i="3"/>
  <c r="DI5227" i="3"/>
  <c r="DJ5227" i="3"/>
  <c r="DI5228" i="3"/>
  <c r="DJ5228" i="3"/>
  <c r="DI5229" i="3"/>
  <c r="DJ5229" i="3"/>
  <c r="DI5230" i="3"/>
  <c r="DJ5230" i="3"/>
  <c r="DI5231" i="3"/>
  <c r="DJ5231" i="3"/>
  <c r="DI5232" i="3"/>
  <c r="DJ5232" i="3"/>
  <c r="DI5233" i="3"/>
  <c r="DJ5233" i="3"/>
  <c r="DI5234" i="3"/>
  <c r="DJ5234" i="3"/>
  <c r="DI5235" i="3"/>
  <c r="DJ5235" i="3"/>
  <c r="DI5236" i="3"/>
  <c r="DJ5236" i="3"/>
  <c r="DI5237" i="3"/>
  <c r="DJ5237" i="3"/>
  <c r="DI5238" i="3"/>
  <c r="DJ5238" i="3"/>
  <c r="DI5239" i="3"/>
  <c r="DJ5239" i="3"/>
  <c r="DI5240" i="3"/>
  <c r="DJ5240" i="3"/>
  <c r="DI5241" i="3"/>
  <c r="DJ5241" i="3"/>
  <c r="DI5242" i="3"/>
  <c r="DJ5242" i="3"/>
  <c r="DI5243" i="3"/>
  <c r="DJ5243" i="3"/>
  <c r="DI5244" i="3"/>
  <c r="DJ5244" i="3"/>
  <c r="DI5245" i="3"/>
  <c r="DJ5245" i="3"/>
  <c r="DI5246" i="3"/>
  <c r="DJ5246" i="3"/>
  <c r="DI5247" i="3"/>
  <c r="DJ5247" i="3"/>
  <c r="DI5248" i="3"/>
  <c r="DJ5248" i="3"/>
  <c r="DI5249" i="3"/>
  <c r="DJ5249" i="3"/>
  <c r="DI5250" i="3"/>
  <c r="DJ5250" i="3"/>
  <c r="DI5251" i="3"/>
  <c r="DJ5251" i="3"/>
  <c r="DI5252" i="3"/>
  <c r="DJ5252" i="3"/>
  <c r="DI5253" i="3"/>
  <c r="DJ5253" i="3"/>
  <c r="DI5254" i="3"/>
  <c r="DJ5254" i="3"/>
  <c r="DI5255" i="3"/>
  <c r="DJ5255" i="3"/>
  <c r="DI5256" i="3"/>
  <c r="DJ5256" i="3"/>
  <c r="DI5257" i="3"/>
  <c r="DJ5257" i="3"/>
  <c r="DI5258" i="3"/>
  <c r="DJ5258" i="3"/>
  <c r="DI5259" i="3"/>
  <c r="DJ5259" i="3"/>
  <c r="DI5260" i="3"/>
  <c r="DJ5260" i="3"/>
  <c r="DI5261" i="3"/>
  <c r="DJ5261" i="3"/>
  <c r="DI5262" i="3"/>
  <c r="DJ5262" i="3"/>
  <c r="DI5263" i="3"/>
  <c r="DJ5263" i="3"/>
  <c r="DI5264" i="3"/>
  <c r="DJ5264" i="3"/>
  <c r="DI5265" i="3"/>
  <c r="DJ5265" i="3"/>
  <c r="DI5266" i="3"/>
  <c r="DJ5266" i="3"/>
  <c r="DI5267" i="3"/>
  <c r="DJ5267" i="3"/>
  <c r="DI5268" i="3"/>
  <c r="DJ5268" i="3"/>
  <c r="DI5269" i="3"/>
  <c r="DJ5269" i="3"/>
  <c r="DI5270" i="3"/>
  <c r="DJ5270" i="3"/>
  <c r="DI5271" i="3"/>
  <c r="DJ5271" i="3"/>
  <c r="DI5272" i="3"/>
  <c r="DJ5272" i="3"/>
  <c r="DI5273" i="3"/>
  <c r="DJ5273" i="3"/>
  <c r="DI5274" i="3"/>
  <c r="DJ5274" i="3"/>
  <c r="DI5275" i="3"/>
  <c r="DJ5275" i="3"/>
  <c r="DI5276" i="3"/>
  <c r="DJ5276" i="3"/>
  <c r="DI5277" i="3"/>
  <c r="DJ5277" i="3"/>
  <c r="DI5278" i="3"/>
  <c r="DJ5278" i="3"/>
  <c r="DI5279" i="3"/>
  <c r="DJ5279" i="3"/>
  <c r="DI5280" i="3"/>
  <c r="DJ5280" i="3"/>
  <c r="DI5281" i="3"/>
  <c r="DJ5281" i="3"/>
  <c r="DI5282" i="3"/>
  <c r="DJ5282" i="3"/>
  <c r="DI5283" i="3"/>
  <c r="DJ5283" i="3"/>
  <c r="DI5284" i="3"/>
  <c r="DJ5284" i="3"/>
  <c r="DI5285" i="3"/>
  <c r="DJ5285" i="3"/>
  <c r="DI5286" i="3"/>
  <c r="DJ5286" i="3"/>
  <c r="DI5287" i="3"/>
  <c r="DJ5287" i="3"/>
  <c r="DI5288" i="3"/>
  <c r="DJ5288" i="3"/>
  <c r="DI5289" i="3"/>
  <c r="DJ5289" i="3"/>
  <c r="DI5290" i="3"/>
  <c r="DJ5290" i="3"/>
  <c r="DI5291" i="3"/>
  <c r="DJ5291" i="3"/>
  <c r="DI5292" i="3"/>
  <c r="DJ5292" i="3"/>
  <c r="DI5293" i="3"/>
  <c r="DJ5293" i="3"/>
  <c r="DI5294" i="3"/>
  <c r="DJ5294" i="3"/>
  <c r="DI5295" i="3"/>
  <c r="DJ5295" i="3"/>
  <c r="DI5296" i="3"/>
  <c r="DJ5296" i="3"/>
  <c r="DI5297" i="3"/>
  <c r="DJ5297" i="3"/>
  <c r="DI5298" i="3"/>
  <c r="DJ5298" i="3"/>
  <c r="DI5299" i="3"/>
  <c r="DJ5299" i="3"/>
  <c r="DI5300" i="3"/>
  <c r="DJ5300" i="3"/>
  <c r="DI5301" i="3"/>
  <c r="DJ5301" i="3"/>
  <c r="DI5302" i="3"/>
  <c r="DJ5302" i="3"/>
  <c r="DI5303" i="3"/>
  <c r="DJ5303" i="3"/>
  <c r="DI5304" i="3"/>
  <c r="DJ5304" i="3"/>
  <c r="DI5305" i="3"/>
  <c r="DJ5305" i="3"/>
  <c r="DI5306" i="3"/>
  <c r="DJ5306" i="3"/>
  <c r="DI5307" i="3"/>
  <c r="DJ5307" i="3"/>
  <c r="DI5308" i="3"/>
  <c r="DJ5308" i="3"/>
  <c r="DI5309" i="3"/>
  <c r="DJ5309" i="3"/>
  <c r="DI5310" i="3"/>
  <c r="DJ5310" i="3"/>
  <c r="DI5311" i="3"/>
  <c r="DJ5311" i="3"/>
  <c r="DI5312" i="3"/>
  <c r="DJ5312" i="3"/>
  <c r="DI5313" i="3"/>
  <c r="DJ5313" i="3"/>
  <c r="DI5314" i="3"/>
  <c r="DJ5314" i="3"/>
  <c r="DI5315" i="3"/>
  <c r="DJ5315" i="3"/>
  <c r="DI5316" i="3"/>
  <c r="DJ5316" i="3"/>
  <c r="DI5317" i="3"/>
  <c r="DJ5317" i="3"/>
  <c r="DI5318" i="3"/>
  <c r="DJ5318" i="3"/>
  <c r="DI5319" i="3"/>
  <c r="DJ5319" i="3"/>
  <c r="DI5320" i="3"/>
  <c r="DJ5320" i="3"/>
  <c r="DI5321" i="3"/>
  <c r="DJ5321" i="3"/>
  <c r="DI5322" i="3"/>
  <c r="DJ5322" i="3"/>
  <c r="DI5323" i="3"/>
  <c r="DJ5323" i="3"/>
  <c r="DI5324" i="3"/>
  <c r="DJ5324" i="3"/>
  <c r="DI5325" i="3"/>
  <c r="DJ5325" i="3"/>
  <c r="DI5326" i="3"/>
  <c r="DJ5326" i="3"/>
  <c r="DI5327" i="3"/>
  <c r="DJ5327" i="3"/>
  <c r="DI5328" i="3"/>
  <c r="DJ5328" i="3"/>
  <c r="DI5329" i="3"/>
  <c r="DJ5329" i="3"/>
  <c r="DI5330" i="3"/>
  <c r="DJ5330" i="3"/>
  <c r="DI5331" i="3"/>
  <c r="DJ5331" i="3"/>
  <c r="DI5332" i="3"/>
  <c r="DJ5332" i="3"/>
  <c r="DI5333" i="3"/>
  <c r="DJ5333" i="3"/>
  <c r="DI5334" i="3"/>
  <c r="DJ5334" i="3"/>
  <c r="DI5335" i="3"/>
  <c r="DJ5335" i="3"/>
  <c r="DI5336" i="3"/>
  <c r="DJ5336" i="3"/>
  <c r="DI5337" i="3"/>
  <c r="DJ5337" i="3"/>
  <c r="DI5338" i="3"/>
  <c r="DJ5338" i="3"/>
  <c r="DI5339" i="3"/>
  <c r="DJ5339" i="3"/>
  <c r="DI5340" i="3"/>
  <c r="DJ5340" i="3"/>
  <c r="DI5341" i="3"/>
  <c r="DJ5341" i="3"/>
  <c r="DI5342" i="3"/>
  <c r="DJ5342" i="3"/>
  <c r="DI5343" i="3"/>
  <c r="DJ5343" i="3"/>
  <c r="DI5344" i="3"/>
  <c r="DJ5344" i="3"/>
  <c r="DI5345" i="3"/>
  <c r="DJ5345" i="3"/>
  <c r="DI5346" i="3"/>
  <c r="DJ5346" i="3"/>
  <c r="DI5347" i="3"/>
  <c r="DJ5347" i="3"/>
  <c r="DI5348" i="3"/>
  <c r="DJ5348" i="3"/>
  <c r="DI5349" i="3"/>
  <c r="DJ5349" i="3"/>
  <c r="DI5350" i="3"/>
  <c r="DJ5350" i="3"/>
  <c r="DI5351" i="3"/>
  <c r="DJ5351" i="3"/>
  <c r="DI5352" i="3"/>
  <c r="DJ5352" i="3"/>
  <c r="DI5353" i="3"/>
  <c r="DJ5353" i="3"/>
  <c r="DI5354" i="3"/>
  <c r="DJ5354" i="3"/>
  <c r="DI5355" i="3"/>
  <c r="DJ5355" i="3"/>
  <c r="DI5356" i="3"/>
  <c r="DJ5356" i="3"/>
  <c r="DI5357" i="3"/>
  <c r="DJ5357" i="3"/>
  <c r="DI5358" i="3"/>
  <c r="DJ5358" i="3"/>
  <c r="DI5359" i="3"/>
  <c r="DJ5359" i="3"/>
  <c r="DI5360" i="3"/>
  <c r="DJ5360" i="3"/>
  <c r="DI5361" i="3"/>
  <c r="DJ5361" i="3"/>
  <c r="DI5362" i="3"/>
  <c r="DJ5362" i="3"/>
  <c r="DI5363" i="3"/>
  <c r="DJ5363" i="3"/>
  <c r="DI5364" i="3"/>
  <c r="DJ5364" i="3"/>
  <c r="DI5365" i="3"/>
  <c r="DJ5365" i="3"/>
  <c r="DI5366" i="3"/>
  <c r="DJ5366" i="3"/>
  <c r="DI5367" i="3"/>
  <c r="DJ5367" i="3"/>
  <c r="DI5368" i="3"/>
  <c r="DJ5368" i="3"/>
  <c r="DI5369" i="3"/>
  <c r="DJ5369" i="3"/>
  <c r="DI5370" i="3"/>
  <c r="DJ5370" i="3"/>
  <c r="DI5371" i="3"/>
  <c r="DJ5371" i="3"/>
  <c r="DI5372" i="3"/>
  <c r="DJ5372" i="3"/>
  <c r="DI5373" i="3"/>
  <c r="DJ5373" i="3"/>
  <c r="DI5374" i="3"/>
  <c r="DJ5374" i="3"/>
  <c r="DI5375" i="3"/>
  <c r="DJ5375" i="3"/>
  <c r="DI5376" i="3"/>
  <c r="DJ5376" i="3"/>
  <c r="DI5377" i="3"/>
  <c r="DJ5377" i="3"/>
  <c r="DI5378" i="3"/>
  <c r="DJ5378" i="3"/>
  <c r="DI5379" i="3"/>
  <c r="DJ5379" i="3"/>
  <c r="DI5380" i="3"/>
  <c r="DJ5380" i="3"/>
  <c r="DI5381" i="3"/>
  <c r="DJ5381" i="3"/>
  <c r="DI5382" i="3"/>
  <c r="DJ5382" i="3"/>
  <c r="DI5383" i="3"/>
  <c r="DJ5383" i="3"/>
  <c r="DI5384" i="3"/>
  <c r="DJ5384" i="3"/>
  <c r="DI5385" i="3"/>
  <c r="DJ5385" i="3"/>
  <c r="DI5386" i="3"/>
  <c r="DJ5386" i="3"/>
  <c r="DI5387" i="3"/>
  <c r="DJ5387" i="3"/>
  <c r="DI5388" i="3"/>
  <c r="DJ5388" i="3"/>
  <c r="DI5389" i="3"/>
  <c r="DJ5389" i="3"/>
  <c r="DI5390" i="3"/>
  <c r="DJ5390" i="3"/>
  <c r="DI5391" i="3"/>
  <c r="DJ5391" i="3"/>
  <c r="DI5392" i="3"/>
  <c r="DJ5392" i="3"/>
  <c r="DI5393" i="3"/>
  <c r="DJ5393" i="3"/>
  <c r="DI5394" i="3"/>
  <c r="DJ5394" i="3"/>
  <c r="DI5395" i="3"/>
  <c r="DJ5395" i="3"/>
  <c r="DI5396" i="3"/>
  <c r="DJ5396" i="3"/>
  <c r="DI5397" i="3"/>
  <c r="DJ5397" i="3"/>
  <c r="DI5398" i="3"/>
  <c r="DJ5398" i="3"/>
  <c r="DI5399" i="3"/>
  <c r="DJ5399" i="3"/>
  <c r="DI5400" i="3"/>
  <c r="DJ5400" i="3"/>
  <c r="DI5401" i="3"/>
  <c r="DJ5401" i="3"/>
  <c r="DI5402" i="3"/>
  <c r="DJ5402" i="3"/>
  <c r="DI5403" i="3"/>
  <c r="DJ5403" i="3"/>
  <c r="DI5404" i="3"/>
  <c r="DJ5404" i="3"/>
  <c r="DI5405" i="3"/>
  <c r="DJ5405" i="3"/>
  <c r="DI5406" i="3"/>
  <c r="DJ5406" i="3"/>
  <c r="DI5407" i="3"/>
  <c r="DJ5407" i="3"/>
  <c r="DI5408" i="3"/>
  <c r="DJ5408" i="3"/>
  <c r="DI5409" i="3"/>
  <c r="DJ5409" i="3"/>
  <c r="DI5410" i="3"/>
  <c r="DJ5410" i="3"/>
  <c r="DI5411" i="3"/>
  <c r="DJ5411" i="3"/>
  <c r="DI5412" i="3"/>
  <c r="DJ5412" i="3"/>
  <c r="DI5413" i="3"/>
  <c r="DJ5413" i="3"/>
  <c r="DI5414" i="3"/>
  <c r="DJ5414" i="3"/>
  <c r="DI5415" i="3"/>
  <c r="DJ5415" i="3"/>
  <c r="DI5416" i="3"/>
  <c r="DJ5416" i="3"/>
  <c r="DI5417" i="3"/>
  <c r="DJ5417" i="3"/>
  <c r="DI5418" i="3"/>
  <c r="DJ5418" i="3"/>
  <c r="DI5419" i="3"/>
  <c r="DJ5419" i="3"/>
  <c r="DI5420" i="3"/>
  <c r="DJ5420" i="3"/>
  <c r="DI5421" i="3"/>
  <c r="DJ5421" i="3"/>
  <c r="DI5422" i="3"/>
  <c r="DJ5422" i="3"/>
  <c r="DI5423" i="3"/>
  <c r="DJ5423" i="3"/>
  <c r="DI5424" i="3"/>
  <c r="DJ5424" i="3"/>
  <c r="DI5425" i="3"/>
  <c r="DJ5425" i="3"/>
  <c r="DI5426" i="3"/>
  <c r="DJ5426" i="3"/>
  <c r="DI5427" i="3"/>
  <c r="DJ5427" i="3"/>
  <c r="DI5428" i="3"/>
  <c r="DJ5428" i="3"/>
  <c r="DI5429" i="3"/>
  <c r="DJ5429" i="3"/>
  <c r="DI5430" i="3"/>
  <c r="DJ5430" i="3"/>
  <c r="DI5431" i="3"/>
  <c r="DJ5431" i="3"/>
  <c r="DI5432" i="3"/>
  <c r="DJ5432" i="3"/>
  <c r="DI5433" i="3"/>
  <c r="DJ5433" i="3"/>
  <c r="DI5434" i="3"/>
  <c r="DJ5434" i="3"/>
  <c r="DI5435" i="3"/>
  <c r="DJ5435" i="3"/>
  <c r="DI5436" i="3"/>
  <c r="DJ5436" i="3"/>
  <c r="DI5437" i="3"/>
  <c r="DJ5437" i="3"/>
  <c r="DI5438" i="3"/>
  <c r="DJ5438" i="3"/>
  <c r="DI5439" i="3"/>
  <c r="DJ5439" i="3"/>
  <c r="DI5440" i="3"/>
  <c r="DJ5440" i="3"/>
  <c r="DI5441" i="3"/>
  <c r="DJ5441" i="3"/>
  <c r="DI5442" i="3"/>
  <c r="DJ5442" i="3"/>
  <c r="DI5443" i="3"/>
  <c r="DJ5443" i="3"/>
  <c r="DI5444" i="3"/>
  <c r="DJ5444" i="3"/>
  <c r="DI5445" i="3"/>
  <c r="DJ5445" i="3"/>
  <c r="DI5446" i="3"/>
  <c r="DJ5446" i="3"/>
  <c r="DI5447" i="3"/>
  <c r="DJ5447" i="3"/>
  <c r="DI5448" i="3"/>
  <c r="DJ5448" i="3"/>
  <c r="DI5449" i="3"/>
  <c r="DJ5449" i="3"/>
  <c r="DI5450" i="3"/>
  <c r="DJ5450" i="3"/>
  <c r="DI5451" i="3"/>
  <c r="DJ5451" i="3"/>
  <c r="DI5452" i="3"/>
  <c r="DJ5452" i="3"/>
  <c r="DI5453" i="3"/>
  <c r="DJ5453" i="3"/>
  <c r="DI5454" i="3"/>
  <c r="DJ5454" i="3"/>
  <c r="DI5455" i="3"/>
  <c r="DJ5455" i="3"/>
  <c r="DI5456" i="3"/>
  <c r="DJ5456" i="3"/>
  <c r="DI5457" i="3"/>
  <c r="DJ5457" i="3"/>
  <c r="DI5458" i="3"/>
  <c r="DJ5458" i="3"/>
  <c r="DI5459" i="3"/>
  <c r="DJ5459" i="3"/>
  <c r="DI5460" i="3"/>
  <c r="DJ5460" i="3"/>
  <c r="DI5461" i="3"/>
  <c r="DJ5461" i="3"/>
  <c r="DI5462" i="3"/>
  <c r="DJ5462" i="3"/>
  <c r="DI5463" i="3"/>
  <c r="DJ5463" i="3"/>
  <c r="DI5464" i="3"/>
  <c r="DJ5464" i="3"/>
  <c r="DI5465" i="3"/>
  <c r="DJ5465" i="3"/>
  <c r="DI5466" i="3"/>
  <c r="DJ5466" i="3"/>
  <c r="DI5467" i="3"/>
  <c r="DJ5467" i="3"/>
  <c r="DI5468" i="3"/>
  <c r="DJ5468" i="3"/>
  <c r="DI5469" i="3"/>
  <c r="DJ5469" i="3"/>
  <c r="DI5470" i="3"/>
  <c r="DJ5470" i="3"/>
  <c r="DI5471" i="3"/>
  <c r="DJ5471" i="3"/>
  <c r="DI5472" i="3"/>
  <c r="DJ5472" i="3"/>
  <c r="DI5473" i="3"/>
  <c r="DJ5473" i="3"/>
  <c r="DI5474" i="3"/>
  <c r="DJ5474" i="3"/>
  <c r="DI5475" i="3"/>
  <c r="DJ5475" i="3"/>
  <c r="DI5476" i="3"/>
  <c r="DJ5476" i="3"/>
  <c r="DI5477" i="3"/>
  <c r="DJ5477" i="3"/>
  <c r="DI5478" i="3"/>
  <c r="DJ5478" i="3"/>
  <c r="DI5479" i="3"/>
  <c r="DJ5479" i="3"/>
  <c r="DI5480" i="3"/>
  <c r="DJ5480" i="3"/>
  <c r="DI5481" i="3"/>
  <c r="DJ5481" i="3"/>
  <c r="DI5482" i="3"/>
  <c r="DJ5482" i="3"/>
  <c r="DI5483" i="3"/>
  <c r="DJ5483" i="3"/>
  <c r="DI5484" i="3"/>
  <c r="DJ5484" i="3"/>
  <c r="DI5485" i="3"/>
  <c r="DJ5485" i="3"/>
  <c r="DI5486" i="3"/>
  <c r="DJ5486" i="3"/>
  <c r="DI5487" i="3"/>
  <c r="DJ5487" i="3"/>
  <c r="DI5488" i="3"/>
  <c r="DJ5488" i="3"/>
  <c r="DI5489" i="3"/>
  <c r="DJ5489" i="3"/>
  <c r="DI5490" i="3"/>
  <c r="DJ5490" i="3"/>
  <c r="DI5491" i="3"/>
  <c r="DJ5491" i="3"/>
  <c r="DI5492" i="3"/>
  <c r="DJ5492" i="3"/>
  <c r="DI5493" i="3"/>
  <c r="DJ5493" i="3"/>
  <c r="DI5494" i="3"/>
  <c r="DJ5494" i="3"/>
  <c r="DI5495" i="3"/>
  <c r="DJ5495" i="3"/>
  <c r="DI5496" i="3"/>
  <c r="DJ5496" i="3"/>
  <c r="DI5497" i="3"/>
  <c r="DJ5497" i="3"/>
  <c r="DI5498" i="3"/>
  <c r="DJ5498" i="3"/>
  <c r="DI5499" i="3"/>
  <c r="DJ5499" i="3"/>
  <c r="DI5500" i="3"/>
  <c r="DJ5500" i="3"/>
  <c r="DI5501" i="3"/>
  <c r="DJ5501" i="3"/>
  <c r="DI5502" i="3"/>
  <c r="DJ5502" i="3"/>
  <c r="DI5503" i="3"/>
  <c r="DJ5503" i="3"/>
  <c r="DI5504" i="3"/>
  <c r="DJ5504" i="3"/>
  <c r="DI5505" i="3"/>
  <c r="DJ5505" i="3"/>
  <c r="DI5506" i="3"/>
  <c r="DJ5506" i="3"/>
  <c r="DI5507" i="3"/>
  <c r="DJ5507" i="3"/>
  <c r="DI5508" i="3"/>
  <c r="DJ5508" i="3"/>
  <c r="DI5509" i="3"/>
  <c r="DJ5509" i="3"/>
  <c r="DI5510" i="3"/>
  <c r="DJ5510" i="3"/>
  <c r="DI5511" i="3"/>
  <c r="DJ5511" i="3"/>
  <c r="DI5512" i="3"/>
  <c r="DJ5512" i="3"/>
  <c r="DI5513" i="3"/>
  <c r="DJ5513" i="3"/>
  <c r="DI5514" i="3"/>
  <c r="DJ5514" i="3"/>
  <c r="DI5515" i="3"/>
  <c r="DJ5515" i="3"/>
  <c r="DI5516" i="3"/>
  <c r="DJ5516" i="3"/>
  <c r="DI5517" i="3"/>
  <c r="DJ5517" i="3"/>
  <c r="DI5518" i="3"/>
  <c r="DJ5518" i="3"/>
  <c r="DI5519" i="3"/>
  <c r="DJ5519" i="3"/>
  <c r="DI5520" i="3"/>
  <c r="DJ5520" i="3"/>
  <c r="DI5521" i="3"/>
  <c r="DJ5521" i="3"/>
  <c r="DI5522" i="3"/>
  <c r="DJ5522" i="3"/>
  <c r="DI5523" i="3"/>
  <c r="DJ5523" i="3"/>
  <c r="DI5524" i="3"/>
  <c r="DJ5524" i="3"/>
  <c r="DI5525" i="3"/>
  <c r="DJ5525" i="3"/>
  <c r="DI5526" i="3"/>
  <c r="DJ5526" i="3"/>
  <c r="DI5527" i="3"/>
  <c r="DJ5527" i="3"/>
  <c r="DI5528" i="3"/>
  <c r="DJ5528" i="3"/>
  <c r="DI5529" i="3"/>
  <c r="DJ5529" i="3"/>
  <c r="DI5530" i="3"/>
  <c r="DJ5530" i="3"/>
  <c r="DI5531" i="3"/>
  <c r="DJ5531" i="3"/>
  <c r="DI5532" i="3"/>
  <c r="DJ5532" i="3"/>
  <c r="DI5533" i="3"/>
  <c r="DJ5533" i="3"/>
  <c r="DI5534" i="3"/>
  <c r="DJ5534" i="3"/>
  <c r="DI5535" i="3"/>
  <c r="DJ5535" i="3"/>
  <c r="DI5536" i="3"/>
  <c r="DJ5536" i="3"/>
  <c r="DI5537" i="3"/>
  <c r="DJ5537" i="3"/>
  <c r="DI5538" i="3"/>
  <c r="DJ5538" i="3"/>
  <c r="DI5539" i="3"/>
  <c r="DJ5539" i="3"/>
  <c r="DI5540" i="3"/>
  <c r="DJ5540" i="3"/>
  <c r="DI5541" i="3"/>
  <c r="DJ5541" i="3"/>
  <c r="DI5542" i="3"/>
  <c r="DJ5542" i="3"/>
  <c r="DI5543" i="3"/>
  <c r="DJ5543" i="3"/>
  <c r="DI5544" i="3"/>
  <c r="DJ5544" i="3"/>
  <c r="DI5545" i="3"/>
  <c r="DJ5545" i="3"/>
  <c r="DI5546" i="3"/>
  <c r="DJ5546" i="3"/>
  <c r="DI5547" i="3"/>
  <c r="DJ5547" i="3"/>
  <c r="DI5548" i="3"/>
  <c r="DJ5548" i="3"/>
  <c r="DI5549" i="3"/>
  <c r="DJ5549" i="3"/>
  <c r="DI5550" i="3"/>
  <c r="DJ5550" i="3"/>
  <c r="DI5551" i="3"/>
  <c r="DJ5551" i="3"/>
  <c r="DI5552" i="3"/>
  <c r="DJ5552" i="3"/>
  <c r="DI5553" i="3"/>
  <c r="DJ5553" i="3"/>
  <c r="DI5554" i="3"/>
  <c r="DJ5554" i="3"/>
  <c r="DI5555" i="3"/>
  <c r="DJ5555" i="3"/>
  <c r="DI5556" i="3"/>
  <c r="DJ5556" i="3"/>
  <c r="DI5557" i="3"/>
  <c r="DJ5557" i="3"/>
  <c r="DI5558" i="3"/>
  <c r="DJ5558" i="3"/>
  <c r="DI5559" i="3"/>
  <c r="DJ5559" i="3"/>
  <c r="DI5560" i="3"/>
  <c r="DJ5560" i="3"/>
  <c r="DI5561" i="3"/>
  <c r="DJ5561" i="3"/>
  <c r="DI5562" i="3"/>
  <c r="DJ5562" i="3"/>
  <c r="DI5563" i="3"/>
  <c r="DJ5563" i="3"/>
  <c r="DI5564" i="3"/>
  <c r="DJ5564" i="3"/>
  <c r="DI5565" i="3"/>
  <c r="DJ5565" i="3"/>
  <c r="DI5566" i="3"/>
  <c r="DJ5566" i="3"/>
  <c r="DI5567" i="3"/>
  <c r="DJ5567" i="3"/>
  <c r="DI5568" i="3"/>
  <c r="DJ5568" i="3"/>
  <c r="DI5569" i="3"/>
  <c r="DJ5569" i="3"/>
  <c r="DI5570" i="3"/>
  <c r="DJ5570" i="3"/>
  <c r="DI5571" i="3"/>
  <c r="DJ5571" i="3"/>
  <c r="DI5572" i="3"/>
  <c r="DJ5572" i="3"/>
  <c r="DI5573" i="3"/>
  <c r="DJ5573" i="3"/>
  <c r="DI5574" i="3"/>
  <c r="DJ5574" i="3"/>
  <c r="DI5575" i="3"/>
  <c r="DJ5575" i="3"/>
  <c r="DI5576" i="3"/>
  <c r="DJ5576" i="3"/>
  <c r="DI5577" i="3"/>
  <c r="DJ5577" i="3"/>
  <c r="DI5578" i="3"/>
  <c r="DJ5578" i="3"/>
  <c r="DI5579" i="3"/>
  <c r="DJ5579" i="3"/>
  <c r="DI5580" i="3"/>
  <c r="DJ5580" i="3"/>
  <c r="DI5581" i="3"/>
  <c r="DJ5581" i="3"/>
  <c r="DI5582" i="3"/>
  <c r="DJ5582" i="3"/>
  <c r="DI5583" i="3"/>
  <c r="DJ5583" i="3"/>
  <c r="DI5584" i="3"/>
  <c r="DJ5584" i="3"/>
  <c r="DI5585" i="3"/>
  <c r="DJ5585" i="3"/>
  <c r="DI5586" i="3"/>
  <c r="DJ5586" i="3"/>
  <c r="DI5587" i="3"/>
  <c r="DJ5587" i="3"/>
  <c r="DI5588" i="3"/>
  <c r="DJ5588" i="3"/>
  <c r="DI5589" i="3"/>
  <c r="DJ5589" i="3"/>
  <c r="DI5590" i="3"/>
  <c r="DJ5590" i="3"/>
  <c r="DI5591" i="3"/>
  <c r="DJ5591" i="3"/>
  <c r="DI5592" i="3"/>
  <c r="DJ5592" i="3"/>
  <c r="DI5593" i="3"/>
  <c r="DJ5593" i="3"/>
  <c r="DI5594" i="3"/>
  <c r="DJ5594" i="3"/>
  <c r="DI5595" i="3"/>
  <c r="DJ5595" i="3"/>
  <c r="DI5596" i="3"/>
  <c r="DJ5596" i="3"/>
  <c r="DI5597" i="3"/>
  <c r="DJ5597" i="3"/>
  <c r="DI5598" i="3"/>
  <c r="DJ5598" i="3"/>
  <c r="DI5599" i="3"/>
  <c r="DJ5599" i="3"/>
  <c r="DI5600" i="3"/>
  <c r="DJ5600" i="3"/>
  <c r="DI5601" i="3"/>
  <c r="DJ5601" i="3"/>
  <c r="DI5602" i="3"/>
  <c r="DJ5602" i="3"/>
  <c r="DI5603" i="3"/>
  <c r="DJ5603" i="3"/>
  <c r="DI5604" i="3"/>
  <c r="DJ5604" i="3"/>
  <c r="DI5605" i="3"/>
  <c r="DJ5605" i="3"/>
  <c r="DI5606" i="3"/>
  <c r="DJ5606" i="3"/>
  <c r="DI5607" i="3"/>
  <c r="DJ5607" i="3"/>
  <c r="DI5608" i="3"/>
  <c r="DJ5608" i="3"/>
  <c r="DI5609" i="3"/>
  <c r="DJ5609" i="3"/>
  <c r="DI5610" i="3"/>
  <c r="DJ5610" i="3"/>
  <c r="DI5611" i="3"/>
  <c r="DJ5611" i="3"/>
  <c r="DI5612" i="3"/>
  <c r="DJ5612" i="3"/>
  <c r="DI5613" i="3"/>
  <c r="DJ5613" i="3"/>
  <c r="DI5614" i="3"/>
  <c r="DJ5614" i="3"/>
  <c r="DI5615" i="3"/>
  <c r="DJ5615" i="3"/>
  <c r="DI5616" i="3"/>
  <c r="DJ5616" i="3"/>
  <c r="DI5617" i="3"/>
  <c r="DJ5617" i="3"/>
  <c r="DI5618" i="3"/>
  <c r="DJ5618" i="3"/>
  <c r="DI5619" i="3"/>
  <c r="DJ5619" i="3"/>
  <c r="DI5620" i="3"/>
  <c r="DJ5620" i="3"/>
  <c r="DI5621" i="3"/>
  <c r="DJ5621" i="3"/>
  <c r="DI5622" i="3"/>
  <c r="DJ5622" i="3"/>
  <c r="DI5623" i="3"/>
  <c r="DJ5623" i="3"/>
  <c r="DI5624" i="3"/>
  <c r="DJ5624" i="3"/>
  <c r="DI5625" i="3"/>
  <c r="DJ5625" i="3"/>
  <c r="DI5626" i="3"/>
  <c r="DJ5626" i="3"/>
  <c r="DI5627" i="3"/>
  <c r="DJ5627" i="3"/>
  <c r="DI5628" i="3"/>
  <c r="DJ5628" i="3"/>
  <c r="DI5629" i="3"/>
  <c r="DJ5629" i="3"/>
  <c r="DI5630" i="3"/>
  <c r="DJ5630" i="3"/>
  <c r="DI5631" i="3"/>
  <c r="DJ5631" i="3"/>
  <c r="DI5632" i="3"/>
  <c r="DJ5632" i="3"/>
  <c r="DI5633" i="3"/>
  <c r="DJ5633" i="3"/>
  <c r="DI5634" i="3"/>
  <c r="DJ5634" i="3"/>
  <c r="DI5635" i="3"/>
  <c r="DJ5635" i="3"/>
  <c r="DI5636" i="3"/>
  <c r="DJ5636" i="3"/>
  <c r="DI5637" i="3"/>
  <c r="DJ5637" i="3"/>
  <c r="DI5638" i="3"/>
  <c r="DJ5638" i="3"/>
  <c r="DI5639" i="3"/>
  <c r="DJ5639" i="3"/>
  <c r="DI5640" i="3"/>
  <c r="DJ5640" i="3"/>
  <c r="DI5641" i="3"/>
  <c r="DJ5641" i="3"/>
  <c r="DI5642" i="3"/>
  <c r="DJ5642" i="3"/>
  <c r="DI5643" i="3"/>
  <c r="DJ5643" i="3"/>
  <c r="DI5644" i="3"/>
  <c r="DJ5644" i="3"/>
  <c r="DI5645" i="3"/>
  <c r="DJ5645" i="3"/>
  <c r="DI5646" i="3"/>
  <c r="DJ5646" i="3"/>
  <c r="DI5647" i="3"/>
  <c r="DJ5647" i="3"/>
  <c r="DI5648" i="3"/>
  <c r="DJ5648" i="3"/>
  <c r="DI5649" i="3"/>
  <c r="DJ5649" i="3"/>
  <c r="DI5650" i="3"/>
  <c r="DJ5650" i="3"/>
  <c r="DI5651" i="3"/>
  <c r="DJ5651" i="3"/>
  <c r="DI5652" i="3"/>
  <c r="DJ5652" i="3"/>
  <c r="DI5653" i="3"/>
  <c r="DJ5653" i="3"/>
  <c r="DI5654" i="3"/>
  <c r="DJ5654" i="3"/>
  <c r="DI5655" i="3"/>
  <c r="DJ5655" i="3"/>
  <c r="DI5656" i="3"/>
  <c r="DJ5656" i="3"/>
  <c r="DI5657" i="3"/>
  <c r="DJ5657" i="3"/>
  <c r="DI5658" i="3"/>
  <c r="DJ5658" i="3"/>
  <c r="DI5659" i="3"/>
  <c r="DJ5659" i="3"/>
  <c r="DI5660" i="3"/>
  <c r="DJ5660" i="3"/>
  <c r="DI5661" i="3"/>
  <c r="DJ5661" i="3"/>
  <c r="DI5662" i="3"/>
  <c r="DJ5662" i="3"/>
  <c r="DI5663" i="3"/>
  <c r="DJ5663" i="3"/>
  <c r="DI5664" i="3"/>
  <c r="DJ5664" i="3"/>
  <c r="DI5665" i="3"/>
  <c r="DJ5665" i="3"/>
  <c r="DI5666" i="3"/>
  <c r="DJ5666" i="3"/>
  <c r="DI5667" i="3"/>
  <c r="DJ5667" i="3"/>
  <c r="DI5668" i="3"/>
  <c r="DJ5668" i="3"/>
  <c r="DI5669" i="3"/>
  <c r="DJ5669" i="3"/>
  <c r="DI5670" i="3"/>
  <c r="DJ5670" i="3"/>
  <c r="DI5671" i="3"/>
  <c r="DJ5671" i="3"/>
  <c r="DI5672" i="3"/>
  <c r="DJ5672" i="3"/>
  <c r="DI5673" i="3"/>
  <c r="DJ5673" i="3"/>
  <c r="DI5674" i="3"/>
  <c r="DJ5674" i="3"/>
  <c r="DI5675" i="3"/>
  <c r="DJ5675" i="3"/>
  <c r="DI5676" i="3"/>
  <c r="DJ5676" i="3"/>
  <c r="DI5677" i="3"/>
  <c r="DJ5677" i="3"/>
  <c r="DI5678" i="3"/>
  <c r="DJ5678" i="3"/>
  <c r="DI5679" i="3"/>
  <c r="DJ5679" i="3"/>
  <c r="DI5680" i="3"/>
  <c r="DJ5680" i="3"/>
  <c r="DI5681" i="3"/>
  <c r="DJ5681" i="3"/>
  <c r="DI5682" i="3"/>
  <c r="DJ5682" i="3"/>
  <c r="DI5683" i="3"/>
  <c r="DJ5683" i="3"/>
  <c r="DI5684" i="3"/>
  <c r="DJ5684" i="3"/>
  <c r="DI5685" i="3"/>
  <c r="DJ5685" i="3"/>
  <c r="DI5686" i="3"/>
  <c r="DJ5686" i="3"/>
  <c r="DI5687" i="3"/>
  <c r="DJ5687" i="3"/>
  <c r="DI5688" i="3"/>
  <c r="DJ5688" i="3"/>
  <c r="DI5689" i="3"/>
  <c r="DJ5689" i="3"/>
  <c r="DI5690" i="3"/>
  <c r="DJ5690" i="3"/>
  <c r="DI5691" i="3"/>
  <c r="DJ5691" i="3"/>
  <c r="DI5692" i="3"/>
  <c r="DJ5692" i="3"/>
  <c r="DI5693" i="3"/>
  <c r="DJ5693" i="3"/>
  <c r="DI5694" i="3"/>
  <c r="DJ5694" i="3"/>
  <c r="DI5695" i="3"/>
  <c r="DJ5695" i="3"/>
  <c r="DI5696" i="3"/>
  <c r="DJ5696" i="3"/>
  <c r="DI5697" i="3"/>
  <c r="DJ5697" i="3"/>
  <c r="DI5698" i="3"/>
  <c r="DJ5698" i="3"/>
  <c r="DI5699" i="3"/>
  <c r="DJ5699" i="3"/>
  <c r="DI5700" i="3"/>
  <c r="DJ5700" i="3"/>
  <c r="DI5701" i="3"/>
  <c r="DJ5701" i="3"/>
  <c r="DI5702" i="3"/>
  <c r="DJ5702" i="3"/>
  <c r="DI5703" i="3"/>
  <c r="DJ5703" i="3"/>
  <c r="DI5704" i="3"/>
  <c r="DJ5704" i="3"/>
  <c r="DI5705" i="3"/>
  <c r="DJ5705" i="3"/>
  <c r="DI5706" i="3"/>
  <c r="DJ5706" i="3"/>
  <c r="DI5707" i="3"/>
  <c r="DJ5707" i="3"/>
  <c r="DI5708" i="3"/>
  <c r="DJ5708" i="3"/>
  <c r="DI5709" i="3"/>
  <c r="DJ5709" i="3"/>
  <c r="DI5710" i="3"/>
  <c r="DJ5710" i="3"/>
  <c r="DI5711" i="3"/>
  <c r="DJ5711" i="3"/>
  <c r="DI5712" i="3"/>
  <c r="DJ5712" i="3"/>
  <c r="DI5713" i="3"/>
  <c r="DJ5713" i="3"/>
  <c r="DI5714" i="3"/>
  <c r="DJ5714" i="3"/>
  <c r="DI5715" i="3"/>
  <c r="DJ5715" i="3"/>
  <c r="DI5716" i="3"/>
  <c r="DJ5716" i="3"/>
  <c r="DI5717" i="3"/>
  <c r="DJ5717" i="3"/>
  <c r="DI5718" i="3"/>
  <c r="DJ5718" i="3"/>
  <c r="DI5719" i="3"/>
  <c r="DJ5719" i="3"/>
  <c r="DI5720" i="3"/>
  <c r="DJ5720" i="3"/>
  <c r="DI5721" i="3"/>
  <c r="DJ5721" i="3"/>
  <c r="DI5722" i="3"/>
  <c r="DJ5722" i="3"/>
  <c r="DI5723" i="3"/>
  <c r="DJ5723" i="3"/>
  <c r="DI5724" i="3"/>
  <c r="DJ5724" i="3"/>
  <c r="DI5725" i="3"/>
  <c r="DJ5725" i="3"/>
  <c r="DI5726" i="3"/>
  <c r="DJ5726" i="3"/>
  <c r="DI5727" i="3"/>
  <c r="DJ5727" i="3"/>
  <c r="DI5728" i="3"/>
  <c r="DJ5728" i="3"/>
  <c r="DI5729" i="3"/>
  <c r="DJ5729" i="3"/>
  <c r="DI5730" i="3"/>
  <c r="DJ5730" i="3"/>
  <c r="DI5731" i="3"/>
  <c r="DJ5731" i="3"/>
  <c r="DI5732" i="3"/>
  <c r="DJ5732" i="3"/>
  <c r="DI5733" i="3"/>
  <c r="DJ5733" i="3"/>
  <c r="DI5734" i="3"/>
  <c r="DJ5734" i="3"/>
  <c r="DI5735" i="3"/>
  <c r="DJ5735" i="3"/>
  <c r="DI5736" i="3"/>
  <c r="DJ5736" i="3"/>
  <c r="DI5737" i="3"/>
  <c r="DJ5737" i="3"/>
  <c r="DI5738" i="3"/>
  <c r="DJ5738" i="3"/>
  <c r="DI5739" i="3"/>
  <c r="DM5739" i="3" s="1"/>
  <c r="DJ5739" i="3"/>
  <c r="DI5740" i="3"/>
  <c r="DM5740" i="3" s="1"/>
  <c r="DJ5740" i="3"/>
  <c r="DI5741" i="3"/>
  <c r="DM5741" i="3" s="1"/>
  <c r="DJ5741" i="3"/>
  <c r="DI5742" i="3"/>
  <c r="DM5742" i="3" s="1"/>
  <c r="DJ5742" i="3"/>
  <c r="DI5743" i="3"/>
  <c r="DM5743" i="3" s="1"/>
  <c r="DJ5743" i="3"/>
  <c r="DI5744" i="3"/>
  <c r="DM5744" i="3" s="1"/>
  <c r="DJ5744" i="3"/>
  <c r="DI5745" i="3"/>
  <c r="DM5745" i="3" s="1"/>
  <c r="DJ5745" i="3"/>
  <c r="DI5746" i="3"/>
  <c r="DM5746" i="3" s="1"/>
  <c r="DJ5746" i="3"/>
  <c r="DI5747" i="3"/>
  <c r="DM5747" i="3" s="1"/>
  <c r="DJ5747" i="3"/>
  <c r="DI5748" i="3"/>
  <c r="DM5748" i="3" s="1"/>
  <c r="DJ5748" i="3"/>
  <c r="DI5749" i="3"/>
  <c r="DM5749" i="3" s="1"/>
  <c r="DJ5749" i="3"/>
  <c r="DI5750" i="3"/>
  <c r="DM5750" i="3" s="1"/>
  <c r="DJ5750" i="3"/>
  <c r="DI5751" i="3"/>
  <c r="DM5751" i="3" s="1"/>
  <c r="DJ5751" i="3"/>
  <c r="DI5752" i="3"/>
  <c r="DM5752" i="3" s="1"/>
  <c r="DJ5752" i="3"/>
  <c r="DI5753" i="3"/>
  <c r="DM5753" i="3" s="1"/>
  <c r="DJ5753" i="3"/>
  <c r="DI5754" i="3"/>
  <c r="DM5754" i="3" s="1"/>
  <c r="DJ5754" i="3"/>
  <c r="DI5755" i="3"/>
  <c r="DM5755" i="3" s="1"/>
  <c r="DJ5755" i="3"/>
  <c r="DI5756" i="3"/>
  <c r="DM5756" i="3" s="1"/>
  <c r="DJ5756" i="3"/>
  <c r="DI5757" i="3"/>
  <c r="DM5757" i="3" s="1"/>
  <c r="DJ5757" i="3"/>
  <c r="DI5758" i="3"/>
  <c r="DM5758" i="3" s="1"/>
  <c r="DJ5758" i="3"/>
  <c r="DI5759" i="3"/>
  <c r="DM5759" i="3" s="1"/>
  <c r="DJ5759" i="3"/>
  <c r="DI5760" i="3"/>
  <c r="DM5760" i="3" s="1"/>
  <c r="DJ5760" i="3"/>
  <c r="DI5761" i="3"/>
  <c r="DM5761" i="3" s="1"/>
  <c r="DJ5761" i="3"/>
  <c r="DI5762" i="3"/>
  <c r="DM5762" i="3" s="1"/>
  <c r="DJ5762" i="3"/>
  <c r="DI5763" i="3"/>
  <c r="DM5763" i="3" s="1"/>
  <c r="DJ5763" i="3"/>
  <c r="DI5764" i="3"/>
  <c r="DM5764" i="3" s="1"/>
  <c r="DJ5764" i="3"/>
  <c r="DI5765" i="3"/>
  <c r="DM5765" i="3" s="1"/>
  <c r="DJ5765" i="3"/>
  <c r="DI5766" i="3"/>
  <c r="DM5766" i="3" s="1"/>
  <c r="DJ5766" i="3"/>
  <c r="DI5767" i="3"/>
  <c r="DM5767" i="3" s="1"/>
  <c r="DJ5767" i="3"/>
  <c r="DI5768" i="3"/>
  <c r="DM5768" i="3" s="1"/>
  <c r="DJ5768" i="3"/>
  <c r="DI5769" i="3"/>
  <c r="DM5769" i="3" s="1"/>
  <c r="DJ5769" i="3"/>
  <c r="DI5770" i="3"/>
  <c r="DM5770" i="3" s="1"/>
  <c r="DJ5770" i="3"/>
  <c r="DI5771" i="3"/>
  <c r="DM5771" i="3" s="1"/>
  <c r="DJ5771" i="3"/>
  <c r="DI5772" i="3"/>
  <c r="DM5772" i="3" s="1"/>
  <c r="DJ5772" i="3"/>
  <c r="DI5773" i="3"/>
  <c r="DM5773" i="3" s="1"/>
  <c r="DJ5773" i="3"/>
  <c r="DI5774" i="3"/>
  <c r="DM5774" i="3" s="1"/>
  <c r="DJ5774" i="3"/>
  <c r="DI5775" i="3"/>
  <c r="DM5775" i="3" s="1"/>
  <c r="DJ5775" i="3"/>
  <c r="DI5776" i="3"/>
  <c r="DM5776" i="3" s="1"/>
  <c r="DJ5776" i="3"/>
  <c r="DI5777" i="3"/>
  <c r="DM5777" i="3" s="1"/>
  <c r="DJ5777" i="3"/>
  <c r="DI5778" i="3"/>
  <c r="DM5778" i="3" s="1"/>
  <c r="DJ5778" i="3"/>
  <c r="DI5779" i="3"/>
  <c r="DM5779" i="3" s="1"/>
  <c r="DJ5779" i="3"/>
  <c r="DI5780" i="3"/>
  <c r="DM5780" i="3" s="1"/>
  <c r="DJ5780" i="3"/>
  <c r="DI5781" i="3"/>
  <c r="DM5781" i="3" s="1"/>
  <c r="DJ5781" i="3"/>
  <c r="DI5782" i="3"/>
  <c r="DM5782" i="3" s="1"/>
  <c r="DJ5782" i="3"/>
  <c r="DI5783" i="3"/>
  <c r="DM5783" i="3" s="1"/>
  <c r="DJ5783" i="3"/>
  <c r="DI5784" i="3"/>
  <c r="DM5784" i="3" s="1"/>
  <c r="DJ5784" i="3"/>
  <c r="DI5785" i="3"/>
  <c r="DM5785" i="3" s="1"/>
  <c r="DJ5785" i="3"/>
  <c r="DI5786" i="3"/>
  <c r="DM5786" i="3" s="1"/>
  <c r="DJ5786" i="3"/>
  <c r="DI5787" i="3"/>
  <c r="DM5787" i="3" s="1"/>
  <c r="DJ5787" i="3"/>
  <c r="DI5788" i="3"/>
  <c r="DM5788" i="3" s="1"/>
  <c r="DJ5788" i="3"/>
  <c r="DI5789" i="3"/>
  <c r="DM5789" i="3" s="1"/>
  <c r="DJ5789" i="3"/>
  <c r="DI5790" i="3"/>
  <c r="DM5790" i="3" s="1"/>
  <c r="DJ5790" i="3"/>
  <c r="DI5791" i="3"/>
  <c r="DM5791" i="3" s="1"/>
  <c r="DJ5791" i="3"/>
  <c r="DI5792" i="3"/>
  <c r="DM5792" i="3" s="1"/>
  <c r="DJ5792" i="3"/>
  <c r="DI5793" i="3"/>
  <c r="DM5793" i="3" s="1"/>
  <c r="DJ5793" i="3"/>
  <c r="DI5794" i="3"/>
  <c r="DM5794" i="3" s="1"/>
  <c r="DJ5794" i="3"/>
  <c r="DI5795" i="3"/>
  <c r="DM5795" i="3" s="1"/>
  <c r="DJ5795" i="3"/>
  <c r="E268" i="2"/>
  <c r="H268" i="2"/>
  <c r="I268" i="2" s="1"/>
  <c r="E269" i="2"/>
  <c r="H269" i="2"/>
  <c r="E270" i="2"/>
  <c r="H270" i="2"/>
  <c r="AB270" i="2" s="1"/>
  <c r="E271" i="2"/>
  <c r="H271" i="2"/>
  <c r="E272" i="2"/>
  <c r="H272" i="2"/>
  <c r="I272" i="2" s="1"/>
  <c r="J272" i="2" s="1"/>
  <c r="E273" i="2"/>
  <c r="H273" i="2"/>
  <c r="E274" i="2"/>
  <c r="H274" i="2"/>
  <c r="E275" i="2"/>
  <c r="H275" i="2"/>
  <c r="E276" i="2"/>
  <c r="H276" i="2"/>
  <c r="I276" i="2" s="1"/>
  <c r="E277" i="2"/>
  <c r="H277" i="2"/>
  <c r="I277" i="2"/>
  <c r="E278" i="2"/>
  <c r="H278" i="2"/>
  <c r="I278" i="2" s="1"/>
  <c r="E279" i="2"/>
  <c r="H279" i="2"/>
  <c r="E280" i="2"/>
  <c r="H280" i="2"/>
  <c r="I280" i="2" s="1"/>
  <c r="AC280" i="2" s="1"/>
  <c r="E281" i="2"/>
  <c r="H281" i="2"/>
  <c r="I281" i="2" s="1"/>
  <c r="E282" i="2"/>
  <c r="H282" i="2"/>
  <c r="I282" i="2" s="1"/>
  <c r="J282" i="2" s="1"/>
  <c r="E283" i="2"/>
  <c r="H283" i="2"/>
  <c r="E284" i="2"/>
  <c r="H284" i="2"/>
  <c r="I284" i="2" s="1"/>
  <c r="E285" i="2"/>
  <c r="H285" i="2"/>
  <c r="E286" i="2"/>
  <c r="H286" i="2"/>
  <c r="I286" i="2" s="1"/>
  <c r="E287" i="2"/>
  <c r="H287" i="2"/>
  <c r="E288" i="2"/>
  <c r="H288" i="2"/>
  <c r="AB288" i="2" s="1"/>
  <c r="E289" i="2"/>
  <c r="H289" i="2"/>
  <c r="I289" i="2" s="1"/>
  <c r="E290" i="2"/>
  <c r="H290" i="2"/>
  <c r="E291" i="2"/>
  <c r="H291" i="2"/>
  <c r="I291" i="2" s="1"/>
  <c r="J291" i="2" s="1"/>
  <c r="AD291" i="2" s="1"/>
  <c r="DK5496" i="3" s="1"/>
  <c r="AX291" i="2"/>
  <c r="E292" i="2"/>
  <c r="H292" i="2"/>
  <c r="I292" i="2" s="1"/>
  <c r="AC292" i="2" s="1"/>
  <c r="DK5514" i="3" s="1"/>
  <c r="E293" i="2"/>
  <c r="H293" i="2"/>
  <c r="E294" i="2"/>
  <c r="H294" i="2"/>
  <c r="E295" i="2"/>
  <c r="H295" i="2"/>
  <c r="I295" i="2" s="1"/>
  <c r="J295" i="2" s="1"/>
  <c r="K295" i="2" s="1"/>
  <c r="E296" i="2"/>
  <c r="H296" i="2"/>
  <c r="AB296" i="2" s="1"/>
  <c r="DK5589" i="3" s="1"/>
  <c r="E297" i="2"/>
  <c r="H297" i="2"/>
  <c r="E298" i="2"/>
  <c r="H298" i="2"/>
  <c r="E299" i="2"/>
  <c r="H299" i="2"/>
  <c r="I299" i="2" s="1"/>
  <c r="AC299" i="2" s="1"/>
  <c r="AB299" i="2"/>
  <c r="DK5646" i="3" s="1"/>
  <c r="E300" i="2"/>
  <c r="H300" i="2"/>
  <c r="E301" i="2"/>
  <c r="H301" i="2"/>
  <c r="AB301" i="2" s="1"/>
  <c r="E302" i="2"/>
  <c r="H302" i="2"/>
  <c r="I302" i="2" s="1"/>
  <c r="AC302" i="2" s="1"/>
  <c r="DK5704" i="3" s="1"/>
  <c r="AW302" i="2"/>
  <c r="DL5704" i="3" s="1"/>
  <c r="E303" i="2"/>
  <c r="H303" i="2"/>
  <c r="I303" i="2" s="1"/>
  <c r="AC303" i="2" s="1"/>
  <c r="DK5723" i="3" s="1"/>
  <c r="AB281" i="2" l="1"/>
  <c r="AV281" i="2" s="1"/>
  <c r="DL5304" i="3" s="1"/>
  <c r="DN5790" i="3"/>
  <c r="DO5790" i="3" s="1"/>
  <c r="DN5763" i="3"/>
  <c r="DO5763" i="3" s="1"/>
  <c r="AB292" i="2"/>
  <c r="DK5513" i="3" s="1"/>
  <c r="AB278" i="2"/>
  <c r="DK5247" i="3" s="1"/>
  <c r="DN5791" i="3"/>
  <c r="DO5791" i="3" s="1"/>
  <c r="AB284" i="2"/>
  <c r="DK5361" i="3" s="1"/>
  <c r="DN5758" i="3"/>
  <c r="DO5758" i="3" s="1"/>
  <c r="DN5774" i="3"/>
  <c r="DO5774" i="3" s="1"/>
  <c r="DN5742" i="3"/>
  <c r="DO5742" i="3" s="1"/>
  <c r="DP5473" i="3"/>
  <c r="DN5775" i="3"/>
  <c r="DO5775" i="3" s="1"/>
  <c r="DN5747" i="3"/>
  <c r="DO5747" i="3" s="1"/>
  <c r="J281" i="2"/>
  <c r="AD281" i="2" s="1"/>
  <c r="DK5306" i="3" s="1"/>
  <c r="DM5306" i="3" s="1"/>
  <c r="AC281" i="2"/>
  <c r="DK5305" i="3" s="1"/>
  <c r="AV301" i="2"/>
  <c r="DK5684" i="3"/>
  <c r="DL5496" i="3"/>
  <c r="DN5496" i="3" s="1"/>
  <c r="DO5496" i="3" s="1"/>
  <c r="J292" i="2"/>
  <c r="AD292" i="2" s="1"/>
  <c r="DK5515" i="3" s="1"/>
  <c r="AV270" i="2"/>
  <c r="DL5095" i="3" s="1"/>
  <c r="DK5095" i="3"/>
  <c r="DN5782" i="3"/>
  <c r="DO5782" i="3" s="1"/>
  <c r="DN5766" i="3"/>
  <c r="DO5766" i="3" s="1"/>
  <c r="DN5750" i="3"/>
  <c r="DO5750" i="3" s="1"/>
  <c r="DK5286" i="3"/>
  <c r="DM5286" i="3" s="1"/>
  <c r="AW299" i="2"/>
  <c r="DK5647" i="3"/>
  <c r="AB289" i="2"/>
  <c r="AB282" i="2"/>
  <c r="DN5783" i="3"/>
  <c r="DO5783" i="3" s="1"/>
  <c r="DN5767" i="3"/>
  <c r="DO5767" i="3" s="1"/>
  <c r="DN5755" i="3"/>
  <c r="DO5755" i="3" s="1"/>
  <c r="DP5340" i="3"/>
  <c r="DK5437" i="3"/>
  <c r="DM5437" i="3" s="1"/>
  <c r="DK5304" i="3"/>
  <c r="DM5304" i="3" s="1"/>
  <c r="AV288" i="2"/>
  <c r="I288" i="2"/>
  <c r="DP5511" i="3"/>
  <c r="DN5787" i="3"/>
  <c r="DO5787" i="3" s="1"/>
  <c r="DN5779" i="3"/>
  <c r="DO5779" i="3" s="1"/>
  <c r="DN5771" i="3"/>
  <c r="DO5771" i="3" s="1"/>
  <c r="DP5492" i="3"/>
  <c r="DP5454" i="3"/>
  <c r="DN5759" i="3"/>
  <c r="DO5759" i="3" s="1"/>
  <c r="DN5751" i="3"/>
  <c r="DO5751" i="3" s="1"/>
  <c r="DN5743" i="3"/>
  <c r="DO5743" i="3" s="1"/>
  <c r="DP5188" i="3"/>
  <c r="DN5794" i="3"/>
  <c r="DO5794" i="3" s="1"/>
  <c r="DN5786" i="3"/>
  <c r="DO5786" i="3" s="1"/>
  <c r="DN5778" i="3"/>
  <c r="DO5778" i="3" s="1"/>
  <c r="DN5770" i="3"/>
  <c r="DO5770" i="3" s="1"/>
  <c r="DN5762" i="3"/>
  <c r="DO5762" i="3" s="1"/>
  <c r="DN5754" i="3"/>
  <c r="DO5754" i="3" s="1"/>
  <c r="DN5746" i="3"/>
  <c r="DO5746" i="3" s="1"/>
  <c r="DN5740" i="3"/>
  <c r="DO5740" i="3" s="1"/>
  <c r="DN5739" i="3"/>
  <c r="DO5739" i="3" s="1"/>
  <c r="DP5435" i="3"/>
  <c r="L295" i="2"/>
  <c r="I293" i="2"/>
  <c r="K292" i="2"/>
  <c r="AE292" i="2" s="1"/>
  <c r="DK5516" i="3" s="1"/>
  <c r="J289" i="2"/>
  <c r="AC289" i="2"/>
  <c r="DK5457" i="3" s="1"/>
  <c r="I287" i="2"/>
  <c r="J303" i="2"/>
  <c r="K303" i="2" s="1"/>
  <c r="I298" i="2"/>
  <c r="AB298" i="2"/>
  <c r="DK5627" i="3" s="1"/>
  <c r="AV296" i="2"/>
  <c r="AW292" i="2"/>
  <c r="DL5514" i="3" s="1"/>
  <c r="AC282" i="2"/>
  <c r="DK5324" i="3" s="1"/>
  <c r="K281" i="2"/>
  <c r="L281" i="2" s="1"/>
  <c r="AW303" i="2"/>
  <c r="DL5723" i="3" s="1"/>
  <c r="DN5723" i="3" s="1"/>
  <c r="DO5723" i="3" s="1"/>
  <c r="AV299" i="2"/>
  <c r="AV284" i="2"/>
  <c r="DL5361" i="3" s="1"/>
  <c r="DM5361" i="3"/>
  <c r="AB283" i="2"/>
  <c r="DK5342" i="3" s="1"/>
  <c r="I283" i="2"/>
  <c r="DN5795" i="3"/>
  <c r="DO5795" i="3" s="1"/>
  <c r="J268" i="2"/>
  <c r="DN5514" i="3"/>
  <c r="DO5514" i="3" s="1"/>
  <c r="K291" i="2"/>
  <c r="AW280" i="2"/>
  <c r="DL5286" i="3" s="1"/>
  <c r="DN5286" i="3" s="1"/>
  <c r="DO5286" i="3" s="1"/>
  <c r="J280" i="2"/>
  <c r="K280" i="2" s="1"/>
  <c r="AV278" i="2"/>
  <c r="I275" i="2"/>
  <c r="J277" i="2"/>
  <c r="AC277" i="2"/>
  <c r="DK5229" i="3" s="1"/>
  <c r="I273" i="2"/>
  <c r="K272" i="2"/>
  <c r="DP5720" i="3"/>
  <c r="DP5416" i="3"/>
  <c r="AV292" i="2"/>
  <c r="AW281" i="2"/>
  <c r="DL5305" i="3" s="1"/>
  <c r="AB280" i="2"/>
  <c r="DK5285" i="3" s="1"/>
  <c r="I279" i="2"/>
  <c r="I271" i="2"/>
  <c r="DP5739" i="3"/>
  <c r="DP5740" i="3" s="1"/>
  <c r="DP5741" i="3" s="1"/>
  <c r="DP5742" i="3" s="1"/>
  <c r="DP5743" i="3" s="1"/>
  <c r="DP5744" i="3" s="1"/>
  <c r="DP5745" i="3" s="1"/>
  <c r="DP5746" i="3" s="1"/>
  <c r="DP5747" i="3" s="1"/>
  <c r="DP5748" i="3" s="1"/>
  <c r="DP5749" i="3" s="1"/>
  <c r="DP5750" i="3" s="1"/>
  <c r="DP5751" i="3" s="1"/>
  <c r="DP5752" i="3" s="1"/>
  <c r="DP5753" i="3" s="1"/>
  <c r="DP5754" i="3" s="1"/>
  <c r="DP5755" i="3" s="1"/>
  <c r="DP5756" i="3" s="1"/>
  <c r="DP5757" i="3" s="1"/>
  <c r="DP5758" i="3" s="1"/>
  <c r="DP5759" i="3" s="1"/>
  <c r="DP5760" i="3" s="1"/>
  <c r="DP5761" i="3" s="1"/>
  <c r="DP5762" i="3" s="1"/>
  <c r="DP5763" i="3" s="1"/>
  <c r="DP5764" i="3" s="1"/>
  <c r="DP5765" i="3" s="1"/>
  <c r="DP5766" i="3" s="1"/>
  <c r="DP5767" i="3" s="1"/>
  <c r="DP5768" i="3" s="1"/>
  <c r="DP5769" i="3" s="1"/>
  <c r="DP5770" i="3" s="1"/>
  <c r="DP5771" i="3" s="1"/>
  <c r="DP5772" i="3" s="1"/>
  <c r="DP5773" i="3" s="1"/>
  <c r="DP5774" i="3" s="1"/>
  <c r="DP5775" i="3" s="1"/>
  <c r="DP5776" i="3" s="1"/>
  <c r="DP5777" i="3" s="1"/>
  <c r="DP5778" i="3" s="1"/>
  <c r="DP5779" i="3" s="1"/>
  <c r="DP5780" i="3" s="1"/>
  <c r="DP5781" i="3" s="1"/>
  <c r="DP5782" i="3" s="1"/>
  <c r="DP5783" i="3" s="1"/>
  <c r="DP5784" i="3" s="1"/>
  <c r="DP5785" i="3" s="1"/>
  <c r="DP5786" i="3" s="1"/>
  <c r="DP5787" i="3" s="1"/>
  <c r="DP5788" i="3" s="1"/>
  <c r="DP5789" i="3" s="1"/>
  <c r="DP5790" i="3" s="1"/>
  <c r="DP5791" i="3" s="1"/>
  <c r="DP5792" i="3" s="1"/>
  <c r="DP5793" i="3" s="1"/>
  <c r="DP5794" i="3" s="1"/>
  <c r="DP5795" i="3" s="1"/>
  <c r="DP5796" i="3" s="1"/>
  <c r="DP5797" i="3" s="1"/>
  <c r="DP5798" i="3" s="1"/>
  <c r="DP5799" i="3" s="1"/>
  <c r="DP5800" i="3" s="1"/>
  <c r="DP5801" i="3" s="1"/>
  <c r="DP5802" i="3" s="1"/>
  <c r="DP5803" i="3" s="1"/>
  <c r="DP5804" i="3" s="1"/>
  <c r="DP5805" i="3" s="1"/>
  <c r="DP5806" i="3" s="1"/>
  <c r="DP5807" i="3" s="1"/>
  <c r="DP5808" i="3" s="1"/>
  <c r="DP5809" i="3" s="1"/>
  <c r="DP5810" i="3" s="1"/>
  <c r="DP5811" i="3" s="1"/>
  <c r="DP5812" i="3" s="1"/>
  <c r="DP5813" i="3" s="1"/>
  <c r="DP5814" i="3" s="1"/>
  <c r="DP5815" i="3" s="1"/>
  <c r="DP5816" i="3" s="1"/>
  <c r="DP5817" i="3" s="1"/>
  <c r="DP5818" i="3" s="1"/>
  <c r="DP5819" i="3" s="1"/>
  <c r="DP5820" i="3" s="1"/>
  <c r="DP5821" i="3" s="1"/>
  <c r="DP5822" i="3" s="1"/>
  <c r="DP5823" i="3" s="1"/>
  <c r="DP5824" i="3" s="1"/>
  <c r="DP5825" i="3" s="1"/>
  <c r="DP5826" i="3" s="1"/>
  <c r="DP5827" i="3" s="1"/>
  <c r="DP5828" i="3" s="1"/>
  <c r="DP5829" i="3" s="1"/>
  <c r="DP5830" i="3" s="1"/>
  <c r="DP5831" i="3" s="1"/>
  <c r="DP5832" i="3" s="1"/>
  <c r="DP5833" i="3" s="1"/>
  <c r="DP5834" i="3" s="1"/>
  <c r="DP5835" i="3" s="1"/>
  <c r="DP5836" i="3" s="1"/>
  <c r="DP5837" i="3" s="1"/>
  <c r="DP5838" i="3" s="1"/>
  <c r="DP5839" i="3" s="1"/>
  <c r="DP5840" i="3" s="1"/>
  <c r="DP5841" i="3" s="1"/>
  <c r="DP5842" i="3" s="1"/>
  <c r="DP5843" i="3" s="1"/>
  <c r="DP5844" i="3" s="1"/>
  <c r="DP5845" i="3" s="1"/>
  <c r="DP5846" i="3" s="1"/>
  <c r="DP5847" i="3" s="1"/>
  <c r="DP5848" i="3" s="1"/>
  <c r="DP5849" i="3" s="1"/>
  <c r="DP5850" i="3" s="1"/>
  <c r="DP5851" i="3" s="1"/>
  <c r="DP5852" i="3" s="1"/>
  <c r="DP5853" i="3" s="1"/>
  <c r="DP5854" i="3" s="1"/>
  <c r="DP5855" i="3" s="1"/>
  <c r="DP5856" i="3" s="1"/>
  <c r="DP5857" i="3" s="1"/>
  <c r="DP5858" i="3" s="1"/>
  <c r="DP5859" i="3" s="1"/>
  <c r="DP5860" i="3" s="1"/>
  <c r="DP5861" i="3" s="1"/>
  <c r="DP5862" i="3" s="1"/>
  <c r="DP5863" i="3" s="1"/>
  <c r="DP5864" i="3" s="1"/>
  <c r="DP5865" i="3" s="1"/>
  <c r="DP5866" i="3" s="1"/>
  <c r="DP5867" i="3" s="1"/>
  <c r="DP5868" i="3" s="1"/>
  <c r="DP5869" i="3" s="1"/>
  <c r="DP5870" i="3" s="1"/>
  <c r="DP5871" i="3" s="1"/>
  <c r="DP5872" i="3" s="1"/>
  <c r="DP5873" i="3" s="1"/>
  <c r="DP5874" i="3" s="1"/>
  <c r="DP5875" i="3" s="1"/>
  <c r="DP5876" i="3" s="1"/>
  <c r="DP5877" i="3" s="1"/>
  <c r="DP5878" i="3" s="1"/>
  <c r="DP5879" i="3" s="1"/>
  <c r="DP5880" i="3" s="1"/>
  <c r="DP5881" i="3" s="1"/>
  <c r="DP5882" i="3" s="1"/>
  <c r="DP5883" i="3" s="1"/>
  <c r="DP5884" i="3" s="1"/>
  <c r="DP5885" i="3" s="1"/>
  <c r="DP5886" i="3" s="1"/>
  <c r="DP5887" i="3" s="1"/>
  <c r="DP5888" i="3" s="1"/>
  <c r="DP5889" i="3" s="1"/>
  <c r="DP5890" i="3" s="1"/>
  <c r="DP5891" i="3" s="1"/>
  <c r="DP5892" i="3" s="1"/>
  <c r="DP5893" i="3" s="1"/>
  <c r="DP5894" i="3" s="1"/>
  <c r="DP5895" i="3" s="1"/>
  <c r="DP5896" i="3" s="1"/>
  <c r="DP5897" i="3" s="1"/>
  <c r="DP5898" i="3" s="1"/>
  <c r="DP5899" i="3" s="1"/>
  <c r="DP5900" i="3" s="1"/>
  <c r="DP5901" i="3" s="1"/>
  <c r="DP5902" i="3" s="1"/>
  <c r="DP5903" i="3" s="1"/>
  <c r="DP5904" i="3" s="1"/>
  <c r="DP5905" i="3" s="1"/>
  <c r="DP5906" i="3" s="1"/>
  <c r="DP5907" i="3" s="1"/>
  <c r="DP5908" i="3" s="1"/>
  <c r="DP5909" i="3" s="1"/>
  <c r="DP5910" i="3" s="1"/>
  <c r="DP5911" i="3" s="1"/>
  <c r="DP5912" i="3" s="1"/>
  <c r="DP5913" i="3" s="1"/>
  <c r="DP5914" i="3" s="1"/>
  <c r="DP5915" i="3" s="1"/>
  <c r="DP5916" i="3" s="1"/>
  <c r="DP5917" i="3" s="1"/>
  <c r="DP5918" i="3" s="1"/>
  <c r="DP5919" i="3" s="1"/>
  <c r="DP5920" i="3" s="1"/>
  <c r="DP5921" i="3" s="1"/>
  <c r="DP5922" i="3" s="1"/>
  <c r="DP5923" i="3" s="1"/>
  <c r="DP5924" i="3" s="1"/>
  <c r="DP5925" i="3" s="1"/>
  <c r="DP5926" i="3" s="1"/>
  <c r="DP5927" i="3" s="1"/>
  <c r="DP5928" i="3" s="1"/>
  <c r="DP5929" i="3" s="1"/>
  <c r="DP5930" i="3" s="1"/>
  <c r="DP5931" i="3" s="1"/>
  <c r="DP5932" i="3" s="1"/>
  <c r="DP5933" i="3" s="1"/>
  <c r="DP5934" i="3" s="1"/>
  <c r="DP5935" i="3" s="1"/>
  <c r="DP5936" i="3" s="1"/>
  <c r="DP5937" i="3" s="1"/>
  <c r="DP5938" i="3" s="1"/>
  <c r="DP5939" i="3" s="1"/>
  <c r="DP5940" i="3" s="1"/>
  <c r="DP5941" i="3" s="1"/>
  <c r="DP5942" i="3" s="1"/>
  <c r="DP5943" i="3" s="1"/>
  <c r="DP5944" i="3" s="1"/>
  <c r="DP5945" i="3" s="1"/>
  <c r="DP5946" i="3" s="1"/>
  <c r="DP5947" i="3" s="1"/>
  <c r="DP5948" i="3" s="1"/>
  <c r="DP5949" i="3" s="1"/>
  <c r="DP5950" i="3" s="1"/>
  <c r="DP5951" i="3" s="1"/>
  <c r="DP5952" i="3" s="1"/>
  <c r="DP5953" i="3" s="1"/>
  <c r="DP5954" i="3" s="1"/>
  <c r="DP5955" i="3" s="1"/>
  <c r="DP5956" i="3" s="1"/>
  <c r="DP5957" i="3" s="1"/>
  <c r="DP5958" i="3" s="1"/>
  <c r="DP5959" i="3" s="1"/>
  <c r="DP5960" i="3" s="1"/>
  <c r="DP5961" i="3" s="1"/>
  <c r="DP5962" i="3" s="1"/>
  <c r="DP5963" i="3" s="1"/>
  <c r="DP5964" i="3" s="1"/>
  <c r="DP5965" i="3" s="1"/>
  <c r="DP5966" i="3" s="1"/>
  <c r="DP5967" i="3" s="1"/>
  <c r="DP5968" i="3" s="1"/>
  <c r="DP5969" i="3" s="1"/>
  <c r="DP5970" i="3" s="1"/>
  <c r="DP5971" i="3" s="1"/>
  <c r="DP5972" i="3" s="1"/>
  <c r="DP5973" i="3" s="1"/>
  <c r="DP5974" i="3" s="1"/>
  <c r="DP5975" i="3" s="1"/>
  <c r="DP5976" i="3" s="1"/>
  <c r="DP5977" i="3" s="1"/>
  <c r="DP5978" i="3" s="1"/>
  <c r="DP5979" i="3" s="1"/>
  <c r="DP5980" i="3" s="1"/>
  <c r="DP5981" i="3" s="1"/>
  <c r="DP5982" i="3" s="1"/>
  <c r="DP5983" i="3" s="1"/>
  <c r="DP5984" i="3" s="1"/>
  <c r="DP5985" i="3" s="1"/>
  <c r="DP5986" i="3" s="1"/>
  <c r="DP5987" i="3" s="1"/>
  <c r="DP5988" i="3" s="1"/>
  <c r="DP5989" i="3" s="1"/>
  <c r="DP5990" i="3" s="1"/>
  <c r="DP5991" i="3" s="1"/>
  <c r="DP5992" i="3" s="1"/>
  <c r="DP5993" i="3" s="1"/>
  <c r="DP5994" i="3" s="1"/>
  <c r="DP5995" i="3" s="1"/>
  <c r="DP5996" i="3" s="1"/>
  <c r="DP5997" i="3" s="1"/>
  <c r="DP5998" i="3" s="1"/>
  <c r="DP5999" i="3" s="1"/>
  <c r="DP6000" i="3" s="1"/>
  <c r="DP6001" i="3" s="1"/>
  <c r="DP6002" i="3" s="1"/>
  <c r="DP6003" i="3" s="1"/>
  <c r="DP6004" i="3" s="1"/>
  <c r="DP6005" i="3" s="1"/>
  <c r="DP6006" i="3" s="1"/>
  <c r="DP6007" i="3" s="1"/>
  <c r="DP6008" i="3" s="1"/>
  <c r="DP6009" i="3" s="1"/>
  <c r="DP6010" i="3" s="1"/>
  <c r="DP6011" i="3" s="1"/>
  <c r="DP6012" i="3" s="1"/>
  <c r="DP6013" i="3" s="1"/>
  <c r="DP6014" i="3" s="1"/>
  <c r="DP6015" i="3" s="1"/>
  <c r="DP6016" i="3" s="1"/>
  <c r="DP6017" i="3" s="1"/>
  <c r="DP6018" i="3" s="1"/>
  <c r="DP6019" i="3" s="1"/>
  <c r="DP6020" i="3" s="1"/>
  <c r="DP6021" i="3" s="1"/>
  <c r="DP6022" i="3" s="1"/>
  <c r="DP6023" i="3" s="1"/>
  <c r="DP6024" i="3" s="1"/>
  <c r="DP6025" i="3" s="1"/>
  <c r="DP6026" i="3" s="1"/>
  <c r="DP6027" i="3" s="1"/>
  <c r="DP6028" i="3" s="1"/>
  <c r="DP6029" i="3" s="1"/>
  <c r="DP6030" i="3" s="1"/>
  <c r="DP6031" i="3" s="1"/>
  <c r="DP6032" i="3" s="1"/>
  <c r="DP6033" i="3" s="1"/>
  <c r="DP6034" i="3" s="1"/>
  <c r="DP6035" i="3" s="1"/>
  <c r="DP6036" i="3" s="1"/>
  <c r="DP6037" i="3" s="1"/>
  <c r="DP6038" i="3" s="1"/>
  <c r="DP6039" i="3" s="1"/>
  <c r="DP6040" i="3" s="1"/>
  <c r="DP6041" i="3" s="1"/>
  <c r="DP6042" i="3" s="1"/>
  <c r="DP6043" i="3" s="1"/>
  <c r="DP6044" i="3" s="1"/>
  <c r="DP6045" i="3" s="1"/>
  <c r="DP6046" i="3" s="1"/>
  <c r="DP6047" i="3" s="1"/>
  <c r="DP6048" i="3" s="1"/>
  <c r="DP6049" i="3" s="1"/>
  <c r="DP6050" i="3" s="1"/>
  <c r="DP6051" i="3" s="1"/>
  <c r="DP6052" i="3" s="1"/>
  <c r="DP6053" i="3" s="1"/>
  <c r="DP6054" i="3" s="1"/>
  <c r="DP6055" i="3" s="1"/>
  <c r="DP6056" i="3" s="1"/>
  <c r="DP6057" i="3" s="1"/>
  <c r="DP6058" i="3" s="1"/>
  <c r="DP6059" i="3" s="1"/>
  <c r="DP6060" i="3" s="1"/>
  <c r="DP6061" i="3" s="1"/>
  <c r="DP6062" i="3" s="1"/>
  <c r="DP6063" i="3" s="1"/>
  <c r="DP6064" i="3" s="1"/>
  <c r="DP6065" i="3" s="1"/>
  <c r="DP6066" i="3" s="1"/>
  <c r="DP6067" i="3" s="1"/>
  <c r="DP6068" i="3" s="1"/>
  <c r="DP6069" i="3" s="1"/>
  <c r="DP6070" i="3" s="1"/>
  <c r="DP6071" i="3" s="1"/>
  <c r="DP6072" i="3" s="1"/>
  <c r="DP6073" i="3" s="1"/>
  <c r="DP6074" i="3" s="1"/>
  <c r="DP6075" i="3" s="1"/>
  <c r="DP6076" i="3" s="1"/>
  <c r="DP6077" i="3" s="1"/>
  <c r="DP6078" i="3" s="1"/>
  <c r="DP6079" i="3" s="1"/>
  <c r="DP6080" i="3" s="1"/>
  <c r="DP6081" i="3" s="1"/>
  <c r="DP6082" i="3" s="1"/>
  <c r="DP6083" i="3" s="1"/>
  <c r="DP6084" i="3" s="1"/>
  <c r="DP6085" i="3" s="1"/>
  <c r="DP6086" i="3" s="1"/>
  <c r="DP6087" i="3" s="1"/>
  <c r="DP6088" i="3" s="1"/>
  <c r="DP6089" i="3" s="1"/>
  <c r="DP6090" i="3" s="1"/>
  <c r="DP6091" i="3" s="1"/>
  <c r="DP6092" i="3" s="1"/>
  <c r="DP6093" i="3" s="1"/>
  <c r="DP6094" i="3" s="1"/>
  <c r="DP6095" i="3" s="1"/>
  <c r="DP6096" i="3" s="1"/>
  <c r="DP6097" i="3" s="1"/>
  <c r="DP6098" i="3" s="1"/>
  <c r="DP6099" i="3" s="1"/>
  <c r="DP6100" i="3" s="1"/>
  <c r="DP6101" i="3" s="1"/>
  <c r="DP6102" i="3" s="1"/>
  <c r="DP6103" i="3" s="1"/>
  <c r="DP6104" i="3" s="1"/>
  <c r="DP6105" i="3" s="1"/>
  <c r="DP6106" i="3" s="1"/>
  <c r="DP6107" i="3" s="1"/>
  <c r="DP6108" i="3" s="1"/>
  <c r="DP6109" i="3" s="1"/>
  <c r="DP6110" i="3" s="1"/>
  <c r="DP6111" i="3" s="1"/>
  <c r="DP6112" i="3" s="1"/>
  <c r="DP6113" i="3" s="1"/>
  <c r="DP6114" i="3" s="1"/>
  <c r="DP6115" i="3" s="1"/>
  <c r="DP6116" i="3" s="1"/>
  <c r="DP6117" i="3" s="1"/>
  <c r="DP6118" i="3" s="1"/>
  <c r="DP6119" i="3" s="1"/>
  <c r="DP6120" i="3" s="1"/>
  <c r="DP6121" i="3" s="1"/>
  <c r="DP6122" i="3" s="1"/>
  <c r="DP6123" i="3" s="1"/>
  <c r="DP6124" i="3" s="1"/>
  <c r="DP6125" i="3" s="1"/>
  <c r="DP6126" i="3" s="1"/>
  <c r="DP6127" i="3" s="1"/>
  <c r="DP6128" i="3" s="1"/>
  <c r="DP6129" i="3" s="1"/>
  <c r="DP6130" i="3" s="1"/>
  <c r="DP6131" i="3" s="1"/>
  <c r="DP6132" i="3" s="1"/>
  <c r="DP6133" i="3" s="1"/>
  <c r="DP6134" i="3" s="1"/>
  <c r="DP6135" i="3" s="1"/>
  <c r="DP6136" i="3" s="1"/>
  <c r="DP6137" i="3" s="1"/>
  <c r="DP6138" i="3" s="1"/>
  <c r="DP6139" i="3" s="1"/>
  <c r="DP6140" i="3" s="1"/>
  <c r="DP6141" i="3" s="1"/>
  <c r="DP6142" i="3" s="1"/>
  <c r="DP6143" i="3" s="1"/>
  <c r="DP6144" i="3" s="1"/>
  <c r="DP6145" i="3" s="1"/>
  <c r="DP6146" i="3" s="1"/>
  <c r="DP6147" i="3" s="1"/>
  <c r="DP6148" i="3" s="1"/>
  <c r="DP6149" i="3" s="1"/>
  <c r="DP6150" i="3" s="1"/>
  <c r="DP6151" i="3" s="1"/>
  <c r="DP6152" i="3" s="1"/>
  <c r="DP6153" i="3" s="1"/>
  <c r="DP6154" i="3" s="1"/>
  <c r="DP6155" i="3" s="1"/>
  <c r="DP6156" i="3" s="1"/>
  <c r="DP6157" i="3" s="1"/>
  <c r="DP6158" i="3" s="1"/>
  <c r="DP6159" i="3" s="1"/>
  <c r="DP6160" i="3" s="1"/>
  <c r="DP6161" i="3" s="1"/>
  <c r="DP6162" i="3" s="1"/>
  <c r="DP6163" i="3" s="1"/>
  <c r="DP6164" i="3" s="1"/>
  <c r="DP6165" i="3" s="1"/>
  <c r="DP6166" i="3" s="1"/>
  <c r="DP6167" i="3" s="1"/>
  <c r="DP6168" i="3" s="1"/>
  <c r="DP6169" i="3" s="1"/>
  <c r="DP6170" i="3" s="1"/>
  <c r="DP6171" i="3" s="1"/>
  <c r="DP6172" i="3" s="1"/>
  <c r="DP6173" i="3" s="1"/>
  <c r="DP6174" i="3" s="1"/>
  <c r="DP6175" i="3" s="1"/>
  <c r="DP6176" i="3" s="1"/>
  <c r="DP6177" i="3" s="1"/>
  <c r="DP6178" i="3" s="1"/>
  <c r="DP6179" i="3" s="1"/>
  <c r="DP6180" i="3" s="1"/>
  <c r="DP6181" i="3" s="1"/>
  <c r="DP6182" i="3" s="1"/>
  <c r="DP6183" i="3" s="1"/>
  <c r="DP6184" i="3" s="1"/>
  <c r="DP6185" i="3" s="1"/>
  <c r="DP6186" i="3" s="1"/>
  <c r="DP6187" i="3" s="1"/>
  <c r="DP6188" i="3" s="1"/>
  <c r="DP6189" i="3" s="1"/>
  <c r="DP6190" i="3" s="1"/>
  <c r="DP6191" i="3" s="1"/>
  <c r="DP6192" i="3" s="1"/>
  <c r="DP6193" i="3" s="1"/>
  <c r="DP6194" i="3" s="1"/>
  <c r="DP6195" i="3" s="1"/>
  <c r="DP6196" i="3" s="1"/>
  <c r="DP6197" i="3" s="1"/>
  <c r="DP6198" i="3" s="1"/>
  <c r="DP6199" i="3" s="1"/>
  <c r="DP6200" i="3" s="1"/>
  <c r="DP6201" i="3" s="1"/>
  <c r="DP6202" i="3" s="1"/>
  <c r="DP6203" i="3" s="1"/>
  <c r="DP6204" i="3" s="1"/>
  <c r="DP6205" i="3" s="1"/>
  <c r="DP6206" i="3" s="1"/>
  <c r="DP6207" i="3" s="1"/>
  <c r="DP6208" i="3" s="1"/>
  <c r="DP6209" i="3" s="1"/>
  <c r="DP6210" i="3" s="1"/>
  <c r="DP6211" i="3" s="1"/>
  <c r="DP6212" i="3" s="1"/>
  <c r="DP6213" i="3" s="1"/>
  <c r="DP6214" i="3" s="1"/>
  <c r="DP6215" i="3" s="1"/>
  <c r="DP6216" i="3" s="1"/>
  <c r="DP6217" i="3" s="1"/>
  <c r="DP6218" i="3" s="1"/>
  <c r="DP6219" i="3" s="1"/>
  <c r="DP6220" i="3" s="1"/>
  <c r="DP6221" i="3" s="1"/>
  <c r="DP6222" i="3" s="1"/>
  <c r="DP6223" i="3" s="1"/>
  <c r="DP6224" i="3" s="1"/>
  <c r="DP6225" i="3" s="1"/>
  <c r="DP6226" i="3" s="1"/>
  <c r="DP6227" i="3" s="1"/>
  <c r="DP6228" i="3" s="1"/>
  <c r="DP6229" i="3" s="1"/>
  <c r="DP6230" i="3" s="1"/>
  <c r="DP6231" i="3" s="1"/>
  <c r="DP6232" i="3" s="1"/>
  <c r="DP6233" i="3" s="1"/>
  <c r="DP6234" i="3" s="1"/>
  <c r="DP6235" i="3" s="1"/>
  <c r="DP6236" i="3" s="1"/>
  <c r="DP6237" i="3" s="1"/>
  <c r="DP6238" i="3" s="1"/>
  <c r="DP6239" i="3" s="1"/>
  <c r="DP6240" i="3" s="1"/>
  <c r="DP6241" i="3" s="1"/>
  <c r="DP6242" i="3" s="1"/>
  <c r="DP6243" i="3" s="1"/>
  <c r="DP6244" i="3" s="1"/>
  <c r="DP6245" i="3" s="1"/>
  <c r="DP6246" i="3" s="1"/>
  <c r="DP6247" i="3" s="1"/>
  <c r="DP6248" i="3" s="1"/>
  <c r="DP6249" i="3" s="1"/>
  <c r="DP6250" i="3" s="1"/>
  <c r="DP6251" i="3" s="1"/>
  <c r="DP6252" i="3" s="1"/>
  <c r="DP6253" i="3" s="1"/>
  <c r="DP6254" i="3" s="1"/>
  <c r="DP6255" i="3" s="1"/>
  <c r="DP6256" i="3" s="1"/>
  <c r="DP6257" i="3" s="1"/>
  <c r="DP6258" i="3" s="1"/>
  <c r="DP6259" i="3" s="1"/>
  <c r="DP6260" i="3" s="1"/>
  <c r="DP6261" i="3" s="1"/>
  <c r="DP6262" i="3" s="1"/>
  <c r="DP6263" i="3" s="1"/>
  <c r="DP6264" i="3" s="1"/>
  <c r="DP6265" i="3" s="1"/>
  <c r="DP6266" i="3" s="1"/>
  <c r="DP6267" i="3" s="1"/>
  <c r="DP6268" i="3" s="1"/>
  <c r="DP6269" i="3" s="1"/>
  <c r="DP6270" i="3" s="1"/>
  <c r="DP6271" i="3" s="1"/>
  <c r="DP6272" i="3" s="1"/>
  <c r="DP6273" i="3" s="1"/>
  <c r="DP6274" i="3" s="1"/>
  <c r="DP6275" i="3" s="1"/>
  <c r="DP6276" i="3" s="1"/>
  <c r="DP6277" i="3" s="1"/>
  <c r="DP6278" i="3" s="1"/>
  <c r="DP6279" i="3" s="1"/>
  <c r="DP6280" i="3" s="1"/>
  <c r="DP6281" i="3" s="1"/>
  <c r="DP6282" i="3" s="1"/>
  <c r="DP6283" i="3" s="1"/>
  <c r="DP6284" i="3" s="1"/>
  <c r="DP6285" i="3" s="1"/>
  <c r="DP6286" i="3" s="1"/>
  <c r="DP6287" i="3" s="1"/>
  <c r="DP6288" i="3" s="1"/>
  <c r="DP6289" i="3" s="1"/>
  <c r="DP6290" i="3" s="1"/>
  <c r="DP6291" i="3" s="1"/>
  <c r="DP6292" i="3" s="1"/>
  <c r="DP6293" i="3" s="1"/>
  <c r="DP6294" i="3" s="1"/>
  <c r="DP6295" i="3" s="1"/>
  <c r="DP6296" i="3" s="1"/>
  <c r="DP6297" i="3" s="1"/>
  <c r="DP6298" i="3" s="1"/>
  <c r="DP6299" i="3" s="1"/>
  <c r="DP6300" i="3" s="1"/>
  <c r="DP6301" i="3" s="1"/>
  <c r="DP6302" i="3" s="1"/>
  <c r="DP6303" i="3" s="1"/>
  <c r="DP6304" i="3" s="1"/>
  <c r="DP6305" i="3" s="1"/>
  <c r="DP6306" i="3" s="1"/>
  <c r="DP6307" i="3" s="1"/>
  <c r="DP6308" i="3" s="1"/>
  <c r="DP6309" i="3" s="1"/>
  <c r="DP6310" i="3" s="1"/>
  <c r="DP6311" i="3" s="1"/>
  <c r="DP6312" i="3" s="1"/>
  <c r="DP6313" i="3" s="1"/>
  <c r="DP6314" i="3" s="1"/>
  <c r="DP6315" i="3" s="1"/>
  <c r="DP6316" i="3" s="1"/>
  <c r="DP6317" i="3" s="1"/>
  <c r="DP6318" i="3" s="1"/>
  <c r="DP6319" i="3" s="1"/>
  <c r="DP6320" i="3" s="1"/>
  <c r="DP6321" i="3" s="1"/>
  <c r="DP6322" i="3" s="1"/>
  <c r="DP6323" i="3" s="1"/>
  <c r="DP6324" i="3" s="1"/>
  <c r="DP6325" i="3" s="1"/>
  <c r="DP6326" i="3" s="1"/>
  <c r="DP6327" i="3" s="1"/>
  <c r="DP6328" i="3" s="1"/>
  <c r="DP6329" i="3" s="1"/>
  <c r="DP6330" i="3" s="1"/>
  <c r="DP6331" i="3" s="1"/>
  <c r="DP6332" i="3" s="1"/>
  <c r="DP6333" i="3" s="1"/>
  <c r="DP6334" i="3" s="1"/>
  <c r="DP6335" i="3" s="1"/>
  <c r="DP6336" i="3" s="1"/>
  <c r="DP6337" i="3" s="1"/>
  <c r="DP6338" i="3" s="1"/>
  <c r="DP6339" i="3" s="1"/>
  <c r="DP6340" i="3" s="1"/>
  <c r="DP6341" i="3" s="1"/>
  <c r="DP6342" i="3" s="1"/>
  <c r="DP6343" i="3" s="1"/>
  <c r="DP6344" i="3" s="1"/>
  <c r="DP6345" i="3" s="1"/>
  <c r="DP6346" i="3" s="1"/>
  <c r="DP6347" i="3" s="1"/>
  <c r="DP6348" i="3" s="1"/>
  <c r="DP6349" i="3" s="1"/>
  <c r="DP6350" i="3" s="1"/>
  <c r="DP6351" i="3" s="1"/>
  <c r="DP6352" i="3" s="1"/>
  <c r="DP6353" i="3" s="1"/>
  <c r="DP6354" i="3" s="1"/>
  <c r="DP6355" i="3" s="1"/>
  <c r="DP6356" i="3" s="1"/>
  <c r="DP6357" i="3" s="1"/>
  <c r="DP6358" i="3" s="1"/>
  <c r="DP6359" i="3" s="1"/>
  <c r="DP6360" i="3" s="1"/>
  <c r="DP6361" i="3" s="1"/>
  <c r="DP6362" i="3" s="1"/>
  <c r="DP6363" i="3" s="1"/>
  <c r="DP6364" i="3" s="1"/>
  <c r="DP6365" i="3" s="1"/>
  <c r="DP6366" i="3" s="1"/>
  <c r="DP6367" i="3" s="1"/>
  <c r="DP6368" i="3" s="1"/>
  <c r="DP6369" i="3" s="1"/>
  <c r="DP6370" i="3" s="1"/>
  <c r="DP6371" i="3" s="1"/>
  <c r="DP6372" i="3" s="1"/>
  <c r="DP6373" i="3" s="1"/>
  <c r="DP6374" i="3" s="1"/>
  <c r="DP6375" i="3" s="1"/>
  <c r="DP6376" i="3" s="1"/>
  <c r="DP6377" i="3" s="1"/>
  <c r="DP6378" i="3" s="1"/>
  <c r="DP6379" i="3" s="1"/>
  <c r="DP6380" i="3" s="1"/>
  <c r="DP6381" i="3" s="1"/>
  <c r="DP6382" i="3" s="1"/>
  <c r="DP6383" i="3" s="1"/>
  <c r="DP6384" i="3" s="1"/>
  <c r="DP6385" i="3" s="1"/>
  <c r="DP6386" i="3" s="1"/>
  <c r="DP6387" i="3" s="1"/>
  <c r="DP6388" i="3" s="1"/>
  <c r="DP6389" i="3" s="1"/>
  <c r="DP6390" i="3" s="1"/>
  <c r="DP6391" i="3" s="1"/>
  <c r="DP6392" i="3" s="1"/>
  <c r="DP6393" i="3" s="1"/>
  <c r="DP6394" i="3" s="1"/>
  <c r="DP6395" i="3" s="1"/>
  <c r="DP6396" i="3" s="1"/>
  <c r="DP6397" i="3" s="1"/>
  <c r="DP6398" i="3" s="1"/>
  <c r="DP6399" i="3" s="1"/>
  <c r="DP6400" i="3" s="1"/>
  <c r="DP6401" i="3" s="1"/>
  <c r="DP6402" i="3" s="1"/>
  <c r="DP6403" i="3" s="1"/>
  <c r="DP6404" i="3" s="1"/>
  <c r="DP6405" i="3" s="1"/>
  <c r="DP6406" i="3" s="1"/>
  <c r="DP6407" i="3" s="1"/>
  <c r="DP6408" i="3" s="1"/>
  <c r="DP6409" i="3" s="1"/>
  <c r="DP6410" i="3" s="1"/>
  <c r="DP6411" i="3" s="1"/>
  <c r="DP6412" i="3" s="1"/>
  <c r="DP6413" i="3" s="1"/>
  <c r="DP6414" i="3" s="1"/>
  <c r="DP6415" i="3" s="1"/>
  <c r="DP6416" i="3" s="1"/>
  <c r="DP6417" i="3" s="1"/>
  <c r="DP6418" i="3" s="1"/>
  <c r="DP6419" i="3" s="1"/>
  <c r="DP6420" i="3" s="1"/>
  <c r="DP6421" i="3" s="1"/>
  <c r="DP6422" i="3" s="1"/>
  <c r="DP6423" i="3" s="1"/>
  <c r="DP6424" i="3" s="1"/>
  <c r="DP6425" i="3" s="1"/>
  <c r="DP6426" i="3" s="1"/>
  <c r="DP6427" i="3" s="1"/>
  <c r="DP6428" i="3" s="1"/>
  <c r="DP6429" i="3" s="1"/>
  <c r="DP6430" i="3" s="1"/>
  <c r="DP6431" i="3" s="1"/>
  <c r="DP6432" i="3" s="1"/>
  <c r="DP6433" i="3" s="1"/>
  <c r="DP6434" i="3" s="1"/>
  <c r="DP6435" i="3" s="1"/>
  <c r="DP6436" i="3" s="1"/>
  <c r="DP6437" i="3" s="1"/>
  <c r="DP6438" i="3" s="1"/>
  <c r="DP6439" i="3" s="1"/>
  <c r="DP6440" i="3" s="1"/>
  <c r="DP6441" i="3" s="1"/>
  <c r="DP6442" i="3" s="1"/>
  <c r="DP6443" i="3" s="1"/>
  <c r="DP6444" i="3" s="1"/>
  <c r="DP6445" i="3" s="1"/>
  <c r="DP6446" i="3" s="1"/>
  <c r="DP6447" i="3" s="1"/>
  <c r="DP6448" i="3" s="1"/>
  <c r="DP6449" i="3" s="1"/>
  <c r="DP6450" i="3" s="1"/>
  <c r="DP6451" i="3" s="1"/>
  <c r="DP6452" i="3" s="1"/>
  <c r="DP6453" i="3" s="1"/>
  <c r="DP6454" i="3" s="1"/>
  <c r="DP6455" i="3" s="1"/>
  <c r="DP6456" i="3" s="1"/>
  <c r="DP6457" i="3" s="1"/>
  <c r="DP6458" i="3" s="1"/>
  <c r="DP6459" i="3" s="1"/>
  <c r="DP6460" i="3" s="1"/>
  <c r="DP6461" i="3" s="1"/>
  <c r="DP6462" i="3" s="1"/>
  <c r="DP6463" i="3" s="1"/>
  <c r="DP6464" i="3" s="1"/>
  <c r="DP6465" i="3" s="1"/>
  <c r="DP6466" i="3" s="1"/>
  <c r="DP6467" i="3" s="1"/>
  <c r="DP6468" i="3" s="1"/>
  <c r="DP6469" i="3" s="1"/>
  <c r="DP6470" i="3" s="1"/>
  <c r="DP6471" i="3" s="1"/>
  <c r="DP6472" i="3" s="1"/>
  <c r="DP6473" i="3" s="1"/>
  <c r="DP6474" i="3" s="1"/>
  <c r="DP6475" i="3" s="1"/>
  <c r="DP6476" i="3" s="1"/>
  <c r="DP6477" i="3" s="1"/>
  <c r="DP6478" i="3" s="1"/>
  <c r="DP6479" i="3" s="1"/>
  <c r="DP6480" i="3" s="1"/>
  <c r="DP6481" i="3" s="1"/>
  <c r="DP6482" i="3" s="1"/>
  <c r="DP6483" i="3" s="1"/>
  <c r="DP6484" i="3" s="1"/>
  <c r="DP6485" i="3" s="1"/>
  <c r="DP6486" i="3" s="1"/>
  <c r="DP6487" i="3" s="1"/>
  <c r="DP6488" i="3" s="1"/>
  <c r="DP6489" i="3" s="1"/>
  <c r="DP6490" i="3" s="1"/>
  <c r="DP6491" i="3" s="1"/>
  <c r="DP6492" i="3" s="1"/>
  <c r="DP6493" i="3" s="1"/>
  <c r="DP6494" i="3" s="1"/>
  <c r="DP6495" i="3" s="1"/>
  <c r="DP6496" i="3" s="1"/>
  <c r="DP6497" i="3" s="1"/>
  <c r="DP6498" i="3" s="1"/>
  <c r="DP6499" i="3" s="1"/>
  <c r="DP6500" i="3" s="1"/>
  <c r="DP6501" i="3" s="1"/>
  <c r="DP6502" i="3" s="1"/>
  <c r="DP6503" i="3" s="1"/>
  <c r="DP6504" i="3" s="1"/>
  <c r="DP6505" i="3" s="1"/>
  <c r="DP6506" i="3" s="1"/>
  <c r="DP6507" i="3" s="1"/>
  <c r="DP6508" i="3" s="1"/>
  <c r="DP6509" i="3" s="1"/>
  <c r="DP6510" i="3" s="1"/>
  <c r="DP6511" i="3" s="1"/>
  <c r="DP6512" i="3" s="1"/>
  <c r="DP6513" i="3" s="1"/>
  <c r="DP6514" i="3" s="1"/>
  <c r="DP6515" i="3" s="1"/>
  <c r="DP6516" i="3" s="1"/>
  <c r="DP6517" i="3" s="1"/>
  <c r="DP6518" i="3" s="1"/>
  <c r="DP6519" i="3" s="1"/>
  <c r="DP6520" i="3" s="1"/>
  <c r="DP6521" i="3" s="1"/>
  <c r="DP6522" i="3" s="1"/>
  <c r="DP6523" i="3" s="1"/>
  <c r="DP6524" i="3" s="1"/>
  <c r="DP6525" i="3" s="1"/>
  <c r="DP6526" i="3" s="1"/>
  <c r="DP6527" i="3" s="1"/>
  <c r="DP6528" i="3" s="1"/>
  <c r="DP6529" i="3" s="1"/>
  <c r="DP6530" i="3" s="1"/>
  <c r="DP6531" i="3" s="1"/>
  <c r="DP6532" i="3" s="1"/>
  <c r="DP6533" i="3" s="1"/>
  <c r="DP6534" i="3" s="1"/>
  <c r="DP6535" i="3" s="1"/>
  <c r="DP6536" i="3" s="1"/>
  <c r="DP6537" i="3" s="1"/>
  <c r="DP6538" i="3" s="1"/>
  <c r="DP6539" i="3" s="1"/>
  <c r="DP6540" i="3" s="1"/>
  <c r="DP6541" i="3" s="1"/>
  <c r="DP6542" i="3" s="1"/>
  <c r="DP6543" i="3" s="1"/>
  <c r="DP6544" i="3" s="1"/>
  <c r="DP6545" i="3" s="1"/>
  <c r="DP6546" i="3" s="1"/>
  <c r="DP6547" i="3" s="1"/>
  <c r="DP6548" i="3" s="1"/>
  <c r="DP6549" i="3" s="1"/>
  <c r="DP6550" i="3" s="1"/>
  <c r="DP6551" i="3" s="1"/>
  <c r="DP6552" i="3" s="1"/>
  <c r="DP6553" i="3" s="1"/>
  <c r="DP6554" i="3" s="1"/>
  <c r="DP6555" i="3" s="1"/>
  <c r="DP6556" i="3" s="1"/>
  <c r="DP6557" i="3" s="1"/>
  <c r="DP6558" i="3" s="1"/>
  <c r="DP6559" i="3" s="1"/>
  <c r="DP6560" i="3" s="1"/>
  <c r="DP6561" i="3" s="1"/>
  <c r="DP6562" i="3" s="1"/>
  <c r="DP6563" i="3" s="1"/>
  <c r="DP6564" i="3" s="1"/>
  <c r="DP6565" i="3" s="1"/>
  <c r="DP6566" i="3" s="1"/>
  <c r="DP6567" i="3" s="1"/>
  <c r="DP6568" i="3" s="1"/>
  <c r="DP6569" i="3" s="1"/>
  <c r="DP6570" i="3" s="1"/>
  <c r="DP6571" i="3" s="1"/>
  <c r="DP6572" i="3" s="1"/>
  <c r="DP6573" i="3" s="1"/>
  <c r="DP6574" i="3" s="1"/>
  <c r="DP6575" i="3" s="1"/>
  <c r="DP6576" i="3" s="1"/>
  <c r="DP6577" i="3" s="1"/>
  <c r="DP6578" i="3" s="1"/>
  <c r="DP6579" i="3" s="1"/>
  <c r="DP6580" i="3" s="1"/>
  <c r="DP6581" i="3" s="1"/>
  <c r="DP6582" i="3" s="1"/>
  <c r="DP6583" i="3" s="1"/>
  <c r="DP6584" i="3" s="1"/>
  <c r="DP6585" i="3" s="1"/>
  <c r="DP6586" i="3" s="1"/>
  <c r="DP6587" i="3" s="1"/>
  <c r="DP6588" i="3" s="1"/>
  <c r="DP6589" i="3" s="1"/>
  <c r="DP6590" i="3" s="1"/>
  <c r="DP6591" i="3" s="1"/>
  <c r="DP6592" i="3" s="1"/>
  <c r="DP6593" i="3" s="1"/>
  <c r="DP6594" i="3" s="1"/>
  <c r="DP6595" i="3" s="1"/>
  <c r="DP6596" i="3" s="1"/>
  <c r="DP6597" i="3" s="1"/>
  <c r="DP6598" i="3" s="1"/>
  <c r="DP6599" i="3" s="1"/>
  <c r="DP6600" i="3" s="1"/>
  <c r="DP6601" i="3" s="1"/>
  <c r="DP6602" i="3" s="1"/>
  <c r="DP6603" i="3" s="1"/>
  <c r="DP6604" i="3" s="1"/>
  <c r="DP6605" i="3" s="1"/>
  <c r="DP6606" i="3" s="1"/>
  <c r="DP6607" i="3" s="1"/>
  <c r="DP6608" i="3" s="1"/>
  <c r="DP6609" i="3" s="1"/>
  <c r="DP6610" i="3" s="1"/>
  <c r="DP6611" i="3" s="1"/>
  <c r="DP6612" i="3" s="1"/>
  <c r="DP6613" i="3" s="1"/>
  <c r="DP6614" i="3" s="1"/>
  <c r="DP6615" i="3" s="1"/>
  <c r="DP6616" i="3" s="1"/>
  <c r="DP6617" i="3" s="1"/>
  <c r="DP6618" i="3" s="1"/>
  <c r="DP6619" i="3" s="1"/>
  <c r="DP6620" i="3" s="1"/>
  <c r="DP6621" i="3" s="1"/>
  <c r="DP6622" i="3" s="1"/>
  <c r="DP6623" i="3" s="1"/>
  <c r="DP6624" i="3" s="1"/>
  <c r="DP6625" i="3" s="1"/>
  <c r="DP6626" i="3" s="1"/>
  <c r="DP6627" i="3" s="1"/>
  <c r="DP6628" i="3" s="1"/>
  <c r="DP6629" i="3" s="1"/>
  <c r="DP6630" i="3" s="1"/>
  <c r="DP6631" i="3" s="1"/>
  <c r="DP6632" i="3" s="1"/>
  <c r="DP6633" i="3" s="1"/>
  <c r="DP6634" i="3" s="1"/>
  <c r="DP6635" i="3" s="1"/>
  <c r="DP6636" i="3" s="1"/>
  <c r="DP6637" i="3" s="1"/>
  <c r="DP6638" i="3" s="1"/>
  <c r="DP6639" i="3" s="1"/>
  <c r="DP6640" i="3" s="1"/>
  <c r="DP6641" i="3" s="1"/>
  <c r="DP6642" i="3" s="1"/>
  <c r="DP6643" i="3" s="1"/>
  <c r="DP6644" i="3" s="1"/>
  <c r="DP6645" i="3" s="1"/>
  <c r="DP6646" i="3" s="1"/>
  <c r="DP6647" i="3" s="1"/>
  <c r="DP6648" i="3" s="1"/>
  <c r="DP6649" i="3" s="1"/>
  <c r="DP6650" i="3" s="1"/>
  <c r="DP6651" i="3" s="1"/>
  <c r="DP6652" i="3" s="1"/>
  <c r="DP6653" i="3" s="1"/>
  <c r="DP6654" i="3" s="1"/>
  <c r="DP6655" i="3" s="1"/>
  <c r="DP6656" i="3" s="1"/>
  <c r="DP6657" i="3" s="1"/>
  <c r="DP6658" i="3" s="1"/>
  <c r="DP6659" i="3" s="1"/>
  <c r="DP6660" i="3" s="1"/>
  <c r="DP6661" i="3" s="1"/>
  <c r="DP6662" i="3" s="1"/>
  <c r="DP6663" i="3" s="1"/>
  <c r="DP6664" i="3" s="1"/>
  <c r="DP6665" i="3" s="1"/>
  <c r="DP6666" i="3" s="1"/>
  <c r="DP6667" i="3" s="1"/>
  <c r="DP6668" i="3" s="1"/>
  <c r="DP6669" i="3" s="1"/>
  <c r="DP6670" i="3" s="1"/>
  <c r="DP6671" i="3" s="1"/>
  <c r="DP6672" i="3" s="1"/>
  <c r="DP6673" i="3" s="1"/>
  <c r="DP6674" i="3" s="1"/>
  <c r="DP6675" i="3" s="1"/>
  <c r="DP6676" i="3" s="1"/>
  <c r="DP6677" i="3" s="1"/>
  <c r="DP6678" i="3" s="1"/>
  <c r="DP6679" i="3" s="1"/>
  <c r="DP6680" i="3" s="1"/>
  <c r="DP6681" i="3" s="1"/>
  <c r="DP6682" i="3" s="1"/>
  <c r="DP6683" i="3" s="1"/>
  <c r="DP6684" i="3" s="1"/>
  <c r="DP6685" i="3" s="1"/>
  <c r="DP6686" i="3" s="1"/>
  <c r="DP6687" i="3" s="1"/>
  <c r="DP6688" i="3" s="1"/>
  <c r="DP6689" i="3" s="1"/>
  <c r="DP6690" i="3" s="1"/>
  <c r="DP6691" i="3" s="1"/>
  <c r="DP6692" i="3" s="1"/>
  <c r="DP6693" i="3" s="1"/>
  <c r="DP6694" i="3" s="1"/>
  <c r="DP6695" i="3" s="1"/>
  <c r="DP6696" i="3" s="1"/>
  <c r="DP6697" i="3" s="1"/>
  <c r="DP6698" i="3" s="1"/>
  <c r="DP6699" i="3" s="1"/>
  <c r="DP6700" i="3" s="1"/>
  <c r="DP6701" i="3" s="1"/>
  <c r="DP6702" i="3" s="1"/>
  <c r="DP6703" i="3" s="1"/>
  <c r="DP6704" i="3" s="1"/>
  <c r="DP6705" i="3" s="1"/>
  <c r="DP6706" i="3" s="1"/>
  <c r="DP6707" i="3" s="1"/>
  <c r="DP6708" i="3" s="1"/>
  <c r="DP6709" i="3" s="1"/>
  <c r="DP6710" i="3" s="1"/>
  <c r="DP6711" i="3" s="1"/>
  <c r="DP6712" i="3" s="1"/>
  <c r="DP6713" i="3" s="1"/>
  <c r="DP6714" i="3" s="1"/>
  <c r="DP6715" i="3" s="1"/>
  <c r="DP6716" i="3" s="1"/>
  <c r="DP6717" i="3" s="1"/>
  <c r="DP6718" i="3" s="1"/>
  <c r="DP6719" i="3" s="1"/>
  <c r="DP6720" i="3" s="1"/>
  <c r="DP6721" i="3" s="1"/>
  <c r="DP6722" i="3" s="1"/>
  <c r="DP6723" i="3" s="1"/>
  <c r="DP6724" i="3" s="1"/>
  <c r="DP6725" i="3" s="1"/>
  <c r="DP6726" i="3" s="1"/>
  <c r="DP6727" i="3" s="1"/>
  <c r="DP6728" i="3" s="1"/>
  <c r="DP6729" i="3" s="1"/>
  <c r="DP6730" i="3" s="1"/>
  <c r="DP6731" i="3" s="1"/>
  <c r="DP6732" i="3" s="1"/>
  <c r="DP6733" i="3" s="1"/>
  <c r="DP6734" i="3" s="1"/>
  <c r="DP6735" i="3" s="1"/>
  <c r="DP6736" i="3" s="1"/>
  <c r="DP6737" i="3" s="1"/>
  <c r="DP6738" i="3" s="1"/>
  <c r="DP6739" i="3" s="1"/>
  <c r="DP6740" i="3" s="1"/>
  <c r="DP6741" i="3" s="1"/>
  <c r="DP6742" i="3" s="1"/>
  <c r="DP6743" i="3" s="1"/>
  <c r="DP6744" i="3" s="1"/>
  <c r="DP6745" i="3" s="1"/>
  <c r="DP6746" i="3" s="1"/>
  <c r="DP6747" i="3" s="1"/>
  <c r="DP6748" i="3" s="1"/>
  <c r="DP6749" i="3" s="1"/>
  <c r="DP6750" i="3" s="1"/>
  <c r="DP6751" i="3" s="1"/>
  <c r="DP6752" i="3" s="1"/>
  <c r="DP6753" i="3" s="1"/>
  <c r="DP6754" i="3" s="1"/>
  <c r="DP6755" i="3" s="1"/>
  <c r="DP6756" i="3" s="1"/>
  <c r="DP6757" i="3" s="1"/>
  <c r="DP6758" i="3" s="1"/>
  <c r="DP6759" i="3" s="1"/>
  <c r="DP6760" i="3" s="1"/>
  <c r="DP6761" i="3" s="1"/>
  <c r="DP6762" i="3" s="1"/>
  <c r="DP6763" i="3" s="1"/>
  <c r="DP6764" i="3" s="1"/>
  <c r="DP6765" i="3" s="1"/>
  <c r="DP6766" i="3" s="1"/>
  <c r="DP6767" i="3" s="1"/>
  <c r="DP6768" i="3" s="1"/>
  <c r="DP6769" i="3" s="1"/>
  <c r="DP6770" i="3" s="1"/>
  <c r="DP6771" i="3" s="1"/>
  <c r="DP6772" i="3" s="1"/>
  <c r="DP6773" i="3" s="1"/>
  <c r="DP6774" i="3" s="1"/>
  <c r="DP6775" i="3" s="1"/>
  <c r="DP6776" i="3" s="1"/>
  <c r="DP6777" i="3" s="1"/>
  <c r="DP6778" i="3" s="1"/>
  <c r="DP6779" i="3" s="1"/>
  <c r="DP6780" i="3" s="1"/>
  <c r="DP6781" i="3" s="1"/>
  <c r="DP6782" i="3" s="1"/>
  <c r="DP6783" i="3" s="1"/>
  <c r="DP6784" i="3" s="1"/>
  <c r="DP6785" i="3" s="1"/>
  <c r="DP6786" i="3" s="1"/>
  <c r="DP6787" i="3" s="1"/>
  <c r="DP6788" i="3" s="1"/>
  <c r="DP6789" i="3" s="1"/>
  <c r="DP6790" i="3" s="1"/>
  <c r="DP6791" i="3" s="1"/>
  <c r="DP6792" i="3" s="1"/>
  <c r="DP6793" i="3" s="1"/>
  <c r="DP6794" i="3" s="1"/>
  <c r="DP6795" i="3" s="1"/>
  <c r="DP6796" i="3" s="1"/>
  <c r="DP6797" i="3" s="1"/>
  <c r="DP6798" i="3" s="1"/>
  <c r="DP6799" i="3" s="1"/>
  <c r="DP6800" i="3" s="1"/>
  <c r="DP6801" i="3" s="1"/>
  <c r="DP6802" i="3" s="1"/>
  <c r="DP6803" i="3" s="1"/>
  <c r="DP6804" i="3" s="1"/>
  <c r="DP6805" i="3" s="1"/>
  <c r="DP6806" i="3" s="1"/>
  <c r="DP6807" i="3" s="1"/>
  <c r="DP6808" i="3" s="1"/>
  <c r="DP6809" i="3" s="1"/>
  <c r="DP6810" i="3" s="1"/>
  <c r="DP6811" i="3" s="1"/>
  <c r="DP6812" i="3" s="1"/>
  <c r="DP6813" i="3" s="1"/>
  <c r="DP6814" i="3" s="1"/>
  <c r="DP6815" i="3" s="1"/>
  <c r="DP6816" i="3" s="1"/>
  <c r="DP6817" i="3" s="1"/>
  <c r="DP6818" i="3" s="1"/>
  <c r="DP6819" i="3" s="1"/>
  <c r="DP6820" i="3" s="1"/>
  <c r="DP6821" i="3" s="1"/>
  <c r="DP6822" i="3" s="1"/>
  <c r="DP6823" i="3" s="1"/>
  <c r="DP6824" i="3" s="1"/>
  <c r="DP6825" i="3" s="1"/>
  <c r="DP6826" i="3" s="1"/>
  <c r="DP6827" i="3" s="1"/>
  <c r="DP6828" i="3" s="1"/>
  <c r="DP6829" i="3" s="1"/>
  <c r="DP6830" i="3" s="1"/>
  <c r="DP6831" i="3" s="1"/>
  <c r="DP6832" i="3" s="1"/>
  <c r="DP6833" i="3" s="1"/>
  <c r="DP6834" i="3" s="1"/>
  <c r="DP6835" i="3" s="1"/>
  <c r="DP6836" i="3" s="1"/>
  <c r="DP6837" i="3" s="1"/>
  <c r="DP6838" i="3" s="1"/>
  <c r="DP6839" i="3" s="1"/>
  <c r="DP6840" i="3" s="1"/>
  <c r="DP6841" i="3" s="1"/>
  <c r="DP6842" i="3" s="1"/>
  <c r="DP6843" i="3" s="1"/>
  <c r="DP6844" i="3" s="1"/>
  <c r="DP6845" i="3" s="1"/>
  <c r="DP6846" i="3" s="1"/>
  <c r="DP6847" i="3" s="1"/>
  <c r="DP6848" i="3" s="1"/>
  <c r="DP6849" i="3" s="1"/>
  <c r="DP6850" i="3" s="1"/>
  <c r="DP6851" i="3" s="1"/>
  <c r="DP6852" i="3" s="1"/>
  <c r="DP6853" i="3" s="1"/>
  <c r="DP6854" i="3" s="1"/>
  <c r="DP6855" i="3" s="1"/>
  <c r="DP6856" i="3" s="1"/>
  <c r="DP6857" i="3" s="1"/>
  <c r="DP6858" i="3" s="1"/>
  <c r="DP6859" i="3" s="1"/>
  <c r="DP6860" i="3" s="1"/>
  <c r="DP6861" i="3" s="1"/>
  <c r="DP6862" i="3" s="1"/>
  <c r="DP6863" i="3" s="1"/>
  <c r="DP6864" i="3" s="1"/>
  <c r="DP6865" i="3" s="1"/>
  <c r="DP6866" i="3" s="1"/>
  <c r="DP6867" i="3" s="1"/>
  <c r="DP6868" i="3" s="1"/>
  <c r="DP6869" i="3" s="1"/>
  <c r="DP6870" i="3" s="1"/>
  <c r="DP6871" i="3" s="1"/>
  <c r="DP6872" i="3" s="1"/>
  <c r="DP6873" i="3" s="1"/>
  <c r="DP6874" i="3" s="1"/>
  <c r="DP6875" i="3" s="1"/>
  <c r="DP6876" i="3" s="1"/>
  <c r="DP6877" i="3" s="1"/>
  <c r="DP6878" i="3" s="1"/>
  <c r="DP6879" i="3" s="1"/>
  <c r="DP6880" i="3" s="1"/>
  <c r="DP6881" i="3" s="1"/>
  <c r="DP6882" i="3" s="1"/>
  <c r="DP6883" i="3" s="1"/>
  <c r="DP6884" i="3" s="1"/>
  <c r="DP6885" i="3" s="1"/>
  <c r="DP6886" i="3" s="1"/>
  <c r="DP6887" i="3" s="1"/>
  <c r="DP6888" i="3" s="1"/>
  <c r="DP6889" i="3" s="1"/>
  <c r="DP6890" i="3" s="1"/>
  <c r="DP6891" i="3" s="1"/>
  <c r="DP6892" i="3" s="1"/>
  <c r="DP6893" i="3" s="1"/>
  <c r="DP6894" i="3" s="1"/>
  <c r="DP6895" i="3" s="1"/>
  <c r="DP6896" i="3" s="1"/>
  <c r="DP6897" i="3" s="1"/>
  <c r="DP6898" i="3" s="1"/>
  <c r="DP6899" i="3" s="1"/>
  <c r="DP6900" i="3" s="1"/>
  <c r="DP6901" i="3" s="1"/>
  <c r="DP6902" i="3" s="1"/>
  <c r="DP6903" i="3" s="1"/>
  <c r="DP6904" i="3" s="1"/>
  <c r="DP6905" i="3" s="1"/>
  <c r="DP6906" i="3" s="1"/>
  <c r="DP6907" i="3" s="1"/>
  <c r="DP6908" i="3" s="1"/>
  <c r="DP6909" i="3" s="1"/>
  <c r="DP6910" i="3" s="1"/>
  <c r="DP6911" i="3" s="1"/>
  <c r="DP6912" i="3" s="1"/>
  <c r="DP6913" i="3" s="1"/>
  <c r="DP6914" i="3" s="1"/>
  <c r="DP6915" i="3" s="1"/>
  <c r="DP6916" i="3" s="1"/>
  <c r="DP6917" i="3" s="1"/>
  <c r="DP6918" i="3" s="1"/>
  <c r="DP6919" i="3" s="1"/>
  <c r="DP6920" i="3" s="1"/>
  <c r="DP6921" i="3" s="1"/>
  <c r="DP6922" i="3" s="1"/>
  <c r="DP6923" i="3" s="1"/>
  <c r="DP6924" i="3" s="1"/>
  <c r="DP6925" i="3" s="1"/>
  <c r="DP6926" i="3" s="1"/>
  <c r="DP6927" i="3" s="1"/>
  <c r="DP6928" i="3" s="1"/>
  <c r="DP6929" i="3" s="1"/>
  <c r="DP6930" i="3" s="1"/>
  <c r="DP6931" i="3" s="1"/>
  <c r="DP6932" i="3" s="1"/>
  <c r="DP6933" i="3" s="1"/>
  <c r="DP6934" i="3" s="1"/>
  <c r="DP6935" i="3" s="1"/>
  <c r="DP6936" i="3" s="1"/>
  <c r="DP6937" i="3" s="1"/>
  <c r="DP6938" i="3" s="1"/>
  <c r="DP6939" i="3" s="1"/>
  <c r="DP6940" i="3" s="1"/>
  <c r="DP6941" i="3" s="1"/>
  <c r="DP6942" i="3" s="1"/>
  <c r="DP6943" i="3" s="1"/>
  <c r="DP6944" i="3" s="1"/>
  <c r="DP6945" i="3" s="1"/>
  <c r="DP6946" i="3" s="1"/>
  <c r="DP6947" i="3" s="1"/>
  <c r="DP6948" i="3" s="1"/>
  <c r="DP6949" i="3" s="1"/>
  <c r="DP6950" i="3" s="1"/>
  <c r="DP6951" i="3" s="1"/>
  <c r="DP6952" i="3" s="1"/>
  <c r="DP6953" i="3" s="1"/>
  <c r="DP6954" i="3" s="1"/>
  <c r="DP6955" i="3" s="1"/>
  <c r="DP6956" i="3" s="1"/>
  <c r="DP6957" i="3" s="1"/>
  <c r="DP6958" i="3" s="1"/>
  <c r="DP6959" i="3" s="1"/>
  <c r="DP6960" i="3" s="1"/>
  <c r="DP6961" i="3" s="1"/>
  <c r="DP6962" i="3" s="1"/>
  <c r="DP6963" i="3" s="1"/>
  <c r="DP6964" i="3" s="1"/>
  <c r="DP6965" i="3" s="1"/>
  <c r="DP6966" i="3" s="1"/>
  <c r="DP6967" i="3" s="1"/>
  <c r="DP6968" i="3" s="1"/>
  <c r="DP6969" i="3" s="1"/>
  <c r="DP6970" i="3" s="1"/>
  <c r="DP6971" i="3" s="1"/>
  <c r="DP6972" i="3" s="1"/>
  <c r="DP6973" i="3" s="1"/>
  <c r="DP6974" i="3" s="1"/>
  <c r="DP6975" i="3" s="1"/>
  <c r="DP6976" i="3" s="1"/>
  <c r="DP6977" i="3" s="1"/>
  <c r="DP6978" i="3" s="1"/>
  <c r="DP6979" i="3" s="1"/>
  <c r="DP6980" i="3" s="1"/>
  <c r="DP6981" i="3" s="1"/>
  <c r="DP6982" i="3" s="1"/>
  <c r="DP6983" i="3" s="1"/>
  <c r="DP6984" i="3" s="1"/>
  <c r="DP6985" i="3" s="1"/>
  <c r="DP6986" i="3" s="1"/>
  <c r="DP6987" i="3" s="1"/>
  <c r="DP6988" i="3" s="1"/>
  <c r="DP6989" i="3" s="1"/>
  <c r="DP6990" i="3" s="1"/>
  <c r="DP6991" i="3" s="1"/>
  <c r="DP6992" i="3" s="1"/>
  <c r="DP6993" i="3" s="1"/>
  <c r="DP6994" i="3" s="1"/>
  <c r="DP6995" i="3" s="1"/>
  <c r="DP6996" i="3" s="1"/>
  <c r="DP6997" i="3" s="1"/>
  <c r="DP6998" i="3" s="1"/>
  <c r="DP6999" i="3" s="1"/>
  <c r="DP7000" i="3" s="1"/>
  <c r="DP7001" i="3" s="1"/>
  <c r="DP7002" i="3" s="1"/>
  <c r="DP7003" i="3" s="1"/>
  <c r="DP7004" i="3" s="1"/>
  <c r="DP7005" i="3" s="1"/>
  <c r="DP7006" i="3" s="1"/>
  <c r="DP7007" i="3" s="1"/>
  <c r="DP7008" i="3" s="1"/>
  <c r="DP7009" i="3" s="1"/>
  <c r="DP7010" i="3" s="1"/>
  <c r="DP7011" i="3" s="1"/>
  <c r="DP7012" i="3" s="1"/>
  <c r="DP7013" i="3" s="1"/>
  <c r="DP7014" i="3" s="1"/>
  <c r="DP7015" i="3" s="1"/>
  <c r="DP7016" i="3" s="1"/>
  <c r="DP7017" i="3" s="1"/>
  <c r="DP7018" i="3" s="1"/>
  <c r="DP7019" i="3" s="1"/>
  <c r="DP7020" i="3" s="1"/>
  <c r="DP7021" i="3" s="1"/>
  <c r="DP7022" i="3" s="1"/>
  <c r="DP7023" i="3" s="1"/>
  <c r="DP7024" i="3" s="1"/>
  <c r="DP7025" i="3" s="1"/>
  <c r="DP7026" i="3" s="1"/>
  <c r="DP7027" i="3" s="1"/>
  <c r="DP7028" i="3" s="1"/>
  <c r="DP7029" i="3" s="1"/>
  <c r="DP7030" i="3" s="1"/>
  <c r="DP7031" i="3" s="1"/>
  <c r="DP7032" i="3" s="1"/>
  <c r="DP7033" i="3" s="1"/>
  <c r="DP7034" i="3" s="1"/>
  <c r="DP7035" i="3" s="1"/>
  <c r="DP7036" i="3" s="1"/>
  <c r="DP7037" i="3" s="1"/>
  <c r="DP7038" i="3" s="1"/>
  <c r="DP7039" i="3" s="1"/>
  <c r="DP7040" i="3" s="1"/>
  <c r="DP7041" i="3" s="1"/>
  <c r="DP7042" i="3" s="1"/>
  <c r="DP7043" i="3" s="1"/>
  <c r="DP7044" i="3" s="1"/>
  <c r="DP7045" i="3" s="1"/>
  <c r="DP7046" i="3" s="1"/>
  <c r="DP7047" i="3" s="1"/>
  <c r="DP7048" i="3" s="1"/>
  <c r="DP7049" i="3" s="1"/>
  <c r="DP7050" i="3" s="1"/>
  <c r="DP7051" i="3" s="1"/>
  <c r="DP7052" i="3" s="1"/>
  <c r="DP7053" i="3" s="1"/>
  <c r="DP7054" i="3" s="1"/>
  <c r="DP7055" i="3" s="1"/>
  <c r="DP7056" i="3" s="1"/>
  <c r="DP7057" i="3" s="1"/>
  <c r="DP7058" i="3" s="1"/>
  <c r="DP7059" i="3" s="1"/>
  <c r="DP7060" i="3" s="1"/>
  <c r="DP7061" i="3" s="1"/>
  <c r="DP7062" i="3" s="1"/>
  <c r="DP7063" i="3" s="1"/>
  <c r="DP7064" i="3" s="1"/>
  <c r="DP7065" i="3" s="1"/>
  <c r="DP7066" i="3" s="1"/>
  <c r="DP7067" i="3" s="1"/>
  <c r="DP7068" i="3" s="1"/>
  <c r="DP7069" i="3" s="1"/>
  <c r="DP7070" i="3" s="1"/>
  <c r="DP7071" i="3" s="1"/>
  <c r="DP7072" i="3" s="1"/>
  <c r="DP7073" i="3" s="1"/>
  <c r="DP7074" i="3" s="1"/>
  <c r="DP7075" i="3" s="1"/>
  <c r="DP7076" i="3" s="1"/>
  <c r="DP7077" i="3" s="1"/>
  <c r="DP7078" i="3" s="1"/>
  <c r="DP7079" i="3" s="1"/>
  <c r="DP7080" i="3" s="1"/>
  <c r="DP7081" i="3" s="1"/>
  <c r="DP7082" i="3" s="1"/>
  <c r="DP7083" i="3" s="1"/>
  <c r="DP7084" i="3" s="1"/>
  <c r="DP7085" i="3" s="1"/>
  <c r="DP7086" i="3" s="1"/>
  <c r="DP7087" i="3" s="1"/>
  <c r="DP7088" i="3" s="1"/>
  <c r="DP7089" i="3" s="1"/>
  <c r="DP7090" i="3" s="1"/>
  <c r="DP7091" i="3" s="1"/>
  <c r="DP7092" i="3" s="1"/>
  <c r="DP7093" i="3" s="1"/>
  <c r="DP7094" i="3" s="1"/>
  <c r="DP7095" i="3" s="1"/>
  <c r="DP7096" i="3" s="1"/>
  <c r="DP7097" i="3" s="1"/>
  <c r="DP7098" i="3" s="1"/>
  <c r="DP7099" i="3" s="1"/>
  <c r="DP7100" i="3" s="1"/>
  <c r="DP7101" i="3" s="1"/>
  <c r="DP7102" i="3" s="1"/>
  <c r="DP7103" i="3" s="1"/>
  <c r="DP7104" i="3" s="1"/>
  <c r="DP7105" i="3" s="1"/>
  <c r="DP7106" i="3" s="1"/>
  <c r="DP7107" i="3" s="1"/>
  <c r="DP7108" i="3" s="1"/>
  <c r="DP7109" i="3" s="1"/>
  <c r="DP7110" i="3" s="1"/>
  <c r="DP7111" i="3" s="1"/>
  <c r="DP7112" i="3" s="1"/>
  <c r="DP7113" i="3" s="1"/>
  <c r="DP7114" i="3" s="1"/>
  <c r="DP7115" i="3" s="1"/>
  <c r="DP7116" i="3" s="1"/>
  <c r="DP7117" i="3" s="1"/>
  <c r="DP7118" i="3" s="1"/>
  <c r="DP7119" i="3" s="1"/>
  <c r="DP7120" i="3" s="1"/>
  <c r="DP7121" i="3" s="1"/>
  <c r="DP7122" i="3" s="1"/>
  <c r="DP7123" i="3" s="1"/>
  <c r="DP7124" i="3" s="1"/>
  <c r="DP7125" i="3" s="1"/>
  <c r="DP7126" i="3" s="1"/>
  <c r="DP7127" i="3" s="1"/>
  <c r="DP7128" i="3" s="1"/>
  <c r="DP7129" i="3" s="1"/>
  <c r="DP7130" i="3" s="1"/>
  <c r="DP7131" i="3" s="1"/>
  <c r="DP7132" i="3" s="1"/>
  <c r="DP7133" i="3" s="1"/>
  <c r="DP7134" i="3" s="1"/>
  <c r="DP7135" i="3" s="1"/>
  <c r="DP7136" i="3" s="1"/>
  <c r="DP7137" i="3" s="1"/>
  <c r="DP7138" i="3" s="1"/>
  <c r="DP7139" i="3" s="1"/>
  <c r="DP7140" i="3" s="1"/>
  <c r="DP7141" i="3" s="1"/>
  <c r="DP7142" i="3" s="1"/>
  <c r="DP7143" i="3" s="1"/>
  <c r="DP7144" i="3" s="1"/>
  <c r="DP7145" i="3" s="1"/>
  <c r="DP7146" i="3" s="1"/>
  <c r="DP7147" i="3" s="1"/>
  <c r="DP7148" i="3" s="1"/>
  <c r="DP7149" i="3" s="1"/>
  <c r="DP7150" i="3" s="1"/>
  <c r="DP7151" i="3" s="1"/>
  <c r="DP7152" i="3" s="1"/>
  <c r="DP7153" i="3" s="1"/>
  <c r="DP7154" i="3" s="1"/>
  <c r="DP7155" i="3" s="1"/>
  <c r="DP7156" i="3" s="1"/>
  <c r="DP7157" i="3" s="1"/>
  <c r="DP7158" i="3" s="1"/>
  <c r="DP7159" i="3" s="1"/>
  <c r="DP7160" i="3" s="1"/>
  <c r="DP7161" i="3" s="1"/>
  <c r="DP7162" i="3" s="1"/>
  <c r="DP7163" i="3" s="1"/>
  <c r="DP7164" i="3" s="1"/>
  <c r="DP7165" i="3" s="1"/>
  <c r="DP7166" i="3" s="1"/>
  <c r="DP7167" i="3" s="1"/>
  <c r="DP7168" i="3" s="1"/>
  <c r="DP7169" i="3" s="1"/>
  <c r="DP7170" i="3" s="1"/>
  <c r="DP7171" i="3" s="1"/>
  <c r="DP7172" i="3" s="1"/>
  <c r="DP7173" i="3" s="1"/>
  <c r="DP7174" i="3" s="1"/>
  <c r="DP7175" i="3" s="1"/>
  <c r="DP7176" i="3" s="1"/>
  <c r="DP7177" i="3" s="1"/>
  <c r="DP7178" i="3" s="1"/>
  <c r="DP7179" i="3" s="1"/>
  <c r="DP7180" i="3" s="1"/>
  <c r="DP7181" i="3" s="1"/>
  <c r="DP7182" i="3" s="1"/>
  <c r="DP7183" i="3" s="1"/>
  <c r="DP7184" i="3" s="1"/>
  <c r="DP7185" i="3" s="1"/>
  <c r="DP7186" i="3" s="1"/>
  <c r="DP7187" i="3" s="1"/>
  <c r="DP7188" i="3" s="1"/>
  <c r="DP7189" i="3" s="1"/>
  <c r="DP7190" i="3" s="1"/>
  <c r="DP7191" i="3" s="1"/>
  <c r="DP7192" i="3" s="1"/>
  <c r="DP7193" i="3" s="1"/>
  <c r="DP7194" i="3" s="1"/>
  <c r="DP7195" i="3" s="1"/>
  <c r="DP7196" i="3" s="1"/>
  <c r="DP7197" i="3" s="1"/>
  <c r="DP7198" i="3" s="1"/>
  <c r="DP7199" i="3" s="1"/>
  <c r="DP7200" i="3" s="1"/>
  <c r="DP7201" i="3" s="1"/>
  <c r="DP7202" i="3" s="1"/>
  <c r="DP7203" i="3" s="1"/>
  <c r="DP7204" i="3" s="1"/>
  <c r="DP7205" i="3" s="1"/>
  <c r="DP7206" i="3" s="1"/>
  <c r="DP7207" i="3" s="1"/>
  <c r="DP7208" i="3" s="1"/>
  <c r="DP7209" i="3" s="1"/>
  <c r="DP7210" i="3" s="1"/>
  <c r="DP7211" i="3" s="1"/>
  <c r="DP7212" i="3" s="1"/>
  <c r="DP7213" i="3" s="1"/>
  <c r="DP7214" i="3" s="1"/>
  <c r="DP7215" i="3" s="1"/>
  <c r="DP7216" i="3" s="1"/>
  <c r="DP7217" i="3" s="1"/>
  <c r="DP7218" i="3" s="1"/>
  <c r="DP7219" i="3" s="1"/>
  <c r="DP7220" i="3" s="1"/>
  <c r="DP7221" i="3" s="1"/>
  <c r="DP7222" i="3" s="1"/>
  <c r="DP7223" i="3" s="1"/>
  <c r="DP7224" i="3" s="1"/>
  <c r="DP7225" i="3" s="1"/>
  <c r="DP7226" i="3" s="1"/>
  <c r="DP7227" i="3" s="1"/>
  <c r="DP7228" i="3" s="1"/>
  <c r="DP7229" i="3" s="1"/>
  <c r="DP7230" i="3" s="1"/>
  <c r="DP7231" i="3" s="1"/>
  <c r="DP7232" i="3" s="1"/>
  <c r="DP7233" i="3" s="1"/>
  <c r="DP7234" i="3" s="1"/>
  <c r="DP7235" i="3" s="1"/>
  <c r="DP7236" i="3" s="1"/>
  <c r="DP7237" i="3" s="1"/>
  <c r="DP7238" i="3" s="1"/>
  <c r="DP7239" i="3" s="1"/>
  <c r="DP7240" i="3" s="1"/>
  <c r="DP7241" i="3" s="1"/>
  <c r="DP7242" i="3" s="1"/>
  <c r="DP7243" i="3" s="1"/>
  <c r="DP7244" i="3" s="1"/>
  <c r="DP7245" i="3" s="1"/>
  <c r="DP7246" i="3" s="1"/>
  <c r="DP7247" i="3" s="1"/>
  <c r="DP7248" i="3" s="1"/>
  <c r="DP7249" i="3" s="1"/>
  <c r="DP7250" i="3" s="1"/>
  <c r="DP7251" i="3" s="1"/>
  <c r="DP7252" i="3" s="1"/>
  <c r="DP7253" i="3" s="1"/>
  <c r="DP7254" i="3" s="1"/>
  <c r="DP7255" i="3" s="1"/>
  <c r="DP7256" i="3" s="1"/>
  <c r="DP7257" i="3" s="1"/>
  <c r="DP7258" i="3" s="1"/>
  <c r="DP7259" i="3" s="1"/>
  <c r="DP7260" i="3" s="1"/>
  <c r="DP7261" i="3" s="1"/>
  <c r="DP7262" i="3" s="1"/>
  <c r="DP7263" i="3" s="1"/>
  <c r="DP7264" i="3" s="1"/>
  <c r="DP7265" i="3" s="1"/>
  <c r="DP7266" i="3" s="1"/>
  <c r="DP7267" i="3" s="1"/>
  <c r="DP7268" i="3" s="1"/>
  <c r="DP7269" i="3" s="1"/>
  <c r="DP7270" i="3" s="1"/>
  <c r="DP7271" i="3" s="1"/>
  <c r="DP7272" i="3" s="1"/>
  <c r="DP7273" i="3" s="1"/>
  <c r="DP7274" i="3" s="1"/>
  <c r="DP7275" i="3" s="1"/>
  <c r="DP7276" i="3" s="1"/>
  <c r="DP7277" i="3" s="1"/>
  <c r="DP7278" i="3" s="1"/>
  <c r="DP7279" i="3" s="1"/>
  <c r="DP7280" i="3" s="1"/>
  <c r="DP7281" i="3" s="1"/>
  <c r="DP7282" i="3" s="1"/>
  <c r="DP7283" i="3" s="1"/>
  <c r="DP7284" i="3" s="1"/>
  <c r="DP7285" i="3" s="1"/>
  <c r="DP7286" i="3" s="1"/>
  <c r="DP7287" i="3" s="1"/>
  <c r="DP7288" i="3" s="1"/>
  <c r="DP7289" i="3" s="1"/>
  <c r="DP7290" i="3" s="1"/>
  <c r="DP7291" i="3" s="1"/>
  <c r="DP7292" i="3" s="1"/>
  <c r="DP7293" i="3" s="1"/>
  <c r="DP7294" i="3" s="1"/>
  <c r="DP7295" i="3" s="1"/>
  <c r="DP7296" i="3" s="1"/>
  <c r="DP7297" i="3" s="1"/>
  <c r="DP7298" i="3" s="1"/>
  <c r="DP7299" i="3" s="1"/>
  <c r="DP7300" i="3" s="1"/>
  <c r="DP7301" i="3" s="1"/>
  <c r="DP7302" i="3" s="1"/>
  <c r="DP7303" i="3" s="1"/>
  <c r="DP7304" i="3" s="1"/>
  <c r="DP7305" i="3" s="1"/>
  <c r="DP7306" i="3" s="1"/>
  <c r="DP7307" i="3" s="1"/>
  <c r="DP7308" i="3" s="1"/>
  <c r="DP7309" i="3" s="1"/>
  <c r="DP7310" i="3" s="1"/>
  <c r="DP7311" i="3" s="1"/>
  <c r="DP7312" i="3" s="1"/>
  <c r="DP7313" i="3" s="1"/>
  <c r="DP7314" i="3" s="1"/>
  <c r="DP7315" i="3" s="1"/>
  <c r="DP7316" i="3" s="1"/>
  <c r="DP7317" i="3" s="1"/>
  <c r="DP7318" i="3" s="1"/>
  <c r="DP7319" i="3" s="1"/>
  <c r="DP7320" i="3" s="1"/>
  <c r="DP7321" i="3" s="1"/>
  <c r="DP7322" i="3" s="1"/>
  <c r="DP7323" i="3" s="1"/>
  <c r="DP7324" i="3" s="1"/>
  <c r="DP7325" i="3" s="1"/>
  <c r="DP7326" i="3" s="1"/>
  <c r="DP7327" i="3" s="1"/>
  <c r="DP7328" i="3" s="1"/>
  <c r="DP7329" i="3" s="1"/>
  <c r="DP7330" i="3" s="1"/>
  <c r="DP7331" i="3" s="1"/>
  <c r="DP7332" i="3" s="1"/>
  <c r="DP7333" i="3" s="1"/>
  <c r="DP7334" i="3" s="1"/>
  <c r="DP7335" i="3" s="1"/>
  <c r="DP7336" i="3" s="1"/>
  <c r="DP7337" i="3" s="1"/>
  <c r="DP7338" i="3" s="1"/>
  <c r="DP7339" i="3" s="1"/>
  <c r="DP7340" i="3" s="1"/>
  <c r="DP7341" i="3" s="1"/>
  <c r="DP7342" i="3" s="1"/>
  <c r="DP7343" i="3" s="1"/>
  <c r="DP7344" i="3" s="1"/>
  <c r="DP7345" i="3" s="1"/>
  <c r="DP7346" i="3" s="1"/>
  <c r="DP7347" i="3" s="1"/>
  <c r="DP7348" i="3" s="1"/>
  <c r="DP7349" i="3" s="1"/>
  <c r="DP7350" i="3" s="1"/>
  <c r="DP7351" i="3" s="1"/>
  <c r="DP7352" i="3" s="1"/>
  <c r="DP7353" i="3" s="1"/>
  <c r="DP7354" i="3" s="1"/>
  <c r="DP7355" i="3" s="1"/>
  <c r="DP7356" i="3" s="1"/>
  <c r="DP7357" i="3" s="1"/>
  <c r="DP7358" i="3" s="1"/>
  <c r="DP7359" i="3" s="1"/>
  <c r="DP7360" i="3" s="1"/>
  <c r="DP7361" i="3" s="1"/>
  <c r="DP7362" i="3" s="1"/>
  <c r="DP7363" i="3" s="1"/>
  <c r="DP7364" i="3" s="1"/>
  <c r="DP7365" i="3" s="1"/>
  <c r="DP7366" i="3" s="1"/>
  <c r="DP7367" i="3" s="1"/>
  <c r="DP7368" i="3" s="1"/>
  <c r="DP7369" i="3" s="1"/>
  <c r="DP7370" i="3" s="1"/>
  <c r="DP7371" i="3" s="1"/>
  <c r="DP7372" i="3" s="1"/>
  <c r="DP7373" i="3" s="1"/>
  <c r="DP7374" i="3" s="1"/>
  <c r="DP7375" i="3" s="1"/>
  <c r="DP7376" i="3" s="1"/>
  <c r="DP7377" i="3" s="1"/>
  <c r="DP7378" i="3" s="1"/>
  <c r="DP7379" i="3" s="1"/>
  <c r="DP7380" i="3" s="1"/>
  <c r="DP7381" i="3" s="1"/>
  <c r="DP7382" i="3" s="1"/>
  <c r="DP7383" i="3" s="1"/>
  <c r="DP7384" i="3" s="1"/>
  <c r="DP7385" i="3" s="1"/>
  <c r="DP7386" i="3" s="1"/>
  <c r="DP7387" i="3" s="1"/>
  <c r="DP7388" i="3" s="1"/>
  <c r="DP7389" i="3" s="1"/>
  <c r="DP7390" i="3" s="1"/>
  <c r="DP7391" i="3" s="1"/>
  <c r="DP7392" i="3" s="1"/>
  <c r="DP7393" i="3" s="1"/>
  <c r="DP7394" i="3" s="1"/>
  <c r="DP7395" i="3" s="1"/>
  <c r="DP7396" i="3" s="1"/>
  <c r="DP7397" i="3" s="1"/>
  <c r="DP7398" i="3" s="1"/>
  <c r="DP7399" i="3" s="1"/>
  <c r="DP7400" i="3" s="1"/>
  <c r="DP7401" i="3" s="1"/>
  <c r="DP7402" i="3" s="1"/>
  <c r="DP7403" i="3" s="1"/>
  <c r="DP7404" i="3" s="1"/>
  <c r="DP7405" i="3" s="1"/>
  <c r="DP7406" i="3" s="1"/>
  <c r="DP7407" i="3" s="1"/>
  <c r="DP7408" i="3" s="1"/>
  <c r="DP7409" i="3" s="1"/>
  <c r="DP7410" i="3" s="1"/>
  <c r="DP7411" i="3" s="1"/>
  <c r="DP7412" i="3" s="1"/>
  <c r="DP7413" i="3" s="1"/>
  <c r="DP7414" i="3" s="1"/>
  <c r="DP7415" i="3" s="1"/>
  <c r="DP7416" i="3" s="1"/>
  <c r="DP7417" i="3" s="1"/>
  <c r="DP7418" i="3" s="1"/>
  <c r="DP7419" i="3" s="1"/>
  <c r="DP7420" i="3" s="1"/>
  <c r="DP7421" i="3" s="1"/>
  <c r="DP7422" i="3" s="1"/>
  <c r="DP7423" i="3" s="1"/>
  <c r="DP7424" i="3" s="1"/>
  <c r="DP7425" i="3" s="1"/>
  <c r="DP7426" i="3" s="1"/>
  <c r="DP7427" i="3" s="1"/>
  <c r="DP7428" i="3" s="1"/>
  <c r="DP7429" i="3" s="1"/>
  <c r="DP7430" i="3" s="1"/>
  <c r="DP7431" i="3" s="1"/>
  <c r="DP7432" i="3" s="1"/>
  <c r="DP7433" i="3" s="1"/>
  <c r="DP7434" i="3" s="1"/>
  <c r="DP7435" i="3" s="1"/>
  <c r="DP7436" i="3" s="1"/>
  <c r="DP7437" i="3" s="1"/>
  <c r="DP7438" i="3" s="1"/>
  <c r="DP7439" i="3" s="1"/>
  <c r="DP7440" i="3" s="1"/>
  <c r="DP7441" i="3" s="1"/>
  <c r="DP7442" i="3" s="1"/>
  <c r="DP7443" i="3" s="1"/>
  <c r="DP7444" i="3" s="1"/>
  <c r="DP7445" i="3" s="1"/>
  <c r="DP7446" i="3" s="1"/>
  <c r="DP7447" i="3" s="1"/>
  <c r="DP7448" i="3" s="1"/>
  <c r="DP7449" i="3" s="1"/>
  <c r="DP7450" i="3" s="1"/>
  <c r="DP7451" i="3" s="1"/>
  <c r="DP7452" i="3" s="1"/>
  <c r="DP7453" i="3" s="1"/>
  <c r="DP7454" i="3" s="1"/>
  <c r="DP7455" i="3" s="1"/>
  <c r="DP7456" i="3" s="1"/>
  <c r="DP7457" i="3" s="1"/>
  <c r="DP7458" i="3" s="1"/>
  <c r="DP7459" i="3" s="1"/>
  <c r="DP7460" i="3" s="1"/>
  <c r="DP7461" i="3" s="1"/>
  <c r="DP7462" i="3" s="1"/>
  <c r="DP7463" i="3" s="1"/>
  <c r="DP7464" i="3" s="1"/>
  <c r="DP7465" i="3" s="1"/>
  <c r="DP7466" i="3" s="1"/>
  <c r="DP7467" i="3" s="1"/>
  <c r="DP7468" i="3" s="1"/>
  <c r="DP7469" i="3" s="1"/>
  <c r="DP7470" i="3" s="1"/>
  <c r="DP7471" i="3" s="1"/>
  <c r="DP7472" i="3" s="1"/>
  <c r="DP7473" i="3" s="1"/>
  <c r="DP7474" i="3" s="1"/>
  <c r="DP7475" i="3" s="1"/>
  <c r="DP7476" i="3" s="1"/>
  <c r="DP7477" i="3" s="1"/>
  <c r="DP7478" i="3" s="1"/>
  <c r="DP7479" i="3" s="1"/>
  <c r="DP7480" i="3" s="1"/>
  <c r="DP7481" i="3" s="1"/>
  <c r="DP7482" i="3" s="1"/>
  <c r="DP7483" i="3" s="1"/>
  <c r="DP7484" i="3" s="1"/>
  <c r="DP7485" i="3" s="1"/>
  <c r="DP7486" i="3" s="1"/>
  <c r="DP7487" i="3" s="1"/>
  <c r="DP7488" i="3" s="1"/>
  <c r="DP7489" i="3" s="1"/>
  <c r="DP7490" i="3" s="1"/>
  <c r="DP7491" i="3" s="1"/>
  <c r="DP7492" i="3" s="1"/>
  <c r="DP7493" i="3" s="1"/>
  <c r="DP7494" i="3" s="1"/>
  <c r="DP7495" i="3" s="1"/>
  <c r="DP7496" i="3" s="1"/>
  <c r="DP7497" i="3" s="1"/>
  <c r="DP7498" i="3" s="1"/>
  <c r="DP7499" i="3" s="1"/>
  <c r="DP7500" i="3" s="1"/>
  <c r="DP7501" i="3" s="1"/>
  <c r="DP7502" i="3" s="1"/>
  <c r="DP7503" i="3" s="1"/>
  <c r="DP7504" i="3" s="1"/>
  <c r="DP7505" i="3" s="1"/>
  <c r="DP7506" i="3" s="1"/>
  <c r="DP7507" i="3" s="1"/>
  <c r="DP7508" i="3" s="1"/>
  <c r="DP7509" i="3" s="1"/>
  <c r="DP7510" i="3" s="1"/>
  <c r="DP7511" i="3" s="1"/>
  <c r="DP7512" i="3" s="1"/>
  <c r="DP7513" i="3" s="1"/>
  <c r="DP7514" i="3" s="1"/>
  <c r="DP7515" i="3" s="1"/>
  <c r="DP7516" i="3" s="1"/>
  <c r="DP7517" i="3" s="1"/>
  <c r="DP7518" i="3" s="1"/>
  <c r="DP7519" i="3" s="1"/>
  <c r="DP7520" i="3" s="1"/>
  <c r="DP7521" i="3" s="1"/>
  <c r="DP7522" i="3" s="1"/>
  <c r="DP7523" i="3" s="1"/>
  <c r="DP7524" i="3" s="1"/>
  <c r="DP7525" i="3" s="1"/>
  <c r="DP7526" i="3" s="1"/>
  <c r="DP7527" i="3" s="1"/>
  <c r="DP7528" i="3" s="1"/>
  <c r="DP7529" i="3" s="1"/>
  <c r="DP7530" i="3" s="1"/>
  <c r="DP7531" i="3" s="1"/>
  <c r="DP7532" i="3" s="1"/>
  <c r="DP7533" i="3" s="1"/>
  <c r="DP7534" i="3" s="1"/>
  <c r="DP7535" i="3" s="1"/>
  <c r="DP7536" i="3" s="1"/>
  <c r="DP7537" i="3" s="1"/>
  <c r="DP7538" i="3" s="1"/>
  <c r="DP7539" i="3" s="1"/>
  <c r="DP7540" i="3" s="1"/>
  <c r="DP7541" i="3" s="1"/>
  <c r="DP7542" i="3" s="1"/>
  <c r="DP7543" i="3" s="1"/>
  <c r="DP7544" i="3" s="1"/>
  <c r="DP7545" i="3" s="1"/>
  <c r="DP7546" i="3" s="1"/>
  <c r="DP7547" i="3" s="1"/>
  <c r="DP7548" i="3" s="1"/>
  <c r="DP7549" i="3" s="1"/>
  <c r="DP7550" i="3" s="1"/>
  <c r="DP7551" i="3" s="1"/>
  <c r="DP7552" i="3" s="1"/>
  <c r="DP7553" i="3" s="1"/>
  <c r="DP7554" i="3" s="1"/>
  <c r="DP7555" i="3" s="1"/>
  <c r="DP7556" i="3" s="1"/>
  <c r="DP7557" i="3" s="1"/>
  <c r="DP7558" i="3" s="1"/>
  <c r="DP7559" i="3" s="1"/>
  <c r="DP7560" i="3" s="1"/>
  <c r="DP7561" i="3" s="1"/>
  <c r="DP7562" i="3" s="1"/>
  <c r="DP7563" i="3" s="1"/>
  <c r="DP7564" i="3" s="1"/>
  <c r="DP7565" i="3" s="1"/>
  <c r="DP7566" i="3" s="1"/>
  <c r="DP7567" i="3" s="1"/>
  <c r="DP7568" i="3" s="1"/>
  <c r="DP7569" i="3" s="1"/>
  <c r="DP7570" i="3" s="1"/>
  <c r="DP7571" i="3" s="1"/>
  <c r="DP7572" i="3" s="1"/>
  <c r="DP7573" i="3" s="1"/>
  <c r="DP7574" i="3" s="1"/>
  <c r="DP7575" i="3" s="1"/>
  <c r="DP7576" i="3" s="1"/>
  <c r="DP7577" i="3" s="1"/>
  <c r="DP7578" i="3" s="1"/>
  <c r="DP7579" i="3" s="1"/>
  <c r="DP7580" i="3" s="1"/>
  <c r="DP7581" i="3" s="1"/>
  <c r="DP7582" i="3" s="1"/>
  <c r="DP7583" i="3" s="1"/>
  <c r="DP7584" i="3" s="1"/>
  <c r="DP7585" i="3" s="1"/>
  <c r="DP7586" i="3" s="1"/>
  <c r="DP7587" i="3" s="1"/>
  <c r="DP7588" i="3" s="1"/>
  <c r="DP7589" i="3" s="1"/>
  <c r="DP7590" i="3" s="1"/>
  <c r="DP7591" i="3" s="1"/>
  <c r="DP7592" i="3" s="1"/>
  <c r="DP7593" i="3" s="1"/>
  <c r="DP7594" i="3" s="1"/>
  <c r="DP7595" i="3" s="1"/>
  <c r="DP7596" i="3" s="1"/>
  <c r="DP7597" i="3" s="1"/>
  <c r="DP7598" i="3" s="1"/>
  <c r="DP7599" i="3" s="1"/>
  <c r="DP7600" i="3" s="1"/>
  <c r="DP7601" i="3" s="1"/>
  <c r="DP7602" i="3" s="1"/>
  <c r="DP7603" i="3" s="1"/>
  <c r="DP7604" i="3" s="1"/>
  <c r="DP7605" i="3" s="1"/>
  <c r="DP7606" i="3" s="1"/>
  <c r="DP7607" i="3" s="1"/>
  <c r="DP7608" i="3" s="1"/>
  <c r="DP7609" i="3" s="1"/>
  <c r="DP7610" i="3" s="1"/>
  <c r="DP7611" i="3" s="1"/>
  <c r="DP7612" i="3" s="1"/>
  <c r="DP7613" i="3" s="1"/>
  <c r="DP7614" i="3" s="1"/>
  <c r="DP7615" i="3" s="1"/>
  <c r="DP7616" i="3" s="1"/>
  <c r="DP7617" i="3" s="1"/>
  <c r="DP7618" i="3" s="1"/>
  <c r="DP7619" i="3" s="1"/>
  <c r="DP7620" i="3" s="1"/>
  <c r="DP7621" i="3" s="1"/>
  <c r="DP7622" i="3" s="1"/>
  <c r="DP7623" i="3" s="1"/>
  <c r="DP7624" i="3" s="1"/>
  <c r="DP7625" i="3" s="1"/>
  <c r="DP7626" i="3" s="1"/>
  <c r="DP7627" i="3" s="1"/>
  <c r="DP7628" i="3" s="1"/>
  <c r="DP7629" i="3" s="1"/>
  <c r="DP7630" i="3" s="1"/>
  <c r="DP7631" i="3" s="1"/>
  <c r="DP7632" i="3" s="1"/>
  <c r="DP7633" i="3" s="1"/>
  <c r="DP7634" i="3" s="1"/>
  <c r="DP7635" i="3" s="1"/>
  <c r="DP7636" i="3" s="1"/>
  <c r="DP7637" i="3" s="1"/>
  <c r="DP7638" i="3" s="1"/>
  <c r="DP7639" i="3" s="1"/>
  <c r="DP7640" i="3" s="1"/>
  <c r="DP7641" i="3" s="1"/>
  <c r="DP7642" i="3" s="1"/>
  <c r="DP7643" i="3" s="1"/>
  <c r="DP7644" i="3" s="1"/>
  <c r="DP7645" i="3" s="1"/>
  <c r="DP7646" i="3" s="1"/>
  <c r="DP7647" i="3" s="1"/>
  <c r="DP7648" i="3" s="1"/>
  <c r="DP7649" i="3" s="1"/>
  <c r="DP7650" i="3" s="1"/>
  <c r="DP7651" i="3" s="1"/>
  <c r="DP7652" i="3" s="1"/>
  <c r="DP7653" i="3" s="1"/>
  <c r="DP7654" i="3" s="1"/>
  <c r="DP7655" i="3" s="1"/>
  <c r="DP7656" i="3" s="1"/>
  <c r="DP7657" i="3" s="1"/>
  <c r="DP7658" i="3" s="1"/>
  <c r="DP7659" i="3" s="1"/>
  <c r="DP7660" i="3" s="1"/>
  <c r="DP7661" i="3" s="1"/>
  <c r="DP7662" i="3" s="1"/>
  <c r="DP7663" i="3" s="1"/>
  <c r="DP7664" i="3" s="1"/>
  <c r="DP7665" i="3" s="1"/>
  <c r="DP7666" i="3" s="1"/>
  <c r="DP7667" i="3" s="1"/>
  <c r="DP7668" i="3" s="1"/>
  <c r="DP7669" i="3" s="1"/>
  <c r="DP7670" i="3" s="1"/>
  <c r="DP7671" i="3" s="1"/>
  <c r="DP7672" i="3" s="1"/>
  <c r="DP7673" i="3" s="1"/>
  <c r="DP7674" i="3" s="1"/>
  <c r="DP7675" i="3" s="1"/>
  <c r="DP7676" i="3" s="1"/>
  <c r="DP7677" i="3" s="1"/>
  <c r="DP7678" i="3" s="1"/>
  <c r="DP7679" i="3" s="1"/>
  <c r="DP7680" i="3" s="1"/>
  <c r="DP7681" i="3" s="1"/>
  <c r="DP7682" i="3" s="1"/>
  <c r="DP7683" i="3" s="1"/>
  <c r="DP7684" i="3" s="1"/>
  <c r="DP7685" i="3" s="1"/>
  <c r="DP7686" i="3" s="1"/>
  <c r="DP7687" i="3" s="1"/>
  <c r="DP7688" i="3" s="1"/>
  <c r="DP7689" i="3" s="1"/>
  <c r="DP7690" i="3" s="1"/>
  <c r="DP7691" i="3" s="1"/>
  <c r="DP7692" i="3" s="1"/>
  <c r="DP7693" i="3" s="1"/>
  <c r="DP7694" i="3" s="1"/>
  <c r="DP7695" i="3" s="1"/>
  <c r="DP7696" i="3" s="1"/>
  <c r="DP7697" i="3" s="1"/>
  <c r="DP7698" i="3" s="1"/>
  <c r="DP7699" i="3" s="1"/>
  <c r="DP7700" i="3" s="1"/>
  <c r="DP7701" i="3" s="1"/>
  <c r="DP7702" i="3" s="1"/>
  <c r="DP7703" i="3" s="1"/>
  <c r="DP7704" i="3" s="1"/>
  <c r="DP7705" i="3" s="1"/>
  <c r="DP7706" i="3" s="1"/>
  <c r="DP7707" i="3" s="1"/>
  <c r="DP7708" i="3" s="1"/>
  <c r="DP7709" i="3" s="1"/>
  <c r="DP7710" i="3" s="1"/>
  <c r="DP7711" i="3" s="1"/>
  <c r="DP7712" i="3" s="1"/>
  <c r="DP7713" i="3" s="1"/>
  <c r="DP7714" i="3" s="1"/>
  <c r="DP7715" i="3" s="1"/>
  <c r="DP7716" i="3" s="1"/>
  <c r="DP7717" i="3" s="1"/>
  <c r="DP7718" i="3" s="1"/>
  <c r="DP7719" i="3" s="1"/>
  <c r="DP7720" i="3" s="1"/>
  <c r="DP7721" i="3" s="1"/>
  <c r="DP7722" i="3" s="1"/>
  <c r="DP7723" i="3" s="1"/>
  <c r="DP7724" i="3" s="1"/>
  <c r="DP7725" i="3" s="1"/>
  <c r="DP7726" i="3" s="1"/>
  <c r="DP7727" i="3" s="1"/>
  <c r="DP7728" i="3" s="1"/>
  <c r="DP7729" i="3" s="1"/>
  <c r="DP7730" i="3" s="1"/>
  <c r="DP7731" i="3" s="1"/>
  <c r="DP7732" i="3" s="1"/>
  <c r="DP7733" i="3" s="1"/>
  <c r="DP7734" i="3" s="1"/>
  <c r="DP7735" i="3" s="1"/>
  <c r="DP7736" i="3" s="1"/>
  <c r="DP7737" i="3" s="1"/>
  <c r="DP7738" i="3" s="1"/>
  <c r="DP7739" i="3" s="1"/>
  <c r="DP7740" i="3" s="1"/>
  <c r="DP7741" i="3" s="1"/>
  <c r="DP7742" i="3" s="1"/>
  <c r="DP7743" i="3" s="1"/>
  <c r="DP7744" i="3" s="1"/>
  <c r="DP7745" i="3" s="1"/>
  <c r="DP7746" i="3" s="1"/>
  <c r="DP7747" i="3" s="1"/>
  <c r="DP7748" i="3" s="1"/>
  <c r="DP7749" i="3" s="1"/>
  <c r="DP7750" i="3" s="1"/>
  <c r="DP7751" i="3" s="1"/>
  <c r="DP7752" i="3" s="1"/>
  <c r="DP7753" i="3" s="1"/>
  <c r="DP7754" i="3" s="1"/>
  <c r="DP7755" i="3" s="1"/>
  <c r="DP7756" i="3" s="1"/>
  <c r="DP7757" i="3" s="1"/>
  <c r="DP7758" i="3" s="1"/>
  <c r="DP7759" i="3" s="1"/>
  <c r="DP7760" i="3" s="1"/>
  <c r="DP7761" i="3" s="1"/>
  <c r="DP7762" i="3" s="1"/>
  <c r="DP7763" i="3" s="1"/>
  <c r="DP7764" i="3" s="1"/>
  <c r="DP7765" i="3" s="1"/>
  <c r="DP7766" i="3" s="1"/>
  <c r="DP7767" i="3" s="1"/>
  <c r="DP7768" i="3" s="1"/>
  <c r="DP7769" i="3" s="1"/>
  <c r="DP7770" i="3" s="1"/>
  <c r="DP7771" i="3" s="1"/>
  <c r="DP7772" i="3" s="1"/>
  <c r="DP7773" i="3" s="1"/>
  <c r="DP7774" i="3" s="1"/>
  <c r="DP7775" i="3" s="1"/>
  <c r="DP7776" i="3" s="1"/>
  <c r="DP7777" i="3" s="1"/>
  <c r="DP7778" i="3" s="1"/>
  <c r="DP7779" i="3" s="1"/>
  <c r="DP7780" i="3" s="1"/>
  <c r="DP7781" i="3" s="1"/>
  <c r="DP7782" i="3" s="1"/>
  <c r="DP7783" i="3" s="1"/>
  <c r="DP7784" i="3" s="1"/>
  <c r="DP7785" i="3" s="1"/>
  <c r="DP7786" i="3" s="1"/>
  <c r="DP7787" i="3" s="1"/>
  <c r="DP7788" i="3" s="1"/>
  <c r="DP7789" i="3" s="1"/>
  <c r="DP7790" i="3" s="1"/>
  <c r="DP7791" i="3" s="1"/>
  <c r="DP7792" i="3" s="1"/>
  <c r="DP7793" i="3" s="1"/>
  <c r="DP7794" i="3" s="1"/>
  <c r="DP7795" i="3" s="1"/>
  <c r="DP7796" i="3" s="1"/>
  <c r="DP7797" i="3" s="1"/>
  <c r="DP7798" i="3" s="1"/>
  <c r="DP7799" i="3" s="1"/>
  <c r="DP7800" i="3" s="1"/>
  <c r="DP7801" i="3" s="1"/>
  <c r="DP7802" i="3" s="1"/>
  <c r="DP7803" i="3" s="1"/>
  <c r="DP7804" i="3" s="1"/>
  <c r="DP7805" i="3" s="1"/>
  <c r="DP7806" i="3" s="1"/>
  <c r="DP7807" i="3" s="1"/>
  <c r="DP7808" i="3" s="1"/>
  <c r="DP7809" i="3" s="1"/>
  <c r="DP7810" i="3" s="1"/>
  <c r="DP7811" i="3" s="1"/>
  <c r="DP7812" i="3" s="1"/>
  <c r="DP7813" i="3" s="1"/>
  <c r="DP7814" i="3" s="1"/>
  <c r="DP7815" i="3" s="1"/>
  <c r="DP7816" i="3" s="1"/>
  <c r="DP7817" i="3" s="1"/>
  <c r="DP7818" i="3" s="1"/>
  <c r="DP7819" i="3" s="1"/>
  <c r="DP7820" i="3" s="1"/>
  <c r="DP7821" i="3" s="1"/>
  <c r="DP7822" i="3" s="1"/>
  <c r="DP7823" i="3" s="1"/>
  <c r="DP7824" i="3" s="1"/>
  <c r="DP7825" i="3" s="1"/>
  <c r="DP7826" i="3" s="1"/>
  <c r="DP7827" i="3" s="1"/>
  <c r="DP7828" i="3" s="1"/>
  <c r="DP7829" i="3" s="1"/>
  <c r="DP7830" i="3" s="1"/>
  <c r="DP7831" i="3" s="1"/>
  <c r="DP7832" i="3" s="1"/>
  <c r="DP7833" i="3" s="1"/>
  <c r="DP7834" i="3" s="1"/>
  <c r="DP7835" i="3" s="1"/>
  <c r="DP7836" i="3" s="1"/>
  <c r="DP7837" i="3" s="1"/>
  <c r="DP7838" i="3" s="1"/>
  <c r="DP7839" i="3" s="1"/>
  <c r="DP7840" i="3" s="1"/>
  <c r="DP7841" i="3" s="1"/>
  <c r="DP7842" i="3" s="1"/>
  <c r="DP7843" i="3" s="1"/>
  <c r="DP7844" i="3" s="1"/>
  <c r="DP7845" i="3" s="1"/>
  <c r="DP7846" i="3" s="1"/>
  <c r="DP7847" i="3" s="1"/>
  <c r="DP7848" i="3" s="1"/>
  <c r="DP7849" i="3" s="1"/>
  <c r="DP7850" i="3" s="1"/>
  <c r="DP7851" i="3" s="1"/>
  <c r="DP7852" i="3" s="1"/>
  <c r="DP7853" i="3" s="1"/>
  <c r="DP7854" i="3" s="1"/>
  <c r="DP7855" i="3" s="1"/>
  <c r="DP7856" i="3" s="1"/>
  <c r="DP7857" i="3" s="1"/>
  <c r="DP7858" i="3" s="1"/>
  <c r="DP7859" i="3" s="1"/>
  <c r="DP7860" i="3" s="1"/>
  <c r="DP7861" i="3" s="1"/>
  <c r="DP7862" i="3" s="1"/>
  <c r="DP7863" i="3" s="1"/>
  <c r="DP7864" i="3" s="1"/>
  <c r="DP7865" i="3" s="1"/>
  <c r="DP7866" i="3" s="1"/>
  <c r="DP7867" i="3" s="1"/>
  <c r="DP7868" i="3" s="1"/>
  <c r="DP7869" i="3" s="1"/>
  <c r="DP7870" i="3" s="1"/>
  <c r="DP7871" i="3" s="1"/>
  <c r="DP7872" i="3" s="1"/>
  <c r="DP7873" i="3" s="1"/>
  <c r="DP7874" i="3" s="1"/>
  <c r="DP7875" i="3" s="1"/>
  <c r="DP7876" i="3" s="1"/>
  <c r="DP7877" i="3" s="1"/>
  <c r="DP7878" i="3" s="1"/>
  <c r="DP7879" i="3" s="1"/>
  <c r="DP7880" i="3" s="1"/>
  <c r="DP7881" i="3" s="1"/>
  <c r="DP7882" i="3" s="1"/>
  <c r="DP7883" i="3" s="1"/>
  <c r="DP7884" i="3" s="1"/>
  <c r="DP7885" i="3" s="1"/>
  <c r="DP7886" i="3" s="1"/>
  <c r="DP7887" i="3" s="1"/>
  <c r="DP7888" i="3" s="1"/>
  <c r="DP7889" i="3" s="1"/>
  <c r="DP7890" i="3" s="1"/>
  <c r="DP7891" i="3" s="1"/>
  <c r="DP7892" i="3" s="1"/>
  <c r="DP7893" i="3" s="1"/>
  <c r="DP7894" i="3" s="1"/>
  <c r="DP7895" i="3" s="1"/>
  <c r="DP7896" i="3" s="1"/>
  <c r="DP7897" i="3" s="1"/>
  <c r="DP7898" i="3" s="1"/>
  <c r="DP7899" i="3" s="1"/>
  <c r="DP7900" i="3" s="1"/>
  <c r="DP7901" i="3" s="1"/>
  <c r="DP7902" i="3" s="1"/>
  <c r="DP7903" i="3" s="1"/>
  <c r="DP7904" i="3" s="1"/>
  <c r="DP7905" i="3" s="1"/>
  <c r="DP7906" i="3" s="1"/>
  <c r="DP7907" i="3" s="1"/>
  <c r="DP7908" i="3" s="1"/>
  <c r="DP7909" i="3" s="1"/>
  <c r="DP7910" i="3" s="1"/>
  <c r="DP7911" i="3" s="1"/>
  <c r="DP7912" i="3" s="1"/>
  <c r="DP7913" i="3" s="1"/>
  <c r="DP7914" i="3" s="1"/>
  <c r="DP7915" i="3" s="1"/>
  <c r="DP7916" i="3" s="1"/>
  <c r="DP7917" i="3" s="1"/>
  <c r="DP7918" i="3" s="1"/>
  <c r="DP7919" i="3" s="1"/>
  <c r="DP7920" i="3" s="1"/>
  <c r="DP7921" i="3" s="1"/>
  <c r="DP7922" i="3" s="1"/>
  <c r="DP7923" i="3" s="1"/>
  <c r="DP7924" i="3" s="1"/>
  <c r="DP7925" i="3" s="1"/>
  <c r="DP7926" i="3" s="1"/>
  <c r="DP7927" i="3" s="1"/>
  <c r="DP7928" i="3" s="1"/>
  <c r="DP7929" i="3" s="1"/>
  <c r="DP7930" i="3" s="1"/>
  <c r="DP7931" i="3" s="1"/>
  <c r="DP7932" i="3" s="1"/>
  <c r="DP7933" i="3" s="1"/>
  <c r="DP7934" i="3" s="1"/>
  <c r="DP7935" i="3" s="1"/>
  <c r="DP7936" i="3" s="1"/>
  <c r="DP7937" i="3" s="1"/>
  <c r="DP7938" i="3" s="1"/>
  <c r="DP7939" i="3" s="1"/>
  <c r="DP7940" i="3" s="1"/>
  <c r="DP7941" i="3" s="1"/>
  <c r="DP7942" i="3" s="1"/>
  <c r="DP7943" i="3" s="1"/>
  <c r="DP7944" i="3" s="1"/>
  <c r="DP7945" i="3" s="1"/>
  <c r="DP7946" i="3" s="1"/>
  <c r="DP7947" i="3" s="1"/>
  <c r="DP7948" i="3" s="1"/>
  <c r="DP7949" i="3" s="1"/>
  <c r="DP7950" i="3" s="1"/>
  <c r="DP7951" i="3" s="1"/>
  <c r="DP7952" i="3" s="1"/>
  <c r="DP7953" i="3" s="1"/>
  <c r="DP7954" i="3" s="1"/>
  <c r="DP7955" i="3" s="1"/>
  <c r="DP7956" i="3" s="1"/>
  <c r="DP7957" i="3" s="1"/>
  <c r="DP7958" i="3" s="1"/>
  <c r="DP7959" i="3" s="1"/>
  <c r="DP7960" i="3" s="1"/>
  <c r="DP7961" i="3" s="1"/>
  <c r="DP7962" i="3" s="1"/>
  <c r="DP7963" i="3" s="1"/>
  <c r="DP7964" i="3" s="1"/>
  <c r="DP7965" i="3" s="1"/>
  <c r="DP7966" i="3" s="1"/>
  <c r="DP7967" i="3" s="1"/>
  <c r="DP7968" i="3" s="1"/>
  <c r="DP7969" i="3" s="1"/>
  <c r="DP7970" i="3" s="1"/>
  <c r="DP7971" i="3" s="1"/>
  <c r="DP7972" i="3" s="1"/>
  <c r="DP7973" i="3" s="1"/>
  <c r="DP7974" i="3" s="1"/>
  <c r="DP7975" i="3" s="1"/>
  <c r="DP7976" i="3" s="1"/>
  <c r="DP7977" i="3" s="1"/>
  <c r="DP7978" i="3" s="1"/>
  <c r="DP7979" i="3" s="1"/>
  <c r="DP7980" i="3" s="1"/>
  <c r="DP7981" i="3" s="1"/>
  <c r="DP7982" i="3" s="1"/>
  <c r="DP7983" i="3" s="1"/>
  <c r="DP7984" i="3" s="1"/>
  <c r="DP7985" i="3" s="1"/>
  <c r="DP7986" i="3" s="1"/>
  <c r="DP7987" i="3" s="1"/>
  <c r="DP7988" i="3" s="1"/>
  <c r="DP7989" i="3" s="1"/>
  <c r="DP7990" i="3" s="1"/>
  <c r="DP7991" i="3" s="1"/>
  <c r="DP7992" i="3" s="1"/>
  <c r="DP7993" i="3" s="1"/>
  <c r="DP7994" i="3" s="1"/>
  <c r="DP7995" i="3" s="1"/>
  <c r="DP7996" i="3" s="1"/>
  <c r="DP7997" i="3" s="1"/>
  <c r="DP7998" i="3" s="1"/>
  <c r="DP7999" i="3" s="1"/>
  <c r="DP8000" i="3" s="1"/>
  <c r="DP8001" i="3" s="1"/>
  <c r="DP8002" i="3" s="1"/>
  <c r="DP8003" i="3" s="1"/>
  <c r="DP8004" i="3" s="1"/>
  <c r="DP8005" i="3" s="1"/>
  <c r="DP8006" i="3" s="1"/>
  <c r="DP8007" i="3" s="1"/>
  <c r="DP8008" i="3" s="1"/>
  <c r="DP8009" i="3" s="1"/>
  <c r="DP8010" i="3" s="1"/>
  <c r="DP8011" i="3" s="1"/>
  <c r="DP8012" i="3" s="1"/>
  <c r="DP8013" i="3" s="1"/>
  <c r="DP8014" i="3" s="1"/>
  <c r="DP8015" i="3" s="1"/>
  <c r="DP8016" i="3" s="1"/>
  <c r="DP8017" i="3" s="1"/>
  <c r="DP8018" i="3" s="1"/>
  <c r="DP8019" i="3" s="1"/>
  <c r="DP8020" i="3" s="1"/>
  <c r="DP8021" i="3" s="1"/>
  <c r="DP8022" i="3" s="1"/>
  <c r="DP8023" i="3" s="1"/>
  <c r="DP8024" i="3" s="1"/>
  <c r="DP8025" i="3" s="1"/>
  <c r="DP8026" i="3" s="1"/>
  <c r="DP8027" i="3" s="1"/>
  <c r="DP8028" i="3" s="1"/>
  <c r="DP8029" i="3" s="1"/>
  <c r="DP8030" i="3" s="1"/>
  <c r="DP8031" i="3" s="1"/>
  <c r="DP8032" i="3" s="1"/>
  <c r="DP8033" i="3" s="1"/>
  <c r="DP8034" i="3" s="1"/>
  <c r="DP8035" i="3" s="1"/>
  <c r="DP8036" i="3" s="1"/>
  <c r="DP8037" i="3" s="1"/>
  <c r="DP8038" i="3" s="1"/>
  <c r="DP8039" i="3" s="1"/>
  <c r="DP8040" i="3" s="1"/>
  <c r="DP8041" i="3" s="1"/>
  <c r="DP8042" i="3" s="1"/>
  <c r="DP8043" i="3" s="1"/>
  <c r="DP8044" i="3" s="1"/>
  <c r="DP8045" i="3" s="1"/>
  <c r="DP8046" i="3" s="1"/>
  <c r="DP8047" i="3" s="1"/>
  <c r="DP8048" i="3" s="1"/>
  <c r="DP8049" i="3" s="1"/>
  <c r="DP8050" i="3" s="1"/>
  <c r="DP8051" i="3" s="1"/>
  <c r="DP8052" i="3" s="1"/>
  <c r="DP8053" i="3" s="1"/>
  <c r="DP8054" i="3" s="1"/>
  <c r="DP8055" i="3" s="1"/>
  <c r="DP8056" i="3" s="1"/>
  <c r="DP8057" i="3" s="1"/>
  <c r="DP8058" i="3" s="1"/>
  <c r="DP8059" i="3" s="1"/>
  <c r="DP8060" i="3" s="1"/>
  <c r="DP8061" i="3" s="1"/>
  <c r="DP8062" i="3" s="1"/>
  <c r="DP8063" i="3" s="1"/>
  <c r="DP8064" i="3" s="1"/>
  <c r="DP8065" i="3" s="1"/>
  <c r="DP8066" i="3" s="1"/>
  <c r="DP8067" i="3" s="1"/>
  <c r="DP8068" i="3" s="1"/>
  <c r="DP8069" i="3" s="1"/>
  <c r="DP8070" i="3" s="1"/>
  <c r="DP8071" i="3" s="1"/>
  <c r="DP8072" i="3" s="1"/>
  <c r="DP8073" i="3" s="1"/>
  <c r="DP8074" i="3" s="1"/>
  <c r="DP8075" i="3" s="1"/>
  <c r="DP8076" i="3" s="1"/>
  <c r="DP8077" i="3" s="1"/>
  <c r="DP8078" i="3" s="1"/>
  <c r="DP8079" i="3" s="1"/>
  <c r="DP8080" i="3" s="1"/>
  <c r="DP8081" i="3" s="1"/>
  <c r="DP8082" i="3" s="1"/>
  <c r="DP8083" i="3" s="1"/>
  <c r="DP8084" i="3" s="1"/>
  <c r="DP8085" i="3" s="1"/>
  <c r="DP8086" i="3" s="1"/>
  <c r="DP8087" i="3" s="1"/>
  <c r="DP8088" i="3" s="1"/>
  <c r="DP8089" i="3" s="1"/>
  <c r="DP8090" i="3" s="1"/>
  <c r="DP8091" i="3" s="1"/>
  <c r="DP8092" i="3" s="1"/>
  <c r="DP8093" i="3" s="1"/>
  <c r="DP8094" i="3" s="1"/>
  <c r="DP8095" i="3" s="1"/>
  <c r="DP8096" i="3" s="1"/>
  <c r="DP8097" i="3" s="1"/>
  <c r="DP8098" i="3" s="1"/>
  <c r="DP8099" i="3" s="1"/>
  <c r="DP8100" i="3" s="1"/>
  <c r="DP8101" i="3" s="1"/>
  <c r="DP8102" i="3" s="1"/>
  <c r="DP8103" i="3" s="1"/>
  <c r="DP8104" i="3" s="1"/>
  <c r="DP8105" i="3" s="1"/>
  <c r="DP8106" i="3" s="1"/>
  <c r="DP8107" i="3" s="1"/>
  <c r="DP8108" i="3" s="1"/>
  <c r="DP8109" i="3" s="1"/>
  <c r="DP8110" i="3" s="1"/>
  <c r="DP8111" i="3" s="1"/>
  <c r="DP8112" i="3" s="1"/>
  <c r="DP8113" i="3" s="1"/>
  <c r="DP8114" i="3" s="1"/>
  <c r="DP8115" i="3" s="1"/>
  <c r="DP8116" i="3" s="1"/>
  <c r="DP8117" i="3" s="1"/>
  <c r="DP8118" i="3" s="1"/>
  <c r="DP8119" i="3" s="1"/>
  <c r="DP8120" i="3" s="1"/>
  <c r="DP8121" i="3" s="1"/>
  <c r="DP8122" i="3" s="1"/>
  <c r="DP8123" i="3" s="1"/>
  <c r="DP8124" i="3" s="1"/>
  <c r="DP8125" i="3" s="1"/>
  <c r="DP8126" i="3" s="1"/>
  <c r="DP8127" i="3" s="1"/>
  <c r="DP8128" i="3" s="1"/>
  <c r="DP8129" i="3" s="1"/>
  <c r="DP8130" i="3" s="1"/>
  <c r="DP8131" i="3" s="1"/>
  <c r="DP8132" i="3" s="1"/>
  <c r="DP8133" i="3" s="1"/>
  <c r="DP8134" i="3" s="1"/>
  <c r="DP8135" i="3" s="1"/>
  <c r="DP8136" i="3" s="1"/>
  <c r="DP8137" i="3" s="1"/>
  <c r="DP8138" i="3" s="1"/>
  <c r="DP8139" i="3" s="1"/>
  <c r="DP8140" i="3" s="1"/>
  <c r="DP8141" i="3" s="1"/>
  <c r="DP8142" i="3" s="1"/>
  <c r="DP8143" i="3" s="1"/>
  <c r="DP8144" i="3" s="1"/>
  <c r="DP8145" i="3" s="1"/>
  <c r="DP8146" i="3" s="1"/>
  <c r="DP8147" i="3" s="1"/>
  <c r="DP8148" i="3" s="1"/>
  <c r="DP8149" i="3" s="1"/>
  <c r="DP8150" i="3" s="1"/>
  <c r="DP8151" i="3" s="1"/>
  <c r="DP8152" i="3" s="1"/>
  <c r="DP8153" i="3" s="1"/>
  <c r="DP8154" i="3" s="1"/>
  <c r="DP8155" i="3" s="1"/>
  <c r="DP8156" i="3" s="1"/>
  <c r="DP8157" i="3" s="1"/>
  <c r="DP8158" i="3" s="1"/>
  <c r="DP8159" i="3" s="1"/>
  <c r="DP8160" i="3" s="1"/>
  <c r="DP8161" i="3" s="1"/>
  <c r="DP8162" i="3" s="1"/>
  <c r="DP8163" i="3" s="1"/>
  <c r="DP8164" i="3" s="1"/>
  <c r="DP8165" i="3" s="1"/>
  <c r="DP8166" i="3" s="1"/>
  <c r="DP8167" i="3" s="1"/>
  <c r="DP8168" i="3" s="1"/>
  <c r="DP8169" i="3" s="1"/>
  <c r="DP8170" i="3" s="1"/>
  <c r="DP8171" i="3" s="1"/>
  <c r="DP8172" i="3" s="1"/>
  <c r="DP8173" i="3" s="1"/>
  <c r="DP8174" i="3" s="1"/>
  <c r="DP8175" i="3" s="1"/>
  <c r="DP8176" i="3" s="1"/>
  <c r="DP8177" i="3" s="1"/>
  <c r="DP8178" i="3" s="1"/>
  <c r="DP8179" i="3" s="1"/>
  <c r="DP8180" i="3" s="1"/>
  <c r="DP8181" i="3" s="1"/>
  <c r="DP8182" i="3" s="1"/>
  <c r="DP8183" i="3" s="1"/>
  <c r="DP8184" i="3" s="1"/>
  <c r="DP8185" i="3" s="1"/>
  <c r="DP8186" i="3" s="1"/>
  <c r="DP8187" i="3" s="1"/>
  <c r="DP8188" i="3" s="1"/>
  <c r="DP8189" i="3" s="1"/>
  <c r="DP8190" i="3" s="1"/>
  <c r="DP8191" i="3" s="1"/>
  <c r="DP8192" i="3" s="1"/>
  <c r="DP8193" i="3" s="1"/>
  <c r="DP8194" i="3" s="1"/>
  <c r="DP8195" i="3" s="1"/>
  <c r="DP8196" i="3" s="1"/>
  <c r="DP8197" i="3" s="1"/>
  <c r="DP8198" i="3" s="1"/>
  <c r="DP8199" i="3" s="1"/>
  <c r="DP8200" i="3" s="1"/>
  <c r="DP8201" i="3" s="1"/>
  <c r="DP8202" i="3" s="1"/>
  <c r="DP8203" i="3" s="1"/>
  <c r="DP8204" i="3" s="1"/>
  <c r="DP8205" i="3" s="1"/>
  <c r="DP8206" i="3" s="1"/>
  <c r="DP8207" i="3" s="1"/>
  <c r="DP8208" i="3" s="1"/>
  <c r="DP8209" i="3" s="1"/>
  <c r="DP8210" i="3" s="1"/>
  <c r="DP8211" i="3" s="1"/>
  <c r="DP8212" i="3" s="1"/>
  <c r="DP8213" i="3" s="1"/>
  <c r="DP8214" i="3" s="1"/>
  <c r="DP8215" i="3" s="1"/>
  <c r="DP8216" i="3" s="1"/>
  <c r="DP8217" i="3" s="1"/>
  <c r="DP8218" i="3" s="1"/>
  <c r="DP8219" i="3" s="1"/>
  <c r="DP8220" i="3" s="1"/>
  <c r="DP8221" i="3" s="1"/>
  <c r="DP8222" i="3" s="1"/>
  <c r="DP8223" i="3" s="1"/>
  <c r="DP8224" i="3" s="1"/>
  <c r="DP8225" i="3" s="1"/>
  <c r="DP8226" i="3" s="1"/>
  <c r="DP8227" i="3" s="1"/>
  <c r="DP8228" i="3" s="1"/>
  <c r="DP8229" i="3" s="1"/>
  <c r="DP8230" i="3" s="1"/>
  <c r="DP8231" i="3" s="1"/>
  <c r="DP8232" i="3" s="1"/>
  <c r="DP8233" i="3" s="1"/>
  <c r="DP8234" i="3" s="1"/>
  <c r="DP8235" i="3" s="1"/>
  <c r="DP8236" i="3" s="1"/>
  <c r="DP8237" i="3" s="1"/>
  <c r="DP8238" i="3" s="1"/>
  <c r="DP8239" i="3" s="1"/>
  <c r="DP8240" i="3" s="1"/>
  <c r="DP8241" i="3" s="1"/>
  <c r="DP8242" i="3" s="1"/>
  <c r="DP8243" i="3" s="1"/>
  <c r="DP8244" i="3" s="1"/>
  <c r="DP8245" i="3" s="1"/>
  <c r="DP8246" i="3" s="1"/>
  <c r="DP8247" i="3" s="1"/>
  <c r="DP8248" i="3" s="1"/>
  <c r="DP8249" i="3" s="1"/>
  <c r="DP8250" i="3" s="1"/>
  <c r="DP8251" i="3" s="1"/>
  <c r="DP8252" i="3" s="1"/>
  <c r="DP8253" i="3" s="1"/>
  <c r="DP8254" i="3" s="1"/>
  <c r="DP8255" i="3" s="1"/>
  <c r="DP8256" i="3" s="1"/>
  <c r="DP8257" i="3" s="1"/>
  <c r="DP8258" i="3" s="1"/>
  <c r="DP8259" i="3" s="1"/>
  <c r="DP8260" i="3" s="1"/>
  <c r="DP8261" i="3" s="1"/>
  <c r="DP8262" i="3" s="1"/>
  <c r="DP8263" i="3" s="1"/>
  <c r="DP8264" i="3" s="1"/>
  <c r="DP8265" i="3" s="1"/>
  <c r="DP8266" i="3" s="1"/>
  <c r="DP8267" i="3" s="1"/>
  <c r="DP8268" i="3" s="1"/>
  <c r="DP8269" i="3" s="1"/>
  <c r="DP8270" i="3" s="1"/>
  <c r="DP8271" i="3" s="1"/>
  <c r="DP8272" i="3" s="1"/>
  <c r="DP8273" i="3" s="1"/>
  <c r="DP8274" i="3" s="1"/>
  <c r="DP8275" i="3" s="1"/>
  <c r="DP8276" i="3" s="1"/>
  <c r="DP8277" i="3" s="1"/>
  <c r="DP8278" i="3" s="1"/>
  <c r="DP8279" i="3" s="1"/>
  <c r="DP8280" i="3" s="1"/>
  <c r="DP8281" i="3" s="1"/>
  <c r="DP8282" i="3" s="1"/>
  <c r="DP8283" i="3" s="1"/>
  <c r="DP8284" i="3" s="1"/>
  <c r="DP8285" i="3" s="1"/>
  <c r="DP8286" i="3" s="1"/>
  <c r="DP8287" i="3" s="1"/>
  <c r="DP8288" i="3" s="1"/>
  <c r="DP8289" i="3" s="1"/>
  <c r="DP8290" i="3" s="1"/>
  <c r="DP8291" i="3" s="1"/>
  <c r="DP8292" i="3" s="1"/>
  <c r="DP8293" i="3" s="1"/>
  <c r="DP8294" i="3" s="1"/>
  <c r="DP8295" i="3" s="1"/>
  <c r="DP8296" i="3" s="1"/>
  <c r="DP8297" i="3" s="1"/>
  <c r="DP8298" i="3" s="1"/>
  <c r="DP8299" i="3" s="1"/>
  <c r="DP8300" i="3" s="1"/>
  <c r="DP8301" i="3" s="1"/>
  <c r="DP8302" i="3" s="1"/>
  <c r="DP8303" i="3" s="1"/>
  <c r="DP8304" i="3" s="1"/>
  <c r="DP8305" i="3" s="1"/>
  <c r="DP8306" i="3" s="1"/>
  <c r="DP8307" i="3" s="1"/>
  <c r="DP8308" i="3" s="1"/>
  <c r="DP8309" i="3" s="1"/>
  <c r="DP8310" i="3" s="1"/>
  <c r="DP8311" i="3" s="1"/>
  <c r="DP8312" i="3" s="1"/>
  <c r="DP8313" i="3" s="1"/>
  <c r="DP8314" i="3" s="1"/>
  <c r="DP8315" i="3" s="1"/>
  <c r="DP8316" i="3" s="1"/>
  <c r="DP8317" i="3" s="1"/>
  <c r="DP8318" i="3" s="1"/>
  <c r="DP8319" i="3" s="1"/>
  <c r="DP8320" i="3" s="1"/>
  <c r="DP8321" i="3" s="1"/>
  <c r="DP8322" i="3" s="1"/>
  <c r="DP8323" i="3" s="1"/>
  <c r="DP8324" i="3" s="1"/>
  <c r="DP8325" i="3" s="1"/>
  <c r="DP8326" i="3" s="1"/>
  <c r="DP8327" i="3" s="1"/>
  <c r="DP8328" i="3" s="1"/>
  <c r="DP8329" i="3" s="1"/>
  <c r="DP8330" i="3" s="1"/>
  <c r="DP8331" i="3" s="1"/>
  <c r="DP8332" i="3" s="1"/>
  <c r="DP8333" i="3" s="1"/>
  <c r="DP8334" i="3" s="1"/>
  <c r="DP8335" i="3" s="1"/>
  <c r="DP8336" i="3" s="1"/>
  <c r="DP8337" i="3" s="1"/>
  <c r="DP8338" i="3" s="1"/>
  <c r="DP8339" i="3" s="1"/>
  <c r="DP8340" i="3" s="1"/>
  <c r="DP8341" i="3" s="1"/>
  <c r="DP8342" i="3" s="1"/>
  <c r="DP8343" i="3" s="1"/>
  <c r="DP8344" i="3" s="1"/>
  <c r="DP8345" i="3" s="1"/>
  <c r="DP8346" i="3" s="1"/>
  <c r="DP8347" i="3" s="1"/>
  <c r="DP8348" i="3" s="1"/>
  <c r="DP8349" i="3" s="1"/>
  <c r="DP8350" i="3" s="1"/>
  <c r="DP8351" i="3" s="1"/>
  <c r="DP8352" i="3" s="1"/>
  <c r="DP8353" i="3" s="1"/>
  <c r="DP8354" i="3" s="1"/>
  <c r="DP8355" i="3" s="1"/>
  <c r="DP8356" i="3" s="1"/>
  <c r="DP8357" i="3" s="1"/>
  <c r="DP8358" i="3" s="1"/>
  <c r="DP8359" i="3" s="1"/>
  <c r="DP8360" i="3" s="1"/>
  <c r="DP8361" i="3" s="1"/>
  <c r="DP8362" i="3" s="1"/>
  <c r="DP8363" i="3" s="1"/>
  <c r="DP8364" i="3" s="1"/>
  <c r="DP8365" i="3" s="1"/>
  <c r="DP8366" i="3" s="1"/>
  <c r="DP8367" i="3" s="1"/>
  <c r="DP8368" i="3" s="1"/>
  <c r="DP8369" i="3" s="1"/>
  <c r="DP8370" i="3" s="1"/>
  <c r="DP8371" i="3" s="1"/>
  <c r="DP8372" i="3" s="1"/>
  <c r="DP8373" i="3" s="1"/>
  <c r="DP8374" i="3" s="1"/>
  <c r="DP8375" i="3" s="1"/>
  <c r="DP8376" i="3" s="1"/>
  <c r="DP8377" i="3" s="1"/>
  <c r="DP8378" i="3" s="1"/>
  <c r="DP8379" i="3" s="1"/>
  <c r="DP8380" i="3" s="1"/>
  <c r="DP8381" i="3" s="1"/>
  <c r="DP8382" i="3" s="1"/>
  <c r="DP8383" i="3" s="1"/>
  <c r="DP8384" i="3" s="1"/>
  <c r="DP8385" i="3" s="1"/>
  <c r="DP8386" i="3" s="1"/>
  <c r="DP8387" i="3" s="1"/>
  <c r="DP8388" i="3" s="1"/>
  <c r="DP8389" i="3" s="1"/>
  <c r="DP8390" i="3" s="1"/>
  <c r="DP8391" i="3" s="1"/>
  <c r="DP8392" i="3" s="1"/>
  <c r="DP8393" i="3" s="1"/>
  <c r="DP8394" i="3" s="1"/>
  <c r="DP8395" i="3" s="1"/>
  <c r="DP8396" i="3" s="1"/>
  <c r="DP8397" i="3" s="1"/>
  <c r="DP8398" i="3" s="1"/>
  <c r="DP8399" i="3" s="1"/>
  <c r="DP8400" i="3" s="1"/>
  <c r="DP8401" i="3" s="1"/>
  <c r="DP8402" i="3" s="1"/>
  <c r="DP8403" i="3" s="1"/>
  <c r="DP8404" i="3" s="1"/>
  <c r="DP8405" i="3" s="1"/>
  <c r="DP8406" i="3" s="1"/>
  <c r="DP8407" i="3" s="1"/>
  <c r="DP8408" i="3" s="1"/>
  <c r="DP8409" i="3" s="1"/>
  <c r="DP8410" i="3" s="1"/>
  <c r="DP8411" i="3" s="1"/>
  <c r="DP8412" i="3" s="1"/>
  <c r="DP8413" i="3" s="1"/>
  <c r="DP8414" i="3" s="1"/>
  <c r="DP8415" i="3" s="1"/>
  <c r="DP8416" i="3" s="1"/>
  <c r="DP8417" i="3" s="1"/>
  <c r="DP8418" i="3" s="1"/>
  <c r="DP8419" i="3" s="1"/>
  <c r="DP8420" i="3" s="1"/>
  <c r="DP8421" i="3" s="1"/>
  <c r="DP8422" i="3" s="1"/>
  <c r="DP8423" i="3" s="1"/>
  <c r="DP8424" i="3" s="1"/>
  <c r="DP8425" i="3" s="1"/>
  <c r="DP8426" i="3" s="1"/>
  <c r="DP8427" i="3" s="1"/>
  <c r="DP8428" i="3" s="1"/>
  <c r="DP8429" i="3" s="1"/>
  <c r="DP8430" i="3" s="1"/>
  <c r="DP8431" i="3" s="1"/>
  <c r="DP8432" i="3" s="1"/>
  <c r="DP8433" i="3" s="1"/>
  <c r="DP8434" i="3" s="1"/>
  <c r="DP8435" i="3" s="1"/>
  <c r="DP8436" i="3" s="1"/>
  <c r="DP8437" i="3" s="1"/>
  <c r="DP8438" i="3" s="1"/>
  <c r="DP8439" i="3" s="1"/>
  <c r="DP8440" i="3" s="1"/>
  <c r="DP8441" i="3" s="1"/>
  <c r="DP8442" i="3" s="1"/>
  <c r="DP8443" i="3" s="1"/>
  <c r="DP8444" i="3" s="1"/>
  <c r="DP8445" i="3" s="1"/>
  <c r="DP8446" i="3" s="1"/>
  <c r="DP8447" i="3" s="1"/>
  <c r="DP8448" i="3" s="1"/>
  <c r="DP8449" i="3" s="1"/>
  <c r="DP8450" i="3" s="1"/>
  <c r="DP8451" i="3" s="1"/>
  <c r="DP8452" i="3" s="1"/>
  <c r="DP8453" i="3" s="1"/>
  <c r="DP8454" i="3" s="1"/>
  <c r="DP8455" i="3" s="1"/>
  <c r="DP8456" i="3" s="1"/>
  <c r="DP8457" i="3" s="1"/>
  <c r="DP8458" i="3" s="1"/>
  <c r="DP8459" i="3" s="1"/>
  <c r="DP8460" i="3" s="1"/>
  <c r="DP8461" i="3" s="1"/>
  <c r="DP8462" i="3" s="1"/>
  <c r="DP8463" i="3" s="1"/>
  <c r="DP8464" i="3" s="1"/>
  <c r="DP8465" i="3" s="1"/>
  <c r="DP8466" i="3" s="1"/>
  <c r="DP8467" i="3" s="1"/>
  <c r="DP8468" i="3" s="1"/>
  <c r="DP8469" i="3" s="1"/>
  <c r="DP8470" i="3" s="1"/>
  <c r="DP8471" i="3" s="1"/>
  <c r="DP8472" i="3" s="1"/>
  <c r="DP8473" i="3" s="1"/>
  <c r="DP8474" i="3" s="1"/>
  <c r="DP8475" i="3" s="1"/>
  <c r="DP8476" i="3" s="1"/>
  <c r="DP8477" i="3" s="1"/>
  <c r="DP8478" i="3" s="1"/>
  <c r="DP8479" i="3" s="1"/>
  <c r="DP8480" i="3" s="1"/>
  <c r="DP8481" i="3" s="1"/>
  <c r="DP8482" i="3" s="1"/>
  <c r="DP8483" i="3" s="1"/>
  <c r="DP8484" i="3" s="1"/>
  <c r="DP8485" i="3" s="1"/>
  <c r="DP8486" i="3" s="1"/>
  <c r="DP8487" i="3" s="1"/>
  <c r="DP8488" i="3" s="1"/>
  <c r="DP8489" i="3" s="1"/>
  <c r="DP8490" i="3" s="1"/>
  <c r="DP8491" i="3" s="1"/>
  <c r="DP8492" i="3" s="1"/>
  <c r="DP8493" i="3" s="1"/>
  <c r="DP8494" i="3" s="1"/>
  <c r="DP8495" i="3" s="1"/>
  <c r="DP8496" i="3" s="1"/>
  <c r="DP8497" i="3" s="1"/>
  <c r="DP8498" i="3" s="1"/>
  <c r="DP8499" i="3" s="1"/>
  <c r="DP8500" i="3" s="1"/>
  <c r="DP8501" i="3" s="1"/>
  <c r="DP8502" i="3" s="1"/>
  <c r="DP8503" i="3" s="1"/>
  <c r="DP8504" i="3" s="1"/>
  <c r="DP8505" i="3" s="1"/>
  <c r="DP8506" i="3" s="1"/>
  <c r="DP8507" i="3" s="1"/>
  <c r="DP8508" i="3" s="1"/>
  <c r="DP8509" i="3" s="1"/>
  <c r="DP8510" i="3" s="1"/>
  <c r="DP8511" i="3" s="1"/>
  <c r="DP8512" i="3" s="1"/>
  <c r="DP8513" i="3" s="1"/>
  <c r="DP8514" i="3" s="1"/>
  <c r="DP8515" i="3" s="1"/>
  <c r="DP8516" i="3" s="1"/>
  <c r="DP8517" i="3" s="1"/>
  <c r="DP8518" i="3" s="1"/>
  <c r="DP8519" i="3" s="1"/>
  <c r="DP8520" i="3" s="1"/>
  <c r="DP8521" i="3" s="1"/>
  <c r="DP8522" i="3" s="1"/>
  <c r="DP8523" i="3" s="1"/>
  <c r="DP8524" i="3" s="1"/>
  <c r="DP8525" i="3" s="1"/>
  <c r="DP8526" i="3" s="1"/>
  <c r="DP8527" i="3" s="1"/>
  <c r="DP8528" i="3" s="1"/>
  <c r="DP8529" i="3" s="1"/>
  <c r="DP8530" i="3" s="1"/>
  <c r="DP8531" i="3" s="1"/>
  <c r="DP8532" i="3" s="1"/>
  <c r="DP8533" i="3" s="1"/>
  <c r="DP8534" i="3" s="1"/>
  <c r="DP8535" i="3" s="1"/>
  <c r="DP8536" i="3" s="1"/>
  <c r="DP8537" i="3" s="1"/>
  <c r="DP8538" i="3" s="1"/>
  <c r="DP8539" i="3" s="1"/>
  <c r="DP8540" i="3" s="1"/>
  <c r="DP8541" i="3" s="1"/>
  <c r="DP8542" i="3" s="1"/>
  <c r="DP8543" i="3" s="1"/>
  <c r="DP8544" i="3" s="1"/>
  <c r="DP8545" i="3" s="1"/>
  <c r="DP8546" i="3" s="1"/>
  <c r="DP8547" i="3" s="1"/>
  <c r="DP8548" i="3" s="1"/>
  <c r="DP8549" i="3" s="1"/>
  <c r="DP8550" i="3" s="1"/>
  <c r="DP8551" i="3" s="1"/>
  <c r="DP8552" i="3" s="1"/>
  <c r="DP8553" i="3" s="1"/>
  <c r="DP8554" i="3" s="1"/>
  <c r="DP8555" i="3" s="1"/>
  <c r="DP8556" i="3" s="1"/>
  <c r="DP8557" i="3" s="1"/>
  <c r="DP8558" i="3" s="1"/>
  <c r="DP8559" i="3" s="1"/>
  <c r="DP8560" i="3" s="1"/>
  <c r="DP8561" i="3" s="1"/>
  <c r="DP8562" i="3" s="1"/>
  <c r="DP8563" i="3" s="1"/>
  <c r="DP8564" i="3" s="1"/>
  <c r="DP8565" i="3" s="1"/>
  <c r="DP8566" i="3" s="1"/>
  <c r="DP8567" i="3" s="1"/>
  <c r="DP8568" i="3" s="1"/>
  <c r="DP8569" i="3" s="1"/>
  <c r="DP8570" i="3" s="1"/>
  <c r="DP8571" i="3" s="1"/>
  <c r="DP8572" i="3" s="1"/>
  <c r="DP8573" i="3" s="1"/>
  <c r="DP8574" i="3" s="1"/>
  <c r="DP8575" i="3" s="1"/>
  <c r="DP8576" i="3" s="1"/>
  <c r="DP8577" i="3" s="1"/>
  <c r="DP8578" i="3" s="1"/>
  <c r="DP8579" i="3" s="1"/>
  <c r="DP8580" i="3" s="1"/>
  <c r="DP8581" i="3" s="1"/>
  <c r="DP8582" i="3" s="1"/>
  <c r="DP8583" i="3" s="1"/>
  <c r="DP8584" i="3" s="1"/>
  <c r="DP8585" i="3" s="1"/>
  <c r="DP8586" i="3" s="1"/>
  <c r="DP8587" i="3" s="1"/>
  <c r="DP8588" i="3" s="1"/>
  <c r="DP8589" i="3" s="1"/>
  <c r="DP8590" i="3" s="1"/>
  <c r="DP8591" i="3" s="1"/>
  <c r="DP8592" i="3" s="1"/>
  <c r="DP8593" i="3" s="1"/>
  <c r="DP8594" i="3" s="1"/>
  <c r="DP8595" i="3" s="1"/>
  <c r="DP8596" i="3" s="1"/>
  <c r="DP8597" i="3" s="1"/>
  <c r="DP8598" i="3" s="1"/>
  <c r="DP8599" i="3" s="1"/>
  <c r="DP8600" i="3" s="1"/>
  <c r="DP8601" i="3" s="1"/>
  <c r="DP8602" i="3" s="1"/>
  <c r="DP8603" i="3" s="1"/>
  <c r="DP8604" i="3" s="1"/>
  <c r="DP8605" i="3" s="1"/>
  <c r="DP8606" i="3" s="1"/>
  <c r="DP8607" i="3" s="1"/>
  <c r="DP8608" i="3" s="1"/>
  <c r="DP8609" i="3" s="1"/>
  <c r="DP8610" i="3" s="1"/>
  <c r="DP8611" i="3" s="1"/>
  <c r="DP8612" i="3" s="1"/>
  <c r="DP8613" i="3" s="1"/>
  <c r="DP8614" i="3" s="1"/>
  <c r="DP8615" i="3" s="1"/>
  <c r="DP8616" i="3" s="1"/>
  <c r="DP8617" i="3" s="1"/>
  <c r="DP8618" i="3" s="1"/>
  <c r="DP8619" i="3" s="1"/>
  <c r="DP8620" i="3" s="1"/>
  <c r="DP8621" i="3" s="1"/>
  <c r="DP8622" i="3" s="1"/>
  <c r="DP8623" i="3" s="1"/>
  <c r="DP8624" i="3" s="1"/>
  <c r="DP8625" i="3" s="1"/>
  <c r="DP8626" i="3" s="1"/>
  <c r="DP8627" i="3" s="1"/>
  <c r="DP8628" i="3" s="1"/>
  <c r="DP8629" i="3" s="1"/>
  <c r="DP8630" i="3" s="1"/>
  <c r="DP8631" i="3" s="1"/>
  <c r="DP8632" i="3" s="1"/>
  <c r="DP8633" i="3" s="1"/>
  <c r="DP8634" i="3" s="1"/>
  <c r="DP8635" i="3" s="1"/>
  <c r="DP8636" i="3" s="1"/>
  <c r="DP8637" i="3" s="1"/>
  <c r="DP8638" i="3" s="1"/>
  <c r="DP8639" i="3" s="1"/>
  <c r="DP8640" i="3" s="1"/>
  <c r="DP8641" i="3" s="1"/>
  <c r="DP8642" i="3" s="1"/>
  <c r="DP8643" i="3" s="1"/>
  <c r="DP8644" i="3" s="1"/>
  <c r="DP8645" i="3" s="1"/>
  <c r="DP8646" i="3" s="1"/>
  <c r="DP8647" i="3" s="1"/>
  <c r="DP8648" i="3" s="1"/>
  <c r="DP8649" i="3" s="1"/>
  <c r="DP8650" i="3" s="1"/>
  <c r="DP8651" i="3" s="1"/>
  <c r="DP8652" i="3" s="1"/>
  <c r="DP8653" i="3" s="1"/>
  <c r="DP8654" i="3" s="1"/>
  <c r="DP8655" i="3" s="1"/>
  <c r="DP8656" i="3" s="1"/>
  <c r="DP8657" i="3" s="1"/>
  <c r="DP8658" i="3" s="1"/>
  <c r="DP8659" i="3" s="1"/>
  <c r="DP8660" i="3" s="1"/>
  <c r="DP8661" i="3" s="1"/>
  <c r="DP8662" i="3" s="1"/>
  <c r="DP8663" i="3" s="1"/>
  <c r="DP8664" i="3" s="1"/>
  <c r="DP8665" i="3" s="1"/>
  <c r="DP8666" i="3" s="1"/>
  <c r="DP8667" i="3" s="1"/>
  <c r="DP8668" i="3" s="1"/>
  <c r="DP8669" i="3" s="1"/>
  <c r="DP8670" i="3" s="1"/>
  <c r="DP8671" i="3" s="1"/>
  <c r="DP8672" i="3" s="1"/>
  <c r="DP8673" i="3" s="1"/>
  <c r="DP8674" i="3" s="1"/>
  <c r="DP8675" i="3" s="1"/>
  <c r="DP8676" i="3" s="1"/>
  <c r="DP8677" i="3" s="1"/>
  <c r="DP8678" i="3" s="1"/>
  <c r="DP8679" i="3" s="1"/>
  <c r="DP8680" i="3" s="1"/>
  <c r="DP8681" i="3" s="1"/>
  <c r="DP8682" i="3" s="1"/>
  <c r="DP8683" i="3" s="1"/>
  <c r="DP8684" i="3" s="1"/>
  <c r="DP8685" i="3" s="1"/>
  <c r="DP8686" i="3" s="1"/>
  <c r="DP8687" i="3" s="1"/>
  <c r="DP8688" i="3" s="1"/>
  <c r="DP8689" i="3" s="1"/>
  <c r="DP8690" i="3" s="1"/>
  <c r="DP8691" i="3" s="1"/>
  <c r="DP8692" i="3" s="1"/>
  <c r="DP8693" i="3" s="1"/>
  <c r="DP8694" i="3" s="1"/>
  <c r="DP8695" i="3" s="1"/>
  <c r="DP8696" i="3" s="1"/>
  <c r="DP8697" i="3" s="1"/>
  <c r="DP8698" i="3" s="1"/>
  <c r="DP8699" i="3" s="1"/>
  <c r="DP8700" i="3" s="1"/>
  <c r="DP8701" i="3" s="1"/>
  <c r="DP8702" i="3" s="1"/>
  <c r="DP8703" i="3" s="1"/>
  <c r="DP8704" i="3" s="1"/>
  <c r="DP8705" i="3" s="1"/>
  <c r="DP8706" i="3" s="1"/>
  <c r="DP8707" i="3" s="1"/>
  <c r="DP8708" i="3" s="1"/>
  <c r="DP8709" i="3" s="1"/>
  <c r="DP8710" i="3" s="1"/>
  <c r="DP8711" i="3" s="1"/>
  <c r="DP8712" i="3" s="1"/>
  <c r="DP8713" i="3" s="1"/>
  <c r="DP8714" i="3" s="1"/>
  <c r="DP8715" i="3" s="1"/>
  <c r="DP8716" i="3" s="1"/>
  <c r="DP8717" i="3" s="1"/>
  <c r="DP8718" i="3" s="1"/>
  <c r="DP8719" i="3" s="1"/>
  <c r="DP8720" i="3" s="1"/>
  <c r="DP8721" i="3" s="1"/>
  <c r="DP8722" i="3" s="1"/>
  <c r="DP8723" i="3" s="1"/>
  <c r="DP8724" i="3" s="1"/>
  <c r="DP8725" i="3" s="1"/>
  <c r="DP8726" i="3" s="1"/>
  <c r="DP8727" i="3" s="1"/>
  <c r="DP8728" i="3" s="1"/>
  <c r="DP8729" i="3" s="1"/>
  <c r="DP8730" i="3" s="1"/>
  <c r="DP8731" i="3" s="1"/>
  <c r="DP8732" i="3" s="1"/>
  <c r="DP8733" i="3" s="1"/>
  <c r="DP8734" i="3" s="1"/>
  <c r="DP8735" i="3" s="1"/>
  <c r="DP8736" i="3" s="1"/>
  <c r="DP8737" i="3" s="1"/>
  <c r="DP8738" i="3" s="1"/>
  <c r="DP8739" i="3" s="1"/>
  <c r="DP8740" i="3" s="1"/>
  <c r="DP8741" i="3" s="1"/>
  <c r="DP8742" i="3" s="1"/>
  <c r="DP8743" i="3" s="1"/>
  <c r="DP8744" i="3" s="1"/>
  <c r="DP8745" i="3" s="1"/>
  <c r="DP8746" i="3" s="1"/>
  <c r="DP8747" i="3" s="1"/>
  <c r="DP8748" i="3" s="1"/>
  <c r="DP8749" i="3" s="1"/>
  <c r="DP8750" i="3" s="1"/>
  <c r="DP8751" i="3" s="1"/>
  <c r="DP8752" i="3" s="1"/>
  <c r="DP8753" i="3" s="1"/>
  <c r="DP8754" i="3" s="1"/>
  <c r="DP8755" i="3" s="1"/>
  <c r="DP8756" i="3" s="1"/>
  <c r="DP8757" i="3" s="1"/>
  <c r="DP8758" i="3" s="1"/>
  <c r="DP8759" i="3" s="1"/>
  <c r="DP8760" i="3" s="1"/>
  <c r="DP8761" i="3" s="1"/>
  <c r="DP8762" i="3" s="1"/>
  <c r="DP8763" i="3" s="1"/>
  <c r="DP8764" i="3" s="1"/>
  <c r="DP8765" i="3" s="1"/>
  <c r="DP8766" i="3" s="1"/>
  <c r="DP8767" i="3" s="1"/>
  <c r="DP8768" i="3" s="1"/>
  <c r="DP8769" i="3" s="1"/>
  <c r="DP8770" i="3" s="1"/>
  <c r="DP8771" i="3" s="1"/>
  <c r="DP8772" i="3" s="1"/>
  <c r="DP8773" i="3" s="1"/>
  <c r="DP8774" i="3" s="1"/>
  <c r="DP8775" i="3" s="1"/>
  <c r="DP8776" i="3" s="1"/>
  <c r="DP8777" i="3" s="1"/>
  <c r="DP8778" i="3" s="1"/>
  <c r="DP8779" i="3" s="1"/>
  <c r="DP8780" i="3" s="1"/>
  <c r="DP8781" i="3" s="1"/>
  <c r="DP8782" i="3" s="1"/>
  <c r="DP8783" i="3" s="1"/>
  <c r="DP8784" i="3" s="1"/>
  <c r="DP8785" i="3" s="1"/>
  <c r="DP8786" i="3" s="1"/>
  <c r="DP8787" i="3" s="1"/>
  <c r="DP8788" i="3" s="1"/>
  <c r="DP8789" i="3" s="1"/>
  <c r="DP8790" i="3" s="1"/>
  <c r="DP8791" i="3" s="1"/>
  <c r="DP8792" i="3" s="1"/>
  <c r="DP8793" i="3" s="1"/>
  <c r="DP8794" i="3" s="1"/>
  <c r="DP8795" i="3" s="1"/>
  <c r="DP8796" i="3" s="1"/>
  <c r="DP8797" i="3" s="1"/>
  <c r="DP8798" i="3" s="1"/>
  <c r="DP8799" i="3" s="1"/>
  <c r="DP8800" i="3" s="1"/>
  <c r="DP8801" i="3" s="1"/>
  <c r="DP8802" i="3" s="1"/>
  <c r="DP8803" i="3" s="1"/>
  <c r="DP8804" i="3" s="1"/>
  <c r="DP8805" i="3" s="1"/>
  <c r="DP8806" i="3" s="1"/>
  <c r="DP8807" i="3" s="1"/>
  <c r="DP8808" i="3" s="1"/>
  <c r="DP8809" i="3" s="1"/>
  <c r="DP8810" i="3" s="1"/>
  <c r="DP8811" i="3" s="1"/>
  <c r="DP8812" i="3" s="1"/>
  <c r="DP8813" i="3" s="1"/>
  <c r="DP8814" i="3" s="1"/>
  <c r="DP8815" i="3" s="1"/>
  <c r="DP8816" i="3" s="1"/>
  <c r="DP8817" i="3" s="1"/>
  <c r="DP8818" i="3" s="1"/>
  <c r="DP8819" i="3" s="1"/>
  <c r="DP8820" i="3" s="1"/>
  <c r="DP8821" i="3" s="1"/>
  <c r="DP8822" i="3" s="1"/>
  <c r="DP8823" i="3" s="1"/>
  <c r="DP8824" i="3" s="1"/>
  <c r="DP8825" i="3" s="1"/>
  <c r="DP8826" i="3" s="1"/>
  <c r="DP8827" i="3" s="1"/>
  <c r="DP8828" i="3" s="1"/>
  <c r="DP8829" i="3" s="1"/>
  <c r="DP8830" i="3" s="1"/>
  <c r="DP8831" i="3" s="1"/>
  <c r="DP8832" i="3" s="1"/>
  <c r="DP8833" i="3" s="1"/>
  <c r="DP8834" i="3" s="1"/>
  <c r="DP8835" i="3" s="1"/>
  <c r="DP8836" i="3" s="1"/>
  <c r="DP8837" i="3" s="1"/>
  <c r="DP8838" i="3" s="1"/>
  <c r="DP8839" i="3" s="1"/>
  <c r="DP8840" i="3" s="1"/>
  <c r="DP8841" i="3" s="1"/>
  <c r="DP8842" i="3" s="1"/>
  <c r="DP8843" i="3" s="1"/>
  <c r="DP8844" i="3" s="1"/>
  <c r="DP8845" i="3" s="1"/>
  <c r="DP8846" i="3" s="1"/>
  <c r="DP8847" i="3" s="1"/>
  <c r="DP8848" i="3" s="1"/>
  <c r="DP8849" i="3" s="1"/>
  <c r="DP8850" i="3" s="1"/>
  <c r="DP8851" i="3" s="1"/>
  <c r="DP8852" i="3" s="1"/>
  <c r="DP8853" i="3" s="1"/>
  <c r="DP8854" i="3" s="1"/>
  <c r="DP8855" i="3" s="1"/>
  <c r="DP8856" i="3" s="1"/>
  <c r="DP8857" i="3" s="1"/>
  <c r="DP8858" i="3" s="1"/>
  <c r="DP8859" i="3" s="1"/>
  <c r="DP8860" i="3" s="1"/>
  <c r="DP8861" i="3" s="1"/>
  <c r="DP8862" i="3" s="1"/>
  <c r="DP8863" i="3" s="1"/>
  <c r="DP8864" i="3" s="1"/>
  <c r="DP8865" i="3" s="1"/>
  <c r="DP8866" i="3" s="1"/>
  <c r="DP8867" i="3" s="1"/>
  <c r="DP8868" i="3" s="1"/>
  <c r="DP8869" i="3" s="1"/>
  <c r="DP8870" i="3" s="1"/>
  <c r="DP8871" i="3" s="1"/>
  <c r="DP8872" i="3" s="1"/>
  <c r="DP8873" i="3" s="1"/>
  <c r="DP8874" i="3" s="1"/>
  <c r="DP8875" i="3" s="1"/>
  <c r="DP8876" i="3" s="1"/>
  <c r="DP8877" i="3" s="1"/>
  <c r="DP8878" i="3" s="1"/>
  <c r="DP8879" i="3" s="1"/>
  <c r="DP8880" i="3" s="1"/>
  <c r="DP8881" i="3" s="1"/>
  <c r="DP8882" i="3" s="1"/>
  <c r="DP8883" i="3" s="1"/>
  <c r="DP8884" i="3" s="1"/>
  <c r="DP8885" i="3" s="1"/>
  <c r="DP8886" i="3" s="1"/>
  <c r="DP8887" i="3" s="1"/>
  <c r="DP8888" i="3" s="1"/>
  <c r="DP8889" i="3" s="1"/>
  <c r="DP8890" i="3" s="1"/>
  <c r="DP8891" i="3" s="1"/>
  <c r="DP8892" i="3" s="1"/>
  <c r="DP8893" i="3" s="1"/>
  <c r="DP8894" i="3" s="1"/>
  <c r="DP8895" i="3" s="1"/>
  <c r="DP8896" i="3" s="1"/>
  <c r="DP8897" i="3" s="1"/>
  <c r="DP8898" i="3" s="1"/>
  <c r="DP8899" i="3" s="1"/>
  <c r="DP8900" i="3" s="1"/>
  <c r="DP8901" i="3" s="1"/>
  <c r="DP8902" i="3" s="1"/>
  <c r="DP8903" i="3" s="1"/>
  <c r="DP8904" i="3" s="1"/>
  <c r="DP8905" i="3" s="1"/>
  <c r="DP8906" i="3" s="1"/>
  <c r="DP8907" i="3" s="1"/>
  <c r="DP8908" i="3" s="1"/>
  <c r="DP8909" i="3" s="1"/>
  <c r="DP8910" i="3" s="1"/>
  <c r="DP8911" i="3" s="1"/>
  <c r="DP8912" i="3" s="1"/>
  <c r="DP8913" i="3" s="1"/>
  <c r="DP8914" i="3" s="1"/>
  <c r="DP8915" i="3" s="1"/>
  <c r="DP8916" i="3" s="1"/>
  <c r="DP8917" i="3" s="1"/>
  <c r="DP8918" i="3" s="1"/>
  <c r="DP8919" i="3" s="1"/>
  <c r="DP8920" i="3" s="1"/>
  <c r="DP8921" i="3" s="1"/>
  <c r="DP8922" i="3" s="1"/>
  <c r="DP8923" i="3" s="1"/>
  <c r="DP8924" i="3" s="1"/>
  <c r="DP8925" i="3" s="1"/>
  <c r="DP8926" i="3" s="1"/>
  <c r="DP8927" i="3" s="1"/>
  <c r="DP8928" i="3" s="1"/>
  <c r="DP8929" i="3" s="1"/>
  <c r="DP8930" i="3" s="1"/>
  <c r="DP8931" i="3" s="1"/>
  <c r="DP8932" i="3" s="1"/>
  <c r="DP8933" i="3" s="1"/>
  <c r="DP8934" i="3" s="1"/>
  <c r="DP8935" i="3" s="1"/>
  <c r="DP8936" i="3" s="1"/>
  <c r="DP8937" i="3" s="1"/>
  <c r="DP8938" i="3" s="1"/>
  <c r="DP8939" i="3" s="1"/>
  <c r="DP8940" i="3" s="1"/>
  <c r="DP8941" i="3" s="1"/>
  <c r="DP8942" i="3" s="1"/>
  <c r="DP8943" i="3" s="1"/>
  <c r="DP8944" i="3" s="1"/>
  <c r="DP8945" i="3" s="1"/>
  <c r="DP8946" i="3" s="1"/>
  <c r="DP8947" i="3" s="1"/>
  <c r="DP8948" i="3" s="1"/>
  <c r="DP8949" i="3" s="1"/>
  <c r="DP8950" i="3" s="1"/>
  <c r="DP8951" i="3" s="1"/>
  <c r="DP8952" i="3" s="1"/>
  <c r="DP8953" i="3" s="1"/>
  <c r="DP8954" i="3" s="1"/>
  <c r="DP8955" i="3" s="1"/>
  <c r="DP8956" i="3" s="1"/>
  <c r="DP8957" i="3" s="1"/>
  <c r="DP8958" i="3" s="1"/>
  <c r="DP8959" i="3" s="1"/>
  <c r="DP8960" i="3" s="1"/>
  <c r="DP8961" i="3" s="1"/>
  <c r="DP8962" i="3" s="1"/>
  <c r="DP8963" i="3" s="1"/>
  <c r="DP8964" i="3" s="1"/>
  <c r="DP8965" i="3" s="1"/>
  <c r="DP8966" i="3" s="1"/>
  <c r="DP8967" i="3" s="1"/>
  <c r="DP8968" i="3" s="1"/>
  <c r="DP8969" i="3" s="1"/>
  <c r="DP8970" i="3" s="1"/>
  <c r="DP8971" i="3" s="1"/>
  <c r="DP8972" i="3" s="1"/>
  <c r="DP8973" i="3" s="1"/>
  <c r="DP8974" i="3" s="1"/>
  <c r="DP8975" i="3" s="1"/>
  <c r="DP8976" i="3" s="1"/>
  <c r="DP8977" i="3" s="1"/>
  <c r="DP8978" i="3" s="1"/>
  <c r="DP8979" i="3" s="1"/>
  <c r="DP8980" i="3" s="1"/>
  <c r="DP8981" i="3" s="1"/>
  <c r="DP8982" i="3" s="1"/>
  <c r="DP8983" i="3" s="1"/>
  <c r="DP8984" i="3" s="1"/>
  <c r="DP8985" i="3" s="1"/>
  <c r="DP8986" i="3" s="1"/>
  <c r="DP8987" i="3" s="1"/>
  <c r="DP8988" i="3" s="1"/>
  <c r="DP8989" i="3" s="1"/>
  <c r="DP8990" i="3" s="1"/>
  <c r="DP8991" i="3" s="1"/>
  <c r="DP8992" i="3" s="1"/>
  <c r="DP8993" i="3" s="1"/>
  <c r="DP8994" i="3" s="1"/>
  <c r="DP8995" i="3" s="1"/>
  <c r="DP8996" i="3" s="1"/>
  <c r="DP8997" i="3" s="1"/>
  <c r="DP8998" i="3" s="1"/>
  <c r="DP8999" i="3" s="1"/>
  <c r="DP9000" i="3" s="1"/>
  <c r="DP9001" i="3" s="1"/>
  <c r="DP9002" i="3" s="1"/>
  <c r="DP9003" i="3" s="1"/>
  <c r="DP9004" i="3" s="1"/>
  <c r="DP9005" i="3" s="1"/>
  <c r="DP9006" i="3" s="1"/>
  <c r="DP9007" i="3" s="1"/>
  <c r="DP9008" i="3" s="1"/>
  <c r="DP9009" i="3" s="1"/>
  <c r="DP9010" i="3" s="1"/>
  <c r="DP9011" i="3" s="1"/>
  <c r="DP9012" i="3" s="1"/>
  <c r="DP9013" i="3" s="1"/>
  <c r="DP9014" i="3" s="1"/>
  <c r="DP9015" i="3" s="1"/>
  <c r="DP9016" i="3" s="1"/>
  <c r="DP9017" i="3" s="1"/>
  <c r="DP9018" i="3" s="1"/>
  <c r="DP9019" i="3" s="1"/>
  <c r="DP9020" i="3" s="1"/>
  <c r="DP9021" i="3" s="1"/>
  <c r="DP9022" i="3" s="1"/>
  <c r="DP9023" i="3" s="1"/>
  <c r="DP9024" i="3" s="1"/>
  <c r="DP9025" i="3" s="1"/>
  <c r="DP9026" i="3" s="1"/>
  <c r="DP9027" i="3" s="1"/>
  <c r="DP9028" i="3" s="1"/>
  <c r="DP9029" i="3" s="1"/>
  <c r="DP9030" i="3" s="1"/>
  <c r="DP9031" i="3" s="1"/>
  <c r="DP9032" i="3" s="1"/>
  <c r="DP9033" i="3" s="1"/>
  <c r="DP9034" i="3" s="1"/>
  <c r="DP9035" i="3" s="1"/>
  <c r="DP9036" i="3" s="1"/>
  <c r="DP9037" i="3" s="1"/>
  <c r="DP9038" i="3" s="1"/>
  <c r="DP9039" i="3" s="1"/>
  <c r="DP9040" i="3" s="1"/>
  <c r="DP9041" i="3" s="1"/>
  <c r="DP9042" i="3" s="1"/>
  <c r="DP9043" i="3" s="1"/>
  <c r="DP9044" i="3" s="1"/>
  <c r="DP9045" i="3" s="1"/>
  <c r="DP9046" i="3" s="1"/>
  <c r="DP9047" i="3" s="1"/>
  <c r="DP9048" i="3" s="1"/>
  <c r="DP9049" i="3" s="1"/>
  <c r="DP9050" i="3" s="1"/>
  <c r="DP9051" i="3" s="1"/>
  <c r="DP9052" i="3" s="1"/>
  <c r="DP9053" i="3" s="1"/>
  <c r="DP9054" i="3" s="1"/>
  <c r="DP9055" i="3" s="1"/>
  <c r="DP9056" i="3" s="1"/>
  <c r="DP9057" i="3" s="1"/>
  <c r="DP9058" i="3" s="1"/>
  <c r="DP9059" i="3" s="1"/>
  <c r="DP9060" i="3" s="1"/>
  <c r="DP9061" i="3" s="1"/>
  <c r="DP9062" i="3" s="1"/>
  <c r="DP9063" i="3" s="1"/>
  <c r="DP9064" i="3" s="1"/>
  <c r="DP9065" i="3" s="1"/>
  <c r="DP9066" i="3" s="1"/>
  <c r="DP9067" i="3" s="1"/>
  <c r="DP9068" i="3" s="1"/>
  <c r="DP9069" i="3" s="1"/>
  <c r="DP9070" i="3" s="1"/>
  <c r="DP9071" i="3" s="1"/>
  <c r="DP9072" i="3" s="1"/>
  <c r="DP9073" i="3" s="1"/>
  <c r="DP9074" i="3" s="1"/>
  <c r="DP9075" i="3" s="1"/>
  <c r="DP9076" i="3" s="1"/>
  <c r="DP9077" i="3" s="1"/>
  <c r="DP9078" i="3" s="1"/>
  <c r="DP9079" i="3" s="1"/>
  <c r="DP9080" i="3" s="1"/>
  <c r="DP9081" i="3" s="1"/>
  <c r="DP9082" i="3" s="1"/>
  <c r="DP9083" i="3" s="1"/>
  <c r="DP9084" i="3" s="1"/>
  <c r="DP9085" i="3" s="1"/>
  <c r="DP9086" i="3" s="1"/>
  <c r="DP9087" i="3" s="1"/>
  <c r="DP9088" i="3" s="1"/>
  <c r="DP9089" i="3" s="1"/>
  <c r="DP9090" i="3" s="1"/>
  <c r="DP9091" i="3" s="1"/>
  <c r="DP9092" i="3" s="1"/>
  <c r="DP9093" i="3" s="1"/>
  <c r="DP9094" i="3" s="1"/>
  <c r="DP9095" i="3" s="1"/>
  <c r="DP9096" i="3" s="1"/>
  <c r="DP9097" i="3" s="1"/>
  <c r="DP9098" i="3" s="1"/>
  <c r="DP9099" i="3" s="1"/>
  <c r="DP9100" i="3" s="1"/>
  <c r="DP9101" i="3" s="1"/>
  <c r="DP9102" i="3" s="1"/>
  <c r="DP9103" i="3" s="1"/>
  <c r="DP9104" i="3" s="1"/>
  <c r="DP9105" i="3" s="1"/>
  <c r="DP9106" i="3" s="1"/>
  <c r="DP9107" i="3" s="1"/>
  <c r="DP9108" i="3" s="1"/>
  <c r="DP9109" i="3" s="1"/>
  <c r="DP9110" i="3" s="1"/>
  <c r="DP9111" i="3" s="1"/>
  <c r="DP9112" i="3" s="1"/>
  <c r="DP9113" i="3" s="1"/>
  <c r="DP9114" i="3" s="1"/>
  <c r="DP9115" i="3" s="1"/>
  <c r="DP9116" i="3" s="1"/>
  <c r="DP9117" i="3" s="1"/>
  <c r="DP9118" i="3" s="1"/>
  <c r="DP9119" i="3" s="1"/>
  <c r="DP9120" i="3" s="1"/>
  <c r="DP9121" i="3" s="1"/>
  <c r="DP9122" i="3" s="1"/>
  <c r="DP9123" i="3" s="1"/>
  <c r="DP9124" i="3" s="1"/>
  <c r="DP9125" i="3" s="1"/>
  <c r="DP9126" i="3" s="1"/>
  <c r="DP9127" i="3" s="1"/>
  <c r="DP9128" i="3" s="1"/>
  <c r="DP9129" i="3" s="1"/>
  <c r="DP9130" i="3" s="1"/>
  <c r="DP9131" i="3" s="1"/>
  <c r="DP9132" i="3" s="1"/>
  <c r="DP9133" i="3" s="1"/>
  <c r="DP9134" i="3" s="1"/>
  <c r="DP9135" i="3" s="1"/>
  <c r="DP9136" i="3" s="1"/>
  <c r="DP9137" i="3" s="1"/>
  <c r="DP9138" i="3" s="1"/>
  <c r="DP9139" i="3" s="1"/>
  <c r="DP9140" i="3" s="1"/>
  <c r="DP9141" i="3" s="1"/>
  <c r="DP9142" i="3" s="1"/>
  <c r="DP9143" i="3" s="1"/>
  <c r="DP9144" i="3" s="1"/>
  <c r="DP9145" i="3" s="1"/>
  <c r="DP9146" i="3" s="1"/>
  <c r="DP9147" i="3" s="1"/>
  <c r="DP9148" i="3" s="1"/>
  <c r="DP9149" i="3" s="1"/>
  <c r="DP9150" i="3" s="1"/>
  <c r="DP9151" i="3" s="1"/>
  <c r="DP9152" i="3" s="1"/>
  <c r="DP9153" i="3" s="1"/>
  <c r="DP9154" i="3" s="1"/>
  <c r="DP9155" i="3" s="1"/>
  <c r="DP9156" i="3" s="1"/>
  <c r="DP9157" i="3" s="1"/>
  <c r="DP9158" i="3" s="1"/>
  <c r="DP9159" i="3" s="1"/>
  <c r="DP9160" i="3" s="1"/>
  <c r="DP9161" i="3" s="1"/>
  <c r="DP9162" i="3" s="1"/>
  <c r="DP9163" i="3" s="1"/>
  <c r="DP9164" i="3" s="1"/>
  <c r="DP9165" i="3" s="1"/>
  <c r="DP9166" i="3" s="1"/>
  <c r="DP9167" i="3" s="1"/>
  <c r="DP9168" i="3" s="1"/>
  <c r="DP9169" i="3" s="1"/>
  <c r="DP9170" i="3" s="1"/>
  <c r="DP9171" i="3" s="1"/>
  <c r="DP9172" i="3" s="1"/>
  <c r="DP9173" i="3" s="1"/>
  <c r="DP9174" i="3" s="1"/>
  <c r="DP9175" i="3" s="1"/>
  <c r="DP9176" i="3" s="1"/>
  <c r="DP9177" i="3" s="1"/>
  <c r="DP9178" i="3" s="1"/>
  <c r="DP9179" i="3" s="1"/>
  <c r="DP9180" i="3" s="1"/>
  <c r="DP9181" i="3" s="1"/>
  <c r="DP9182" i="3" s="1"/>
  <c r="DP9183" i="3" s="1"/>
  <c r="DP9184" i="3" s="1"/>
  <c r="DP9185" i="3" s="1"/>
  <c r="DP9186" i="3" s="1"/>
  <c r="DP9187" i="3" s="1"/>
  <c r="DP9188" i="3" s="1"/>
  <c r="DP9189" i="3" s="1"/>
  <c r="DP9190" i="3" s="1"/>
  <c r="DP9191" i="3" s="1"/>
  <c r="DP9192" i="3" s="1"/>
  <c r="DP9193" i="3" s="1"/>
  <c r="DP9194" i="3" s="1"/>
  <c r="DP9195" i="3" s="1"/>
  <c r="DP9196" i="3" s="1"/>
  <c r="DP9197" i="3" s="1"/>
  <c r="DP9198" i="3" s="1"/>
  <c r="DP9199" i="3" s="1"/>
  <c r="DP9200" i="3" s="1"/>
  <c r="DP9201" i="3" s="1"/>
  <c r="DP9202" i="3" s="1"/>
  <c r="DP9203" i="3" s="1"/>
  <c r="DP9204" i="3" s="1"/>
  <c r="DP9205" i="3" s="1"/>
  <c r="DP9206" i="3" s="1"/>
  <c r="DP9207" i="3" s="1"/>
  <c r="DP9208" i="3" s="1"/>
  <c r="DP9209" i="3" s="1"/>
  <c r="DP9210" i="3" s="1"/>
  <c r="DP9211" i="3" s="1"/>
  <c r="DP9212" i="3" s="1"/>
  <c r="DP9213" i="3" s="1"/>
  <c r="DP9214" i="3" s="1"/>
  <c r="DP9215" i="3" s="1"/>
  <c r="DP9216" i="3" s="1"/>
  <c r="DP9217" i="3" s="1"/>
  <c r="DP9218" i="3" s="1"/>
  <c r="DP9219" i="3" s="1"/>
  <c r="DP9220" i="3" s="1"/>
  <c r="DP9221" i="3" s="1"/>
  <c r="DP9222" i="3" s="1"/>
  <c r="DP9223" i="3" s="1"/>
  <c r="DP9224" i="3" s="1"/>
  <c r="DP9225" i="3" s="1"/>
  <c r="DP9226" i="3" s="1"/>
  <c r="DP9227" i="3" s="1"/>
  <c r="DP9228" i="3" s="1"/>
  <c r="DP9229" i="3" s="1"/>
  <c r="DP9230" i="3" s="1"/>
  <c r="DP9231" i="3" s="1"/>
  <c r="DP9232" i="3" s="1"/>
  <c r="DP9233" i="3" s="1"/>
  <c r="DP9234" i="3" s="1"/>
  <c r="DP9235" i="3" s="1"/>
  <c r="DP9236" i="3" s="1"/>
  <c r="DP9237" i="3" s="1"/>
  <c r="DP9238" i="3" s="1"/>
  <c r="DP9239" i="3" s="1"/>
  <c r="DP9240" i="3" s="1"/>
  <c r="DP9241" i="3" s="1"/>
  <c r="DP9242" i="3" s="1"/>
  <c r="DP9243" i="3" s="1"/>
  <c r="DP9244" i="3" s="1"/>
  <c r="DP9245" i="3" s="1"/>
  <c r="DP9246" i="3" s="1"/>
  <c r="DP9247" i="3" s="1"/>
  <c r="DP9248" i="3" s="1"/>
  <c r="DP9249" i="3" s="1"/>
  <c r="DP9250" i="3" s="1"/>
  <c r="DP9251" i="3" s="1"/>
  <c r="DP9252" i="3" s="1"/>
  <c r="DP9253" i="3" s="1"/>
  <c r="DP9254" i="3" s="1"/>
  <c r="DP9255" i="3" s="1"/>
  <c r="DP9256" i="3" s="1"/>
  <c r="DP9257" i="3" s="1"/>
  <c r="DP9258" i="3" s="1"/>
  <c r="DP9259" i="3" s="1"/>
  <c r="DP9260" i="3" s="1"/>
  <c r="DP9261" i="3" s="1"/>
  <c r="DP9262" i="3" s="1"/>
  <c r="DP9263" i="3" s="1"/>
  <c r="DP9264" i="3" s="1"/>
  <c r="DP9265" i="3" s="1"/>
  <c r="DP9266" i="3" s="1"/>
  <c r="DP9267" i="3" s="1"/>
  <c r="DP9268" i="3" s="1"/>
  <c r="DP9269" i="3" s="1"/>
  <c r="DP9270" i="3" s="1"/>
  <c r="DP9271" i="3" s="1"/>
  <c r="DP9272" i="3" s="1"/>
  <c r="DP9273" i="3" s="1"/>
  <c r="DP9274" i="3" s="1"/>
  <c r="DP9275" i="3" s="1"/>
  <c r="DP9276" i="3" s="1"/>
  <c r="DP9277" i="3" s="1"/>
  <c r="DP9278" i="3" s="1"/>
  <c r="DP9279" i="3" s="1"/>
  <c r="DP9280" i="3" s="1"/>
  <c r="DP9281" i="3" s="1"/>
  <c r="DP9282" i="3" s="1"/>
  <c r="DP9283" i="3" s="1"/>
  <c r="DP9284" i="3" s="1"/>
  <c r="DP9285" i="3" s="1"/>
  <c r="DP9286" i="3" s="1"/>
  <c r="DP9287" i="3" s="1"/>
  <c r="DP9288" i="3" s="1"/>
  <c r="DP9289" i="3" s="1"/>
  <c r="DP9290" i="3" s="1"/>
  <c r="DP9291" i="3" s="1"/>
  <c r="DP9292" i="3" s="1"/>
  <c r="DP9293" i="3" s="1"/>
  <c r="DP9294" i="3" s="1"/>
  <c r="DP9295" i="3" s="1"/>
  <c r="DP9296" i="3" s="1"/>
  <c r="DP9297" i="3" s="1"/>
  <c r="DP9298" i="3" s="1"/>
  <c r="DP9299" i="3" s="1"/>
  <c r="DP9300" i="3" s="1"/>
  <c r="DP9301" i="3" s="1"/>
  <c r="DP9302" i="3" s="1"/>
  <c r="DP9303" i="3" s="1"/>
  <c r="DP9304" i="3" s="1"/>
  <c r="DP9305" i="3" s="1"/>
  <c r="DP9306" i="3" s="1"/>
  <c r="DP9307" i="3" s="1"/>
  <c r="DP9308" i="3" s="1"/>
  <c r="DP9309" i="3" s="1"/>
  <c r="DP9310" i="3" s="1"/>
  <c r="DP9311" i="3" s="1"/>
  <c r="DP9312" i="3" s="1"/>
  <c r="DP9313" i="3" s="1"/>
  <c r="DP9314" i="3" s="1"/>
  <c r="DP9315" i="3" s="1"/>
  <c r="DP9316" i="3" s="1"/>
  <c r="DP9317" i="3" s="1"/>
  <c r="DP9318" i="3" s="1"/>
  <c r="DP9319" i="3" s="1"/>
  <c r="DP9320" i="3" s="1"/>
  <c r="DP9321" i="3" s="1"/>
  <c r="DP9322" i="3" s="1"/>
  <c r="DP9323" i="3" s="1"/>
  <c r="DP9324" i="3" s="1"/>
  <c r="DP9325" i="3" s="1"/>
  <c r="DP9326" i="3" s="1"/>
  <c r="DP9327" i="3" s="1"/>
  <c r="DP9328" i="3" s="1"/>
  <c r="DP9329" i="3" s="1"/>
  <c r="DP9330" i="3" s="1"/>
  <c r="DP9331" i="3" s="1"/>
  <c r="DP9332" i="3" s="1"/>
  <c r="DP9333" i="3" s="1"/>
  <c r="DP9334" i="3" s="1"/>
  <c r="DP9335" i="3" s="1"/>
  <c r="DP9336" i="3" s="1"/>
  <c r="DP9337" i="3" s="1"/>
  <c r="DP9338" i="3" s="1"/>
  <c r="DP9339" i="3" s="1"/>
  <c r="DP9340" i="3" s="1"/>
  <c r="DP9341" i="3" s="1"/>
  <c r="DP9342" i="3" s="1"/>
  <c r="DP9343" i="3" s="1"/>
  <c r="DP9344" i="3" s="1"/>
  <c r="DP9345" i="3" s="1"/>
  <c r="DP9346" i="3" s="1"/>
  <c r="DP9347" i="3" s="1"/>
  <c r="DP9348" i="3" s="1"/>
  <c r="DP9349" i="3" s="1"/>
  <c r="DP9350" i="3" s="1"/>
  <c r="DP9351" i="3" s="1"/>
  <c r="DP9352" i="3" s="1"/>
  <c r="DP9353" i="3" s="1"/>
  <c r="DP9354" i="3" s="1"/>
  <c r="DP9355" i="3" s="1"/>
  <c r="DP9356" i="3" s="1"/>
  <c r="DP9357" i="3" s="1"/>
  <c r="DP9358" i="3" s="1"/>
  <c r="DP9359" i="3" s="1"/>
  <c r="DP9360" i="3" s="1"/>
  <c r="DP9361" i="3" s="1"/>
  <c r="DP9362" i="3" s="1"/>
  <c r="DP9363" i="3" s="1"/>
  <c r="DP9364" i="3" s="1"/>
  <c r="DP9365" i="3" s="1"/>
  <c r="DP9366" i="3" s="1"/>
  <c r="DP9367" i="3" s="1"/>
  <c r="DP9368" i="3" s="1"/>
  <c r="DP9369" i="3" s="1"/>
  <c r="DP9370" i="3" s="1"/>
  <c r="DP9371" i="3" s="1"/>
  <c r="DP9372" i="3" s="1"/>
  <c r="DP9373" i="3" s="1"/>
  <c r="DP9374" i="3" s="1"/>
  <c r="DP9375" i="3" s="1"/>
  <c r="DP9376" i="3" s="1"/>
  <c r="DP9377" i="3" s="1"/>
  <c r="DP9378" i="3" s="1"/>
  <c r="DP9379" i="3" s="1"/>
  <c r="DP9380" i="3" s="1"/>
  <c r="DP9381" i="3" s="1"/>
  <c r="DP9382" i="3" s="1"/>
  <c r="DP9383" i="3" s="1"/>
  <c r="DP9384" i="3" s="1"/>
  <c r="DP9385" i="3" s="1"/>
  <c r="DP9386" i="3" s="1"/>
  <c r="DP9387" i="3" s="1"/>
  <c r="DP9388" i="3" s="1"/>
  <c r="DP9389" i="3" s="1"/>
  <c r="DP9390" i="3" s="1"/>
  <c r="DP9391" i="3" s="1"/>
  <c r="DP9392" i="3" s="1"/>
  <c r="DP9393" i="3" s="1"/>
  <c r="DP9394" i="3" s="1"/>
  <c r="DP9395" i="3" s="1"/>
  <c r="DP9396" i="3" s="1"/>
  <c r="DP9397" i="3" s="1"/>
  <c r="DP9398" i="3" s="1"/>
  <c r="DP9399" i="3" s="1"/>
  <c r="DP9400" i="3" s="1"/>
  <c r="DP9401" i="3" s="1"/>
  <c r="DP9402" i="3" s="1"/>
  <c r="DP9403" i="3" s="1"/>
  <c r="DP9404" i="3" s="1"/>
  <c r="DP9405" i="3" s="1"/>
  <c r="DP9406" i="3" s="1"/>
  <c r="DP9407" i="3" s="1"/>
  <c r="DP9408" i="3" s="1"/>
  <c r="DP9409" i="3" s="1"/>
  <c r="DP9410" i="3" s="1"/>
  <c r="DP9411" i="3" s="1"/>
  <c r="DP9412" i="3" s="1"/>
  <c r="DP9413" i="3" s="1"/>
  <c r="DP9414" i="3" s="1"/>
  <c r="DP9415" i="3" s="1"/>
  <c r="DP9416" i="3" s="1"/>
  <c r="DP9417" i="3" s="1"/>
  <c r="DP9418" i="3" s="1"/>
  <c r="DP9419" i="3" s="1"/>
  <c r="DP9420" i="3" s="1"/>
  <c r="DP9421" i="3" s="1"/>
  <c r="DP9422" i="3" s="1"/>
  <c r="DP9423" i="3" s="1"/>
  <c r="DP9424" i="3" s="1"/>
  <c r="DP9425" i="3" s="1"/>
  <c r="DP9426" i="3" s="1"/>
  <c r="DP9427" i="3" s="1"/>
  <c r="DP9428" i="3" s="1"/>
  <c r="DP9429" i="3" s="1"/>
  <c r="DP9430" i="3" s="1"/>
  <c r="DP9431" i="3" s="1"/>
  <c r="DP9432" i="3" s="1"/>
  <c r="DP9433" i="3" s="1"/>
  <c r="DP9434" i="3" s="1"/>
  <c r="DP9435" i="3" s="1"/>
  <c r="DP9436" i="3" s="1"/>
  <c r="DP9437" i="3" s="1"/>
  <c r="DP9438" i="3" s="1"/>
  <c r="DP9439" i="3" s="1"/>
  <c r="DP9440" i="3" s="1"/>
  <c r="DP9441" i="3" s="1"/>
  <c r="DP9442" i="3" s="1"/>
  <c r="DP9443" i="3" s="1"/>
  <c r="DP9444" i="3" s="1"/>
  <c r="DP9445" i="3" s="1"/>
  <c r="DP9446" i="3" s="1"/>
  <c r="DP9447" i="3" s="1"/>
  <c r="DP9448" i="3" s="1"/>
  <c r="DP9449" i="3" s="1"/>
  <c r="DP9450" i="3" s="1"/>
  <c r="DP9451" i="3" s="1"/>
  <c r="DP9452" i="3" s="1"/>
  <c r="DP9453" i="3" s="1"/>
  <c r="DP9454" i="3" s="1"/>
  <c r="DP9455" i="3" s="1"/>
  <c r="DP9456" i="3" s="1"/>
  <c r="DP9457" i="3" s="1"/>
  <c r="DP9458" i="3" s="1"/>
  <c r="DP9459" i="3" s="1"/>
  <c r="DP9460" i="3" s="1"/>
  <c r="DP9461" i="3" s="1"/>
  <c r="DP9462" i="3" s="1"/>
  <c r="DP9463" i="3" s="1"/>
  <c r="DP9464" i="3" s="1"/>
  <c r="DP9465" i="3" s="1"/>
  <c r="DP9466" i="3" s="1"/>
  <c r="DP9467" i="3" s="1"/>
  <c r="DP9468" i="3" s="1"/>
  <c r="DP9469" i="3" s="1"/>
  <c r="DP9470" i="3" s="1"/>
  <c r="DP9471" i="3" s="1"/>
  <c r="DP9472" i="3" s="1"/>
  <c r="DP9473" i="3" s="1"/>
  <c r="DP9474" i="3" s="1"/>
  <c r="DP9475" i="3" s="1"/>
  <c r="DP9476" i="3" s="1"/>
  <c r="DP9477" i="3" s="1"/>
  <c r="DP9478" i="3" s="1"/>
  <c r="DP9479" i="3" s="1"/>
  <c r="DP9480" i="3" s="1"/>
  <c r="DP9481" i="3" s="1"/>
  <c r="DP9482" i="3" s="1"/>
  <c r="DP9483" i="3" s="1"/>
  <c r="DP9484" i="3" s="1"/>
  <c r="DP9485" i="3" s="1"/>
  <c r="DP9486" i="3" s="1"/>
  <c r="DP9487" i="3" s="1"/>
  <c r="DP9488" i="3" s="1"/>
  <c r="DP9489" i="3" s="1"/>
  <c r="DP9490" i="3" s="1"/>
  <c r="DP9491" i="3" s="1"/>
  <c r="DP9492" i="3" s="1"/>
  <c r="DP9493" i="3" s="1"/>
  <c r="DP9494" i="3" s="1"/>
  <c r="DP9495" i="3" s="1"/>
  <c r="DP9496" i="3" s="1"/>
  <c r="DP9497" i="3" s="1"/>
  <c r="DP9498" i="3" s="1"/>
  <c r="DP9499" i="3" s="1"/>
  <c r="DP9500" i="3" s="1"/>
  <c r="DP9501" i="3" s="1"/>
  <c r="DP9502" i="3" s="1"/>
  <c r="DP9503" i="3" s="1"/>
  <c r="DP9504" i="3" s="1"/>
  <c r="DP9505" i="3" s="1"/>
  <c r="DP9506" i="3" s="1"/>
  <c r="DP9507" i="3" s="1"/>
  <c r="DP9508" i="3" s="1"/>
  <c r="DP9509" i="3" s="1"/>
  <c r="DP9510" i="3" s="1"/>
  <c r="DP9511" i="3" s="1"/>
  <c r="DP9512" i="3" s="1"/>
  <c r="DP9513" i="3" s="1"/>
  <c r="DP9514" i="3" s="1"/>
  <c r="DP9515" i="3" s="1"/>
  <c r="DP9516" i="3" s="1"/>
  <c r="DP9517" i="3" s="1"/>
  <c r="DP9518" i="3" s="1"/>
  <c r="DP9519" i="3" s="1"/>
  <c r="DP9520" i="3" s="1"/>
  <c r="DP9521" i="3" s="1"/>
  <c r="DP9522" i="3" s="1"/>
  <c r="DP9523" i="3" s="1"/>
  <c r="DP9524" i="3" s="1"/>
  <c r="DP9525" i="3" s="1"/>
  <c r="DP9526" i="3" s="1"/>
  <c r="DP9527" i="3" s="1"/>
  <c r="DP9528" i="3" s="1"/>
  <c r="DP9529" i="3" s="1"/>
  <c r="DP9530" i="3" s="1"/>
  <c r="DP9531" i="3" s="1"/>
  <c r="DP9532" i="3" s="1"/>
  <c r="DP9533" i="3" s="1"/>
  <c r="DP9534" i="3" s="1"/>
  <c r="DP9535" i="3" s="1"/>
  <c r="DP9536" i="3" s="1"/>
  <c r="DP9537" i="3" s="1"/>
  <c r="DP9538" i="3" s="1"/>
  <c r="DP9539" i="3" s="1"/>
  <c r="DP9540" i="3" s="1"/>
  <c r="DP9541" i="3" s="1"/>
  <c r="DP9542" i="3" s="1"/>
  <c r="DP9543" i="3" s="1"/>
  <c r="DP9544" i="3" s="1"/>
  <c r="DP9545" i="3" s="1"/>
  <c r="DP9546" i="3" s="1"/>
  <c r="DP9547" i="3" s="1"/>
  <c r="DP9548" i="3" s="1"/>
  <c r="DP9549" i="3" s="1"/>
  <c r="DP9550" i="3" s="1"/>
  <c r="DP9551" i="3" s="1"/>
  <c r="DP9552" i="3" s="1"/>
  <c r="DP9553" i="3" s="1"/>
  <c r="DP9554" i="3" s="1"/>
  <c r="DP9555" i="3" s="1"/>
  <c r="DP9556" i="3" s="1"/>
  <c r="DP9557" i="3" s="1"/>
  <c r="DP9558" i="3" s="1"/>
  <c r="DP9559" i="3" s="1"/>
  <c r="DP9560" i="3" s="1"/>
  <c r="DP9561" i="3" s="1"/>
  <c r="DP9562" i="3" s="1"/>
  <c r="DP9563" i="3" s="1"/>
  <c r="DP9564" i="3" s="1"/>
  <c r="DP9565" i="3" s="1"/>
  <c r="DP9566" i="3" s="1"/>
  <c r="DP9567" i="3" s="1"/>
  <c r="DP9568" i="3" s="1"/>
  <c r="DP9569" i="3" s="1"/>
  <c r="DP9570" i="3" s="1"/>
  <c r="DP9571" i="3" s="1"/>
  <c r="DP9572" i="3" s="1"/>
  <c r="DP9573" i="3" s="1"/>
  <c r="DP9574" i="3" s="1"/>
  <c r="DP9575" i="3" s="1"/>
  <c r="DP9576" i="3" s="1"/>
  <c r="DP9577" i="3" s="1"/>
  <c r="DP9578" i="3" s="1"/>
  <c r="DP9579" i="3" s="1"/>
  <c r="DP9580" i="3" s="1"/>
  <c r="DP9581" i="3" s="1"/>
  <c r="DP9582" i="3" s="1"/>
  <c r="DP9583" i="3" s="1"/>
  <c r="DP9584" i="3" s="1"/>
  <c r="DP9585" i="3" s="1"/>
  <c r="DP9586" i="3" s="1"/>
  <c r="DP9587" i="3" s="1"/>
  <c r="DP9588" i="3" s="1"/>
  <c r="DP9589" i="3" s="1"/>
  <c r="DP9590" i="3" s="1"/>
  <c r="DP9591" i="3" s="1"/>
  <c r="DP9592" i="3" s="1"/>
  <c r="DP9593" i="3" s="1"/>
  <c r="DP9594" i="3" s="1"/>
  <c r="DP9595" i="3" s="1"/>
  <c r="DP9596" i="3" s="1"/>
  <c r="DP9597" i="3" s="1"/>
  <c r="DP9598" i="3" s="1"/>
  <c r="DP9599" i="3" s="1"/>
  <c r="DP9600" i="3" s="1"/>
  <c r="DP9601" i="3" s="1"/>
  <c r="DP9602" i="3" s="1"/>
  <c r="DP9603" i="3" s="1"/>
  <c r="DP9604" i="3" s="1"/>
  <c r="DP9605" i="3" s="1"/>
  <c r="DP9606" i="3" s="1"/>
  <c r="DP9607" i="3" s="1"/>
  <c r="DP9608" i="3" s="1"/>
  <c r="DP9609" i="3" s="1"/>
  <c r="DP9610" i="3" s="1"/>
  <c r="DP9611" i="3" s="1"/>
  <c r="DP9612" i="3" s="1"/>
  <c r="DP9613" i="3" s="1"/>
  <c r="DP9614" i="3" s="1"/>
  <c r="DP9615" i="3" s="1"/>
  <c r="DP9616" i="3" s="1"/>
  <c r="DP9617" i="3" s="1"/>
  <c r="DP9618" i="3" s="1"/>
  <c r="DP9619" i="3" s="1"/>
  <c r="DP9620" i="3" s="1"/>
  <c r="DP9621" i="3" s="1"/>
  <c r="DP9622" i="3" s="1"/>
  <c r="DP9623" i="3" s="1"/>
  <c r="DP9624" i="3" s="1"/>
  <c r="DP9625" i="3" s="1"/>
  <c r="DP9626" i="3" s="1"/>
  <c r="DP9627" i="3" s="1"/>
  <c r="DP9628" i="3" s="1"/>
  <c r="DP9629" i="3" s="1"/>
  <c r="DP9630" i="3" s="1"/>
  <c r="DP9631" i="3" s="1"/>
  <c r="DP9632" i="3" s="1"/>
  <c r="DP9633" i="3" s="1"/>
  <c r="DP9634" i="3" s="1"/>
  <c r="DP9635" i="3" s="1"/>
  <c r="DP9636" i="3" s="1"/>
  <c r="DP9637" i="3" s="1"/>
  <c r="DP9638" i="3" s="1"/>
  <c r="DP9639" i="3" s="1"/>
  <c r="DP9640" i="3" s="1"/>
  <c r="DP9641" i="3" s="1"/>
  <c r="DP9642" i="3" s="1"/>
  <c r="DP9643" i="3" s="1"/>
  <c r="DP9644" i="3" s="1"/>
  <c r="DP9645" i="3" s="1"/>
  <c r="DP9646" i="3" s="1"/>
  <c r="DP9647" i="3" s="1"/>
  <c r="DP9648" i="3" s="1"/>
  <c r="DP9649" i="3" s="1"/>
  <c r="DP9650" i="3" s="1"/>
  <c r="DP9651" i="3" s="1"/>
  <c r="DP9652" i="3" s="1"/>
  <c r="DP9653" i="3" s="1"/>
  <c r="DP9654" i="3" s="1"/>
  <c r="DP9655" i="3" s="1"/>
  <c r="DP9656" i="3" s="1"/>
  <c r="DP9657" i="3" s="1"/>
  <c r="DP9658" i="3" s="1"/>
  <c r="DP9659" i="3" s="1"/>
  <c r="DP9660" i="3" s="1"/>
  <c r="DP9661" i="3" s="1"/>
  <c r="DP9662" i="3" s="1"/>
  <c r="DP9663" i="3" s="1"/>
  <c r="DP9664" i="3" s="1"/>
  <c r="DP9665" i="3" s="1"/>
  <c r="DP9666" i="3" s="1"/>
  <c r="DP9667" i="3" s="1"/>
  <c r="DP9668" i="3" s="1"/>
  <c r="DP9669" i="3" s="1"/>
  <c r="DP9670" i="3" s="1"/>
  <c r="DP9671" i="3" s="1"/>
  <c r="DP9672" i="3" s="1"/>
  <c r="DP9673" i="3" s="1"/>
  <c r="DP9674" i="3" s="1"/>
  <c r="DP9675" i="3" s="1"/>
  <c r="DP9676" i="3" s="1"/>
  <c r="DP9677" i="3" s="1"/>
  <c r="DP9678" i="3" s="1"/>
  <c r="DP9679" i="3" s="1"/>
  <c r="DP9680" i="3" s="1"/>
  <c r="DP9681" i="3" s="1"/>
  <c r="DP9682" i="3" s="1"/>
  <c r="DP9683" i="3" s="1"/>
  <c r="DP9684" i="3" s="1"/>
  <c r="DP9685" i="3" s="1"/>
  <c r="DP9686" i="3" s="1"/>
  <c r="DP9687" i="3" s="1"/>
  <c r="DP9688" i="3" s="1"/>
  <c r="DP9689" i="3" s="1"/>
  <c r="DP9690" i="3" s="1"/>
  <c r="DP9691" i="3" s="1"/>
  <c r="DP9692" i="3" s="1"/>
  <c r="DP9693" i="3" s="1"/>
  <c r="DP9694" i="3" s="1"/>
  <c r="DP9695" i="3" s="1"/>
  <c r="DP9696" i="3" s="1"/>
  <c r="DP9697" i="3" s="1"/>
  <c r="DP9698" i="3" s="1"/>
  <c r="DP9699" i="3" s="1"/>
  <c r="DP9700" i="3" s="1"/>
  <c r="DP9701" i="3" s="1"/>
  <c r="DP9702" i="3" s="1"/>
  <c r="DP9703" i="3" s="1"/>
  <c r="DP9704" i="3" s="1"/>
  <c r="DP9705" i="3" s="1"/>
  <c r="DP9706" i="3" s="1"/>
  <c r="DP9707" i="3" s="1"/>
  <c r="DP9708" i="3" s="1"/>
  <c r="DP9709" i="3" s="1"/>
  <c r="DP9710" i="3" s="1"/>
  <c r="DP9711" i="3" s="1"/>
  <c r="DP9712" i="3" s="1"/>
  <c r="DP9713" i="3" s="1"/>
  <c r="DP9714" i="3" s="1"/>
  <c r="DP9715" i="3" s="1"/>
  <c r="DP9716" i="3" s="1"/>
  <c r="DP9717" i="3" s="1"/>
  <c r="DP9718" i="3" s="1"/>
  <c r="DP9719" i="3" s="1"/>
  <c r="DP9720" i="3" s="1"/>
  <c r="DP9721" i="3" s="1"/>
  <c r="DP9722" i="3" s="1"/>
  <c r="DP9723" i="3" s="1"/>
  <c r="DP9724" i="3" s="1"/>
  <c r="DP9725" i="3" s="1"/>
  <c r="DP9726" i="3" s="1"/>
  <c r="DP9727" i="3" s="1"/>
  <c r="DP9728" i="3" s="1"/>
  <c r="DP9729" i="3" s="1"/>
  <c r="DP9730" i="3" s="1"/>
  <c r="DP9731" i="3" s="1"/>
  <c r="DP9732" i="3" s="1"/>
  <c r="DP9733" i="3" s="1"/>
  <c r="DP9734" i="3" s="1"/>
  <c r="DP9735" i="3" s="1"/>
  <c r="DP9736" i="3" s="1"/>
  <c r="DP9737" i="3" s="1"/>
  <c r="DP9738" i="3" s="1"/>
  <c r="DP9739" i="3" s="1"/>
  <c r="DP9740" i="3" s="1"/>
  <c r="DP9741" i="3" s="1"/>
  <c r="DP9742" i="3" s="1"/>
  <c r="DP9743" i="3" s="1"/>
  <c r="DP9744" i="3" s="1"/>
  <c r="DP9745" i="3" s="1"/>
  <c r="DP9746" i="3" s="1"/>
  <c r="DP9747" i="3" s="1"/>
  <c r="DP9748" i="3" s="1"/>
  <c r="DP9749" i="3" s="1"/>
  <c r="DP9750" i="3" s="1"/>
  <c r="DP9751" i="3" s="1"/>
  <c r="DP9752" i="3" s="1"/>
  <c r="DP9753" i="3" s="1"/>
  <c r="DP9754" i="3" s="1"/>
  <c r="DP9755" i="3" s="1"/>
  <c r="DP9756" i="3" s="1"/>
  <c r="DP9757" i="3" s="1"/>
  <c r="DP9758" i="3" s="1"/>
  <c r="DP9759" i="3" s="1"/>
  <c r="DP9760" i="3" s="1"/>
  <c r="DP9761" i="3" s="1"/>
  <c r="DP9762" i="3" s="1"/>
  <c r="DP9763" i="3" s="1"/>
  <c r="DP9764" i="3" s="1"/>
  <c r="DP9765" i="3" s="1"/>
  <c r="DP9766" i="3" s="1"/>
  <c r="DP9767" i="3" s="1"/>
  <c r="DP9768" i="3" s="1"/>
  <c r="DP9769" i="3" s="1"/>
  <c r="DP9770" i="3" s="1"/>
  <c r="DP9771" i="3" s="1"/>
  <c r="DP9772" i="3" s="1"/>
  <c r="DP9773" i="3" s="1"/>
  <c r="DP9774" i="3" s="1"/>
  <c r="DP9775" i="3" s="1"/>
  <c r="DP9776" i="3" s="1"/>
  <c r="DP9777" i="3" s="1"/>
  <c r="DP9778" i="3" s="1"/>
  <c r="DP9779" i="3" s="1"/>
  <c r="DP9780" i="3" s="1"/>
  <c r="DP9781" i="3" s="1"/>
  <c r="DP9782" i="3" s="1"/>
  <c r="DP9783" i="3" s="1"/>
  <c r="DP9784" i="3" s="1"/>
  <c r="DP9785" i="3" s="1"/>
  <c r="DP9786" i="3" s="1"/>
  <c r="DP9787" i="3" s="1"/>
  <c r="DP9788" i="3" s="1"/>
  <c r="DP9789" i="3" s="1"/>
  <c r="DP9790" i="3" s="1"/>
  <c r="DP9791" i="3" s="1"/>
  <c r="DP9792" i="3" s="1"/>
  <c r="DP9793" i="3" s="1"/>
  <c r="DP9794" i="3" s="1"/>
  <c r="DP9795" i="3" s="1"/>
  <c r="DP9796" i="3" s="1"/>
  <c r="DP9797" i="3" s="1"/>
  <c r="DP9798" i="3" s="1"/>
  <c r="DP9799" i="3" s="1"/>
  <c r="DP9800" i="3" s="1"/>
  <c r="DP9801" i="3" s="1"/>
  <c r="DP9802" i="3" s="1"/>
  <c r="DP9803" i="3" s="1"/>
  <c r="DP9804" i="3" s="1"/>
  <c r="DP9805" i="3" s="1"/>
  <c r="DP9806" i="3" s="1"/>
  <c r="DP9807" i="3" s="1"/>
  <c r="DP9808" i="3" s="1"/>
  <c r="DP9809" i="3" s="1"/>
  <c r="DP9810" i="3" s="1"/>
  <c r="DP9811" i="3" s="1"/>
  <c r="DP9812" i="3" s="1"/>
  <c r="DP9813" i="3" s="1"/>
  <c r="DP9814" i="3" s="1"/>
  <c r="DP9815" i="3" s="1"/>
  <c r="DP9816" i="3" s="1"/>
  <c r="DP9817" i="3" s="1"/>
  <c r="DP9818" i="3" s="1"/>
  <c r="DP9819" i="3" s="1"/>
  <c r="DP9820" i="3" s="1"/>
  <c r="DP9821" i="3" s="1"/>
  <c r="DP9822" i="3" s="1"/>
  <c r="DP9823" i="3" s="1"/>
  <c r="DP9824" i="3" s="1"/>
  <c r="DP9825" i="3" s="1"/>
  <c r="DP9826" i="3" s="1"/>
  <c r="DP9827" i="3" s="1"/>
  <c r="DP9828" i="3" s="1"/>
  <c r="DP9829" i="3" s="1"/>
  <c r="DP9830" i="3" s="1"/>
  <c r="DP9831" i="3" s="1"/>
  <c r="DP9832" i="3" s="1"/>
  <c r="DP9833" i="3" s="1"/>
  <c r="DP9834" i="3" s="1"/>
  <c r="DP9835" i="3" s="1"/>
  <c r="DP9836" i="3" s="1"/>
  <c r="DP9837" i="3" s="1"/>
  <c r="DP9838" i="3" s="1"/>
  <c r="DP9839" i="3" s="1"/>
  <c r="DP9840" i="3" s="1"/>
  <c r="DP9841" i="3" s="1"/>
  <c r="DP9842" i="3" s="1"/>
  <c r="DP9843" i="3" s="1"/>
  <c r="DP9844" i="3" s="1"/>
  <c r="DP9845" i="3" s="1"/>
  <c r="DP9846" i="3" s="1"/>
  <c r="DP9847" i="3" s="1"/>
  <c r="DP9848" i="3" s="1"/>
  <c r="DP9849" i="3" s="1"/>
  <c r="DP9850" i="3" s="1"/>
  <c r="DP9851" i="3" s="1"/>
  <c r="DP9852" i="3" s="1"/>
  <c r="DP9853" i="3" s="1"/>
  <c r="DP9854" i="3" s="1"/>
  <c r="DP9855" i="3" s="1"/>
  <c r="DP9856" i="3" s="1"/>
  <c r="DP9857" i="3" s="1"/>
  <c r="DP9858" i="3" s="1"/>
  <c r="DP9859" i="3" s="1"/>
  <c r="DP9860" i="3" s="1"/>
  <c r="DP9861" i="3" s="1"/>
  <c r="DP9862" i="3" s="1"/>
  <c r="DP9863" i="3" s="1"/>
  <c r="DP9864" i="3" s="1"/>
  <c r="DP9865" i="3" s="1"/>
  <c r="DP9866" i="3" s="1"/>
  <c r="DP9867" i="3" s="1"/>
  <c r="DP9868" i="3" s="1"/>
  <c r="DP9869" i="3" s="1"/>
  <c r="DP9870" i="3" s="1"/>
  <c r="DP9871" i="3" s="1"/>
  <c r="DP9872" i="3" s="1"/>
  <c r="DP9873" i="3" s="1"/>
  <c r="DP9874" i="3" s="1"/>
  <c r="DP9875" i="3" s="1"/>
  <c r="DP9876" i="3" s="1"/>
  <c r="DP9877" i="3" s="1"/>
  <c r="DP9878" i="3" s="1"/>
  <c r="DP9879" i="3" s="1"/>
  <c r="DP9880" i="3" s="1"/>
  <c r="DP9881" i="3" s="1"/>
  <c r="DP9882" i="3" s="1"/>
  <c r="DP9883" i="3" s="1"/>
  <c r="DP9884" i="3" s="1"/>
  <c r="DP9885" i="3" s="1"/>
  <c r="DP9886" i="3" s="1"/>
  <c r="DP9887" i="3" s="1"/>
  <c r="DP9888" i="3" s="1"/>
  <c r="DP9889" i="3" s="1"/>
  <c r="DP9890" i="3" s="1"/>
  <c r="DP9891" i="3" s="1"/>
  <c r="DP9892" i="3" s="1"/>
  <c r="DP9893" i="3" s="1"/>
  <c r="DP9894" i="3" s="1"/>
  <c r="DP9895" i="3" s="1"/>
  <c r="DP9896" i="3" s="1"/>
  <c r="DP9897" i="3" s="1"/>
  <c r="DP9898" i="3" s="1"/>
  <c r="DP9899" i="3" s="1"/>
  <c r="DP9900" i="3" s="1"/>
  <c r="DP9901" i="3" s="1"/>
  <c r="DP9902" i="3" s="1"/>
  <c r="DP9903" i="3" s="1"/>
  <c r="DP9904" i="3" s="1"/>
  <c r="DP9905" i="3" s="1"/>
  <c r="DP9906" i="3" s="1"/>
  <c r="DP9907" i="3" s="1"/>
  <c r="DP9908" i="3" s="1"/>
  <c r="DP9909" i="3" s="1"/>
  <c r="DP9910" i="3" s="1"/>
  <c r="DP9911" i="3" s="1"/>
  <c r="DP9912" i="3" s="1"/>
  <c r="DP9913" i="3" s="1"/>
  <c r="DP9914" i="3" s="1"/>
  <c r="DP9915" i="3" s="1"/>
  <c r="DP9916" i="3" s="1"/>
  <c r="DP9917" i="3" s="1"/>
  <c r="DP9918" i="3" s="1"/>
  <c r="DP9919" i="3" s="1"/>
  <c r="DP9920" i="3" s="1"/>
  <c r="DP9921" i="3" s="1"/>
  <c r="DP9922" i="3" s="1"/>
  <c r="DP9923" i="3" s="1"/>
  <c r="DP9924" i="3" s="1"/>
  <c r="DP9925" i="3" s="1"/>
  <c r="DP9926" i="3" s="1"/>
  <c r="DP9927" i="3" s="1"/>
  <c r="DP9928" i="3" s="1"/>
  <c r="DP9929" i="3" s="1"/>
  <c r="DP9930" i="3" s="1"/>
  <c r="DP9931" i="3" s="1"/>
  <c r="DP9932" i="3" s="1"/>
  <c r="DP9933" i="3" s="1"/>
  <c r="DP9934" i="3" s="1"/>
  <c r="DP9935" i="3" s="1"/>
  <c r="DP9936" i="3" s="1"/>
  <c r="DP9937" i="3" s="1"/>
  <c r="DP9938" i="3" s="1"/>
  <c r="DP9939" i="3" s="1"/>
  <c r="DP9940" i="3" s="1"/>
  <c r="DP9941" i="3" s="1"/>
  <c r="DP9942" i="3" s="1"/>
  <c r="DP9943" i="3" s="1"/>
  <c r="DP9944" i="3" s="1"/>
  <c r="DP9945" i="3" s="1"/>
  <c r="DP9946" i="3" s="1"/>
  <c r="DP9947" i="3" s="1"/>
  <c r="DP9948" i="3" s="1"/>
  <c r="DP9949" i="3" s="1"/>
  <c r="DP9950" i="3" s="1"/>
  <c r="DP9951" i="3" s="1"/>
  <c r="DP9952" i="3" s="1"/>
  <c r="DP9953" i="3" s="1"/>
  <c r="DP9954" i="3" s="1"/>
  <c r="DP9955" i="3" s="1"/>
  <c r="DP9956" i="3" s="1"/>
  <c r="DP9957" i="3" s="1"/>
  <c r="DP9958" i="3" s="1"/>
  <c r="DP9959" i="3" s="1"/>
  <c r="DP9960" i="3" s="1"/>
  <c r="DP9961" i="3" s="1"/>
  <c r="DP9962" i="3" s="1"/>
  <c r="DP9963" i="3" s="1"/>
  <c r="DP9964" i="3" s="1"/>
  <c r="DP9965" i="3" s="1"/>
  <c r="DP9966" i="3" s="1"/>
  <c r="DP9967" i="3" s="1"/>
  <c r="DP9968" i="3" s="1"/>
  <c r="DP9969" i="3" s="1"/>
  <c r="DP9970" i="3" s="1"/>
  <c r="DP9971" i="3" s="1"/>
  <c r="DP9972" i="3" s="1"/>
  <c r="DP9973" i="3" s="1"/>
  <c r="DP9974" i="3" s="1"/>
  <c r="DP9975" i="3" s="1"/>
  <c r="DP9976" i="3" s="1"/>
  <c r="DP9977" i="3" s="1"/>
  <c r="DP9978" i="3" s="1"/>
  <c r="DP9979" i="3" s="1"/>
  <c r="DP9980" i="3" s="1"/>
  <c r="DP9981" i="3" s="1"/>
  <c r="DP9982" i="3" s="1"/>
  <c r="DP9983" i="3" s="1"/>
  <c r="DP9984" i="3" s="1"/>
  <c r="DP9985" i="3" s="1"/>
  <c r="DP9986" i="3" s="1"/>
  <c r="DP9987" i="3" s="1"/>
  <c r="DP9988" i="3" s="1"/>
  <c r="DP9989" i="3" s="1"/>
  <c r="DP9990" i="3" s="1"/>
  <c r="DP9991" i="3" s="1"/>
  <c r="DP9992" i="3" s="1"/>
  <c r="DP9993" i="3" s="1"/>
  <c r="DP9994" i="3" s="1"/>
  <c r="DP9995" i="3" s="1"/>
  <c r="DP9996" i="3" s="1"/>
  <c r="DP9997" i="3" s="1"/>
  <c r="DP9998" i="3" s="1"/>
  <c r="DP9999" i="3" s="1"/>
  <c r="DP10000" i="3" s="1"/>
  <c r="DP5587" i="3"/>
  <c r="I270" i="2"/>
  <c r="DN5704" i="3"/>
  <c r="DO5704" i="3" s="1"/>
  <c r="DP5663" i="3"/>
  <c r="DM5514" i="3"/>
  <c r="DM5646" i="3"/>
  <c r="DP5568" i="3"/>
  <c r="DP5530" i="3"/>
  <c r="DP5378" i="3"/>
  <c r="DM5513" i="3"/>
  <c r="DM5305" i="3"/>
  <c r="DP5226" i="3"/>
  <c r="DP5682" i="3"/>
  <c r="DP5625" i="3"/>
  <c r="DM5723" i="3"/>
  <c r="DN5792" i="3"/>
  <c r="DO5792" i="3" s="1"/>
  <c r="DN5788" i="3"/>
  <c r="DO5788" i="3" s="1"/>
  <c r="DN5784" i="3"/>
  <c r="DO5784" i="3" s="1"/>
  <c r="DN5780" i="3"/>
  <c r="DO5780" i="3" s="1"/>
  <c r="DN5776" i="3"/>
  <c r="DO5776" i="3" s="1"/>
  <c r="DN5772" i="3"/>
  <c r="DO5772" i="3" s="1"/>
  <c r="DN5768" i="3"/>
  <c r="DO5768" i="3" s="1"/>
  <c r="DN5764" i="3"/>
  <c r="DO5764" i="3" s="1"/>
  <c r="DN5760" i="3"/>
  <c r="DO5760" i="3" s="1"/>
  <c r="DN5756" i="3"/>
  <c r="DO5756" i="3" s="1"/>
  <c r="DN5752" i="3"/>
  <c r="DO5752" i="3" s="1"/>
  <c r="DN5748" i="3"/>
  <c r="DO5748" i="3" s="1"/>
  <c r="DN5744" i="3"/>
  <c r="DO5744" i="3" s="1"/>
  <c r="DM5589" i="3"/>
  <c r="DP5644" i="3"/>
  <c r="DN5793" i="3"/>
  <c r="DO5793" i="3" s="1"/>
  <c r="DN5789" i="3"/>
  <c r="DO5789" i="3" s="1"/>
  <c r="DN5785" i="3"/>
  <c r="DO5785" i="3" s="1"/>
  <c r="DN5781" i="3"/>
  <c r="DO5781" i="3" s="1"/>
  <c r="DN5777" i="3"/>
  <c r="DO5777" i="3" s="1"/>
  <c r="DN5773" i="3"/>
  <c r="DO5773" i="3" s="1"/>
  <c r="DN5769" i="3"/>
  <c r="DO5769" i="3" s="1"/>
  <c r="DN5765" i="3"/>
  <c r="DO5765" i="3" s="1"/>
  <c r="DN5761" i="3"/>
  <c r="DO5761" i="3" s="1"/>
  <c r="DN5757" i="3"/>
  <c r="DO5757" i="3" s="1"/>
  <c r="DN5753" i="3"/>
  <c r="DO5753" i="3" s="1"/>
  <c r="DN5749" i="3"/>
  <c r="DO5749" i="3" s="1"/>
  <c r="DN5745" i="3"/>
  <c r="DO5745" i="3" s="1"/>
  <c r="DN5741" i="3"/>
  <c r="DO5741" i="3" s="1"/>
  <c r="DM5247" i="3"/>
  <c r="DM5684" i="3"/>
  <c r="DM5647" i="3"/>
  <c r="DP5397" i="3"/>
  <c r="DM5704" i="3"/>
  <c r="DP5606" i="3"/>
  <c r="DM5496" i="3"/>
  <c r="DP5245" i="3"/>
  <c r="DN5304" i="3"/>
  <c r="DO5304" i="3" s="1"/>
  <c r="DN5361" i="3"/>
  <c r="DO5361" i="3" s="1"/>
  <c r="DP5359" i="3"/>
  <c r="DN5305" i="3"/>
  <c r="DO5305" i="3" s="1"/>
  <c r="DP5264" i="3"/>
  <c r="DP5169" i="3"/>
  <c r="I297" i="2"/>
  <c r="AB297" i="2"/>
  <c r="DK5608" i="3" s="1"/>
  <c r="AB285" i="2"/>
  <c r="DK5380" i="3" s="1"/>
  <c r="I285" i="2"/>
  <c r="AD303" i="2"/>
  <c r="DK5724" i="3" s="1"/>
  <c r="I301" i="2"/>
  <c r="I294" i="2"/>
  <c r="J286" i="2"/>
  <c r="AC286" i="2"/>
  <c r="DK5400" i="3" s="1"/>
  <c r="J299" i="2"/>
  <c r="AC287" i="2"/>
  <c r="DK5419" i="3" s="1"/>
  <c r="J287" i="2"/>
  <c r="J283" i="2"/>
  <c r="AC283" i="2"/>
  <c r="DK5343" i="3" s="1"/>
  <c r="J302" i="2"/>
  <c r="I300" i="2"/>
  <c r="I296" i="2"/>
  <c r="I290" i="2"/>
  <c r="J293" i="2"/>
  <c r="AC293" i="2"/>
  <c r="DK5533" i="3" s="1"/>
  <c r="K268" i="2"/>
  <c r="L280" i="2"/>
  <c r="AE280" i="2"/>
  <c r="DK5288" i="3" s="1"/>
  <c r="J276" i="2"/>
  <c r="K282" i="2"/>
  <c r="AD282" i="2"/>
  <c r="DK5325" i="3" s="1"/>
  <c r="AD280" i="2"/>
  <c r="DK5287" i="3" s="1"/>
  <c r="I274" i="2"/>
  <c r="AB274" i="2"/>
  <c r="DK5171" i="3" s="1"/>
  <c r="J284" i="2"/>
  <c r="AC284" i="2"/>
  <c r="DK5362" i="3" s="1"/>
  <c r="J273" i="2"/>
  <c r="J278" i="2"/>
  <c r="AC278" i="2"/>
  <c r="DK5248" i="3" s="1"/>
  <c r="I269" i="2"/>
  <c r="AE281" i="2"/>
  <c r="DK5307" i="3" s="1"/>
  <c r="E229" i="2"/>
  <c r="H229" i="2"/>
  <c r="I229" i="2" s="1"/>
  <c r="E230" i="2"/>
  <c r="H230" i="2"/>
  <c r="I230" i="2" s="1"/>
  <c r="E231" i="2"/>
  <c r="H231" i="2"/>
  <c r="I231" i="2" s="1"/>
  <c r="J231" i="2" s="1"/>
  <c r="E232" i="2"/>
  <c r="H232" i="2"/>
  <c r="AB232" i="2" s="1"/>
  <c r="E233" i="2"/>
  <c r="H233" i="2"/>
  <c r="AB233" i="2" s="1"/>
  <c r="E234" i="2"/>
  <c r="H234" i="2"/>
  <c r="I234" i="2" s="1"/>
  <c r="J234" i="2" s="1"/>
  <c r="AD234" i="2" s="1"/>
  <c r="E235" i="2"/>
  <c r="H235" i="2"/>
  <c r="I235" i="2"/>
  <c r="J235" i="2" s="1"/>
  <c r="AD235" i="2" s="1"/>
  <c r="E236" i="2"/>
  <c r="H236" i="2"/>
  <c r="I236" i="2" s="1"/>
  <c r="E237" i="2"/>
  <c r="H237" i="2"/>
  <c r="I237" i="2" s="1"/>
  <c r="J237" i="2" s="1"/>
  <c r="E238" i="2"/>
  <c r="H238" i="2"/>
  <c r="AB238" i="2" s="1"/>
  <c r="E239" i="2"/>
  <c r="H239" i="2"/>
  <c r="I239" i="2" s="1"/>
  <c r="AC239" i="2" s="1"/>
  <c r="J239" i="2"/>
  <c r="K239" i="2" s="1"/>
  <c r="E240" i="2"/>
  <c r="H240" i="2"/>
  <c r="E241" i="2"/>
  <c r="H241" i="2"/>
  <c r="I241" i="2" s="1"/>
  <c r="AC241" i="2" s="1"/>
  <c r="E242" i="2"/>
  <c r="H242" i="2"/>
  <c r="I242" i="2" s="1"/>
  <c r="AC242" i="2" s="1"/>
  <c r="E243" i="2"/>
  <c r="H243" i="2"/>
  <c r="I243" i="2" s="1"/>
  <c r="J243" i="2" s="1"/>
  <c r="K243" i="2" s="1"/>
  <c r="E244" i="2"/>
  <c r="H244" i="2"/>
  <c r="I244" i="2" s="1"/>
  <c r="J244" i="2" s="1"/>
  <c r="AD244" i="2" s="1"/>
  <c r="AC244" i="2"/>
  <c r="E245" i="2"/>
  <c r="H245" i="2"/>
  <c r="I245" i="2" s="1"/>
  <c r="E246" i="2"/>
  <c r="H246" i="2"/>
  <c r="AB246" i="2" s="1"/>
  <c r="E247" i="2"/>
  <c r="H247" i="2"/>
  <c r="E248" i="2"/>
  <c r="H248" i="2"/>
  <c r="AB248" i="2" s="1"/>
  <c r="E249" i="2"/>
  <c r="H249" i="2"/>
  <c r="I249" i="2" s="1"/>
  <c r="J249" i="2" s="1"/>
  <c r="E250" i="2"/>
  <c r="H250" i="2"/>
  <c r="I250" i="2" s="1"/>
  <c r="E251" i="2"/>
  <c r="H251" i="2"/>
  <c r="AB251" i="2" s="1"/>
  <c r="DK4734" i="3" s="1"/>
  <c r="E252" i="2"/>
  <c r="H252" i="2"/>
  <c r="AB252" i="2" s="1"/>
  <c r="E253" i="2"/>
  <c r="H253" i="2"/>
  <c r="I253" i="2" s="1"/>
  <c r="AC253" i="2" s="1"/>
  <c r="E254" i="2"/>
  <c r="H254" i="2"/>
  <c r="E255" i="2"/>
  <c r="H255" i="2"/>
  <c r="I255" i="2" s="1"/>
  <c r="AC255" i="2" s="1"/>
  <c r="AB255" i="2"/>
  <c r="E256" i="2"/>
  <c r="H256" i="2"/>
  <c r="I256" i="2" s="1"/>
  <c r="E257" i="2"/>
  <c r="H257" i="2"/>
  <c r="I257" i="2" s="1"/>
  <c r="J257" i="2" s="1"/>
  <c r="E258" i="2"/>
  <c r="H258" i="2"/>
  <c r="I258" i="2" s="1"/>
  <c r="E259" i="2"/>
  <c r="H259" i="2"/>
  <c r="I259" i="2" s="1"/>
  <c r="E260" i="2"/>
  <c r="H260" i="2"/>
  <c r="I260" i="2" s="1"/>
  <c r="E261" i="2"/>
  <c r="H261" i="2"/>
  <c r="I261" i="2" s="1"/>
  <c r="J261" i="2" s="1"/>
  <c r="E262" i="2"/>
  <c r="H262" i="2"/>
  <c r="I262" i="2" s="1"/>
  <c r="AC262" i="2" s="1"/>
  <c r="E263" i="2"/>
  <c r="H263" i="2"/>
  <c r="E264" i="2"/>
  <c r="H264" i="2"/>
  <c r="I264" i="2" s="1"/>
  <c r="J264" i="2" s="1"/>
  <c r="E265" i="2"/>
  <c r="H265" i="2"/>
  <c r="AB265" i="2" s="1"/>
  <c r="I265" i="2"/>
  <c r="AC265" i="2" s="1"/>
  <c r="E266" i="2"/>
  <c r="H266" i="2"/>
  <c r="I266" i="2" s="1"/>
  <c r="J266" i="2" s="1"/>
  <c r="E267" i="2"/>
  <c r="H267" i="2"/>
  <c r="I267" i="2" s="1"/>
  <c r="AD239" i="2" l="1"/>
  <c r="DK4508" i="3" s="1"/>
  <c r="AB236" i="2"/>
  <c r="AB231" i="2"/>
  <c r="DK4354" i="3" s="1"/>
  <c r="I251" i="2"/>
  <c r="AC251" i="2" s="1"/>
  <c r="I248" i="2"/>
  <c r="J248" i="2" s="1"/>
  <c r="AC235" i="2"/>
  <c r="AX281" i="2"/>
  <c r="DL5306" i="3" s="1"/>
  <c r="DN5306" i="3" s="1"/>
  <c r="DO5306" i="3" s="1"/>
  <c r="AV251" i="2"/>
  <c r="DL4734" i="3" s="1"/>
  <c r="AC236" i="2"/>
  <c r="J236" i="2"/>
  <c r="AD236" i="2" s="1"/>
  <c r="AW255" i="2"/>
  <c r="DL4811" i="3" s="1"/>
  <c r="DK4811" i="3"/>
  <c r="AW242" i="2"/>
  <c r="DL4564" i="3" s="1"/>
  <c r="DK4564" i="3"/>
  <c r="AW239" i="2"/>
  <c r="DL4507" i="3" s="1"/>
  <c r="DK4507" i="3"/>
  <c r="AV246" i="2"/>
  <c r="DL4639" i="3" s="1"/>
  <c r="DK4639" i="3"/>
  <c r="AW241" i="2"/>
  <c r="DL4545" i="3" s="1"/>
  <c r="DK4545" i="3"/>
  <c r="AX235" i="2"/>
  <c r="DL4432" i="3" s="1"/>
  <c r="DK4432" i="3"/>
  <c r="AW265" i="2"/>
  <c r="DL5001" i="3" s="1"/>
  <c r="DK5001" i="3"/>
  <c r="AW262" i="2"/>
  <c r="DL4944" i="3" s="1"/>
  <c r="DK4944" i="3"/>
  <c r="AX239" i="2"/>
  <c r="DL4508" i="3" s="1"/>
  <c r="AB261" i="2"/>
  <c r="AW253" i="2"/>
  <c r="DL4773" i="3" s="1"/>
  <c r="DK4773" i="3"/>
  <c r="AX244" i="2"/>
  <c r="DL4603" i="3" s="1"/>
  <c r="DK4603" i="3"/>
  <c r="AB241" i="2"/>
  <c r="L292" i="2"/>
  <c r="DL5646" i="3"/>
  <c r="DN5646" i="3" s="1"/>
  <c r="DO5646" i="3" s="1"/>
  <c r="J288" i="2"/>
  <c r="AC288" i="2"/>
  <c r="AW244" i="2"/>
  <c r="DL4602" i="3" s="1"/>
  <c r="DK4602" i="3"/>
  <c r="J265" i="2"/>
  <c r="K265" i="2" s="1"/>
  <c r="AB264" i="2"/>
  <c r="J251" i="2"/>
  <c r="K251" i="2" s="1"/>
  <c r="L251" i="2" s="1"/>
  <c r="AF251" i="2" s="1"/>
  <c r="AV248" i="2"/>
  <c r="DL4677" i="3" s="1"/>
  <c r="DK4677" i="3"/>
  <c r="I246" i="2"/>
  <c r="AV236" i="2"/>
  <c r="DL4449" i="3" s="1"/>
  <c r="DK4449" i="3"/>
  <c r="AV233" i="2"/>
  <c r="DL4392" i="3" s="1"/>
  <c r="DK4392" i="3"/>
  <c r="AV231" i="2"/>
  <c r="DL4354" i="3" s="1"/>
  <c r="DL5589" i="3"/>
  <c r="DN5589" i="3" s="1"/>
  <c r="DO5589" i="3" s="1"/>
  <c r="DL5437" i="3"/>
  <c r="DN5437" i="3" s="1"/>
  <c r="DO5437" i="3" s="1"/>
  <c r="DL5647" i="3"/>
  <c r="DN5647" i="3" s="1"/>
  <c r="DO5647" i="3" s="1"/>
  <c r="DL5684" i="3"/>
  <c r="DN5684" i="3" s="1"/>
  <c r="DO5684" i="3" s="1"/>
  <c r="DK5323" i="3"/>
  <c r="DM5323" i="3" s="1"/>
  <c r="AV282" i="2"/>
  <c r="DL5323" i="3" s="1"/>
  <c r="DN5323" i="3" s="1"/>
  <c r="DO5323" i="3" s="1"/>
  <c r="AV255" i="2"/>
  <c r="DL4810" i="3" s="1"/>
  <c r="DK4810" i="3"/>
  <c r="AV252" i="2"/>
  <c r="DL4753" i="3" s="1"/>
  <c r="DK4753" i="3"/>
  <c r="AW251" i="2"/>
  <c r="DL4735" i="3" s="1"/>
  <c r="DK4735" i="3"/>
  <c r="AW235" i="2"/>
  <c r="DL4431" i="3" s="1"/>
  <c r="DK4431" i="3"/>
  <c r="AV265" i="2"/>
  <c r="DL5000" i="3" s="1"/>
  <c r="DK5000" i="3"/>
  <c r="AB244" i="2"/>
  <c r="AV238" i="2"/>
  <c r="DL4487" i="3" s="1"/>
  <c r="DK4487" i="3"/>
  <c r="AX234" i="2"/>
  <c r="DL4413" i="3" s="1"/>
  <c r="DK4413" i="3"/>
  <c r="AV232" i="2"/>
  <c r="DL4373" i="3" s="1"/>
  <c r="DK4373" i="3"/>
  <c r="DL5513" i="3"/>
  <c r="DN5513" i="3" s="1"/>
  <c r="DO5513" i="3" s="1"/>
  <c r="DL5247" i="3"/>
  <c r="DN5247" i="3" s="1"/>
  <c r="DO5247" i="3" s="1"/>
  <c r="DK5456" i="3"/>
  <c r="DM5456" i="3" s="1"/>
  <c r="AV289" i="2"/>
  <c r="K231" i="2"/>
  <c r="AD231" i="2"/>
  <c r="AD261" i="2"/>
  <c r="K261" i="2"/>
  <c r="J250" i="2"/>
  <c r="K237" i="2"/>
  <c r="L237" i="2" s="1"/>
  <c r="AF237" i="2" s="1"/>
  <c r="AD237" i="2"/>
  <c r="I263" i="2"/>
  <c r="J262" i="2"/>
  <c r="K262" i="2" s="1"/>
  <c r="I254" i="2"/>
  <c r="J242" i="2"/>
  <c r="J241" i="2"/>
  <c r="I238" i="2"/>
  <c r="J238" i="2" s="1"/>
  <c r="K236" i="2"/>
  <c r="L236" i="2" s="1"/>
  <c r="M236" i="2" s="1"/>
  <c r="AG236" i="2" s="1"/>
  <c r="K235" i="2"/>
  <c r="I233" i="2"/>
  <c r="J233" i="2" s="1"/>
  <c r="AY281" i="2"/>
  <c r="DM5307" i="3"/>
  <c r="AW278" i="2"/>
  <c r="DM5248" i="3"/>
  <c r="AX280" i="2"/>
  <c r="DM5287" i="3"/>
  <c r="AW283" i="2"/>
  <c r="DM5343" i="3"/>
  <c r="AV297" i="2"/>
  <c r="DM5608" i="3"/>
  <c r="DM5324" i="3"/>
  <c r="AW282" i="2"/>
  <c r="AW284" i="2"/>
  <c r="DM5362" i="3"/>
  <c r="AX282" i="2"/>
  <c r="DM5325" i="3"/>
  <c r="AY292" i="2"/>
  <c r="DM5516" i="3"/>
  <c r="AE291" i="2"/>
  <c r="DK5497" i="3" s="1"/>
  <c r="L291" i="2"/>
  <c r="AV274" i="2"/>
  <c r="DM5171" i="3"/>
  <c r="J271" i="2"/>
  <c r="AC271" i="2"/>
  <c r="AY280" i="2"/>
  <c r="DM5288" i="3"/>
  <c r="AW293" i="2"/>
  <c r="DM5533" i="3"/>
  <c r="AX303" i="2"/>
  <c r="DM5724" i="3"/>
  <c r="AB267" i="2"/>
  <c r="AC249" i="2"/>
  <c r="I247" i="2"/>
  <c r="AD243" i="2"/>
  <c r="AB239" i="2"/>
  <c r="AW287" i="2"/>
  <c r="DM5419" i="3"/>
  <c r="AW286" i="2"/>
  <c r="DM5400" i="3"/>
  <c r="AV285" i="2"/>
  <c r="DM5380" i="3"/>
  <c r="DM5342" i="3"/>
  <c r="AV283" i="2"/>
  <c r="AX292" i="2"/>
  <c r="DM5515" i="3"/>
  <c r="DM5285" i="3"/>
  <c r="AV280" i="2"/>
  <c r="L303" i="2"/>
  <c r="AE303" i="2"/>
  <c r="DK5725" i="3" s="1"/>
  <c r="K289" i="2"/>
  <c r="AD289" i="2"/>
  <c r="DK5458" i="3" s="1"/>
  <c r="J270" i="2"/>
  <c r="AC270" i="2"/>
  <c r="L272" i="2"/>
  <c r="AE272" i="2"/>
  <c r="AW277" i="2"/>
  <c r="DM5229" i="3"/>
  <c r="AV298" i="2"/>
  <c r="DM5627" i="3"/>
  <c r="J279" i="2"/>
  <c r="K277" i="2"/>
  <c r="AD277" i="2"/>
  <c r="DK5230" i="3" s="1"/>
  <c r="J275" i="2"/>
  <c r="AC275" i="2"/>
  <c r="DK5191" i="3" s="1"/>
  <c r="J298" i="2"/>
  <c r="AC298" i="2"/>
  <c r="DK5628" i="3" s="1"/>
  <c r="AW289" i="2"/>
  <c r="DM5457" i="3"/>
  <c r="M295" i="2"/>
  <c r="AD284" i="2"/>
  <c r="DK5363" i="3" s="1"/>
  <c r="K284" i="2"/>
  <c r="J294" i="2"/>
  <c r="AF281" i="2"/>
  <c r="DK5308" i="3" s="1"/>
  <c r="M281" i="2"/>
  <c r="J296" i="2"/>
  <c r="AC296" i="2"/>
  <c r="DK5590" i="3" s="1"/>
  <c r="J300" i="2"/>
  <c r="J301" i="2"/>
  <c r="AC301" i="2"/>
  <c r="DK5685" i="3" s="1"/>
  <c r="K278" i="2"/>
  <c r="AD278" i="2"/>
  <c r="DK5249" i="3" s="1"/>
  <c r="K302" i="2"/>
  <c r="AD302" i="2"/>
  <c r="DK5705" i="3" s="1"/>
  <c r="J297" i="2"/>
  <c r="AC297" i="2"/>
  <c r="DK5609" i="3" s="1"/>
  <c r="AD273" i="2"/>
  <c r="K273" i="2"/>
  <c r="J274" i="2"/>
  <c r="AC274" i="2"/>
  <c r="DK5172" i="3" s="1"/>
  <c r="L268" i="2"/>
  <c r="J290" i="2"/>
  <c r="AC290" i="2"/>
  <c r="DK5476" i="3" s="1"/>
  <c r="AD286" i="2"/>
  <c r="DK5401" i="3" s="1"/>
  <c r="K286" i="2"/>
  <c r="K283" i="2"/>
  <c r="AD283" i="2"/>
  <c r="DK5344" i="3" s="1"/>
  <c r="AC269" i="2"/>
  <c r="J269" i="2"/>
  <c r="AE282" i="2"/>
  <c r="DK5326" i="3" s="1"/>
  <c r="L282" i="2"/>
  <c r="AF292" i="2"/>
  <c r="DK5517" i="3" s="1"/>
  <c r="M292" i="2"/>
  <c r="AD287" i="2"/>
  <c r="DK5420" i="3" s="1"/>
  <c r="K287" i="2"/>
  <c r="K276" i="2"/>
  <c r="AD299" i="2"/>
  <c r="DK5648" i="3" s="1"/>
  <c r="K299" i="2"/>
  <c r="M280" i="2"/>
  <c r="AF280" i="2"/>
  <c r="DK5289" i="3" s="1"/>
  <c r="AD293" i="2"/>
  <c r="DK5534" i="3" s="1"/>
  <c r="K293" i="2"/>
  <c r="J285" i="2"/>
  <c r="AC285" i="2"/>
  <c r="DK5381" i="3" s="1"/>
  <c r="K264" i="2"/>
  <c r="AD264" i="2"/>
  <c r="J267" i="2"/>
  <c r="AC267" i="2"/>
  <c r="K266" i="2"/>
  <c r="AD266" i="2"/>
  <c r="L265" i="2"/>
  <c r="AE265" i="2"/>
  <c r="AE261" i="2"/>
  <c r="L261" i="2"/>
  <c r="J258" i="2"/>
  <c r="K257" i="2"/>
  <c r="J263" i="2"/>
  <c r="AD262" i="2"/>
  <c r="AC266" i="2"/>
  <c r="AD265" i="2"/>
  <c r="AC264" i="2"/>
  <c r="AC260" i="2"/>
  <c r="J260" i="2"/>
  <c r="AC256" i="2"/>
  <c r="J256" i="2"/>
  <c r="AE251" i="2"/>
  <c r="K248" i="2"/>
  <c r="AD248" i="2"/>
  <c r="J245" i="2"/>
  <c r="AC245" i="2"/>
  <c r="L243" i="2"/>
  <c r="AE243" i="2"/>
  <c r="AB262" i="2"/>
  <c r="AC261" i="2"/>
  <c r="J259" i="2"/>
  <c r="J255" i="2"/>
  <c r="J254" i="2"/>
  <c r="J253" i="2"/>
  <c r="I252" i="2"/>
  <c r="AD251" i="2"/>
  <c r="M251" i="2"/>
  <c r="AD249" i="2"/>
  <c r="K249" i="2"/>
  <c r="AB249" i="2"/>
  <c r="AC248" i="2"/>
  <c r="AB245" i="2"/>
  <c r="K244" i="2"/>
  <c r="AC243" i="2"/>
  <c r="AD242" i="2"/>
  <c r="K242" i="2"/>
  <c r="L239" i="2"/>
  <c r="AE239" i="2"/>
  <c r="I240" i="2"/>
  <c r="M237" i="2"/>
  <c r="AF236" i="2"/>
  <c r="L235" i="2"/>
  <c r="AE235" i="2"/>
  <c r="AE237" i="2"/>
  <c r="AE236" i="2"/>
  <c r="N236" i="2"/>
  <c r="K234" i="2"/>
  <c r="I232" i="2"/>
  <c r="J230" i="2"/>
  <c r="AC230" i="2"/>
  <c r="J229" i="2"/>
  <c r="AC233" i="2"/>
  <c r="AC231" i="2"/>
  <c r="FF15" i="3"/>
  <c r="E11" i="3" s="1"/>
  <c r="AW230" i="2" l="1"/>
  <c r="DL4336" i="3" s="1"/>
  <c r="DK4336" i="3"/>
  <c r="AY239" i="2"/>
  <c r="DL4509" i="3" s="1"/>
  <c r="DK4509" i="3"/>
  <c r="AW243" i="2"/>
  <c r="DL4583" i="3" s="1"/>
  <c r="DK4583" i="3"/>
  <c r="AW248" i="2"/>
  <c r="DL4678" i="3" s="1"/>
  <c r="DK4678" i="3"/>
  <c r="AW266" i="2"/>
  <c r="DL5020" i="3" s="1"/>
  <c r="DK5020" i="3"/>
  <c r="AY265" i="2"/>
  <c r="DL5003" i="3" s="1"/>
  <c r="DK5003" i="3"/>
  <c r="AW267" i="2"/>
  <c r="DL5039" i="3" s="1"/>
  <c r="DK5039" i="3"/>
  <c r="AW269" i="2"/>
  <c r="DL5077" i="3" s="1"/>
  <c r="DK5077" i="3"/>
  <c r="AW270" i="2"/>
  <c r="DL5096" i="3" s="1"/>
  <c r="DK5096" i="3"/>
  <c r="DL5285" i="3"/>
  <c r="DN5285" i="3" s="1"/>
  <c r="DO5285" i="3" s="1"/>
  <c r="DL5342" i="3"/>
  <c r="DN5342" i="3" s="1"/>
  <c r="DO5342" i="3" s="1"/>
  <c r="AV239" i="2"/>
  <c r="DL4506" i="3" s="1"/>
  <c r="DK4506" i="3"/>
  <c r="AV267" i="2"/>
  <c r="DL5038" i="3" s="1"/>
  <c r="DK5038" i="3"/>
  <c r="DL5533" i="3"/>
  <c r="DN5533" i="3" s="1"/>
  <c r="DO5533" i="3" s="1"/>
  <c r="DL5516" i="3"/>
  <c r="DN5516" i="3" s="1"/>
  <c r="DO5516" i="3" s="1"/>
  <c r="DN5362" i="3"/>
  <c r="DO5362" i="3" s="1"/>
  <c r="DL5362" i="3"/>
  <c r="DL5608" i="3"/>
  <c r="DN5608" i="3" s="1"/>
  <c r="DO5608" i="3" s="1"/>
  <c r="DL5287" i="3"/>
  <c r="DN5287" i="3" s="1"/>
  <c r="DO5287" i="3" s="1"/>
  <c r="DL5307" i="3"/>
  <c r="DN5307" i="3" s="1"/>
  <c r="DO5307" i="3" s="1"/>
  <c r="AZ237" i="2"/>
  <c r="DL4472" i="3" s="1"/>
  <c r="DK4472" i="3"/>
  <c r="AX231" i="2"/>
  <c r="DL4356" i="3" s="1"/>
  <c r="DK4356" i="3"/>
  <c r="AZ251" i="2"/>
  <c r="DL4738" i="3" s="1"/>
  <c r="DK4738" i="3"/>
  <c r="AY235" i="2"/>
  <c r="DL4433" i="3" s="1"/>
  <c r="DK4433" i="3"/>
  <c r="AX242" i="2"/>
  <c r="DL4565" i="3" s="1"/>
  <c r="DK4565" i="3"/>
  <c r="AX248" i="2"/>
  <c r="DL4679" i="3" s="1"/>
  <c r="DK4679" i="3"/>
  <c r="AX265" i="2"/>
  <c r="DL5002" i="3" s="1"/>
  <c r="DK5002" i="3"/>
  <c r="AY261" i="2"/>
  <c r="DL4927" i="3" s="1"/>
  <c r="DK4927" i="3"/>
  <c r="AW231" i="2"/>
  <c r="DL4355" i="3" s="1"/>
  <c r="DK4355" i="3"/>
  <c r="AZ236" i="2"/>
  <c r="DL4453" i="3" s="1"/>
  <c r="DK4453" i="3"/>
  <c r="AW261" i="2"/>
  <c r="DL4925" i="3" s="1"/>
  <c r="DK4925" i="3"/>
  <c r="AY251" i="2"/>
  <c r="DL4737" i="3" s="1"/>
  <c r="DK4737" i="3"/>
  <c r="DL5229" i="3"/>
  <c r="DN5229" i="3" s="1"/>
  <c r="DO5229" i="3" s="1"/>
  <c r="DL5400" i="3"/>
  <c r="DN5400" i="3" s="1"/>
  <c r="DO5400" i="3" s="1"/>
  <c r="AX243" i="2"/>
  <c r="DL4584" i="3" s="1"/>
  <c r="DK4584" i="3"/>
  <c r="DL5324" i="3"/>
  <c r="DN5324" i="3" s="1"/>
  <c r="DO5324" i="3" s="1"/>
  <c r="AC246" i="2"/>
  <c r="J246" i="2"/>
  <c r="AV264" i="2"/>
  <c r="DL4981" i="3" s="1"/>
  <c r="DK4981" i="3"/>
  <c r="DK5438" i="3"/>
  <c r="DM5438" i="3" s="1"/>
  <c r="AW288" i="2"/>
  <c r="AX249" i="2"/>
  <c r="DL4698" i="3" s="1"/>
  <c r="DK4698" i="3"/>
  <c r="AY243" i="2"/>
  <c r="DL4585" i="3" s="1"/>
  <c r="DK4585" i="3"/>
  <c r="AW256" i="2"/>
  <c r="DL4830" i="3" s="1"/>
  <c r="DK4830" i="3"/>
  <c r="AY236" i="2"/>
  <c r="DL4452" i="3" s="1"/>
  <c r="DK4452" i="3"/>
  <c r="AV249" i="2"/>
  <c r="DL4696" i="3" s="1"/>
  <c r="DK4696" i="3"/>
  <c r="AW245" i="2"/>
  <c r="DL4621" i="3" s="1"/>
  <c r="DK4621" i="3"/>
  <c r="AW260" i="2"/>
  <c r="DL4906" i="3" s="1"/>
  <c r="DK4906" i="3"/>
  <c r="AW233" i="2"/>
  <c r="DL4393" i="3" s="1"/>
  <c r="DK4393" i="3"/>
  <c r="AY237" i="2"/>
  <c r="DL4471" i="3" s="1"/>
  <c r="DK4471" i="3"/>
  <c r="AV245" i="2"/>
  <c r="DL4620" i="3" s="1"/>
  <c r="DK4620" i="3"/>
  <c r="AV262" i="2"/>
  <c r="DL4943" i="3" s="1"/>
  <c r="DK4943" i="3"/>
  <c r="AW264" i="2"/>
  <c r="DL4982" i="3" s="1"/>
  <c r="DK4982" i="3"/>
  <c r="AX262" i="2"/>
  <c r="DL4945" i="3" s="1"/>
  <c r="DK4945" i="3"/>
  <c r="AX266" i="2"/>
  <c r="DL5021" i="3" s="1"/>
  <c r="DK5021" i="3"/>
  <c r="AX264" i="2"/>
  <c r="DL4983" i="3" s="1"/>
  <c r="DK4983" i="3"/>
  <c r="DL5457" i="3"/>
  <c r="DN5457" i="3" s="1"/>
  <c r="DO5457" i="3" s="1"/>
  <c r="AY272" i="2"/>
  <c r="DL5136" i="3" s="1"/>
  <c r="DK5136" i="3"/>
  <c r="DL5724" i="3"/>
  <c r="DN5724" i="3" s="1"/>
  <c r="DO5724" i="3" s="1"/>
  <c r="DN5288" i="3"/>
  <c r="DO5288" i="3" s="1"/>
  <c r="DL5288" i="3"/>
  <c r="DL5171" i="3"/>
  <c r="DN5171" i="3" s="1"/>
  <c r="DO5171" i="3" s="1"/>
  <c r="DL5325" i="3"/>
  <c r="DN5325" i="3" s="1"/>
  <c r="DO5325" i="3" s="1"/>
  <c r="DL5343" i="3"/>
  <c r="DN5343" i="3" s="1"/>
  <c r="DO5343" i="3" s="1"/>
  <c r="DL5248" i="3"/>
  <c r="DN5248" i="3" s="1"/>
  <c r="DO5248" i="3" s="1"/>
  <c r="DL5456" i="3"/>
  <c r="DN5456" i="3" s="1"/>
  <c r="DO5456" i="3" s="1"/>
  <c r="K288" i="2"/>
  <c r="AD288" i="2"/>
  <c r="AV241" i="2"/>
  <c r="DL4544" i="3" s="1"/>
  <c r="DK4544" i="3"/>
  <c r="AX236" i="2"/>
  <c r="DL4451" i="3" s="1"/>
  <c r="DK4451" i="3"/>
  <c r="AX251" i="2"/>
  <c r="DL4736" i="3" s="1"/>
  <c r="DK4736" i="3"/>
  <c r="AX273" i="2"/>
  <c r="DL5154" i="3" s="1"/>
  <c r="DK5154" i="3"/>
  <c r="DL5627" i="3"/>
  <c r="DN5627" i="3" s="1"/>
  <c r="DO5627" i="3" s="1"/>
  <c r="DL5515" i="3"/>
  <c r="DN5515" i="3" s="1"/>
  <c r="DO5515" i="3" s="1"/>
  <c r="DL5380" i="3"/>
  <c r="DN5380" i="3" s="1"/>
  <c r="DO5380" i="3" s="1"/>
  <c r="DN5419" i="3"/>
  <c r="DO5419" i="3" s="1"/>
  <c r="DL5419" i="3"/>
  <c r="AW249" i="2"/>
  <c r="DL4697" i="3" s="1"/>
  <c r="DK4697" i="3"/>
  <c r="AW271" i="2"/>
  <c r="DL5115" i="3" s="1"/>
  <c r="DK5115" i="3"/>
  <c r="BA236" i="2"/>
  <c r="DL4454" i="3" s="1"/>
  <c r="DK4454" i="3"/>
  <c r="AX237" i="2"/>
  <c r="DL4470" i="3" s="1"/>
  <c r="DK4470" i="3"/>
  <c r="AX261" i="2"/>
  <c r="DL4926" i="3" s="1"/>
  <c r="DK4926" i="3"/>
  <c r="AV244" i="2"/>
  <c r="DL4601" i="3" s="1"/>
  <c r="DK4601" i="3"/>
  <c r="AV261" i="2"/>
  <c r="DL4924" i="3" s="1"/>
  <c r="DK4924" i="3"/>
  <c r="DK4450" i="3"/>
  <c r="AW236" i="2"/>
  <c r="DL4450" i="3" s="1"/>
  <c r="AZ280" i="2"/>
  <c r="DM5289" i="3"/>
  <c r="AW296" i="2"/>
  <c r="DM5590" i="3"/>
  <c r="AC238" i="2"/>
  <c r="AX293" i="2"/>
  <c r="DM5534" i="3"/>
  <c r="AX299" i="2"/>
  <c r="DM5648" i="3"/>
  <c r="AX287" i="2"/>
  <c r="DM5420" i="3"/>
  <c r="AY282" i="2"/>
  <c r="DM5326" i="3"/>
  <c r="AZ281" i="2"/>
  <c r="DM5308" i="3"/>
  <c r="AX284" i="2"/>
  <c r="DM5363" i="3"/>
  <c r="AD275" i="2"/>
  <c r="DK5192" i="3" s="1"/>
  <c r="K275" i="2"/>
  <c r="K279" i="2"/>
  <c r="AD279" i="2"/>
  <c r="DK5268" i="3" s="1"/>
  <c r="AF272" i="2"/>
  <c r="M272" i="2"/>
  <c r="DM5458" i="3"/>
  <c r="AX289" i="2"/>
  <c r="AC247" i="2"/>
  <c r="J247" i="2"/>
  <c r="AY291" i="2"/>
  <c r="DM5497" i="3"/>
  <c r="AD250" i="2"/>
  <c r="K250" i="2"/>
  <c r="AW285" i="2"/>
  <c r="DM5381" i="3"/>
  <c r="DM5230" i="3"/>
  <c r="AX277" i="2"/>
  <c r="AE289" i="2"/>
  <c r="DK5459" i="3" s="1"/>
  <c r="L289" i="2"/>
  <c r="AZ292" i="2"/>
  <c r="DM5517" i="3"/>
  <c r="AX286" i="2"/>
  <c r="DM5401" i="3"/>
  <c r="N295" i="2"/>
  <c r="AD298" i="2"/>
  <c r="DK5629" i="3" s="1"/>
  <c r="K298" i="2"/>
  <c r="AE277" i="2"/>
  <c r="DK5231" i="3" s="1"/>
  <c r="L277" i="2"/>
  <c r="AD270" i="2"/>
  <c r="K270" i="2"/>
  <c r="AY303" i="2"/>
  <c r="DM5725" i="3"/>
  <c r="AD271" i="2"/>
  <c r="K271" i="2"/>
  <c r="K233" i="2"/>
  <c r="AD233" i="2"/>
  <c r="AD241" i="2"/>
  <c r="K241" i="2"/>
  <c r="AX278" i="2"/>
  <c r="DM5249" i="3"/>
  <c r="DM5628" i="3"/>
  <c r="AW298" i="2"/>
  <c r="K238" i="2"/>
  <c r="AD238" i="2"/>
  <c r="L231" i="2"/>
  <c r="AE231" i="2"/>
  <c r="AX283" i="2"/>
  <c r="DM5344" i="3"/>
  <c r="AW290" i="2"/>
  <c r="DM5476" i="3"/>
  <c r="AW274" i="2"/>
  <c r="DM5172" i="3"/>
  <c r="AW297" i="2"/>
  <c r="DM5609" i="3"/>
  <c r="AX302" i="2"/>
  <c r="DM5705" i="3"/>
  <c r="AW301" i="2"/>
  <c r="DM5685" i="3"/>
  <c r="DM5191" i="3"/>
  <c r="AW275" i="2"/>
  <c r="M303" i="2"/>
  <c r="AF303" i="2"/>
  <c r="DK5726" i="3" s="1"/>
  <c r="M291" i="2"/>
  <c r="AF291" i="2"/>
  <c r="DK5498" i="3" s="1"/>
  <c r="K285" i="2"/>
  <c r="AD285" i="2"/>
  <c r="DK5382" i="3" s="1"/>
  <c r="N292" i="2"/>
  <c r="AG292" i="2"/>
  <c r="DK5518" i="3" s="1"/>
  <c r="L286" i="2"/>
  <c r="AE286" i="2"/>
  <c r="DK5402" i="3" s="1"/>
  <c r="K300" i="2"/>
  <c r="AD300" i="2"/>
  <c r="DK5667" i="3" s="1"/>
  <c r="K294" i="2"/>
  <c r="AD294" i="2"/>
  <c r="DK5553" i="3" s="1"/>
  <c r="L293" i="2"/>
  <c r="AE293" i="2"/>
  <c r="DK5535" i="3" s="1"/>
  <c r="M282" i="2"/>
  <c r="AF282" i="2"/>
  <c r="DK5327" i="3" s="1"/>
  <c r="L284" i="2"/>
  <c r="AE284" i="2"/>
  <c r="DK5364" i="3" s="1"/>
  <c r="K290" i="2"/>
  <c r="AD290" i="2"/>
  <c r="DK5477" i="3" s="1"/>
  <c r="K274" i="2"/>
  <c r="AD274" i="2"/>
  <c r="DK5173" i="3" s="1"/>
  <c r="L302" i="2"/>
  <c r="AE302" i="2"/>
  <c r="DK5706" i="3" s="1"/>
  <c r="M268" i="2"/>
  <c r="K296" i="2"/>
  <c r="AD296" i="2"/>
  <c r="DK5591" i="3" s="1"/>
  <c r="L276" i="2"/>
  <c r="AE276" i="2"/>
  <c r="DK5212" i="3" s="1"/>
  <c r="K269" i="2"/>
  <c r="AD269" i="2"/>
  <c r="AE273" i="2"/>
  <c r="DK5155" i="3" s="1"/>
  <c r="L273" i="2"/>
  <c r="AG280" i="2"/>
  <c r="DK5290" i="3" s="1"/>
  <c r="N280" i="2"/>
  <c r="L278" i="2"/>
  <c r="AE278" i="2"/>
  <c r="DK5250" i="3" s="1"/>
  <c r="L299" i="2"/>
  <c r="AE299" i="2"/>
  <c r="DK5649" i="3" s="1"/>
  <c r="L287" i="2"/>
  <c r="AE287" i="2"/>
  <c r="DK5421" i="3" s="1"/>
  <c r="AG281" i="2"/>
  <c r="DK5309" i="3" s="1"/>
  <c r="N281" i="2"/>
  <c r="AE283" i="2"/>
  <c r="DK5345" i="3" s="1"/>
  <c r="L283" i="2"/>
  <c r="AD297" i="2"/>
  <c r="DK5610" i="3" s="1"/>
  <c r="K297" i="2"/>
  <c r="AD301" i="2"/>
  <c r="DK5686" i="3" s="1"/>
  <c r="K301" i="2"/>
  <c r="K229" i="2"/>
  <c r="J232" i="2"/>
  <c r="AC232" i="2"/>
  <c r="AE234" i="2"/>
  <c r="L234" i="2"/>
  <c r="AD258" i="2"/>
  <c r="K258" i="2"/>
  <c r="AF265" i="2"/>
  <c r="M265" i="2"/>
  <c r="AD267" i="2"/>
  <c r="K267" i="2"/>
  <c r="AG237" i="2"/>
  <c r="N237" i="2"/>
  <c r="M239" i="2"/>
  <c r="AF239" i="2"/>
  <c r="AE244" i="2"/>
  <c r="L244" i="2"/>
  <c r="AG251" i="2"/>
  <c r="N251" i="2"/>
  <c r="AD254" i="2"/>
  <c r="K254" i="2"/>
  <c r="AD259" i="2"/>
  <c r="K259" i="2"/>
  <c r="AF243" i="2"/>
  <c r="M243" i="2"/>
  <c r="L262" i="2"/>
  <c r="AE262" i="2"/>
  <c r="M261" i="2"/>
  <c r="AF261" i="2"/>
  <c r="AH236" i="2"/>
  <c r="O236" i="2"/>
  <c r="M235" i="2"/>
  <c r="AF235" i="2"/>
  <c r="J240" i="2"/>
  <c r="AE249" i="2"/>
  <c r="L249" i="2"/>
  <c r="J252" i="2"/>
  <c r="AC252" i="2"/>
  <c r="AD245" i="2"/>
  <c r="K245" i="2"/>
  <c r="AE248" i="2"/>
  <c r="L248" i="2"/>
  <c r="AD263" i="2"/>
  <c r="K263" i="2"/>
  <c r="AD253" i="2"/>
  <c r="K253" i="2"/>
  <c r="K260" i="2"/>
  <c r="AD260" i="2"/>
  <c r="K230" i="2"/>
  <c r="AD230" i="2"/>
  <c r="L242" i="2"/>
  <c r="AE242" i="2"/>
  <c r="AD255" i="2"/>
  <c r="K255" i="2"/>
  <c r="K256" i="2"/>
  <c r="AD256" i="2"/>
  <c r="L257" i="2"/>
  <c r="AE266" i="2"/>
  <c r="L266" i="2"/>
  <c r="L264" i="2"/>
  <c r="AE264" i="2"/>
  <c r="DR7" i="3"/>
  <c r="DQ8" i="3" s="1"/>
  <c r="DI5154" i="3"/>
  <c r="DJ5154" i="3"/>
  <c r="DI5135" i="3"/>
  <c r="DJ5135" i="3"/>
  <c r="DI5136" i="3"/>
  <c r="DN5136" i="3" s="1"/>
  <c r="DO5136" i="3" s="1"/>
  <c r="DJ5136" i="3"/>
  <c r="DI5137" i="3"/>
  <c r="DJ5137" i="3"/>
  <c r="DI5138" i="3"/>
  <c r="DJ5138" i="3"/>
  <c r="DI5139" i="3"/>
  <c r="DJ5139" i="3"/>
  <c r="DI5140" i="3"/>
  <c r="DJ5140" i="3"/>
  <c r="DI5141" i="3"/>
  <c r="DJ5141" i="3"/>
  <c r="DI5142" i="3"/>
  <c r="DJ5142" i="3"/>
  <c r="DI5143" i="3"/>
  <c r="DJ5143" i="3"/>
  <c r="DI5144" i="3"/>
  <c r="DJ5144" i="3"/>
  <c r="DI5145" i="3"/>
  <c r="DJ5145" i="3"/>
  <c r="DI5146" i="3"/>
  <c r="DJ5146" i="3"/>
  <c r="DI5147" i="3"/>
  <c r="DJ5147" i="3"/>
  <c r="DI5148" i="3"/>
  <c r="DJ5148" i="3"/>
  <c r="DI5149" i="3"/>
  <c r="DJ5149" i="3"/>
  <c r="DI5150" i="3"/>
  <c r="DJ5150" i="3"/>
  <c r="DI5151" i="3"/>
  <c r="DJ5151" i="3"/>
  <c r="DI5152" i="3"/>
  <c r="DJ5152" i="3"/>
  <c r="DI5153" i="3"/>
  <c r="DJ5153" i="3"/>
  <c r="DI5120" i="3"/>
  <c r="DJ5120" i="3"/>
  <c r="DI5121" i="3"/>
  <c r="DJ5121" i="3"/>
  <c r="DI5122" i="3"/>
  <c r="DJ5122" i="3"/>
  <c r="DI5123" i="3"/>
  <c r="DJ5123" i="3"/>
  <c r="DI5124" i="3"/>
  <c r="DJ5124" i="3"/>
  <c r="DI5125" i="3"/>
  <c r="DJ5125" i="3"/>
  <c r="DI5126" i="3"/>
  <c r="DJ5126" i="3"/>
  <c r="DI5127" i="3"/>
  <c r="DJ5127" i="3"/>
  <c r="DI5128" i="3"/>
  <c r="DJ5128" i="3"/>
  <c r="DI5129" i="3"/>
  <c r="DJ5129" i="3"/>
  <c r="DI5130" i="3"/>
  <c r="DJ5130" i="3"/>
  <c r="DI5131" i="3"/>
  <c r="DJ5131" i="3"/>
  <c r="DI5132" i="3"/>
  <c r="DJ5132" i="3"/>
  <c r="DI5133" i="3"/>
  <c r="DJ5133" i="3"/>
  <c r="DI5134" i="3"/>
  <c r="DJ5134" i="3"/>
  <c r="DI5111" i="3"/>
  <c r="DJ5111" i="3"/>
  <c r="DI5112" i="3"/>
  <c r="DJ5112" i="3"/>
  <c r="DI5113" i="3"/>
  <c r="DJ5113" i="3"/>
  <c r="DI5114" i="3"/>
  <c r="DJ5114" i="3"/>
  <c r="DI5115" i="3"/>
  <c r="DN5115" i="3" s="1"/>
  <c r="DO5115" i="3" s="1"/>
  <c r="DJ5115" i="3"/>
  <c r="DI5116" i="3"/>
  <c r="DJ5116" i="3"/>
  <c r="DI5117" i="3"/>
  <c r="DJ5117" i="3"/>
  <c r="DI5118" i="3"/>
  <c r="DJ5118" i="3"/>
  <c r="DI5119" i="3"/>
  <c r="DJ5119" i="3"/>
  <c r="DI5059" i="3"/>
  <c r="DJ5059" i="3"/>
  <c r="DI5060" i="3"/>
  <c r="DJ5060" i="3"/>
  <c r="DI5061" i="3"/>
  <c r="DJ5061" i="3"/>
  <c r="DI5062" i="3"/>
  <c r="DJ5062" i="3"/>
  <c r="DI5063" i="3"/>
  <c r="DJ5063" i="3"/>
  <c r="DI5064" i="3"/>
  <c r="DJ5064" i="3"/>
  <c r="DI5065" i="3"/>
  <c r="DJ5065" i="3"/>
  <c r="DI5066" i="3"/>
  <c r="DJ5066" i="3"/>
  <c r="DI5067" i="3"/>
  <c r="DJ5067" i="3"/>
  <c r="DI5068" i="3"/>
  <c r="DJ5068" i="3"/>
  <c r="DI5069" i="3"/>
  <c r="DJ5069" i="3"/>
  <c r="DI5070" i="3"/>
  <c r="DJ5070" i="3"/>
  <c r="DI5071" i="3"/>
  <c r="DJ5071" i="3"/>
  <c r="DI5072" i="3"/>
  <c r="DJ5072" i="3"/>
  <c r="DI5073" i="3"/>
  <c r="DJ5073" i="3"/>
  <c r="DI5074" i="3"/>
  <c r="DJ5074" i="3"/>
  <c r="DI5075" i="3"/>
  <c r="DJ5075" i="3"/>
  <c r="DI5076" i="3"/>
  <c r="DJ5076" i="3"/>
  <c r="DI5077" i="3"/>
  <c r="DN5077" i="3" s="1"/>
  <c r="DO5077" i="3" s="1"/>
  <c r="DJ5077" i="3"/>
  <c r="DI5078" i="3"/>
  <c r="DJ5078" i="3"/>
  <c r="DI5079" i="3"/>
  <c r="DJ5079" i="3"/>
  <c r="DI5080" i="3"/>
  <c r="DJ5080" i="3"/>
  <c r="DI5081" i="3"/>
  <c r="DJ5081" i="3"/>
  <c r="DI5082" i="3"/>
  <c r="DJ5082" i="3"/>
  <c r="DI5083" i="3"/>
  <c r="DJ5083" i="3"/>
  <c r="DI5084" i="3"/>
  <c r="DJ5084" i="3"/>
  <c r="DI5085" i="3"/>
  <c r="DJ5085" i="3"/>
  <c r="DI5086" i="3"/>
  <c r="DJ5086" i="3"/>
  <c r="DI5087" i="3"/>
  <c r="DJ5087" i="3"/>
  <c r="DI5088" i="3"/>
  <c r="DJ5088" i="3"/>
  <c r="DI5089" i="3"/>
  <c r="DJ5089" i="3"/>
  <c r="DI5090" i="3"/>
  <c r="DJ5090" i="3"/>
  <c r="DI5091" i="3"/>
  <c r="DJ5091" i="3"/>
  <c r="DI5092" i="3"/>
  <c r="DJ5092" i="3"/>
  <c r="DI5093" i="3"/>
  <c r="DJ5093" i="3"/>
  <c r="DI5094" i="3"/>
  <c r="DJ5094" i="3"/>
  <c r="DI5095" i="3"/>
  <c r="DJ5095" i="3"/>
  <c r="DI5096" i="3"/>
  <c r="DJ5096" i="3"/>
  <c r="DI5097" i="3"/>
  <c r="DJ5097" i="3"/>
  <c r="DI5098" i="3"/>
  <c r="DJ5098" i="3"/>
  <c r="DI5099" i="3"/>
  <c r="DJ5099" i="3"/>
  <c r="DI5100" i="3"/>
  <c r="DJ5100" i="3"/>
  <c r="DI5101" i="3"/>
  <c r="DJ5101" i="3"/>
  <c r="DI5102" i="3"/>
  <c r="DJ5102" i="3"/>
  <c r="DI5103" i="3"/>
  <c r="DJ5103" i="3"/>
  <c r="DI5104" i="3"/>
  <c r="DJ5104" i="3"/>
  <c r="DI5105" i="3"/>
  <c r="DJ5105" i="3"/>
  <c r="DI5106" i="3"/>
  <c r="DJ5106" i="3"/>
  <c r="DI5107" i="3"/>
  <c r="DJ5107" i="3"/>
  <c r="DI5108" i="3"/>
  <c r="DJ5108" i="3"/>
  <c r="DI5109" i="3"/>
  <c r="DJ5109" i="3"/>
  <c r="DI5110" i="3"/>
  <c r="DJ5110" i="3"/>
  <c r="AY266" i="2" l="1"/>
  <c r="DL5022" i="3" s="1"/>
  <c r="DK5022" i="3"/>
  <c r="AX230" i="2"/>
  <c r="DL4337" i="3" s="1"/>
  <c r="DK4337" i="3"/>
  <c r="AZ243" i="2"/>
  <c r="DL4586" i="3" s="1"/>
  <c r="DK4586" i="3"/>
  <c r="AX254" i="2"/>
  <c r="DL4793" i="3" s="1"/>
  <c r="DK4793" i="3"/>
  <c r="AY244" i="2"/>
  <c r="DL4604" i="3" s="1"/>
  <c r="DK4604" i="3"/>
  <c r="BA237" i="2"/>
  <c r="DL4473" i="3" s="1"/>
  <c r="DK4473" i="3"/>
  <c r="AZ265" i="2"/>
  <c r="DL5004" i="3" s="1"/>
  <c r="DK5004" i="3"/>
  <c r="AY234" i="2"/>
  <c r="DL4414" i="3" s="1"/>
  <c r="DK4414" i="3"/>
  <c r="DL5705" i="3"/>
  <c r="DN5705" i="3" s="1"/>
  <c r="DO5705" i="3" s="1"/>
  <c r="DL5172" i="3"/>
  <c r="DN5172" i="3" s="1"/>
  <c r="DO5172" i="3" s="1"/>
  <c r="DL5344" i="3"/>
  <c r="DN5344" i="3" s="1"/>
  <c r="DO5344" i="3" s="1"/>
  <c r="DN5249" i="3"/>
  <c r="DO5249" i="3" s="1"/>
  <c r="DL5249" i="3"/>
  <c r="DL5725" i="3"/>
  <c r="DN5725" i="3" s="1"/>
  <c r="DO5725" i="3" s="1"/>
  <c r="DL5289" i="3"/>
  <c r="DN5289" i="3" s="1"/>
  <c r="DO5289" i="3" s="1"/>
  <c r="AD246" i="2"/>
  <c r="K246" i="2"/>
  <c r="AY264" i="2"/>
  <c r="DL4984" i="3" s="1"/>
  <c r="DK4984" i="3"/>
  <c r="AX255" i="2"/>
  <c r="DL4812" i="3" s="1"/>
  <c r="DK4812" i="3"/>
  <c r="AX253" i="2"/>
  <c r="DL4774" i="3" s="1"/>
  <c r="DK4774" i="3"/>
  <c r="AX263" i="2"/>
  <c r="DL4964" i="3" s="1"/>
  <c r="DK4964" i="3"/>
  <c r="AX245" i="2"/>
  <c r="DL4622" i="3" s="1"/>
  <c r="DK4622" i="3"/>
  <c r="AY249" i="2"/>
  <c r="DL4699" i="3" s="1"/>
  <c r="DK4699" i="3"/>
  <c r="AY262" i="2"/>
  <c r="DL4946" i="3" s="1"/>
  <c r="DK4946" i="3"/>
  <c r="AZ239" i="2"/>
  <c r="DL4510" i="3" s="1"/>
  <c r="DK4510" i="3"/>
  <c r="AW232" i="2"/>
  <c r="DL4374" i="3" s="1"/>
  <c r="DK4374" i="3"/>
  <c r="AY231" i="2"/>
  <c r="DL4357" i="3" s="1"/>
  <c r="DK4357" i="3"/>
  <c r="DL5628" i="3"/>
  <c r="DN5628" i="3" s="1"/>
  <c r="DO5628" i="3" s="1"/>
  <c r="DL5401" i="3"/>
  <c r="DN5401" i="3" s="1"/>
  <c r="DO5401" i="3" s="1"/>
  <c r="DN5381" i="3"/>
  <c r="DO5381" i="3" s="1"/>
  <c r="DL5381" i="3"/>
  <c r="DL5497" i="3"/>
  <c r="DN5497" i="3" s="1"/>
  <c r="DO5497" i="3" s="1"/>
  <c r="AZ272" i="2"/>
  <c r="DL5137" i="3" s="1"/>
  <c r="DN5137" i="3" s="1"/>
  <c r="DO5137" i="3" s="1"/>
  <c r="DK5137" i="3"/>
  <c r="DL5308" i="3"/>
  <c r="DN5308" i="3" s="1"/>
  <c r="DO5308" i="3" s="1"/>
  <c r="DL5420" i="3"/>
  <c r="DN5420" i="3" s="1"/>
  <c r="DO5420" i="3" s="1"/>
  <c r="DL5534" i="3"/>
  <c r="DN5534" i="3" s="1"/>
  <c r="DO5534" i="3" s="1"/>
  <c r="DK5439" i="3"/>
  <c r="DM5439" i="3" s="1"/>
  <c r="AX288" i="2"/>
  <c r="AW246" i="2"/>
  <c r="DL4640" i="3" s="1"/>
  <c r="DK4640" i="3"/>
  <c r="AX256" i="2"/>
  <c r="DL4831" i="3" s="1"/>
  <c r="DK4831" i="3"/>
  <c r="AY242" i="2"/>
  <c r="DL4566" i="3" s="1"/>
  <c r="DK4566" i="3"/>
  <c r="AX260" i="2"/>
  <c r="DL4907" i="3" s="1"/>
  <c r="DK4907" i="3"/>
  <c r="AW252" i="2"/>
  <c r="DL4754" i="3" s="1"/>
  <c r="DK4754" i="3"/>
  <c r="BB236" i="2"/>
  <c r="DL4455" i="3" s="1"/>
  <c r="DK4455" i="3"/>
  <c r="AX259" i="2"/>
  <c r="DL4888" i="3" s="1"/>
  <c r="DK4888" i="3"/>
  <c r="BA251" i="2"/>
  <c r="DL4739" i="3" s="1"/>
  <c r="DK4739" i="3"/>
  <c r="AX267" i="2"/>
  <c r="DL5040" i="3" s="1"/>
  <c r="DK5040" i="3"/>
  <c r="AX258" i="2"/>
  <c r="DL4869" i="3" s="1"/>
  <c r="DK4869" i="3"/>
  <c r="AX269" i="2"/>
  <c r="DL5078" i="3" s="1"/>
  <c r="DN5078" i="3" s="1"/>
  <c r="DO5078" i="3" s="1"/>
  <c r="DK5078" i="3"/>
  <c r="DM5078" i="3" s="1"/>
  <c r="DN5685" i="3"/>
  <c r="DO5685" i="3" s="1"/>
  <c r="DL5685" i="3"/>
  <c r="DL5609" i="3"/>
  <c r="DN5609" i="3" s="1"/>
  <c r="DO5609" i="3" s="1"/>
  <c r="DN5476" i="3"/>
  <c r="DO5476" i="3" s="1"/>
  <c r="DL5476" i="3"/>
  <c r="AX241" i="2"/>
  <c r="DL4546" i="3" s="1"/>
  <c r="DK4546" i="3"/>
  <c r="AX271" i="2"/>
  <c r="DL5116" i="3" s="1"/>
  <c r="DN5116" i="3" s="1"/>
  <c r="DO5116" i="3" s="1"/>
  <c r="DK5116" i="3"/>
  <c r="AX270" i="2"/>
  <c r="DL5097" i="3" s="1"/>
  <c r="DN5097" i="3" s="1"/>
  <c r="DO5097" i="3" s="1"/>
  <c r="DK5097" i="3"/>
  <c r="DN5230" i="3"/>
  <c r="DO5230" i="3" s="1"/>
  <c r="DL5230" i="3"/>
  <c r="DL5458" i="3"/>
  <c r="DN5458" i="3" s="1"/>
  <c r="DO5458" i="3" s="1"/>
  <c r="AW238" i="2"/>
  <c r="DL4488" i="3" s="1"/>
  <c r="DK4488" i="3"/>
  <c r="DL5590" i="3"/>
  <c r="DN5590" i="3" s="1"/>
  <c r="DO5590" i="3" s="1"/>
  <c r="L288" i="2"/>
  <c r="AE288" i="2"/>
  <c r="AY248" i="2"/>
  <c r="DL4680" i="3" s="1"/>
  <c r="DK4680" i="3"/>
  <c r="AZ235" i="2"/>
  <c r="DL4434" i="3" s="1"/>
  <c r="DK4434" i="3"/>
  <c r="AZ261" i="2"/>
  <c r="DL4928" i="3" s="1"/>
  <c r="DK4928" i="3"/>
  <c r="DL5191" i="3"/>
  <c r="DN5191" i="3" s="1"/>
  <c r="DO5191" i="3" s="1"/>
  <c r="AX238" i="2"/>
  <c r="DL4489" i="3" s="1"/>
  <c r="DK4489" i="3"/>
  <c r="AX233" i="2"/>
  <c r="DL4394" i="3" s="1"/>
  <c r="DK4394" i="3"/>
  <c r="DL5517" i="3"/>
  <c r="DN5517" i="3" s="1"/>
  <c r="DO5517" i="3" s="1"/>
  <c r="AX250" i="2"/>
  <c r="DL4717" i="3" s="1"/>
  <c r="DK4717" i="3"/>
  <c r="AW247" i="2"/>
  <c r="DL4659" i="3" s="1"/>
  <c r="DK4659" i="3"/>
  <c r="DL5363" i="3"/>
  <c r="DN5363" i="3" s="1"/>
  <c r="DO5363" i="3" s="1"/>
  <c r="DL5326" i="3"/>
  <c r="DN5326" i="3" s="1"/>
  <c r="DO5326" i="3" s="1"/>
  <c r="DL5648" i="3"/>
  <c r="DN5648" i="3" s="1"/>
  <c r="DO5648" i="3" s="1"/>
  <c r="DL5438" i="3"/>
  <c r="DN5438" i="3" s="1"/>
  <c r="DO5438" i="3" s="1"/>
  <c r="AY299" i="2"/>
  <c r="DM5649" i="3"/>
  <c r="AY276" i="2"/>
  <c r="DM5212" i="3"/>
  <c r="AY286" i="2"/>
  <c r="DM5402" i="3"/>
  <c r="AF231" i="2"/>
  <c r="M231" i="2"/>
  <c r="L271" i="2"/>
  <c r="AE271" i="2"/>
  <c r="DK5117" i="3" s="1"/>
  <c r="L270" i="2"/>
  <c r="AE270" i="2"/>
  <c r="DK5098" i="3" s="1"/>
  <c r="AF289" i="2"/>
  <c r="DK5460" i="3" s="1"/>
  <c r="M289" i="2"/>
  <c r="L275" i="2"/>
  <c r="AE275" i="2"/>
  <c r="DK5193" i="3" s="1"/>
  <c r="AY287" i="2"/>
  <c r="DM5421" i="3"/>
  <c r="AX296" i="2"/>
  <c r="DM5591" i="3"/>
  <c r="AY302" i="2"/>
  <c r="DM5706" i="3"/>
  <c r="AX290" i="2"/>
  <c r="DM5477" i="3"/>
  <c r="AY284" i="2"/>
  <c r="DM5364" i="3"/>
  <c r="AY293" i="2"/>
  <c r="DM5535" i="3"/>
  <c r="AX300" i="2"/>
  <c r="DM5667" i="3"/>
  <c r="BA292" i="2"/>
  <c r="DM5518" i="3"/>
  <c r="AX285" i="2"/>
  <c r="DM5382" i="3"/>
  <c r="AG291" i="2"/>
  <c r="DK5499" i="3" s="1"/>
  <c r="N291" i="2"/>
  <c r="L238" i="2"/>
  <c r="AE238" i="2"/>
  <c r="M277" i="2"/>
  <c r="AF277" i="2"/>
  <c r="DK5232" i="3" s="1"/>
  <c r="O295" i="2"/>
  <c r="L250" i="2"/>
  <c r="AE250" i="2"/>
  <c r="K247" i="2"/>
  <c r="AD247" i="2"/>
  <c r="AX279" i="2"/>
  <c r="DM5268" i="3"/>
  <c r="AY278" i="2"/>
  <c r="DM5250" i="3"/>
  <c r="AX294" i="2"/>
  <c r="DM5553" i="3"/>
  <c r="N303" i="2"/>
  <c r="AG303" i="2"/>
  <c r="DK5727" i="3" s="1"/>
  <c r="AE241" i="2"/>
  <c r="L241" i="2"/>
  <c r="AE298" i="2"/>
  <c r="DK5630" i="3" s="1"/>
  <c r="L298" i="2"/>
  <c r="DN5096" i="3"/>
  <c r="DO5096" i="3" s="1"/>
  <c r="DN5095" i="3"/>
  <c r="DO5095" i="3" s="1"/>
  <c r="AX297" i="2"/>
  <c r="DM5610" i="3"/>
  <c r="AY283" i="2"/>
  <c r="DM5345" i="3"/>
  <c r="BA280" i="2"/>
  <c r="DM5290" i="3"/>
  <c r="AY273" i="2"/>
  <c r="DM5155" i="3"/>
  <c r="AZ303" i="2"/>
  <c r="DM5726" i="3"/>
  <c r="L233" i="2"/>
  <c r="AE233" i="2"/>
  <c r="AY277" i="2"/>
  <c r="DM5231" i="3"/>
  <c r="L279" i="2"/>
  <c r="AE279" i="2"/>
  <c r="DK5269" i="3" s="1"/>
  <c r="DN5154" i="3"/>
  <c r="DO5154" i="3" s="1"/>
  <c r="AX274" i="2"/>
  <c r="DM5173" i="3"/>
  <c r="AZ282" i="2"/>
  <c r="DM5327" i="3"/>
  <c r="AG272" i="2"/>
  <c r="DK5138" i="3" s="1"/>
  <c r="N272" i="2"/>
  <c r="AX301" i="2"/>
  <c r="DM5686" i="3"/>
  <c r="BA281" i="2"/>
  <c r="DM5309" i="3"/>
  <c r="AZ291" i="2"/>
  <c r="DM5498" i="3"/>
  <c r="AX298" i="2"/>
  <c r="DM5629" i="3"/>
  <c r="AY289" i="2"/>
  <c r="DM5459" i="3"/>
  <c r="DM5192" i="3"/>
  <c r="AX275" i="2"/>
  <c r="AE297" i="2"/>
  <c r="DK5611" i="3" s="1"/>
  <c r="L297" i="2"/>
  <c r="AF273" i="2"/>
  <c r="DK5156" i="3" s="1"/>
  <c r="M273" i="2"/>
  <c r="M287" i="2"/>
  <c r="AF287" i="2"/>
  <c r="DK5422" i="3" s="1"/>
  <c r="L296" i="2"/>
  <c r="AE296" i="2"/>
  <c r="DK5592" i="3" s="1"/>
  <c r="AE290" i="2"/>
  <c r="DK5478" i="3" s="1"/>
  <c r="L290" i="2"/>
  <c r="AE300" i="2"/>
  <c r="DK5668" i="3" s="1"/>
  <c r="L300" i="2"/>
  <c r="AE285" i="2"/>
  <c r="DK5383" i="3" s="1"/>
  <c r="L285" i="2"/>
  <c r="N268" i="2"/>
  <c r="AF299" i="2"/>
  <c r="DK5650" i="3" s="1"/>
  <c r="M299" i="2"/>
  <c r="M278" i="2"/>
  <c r="AF278" i="2"/>
  <c r="DK5251" i="3" s="1"/>
  <c r="AG282" i="2"/>
  <c r="DK5328" i="3" s="1"/>
  <c r="N282" i="2"/>
  <c r="M286" i="2"/>
  <c r="AF286" i="2"/>
  <c r="DK5403" i="3" s="1"/>
  <c r="M283" i="2"/>
  <c r="AF283" i="2"/>
  <c r="DK5346" i="3" s="1"/>
  <c r="AH280" i="2"/>
  <c r="DK5291" i="3" s="1"/>
  <c r="O280" i="2"/>
  <c r="AE269" i="2"/>
  <c r="DK5079" i="3" s="1"/>
  <c r="L269" i="2"/>
  <c r="AF302" i="2"/>
  <c r="DK5707" i="3" s="1"/>
  <c r="M302" i="2"/>
  <c r="M284" i="2"/>
  <c r="AF284" i="2"/>
  <c r="DK5365" i="3" s="1"/>
  <c r="M293" i="2"/>
  <c r="AF293" i="2"/>
  <c r="DK5536" i="3" s="1"/>
  <c r="O292" i="2"/>
  <c r="AH292" i="2"/>
  <c r="DK5519" i="3" s="1"/>
  <c r="AE301" i="2"/>
  <c r="DK5687" i="3" s="1"/>
  <c r="L301" i="2"/>
  <c r="AH281" i="2"/>
  <c r="DK5310" i="3" s="1"/>
  <c r="O281" i="2"/>
  <c r="AF276" i="2"/>
  <c r="DK5213" i="3" s="1"/>
  <c r="M276" i="2"/>
  <c r="AE274" i="2"/>
  <c r="DK5174" i="3" s="1"/>
  <c r="L274" i="2"/>
  <c r="L294" i="2"/>
  <c r="AE294" i="2"/>
  <c r="DK5554" i="3" s="1"/>
  <c r="P236" i="2"/>
  <c r="AI236" i="2"/>
  <c r="L254" i="2"/>
  <c r="AE254" i="2"/>
  <c r="M234" i="2"/>
  <c r="AF234" i="2"/>
  <c r="L256" i="2"/>
  <c r="AE256" i="2"/>
  <c r="M242" i="2"/>
  <c r="AF242" i="2"/>
  <c r="L260" i="2"/>
  <c r="AE260" i="2"/>
  <c r="AD252" i="2"/>
  <c r="K252" i="2"/>
  <c r="K240" i="2"/>
  <c r="M262" i="2"/>
  <c r="AF262" i="2"/>
  <c r="K232" i="2"/>
  <c r="AD232" i="2"/>
  <c r="AF266" i="2"/>
  <c r="M266" i="2"/>
  <c r="AF248" i="2"/>
  <c r="M248" i="2"/>
  <c r="O237" i="2"/>
  <c r="AH237" i="2"/>
  <c r="AG265" i="2"/>
  <c r="N265" i="2"/>
  <c r="M257" i="2"/>
  <c r="L255" i="2"/>
  <c r="AE255" i="2"/>
  <c r="L253" i="2"/>
  <c r="AE253" i="2"/>
  <c r="L263" i="2"/>
  <c r="AE263" i="2"/>
  <c r="AE245" i="2"/>
  <c r="L245" i="2"/>
  <c r="M249" i="2"/>
  <c r="AF249" i="2"/>
  <c r="L259" i="2"/>
  <c r="AE259" i="2"/>
  <c r="O251" i="2"/>
  <c r="AH251" i="2"/>
  <c r="M244" i="2"/>
  <c r="AF244" i="2"/>
  <c r="AE267" i="2"/>
  <c r="L267" i="2"/>
  <c r="AE258" i="2"/>
  <c r="L258" i="2"/>
  <c r="N243" i="2"/>
  <c r="AG243" i="2"/>
  <c r="M264" i="2"/>
  <c r="AF264" i="2"/>
  <c r="AE230" i="2"/>
  <c r="L230" i="2"/>
  <c r="N235" i="2"/>
  <c r="AG235" i="2"/>
  <c r="N261" i="2"/>
  <c r="AG261" i="2"/>
  <c r="AG239" i="2"/>
  <c r="N239" i="2"/>
  <c r="L229" i="2"/>
  <c r="DR8" i="3"/>
  <c r="DQ9" i="3" s="1"/>
  <c r="DR9" i="3" s="1"/>
  <c r="DQ10" i="3" s="1"/>
  <c r="DM5154" i="3"/>
  <c r="DM5077" i="3"/>
  <c r="DM5116" i="3"/>
  <c r="DM5115" i="3"/>
  <c r="DM5137" i="3"/>
  <c r="DM5136" i="3"/>
  <c r="DM5096" i="3"/>
  <c r="DM5095" i="3"/>
  <c r="DM5097" i="3"/>
  <c r="DI6" i="3"/>
  <c r="DJ6" i="3"/>
  <c r="E7" i="3"/>
  <c r="DI7" i="3"/>
  <c r="DM7" i="3" s="1"/>
  <c r="DJ7" i="3"/>
  <c r="DV7" i="3"/>
  <c r="DV8" i="3" s="1"/>
  <c r="DW7" i="3"/>
  <c r="DW9" i="3" s="1"/>
  <c r="EC7" i="3"/>
  <c r="C9" i="3"/>
  <c r="DI8" i="3"/>
  <c r="DM8" i="3" s="1"/>
  <c r="DJ8" i="3"/>
  <c r="DW8" i="3"/>
  <c r="EC8" i="3"/>
  <c r="E9" i="3"/>
  <c r="DI9" i="3"/>
  <c r="DN9" i="3" s="1"/>
  <c r="DO9" i="3" s="1"/>
  <c r="DJ9" i="3"/>
  <c r="B10" i="3"/>
  <c r="DI10" i="3"/>
  <c r="DN10" i="3" s="1"/>
  <c r="DO10" i="3" s="1"/>
  <c r="DJ10" i="3"/>
  <c r="DI11" i="3"/>
  <c r="DN11" i="3" s="1"/>
  <c r="DO11" i="3" s="1"/>
  <c r="DJ11" i="3"/>
  <c r="EZ7" i="3"/>
  <c r="BA261" i="2" l="1"/>
  <c r="DL4929" i="3" s="1"/>
  <c r="DK4929" i="3"/>
  <c r="BA243" i="2"/>
  <c r="DL4587" i="3" s="1"/>
  <c r="DK4587" i="3"/>
  <c r="AZ244" i="2"/>
  <c r="DL4605" i="3" s="1"/>
  <c r="DK4605" i="3"/>
  <c r="AY259" i="2"/>
  <c r="DL4889" i="3" s="1"/>
  <c r="DK4889" i="3"/>
  <c r="AY253" i="2"/>
  <c r="DL4775" i="3" s="1"/>
  <c r="DK4775" i="3"/>
  <c r="AZ266" i="2"/>
  <c r="DL5023" i="3" s="1"/>
  <c r="DK5023" i="3"/>
  <c r="AY260" i="2"/>
  <c r="DL4908" i="3" s="1"/>
  <c r="DK4908" i="3"/>
  <c r="AY256" i="2"/>
  <c r="DL4832" i="3" s="1"/>
  <c r="DK4832" i="3"/>
  <c r="AY254" i="2"/>
  <c r="DL4794" i="3" s="1"/>
  <c r="DK4794" i="3"/>
  <c r="DN5629" i="3"/>
  <c r="DO5629" i="3" s="1"/>
  <c r="DL5629" i="3"/>
  <c r="DL5309" i="3"/>
  <c r="DN5309" i="3" s="1"/>
  <c r="DO5309" i="3" s="1"/>
  <c r="DL5327" i="3"/>
  <c r="DN5327" i="3" s="1"/>
  <c r="DO5327" i="3" s="1"/>
  <c r="AY241" i="2"/>
  <c r="DL4547" i="3" s="1"/>
  <c r="DK4547" i="3"/>
  <c r="DL5553" i="3"/>
  <c r="DN5553" i="3" s="1"/>
  <c r="DO5553" i="3" s="1"/>
  <c r="DL5268" i="3"/>
  <c r="DN5268" i="3" s="1"/>
  <c r="DO5268" i="3" s="1"/>
  <c r="AY238" i="2"/>
  <c r="DL4490" i="3" s="1"/>
  <c r="DK4490" i="3"/>
  <c r="BA239" i="2"/>
  <c r="DL4511" i="3" s="1"/>
  <c r="DK4511" i="3"/>
  <c r="AY267" i="2"/>
  <c r="DL5041" i="3" s="1"/>
  <c r="DK5041" i="3"/>
  <c r="AY230" i="2"/>
  <c r="DL4338" i="3" s="1"/>
  <c r="DK4338" i="3"/>
  <c r="DN5726" i="3"/>
  <c r="DO5726" i="3" s="1"/>
  <c r="DL5726" i="3"/>
  <c r="AX247" i="2"/>
  <c r="DL4660" i="3" s="1"/>
  <c r="DK4660" i="3"/>
  <c r="DN5667" i="3"/>
  <c r="DO5667" i="3" s="1"/>
  <c r="DL5667" i="3"/>
  <c r="DN5706" i="3"/>
  <c r="DO5706" i="3" s="1"/>
  <c r="DL5706" i="3"/>
  <c r="DN5421" i="3"/>
  <c r="DO5421" i="3" s="1"/>
  <c r="DL5421" i="3"/>
  <c r="AY258" i="2"/>
  <c r="DL4870" i="3" s="1"/>
  <c r="DK4870" i="3"/>
  <c r="AY245" i="2"/>
  <c r="DL4623" i="3" s="1"/>
  <c r="DK4623" i="3"/>
  <c r="AX232" i="2"/>
  <c r="DL4375" i="3" s="1"/>
  <c r="DK4375" i="3"/>
  <c r="DN5231" i="3"/>
  <c r="DO5231" i="3" s="1"/>
  <c r="DL5231" i="3"/>
  <c r="DN5290" i="3"/>
  <c r="DO5290" i="3" s="1"/>
  <c r="DL5290" i="3"/>
  <c r="DN5610" i="3"/>
  <c r="DO5610" i="3" s="1"/>
  <c r="DL5610" i="3"/>
  <c r="DL5382" i="3"/>
  <c r="DN5382" i="3" s="1"/>
  <c r="DO5382" i="3" s="1"/>
  <c r="DL5364" i="3"/>
  <c r="DN5364" i="3" s="1"/>
  <c r="DO5364" i="3" s="1"/>
  <c r="DL5402" i="3"/>
  <c r="DN5402" i="3" s="1"/>
  <c r="DO5402" i="3" s="1"/>
  <c r="DN5649" i="3"/>
  <c r="DO5649" i="3" s="1"/>
  <c r="DL5649" i="3"/>
  <c r="BA235" i="2"/>
  <c r="DL4435" i="3" s="1"/>
  <c r="DK4435" i="3"/>
  <c r="AZ264" i="2"/>
  <c r="DL4985" i="3" s="1"/>
  <c r="DK4985" i="3"/>
  <c r="BB251" i="2"/>
  <c r="DL4740" i="3" s="1"/>
  <c r="DK4740" i="3"/>
  <c r="AZ249" i="2"/>
  <c r="DL4700" i="3" s="1"/>
  <c r="DK4700" i="3"/>
  <c r="AY263" i="2"/>
  <c r="DL4965" i="3" s="1"/>
  <c r="DK4965" i="3"/>
  <c r="AY255" i="2"/>
  <c r="DL4813" i="3" s="1"/>
  <c r="DK4813" i="3"/>
  <c r="BA265" i="2"/>
  <c r="DL5005" i="3" s="1"/>
  <c r="DK5005" i="3"/>
  <c r="AZ248" i="2"/>
  <c r="DL4681" i="3" s="1"/>
  <c r="DK4681" i="3"/>
  <c r="AZ242" i="2"/>
  <c r="DL4567" i="3" s="1"/>
  <c r="DK4567" i="3"/>
  <c r="AZ234" i="2"/>
  <c r="DL4415" i="3" s="1"/>
  <c r="DK4415" i="3"/>
  <c r="BC236" i="2"/>
  <c r="DL4456" i="3" s="1"/>
  <c r="DK4456" i="3"/>
  <c r="DN5459" i="3"/>
  <c r="DO5459" i="3" s="1"/>
  <c r="DL5459" i="3"/>
  <c r="DL5498" i="3"/>
  <c r="DN5498" i="3" s="1"/>
  <c r="DO5498" i="3" s="1"/>
  <c r="DL5686" i="3"/>
  <c r="DN5686" i="3" s="1"/>
  <c r="DO5686" i="3" s="1"/>
  <c r="DL5173" i="3"/>
  <c r="DN5173" i="3" s="1"/>
  <c r="DO5173" i="3" s="1"/>
  <c r="AY233" i="2"/>
  <c r="DL4395" i="3" s="1"/>
  <c r="DK4395" i="3"/>
  <c r="DL5250" i="3"/>
  <c r="DN5250" i="3" s="1"/>
  <c r="DO5250" i="3" s="1"/>
  <c r="DK5440" i="3"/>
  <c r="DM5440" i="3" s="1"/>
  <c r="AY288" i="2"/>
  <c r="DL5439" i="3"/>
  <c r="DN5439" i="3" s="1"/>
  <c r="DO5439" i="3" s="1"/>
  <c r="L246" i="2"/>
  <c r="AE246" i="2"/>
  <c r="BB237" i="2"/>
  <c r="DL4474" i="3" s="1"/>
  <c r="DK4474" i="3"/>
  <c r="AZ262" i="2"/>
  <c r="DL4947" i="3" s="1"/>
  <c r="DK4947" i="3"/>
  <c r="AX252" i="2"/>
  <c r="DL4755" i="3" s="1"/>
  <c r="DK4755" i="3"/>
  <c r="DL5192" i="3"/>
  <c r="DN5192" i="3" s="1"/>
  <c r="DO5192" i="3" s="1"/>
  <c r="DL5155" i="3"/>
  <c r="DN5155" i="3" s="1"/>
  <c r="DO5155" i="3" s="1"/>
  <c r="DL5345" i="3"/>
  <c r="DN5345" i="3" s="1"/>
  <c r="DO5345" i="3" s="1"/>
  <c r="AY250" i="2"/>
  <c r="DL4718" i="3" s="1"/>
  <c r="DK4718" i="3"/>
  <c r="DL5518" i="3"/>
  <c r="DN5518" i="3" s="1"/>
  <c r="DO5518" i="3" s="1"/>
  <c r="DL5535" i="3"/>
  <c r="DN5535" i="3" s="1"/>
  <c r="DO5535" i="3" s="1"/>
  <c r="DL5477" i="3"/>
  <c r="DN5477" i="3" s="1"/>
  <c r="DO5477" i="3" s="1"/>
  <c r="DL5591" i="3"/>
  <c r="DN5591" i="3" s="1"/>
  <c r="DO5591" i="3" s="1"/>
  <c r="AZ231" i="2"/>
  <c r="DL4358" i="3" s="1"/>
  <c r="DK4358" i="3"/>
  <c r="DL5212" i="3"/>
  <c r="DN5212" i="3" s="1"/>
  <c r="DO5212" i="3" s="1"/>
  <c r="AF288" i="2"/>
  <c r="M288" i="2"/>
  <c r="AX246" i="2"/>
  <c r="DL4641" i="3" s="1"/>
  <c r="DK4641" i="3"/>
  <c r="DM6" i="3"/>
  <c r="DW13" i="3"/>
  <c r="BB292" i="2"/>
  <c r="DM5519" i="3"/>
  <c r="AZ284" i="2"/>
  <c r="DM5365" i="3"/>
  <c r="AY296" i="2"/>
  <c r="DM5592" i="3"/>
  <c r="AZ287" i="2"/>
  <c r="DM5422" i="3"/>
  <c r="AY279" i="2"/>
  <c r="DM5269" i="3"/>
  <c r="AY298" i="2"/>
  <c r="DM5630" i="3"/>
  <c r="O303" i="2"/>
  <c r="AH303" i="2"/>
  <c r="DK5728" i="3" s="1"/>
  <c r="L247" i="2"/>
  <c r="AE247" i="2"/>
  <c r="P295" i="2"/>
  <c r="AI295" i="2"/>
  <c r="DK5577" i="3" s="1"/>
  <c r="AF238" i="2"/>
  <c r="M238" i="2"/>
  <c r="AZ289" i="2"/>
  <c r="DM5460" i="3"/>
  <c r="M271" i="2"/>
  <c r="AF271" i="2"/>
  <c r="DK5118" i="3" s="1"/>
  <c r="AY274" i="2"/>
  <c r="DM5174" i="3"/>
  <c r="BB281" i="2"/>
  <c r="DM5310" i="3"/>
  <c r="BA282" i="2"/>
  <c r="DM5328" i="3"/>
  <c r="AZ299" i="2"/>
  <c r="DM5650" i="3"/>
  <c r="AY285" i="2"/>
  <c r="DM5383" i="3"/>
  <c r="AY297" i="2"/>
  <c r="DM5611" i="3"/>
  <c r="O272" i="2"/>
  <c r="AH272" i="2"/>
  <c r="DK5139" i="3" s="1"/>
  <c r="AF279" i="2"/>
  <c r="DK5270" i="3" s="1"/>
  <c r="M279" i="2"/>
  <c r="M233" i="2"/>
  <c r="AF233" i="2"/>
  <c r="M241" i="2"/>
  <c r="AF241" i="2"/>
  <c r="AZ277" i="2"/>
  <c r="DM5232" i="3"/>
  <c r="O291" i="2"/>
  <c r="AH291" i="2"/>
  <c r="DK5500" i="3" s="1"/>
  <c r="AY275" i="2"/>
  <c r="DM5193" i="3"/>
  <c r="AY270" i="2"/>
  <c r="DM5098" i="3"/>
  <c r="N231" i="2"/>
  <c r="AG231" i="2"/>
  <c r="AY294" i="2"/>
  <c r="DM5554" i="3"/>
  <c r="AZ293" i="2"/>
  <c r="DM5536" i="3"/>
  <c r="AZ283" i="2"/>
  <c r="DM5346" i="3"/>
  <c r="AZ286" i="2"/>
  <c r="DM5403" i="3"/>
  <c r="AZ278" i="2"/>
  <c r="DM5251" i="3"/>
  <c r="BA272" i="2"/>
  <c r="DM5138" i="3"/>
  <c r="M250" i="2"/>
  <c r="AF250" i="2"/>
  <c r="AG277" i="2"/>
  <c r="DK5233" i="3" s="1"/>
  <c r="N277" i="2"/>
  <c r="BA291" i="2"/>
  <c r="DM5499" i="3"/>
  <c r="M275" i="2"/>
  <c r="AF275" i="2"/>
  <c r="DK5194" i="3" s="1"/>
  <c r="M270" i="2"/>
  <c r="AF270" i="2"/>
  <c r="DK5099" i="3" s="1"/>
  <c r="AZ276" i="2"/>
  <c r="DM5213" i="3"/>
  <c r="AY301" i="2"/>
  <c r="DM5687" i="3"/>
  <c r="AZ302" i="2"/>
  <c r="DM5707" i="3"/>
  <c r="BB280" i="2"/>
  <c r="DM5291" i="3"/>
  <c r="AY300" i="2"/>
  <c r="DM5668" i="3"/>
  <c r="AY290" i="2"/>
  <c r="DM5478" i="3"/>
  <c r="AZ273" i="2"/>
  <c r="DM5156" i="3"/>
  <c r="AF298" i="2"/>
  <c r="DK5631" i="3" s="1"/>
  <c r="M298" i="2"/>
  <c r="BA303" i="2"/>
  <c r="DM5727" i="3"/>
  <c r="AG289" i="2"/>
  <c r="DK5461" i="3" s="1"/>
  <c r="N289" i="2"/>
  <c r="AY271" i="2"/>
  <c r="DM5117" i="3"/>
  <c r="AG287" i="2"/>
  <c r="DK5423" i="3" s="1"/>
  <c r="N287" i="2"/>
  <c r="N276" i="2"/>
  <c r="AG276" i="2"/>
  <c r="DK5214" i="3" s="1"/>
  <c r="N293" i="2"/>
  <c r="AG293" i="2"/>
  <c r="DK5537" i="3" s="1"/>
  <c r="AF274" i="2"/>
  <c r="DK5175" i="3" s="1"/>
  <c r="M274" i="2"/>
  <c r="AF269" i="2"/>
  <c r="DK5080" i="3" s="1"/>
  <c r="M269" i="2"/>
  <c r="AY269" i="2"/>
  <c r="DM5079" i="3"/>
  <c r="AF290" i="2"/>
  <c r="DK5479" i="3" s="1"/>
  <c r="M290" i="2"/>
  <c r="AG273" i="2"/>
  <c r="DK5157" i="3" s="1"/>
  <c r="N273" i="2"/>
  <c r="P280" i="2"/>
  <c r="AI280" i="2"/>
  <c r="DK5292" i="3" s="1"/>
  <c r="AG286" i="2"/>
  <c r="DK5404" i="3" s="1"/>
  <c r="N286" i="2"/>
  <c r="P281" i="2"/>
  <c r="AI281" i="2"/>
  <c r="DK5311" i="3" s="1"/>
  <c r="AH282" i="2"/>
  <c r="DK5329" i="3" s="1"/>
  <c r="O282" i="2"/>
  <c r="AG299" i="2"/>
  <c r="DK5651" i="3" s="1"/>
  <c r="N299" i="2"/>
  <c r="M285" i="2"/>
  <c r="AF285" i="2"/>
  <c r="DK5384" i="3" s="1"/>
  <c r="M297" i="2"/>
  <c r="AF297" i="2"/>
  <c r="DK5612" i="3" s="1"/>
  <c r="AG284" i="2"/>
  <c r="DK5366" i="3" s="1"/>
  <c r="N284" i="2"/>
  <c r="AF296" i="2"/>
  <c r="DK5593" i="3" s="1"/>
  <c r="M296" i="2"/>
  <c r="P292" i="2"/>
  <c r="AI292" i="2"/>
  <c r="DK5520" i="3" s="1"/>
  <c r="M301" i="2"/>
  <c r="AF301" i="2"/>
  <c r="DK5688" i="3" s="1"/>
  <c r="AG302" i="2"/>
  <c r="DK5708" i="3" s="1"/>
  <c r="N302" i="2"/>
  <c r="O268" i="2"/>
  <c r="AF300" i="2"/>
  <c r="DK5669" i="3" s="1"/>
  <c r="M300" i="2"/>
  <c r="AG278" i="2"/>
  <c r="DK5252" i="3" s="1"/>
  <c r="N278" i="2"/>
  <c r="AF294" i="2"/>
  <c r="DK5555" i="3" s="1"/>
  <c r="M294" i="2"/>
  <c r="N283" i="2"/>
  <c r="AG283" i="2"/>
  <c r="DK5347" i="3" s="1"/>
  <c r="AH235" i="2"/>
  <c r="O235" i="2"/>
  <c r="P251" i="2"/>
  <c r="AI251" i="2"/>
  <c r="AG242" i="2"/>
  <c r="N242" i="2"/>
  <c r="M254" i="2"/>
  <c r="AF254" i="2"/>
  <c r="O239" i="2"/>
  <c r="AH239" i="2"/>
  <c r="M267" i="2"/>
  <c r="AF267" i="2"/>
  <c r="M245" i="2"/>
  <c r="AF245" i="2"/>
  <c r="N257" i="2"/>
  <c r="AG257" i="2"/>
  <c r="N248" i="2"/>
  <c r="AG248" i="2"/>
  <c r="AE252" i="2"/>
  <c r="L252" i="2"/>
  <c r="AG264" i="2"/>
  <c r="N264" i="2"/>
  <c r="M253" i="2"/>
  <c r="AF253" i="2"/>
  <c r="P237" i="2"/>
  <c r="AI237" i="2"/>
  <c r="AE232" i="2"/>
  <c r="L232" i="2"/>
  <c r="N262" i="2"/>
  <c r="AG262" i="2"/>
  <c r="N234" i="2"/>
  <c r="AG234" i="2"/>
  <c r="AF230" i="2"/>
  <c r="M230" i="2"/>
  <c r="M258" i="2"/>
  <c r="AF258" i="2"/>
  <c r="O265" i="2"/>
  <c r="AH265" i="2"/>
  <c r="N266" i="2"/>
  <c r="AG266" i="2"/>
  <c r="M229" i="2"/>
  <c r="AH261" i="2"/>
  <c r="O261" i="2"/>
  <c r="O243" i="2"/>
  <c r="AH243" i="2"/>
  <c r="N244" i="2"/>
  <c r="AG244" i="2"/>
  <c r="M259" i="2"/>
  <c r="AF259" i="2"/>
  <c r="N249" i="2"/>
  <c r="AG249" i="2"/>
  <c r="AF263" i="2"/>
  <c r="M263" i="2"/>
  <c r="M255" i="2"/>
  <c r="AF255" i="2"/>
  <c r="AE240" i="2"/>
  <c r="L240" i="2"/>
  <c r="AF260" i="2"/>
  <c r="M260" i="2"/>
  <c r="AF256" i="2"/>
  <c r="M256" i="2"/>
  <c r="Q236" i="2"/>
  <c r="AJ236" i="2"/>
  <c r="DV9" i="3"/>
  <c r="DT9" i="3" s="1"/>
  <c r="DY9" i="3" s="1"/>
  <c r="DR10" i="3"/>
  <c r="DQ11" i="3" s="1"/>
  <c r="EX7" i="3"/>
  <c r="DT8" i="3"/>
  <c r="DY8" i="3" s="1"/>
  <c r="DM11" i="3"/>
  <c r="DM9" i="3"/>
  <c r="DN7" i="3"/>
  <c r="DO7" i="3" s="1"/>
  <c r="DN8" i="3"/>
  <c r="DO8" i="3" s="1"/>
  <c r="DN6" i="3"/>
  <c r="DO6" i="3" s="1"/>
  <c r="DP6" i="3"/>
  <c r="DM10" i="3"/>
  <c r="DI12" i="3"/>
  <c r="DN12" i="3" s="1"/>
  <c r="DO12" i="3" s="1"/>
  <c r="DJ12" i="3"/>
  <c r="DI13" i="3"/>
  <c r="DJ13" i="3"/>
  <c r="DI14" i="3"/>
  <c r="DJ14" i="3"/>
  <c r="DI15" i="3"/>
  <c r="DN15" i="3" s="1"/>
  <c r="DO15" i="3" s="1"/>
  <c r="DJ15" i="3"/>
  <c r="DW15" i="3"/>
  <c r="EY11" i="3"/>
  <c r="EZ16" i="3"/>
  <c r="EZ17" i="3"/>
  <c r="EZ21" i="3"/>
  <c r="EE15" i="3"/>
  <c r="EY16" i="3"/>
  <c r="EZ20" i="3"/>
  <c r="EZ22" i="3"/>
  <c r="EZ18" i="3"/>
  <c r="EZ19" i="3"/>
  <c r="EZ23" i="3"/>
  <c r="AZ255" i="2" l="1"/>
  <c r="DL4814" i="3" s="1"/>
  <c r="DK4814" i="3"/>
  <c r="N288" i="2"/>
  <c r="AG288" i="2"/>
  <c r="AY246" i="2"/>
  <c r="DL4642" i="3" s="1"/>
  <c r="DK4642" i="3"/>
  <c r="DN5440" i="3"/>
  <c r="DO5440" i="3" s="1"/>
  <c r="DL5440" i="3"/>
  <c r="BD236" i="2"/>
  <c r="DL4457" i="3" s="1"/>
  <c r="DK4457" i="3"/>
  <c r="BA249" i="2"/>
  <c r="DL4701" i="3" s="1"/>
  <c r="DK4701" i="3"/>
  <c r="BA231" i="2"/>
  <c r="DL4359" i="3" s="1"/>
  <c r="DK4359" i="3"/>
  <c r="AZ233" i="2"/>
  <c r="DL4396" i="3" s="1"/>
  <c r="DK4396" i="3"/>
  <c r="AZ260" i="2"/>
  <c r="DL4909" i="3" s="1"/>
  <c r="DK4909" i="3"/>
  <c r="BB261" i="2"/>
  <c r="DL4930" i="3" s="1"/>
  <c r="DK4930" i="3"/>
  <c r="BB265" i="2"/>
  <c r="DL5006" i="3" s="1"/>
  <c r="DK5006" i="3"/>
  <c r="BA262" i="2"/>
  <c r="DL4948" i="3" s="1"/>
  <c r="DK4948" i="3"/>
  <c r="BC237" i="2"/>
  <c r="DL4475" i="3" s="1"/>
  <c r="DK4475" i="3"/>
  <c r="BA248" i="2"/>
  <c r="DL4682" i="3" s="1"/>
  <c r="DK4682" i="3"/>
  <c r="AZ245" i="2"/>
  <c r="DL4624" i="3" s="1"/>
  <c r="DK4624" i="3"/>
  <c r="AZ254" i="2"/>
  <c r="DL4795" i="3" s="1"/>
  <c r="DK4795" i="3"/>
  <c r="BC251" i="2"/>
  <c r="DL4741" i="3" s="1"/>
  <c r="DK4741" i="3"/>
  <c r="DN5156" i="3"/>
  <c r="DO5156" i="3" s="1"/>
  <c r="DL5156" i="3"/>
  <c r="DN5668" i="3"/>
  <c r="DO5668" i="3" s="1"/>
  <c r="DL5668" i="3"/>
  <c r="DN5707" i="3"/>
  <c r="DO5707" i="3" s="1"/>
  <c r="DL5707" i="3"/>
  <c r="DN5213" i="3"/>
  <c r="DO5213" i="3" s="1"/>
  <c r="DL5213" i="3"/>
  <c r="DN5138" i="3"/>
  <c r="DO5138" i="3" s="1"/>
  <c r="DL5138" i="3"/>
  <c r="DN5403" i="3"/>
  <c r="DO5403" i="3" s="1"/>
  <c r="DL5403" i="3"/>
  <c r="DN5536" i="3"/>
  <c r="DO5536" i="3" s="1"/>
  <c r="DL5536" i="3"/>
  <c r="DL5193" i="3"/>
  <c r="DN5193" i="3" s="1"/>
  <c r="DO5193" i="3" s="1"/>
  <c r="DL5232" i="3"/>
  <c r="DN5232" i="3" s="1"/>
  <c r="DO5232" i="3" s="1"/>
  <c r="DL5383" i="3"/>
  <c r="DN5383" i="3" s="1"/>
  <c r="DO5383" i="3" s="1"/>
  <c r="DN5328" i="3"/>
  <c r="DO5328" i="3" s="1"/>
  <c r="DL5328" i="3"/>
  <c r="DL5174" i="3"/>
  <c r="DN5174" i="3" s="1"/>
  <c r="DO5174" i="3" s="1"/>
  <c r="DL5460" i="3"/>
  <c r="DN5460" i="3" s="1"/>
  <c r="DO5460" i="3" s="1"/>
  <c r="DL5269" i="3"/>
  <c r="DN5269" i="3" s="1"/>
  <c r="DO5269" i="3" s="1"/>
  <c r="DN5422" i="3"/>
  <c r="DO5422" i="3" s="1"/>
  <c r="DL5422" i="3"/>
  <c r="DL5365" i="3"/>
  <c r="DN5365" i="3" s="1"/>
  <c r="DO5365" i="3" s="1"/>
  <c r="DK5441" i="3"/>
  <c r="DM5441" i="3" s="1"/>
  <c r="AZ288" i="2"/>
  <c r="M246" i="2"/>
  <c r="AF246" i="2"/>
  <c r="AZ259" i="2"/>
  <c r="DL4890" i="3" s="1"/>
  <c r="DK4890" i="3"/>
  <c r="BB243" i="2"/>
  <c r="DL4588" i="3" s="1"/>
  <c r="DK4588" i="3"/>
  <c r="AZ230" i="2"/>
  <c r="DL4339" i="3" s="1"/>
  <c r="DK4339" i="3"/>
  <c r="BA264" i="2"/>
  <c r="DL4986" i="3" s="1"/>
  <c r="DK4986" i="3"/>
  <c r="AZ250" i="2"/>
  <c r="DL4719" i="3" s="1"/>
  <c r="DK4719" i="3"/>
  <c r="AZ241" i="2"/>
  <c r="DL4548" i="3" s="1"/>
  <c r="DK4548" i="3"/>
  <c r="AY247" i="2"/>
  <c r="DL4661" i="3" s="1"/>
  <c r="DK4661" i="3"/>
  <c r="BA244" i="2"/>
  <c r="DL4606" i="3" s="1"/>
  <c r="DK4606" i="3"/>
  <c r="AY232" i="2"/>
  <c r="DL4376" i="3" s="1"/>
  <c r="DK4376" i="3"/>
  <c r="AY252" i="2"/>
  <c r="DL4756" i="3" s="1"/>
  <c r="DK4756" i="3"/>
  <c r="BA242" i="2"/>
  <c r="DL4568" i="3" s="1"/>
  <c r="DK4568" i="3"/>
  <c r="BB235" i="2"/>
  <c r="DL4436" i="3" s="1"/>
  <c r="DK4436" i="3"/>
  <c r="AZ256" i="2"/>
  <c r="DL4833" i="3" s="1"/>
  <c r="DK4833" i="3"/>
  <c r="AY240" i="2"/>
  <c r="DL4528" i="3" s="1"/>
  <c r="DK4528" i="3"/>
  <c r="AZ263" i="2"/>
  <c r="DL4966" i="3" s="1"/>
  <c r="DK4966" i="3"/>
  <c r="BA266" i="2"/>
  <c r="DL5024" i="3" s="1"/>
  <c r="DK5024" i="3"/>
  <c r="AZ258" i="2"/>
  <c r="DL4871" i="3" s="1"/>
  <c r="DK4871" i="3"/>
  <c r="BA234" i="2"/>
  <c r="DL4416" i="3" s="1"/>
  <c r="DK4416" i="3"/>
  <c r="AZ253" i="2"/>
  <c r="DL4776" i="3" s="1"/>
  <c r="DK4776" i="3"/>
  <c r="BA257" i="2"/>
  <c r="DL4853" i="3" s="1"/>
  <c r="DK4853" i="3"/>
  <c r="AZ267" i="2"/>
  <c r="DL5042" i="3" s="1"/>
  <c r="DK5042" i="3"/>
  <c r="BB239" i="2"/>
  <c r="DL4512" i="3" s="1"/>
  <c r="DK4512" i="3"/>
  <c r="DL5079" i="3"/>
  <c r="DN5079" i="3" s="1"/>
  <c r="DO5079" i="3" s="1"/>
  <c r="DL5117" i="3"/>
  <c r="DN5117" i="3" s="1"/>
  <c r="DO5117" i="3" s="1"/>
  <c r="DL5727" i="3"/>
  <c r="DN5727" i="3" s="1"/>
  <c r="DO5727" i="3" s="1"/>
  <c r="DL5478" i="3"/>
  <c r="DN5478" i="3" s="1"/>
  <c r="DO5478" i="3" s="1"/>
  <c r="DL5291" i="3"/>
  <c r="DN5291" i="3" s="1"/>
  <c r="DO5291" i="3" s="1"/>
  <c r="DL5687" i="3"/>
  <c r="DN5687" i="3" s="1"/>
  <c r="DO5687" i="3" s="1"/>
  <c r="DL5499" i="3"/>
  <c r="DN5499" i="3" s="1"/>
  <c r="DO5499" i="3" s="1"/>
  <c r="DL5251" i="3"/>
  <c r="DN5251" i="3" s="1"/>
  <c r="DO5251" i="3" s="1"/>
  <c r="DN5346" i="3"/>
  <c r="DO5346" i="3" s="1"/>
  <c r="DL5346" i="3"/>
  <c r="DL5554" i="3"/>
  <c r="DN5554" i="3" s="1"/>
  <c r="DO5554" i="3" s="1"/>
  <c r="DL5098" i="3"/>
  <c r="DN5098" i="3" s="1"/>
  <c r="DO5098" i="3" s="1"/>
  <c r="DL5611" i="3"/>
  <c r="DN5611" i="3" s="1"/>
  <c r="DO5611" i="3" s="1"/>
  <c r="DN5650" i="3"/>
  <c r="DO5650" i="3" s="1"/>
  <c r="DL5650" i="3"/>
  <c r="DL5310" i="3"/>
  <c r="DN5310" i="3" s="1"/>
  <c r="DO5310" i="3" s="1"/>
  <c r="AZ238" i="2"/>
  <c r="DL4491" i="3" s="1"/>
  <c r="DK4491" i="3"/>
  <c r="DL5630" i="3"/>
  <c r="DN5630" i="3" s="1"/>
  <c r="DO5630" i="3" s="1"/>
  <c r="DN5592" i="3"/>
  <c r="DO5592" i="3" s="1"/>
  <c r="DL5592" i="3"/>
  <c r="DL5519" i="3"/>
  <c r="DN5519" i="3" s="1"/>
  <c r="DO5519" i="3" s="1"/>
  <c r="BA302" i="2"/>
  <c r="DM5708" i="3"/>
  <c r="AZ296" i="2"/>
  <c r="DM5593" i="3"/>
  <c r="BA287" i="2"/>
  <c r="DM5423" i="3"/>
  <c r="AZ298" i="2"/>
  <c r="DM5631" i="3"/>
  <c r="AZ297" i="2"/>
  <c r="DM5612" i="3"/>
  <c r="BC281" i="2"/>
  <c r="DM5311" i="3"/>
  <c r="BA293" i="2"/>
  <c r="DM5537" i="3"/>
  <c r="O289" i="2"/>
  <c r="AH289" i="2"/>
  <c r="DK5462" i="3" s="1"/>
  <c r="AG298" i="2"/>
  <c r="DK5632" i="3" s="1"/>
  <c r="N298" i="2"/>
  <c r="AZ275" i="2"/>
  <c r="DM5194" i="3"/>
  <c r="AH277" i="2"/>
  <c r="DK5234" i="3" s="1"/>
  <c r="O277" i="2"/>
  <c r="BB272" i="2"/>
  <c r="DM5139" i="3"/>
  <c r="BC295" i="2"/>
  <c r="DM5577" i="3"/>
  <c r="BB303" i="2"/>
  <c r="DM5728" i="3"/>
  <c r="AZ300" i="2"/>
  <c r="DM5669" i="3"/>
  <c r="BA286" i="2"/>
  <c r="DM5404" i="3"/>
  <c r="AG275" i="2"/>
  <c r="DK5195" i="3" s="1"/>
  <c r="N275" i="2"/>
  <c r="BA277" i="2"/>
  <c r="DM5233" i="3"/>
  <c r="AG233" i="2"/>
  <c r="N233" i="2"/>
  <c r="P272" i="2"/>
  <c r="AI272" i="2"/>
  <c r="DK5140" i="3" s="1"/>
  <c r="Q295" i="2"/>
  <c r="AJ295" i="2"/>
  <c r="DK5578" i="3" s="1"/>
  <c r="P303" i="2"/>
  <c r="AI303" i="2"/>
  <c r="DK5729" i="3" s="1"/>
  <c r="BA283" i="2"/>
  <c r="DM5347" i="3"/>
  <c r="AZ301" i="2"/>
  <c r="DM5688" i="3"/>
  <c r="BC292" i="2"/>
  <c r="DM5520" i="3"/>
  <c r="AZ285" i="2"/>
  <c r="DM5384" i="3"/>
  <c r="BC280" i="2"/>
  <c r="DM5292" i="3"/>
  <c r="BA276" i="2"/>
  <c r="DM5214" i="3"/>
  <c r="AZ270" i="2"/>
  <c r="DM5099" i="3"/>
  <c r="BB291" i="2"/>
  <c r="DM5500" i="3"/>
  <c r="N279" i="2"/>
  <c r="AG279" i="2"/>
  <c r="DK5271" i="3" s="1"/>
  <c r="AZ271" i="2"/>
  <c r="DM5118" i="3"/>
  <c r="AG238" i="2"/>
  <c r="N238" i="2"/>
  <c r="BA278" i="2"/>
  <c r="DM5252" i="3"/>
  <c r="BA284" i="2"/>
  <c r="DM5366" i="3"/>
  <c r="BA299" i="2"/>
  <c r="DM5651" i="3"/>
  <c r="BA273" i="2"/>
  <c r="DM5157" i="3"/>
  <c r="BA289" i="2"/>
  <c r="DM5461" i="3"/>
  <c r="O231" i="2"/>
  <c r="AH231" i="2"/>
  <c r="AZ294" i="2"/>
  <c r="DM5555" i="3"/>
  <c r="BB282" i="2"/>
  <c r="DM5329" i="3"/>
  <c r="AZ290" i="2"/>
  <c r="DM5479" i="3"/>
  <c r="AZ274" i="2"/>
  <c r="DM5175" i="3"/>
  <c r="N270" i="2"/>
  <c r="AG270" i="2"/>
  <c r="DK5100" i="3" s="1"/>
  <c r="AG250" i="2"/>
  <c r="N250" i="2"/>
  <c r="P291" i="2"/>
  <c r="AI291" i="2"/>
  <c r="DK5501" i="3" s="1"/>
  <c r="N241" i="2"/>
  <c r="AG241" i="2"/>
  <c r="AZ279" i="2"/>
  <c r="DM5270" i="3"/>
  <c r="AG271" i="2"/>
  <c r="DK5119" i="3" s="1"/>
  <c r="N271" i="2"/>
  <c r="AF247" i="2"/>
  <c r="M247" i="2"/>
  <c r="N297" i="2"/>
  <c r="AG297" i="2"/>
  <c r="DK5613" i="3" s="1"/>
  <c r="AG294" i="2"/>
  <c r="DK5556" i="3" s="1"/>
  <c r="N294" i="2"/>
  <c r="Q281" i="2"/>
  <c r="AJ281" i="2"/>
  <c r="DK5312" i="3" s="1"/>
  <c r="P282" i="2"/>
  <c r="AI282" i="2"/>
  <c r="DK5330" i="3" s="1"/>
  <c r="N290" i="2"/>
  <c r="AG290" i="2"/>
  <c r="DK5480" i="3" s="1"/>
  <c r="P268" i="2"/>
  <c r="Q292" i="2"/>
  <c r="AJ292" i="2"/>
  <c r="DK5521" i="3" s="1"/>
  <c r="AJ280" i="2"/>
  <c r="DK5293" i="3" s="1"/>
  <c r="Q280" i="2"/>
  <c r="O276" i="2"/>
  <c r="AH276" i="2"/>
  <c r="DK5215" i="3" s="1"/>
  <c r="O278" i="2"/>
  <c r="AH278" i="2"/>
  <c r="DK5253" i="3" s="1"/>
  <c r="AH302" i="2"/>
  <c r="DK5709" i="3" s="1"/>
  <c r="O302" i="2"/>
  <c r="AG296" i="2"/>
  <c r="DK5594" i="3" s="1"/>
  <c r="N296" i="2"/>
  <c r="N269" i="2"/>
  <c r="AG269" i="2"/>
  <c r="DK5081" i="3" s="1"/>
  <c r="O287" i="2"/>
  <c r="AH287" i="2"/>
  <c r="DK5424" i="3" s="1"/>
  <c r="AZ269" i="2"/>
  <c r="DM5080" i="3"/>
  <c r="N274" i="2"/>
  <c r="AG274" i="2"/>
  <c r="DK5176" i="3" s="1"/>
  <c r="O283" i="2"/>
  <c r="AH283" i="2"/>
  <c r="DK5348" i="3" s="1"/>
  <c r="N285" i="2"/>
  <c r="AG285" i="2"/>
  <c r="DK5385" i="3" s="1"/>
  <c r="N300" i="2"/>
  <c r="AG300" i="2"/>
  <c r="DK5670" i="3" s="1"/>
  <c r="AH284" i="2"/>
  <c r="DK5367" i="3" s="1"/>
  <c r="O284" i="2"/>
  <c r="O299" i="2"/>
  <c r="AH299" i="2"/>
  <c r="DK5652" i="3" s="1"/>
  <c r="AH286" i="2"/>
  <c r="DK5405" i="3" s="1"/>
  <c r="O286" i="2"/>
  <c r="O273" i="2"/>
  <c r="AH273" i="2"/>
  <c r="DK5158" i="3" s="1"/>
  <c r="N301" i="2"/>
  <c r="AG301" i="2"/>
  <c r="DK5689" i="3" s="1"/>
  <c r="O293" i="2"/>
  <c r="AH293" i="2"/>
  <c r="DK5538" i="3" s="1"/>
  <c r="AG256" i="2"/>
  <c r="N256" i="2"/>
  <c r="AF232" i="2"/>
  <c r="M232" i="2"/>
  <c r="AG260" i="2"/>
  <c r="N260" i="2"/>
  <c r="AI261" i="2"/>
  <c r="P261" i="2"/>
  <c r="N229" i="2"/>
  <c r="N230" i="2"/>
  <c r="AG230" i="2"/>
  <c r="O264" i="2"/>
  <c r="AH264" i="2"/>
  <c r="AH242" i="2"/>
  <c r="O242" i="2"/>
  <c r="P235" i="2"/>
  <c r="AI235" i="2"/>
  <c r="AH249" i="2"/>
  <c r="O249" i="2"/>
  <c r="AH244" i="2"/>
  <c r="O244" i="2"/>
  <c r="N245" i="2"/>
  <c r="AG245" i="2"/>
  <c r="AG255" i="2"/>
  <c r="N255" i="2"/>
  <c r="P265" i="2"/>
  <c r="AI265" i="2"/>
  <c r="AH262" i="2"/>
  <c r="O262" i="2"/>
  <c r="AJ237" i="2"/>
  <c r="Q237" i="2"/>
  <c r="O248" i="2"/>
  <c r="AH248" i="2"/>
  <c r="N267" i="2"/>
  <c r="AG267" i="2"/>
  <c r="P239" i="2"/>
  <c r="AI239" i="2"/>
  <c r="AF240" i="2"/>
  <c r="M240" i="2"/>
  <c r="AG263" i="2"/>
  <c r="N263" i="2"/>
  <c r="M252" i="2"/>
  <c r="AF252" i="2"/>
  <c r="AK236" i="2"/>
  <c r="R236" i="2"/>
  <c r="AG259" i="2"/>
  <c r="N259" i="2"/>
  <c r="P243" i="2"/>
  <c r="AI243" i="2"/>
  <c r="O266" i="2"/>
  <c r="AH266" i="2"/>
  <c r="N258" i="2"/>
  <c r="AG258" i="2"/>
  <c r="AH234" i="2"/>
  <c r="O234" i="2"/>
  <c r="N253" i="2"/>
  <c r="AG253" i="2"/>
  <c r="O257" i="2"/>
  <c r="AH257" i="2"/>
  <c r="AG254" i="2"/>
  <c r="N254" i="2"/>
  <c r="AJ251" i="2"/>
  <c r="Q251" i="2"/>
  <c r="DR11" i="3"/>
  <c r="DQ12" i="3" s="1"/>
  <c r="DR12" i="3" s="1"/>
  <c r="DQ13" i="3" s="1"/>
  <c r="DM15" i="3"/>
  <c r="DN14" i="3"/>
  <c r="DO14" i="3" s="1"/>
  <c r="DM13" i="3"/>
  <c r="DM12" i="3"/>
  <c r="DM14" i="3"/>
  <c r="DN13" i="3"/>
  <c r="DO13" i="3" s="1"/>
  <c r="EF15" i="3"/>
  <c r="EG15" i="3"/>
  <c r="AZ240" i="2" l="1"/>
  <c r="DL4529" i="3" s="1"/>
  <c r="DK4529" i="3"/>
  <c r="BD237" i="2"/>
  <c r="DL4476" i="3" s="1"/>
  <c r="DK4476" i="3"/>
  <c r="BB249" i="2"/>
  <c r="DL4702" i="3" s="1"/>
  <c r="DK4702" i="3"/>
  <c r="DL5175" i="3"/>
  <c r="DN5175" i="3" s="1"/>
  <c r="DO5175" i="3" s="1"/>
  <c r="DL5366" i="3"/>
  <c r="DN5366" i="3" s="1"/>
  <c r="DO5366" i="3" s="1"/>
  <c r="DL5500" i="3"/>
  <c r="DN5500" i="3" s="1"/>
  <c r="DO5500" i="3" s="1"/>
  <c r="DL5384" i="3"/>
  <c r="DN5384" i="3" s="1"/>
  <c r="DO5384" i="3" s="1"/>
  <c r="DL5688" i="3"/>
  <c r="DN5688" i="3" s="1"/>
  <c r="DO5688" i="3" s="1"/>
  <c r="DL5233" i="3"/>
  <c r="DN5233" i="3" s="1"/>
  <c r="DO5233" i="3" s="1"/>
  <c r="DN5728" i="3"/>
  <c r="DO5728" i="3" s="1"/>
  <c r="DL5728" i="3"/>
  <c r="DL5194" i="3"/>
  <c r="DN5194" i="3" s="1"/>
  <c r="DO5194" i="3" s="1"/>
  <c r="DL5311" i="3"/>
  <c r="DN5311" i="3" s="1"/>
  <c r="DO5311" i="3" s="1"/>
  <c r="BA253" i="2"/>
  <c r="DL4777" i="3" s="1"/>
  <c r="DK4777" i="3"/>
  <c r="BA258" i="2"/>
  <c r="DL4872" i="3" s="1"/>
  <c r="DK4872" i="3"/>
  <c r="BC243" i="2"/>
  <c r="DL4589" i="3" s="1"/>
  <c r="DK4589" i="3"/>
  <c r="BC239" i="2"/>
  <c r="DL4513" i="3" s="1"/>
  <c r="DK4513" i="3"/>
  <c r="BB248" i="2"/>
  <c r="DL4683" i="3" s="1"/>
  <c r="DK4683" i="3"/>
  <c r="BC235" i="2"/>
  <c r="DL4437" i="3" s="1"/>
  <c r="DK4437" i="3"/>
  <c r="BB264" i="2"/>
  <c r="DL4987" i="3" s="1"/>
  <c r="DK4987" i="3"/>
  <c r="BA260" i="2"/>
  <c r="DL4910" i="3" s="1"/>
  <c r="DK4910" i="3"/>
  <c r="BA256" i="2"/>
  <c r="DL4834" i="3" s="1"/>
  <c r="DK4834" i="3"/>
  <c r="DL5441" i="3"/>
  <c r="DN5441" i="3" s="1"/>
  <c r="DO5441" i="3" s="1"/>
  <c r="DK5442" i="3"/>
  <c r="DM5442" i="3" s="1"/>
  <c r="BA288" i="2"/>
  <c r="BA263" i="2"/>
  <c r="DL4967" i="3" s="1"/>
  <c r="DK4967" i="3"/>
  <c r="BB262" i="2"/>
  <c r="DL4949" i="3" s="1"/>
  <c r="DK4949" i="3"/>
  <c r="BB244" i="2"/>
  <c r="DL4607" i="3" s="1"/>
  <c r="DK4607" i="3"/>
  <c r="AZ247" i="2"/>
  <c r="DL4662" i="3" s="1"/>
  <c r="DK4662" i="3"/>
  <c r="DL5270" i="3"/>
  <c r="DN5270" i="3" s="1"/>
  <c r="DO5270" i="3" s="1"/>
  <c r="DL5479" i="3"/>
  <c r="DN5479" i="3" s="1"/>
  <c r="DO5479" i="3" s="1"/>
  <c r="DL5555" i="3"/>
  <c r="DN5555" i="3" s="1"/>
  <c r="DO5555" i="3" s="1"/>
  <c r="DL5461" i="3"/>
  <c r="DN5461" i="3" s="1"/>
  <c r="DO5461" i="3" s="1"/>
  <c r="DL5651" i="3"/>
  <c r="DN5651" i="3" s="1"/>
  <c r="DO5651" i="3" s="1"/>
  <c r="DL5252" i="3"/>
  <c r="DN5252" i="3" s="1"/>
  <c r="DO5252" i="3" s="1"/>
  <c r="BA238" i="2"/>
  <c r="DL4492" i="3" s="1"/>
  <c r="DK4492" i="3"/>
  <c r="DL5099" i="3"/>
  <c r="DN5099" i="3" s="1"/>
  <c r="DO5099" i="3" s="1"/>
  <c r="DL5292" i="3"/>
  <c r="DN5292" i="3" s="1"/>
  <c r="DO5292" i="3" s="1"/>
  <c r="DL5520" i="3"/>
  <c r="DN5520" i="3" s="1"/>
  <c r="DO5520" i="3" s="1"/>
  <c r="DL5347" i="3"/>
  <c r="DN5347" i="3" s="1"/>
  <c r="DO5347" i="3" s="1"/>
  <c r="BA233" i="2"/>
  <c r="DL4397" i="3" s="1"/>
  <c r="DK4397" i="3"/>
  <c r="DL5669" i="3"/>
  <c r="DN5669" i="3" s="1"/>
  <c r="DO5669" i="3" s="1"/>
  <c r="DL5577" i="3"/>
  <c r="DN5577" i="3" s="1"/>
  <c r="DO5577" i="3" s="1"/>
  <c r="DN5537" i="3"/>
  <c r="DO5537" i="3" s="1"/>
  <c r="DL5537" i="3"/>
  <c r="DL5612" i="3"/>
  <c r="DN5612" i="3" s="1"/>
  <c r="DO5612" i="3" s="1"/>
  <c r="DL5423" i="3"/>
  <c r="DN5423" i="3" s="1"/>
  <c r="DO5423" i="3" s="1"/>
  <c r="DL5708" i="3"/>
  <c r="DN5708" i="3" s="1"/>
  <c r="DO5708" i="3" s="1"/>
  <c r="AH288" i="2"/>
  <c r="O288" i="2"/>
  <c r="BD251" i="2"/>
  <c r="DL4742" i="3" s="1"/>
  <c r="DK4742" i="3"/>
  <c r="BA255" i="2"/>
  <c r="DL4815" i="3" s="1"/>
  <c r="DK4815" i="3"/>
  <c r="BB266" i="2"/>
  <c r="DL5025" i="3" s="1"/>
  <c r="DK5025" i="3"/>
  <c r="AZ252" i="2"/>
  <c r="DL4757" i="3" s="1"/>
  <c r="DK4757" i="3"/>
  <c r="BA245" i="2"/>
  <c r="DL4625" i="3" s="1"/>
  <c r="DK4625" i="3"/>
  <c r="BA230" i="2"/>
  <c r="DL4340" i="3" s="1"/>
  <c r="DK4340" i="3"/>
  <c r="BC261" i="2"/>
  <c r="DL4931" i="3" s="1"/>
  <c r="DK4931" i="3"/>
  <c r="AZ232" i="2"/>
  <c r="DL4377" i="3" s="1"/>
  <c r="DK4377" i="3"/>
  <c r="DL5080" i="3"/>
  <c r="DN5080" i="3" s="1"/>
  <c r="DO5080" i="3" s="1"/>
  <c r="BA241" i="2"/>
  <c r="DL4549" i="3" s="1"/>
  <c r="DK4549" i="3"/>
  <c r="BB231" i="2"/>
  <c r="DL4360" i="3" s="1"/>
  <c r="DK4360" i="3"/>
  <c r="AZ246" i="2"/>
  <c r="DL4643" i="3" s="1"/>
  <c r="DK4643" i="3"/>
  <c r="BE236" i="2"/>
  <c r="DL4458" i="3" s="1"/>
  <c r="DK4458" i="3"/>
  <c r="BB257" i="2"/>
  <c r="DL4854" i="3" s="1"/>
  <c r="DK4854" i="3"/>
  <c r="BA267" i="2"/>
  <c r="DL5043" i="3" s="1"/>
  <c r="DK5043" i="3"/>
  <c r="BC265" i="2"/>
  <c r="DL5007" i="3" s="1"/>
  <c r="DK5007" i="3"/>
  <c r="BA254" i="2"/>
  <c r="DL4796" i="3" s="1"/>
  <c r="DK4796" i="3"/>
  <c r="BB234" i="2"/>
  <c r="DL4417" i="3" s="1"/>
  <c r="DK4417" i="3"/>
  <c r="BA259" i="2"/>
  <c r="DL4891" i="3" s="1"/>
  <c r="DK4891" i="3"/>
  <c r="BB242" i="2"/>
  <c r="DL4569" i="3" s="1"/>
  <c r="DK4569" i="3"/>
  <c r="BA250" i="2"/>
  <c r="DL4720" i="3" s="1"/>
  <c r="DK4720" i="3"/>
  <c r="DL5329" i="3"/>
  <c r="DN5329" i="3" s="1"/>
  <c r="DO5329" i="3" s="1"/>
  <c r="DL5157" i="3"/>
  <c r="DN5157" i="3" s="1"/>
  <c r="DO5157" i="3" s="1"/>
  <c r="DN5118" i="3"/>
  <c r="DO5118" i="3" s="1"/>
  <c r="DL5118" i="3"/>
  <c r="DL5214" i="3"/>
  <c r="DN5214" i="3" s="1"/>
  <c r="DO5214" i="3" s="1"/>
  <c r="DL5404" i="3"/>
  <c r="DN5404" i="3" s="1"/>
  <c r="DO5404" i="3" s="1"/>
  <c r="DL5139" i="3"/>
  <c r="DN5139" i="3" s="1"/>
  <c r="DO5139" i="3" s="1"/>
  <c r="DL5631" i="3"/>
  <c r="DN5631" i="3" s="1"/>
  <c r="DO5631" i="3" s="1"/>
  <c r="DL5593" i="3"/>
  <c r="DN5593" i="3" s="1"/>
  <c r="DO5593" i="3" s="1"/>
  <c r="AG246" i="2"/>
  <c r="N246" i="2"/>
  <c r="BB273" i="2"/>
  <c r="DM5158" i="3"/>
  <c r="BB299" i="2"/>
  <c r="DM5652" i="3"/>
  <c r="BA274" i="2"/>
  <c r="DM5176" i="3"/>
  <c r="BB287" i="2"/>
  <c r="DM5424" i="3"/>
  <c r="BB278" i="2"/>
  <c r="DM5253" i="3"/>
  <c r="BC282" i="2"/>
  <c r="DM5330" i="3"/>
  <c r="BC291" i="2"/>
  <c r="DM5501" i="3"/>
  <c r="BA279" i="2"/>
  <c r="DM5271" i="3"/>
  <c r="BD295" i="2"/>
  <c r="DM5578" i="3"/>
  <c r="AH233" i="2"/>
  <c r="O233" i="2"/>
  <c r="AH275" i="2"/>
  <c r="DK5196" i="3" s="1"/>
  <c r="O275" i="2"/>
  <c r="P277" i="2"/>
  <c r="AI277" i="2"/>
  <c r="DK5235" i="3" s="1"/>
  <c r="BB293" i="2"/>
  <c r="DM5538" i="3"/>
  <c r="BA301" i="2"/>
  <c r="DM5689" i="3"/>
  <c r="BA297" i="2"/>
  <c r="DM5613" i="3"/>
  <c r="AG247" i="2"/>
  <c r="N247" i="2"/>
  <c r="O238" i="2"/>
  <c r="AH238" i="2"/>
  <c r="BA300" i="2"/>
  <c r="DM5670" i="3"/>
  <c r="BA285" i="2"/>
  <c r="DM5385" i="3"/>
  <c r="BB283" i="2"/>
  <c r="DM5348" i="3"/>
  <c r="BB276" i="2"/>
  <c r="DM5215" i="3"/>
  <c r="BD292" i="2"/>
  <c r="DM5521" i="3"/>
  <c r="BA290" i="2"/>
  <c r="DM5480" i="3"/>
  <c r="BD281" i="2"/>
  <c r="DM5312" i="3"/>
  <c r="AH271" i="2"/>
  <c r="DK5120" i="3" s="1"/>
  <c r="O271" i="2"/>
  <c r="AH250" i="2"/>
  <c r="O250" i="2"/>
  <c r="BC303" i="2"/>
  <c r="DM5729" i="3"/>
  <c r="BC272" i="2"/>
  <c r="DM5140" i="3"/>
  <c r="BB289" i="2"/>
  <c r="DM5462" i="3"/>
  <c r="BB286" i="2"/>
  <c r="DM5405" i="3"/>
  <c r="BB284" i="2"/>
  <c r="DM5367" i="3"/>
  <c r="BB302" i="2"/>
  <c r="DM5709" i="3"/>
  <c r="BD280" i="2"/>
  <c r="DM5293" i="3"/>
  <c r="BA271" i="2"/>
  <c r="DM5119" i="3"/>
  <c r="AH241" i="2"/>
  <c r="O241" i="2"/>
  <c r="P231" i="2"/>
  <c r="AI231" i="2"/>
  <c r="AJ303" i="2"/>
  <c r="DK5730" i="3" s="1"/>
  <c r="Q303" i="2"/>
  <c r="Q272" i="2"/>
  <c r="AJ272" i="2"/>
  <c r="DK5141" i="3" s="1"/>
  <c r="P289" i="2"/>
  <c r="AI289" i="2"/>
  <c r="DK5463" i="3" s="1"/>
  <c r="BA270" i="2"/>
  <c r="DM5100" i="3"/>
  <c r="AH298" i="2"/>
  <c r="DK5633" i="3" s="1"/>
  <c r="O298" i="2"/>
  <c r="BA296" i="2"/>
  <c r="DM5594" i="3"/>
  <c r="BA294" i="2"/>
  <c r="DM5556" i="3"/>
  <c r="Q291" i="2"/>
  <c r="AJ291" i="2"/>
  <c r="DK5502" i="3" s="1"/>
  <c r="AH270" i="2"/>
  <c r="DK5101" i="3" s="1"/>
  <c r="O270" i="2"/>
  <c r="AH279" i="2"/>
  <c r="DK5272" i="3" s="1"/>
  <c r="O279" i="2"/>
  <c r="AK295" i="2"/>
  <c r="DK5579" i="3" s="1"/>
  <c r="R295" i="2"/>
  <c r="BA275" i="2"/>
  <c r="DM5195" i="3"/>
  <c r="BB277" i="2"/>
  <c r="DM5234" i="3"/>
  <c r="BA298" i="2"/>
  <c r="DM5632" i="3"/>
  <c r="O274" i="2"/>
  <c r="AH274" i="2"/>
  <c r="DK5177" i="3" s="1"/>
  <c r="AH297" i="2"/>
  <c r="DK5614" i="3" s="1"/>
  <c r="O297" i="2"/>
  <c r="AI284" i="2"/>
  <c r="DK5368" i="3" s="1"/>
  <c r="P284" i="2"/>
  <c r="AI302" i="2"/>
  <c r="DK5710" i="3" s="1"/>
  <c r="P302" i="2"/>
  <c r="R280" i="2"/>
  <c r="AK280" i="2"/>
  <c r="DK5294" i="3" s="1"/>
  <c r="O285" i="2"/>
  <c r="AH285" i="2"/>
  <c r="DK5386" i="3" s="1"/>
  <c r="O290" i="2"/>
  <c r="AH290" i="2"/>
  <c r="DK5481" i="3" s="1"/>
  <c r="AK281" i="2"/>
  <c r="DK5313" i="3" s="1"/>
  <c r="R281" i="2"/>
  <c r="AH294" i="2"/>
  <c r="DK5557" i="3" s="1"/>
  <c r="O294" i="2"/>
  <c r="O301" i="2"/>
  <c r="AH301" i="2"/>
  <c r="DK5690" i="3" s="1"/>
  <c r="P273" i="2"/>
  <c r="AI273" i="2"/>
  <c r="DK5159" i="3" s="1"/>
  <c r="P287" i="2"/>
  <c r="AI287" i="2"/>
  <c r="DK5425" i="3" s="1"/>
  <c r="AI278" i="2"/>
  <c r="DK5254" i="3" s="1"/>
  <c r="P278" i="2"/>
  <c r="AJ282" i="2"/>
  <c r="DK5331" i="3" s="1"/>
  <c r="Q282" i="2"/>
  <c r="P286" i="2"/>
  <c r="AI286" i="2"/>
  <c r="DK5406" i="3" s="1"/>
  <c r="AH300" i="2"/>
  <c r="DK5671" i="3" s="1"/>
  <c r="O300" i="2"/>
  <c r="AI283" i="2"/>
  <c r="DK5349" i="3" s="1"/>
  <c r="P283" i="2"/>
  <c r="O269" i="2"/>
  <c r="AH269" i="2"/>
  <c r="DK5082" i="3" s="1"/>
  <c r="P276" i="2"/>
  <c r="AI276" i="2"/>
  <c r="DK5216" i="3" s="1"/>
  <c r="AK292" i="2"/>
  <c r="DK5522" i="3" s="1"/>
  <c r="R292" i="2"/>
  <c r="AI293" i="2"/>
  <c r="DK5539" i="3" s="1"/>
  <c r="P293" i="2"/>
  <c r="BA269" i="2"/>
  <c r="DM5081" i="3"/>
  <c r="O296" i="2"/>
  <c r="AH296" i="2"/>
  <c r="DK5595" i="3" s="1"/>
  <c r="P299" i="2"/>
  <c r="AI299" i="2"/>
  <c r="DK5653" i="3" s="1"/>
  <c r="Q268" i="2"/>
  <c r="Q243" i="2"/>
  <c r="AJ243" i="2"/>
  <c r="P262" i="2"/>
  <c r="AI262" i="2"/>
  <c r="AH255" i="2"/>
  <c r="O255" i="2"/>
  <c r="O254" i="2"/>
  <c r="AH254" i="2"/>
  <c r="N240" i="2"/>
  <c r="AG240" i="2"/>
  <c r="AK237" i="2"/>
  <c r="R237" i="2"/>
  <c r="P244" i="2"/>
  <c r="AI244" i="2"/>
  <c r="P242" i="2"/>
  <c r="AI242" i="2"/>
  <c r="Q261" i="2"/>
  <c r="AJ261" i="2"/>
  <c r="N232" i="2"/>
  <c r="AG232" i="2"/>
  <c r="AH258" i="2"/>
  <c r="O258" i="2"/>
  <c r="AH253" i="2"/>
  <c r="O253" i="2"/>
  <c r="AH267" i="2"/>
  <c r="O267" i="2"/>
  <c r="AJ265" i="2"/>
  <c r="Q265" i="2"/>
  <c r="O230" i="2"/>
  <c r="AH230" i="2"/>
  <c r="AK251" i="2"/>
  <c r="R251" i="2"/>
  <c r="P234" i="2"/>
  <c r="AI234" i="2"/>
  <c r="AH259" i="2"/>
  <c r="O259" i="2"/>
  <c r="AL236" i="2"/>
  <c r="S236" i="2"/>
  <c r="O263" i="2"/>
  <c r="AH263" i="2"/>
  <c r="AI249" i="2"/>
  <c r="P249" i="2"/>
  <c r="O229" i="2"/>
  <c r="O260" i="2"/>
  <c r="AH260" i="2"/>
  <c r="O256" i="2"/>
  <c r="AH256" i="2"/>
  <c r="AI257" i="2"/>
  <c r="P257" i="2"/>
  <c r="AI266" i="2"/>
  <c r="P266" i="2"/>
  <c r="N252" i="2"/>
  <c r="AG252" i="2"/>
  <c r="AJ239" i="2"/>
  <c r="Q239" i="2"/>
  <c r="AI248" i="2"/>
  <c r="P248" i="2"/>
  <c r="AH245" i="2"/>
  <c r="O245" i="2"/>
  <c r="Q235" i="2"/>
  <c r="AJ235" i="2"/>
  <c r="AI264" i="2"/>
  <c r="P264" i="2"/>
  <c r="DR13" i="3"/>
  <c r="DQ14" i="3" s="1"/>
  <c r="EI15" i="3"/>
  <c r="EJ15" i="3"/>
  <c r="EH15" i="3"/>
  <c r="EN15" i="3"/>
  <c r="BC234" i="2" l="1"/>
  <c r="DL4418" i="3" s="1"/>
  <c r="DK4418" i="3"/>
  <c r="BD261" i="2"/>
  <c r="DL4932" i="3" s="1"/>
  <c r="DK4932" i="3"/>
  <c r="BB258" i="2"/>
  <c r="DL4873" i="3" s="1"/>
  <c r="DK4873" i="3"/>
  <c r="BB255" i="2"/>
  <c r="DL4816" i="3" s="1"/>
  <c r="DK4816" i="3"/>
  <c r="BC231" i="2"/>
  <c r="DL4361" i="3" s="1"/>
  <c r="DK4361" i="3"/>
  <c r="BB245" i="2"/>
  <c r="DL4626" i="3" s="1"/>
  <c r="DK4626" i="3"/>
  <c r="BC266" i="2"/>
  <c r="DL5026" i="3" s="1"/>
  <c r="DK5026" i="3"/>
  <c r="BA232" i="2"/>
  <c r="DL4378" i="3" s="1"/>
  <c r="DK4378" i="3"/>
  <c r="BC242" i="2"/>
  <c r="DL4570" i="3" s="1"/>
  <c r="DK4570" i="3"/>
  <c r="BB254" i="2"/>
  <c r="DL4797" i="3" s="1"/>
  <c r="DK4797" i="3"/>
  <c r="BC262" i="2"/>
  <c r="DL4950" i="3" s="1"/>
  <c r="DK4950" i="3"/>
  <c r="BD235" i="2"/>
  <c r="DL4438" i="3" s="1"/>
  <c r="DK4438" i="3"/>
  <c r="BA252" i="2"/>
  <c r="DL4758" i="3" s="1"/>
  <c r="DK4758" i="3"/>
  <c r="BB256" i="2"/>
  <c r="DL4835" i="3" s="1"/>
  <c r="DK4835" i="3"/>
  <c r="BB259" i="2"/>
  <c r="DL4892" i="3" s="1"/>
  <c r="DK4892" i="3"/>
  <c r="BE251" i="2"/>
  <c r="DL4743" i="3" s="1"/>
  <c r="DK4743" i="3"/>
  <c r="BD265" i="2"/>
  <c r="DL5008" i="3" s="1"/>
  <c r="DK5008" i="3"/>
  <c r="BB253" i="2"/>
  <c r="DL4778" i="3" s="1"/>
  <c r="DK4778" i="3"/>
  <c r="BE237" i="2"/>
  <c r="DL4477" i="3" s="1"/>
  <c r="DK4477" i="3"/>
  <c r="AH246" i="2"/>
  <c r="O246" i="2"/>
  <c r="AI288" i="2"/>
  <c r="P288" i="2"/>
  <c r="BC257" i="2"/>
  <c r="DL4855" i="3" s="1"/>
  <c r="DK4855" i="3"/>
  <c r="DN5632" i="3"/>
  <c r="DO5632" i="3" s="1"/>
  <c r="DL5632" i="3"/>
  <c r="DN5195" i="3"/>
  <c r="DO5195" i="3" s="1"/>
  <c r="DL5195" i="3"/>
  <c r="DN5594" i="3"/>
  <c r="DO5594" i="3" s="1"/>
  <c r="DL5594" i="3"/>
  <c r="DN5100" i="3"/>
  <c r="DO5100" i="3" s="1"/>
  <c r="DL5100" i="3"/>
  <c r="BB241" i="2"/>
  <c r="DL4550" i="3" s="1"/>
  <c r="DK4550" i="3"/>
  <c r="DN5293" i="3"/>
  <c r="DO5293" i="3" s="1"/>
  <c r="DL5293" i="3"/>
  <c r="DN5367" i="3"/>
  <c r="DO5367" i="3" s="1"/>
  <c r="DL5367" i="3"/>
  <c r="DN5462" i="3"/>
  <c r="DO5462" i="3" s="1"/>
  <c r="DL5462" i="3"/>
  <c r="DN5729" i="3"/>
  <c r="DO5729" i="3" s="1"/>
  <c r="DL5729" i="3"/>
  <c r="BB250" i="2"/>
  <c r="DL4721" i="3" s="1"/>
  <c r="DK4721" i="3"/>
  <c r="DN5312" i="3"/>
  <c r="DO5312" i="3" s="1"/>
  <c r="DL5312" i="3"/>
  <c r="DN5521" i="3"/>
  <c r="DO5521" i="3" s="1"/>
  <c r="DL5521" i="3"/>
  <c r="DN5348" i="3"/>
  <c r="DO5348" i="3" s="1"/>
  <c r="DL5348" i="3"/>
  <c r="DN5670" i="3"/>
  <c r="DO5670" i="3" s="1"/>
  <c r="DL5670" i="3"/>
  <c r="BA247" i="2"/>
  <c r="DL4663" i="3" s="1"/>
  <c r="DK4663" i="3"/>
  <c r="DL5689" i="3"/>
  <c r="DN5689" i="3" s="1"/>
  <c r="DO5689" i="3" s="1"/>
  <c r="BB233" i="2"/>
  <c r="DL4398" i="3" s="1"/>
  <c r="DK4398" i="3"/>
  <c r="DL5271" i="3"/>
  <c r="DN5271" i="3" s="1"/>
  <c r="DO5271" i="3" s="1"/>
  <c r="DN5330" i="3"/>
  <c r="DO5330" i="3" s="1"/>
  <c r="DL5330" i="3"/>
  <c r="DL5424" i="3"/>
  <c r="DN5424" i="3" s="1"/>
  <c r="DO5424" i="3" s="1"/>
  <c r="DL5652" i="3"/>
  <c r="DN5652" i="3" s="1"/>
  <c r="DO5652" i="3" s="1"/>
  <c r="BA246" i="2"/>
  <c r="DL4644" i="3" s="1"/>
  <c r="DK4644" i="3"/>
  <c r="DK5443" i="3"/>
  <c r="DM5443" i="3" s="1"/>
  <c r="BB288" i="2"/>
  <c r="BB230" i="2"/>
  <c r="DL4341" i="3" s="1"/>
  <c r="DK4341" i="3"/>
  <c r="BC244" i="2"/>
  <c r="DL4608" i="3" s="1"/>
  <c r="DK4608" i="3"/>
  <c r="DL5081" i="3"/>
  <c r="DN5081" i="3" s="1"/>
  <c r="DO5081" i="3" s="1"/>
  <c r="BC249" i="2"/>
  <c r="DL4703" i="3" s="1"/>
  <c r="DK4703" i="3"/>
  <c r="BB238" i="2"/>
  <c r="DL4493" i="3" s="1"/>
  <c r="DK4493" i="3"/>
  <c r="DN5442" i="3"/>
  <c r="DO5442" i="3" s="1"/>
  <c r="DL5442" i="3"/>
  <c r="BC248" i="2"/>
  <c r="DL4684" i="3" s="1"/>
  <c r="DK4684" i="3"/>
  <c r="BA240" i="2"/>
  <c r="DL4530" i="3" s="1"/>
  <c r="DK4530" i="3"/>
  <c r="BD243" i="2"/>
  <c r="DL4590" i="3" s="1"/>
  <c r="DK4590" i="3"/>
  <c r="BB260" i="2"/>
  <c r="DL4911" i="3" s="1"/>
  <c r="DK4911" i="3"/>
  <c r="BF236" i="2"/>
  <c r="DL4459" i="3" s="1"/>
  <c r="DK4459" i="3"/>
  <c r="BB267" i="2"/>
  <c r="DL5044" i="3" s="1"/>
  <c r="DK5044" i="3"/>
  <c r="BC264" i="2"/>
  <c r="DL4988" i="3" s="1"/>
  <c r="DK4988" i="3"/>
  <c r="BD239" i="2"/>
  <c r="DL4514" i="3" s="1"/>
  <c r="DK4514" i="3"/>
  <c r="BB263" i="2"/>
  <c r="DL4968" i="3" s="1"/>
  <c r="DK4968" i="3"/>
  <c r="DN5234" i="3"/>
  <c r="DO5234" i="3" s="1"/>
  <c r="DL5234" i="3"/>
  <c r="DN5556" i="3"/>
  <c r="DO5556" i="3" s="1"/>
  <c r="DL5556" i="3"/>
  <c r="DN5119" i="3"/>
  <c r="DO5119" i="3" s="1"/>
  <c r="DL5119" i="3"/>
  <c r="DL5709" i="3"/>
  <c r="DN5709" i="3" s="1"/>
  <c r="DO5709" i="3" s="1"/>
  <c r="DN5405" i="3"/>
  <c r="DO5405" i="3" s="1"/>
  <c r="DL5405" i="3"/>
  <c r="DL5140" i="3"/>
  <c r="DN5140" i="3" s="1"/>
  <c r="DO5140" i="3" s="1"/>
  <c r="DN5480" i="3"/>
  <c r="DO5480" i="3" s="1"/>
  <c r="DL5480" i="3"/>
  <c r="DL5215" i="3"/>
  <c r="DN5215" i="3" s="1"/>
  <c r="DO5215" i="3" s="1"/>
  <c r="DN5385" i="3"/>
  <c r="DO5385" i="3" s="1"/>
  <c r="DL5385" i="3"/>
  <c r="DL5613" i="3"/>
  <c r="DN5613" i="3" s="1"/>
  <c r="DO5613" i="3" s="1"/>
  <c r="DL5538" i="3"/>
  <c r="DN5538" i="3" s="1"/>
  <c r="DO5538" i="3" s="1"/>
  <c r="DL5578" i="3"/>
  <c r="DN5578" i="3" s="1"/>
  <c r="DO5578" i="3" s="1"/>
  <c r="DL5501" i="3"/>
  <c r="DN5501" i="3" s="1"/>
  <c r="DO5501" i="3" s="1"/>
  <c r="DL5253" i="3"/>
  <c r="DN5253" i="3" s="1"/>
  <c r="DO5253" i="3" s="1"/>
  <c r="DL5176" i="3"/>
  <c r="DN5176" i="3" s="1"/>
  <c r="DO5176" i="3" s="1"/>
  <c r="DL5158" i="3"/>
  <c r="DN5158" i="3" s="1"/>
  <c r="DO5158" i="3" s="1"/>
  <c r="BB270" i="2"/>
  <c r="DM5101" i="3"/>
  <c r="BB298" i="2"/>
  <c r="DM5633" i="3"/>
  <c r="BD303" i="2"/>
  <c r="DM5730" i="3"/>
  <c r="BB275" i="2"/>
  <c r="DM5196" i="3"/>
  <c r="BC299" i="2"/>
  <c r="DM5653" i="3"/>
  <c r="BB296" i="2"/>
  <c r="DM5595" i="3"/>
  <c r="BB301" i="2"/>
  <c r="DM5690" i="3"/>
  <c r="BB285" i="2"/>
  <c r="DM5386" i="3"/>
  <c r="BE280" i="2"/>
  <c r="DM5294" i="3"/>
  <c r="P279" i="2"/>
  <c r="AI279" i="2"/>
  <c r="DK5273" i="3" s="1"/>
  <c r="BD291" i="2"/>
  <c r="DM5502" i="3"/>
  <c r="BD272" i="2"/>
  <c r="DM5141" i="3"/>
  <c r="AI241" i="2"/>
  <c r="P241" i="2"/>
  <c r="P250" i="2"/>
  <c r="AI250" i="2"/>
  <c r="O247" i="2"/>
  <c r="AH247" i="2"/>
  <c r="BC277" i="2"/>
  <c r="DM5235" i="3"/>
  <c r="AI233" i="2"/>
  <c r="P233" i="2"/>
  <c r="BB294" i="2"/>
  <c r="DM5557" i="3"/>
  <c r="BC302" i="2"/>
  <c r="DM5710" i="3"/>
  <c r="BE295" i="2"/>
  <c r="DM5579" i="3"/>
  <c r="BB271" i="2"/>
  <c r="DM5120" i="3"/>
  <c r="AI238" i="2"/>
  <c r="P238" i="2"/>
  <c r="BE292" i="2"/>
  <c r="DM5522" i="3"/>
  <c r="BB300" i="2"/>
  <c r="DM5671" i="3"/>
  <c r="BC278" i="2"/>
  <c r="DM5254" i="3"/>
  <c r="BC284" i="2"/>
  <c r="DM5368" i="3"/>
  <c r="BB297" i="2"/>
  <c r="DM5614" i="3"/>
  <c r="BB279" i="2"/>
  <c r="DM5272" i="3"/>
  <c r="R291" i="2"/>
  <c r="AK291" i="2"/>
  <c r="DK5503" i="3" s="1"/>
  <c r="R272" i="2"/>
  <c r="AK272" i="2"/>
  <c r="DK5142" i="3" s="1"/>
  <c r="AJ277" i="2"/>
  <c r="DK5236" i="3" s="1"/>
  <c r="Q277" i="2"/>
  <c r="BC283" i="2"/>
  <c r="DM5349" i="3"/>
  <c r="Q289" i="2"/>
  <c r="AJ289" i="2"/>
  <c r="DK5464" i="3" s="1"/>
  <c r="AJ231" i="2"/>
  <c r="Q231" i="2"/>
  <c r="BC293" i="2"/>
  <c r="DM5539" i="3"/>
  <c r="BD282" i="2"/>
  <c r="DM5331" i="3"/>
  <c r="BE281" i="2"/>
  <c r="DM5313" i="3"/>
  <c r="BC276" i="2"/>
  <c r="DM5216" i="3"/>
  <c r="BC286" i="2"/>
  <c r="DM5406" i="3"/>
  <c r="BC287" i="2"/>
  <c r="DM5425" i="3"/>
  <c r="BC273" i="2"/>
  <c r="DM5159" i="3"/>
  <c r="BB290" i="2"/>
  <c r="DM5481" i="3"/>
  <c r="BB274" i="2"/>
  <c r="DM5177" i="3"/>
  <c r="AL295" i="2"/>
  <c r="DK5580" i="3" s="1"/>
  <c r="S295" i="2"/>
  <c r="AI270" i="2"/>
  <c r="DK5102" i="3" s="1"/>
  <c r="P270" i="2"/>
  <c r="P298" i="2"/>
  <c r="AI298" i="2"/>
  <c r="DK5634" i="3" s="1"/>
  <c r="BC289" i="2"/>
  <c r="DM5463" i="3"/>
  <c r="AK303" i="2"/>
  <c r="DK5731" i="3" s="1"/>
  <c r="R303" i="2"/>
  <c r="AI271" i="2"/>
  <c r="DK5121" i="3" s="1"/>
  <c r="P271" i="2"/>
  <c r="AI275" i="2"/>
  <c r="DK5197" i="3" s="1"/>
  <c r="P275" i="2"/>
  <c r="P300" i="2"/>
  <c r="AI300" i="2"/>
  <c r="DK5672" i="3" s="1"/>
  <c r="AJ293" i="2"/>
  <c r="DK5540" i="3" s="1"/>
  <c r="Q293" i="2"/>
  <c r="BB269" i="2"/>
  <c r="DM5082" i="3"/>
  <c r="R282" i="2"/>
  <c r="AK282" i="2"/>
  <c r="DK5332" i="3" s="1"/>
  <c r="S281" i="2"/>
  <c r="AL281" i="2"/>
  <c r="DK5314" i="3" s="1"/>
  <c r="Q284" i="2"/>
  <c r="AJ284" i="2"/>
  <c r="DK5369" i="3" s="1"/>
  <c r="Q273" i="2"/>
  <c r="AJ273" i="2"/>
  <c r="DK5160" i="3" s="1"/>
  <c r="P290" i="2"/>
  <c r="AI290" i="2"/>
  <c r="DK5482" i="3" s="1"/>
  <c r="AL292" i="2"/>
  <c r="DK5523" i="3" s="1"/>
  <c r="S292" i="2"/>
  <c r="Q278" i="2"/>
  <c r="AJ278" i="2"/>
  <c r="DK5255" i="3" s="1"/>
  <c r="AI301" i="2"/>
  <c r="DK5691" i="3" s="1"/>
  <c r="P301" i="2"/>
  <c r="AI296" i="2"/>
  <c r="DK5596" i="3" s="1"/>
  <c r="P296" i="2"/>
  <c r="AI269" i="2"/>
  <c r="DK5083" i="3" s="1"/>
  <c r="P269" i="2"/>
  <c r="P285" i="2"/>
  <c r="AI285" i="2"/>
  <c r="DK5387" i="3" s="1"/>
  <c r="AI297" i="2"/>
  <c r="DK5615" i="3" s="1"/>
  <c r="P297" i="2"/>
  <c r="R268" i="2"/>
  <c r="P294" i="2"/>
  <c r="AI294" i="2"/>
  <c r="DK5558" i="3" s="1"/>
  <c r="Q302" i="2"/>
  <c r="AJ302" i="2"/>
  <c r="DK5711" i="3" s="1"/>
  <c r="Q283" i="2"/>
  <c r="AJ283" i="2"/>
  <c r="DK5350" i="3" s="1"/>
  <c r="AJ299" i="2"/>
  <c r="DK5654" i="3" s="1"/>
  <c r="Q299" i="2"/>
  <c r="S280" i="2"/>
  <c r="AL280" i="2"/>
  <c r="DK5295" i="3" s="1"/>
  <c r="Q276" i="2"/>
  <c r="AJ276" i="2"/>
  <c r="DK5217" i="3" s="1"/>
  <c r="Q286" i="2"/>
  <c r="AJ286" i="2"/>
  <c r="DK5407" i="3" s="1"/>
  <c r="AJ287" i="2"/>
  <c r="DK5426" i="3" s="1"/>
  <c r="Q287" i="2"/>
  <c r="P274" i="2"/>
  <c r="AI274" i="2"/>
  <c r="DK5178" i="3" s="1"/>
  <c r="P256" i="2"/>
  <c r="AI256" i="2"/>
  <c r="O232" i="2"/>
  <c r="AH232" i="2"/>
  <c r="Q244" i="2"/>
  <c r="AJ244" i="2"/>
  <c r="Q264" i="2"/>
  <c r="AJ264" i="2"/>
  <c r="AJ266" i="2"/>
  <c r="Q266" i="2"/>
  <c r="AJ248" i="2"/>
  <c r="Q248" i="2"/>
  <c r="AJ257" i="2"/>
  <c r="Q257" i="2"/>
  <c r="P259" i="2"/>
  <c r="AI259" i="2"/>
  <c r="S251" i="2"/>
  <c r="AL251" i="2"/>
  <c r="AK265" i="2"/>
  <c r="R265" i="2"/>
  <c r="AI253" i="2"/>
  <c r="P253" i="2"/>
  <c r="S237" i="2"/>
  <c r="AL237" i="2"/>
  <c r="P255" i="2"/>
  <c r="AI255" i="2"/>
  <c r="R235" i="2"/>
  <c r="AK235" i="2"/>
  <c r="AH252" i="2"/>
  <c r="O252" i="2"/>
  <c r="P229" i="2"/>
  <c r="P263" i="2"/>
  <c r="AI263" i="2"/>
  <c r="Q242" i="2"/>
  <c r="AJ242" i="2"/>
  <c r="R243" i="2"/>
  <c r="AK243" i="2"/>
  <c r="AI245" i="2"/>
  <c r="P245" i="2"/>
  <c r="AK239" i="2"/>
  <c r="R239" i="2"/>
  <c r="Q249" i="2"/>
  <c r="AJ249" i="2"/>
  <c r="T236" i="2"/>
  <c r="AM236" i="2"/>
  <c r="AI267" i="2"/>
  <c r="P267" i="2"/>
  <c r="AI258" i="2"/>
  <c r="P258" i="2"/>
  <c r="P260" i="2"/>
  <c r="AI260" i="2"/>
  <c r="Q234" i="2"/>
  <c r="AJ234" i="2"/>
  <c r="AI230" i="2"/>
  <c r="P230" i="2"/>
  <c r="R261" i="2"/>
  <c r="AK261" i="2"/>
  <c r="O240" i="2"/>
  <c r="AH240" i="2"/>
  <c r="P254" i="2"/>
  <c r="AI254" i="2"/>
  <c r="Q262" i="2"/>
  <c r="AJ262" i="2"/>
  <c r="DR14" i="3"/>
  <c r="DQ15" i="3" s="1"/>
  <c r="EO15" i="3"/>
  <c r="DI16" i="3"/>
  <c r="DJ16" i="3"/>
  <c r="DV16" i="3"/>
  <c r="DW16" i="3"/>
  <c r="DI17" i="3"/>
  <c r="DN17" i="3" s="1"/>
  <c r="DO17" i="3" s="1"/>
  <c r="DJ17" i="3"/>
  <c r="DT17" i="3"/>
  <c r="EY17" i="3"/>
  <c r="DI18" i="3"/>
  <c r="DN18" i="3" s="1"/>
  <c r="DO18" i="3" s="1"/>
  <c r="DJ18" i="3"/>
  <c r="DT18" i="3"/>
  <c r="EY18" i="3"/>
  <c r="DI19" i="3"/>
  <c r="DN19" i="3" s="1"/>
  <c r="DO19" i="3" s="1"/>
  <c r="DJ19" i="3"/>
  <c r="DI20" i="3"/>
  <c r="DM20" i="3" s="1"/>
  <c r="DJ20" i="3"/>
  <c r="DI21" i="3"/>
  <c r="DM21" i="3" s="1"/>
  <c r="DJ21" i="3"/>
  <c r="DI22" i="3"/>
  <c r="DM22" i="3" s="1"/>
  <c r="DJ22" i="3"/>
  <c r="DI23" i="3"/>
  <c r="DM23" i="3" s="1"/>
  <c r="DJ23" i="3"/>
  <c r="DI24" i="3"/>
  <c r="DM24" i="3" s="1"/>
  <c r="DJ24" i="3"/>
  <c r="DI25" i="3"/>
  <c r="DN25" i="3" s="1"/>
  <c r="DO25" i="3" s="1"/>
  <c r="DJ25" i="3"/>
  <c r="DI26" i="3"/>
  <c r="DM26" i="3" s="1"/>
  <c r="DJ26" i="3"/>
  <c r="DI27" i="3"/>
  <c r="DM27" i="3" s="1"/>
  <c r="DJ27" i="3"/>
  <c r="DI28" i="3"/>
  <c r="DM28" i="3" s="1"/>
  <c r="DJ28" i="3"/>
  <c r="DI29" i="3"/>
  <c r="DM29" i="3" s="1"/>
  <c r="DJ29" i="3"/>
  <c r="DI30" i="3"/>
  <c r="DN30" i="3" s="1"/>
  <c r="DO30" i="3" s="1"/>
  <c r="DJ30" i="3"/>
  <c r="DI31" i="3"/>
  <c r="DM31" i="3" s="1"/>
  <c r="DJ31" i="3"/>
  <c r="DI32" i="3"/>
  <c r="DJ32" i="3"/>
  <c r="DI33" i="3"/>
  <c r="DJ33" i="3"/>
  <c r="DI34" i="3"/>
  <c r="DJ34" i="3"/>
  <c r="DI35" i="3"/>
  <c r="DJ35" i="3"/>
  <c r="DI36" i="3"/>
  <c r="DJ36" i="3"/>
  <c r="DI37" i="3"/>
  <c r="DJ37" i="3"/>
  <c r="DI38" i="3"/>
  <c r="DJ38" i="3"/>
  <c r="DI39" i="3"/>
  <c r="DJ39" i="3"/>
  <c r="DI40" i="3"/>
  <c r="DJ40" i="3"/>
  <c r="DI41" i="3"/>
  <c r="DJ41" i="3"/>
  <c r="DI42" i="3"/>
  <c r="DJ42" i="3"/>
  <c r="DI43" i="3"/>
  <c r="DJ43" i="3"/>
  <c r="DI44" i="3"/>
  <c r="DJ44" i="3"/>
  <c r="DI45" i="3"/>
  <c r="DJ45" i="3"/>
  <c r="DI46" i="3"/>
  <c r="DJ46" i="3"/>
  <c r="DI47" i="3"/>
  <c r="DJ47" i="3"/>
  <c r="DI48" i="3"/>
  <c r="DJ48" i="3"/>
  <c r="DI49" i="3"/>
  <c r="DJ49" i="3"/>
  <c r="DI50" i="3"/>
  <c r="DJ50" i="3"/>
  <c r="DI51" i="3"/>
  <c r="DJ51" i="3"/>
  <c r="DI52" i="3"/>
  <c r="DJ52" i="3"/>
  <c r="DI53" i="3"/>
  <c r="DJ53" i="3"/>
  <c r="DI54" i="3"/>
  <c r="DJ54" i="3"/>
  <c r="DI55" i="3"/>
  <c r="DJ55" i="3"/>
  <c r="DI56" i="3"/>
  <c r="DJ56" i="3"/>
  <c r="DI57" i="3"/>
  <c r="DJ57" i="3"/>
  <c r="DI58" i="3"/>
  <c r="DJ58" i="3"/>
  <c r="DI59" i="3"/>
  <c r="DJ59" i="3"/>
  <c r="DI60" i="3"/>
  <c r="DJ60" i="3"/>
  <c r="DI61" i="3"/>
  <c r="DJ61" i="3"/>
  <c r="DI62" i="3"/>
  <c r="DJ62" i="3"/>
  <c r="DI63" i="3"/>
  <c r="DJ63" i="3"/>
  <c r="DI64" i="3"/>
  <c r="DJ64" i="3"/>
  <c r="DI65" i="3"/>
  <c r="DJ65" i="3"/>
  <c r="DI66" i="3"/>
  <c r="DJ66" i="3"/>
  <c r="DI67" i="3"/>
  <c r="DJ67" i="3"/>
  <c r="DI68" i="3"/>
  <c r="DJ68" i="3"/>
  <c r="DI69" i="3"/>
  <c r="DJ69" i="3"/>
  <c r="DI70" i="3"/>
  <c r="DJ70" i="3"/>
  <c r="DI71" i="3"/>
  <c r="DJ71" i="3"/>
  <c r="DI72" i="3"/>
  <c r="DJ72" i="3"/>
  <c r="DI73" i="3"/>
  <c r="DJ73" i="3"/>
  <c r="DI74" i="3"/>
  <c r="DJ74" i="3"/>
  <c r="DI75" i="3"/>
  <c r="DJ75" i="3"/>
  <c r="DI76" i="3"/>
  <c r="DJ76" i="3"/>
  <c r="DI77" i="3"/>
  <c r="DJ77" i="3"/>
  <c r="DI78" i="3"/>
  <c r="DJ78" i="3"/>
  <c r="DI79" i="3"/>
  <c r="DJ79" i="3"/>
  <c r="DI80" i="3"/>
  <c r="DJ80" i="3"/>
  <c r="DI81" i="3"/>
  <c r="DJ81" i="3"/>
  <c r="DI82" i="3"/>
  <c r="DJ82" i="3"/>
  <c r="DI83" i="3"/>
  <c r="DJ83" i="3"/>
  <c r="DI84" i="3"/>
  <c r="DJ84" i="3"/>
  <c r="DI85" i="3"/>
  <c r="DJ85" i="3"/>
  <c r="DI86" i="3"/>
  <c r="DJ86" i="3"/>
  <c r="DI87" i="3"/>
  <c r="DJ87" i="3"/>
  <c r="DI88" i="3"/>
  <c r="DJ88" i="3"/>
  <c r="DI89" i="3"/>
  <c r="DJ89" i="3"/>
  <c r="DI90" i="3"/>
  <c r="DJ90" i="3"/>
  <c r="DI91" i="3"/>
  <c r="DJ91" i="3"/>
  <c r="DI92" i="3"/>
  <c r="DJ92" i="3"/>
  <c r="DI93" i="3"/>
  <c r="DJ93" i="3"/>
  <c r="DI94" i="3"/>
  <c r="DJ94" i="3"/>
  <c r="DI95" i="3"/>
  <c r="DJ95" i="3"/>
  <c r="DI96" i="3"/>
  <c r="DJ96" i="3"/>
  <c r="DI97" i="3"/>
  <c r="DJ97" i="3"/>
  <c r="DI98" i="3"/>
  <c r="DJ98" i="3"/>
  <c r="DI99" i="3"/>
  <c r="DJ99" i="3"/>
  <c r="DI100" i="3"/>
  <c r="DJ100" i="3"/>
  <c r="DI101" i="3"/>
  <c r="DJ101" i="3"/>
  <c r="DI102" i="3"/>
  <c r="DJ102" i="3"/>
  <c r="DI103" i="3"/>
  <c r="DJ103" i="3"/>
  <c r="DI104" i="3"/>
  <c r="DJ104" i="3"/>
  <c r="DI105" i="3"/>
  <c r="DJ105" i="3"/>
  <c r="DI106" i="3"/>
  <c r="DJ106" i="3"/>
  <c r="DI107" i="3"/>
  <c r="DJ107" i="3"/>
  <c r="DI108" i="3"/>
  <c r="DJ108" i="3"/>
  <c r="DI109" i="3"/>
  <c r="DJ109" i="3"/>
  <c r="DI110" i="3"/>
  <c r="DJ110" i="3"/>
  <c r="DI111" i="3"/>
  <c r="DJ111" i="3"/>
  <c r="DI112" i="3"/>
  <c r="DJ112" i="3"/>
  <c r="DI113" i="3"/>
  <c r="DJ113" i="3"/>
  <c r="DI114" i="3"/>
  <c r="DJ114" i="3"/>
  <c r="DI115" i="3"/>
  <c r="DJ115" i="3"/>
  <c r="DI116" i="3"/>
  <c r="DJ116" i="3"/>
  <c r="DI117" i="3"/>
  <c r="DJ117" i="3"/>
  <c r="DI118" i="3"/>
  <c r="DJ118" i="3"/>
  <c r="DI119" i="3"/>
  <c r="DJ119" i="3"/>
  <c r="DI120" i="3"/>
  <c r="DJ120" i="3"/>
  <c r="DI121" i="3"/>
  <c r="DJ121" i="3"/>
  <c r="DI122" i="3"/>
  <c r="DJ122" i="3"/>
  <c r="DI123" i="3"/>
  <c r="DJ123" i="3"/>
  <c r="DI124" i="3"/>
  <c r="DJ124" i="3"/>
  <c r="DI125" i="3"/>
  <c r="DJ125" i="3"/>
  <c r="DI126" i="3"/>
  <c r="DJ126" i="3"/>
  <c r="DI127" i="3"/>
  <c r="DJ127" i="3"/>
  <c r="DI128" i="3"/>
  <c r="DJ128" i="3"/>
  <c r="DI129" i="3"/>
  <c r="DJ129" i="3"/>
  <c r="DI130" i="3"/>
  <c r="DJ130" i="3"/>
  <c r="DI131" i="3"/>
  <c r="DJ131" i="3"/>
  <c r="DI132" i="3"/>
  <c r="DJ132" i="3"/>
  <c r="DI133" i="3"/>
  <c r="DJ133" i="3"/>
  <c r="DI134" i="3"/>
  <c r="DJ134" i="3"/>
  <c r="DI135" i="3"/>
  <c r="DJ135" i="3"/>
  <c r="DI136" i="3"/>
  <c r="DJ136" i="3"/>
  <c r="DI137" i="3"/>
  <c r="DJ137" i="3"/>
  <c r="DI138" i="3"/>
  <c r="DJ138" i="3"/>
  <c r="DI139" i="3"/>
  <c r="DJ139" i="3"/>
  <c r="DI140" i="3"/>
  <c r="DJ140" i="3"/>
  <c r="DI141" i="3"/>
  <c r="DJ141" i="3"/>
  <c r="DI142" i="3"/>
  <c r="DJ142" i="3"/>
  <c r="DI143" i="3"/>
  <c r="DJ143" i="3"/>
  <c r="DI144" i="3"/>
  <c r="DJ144" i="3"/>
  <c r="DI145" i="3"/>
  <c r="DJ145" i="3"/>
  <c r="DI146" i="3"/>
  <c r="DJ146" i="3"/>
  <c r="DI147" i="3"/>
  <c r="DJ147" i="3"/>
  <c r="DI148" i="3"/>
  <c r="DJ148" i="3"/>
  <c r="DI149" i="3"/>
  <c r="DJ149" i="3"/>
  <c r="DI150" i="3"/>
  <c r="DJ150" i="3"/>
  <c r="DI151" i="3"/>
  <c r="DJ151" i="3"/>
  <c r="DI152" i="3"/>
  <c r="DJ152" i="3"/>
  <c r="DI153" i="3"/>
  <c r="DJ153" i="3"/>
  <c r="DI154" i="3"/>
  <c r="DJ154" i="3"/>
  <c r="DI155" i="3"/>
  <c r="DJ155" i="3"/>
  <c r="DI156" i="3"/>
  <c r="DJ156" i="3"/>
  <c r="DI157" i="3"/>
  <c r="DJ157" i="3"/>
  <c r="DI158" i="3"/>
  <c r="DJ158" i="3"/>
  <c r="DI159" i="3"/>
  <c r="DJ159" i="3"/>
  <c r="DI160" i="3"/>
  <c r="DJ160" i="3"/>
  <c r="DI161" i="3"/>
  <c r="DJ161" i="3"/>
  <c r="DI162" i="3"/>
  <c r="DJ162" i="3"/>
  <c r="DI163" i="3"/>
  <c r="DJ163" i="3"/>
  <c r="DI164" i="3"/>
  <c r="DJ164" i="3"/>
  <c r="DI165" i="3"/>
  <c r="DJ165" i="3"/>
  <c r="DI166" i="3"/>
  <c r="DJ166" i="3"/>
  <c r="DI167" i="3"/>
  <c r="DJ167" i="3"/>
  <c r="DI168" i="3"/>
  <c r="DJ168" i="3"/>
  <c r="DI169" i="3"/>
  <c r="DJ169" i="3"/>
  <c r="DI170" i="3"/>
  <c r="DJ170" i="3"/>
  <c r="DI171" i="3"/>
  <c r="DJ171" i="3"/>
  <c r="DI172" i="3"/>
  <c r="DJ172" i="3"/>
  <c r="DI173" i="3"/>
  <c r="DJ173" i="3"/>
  <c r="DI174" i="3"/>
  <c r="DJ174" i="3"/>
  <c r="DI175" i="3"/>
  <c r="DJ175" i="3"/>
  <c r="DI176" i="3"/>
  <c r="DJ176" i="3"/>
  <c r="DI177" i="3"/>
  <c r="DJ177" i="3"/>
  <c r="DI178" i="3"/>
  <c r="DJ178" i="3"/>
  <c r="DI179" i="3"/>
  <c r="DJ179" i="3"/>
  <c r="DI180" i="3"/>
  <c r="DJ180" i="3"/>
  <c r="DI181" i="3"/>
  <c r="DJ181" i="3"/>
  <c r="DI182" i="3"/>
  <c r="DJ182" i="3"/>
  <c r="DI183" i="3"/>
  <c r="DJ183" i="3"/>
  <c r="DI184" i="3"/>
  <c r="DJ184" i="3"/>
  <c r="DI185" i="3"/>
  <c r="DJ185" i="3"/>
  <c r="DI186" i="3"/>
  <c r="DJ186" i="3"/>
  <c r="DI187" i="3"/>
  <c r="DJ187" i="3"/>
  <c r="DI188" i="3"/>
  <c r="DJ188" i="3"/>
  <c r="DI189" i="3"/>
  <c r="DJ189" i="3"/>
  <c r="DI190" i="3"/>
  <c r="DJ190" i="3"/>
  <c r="DI191" i="3"/>
  <c r="DJ191" i="3"/>
  <c r="DI192" i="3"/>
  <c r="DJ192" i="3"/>
  <c r="DI193" i="3"/>
  <c r="DJ193" i="3"/>
  <c r="DI194" i="3"/>
  <c r="DJ194" i="3"/>
  <c r="DI195" i="3"/>
  <c r="DJ195" i="3"/>
  <c r="DI196" i="3"/>
  <c r="DJ196" i="3"/>
  <c r="DI197" i="3"/>
  <c r="DJ197" i="3"/>
  <c r="DI198" i="3"/>
  <c r="DJ198" i="3"/>
  <c r="DI199" i="3"/>
  <c r="DJ199" i="3"/>
  <c r="DI200" i="3"/>
  <c r="DJ200" i="3"/>
  <c r="DI201" i="3"/>
  <c r="DJ201" i="3"/>
  <c r="DI202" i="3"/>
  <c r="DJ202" i="3"/>
  <c r="DI203" i="3"/>
  <c r="DJ203" i="3"/>
  <c r="DI204" i="3"/>
  <c r="DJ204" i="3"/>
  <c r="DI205" i="3"/>
  <c r="DJ205" i="3"/>
  <c r="DI206" i="3"/>
  <c r="DJ206" i="3"/>
  <c r="DI207" i="3"/>
  <c r="DJ207" i="3"/>
  <c r="DI208" i="3"/>
  <c r="DJ208" i="3"/>
  <c r="DI209" i="3"/>
  <c r="DJ209" i="3"/>
  <c r="DI210" i="3"/>
  <c r="DJ210" i="3"/>
  <c r="DI211" i="3"/>
  <c r="DJ211" i="3"/>
  <c r="DI212" i="3"/>
  <c r="DJ212" i="3"/>
  <c r="DI213" i="3"/>
  <c r="DJ213" i="3"/>
  <c r="DI214" i="3"/>
  <c r="DJ214" i="3"/>
  <c r="DI215" i="3"/>
  <c r="DJ215" i="3"/>
  <c r="DI216" i="3"/>
  <c r="DJ216" i="3"/>
  <c r="DI217" i="3"/>
  <c r="DJ217" i="3"/>
  <c r="DI218" i="3"/>
  <c r="DJ218" i="3"/>
  <c r="DI219" i="3"/>
  <c r="DJ219" i="3"/>
  <c r="DI220" i="3"/>
  <c r="DJ220" i="3"/>
  <c r="DI221" i="3"/>
  <c r="DJ221" i="3"/>
  <c r="DI222" i="3"/>
  <c r="DJ222" i="3"/>
  <c r="DI223" i="3"/>
  <c r="DJ223" i="3"/>
  <c r="DI224" i="3"/>
  <c r="DJ224" i="3"/>
  <c r="DI225" i="3"/>
  <c r="DJ225" i="3"/>
  <c r="DI226" i="3"/>
  <c r="DJ226" i="3"/>
  <c r="DI227" i="3"/>
  <c r="DJ227" i="3"/>
  <c r="DI228" i="3"/>
  <c r="DJ228" i="3"/>
  <c r="DI229" i="3"/>
  <c r="DJ229" i="3"/>
  <c r="DI230" i="3"/>
  <c r="DJ230" i="3"/>
  <c r="DI231" i="3"/>
  <c r="DJ231" i="3"/>
  <c r="DI232" i="3"/>
  <c r="DJ232" i="3"/>
  <c r="DI233" i="3"/>
  <c r="DJ233" i="3"/>
  <c r="DI234" i="3"/>
  <c r="DJ234" i="3"/>
  <c r="DI235" i="3"/>
  <c r="DJ235" i="3"/>
  <c r="DI236" i="3"/>
  <c r="DJ236" i="3"/>
  <c r="DI237" i="3"/>
  <c r="DJ237" i="3"/>
  <c r="DI238" i="3"/>
  <c r="DJ238" i="3"/>
  <c r="DI239" i="3"/>
  <c r="DJ239" i="3"/>
  <c r="DI240" i="3"/>
  <c r="DJ240" i="3"/>
  <c r="DI241" i="3"/>
  <c r="DJ241" i="3"/>
  <c r="DI242" i="3"/>
  <c r="DJ242" i="3"/>
  <c r="DI243" i="3"/>
  <c r="DJ243" i="3"/>
  <c r="DI244" i="3"/>
  <c r="DJ244" i="3"/>
  <c r="DI245" i="3"/>
  <c r="DJ245" i="3"/>
  <c r="DI246" i="3"/>
  <c r="DJ246" i="3"/>
  <c r="DI247" i="3"/>
  <c r="DJ247" i="3"/>
  <c r="DI248" i="3"/>
  <c r="DJ248" i="3"/>
  <c r="DI249" i="3"/>
  <c r="DJ249" i="3"/>
  <c r="DI250" i="3"/>
  <c r="DJ250" i="3"/>
  <c r="DI251" i="3"/>
  <c r="DJ251" i="3"/>
  <c r="DI252" i="3"/>
  <c r="DJ252" i="3"/>
  <c r="DI253" i="3"/>
  <c r="DJ253" i="3"/>
  <c r="DI254" i="3"/>
  <c r="DJ254" i="3"/>
  <c r="DI255" i="3"/>
  <c r="DJ255" i="3"/>
  <c r="DI256" i="3"/>
  <c r="DJ256" i="3"/>
  <c r="DI257" i="3"/>
  <c r="DJ257" i="3"/>
  <c r="DI258" i="3"/>
  <c r="DJ258" i="3"/>
  <c r="DI259" i="3"/>
  <c r="DJ259" i="3"/>
  <c r="DI260" i="3"/>
  <c r="DJ260" i="3"/>
  <c r="DI261" i="3"/>
  <c r="DJ261" i="3"/>
  <c r="DI262" i="3"/>
  <c r="DJ262" i="3"/>
  <c r="DI263" i="3"/>
  <c r="DJ263" i="3"/>
  <c r="DI264" i="3"/>
  <c r="DJ264" i="3"/>
  <c r="DI265" i="3"/>
  <c r="DJ265" i="3"/>
  <c r="DI266" i="3"/>
  <c r="DJ266" i="3"/>
  <c r="DI267" i="3"/>
  <c r="DJ267" i="3"/>
  <c r="DI268" i="3"/>
  <c r="DJ268" i="3"/>
  <c r="DI269" i="3"/>
  <c r="DJ269" i="3"/>
  <c r="DI270" i="3"/>
  <c r="DJ270" i="3"/>
  <c r="DI271" i="3"/>
  <c r="DJ271" i="3"/>
  <c r="DI272" i="3"/>
  <c r="DJ272" i="3"/>
  <c r="DI273" i="3"/>
  <c r="DJ273" i="3"/>
  <c r="DI274" i="3"/>
  <c r="DJ274" i="3"/>
  <c r="DI275" i="3"/>
  <c r="DJ275" i="3"/>
  <c r="DI276" i="3"/>
  <c r="DJ276" i="3"/>
  <c r="DI277" i="3"/>
  <c r="DJ277" i="3"/>
  <c r="DI278" i="3"/>
  <c r="DJ278" i="3"/>
  <c r="DI279" i="3"/>
  <c r="DJ279" i="3"/>
  <c r="DI280" i="3"/>
  <c r="DJ280" i="3"/>
  <c r="DI281" i="3"/>
  <c r="DJ281" i="3"/>
  <c r="DI282" i="3"/>
  <c r="DJ282" i="3"/>
  <c r="DI283" i="3"/>
  <c r="DJ283" i="3"/>
  <c r="DI284" i="3"/>
  <c r="DJ284" i="3"/>
  <c r="DI285" i="3"/>
  <c r="DJ285" i="3"/>
  <c r="DI286" i="3"/>
  <c r="DJ286" i="3"/>
  <c r="DI287" i="3"/>
  <c r="DJ287" i="3"/>
  <c r="DI288" i="3"/>
  <c r="DJ288" i="3"/>
  <c r="DI289" i="3"/>
  <c r="DJ289" i="3"/>
  <c r="DI290" i="3"/>
  <c r="DJ290" i="3"/>
  <c r="DI291" i="3"/>
  <c r="DJ291" i="3"/>
  <c r="DI292" i="3"/>
  <c r="DJ292" i="3"/>
  <c r="DI293" i="3"/>
  <c r="DJ293" i="3"/>
  <c r="DI294" i="3"/>
  <c r="DJ294" i="3"/>
  <c r="DI295" i="3"/>
  <c r="DJ295" i="3"/>
  <c r="DI296" i="3"/>
  <c r="DJ296" i="3"/>
  <c r="DI297" i="3"/>
  <c r="DJ297" i="3"/>
  <c r="DI298" i="3"/>
  <c r="DJ298" i="3"/>
  <c r="DI299" i="3"/>
  <c r="DJ299" i="3"/>
  <c r="DI300" i="3"/>
  <c r="DJ300" i="3"/>
  <c r="DI301" i="3"/>
  <c r="DJ301" i="3"/>
  <c r="DI302" i="3"/>
  <c r="DJ302" i="3"/>
  <c r="DI303" i="3"/>
  <c r="DJ303" i="3"/>
  <c r="DI304" i="3"/>
  <c r="DJ304" i="3"/>
  <c r="DI305" i="3"/>
  <c r="DJ305" i="3"/>
  <c r="DI306" i="3"/>
  <c r="DJ306" i="3"/>
  <c r="DI307" i="3"/>
  <c r="DJ307" i="3"/>
  <c r="DI308" i="3"/>
  <c r="DJ308" i="3"/>
  <c r="DI309" i="3"/>
  <c r="DJ309" i="3"/>
  <c r="DI310" i="3"/>
  <c r="DJ310" i="3"/>
  <c r="DI311" i="3"/>
  <c r="DJ311" i="3"/>
  <c r="DI312" i="3"/>
  <c r="DJ312" i="3"/>
  <c r="DI313" i="3"/>
  <c r="DJ313" i="3"/>
  <c r="DI314" i="3"/>
  <c r="DJ314" i="3"/>
  <c r="DI315" i="3"/>
  <c r="DJ315" i="3"/>
  <c r="DI316" i="3"/>
  <c r="DJ316" i="3"/>
  <c r="DI317" i="3"/>
  <c r="DJ317" i="3"/>
  <c r="DI318" i="3"/>
  <c r="DJ318" i="3"/>
  <c r="DI319" i="3"/>
  <c r="DJ319" i="3"/>
  <c r="DI320" i="3"/>
  <c r="DJ320" i="3"/>
  <c r="DI321" i="3"/>
  <c r="DJ321" i="3"/>
  <c r="DI322" i="3"/>
  <c r="DJ322" i="3"/>
  <c r="DI323" i="3"/>
  <c r="DJ323" i="3"/>
  <c r="DI324" i="3"/>
  <c r="DJ324" i="3"/>
  <c r="DI325" i="3"/>
  <c r="DJ325" i="3"/>
  <c r="DI326" i="3"/>
  <c r="DJ326" i="3"/>
  <c r="DI327" i="3"/>
  <c r="DJ327" i="3"/>
  <c r="DI328" i="3"/>
  <c r="DJ328" i="3"/>
  <c r="DI329" i="3"/>
  <c r="DJ329" i="3"/>
  <c r="DI330" i="3"/>
  <c r="DJ330" i="3"/>
  <c r="DI331" i="3"/>
  <c r="DJ331" i="3"/>
  <c r="DI332" i="3"/>
  <c r="DJ332" i="3"/>
  <c r="DI333" i="3"/>
  <c r="DJ333" i="3"/>
  <c r="DI334" i="3"/>
  <c r="DJ334" i="3"/>
  <c r="DI335" i="3"/>
  <c r="DJ335" i="3"/>
  <c r="DI336" i="3"/>
  <c r="DJ336" i="3"/>
  <c r="DI337" i="3"/>
  <c r="DJ337" i="3"/>
  <c r="DI338" i="3"/>
  <c r="DJ338" i="3"/>
  <c r="DI339" i="3"/>
  <c r="DJ339" i="3"/>
  <c r="DI340" i="3"/>
  <c r="DJ340" i="3"/>
  <c r="DI341" i="3"/>
  <c r="DJ341" i="3"/>
  <c r="DI342" i="3"/>
  <c r="DJ342" i="3"/>
  <c r="DI343" i="3"/>
  <c r="DJ343" i="3"/>
  <c r="DI344" i="3"/>
  <c r="DJ344" i="3"/>
  <c r="DI345" i="3"/>
  <c r="DJ345" i="3"/>
  <c r="DI346" i="3"/>
  <c r="DJ346" i="3"/>
  <c r="DI347" i="3"/>
  <c r="DJ347" i="3"/>
  <c r="DI348" i="3"/>
  <c r="DJ348" i="3"/>
  <c r="DI349" i="3"/>
  <c r="DJ349" i="3"/>
  <c r="DI350" i="3"/>
  <c r="DJ350" i="3"/>
  <c r="DI351" i="3"/>
  <c r="DJ351" i="3"/>
  <c r="DI352" i="3"/>
  <c r="DJ352" i="3"/>
  <c r="DI353" i="3"/>
  <c r="DJ353" i="3"/>
  <c r="DI354" i="3"/>
  <c r="DJ354" i="3"/>
  <c r="DI355" i="3"/>
  <c r="DJ355" i="3"/>
  <c r="DI356" i="3"/>
  <c r="DJ356" i="3"/>
  <c r="DI357" i="3"/>
  <c r="DJ357" i="3"/>
  <c r="DI358" i="3"/>
  <c r="DJ358" i="3"/>
  <c r="DI359" i="3"/>
  <c r="DJ359" i="3"/>
  <c r="DI360" i="3"/>
  <c r="DJ360" i="3"/>
  <c r="DI361" i="3"/>
  <c r="DJ361" i="3"/>
  <c r="DI362" i="3"/>
  <c r="DJ362" i="3"/>
  <c r="DI363" i="3"/>
  <c r="DJ363" i="3"/>
  <c r="DI364" i="3"/>
  <c r="DJ364" i="3"/>
  <c r="DI365" i="3"/>
  <c r="DJ365" i="3"/>
  <c r="DI366" i="3"/>
  <c r="DJ366" i="3"/>
  <c r="DI367" i="3"/>
  <c r="DJ367" i="3"/>
  <c r="DI368" i="3"/>
  <c r="DJ368" i="3"/>
  <c r="DI369" i="3"/>
  <c r="DJ369" i="3"/>
  <c r="DI370" i="3"/>
  <c r="DJ370" i="3"/>
  <c r="DI371" i="3"/>
  <c r="DJ371" i="3"/>
  <c r="DI372" i="3"/>
  <c r="DJ372" i="3"/>
  <c r="DI373" i="3"/>
  <c r="DJ373" i="3"/>
  <c r="DI374" i="3"/>
  <c r="DJ374" i="3"/>
  <c r="DI375" i="3"/>
  <c r="DJ375" i="3"/>
  <c r="DI376" i="3"/>
  <c r="DJ376" i="3"/>
  <c r="DI377" i="3"/>
  <c r="DJ377" i="3"/>
  <c r="DI378" i="3"/>
  <c r="DJ378" i="3"/>
  <c r="DI379" i="3"/>
  <c r="DJ379" i="3"/>
  <c r="DI380" i="3"/>
  <c r="DJ380" i="3"/>
  <c r="DI381" i="3"/>
  <c r="DJ381" i="3"/>
  <c r="DI382" i="3"/>
  <c r="DJ382" i="3"/>
  <c r="DI383" i="3"/>
  <c r="DJ383" i="3"/>
  <c r="DI384" i="3"/>
  <c r="DJ384" i="3"/>
  <c r="DI385" i="3"/>
  <c r="DJ385" i="3"/>
  <c r="DI386" i="3"/>
  <c r="DJ386" i="3"/>
  <c r="DI387" i="3"/>
  <c r="DJ387" i="3"/>
  <c r="DI388" i="3"/>
  <c r="DJ388" i="3"/>
  <c r="DI389" i="3"/>
  <c r="DJ389" i="3"/>
  <c r="DI390" i="3"/>
  <c r="DJ390" i="3"/>
  <c r="DI391" i="3"/>
  <c r="DJ391" i="3"/>
  <c r="DI392" i="3"/>
  <c r="DJ392" i="3"/>
  <c r="DI393" i="3"/>
  <c r="DJ393" i="3"/>
  <c r="DI394" i="3"/>
  <c r="DJ394" i="3"/>
  <c r="DI395" i="3"/>
  <c r="DJ395" i="3"/>
  <c r="DI396" i="3"/>
  <c r="DJ396" i="3"/>
  <c r="DI397" i="3"/>
  <c r="DJ397" i="3"/>
  <c r="DI398" i="3"/>
  <c r="DJ398" i="3"/>
  <c r="DI399" i="3"/>
  <c r="DJ399" i="3"/>
  <c r="DI400" i="3"/>
  <c r="DJ400" i="3"/>
  <c r="DI401" i="3"/>
  <c r="DJ401" i="3"/>
  <c r="DI402" i="3"/>
  <c r="DJ402" i="3"/>
  <c r="DI403" i="3"/>
  <c r="DJ403" i="3"/>
  <c r="DI404" i="3"/>
  <c r="DJ404" i="3"/>
  <c r="DI405" i="3"/>
  <c r="DJ405" i="3"/>
  <c r="DI406" i="3"/>
  <c r="DJ406" i="3"/>
  <c r="DI407" i="3"/>
  <c r="DJ407" i="3"/>
  <c r="DI408" i="3"/>
  <c r="DJ408" i="3"/>
  <c r="DI409" i="3"/>
  <c r="DJ409" i="3"/>
  <c r="DI410" i="3"/>
  <c r="DJ410" i="3"/>
  <c r="DI411" i="3"/>
  <c r="DJ411" i="3"/>
  <c r="DI412" i="3"/>
  <c r="DJ412" i="3"/>
  <c r="DI413" i="3"/>
  <c r="DJ413" i="3"/>
  <c r="DI414" i="3"/>
  <c r="DJ414" i="3"/>
  <c r="DI415" i="3"/>
  <c r="DJ415" i="3"/>
  <c r="DI416" i="3"/>
  <c r="DJ416" i="3"/>
  <c r="DI417" i="3"/>
  <c r="DJ417" i="3"/>
  <c r="DI418" i="3"/>
  <c r="DJ418" i="3"/>
  <c r="DI419" i="3"/>
  <c r="DJ419" i="3"/>
  <c r="DI420" i="3"/>
  <c r="DJ420" i="3"/>
  <c r="DI421" i="3"/>
  <c r="DJ421" i="3"/>
  <c r="DI422" i="3"/>
  <c r="DJ422" i="3"/>
  <c r="DI423" i="3"/>
  <c r="DJ423" i="3"/>
  <c r="DI424" i="3"/>
  <c r="DJ424" i="3"/>
  <c r="DI425" i="3"/>
  <c r="DJ425" i="3"/>
  <c r="DI426" i="3"/>
  <c r="DJ426" i="3"/>
  <c r="DI427" i="3"/>
  <c r="DJ427" i="3"/>
  <c r="DI428" i="3"/>
  <c r="DJ428" i="3"/>
  <c r="DI429" i="3"/>
  <c r="DJ429" i="3"/>
  <c r="DI430" i="3"/>
  <c r="DJ430" i="3"/>
  <c r="DI431" i="3"/>
  <c r="DJ431" i="3"/>
  <c r="DI432" i="3"/>
  <c r="DJ432" i="3"/>
  <c r="DI433" i="3"/>
  <c r="DJ433" i="3"/>
  <c r="DI434" i="3"/>
  <c r="DJ434" i="3"/>
  <c r="DI435" i="3"/>
  <c r="DJ435" i="3"/>
  <c r="DI436" i="3"/>
  <c r="DJ436" i="3"/>
  <c r="DI437" i="3"/>
  <c r="DJ437" i="3"/>
  <c r="DI438" i="3"/>
  <c r="DJ438" i="3"/>
  <c r="DI439" i="3"/>
  <c r="DJ439" i="3"/>
  <c r="DI440" i="3"/>
  <c r="DJ440" i="3"/>
  <c r="DI441" i="3"/>
  <c r="DJ441" i="3"/>
  <c r="DI442" i="3"/>
  <c r="DJ442" i="3"/>
  <c r="DI443" i="3"/>
  <c r="DJ443" i="3"/>
  <c r="DI444" i="3"/>
  <c r="DJ444" i="3"/>
  <c r="DI445" i="3"/>
  <c r="DJ445" i="3"/>
  <c r="DI446" i="3"/>
  <c r="DJ446" i="3"/>
  <c r="DI447" i="3"/>
  <c r="DJ447" i="3"/>
  <c r="DI448" i="3"/>
  <c r="DJ448" i="3"/>
  <c r="DI449" i="3"/>
  <c r="DJ449" i="3"/>
  <c r="DI450" i="3"/>
  <c r="DJ450" i="3"/>
  <c r="DI451" i="3"/>
  <c r="DJ451" i="3"/>
  <c r="DI452" i="3"/>
  <c r="DJ452" i="3"/>
  <c r="DI453" i="3"/>
  <c r="DJ453" i="3"/>
  <c r="DI454" i="3"/>
  <c r="DJ454" i="3"/>
  <c r="DI455" i="3"/>
  <c r="DJ455" i="3"/>
  <c r="DI456" i="3"/>
  <c r="DJ456" i="3"/>
  <c r="DI457" i="3"/>
  <c r="DJ457" i="3"/>
  <c r="DI458" i="3"/>
  <c r="DJ458" i="3"/>
  <c r="DI459" i="3"/>
  <c r="DJ459" i="3"/>
  <c r="DI460" i="3"/>
  <c r="DJ460" i="3"/>
  <c r="DI461" i="3"/>
  <c r="DJ461" i="3"/>
  <c r="DI462" i="3"/>
  <c r="DJ462" i="3"/>
  <c r="DI463" i="3"/>
  <c r="DJ463" i="3"/>
  <c r="DI464" i="3"/>
  <c r="DJ464" i="3"/>
  <c r="DI465" i="3"/>
  <c r="DJ465" i="3"/>
  <c r="DI466" i="3"/>
  <c r="DJ466" i="3"/>
  <c r="DI467" i="3"/>
  <c r="DJ467" i="3"/>
  <c r="DI468" i="3"/>
  <c r="DJ468" i="3"/>
  <c r="DI469" i="3"/>
  <c r="DJ469" i="3"/>
  <c r="DI470" i="3"/>
  <c r="DJ470" i="3"/>
  <c r="DI471" i="3"/>
  <c r="DJ471" i="3"/>
  <c r="DI472" i="3"/>
  <c r="DJ472" i="3"/>
  <c r="DI473" i="3"/>
  <c r="DJ473" i="3"/>
  <c r="DI474" i="3"/>
  <c r="DJ474" i="3"/>
  <c r="DI475" i="3"/>
  <c r="DJ475" i="3"/>
  <c r="DI476" i="3"/>
  <c r="DJ476" i="3"/>
  <c r="DI477" i="3"/>
  <c r="DJ477" i="3"/>
  <c r="DI478" i="3"/>
  <c r="DJ478" i="3"/>
  <c r="DI479" i="3"/>
  <c r="DJ479" i="3"/>
  <c r="DI480" i="3"/>
  <c r="DJ480" i="3"/>
  <c r="DI481" i="3"/>
  <c r="DJ481" i="3"/>
  <c r="DI482" i="3"/>
  <c r="DJ482" i="3"/>
  <c r="DI483" i="3"/>
  <c r="DJ483" i="3"/>
  <c r="DI484" i="3"/>
  <c r="DJ484" i="3"/>
  <c r="DI485" i="3"/>
  <c r="DJ485" i="3"/>
  <c r="DI486" i="3"/>
  <c r="DJ486" i="3"/>
  <c r="DI487" i="3"/>
  <c r="DJ487" i="3"/>
  <c r="DI488" i="3"/>
  <c r="DJ488" i="3"/>
  <c r="DI489" i="3"/>
  <c r="DJ489" i="3"/>
  <c r="DI490" i="3"/>
  <c r="DJ490" i="3"/>
  <c r="DI491" i="3"/>
  <c r="DJ491" i="3"/>
  <c r="DI492" i="3"/>
  <c r="DJ492" i="3"/>
  <c r="DI493" i="3"/>
  <c r="DJ493" i="3"/>
  <c r="DI494" i="3"/>
  <c r="DJ494" i="3"/>
  <c r="DI495" i="3"/>
  <c r="DJ495" i="3"/>
  <c r="DI496" i="3"/>
  <c r="DJ496" i="3"/>
  <c r="DI497" i="3"/>
  <c r="DJ497" i="3"/>
  <c r="DI498" i="3"/>
  <c r="DJ498" i="3"/>
  <c r="DI499" i="3"/>
  <c r="DJ499" i="3"/>
  <c r="DI500" i="3"/>
  <c r="DJ500" i="3"/>
  <c r="DI501" i="3"/>
  <c r="DJ501" i="3"/>
  <c r="DI502" i="3"/>
  <c r="DJ502" i="3"/>
  <c r="DI503" i="3"/>
  <c r="DJ503" i="3"/>
  <c r="DI504" i="3"/>
  <c r="DJ504" i="3"/>
  <c r="DI505" i="3"/>
  <c r="DJ505" i="3"/>
  <c r="DI506" i="3"/>
  <c r="DJ506" i="3"/>
  <c r="DI507" i="3"/>
  <c r="DJ507" i="3"/>
  <c r="DI508" i="3"/>
  <c r="DJ508" i="3"/>
  <c r="DI509" i="3"/>
  <c r="DJ509" i="3"/>
  <c r="DI510" i="3"/>
  <c r="DJ510" i="3"/>
  <c r="DI511" i="3"/>
  <c r="DJ511" i="3"/>
  <c r="DI512" i="3"/>
  <c r="DJ512" i="3"/>
  <c r="DI513" i="3"/>
  <c r="DJ513" i="3"/>
  <c r="DI514" i="3"/>
  <c r="DJ514" i="3"/>
  <c r="DI515" i="3"/>
  <c r="DJ515" i="3"/>
  <c r="DI516" i="3"/>
  <c r="DJ516" i="3"/>
  <c r="DI517" i="3"/>
  <c r="DJ517" i="3"/>
  <c r="DI518" i="3"/>
  <c r="DJ518" i="3"/>
  <c r="DI519" i="3"/>
  <c r="DJ519" i="3"/>
  <c r="DI520" i="3"/>
  <c r="DJ520" i="3"/>
  <c r="DI521" i="3"/>
  <c r="DJ521" i="3"/>
  <c r="DI522" i="3"/>
  <c r="DJ522" i="3"/>
  <c r="DI523" i="3"/>
  <c r="DJ523" i="3"/>
  <c r="DI524" i="3"/>
  <c r="DJ524" i="3"/>
  <c r="DI525" i="3"/>
  <c r="DJ525" i="3"/>
  <c r="DI526" i="3"/>
  <c r="DJ526" i="3"/>
  <c r="DI527" i="3"/>
  <c r="DJ527" i="3"/>
  <c r="DI528" i="3"/>
  <c r="DJ528" i="3"/>
  <c r="DI529" i="3"/>
  <c r="DJ529" i="3"/>
  <c r="DI530" i="3"/>
  <c r="DJ530" i="3"/>
  <c r="DI531" i="3"/>
  <c r="DJ531" i="3"/>
  <c r="DI532" i="3"/>
  <c r="DJ532" i="3"/>
  <c r="DI533" i="3"/>
  <c r="DJ533" i="3"/>
  <c r="DI534" i="3"/>
  <c r="DJ534" i="3"/>
  <c r="DI535" i="3"/>
  <c r="DJ535" i="3"/>
  <c r="DI536" i="3"/>
  <c r="DJ536" i="3"/>
  <c r="DI537" i="3"/>
  <c r="DJ537" i="3"/>
  <c r="DI538" i="3"/>
  <c r="DJ538" i="3"/>
  <c r="DI539" i="3"/>
  <c r="DJ539" i="3"/>
  <c r="DI540" i="3"/>
  <c r="DJ540" i="3"/>
  <c r="DI541" i="3"/>
  <c r="DJ541" i="3"/>
  <c r="DI542" i="3"/>
  <c r="DJ542" i="3"/>
  <c r="DI543" i="3"/>
  <c r="DJ543" i="3"/>
  <c r="DI544" i="3"/>
  <c r="DJ544" i="3"/>
  <c r="DI545" i="3"/>
  <c r="DJ545" i="3"/>
  <c r="DI546" i="3"/>
  <c r="DJ546" i="3"/>
  <c r="DI547" i="3"/>
  <c r="DJ547" i="3"/>
  <c r="DI548" i="3"/>
  <c r="DJ548" i="3"/>
  <c r="DI549" i="3"/>
  <c r="DJ549" i="3"/>
  <c r="DI550" i="3"/>
  <c r="DJ550" i="3"/>
  <c r="DI551" i="3"/>
  <c r="DJ551" i="3"/>
  <c r="DI552" i="3"/>
  <c r="DJ552" i="3"/>
  <c r="DI553" i="3"/>
  <c r="DJ553" i="3"/>
  <c r="DI554" i="3"/>
  <c r="DJ554" i="3"/>
  <c r="DI555" i="3"/>
  <c r="DJ555" i="3"/>
  <c r="DI556" i="3"/>
  <c r="DJ556" i="3"/>
  <c r="DI557" i="3"/>
  <c r="DJ557" i="3"/>
  <c r="DI558" i="3"/>
  <c r="DJ558" i="3"/>
  <c r="DI559" i="3"/>
  <c r="DJ559" i="3"/>
  <c r="DI560" i="3"/>
  <c r="DJ560" i="3"/>
  <c r="DI561" i="3"/>
  <c r="DJ561" i="3"/>
  <c r="DI562" i="3"/>
  <c r="DJ562" i="3"/>
  <c r="DI563" i="3"/>
  <c r="DJ563" i="3"/>
  <c r="DI564" i="3"/>
  <c r="DJ564" i="3"/>
  <c r="DI565" i="3"/>
  <c r="DJ565" i="3"/>
  <c r="DI566" i="3"/>
  <c r="DJ566" i="3"/>
  <c r="DI567" i="3"/>
  <c r="DJ567" i="3"/>
  <c r="DI568" i="3"/>
  <c r="DJ568" i="3"/>
  <c r="DI569" i="3"/>
  <c r="DJ569" i="3"/>
  <c r="DI570" i="3"/>
  <c r="DJ570" i="3"/>
  <c r="DI571" i="3"/>
  <c r="DJ571" i="3"/>
  <c r="DI572" i="3"/>
  <c r="DJ572" i="3"/>
  <c r="DI573" i="3"/>
  <c r="DJ573" i="3"/>
  <c r="DI574" i="3"/>
  <c r="DJ574" i="3"/>
  <c r="DI575" i="3"/>
  <c r="DJ575" i="3"/>
  <c r="DI576" i="3"/>
  <c r="DJ576" i="3"/>
  <c r="DI577" i="3"/>
  <c r="DJ577" i="3"/>
  <c r="DI578" i="3"/>
  <c r="DJ578" i="3"/>
  <c r="DI579" i="3"/>
  <c r="DJ579" i="3"/>
  <c r="DI580" i="3"/>
  <c r="DJ580" i="3"/>
  <c r="DI581" i="3"/>
  <c r="DJ581" i="3"/>
  <c r="DI582" i="3"/>
  <c r="DJ582" i="3"/>
  <c r="DI583" i="3"/>
  <c r="DJ583" i="3"/>
  <c r="DI584" i="3"/>
  <c r="DJ584" i="3"/>
  <c r="DI585" i="3"/>
  <c r="DJ585" i="3"/>
  <c r="DI586" i="3"/>
  <c r="DJ586" i="3"/>
  <c r="DI587" i="3"/>
  <c r="DJ587" i="3"/>
  <c r="DI588" i="3"/>
  <c r="DJ588" i="3"/>
  <c r="DI589" i="3"/>
  <c r="DJ589" i="3"/>
  <c r="DI590" i="3"/>
  <c r="DJ590" i="3"/>
  <c r="DI591" i="3"/>
  <c r="DJ591" i="3"/>
  <c r="DI592" i="3"/>
  <c r="DJ592" i="3"/>
  <c r="DI593" i="3"/>
  <c r="DJ593" i="3"/>
  <c r="DI594" i="3"/>
  <c r="DJ594" i="3"/>
  <c r="DI595" i="3"/>
  <c r="DJ595" i="3"/>
  <c r="DI596" i="3"/>
  <c r="DJ596" i="3"/>
  <c r="DI597" i="3"/>
  <c r="DJ597" i="3"/>
  <c r="DI598" i="3"/>
  <c r="DJ598" i="3"/>
  <c r="DI599" i="3"/>
  <c r="DJ599" i="3"/>
  <c r="DI600" i="3"/>
  <c r="DJ600" i="3"/>
  <c r="DI601" i="3"/>
  <c r="DJ601" i="3"/>
  <c r="DI602" i="3"/>
  <c r="DJ602" i="3"/>
  <c r="DI603" i="3"/>
  <c r="DJ603" i="3"/>
  <c r="DI604" i="3"/>
  <c r="DJ604" i="3"/>
  <c r="DI605" i="3"/>
  <c r="DJ605" i="3"/>
  <c r="DI606" i="3"/>
  <c r="DJ606" i="3"/>
  <c r="DI607" i="3"/>
  <c r="DJ607" i="3"/>
  <c r="DI608" i="3"/>
  <c r="DJ608" i="3"/>
  <c r="DI609" i="3"/>
  <c r="DJ609" i="3"/>
  <c r="DI610" i="3"/>
  <c r="DJ610" i="3"/>
  <c r="DI611" i="3"/>
  <c r="DJ611" i="3"/>
  <c r="DI612" i="3"/>
  <c r="DJ612" i="3"/>
  <c r="DI613" i="3"/>
  <c r="DJ613" i="3"/>
  <c r="DI614" i="3"/>
  <c r="DJ614" i="3"/>
  <c r="DI615" i="3"/>
  <c r="DJ615" i="3"/>
  <c r="DI616" i="3"/>
  <c r="DJ616" i="3"/>
  <c r="DI617" i="3"/>
  <c r="DJ617" i="3"/>
  <c r="DI618" i="3"/>
  <c r="DJ618" i="3"/>
  <c r="DI619" i="3"/>
  <c r="DJ619" i="3"/>
  <c r="DI620" i="3"/>
  <c r="DJ620" i="3"/>
  <c r="DI621" i="3"/>
  <c r="DJ621" i="3"/>
  <c r="DI622" i="3"/>
  <c r="DJ622" i="3"/>
  <c r="DI623" i="3"/>
  <c r="DJ623" i="3"/>
  <c r="DI624" i="3"/>
  <c r="DJ624" i="3"/>
  <c r="DI625" i="3"/>
  <c r="DJ625" i="3"/>
  <c r="DI626" i="3"/>
  <c r="DJ626" i="3"/>
  <c r="DI627" i="3"/>
  <c r="DJ627" i="3"/>
  <c r="DI628" i="3"/>
  <c r="DJ628" i="3"/>
  <c r="DI629" i="3"/>
  <c r="DJ629" i="3"/>
  <c r="DI630" i="3"/>
  <c r="DJ630" i="3"/>
  <c r="DI631" i="3"/>
  <c r="DJ631" i="3"/>
  <c r="DI632" i="3"/>
  <c r="DJ632" i="3"/>
  <c r="DI633" i="3"/>
  <c r="DJ633" i="3"/>
  <c r="DI634" i="3"/>
  <c r="DJ634" i="3"/>
  <c r="DI635" i="3"/>
  <c r="DJ635" i="3"/>
  <c r="DI636" i="3"/>
  <c r="DJ636" i="3"/>
  <c r="DI637" i="3"/>
  <c r="DJ637" i="3"/>
  <c r="DI638" i="3"/>
  <c r="DJ638" i="3"/>
  <c r="DI639" i="3"/>
  <c r="DJ639" i="3"/>
  <c r="DI640" i="3"/>
  <c r="DJ640" i="3"/>
  <c r="DI641" i="3"/>
  <c r="DJ641" i="3"/>
  <c r="DI642" i="3"/>
  <c r="DJ642" i="3"/>
  <c r="DI643" i="3"/>
  <c r="DJ643" i="3"/>
  <c r="DI644" i="3"/>
  <c r="DJ644" i="3"/>
  <c r="DI645" i="3"/>
  <c r="DJ645" i="3"/>
  <c r="DI646" i="3"/>
  <c r="DJ646" i="3"/>
  <c r="DI647" i="3"/>
  <c r="DJ647" i="3"/>
  <c r="DI648" i="3"/>
  <c r="DJ648" i="3"/>
  <c r="DI649" i="3"/>
  <c r="DJ649" i="3"/>
  <c r="DI650" i="3"/>
  <c r="DJ650" i="3"/>
  <c r="DI651" i="3"/>
  <c r="DJ651" i="3"/>
  <c r="DI652" i="3"/>
  <c r="DJ652" i="3"/>
  <c r="DI653" i="3"/>
  <c r="DJ653" i="3"/>
  <c r="DI654" i="3"/>
  <c r="DJ654" i="3"/>
  <c r="DI655" i="3"/>
  <c r="DJ655" i="3"/>
  <c r="DI656" i="3"/>
  <c r="DJ656" i="3"/>
  <c r="DI657" i="3"/>
  <c r="DJ657" i="3"/>
  <c r="DI658" i="3"/>
  <c r="DJ658" i="3"/>
  <c r="DI659" i="3"/>
  <c r="DJ659" i="3"/>
  <c r="DI660" i="3"/>
  <c r="DJ660" i="3"/>
  <c r="DI661" i="3"/>
  <c r="DJ661" i="3"/>
  <c r="DI662" i="3"/>
  <c r="DJ662" i="3"/>
  <c r="DI663" i="3"/>
  <c r="DJ663" i="3"/>
  <c r="DI664" i="3"/>
  <c r="DJ664" i="3"/>
  <c r="DI665" i="3"/>
  <c r="DJ665" i="3"/>
  <c r="DI666" i="3"/>
  <c r="DJ666" i="3"/>
  <c r="DI667" i="3"/>
  <c r="DJ667" i="3"/>
  <c r="DI668" i="3"/>
  <c r="DJ668" i="3"/>
  <c r="DI669" i="3"/>
  <c r="DJ669" i="3"/>
  <c r="DI670" i="3"/>
  <c r="DJ670" i="3"/>
  <c r="DI671" i="3"/>
  <c r="DJ671" i="3"/>
  <c r="DI672" i="3"/>
  <c r="DJ672" i="3"/>
  <c r="DI673" i="3"/>
  <c r="DJ673" i="3"/>
  <c r="DI674" i="3"/>
  <c r="DJ674" i="3"/>
  <c r="DI675" i="3"/>
  <c r="DJ675" i="3"/>
  <c r="DI676" i="3"/>
  <c r="DJ676" i="3"/>
  <c r="DI677" i="3"/>
  <c r="DJ677" i="3"/>
  <c r="DI678" i="3"/>
  <c r="DJ678" i="3"/>
  <c r="DI679" i="3"/>
  <c r="DJ679" i="3"/>
  <c r="DI680" i="3"/>
  <c r="DJ680" i="3"/>
  <c r="DI681" i="3"/>
  <c r="DJ681" i="3"/>
  <c r="DI682" i="3"/>
  <c r="DJ682" i="3"/>
  <c r="DI683" i="3"/>
  <c r="DJ683" i="3"/>
  <c r="DI684" i="3"/>
  <c r="DJ684" i="3"/>
  <c r="DI685" i="3"/>
  <c r="DJ685" i="3"/>
  <c r="DI686" i="3"/>
  <c r="DJ686" i="3"/>
  <c r="DI687" i="3"/>
  <c r="DJ687" i="3"/>
  <c r="DI688" i="3"/>
  <c r="DJ688" i="3"/>
  <c r="DI689" i="3"/>
  <c r="DJ689" i="3"/>
  <c r="DI690" i="3"/>
  <c r="DJ690" i="3"/>
  <c r="DI691" i="3"/>
  <c r="DJ691" i="3"/>
  <c r="DI692" i="3"/>
  <c r="DJ692" i="3"/>
  <c r="DI693" i="3"/>
  <c r="DJ693" i="3"/>
  <c r="DI694" i="3"/>
  <c r="DJ694" i="3"/>
  <c r="DI695" i="3"/>
  <c r="DJ695" i="3"/>
  <c r="DI696" i="3"/>
  <c r="DJ696" i="3"/>
  <c r="DI697" i="3"/>
  <c r="DJ697" i="3"/>
  <c r="DI698" i="3"/>
  <c r="DJ698" i="3"/>
  <c r="DI699" i="3"/>
  <c r="DJ699" i="3"/>
  <c r="DI700" i="3"/>
  <c r="DJ700" i="3"/>
  <c r="DI701" i="3"/>
  <c r="DJ701" i="3"/>
  <c r="DI702" i="3"/>
  <c r="DJ702" i="3"/>
  <c r="DI703" i="3"/>
  <c r="DJ703" i="3"/>
  <c r="DI704" i="3"/>
  <c r="DJ704" i="3"/>
  <c r="DI705" i="3"/>
  <c r="DJ705" i="3"/>
  <c r="DI706" i="3"/>
  <c r="DJ706" i="3"/>
  <c r="DI707" i="3"/>
  <c r="DJ707" i="3"/>
  <c r="DI708" i="3"/>
  <c r="DJ708" i="3"/>
  <c r="DI709" i="3"/>
  <c r="DJ709" i="3"/>
  <c r="DI710" i="3"/>
  <c r="DJ710" i="3"/>
  <c r="DI711" i="3"/>
  <c r="DJ711" i="3"/>
  <c r="DI712" i="3"/>
  <c r="DJ712" i="3"/>
  <c r="DI713" i="3"/>
  <c r="DJ713" i="3"/>
  <c r="DI714" i="3"/>
  <c r="DJ714" i="3"/>
  <c r="DI715" i="3"/>
  <c r="DJ715" i="3"/>
  <c r="DI716" i="3"/>
  <c r="DJ716" i="3"/>
  <c r="DI717" i="3"/>
  <c r="DJ717" i="3"/>
  <c r="DI718" i="3"/>
  <c r="DJ718" i="3"/>
  <c r="DI719" i="3"/>
  <c r="DJ719" i="3"/>
  <c r="DI720" i="3"/>
  <c r="DJ720" i="3"/>
  <c r="DI721" i="3"/>
  <c r="DJ721" i="3"/>
  <c r="DI722" i="3"/>
  <c r="DJ722" i="3"/>
  <c r="DI723" i="3"/>
  <c r="DJ723" i="3"/>
  <c r="DI724" i="3"/>
  <c r="DJ724" i="3"/>
  <c r="DI725" i="3"/>
  <c r="DJ725" i="3"/>
  <c r="DI726" i="3"/>
  <c r="DJ726" i="3"/>
  <c r="DI727" i="3"/>
  <c r="DJ727" i="3"/>
  <c r="DI728" i="3"/>
  <c r="DJ728" i="3"/>
  <c r="DI729" i="3"/>
  <c r="DJ729" i="3"/>
  <c r="DI730" i="3"/>
  <c r="DJ730" i="3"/>
  <c r="DI731" i="3"/>
  <c r="DJ731" i="3"/>
  <c r="DI732" i="3"/>
  <c r="DJ732" i="3"/>
  <c r="DI733" i="3"/>
  <c r="DJ733" i="3"/>
  <c r="DI734" i="3"/>
  <c r="DJ734" i="3"/>
  <c r="DI735" i="3"/>
  <c r="DJ735" i="3"/>
  <c r="DI736" i="3"/>
  <c r="DJ736" i="3"/>
  <c r="DI737" i="3"/>
  <c r="DJ737" i="3"/>
  <c r="DI738" i="3"/>
  <c r="DJ738" i="3"/>
  <c r="DI739" i="3"/>
  <c r="DJ739" i="3"/>
  <c r="DI740" i="3"/>
  <c r="DJ740" i="3"/>
  <c r="DI741" i="3"/>
  <c r="DJ741" i="3"/>
  <c r="DI742" i="3"/>
  <c r="DJ742" i="3"/>
  <c r="DI743" i="3"/>
  <c r="DJ743" i="3"/>
  <c r="DI744" i="3"/>
  <c r="DJ744" i="3"/>
  <c r="DI745" i="3"/>
  <c r="DJ745" i="3"/>
  <c r="DI746" i="3"/>
  <c r="DJ746" i="3"/>
  <c r="DI747" i="3"/>
  <c r="DJ747" i="3"/>
  <c r="DI748" i="3"/>
  <c r="DJ748" i="3"/>
  <c r="DI749" i="3"/>
  <c r="DJ749" i="3"/>
  <c r="DI750" i="3"/>
  <c r="DJ750" i="3"/>
  <c r="DI751" i="3"/>
  <c r="DJ751" i="3"/>
  <c r="DI752" i="3"/>
  <c r="DJ752" i="3"/>
  <c r="DI753" i="3"/>
  <c r="DJ753" i="3"/>
  <c r="DI754" i="3"/>
  <c r="DJ754" i="3"/>
  <c r="DI755" i="3"/>
  <c r="DJ755" i="3"/>
  <c r="DI756" i="3"/>
  <c r="DJ756" i="3"/>
  <c r="DI757" i="3"/>
  <c r="DJ757" i="3"/>
  <c r="DI758" i="3"/>
  <c r="DJ758" i="3"/>
  <c r="DI759" i="3"/>
  <c r="DJ759" i="3"/>
  <c r="DI760" i="3"/>
  <c r="DJ760" i="3"/>
  <c r="DI761" i="3"/>
  <c r="DJ761" i="3"/>
  <c r="DI762" i="3"/>
  <c r="DJ762" i="3"/>
  <c r="DI763" i="3"/>
  <c r="DJ763" i="3"/>
  <c r="DI764" i="3"/>
  <c r="DJ764" i="3"/>
  <c r="DI765" i="3"/>
  <c r="DJ765" i="3"/>
  <c r="DI766" i="3"/>
  <c r="DJ766" i="3"/>
  <c r="DI767" i="3"/>
  <c r="DJ767" i="3"/>
  <c r="DI768" i="3"/>
  <c r="DJ768" i="3"/>
  <c r="DI769" i="3"/>
  <c r="DJ769" i="3"/>
  <c r="DI770" i="3"/>
  <c r="DJ770" i="3"/>
  <c r="DI771" i="3"/>
  <c r="DJ771" i="3"/>
  <c r="DI772" i="3"/>
  <c r="DJ772" i="3"/>
  <c r="DI773" i="3"/>
  <c r="DJ773" i="3"/>
  <c r="DI774" i="3"/>
  <c r="DJ774" i="3"/>
  <c r="DI775" i="3"/>
  <c r="DJ775" i="3"/>
  <c r="DI776" i="3"/>
  <c r="DJ776" i="3"/>
  <c r="DI777" i="3"/>
  <c r="DJ777" i="3"/>
  <c r="DI778" i="3"/>
  <c r="DJ778" i="3"/>
  <c r="DI779" i="3"/>
  <c r="DJ779" i="3"/>
  <c r="DI780" i="3"/>
  <c r="DJ780" i="3"/>
  <c r="DI781" i="3"/>
  <c r="DJ781" i="3"/>
  <c r="DI782" i="3"/>
  <c r="DJ782" i="3"/>
  <c r="DI783" i="3"/>
  <c r="DJ783" i="3"/>
  <c r="DI784" i="3"/>
  <c r="DJ784" i="3"/>
  <c r="DI785" i="3"/>
  <c r="DJ785" i="3"/>
  <c r="DI786" i="3"/>
  <c r="DJ786" i="3"/>
  <c r="DI787" i="3"/>
  <c r="DJ787" i="3"/>
  <c r="DI788" i="3"/>
  <c r="DJ788" i="3"/>
  <c r="DI789" i="3"/>
  <c r="DJ789" i="3"/>
  <c r="DI790" i="3"/>
  <c r="DJ790" i="3"/>
  <c r="DI791" i="3"/>
  <c r="DJ791" i="3"/>
  <c r="DI792" i="3"/>
  <c r="DJ792" i="3"/>
  <c r="DI793" i="3"/>
  <c r="DJ793" i="3"/>
  <c r="DI794" i="3"/>
  <c r="DJ794" i="3"/>
  <c r="DI795" i="3"/>
  <c r="DJ795" i="3"/>
  <c r="DI796" i="3"/>
  <c r="DJ796" i="3"/>
  <c r="DI797" i="3"/>
  <c r="DJ797" i="3"/>
  <c r="DI798" i="3"/>
  <c r="DJ798" i="3"/>
  <c r="DI799" i="3"/>
  <c r="DJ799" i="3"/>
  <c r="DI800" i="3"/>
  <c r="DJ800" i="3"/>
  <c r="DI801" i="3"/>
  <c r="DJ801" i="3"/>
  <c r="DI802" i="3"/>
  <c r="DJ802" i="3"/>
  <c r="DI803" i="3"/>
  <c r="DJ803" i="3"/>
  <c r="DI804" i="3"/>
  <c r="DJ804" i="3"/>
  <c r="DI805" i="3"/>
  <c r="DJ805" i="3"/>
  <c r="DI806" i="3"/>
  <c r="DJ806" i="3"/>
  <c r="DI807" i="3"/>
  <c r="DJ807" i="3"/>
  <c r="DI808" i="3"/>
  <c r="DJ808" i="3"/>
  <c r="DI809" i="3"/>
  <c r="DJ809" i="3"/>
  <c r="DI810" i="3"/>
  <c r="DJ810" i="3"/>
  <c r="DI811" i="3"/>
  <c r="DJ811" i="3"/>
  <c r="DI812" i="3"/>
  <c r="DJ812" i="3"/>
  <c r="DI813" i="3"/>
  <c r="DJ813" i="3"/>
  <c r="DI814" i="3"/>
  <c r="DJ814" i="3"/>
  <c r="DI815" i="3"/>
  <c r="DJ815" i="3"/>
  <c r="DI816" i="3"/>
  <c r="DJ816" i="3"/>
  <c r="DI817" i="3"/>
  <c r="DJ817" i="3"/>
  <c r="DI818" i="3"/>
  <c r="DJ818" i="3"/>
  <c r="DI819" i="3"/>
  <c r="DJ819" i="3"/>
  <c r="DI820" i="3"/>
  <c r="DJ820" i="3"/>
  <c r="DI821" i="3"/>
  <c r="DJ821" i="3"/>
  <c r="DI822" i="3"/>
  <c r="DJ822" i="3"/>
  <c r="DI823" i="3"/>
  <c r="DJ823" i="3"/>
  <c r="DI824" i="3"/>
  <c r="DJ824" i="3"/>
  <c r="DI825" i="3"/>
  <c r="DJ825" i="3"/>
  <c r="DI826" i="3"/>
  <c r="DJ826" i="3"/>
  <c r="DI827" i="3"/>
  <c r="DJ827" i="3"/>
  <c r="DI828" i="3"/>
  <c r="DJ828" i="3"/>
  <c r="DI829" i="3"/>
  <c r="DJ829" i="3"/>
  <c r="DI830" i="3"/>
  <c r="DJ830" i="3"/>
  <c r="DI831" i="3"/>
  <c r="DJ831" i="3"/>
  <c r="DI832" i="3"/>
  <c r="DJ832" i="3"/>
  <c r="DI833" i="3"/>
  <c r="DJ833" i="3"/>
  <c r="DI834" i="3"/>
  <c r="DJ834" i="3"/>
  <c r="DI835" i="3"/>
  <c r="DJ835" i="3"/>
  <c r="DI836" i="3"/>
  <c r="DJ836" i="3"/>
  <c r="DI837" i="3"/>
  <c r="DJ837" i="3"/>
  <c r="DI838" i="3"/>
  <c r="DJ838" i="3"/>
  <c r="DI839" i="3"/>
  <c r="DJ839" i="3"/>
  <c r="DI840" i="3"/>
  <c r="DJ840" i="3"/>
  <c r="DI841" i="3"/>
  <c r="DJ841" i="3"/>
  <c r="DI842" i="3"/>
  <c r="DJ842" i="3"/>
  <c r="DI843" i="3"/>
  <c r="DJ843" i="3"/>
  <c r="DI844" i="3"/>
  <c r="DJ844" i="3"/>
  <c r="DI845" i="3"/>
  <c r="DJ845" i="3"/>
  <c r="DI846" i="3"/>
  <c r="DJ846" i="3"/>
  <c r="DI847" i="3"/>
  <c r="DJ847" i="3"/>
  <c r="DI848" i="3"/>
  <c r="DJ848" i="3"/>
  <c r="DI849" i="3"/>
  <c r="DJ849" i="3"/>
  <c r="DI850" i="3"/>
  <c r="DJ850" i="3"/>
  <c r="DI851" i="3"/>
  <c r="DJ851" i="3"/>
  <c r="DI852" i="3"/>
  <c r="DJ852" i="3"/>
  <c r="DI853" i="3"/>
  <c r="DJ853" i="3"/>
  <c r="DI854" i="3"/>
  <c r="DJ854" i="3"/>
  <c r="DI855" i="3"/>
  <c r="DJ855" i="3"/>
  <c r="DI856" i="3"/>
  <c r="DJ856" i="3"/>
  <c r="DI857" i="3"/>
  <c r="DJ857" i="3"/>
  <c r="DI858" i="3"/>
  <c r="DJ858" i="3"/>
  <c r="DI859" i="3"/>
  <c r="DJ859" i="3"/>
  <c r="DI860" i="3"/>
  <c r="DJ860" i="3"/>
  <c r="DI861" i="3"/>
  <c r="DJ861" i="3"/>
  <c r="DI862" i="3"/>
  <c r="DJ862" i="3"/>
  <c r="DI863" i="3"/>
  <c r="DJ863" i="3"/>
  <c r="DI864" i="3"/>
  <c r="DJ864" i="3"/>
  <c r="DI865" i="3"/>
  <c r="DJ865" i="3"/>
  <c r="DI866" i="3"/>
  <c r="DJ866" i="3"/>
  <c r="DI867" i="3"/>
  <c r="DJ867" i="3"/>
  <c r="DI868" i="3"/>
  <c r="DJ868" i="3"/>
  <c r="DI869" i="3"/>
  <c r="DJ869" i="3"/>
  <c r="DI870" i="3"/>
  <c r="DJ870" i="3"/>
  <c r="DI871" i="3"/>
  <c r="DJ871" i="3"/>
  <c r="DI872" i="3"/>
  <c r="DJ872" i="3"/>
  <c r="DI873" i="3"/>
  <c r="DJ873" i="3"/>
  <c r="DI874" i="3"/>
  <c r="DJ874" i="3"/>
  <c r="DI875" i="3"/>
  <c r="DJ875" i="3"/>
  <c r="DI876" i="3"/>
  <c r="DJ876" i="3"/>
  <c r="DI877" i="3"/>
  <c r="DJ877" i="3"/>
  <c r="DI878" i="3"/>
  <c r="DJ878" i="3"/>
  <c r="DI879" i="3"/>
  <c r="DJ879" i="3"/>
  <c r="DI880" i="3"/>
  <c r="DJ880" i="3"/>
  <c r="DI881" i="3"/>
  <c r="DJ881" i="3"/>
  <c r="DI882" i="3"/>
  <c r="DJ882" i="3"/>
  <c r="DI883" i="3"/>
  <c r="DJ883" i="3"/>
  <c r="DI884" i="3"/>
  <c r="DJ884" i="3"/>
  <c r="DI885" i="3"/>
  <c r="DJ885" i="3"/>
  <c r="DI886" i="3"/>
  <c r="DJ886" i="3"/>
  <c r="DI887" i="3"/>
  <c r="DJ887" i="3"/>
  <c r="DI888" i="3"/>
  <c r="DJ888" i="3"/>
  <c r="DI889" i="3"/>
  <c r="DJ889" i="3"/>
  <c r="DI890" i="3"/>
  <c r="DJ890" i="3"/>
  <c r="DI891" i="3"/>
  <c r="DJ891" i="3"/>
  <c r="DI892" i="3"/>
  <c r="DJ892" i="3"/>
  <c r="DI893" i="3"/>
  <c r="DJ893" i="3"/>
  <c r="DI894" i="3"/>
  <c r="DJ894" i="3"/>
  <c r="DI895" i="3"/>
  <c r="DJ895" i="3"/>
  <c r="DI896" i="3"/>
  <c r="DJ896" i="3"/>
  <c r="DI897" i="3"/>
  <c r="DJ897" i="3"/>
  <c r="DI898" i="3"/>
  <c r="DJ898" i="3"/>
  <c r="DI899" i="3"/>
  <c r="DJ899" i="3"/>
  <c r="DI900" i="3"/>
  <c r="DJ900" i="3"/>
  <c r="DI901" i="3"/>
  <c r="DJ901" i="3"/>
  <c r="DI902" i="3"/>
  <c r="DJ902" i="3"/>
  <c r="DI903" i="3"/>
  <c r="DJ903" i="3"/>
  <c r="DI904" i="3"/>
  <c r="DJ904" i="3"/>
  <c r="DI905" i="3"/>
  <c r="DJ905" i="3"/>
  <c r="DI906" i="3"/>
  <c r="DJ906" i="3"/>
  <c r="DI907" i="3"/>
  <c r="DJ907" i="3"/>
  <c r="DI908" i="3"/>
  <c r="DJ908" i="3"/>
  <c r="DI909" i="3"/>
  <c r="DJ909" i="3"/>
  <c r="DI910" i="3"/>
  <c r="DJ910" i="3"/>
  <c r="DI911" i="3"/>
  <c r="DJ911" i="3"/>
  <c r="DI912" i="3"/>
  <c r="DJ912" i="3"/>
  <c r="DI913" i="3"/>
  <c r="DJ913" i="3"/>
  <c r="DI914" i="3"/>
  <c r="DJ914" i="3"/>
  <c r="DI915" i="3"/>
  <c r="DJ915" i="3"/>
  <c r="DI916" i="3"/>
  <c r="DJ916" i="3"/>
  <c r="DI917" i="3"/>
  <c r="DJ917" i="3"/>
  <c r="DI918" i="3"/>
  <c r="DJ918" i="3"/>
  <c r="DI919" i="3"/>
  <c r="DJ919" i="3"/>
  <c r="DI920" i="3"/>
  <c r="DJ920" i="3"/>
  <c r="DI921" i="3"/>
  <c r="DJ921" i="3"/>
  <c r="DI922" i="3"/>
  <c r="DJ922" i="3"/>
  <c r="DI923" i="3"/>
  <c r="DJ923" i="3"/>
  <c r="DI924" i="3"/>
  <c r="DJ924" i="3"/>
  <c r="DI925" i="3"/>
  <c r="DJ925" i="3"/>
  <c r="DI926" i="3"/>
  <c r="DJ926" i="3"/>
  <c r="DI927" i="3"/>
  <c r="DJ927" i="3"/>
  <c r="DI928" i="3"/>
  <c r="DJ928" i="3"/>
  <c r="DI929" i="3"/>
  <c r="DJ929" i="3"/>
  <c r="DI930" i="3"/>
  <c r="DJ930" i="3"/>
  <c r="DI931" i="3"/>
  <c r="DJ931" i="3"/>
  <c r="DI932" i="3"/>
  <c r="DJ932" i="3"/>
  <c r="DI933" i="3"/>
  <c r="DJ933" i="3"/>
  <c r="DI934" i="3"/>
  <c r="DJ934" i="3"/>
  <c r="DI935" i="3"/>
  <c r="DJ935" i="3"/>
  <c r="DI936" i="3"/>
  <c r="DJ936" i="3"/>
  <c r="DI937" i="3"/>
  <c r="DJ937" i="3"/>
  <c r="DI938" i="3"/>
  <c r="DJ938" i="3"/>
  <c r="DI939" i="3"/>
  <c r="DJ939" i="3"/>
  <c r="DI940" i="3"/>
  <c r="DJ940" i="3"/>
  <c r="DI941" i="3"/>
  <c r="DJ941" i="3"/>
  <c r="DI942" i="3"/>
  <c r="DJ942" i="3"/>
  <c r="DI943" i="3"/>
  <c r="DJ943" i="3"/>
  <c r="DI944" i="3"/>
  <c r="DJ944" i="3"/>
  <c r="DI945" i="3"/>
  <c r="DJ945" i="3"/>
  <c r="DI946" i="3"/>
  <c r="DJ946" i="3"/>
  <c r="DI947" i="3"/>
  <c r="DJ947" i="3"/>
  <c r="DI948" i="3"/>
  <c r="DJ948" i="3"/>
  <c r="DI949" i="3"/>
  <c r="DJ949" i="3"/>
  <c r="DI950" i="3"/>
  <c r="DJ950" i="3"/>
  <c r="DI951" i="3"/>
  <c r="DJ951" i="3"/>
  <c r="DI952" i="3"/>
  <c r="DJ952" i="3"/>
  <c r="DI953" i="3"/>
  <c r="DJ953" i="3"/>
  <c r="DI954" i="3"/>
  <c r="DJ954" i="3"/>
  <c r="DI955" i="3"/>
  <c r="DJ955" i="3"/>
  <c r="DI956" i="3"/>
  <c r="DJ956" i="3"/>
  <c r="DI957" i="3"/>
  <c r="DJ957" i="3"/>
  <c r="DI958" i="3"/>
  <c r="DJ958" i="3"/>
  <c r="DI959" i="3"/>
  <c r="DJ959" i="3"/>
  <c r="DI960" i="3"/>
  <c r="DJ960" i="3"/>
  <c r="DI961" i="3"/>
  <c r="DJ961" i="3"/>
  <c r="DI962" i="3"/>
  <c r="DJ962" i="3"/>
  <c r="DI963" i="3"/>
  <c r="DJ963" i="3"/>
  <c r="DI964" i="3"/>
  <c r="DJ964" i="3"/>
  <c r="DI965" i="3"/>
  <c r="DJ965" i="3"/>
  <c r="DI966" i="3"/>
  <c r="DJ966" i="3"/>
  <c r="DI967" i="3"/>
  <c r="DJ967" i="3"/>
  <c r="DI968" i="3"/>
  <c r="DJ968" i="3"/>
  <c r="DI969" i="3"/>
  <c r="DJ969" i="3"/>
  <c r="DI970" i="3"/>
  <c r="DJ970" i="3"/>
  <c r="DI971" i="3"/>
  <c r="DJ971" i="3"/>
  <c r="DI972" i="3"/>
  <c r="DJ972" i="3"/>
  <c r="DI973" i="3"/>
  <c r="DJ973" i="3"/>
  <c r="DI974" i="3"/>
  <c r="DJ974" i="3"/>
  <c r="DI975" i="3"/>
  <c r="DJ975" i="3"/>
  <c r="DI976" i="3"/>
  <c r="DJ976" i="3"/>
  <c r="DI977" i="3"/>
  <c r="DJ977" i="3"/>
  <c r="DI978" i="3"/>
  <c r="DJ978" i="3"/>
  <c r="DI979" i="3"/>
  <c r="DJ979" i="3"/>
  <c r="DI980" i="3"/>
  <c r="DJ980" i="3"/>
  <c r="DI981" i="3"/>
  <c r="DJ981" i="3"/>
  <c r="DI982" i="3"/>
  <c r="DJ982" i="3"/>
  <c r="DI983" i="3"/>
  <c r="DJ983" i="3"/>
  <c r="DI984" i="3"/>
  <c r="DJ984" i="3"/>
  <c r="DI985" i="3"/>
  <c r="DJ985" i="3"/>
  <c r="DI986" i="3"/>
  <c r="DJ986" i="3"/>
  <c r="DI987" i="3"/>
  <c r="DJ987" i="3"/>
  <c r="DI988" i="3"/>
  <c r="DJ988" i="3"/>
  <c r="DI989" i="3"/>
  <c r="DJ989" i="3"/>
  <c r="DI990" i="3"/>
  <c r="DJ990" i="3"/>
  <c r="DI991" i="3"/>
  <c r="DJ991" i="3"/>
  <c r="DI992" i="3"/>
  <c r="DJ992" i="3"/>
  <c r="DI993" i="3"/>
  <c r="DJ993" i="3"/>
  <c r="DI994" i="3"/>
  <c r="DJ994" i="3"/>
  <c r="DI995" i="3"/>
  <c r="DJ995" i="3"/>
  <c r="DI996" i="3"/>
  <c r="DJ996" i="3"/>
  <c r="DI997" i="3"/>
  <c r="DJ997" i="3"/>
  <c r="DI998" i="3"/>
  <c r="DJ998" i="3"/>
  <c r="DI999" i="3"/>
  <c r="DJ999" i="3"/>
  <c r="DI1000" i="3"/>
  <c r="DJ1000" i="3"/>
  <c r="DI1001" i="3"/>
  <c r="DJ1001" i="3"/>
  <c r="DI1002" i="3"/>
  <c r="DJ1002" i="3"/>
  <c r="DI1003" i="3"/>
  <c r="DJ1003" i="3"/>
  <c r="DI1004" i="3"/>
  <c r="DJ1004" i="3"/>
  <c r="DI1005" i="3"/>
  <c r="DJ1005" i="3"/>
  <c r="DI1006" i="3"/>
  <c r="DJ1006" i="3"/>
  <c r="DI1007" i="3"/>
  <c r="DJ1007" i="3"/>
  <c r="DI1008" i="3"/>
  <c r="DJ1008" i="3"/>
  <c r="DI1009" i="3"/>
  <c r="DJ1009" i="3"/>
  <c r="DI1010" i="3"/>
  <c r="DJ1010" i="3"/>
  <c r="DI1011" i="3"/>
  <c r="DJ1011" i="3"/>
  <c r="DI1012" i="3"/>
  <c r="DJ1012" i="3"/>
  <c r="DI1013" i="3"/>
  <c r="DJ1013" i="3"/>
  <c r="DI1014" i="3"/>
  <c r="DJ1014" i="3"/>
  <c r="DI1015" i="3"/>
  <c r="DJ1015" i="3"/>
  <c r="DI1016" i="3"/>
  <c r="DJ1016" i="3"/>
  <c r="DI1017" i="3"/>
  <c r="DJ1017" i="3"/>
  <c r="DI1018" i="3"/>
  <c r="DJ1018" i="3"/>
  <c r="DI1019" i="3"/>
  <c r="DJ1019" i="3"/>
  <c r="DI1020" i="3"/>
  <c r="DJ1020" i="3"/>
  <c r="DI1021" i="3"/>
  <c r="DJ1021" i="3"/>
  <c r="DI1022" i="3"/>
  <c r="DJ1022" i="3"/>
  <c r="DI1023" i="3"/>
  <c r="DJ1023" i="3"/>
  <c r="DI1024" i="3"/>
  <c r="DJ1024" i="3"/>
  <c r="DI1025" i="3"/>
  <c r="DJ1025" i="3"/>
  <c r="DI1026" i="3"/>
  <c r="DJ1026" i="3"/>
  <c r="DI1027" i="3"/>
  <c r="DJ1027" i="3"/>
  <c r="DI1028" i="3"/>
  <c r="DJ1028" i="3"/>
  <c r="DI1029" i="3"/>
  <c r="DJ1029" i="3"/>
  <c r="DI1030" i="3"/>
  <c r="DJ1030" i="3"/>
  <c r="DI1031" i="3"/>
  <c r="DJ1031" i="3"/>
  <c r="DI1032" i="3"/>
  <c r="DJ1032" i="3"/>
  <c r="DI1033" i="3"/>
  <c r="DJ1033" i="3"/>
  <c r="DI1034" i="3"/>
  <c r="DJ1034" i="3"/>
  <c r="DI1035" i="3"/>
  <c r="DJ1035" i="3"/>
  <c r="DI1036" i="3"/>
  <c r="DJ1036" i="3"/>
  <c r="DI1037" i="3"/>
  <c r="DJ1037" i="3"/>
  <c r="DI1038" i="3"/>
  <c r="DJ1038" i="3"/>
  <c r="DI1039" i="3"/>
  <c r="DJ1039" i="3"/>
  <c r="DI1040" i="3"/>
  <c r="DJ1040" i="3"/>
  <c r="DI1041" i="3"/>
  <c r="DJ1041" i="3"/>
  <c r="DI1042" i="3"/>
  <c r="DJ1042" i="3"/>
  <c r="DI1043" i="3"/>
  <c r="DJ1043" i="3"/>
  <c r="DI1044" i="3"/>
  <c r="DJ1044" i="3"/>
  <c r="DI1045" i="3"/>
  <c r="DJ1045" i="3"/>
  <c r="DI1046" i="3"/>
  <c r="DJ1046" i="3"/>
  <c r="DI1047" i="3"/>
  <c r="DJ1047" i="3"/>
  <c r="DI1048" i="3"/>
  <c r="DJ1048" i="3"/>
  <c r="DI1049" i="3"/>
  <c r="DJ1049" i="3"/>
  <c r="DI1050" i="3"/>
  <c r="DJ1050" i="3"/>
  <c r="DI1051" i="3"/>
  <c r="DJ1051" i="3"/>
  <c r="DI1052" i="3"/>
  <c r="DJ1052" i="3"/>
  <c r="DI1053" i="3"/>
  <c r="DJ1053" i="3"/>
  <c r="DI1054" i="3"/>
  <c r="DJ1054" i="3"/>
  <c r="DI1055" i="3"/>
  <c r="DJ1055" i="3"/>
  <c r="DI1056" i="3"/>
  <c r="DJ1056" i="3"/>
  <c r="DI1057" i="3"/>
  <c r="DJ1057" i="3"/>
  <c r="DI1058" i="3"/>
  <c r="DJ1058" i="3"/>
  <c r="DI1059" i="3"/>
  <c r="DJ1059" i="3"/>
  <c r="DI1060" i="3"/>
  <c r="DJ1060" i="3"/>
  <c r="DI1061" i="3"/>
  <c r="DJ1061" i="3"/>
  <c r="DI1062" i="3"/>
  <c r="DJ1062" i="3"/>
  <c r="DI1063" i="3"/>
  <c r="DJ1063" i="3"/>
  <c r="DI1064" i="3"/>
  <c r="DJ1064" i="3"/>
  <c r="DI1065" i="3"/>
  <c r="DJ1065" i="3"/>
  <c r="DI1066" i="3"/>
  <c r="DJ1066" i="3"/>
  <c r="DI1067" i="3"/>
  <c r="DJ1067" i="3"/>
  <c r="DI1068" i="3"/>
  <c r="DJ1068" i="3"/>
  <c r="DI1069" i="3"/>
  <c r="DJ1069" i="3"/>
  <c r="DI1070" i="3"/>
  <c r="DJ1070" i="3"/>
  <c r="DI1071" i="3"/>
  <c r="DJ1071" i="3"/>
  <c r="DI1072" i="3"/>
  <c r="DJ1072" i="3"/>
  <c r="DI1073" i="3"/>
  <c r="DJ1073" i="3"/>
  <c r="DI1074" i="3"/>
  <c r="DJ1074" i="3"/>
  <c r="DI1075" i="3"/>
  <c r="DJ1075" i="3"/>
  <c r="DI1076" i="3"/>
  <c r="DJ1076" i="3"/>
  <c r="DI1077" i="3"/>
  <c r="DJ1077" i="3"/>
  <c r="DI1078" i="3"/>
  <c r="DJ1078" i="3"/>
  <c r="DI1079" i="3"/>
  <c r="DJ1079" i="3"/>
  <c r="DI1080" i="3"/>
  <c r="DJ1080" i="3"/>
  <c r="DI1081" i="3"/>
  <c r="DJ1081" i="3"/>
  <c r="DI1082" i="3"/>
  <c r="DJ1082" i="3"/>
  <c r="DI1083" i="3"/>
  <c r="DJ1083" i="3"/>
  <c r="DI1084" i="3"/>
  <c r="DJ1084" i="3"/>
  <c r="DI1085" i="3"/>
  <c r="DJ1085" i="3"/>
  <c r="DI1086" i="3"/>
  <c r="DJ1086" i="3"/>
  <c r="DI1087" i="3"/>
  <c r="DJ1087" i="3"/>
  <c r="DI1088" i="3"/>
  <c r="DJ1088" i="3"/>
  <c r="DI1089" i="3"/>
  <c r="DJ1089" i="3"/>
  <c r="DI1090" i="3"/>
  <c r="DJ1090" i="3"/>
  <c r="DI1091" i="3"/>
  <c r="DJ1091" i="3"/>
  <c r="DI1092" i="3"/>
  <c r="DJ1092" i="3"/>
  <c r="DI1093" i="3"/>
  <c r="DJ1093" i="3"/>
  <c r="DI1094" i="3"/>
  <c r="DJ1094" i="3"/>
  <c r="DI1095" i="3"/>
  <c r="DJ1095" i="3"/>
  <c r="DI1096" i="3"/>
  <c r="DJ1096" i="3"/>
  <c r="DI1097" i="3"/>
  <c r="DJ1097" i="3"/>
  <c r="DI1098" i="3"/>
  <c r="DJ1098" i="3"/>
  <c r="DI1099" i="3"/>
  <c r="DJ1099" i="3"/>
  <c r="DI1100" i="3"/>
  <c r="DJ1100" i="3"/>
  <c r="DI1101" i="3"/>
  <c r="DJ1101" i="3"/>
  <c r="DI1102" i="3"/>
  <c r="DJ1102" i="3"/>
  <c r="DI1103" i="3"/>
  <c r="DJ1103" i="3"/>
  <c r="DI1104" i="3"/>
  <c r="DJ1104" i="3"/>
  <c r="DI1105" i="3"/>
  <c r="DJ1105" i="3"/>
  <c r="DI1106" i="3"/>
  <c r="DJ1106" i="3"/>
  <c r="DI1107" i="3"/>
  <c r="DJ1107" i="3"/>
  <c r="DI1108" i="3"/>
  <c r="DJ1108" i="3"/>
  <c r="DI1109" i="3"/>
  <c r="DJ1109" i="3"/>
  <c r="DI1110" i="3"/>
  <c r="DJ1110" i="3"/>
  <c r="DI1111" i="3"/>
  <c r="DJ1111" i="3"/>
  <c r="DI1112" i="3"/>
  <c r="DJ1112" i="3"/>
  <c r="DI1113" i="3"/>
  <c r="DJ1113" i="3"/>
  <c r="DI1114" i="3"/>
  <c r="DJ1114" i="3"/>
  <c r="DI1115" i="3"/>
  <c r="DJ1115" i="3"/>
  <c r="DI1116" i="3"/>
  <c r="DJ1116" i="3"/>
  <c r="DI1117" i="3"/>
  <c r="DJ1117" i="3"/>
  <c r="DI1118" i="3"/>
  <c r="DJ1118" i="3"/>
  <c r="DI1119" i="3"/>
  <c r="DJ1119" i="3"/>
  <c r="DI1120" i="3"/>
  <c r="DJ1120" i="3"/>
  <c r="DI1121" i="3"/>
  <c r="DJ1121" i="3"/>
  <c r="DI1122" i="3"/>
  <c r="DJ1122" i="3"/>
  <c r="DI1123" i="3"/>
  <c r="DJ1123" i="3"/>
  <c r="DI1124" i="3"/>
  <c r="DJ1124" i="3"/>
  <c r="DI1125" i="3"/>
  <c r="DJ1125" i="3"/>
  <c r="DI1126" i="3"/>
  <c r="DJ1126" i="3"/>
  <c r="DI1127" i="3"/>
  <c r="DJ1127" i="3"/>
  <c r="DI1128" i="3"/>
  <c r="DJ1128" i="3"/>
  <c r="DI1129" i="3"/>
  <c r="DJ1129" i="3"/>
  <c r="DI1130" i="3"/>
  <c r="DJ1130" i="3"/>
  <c r="DI1131" i="3"/>
  <c r="DJ1131" i="3"/>
  <c r="DI1132" i="3"/>
  <c r="DJ1132" i="3"/>
  <c r="DI1133" i="3"/>
  <c r="DJ1133" i="3"/>
  <c r="DI1134" i="3"/>
  <c r="DJ1134" i="3"/>
  <c r="DI1135" i="3"/>
  <c r="DJ1135" i="3"/>
  <c r="DI1136" i="3"/>
  <c r="DJ1136" i="3"/>
  <c r="DI1137" i="3"/>
  <c r="DJ1137" i="3"/>
  <c r="DI1138" i="3"/>
  <c r="DJ1138" i="3"/>
  <c r="DI1139" i="3"/>
  <c r="DJ1139" i="3"/>
  <c r="DI1140" i="3"/>
  <c r="DJ1140" i="3"/>
  <c r="DI1141" i="3"/>
  <c r="DJ1141" i="3"/>
  <c r="DI1142" i="3"/>
  <c r="DJ1142" i="3"/>
  <c r="DI1143" i="3"/>
  <c r="DJ1143" i="3"/>
  <c r="DI1144" i="3"/>
  <c r="DJ1144" i="3"/>
  <c r="DI1145" i="3"/>
  <c r="DJ1145" i="3"/>
  <c r="DI1146" i="3"/>
  <c r="DJ1146" i="3"/>
  <c r="DI1147" i="3"/>
  <c r="DJ1147" i="3"/>
  <c r="DI1148" i="3"/>
  <c r="DJ1148" i="3"/>
  <c r="DI1149" i="3"/>
  <c r="DJ1149" i="3"/>
  <c r="DI1150" i="3"/>
  <c r="DJ1150" i="3"/>
  <c r="DI1151" i="3"/>
  <c r="DJ1151" i="3"/>
  <c r="DI1152" i="3"/>
  <c r="DJ1152" i="3"/>
  <c r="DI1153" i="3"/>
  <c r="DJ1153" i="3"/>
  <c r="DI1154" i="3"/>
  <c r="DJ1154" i="3"/>
  <c r="DI1155" i="3"/>
  <c r="DJ1155" i="3"/>
  <c r="DI1156" i="3"/>
  <c r="DJ1156" i="3"/>
  <c r="DI1157" i="3"/>
  <c r="DJ1157" i="3"/>
  <c r="DI1158" i="3"/>
  <c r="DJ1158" i="3"/>
  <c r="DI1159" i="3"/>
  <c r="DJ1159" i="3"/>
  <c r="DI1160" i="3"/>
  <c r="DJ1160" i="3"/>
  <c r="DI1161" i="3"/>
  <c r="DJ1161" i="3"/>
  <c r="DI1162" i="3"/>
  <c r="DJ1162" i="3"/>
  <c r="DI1163" i="3"/>
  <c r="DJ1163" i="3"/>
  <c r="DI1164" i="3"/>
  <c r="DJ1164" i="3"/>
  <c r="DI1165" i="3"/>
  <c r="DJ1165" i="3"/>
  <c r="DI1166" i="3"/>
  <c r="DJ1166" i="3"/>
  <c r="DI1167" i="3"/>
  <c r="DJ1167" i="3"/>
  <c r="DI1168" i="3"/>
  <c r="DJ1168" i="3"/>
  <c r="DI1169" i="3"/>
  <c r="DJ1169" i="3"/>
  <c r="DI1170" i="3"/>
  <c r="DJ1170" i="3"/>
  <c r="DI1171" i="3"/>
  <c r="DJ1171" i="3"/>
  <c r="DI1172" i="3"/>
  <c r="DJ1172" i="3"/>
  <c r="DI1173" i="3"/>
  <c r="DJ1173" i="3"/>
  <c r="DI1174" i="3"/>
  <c r="DJ1174" i="3"/>
  <c r="DI1175" i="3"/>
  <c r="DJ1175" i="3"/>
  <c r="DI1176" i="3"/>
  <c r="DJ1176" i="3"/>
  <c r="DI1177" i="3"/>
  <c r="DJ1177" i="3"/>
  <c r="DI1178" i="3"/>
  <c r="DJ1178" i="3"/>
  <c r="DI1179" i="3"/>
  <c r="DJ1179" i="3"/>
  <c r="DI1180" i="3"/>
  <c r="DJ1180" i="3"/>
  <c r="DI1181" i="3"/>
  <c r="DJ1181" i="3"/>
  <c r="DI1182" i="3"/>
  <c r="DJ1182" i="3"/>
  <c r="DI1183" i="3"/>
  <c r="DJ1183" i="3"/>
  <c r="DI1184" i="3"/>
  <c r="DJ1184" i="3"/>
  <c r="DI1185" i="3"/>
  <c r="DJ1185" i="3"/>
  <c r="DI1186" i="3"/>
  <c r="DJ1186" i="3"/>
  <c r="DI1187" i="3"/>
  <c r="DJ1187" i="3"/>
  <c r="DI1188" i="3"/>
  <c r="DJ1188" i="3"/>
  <c r="DI1189" i="3"/>
  <c r="DJ1189" i="3"/>
  <c r="DI1190" i="3"/>
  <c r="DJ1190" i="3"/>
  <c r="DI1191" i="3"/>
  <c r="DJ1191" i="3"/>
  <c r="DI1192" i="3"/>
  <c r="DJ1192" i="3"/>
  <c r="DI1193" i="3"/>
  <c r="DJ1193" i="3"/>
  <c r="DI1194" i="3"/>
  <c r="DJ1194" i="3"/>
  <c r="DI1195" i="3"/>
  <c r="DJ1195" i="3"/>
  <c r="DI1196" i="3"/>
  <c r="DJ1196" i="3"/>
  <c r="DI1197" i="3"/>
  <c r="DJ1197" i="3"/>
  <c r="DI1198" i="3"/>
  <c r="DJ1198" i="3"/>
  <c r="DI1199" i="3"/>
  <c r="DJ1199" i="3"/>
  <c r="DI1200" i="3"/>
  <c r="DJ1200" i="3"/>
  <c r="DI1201" i="3"/>
  <c r="DJ1201" i="3"/>
  <c r="DI1202" i="3"/>
  <c r="DJ1202" i="3"/>
  <c r="DI1203" i="3"/>
  <c r="DJ1203" i="3"/>
  <c r="DI1204" i="3"/>
  <c r="DJ1204" i="3"/>
  <c r="DI1205" i="3"/>
  <c r="DJ1205" i="3"/>
  <c r="DI1206" i="3"/>
  <c r="DJ1206" i="3"/>
  <c r="DI1207" i="3"/>
  <c r="DJ1207" i="3"/>
  <c r="DI1208" i="3"/>
  <c r="DJ1208" i="3"/>
  <c r="DI1209" i="3"/>
  <c r="DJ1209" i="3"/>
  <c r="DI1210" i="3"/>
  <c r="DJ1210" i="3"/>
  <c r="DI1211" i="3"/>
  <c r="DJ1211" i="3"/>
  <c r="DI1212" i="3"/>
  <c r="DJ1212" i="3"/>
  <c r="DI1213" i="3"/>
  <c r="DJ1213" i="3"/>
  <c r="DI1214" i="3"/>
  <c r="DJ1214" i="3"/>
  <c r="DI1215" i="3"/>
  <c r="DJ1215" i="3"/>
  <c r="DI1216" i="3"/>
  <c r="DJ1216" i="3"/>
  <c r="DI1217" i="3"/>
  <c r="DJ1217" i="3"/>
  <c r="DI1218" i="3"/>
  <c r="DJ1218" i="3"/>
  <c r="DI1219" i="3"/>
  <c r="DJ1219" i="3"/>
  <c r="DI1220" i="3"/>
  <c r="DJ1220" i="3"/>
  <c r="DI1221" i="3"/>
  <c r="DJ1221" i="3"/>
  <c r="DI1222" i="3"/>
  <c r="DJ1222" i="3"/>
  <c r="DI1223" i="3"/>
  <c r="DJ1223" i="3"/>
  <c r="DI1224" i="3"/>
  <c r="DJ1224" i="3"/>
  <c r="DI1225" i="3"/>
  <c r="DJ1225" i="3"/>
  <c r="DI1226" i="3"/>
  <c r="DJ1226" i="3"/>
  <c r="DI1227" i="3"/>
  <c r="DJ1227" i="3"/>
  <c r="DI1228" i="3"/>
  <c r="DJ1228" i="3"/>
  <c r="DI1229" i="3"/>
  <c r="DJ1229" i="3"/>
  <c r="DI1230" i="3"/>
  <c r="DJ1230" i="3"/>
  <c r="DI1231" i="3"/>
  <c r="DJ1231" i="3"/>
  <c r="DI1232" i="3"/>
  <c r="DJ1232" i="3"/>
  <c r="DI1233" i="3"/>
  <c r="DJ1233" i="3"/>
  <c r="DI1234" i="3"/>
  <c r="DJ1234" i="3"/>
  <c r="DI1235" i="3"/>
  <c r="DJ1235" i="3"/>
  <c r="DI1236" i="3"/>
  <c r="DJ1236" i="3"/>
  <c r="DI1237" i="3"/>
  <c r="DJ1237" i="3"/>
  <c r="DI1238" i="3"/>
  <c r="DJ1238" i="3"/>
  <c r="DI1239" i="3"/>
  <c r="DJ1239" i="3"/>
  <c r="DI1240" i="3"/>
  <c r="DJ1240" i="3"/>
  <c r="DI1241" i="3"/>
  <c r="DJ1241" i="3"/>
  <c r="DI1242" i="3"/>
  <c r="DJ1242" i="3"/>
  <c r="DI1243" i="3"/>
  <c r="DJ1243" i="3"/>
  <c r="DI1244" i="3"/>
  <c r="DJ1244" i="3"/>
  <c r="DI1245" i="3"/>
  <c r="DJ1245" i="3"/>
  <c r="DI1246" i="3"/>
  <c r="DJ1246" i="3"/>
  <c r="DI1247" i="3"/>
  <c r="DJ1247" i="3"/>
  <c r="DI1248" i="3"/>
  <c r="DJ1248" i="3"/>
  <c r="DI1249" i="3"/>
  <c r="DJ1249" i="3"/>
  <c r="DI1250" i="3"/>
  <c r="DJ1250" i="3"/>
  <c r="DI1251" i="3"/>
  <c r="DJ1251" i="3"/>
  <c r="DI1252" i="3"/>
  <c r="DJ1252" i="3"/>
  <c r="DI1253" i="3"/>
  <c r="DJ1253" i="3"/>
  <c r="DI1254" i="3"/>
  <c r="DJ1254" i="3"/>
  <c r="DI1255" i="3"/>
  <c r="DJ1255" i="3"/>
  <c r="DI1256" i="3"/>
  <c r="DJ1256" i="3"/>
  <c r="DI1257" i="3"/>
  <c r="DJ1257" i="3"/>
  <c r="DI1258" i="3"/>
  <c r="DJ1258" i="3"/>
  <c r="DI1259" i="3"/>
  <c r="DJ1259" i="3"/>
  <c r="DI1260" i="3"/>
  <c r="DJ1260" i="3"/>
  <c r="DI1261" i="3"/>
  <c r="DJ1261" i="3"/>
  <c r="DI1262" i="3"/>
  <c r="DJ1262" i="3"/>
  <c r="DI1263" i="3"/>
  <c r="DJ1263" i="3"/>
  <c r="DI1264" i="3"/>
  <c r="DJ1264" i="3"/>
  <c r="DI1265" i="3"/>
  <c r="DJ1265" i="3"/>
  <c r="DI1266" i="3"/>
  <c r="DJ1266" i="3"/>
  <c r="DI1267" i="3"/>
  <c r="DJ1267" i="3"/>
  <c r="DI1268" i="3"/>
  <c r="DJ1268" i="3"/>
  <c r="DI1269" i="3"/>
  <c r="DJ1269" i="3"/>
  <c r="DI1270" i="3"/>
  <c r="DJ1270" i="3"/>
  <c r="DI1271" i="3"/>
  <c r="DJ1271" i="3"/>
  <c r="DI1272" i="3"/>
  <c r="DJ1272" i="3"/>
  <c r="DI1273" i="3"/>
  <c r="DJ1273" i="3"/>
  <c r="DI1274" i="3"/>
  <c r="DJ1274" i="3"/>
  <c r="DI1275" i="3"/>
  <c r="DJ1275" i="3"/>
  <c r="DI1276" i="3"/>
  <c r="DJ1276" i="3"/>
  <c r="DI1277" i="3"/>
  <c r="DJ1277" i="3"/>
  <c r="DI1278" i="3"/>
  <c r="DJ1278" i="3"/>
  <c r="DI1279" i="3"/>
  <c r="DJ1279" i="3"/>
  <c r="DI1280" i="3"/>
  <c r="DJ1280" i="3"/>
  <c r="DI1281" i="3"/>
  <c r="DJ1281" i="3"/>
  <c r="DI1282" i="3"/>
  <c r="DJ1282" i="3"/>
  <c r="DI1283" i="3"/>
  <c r="DJ1283" i="3"/>
  <c r="DI1284" i="3"/>
  <c r="DJ1284" i="3"/>
  <c r="DI1285" i="3"/>
  <c r="DJ1285" i="3"/>
  <c r="DI1286" i="3"/>
  <c r="DJ1286" i="3"/>
  <c r="DI1287" i="3"/>
  <c r="DJ1287" i="3"/>
  <c r="DI1288" i="3"/>
  <c r="DJ1288" i="3"/>
  <c r="DI1289" i="3"/>
  <c r="DJ1289" i="3"/>
  <c r="DI1290" i="3"/>
  <c r="DJ1290" i="3"/>
  <c r="DI1291" i="3"/>
  <c r="DJ1291" i="3"/>
  <c r="DI1292" i="3"/>
  <c r="DJ1292" i="3"/>
  <c r="DI1293" i="3"/>
  <c r="DJ1293" i="3"/>
  <c r="DI1294" i="3"/>
  <c r="DJ1294" i="3"/>
  <c r="DI1295" i="3"/>
  <c r="DJ1295" i="3"/>
  <c r="DI1296" i="3"/>
  <c r="DJ1296" i="3"/>
  <c r="DI1297" i="3"/>
  <c r="DJ1297" i="3"/>
  <c r="DI1298" i="3"/>
  <c r="DJ1298" i="3"/>
  <c r="DI1299" i="3"/>
  <c r="DJ1299" i="3"/>
  <c r="DI1300" i="3"/>
  <c r="DJ1300" i="3"/>
  <c r="DI1301" i="3"/>
  <c r="DJ1301" i="3"/>
  <c r="DI1302" i="3"/>
  <c r="DJ1302" i="3"/>
  <c r="DI1303" i="3"/>
  <c r="DJ1303" i="3"/>
  <c r="DI1304" i="3"/>
  <c r="DJ1304" i="3"/>
  <c r="DI1305" i="3"/>
  <c r="DJ1305" i="3"/>
  <c r="DI1306" i="3"/>
  <c r="DJ1306" i="3"/>
  <c r="DI1307" i="3"/>
  <c r="DJ1307" i="3"/>
  <c r="DI1308" i="3"/>
  <c r="DJ1308" i="3"/>
  <c r="DI1309" i="3"/>
  <c r="DJ1309" i="3"/>
  <c r="DI1310" i="3"/>
  <c r="DJ1310" i="3"/>
  <c r="DI1311" i="3"/>
  <c r="DJ1311" i="3"/>
  <c r="DI1312" i="3"/>
  <c r="DJ1312" i="3"/>
  <c r="DI1313" i="3"/>
  <c r="DJ1313" i="3"/>
  <c r="DI1314" i="3"/>
  <c r="DJ1314" i="3"/>
  <c r="DI1315" i="3"/>
  <c r="DJ1315" i="3"/>
  <c r="DI1316" i="3"/>
  <c r="DJ1316" i="3"/>
  <c r="DI1317" i="3"/>
  <c r="DJ1317" i="3"/>
  <c r="DI1318" i="3"/>
  <c r="DJ1318" i="3"/>
  <c r="DI1319" i="3"/>
  <c r="DJ1319" i="3"/>
  <c r="DI1320" i="3"/>
  <c r="DJ1320" i="3"/>
  <c r="DI1321" i="3"/>
  <c r="DJ1321" i="3"/>
  <c r="DI1322" i="3"/>
  <c r="DJ1322" i="3"/>
  <c r="DI1323" i="3"/>
  <c r="DJ1323" i="3"/>
  <c r="DI1324" i="3"/>
  <c r="DJ1324" i="3"/>
  <c r="DI1325" i="3"/>
  <c r="DJ1325" i="3"/>
  <c r="DI1326" i="3"/>
  <c r="DJ1326" i="3"/>
  <c r="DI1327" i="3"/>
  <c r="DJ1327" i="3"/>
  <c r="DI1328" i="3"/>
  <c r="DJ1328" i="3"/>
  <c r="DI1329" i="3"/>
  <c r="DJ1329" i="3"/>
  <c r="DI1330" i="3"/>
  <c r="DJ1330" i="3"/>
  <c r="DI1331" i="3"/>
  <c r="DJ1331" i="3"/>
  <c r="DI1332" i="3"/>
  <c r="DJ1332" i="3"/>
  <c r="DI1333" i="3"/>
  <c r="DJ1333" i="3"/>
  <c r="DI1334" i="3"/>
  <c r="DJ1334" i="3"/>
  <c r="DI1335" i="3"/>
  <c r="DJ1335" i="3"/>
  <c r="DI1336" i="3"/>
  <c r="DJ1336" i="3"/>
  <c r="DI1337" i="3"/>
  <c r="DJ1337" i="3"/>
  <c r="DI1338" i="3"/>
  <c r="DJ1338" i="3"/>
  <c r="DI1339" i="3"/>
  <c r="DJ1339" i="3"/>
  <c r="DI1340" i="3"/>
  <c r="DJ1340" i="3"/>
  <c r="DI1341" i="3"/>
  <c r="DJ1341" i="3"/>
  <c r="DI1342" i="3"/>
  <c r="DJ1342" i="3"/>
  <c r="DI1343" i="3"/>
  <c r="DJ1343" i="3"/>
  <c r="DI1344" i="3"/>
  <c r="DJ1344" i="3"/>
  <c r="DI1345" i="3"/>
  <c r="DJ1345" i="3"/>
  <c r="DI1346" i="3"/>
  <c r="DJ1346" i="3"/>
  <c r="DI1347" i="3"/>
  <c r="DJ1347" i="3"/>
  <c r="DI1348" i="3"/>
  <c r="DJ1348" i="3"/>
  <c r="DI1349" i="3"/>
  <c r="DJ1349" i="3"/>
  <c r="DI1350" i="3"/>
  <c r="DJ1350" i="3"/>
  <c r="DI1351" i="3"/>
  <c r="DJ1351" i="3"/>
  <c r="DI1352" i="3"/>
  <c r="DJ1352" i="3"/>
  <c r="DI1353" i="3"/>
  <c r="DJ1353" i="3"/>
  <c r="DI1354" i="3"/>
  <c r="DJ1354" i="3"/>
  <c r="DI1355" i="3"/>
  <c r="DJ1355" i="3"/>
  <c r="DI1356" i="3"/>
  <c r="DJ1356" i="3"/>
  <c r="DI1357" i="3"/>
  <c r="DJ1357" i="3"/>
  <c r="DI1358" i="3"/>
  <c r="DJ1358" i="3"/>
  <c r="DI1359" i="3"/>
  <c r="DJ1359" i="3"/>
  <c r="DI1360" i="3"/>
  <c r="DJ1360" i="3"/>
  <c r="DI1361" i="3"/>
  <c r="DJ1361" i="3"/>
  <c r="DI1362" i="3"/>
  <c r="DJ1362" i="3"/>
  <c r="DI1363" i="3"/>
  <c r="DJ1363" i="3"/>
  <c r="DI1364" i="3"/>
  <c r="DJ1364" i="3"/>
  <c r="DI1365" i="3"/>
  <c r="DJ1365" i="3"/>
  <c r="DI1366" i="3"/>
  <c r="DJ1366" i="3"/>
  <c r="DI1367" i="3"/>
  <c r="DJ1367" i="3"/>
  <c r="DI1368" i="3"/>
  <c r="DJ1368" i="3"/>
  <c r="DI1369" i="3"/>
  <c r="DJ1369" i="3"/>
  <c r="DI1370" i="3"/>
  <c r="DJ1370" i="3"/>
  <c r="DI1371" i="3"/>
  <c r="DJ1371" i="3"/>
  <c r="DI1372" i="3"/>
  <c r="DJ1372" i="3"/>
  <c r="DI1373" i="3"/>
  <c r="DJ1373" i="3"/>
  <c r="DI1374" i="3"/>
  <c r="DJ1374" i="3"/>
  <c r="DI1375" i="3"/>
  <c r="DJ1375" i="3"/>
  <c r="DI1376" i="3"/>
  <c r="DJ1376" i="3"/>
  <c r="DI1377" i="3"/>
  <c r="DJ1377" i="3"/>
  <c r="DI1378" i="3"/>
  <c r="DJ1378" i="3"/>
  <c r="DI1379" i="3"/>
  <c r="DJ1379" i="3"/>
  <c r="DI1380" i="3"/>
  <c r="DJ1380" i="3"/>
  <c r="DI1381" i="3"/>
  <c r="DJ1381" i="3"/>
  <c r="DI1382" i="3"/>
  <c r="DJ1382" i="3"/>
  <c r="DI1383" i="3"/>
  <c r="DJ1383" i="3"/>
  <c r="DI1384" i="3"/>
  <c r="DJ1384" i="3"/>
  <c r="DI1385" i="3"/>
  <c r="DJ1385" i="3"/>
  <c r="DI1386" i="3"/>
  <c r="DJ1386" i="3"/>
  <c r="DI1387" i="3"/>
  <c r="DJ1387" i="3"/>
  <c r="DI1388" i="3"/>
  <c r="DJ1388" i="3"/>
  <c r="DI1389" i="3"/>
  <c r="DJ1389" i="3"/>
  <c r="DI1390" i="3"/>
  <c r="DJ1390" i="3"/>
  <c r="DI1391" i="3"/>
  <c r="DJ1391" i="3"/>
  <c r="DI1392" i="3"/>
  <c r="DJ1392" i="3"/>
  <c r="DI1393" i="3"/>
  <c r="DJ1393" i="3"/>
  <c r="DI1394" i="3"/>
  <c r="DJ1394" i="3"/>
  <c r="DI1395" i="3"/>
  <c r="DJ1395" i="3"/>
  <c r="DI1396" i="3"/>
  <c r="DJ1396" i="3"/>
  <c r="DI1397" i="3"/>
  <c r="DJ1397" i="3"/>
  <c r="DI1398" i="3"/>
  <c r="DJ1398" i="3"/>
  <c r="DI1399" i="3"/>
  <c r="DJ1399" i="3"/>
  <c r="DI1400" i="3"/>
  <c r="DJ1400" i="3"/>
  <c r="DI1401" i="3"/>
  <c r="DJ1401" i="3"/>
  <c r="DI1402" i="3"/>
  <c r="DJ1402" i="3"/>
  <c r="DI1403" i="3"/>
  <c r="DJ1403" i="3"/>
  <c r="DI1404" i="3"/>
  <c r="DJ1404" i="3"/>
  <c r="DI1405" i="3"/>
  <c r="DJ1405" i="3"/>
  <c r="DI1406" i="3"/>
  <c r="DJ1406" i="3"/>
  <c r="DI1407" i="3"/>
  <c r="DJ1407" i="3"/>
  <c r="DI1408" i="3"/>
  <c r="DJ1408" i="3"/>
  <c r="DI1409" i="3"/>
  <c r="DJ1409" i="3"/>
  <c r="DI1410" i="3"/>
  <c r="DJ1410" i="3"/>
  <c r="DI1411" i="3"/>
  <c r="DJ1411" i="3"/>
  <c r="DI1412" i="3"/>
  <c r="DJ1412" i="3"/>
  <c r="DI1413" i="3"/>
  <c r="DJ1413" i="3"/>
  <c r="DI1414" i="3"/>
  <c r="DJ1414" i="3"/>
  <c r="DI1415" i="3"/>
  <c r="DJ1415" i="3"/>
  <c r="DI1416" i="3"/>
  <c r="DJ1416" i="3"/>
  <c r="DI1417" i="3"/>
  <c r="DJ1417" i="3"/>
  <c r="DI1418" i="3"/>
  <c r="DJ1418" i="3"/>
  <c r="DI1419" i="3"/>
  <c r="DJ1419" i="3"/>
  <c r="DI1420" i="3"/>
  <c r="DJ1420" i="3"/>
  <c r="DI1421" i="3"/>
  <c r="DJ1421" i="3"/>
  <c r="DI1422" i="3"/>
  <c r="DJ1422" i="3"/>
  <c r="DI1423" i="3"/>
  <c r="DJ1423" i="3"/>
  <c r="DI1424" i="3"/>
  <c r="DJ1424" i="3"/>
  <c r="DI1425" i="3"/>
  <c r="DJ1425" i="3"/>
  <c r="DI1426" i="3"/>
  <c r="DJ1426" i="3"/>
  <c r="DI1427" i="3"/>
  <c r="DJ1427" i="3"/>
  <c r="DI1428" i="3"/>
  <c r="DJ1428" i="3"/>
  <c r="DI1429" i="3"/>
  <c r="DJ1429" i="3"/>
  <c r="DI1430" i="3"/>
  <c r="DJ1430" i="3"/>
  <c r="DI1431" i="3"/>
  <c r="DJ1431" i="3"/>
  <c r="DI1432" i="3"/>
  <c r="DJ1432" i="3"/>
  <c r="DI1433" i="3"/>
  <c r="DJ1433" i="3"/>
  <c r="DI1434" i="3"/>
  <c r="DJ1434" i="3"/>
  <c r="DI1435" i="3"/>
  <c r="DJ1435" i="3"/>
  <c r="DI1436" i="3"/>
  <c r="DJ1436" i="3"/>
  <c r="DI1437" i="3"/>
  <c r="DJ1437" i="3"/>
  <c r="DI1438" i="3"/>
  <c r="DJ1438" i="3"/>
  <c r="DI1439" i="3"/>
  <c r="DJ1439" i="3"/>
  <c r="DI1440" i="3"/>
  <c r="DJ1440" i="3"/>
  <c r="DI1441" i="3"/>
  <c r="DJ1441" i="3"/>
  <c r="DI1442" i="3"/>
  <c r="DJ1442" i="3"/>
  <c r="DI1443" i="3"/>
  <c r="DJ1443" i="3"/>
  <c r="DI1444" i="3"/>
  <c r="DJ1444" i="3"/>
  <c r="DI1445" i="3"/>
  <c r="DJ1445" i="3"/>
  <c r="DI1446" i="3"/>
  <c r="DJ1446" i="3"/>
  <c r="DI1447" i="3"/>
  <c r="DJ1447" i="3"/>
  <c r="DI1448" i="3"/>
  <c r="DJ1448" i="3"/>
  <c r="DI1449" i="3"/>
  <c r="DJ1449" i="3"/>
  <c r="DI1450" i="3"/>
  <c r="DJ1450" i="3"/>
  <c r="DI1451" i="3"/>
  <c r="DJ1451" i="3"/>
  <c r="DI1452" i="3"/>
  <c r="DJ1452" i="3"/>
  <c r="DI1453" i="3"/>
  <c r="DJ1453" i="3"/>
  <c r="DI1454" i="3"/>
  <c r="DJ1454" i="3"/>
  <c r="DI1455" i="3"/>
  <c r="DJ1455" i="3"/>
  <c r="DI1456" i="3"/>
  <c r="DJ1456" i="3"/>
  <c r="DI1457" i="3"/>
  <c r="DJ1457" i="3"/>
  <c r="DI1458" i="3"/>
  <c r="DJ1458" i="3"/>
  <c r="DI1459" i="3"/>
  <c r="DJ1459" i="3"/>
  <c r="DI1460" i="3"/>
  <c r="DJ1460" i="3"/>
  <c r="DI1461" i="3"/>
  <c r="DJ1461" i="3"/>
  <c r="DI1462" i="3"/>
  <c r="DJ1462" i="3"/>
  <c r="DI1463" i="3"/>
  <c r="DJ1463" i="3"/>
  <c r="DI1464" i="3"/>
  <c r="DJ1464" i="3"/>
  <c r="DI1465" i="3"/>
  <c r="DJ1465" i="3"/>
  <c r="DI1466" i="3"/>
  <c r="DJ1466" i="3"/>
  <c r="DI1467" i="3"/>
  <c r="DJ1467" i="3"/>
  <c r="DI1468" i="3"/>
  <c r="DJ1468" i="3"/>
  <c r="DI1469" i="3"/>
  <c r="DJ1469" i="3"/>
  <c r="DI1470" i="3"/>
  <c r="DJ1470" i="3"/>
  <c r="DI1471" i="3"/>
  <c r="DJ1471" i="3"/>
  <c r="DI1472" i="3"/>
  <c r="DJ1472" i="3"/>
  <c r="DI1473" i="3"/>
  <c r="DJ1473" i="3"/>
  <c r="DI1474" i="3"/>
  <c r="DJ1474" i="3"/>
  <c r="DI1475" i="3"/>
  <c r="DJ1475" i="3"/>
  <c r="DI1476" i="3"/>
  <c r="DJ1476" i="3"/>
  <c r="DI1477" i="3"/>
  <c r="DJ1477" i="3"/>
  <c r="DI1478" i="3"/>
  <c r="DJ1478" i="3"/>
  <c r="DI1479" i="3"/>
  <c r="DJ1479" i="3"/>
  <c r="DI1480" i="3"/>
  <c r="DJ1480" i="3"/>
  <c r="DI1481" i="3"/>
  <c r="DJ1481" i="3"/>
  <c r="DI1482" i="3"/>
  <c r="DJ1482" i="3"/>
  <c r="DI1483" i="3"/>
  <c r="DJ1483" i="3"/>
  <c r="DI1484" i="3"/>
  <c r="DJ1484" i="3"/>
  <c r="DI1485" i="3"/>
  <c r="DJ1485" i="3"/>
  <c r="DI1486" i="3"/>
  <c r="DJ1486" i="3"/>
  <c r="DI1487" i="3"/>
  <c r="DJ1487" i="3"/>
  <c r="DI1488" i="3"/>
  <c r="DJ1488" i="3"/>
  <c r="DI1489" i="3"/>
  <c r="DJ1489" i="3"/>
  <c r="DI1490" i="3"/>
  <c r="DJ1490" i="3"/>
  <c r="DI1491" i="3"/>
  <c r="DJ1491" i="3"/>
  <c r="DI1492" i="3"/>
  <c r="DJ1492" i="3"/>
  <c r="DI1493" i="3"/>
  <c r="DJ1493" i="3"/>
  <c r="DI1494" i="3"/>
  <c r="DJ1494" i="3"/>
  <c r="DI1495" i="3"/>
  <c r="DJ1495" i="3"/>
  <c r="DI1496" i="3"/>
  <c r="DJ1496" i="3"/>
  <c r="DI1497" i="3"/>
  <c r="DJ1497" i="3"/>
  <c r="DI1498" i="3"/>
  <c r="DJ1498" i="3"/>
  <c r="DI1499" i="3"/>
  <c r="DJ1499" i="3"/>
  <c r="DI1500" i="3"/>
  <c r="DJ1500" i="3"/>
  <c r="DI1501" i="3"/>
  <c r="DJ1501" i="3"/>
  <c r="DI1502" i="3"/>
  <c r="DJ1502" i="3"/>
  <c r="DI1503" i="3"/>
  <c r="DJ1503" i="3"/>
  <c r="DI1504" i="3"/>
  <c r="DJ1504" i="3"/>
  <c r="DI1505" i="3"/>
  <c r="DJ1505" i="3"/>
  <c r="DI1506" i="3"/>
  <c r="DJ1506" i="3"/>
  <c r="DI1507" i="3"/>
  <c r="DJ1507" i="3"/>
  <c r="DI1508" i="3"/>
  <c r="DJ1508" i="3"/>
  <c r="DI1509" i="3"/>
  <c r="DJ1509" i="3"/>
  <c r="DI1510" i="3"/>
  <c r="DJ1510" i="3"/>
  <c r="DI1511" i="3"/>
  <c r="DJ1511" i="3"/>
  <c r="DI1512" i="3"/>
  <c r="DJ1512" i="3"/>
  <c r="DI1513" i="3"/>
  <c r="DJ1513" i="3"/>
  <c r="DI1514" i="3"/>
  <c r="DJ1514" i="3"/>
  <c r="DI1515" i="3"/>
  <c r="DJ1515" i="3"/>
  <c r="DI1516" i="3"/>
  <c r="DJ1516" i="3"/>
  <c r="DI1517" i="3"/>
  <c r="DJ1517" i="3"/>
  <c r="DI1518" i="3"/>
  <c r="DJ1518" i="3"/>
  <c r="DI1519" i="3"/>
  <c r="DJ1519" i="3"/>
  <c r="DI1520" i="3"/>
  <c r="DJ1520" i="3"/>
  <c r="DI1521" i="3"/>
  <c r="DJ1521" i="3"/>
  <c r="DI1522" i="3"/>
  <c r="DJ1522" i="3"/>
  <c r="DI1523" i="3"/>
  <c r="DJ1523" i="3"/>
  <c r="DI1524" i="3"/>
  <c r="DJ1524" i="3"/>
  <c r="DI1525" i="3"/>
  <c r="DJ1525" i="3"/>
  <c r="DI1526" i="3"/>
  <c r="DJ1526" i="3"/>
  <c r="DI1527" i="3"/>
  <c r="DJ1527" i="3"/>
  <c r="DI1528" i="3"/>
  <c r="DJ1528" i="3"/>
  <c r="DI1529" i="3"/>
  <c r="DJ1529" i="3"/>
  <c r="DI1530" i="3"/>
  <c r="DJ1530" i="3"/>
  <c r="DI1531" i="3"/>
  <c r="DJ1531" i="3"/>
  <c r="DI1532" i="3"/>
  <c r="DJ1532" i="3"/>
  <c r="DI1533" i="3"/>
  <c r="DJ1533" i="3"/>
  <c r="DI1534" i="3"/>
  <c r="DJ1534" i="3"/>
  <c r="DI1535" i="3"/>
  <c r="DJ1535" i="3"/>
  <c r="DI1536" i="3"/>
  <c r="DJ1536" i="3"/>
  <c r="DI1537" i="3"/>
  <c r="DJ1537" i="3"/>
  <c r="DI1538" i="3"/>
  <c r="DJ1538" i="3"/>
  <c r="DI1539" i="3"/>
  <c r="DJ1539" i="3"/>
  <c r="DI1540" i="3"/>
  <c r="DJ1540" i="3"/>
  <c r="DI1541" i="3"/>
  <c r="DJ1541" i="3"/>
  <c r="DI1542" i="3"/>
  <c r="DJ1542" i="3"/>
  <c r="DI1543" i="3"/>
  <c r="DJ1543" i="3"/>
  <c r="DI1544" i="3"/>
  <c r="DJ1544" i="3"/>
  <c r="DI1545" i="3"/>
  <c r="DJ1545" i="3"/>
  <c r="DI1546" i="3"/>
  <c r="DJ1546" i="3"/>
  <c r="DI1547" i="3"/>
  <c r="DJ1547" i="3"/>
  <c r="DI1548" i="3"/>
  <c r="DJ1548" i="3"/>
  <c r="DI1549" i="3"/>
  <c r="DJ1549" i="3"/>
  <c r="DI1550" i="3"/>
  <c r="DJ1550" i="3"/>
  <c r="DI1551" i="3"/>
  <c r="DJ1551" i="3"/>
  <c r="DI1552" i="3"/>
  <c r="DJ1552" i="3"/>
  <c r="DI1553" i="3"/>
  <c r="DJ1553" i="3"/>
  <c r="DI1554" i="3"/>
  <c r="DJ1554" i="3"/>
  <c r="DI1555" i="3"/>
  <c r="DJ1555" i="3"/>
  <c r="DI1556" i="3"/>
  <c r="DJ1556" i="3"/>
  <c r="DI1557" i="3"/>
  <c r="DJ1557" i="3"/>
  <c r="DI1558" i="3"/>
  <c r="DJ1558" i="3"/>
  <c r="DI1559" i="3"/>
  <c r="DJ1559" i="3"/>
  <c r="DI1560" i="3"/>
  <c r="DJ1560" i="3"/>
  <c r="DI1561" i="3"/>
  <c r="DJ1561" i="3"/>
  <c r="DI1562" i="3"/>
  <c r="DJ1562" i="3"/>
  <c r="DI1563" i="3"/>
  <c r="DJ1563" i="3"/>
  <c r="DI1564" i="3"/>
  <c r="DJ1564" i="3"/>
  <c r="DI1565" i="3"/>
  <c r="DJ1565" i="3"/>
  <c r="DI1566" i="3"/>
  <c r="DJ1566" i="3"/>
  <c r="DI1567" i="3"/>
  <c r="DJ1567" i="3"/>
  <c r="DI1568" i="3"/>
  <c r="DJ1568" i="3"/>
  <c r="DI1569" i="3"/>
  <c r="DJ1569" i="3"/>
  <c r="DI1570" i="3"/>
  <c r="DJ1570" i="3"/>
  <c r="DI1571" i="3"/>
  <c r="DJ1571" i="3"/>
  <c r="DI1572" i="3"/>
  <c r="DJ1572" i="3"/>
  <c r="DI1573" i="3"/>
  <c r="DJ1573" i="3"/>
  <c r="DI1574" i="3"/>
  <c r="DJ1574" i="3"/>
  <c r="DI1575" i="3"/>
  <c r="DJ1575" i="3"/>
  <c r="DI1576" i="3"/>
  <c r="DJ1576" i="3"/>
  <c r="DI1577" i="3"/>
  <c r="DJ1577" i="3"/>
  <c r="DI1578" i="3"/>
  <c r="DJ1578" i="3"/>
  <c r="DI1579" i="3"/>
  <c r="DJ1579" i="3"/>
  <c r="DI1580" i="3"/>
  <c r="DJ1580" i="3"/>
  <c r="DI1581" i="3"/>
  <c r="DJ1581" i="3"/>
  <c r="DI1582" i="3"/>
  <c r="DJ1582" i="3"/>
  <c r="DI1583" i="3"/>
  <c r="DJ1583" i="3"/>
  <c r="DI1584" i="3"/>
  <c r="DJ1584" i="3"/>
  <c r="DI1585" i="3"/>
  <c r="DJ1585" i="3"/>
  <c r="DI1586" i="3"/>
  <c r="DJ1586" i="3"/>
  <c r="DI1587" i="3"/>
  <c r="DJ1587" i="3"/>
  <c r="DI1588" i="3"/>
  <c r="DJ1588" i="3"/>
  <c r="DI1589" i="3"/>
  <c r="DJ1589" i="3"/>
  <c r="DI1590" i="3"/>
  <c r="DJ1590" i="3"/>
  <c r="DI1591" i="3"/>
  <c r="DJ1591" i="3"/>
  <c r="DI1592" i="3"/>
  <c r="DJ1592" i="3"/>
  <c r="DI1593" i="3"/>
  <c r="DJ1593" i="3"/>
  <c r="DI1594" i="3"/>
  <c r="DJ1594" i="3"/>
  <c r="DI1595" i="3"/>
  <c r="DJ1595" i="3"/>
  <c r="DI1596" i="3"/>
  <c r="DJ1596" i="3"/>
  <c r="DI1597" i="3"/>
  <c r="DJ1597" i="3"/>
  <c r="DI1598" i="3"/>
  <c r="DJ1598" i="3"/>
  <c r="DI1599" i="3"/>
  <c r="DJ1599" i="3"/>
  <c r="DI1600" i="3"/>
  <c r="DJ1600" i="3"/>
  <c r="DI1601" i="3"/>
  <c r="DJ1601" i="3"/>
  <c r="DI1602" i="3"/>
  <c r="DJ1602" i="3"/>
  <c r="DI1603" i="3"/>
  <c r="DJ1603" i="3"/>
  <c r="DI1604" i="3"/>
  <c r="DJ1604" i="3"/>
  <c r="DI1605" i="3"/>
  <c r="DJ1605" i="3"/>
  <c r="DI1606" i="3"/>
  <c r="DJ1606" i="3"/>
  <c r="DI1607" i="3"/>
  <c r="DJ1607" i="3"/>
  <c r="DI1608" i="3"/>
  <c r="DJ1608" i="3"/>
  <c r="DI1609" i="3"/>
  <c r="DJ1609" i="3"/>
  <c r="DI1610" i="3"/>
  <c r="DJ1610" i="3"/>
  <c r="DI1611" i="3"/>
  <c r="DJ1611" i="3"/>
  <c r="DI1612" i="3"/>
  <c r="DJ1612" i="3"/>
  <c r="DI1613" i="3"/>
  <c r="DJ1613" i="3"/>
  <c r="DI1614" i="3"/>
  <c r="DJ1614" i="3"/>
  <c r="DI1615" i="3"/>
  <c r="DJ1615" i="3"/>
  <c r="DI1616" i="3"/>
  <c r="DJ1616" i="3"/>
  <c r="DI1617" i="3"/>
  <c r="DJ1617" i="3"/>
  <c r="DI1618" i="3"/>
  <c r="DJ1618" i="3"/>
  <c r="DI1619" i="3"/>
  <c r="DJ1619" i="3"/>
  <c r="DI1620" i="3"/>
  <c r="DJ1620" i="3"/>
  <c r="DI1621" i="3"/>
  <c r="DJ1621" i="3"/>
  <c r="DI1622" i="3"/>
  <c r="DJ1622" i="3"/>
  <c r="DI1623" i="3"/>
  <c r="DJ1623" i="3"/>
  <c r="DI1624" i="3"/>
  <c r="DJ1624" i="3"/>
  <c r="DI1625" i="3"/>
  <c r="DJ1625" i="3"/>
  <c r="DI1626" i="3"/>
  <c r="DJ1626" i="3"/>
  <c r="DI1627" i="3"/>
  <c r="DJ1627" i="3"/>
  <c r="DI1628" i="3"/>
  <c r="DJ1628" i="3"/>
  <c r="DI1629" i="3"/>
  <c r="DJ1629" i="3"/>
  <c r="DI1630" i="3"/>
  <c r="DJ1630" i="3"/>
  <c r="DI1631" i="3"/>
  <c r="DJ1631" i="3"/>
  <c r="DI1632" i="3"/>
  <c r="DJ1632" i="3"/>
  <c r="DI1633" i="3"/>
  <c r="DJ1633" i="3"/>
  <c r="DI1634" i="3"/>
  <c r="DJ1634" i="3"/>
  <c r="DI1635" i="3"/>
  <c r="DJ1635" i="3"/>
  <c r="DI1636" i="3"/>
  <c r="DJ1636" i="3"/>
  <c r="DI1637" i="3"/>
  <c r="DJ1637" i="3"/>
  <c r="DI1638" i="3"/>
  <c r="DJ1638" i="3"/>
  <c r="DI1639" i="3"/>
  <c r="DJ1639" i="3"/>
  <c r="DI1640" i="3"/>
  <c r="DJ1640" i="3"/>
  <c r="DI1641" i="3"/>
  <c r="DJ1641" i="3"/>
  <c r="DI1642" i="3"/>
  <c r="DJ1642" i="3"/>
  <c r="DI1643" i="3"/>
  <c r="DJ1643" i="3"/>
  <c r="DI1644" i="3"/>
  <c r="DJ1644" i="3"/>
  <c r="DI1645" i="3"/>
  <c r="DJ1645" i="3"/>
  <c r="DI1646" i="3"/>
  <c r="DJ1646" i="3"/>
  <c r="DI1647" i="3"/>
  <c r="DJ1647" i="3"/>
  <c r="DI1648" i="3"/>
  <c r="DJ1648" i="3"/>
  <c r="DI1649" i="3"/>
  <c r="DJ1649" i="3"/>
  <c r="DI1650" i="3"/>
  <c r="DJ1650" i="3"/>
  <c r="DI1651" i="3"/>
  <c r="DJ1651" i="3"/>
  <c r="DI1652" i="3"/>
  <c r="DJ1652" i="3"/>
  <c r="DI1653" i="3"/>
  <c r="DJ1653" i="3"/>
  <c r="DI1654" i="3"/>
  <c r="DJ1654" i="3"/>
  <c r="DI1655" i="3"/>
  <c r="DJ1655" i="3"/>
  <c r="DI1656" i="3"/>
  <c r="DJ1656" i="3"/>
  <c r="DI1657" i="3"/>
  <c r="DJ1657" i="3"/>
  <c r="DI1658" i="3"/>
  <c r="DJ1658" i="3"/>
  <c r="DI1659" i="3"/>
  <c r="DJ1659" i="3"/>
  <c r="DI1660" i="3"/>
  <c r="DJ1660" i="3"/>
  <c r="DI1661" i="3"/>
  <c r="DJ1661" i="3"/>
  <c r="DI1662" i="3"/>
  <c r="DJ1662" i="3"/>
  <c r="DI1663" i="3"/>
  <c r="DJ1663" i="3"/>
  <c r="DI1664" i="3"/>
  <c r="DJ1664" i="3"/>
  <c r="DI1665" i="3"/>
  <c r="DJ1665" i="3"/>
  <c r="DI1666" i="3"/>
  <c r="DJ1666" i="3"/>
  <c r="DI1667" i="3"/>
  <c r="DJ1667" i="3"/>
  <c r="DI1668" i="3"/>
  <c r="DJ1668" i="3"/>
  <c r="DI1669" i="3"/>
  <c r="DJ1669" i="3"/>
  <c r="DI1670" i="3"/>
  <c r="DJ1670" i="3"/>
  <c r="DI1671" i="3"/>
  <c r="DJ1671" i="3"/>
  <c r="DI1672" i="3"/>
  <c r="DJ1672" i="3"/>
  <c r="DI1673" i="3"/>
  <c r="DJ1673" i="3"/>
  <c r="DI1674" i="3"/>
  <c r="DJ1674" i="3"/>
  <c r="DI1675" i="3"/>
  <c r="DJ1675" i="3"/>
  <c r="DI1676" i="3"/>
  <c r="DJ1676" i="3"/>
  <c r="DI1677" i="3"/>
  <c r="DJ1677" i="3"/>
  <c r="DI1678" i="3"/>
  <c r="DJ1678" i="3"/>
  <c r="DI1679" i="3"/>
  <c r="DJ1679" i="3"/>
  <c r="DI1680" i="3"/>
  <c r="DJ1680" i="3"/>
  <c r="DI1681" i="3"/>
  <c r="DJ1681" i="3"/>
  <c r="DI1682" i="3"/>
  <c r="DJ1682" i="3"/>
  <c r="DI1683" i="3"/>
  <c r="DJ1683" i="3"/>
  <c r="DI1684" i="3"/>
  <c r="DJ1684" i="3"/>
  <c r="DI1685" i="3"/>
  <c r="DJ1685" i="3"/>
  <c r="DI1686" i="3"/>
  <c r="DJ1686" i="3"/>
  <c r="DI1687" i="3"/>
  <c r="DJ1687" i="3"/>
  <c r="DI1688" i="3"/>
  <c r="DJ1688" i="3"/>
  <c r="DI1689" i="3"/>
  <c r="DJ1689" i="3"/>
  <c r="DI1690" i="3"/>
  <c r="DJ1690" i="3"/>
  <c r="DI1691" i="3"/>
  <c r="DJ1691" i="3"/>
  <c r="DI1692" i="3"/>
  <c r="DJ1692" i="3"/>
  <c r="DI1693" i="3"/>
  <c r="DJ1693" i="3"/>
  <c r="DI1694" i="3"/>
  <c r="DJ1694" i="3"/>
  <c r="DI1695" i="3"/>
  <c r="DJ1695" i="3"/>
  <c r="DI1696" i="3"/>
  <c r="DJ1696" i="3"/>
  <c r="DI1697" i="3"/>
  <c r="DJ1697" i="3"/>
  <c r="DI1698" i="3"/>
  <c r="DJ1698" i="3"/>
  <c r="DI1699" i="3"/>
  <c r="DJ1699" i="3"/>
  <c r="DI1700" i="3"/>
  <c r="DJ1700" i="3"/>
  <c r="DI1701" i="3"/>
  <c r="DJ1701" i="3"/>
  <c r="DI1702" i="3"/>
  <c r="DJ1702" i="3"/>
  <c r="DI1703" i="3"/>
  <c r="DJ1703" i="3"/>
  <c r="DI1704" i="3"/>
  <c r="DJ1704" i="3"/>
  <c r="DI1705" i="3"/>
  <c r="DJ1705" i="3"/>
  <c r="DI1706" i="3"/>
  <c r="DJ1706" i="3"/>
  <c r="DI1707" i="3"/>
  <c r="DJ1707" i="3"/>
  <c r="DI1708" i="3"/>
  <c r="DJ1708" i="3"/>
  <c r="DI1709" i="3"/>
  <c r="DJ1709" i="3"/>
  <c r="DI1710" i="3"/>
  <c r="DJ1710" i="3"/>
  <c r="DI1711" i="3"/>
  <c r="DJ1711" i="3"/>
  <c r="DI1712" i="3"/>
  <c r="DJ1712" i="3"/>
  <c r="DI1713" i="3"/>
  <c r="DJ1713" i="3"/>
  <c r="DI1714" i="3"/>
  <c r="DJ1714" i="3"/>
  <c r="DI1715" i="3"/>
  <c r="DJ1715" i="3"/>
  <c r="DI1716" i="3"/>
  <c r="DJ1716" i="3"/>
  <c r="DI1717" i="3"/>
  <c r="DJ1717" i="3"/>
  <c r="DI1718" i="3"/>
  <c r="DJ1718" i="3"/>
  <c r="DI1719" i="3"/>
  <c r="DJ1719" i="3"/>
  <c r="DI1720" i="3"/>
  <c r="DJ1720" i="3"/>
  <c r="DI1721" i="3"/>
  <c r="DJ1721" i="3"/>
  <c r="DI1722" i="3"/>
  <c r="DJ1722" i="3"/>
  <c r="DI1723" i="3"/>
  <c r="DJ1723" i="3"/>
  <c r="DI1724" i="3"/>
  <c r="DJ1724" i="3"/>
  <c r="DI1725" i="3"/>
  <c r="DJ1725" i="3"/>
  <c r="DI1726" i="3"/>
  <c r="DJ1726" i="3"/>
  <c r="DI1727" i="3"/>
  <c r="DJ1727" i="3"/>
  <c r="DI1728" i="3"/>
  <c r="DJ1728" i="3"/>
  <c r="DI1729" i="3"/>
  <c r="DJ1729" i="3"/>
  <c r="DI1730" i="3"/>
  <c r="DJ1730" i="3"/>
  <c r="DI1731" i="3"/>
  <c r="DJ1731" i="3"/>
  <c r="DI1732" i="3"/>
  <c r="DJ1732" i="3"/>
  <c r="DI1733" i="3"/>
  <c r="DJ1733" i="3"/>
  <c r="DI1734" i="3"/>
  <c r="DJ1734" i="3"/>
  <c r="DI1735" i="3"/>
  <c r="DJ1735" i="3"/>
  <c r="DI1736" i="3"/>
  <c r="DJ1736" i="3"/>
  <c r="DI1737" i="3"/>
  <c r="DJ1737" i="3"/>
  <c r="DI1738" i="3"/>
  <c r="DJ1738" i="3"/>
  <c r="DI1739" i="3"/>
  <c r="DJ1739" i="3"/>
  <c r="DI1740" i="3"/>
  <c r="DJ1740" i="3"/>
  <c r="DI1741" i="3"/>
  <c r="DJ1741" i="3"/>
  <c r="DI1742" i="3"/>
  <c r="DJ1742" i="3"/>
  <c r="DI1743" i="3"/>
  <c r="DJ1743" i="3"/>
  <c r="DI1744" i="3"/>
  <c r="DJ1744" i="3"/>
  <c r="DI1745" i="3"/>
  <c r="DJ1745" i="3"/>
  <c r="DI1746" i="3"/>
  <c r="DJ1746" i="3"/>
  <c r="DI1747" i="3"/>
  <c r="DJ1747" i="3"/>
  <c r="DI1748" i="3"/>
  <c r="DJ1748" i="3"/>
  <c r="DI1749" i="3"/>
  <c r="DJ1749" i="3"/>
  <c r="DI1750" i="3"/>
  <c r="DJ1750" i="3"/>
  <c r="DI1751" i="3"/>
  <c r="DJ1751" i="3"/>
  <c r="DI1752" i="3"/>
  <c r="DJ1752" i="3"/>
  <c r="DI1753" i="3"/>
  <c r="DJ1753" i="3"/>
  <c r="DI1754" i="3"/>
  <c r="DJ1754" i="3"/>
  <c r="DI1755" i="3"/>
  <c r="DJ1755" i="3"/>
  <c r="DI1756" i="3"/>
  <c r="DJ1756" i="3"/>
  <c r="DI1757" i="3"/>
  <c r="DJ1757" i="3"/>
  <c r="DI1758" i="3"/>
  <c r="DJ1758" i="3"/>
  <c r="DI1759" i="3"/>
  <c r="DJ1759" i="3"/>
  <c r="DI1760" i="3"/>
  <c r="DJ1760" i="3"/>
  <c r="DI1761" i="3"/>
  <c r="DJ1761" i="3"/>
  <c r="DI1762" i="3"/>
  <c r="DJ1762" i="3"/>
  <c r="DI1763" i="3"/>
  <c r="DJ1763" i="3"/>
  <c r="DI1764" i="3"/>
  <c r="DJ1764" i="3"/>
  <c r="DI1765" i="3"/>
  <c r="DJ1765" i="3"/>
  <c r="DI1766" i="3"/>
  <c r="DJ1766" i="3"/>
  <c r="DI1767" i="3"/>
  <c r="DJ1767" i="3"/>
  <c r="DI1768" i="3"/>
  <c r="DJ1768" i="3"/>
  <c r="DI1769" i="3"/>
  <c r="DJ1769" i="3"/>
  <c r="DI1770" i="3"/>
  <c r="DJ1770" i="3"/>
  <c r="DI1771" i="3"/>
  <c r="DJ1771" i="3"/>
  <c r="DI1772" i="3"/>
  <c r="DJ1772" i="3"/>
  <c r="DI1773" i="3"/>
  <c r="DJ1773" i="3"/>
  <c r="DI1774" i="3"/>
  <c r="DJ1774" i="3"/>
  <c r="DI1775" i="3"/>
  <c r="DJ1775" i="3"/>
  <c r="DI1776" i="3"/>
  <c r="DJ1776" i="3"/>
  <c r="DI1777" i="3"/>
  <c r="DJ1777" i="3"/>
  <c r="DI1778" i="3"/>
  <c r="DJ1778" i="3"/>
  <c r="DI1779" i="3"/>
  <c r="DJ1779" i="3"/>
  <c r="DI1780" i="3"/>
  <c r="DJ1780" i="3"/>
  <c r="DI1781" i="3"/>
  <c r="DJ1781" i="3"/>
  <c r="DI1782" i="3"/>
  <c r="DJ1782" i="3"/>
  <c r="DI1783" i="3"/>
  <c r="DJ1783" i="3"/>
  <c r="DI1784" i="3"/>
  <c r="DJ1784" i="3"/>
  <c r="DI1785" i="3"/>
  <c r="DJ1785" i="3"/>
  <c r="DI1786" i="3"/>
  <c r="DJ1786" i="3"/>
  <c r="DI1787" i="3"/>
  <c r="DJ1787" i="3"/>
  <c r="DI1788" i="3"/>
  <c r="DJ1788" i="3"/>
  <c r="DI1789" i="3"/>
  <c r="DJ1789" i="3"/>
  <c r="DI1790" i="3"/>
  <c r="DJ1790" i="3"/>
  <c r="DI1791" i="3"/>
  <c r="DJ1791" i="3"/>
  <c r="DI1792" i="3"/>
  <c r="DJ1792" i="3"/>
  <c r="DI1793" i="3"/>
  <c r="DJ1793" i="3"/>
  <c r="DI1794" i="3"/>
  <c r="DJ1794" i="3"/>
  <c r="DI1795" i="3"/>
  <c r="DJ1795" i="3"/>
  <c r="DI1796" i="3"/>
  <c r="DJ1796" i="3"/>
  <c r="DI1797" i="3"/>
  <c r="DJ1797" i="3"/>
  <c r="DI1798" i="3"/>
  <c r="DJ1798" i="3"/>
  <c r="DI1799" i="3"/>
  <c r="DJ1799" i="3"/>
  <c r="DI1800" i="3"/>
  <c r="DJ1800" i="3"/>
  <c r="DI1801" i="3"/>
  <c r="DJ1801" i="3"/>
  <c r="DI1802" i="3"/>
  <c r="DJ1802" i="3"/>
  <c r="DI1803" i="3"/>
  <c r="DJ1803" i="3"/>
  <c r="DI1804" i="3"/>
  <c r="DJ1804" i="3"/>
  <c r="DI1805" i="3"/>
  <c r="DJ1805" i="3"/>
  <c r="DI1806" i="3"/>
  <c r="DJ1806" i="3"/>
  <c r="DI1807" i="3"/>
  <c r="DJ1807" i="3"/>
  <c r="DI1808" i="3"/>
  <c r="DJ1808" i="3"/>
  <c r="DI1809" i="3"/>
  <c r="DJ1809" i="3"/>
  <c r="DI1810" i="3"/>
  <c r="DJ1810" i="3"/>
  <c r="DI1811" i="3"/>
  <c r="DJ1811" i="3"/>
  <c r="DI1812" i="3"/>
  <c r="DJ1812" i="3"/>
  <c r="DI1813" i="3"/>
  <c r="DJ1813" i="3"/>
  <c r="DI1814" i="3"/>
  <c r="DJ1814" i="3"/>
  <c r="DI1815" i="3"/>
  <c r="DJ1815" i="3"/>
  <c r="DI1816" i="3"/>
  <c r="DJ1816" i="3"/>
  <c r="DI1817" i="3"/>
  <c r="DJ1817" i="3"/>
  <c r="DI1818" i="3"/>
  <c r="DJ1818" i="3"/>
  <c r="DI1819" i="3"/>
  <c r="DJ1819" i="3"/>
  <c r="DI1820" i="3"/>
  <c r="DJ1820" i="3"/>
  <c r="DI1821" i="3"/>
  <c r="DJ1821" i="3"/>
  <c r="DI1822" i="3"/>
  <c r="DJ1822" i="3"/>
  <c r="DI1823" i="3"/>
  <c r="DJ1823" i="3"/>
  <c r="DI1824" i="3"/>
  <c r="DJ1824" i="3"/>
  <c r="DI1825" i="3"/>
  <c r="DJ1825" i="3"/>
  <c r="DI1826" i="3"/>
  <c r="DJ1826" i="3"/>
  <c r="DI1827" i="3"/>
  <c r="DJ1827" i="3"/>
  <c r="DI1828" i="3"/>
  <c r="DJ1828" i="3"/>
  <c r="DI1829" i="3"/>
  <c r="DJ1829" i="3"/>
  <c r="DI1830" i="3"/>
  <c r="DJ1830" i="3"/>
  <c r="DI1831" i="3"/>
  <c r="DJ1831" i="3"/>
  <c r="DI1832" i="3"/>
  <c r="DJ1832" i="3"/>
  <c r="DI1833" i="3"/>
  <c r="DJ1833" i="3"/>
  <c r="DI1834" i="3"/>
  <c r="DJ1834" i="3"/>
  <c r="DI1835" i="3"/>
  <c r="DJ1835" i="3"/>
  <c r="DI1836" i="3"/>
  <c r="DJ1836" i="3"/>
  <c r="DI1837" i="3"/>
  <c r="DJ1837" i="3"/>
  <c r="DI1838" i="3"/>
  <c r="DJ1838" i="3"/>
  <c r="DI1839" i="3"/>
  <c r="DJ1839" i="3"/>
  <c r="DI1840" i="3"/>
  <c r="DJ1840" i="3"/>
  <c r="DI1841" i="3"/>
  <c r="DJ1841" i="3"/>
  <c r="DI1842" i="3"/>
  <c r="DJ1842" i="3"/>
  <c r="DI1843" i="3"/>
  <c r="DJ1843" i="3"/>
  <c r="DI1844" i="3"/>
  <c r="DJ1844" i="3"/>
  <c r="DI1845" i="3"/>
  <c r="DJ1845" i="3"/>
  <c r="DI1846" i="3"/>
  <c r="DJ1846" i="3"/>
  <c r="DI1847" i="3"/>
  <c r="DJ1847" i="3"/>
  <c r="DI1848" i="3"/>
  <c r="DJ1848" i="3"/>
  <c r="DI1849" i="3"/>
  <c r="DJ1849" i="3"/>
  <c r="DI1850" i="3"/>
  <c r="DJ1850" i="3"/>
  <c r="DI1851" i="3"/>
  <c r="DJ1851" i="3"/>
  <c r="DI1852" i="3"/>
  <c r="DJ1852" i="3"/>
  <c r="DI1853" i="3"/>
  <c r="DJ1853" i="3"/>
  <c r="DI1854" i="3"/>
  <c r="DJ1854" i="3"/>
  <c r="DI1855" i="3"/>
  <c r="DJ1855" i="3"/>
  <c r="DI1856" i="3"/>
  <c r="DJ1856" i="3"/>
  <c r="DI1857" i="3"/>
  <c r="DJ1857" i="3"/>
  <c r="DI1858" i="3"/>
  <c r="DJ1858" i="3"/>
  <c r="DI1859" i="3"/>
  <c r="DJ1859" i="3"/>
  <c r="DI1860" i="3"/>
  <c r="DJ1860" i="3"/>
  <c r="DI1861" i="3"/>
  <c r="DJ1861" i="3"/>
  <c r="DI1862" i="3"/>
  <c r="DJ1862" i="3"/>
  <c r="DI1863" i="3"/>
  <c r="DJ1863" i="3"/>
  <c r="DI1864" i="3"/>
  <c r="DJ1864" i="3"/>
  <c r="DI1865" i="3"/>
  <c r="DJ1865" i="3"/>
  <c r="DI1866" i="3"/>
  <c r="DJ1866" i="3"/>
  <c r="DI1867" i="3"/>
  <c r="DJ1867" i="3"/>
  <c r="DI1868" i="3"/>
  <c r="DJ1868" i="3"/>
  <c r="DI1869" i="3"/>
  <c r="DJ1869" i="3"/>
  <c r="DI1870" i="3"/>
  <c r="DJ1870" i="3"/>
  <c r="DI1871" i="3"/>
  <c r="DJ1871" i="3"/>
  <c r="DI1872" i="3"/>
  <c r="DJ1872" i="3"/>
  <c r="DI1873" i="3"/>
  <c r="DJ1873" i="3"/>
  <c r="DI1874" i="3"/>
  <c r="DJ1874" i="3"/>
  <c r="DI1875" i="3"/>
  <c r="DJ1875" i="3"/>
  <c r="DI1876" i="3"/>
  <c r="DJ1876" i="3"/>
  <c r="DI1877" i="3"/>
  <c r="DJ1877" i="3"/>
  <c r="DI1878" i="3"/>
  <c r="DJ1878" i="3"/>
  <c r="DI1879" i="3"/>
  <c r="DJ1879" i="3"/>
  <c r="DI1880" i="3"/>
  <c r="DJ1880" i="3"/>
  <c r="DI1881" i="3"/>
  <c r="DJ1881" i="3"/>
  <c r="DI1882" i="3"/>
  <c r="DJ1882" i="3"/>
  <c r="DI1883" i="3"/>
  <c r="DJ1883" i="3"/>
  <c r="DI1884" i="3"/>
  <c r="DJ1884" i="3"/>
  <c r="DI1885" i="3"/>
  <c r="DJ1885" i="3"/>
  <c r="DI1886" i="3"/>
  <c r="DJ1886" i="3"/>
  <c r="DI1887" i="3"/>
  <c r="DJ1887" i="3"/>
  <c r="DI1888" i="3"/>
  <c r="DJ1888" i="3"/>
  <c r="DI1889" i="3"/>
  <c r="DJ1889" i="3"/>
  <c r="DI1890" i="3"/>
  <c r="DJ1890" i="3"/>
  <c r="DI1891" i="3"/>
  <c r="DJ1891" i="3"/>
  <c r="DI1892" i="3"/>
  <c r="DJ1892" i="3"/>
  <c r="DI1893" i="3"/>
  <c r="DJ1893" i="3"/>
  <c r="DI1894" i="3"/>
  <c r="DJ1894" i="3"/>
  <c r="DI1895" i="3"/>
  <c r="DJ1895" i="3"/>
  <c r="DI1896" i="3"/>
  <c r="DJ1896" i="3"/>
  <c r="DI1897" i="3"/>
  <c r="DJ1897" i="3"/>
  <c r="DI1898" i="3"/>
  <c r="DJ1898" i="3"/>
  <c r="DI1899" i="3"/>
  <c r="DJ1899" i="3"/>
  <c r="DI1900" i="3"/>
  <c r="DJ1900" i="3"/>
  <c r="DI1901" i="3"/>
  <c r="DJ1901" i="3"/>
  <c r="DI1902" i="3"/>
  <c r="DJ1902" i="3"/>
  <c r="DI1903" i="3"/>
  <c r="DJ1903" i="3"/>
  <c r="DI1904" i="3"/>
  <c r="DJ1904" i="3"/>
  <c r="DI1905" i="3"/>
  <c r="DJ1905" i="3"/>
  <c r="DI1906" i="3"/>
  <c r="DJ1906" i="3"/>
  <c r="DI1907" i="3"/>
  <c r="DJ1907" i="3"/>
  <c r="DI1908" i="3"/>
  <c r="DJ1908" i="3"/>
  <c r="DI1909" i="3"/>
  <c r="DJ1909" i="3"/>
  <c r="DI1910" i="3"/>
  <c r="DJ1910" i="3"/>
  <c r="DI1911" i="3"/>
  <c r="DJ1911" i="3"/>
  <c r="DI1912" i="3"/>
  <c r="DJ1912" i="3"/>
  <c r="DI1913" i="3"/>
  <c r="DJ1913" i="3"/>
  <c r="DI1914" i="3"/>
  <c r="DJ1914" i="3"/>
  <c r="DI1915" i="3"/>
  <c r="DJ1915" i="3"/>
  <c r="DI1916" i="3"/>
  <c r="DJ1916" i="3"/>
  <c r="DI1917" i="3"/>
  <c r="DJ1917" i="3"/>
  <c r="DI1918" i="3"/>
  <c r="DJ1918" i="3"/>
  <c r="DI1919" i="3"/>
  <c r="DJ1919" i="3"/>
  <c r="DI1920" i="3"/>
  <c r="DJ1920" i="3"/>
  <c r="DI1921" i="3"/>
  <c r="DJ1921" i="3"/>
  <c r="DI1922" i="3"/>
  <c r="DJ1922" i="3"/>
  <c r="DI1923" i="3"/>
  <c r="DJ1923" i="3"/>
  <c r="DI1924" i="3"/>
  <c r="DJ1924" i="3"/>
  <c r="DI1925" i="3"/>
  <c r="DJ1925" i="3"/>
  <c r="DI1926" i="3"/>
  <c r="DJ1926" i="3"/>
  <c r="DI1927" i="3"/>
  <c r="DJ1927" i="3"/>
  <c r="DI1928" i="3"/>
  <c r="DJ1928" i="3"/>
  <c r="DI1929" i="3"/>
  <c r="DJ1929" i="3"/>
  <c r="DI1930" i="3"/>
  <c r="DJ1930" i="3"/>
  <c r="DI1931" i="3"/>
  <c r="DJ1931" i="3"/>
  <c r="DI1932" i="3"/>
  <c r="DJ1932" i="3"/>
  <c r="DI1933" i="3"/>
  <c r="DJ1933" i="3"/>
  <c r="DI1934" i="3"/>
  <c r="DJ1934" i="3"/>
  <c r="DI1935" i="3"/>
  <c r="DJ1935" i="3"/>
  <c r="DI1936" i="3"/>
  <c r="DJ1936" i="3"/>
  <c r="DI1937" i="3"/>
  <c r="DJ1937" i="3"/>
  <c r="DI1938" i="3"/>
  <c r="DJ1938" i="3"/>
  <c r="DI1939" i="3"/>
  <c r="DJ1939" i="3"/>
  <c r="DI1940" i="3"/>
  <c r="DJ1940" i="3"/>
  <c r="DI1941" i="3"/>
  <c r="DJ1941" i="3"/>
  <c r="DI1942" i="3"/>
  <c r="DJ1942" i="3"/>
  <c r="DI1943" i="3"/>
  <c r="DJ1943" i="3"/>
  <c r="DI1944" i="3"/>
  <c r="DJ1944" i="3"/>
  <c r="DI1945" i="3"/>
  <c r="DJ1945" i="3"/>
  <c r="DI1946" i="3"/>
  <c r="DJ1946" i="3"/>
  <c r="DI1947" i="3"/>
  <c r="DJ1947" i="3"/>
  <c r="DI1948" i="3"/>
  <c r="DJ1948" i="3"/>
  <c r="DI1949" i="3"/>
  <c r="DJ1949" i="3"/>
  <c r="DI1950" i="3"/>
  <c r="DJ1950" i="3"/>
  <c r="DI1951" i="3"/>
  <c r="DJ1951" i="3"/>
  <c r="DI1952" i="3"/>
  <c r="DJ1952" i="3"/>
  <c r="DI1953" i="3"/>
  <c r="DJ1953" i="3"/>
  <c r="DI1954" i="3"/>
  <c r="DJ1954" i="3"/>
  <c r="DI1955" i="3"/>
  <c r="DJ1955" i="3"/>
  <c r="DI1956" i="3"/>
  <c r="DJ1956" i="3"/>
  <c r="DI1957" i="3"/>
  <c r="DJ1957" i="3"/>
  <c r="DI1958" i="3"/>
  <c r="DJ1958" i="3"/>
  <c r="DI1959" i="3"/>
  <c r="DJ1959" i="3"/>
  <c r="DI1960" i="3"/>
  <c r="DJ1960" i="3"/>
  <c r="DI1961" i="3"/>
  <c r="DJ1961" i="3"/>
  <c r="DI1962" i="3"/>
  <c r="DJ1962" i="3"/>
  <c r="DI1963" i="3"/>
  <c r="DJ1963" i="3"/>
  <c r="DI1964" i="3"/>
  <c r="DJ1964" i="3"/>
  <c r="DI1965" i="3"/>
  <c r="DJ1965" i="3"/>
  <c r="DI1966" i="3"/>
  <c r="DJ1966" i="3"/>
  <c r="DI1967" i="3"/>
  <c r="DJ1967" i="3"/>
  <c r="DI1968" i="3"/>
  <c r="DJ1968" i="3"/>
  <c r="DI1969" i="3"/>
  <c r="DJ1969" i="3"/>
  <c r="DI1970" i="3"/>
  <c r="DJ1970" i="3"/>
  <c r="DI1971" i="3"/>
  <c r="DJ1971" i="3"/>
  <c r="DI1972" i="3"/>
  <c r="DJ1972" i="3"/>
  <c r="DI1973" i="3"/>
  <c r="DJ1973" i="3"/>
  <c r="DI1974" i="3"/>
  <c r="DJ1974" i="3"/>
  <c r="DI1975" i="3"/>
  <c r="DJ1975" i="3"/>
  <c r="DI1976" i="3"/>
  <c r="DJ1976" i="3"/>
  <c r="DI1977" i="3"/>
  <c r="DJ1977" i="3"/>
  <c r="DI1978" i="3"/>
  <c r="DJ1978" i="3"/>
  <c r="DI1979" i="3"/>
  <c r="DJ1979" i="3"/>
  <c r="DI1980" i="3"/>
  <c r="DJ1980" i="3"/>
  <c r="DI1981" i="3"/>
  <c r="DJ1981" i="3"/>
  <c r="DI1982" i="3"/>
  <c r="DJ1982" i="3"/>
  <c r="DI1983" i="3"/>
  <c r="DJ1983" i="3"/>
  <c r="DI1984" i="3"/>
  <c r="DJ1984" i="3"/>
  <c r="DI1985" i="3"/>
  <c r="DJ1985" i="3"/>
  <c r="DI1986" i="3"/>
  <c r="DJ1986" i="3"/>
  <c r="DI1987" i="3"/>
  <c r="DJ1987" i="3"/>
  <c r="DI1988" i="3"/>
  <c r="DJ1988" i="3"/>
  <c r="DI1989" i="3"/>
  <c r="DJ1989" i="3"/>
  <c r="DI1990" i="3"/>
  <c r="DJ1990" i="3"/>
  <c r="DI1991" i="3"/>
  <c r="DJ1991" i="3"/>
  <c r="DI1992" i="3"/>
  <c r="DJ1992" i="3"/>
  <c r="DI1993" i="3"/>
  <c r="DJ1993" i="3"/>
  <c r="DI1994" i="3"/>
  <c r="DJ1994" i="3"/>
  <c r="DI1995" i="3"/>
  <c r="DJ1995" i="3"/>
  <c r="DI1996" i="3"/>
  <c r="DJ1996" i="3"/>
  <c r="DI1997" i="3"/>
  <c r="DJ1997" i="3"/>
  <c r="DI1998" i="3"/>
  <c r="DJ1998" i="3"/>
  <c r="DI1999" i="3"/>
  <c r="DJ1999" i="3"/>
  <c r="DI2000" i="3"/>
  <c r="DJ2000" i="3"/>
  <c r="DI2001" i="3"/>
  <c r="DJ2001" i="3"/>
  <c r="DI2002" i="3"/>
  <c r="DJ2002" i="3"/>
  <c r="DI2003" i="3"/>
  <c r="DJ2003" i="3"/>
  <c r="DI2004" i="3"/>
  <c r="DJ2004" i="3"/>
  <c r="DI2005" i="3"/>
  <c r="DJ2005" i="3"/>
  <c r="DI2006" i="3"/>
  <c r="DJ2006" i="3"/>
  <c r="DI2007" i="3"/>
  <c r="DJ2007" i="3"/>
  <c r="DI2008" i="3"/>
  <c r="DJ2008" i="3"/>
  <c r="DI2009" i="3"/>
  <c r="DJ2009" i="3"/>
  <c r="DI2010" i="3"/>
  <c r="DJ2010" i="3"/>
  <c r="DI2011" i="3"/>
  <c r="DJ2011" i="3"/>
  <c r="DI2012" i="3"/>
  <c r="DJ2012" i="3"/>
  <c r="DI2013" i="3"/>
  <c r="DJ2013" i="3"/>
  <c r="DI2014" i="3"/>
  <c r="DJ2014" i="3"/>
  <c r="DI2015" i="3"/>
  <c r="DJ2015" i="3"/>
  <c r="DI2016" i="3"/>
  <c r="DJ2016" i="3"/>
  <c r="DI2017" i="3"/>
  <c r="DJ2017" i="3"/>
  <c r="DI2018" i="3"/>
  <c r="DJ2018" i="3"/>
  <c r="DI2019" i="3"/>
  <c r="DJ2019" i="3"/>
  <c r="DI2020" i="3"/>
  <c r="DJ2020" i="3"/>
  <c r="DI2021" i="3"/>
  <c r="DJ2021" i="3"/>
  <c r="DI2022" i="3"/>
  <c r="DJ2022" i="3"/>
  <c r="DI2023" i="3"/>
  <c r="DJ2023" i="3"/>
  <c r="DI2024" i="3"/>
  <c r="DJ2024" i="3"/>
  <c r="DI2025" i="3"/>
  <c r="DJ2025" i="3"/>
  <c r="DI2026" i="3"/>
  <c r="DJ2026" i="3"/>
  <c r="DI2027" i="3"/>
  <c r="DJ2027" i="3"/>
  <c r="DI2028" i="3"/>
  <c r="DJ2028" i="3"/>
  <c r="DI2029" i="3"/>
  <c r="DJ2029" i="3"/>
  <c r="DI2030" i="3"/>
  <c r="DJ2030" i="3"/>
  <c r="DI2031" i="3"/>
  <c r="DJ2031" i="3"/>
  <c r="DI2032" i="3"/>
  <c r="DJ2032" i="3"/>
  <c r="DI2033" i="3"/>
  <c r="DJ2033" i="3"/>
  <c r="DI2034" i="3"/>
  <c r="DJ2034" i="3"/>
  <c r="DI2035" i="3"/>
  <c r="DJ2035" i="3"/>
  <c r="DI2036" i="3"/>
  <c r="DJ2036" i="3"/>
  <c r="DI2037" i="3"/>
  <c r="DJ2037" i="3"/>
  <c r="DI2038" i="3"/>
  <c r="DJ2038" i="3"/>
  <c r="DI2039" i="3"/>
  <c r="DJ2039" i="3"/>
  <c r="DI2040" i="3"/>
  <c r="DJ2040" i="3"/>
  <c r="DI2041" i="3"/>
  <c r="DJ2041" i="3"/>
  <c r="DI2042" i="3"/>
  <c r="DJ2042" i="3"/>
  <c r="DI2043" i="3"/>
  <c r="DJ2043" i="3"/>
  <c r="DI2044" i="3"/>
  <c r="DJ2044" i="3"/>
  <c r="DI2045" i="3"/>
  <c r="DJ2045" i="3"/>
  <c r="DI2046" i="3"/>
  <c r="DJ2046" i="3"/>
  <c r="DI2047" i="3"/>
  <c r="DJ2047" i="3"/>
  <c r="DI2048" i="3"/>
  <c r="DJ2048" i="3"/>
  <c r="DI2049" i="3"/>
  <c r="DJ2049" i="3"/>
  <c r="DI2050" i="3"/>
  <c r="DJ2050" i="3"/>
  <c r="DI2051" i="3"/>
  <c r="DJ2051" i="3"/>
  <c r="DI2052" i="3"/>
  <c r="DJ2052" i="3"/>
  <c r="DI2053" i="3"/>
  <c r="DJ2053" i="3"/>
  <c r="DI2054" i="3"/>
  <c r="DJ2054" i="3"/>
  <c r="DI2055" i="3"/>
  <c r="DJ2055" i="3"/>
  <c r="DI2056" i="3"/>
  <c r="DJ2056" i="3"/>
  <c r="DI2057" i="3"/>
  <c r="DJ2057" i="3"/>
  <c r="DI2058" i="3"/>
  <c r="DJ2058" i="3"/>
  <c r="DI2059" i="3"/>
  <c r="DJ2059" i="3"/>
  <c r="DI2060" i="3"/>
  <c r="DJ2060" i="3"/>
  <c r="DI2061" i="3"/>
  <c r="DJ2061" i="3"/>
  <c r="DI2062" i="3"/>
  <c r="DJ2062" i="3"/>
  <c r="DI2063" i="3"/>
  <c r="DJ2063" i="3"/>
  <c r="DI2064" i="3"/>
  <c r="DJ2064" i="3"/>
  <c r="DI2065" i="3"/>
  <c r="DJ2065" i="3"/>
  <c r="DI2066" i="3"/>
  <c r="DJ2066" i="3"/>
  <c r="DI2067" i="3"/>
  <c r="DJ2067" i="3"/>
  <c r="DI2068" i="3"/>
  <c r="DJ2068" i="3"/>
  <c r="DI2069" i="3"/>
  <c r="DJ2069" i="3"/>
  <c r="DI2070" i="3"/>
  <c r="DJ2070" i="3"/>
  <c r="DI2071" i="3"/>
  <c r="DJ2071" i="3"/>
  <c r="DI2072" i="3"/>
  <c r="DJ2072" i="3"/>
  <c r="DI2073" i="3"/>
  <c r="DJ2073" i="3"/>
  <c r="DI2074" i="3"/>
  <c r="DJ2074" i="3"/>
  <c r="DI2075" i="3"/>
  <c r="DJ2075" i="3"/>
  <c r="DI2076" i="3"/>
  <c r="DJ2076" i="3"/>
  <c r="DI2077" i="3"/>
  <c r="DJ2077" i="3"/>
  <c r="DI2078" i="3"/>
  <c r="DJ2078" i="3"/>
  <c r="DI2079" i="3"/>
  <c r="DJ2079" i="3"/>
  <c r="DI2080" i="3"/>
  <c r="DJ2080" i="3"/>
  <c r="DI2081" i="3"/>
  <c r="DJ2081" i="3"/>
  <c r="DI2082" i="3"/>
  <c r="DJ2082" i="3"/>
  <c r="DI2083" i="3"/>
  <c r="DJ2083" i="3"/>
  <c r="DI2084" i="3"/>
  <c r="DJ2084" i="3"/>
  <c r="DI2085" i="3"/>
  <c r="DJ2085" i="3"/>
  <c r="DI2086" i="3"/>
  <c r="DJ2086" i="3"/>
  <c r="DI2087" i="3"/>
  <c r="DJ2087" i="3"/>
  <c r="DI2088" i="3"/>
  <c r="DJ2088" i="3"/>
  <c r="DI2089" i="3"/>
  <c r="DJ2089" i="3"/>
  <c r="DI2090" i="3"/>
  <c r="DJ2090" i="3"/>
  <c r="DI2091" i="3"/>
  <c r="DJ2091" i="3"/>
  <c r="DI2092" i="3"/>
  <c r="DJ2092" i="3"/>
  <c r="DI2093" i="3"/>
  <c r="DJ2093" i="3"/>
  <c r="DI2094" i="3"/>
  <c r="DJ2094" i="3"/>
  <c r="DI2095" i="3"/>
  <c r="DJ2095" i="3"/>
  <c r="DI2096" i="3"/>
  <c r="DJ2096" i="3"/>
  <c r="DI2097" i="3"/>
  <c r="DJ2097" i="3"/>
  <c r="DI2098" i="3"/>
  <c r="DJ2098" i="3"/>
  <c r="DI2099" i="3"/>
  <c r="DJ2099" i="3"/>
  <c r="DI2100" i="3"/>
  <c r="DJ2100" i="3"/>
  <c r="DI2101" i="3"/>
  <c r="DJ2101" i="3"/>
  <c r="DI2102" i="3"/>
  <c r="DJ2102" i="3"/>
  <c r="DI2103" i="3"/>
  <c r="DJ2103" i="3"/>
  <c r="DI2104" i="3"/>
  <c r="DJ2104" i="3"/>
  <c r="DI2105" i="3"/>
  <c r="DJ2105" i="3"/>
  <c r="DI2106" i="3"/>
  <c r="DJ2106" i="3"/>
  <c r="DI2107" i="3"/>
  <c r="DJ2107" i="3"/>
  <c r="DI2108" i="3"/>
  <c r="DJ2108" i="3"/>
  <c r="DI2109" i="3"/>
  <c r="DJ2109" i="3"/>
  <c r="DI2110" i="3"/>
  <c r="DJ2110" i="3"/>
  <c r="DI2111" i="3"/>
  <c r="DJ2111" i="3"/>
  <c r="DI2112" i="3"/>
  <c r="DJ2112" i="3"/>
  <c r="DI2113" i="3"/>
  <c r="DJ2113" i="3"/>
  <c r="DI2114" i="3"/>
  <c r="DJ2114" i="3"/>
  <c r="DI2115" i="3"/>
  <c r="DJ2115" i="3"/>
  <c r="DI2116" i="3"/>
  <c r="DJ2116" i="3"/>
  <c r="DI2117" i="3"/>
  <c r="DJ2117" i="3"/>
  <c r="DI2118" i="3"/>
  <c r="DJ2118" i="3"/>
  <c r="DI2119" i="3"/>
  <c r="DJ2119" i="3"/>
  <c r="DI2120" i="3"/>
  <c r="DJ2120" i="3"/>
  <c r="DI2121" i="3"/>
  <c r="DJ2121" i="3"/>
  <c r="DI2122" i="3"/>
  <c r="DJ2122" i="3"/>
  <c r="DI2123" i="3"/>
  <c r="DJ2123" i="3"/>
  <c r="DI2124" i="3"/>
  <c r="DJ2124" i="3"/>
  <c r="DI2125" i="3"/>
  <c r="DJ2125" i="3"/>
  <c r="DI2126" i="3"/>
  <c r="DJ2126" i="3"/>
  <c r="DI2127" i="3"/>
  <c r="DJ2127" i="3"/>
  <c r="DI2128" i="3"/>
  <c r="DJ2128" i="3"/>
  <c r="DI2129" i="3"/>
  <c r="DJ2129" i="3"/>
  <c r="DI2130" i="3"/>
  <c r="DJ2130" i="3"/>
  <c r="DI2131" i="3"/>
  <c r="DJ2131" i="3"/>
  <c r="DI2132" i="3"/>
  <c r="DJ2132" i="3"/>
  <c r="DI2133" i="3"/>
  <c r="DJ2133" i="3"/>
  <c r="DI2134" i="3"/>
  <c r="DJ2134" i="3"/>
  <c r="DI2135" i="3"/>
  <c r="DJ2135" i="3"/>
  <c r="DI2136" i="3"/>
  <c r="DJ2136" i="3"/>
  <c r="DI2137" i="3"/>
  <c r="DJ2137" i="3"/>
  <c r="DI2138" i="3"/>
  <c r="DJ2138" i="3"/>
  <c r="DI2139" i="3"/>
  <c r="DJ2139" i="3"/>
  <c r="DI2140" i="3"/>
  <c r="DJ2140" i="3"/>
  <c r="DI2141" i="3"/>
  <c r="DJ2141" i="3"/>
  <c r="DI2142" i="3"/>
  <c r="DJ2142" i="3"/>
  <c r="DI2143" i="3"/>
  <c r="DJ2143" i="3"/>
  <c r="DI2144" i="3"/>
  <c r="DJ2144" i="3"/>
  <c r="DI2145" i="3"/>
  <c r="DJ2145" i="3"/>
  <c r="DI2146" i="3"/>
  <c r="DJ2146" i="3"/>
  <c r="DI2147" i="3"/>
  <c r="DJ2147" i="3"/>
  <c r="DI2148" i="3"/>
  <c r="DJ2148" i="3"/>
  <c r="DI2149" i="3"/>
  <c r="DJ2149" i="3"/>
  <c r="DI2150" i="3"/>
  <c r="DJ2150" i="3"/>
  <c r="DI2151" i="3"/>
  <c r="DJ2151" i="3"/>
  <c r="DI2152" i="3"/>
  <c r="DJ2152" i="3"/>
  <c r="DI2153" i="3"/>
  <c r="DJ2153" i="3"/>
  <c r="DI2154" i="3"/>
  <c r="DJ2154" i="3"/>
  <c r="DI2155" i="3"/>
  <c r="DJ2155" i="3"/>
  <c r="DI2156" i="3"/>
  <c r="DJ2156" i="3"/>
  <c r="DI2157" i="3"/>
  <c r="DJ2157" i="3"/>
  <c r="DI2158" i="3"/>
  <c r="DJ2158" i="3"/>
  <c r="DI2159" i="3"/>
  <c r="DJ2159" i="3"/>
  <c r="DI2160" i="3"/>
  <c r="DJ2160" i="3"/>
  <c r="DI2161" i="3"/>
  <c r="DJ2161" i="3"/>
  <c r="DI2162" i="3"/>
  <c r="DJ2162" i="3"/>
  <c r="DI2163" i="3"/>
  <c r="DJ2163" i="3"/>
  <c r="DI2164" i="3"/>
  <c r="DJ2164" i="3"/>
  <c r="DI2165" i="3"/>
  <c r="DJ2165" i="3"/>
  <c r="DI2166" i="3"/>
  <c r="DJ2166" i="3"/>
  <c r="DI2167" i="3"/>
  <c r="DJ2167" i="3"/>
  <c r="DI2168" i="3"/>
  <c r="DJ2168" i="3"/>
  <c r="DI2169" i="3"/>
  <c r="DJ2169" i="3"/>
  <c r="DI2170" i="3"/>
  <c r="DJ2170" i="3"/>
  <c r="DI2171" i="3"/>
  <c r="DJ2171" i="3"/>
  <c r="DI2172" i="3"/>
  <c r="DJ2172" i="3"/>
  <c r="DI2173" i="3"/>
  <c r="DJ2173" i="3"/>
  <c r="DI2174" i="3"/>
  <c r="DJ2174" i="3"/>
  <c r="DI2175" i="3"/>
  <c r="DJ2175" i="3"/>
  <c r="DI2176" i="3"/>
  <c r="DJ2176" i="3"/>
  <c r="DI2177" i="3"/>
  <c r="DJ2177" i="3"/>
  <c r="DI2178" i="3"/>
  <c r="DJ2178" i="3"/>
  <c r="DI2179" i="3"/>
  <c r="DJ2179" i="3"/>
  <c r="DI2180" i="3"/>
  <c r="DJ2180" i="3"/>
  <c r="DI2181" i="3"/>
  <c r="DJ2181" i="3"/>
  <c r="DI2182" i="3"/>
  <c r="DJ2182" i="3"/>
  <c r="DI2183" i="3"/>
  <c r="DJ2183" i="3"/>
  <c r="DI2184" i="3"/>
  <c r="DJ2184" i="3"/>
  <c r="DI2185" i="3"/>
  <c r="DJ2185" i="3"/>
  <c r="DI2186" i="3"/>
  <c r="DJ2186" i="3"/>
  <c r="DI2187" i="3"/>
  <c r="DJ2187" i="3"/>
  <c r="DI2188" i="3"/>
  <c r="DJ2188" i="3"/>
  <c r="DI2189" i="3"/>
  <c r="DJ2189" i="3"/>
  <c r="DI2190" i="3"/>
  <c r="DJ2190" i="3"/>
  <c r="DI2191" i="3"/>
  <c r="DJ2191" i="3"/>
  <c r="DI2192" i="3"/>
  <c r="DJ2192" i="3"/>
  <c r="DI2193" i="3"/>
  <c r="DJ2193" i="3"/>
  <c r="DI2194" i="3"/>
  <c r="DJ2194" i="3"/>
  <c r="DI2195" i="3"/>
  <c r="DJ2195" i="3"/>
  <c r="DI2196" i="3"/>
  <c r="DJ2196" i="3"/>
  <c r="DI2197" i="3"/>
  <c r="DJ2197" i="3"/>
  <c r="DI2198" i="3"/>
  <c r="DJ2198" i="3"/>
  <c r="DI2199" i="3"/>
  <c r="DJ2199" i="3"/>
  <c r="DI2200" i="3"/>
  <c r="DJ2200" i="3"/>
  <c r="DI2201" i="3"/>
  <c r="DJ2201" i="3"/>
  <c r="DI2202" i="3"/>
  <c r="DJ2202" i="3"/>
  <c r="DI2203" i="3"/>
  <c r="DJ2203" i="3"/>
  <c r="DI2204" i="3"/>
  <c r="DJ2204" i="3"/>
  <c r="DI2205" i="3"/>
  <c r="DJ2205" i="3"/>
  <c r="DI2206" i="3"/>
  <c r="DJ2206" i="3"/>
  <c r="DI2207" i="3"/>
  <c r="DJ2207" i="3"/>
  <c r="DI2208" i="3"/>
  <c r="DJ2208" i="3"/>
  <c r="DI2209" i="3"/>
  <c r="DJ2209" i="3"/>
  <c r="DI2210" i="3"/>
  <c r="DJ2210" i="3"/>
  <c r="DI2211" i="3"/>
  <c r="DJ2211" i="3"/>
  <c r="DI2212" i="3"/>
  <c r="DJ2212" i="3"/>
  <c r="DI2213" i="3"/>
  <c r="DJ2213" i="3"/>
  <c r="DI2214" i="3"/>
  <c r="DJ2214" i="3"/>
  <c r="DI2215" i="3"/>
  <c r="DJ2215" i="3"/>
  <c r="DI2216" i="3"/>
  <c r="DJ2216" i="3"/>
  <c r="DI2217" i="3"/>
  <c r="DJ2217" i="3"/>
  <c r="DI2218" i="3"/>
  <c r="DJ2218" i="3"/>
  <c r="DI2219" i="3"/>
  <c r="DJ2219" i="3"/>
  <c r="DI2220" i="3"/>
  <c r="DJ2220" i="3"/>
  <c r="DI2221" i="3"/>
  <c r="DJ2221" i="3"/>
  <c r="DI2222" i="3"/>
  <c r="DJ2222" i="3"/>
  <c r="DI2223" i="3"/>
  <c r="DJ2223" i="3"/>
  <c r="DI2224" i="3"/>
  <c r="DJ2224" i="3"/>
  <c r="DI2225" i="3"/>
  <c r="DJ2225" i="3"/>
  <c r="DI2226" i="3"/>
  <c r="DJ2226" i="3"/>
  <c r="DI2227" i="3"/>
  <c r="DJ2227" i="3"/>
  <c r="DI2228" i="3"/>
  <c r="DJ2228" i="3"/>
  <c r="DI2229" i="3"/>
  <c r="DJ2229" i="3"/>
  <c r="DI2230" i="3"/>
  <c r="DJ2230" i="3"/>
  <c r="DI2231" i="3"/>
  <c r="DJ2231" i="3"/>
  <c r="DI2232" i="3"/>
  <c r="DJ2232" i="3"/>
  <c r="DI2233" i="3"/>
  <c r="DJ2233" i="3"/>
  <c r="DI2234" i="3"/>
  <c r="DJ2234" i="3"/>
  <c r="DI2235" i="3"/>
  <c r="DJ2235" i="3"/>
  <c r="DI2236" i="3"/>
  <c r="DJ2236" i="3"/>
  <c r="DI2237" i="3"/>
  <c r="DJ2237" i="3"/>
  <c r="DI2238" i="3"/>
  <c r="DJ2238" i="3"/>
  <c r="DI2239" i="3"/>
  <c r="DJ2239" i="3"/>
  <c r="DI2240" i="3"/>
  <c r="DJ2240" i="3"/>
  <c r="DI2241" i="3"/>
  <c r="DJ2241" i="3"/>
  <c r="DI2242" i="3"/>
  <c r="DJ2242" i="3"/>
  <c r="DI2243" i="3"/>
  <c r="DJ2243" i="3"/>
  <c r="DI2244" i="3"/>
  <c r="DJ2244" i="3"/>
  <c r="DI2245" i="3"/>
  <c r="DJ2245" i="3"/>
  <c r="DI2246" i="3"/>
  <c r="DJ2246" i="3"/>
  <c r="DI2247" i="3"/>
  <c r="DJ2247" i="3"/>
  <c r="DI2248" i="3"/>
  <c r="DJ2248" i="3"/>
  <c r="DI2249" i="3"/>
  <c r="DJ2249" i="3"/>
  <c r="DI2250" i="3"/>
  <c r="DJ2250" i="3"/>
  <c r="DI2251" i="3"/>
  <c r="DJ2251" i="3"/>
  <c r="DI2252" i="3"/>
  <c r="DJ2252" i="3"/>
  <c r="DI2253" i="3"/>
  <c r="DJ2253" i="3"/>
  <c r="DI2254" i="3"/>
  <c r="DJ2254" i="3"/>
  <c r="DI2255" i="3"/>
  <c r="DJ2255" i="3"/>
  <c r="DI2256" i="3"/>
  <c r="DJ2256" i="3"/>
  <c r="DI2257" i="3"/>
  <c r="DJ2257" i="3"/>
  <c r="DI2258" i="3"/>
  <c r="DJ2258" i="3"/>
  <c r="DI2259" i="3"/>
  <c r="DJ2259" i="3"/>
  <c r="DI2260" i="3"/>
  <c r="DJ2260" i="3"/>
  <c r="DI2261" i="3"/>
  <c r="DJ2261" i="3"/>
  <c r="DI2262" i="3"/>
  <c r="DJ2262" i="3"/>
  <c r="DI2263" i="3"/>
  <c r="DJ2263" i="3"/>
  <c r="DI2264" i="3"/>
  <c r="DJ2264" i="3"/>
  <c r="DI2265" i="3"/>
  <c r="DJ2265" i="3"/>
  <c r="DI2266" i="3"/>
  <c r="DJ2266" i="3"/>
  <c r="DI2267" i="3"/>
  <c r="DJ2267" i="3"/>
  <c r="DI2268" i="3"/>
  <c r="DJ2268" i="3"/>
  <c r="DI2269" i="3"/>
  <c r="DJ2269" i="3"/>
  <c r="DI2270" i="3"/>
  <c r="DJ2270" i="3"/>
  <c r="DI2271" i="3"/>
  <c r="DJ2271" i="3"/>
  <c r="DI2272" i="3"/>
  <c r="DJ2272" i="3"/>
  <c r="DI2273" i="3"/>
  <c r="DJ2273" i="3"/>
  <c r="DI2274" i="3"/>
  <c r="DJ2274" i="3"/>
  <c r="DI2275" i="3"/>
  <c r="DJ2275" i="3"/>
  <c r="DI2276" i="3"/>
  <c r="DJ2276" i="3"/>
  <c r="DI2277" i="3"/>
  <c r="DJ2277" i="3"/>
  <c r="DI2278" i="3"/>
  <c r="DJ2278" i="3"/>
  <c r="DI2279" i="3"/>
  <c r="DJ2279" i="3"/>
  <c r="DI2280" i="3"/>
  <c r="DJ2280" i="3"/>
  <c r="DI2281" i="3"/>
  <c r="DJ2281" i="3"/>
  <c r="DI2282" i="3"/>
  <c r="DJ2282" i="3"/>
  <c r="DI2283" i="3"/>
  <c r="DJ2283" i="3"/>
  <c r="DI2284" i="3"/>
  <c r="DJ2284" i="3"/>
  <c r="DI2285" i="3"/>
  <c r="DJ2285" i="3"/>
  <c r="DI2286" i="3"/>
  <c r="DJ2286" i="3"/>
  <c r="DI2287" i="3"/>
  <c r="DJ2287" i="3"/>
  <c r="DI2288" i="3"/>
  <c r="DJ2288" i="3"/>
  <c r="DI2289" i="3"/>
  <c r="DJ2289" i="3"/>
  <c r="DI2290" i="3"/>
  <c r="DJ2290" i="3"/>
  <c r="DI2291" i="3"/>
  <c r="DJ2291" i="3"/>
  <c r="DI2292" i="3"/>
  <c r="DJ2292" i="3"/>
  <c r="DI2293" i="3"/>
  <c r="DJ2293" i="3"/>
  <c r="DI2294" i="3"/>
  <c r="DJ2294" i="3"/>
  <c r="DI2295" i="3"/>
  <c r="DJ2295" i="3"/>
  <c r="DI2296" i="3"/>
  <c r="DJ2296" i="3"/>
  <c r="DI2297" i="3"/>
  <c r="DJ2297" i="3"/>
  <c r="DI2298" i="3"/>
  <c r="DJ2298" i="3"/>
  <c r="DI2299" i="3"/>
  <c r="DJ2299" i="3"/>
  <c r="DI2300" i="3"/>
  <c r="DJ2300" i="3"/>
  <c r="DI2301" i="3"/>
  <c r="DJ2301" i="3"/>
  <c r="DI2302" i="3"/>
  <c r="DJ2302" i="3"/>
  <c r="DI2303" i="3"/>
  <c r="DJ2303" i="3"/>
  <c r="DI2304" i="3"/>
  <c r="DJ2304" i="3"/>
  <c r="DI2305" i="3"/>
  <c r="DJ2305" i="3"/>
  <c r="DI2306" i="3"/>
  <c r="DJ2306" i="3"/>
  <c r="DI2307" i="3"/>
  <c r="DJ2307" i="3"/>
  <c r="DI2308" i="3"/>
  <c r="DJ2308" i="3"/>
  <c r="DI2309" i="3"/>
  <c r="DJ2309" i="3"/>
  <c r="DI2310" i="3"/>
  <c r="DJ2310" i="3"/>
  <c r="DI2311" i="3"/>
  <c r="DJ2311" i="3"/>
  <c r="DI2312" i="3"/>
  <c r="DJ2312" i="3"/>
  <c r="DI2313" i="3"/>
  <c r="DJ2313" i="3"/>
  <c r="DI2314" i="3"/>
  <c r="DJ2314" i="3"/>
  <c r="DI2315" i="3"/>
  <c r="DJ2315" i="3"/>
  <c r="DI2316" i="3"/>
  <c r="DJ2316" i="3"/>
  <c r="DI2317" i="3"/>
  <c r="DJ2317" i="3"/>
  <c r="DI2318" i="3"/>
  <c r="DJ2318" i="3"/>
  <c r="DI2319" i="3"/>
  <c r="DJ2319" i="3"/>
  <c r="DI2320" i="3"/>
  <c r="DJ2320" i="3"/>
  <c r="DI2321" i="3"/>
  <c r="DJ2321" i="3"/>
  <c r="DI2322" i="3"/>
  <c r="DJ2322" i="3"/>
  <c r="DI2323" i="3"/>
  <c r="DJ2323" i="3"/>
  <c r="DI2324" i="3"/>
  <c r="DJ2324" i="3"/>
  <c r="DI2325" i="3"/>
  <c r="DJ2325" i="3"/>
  <c r="DI2326" i="3"/>
  <c r="DJ2326" i="3"/>
  <c r="DI2327" i="3"/>
  <c r="DJ2327" i="3"/>
  <c r="DI2328" i="3"/>
  <c r="DJ2328" i="3"/>
  <c r="DI2329" i="3"/>
  <c r="DJ2329" i="3"/>
  <c r="DI2330" i="3"/>
  <c r="DJ2330" i="3"/>
  <c r="DI2331" i="3"/>
  <c r="DJ2331" i="3"/>
  <c r="DI2332" i="3"/>
  <c r="DJ2332" i="3"/>
  <c r="DI2333" i="3"/>
  <c r="DJ2333" i="3"/>
  <c r="DI2334" i="3"/>
  <c r="DJ2334" i="3"/>
  <c r="DI2335" i="3"/>
  <c r="DJ2335" i="3"/>
  <c r="DI2336" i="3"/>
  <c r="DJ2336" i="3"/>
  <c r="DI2337" i="3"/>
  <c r="DJ2337" i="3"/>
  <c r="DI2338" i="3"/>
  <c r="DJ2338" i="3"/>
  <c r="DI2339" i="3"/>
  <c r="DJ2339" i="3"/>
  <c r="DI2340" i="3"/>
  <c r="DJ2340" i="3"/>
  <c r="DI2341" i="3"/>
  <c r="DJ2341" i="3"/>
  <c r="DI2342" i="3"/>
  <c r="DJ2342" i="3"/>
  <c r="DI2343" i="3"/>
  <c r="DJ2343" i="3"/>
  <c r="DI2344" i="3"/>
  <c r="DJ2344" i="3"/>
  <c r="DI2345" i="3"/>
  <c r="DJ2345" i="3"/>
  <c r="DI2346" i="3"/>
  <c r="DJ2346" i="3"/>
  <c r="DI2347" i="3"/>
  <c r="DJ2347" i="3"/>
  <c r="DI2348" i="3"/>
  <c r="DJ2348" i="3"/>
  <c r="DI2349" i="3"/>
  <c r="DJ2349" i="3"/>
  <c r="DI2350" i="3"/>
  <c r="DJ2350" i="3"/>
  <c r="DI2351" i="3"/>
  <c r="DJ2351" i="3"/>
  <c r="DI2352" i="3"/>
  <c r="DJ2352" i="3"/>
  <c r="DI2353" i="3"/>
  <c r="DJ2353" i="3"/>
  <c r="DI2354" i="3"/>
  <c r="DJ2354" i="3"/>
  <c r="DI2355" i="3"/>
  <c r="DJ2355" i="3"/>
  <c r="DI2356" i="3"/>
  <c r="DJ2356" i="3"/>
  <c r="DI2357" i="3"/>
  <c r="DJ2357" i="3"/>
  <c r="DI2358" i="3"/>
  <c r="DJ2358" i="3"/>
  <c r="DI2359" i="3"/>
  <c r="DJ2359" i="3"/>
  <c r="DI2360" i="3"/>
  <c r="DJ2360" i="3"/>
  <c r="DI2361" i="3"/>
  <c r="DJ2361" i="3"/>
  <c r="DI2362" i="3"/>
  <c r="DJ2362" i="3"/>
  <c r="DI2363" i="3"/>
  <c r="DJ2363" i="3"/>
  <c r="DI2364" i="3"/>
  <c r="DJ2364" i="3"/>
  <c r="DI2365" i="3"/>
  <c r="DJ2365" i="3"/>
  <c r="DI2366" i="3"/>
  <c r="DJ2366" i="3"/>
  <c r="DI2367" i="3"/>
  <c r="DJ2367" i="3"/>
  <c r="DI2368" i="3"/>
  <c r="DJ2368" i="3"/>
  <c r="DI2369" i="3"/>
  <c r="DJ2369" i="3"/>
  <c r="DI2370" i="3"/>
  <c r="DJ2370" i="3"/>
  <c r="DI2371" i="3"/>
  <c r="DJ2371" i="3"/>
  <c r="DI2372" i="3"/>
  <c r="DJ2372" i="3"/>
  <c r="DI2373" i="3"/>
  <c r="DJ2373" i="3"/>
  <c r="DI2374" i="3"/>
  <c r="DJ2374" i="3"/>
  <c r="DI2375" i="3"/>
  <c r="DJ2375" i="3"/>
  <c r="DI2376" i="3"/>
  <c r="DJ2376" i="3"/>
  <c r="DI2377" i="3"/>
  <c r="DJ2377" i="3"/>
  <c r="DI2378" i="3"/>
  <c r="DJ2378" i="3"/>
  <c r="DI2379" i="3"/>
  <c r="DJ2379" i="3"/>
  <c r="DI2380" i="3"/>
  <c r="DJ2380" i="3"/>
  <c r="DI2381" i="3"/>
  <c r="DJ2381" i="3"/>
  <c r="DI2382" i="3"/>
  <c r="DJ2382" i="3"/>
  <c r="DI2383" i="3"/>
  <c r="DJ2383" i="3"/>
  <c r="DI2384" i="3"/>
  <c r="DJ2384" i="3"/>
  <c r="DI2385" i="3"/>
  <c r="DJ2385" i="3"/>
  <c r="DI2386" i="3"/>
  <c r="DJ2386" i="3"/>
  <c r="DI2387" i="3"/>
  <c r="DJ2387" i="3"/>
  <c r="DI2388" i="3"/>
  <c r="DJ2388" i="3"/>
  <c r="DI2389" i="3"/>
  <c r="DJ2389" i="3"/>
  <c r="DI2390" i="3"/>
  <c r="DJ2390" i="3"/>
  <c r="DI2391" i="3"/>
  <c r="DJ2391" i="3"/>
  <c r="DI2392" i="3"/>
  <c r="DJ2392" i="3"/>
  <c r="DI2393" i="3"/>
  <c r="DJ2393" i="3"/>
  <c r="DI2394" i="3"/>
  <c r="DJ2394" i="3"/>
  <c r="DI2395" i="3"/>
  <c r="DJ2395" i="3"/>
  <c r="DI2396" i="3"/>
  <c r="DJ2396" i="3"/>
  <c r="DI2397" i="3"/>
  <c r="DJ2397" i="3"/>
  <c r="DI2398" i="3"/>
  <c r="DJ2398" i="3"/>
  <c r="DI2399" i="3"/>
  <c r="DJ2399" i="3"/>
  <c r="DI2400" i="3"/>
  <c r="DJ2400" i="3"/>
  <c r="DI2401" i="3"/>
  <c r="DJ2401" i="3"/>
  <c r="DI2402" i="3"/>
  <c r="DJ2402" i="3"/>
  <c r="DI2403" i="3"/>
  <c r="DJ2403" i="3"/>
  <c r="DI2404" i="3"/>
  <c r="DJ2404" i="3"/>
  <c r="DI2405" i="3"/>
  <c r="DJ2405" i="3"/>
  <c r="DI2406" i="3"/>
  <c r="DJ2406" i="3"/>
  <c r="DI2407" i="3"/>
  <c r="DJ2407" i="3"/>
  <c r="DI2408" i="3"/>
  <c r="DJ2408" i="3"/>
  <c r="DI2409" i="3"/>
  <c r="DJ2409" i="3"/>
  <c r="DI2410" i="3"/>
  <c r="DJ2410" i="3"/>
  <c r="DI2411" i="3"/>
  <c r="DJ2411" i="3"/>
  <c r="DI2412" i="3"/>
  <c r="DJ2412" i="3"/>
  <c r="DI2413" i="3"/>
  <c r="DJ2413" i="3"/>
  <c r="DI2414" i="3"/>
  <c r="DJ2414" i="3"/>
  <c r="DI2415" i="3"/>
  <c r="DJ2415" i="3"/>
  <c r="DI2416" i="3"/>
  <c r="DJ2416" i="3"/>
  <c r="DI2417" i="3"/>
  <c r="DJ2417" i="3"/>
  <c r="DI2418" i="3"/>
  <c r="DJ2418" i="3"/>
  <c r="DI2419" i="3"/>
  <c r="DJ2419" i="3"/>
  <c r="DI2420" i="3"/>
  <c r="DJ2420" i="3"/>
  <c r="DI2421" i="3"/>
  <c r="DJ2421" i="3"/>
  <c r="DI2422" i="3"/>
  <c r="DJ2422" i="3"/>
  <c r="DI2423" i="3"/>
  <c r="DJ2423" i="3"/>
  <c r="DI2424" i="3"/>
  <c r="DJ2424" i="3"/>
  <c r="DI2425" i="3"/>
  <c r="DJ2425" i="3"/>
  <c r="DI2426" i="3"/>
  <c r="DJ2426" i="3"/>
  <c r="DI2427" i="3"/>
  <c r="DJ2427" i="3"/>
  <c r="DI2428" i="3"/>
  <c r="DJ2428" i="3"/>
  <c r="DI2429" i="3"/>
  <c r="DJ2429" i="3"/>
  <c r="DI2430" i="3"/>
  <c r="DJ2430" i="3"/>
  <c r="DI2431" i="3"/>
  <c r="DJ2431" i="3"/>
  <c r="DI2432" i="3"/>
  <c r="DJ2432" i="3"/>
  <c r="DI2433" i="3"/>
  <c r="DJ2433" i="3"/>
  <c r="DI2434" i="3"/>
  <c r="DJ2434" i="3"/>
  <c r="DI2435" i="3"/>
  <c r="DJ2435" i="3"/>
  <c r="DI2436" i="3"/>
  <c r="DJ2436" i="3"/>
  <c r="DI2437" i="3"/>
  <c r="DJ2437" i="3"/>
  <c r="DI2438" i="3"/>
  <c r="DJ2438" i="3"/>
  <c r="DI2439" i="3"/>
  <c r="DJ2439" i="3"/>
  <c r="DI2440" i="3"/>
  <c r="DJ2440" i="3"/>
  <c r="DI2441" i="3"/>
  <c r="DJ2441" i="3"/>
  <c r="DI2442" i="3"/>
  <c r="DJ2442" i="3"/>
  <c r="DI2443" i="3"/>
  <c r="DJ2443" i="3"/>
  <c r="DI2444" i="3"/>
  <c r="DJ2444" i="3"/>
  <c r="DI2445" i="3"/>
  <c r="DJ2445" i="3"/>
  <c r="DI2446" i="3"/>
  <c r="DJ2446" i="3"/>
  <c r="DI2447" i="3"/>
  <c r="DJ2447" i="3"/>
  <c r="DI2448" i="3"/>
  <c r="DJ2448" i="3"/>
  <c r="DI2449" i="3"/>
  <c r="DJ2449" i="3"/>
  <c r="DI2450" i="3"/>
  <c r="DJ2450" i="3"/>
  <c r="DI2451" i="3"/>
  <c r="DJ2451" i="3"/>
  <c r="DI2452" i="3"/>
  <c r="DJ2452" i="3"/>
  <c r="DI2453" i="3"/>
  <c r="DJ2453" i="3"/>
  <c r="DI2454" i="3"/>
  <c r="DJ2454" i="3"/>
  <c r="DI2455" i="3"/>
  <c r="DJ2455" i="3"/>
  <c r="DI2456" i="3"/>
  <c r="DJ2456" i="3"/>
  <c r="DI2457" i="3"/>
  <c r="DJ2457" i="3"/>
  <c r="DI2458" i="3"/>
  <c r="DJ2458" i="3"/>
  <c r="DI2459" i="3"/>
  <c r="DJ2459" i="3"/>
  <c r="DI2460" i="3"/>
  <c r="DJ2460" i="3"/>
  <c r="DI2461" i="3"/>
  <c r="DJ2461" i="3"/>
  <c r="DI2462" i="3"/>
  <c r="DJ2462" i="3"/>
  <c r="DI2463" i="3"/>
  <c r="DJ2463" i="3"/>
  <c r="DI2464" i="3"/>
  <c r="DJ2464" i="3"/>
  <c r="DI2465" i="3"/>
  <c r="DJ2465" i="3"/>
  <c r="DI2466" i="3"/>
  <c r="DJ2466" i="3"/>
  <c r="DI2467" i="3"/>
  <c r="DJ2467" i="3"/>
  <c r="DI2468" i="3"/>
  <c r="DJ2468" i="3"/>
  <c r="DI2469" i="3"/>
  <c r="DJ2469" i="3"/>
  <c r="DI2470" i="3"/>
  <c r="DJ2470" i="3"/>
  <c r="DI2471" i="3"/>
  <c r="DJ2471" i="3"/>
  <c r="DI2472" i="3"/>
  <c r="DJ2472" i="3"/>
  <c r="DI2473" i="3"/>
  <c r="DJ2473" i="3"/>
  <c r="DI2474" i="3"/>
  <c r="DJ2474" i="3"/>
  <c r="DI2475" i="3"/>
  <c r="DJ2475" i="3"/>
  <c r="DI2476" i="3"/>
  <c r="DJ2476" i="3"/>
  <c r="DI2477" i="3"/>
  <c r="DJ2477" i="3"/>
  <c r="DI2478" i="3"/>
  <c r="DJ2478" i="3"/>
  <c r="DI2479" i="3"/>
  <c r="DJ2479" i="3"/>
  <c r="DI2480" i="3"/>
  <c r="DJ2480" i="3"/>
  <c r="DI2481" i="3"/>
  <c r="DJ2481" i="3"/>
  <c r="DI2482" i="3"/>
  <c r="DJ2482" i="3"/>
  <c r="DI2483" i="3"/>
  <c r="DJ2483" i="3"/>
  <c r="DI2484" i="3"/>
  <c r="DJ2484" i="3"/>
  <c r="DI2485" i="3"/>
  <c r="DJ2485" i="3"/>
  <c r="DI2486" i="3"/>
  <c r="DJ2486" i="3"/>
  <c r="DI2487" i="3"/>
  <c r="DJ2487" i="3"/>
  <c r="DI2488" i="3"/>
  <c r="DJ2488" i="3"/>
  <c r="DI2489" i="3"/>
  <c r="DJ2489" i="3"/>
  <c r="DI2490" i="3"/>
  <c r="DJ2490" i="3"/>
  <c r="DI2491" i="3"/>
  <c r="DJ2491" i="3"/>
  <c r="DI2492" i="3"/>
  <c r="DJ2492" i="3"/>
  <c r="DI2493" i="3"/>
  <c r="DJ2493" i="3"/>
  <c r="DI2494" i="3"/>
  <c r="DJ2494" i="3"/>
  <c r="DI2495" i="3"/>
  <c r="DJ2495" i="3"/>
  <c r="DI2496" i="3"/>
  <c r="DJ2496" i="3"/>
  <c r="DI2497" i="3"/>
  <c r="DJ2497" i="3"/>
  <c r="DI2498" i="3"/>
  <c r="DJ2498" i="3"/>
  <c r="DI2499" i="3"/>
  <c r="DJ2499" i="3"/>
  <c r="DI2500" i="3"/>
  <c r="DJ2500" i="3"/>
  <c r="DI2501" i="3"/>
  <c r="DJ2501" i="3"/>
  <c r="DI2502" i="3"/>
  <c r="DJ2502" i="3"/>
  <c r="DI2503" i="3"/>
  <c r="DJ2503" i="3"/>
  <c r="DI2504" i="3"/>
  <c r="DJ2504" i="3"/>
  <c r="DI2505" i="3"/>
  <c r="DJ2505" i="3"/>
  <c r="DI2506" i="3"/>
  <c r="DJ2506" i="3"/>
  <c r="DI2507" i="3"/>
  <c r="DJ2507" i="3"/>
  <c r="DI2508" i="3"/>
  <c r="DJ2508" i="3"/>
  <c r="DI2509" i="3"/>
  <c r="DJ2509" i="3"/>
  <c r="DI2510" i="3"/>
  <c r="DJ2510" i="3"/>
  <c r="DI2511" i="3"/>
  <c r="DJ2511" i="3"/>
  <c r="DI2512" i="3"/>
  <c r="DJ2512" i="3"/>
  <c r="DI2513" i="3"/>
  <c r="DJ2513" i="3"/>
  <c r="DI2514" i="3"/>
  <c r="DJ2514" i="3"/>
  <c r="DI2515" i="3"/>
  <c r="DJ2515" i="3"/>
  <c r="DI2516" i="3"/>
  <c r="DJ2516" i="3"/>
  <c r="DI2517" i="3"/>
  <c r="DJ2517" i="3"/>
  <c r="DI2518" i="3"/>
  <c r="DJ2518" i="3"/>
  <c r="DI2519" i="3"/>
  <c r="DJ2519" i="3"/>
  <c r="DI2520" i="3"/>
  <c r="DJ2520" i="3"/>
  <c r="DI2521" i="3"/>
  <c r="DJ2521" i="3"/>
  <c r="DI2522" i="3"/>
  <c r="DJ2522" i="3"/>
  <c r="DI2523" i="3"/>
  <c r="DJ2523" i="3"/>
  <c r="DI2524" i="3"/>
  <c r="DJ2524" i="3"/>
  <c r="DI2525" i="3"/>
  <c r="DJ2525" i="3"/>
  <c r="DI2526" i="3"/>
  <c r="DJ2526" i="3"/>
  <c r="DI2527" i="3"/>
  <c r="DJ2527" i="3"/>
  <c r="DI2528" i="3"/>
  <c r="DJ2528" i="3"/>
  <c r="DI2529" i="3"/>
  <c r="DJ2529" i="3"/>
  <c r="DI2530" i="3"/>
  <c r="DJ2530" i="3"/>
  <c r="DI2531" i="3"/>
  <c r="DJ2531" i="3"/>
  <c r="DI2532" i="3"/>
  <c r="DJ2532" i="3"/>
  <c r="DI2533" i="3"/>
  <c r="DJ2533" i="3"/>
  <c r="DI2534" i="3"/>
  <c r="DJ2534" i="3"/>
  <c r="DI2535" i="3"/>
  <c r="DJ2535" i="3"/>
  <c r="DI2536" i="3"/>
  <c r="DJ2536" i="3"/>
  <c r="DI2537" i="3"/>
  <c r="DJ2537" i="3"/>
  <c r="DI2538" i="3"/>
  <c r="DJ2538" i="3"/>
  <c r="DI2539" i="3"/>
  <c r="DJ2539" i="3"/>
  <c r="DI2540" i="3"/>
  <c r="DJ2540" i="3"/>
  <c r="DI2541" i="3"/>
  <c r="DJ2541" i="3"/>
  <c r="DI2542" i="3"/>
  <c r="DJ2542" i="3"/>
  <c r="DI2543" i="3"/>
  <c r="DJ2543" i="3"/>
  <c r="DI2544" i="3"/>
  <c r="DJ2544" i="3"/>
  <c r="DI2545" i="3"/>
  <c r="DJ2545" i="3"/>
  <c r="DI2546" i="3"/>
  <c r="DJ2546" i="3"/>
  <c r="DI2547" i="3"/>
  <c r="DJ2547" i="3"/>
  <c r="DI2548" i="3"/>
  <c r="DJ2548" i="3"/>
  <c r="DI2549" i="3"/>
  <c r="DJ2549" i="3"/>
  <c r="DI2550" i="3"/>
  <c r="DJ2550" i="3"/>
  <c r="DI2551" i="3"/>
  <c r="DJ2551" i="3"/>
  <c r="DI2552" i="3"/>
  <c r="DJ2552" i="3"/>
  <c r="DI2553" i="3"/>
  <c r="DJ2553" i="3"/>
  <c r="DI2554" i="3"/>
  <c r="DJ2554" i="3"/>
  <c r="DI2555" i="3"/>
  <c r="DJ2555" i="3"/>
  <c r="DI2556" i="3"/>
  <c r="DJ2556" i="3"/>
  <c r="DI2557" i="3"/>
  <c r="DJ2557" i="3"/>
  <c r="DI2558" i="3"/>
  <c r="DJ2558" i="3"/>
  <c r="DI2559" i="3"/>
  <c r="DJ2559" i="3"/>
  <c r="DI2560" i="3"/>
  <c r="DJ2560" i="3"/>
  <c r="DI2561" i="3"/>
  <c r="DJ2561" i="3"/>
  <c r="DI2562" i="3"/>
  <c r="DJ2562" i="3"/>
  <c r="DI2563" i="3"/>
  <c r="DJ2563" i="3"/>
  <c r="DI2564" i="3"/>
  <c r="DJ2564" i="3"/>
  <c r="DI2565" i="3"/>
  <c r="DJ2565" i="3"/>
  <c r="DI2566" i="3"/>
  <c r="DJ2566" i="3"/>
  <c r="DI2567" i="3"/>
  <c r="DJ2567" i="3"/>
  <c r="DI2568" i="3"/>
  <c r="DJ2568" i="3"/>
  <c r="DI2569" i="3"/>
  <c r="DJ2569" i="3"/>
  <c r="DI2570" i="3"/>
  <c r="DJ2570" i="3"/>
  <c r="DI2571" i="3"/>
  <c r="DJ2571" i="3"/>
  <c r="DI2572" i="3"/>
  <c r="DJ2572" i="3"/>
  <c r="DI2573" i="3"/>
  <c r="DJ2573" i="3"/>
  <c r="DI2574" i="3"/>
  <c r="DJ2574" i="3"/>
  <c r="DI2575" i="3"/>
  <c r="DJ2575" i="3"/>
  <c r="DI2576" i="3"/>
  <c r="DJ2576" i="3"/>
  <c r="DI2577" i="3"/>
  <c r="DJ2577" i="3"/>
  <c r="DI2578" i="3"/>
  <c r="DJ2578" i="3"/>
  <c r="DI2579" i="3"/>
  <c r="DJ2579" i="3"/>
  <c r="DI2580" i="3"/>
  <c r="DJ2580" i="3"/>
  <c r="DI2581" i="3"/>
  <c r="DJ2581" i="3"/>
  <c r="DI2582" i="3"/>
  <c r="DJ2582" i="3"/>
  <c r="DI2583" i="3"/>
  <c r="DJ2583" i="3"/>
  <c r="DI2584" i="3"/>
  <c r="DJ2584" i="3"/>
  <c r="DI2585" i="3"/>
  <c r="DJ2585" i="3"/>
  <c r="DI2586" i="3"/>
  <c r="DJ2586" i="3"/>
  <c r="DI2587" i="3"/>
  <c r="DJ2587" i="3"/>
  <c r="DI2588" i="3"/>
  <c r="DJ2588" i="3"/>
  <c r="DI2589" i="3"/>
  <c r="DJ2589" i="3"/>
  <c r="DI2590" i="3"/>
  <c r="DJ2590" i="3"/>
  <c r="DI2591" i="3"/>
  <c r="DJ2591" i="3"/>
  <c r="DI2592" i="3"/>
  <c r="DJ2592" i="3"/>
  <c r="DI2593" i="3"/>
  <c r="DJ2593" i="3"/>
  <c r="DI2594" i="3"/>
  <c r="DJ2594" i="3"/>
  <c r="DI2595" i="3"/>
  <c r="DJ2595" i="3"/>
  <c r="DI2596" i="3"/>
  <c r="DJ2596" i="3"/>
  <c r="DI2597" i="3"/>
  <c r="DJ2597" i="3"/>
  <c r="DI2598" i="3"/>
  <c r="DJ2598" i="3"/>
  <c r="DI2599" i="3"/>
  <c r="DJ2599" i="3"/>
  <c r="DI2600" i="3"/>
  <c r="DJ2600" i="3"/>
  <c r="DI2601" i="3"/>
  <c r="DJ2601" i="3"/>
  <c r="DI2602" i="3"/>
  <c r="DJ2602" i="3"/>
  <c r="DI2603" i="3"/>
  <c r="DJ2603" i="3"/>
  <c r="DI2604" i="3"/>
  <c r="DJ2604" i="3"/>
  <c r="DI2605" i="3"/>
  <c r="DJ2605" i="3"/>
  <c r="DI2606" i="3"/>
  <c r="DJ2606" i="3"/>
  <c r="DI2607" i="3"/>
  <c r="DJ2607" i="3"/>
  <c r="DI2608" i="3"/>
  <c r="DJ2608" i="3"/>
  <c r="DI2609" i="3"/>
  <c r="DJ2609" i="3"/>
  <c r="DI2610" i="3"/>
  <c r="DJ2610" i="3"/>
  <c r="DI2611" i="3"/>
  <c r="DJ2611" i="3"/>
  <c r="DI2612" i="3"/>
  <c r="DJ2612" i="3"/>
  <c r="DI2613" i="3"/>
  <c r="DJ2613" i="3"/>
  <c r="DI2614" i="3"/>
  <c r="DJ2614" i="3"/>
  <c r="DI2615" i="3"/>
  <c r="DJ2615" i="3"/>
  <c r="DI2616" i="3"/>
  <c r="DJ2616" i="3"/>
  <c r="DI2617" i="3"/>
  <c r="DJ2617" i="3"/>
  <c r="DI2618" i="3"/>
  <c r="DJ2618" i="3"/>
  <c r="DI2619" i="3"/>
  <c r="DJ2619" i="3"/>
  <c r="DI2620" i="3"/>
  <c r="DJ2620" i="3"/>
  <c r="DI2621" i="3"/>
  <c r="DJ2621" i="3"/>
  <c r="DI2622" i="3"/>
  <c r="DJ2622" i="3"/>
  <c r="DI2623" i="3"/>
  <c r="DJ2623" i="3"/>
  <c r="DI2624" i="3"/>
  <c r="DJ2624" i="3"/>
  <c r="DI2625" i="3"/>
  <c r="DJ2625" i="3"/>
  <c r="DI2626" i="3"/>
  <c r="DJ2626" i="3"/>
  <c r="DI2627" i="3"/>
  <c r="DJ2627" i="3"/>
  <c r="DI2628" i="3"/>
  <c r="DJ2628" i="3"/>
  <c r="DI2629" i="3"/>
  <c r="DJ2629" i="3"/>
  <c r="DI2630" i="3"/>
  <c r="DJ2630" i="3"/>
  <c r="DI2631" i="3"/>
  <c r="DJ2631" i="3"/>
  <c r="DI2632" i="3"/>
  <c r="DJ2632" i="3"/>
  <c r="DI2633" i="3"/>
  <c r="DJ2633" i="3"/>
  <c r="DI2634" i="3"/>
  <c r="DJ2634" i="3"/>
  <c r="DI2635" i="3"/>
  <c r="DJ2635" i="3"/>
  <c r="DI2636" i="3"/>
  <c r="DJ2636" i="3"/>
  <c r="DI2637" i="3"/>
  <c r="DJ2637" i="3"/>
  <c r="DI2638" i="3"/>
  <c r="DJ2638" i="3"/>
  <c r="DI2639" i="3"/>
  <c r="DJ2639" i="3"/>
  <c r="DI2640" i="3"/>
  <c r="DJ2640" i="3"/>
  <c r="DI2641" i="3"/>
  <c r="DJ2641" i="3"/>
  <c r="DI2642" i="3"/>
  <c r="DJ2642" i="3"/>
  <c r="DI2643" i="3"/>
  <c r="DJ2643" i="3"/>
  <c r="DI2644" i="3"/>
  <c r="DJ2644" i="3"/>
  <c r="DI2645" i="3"/>
  <c r="DJ2645" i="3"/>
  <c r="DI2646" i="3"/>
  <c r="DJ2646" i="3"/>
  <c r="DI2647" i="3"/>
  <c r="DJ2647" i="3"/>
  <c r="DI2648" i="3"/>
  <c r="DJ2648" i="3"/>
  <c r="DI2649" i="3"/>
  <c r="DJ2649" i="3"/>
  <c r="DI2650" i="3"/>
  <c r="DJ2650" i="3"/>
  <c r="DI2651" i="3"/>
  <c r="DJ2651" i="3"/>
  <c r="DI2652" i="3"/>
  <c r="DJ2652" i="3"/>
  <c r="DI2653" i="3"/>
  <c r="DJ2653" i="3"/>
  <c r="DI2654" i="3"/>
  <c r="DJ2654" i="3"/>
  <c r="DI2655" i="3"/>
  <c r="DJ2655" i="3"/>
  <c r="DI2656" i="3"/>
  <c r="DJ2656" i="3"/>
  <c r="DI2657" i="3"/>
  <c r="DJ2657" i="3"/>
  <c r="DI2658" i="3"/>
  <c r="DJ2658" i="3"/>
  <c r="DI2659" i="3"/>
  <c r="DJ2659" i="3"/>
  <c r="DI2660" i="3"/>
  <c r="DJ2660" i="3"/>
  <c r="DI2661" i="3"/>
  <c r="DJ2661" i="3"/>
  <c r="DI2662" i="3"/>
  <c r="DJ2662" i="3"/>
  <c r="DI2663" i="3"/>
  <c r="DJ2663" i="3"/>
  <c r="DI2664" i="3"/>
  <c r="DJ2664" i="3"/>
  <c r="DI2665" i="3"/>
  <c r="DJ2665" i="3"/>
  <c r="DI2666" i="3"/>
  <c r="DJ2666" i="3"/>
  <c r="DI2667" i="3"/>
  <c r="DJ2667" i="3"/>
  <c r="DI2668" i="3"/>
  <c r="DJ2668" i="3"/>
  <c r="DI2669" i="3"/>
  <c r="DJ2669" i="3"/>
  <c r="DI2670" i="3"/>
  <c r="DJ2670" i="3"/>
  <c r="DI2671" i="3"/>
  <c r="DJ2671" i="3"/>
  <c r="DI2672" i="3"/>
  <c r="DJ2672" i="3"/>
  <c r="DI2673" i="3"/>
  <c r="DJ2673" i="3"/>
  <c r="DI2674" i="3"/>
  <c r="DJ2674" i="3"/>
  <c r="DI2675" i="3"/>
  <c r="DJ2675" i="3"/>
  <c r="DI2676" i="3"/>
  <c r="DJ2676" i="3"/>
  <c r="DI2677" i="3"/>
  <c r="DJ2677" i="3"/>
  <c r="DI2678" i="3"/>
  <c r="DJ2678" i="3"/>
  <c r="DI2679" i="3"/>
  <c r="DJ2679" i="3"/>
  <c r="DI2680" i="3"/>
  <c r="DJ2680" i="3"/>
  <c r="DI2681" i="3"/>
  <c r="DJ2681" i="3"/>
  <c r="DI2682" i="3"/>
  <c r="DJ2682" i="3"/>
  <c r="DI2683" i="3"/>
  <c r="DJ2683" i="3"/>
  <c r="DI2684" i="3"/>
  <c r="DJ2684" i="3"/>
  <c r="DI2685" i="3"/>
  <c r="DJ2685" i="3"/>
  <c r="DI2686" i="3"/>
  <c r="DJ2686" i="3"/>
  <c r="DI2687" i="3"/>
  <c r="DJ2687" i="3"/>
  <c r="DI2688" i="3"/>
  <c r="DJ2688" i="3"/>
  <c r="DI2689" i="3"/>
  <c r="DJ2689" i="3"/>
  <c r="DI2690" i="3"/>
  <c r="DJ2690" i="3"/>
  <c r="DI2691" i="3"/>
  <c r="DJ2691" i="3"/>
  <c r="DI2692" i="3"/>
  <c r="DJ2692" i="3"/>
  <c r="DI2693" i="3"/>
  <c r="DJ2693" i="3"/>
  <c r="DI2694" i="3"/>
  <c r="DJ2694" i="3"/>
  <c r="DI2695" i="3"/>
  <c r="DJ2695" i="3"/>
  <c r="DI2696" i="3"/>
  <c r="DJ2696" i="3"/>
  <c r="DI2697" i="3"/>
  <c r="DJ2697" i="3"/>
  <c r="DI2698" i="3"/>
  <c r="DJ2698" i="3"/>
  <c r="DI2699" i="3"/>
  <c r="DJ2699" i="3"/>
  <c r="DI2700" i="3"/>
  <c r="DJ2700" i="3"/>
  <c r="DI2701" i="3"/>
  <c r="DJ2701" i="3"/>
  <c r="DI2702" i="3"/>
  <c r="DJ2702" i="3"/>
  <c r="DI2703" i="3"/>
  <c r="DJ2703" i="3"/>
  <c r="DI2704" i="3"/>
  <c r="DJ2704" i="3"/>
  <c r="DI2705" i="3"/>
  <c r="DJ2705" i="3"/>
  <c r="DI2706" i="3"/>
  <c r="DJ2706" i="3"/>
  <c r="DI2707" i="3"/>
  <c r="DJ2707" i="3"/>
  <c r="DI2708" i="3"/>
  <c r="DJ2708" i="3"/>
  <c r="DI2709" i="3"/>
  <c r="DJ2709" i="3"/>
  <c r="DI2710" i="3"/>
  <c r="DJ2710" i="3"/>
  <c r="DI2711" i="3"/>
  <c r="DJ2711" i="3"/>
  <c r="DI2712" i="3"/>
  <c r="DJ2712" i="3"/>
  <c r="DI2713" i="3"/>
  <c r="DJ2713" i="3"/>
  <c r="DI2714" i="3"/>
  <c r="DJ2714" i="3"/>
  <c r="DI2715" i="3"/>
  <c r="DJ2715" i="3"/>
  <c r="DI2716" i="3"/>
  <c r="DJ2716" i="3"/>
  <c r="DI2717" i="3"/>
  <c r="DJ2717" i="3"/>
  <c r="DI2718" i="3"/>
  <c r="DJ2718" i="3"/>
  <c r="DI2719" i="3"/>
  <c r="DJ2719" i="3"/>
  <c r="DI2720" i="3"/>
  <c r="DJ2720" i="3"/>
  <c r="DI2721" i="3"/>
  <c r="DJ2721" i="3"/>
  <c r="DI2722" i="3"/>
  <c r="DJ2722" i="3"/>
  <c r="DI2723" i="3"/>
  <c r="DJ2723" i="3"/>
  <c r="DI2724" i="3"/>
  <c r="DJ2724" i="3"/>
  <c r="DI2725" i="3"/>
  <c r="DJ2725" i="3"/>
  <c r="DI2726" i="3"/>
  <c r="DJ2726" i="3"/>
  <c r="DI2727" i="3"/>
  <c r="DJ2727" i="3"/>
  <c r="DI2728" i="3"/>
  <c r="DJ2728" i="3"/>
  <c r="DI2729" i="3"/>
  <c r="DJ2729" i="3"/>
  <c r="DI2730" i="3"/>
  <c r="DJ2730" i="3"/>
  <c r="DI2731" i="3"/>
  <c r="DJ2731" i="3"/>
  <c r="DI2732" i="3"/>
  <c r="DJ2732" i="3"/>
  <c r="DI2733" i="3"/>
  <c r="DJ2733" i="3"/>
  <c r="DI2734" i="3"/>
  <c r="DJ2734" i="3"/>
  <c r="DI2735" i="3"/>
  <c r="DJ2735" i="3"/>
  <c r="DI2736" i="3"/>
  <c r="DJ2736" i="3"/>
  <c r="DI2737" i="3"/>
  <c r="DJ2737" i="3"/>
  <c r="DI2738" i="3"/>
  <c r="DJ2738" i="3"/>
  <c r="DI2739" i="3"/>
  <c r="DJ2739" i="3"/>
  <c r="DI2740" i="3"/>
  <c r="DJ2740" i="3"/>
  <c r="DI2741" i="3"/>
  <c r="DJ2741" i="3"/>
  <c r="DI2742" i="3"/>
  <c r="DJ2742" i="3"/>
  <c r="DI2743" i="3"/>
  <c r="DJ2743" i="3"/>
  <c r="DI2744" i="3"/>
  <c r="DJ2744" i="3"/>
  <c r="DI2745" i="3"/>
  <c r="DJ2745" i="3"/>
  <c r="DI2746" i="3"/>
  <c r="DJ2746" i="3"/>
  <c r="DI2747" i="3"/>
  <c r="DJ2747" i="3"/>
  <c r="DI2748" i="3"/>
  <c r="DJ2748" i="3"/>
  <c r="DI2749" i="3"/>
  <c r="DJ2749" i="3"/>
  <c r="DI2750" i="3"/>
  <c r="DJ2750" i="3"/>
  <c r="DI2751" i="3"/>
  <c r="DJ2751" i="3"/>
  <c r="DI2752" i="3"/>
  <c r="DJ2752" i="3"/>
  <c r="DI2753" i="3"/>
  <c r="DJ2753" i="3"/>
  <c r="DI2754" i="3"/>
  <c r="DJ2754" i="3"/>
  <c r="DI2755" i="3"/>
  <c r="DJ2755" i="3"/>
  <c r="DI2756" i="3"/>
  <c r="DJ2756" i="3"/>
  <c r="DI2757" i="3"/>
  <c r="DJ2757" i="3"/>
  <c r="DI2758" i="3"/>
  <c r="DJ2758" i="3"/>
  <c r="DI2759" i="3"/>
  <c r="DJ2759" i="3"/>
  <c r="DI2760" i="3"/>
  <c r="DJ2760" i="3"/>
  <c r="DI2761" i="3"/>
  <c r="DJ2761" i="3"/>
  <c r="DI2762" i="3"/>
  <c r="DJ2762" i="3"/>
  <c r="DI2763" i="3"/>
  <c r="DJ2763" i="3"/>
  <c r="DI2764" i="3"/>
  <c r="DJ2764" i="3"/>
  <c r="DI2765" i="3"/>
  <c r="DJ2765" i="3"/>
  <c r="DI2766" i="3"/>
  <c r="DJ2766" i="3"/>
  <c r="DI2767" i="3"/>
  <c r="DJ2767" i="3"/>
  <c r="DI2768" i="3"/>
  <c r="DJ2768" i="3"/>
  <c r="DI2769" i="3"/>
  <c r="DJ2769" i="3"/>
  <c r="DI2770" i="3"/>
  <c r="DJ2770" i="3"/>
  <c r="DI2771" i="3"/>
  <c r="DJ2771" i="3"/>
  <c r="DI2772" i="3"/>
  <c r="DJ2772" i="3"/>
  <c r="DI2773" i="3"/>
  <c r="DJ2773" i="3"/>
  <c r="DI2774" i="3"/>
  <c r="DJ2774" i="3"/>
  <c r="DI2775" i="3"/>
  <c r="DJ2775" i="3"/>
  <c r="DI2776" i="3"/>
  <c r="DJ2776" i="3"/>
  <c r="DI2777" i="3"/>
  <c r="DJ2777" i="3"/>
  <c r="DI2778" i="3"/>
  <c r="DJ2778" i="3"/>
  <c r="DI2779" i="3"/>
  <c r="DJ2779" i="3"/>
  <c r="DI2780" i="3"/>
  <c r="DJ2780" i="3"/>
  <c r="DI2781" i="3"/>
  <c r="DJ2781" i="3"/>
  <c r="DI2782" i="3"/>
  <c r="DJ2782" i="3"/>
  <c r="DI2783" i="3"/>
  <c r="DJ2783" i="3"/>
  <c r="DI2784" i="3"/>
  <c r="DJ2784" i="3"/>
  <c r="DI2785" i="3"/>
  <c r="DJ2785" i="3"/>
  <c r="DI2786" i="3"/>
  <c r="DJ2786" i="3"/>
  <c r="DI2787" i="3"/>
  <c r="DJ2787" i="3"/>
  <c r="DI2788" i="3"/>
  <c r="DJ2788" i="3"/>
  <c r="DI2789" i="3"/>
  <c r="DJ2789" i="3"/>
  <c r="DI2790" i="3"/>
  <c r="DJ2790" i="3"/>
  <c r="DI2791" i="3"/>
  <c r="DJ2791" i="3"/>
  <c r="DI2792" i="3"/>
  <c r="DJ2792" i="3"/>
  <c r="DI2793" i="3"/>
  <c r="DJ2793" i="3"/>
  <c r="DI2794" i="3"/>
  <c r="DJ2794" i="3"/>
  <c r="DI2795" i="3"/>
  <c r="DJ2795" i="3"/>
  <c r="DI2796" i="3"/>
  <c r="DJ2796" i="3"/>
  <c r="DI2797" i="3"/>
  <c r="DJ2797" i="3"/>
  <c r="DI2798" i="3"/>
  <c r="DJ2798" i="3"/>
  <c r="DI2799" i="3"/>
  <c r="DJ2799" i="3"/>
  <c r="DI2800" i="3"/>
  <c r="DJ2800" i="3"/>
  <c r="DI2801" i="3"/>
  <c r="DJ2801" i="3"/>
  <c r="DI2802" i="3"/>
  <c r="DJ2802" i="3"/>
  <c r="DI2803" i="3"/>
  <c r="DJ2803" i="3"/>
  <c r="DI2804" i="3"/>
  <c r="DJ2804" i="3"/>
  <c r="DI2805" i="3"/>
  <c r="DJ2805" i="3"/>
  <c r="DI2806" i="3"/>
  <c r="DJ2806" i="3"/>
  <c r="DI2807" i="3"/>
  <c r="DJ2807" i="3"/>
  <c r="DI2808" i="3"/>
  <c r="DJ2808" i="3"/>
  <c r="DI2809" i="3"/>
  <c r="DJ2809" i="3"/>
  <c r="DI2810" i="3"/>
  <c r="DJ2810" i="3"/>
  <c r="DI2811" i="3"/>
  <c r="DJ2811" i="3"/>
  <c r="DI2812" i="3"/>
  <c r="DJ2812" i="3"/>
  <c r="DI2813" i="3"/>
  <c r="DJ2813" i="3"/>
  <c r="DI2814" i="3"/>
  <c r="DJ2814" i="3"/>
  <c r="DI2815" i="3"/>
  <c r="DJ2815" i="3"/>
  <c r="DI2816" i="3"/>
  <c r="DJ2816" i="3"/>
  <c r="DI2817" i="3"/>
  <c r="DJ2817" i="3"/>
  <c r="DI2818" i="3"/>
  <c r="DJ2818" i="3"/>
  <c r="DI2819" i="3"/>
  <c r="DJ2819" i="3"/>
  <c r="DI2820" i="3"/>
  <c r="DJ2820" i="3"/>
  <c r="DI2821" i="3"/>
  <c r="DJ2821" i="3"/>
  <c r="DI2822" i="3"/>
  <c r="DJ2822" i="3"/>
  <c r="DI2823" i="3"/>
  <c r="DJ2823" i="3"/>
  <c r="DI2824" i="3"/>
  <c r="DJ2824" i="3"/>
  <c r="DI2825" i="3"/>
  <c r="DJ2825" i="3"/>
  <c r="DI2826" i="3"/>
  <c r="DJ2826" i="3"/>
  <c r="DI2827" i="3"/>
  <c r="DJ2827" i="3"/>
  <c r="DI2828" i="3"/>
  <c r="DJ2828" i="3"/>
  <c r="DI2829" i="3"/>
  <c r="DJ2829" i="3"/>
  <c r="DI2830" i="3"/>
  <c r="DJ2830" i="3"/>
  <c r="DI2831" i="3"/>
  <c r="DJ2831" i="3"/>
  <c r="DI2832" i="3"/>
  <c r="DJ2832" i="3"/>
  <c r="DI2833" i="3"/>
  <c r="DJ2833" i="3"/>
  <c r="DI2834" i="3"/>
  <c r="DJ2834" i="3"/>
  <c r="DI2835" i="3"/>
  <c r="DJ2835" i="3"/>
  <c r="DI2836" i="3"/>
  <c r="DJ2836" i="3"/>
  <c r="DI2837" i="3"/>
  <c r="DJ2837" i="3"/>
  <c r="DI2838" i="3"/>
  <c r="DJ2838" i="3"/>
  <c r="DI2839" i="3"/>
  <c r="DJ2839" i="3"/>
  <c r="DI2840" i="3"/>
  <c r="DJ2840" i="3"/>
  <c r="DI2841" i="3"/>
  <c r="DJ2841" i="3"/>
  <c r="DI2842" i="3"/>
  <c r="DJ2842" i="3"/>
  <c r="DI2843" i="3"/>
  <c r="DJ2843" i="3"/>
  <c r="DI2844" i="3"/>
  <c r="DJ2844" i="3"/>
  <c r="DI2845" i="3"/>
  <c r="DJ2845" i="3"/>
  <c r="DI2846" i="3"/>
  <c r="DJ2846" i="3"/>
  <c r="DI2847" i="3"/>
  <c r="DJ2847" i="3"/>
  <c r="DI2848" i="3"/>
  <c r="DJ2848" i="3"/>
  <c r="DI2849" i="3"/>
  <c r="DJ2849" i="3"/>
  <c r="DI2850" i="3"/>
  <c r="DJ2850" i="3"/>
  <c r="DI2851" i="3"/>
  <c r="DJ2851" i="3"/>
  <c r="DI2852" i="3"/>
  <c r="DJ2852" i="3"/>
  <c r="DI2853" i="3"/>
  <c r="DJ2853" i="3"/>
  <c r="DI2854" i="3"/>
  <c r="DJ2854" i="3"/>
  <c r="DI2855" i="3"/>
  <c r="DJ2855" i="3"/>
  <c r="DI2856" i="3"/>
  <c r="DJ2856" i="3"/>
  <c r="DI2857" i="3"/>
  <c r="DJ2857" i="3"/>
  <c r="DI2858" i="3"/>
  <c r="DJ2858" i="3"/>
  <c r="DI2859" i="3"/>
  <c r="DJ2859" i="3"/>
  <c r="DI2860" i="3"/>
  <c r="DJ2860" i="3"/>
  <c r="DI2861" i="3"/>
  <c r="DJ2861" i="3"/>
  <c r="DI2862" i="3"/>
  <c r="DJ2862" i="3"/>
  <c r="DI2863" i="3"/>
  <c r="DJ2863" i="3"/>
  <c r="DI2864" i="3"/>
  <c r="DJ2864" i="3"/>
  <c r="DI2865" i="3"/>
  <c r="DJ2865" i="3"/>
  <c r="DI2866" i="3"/>
  <c r="DJ2866" i="3"/>
  <c r="DI2867" i="3"/>
  <c r="DJ2867" i="3"/>
  <c r="DI2868" i="3"/>
  <c r="DJ2868" i="3"/>
  <c r="DI2869" i="3"/>
  <c r="DJ2869" i="3"/>
  <c r="DI2870" i="3"/>
  <c r="DJ2870" i="3"/>
  <c r="DI2871" i="3"/>
  <c r="DJ2871" i="3"/>
  <c r="DI2872" i="3"/>
  <c r="DJ2872" i="3"/>
  <c r="DI2873" i="3"/>
  <c r="DJ2873" i="3"/>
  <c r="DI2874" i="3"/>
  <c r="DJ2874" i="3"/>
  <c r="DI2875" i="3"/>
  <c r="DJ2875" i="3"/>
  <c r="DI2876" i="3"/>
  <c r="DJ2876" i="3"/>
  <c r="DI2877" i="3"/>
  <c r="DJ2877" i="3"/>
  <c r="DI2878" i="3"/>
  <c r="DJ2878" i="3"/>
  <c r="DI2879" i="3"/>
  <c r="DJ2879" i="3"/>
  <c r="DI2880" i="3"/>
  <c r="DJ2880" i="3"/>
  <c r="DI2881" i="3"/>
  <c r="DJ2881" i="3"/>
  <c r="DI2882" i="3"/>
  <c r="DJ2882" i="3"/>
  <c r="DI2883" i="3"/>
  <c r="DJ2883" i="3"/>
  <c r="DI2884" i="3"/>
  <c r="DJ2884" i="3"/>
  <c r="DI2885" i="3"/>
  <c r="DJ2885" i="3"/>
  <c r="DI2886" i="3"/>
  <c r="DJ2886" i="3"/>
  <c r="DI2887" i="3"/>
  <c r="DJ2887" i="3"/>
  <c r="DI2888" i="3"/>
  <c r="DJ2888" i="3"/>
  <c r="DI2889" i="3"/>
  <c r="DJ2889" i="3"/>
  <c r="DI2890" i="3"/>
  <c r="DJ2890" i="3"/>
  <c r="DI2891" i="3"/>
  <c r="DJ2891" i="3"/>
  <c r="DI2892" i="3"/>
  <c r="DJ2892" i="3"/>
  <c r="DI2893" i="3"/>
  <c r="DJ2893" i="3"/>
  <c r="DI2894" i="3"/>
  <c r="DJ2894" i="3"/>
  <c r="DI2895" i="3"/>
  <c r="DJ2895" i="3"/>
  <c r="DI2896" i="3"/>
  <c r="DJ2896" i="3"/>
  <c r="DI2897" i="3"/>
  <c r="DJ2897" i="3"/>
  <c r="DI2898" i="3"/>
  <c r="DJ2898" i="3"/>
  <c r="DI2899" i="3"/>
  <c r="DJ2899" i="3"/>
  <c r="DI2900" i="3"/>
  <c r="DJ2900" i="3"/>
  <c r="DI2901" i="3"/>
  <c r="DJ2901" i="3"/>
  <c r="DI2902" i="3"/>
  <c r="DJ2902" i="3"/>
  <c r="DI2903" i="3"/>
  <c r="DJ2903" i="3"/>
  <c r="DI2904" i="3"/>
  <c r="DJ2904" i="3"/>
  <c r="DI2905" i="3"/>
  <c r="DJ2905" i="3"/>
  <c r="DI2906" i="3"/>
  <c r="DJ2906" i="3"/>
  <c r="DI2907" i="3"/>
  <c r="DJ2907" i="3"/>
  <c r="DI2908" i="3"/>
  <c r="DJ2908" i="3"/>
  <c r="DI2909" i="3"/>
  <c r="DJ2909" i="3"/>
  <c r="DI2910" i="3"/>
  <c r="DJ2910" i="3"/>
  <c r="DI2911" i="3"/>
  <c r="DJ2911" i="3"/>
  <c r="DI2912" i="3"/>
  <c r="DJ2912" i="3"/>
  <c r="DI2913" i="3"/>
  <c r="DJ2913" i="3"/>
  <c r="DI2914" i="3"/>
  <c r="DJ2914" i="3"/>
  <c r="DI2915" i="3"/>
  <c r="DJ2915" i="3"/>
  <c r="DI2916" i="3"/>
  <c r="DJ2916" i="3"/>
  <c r="DI2917" i="3"/>
  <c r="DJ2917" i="3"/>
  <c r="DI2918" i="3"/>
  <c r="DJ2918" i="3"/>
  <c r="DI2919" i="3"/>
  <c r="DJ2919" i="3"/>
  <c r="DI2920" i="3"/>
  <c r="DJ2920" i="3"/>
  <c r="DI2921" i="3"/>
  <c r="DJ2921" i="3"/>
  <c r="DI2922" i="3"/>
  <c r="DJ2922" i="3"/>
  <c r="DI2923" i="3"/>
  <c r="DJ2923" i="3"/>
  <c r="DI2924" i="3"/>
  <c r="DJ2924" i="3"/>
  <c r="DI2925" i="3"/>
  <c r="DJ2925" i="3"/>
  <c r="DI2926" i="3"/>
  <c r="DJ2926" i="3"/>
  <c r="DI2927" i="3"/>
  <c r="DJ2927" i="3"/>
  <c r="DI2928" i="3"/>
  <c r="DJ2928" i="3"/>
  <c r="DI2929" i="3"/>
  <c r="DJ2929" i="3"/>
  <c r="DI2930" i="3"/>
  <c r="DJ2930" i="3"/>
  <c r="DI2931" i="3"/>
  <c r="DJ2931" i="3"/>
  <c r="DI2932" i="3"/>
  <c r="DJ2932" i="3"/>
  <c r="DI2933" i="3"/>
  <c r="DJ2933" i="3"/>
  <c r="DI2934" i="3"/>
  <c r="DJ2934" i="3"/>
  <c r="DI2935" i="3"/>
  <c r="DJ2935" i="3"/>
  <c r="DI2936" i="3"/>
  <c r="DJ2936" i="3"/>
  <c r="DI2937" i="3"/>
  <c r="DJ2937" i="3"/>
  <c r="DI2938" i="3"/>
  <c r="DJ2938" i="3"/>
  <c r="DI2939" i="3"/>
  <c r="DJ2939" i="3"/>
  <c r="DI2940" i="3"/>
  <c r="DJ2940" i="3"/>
  <c r="DI2941" i="3"/>
  <c r="DJ2941" i="3"/>
  <c r="DI2942" i="3"/>
  <c r="DJ2942" i="3"/>
  <c r="DI2943" i="3"/>
  <c r="DJ2943" i="3"/>
  <c r="DI2944" i="3"/>
  <c r="DJ2944" i="3"/>
  <c r="DI2945" i="3"/>
  <c r="DJ2945" i="3"/>
  <c r="DI2946" i="3"/>
  <c r="DJ2946" i="3"/>
  <c r="DI2947" i="3"/>
  <c r="DJ2947" i="3"/>
  <c r="DI2948" i="3"/>
  <c r="DJ2948" i="3"/>
  <c r="DI2949" i="3"/>
  <c r="DJ2949" i="3"/>
  <c r="DI2950" i="3"/>
  <c r="DJ2950" i="3"/>
  <c r="DI2951" i="3"/>
  <c r="DJ2951" i="3"/>
  <c r="DI2952" i="3"/>
  <c r="DJ2952" i="3"/>
  <c r="DI2953" i="3"/>
  <c r="DJ2953" i="3"/>
  <c r="DI2954" i="3"/>
  <c r="DJ2954" i="3"/>
  <c r="DI2955" i="3"/>
  <c r="DJ2955" i="3"/>
  <c r="DI2956" i="3"/>
  <c r="DJ2956" i="3"/>
  <c r="DI2957" i="3"/>
  <c r="DJ2957" i="3"/>
  <c r="DI2958" i="3"/>
  <c r="DJ2958" i="3"/>
  <c r="DI2959" i="3"/>
  <c r="DJ2959" i="3"/>
  <c r="DI2960" i="3"/>
  <c r="DJ2960" i="3"/>
  <c r="DI2961" i="3"/>
  <c r="DJ2961" i="3"/>
  <c r="DI2962" i="3"/>
  <c r="DJ2962" i="3"/>
  <c r="DI2963" i="3"/>
  <c r="DJ2963" i="3"/>
  <c r="DI2964" i="3"/>
  <c r="DJ2964" i="3"/>
  <c r="DI2965" i="3"/>
  <c r="DJ2965" i="3"/>
  <c r="DI2966" i="3"/>
  <c r="DJ2966" i="3"/>
  <c r="DI2967" i="3"/>
  <c r="DJ2967" i="3"/>
  <c r="DI2968" i="3"/>
  <c r="DJ2968" i="3"/>
  <c r="DI2969" i="3"/>
  <c r="DJ2969" i="3"/>
  <c r="DI2970" i="3"/>
  <c r="DJ2970" i="3"/>
  <c r="DI2971" i="3"/>
  <c r="DJ2971" i="3"/>
  <c r="DI2972" i="3"/>
  <c r="DJ2972" i="3"/>
  <c r="DI2973" i="3"/>
  <c r="DJ2973" i="3"/>
  <c r="DI2974" i="3"/>
  <c r="DJ2974" i="3"/>
  <c r="DI2975" i="3"/>
  <c r="DJ2975" i="3"/>
  <c r="DI2976" i="3"/>
  <c r="DJ2976" i="3"/>
  <c r="DI2977" i="3"/>
  <c r="DJ2977" i="3"/>
  <c r="DI2978" i="3"/>
  <c r="DJ2978" i="3"/>
  <c r="DI2979" i="3"/>
  <c r="DJ2979" i="3"/>
  <c r="DI2980" i="3"/>
  <c r="DJ2980" i="3"/>
  <c r="DI2981" i="3"/>
  <c r="DJ2981" i="3"/>
  <c r="DI2982" i="3"/>
  <c r="DJ2982" i="3"/>
  <c r="DI2983" i="3"/>
  <c r="DJ2983" i="3"/>
  <c r="DI2984" i="3"/>
  <c r="DJ2984" i="3"/>
  <c r="DI2985" i="3"/>
  <c r="DJ2985" i="3"/>
  <c r="DI2986" i="3"/>
  <c r="DJ2986" i="3"/>
  <c r="DI2987" i="3"/>
  <c r="DJ2987" i="3"/>
  <c r="DI2988" i="3"/>
  <c r="DJ2988" i="3"/>
  <c r="DI2989" i="3"/>
  <c r="DJ2989" i="3"/>
  <c r="DI2990" i="3"/>
  <c r="DJ2990" i="3"/>
  <c r="DI2991" i="3"/>
  <c r="DJ2991" i="3"/>
  <c r="DI2992" i="3"/>
  <c r="DJ2992" i="3"/>
  <c r="DI2993" i="3"/>
  <c r="DJ2993" i="3"/>
  <c r="DI2994" i="3"/>
  <c r="DJ2994" i="3"/>
  <c r="DI2995" i="3"/>
  <c r="DJ2995" i="3"/>
  <c r="DI2996" i="3"/>
  <c r="DJ2996" i="3"/>
  <c r="DI2997" i="3"/>
  <c r="DJ2997" i="3"/>
  <c r="DI2998" i="3"/>
  <c r="DJ2998" i="3"/>
  <c r="DI2999" i="3"/>
  <c r="DJ2999" i="3"/>
  <c r="DI3000" i="3"/>
  <c r="DJ3000" i="3"/>
  <c r="DI3001" i="3"/>
  <c r="DJ3001" i="3"/>
  <c r="DI3002" i="3"/>
  <c r="DJ3002" i="3"/>
  <c r="DI3003" i="3"/>
  <c r="DJ3003" i="3"/>
  <c r="DI3004" i="3"/>
  <c r="DJ3004" i="3"/>
  <c r="DI3005" i="3"/>
  <c r="DJ3005" i="3"/>
  <c r="DI3006" i="3"/>
  <c r="DJ3006" i="3"/>
  <c r="DI3007" i="3"/>
  <c r="DJ3007" i="3"/>
  <c r="DI3008" i="3"/>
  <c r="DJ3008" i="3"/>
  <c r="DI3009" i="3"/>
  <c r="DJ3009" i="3"/>
  <c r="DI3010" i="3"/>
  <c r="DJ3010" i="3"/>
  <c r="DI3011" i="3"/>
  <c r="DJ3011" i="3"/>
  <c r="DI3012" i="3"/>
  <c r="DJ3012" i="3"/>
  <c r="DI3013" i="3"/>
  <c r="DJ3013" i="3"/>
  <c r="DI3014" i="3"/>
  <c r="DJ3014" i="3"/>
  <c r="DI3015" i="3"/>
  <c r="DJ3015" i="3"/>
  <c r="DI3016" i="3"/>
  <c r="DJ3016" i="3"/>
  <c r="DI3017" i="3"/>
  <c r="DJ3017" i="3"/>
  <c r="DI3018" i="3"/>
  <c r="DJ3018" i="3"/>
  <c r="DI3019" i="3"/>
  <c r="DJ3019" i="3"/>
  <c r="DI3020" i="3"/>
  <c r="DJ3020" i="3"/>
  <c r="DI3021" i="3"/>
  <c r="DJ3021" i="3"/>
  <c r="DI3022" i="3"/>
  <c r="DJ3022" i="3"/>
  <c r="DI3023" i="3"/>
  <c r="DJ3023" i="3"/>
  <c r="DI3024" i="3"/>
  <c r="DJ3024" i="3"/>
  <c r="DI3025" i="3"/>
  <c r="DJ3025" i="3"/>
  <c r="DI3026" i="3"/>
  <c r="DJ3026" i="3"/>
  <c r="DI3027" i="3"/>
  <c r="DJ3027" i="3"/>
  <c r="DI3028" i="3"/>
  <c r="DJ3028" i="3"/>
  <c r="DI3029" i="3"/>
  <c r="DJ3029" i="3"/>
  <c r="DI3030" i="3"/>
  <c r="DJ3030" i="3"/>
  <c r="DI3031" i="3"/>
  <c r="DJ3031" i="3"/>
  <c r="DI3032" i="3"/>
  <c r="DJ3032" i="3"/>
  <c r="DI3033" i="3"/>
  <c r="DJ3033" i="3"/>
  <c r="DI3034" i="3"/>
  <c r="DJ3034" i="3"/>
  <c r="DI3035" i="3"/>
  <c r="DJ3035" i="3"/>
  <c r="DI3036" i="3"/>
  <c r="DJ3036" i="3"/>
  <c r="DI3037" i="3"/>
  <c r="DJ3037" i="3"/>
  <c r="DI3038" i="3"/>
  <c r="DJ3038" i="3"/>
  <c r="DI3039" i="3"/>
  <c r="DJ3039" i="3"/>
  <c r="DI3040" i="3"/>
  <c r="DJ3040" i="3"/>
  <c r="DI3041" i="3"/>
  <c r="DJ3041" i="3"/>
  <c r="DI3042" i="3"/>
  <c r="DJ3042" i="3"/>
  <c r="DI3043" i="3"/>
  <c r="DJ3043" i="3"/>
  <c r="DI3044" i="3"/>
  <c r="DJ3044" i="3"/>
  <c r="DI3045" i="3"/>
  <c r="DJ3045" i="3"/>
  <c r="DI3046" i="3"/>
  <c r="DJ3046" i="3"/>
  <c r="DI3047" i="3"/>
  <c r="DJ3047" i="3"/>
  <c r="DI3048" i="3"/>
  <c r="DJ3048" i="3"/>
  <c r="DI3049" i="3"/>
  <c r="DJ3049" i="3"/>
  <c r="DI3050" i="3"/>
  <c r="DJ3050" i="3"/>
  <c r="DI3051" i="3"/>
  <c r="DJ3051" i="3"/>
  <c r="DI3052" i="3"/>
  <c r="DJ3052" i="3"/>
  <c r="DI3053" i="3"/>
  <c r="DJ3053" i="3"/>
  <c r="DI3054" i="3"/>
  <c r="DJ3054" i="3"/>
  <c r="DI3055" i="3"/>
  <c r="DJ3055" i="3"/>
  <c r="DI3056" i="3"/>
  <c r="DJ3056" i="3"/>
  <c r="DI3057" i="3"/>
  <c r="DJ3057" i="3"/>
  <c r="DI3058" i="3"/>
  <c r="DJ3058" i="3"/>
  <c r="DI3059" i="3"/>
  <c r="DJ3059" i="3"/>
  <c r="DI3060" i="3"/>
  <c r="DJ3060" i="3"/>
  <c r="DI3061" i="3"/>
  <c r="DJ3061" i="3"/>
  <c r="DI3062" i="3"/>
  <c r="DJ3062" i="3"/>
  <c r="DI3063" i="3"/>
  <c r="DJ3063" i="3"/>
  <c r="DI3064" i="3"/>
  <c r="DJ3064" i="3"/>
  <c r="DI3065" i="3"/>
  <c r="DJ3065" i="3"/>
  <c r="DI3066" i="3"/>
  <c r="DJ3066" i="3"/>
  <c r="DI3067" i="3"/>
  <c r="DJ3067" i="3"/>
  <c r="DI3068" i="3"/>
  <c r="DJ3068" i="3"/>
  <c r="DI3069" i="3"/>
  <c r="DJ3069" i="3"/>
  <c r="DI3070" i="3"/>
  <c r="DJ3070" i="3"/>
  <c r="DI3071" i="3"/>
  <c r="DJ3071" i="3"/>
  <c r="DI3072" i="3"/>
  <c r="DJ3072" i="3"/>
  <c r="DI3073" i="3"/>
  <c r="DJ3073" i="3"/>
  <c r="DI3074" i="3"/>
  <c r="DJ3074" i="3"/>
  <c r="DI3075" i="3"/>
  <c r="DJ3075" i="3"/>
  <c r="DI3076" i="3"/>
  <c r="DJ3076" i="3"/>
  <c r="DI3077" i="3"/>
  <c r="DJ3077" i="3"/>
  <c r="DI3078" i="3"/>
  <c r="DJ3078" i="3"/>
  <c r="DI3079" i="3"/>
  <c r="DJ3079" i="3"/>
  <c r="DI3080" i="3"/>
  <c r="DJ3080" i="3"/>
  <c r="DI3081" i="3"/>
  <c r="DJ3081" i="3"/>
  <c r="DI3082" i="3"/>
  <c r="DJ3082" i="3"/>
  <c r="DI3083" i="3"/>
  <c r="DJ3083" i="3"/>
  <c r="DI3084" i="3"/>
  <c r="DJ3084" i="3"/>
  <c r="DI3085" i="3"/>
  <c r="DJ3085" i="3"/>
  <c r="DI3086" i="3"/>
  <c r="DJ3086" i="3"/>
  <c r="DI3087" i="3"/>
  <c r="DJ3087" i="3"/>
  <c r="DI3088" i="3"/>
  <c r="DJ3088" i="3"/>
  <c r="DI3089" i="3"/>
  <c r="DJ3089" i="3"/>
  <c r="DI3090" i="3"/>
  <c r="DJ3090" i="3"/>
  <c r="DI3091" i="3"/>
  <c r="DJ3091" i="3"/>
  <c r="DI3092" i="3"/>
  <c r="DJ3092" i="3"/>
  <c r="DI3093" i="3"/>
  <c r="DJ3093" i="3"/>
  <c r="DI3094" i="3"/>
  <c r="DJ3094" i="3"/>
  <c r="DI3095" i="3"/>
  <c r="DJ3095" i="3"/>
  <c r="DI3096" i="3"/>
  <c r="DJ3096" i="3"/>
  <c r="DI3097" i="3"/>
  <c r="DJ3097" i="3"/>
  <c r="DI3098" i="3"/>
  <c r="DJ3098" i="3"/>
  <c r="DI3099" i="3"/>
  <c r="DJ3099" i="3"/>
  <c r="DI3100" i="3"/>
  <c r="DJ3100" i="3"/>
  <c r="DI3101" i="3"/>
  <c r="DJ3101" i="3"/>
  <c r="DI3102" i="3"/>
  <c r="DJ3102" i="3"/>
  <c r="DI3103" i="3"/>
  <c r="DJ3103" i="3"/>
  <c r="DI3104" i="3"/>
  <c r="DJ3104" i="3"/>
  <c r="DI3105" i="3"/>
  <c r="DJ3105" i="3"/>
  <c r="DI3106" i="3"/>
  <c r="DJ3106" i="3"/>
  <c r="DI3107" i="3"/>
  <c r="DJ3107" i="3"/>
  <c r="DI3108" i="3"/>
  <c r="DJ3108" i="3"/>
  <c r="DI3109" i="3"/>
  <c r="DJ3109" i="3"/>
  <c r="DI3110" i="3"/>
  <c r="DJ3110" i="3"/>
  <c r="DI3111" i="3"/>
  <c r="DJ3111" i="3"/>
  <c r="DI3112" i="3"/>
  <c r="DJ3112" i="3"/>
  <c r="DI3113" i="3"/>
  <c r="DJ3113" i="3"/>
  <c r="DI3114" i="3"/>
  <c r="DJ3114" i="3"/>
  <c r="DI3115" i="3"/>
  <c r="DJ3115" i="3"/>
  <c r="DI3116" i="3"/>
  <c r="DJ3116" i="3"/>
  <c r="DI3117" i="3"/>
  <c r="DJ3117" i="3"/>
  <c r="DI3118" i="3"/>
  <c r="DJ3118" i="3"/>
  <c r="DI3119" i="3"/>
  <c r="DJ3119" i="3"/>
  <c r="DI3120" i="3"/>
  <c r="DJ3120" i="3"/>
  <c r="DI3121" i="3"/>
  <c r="DJ3121" i="3"/>
  <c r="DI3122" i="3"/>
  <c r="DJ3122" i="3"/>
  <c r="DI3123" i="3"/>
  <c r="DJ3123" i="3"/>
  <c r="DI3124" i="3"/>
  <c r="DJ3124" i="3"/>
  <c r="DI3125" i="3"/>
  <c r="DJ3125" i="3"/>
  <c r="DI3126" i="3"/>
  <c r="DJ3126" i="3"/>
  <c r="DI3127" i="3"/>
  <c r="DJ3127" i="3"/>
  <c r="DI3128" i="3"/>
  <c r="DJ3128" i="3"/>
  <c r="DI3129" i="3"/>
  <c r="DJ3129" i="3"/>
  <c r="DI3130" i="3"/>
  <c r="DJ3130" i="3"/>
  <c r="DI3131" i="3"/>
  <c r="DJ3131" i="3"/>
  <c r="DI3132" i="3"/>
  <c r="DJ3132" i="3"/>
  <c r="DI3133" i="3"/>
  <c r="DJ3133" i="3"/>
  <c r="DI3134" i="3"/>
  <c r="DJ3134" i="3"/>
  <c r="DI3135" i="3"/>
  <c r="DJ3135" i="3"/>
  <c r="DI3136" i="3"/>
  <c r="DJ3136" i="3"/>
  <c r="DI3137" i="3"/>
  <c r="DJ3137" i="3"/>
  <c r="DI3138" i="3"/>
  <c r="DJ3138" i="3"/>
  <c r="DI3139" i="3"/>
  <c r="DJ3139" i="3"/>
  <c r="DI3140" i="3"/>
  <c r="DJ3140" i="3"/>
  <c r="DI3141" i="3"/>
  <c r="DJ3141" i="3"/>
  <c r="DI3142" i="3"/>
  <c r="DJ3142" i="3"/>
  <c r="DI3143" i="3"/>
  <c r="DJ3143" i="3"/>
  <c r="DI3144" i="3"/>
  <c r="DJ3144" i="3"/>
  <c r="DI3145" i="3"/>
  <c r="DJ3145" i="3"/>
  <c r="DI3146" i="3"/>
  <c r="DJ3146" i="3"/>
  <c r="DI3147" i="3"/>
  <c r="DJ3147" i="3"/>
  <c r="DI3148" i="3"/>
  <c r="DJ3148" i="3"/>
  <c r="DI3149" i="3"/>
  <c r="DJ3149" i="3"/>
  <c r="DI3150" i="3"/>
  <c r="DJ3150" i="3"/>
  <c r="DI3151" i="3"/>
  <c r="DJ3151" i="3"/>
  <c r="DI3152" i="3"/>
  <c r="DJ3152" i="3"/>
  <c r="DI3153" i="3"/>
  <c r="DJ3153" i="3"/>
  <c r="DI3154" i="3"/>
  <c r="DJ3154" i="3"/>
  <c r="DI3155" i="3"/>
  <c r="DJ3155" i="3"/>
  <c r="DI3156" i="3"/>
  <c r="DJ3156" i="3"/>
  <c r="DI3157" i="3"/>
  <c r="DJ3157" i="3"/>
  <c r="DI3158" i="3"/>
  <c r="DJ3158" i="3"/>
  <c r="DI3159" i="3"/>
  <c r="DJ3159" i="3"/>
  <c r="DI3160" i="3"/>
  <c r="DJ3160" i="3"/>
  <c r="DI3161" i="3"/>
  <c r="DJ3161" i="3"/>
  <c r="DI3162" i="3"/>
  <c r="DJ3162" i="3"/>
  <c r="DI3163" i="3"/>
  <c r="DJ3163" i="3"/>
  <c r="DI3164" i="3"/>
  <c r="DJ3164" i="3"/>
  <c r="DI3165" i="3"/>
  <c r="DJ3165" i="3"/>
  <c r="DI3166" i="3"/>
  <c r="DJ3166" i="3"/>
  <c r="DI3167" i="3"/>
  <c r="DJ3167" i="3"/>
  <c r="DI3168" i="3"/>
  <c r="DJ3168" i="3"/>
  <c r="DI3169" i="3"/>
  <c r="DJ3169" i="3"/>
  <c r="DI3170" i="3"/>
  <c r="DJ3170" i="3"/>
  <c r="DI3171" i="3"/>
  <c r="DJ3171" i="3"/>
  <c r="DI3172" i="3"/>
  <c r="DJ3172" i="3"/>
  <c r="DI3173" i="3"/>
  <c r="DJ3173" i="3"/>
  <c r="DI3174" i="3"/>
  <c r="DJ3174" i="3"/>
  <c r="DI3175" i="3"/>
  <c r="DJ3175" i="3"/>
  <c r="DI3176" i="3"/>
  <c r="DJ3176" i="3"/>
  <c r="DI3177" i="3"/>
  <c r="DJ3177" i="3"/>
  <c r="DI3178" i="3"/>
  <c r="DJ3178" i="3"/>
  <c r="DI3179" i="3"/>
  <c r="DJ3179" i="3"/>
  <c r="DI3180" i="3"/>
  <c r="DJ3180" i="3"/>
  <c r="DI3181" i="3"/>
  <c r="DJ3181" i="3"/>
  <c r="DI3182" i="3"/>
  <c r="DJ3182" i="3"/>
  <c r="DI3183" i="3"/>
  <c r="DJ3183" i="3"/>
  <c r="DI3184" i="3"/>
  <c r="DJ3184" i="3"/>
  <c r="DI3185" i="3"/>
  <c r="DJ3185" i="3"/>
  <c r="DI3186" i="3"/>
  <c r="DJ3186" i="3"/>
  <c r="DI3187" i="3"/>
  <c r="DJ3187" i="3"/>
  <c r="DI3188" i="3"/>
  <c r="DJ3188" i="3"/>
  <c r="DI3189" i="3"/>
  <c r="DJ3189" i="3"/>
  <c r="DI3190" i="3"/>
  <c r="DJ3190" i="3"/>
  <c r="DI3191" i="3"/>
  <c r="DJ3191" i="3"/>
  <c r="DI3192" i="3"/>
  <c r="DJ3192" i="3"/>
  <c r="DI3193" i="3"/>
  <c r="DJ3193" i="3"/>
  <c r="DI3194" i="3"/>
  <c r="DJ3194" i="3"/>
  <c r="DI3195" i="3"/>
  <c r="DJ3195" i="3"/>
  <c r="DI3196" i="3"/>
  <c r="DJ3196" i="3"/>
  <c r="DI3197" i="3"/>
  <c r="DJ3197" i="3"/>
  <c r="DI3198" i="3"/>
  <c r="DJ3198" i="3"/>
  <c r="DI3199" i="3"/>
  <c r="DJ3199" i="3"/>
  <c r="DI3200" i="3"/>
  <c r="DJ3200" i="3"/>
  <c r="DI3201" i="3"/>
  <c r="DJ3201" i="3"/>
  <c r="DI3202" i="3"/>
  <c r="DJ3202" i="3"/>
  <c r="DI3203" i="3"/>
  <c r="DJ3203" i="3"/>
  <c r="DI3204" i="3"/>
  <c r="DJ3204" i="3"/>
  <c r="DI3205" i="3"/>
  <c r="DJ3205" i="3"/>
  <c r="DI3206" i="3"/>
  <c r="DJ3206" i="3"/>
  <c r="DI3207" i="3"/>
  <c r="DJ3207" i="3"/>
  <c r="DI3208" i="3"/>
  <c r="DJ3208" i="3"/>
  <c r="DI3209" i="3"/>
  <c r="DJ3209" i="3"/>
  <c r="DI3210" i="3"/>
  <c r="DJ3210" i="3"/>
  <c r="DI3211" i="3"/>
  <c r="DJ3211" i="3"/>
  <c r="DI3212" i="3"/>
  <c r="DJ3212" i="3"/>
  <c r="DI3213" i="3"/>
  <c r="DJ3213" i="3"/>
  <c r="DI3214" i="3"/>
  <c r="DJ3214" i="3"/>
  <c r="DI3215" i="3"/>
  <c r="DJ3215" i="3"/>
  <c r="DI3216" i="3"/>
  <c r="DJ3216" i="3"/>
  <c r="DI3217" i="3"/>
  <c r="DJ3217" i="3"/>
  <c r="DI3218" i="3"/>
  <c r="DJ3218" i="3"/>
  <c r="DI3219" i="3"/>
  <c r="DJ3219" i="3"/>
  <c r="DI3220" i="3"/>
  <c r="DJ3220" i="3"/>
  <c r="DI3221" i="3"/>
  <c r="DJ3221" i="3"/>
  <c r="DI3222" i="3"/>
  <c r="DJ3222" i="3"/>
  <c r="DI3223" i="3"/>
  <c r="DJ3223" i="3"/>
  <c r="DI3224" i="3"/>
  <c r="DJ3224" i="3"/>
  <c r="DI3225" i="3"/>
  <c r="DJ3225" i="3"/>
  <c r="DI3226" i="3"/>
  <c r="DJ3226" i="3"/>
  <c r="DI3227" i="3"/>
  <c r="DJ3227" i="3"/>
  <c r="DI3228" i="3"/>
  <c r="DJ3228" i="3"/>
  <c r="DI3229" i="3"/>
  <c r="DJ3229" i="3"/>
  <c r="DI3230" i="3"/>
  <c r="DJ3230" i="3"/>
  <c r="DI3231" i="3"/>
  <c r="DJ3231" i="3"/>
  <c r="DI3232" i="3"/>
  <c r="DJ3232" i="3"/>
  <c r="DI3233" i="3"/>
  <c r="DJ3233" i="3"/>
  <c r="DI3234" i="3"/>
  <c r="DJ3234" i="3"/>
  <c r="DI3235" i="3"/>
  <c r="DJ3235" i="3"/>
  <c r="DI3236" i="3"/>
  <c r="DJ3236" i="3"/>
  <c r="DI3237" i="3"/>
  <c r="DJ3237" i="3"/>
  <c r="DI3238" i="3"/>
  <c r="DJ3238" i="3"/>
  <c r="DI3239" i="3"/>
  <c r="DJ3239" i="3"/>
  <c r="DI3240" i="3"/>
  <c r="DJ3240" i="3"/>
  <c r="DI3241" i="3"/>
  <c r="DJ3241" i="3"/>
  <c r="DI3242" i="3"/>
  <c r="DJ3242" i="3"/>
  <c r="DI3243" i="3"/>
  <c r="DJ3243" i="3"/>
  <c r="DI3244" i="3"/>
  <c r="DJ3244" i="3"/>
  <c r="DI3245" i="3"/>
  <c r="DJ3245" i="3"/>
  <c r="DI3246" i="3"/>
  <c r="DJ3246" i="3"/>
  <c r="DI3247" i="3"/>
  <c r="DJ3247" i="3"/>
  <c r="DI3248" i="3"/>
  <c r="DJ3248" i="3"/>
  <c r="DI3249" i="3"/>
  <c r="DJ3249" i="3"/>
  <c r="DI3250" i="3"/>
  <c r="DJ3250" i="3"/>
  <c r="DI3251" i="3"/>
  <c r="DJ3251" i="3"/>
  <c r="DI3252" i="3"/>
  <c r="DJ3252" i="3"/>
  <c r="DI3253" i="3"/>
  <c r="DJ3253" i="3"/>
  <c r="DI3254" i="3"/>
  <c r="DJ3254" i="3"/>
  <c r="DI3255" i="3"/>
  <c r="DJ3255" i="3"/>
  <c r="DI3256" i="3"/>
  <c r="DJ3256" i="3"/>
  <c r="DI3257" i="3"/>
  <c r="DJ3257" i="3"/>
  <c r="DI3258" i="3"/>
  <c r="DJ3258" i="3"/>
  <c r="DI3259" i="3"/>
  <c r="DJ3259" i="3"/>
  <c r="DI3260" i="3"/>
  <c r="DJ3260" i="3"/>
  <c r="DI3261" i="3"/>
  <c r="DJ3261" i="3"/>
  <c r="DI3262" i="3"/>
  <c r="DJ3262" i="3"/>
  <c r="DI3263" i="3"/>
  <c r="DJ3263" i="3"/>
  <c r="DI3264" i="3"/>
  <c r="DJ3264" i="3"/>
  <c r="DI3265" i="3"/>
  <c r="DJ3265" i="3"/>
  <c r="DI3266" i="3"/>
  <c r="DJ3266" i="3"/>
  <c r="DI3267" i="3"/>
  <c r="DJ3267" i="3"/>
  <c r="DI3268" i="3"/>
  <c r="DJ3268" i="3"/>
  <c r="DI3269" i="3"/>
  <c r="DJ3269" i="3"/>
  <c r="DI3270" i="3"/>
  <c r="DJ3270" i="3"/>
  <c r="DI3271" i="3"/>
  <c r="DJ3271" i="3"/>
  <c r="DI3272" i="3"/>
  <c r="DJ3272" i="3"/>
  <c r="DI3273" i="3"/>
  <c r="DJ3273" i="3"/>
  <c r="DI3274" i="3"/>
  <c r="DJ3274" i="3"/>
  <c r="DI3275" i="3"/>
  <c r="DJ3275" i="3"/>
  <c r="DI3276" i="3"/>
  <c r="DJ3276" i="3"/>
  <c r="DI3277" i="3"/>
  <c r="DJ3277" i="3"/>
  <c r="DI3278" i="3"/>
  <c r="DJ3278" i="3"/>
  <c r="DI3279" i="3"/>
  <c r="DJ3279" i="3"/>
  <c r="DI3280" i="3"/>
  <c r="DJ3280" i="3"/>
  <c r="DI3281" i="3"/>
  <c r="DJ3281" i="3"/>
  <c r="DI3282" i="3"/>
  <c r="DJ3282" i="3"/>
  <c r="DI3283" i="3"/>
  <c r="DJ3283" i="3"/>
  <c r="DI3284" i="3"/>
  <c r="DJ3284" i="3"/>
  <c r="DI3285" i="3"/>
  <c r="DJ3285" i="3"/>
  <c r="DI3286" i="3"/>
  <c r="DJ3286" i="3"/>
  <c r="DI3287" i="3"/>
  <c r="DJ3287" i="3"/>
  <c r="DI3288" i="3"/>
  <c r="DJ3288" i="3"/>
  <c r="DI3289" i="3"/>
  <c r="DJ3289" i="3"/>
  <c r="DI3290" i="3"/>
  <c r="DJ3290" i="3"/>
  <c r="DI3291" i="3"/>
  <c r="DJ3291" i="3"/>
  <c r="DI3292" i="3"/>
  <c r="DJ3292" i="3"/>
  <c r="DI3293" i="3"/>
  <c r="DJ3293" i="3"/>
  <c r="DI3294" i="3"/>
  <c r="DJ3294" i="3"/>
  <c r="DI3295" i="3"/>
  <c r="DJ3295" i="3"/>
  <c r="DI3296" i="3"/>
  <c r="DJ3296" i="3"/>
  <c r="DI3297" i="3"/>
  <c r="DJ3297" i="3"/>
  <c r="DI3298" i="3"/>
  <c r="DJ3298" i="3"/>
  <c r="DI3299" i="3"/>
  <c r="DJ3299" i="3"/>
  <c r="DI3300" i="3"/>
  <c r="DJ3300" i="3"/>
  <c r="DI3301" i="3"/>
  <c r="DJ3301" i="3"/>
  <c r="DI3302" i="3"/>
  <c r="DJ3302" i="3"/>
  <c r="DI3303" i="3"/>
  <c r="DJ3303" i="3"/>
  <c r="DI3304" i="3"/>
  <c r="DJ3304" i="3"/>
  <c r="DI3305" i="3"/>
  <c r="DJ3305" i="3"/>
  <c r="DI3306" i="3"/>
  <c r="DJ3306" i="3"/>
  <c r="DI3307" i="3"/>
  <c r="DJ3307" i="3"/>
  <c r="DI3308" i="3"/>
  <c r="DJ3308" i="3"/>
  <c r="DI3309" i="3"/>
  <c r="DJ3309" i="3"/>
  <c r="DI3310" i="3"/>
  <c r="DJ3310" i="3"/>
  <c r="DI3311" i="3"/>
  <c r="DJ3311" i="3"/>
  <c r="DI3312" i="3"/>
  <c r="DJ3312" i="3"/>
  <c r="DI3313" i="3"/>
  <c r="DJ3313" i="3"/>
  <c r="DI3314" i="3"/>
  <c r="DJ3314" i="3"/>
  <c r="DI3315" i="3"/>
  <c r="DJ3315" i="3"/>
  <c r="DI3316" i="3"/>
  <c r="DJ3316" i="3"/>
  <c r="DI3317" i="3"/>
  <c r="DJ3317" i="3"/>
  <c r="DI3318" i="3"/>
  <c r="DJ3318" i="3"/>
  <c r="DI3319" i="3"/>
  <c r="DJ3319" i="3"/>
  <c r="DI3320" i="3"/>
  <c r="DJ3320" i="3"/>
  <c r="DI3321" i="3"/>
  <c r="DJ3321" i="3"/>
  <c r="DI3322" i="3"/>
  <c r="DJ3322" i="3"/>
  <c r="DI3323" i="3"/>
  <c r="DJ3323" i="3"/>
  <c r="DI3324" i="3"/>
  <c r="DJ3324" i="3"/>
  <c r="DI3325" i="3"/>
  <c r="DJ3325" i="3"/>
  <c r="DI3326" i="3"/>
  <c r="DJ3326" i="3"/>
  <c r="DI3327" i="3"/>
  <c r="DJ3327" i="3"/>
  <c r="DI3328" i="3"/>
  <c r="DJ3328" i="3"/>
  <c r="DI3329" i="3"/>
  <c r="DJ3329" i="3"/>
  <c r="DI3330" i="3"/>
  <c r="DJ3330" i="3"/>
  <c r="DI3331" i="3"/>
  <c r="DJ3331" i="3"/>
  <c r="DI3332" i="3"/>
  <c r="DJ3332" i="3"/>
  <c r="DI3333" i="3"/>
  <c r="DJ3333" i="3"/>
  <c r="DI3334" i="3"/>
  <c r="DJ3334" i="3"/>
  <c r="DI3335" i="3"/>
  <c r="DJ3335" i="3"/>
  <c r="DI3336" i="3"/>
  <c r="DJ3336" i="3"/>
  <c r="DI3337" i="3"/>
  <c r="DJ3337" i="3"/>
  <c r="DI3338" i="3"/>
  <c r="DJ3338" i="3"/>
  <c r="DI3339" i="3"/>
  <c r="DJ3339" i="3"/>
  <c r="DI3340" i="3"/>
  <c r="DJ3340" i="3"/>
  <c r="DI3341" i="3"/>
  <c r="DJ3341" i="3"/>
  <c r="DI3342" i="3"/>
  <c r="DJ3342" i="3"/>
  <c r="DI3343" i="3"/>
  <c r="DJ3343" i="3"/>
  <c r="DI3344" i="3"/>
  <c r="DJ3344" i="3"/>
  <c r="DI3345" i="3"/>
  <c r="DJ3345" i="3"/>
  <c r="DI3346" i="3"/>
  <c r="DJ3346" i="3"/>
  <c r="DI3347" i="3"/>
  <c r="DJ3347" i="3"/>
  <c r="DI3348" i="3"/>
  <c r="DJ3348" i="3"/>
  <c r="DI3349" i="3"/>
  <c r="DJ3349" i="3"/>
  <c r="DI3350" i="3"/>
  <c r="DJ3350" i="3"/>
  <c r="DI3351" i="3"/>
  <c r="DJ3351" i="3"/>
  <c r="DI3352" i="3"/>
  <c r="DJ3352" i="3"/>
  <c r="DI3353" i="3"/>
  <c r="DJ3353" i="3"/>
  <c r="DI3354" i="3"/>
  <c r="DJ3354" i="3"/>
  <c r="DI3355" i="3"/>
  <c r="DJ3355" i="3"/>
  <c r="DI3356" i="3"/>
  <c r="DJ3356" i="3"/>
  <c r="DI3357" i="3"/>
  <c r="DJ3357" i="3"/>
  <c r="DI3358" i="3"/>
  <c r="DJ3358" i="3"/>
  <c r="DI3359" i="3"/>
  <c r="DJ3359" i="3"/>
  <c r="DI3360" i="3"/>
  <c r="DJ3360" i="3"/>
  <c r="DI3361" i="3"/>
  <c r="DJ3361" i="3"/>
  <c r="DI3362" i="3"/>
  <c r="DJ3362" i="3"/>
  <c r="DI3363" i="3"/>
  <c r="DJ3363" i="3"/>
  <c r="DI3364" i="3"/>
  <c r="DJ3364" i="3"/>
  <c r="DI3365" i="3"/>
  <c r="DJ3365" i="3"/>
  <c r="DI3366" i="3"/>
  <c r="DJ3366" i="3"/>
  <c r="DI3367" i="3"/>
  <c r="DJ3367" i="3"/>
  <c r="DI3368" i="3"/>
  <c r="DJ3368" i="3"/>
  <c r="DI3369" i="3"/>
  <c r="DJ3369" i="3"/>
  <c r="DI3370" i="3"/>
  <c r="DJ3370" i="3"/>
  <c r="DI3371" i="3"/>
  <c r="DJ3371" i="3"/>
  <c r="DI3372" i="3"/>
  <c r="DJ3372" i="3"/>
  <c r="DI3373" i="3"/>
  <c r="DJ3373" i="3"/>
  <c r="DI3374" i="3"/>
  <c r="DJ3374" i="3"/>
  <c r="DI3375" i="3"/>
  <c r="DJ3375" i="3"/>
  <c r="DI3376" i="3"/>
  <c r="DJ3376" i="3"/>
  <c r="DI3377" i="3"/>
  <c r="DJ3377" i="3"/>
  <c r="DI3378" i="3"/>
  <c r="DJ3378" i="3"/>
  <c r="DI3379" i="3"/>
  <c r="DJ3379" i="3"/>
  <c r="DI3380" i="3"/>
  <c r="DJ3380" i="3"/>
  <c r="DI3381" i="3"/>
  <c r="DJ3381" i="3"/>
  <c r="DI3382" i="3"/>
  <c r="DJ3382" i="3"/>
  <c r="DI3383" i="3"/>
  <c r="DJ3383" i="3"/>
  <c r="DI3384" i="3"/>
  <c r="DJ3384" i="3"/>
  <c r="DI3385" i="3"/>
  <c r="DJ3385" i="3"/>
  <c r="DI3386" i="3"/>
  <c r="DJ3386" i="3"/>
  <c r="DI3387" i="3"/>
  <c r="DJ3387" i="3"/>
  <c r="DI3388" i="3"/>
  <c r="DJ3388" i="3"/>
  <c r="DI3389" i="3"/>
  <c r="DJ3389" i="3"/>
  <c r="DI3390" i="3"/>
  <c r="DJ3390" i="3"/>
  <c r="DI3391" i="3"/>
  <c r="DJ3391" i="3"/>
  <c r="DI3392" i="3"/>
  <c r="DJ3392" i="3"/>
  <c r="DI3393" i="3"/>
  <c r="DJ3393" i="3"/>
  <c r="DI3394" i="3"/>
  <c r="DJ3394" i="3"/>
  <c r="DI3395" i="3"/>
  <c r="DJ3395" i="3"/>
  <c r="DI3396" i="3"/>
  <c r="DJ3396" i="3"/>
  <c r="DI3397" i="3"/>
  <c r="DJ3397" i="3"/>
  <c r="DI3398" i="3"/>
  <c r="DJ3398" i="3"/>
  <c r="DI3399" i="3"/>
  <c r="DJ3399" i="3"/>
  <c r="DI3400" i="3"/>
  <c r="DJ3400" i="3"/>
  <c r="DI3401" i="3"/>
  <c r="DJ3401" i="3"/>
  <c r="DI3402" i="3"/>
  <c r="DJ3402" i="3"/>
  <c r="DI3403" i="3"/>
  <c r="DJ3403" i="3"/>
  <c r="DI3404" i="3"/>
  <c r="DJ3404" i="3"/>
  <c r="DI3405" i="3"/>
  <c r="DJ3405" i="3"/>
  <c r="DI3406" i="3"/>
  <c r="DJ3406" i="3"/>
  <c r="DI3407" i="3"/>
  <c r="DJ3407" i="3"/>
  <c r="DI3408" i="3"/>
  <c r="DJ3408" i="3"/>
  <c r="DI3409" i="3"/>
  <c r="DJ3409" i="3"/>
  <c r="DI3410" i="3"/>
  <c r="DJ3410" i="3"/>
  <c r="DI3411" i="3"/>
  <c r="DJ3411" i="3"/>
  <c r="DI3412" i="3"/>
  <c r="DJ3412" i="3"/>
  <c r="DI3413" i="3"/>
  <c r="DJ3413" i="3"/>
  <c r="DI3414" i="3"/>
  <c r="DJ3414" i="3"/>
  <c r="DI3415" i="3"/>
  <c r="DJ3415" i="3"/>
  <c r="DI3416" i="3"/>
  <c r="DJ3416" i="3"/>
  <c r="DI3417" i="3"/>
  <c r="DJ3417" i="3"/>
  <c r="DI3418" i="3"/>
  <c r="DJ3418" i="3"/>
  <c r="DI3419" i="3"/>
  <c r="DJ3419" i="3"/>
  <c r="DI3420" i="3"/>
  <c r="DJ3420" i="3"/>
  <c r="DI3421" i="3"/>
  <c r="DJ3421" i="3"/>
  <c r="DI3422" i="3"/>
  <c r="DJ3422" i="3"/>
  <c r="DI3423" i="3"/>
  <c r="DJ3423" i="3"/>
  <c r="DI3424" i="3"/>
  <c r="DJ3424" i="3"/>
  <c r="DI3425" i="3"/>
  <c r="DJ3425" i="3"/>
  <c r="DI3426" i="3"/>
  <c r="DJ3426" i="3"/>
  <c r="DI3427" i="3"/>
  <c r="DJ3427" i="3"/>
  <c r="DI3428" i="3"/>
  <c r="DJ3428" i="3"/>
  <c r="DI3429" i="3"/>
  <c r="DJ3429" i="3"/>
  <c r="DI3430" i="3"/>
  <c r="DJ3430" i="3"/>
  <c r="DI3431" i="3"/>
  <c r="DJ3431" i="3"/>
  <c r="DI3432" i="3"/>
  <c r="DJ3432" i="3"/>
  <c r="DI3433" i="3"/>
  <c r="DJ3433" i="3"/>
  <c r="DI3434" i="3"/>
  <c r="DJ3434" i="3"/>
  <c r="DI3435" i="3"/>
  <c r="DJ3435" i="3"/>
  <c r="DI3436" i="3"/>
  <c r="DJ3436" i="3"/>
  <c r="DI3437" i="3"/>
  <c r="DJ3437" i="3"/>
  <c r="DI3438" i="3"/>
  <c r="DJ3438" i="3"/>
  <c r="DI3439" i="3"/>
  <c r="DJ3439" i="3"/>
  <c r="DI3440" i="3"/>
  <c r="DJ3440" i="3"/>
  <c r="DI3441" i="3"/>
  <c r="DJ3441" i="3"/>
  <c r="DI3442" i="3"/>
  <c r="DJ3442" i="3"/>
  <c r="DI3443" i="3"/>
  <c r="DJ3443" i="3"/>
  <c r="DI3444" i="3"/>
  <c r="DJ3444" i="3"/>
  <c r="DI3445" i="3"/>
  <c r="DJ3445" i="3"/>
  <c r="DI3446" i="3"/>
  <c r="DJ3446" i="3"/>
  <c r="DI3447" i="3"/>
  <c r="DJ3447" i="3"/>
  <c r="DI3448" i="3"/>
  <c r="DJ3448" i="3"/>
  <c r="DI3449" i="3"/>
  <c r="DJ3449" i="3"/>
  <c r="DI3450" i="3"/>
  <c r="DJ3450" i="3"/>
  <c r="DI3451" i="3"/>
  <c r="DJ3451" i="3"/>
  <c r="DI3452" i="3"/>
  <c r="DJ3452" i="3"/>
  <c r="DI3453" i="3"/>
  <c r="DJ3453" i="3"/>
  <c r="DI3454" i="3"/>
  <c r="DJ3454" i="3"/>
  <c r="DI3455" i="3"/>
  <c r="DJ3455" i="3"/>
  <c r="DI3456" i="3"/>
  <c r="DJ3456" i="3"/>
  <c r="DI3457" i="3"/>
  <c r="DJ3457" i="3"/>
  <c r="DI3458" i="3"/>
  <c r="DJ3458" i="3"/>
  <c r="DI3459" i="3"/>
  <c r="DJ3459" i="3"/>
  <c r="DI3460" i="3"/>
  <c r="DJ3460" i="3"/>
  <c r="DI3461" i="3"/>
  <c r="DJ3461" i="3"/>
  <c r="DI3462" i="3"/>
  <c r="DJ3462" i="3"/>
  <c r="DI3463" i="3"/>
  <c r="DJ3463" i="3"/>
  <c r="DI3464" i="3"/>
  <c r="DJ3464" i="3"/>
  <c r="DI3465" i="3"/>
  <c r="DJ3465" i="3"/>
  <c r="DI3466" i="3"/>
  <c r="DJ3466" i="3"/>
  <c r="DI3467" i="3"/>
  <c r="DJ3467" i="3"/>
  <c r="DI3468" i="3"/>
  <c r="DJ3468" i="3"/>
  <c r="DI3469" i="3"/>
  <c r="DJ3469" i="3"/>
  <c r="DI3470" i="3"/>
  <c r="DJ3470" i="3"/>
  <c r="DI3471" i="3"/>
  <c r="DJ3471" i="3"/>
  <c r="DI3472" i="3"/>
  <c r="DJ3472" i="3"/>
  <c r="DI3473" i="3"/>
  <c r="DJ3473" i="3"/>
  <c r="DI3474" i="3"/>
  <c r="DJ3474" i="3"/>
  <c r="DI3475" i="3"/>
  <c r="DJ3475" i="3"/>
  <c r="DI3476" i="3"/>
  <c r="DJ3476" i="3"/>
  <c r="DI3477" i="3"/>
  <c r="DJ3477" i="3"/>
  <c r="DI3478" i="3"/>
  <c r="DJ3478" i="3"/>
  <c r="DI3479" i="3"/>
  <c r="DJ3479" i="3"/>
  <c r="DI3480" i="3"/>
  <c r="DJ3480" i="3"/>
  <c r="DI3481" i="3"/>
  <c r="DJ3481" i="3"/>
  <c r="DI3482" i="3"/>
  <c r="DJ3482" i="3"/>
  <c r="DI3483" i="3"/>
  <c r="DJ3483" i="3"/>
  <c r="DI3484" i="3"/>
  <c r="DJ3484" i="3"/>
  <c r="DI3485" i="3"/>
  <c r="DJ3485" i="3"/>
  <c r="DI3486" i="3"/>
  <c r="DJ3486" i="3"/>
  <c r="DI3487" i="3"/>
  <c r="DJ3487" i="3"/>
  <c r="DI3488" i="3"/>
  <c r="DJ3488" i="3"/>
  <c r="DI3489" i="3"/>
  <c r="DJ3489" i="3"/>
  <c r="DI3490" i="3"/>
  <c r="DJ3490" i="3"/>
  <c r="DI3491" i="3"/>
  <c r="DJ3491" i="3"/>
  <c r="DI3492" i="3"/>
  <c r="DJ3492" i="3"/>
  <c r="DI3493" i="3"/>
  <c r="DJ3493" i="3"/>
  <c r="DI3494" i="3"/>
  <c r="DJ3494" i="3"/>
  <c r="DI3495" i="3"/>
  <c r="DJ3495" i="3"/>
  <c r="DI3496" i="3"/>
  <c r="DJ3496" i="3"/>
  <c r="DI3497" i="3"/>
  <c r="DJ3497" i="3"/>
  <c r="DI3498" i="3"/>
  <c r="DJ3498" i="3"/>
  <c r="DI3499" i="3"/>
  <c r="DJ3499" i="3"/>
  <c r="DI3500" i="3"/>
  <c r="DJ3500" i="3"/>
  <c r="DI3501" i="3"/>
  <c r="DJ3501" i="3"/>
  <c r="DI3502" i="3"/>
  <c r="DJ3502" i="3"/>
  <c r="DI3503" i="3"/>
  <c r="DJ3503" i="3"/>
  <c r="DI3504" i="3"/>
  <c r="DJ3504" i="3"/>
  <c r="DI3505" i="3"/>
  <c r="DJ3505" i="3"/>
  <c r="DI3506" i="3"/>
  <c r="DJ3506" i="3"/>
  <c r="DI3507" i="3"/>
  <c r="DJ3507" i="3"/>
  <c r="DI3508" i="3"/>
  <c r="DJ3508" i="3"/>
  <c r="DI3509" i="3"/>
  <c r="DJ3509" i="3"/>
  <c r="DI3510" i="3"/>
  <c r="DJ3510" i="3"/>
  <c r="DI3511" i="3"/>
  <c r="DJ3511" i="3"/>
  <c r="DI3512" i="3"/>
  <c r="DJ3512" i="3"/>
  <c r="DI3513" i="3"/>
  <c r="DJ3513" i="3"/>
  <c r="DI3514" i="3"/>
  <c r="DJ3514" i="3"/>
  <c r="DI3515" i="3"/>
  <c r="DJ3515" i="3"/>
  <c r="DI3516" i="3"/>
  <c r="DJ3516" i="3"/>
  <c r="DI3517" i="3"/>
  <c r="DJ3517" i="3"/>
  <c r="DI3518" i="3"/>
  <c r="DJ3518" i="3"/>
  <c r="DI3519" i="3"/>
  <c r="DJ3519" i="3"/>
  <c r="DI3520" i="3"/>
  <c r="DJ3520" i="3"/>
  <c r="DI3521" i="3"/>
  <c r="DJ3521" i="3"/>
  <c r="DI3522" i="3"/>
  <c r="DJ3522" i="3"/>
  <c r="DI3523" i="3"/>
  <c r="DJ3523" i="3"/>
  <c r="DI3524" i="3"/>
  <c r="DJ3524" i="3"/>
  <c r="DI3525" i="3"/>
  <c r="DJ3525" i="3"/>
  <c r="DI3526" i="3"/>
  <c r="DJ3526" i="3"/>
  <c r="DI3527" i="3"/>
  <c r="DJ3527" i="3"/>
  <c r="DI3528" i="3"/>
  <c r="DJ3528" i="3"/>
  <c r="DI3529" i="3"/>
  <c r="DJ3529" i="3"/>
  <c r="DI3530" i="3"/>
  <c r="DJ3530" i="3"/>
  <c r="DI3531" i="3"/>
  <c r="DJ3531" i="3"/>
  <c r="DI3532" i="3"/>
  <c r="DJ3532" i="3"/>
  <c r="DI3533" i="3"/>
  <c r="DJ3533" i="3"/>
  <c r="DI3534" i="3"/>
  <c r="DJ3534" i="3"/>
  <c r="DI3535" i="3"/>
  <c r="DJ3535" i="3"/>
  <c r="DI3536" i="3"/>
  <c r="DJ3536" i="3"/>
  <c r="DI3537" i="3"/>
  <c r="DJ3537" i="3"/>
  <c r="DI3538" i="3"/>
  <c r="DJ3538" i="3"/>
  <c r="DI3539" i="3"/>
  <c r="DJ3539" i="3"/>
  <c r="DI3540" i="3"/>
  <c r="DJ3540" i="3"/>
  <c r="DI3541" i="3"/>
  <c r="DJ3541" i="3"/>
  <c r="DI3542" i="3"/>
  <c r="DJ3542" i="3"/>
  <c r="DI3543" i="3"/>
  <c r="DJ3543" i="3"/>
  <c r="DI3544" i="3"/>
  <c r="DJ3544" i="3"/>
  <c r="DI3545" i="3"/>
  <c r="DJ3545" i="3"/>
  <c r="DI3546" i="3"/>
  <c r="DJ3546" i="3"/>
  <c r="DI3547" i="3"/>
  <c r="DJ3547" i="3"/>
  <c r="DI3548" i="3"/>
  <c r="DJ3548" i="3"/>
  <c r="DI3549" i="3"/>
  <c r="DJ3549" i="3"/>
  <c r="DI3550" i="3"/>
  <c r="DJ3550" i="3"/>
  <c r="DI3551" i="3"/>
  <c r="DJ3551" i="3"/>
  <c r="DI3552" i="3"/>
  <c r="DJ3552" i="3"/>
  <c r="DI3553" i="3"/>
  <c r="DJ3553" i="3"/>
  <c r="DI3554" i="3"/>
  <c r="DJ3554" i="3"/>
  <c r="DI3555" i="3"/>
  <c r="DJ3555" i="3"/>
  <c r="DI3556" i="3"/>
  <c r="DJ3556" i="3"/>
  <c r="DI3557" i="3"/>
  <c r="DJ3557" i="3"/>
  <c r="DI3558" i="3"/>
  <c r="DJ3558" i="3"/>
  <c r="DI3559" i="3"/>
  <c r="DJ3559" i="3"/>
  <c r="DI3560" i="3"/>
  <c r="DJ3560" i="3"/>
  <c r="DI3561" i="3"/>
  <c r="DJ3561" i="3"/>
  <c r="DI3562" i="3"/>
  <c r="DJ3562" i="3"/>
  <c r="DI3563" i="3"/>
  <c r="DJ3563" i="3"/>
  <c r="DI3564" i="3"/>
  <c r="DJ3564" i="3"/>
  <c r="DI3565" i="3"/>
  <c r="DJ3565" i="3"/>
  <c r="DI3566" i="3"/>
  <c r="DJ3566" i="3"/>
  <c r="DI3567" i="3"/>
  <c r="DJ3567" i="3"/>
  <c r="DI3568" i="3"/>
  <c r="DJ3568" i="3"/>
  <c r="DI3569" i="3"/>
  <c r="DJ3569" i="3"/>
  <c r="DI3570" i="3"/>
  <c r="DJ3570" i="3"/>
  <c r="DI3571" i="3"/>
  <c r="DJ3571" i="3"/>
  <c r="DI3572" i="3"/>
  <c r="DJ3572" i="3"/>
  <c r="DI3573" i="3"/>
  <c r="DJ3573" i="3"/>
  <c r="DI3574" i="3"/>
  <c r="DJ3574" i="3"/>
  <c r="DI3575" i="3"/>
  <c r="DJ3575" i="3"/>
  <c r="DI3576" i="3"/>
  <c r="DJ3576" i="3"/>
  <c r="DI3577" i="3"/>
  <c r="DJ3577" i="3"/>
  <c r="DI3578" i="3"/>
  <c r="DJ3578" i="3"/>
  <c r="DI3579" i="3"/>
  <c r="DJ3579" i="3"/>
  <c r="DI3580" i="3"/>
  <c r="DJ3580" i="3"/>
  <c r="DI3581" i="3"/>
  <c r="DJ3581" i="3"/>
  <c r="DI3582" i="3"/>
  <c r="DJ3582" i="3"/>
  <c r="DI3583" i="3"/>
  <c r="DJ3583" i="3"/>
  <c r="DI3584" i="3"/>
  <c r="DJ3584" i="3"/>
  <c r="DI3585" i="3"/>
  <c r="DJ3585" i="3"/>
  <c r="DI3586" i="3"/>
  <c r="DJ3586" i="3"/>
  <c r="DI3587" i="3"/>
  <c r="DJ3587" i="3"/>
  <c r="DI3588" i="3"/>
  <c r="DJ3588" i="3"/>
  <c r="DI3589" i="3"/>
  <c r="DJ3589" i="3"/>
  <c r="DI3590" i="3"/>
  <c r="DJ3590" i="3"/>
  <c r="DI3591" i="3"/>
  <c r="DJ3591" i="3"/>
  <c r="DI3592" i="3"/>
  <c r="DJ3592" i="3"/>
  <c r="DI3593" i="3"/>
  <c r="DJ3593" i="3"/>
  <c r="DI3594" i="3"/>
  <c r="DJ3594" i="3"/>
  <c r="DI3595" i="3"/>
  <c r="DJ3595" i="3"/>
  <c r="DI3596" i="3"/>
  <c r="DJ3596" i="3"/>
  <c r="DI3597" i="3"/>
  <c r="DJ3597" i="3"/>
  <c r="DI3598" i="3"/>
  <c r="DJ3598" i="3"/>
  <c r="DI3599" i="3"/>
  <c r="DJ3599" i="3"/>
  <c r="DI3600" i="3"/>
  <c r="DJ3600" i="3"/>
  <c r="DI3601" i="3"/>
  <c r="DJ3601" i="3"/>
  <c r="DI3602" i="3"/>
  <c r="DJ3602" i="3"/>
  <c r="DI3603" i="3"/>
  <c r="DJ3603" i="3"/>
  <c r="DI3604" i="3"/>
  <c r="DJ3604" i="3"/>
  <c r="DI3605" i="3"/>
  <c r="DJ3605" i="3"/>
  <c r="DI3606" i="3"/>
  <c r="DJ3606" i="3"/>
  <c r="DI3607" i="3"/>
  <c r="DJ3607" i="3"/>
  <c r="DI3608" i="3"/>
  <c r="DJ3608" i="3"/>
  <c r="DI3609" i="3"/>
  <c r="DJ3609" i="3"/>
  <c r="DI3610" i="3"/>
  <c r="DJ3610" i="3"/>
  <c r="DI3611" i="3"/>
  <c r="DJ3611" i="3"/>
  <c r="DI3612" i="3"/>
  <c r="DJ3612" i="3"/>
  <c r="DI3613" i="3"/>
  <c r="DJ3613" i="3"/>
  <c r="DI3614" i="3"/>
  <c r="DJ3614" i="3"/>
  <c r="DI3615" i="3"/>
  <c r="DJ3615" i="3"/>
  <c r="DI3616" i="3"/>
  <c r="DJ3616" i="3"/>
  <c r="DI3617" i="3"/>
  <c r="DJ3617" i="3"/>
  <c r="DI3618" i="3"/>
  <c r="DJ3618" i="3"/>
  <c r="DI3619" i="3"/>
  <c r="DJ3619" i="3"/>
  <c r="DI3620" i="3"/>
  <c r="DJ3620" i="3"/>
  <c r="DI3621" i="3"/>
  <c r="DJ3621" i="3"/>
  <c r="DI3622" i="3"/>
  <c r="DJ3622" i="3"/>
  <c r="DI3623" i="3"/>
  <c r="DJ3623" i="3"/>
  <c r="DI3624" i="3"/>
  <c r="DJ3624" i="3"/>
  <c r="DI3625" i="3"/>
  <c r="DJ3625" i="3"/>
  <c r="DI3626" i="3"/>
  <c r="DJ3626" i="3"/>
  <c r="DI3627" i="3"/>
  <c r="DJ3627" i="3"/>
  <c r="DI3628" i="3"/>
  <c r="DJ3628" i="3"/>
  <c r="DI3629" i="3"/>
  <c r="DJ3629" i="3"/>
  <c r="DI3630" i="3"/>
  <c r="DJ3630" i="3"/>
  <c r="DI3631" i="3"/>
  <c r="DJ3631" i="3"/>
  <c r="DI3632" i="3"/>
  <c r="DJ3632" i="3"/>
  <c r="DI3633" i="3"/>
  <c r="DJ3633" i="3"/>
  <c r="DI3634" i="3"/>
  <c r="DJ3634" i="3"/>
  <c r="DI3635" i="3"/>
  <c r="DJ3635" i="3"/>
  <c r="DI3636" i="3"/>
  <c r="DJ3636" i="3"/>
  <c r="DI3637" i="3"/>
  <c r="DJ3637" i="3"/>
  <c r="DI3638" i="3"/>
  <c r="DJ3638" i="3"/>
  <c r="DI3639" i="3"/>
  <c r="DJ3639" i="3"/>
  <c r="DI3640" i="3"/>
  <c r="DJ3640" i="3"/>
  <c r="DI3641" i="3"/>
  <c r="DJ3641" i="3"/>
  <c r="DI3642" i="3"/>
  <c r="DJ3642" i="3"/>
  <c r="DI3643" i="3"/>
  <c r="DJ3643" i="3"/>
  <c r="DI3644" i="3"/>
  <c r="DJ3644" i="3"/>
  <c r="DI3645" i="3"/>
  <c r="DJ3645" i="3"/>
  <c r="DI3646" i="3"/>
  <c r="DJ3646" i="3"/>
  <c r="DI3647" i="3"/>
  <c r="DJ3647" i="3"/>
  <c r="DI3648" i="3"/>
  <c r="DJ3648" i="3"/>
  <c r="DI3649" i="3"/>
  <c r="DJ3649" i="3"/>
  <c r="DI3650" i="3"/>
  <c r="DJ3650" i="3"/>
  <c r="DI3651" i="3"/>
  <c r="DJ3651" i="3"/>
  <c r="DI3652" i="3"/>
  <c r="DJ3652" i="3"/>
  <c r="DI3653" i="3"/>
  <c r="DJ3653" i="3"/>
  <c r="DI3654" i="3"/>
  <c r="DJ3654" i="3"/>
  <c r="DI3655" i="3"/>
  <c r="DJ3655" i="3"/>
  <c r="DI3656" i="3"/>
  <c r="DJ3656" i="3"/>
  <c r="DI3657" i="3"/>
  <c r="DJ3657" i="3"/>
  <c r="DI3658" i="3"/>
  <c r="DJ3658" i="3"/>
  <c r="DI3659" i="3"/>
  <c r="DJ3659" i="3"/>
  <c r="DI3660" i="3"/>
  <c r="DJ3660" i="3"/>
  <c r="DI3661" i="3"/>
  <c r="DJ3661" i="3"/>
  <c r="DI3662" i="3"/>
  <c r="DJ3662" i="3"/>
  <c r="DI3663" i="3"/>
  <c r="DJ3663" i="3"/>
  <c r="DI3664" i="3"/>
  <c r="DJ3664" i="3"/>
  <c r="DI3665" i="3"/>
  <c r="DJ3665" i="3"/>
  <c r="DI3666" i="3"/>
  <c r="DJ3666" i="3"/>
  <c r="DI3667" i="3"/>
  <c r="DJ3667" i="3"/>
  <c r="DI3668" i="3"/>
  <c r="DJ3668" i="3"/>
  <c r="DI3669" i="3"/>
  <c r="DJ3669" i="3"/>
  <c r="DI3670" i="3"/>
  <c r="DJ3670" i="3"/>
  <c r="DI3671" i="3"/>
  <c r="DJ3671" i="3"/>
  <c r="DI3672" i="3"/>
  <c r="DJ3672" i="3"/>
  <c r="DI3673" i="3"/>
  <c r="DJ3673" i="3"/>
  <c r="DI3674" i="3"/>
  <c r="DJ3674" i="3"/>
  <c r="DI3675" i="3"/>
  <c r="DJ3675" i="3"/>
  <c r="DI3676" i="3"/>
  <c r="DJ3676" i="3"/>
  <c r="DI3677" i="3"/>
  <c r="DJ3677" i="3"/>
  <c r="DI3678" i="3"/>
  <c r="DJ3678" i="3"/>
  <c r="DI3679" i="3"/>
  <c r="DJ3679" i="3"/>
  <c r="DI3680" i="3"/>
  <c r="DJ3680" i="3"/>
  <c r="DI3681" i="3"/>
  <c r="DJ3681" i="3"/>
  <c r="DI3682" i="3"/>
  <c r="DJ3682" i="3"/>
  <c r="DI3683" i="3"/>
  <c r="DJ3683" i="3"/>
  <c r="DI3684" i="3"/>
  <c r="DJ3684" i="3"/>
  <c r="DI3685" i="3"/>
  <c r="DJ3685" i="3"/>
  <c r="DI3686" i="3"/>
  <c r="DJ3686" i="3"/>
  <c r="DI3687" i="3"/>
  <c r="DJ3687" i="3"/>
  <c r="DI3688" i="3"/>
  <c r="DJ3688" i="3"/>
  <c r="DI3689" i="3"/>
  <c r="DJ3689" i="3"/>
  <c r="DI3690" i="3"/>
  <c r="DJ3690" i="3"/>
  <c r="DI3691" i="3"/>
  <c r="DJ3691" i="3"/>
  <c r="DI3692" i="3"/>
  <c r="DJ3692" i="3"/>
  <c r="DI3693" i="3"/>
  <c r="DJ3693" i="3"/>
  <c r="DI3694" i="3"/>
  <c r="DJ3694" i="3"/>
  <c r="DI3695" i="3"/>
  <c r="DJ3695" i="3"/>
  <c r="DI3696" i="3"/>
  <c r="DJ3696" i="3"/>
  <c r="DI3697" i="3"/>
  <c r="DJ3697" i="3"/>
  <c r="DI3698" i="3"/>
  <c r="DJ3698" i="3"/>
  <c r="DI3699" i="3"/>
  <c r="DJ3699" i="3"/>
  <c r="DI3700" i="3"/>
  <c r="DJ3700" i="3"/>
  <c r="DI3701" i="3"/>
  <c r="DJ3701" i="3"/>
  <c r="DI3702" i="3"/>
  <c r="DJ3702" i="3"/>
  <c r="DI3703" i="3"/>
  <c r="DJ3703" i="3"/>
  <c r="DI3704" i="3"/>
  <c r="DJ3704" i="3"/>
  <c r="DI3705" i="3"/>
  <c r="DJ3705" i="3"/>
  <c r="DI3706" i="3"/>
  <c r="DJ3706" i="3"/>
  <c r="DI3707" i="3"/>
  <c r="DJ3707" i="3"/>
  <c r="DI3708" i="3"/>
  <c r="DJ3708" i="3"/>
  <c r="DI3709" i="3"/>
  <c r="DJ3709" i="3"/>
  <c r="DI3710" i="3"/>
  <c r="DJ3710" i="3"/>
  <c r="DI3711" i="3"/>
  <c r="DJ3711" i="3"/>
  <c r="DI3712" i="3"/>
  <c r="DJ3712" i="3"/>
  <c r="DI3713" i="3"/>
  <c r="DJ3713" i="3"/>
  <c r="DI3714" i="3"/>
  <c r="DJ3714" i="3"/>
  <c r="DI3715" i="3"/>
  <c r="DJ3715" i="3"/>
  <c r="DI3716" i="3"/>
  <c r="DJ3716" i="3"/>
  <c r="DI3717" i="3"/>
  <c r="DJ3717" i="3"/>
  <c r="DI3718" i="3"/>
  <c r="DJ3718" i="3"/>
  <c r="DI3719" i="3"/>
  <c r="DJ3719" i="3"/>
  <c r="DI3720" i="3"/>
  <c r="DJ3720" i="3"/>
  <c r="DI3721" i="3"/>
  <c r="DJ3721" i="3"/>
  <c r="DI3722" i="3"/>
  <c r="DJ3722" i="3"/>
  <c r="DI3723" i="3"/>
  <c r="DJ3723" i="3"/>
  <c r="DI3724" i="3"/>
  <c r="DJ3724" i="3"/>
  <c r="DI3725" i="3"/>
  <c r="DJ3725" i="3"/>
  <c r="DI3726" i="3"/>
  <c r="DJ3726" i="3"/>
  <c r="DI3727" i="3"/>
  <c r="DJ3727" i="3"/>
  <c r="DI3728" i="3"/>
  <c r="DJ3728" i="3"/>
  <c r="DI3729" i="3"/>
  <c r="DJ3729" i="3"/>
  <c r="DI3730" i="3"/>
  <c r="DJ3730" i="3"/>
  <c r="DI3731" i="3"/>
  <c r="DJ3731" i="3"/>
  <c r="DI3732" i="3"/>
  <c r="DJ3732" i="3"/>
  <c r="DI3733" i="3"/>
  <c r="DJ3733" i="3"/>
  <c r="DI3734" i="3"/>
  <c r="DJ3734" i="3"/>
  <c r="DI3735" i="3"/>
  <c r="DJ3735" i="3"/>
  <c r="DI3736" i="3"/>
  <c r="DJ3736" i="3"/>
  <c r="DI3737" i="3"/>
  <c r="DJ3737" i="3"/>
  <c r="DI3738" i="3"/>
  <c r="DJ3738" i="3"/>
  <c r="DI3739" i="3"/>
  <c r="DJ3739" i="3"/>
  <c r="DI3740" i="3"/>
  <c r="DJ3740" i="3"/>
  <c r="DI3741" i="3"/>
  <c r="DJ3741" i="3"/>
  <c r="DI3742" i="3"/>
  <c r="DJ3742" i="3"/>
  <c r="DI3743" i="3"/>
  <c r="DJ3743" i="3"/>
  <c r="DI3744" i="3"/>
  <c r="DJ3744" i="3"/>
  <c r="DI3745" i="3"/>
  <c r="DJ3745" i="3"/>
  <c r="DI3746" i="3"/>
  <c r="DJ3746" i="3"/>
  <c r="DI3747" i="3"/>
  <c r="DJ3747" i="3"/>
  <c r="DI3748" i="3"/>
  <c r="DJ3748" i="3"/>
  <c r="DI3749" i="3"/>
  <c r="DJ3749" i="3"/>
  <c r="DI3750" i="3"/>
  <c r="DJ3750" i="3"/>
  <c r="DI3751" i="3"/>
  <c r="DJ3751" i="3"/>
  <c r="DI3752" i="3"/>
  <c r="DJ3752" i="3"/>
  <c r="DI3753" i="3"/>
  <c r="DJ3753" i="3"/>
  <c r="DI3754" i="3"/>
  <c r="DJ3754" i="3"/>
  <c r="DI3755" i="3"/>
  <c r="DJ3755" i="3"/>
  <c r="DI3756" i="3"/>
  <c r="DJ3756" i="3"/>
  <c r="DI3757" i="3"/>
  <c r="DJ3757" i="3"/>
  <c r="DI3758" i="3"/>
  <c r="DJ3758" i="3"/>
  <c r="DI3759" i="3"/>
  <c r="DJ3759" i="3"/>
  <c r="DI3760" i="3"/>
  <c r="DJ3760" i="3"/>
  <c r="DI3761" i="3"/>
  <c r="DJ3761" i="3"/>
  <c r="DI3762" i="3"/>
  <c r="DJ3762" i="3"/>
  <c r="DI3763" i="3"/>
  <c r="DJ3763" i="3"/>
  <c r="DI3764" i="3"/>
  <c r="DJ3764" i="3"/>
  <c r="DI3765" i="3"/>
  <c r="DJ3765" i="3"/>
  <c r="DI3766" i="3"/>
  <c r="DJ3766" i="3"/>
  <c r="DI3767" i="3"/>
  <c r="DJ3767" i="3"/>
  <c r="DI3768" i="3"/>
  <c r="DJ3768" i="3"/>
  <c r="DI3769" i="3"/>
  <c r="DJ3769" i="3"/>
  <c r="DI3770" i="3"/>
  <c r="DJ3770" i="3"/>
  <c r="DI3771" i="3"/>
  <c r="DJ3771" i="3"/>
  <c r="DI3772" i="3"/>
  <c r="DJ3772" i="3"/>
  <c r="DI3773" i="3"/>
  <c r="DJ3773" i="3"/>
  <c r="DI3774" i="3"/>
  <c r="DJ3774" i="3"/>
  <c r="DI3775" i="3"/>
  <c r="DJ3775" i="3"/>
  <c r="DI3776" i="3"/>
  <c r="DJ3776" i="3"/>
  <c r="DI3777" i="3"/>
  <c r="DJ3777" i="3"/>
  <c r="DI3778" i="3"/>
  <c r="DJ3778" i="3"/>
  <c r="DI3779" i="3"/>
  <c r="DJ3779" i="3"/>
  <c r="DI3780" i="3"/>
  <c r="DJ3780" i="3"/>
  <c r="DI3781" i="3"/>
  <c r="DJ3781" i="3"/>
  <c r="DI3782" i="3"/>
  <c r="DJ3782" i="3"/>
  <c r="DI3783" i="3"/>
  <c r="DJ3783" i="3"/>
  <c r="DI3784" i="3"/>
  <c r="DJ3784" i="3"/>
  <c r="DI3785" i="3"/>
  <c r="DJ3785" i="3"/>
  <c r="DI3786" i="3"/>
  <c r="DJ3786" i="3"/>
  <c r="DI3787" i="3"/>
  <c r="DJ3787" i="3"/>
  <c r="DI3788" i="3"/>
  <c r="DJ3788" i="3"/>
  <c r="DI3789" i="3"/>
  <c r="DJ3789" i="3"/>
  <c r="DI3790" i="3"/>
  <c r="DJ3790" i="3"/>
  <c r="DI3791" i="3"/>
  <c r="DJ3791" i="3"/>
  <c r="DI3792" i="3"/>
  <c r="DJ3792" i="3"/>
  <c r="DI3793" i="3"/>
  <c r="DJ3793" i="3"/>
  <c r="DI3794" i="3"/>
  <c r="DJ3794" i="3"/>
  <c r="DI3795" i="3"/>
  <c r="DJ3795" i="3"/>
  <c r="DI3796" i="3"/>
  <c r="DJ3796" i="3"/>
  <c r="DI3797" i="3"/>
  <c r="DJ3797" i="3"/>
  <c r="DI3798" i="3"/>
  <c r="DJ3798" i="3"/>
  <c r="DI3799" i="3"/>
  <c r="DJ3799" i="3"/>
  <c r="DI3800" i="3"/>
  <c r="DJ3800" i="3"/>
  <c r="DI3801" i="3"/>
  <c r="DJ3801" i="3"/>
  <c r="DI3802" i="3"/>
  <c r="DJ3802" i="3"/>
  <c r="DI3803" i="3"/>
  <c r="DJ3803" i="3"/>
  <c r="DI3804" i="3"/>
  <c r="DJ3804" i="3"/>
  <c r="DI3805" i="3"/>
  <c r="DJ3805" i="3"/>
  <c r="DI3806" i="3"/>
  <c r="DJ3806" i="3"/>
  <c r="DI3807" i="3"/>
  <c r="DJ3807" i="3"/>
  <c r="DI3808" i="3"/>
  <c r="DJ3808" i="3"/>
  <c r="DI3809" i="3"/>
  <c r="DJ3809" i="3"/>
  <c r="DI3810" i="3"/>
  <c r="DJ3810" i="3"/>
  <c r="DI3811" i="3"/>
  <c r="DJ3811" i="3"/>
  <c r="DI3812" i="3"/>
  <c r="DJ3812" i="3"/>
  <c r="DI3813" i="3"/>
  <c r="DJ3813" i="3"/>
  <c r="DI3814" i="3"/>
  <c r="DJ3814" i="3"/>
  <c r="DI3815" i="3"/>
  <c r="DJ3815" i="3"/>
  <c r="DI3816" i="3"/>
  <c r="DJ3816" i="3"/>
  <c r="DI3817" i="3"/>
  <c r="DJ3817" i="3"/>
  <c r="DI3818" i="3"/>
  <c r="DJ3818" i="3"/>
  <c r="DI3819" i="3"/>
  <c r="DJ3819" i="3"/>
  <c r="DI3820" i="3"/>
  <c r="DJ3820" i="3"/>
  <c r="DI3821" i="3"/>
  <c r="DJ3821" i="3"/>
  <c r="DI3822" i="3"/>
  <c r="DJ3822" i="3"/>
  <c r="DI3823" i="3"/>
  <c r="DJ3823" i="3"/>
  <c r="DI3824" i="3"/>
  <c r="DJ3824" i="3"/>
  <c r="DI3825" i="3"/>
  <c r="DJ3825" i="3"/>
  <c r="DI3826" i="3"/>
  <c r="DJ3826" i="3"/>
  <c r="DI3827" i="3"/>
  <c r="DJ3827" i="3"/>
  <c r="DI3828" i="3"/>
  <c r="DJ3828" i="3"/>
  <c r="DI3829" i="3"/>
  <c r="DJ3829" i="3"/>
  <c r="DI3830" i="3"/>
  <c r="DJ3830" i="3"/>
  <c r="DI3831" i="3"/>
  <c r="DJ3831" i="3"/>
  <c r="DI3832" i="3"/>
  <c r="DJ3832" i="3"/>
  <c r="DI3833" i="3"/>
  <c r="DJ3833" i="3"/>
  <c r="DI3834" i="3"/>
  <c r="DJ3834" i="3"/>
  <c r="DI3835" i="3"/>
  <c r="DJ3835" i="3"/>
  <c r="DI3836" i="3"/>
  <c r="DJ3836" i="3"/>
  <c r="DI3837" i="3"/>
  <c r="DJ3837" i="3"/>
  <c r="DI3838" i="3"/>
  <c r="DJ3838" i="3"/>
  <c r="DI3839" i="3"/>
  <c r="DJ3839" i="3"/>
  <c r="DI3840" i="3"/>
  <c r="DJ3840" i="3"/>
  <c r="DI3841" i="3"/>
  <c r="DJ3841" i="3"/>
  <c r="DI3842" i="3"/>
  <c r="DJ3842" i="3"/>
  <c r="DI3843" i="3"/>
  <c r="DJ3843" i="3"/>
  <c r="DI3844" i="3"/>
  <c r="DJ3844" i="3"/>
  <c r="DI3845" i="3"/>
  <c r="DJ3845" i="3"/>
  <c r="DI3846" i="3"/>
  <c r="DJ3846" i="3"/>
  <c r="DI3847" i="3"/>
  <c r="DJ3847" i="3"/>
  <c r="DI3848" i="3"/>
  <c r="DJ3848" i="3"/>
  <c r="DI3849" i="3"/>
  <c r="DJ3849" i="3"/>
  <c r="DI3850" i="3"/>
  <c r="DJ3850" i="3"/>
  <c r="DI3851" i="3"/>
  <c r="DJ3851" i="3"/>
  <c r="DI3852" i="3"/>
  <c r="DJ3852" i="3"/>
  <c r="DI3853" i="3"/>
  <c r="DJ3853" i="3"/>
  <c r="DI3854" i="3"/>
  <c r="DJ3854" i="3"/>
  <c r="DI3855" i="3"/>
  <c r="DJ3855" i="3"/>
  <c r="DI3856" i="3"/>
  <c r="DJ3856" i="3"/>
  <c r="DI3857" i="3"/>
  <c r="DJ3857" i="3"/>
  <c r="DI3858" i="3"/>
  <c r="DJ3858" i="3"/>
  <c r="DI3859" i="3"/>
  <c r="DJ3859" i="3"/>
  <c r="DI3860" i="3"/>
  <c r="DJ3860" i="3"/>
  <c r="DI3861" i="3"/>
  <c r="DJ3861" i="3"/>
  <c r="DI3862" i="3"/>
  <c r="DJ3862" i="3"/>
  <c r="DI3863" i="3"/>
  <c r="DJ3863" i="3"/>
  <c r="DI3864" i="3"/>
  <c r="DJ3864" i="3"/>
  <c r="DI3865" i="3"/>
  <c r="DJ3865" i="3"/>
  <c r="DI3866" i="3"/>
  <c r="DJ3866" i="3"/>
  <c r="DI3867" i="3"/>
  <c r="DJ3867" i="3"/>
  <c r="DI3868" i="3"/>
  <c r="DJ3868" i="3"/>
  <c r="DI3869" i="3"/>
  <c r="DJ3869" i="3"/>
  <c r="DI3870" i="3"/>
  <c r="DJ3870" i="3"/>
  <c r="DI3871" i="3"/>
  <c r="DJ3871" i="3"/>
  <c r="DI3872" i="3"/>
  <c r="DJ3872" i="3"/>
  <c r="DI3873" i="3"/>
  <c r="DJ3873" i="3"/>
  <c r="DI3874" i="3"/>
  <c r="DJ3874" i="3"/>
  <c r="DI3875" i="3"/>
  <c r="DJ3875" i="3"/>
  <c r="DI3876" i="3"/>
  <c r="DJ3876" i="3"/>
  <c r="DI3877" i="3"/>
  <c r="DJ3877" i="3"/>
  <c r="DI3878" i="3"/>
  <c r="DJ3878" i="3"/>
  <c r="DI3879" i="3"/>
  <c r="DJ3879" i="3"/>
  <c r="DI3880" i="3"/>
  <c r="DJ3880" i="3"/>
  <c r="DI3881" i="3"/>
  <c r="DJ3881" i="3"/>
  <c r="DI3882" i="3"/>
  <c r="DJ3882" i="3"/>
  <c r="DI3883" i="3"/>
  <c r="DJ3883" i="3"/>
  <c r="DI3884" i="3"/>
  <c r="DJ3884" i="3"/>
  <c r="DI3885" i="3"/>
  <c r="DJ3885" i="3"/>
  <c r="DI3886" i="3"/>
  <c r="DJ3886" i="3"/>
  <c r="DI3887" i="3"/>
  <c r="DJ3887" i="3"/>
  <c r="DI3888" i="3"/>
  <c r="DJ3888" i="3"/>
  <c r="DI3889" i="3"/>
  <c r="DJ3889" i="3"/>
  <c r="DI3890" i="3"/>
  <c r="DJ3890" i="3"/>
  <c r="DI3891" i="3"/>
  <c r="DJ3891" i="3"/>
  <c r="DI3892" i="3"/>
  <c r="DJ3892" i="3"/>
  <c r="DI3893" i="3"/>
  <c r="DJ3893" i="3"/>
  <c r="DI3894" i="3"/>
  <c r="DJ3894" i="3"/>
  <c r="DI3895" i="3"/>
  <c r="DJ3895" i="3"/>
  <c r="DI3896" i="3"/>
  <c r="DJ3896" i="3"/>
  <c r="DI3897" i="3"/>
  <c r="DJ3897" i="3"/>
  <c r="DI3898" i="3"/>
  <c r="DJ3898" i="3"/>
  <c r="DI3899" i="3"/>
  <c r="DJ3899" i="3"/>
  <c r="DI3900" i="3"/>
  <c r="DJ3900" i="3"/>
  <c r="DI3901" i="3"/>
  <c r="DJ3901" i="3"/>
  <c r="DI3902" i="3"/>
  <c r="DJ3902" i="3"/>
  <c r="DI3903" i="3"/>
  <c r="DJ3903" i="3"/>
  <c r="DI3904" i="3"/>
  <c r="DJ3904" i="3"/>
  <c r="DI3905" i="3"/>
  <c r="DJ3905" i="3"/>
  <c r="DI3906" i="3"/>
  <c r="DJ3906" i="3"/>
  <c r="DI3907" i="3"/>
  <c r="DJ3907" i="3"/>
  <c r="DI3908" i="3"/>
  <c r="DJ3908" i="3"/>
  <c r="DI3909" i="3"/>
  <c r="DJ3909" i="3"/>
  <c r="DI3910" i="3"/>
  <c r="DJ3910" i="3"/>
  <c r="DI3911" i="3"/>
  <c r="DJ3911" i="3"/>
  <c r="DI3912" i="3"/>
  <c r="DJ3912" i="3"/>
  <c r="DI3913" i="3"/>
  <c r="DJ3913" i="3"/>
  <c r="DI3914" i="3"/>
  <c r="DJ3914" i="3"/>
  <c r="DI3915" i="3"/>
  <c r="DJ3915" i="3"/>
  <c r="DI3916" i="3"/>
  <c r="DJ3916" i="3"/>
  <c r="DI3917" i="3"/>
  <c r="DJ3917" i="3"/>
  <c r="DI3918" i="3"/>
  <c r="DJ3918" i="3"/>
  <c r="DI3919" i="3"/>
  <c r="DJ3919" i="3"/>
  <c r="DI3920" i="3"/>
  <c r="DJ3920" i="3"/>
  <c r="DI3921" i="3"/>
  <c r="DJ3921" i="3"/>
  <c r="DI3922" i="3"/>
  <c r="DJ3922" i="3"/>
  <c r="DI3923" i="3"/>
  <c r="DJ3923" i="3"/>
  <c r="DI3924" i="3"/>
  <c r="DJ3924" i="3"/>
  <c r="DI3925" i="3"/>
  <c r="DJ3925" i="3"/>
  <c r="DI3926" i="3"/>
  <c r="DJ3926" i="3"/>
  <c r="DI3927" i="3"/>
  <c r="DJ3927" i="3"/>
  <c r="DI3928" i="3"/>
  <c r="DJ3928" i="3"/>
  <c r="DI3929" i="3"/>
  <c r="DJ3929" i="3"/>
  <c r="DI3930" i="3"/>
  <c r="DJ3930" i="3"/>
  <c r="DI3931" i="3"/>
  <c r="DJ3931" i="3"/>
  <c r="DI3932" i="3"/>
  <c r="DJ3932" i="3"/>
  <c r="DI3933" i="3"/>
  <c r="DJ3933" i="3"/>
  <c r="DI3934" i="3"/>
  <c r="DJ3934" i="3"/>
  <c r="DI3935" i="3"/>
  <c r="DJ3935" i="3"/>
  <c r="DI3936" i="3"/>
  <c r="DJ3936" i="3"/>
  <c r="DI3937" i="3"/>
  <c r="DJ3937" i="3"/>
  <c r="DI3938" i="3"/>
  <c r="DJ3938" i="3"/>
  <c r="DI3939" i="3"/>
  <c r="DJ3939" i="3"/>
  <c r="DI3940" i="3"/>
  <c r="DJ3940" i="3"/>
  <c r="DI3941" i="3"/>
  <c r="DJ3941" i="3"/>
  <c r="DI3942" i="3"/>
  <c r="DJ3942" i="3"/>
  <c r="DI3943" i="3"/>
  <c r="DJ3943" i="3"/>
  <c r="DI3944" i="3"/>
  <c r="DJ3944" i="3"/>
  <c r="DI3945" i="3"/>
  <c r="DJ3945" i="3"/>
  <c r="DI3946" i="3"/>
  <c r="DJ3946" i="3"/>
  <c r="DI3947" i="3"/>
  <c r="DJ3947" i="3"/>
  <c r="DI3948" i="3"/>
  <c r="DJ3948" i="3"/>
  <c r="DI3949" i="3"/>
  <c r="DJ3949" i="3"/>
  <c r="DI3950" i="3"/>
  <c r="DJ3950" i="3"/>
  <c r="DI3951" i="3"/>
  <c r="DJ3951" i="3"/>
  <c r="DI3952" i="3"/>
  <c r="DJ3952" i="3"/>
  <c r="DI3953" i="3"/>
  <c r="DJ3953" i="3"/>
  <c r="DI3954" i="3"/>
  <c r="DJ3954" i="3"/>
  <c r="DI3955" i="3"/>
  <c r="DJ3955" i="3"/>
  <c r="DI3956" i="3"/>
  <c r="DJ3956" i="3"/>
  <c r="DI3957" i="3"/>
  <c r="DJ3957" i="3"/>
  <c r="DI3958" i="3"/>
  <c r="DJ3958" i="3"/>
  <c r="DI3959" i="3"/>
  <c r="DJ3959" i="3"/>
  <c r="DI3960" i="3"/>
  <c r="DJ3960" i="3"/>
  <c r="DI3961" i="3"/>
  <c r="DJ3961" i="3"/>
  <c r="DI3962" i="3"/>
  <c r="DJ3962" i="3"/>
  <c r="DI3963" i="3"/>
  <c r="DJ3963" i="3"/>
  <c r="DI3964" i="3"/>
  <c r="DJ3964" i="3"/>
  <c r="DI3965" i="3"/>
  <c r="DJ3965" i="3"/>
  <c r="DI3966" i="3"/>
  <c r="DJ3966" i="3"/>
  <c r="DI3967" i="3"/>
  <c r="DJ3967" i="3"/>
  <c r="DI3968" i="3"/>
  <c r="DJ3968" i="3"/>
  <c r="DI3969" i="3"/>
  <c r="DJ3969" i="3"/>
  <c r="DI3970" i="3"/>
  <c r="DJ3970" i="3"/>
  <c r="DI3971" i="3"/>
  <c r="DJ3971" i="3"/>
  <c r="DI3972" i="3"/>
  <c r="DJ3972" i="3"/>
  <c r="DI3973" i="3"/>
  <c r="DJ3973" i="3"/>
  <c r="DI3974" i="3"/>
  <c r="DJ3974" i="3"/>
  <c r="DI3975" i="3"/>
  <c r="DJ3975" i="3"/>
  <c r="DI3976" i="3"/>
  <c r="DJ3976" i="3"/>
  <c r="DI3977" i="3"/>
  <c r="DJ3977" i="3"/>
  <c r="DI3978" i="3"/>
  <c r="DJ3978" i="3"/>
  <c r="DI3979" i="3"/>
  <c r="DJ3979" i="3"/>
  <c r="DI3980" i="3"/>
  <c r="DJ3980" i="3"/>
  <c r="DI3981" i="3"/>
  <c r="DJ3981" i="3"/>
  <c r="DI3982" i="3"/>
  <c r="DJ3982" i="3"/>
  <c r="DI3983" i="3"/>
  <c r="DJ3983" i="3"/>
  <c r="DI3984" i="3"/>
  <c r="DJ3984" i="3"/>
  <c r="DI3985" i="3"/>
  <c r="DJ3985" i="3"/>
  <c r="DI3986" i="3"/>
  <c r="DJ3986" i="3"/>
  <c r="DI3987" i="3"/>
  <c r="DJ3987" i="3"/>
  <c r="DI3988" i="3"/>
  <c r="DJ3988" i="3"/>
  <c r="DI3989" i="3"/>
  <c r="DJ3989" i="3"/>
  <c r="DI3990" i="3"/>
  <c r="DJ3990" i="3"/>
  <c r="DI3991" i="3"/>
  <c r="DJ3991" i="3"/>
  <c r="DI3992" i="3"/>
  <c r="DJ3992" i="3"/>
  <c r="DI3993" i="3"/>
  <c r="DJ3993" i="3"/>
  <c r="DI3994" i="3"/>
  <c r="DJ3994" i="3"/>
  <c r="DI3995" i="3"/>
  <c r="DJ3995" i="3"/>
  <c r="DI3996" i="3"/>
  <c r="DJ3996" i="3"/>
  <c r="DI3997" i="3"/>
  <c r="DJ3997" i="3"/>
  <c r="DI3998" i="3"/>
  <c r="DJ3998" i="3"/>
  <c r="DI3999" i="3"/>
  <c r="DJ3999" i="3"/>
  <c r="DI4000" i="3"/>
  <c r="DJ4000" i="3"/>
  <c r="DI4001" i="3"/>
  <c r="DJ4001" i="3"/>
  <c r="DI4002" i="3"/>
  <c r="DJ4002" i="3"/>
  <c r="DI4003" i="3"/>
  <c r="DJ4003" i="3"/>
  <c r="DI4004" i="3"/>
  <c r="DJ4004" i="3"/>
  <c r="DI4005" i="3"/>
  <c r="DJ4005" i="3"/>
  <c r="DI4006" i="3"/>
  <c r="DJ4006" i="3"/>
  <c r="DI4007" i="3"/>
  <c r="DJ4007" i="3"/>
  <c r="DI4008" i="3"/>
  <c r="DJ4008" i="3"/>
  <c r="DI4009" i="3"/>
  <c r="DJ4009" i="3"/>
  <c r="DI4010" i="3"/>
  <c r="DJ4010" i="3"/>
  <c r="DI4011" i="3"/>
  <c r="DJ4011" i="3"/>
  <c r="DI4012" i="3"/>
  <c r="DJ4012" i="3"/>
  <c r="DI4013" i="3"/>
  <c r="DJ4013" i="3"/>
  <c r="DI4014" i="3"/>
  <c r="DJ4014" i="3"/>
  <c r="DI4015" i="3"/>
  <c r="DJ4015" i="3"/>
  <c r="DI4016" i="3"/>
  <c r="DJ4016" i="3"/>
  <c r="DI4017" i="3"/>
  <c r="DJ4017" i="3"/>
  <c r="DI4018" i="3"/>
  <c r="DJ4018" i="3"/>
  <c r="DI4019" i="3"/>
  <c r="DJ4019" i="3"/>
  <c r="DI4020" i="3"/>
  <c r="DJ4020" i="3"/>
  <c r="DI4021" i="3"/>
  <c r="DJ4021" i="3"/>
  <c r="DI4022" i="3"/>
  <c r="DJ4022" i="3"/>
  <c r="DI4023" i="3"/>
  <c r="DJ4023" i="3"/>
  <c r="DI4024" i="3"/>
  <c r="DJ4024" i="3"/>
  <c r="DI4025" i="3"/>
  <c r="DJ4025" i="3"/>
  <c r="DI4026" i="3"/>
  <c r="DJ4026" i="3"/>
  <c r="DI4027" i="3"/>
  <c r="DJ4027" i="3"/>
  <c r="DI4028" i="3"/>
  <c r="DJ4028" i="3"/>
  <c r="DI4029" i="3"/>
  <c r="DJ4029" i="3"/>
  <c r="DI4030" i="3"/>
  <c r="DJ4030" i="3"/>
  <c r="DI4031" i="3"/>
  <c r="DJ4031" i="3"/>
  <c r="DI4032" i="3"/>
  <c r="DJ4032" i="3"/>
  <c r="DI4033" i="3"/>
  <c r="DJ4033" i="3"/>
  <c r="DI4034" i="3"/>
  <c r="DJ4034" i="3"/>
  <c r="DI4035" i="3"/>
  <c r="DJ4035" i="3"/>
  <c r="DI4036" i="3"/>
  <c r="DJ4036" i="3"/>
  <c r="DI4037" i="3"/>
  <c r="DJ4037" i="3"/>
  <c r="DI4038" i="3"/>
  <c r="DJ4038" i="3"/>
  <c r="DI4039" i="3"/>
  <c r="DJ4039" i="3"/>
  <c r="DI4040" i="3"/>
  <c r="DJ4040" i="3"/>
  <c r="DI4041" i="3"/>
  <c r="DJ4041" i="3"/>
  <c r="DI4042" i="3"/>
  <c r="DJ4042" i="3"/>
  <c r="DI4043" i="3"/>
  <c r="DJ4043" i="3"/>
  <c r="DI4044" i="3"/>
  <c r="DJ4044" i="3"/>
  <c r="DI4045" i="3"/>
  <c r="DJ4045" i="3"/>
  <c r="DI4046" i="3"/>
  <c r="DJ4046" i="3"/>
  <c r="DI4047" i="3"/>
  <c r="DJ4047" i="3"/>
  <c r="DI4048" i="3"/>
  <c r="DJ4048" i="3"/>
  <c r="DI4049" i="3"/>
  <c r="DJ4049" i="3"/>
  <c r="DI4050" i="3"/>
  <c r="DJ4050" i="3"/>
  <c r="DI4051" i="3"/>
  <c r="DJ4051" i="3"/>
  <c r="DI4052" i="3"/>
  <c r="DJ4052" i="3"/>
  <c r="DI4053" i="3"/>
  <c r="DJ4053" i="3"/>
  <c r="DI4054" i="3"/>
  <c r="DJ4054" i="3"/>
  <c r="DI4055" i="3"/>
  <c r="DJ4055" i="3"/>
  <c r="DI4056" i="3"/>
  <c r="DJ4056" i="3"/>
  <c r="DI4057" i="3"/>
  <c r="DJ4057" i="3"/>
  <c r="DI4058" i="3"/>
  <c r="DJ4058" i="3"/>
  <c r="DI4059" i="3"/>
  <c r="DJ4059" i="3"/>
  <c r="DI4060" i="3"/>
  <c r="DJ4060" i="3"/>
  <c r="DI4061" i="3"/>
  <c r="DJ4061" i="3"/>
  <c r="DI4062" i="3"/>
  <c r="DJ4062" i="3"/>
  <c r="DI4063" i="3"/>
  <c r="DJ4063" i="3"/>
  <c r="DI4064" i="3"/>
  <c r="DJ4064" i="3"/>
  <c r="DI4065" i="3"/>
  <c r="DJ4065" i="3"/>
  <c r="DI4066" i="3"/>
  <c r="DJ4066" i="3"/>
  <c r="DI4067" i="3"/>
  <c r="DJ4067" i="3"/>
  <c r="DI4068" i="3"/>
  <c r="DJ4068" i="3"/>
  <c r="DI4069" i="3"/>
  <c r="DJ4069" i="3"/>
  <c r="DI4070" i="3"/>
  <c r="DJ4070" i="3"/>
  <c r="DI4071" i="3"/>
  <c r="DJ4071" i="3"/>
  <c r="DI4072" i="3"/>
  <c r="DJ4072" i="3"/>
  <c r="DI4073" i="3"/>
  <c r="DJ4073" i="3"/>
  <c r="DI4074" i="3"/>
  <c r="DJ4074" i="3"/>
  <c r="DI4075" i="3"/>
  <c r="DJ4075" i="3"/>
  <c r="DI4076" i="3"/>
  <c r="DJ4076" i="3"/>
  <c r="DI4077" i="3"/>
  <c r="DJ4077" i="3"/>
  <c r="DI4078" i="3"/>
  <c r="DJ4078" i="3"/>
  <c r="DI4079" i="3"/>
  <c r="DJ4079" i="3"/>
  <c r="DI4080" i="3"/>
  <c r="DJ4080" i="3"/>
  <c r="DI4081" i="3"/>
  <c r="DJ4081" i="3"/>
  <c r="DI4082" i="3"/>
  <c r="DJ4082" i="3"/>
  <c r="DI4083" i="3"/>
  <c r="DJ4083" i="3"/>
  <c r="DI4084" i="3"/>
  <c r="DJ4084" i="3"/>
  <c r="DI4085" i="3"/>
  <c r="DJ4085" i="3"/>
  <c r="DI4086" i="3"/>
  <c r="DJ4086" i="3"/>
  <c r="DI4087" i="3"/>
  <c r="DJ4087" i="3"/>
  <c r="DI4088" i="3"/>
  <c r="DJ4088" i="3"/>
  <c r="DI4089" i="3"/>
  <c r="DJ4089" i="3"/>
  <c r="DI4090" i="3"/>
  <c r="DJ4090" i="3"/>
  <c r="DI4091" i="3"/>
  <c r="DJ4091" i="3"/>
  <c r="DI4092" i="3"/>
  <c r="DJ4092" i="3"/>
  <c r="DI4093" i="3"/>
  <c r="DJ4093" i="3"/>
  <c r="DI4094" i="3"/>
  <c r="DJ4094" i="3"/>
  <c r="DI4095" i="3"/>
  <c r="DJ4095" i="3"/>
  <c r="DI4096" i="3"/>
  <c r="DJ4096" i="3"/>
  <c r="DI4097" i="3"/>
  <c r="DJ4097" i="3"/>
  <c r="DI4098" i="3"/>
  <c r="DJ4098" i="3"/>
  <c r="DI4099" i="3"/>
  <c r="DJ4099" i="3"/>
  <c r="DI4100" i="3"/>
  <c r="DJ4100" i="3"/>
  <c r="DI4101" i="3"/>
  <c r="DJ4101" i="3"/>
  <c r="DI4102" i="3"/>
  <c r="DJ4102" i="3"/>
  <c r="DI4103" i="3"/>
  <c r="DJ4103" i="3"/>
  <c r="DI4104" i="3"/>
  <c r="DJ4104" i="3"/>
  <c r="DI4105" i="3"/>
  <c r="DJ4105" i="3"/>
  <c r="DI4106" i="3"/>
  <c r="DJ4106" i="3"/>
  <c r="DI4107" i="3"/>
  <c r="DJ4107" i="3"/>
  <c r="DI4108" i="3"/>
  <c r="DJ4108" i="3"/>
  <c r="DI4109" i="3"/>
  <c r="DJ4109" i="3"/>
  <c r="DI4110" i="3"/>
  <c r="DJ4110" i="3"/>
  <c r="DI4111" i="3"/>
  <c r="DJ4111" i="3"/>
  <c r="DI4112" i="3"/>
  <c r="DJ4112" i="3"/>
  <c r="DI4113" i="3"/>
  <c r="DJ4113" i="3"/>
  <c r="DI4114" i="3"/>
  <c r="DJ4114" i="3"/>
  <c r="DI4115" i="3"/>
  <c r="DJ4115" i="3"/>
  <c r="DI4116" i="3"/>
  <c r="DJ4116" i="3"/>
  <c r="DI4117" i="3"/>
  <c r="DJ4117" i="3"/>
  <c r="DI4118" i="3"/>
  <c r="DJ4118" i="3"/>
  <c r="DI4119" i="3"/>
  <c r="DJ4119" i="3"/>
  <c r="DI4120" i="3"/>
  <c r="DJ4120" i="3"/>
  <c r="DI4121" i="3"/>
  <c r="DJ4121" i="3"/>
  <c r="DI4122" i="3"/>
  <c r="DJ4122" i="3"/>
  <c r="DI4123" i="3"/>
  <c r="DJ4123" i="3"/>
  <c r="DI4124" i="3"/>
  <c r="DJ4124" i="3"/>
  <c r="DI4125" i="3"/>
  <c r="DJ4125" i="3"/>
  <c r="DI4126" i="3"/>
  <c r="DJ4126" i="3"/>
  <c r="DI4127" i="3"/>
  <c r="DJ4127" i="3"/>
  <c r="DI4128" i="3"/>
  <c r="DJ4128" i="3"/>
  <c r="DI4129" i="3"/>
  <c r="DJ4129" i="3"/>
  <c r="DI4130" i="3"/>
  <c r="DJ4130" i="3"/>
  <c r="DI4131" i="3"/>
  <c r="DJ4131" i="3"/>
  <c r="DI4132" i="3"/>
  <c r="DJ4132" i="3"/>
  <c r="DI4133" i="3"/>
  <c r="DJ4133" i="3"/>
  <c r="DI4134" i="3"/>
  <c r="DJ4134" i="3"/>
  <c r="DI4135" i="3"/>
  <c r="DJ4135" i="3"/>
  <c r="DI4136" i="3"/>
  <c r="DJ4136" i="3"/>
  <c r="DI4137" i="3"/>
  <c r="DJ4137" i="3"/>
  <c r="DI4138" i="3"/>
  <c r="DJ4138" i="3"/>
  <c r="DI4139" i="3"/>
  <c r="DJ4139" i="3"/>
  <c r="DI4140" i="3"/>
  <c r="DJ4140" i="3"/>
  <c r="DI4141" i="3"/>
  <c r="DJ4141" i="3"/>
  <c r="DI4142" i="3"/>
  <c r="DJ4142" i="3"/>
  <c r="DI4143" i="3"/>
  <c r="DJ4143" i="3"/>
  <c r="DI4144" i="3"/>
  <c r="DJ4144" i="3"/>
  <c r="DI4145" i="3"/>
  <c r="DJ4145" i="3"/>
  <c r="DI4146" i="3"/>
  <c r="DJ4146" i="3"/>
  <c r="DI4147" i="3"/>
  <c r="DJ4147" i="3"/>
  <c r="DI4148" i="3"/>
  <c r="DJ4148" i="3"/>
  <c r="DI4149" i="3"/>
  <c r="DJ4149" i="3"/>
  <c r="DI4150" i="3"/>
  <c r="DJ4150" i="3"/>
  <c r="DI4151" i="3"/>
  <c r="DJ4151" i="3"/>
  <c r="DI4152" i="3"/>
  <c r="DJ4152" i="3"/>
  <c r="DI4153" i="3"/>
  <c r="DJ4153" i="3"/>
  <c r="DI4154" i="3"/>
  <c r="DJ4154" i="3"/>
  <c r="DI4155" i="3"/>
  <c r="DJ4155" i="3"/>
  <c r="DI4156" i="3"/>
  <c r="DJ4156" i="3"/>
  <c r="DI4157" i="3"/>
  <c r="DJ4157" i="3"/>
  <c r="DI4158" i="3"/>
  <c r="DJ4158" i="3"/>
  <c r="DI4159" i="3"/>
  <c r="DJ4159" i="3"/>
  <c r="DI4160" i="3"/>
  <c r="DJ4160" i="3"/>
  <c r="DI4161" i="3"/>
  <c r="DJ4161" i="3"/>
  <c r="DI4162" i="3"/>
  <c r="DJ4162" i="3"/>
  <c r="DI4163" i="3"/>
  <c r="DJ4163" i="3"/>
  <c r="DI4164" i="3"/>
  <c r="DJ4164" i="3"/>
  <c r="DI4165" i="3"/>
  <c r="DJ4165" i="3"/>
  <c r="DI4166" i="3"/>
  <c r="DJ4166" i="3"/>
  <c r="DI4167" i="3"/>
  <c r="DJ4167" i="3"/>
  <c r="DI4168" i="3"/>
  <c r="DJ4168" i="3"/>
  <c r="DI4169" i="3"/>
  <c r="DJ4169" i="3"/>
  <c r="DI4170" i="3"/>
  <c r="DJ4170" i="3"/>
  <c r="DI4171" i="3"/>
  <c r="DJ4171" i="3"/>
  <c r="DI4172" i="3"/>
  <c r="DJ4172" i="3"/>
  <c r="DI4173" i="3"/>
  <c r="DJ4173" i="3"/>
  <c r="DI4174" i="3"/>
  <c r="DJ4174" i="3"/>
  <c r="DI4175" i="3"/>
  <c r="DJ4175" i="3"/>
  <c r="DI4176" i="3"/>
  <c r="DJ4176" i="3"/>
  <c r="DI4177" i="3"/>
  <c r="DJ4177" i="3"/>
  <c r="DI4178" i="3"/>
  <c r="DJ4178" i="3"/>
  <c r="DI4179" i="3"/>
  <c r="DJ4179" i="3"/>
  <c r="DI4180" i="3"/>
  <c r="DJ4180" i="3"/>
  <c r="DI4181" i="3"/>
  <c r="DJ4181" i="3"/>
  <c r="DI4182" i="3"/>
  <c r="DJ4182" i="3"/>
  <c r="DI4183" i="3"/>
  <c r="DJ4183" i="3"/>
  <c r="DI4184" i="3"/>
  <c r="DJ4184" i="3"/>
  <c r="DI4185" i="3"/>
  <c r="DJ4185" i="3"/>
  <c r="DI4186" i="3"/>
  <c r="DJ4186" i="3"/>
  <c r="DI4187" i="3"/>
  <c r="DJ4187" i="3"/>
  <c r="DI4188" i="3"/>
  <c r="DJ4188" i="3"/>
  <c r="DI4189" i="3"/>
  <c r="DJ4189" i="3"/>
  <c r="DI4190" i="3"/>
  <c r="DJ4190" i="3"/>
  <c r="DI4191" i="3"/>
  <c r="DJ4191" i="3"/>
  <c r="DI4192" i="3"/>
  <c r="DJ4192" i="3"/>
  <c r="DI4193" i="3"/>
  <c r="DJ4193" i="3"/>
  <c r="DI4194" i="3"/>
  <c r="DJ4194" i="3"/>
  <c r="DI4195" i="3"/>
  <c r="DJ4195" i="3"/>
  <c r="DI4196" i="3"/>
  <c r="DJ4196" i="3"/>
  <c r="DI4197" i="3"/>
  <c r="DJ4197" i="3"/>
  <c r="DI4198" i="3"/>
  <c r="DJ4198" i="3"/>
  <c r="DI4199" i="3"/>
  <c r="DJ4199" i="3"/>
  <c r="DI4200" i="3"/>
  <c r="DJ4200" i="3"/>
  <c r="DI4201" i="3"/>
  <c r="DJ4201" i="3"/>
  <c r="DI4202" i="3"/>
  <c r="DJ4202" i="3"/>
  <c r="DI4203" i="3"/>
  <c r="DJ4203" i="3"/>
  <c r="DI4204" i="3"/>
  <c r="DJ4204" i="3"/>
  <c r="DI4205" i="3"/>
  <c r="DJ4205" i="3"/>
  <c r="DI4206" i="3"/>
  <c r="DJ4206" i="3"/>
  <c r="DI4207" i="3"/>
  <c r="DJ4207" i="3"/>
  <c r="DI4208" i="3"/>
  <c r="DJ4208" i="3"/>
  <c r="DI4209" i="3"/>
  <c r="DJ4209" i="3"/>
  <c r="DI4210" i="3"/>
  <c r="DJ4210" i="3"/>
  <c r="DI4211" i="3"/>
  <c r="DJ4211" i="3"/>
  <c r="DI4212" i="3"/>
  <c r="DJ4212" i="3"/>
  <c r="DI4213" i="3"/>
  <c r="DJ4213" i="3"/>
  <c r="DI4214" i="3"/>
  <c r="DJ4214" i="3"/>
  <c r="DI4215" i="3"/>
  <c r="DJ4215" i="3"/>
  <c r="DI4216" i="3"/>
  <c r="DJ4216" i="3"/>
  <c r="DI4217" i="3"/>
  <c r="DJ4217" i="3"/>
  <c r="DI4218" i="3"/>
  <c r="DJ4218" i="3"/>
  <c r="DI4219" i="3"/>
  <c r="DJ4219" i="3"/>
  <c r="DI4220" i="3"/>
  <c r="DJ4220" i="3"/>
  <c r="DI4221" i="3"/>
  <c r="DJ4221" i="3"/>
  <c r="DI4222" i="3"/>
  <c r="DJ4222" i="3"/>
  <c r="DI4223" i="3"/>
  <c r="DJ4223" i="3"/>
  <c r="DI4224" i="3"/>
  <c r="DJ4224" i="3"/>
  <c r="DI4225" i="3"/>
  <c r="DJ4225" i="3"/>
  <c r="DI4226" i="3"/>
  <c r="DJ4226" i="3"/>
  <c r="DI4227" i="3"/>
  <c r="DJ4227" i="3"/>
  <c r="DI4228" i="3"/>
  <c r="DJ4228" i="3"/>
  <c r="DI4229" i="3"/>
  <c r="DJ4229" i="3"/>
  <c r="DI4230" i="3"/>
  <c r="DJ4230" i="3"/>
  <c r="DI4231" i="3"/>
  <c r="DJ4231" i="3"/>
  <c r="DI4232" i="3"/>
  <c r="DJ4232" i="3"/>
  <c r="DI4233" i="3"/>
  <c r="DJ4233" i="3"/>
  <c r="DI4234" i="3"/>
  <c r="DJ4234" i="3"/>
  <c r="DI4235" i="3"/>
  <c r="DJ4235" i="3"/>
  <c r="DI4236" i="3"/>
  <c r="DJ4236" i="3"/>
  <c r="DI4237" i="3"/>
  <c r="DJ4237" i="3"/>
  <c r="DI4238" i="3"/>
  <c r="DJ4238" i="3"/>
  <c r="DI4239" i="3"/>
  <c r="DJ4239" i="3"/>
  <c r="DI4240" i="3"/>
  <c r="DJ4240" i="3"/>
  <c r="DI4241" i="3"/>
  <c r="DJ4241" i="3"/>
  <c r="DI4242" i="3"/>
  <c r="DJ4242" i="3"/>
  <c r="DI4243" i="3"/>
  <c r="DJ4243" i="3"/>
  <c r="DI4244" i="3"/>
  <c r="DJ4244" i="3"/>
  <c r="DI4245" i="3"/>
  <c r="DJ4245" i="3"/>
  <c r="DI4246" i="3"/>
  <c r="DJ4246" i="3"/>
  <c r="DI4247" i="3"/>
  <c r="DJ4247" i="3"/>
  <c r="DI4248" i="3"/>
  <c r="DJ4248" i="3"/>
  <c r="DI4249" i="3"/>
  <c r="DJ4249" i="3"/>
  <c r="DI4250" i="3"/>
  <c r="DJ4250" i="3"/>
  <c r="DI4251" i="3"/>
  <c r="DJ4251" i="3"/>
  <c r="DI4252" i="3"/>
  <c r="DJ4252" i="3"/>
  <c r="DI4253" i="3"/>
  <c r="DJ4253" i="3"/>
  <c r="DI4254" i="3"/>
  <c r="DJ4254" i="3"/>
  <c r="DI4255" i="3"/>
  <c r="DJ4255" i="3"/>
  <c r="DI4256" i="3"/>
  <c r="DJ4256" i="3"/>
  <c r="DI4257" i="3"/>
  <c r="DJ4257" i="3"/>
  <c r="DI4258" i="3"/>
  <c r="DJ4258" i="3"/>
  <c r="DI4259" i="3"/>
  <c r="DJ4259" i="3"/>
  <c r="DI4260" i="3"/>
  <c r="DJ4260" i="3"/>
  <c r="DI4261" i="3"/>
  <c r="DJ4261" i="3"/>
  <c r="DI4262" i="3"/>
  <c r="DJ4262" i="3"/>
  <c r="DI4263" i="3"/>
  <c r="DJ4263" i="3"/>
  <c r="DI4264" i="3"/>
  <c r="DJ4264" i="3"/>
  <c r="DI4265" i="3"/>
  <c r="DJ4265" i="3"/>
  <c r="DI4266" i="3"/>
  <c r="DJ4266" i="3"/>
  <c r="DI4267" i="3"/>
  <c r="DJ4267" i="3"/>
  <c r="DI4268" i="3"/>
  <c r="DJ4268" i="3"/>
  <c r="DI4269" i="3"/>
  <c r="DJ4269" i="3"/>
  <c r="DI4270" i="3"/>
  <c r="DJ4270" i="3"/>
  <c r="DI4271" i="3"/>
  <c r="DJ4271" i="3"/>
  <c r="DI4272" i="3"/>
  <c r="DJ4272" i="3"/>
  <c r="DI4273" i="3"/>
  <c r="DJ4273" i="3"/>
  <c r="DI4274" i="3"/>
  <c r="DJ4274" i="3"/>
  <c r="DI4275" i="3"/>
  <c r="DJ4275" i="3"/>
  <c r="DI4276" i="3"/>
  <c r="DJ4276" i="3"/>
  <c r="DI4277" i="3"/>
  <c r="DJ4277" i="3"/>
  <c r="DI4278" i="3"/>
  <c r="DJ4278" i="3"/>
  <c r="DI4279" i="3"/>
  <c r="DJ4279" i="3"/>
  <c r="DI4280" i="3"/>
  <c r="DJ4280" i="3"/>
  <c r="DI4281" i="3"/>
  <c r="DJ4281" i="3"/>
  <c r="DI4282" i="3"/>
  <c r="DJ4282" i="3"/>
  <c r="DI4283" i="3"/>
  <c r="DJ4283" i="3"/>
  <c r="DI4284" i="3"/>
  <c r="DJ4284" i="3"/>
  <c r="DI4285" i="3"/>
  <c r="DJ4285" i="3"/>
  <c r="DI4286" i="3"/>
  <c r="DJ4286" i="3"/>
  <c r="DI4287" i="3"/>
  <c r="DJ4287" i="3"/>
  <c r="DI4288" i="3"/>
  <c r="DJ4288" i="3"/>
  <c r="DI4289" i="3"/>
  <c r="DJ4289" i="3"/>
  <c r="DI4290" i="3"/>
  <c r="DJ4290" i="3"/>
  <c r="DI4291" i="3"/>
  <c r="DJ4291" i="3"/>
  <c r="DI4292" i="3"/>
  <c r="DJ4292" i="3"/>
  <c r="DI4293" i="3"/>
  <c r="DJ4293" i="3"/>
  <c r="DI4294" i="3"/>
  <c r="DJ4294" i="3"/>
  <c r="DI4295" i="3"/>
  <c r="DJ4295" i="3"/>
  <c r="DI4296" i="3"/>
  <c r="DJ4296" i="3"/>
  <c r="DI4297" i="3"/>
  <c r="DJ4297" i="3"/>
  <c r="DI4298" i="3"/>
  <c r="DJ4298" i="3"/>
  <c r="DI4299" i="3"/>
  <c r="DJ4299" i="3"/>
  <c r="DI4300" i="3"/>
  <c r="DJ4300" i="3"/>
  <c r="DI4301" i="3"/>
  <c r="DJ4301" i="3"/>
  <c r="DI4302" i="3"/>
  <c r="DJ4302" i="3"/>
  <c r="DI4303" i="3"/>
  <c r="DJ4303" i="3"/>
  <c r="DI4304" i="3"/>
  <c r="DJ4304" i="3"/>
  <c r="DI4305" i="3"/>
  <c r="DJ4305" i="3"/>
  <c r="DI4306" i="3"/>
  <c r="DJ4306" i="3"/>
  <c r="DI4307" i="3"/>
  <c r="DJ4307" i="3"/>
  <c r="DI4308" i="3"/>
  <c r="DJ4308" i="3"/>
  <c r="DI4309" i="3"/>
  <c r="DJ4309" i="3"/>
  <c r="DI4310" i="3"/>
  <c r="DJ4310" i="3"/>
  <c r="DI4311" i="3"/>
  <c r="DJ4311" i="3"/>
  <c r="DI4312" i="3"/>
  <c r="DJ4312" i="3"/>
  <c r="DI4313" i="3"/>
  <c r="DJ4313" i="3"/>
  <c r="DI4314" i="3"/>
  <c r="DJ4314" i="3"/>
  <c r="DI4315" i="3"/>
  <c r="DJ4315" i="3"/>
  <c r="DI4316" i="3"/>
  <c r="DJ4316" i="3"/>
  <c r="DI4317" i="3"/>
  <c r="DJ4317" i="3"/>
  <c r="DI4318" i="3"/>
  <c r="DJ4318" i="3"/>
  <c r="DI4319" i="3"/>
  <c r="DJ4319" i="3"/>
  <c r="DI4320" i="3"/>
  <c r="DJ4320" i="3"/>
  <c r="DI4321" i="3"/>
  <c r="DJ4321" i="3"/>
  <c r="DI4322" i="3"/>
  <c r="DJ4322" i="3"/>
  <c r="DI4323" i="3"/>
  <c r="DJ4323" i="3"/>
  <c r="DI4324" i="3"/>
  <c r="DJ4324" i="3"/>
  <c r="DI4325" i="3"/>
  <c r="DJ4325" i="3"/>
  <c r="DI4326" i="3"/>
  <c r="DJ4326" i="3"/>
  <c r="DI4327" i="3"/>
  <c r="DJ4327" i="3"/>
  <c r="DI4328" i="3"/>
  <c r="DJ4328" i="3"/>
  <c r="DI4329" i="3"/>
  <c r="DJ4329" i="3"/>
  <c r="DI4330" i="3"/>
  <c r="DJ4330" i="3"/>
  <c r="DI4331" i="3"/>
  <c r="DJ4331" i="3"/>
  <c r="DI4332" i="3"/>
  <c r="DJ4332" i="3"/>
  <c r="DI4333" i="3"/>
  <c r="DJ4333" i="3"/>
  <c r="DI4334" i="3"/>
  <c r="DJ4334" i="3"/>
  <c r="DI4335" i="3"/>
  <c r="DJ4335" i="3"/>
  <c r="DI4336" i="3"/>
  <c r="DJ4336" i="3"/>
  <c r="DI4337" i="3"/>
  <c r="DJ4337" i="3"/>
  <c r="DI4338" i="3"/>
  <c r="DJ4338" i="3"/>
  <c r="DI4339" i="3"/>
  <c r="DJ4339" i="3"/>
  <c r="DI4340" i="3"/>
  <c r="DJ4340" i="3"/>
  <c r="DI4341" i="3"/>
  <c r="DJ4341" i="3"/>
  <c r="DI4342" i="3"/>
  <c r="DJ4342" i="3"/>
  <c r="DI4343" i="3"/>
  <c r="DJ4343" i="3"/>
  <c r="DI4344" i="3"/>
  <c r="DJ4344" i="3"/>
  <c r="DI4345" i="3"/>
  <c r="DJ4345" i="3"/>
  <c r="DI4346" i="3"/>
  <c r="DJ4346" i="3"/>
  <c r="DI4347" i="3"/>
  <c r="DJ4347" i="3"/>
  <c r="DI4348" i="3"/>
  <c r="DJ4348" i="3"/>
  <c r="DI4349" i="3"/>
  <c r="DJ4349" i="3"/>
  <c r="DI4350" i="3"/>
  <c r="DJ4350" i="3"/>
  <c r="DI4351" i="3"/>
  <c r="DJ4351" i="3"/>
  <c r="DI4352" i="3"/>
  <c r="DJ4352" i="3"/>
  <c r="DI4353" i="3"/>
  <c r="DJ4353" i="3"/>
  <c r="DI4354" i="3"/>
  <c r="DJ4354" i="3"/>
  <c r="DI4355" i="3"/>
  <c r="DJ4355" i="3"/>
  <c r="DI4356" i="3"/>
  <c r="DJ4356" i="3"/>
  <c r="DI4357" i="3"/>
  <c r="DJ4357" i="3"/>
  <c r="DI4358" i="3"/>
  <c r="DJ4358" i="3"/>
  <c r="DI4359" i="3"/>
  <c r="DJ4359" i="3"/>
  <c r="DI4360" i="3"/>
  <c r="DJ4360" i="3"/>
  <c r="DI4361" i="3"/>
  <c r="DJ4361" i="3"/>
  <c r="DI4362" i="3"/>
  <c r="DJ4362" i="3"/>
  <c r="DI4363" i="3"/>
  <c r="DJ4363" i="3"/>
  <c r="DI4364" i="3"/>
  <c r="DJ4364" i="3"/>
  <c r="DI4365" i="3"/>
  <c r="DJ4365" i="3"/>
  <c r="DI4366" i="3"/>
  <c r="DJ4366" i="3"/>
  <c r="DI4367" i="3"/>
  <c r="DJ4367" i="3"/>
  <c r="DI4368" i="3"/>
  <c r="DJ4368" i="3"/>
  <c r="DI4369" i="3"/>
  <c r="DJ4369" i="3"/>
  <c r="DI4370" i="3"/>
  <c r="DJ4370" i="3"/>
  <c r="DI4371" i="3"/>
  <c r="DJ4371" i="3"/>
  <c r="DI4372" i="3"/>
  <c r="DJ4372" i="3"/>
  <c r="DI4373" i="3"/>
  <c r="DJ4373" i="3"/>
  <c r="DI4374" i="3"/>
  <c r="DJ4374" i="3"/>
  <c r="DI4375" i="3"/>
  <c r="DJ4375" i="3"/>
  <c r="DI4376" i="3"/>
  <c r="DJ4376" i="3"/>
  <c r="DI4377" i="3"/>
  <c r="DJ4377" i="3"/>
  <c r="DI4378" i="3"/>
  <c r="DJ4378" i="3"/>
  <c r="DI4379" i="3"/>
  <c r="DJ4379" i="3"/>
  <c r="DI4380" i="3"/>
  <c r="DJ4380" i="3"/>
  <c r="DI4381" i="3"/>
  <c r="DJ4381" i="3"/>
  <c r="DI4382" i="3"/>
  <c r="DJ4382" i="3"/>
  <c r="DI4383" i="3"/>
  <c r="DJ4383" i="3"/>
  <c r="DI4384" i="3"/>
  <c r="DJ4384" i="3"/>
  <c r="DI4385" i="3"/>
  <c r="DJ4385" i="3"/>
  <c r="DI4386" i="3"/>
  <c r="DJ4386" i="3"/>
  <c r="DI4387" i="3"/>
  <c r="DJ4387" i="3"/>
  <c r="DI4388" i="3"/>
  <c r="DJ4388" i="3"/>
  <c r="DI4389" i="3"/>
  <c r="DJ4389" i="3"/>
  <c r="DI4390" i="3"/>
  <c r="DJ4390" i="3"/>
  <c r="DI4391" i="3"/>
  <c r="DJ4391" i="3"/>
  <c r="DI4392" i="3"/>
  <c r="DJ4392" i="3"/>
  <c r="DI4393" i="3"/>
  <c r="DJ4393" i="3"/>
  <c r="DI4394" i="3"/>
  <c r="DJ4394" i="3"/>
  <c r="DI4395" i="3"/>
  <c r="DJ4395" i="3"/>
  <c r="DI4396" i="3"/>
  <c r="DJ4396" i="3"/>
  <c r="DI4397" i="3"/>
  <c r="DJ4397" i="3"/>
  <c r="DI4398" i="3"/>
  <c r="DJ4398" i="3"/>
  <c r="DI4399" i="3"/>
  <c r="DJ4399" i="3"/>
  <c r="DI4400" i="3"/>
  <c r="DJ4400" i="3"/>
  <c r="DI4401" i="3"/>
  <c r="DJ4401" i="3"/>
  <c r="DI4402" i="3"/>
  <c r="DJ4402" i="3"/>
  <c r="DI4403" i="3"/>
  <c r="DJ4403" i="3"/>
  <c r="DI4404" i="3"/>
  <c r="DJ4404" i="3"/>
  <c r="DI4405" i="3"/>
  <c r="DJ4405" i="3"/>
  <c r="DI4406" i="3"/>
  <c r="DJ4406" i="3"/>
  <c r="DI4407" i="3"/>
  <c r="DJ4407" i="3"/>
  <c r="DI4408" i="3"/>
  <c r="DJ4408" i="3"/>
  <c r="DI4409" i="3"/>
  <c r="DJ4409" i="3"/>
  <c r="DI4410" i="3"/>
  <c r="DJ4410" i="3"/>
  <c r="DI4411" i="3"/>
  <c r="DJ4411" i="3"/>
  <c r="DI4412" i="3"/>
  <c r="DJ4412" i="3"/>
  <c r="DI4413" i="3"/>
  <c r="DJ4413" i="3"/>
  <c r="DI4414" i="3"/>
  <c r="DJ4414" i="3"/>
  <c r="DI4415" i="3"/>
  <c r="DJ4415" i="3"/>
  <c r="DI4416" i="3"/>
  <c r="DJ4416" i="3"/>
  <c r="DI4417" i="3"/>
  <c r="DJ4417" i="3"/>
  <c r="DI4418" i="3"/>
  <c r="DJ4418" i="3"/>
  <c r="DI4419" i="3"/>
  <c r="DJ4419" i="3"/>
  <c r="DI4420" i="3"/>
  <c r="DJ4420" i="3"/>
  <c r="DI4421" i="3"/>
  <c r="DJ4421" i="3"/>
  <c r="DI4422" i="3"/>
  <c r="DJ4422" i="3"/>
  <c r="DI4423" i="3"/>
  <c r="DJ4423" i="3"/>
  <c r="DI4424" i="3"/>
  <c r="DJ4424" i="3"/>
  <c r="DI4425" i="3"/>
  <c r="DJ4425" i="3"/>
  <c r="DI4426" i="3"/>
  <c r="DJ4426" i="3"/>
  <c r="DI4427" i="3"/>
  <c r="DJ4427" i="3"/>
  <c r="DI4428" i="3"/>
  <c r="DJ4428" i="3"/>
  <c r="DI4429" i="3"/>
  <c r="DJ4429" i="3"/>
  <c r="DI4430" i="3"/>
  <c r="DJ4430" i="3"/>
  <c r="DI4431" i="3"/>
  <c r="DJ4431" i="3"/>
  <c r="DI4432" i="3"/>
  <c r="DJ4432" i="3"/>
  <c r="DI4433" i="3"/>
  <c r="DJ4433" i="3"/>
  <c r="DI4434" i="3"/>
  <c r="DJ4434" i="3"/>
  <c r="DI4435" i="3"/>
  <c r="DJ4435" i="3"/>
  <c r="DI4436" i="3"/>
  <c r="DJ4436" i="3"/>
  <c r="DI4437" i="3"/>
  <c r="DJ4437" i="3"/>
  <c r="DI4438" i="3"/>
  <c r="DJ4438" i="3"/>
  <c r="DI4439" i="3"/>
  <c r="DJ4439" i="3"/>
  <c r="DI4440" i="3"/>
  <c r="DJ4440" i="3"/>
  <c r="DI4441" i="3"/>
  <c r="DJ4441" i="3"/>
  <c r="DI4442" i="3"/>
  <c r="DJ4442" i="3"/>
  <c r="DI4443" i="3"/>
  <c r="DJ4443" i="3"/>
  <c r="DI4444" i="3"/>
  <c r="DJ4444" i="3"/>
  <c r="DI4445" i="3"/>
  <c r="DJ4445" i="3"/>
  <c r="DI4446" i="3"/>
  <c r="DJ4446" i="3"/>
  <c r="DI4447" i="3"/>
  <c r="DJ4447" i="3"/>
  <c r="DI4448" i="3"/>
  <c r="DJ4448" i="3"/>
  <c r="DI4449" i="3"/>
  <c r="DJ4449" i="3"/>
  <c r="DI4450" i="3"/>
  <c r="DJ4450" i="3"/>
  <c r="DI4451" i="3"/>
  <c r="DJ4451" i="3"/>
  <c r="DI4452" i="3"/>
  <c r="DJ4452" i="3"/>
  <c r="DI4453" i="3"/>
  <c r="DJ4453" i="3"/>
  <c r="DI4454" i="3"/>
  <c r="DJ4454" i="3"/>
  <c r="DI4455" i="3"/>
  <c r="DJ4455" i="3"/>
  <c r="DI4456" i="3"/>
  <c r="DJ4456" i="3"/>
  <c r="DI4457" i="3"/>
  <c r="DJ4457" i="3"/>
  <c r="DI4458" i="3"/>
  <c r="DJ4458" i="3"/>
  <c r="DI4459" i="3"/>
  <c r="DJ4459" i="3"/>
  <c r="DI4460" i="3"/>
  <c r="DJ4460" i="3"/>
  <c r="DI4461" i="3"/>
  <c r="DJ4461" i="3"/>
  <c r="DI4462" i="3"/>
  <c r="DJ4462" i="3"/>
  <c r="DI4463" i="3"/>
  <c r="DJ4463" i="3"/>
  <c r="DI4464" i="3"/>
  <c r="DJ4464" i="3"/>
  <c r="DI4465" i="3"/>
  <c r="DJ4465" i="3"/>
  <c r="DI4466" i="3"/>
  <c r="DJ4466" i="3"/>
  <c r="DI4467" i="3"/>
  <c r="DJ4467" i="3"/>
  <c r="DI4468" i="3"/>
  <c r="DJ4468" i="3"/>
  <c r="DI4469" i="3"/>
  <c r="DJ4469" i="3"/>
  <c r="DI4470" i="3"/>
  <c r="DJ4470" i="3"/>
  <c r="DI4471" i="3"/>
  <c r="DJ4471" i="3"/>
  <c r="DI4472" i="3"/>
  <c r="DJ4472" i="3"/>
  <c r="DI4473" i="3"/>
  <c r="DJ4473" i="3"/>
  <c r="DI4474" i="3"/>
  <c r="DJ4474" i="3"/>
  <c r="DI4475" i="3"/>
  <c r="DJ4475" i="3"/>
  <c r="DI4476" i="3"/>
  <c r="DJ4476" i="3"/>
  <c r="DI4477" i="3"/>
  <c r="DJ4477" i="3"/>
  <c r="DI4478" i="3"/>
  <c r="DJ4478" i="3"/>
  <c r="DI4479" i="3"/>
  <c r="DJ4479" i="3"/>
  <c r="DI4480" i="3"/>
  <c r="DJ4480" i="3"/>
  <c r="DI4481" i="3"/>
  <c r="DJ4481" i="3"/>
  <c r="DI4482" i="3"/>
  <c r="DJ4482" i="3"/>
  <c r="DI4483" i="3"/>
  <c r="DJ4483" i="3"/>
  <c r="DI4484" i="3"/>
  <c r="DJ4484" i="3"/>
  <c r="DI4485" i="3"/>
  <c r="DJ4485" i="3"/>
  <c r="DI4486" i="3"/>
  <c r="DJ4486" i="3"/>
  <c r="DI4487" i="3"/>
  <c r="DJ4487" i="3"/>
  <c r="DI4488" i="3"/>
  <c r="DJ4488" i="3"/>
  <c r="DI4489" i="3"/>
  <c r="DJ4489" i="3"/>
  <c r="DI4490" i="3"/>
  <c r="DJ4490" i="3"/>
  <c r="DI4491" i="3"/>
  <c r="DJ4491" i="3"/>
  <c r="DI4492" i="3"/>
  <c r="DJ4492" i="3"/>
  <c r="DI4493" i="3"/>
  <c r="DJ4493" i="3"/>
  <c r="DI4494" i="3"/>
  <c r="DJ4494" i="3"/>
  <c r="DI4495" i="3"/>
  <c r="DJ4495" i="3"/>
  <c r="DI4496" i="3"/>
  <c r="DJ4496" i="3"/>
  <c r="DI4497" i="3"/>
  <c r="DJ4497" i="3"/>
  <c r="DI4498" i="3"/>
  <c r="DJ4498" i="3"/>
  <c r="DI4499" i="3"/>
  <c r="DJ4499" i="3"/>
  <c r="DI4500" i="3"/>
  <c r="DJ4500" i="3"/>
  <c r="DI4501" i="3"/>
  <c r="DJ4501" i="3"/>
  <c r="DI4502" i="3"/>
  <c r="DJ4502" i="3"/>
  <c r="DI4503" i="3"/>
  <c r="DJ4503" i="3"/>
  <c r="DI4504" i="3"/>
  <c r="DJ4504" i="3"/>
  <c r="DI4505" i="3"/>
  <c r="DJ4505" i="3"/>
  <c r="DI4506" i="3"/>
  <c r="DJ4506" i="3"/>
  <c r="DI4507" i="3"/>
  <c r="DJ4507" i="3"/>
  <c r="DI4508" i="3"/>
  <c r="DJ4508" i="3"/>
  <c r="DI4509" i="3"/>
  <c r="DJ4509" i="3"/>
  <c r="DI4510" i="3"/>
  <c r="DJ4510" i="3"/>
  <c r="DI4511" i="3"/>
  <c r="DJ4511" i="3"/>
  <c r="DI4512" i="3"/>
  <c r="DJ4512" i="3"/>
  <c r="DI4513" i="3"/>
  <c r="DJ4513" i="3"/>
  <c r="DI4514" i="3"/>
  <c r="DJ4514" i="3"/>
  <c r="DI4515" i="3"/>
  <c r="DJ4515" i="3"/>
  <c r="DI4516" i="3"/>
  <c r="DJ4516" i="3"/>
  <c r="DI4517" i="3"/>
  <c r="DJ4517" i="3"/>
  <c r="DI4518" i="3"/>
  <c r="DJ4518" i="3"/>
  <c r="DI4519" i="3"/>
  <c r="DJ4519" i="3"/>
  <c r="DI4520" i="3"/>
  <c r="DJ4520" i="3"/>
  <c r="DI4521" i="3"/>
  <c r="DJ4521" i="3"/>
  <c r="DI4522" i="3"/>
  <c r="DJ4522" i="3"/>
  <c r="DI4523" i="3"/>
  <c r="DJ4523" i="3"/>
  <c r="DI4524" i="3"/>
  <c r="DJ4524" i="3"/>
  <c r="DI4525" i="3"/>
  <c r="DJ4525" i="3"/>
  <c r="DI4526" i="3"/>
  <c r="DJ4526" i="3"/>
  <c r="DI4527" i="3"/>
  <c r="DJ4527" i="3"/>
  <c r="DI4528" i="3"/>
  <c r="DJ4528" i="3"/>
  <c r="DI4529" i="3"/>
  <c r="DJ4529" i="3"/>
  <c r="DI4530" i="3"/>
  <c r="DJ4530" i="3"/>
  <c r="DI4531" i="3"/>
  <c r="DJ4531" i="3"/>
  <c r="DI4532" i="3"/>
  <c r="DJ4532" i="3"/>
  <c r="DI4533" i="3"/>
  <c r="DJ4533" i="3"/>
  <c r="DI4534" i="3"/>
  <c r="DJ4534" i="3"/>
  <c r="DI4535" i="3"/>
  <c r="DJ4535" i="3"/>
  <c r="DI4536" i="3"/>
  <c r="DJ4536" i="3"/>
  <c r="DI4537" i="3"/>
  <c r="DJ4537" i="3"/>
  <c r="DI4538" i="3"/>
  <c r="DJ4538" i="3"/>
  <c r="DI4539" i="3"/>
  <c r="DJ4539" i="3"/>
  <c r="DI4540" i="3"/>
  <c r="DJ4540" i="3"/>
  <c r="DI4541" i="3"/>
  <c r="DJ4541" i="3"/>
  <c r="DI4542" i="3"/>
  <c r="DJ4542" i="3"/>
  <c r="DI4543" i="3"/>
  <c r="DJ4543" i="3"/>
  <c r="DI4544" i="3"/>
  <c r="DJ4544" i="3"/>
  <c r="DI4545" i="3"/>
  <c r="DJ4545" i="3"/>
  <c r="DI4546" i="3"/>
  <c r="DJ4546" i="3"/>
  <c r="DI4547" i="3"/>
  <c r="DJ4547" i="3"/>
  <c r="DI4548" i="3"/>
  <c r="DJ4548" i="3"/>
  <c r="DI4549" i="3"/>
  <c r="DJ4549" i="3"/>
  <c r="DI4550" i="3"/>
  <c r="DJ4550" i="3"/>
  <c r="DI4551" i="3"/>
  <c r="DJ4551" i="3"/>
  <c r="DI4552" i="3"/>
  <c r="DJ4552" i="3"/>
  <c r="DI4553" i="3"/>
  <c r="DJ4553" i="3"/>
  <c r="DI4554" i="3"/>
  <c r="DJ4554" i="3"/>
  <c r="DI4555" i="3"/>
  <c r="DJ4555" i="3"/>
  <c r="DI4556" i="3"/>
  <c r="DJ4556" i="3"/>
  <c r="DI4557" i="3"/>
  <c r="DJ4557" i="3"/>
  <c r="DI4558" i="3"/>
  <c r="DJ4558" i="3"/>
  <c r="DI4559" i="3"/>
  <c r="DJ4559" i="3"/>
  <c r="DI4560" i="3"/>
  <c r="DJ4560" i="3"/>
  <c r="DI4561" i="3"/>
  <c r="DJ4561" i="3"/>
  <c r="DI4562" i="3"/>
  <c r="DJ4562" i="3"/>
  <c r="DI4563" i="3"/>
  <c r="DJ4563" i="3"/>
  <c r="DI4564" i="3"/>
  <c r="DJ4564" i="3"/>
  <c r="DI4565" i="3"/>
  <c r="DJ4565" i="3"/>
  <c r="DI4566" i="3"/>
  <c r="DJ4566" i="3"/>
  <c r="DI4567" i="3"/>
  <c r="DJ4567" i="3"/>
  <c r="DI4568" i="3"/>
  <c r="DJ4568" i="3"/>
  <c r="DI4569" i="3"/>
  <c r="DJ4569" i="3"/>
  <c r="DI4570" i="3"/>
  <c r="DJ4570" i="3"/>
  <c r="DI4571" i="3"/>
  <c r="DJ4571" i="3"/>
  <c r="DI4572" i="3"/>
  <c r="DJ4572" i="3"/>
  <c r="DI4573" i="3"/>
  <c r="DJ4573" i="3"/>
  <c r="DI4574" i="3"/>
  <c r="DJ4574" i="3"/>
  <c r="DI4575" i="3"/>
  <c r="DJ4575" i="3"/>
  <c r="DI4576" i="3"/>
  <c r="DJ4576" i="3"/>
  <c r="DI4577" i="3"/>
  <c r="DJ4577" i="3"/>
  <c r="DI4578" i="3"/>
  <c r="DJ4578" i="3"/>
  <c r="DI4579" i="3"/>
  <c r="DJ4579" i="3"/>
  <c r="DI4580" i="3"/>
  <c r="DJ4580" i="3"/>
  <c r="DI4581" i="3"/>
  <c r="DJ4581" i="3"/>
  <c r="DI4582" i="3"/>
  <c r="DJ4582" i="3"/>
  <c r="DI4583" i="3"/>
  <c r="DJ4583" i="3"/>
  <c r="DI4584" i="3"/>
  <c r="DJ4584" i="3"/>
  <c r="DI4585" i="3"/>
  <c r="DJ4585" i="3"/>
  <c r="DI4586" i="3"/>
  <c r="DJ4586" i="3"/>
  <c r="DI4587" i="3"/>
  <c r="DJ4587" i="3"/>
  <c r="DI4588" i="3"/>
  <c r="DJ4588" i="3"/>
  <c r="DI4589" i="3"/>
  <c r="DJ4589" i="3"/>
  <c r="DI4590" i="3"/>
  <c r="DJ4590" i="3"/>
  <c r="DI4591" i="3"/>
  <c r="DJ4591" i="3"/>
  <c r="DI4592" i="3"/>
  <c r="DJ4592" i="3"/>
  <c r="DI4593" i="3"/>
  <c r="DJ4593" i="3"/>
  <c r="DI4594" i="3"/>
  <c r="DJ4594" i="3"/>
  <c r="DI4595" i="3"/>
  <c r="DJ4595" i="3"/>
  <c r="DI4596" i="3"/>
  <c r="DJ4596" i="3"/>
  <c r="DI4597" i="3"/>
  <c r="DJ4597" i="3"/>
  <c r="DI4598" i="3"/>
  <c r="DJ4598" i="3"/>
  <c r="DI4599" i="3"/>
  <c r="DJ4599" i="3"/>
  <c r="DI4600" i="3"/>
  <c r="DJ4600" i="3"/>
  <c r="DI4601" i="3"/>
  <c r="DJ4601" i="3"/>
  <c r="DI4602" i="3"/>
  <c r="DJ4602" i="3"/>
  <c r="DI4603" i="3"/>
  <c r="DJ4603" i="3"/>
  <c r="DI4604" i="3"/>
  <c r="DJ4604" i="3"/>
  <c r="DI4605" i="3"/>
  <c r="DJ4605" i="3"/>
  <c r="DI4606" i="3"/>
  <c r="DJ4606" i="3"/>
  <c r="DI4607" i="3"/>
  <c r="DJ4607" i="3"/>
  <c r="DI4608" i="3"/>
  <c r="DJ4608" i="3"/>
  <c r="DI4609" i="3"/>
  <c r="DJ4609" i="3"/>
  <c r="DI4610" i="3"/>
  <c r="DJ4610" i="3"/>
  <c r="DI4611" i="3"/>
  <c r="DJ4611" i="3"/>
  <c r="DI4612" i="3"/>
  <c r="DJ4612" i="3"/>
  <c r="DI4613" i="3"/>
  <c r="DJ4613" i="3"/>
  <c r="DI4614" i="3"/>
  <c r="DJ4614" i="3"/>
  <c r="DI4615" i="3"/>
  <c r="DJ4615" i="3"/>
  <c r="DI4616" i="3"/>
  <c r="DJ4616" i="3"/>
  <c r="DI4617" i="3"/>
  <c r="DJ4617" i="3"/>
  <c r="DI4618" i="3"/>
  <c r="DJ4618" i="3"/>
  <c r="DI4619" i="3"/>
  <c r="DJ4619" i="3"/>
  <c r="DI4620" i="3"/>
  <c r="DJ4620" i="3"/>
  <c r="DI4621" i="3"/>
  <c r="DJ4621" i="3"/>
  <c r="DI4622" i="3"/>
  <c r="DJ4622" i="3"/>
  <c r="DI4623" i="3"/>
  <c r="DJ4623" i="3"/>
  <c r="DI4624" i="3"/>
  <c r="DJ4624" i="3"/>
  <c r="DI4625" i="3"/>
  <c r="DJ4625" i="3"/>
  <c r="DI4626" i="3"/>
  <c r="DJ4626" i="3"/>
  <c r="DI4627" i="3"/>
  <c r="DJ4627" i="3"/>
  <c r="DI4628" i="3"/>
  <c r="DJ4628" i="3"/>
  <c r="DI4629" i="3"/>
  <c r="DJ4629" i="3"/>
  <c r="DI4630" i="3"/>
  <c r="DJ4630" i="3"/>
  <c r="DI4631" i="3"/>
  <c r="DJ4631" i="3"/>
  <c r="DI4632" i="3"/>
  <c r="DJ4632" i="3"/>
  <c r="DI4633" i="3"/>
  <c r="DJ4633" i="3"/>
  <c r="DI4634" i="3"/>
  <c r="DJ4634" i="3"/>
  <c r="DI4635" i="3"/>
  <c r="DJ4635" i="3"/>
  <c r="DI4636" i="3"/>
  <c r="DJ4636" i="3"/>
  <c r="DI4637" i="3"/>
  <c r="DJ4637" i="3"/>
  <c r="DI4638" i="3"/>
  <c r="DJ4638" i="3"/>
  <c r="DI4639" i="3"/>
  <c r="DJ4639" i="3"/>
  <c r="DI4640" i="3"/>
  <c r="DJ4640" i="3"/>
  <c r="DI4641" i="3"/>
  <c r="DJ4641" i="3"/>
  <c r="DI4642" i="3"/>
  <c r="DJ4642" i="3"/>
  <c r="DI4643" i="3"/>
  <c r="DJ4643" i="3"/>
  <c r="DI4644" i="3"/>
  <c r="DJ4644" i="3"/>
  <c r="DI4645" i="3"/>
  <c r="DJ4645" i="3"/>
  <c r="DI4646" i="3"/>
  <c r="DJ4646" i="3"/>
  <c r="DI4647" i="3"/>
  <c r="DJ4647" i="3"/>
  <c r="DI4648" i="3"/>
  <c r="DJ4648" i="3"/>
  <c r="DI4649" i="3"/>
  <c r="DJ4649" i="3"/>
  <c r="DI4650" i="3"/>
  <c r="DJ4650" i="3"/>
  <c r="DI4651" i="3"/>
  <c r="DJ4651" i="3"/>
  <c r="DI4652" i="3"/>
  <c r="DJ4652" i="3"/>
  <c r="DI4653" i="3"/>
  <c r="DJ4653" i="3"/>
  <c r="DI4654" i="3"/>
  <c r="DJ4654" i="3"/>
  <c r="DI4655" i="3"/>
  <c r="DJ4655" i="3"/>
  <c r="DI4656" i="3"/>
  <c r="DJ4656" i="3"/>
  <c r="DI4657" i="3"/>
  <c r="DJ4657" i="3"/>
  <c r="DI4658" i="3"/>
  <c r="DJ4658" i="3"/>
  <c r="DI4659" i="3"/>
  <c r="DJ4659" i="3"/>
  <c r="DI4660" i="3"/>
  <c r="DJ4660" i="3"/>
  <c r="DI4661" i="3"/>
  <c r="DJ4661" i="3"/>
  <c r="DI4662" i="3"/>
  <c r="DJ4662" i="3"/>
  <c r="DI4663" i="3"/>
  <c r="DJ4663" i="3"/>
  <c r="DI4664" i="3"/>
  <c r="DJ4664" i="3"/>
  <c r="DI4665" i="3"/>
  <c r="DJ4665" i="3"/>
  <c r="DI4666" i="3"/>
  <c r="DJ4666" i="3"/>
  <c r="DI4667" i="3"/>
  <c r="DJ4667" i="3"/>
  <c r="DI4668" i="3"/>
  <c r="DJ4668" i="3"/>
  <c r="DI4669" i="3"/>
  <c r="DJ4669" i="3"/>
  <c r="DI4670" i="3"/>
  <c r="DJ4670" i="3"/>
  <c r="DI4671" i="3"/>
  <c r="DJ4671" i="3"/>
  <c r="DI4672" i="3"/>
  <c r="DJ4672" i="3"/>
  <c r="DI4673" i="3"/>
  <c r="DJ4673" i="3"/>
  <c r="DI4674" i="3"/>
  <c r="DJ4674" i="3"/>
  <c r="DI4675" i="3"/>
  <c r="DJ4675" i="3"/>
  <c r="DI4676" i="3"/>
  <c r="DJ4676" i="3"/>
  <c r="DI4677" i="3"/>
  <c r="DJ4677" i="3"/>
  <c r="DI4678" i="3"/>
  <c r="DJ4678" i="3"/>
  <c r="DI4679" i="3"/>
  <c r="DJ4679" i="3"/>
  <c r="DI4680" i="3"/>
  <c r="DJ4680" i="3"/>
  <c r="DI4681" i="3"/>
  <c r="DJ4681" i="3"/>
  <c r="DI4682" i="3"/>
  <c r="DJ4682" i="3"/>
  <c r="DI4683" i="3"/>
  <c r="DJ4683" i="3"/>
  <c r="DI4684" i="3"/>
  <c r="DJ4684" i="3"/>
  <c r="DI4685" i="3"/>
  <c r="DJ4685" i="3"/>
  <c r="DI4686" i="3"/>
  <c r="DJ4686" i="3"/>
  <c r="DI4687" i="3"/>
  <c r="DJ4687" i="3"/>
  <c r="DI4688" i="3"/>
  <c r="DJ4688" i="3"/>
  <c r="DI4689" i="3"/>
  <c r="DJ4689" i="3"/>
  <c r="DI4690" i="3"/>
  <c r="DJ4690" i="3"/>
  <c r="DI4691" i="3"/>
  <c r="DJ4691" i="3"/>
  <c r="DI4692" i="3"/>
  <c r="DJ4692" i="3"/>
  <c r="DI4693" i="3"/>
  <c r="DJ4693" i="3"/>
  <c r="DI4694" i="3"/>
  <c r="DJ4694" i="3"/>
  <c r="DI4695" i="3"/>
  <c r="DJ4695" i="3"/>
  <c r="DI4696" i="3"/>
  <c r="DJ4696" i="3"/>
  <c r="DI4697" i="3"/>
  <c r="DJ4697" i="3"/>
  <c r="DI4698" i="3"/>
  <c r="DJ4698" i="3"/>
  <c r="DI4699" i="3"/>
  <c r="DJ4699" i="3"/>
  <c r="DI4700" i="3"/>
  <c r="DJ4700" i="3"/>
  <c r="DI4701" i="3"/>
  <c r="DJ4701" i="3"/>
  <c r="DI4702" i="3"/>
  <c r="DJ4702" i="3"/>
  <c r="DI4703" i="3"/>
  <c r="DJ4703" i="3"/>
  <c r="DI4704" i="3"/>
  <c r="DJ4704" i="3"/>
  <c r="DI4705" i="3"/>
  <c r="DJ4705" i="3"/>
  <c r="DI4706" i="3"/>
  <c r="DJ4706" i="3"/>
  <c r="DI4707" i="3"/>
  <c r="DJ4707" i="3"/>
  <c r="DI4708" i="3"/>
  <c r="DJ4708" i="3"/>
  <c r="DI4709" i="3"/>
  <c r="DJ4709" i="3"/>
  <c r="DI4710" i="3"/>
  <c r="DJ4710" i="3"/>
  <c r="DI4711" i="3"/>
  <c r="DJ4711" i="3"/>
  <c r="DI4712" i="3"/>
  <c r="DJ4712" i="3"/>
  <c r="DI4713" i="3"/>
  <c r="DJ4713" i="3"/>
  <c r="DI4714" i="3"/>
  <c r="DJ4714" i="3"/>
  <c r="DI4715" i="3"/>
  <c r="DJ4715" i="3"/>
  <c r="DI4716" i="3"/>
  <c r="DJ4716" i="3"/>
  <c r="DI4717" i="3"/>
  <c r="DJ4717" i="3"/>
  <c r="DI4718" i="3"/>
  <c r="DJ4718" i="3"/>
  <c r="DI4719" i="3"/>
  <c r="DJ4719" i="3"/>
  <c r="DI4720" i="3"/>
  <c r="DJ4720" i="3"/>
  <c r="DI4721" i="3"/>
  <c r="DJ4721" i="3"/>
  <c r="DI4722" i="3"/>
  <c r="DJ4722" i="3"/>
  <c r="DI4723" i="3"/>
  <c r="DJ4723" i="3"/>
  <c r="DI4724" i="3"/>
  <c r="DJ4724" i="3"/>
  <c r="DI4725" i="3"/>
  <c r="DJ4725" i="3"/>
  <c r="DI4726" i="3"/>
  <c r="DJ4726" i="3"/>
  <c r="DI4727" i="3"/>
  <c r="DJ4727" i="3"/>
  <c r="DI4728" i="3"/>
  <c r="DJ4728" i="3"/>
  <c r="DI4729" i="3"/>
  <c r="DJ4729" i="3"/>
  <c r="DI4730" i="3"/>
  <c r="DJ4730" i="3"/>
  <c r="DI4731" i="3"/>
  <c r="DJ4731" i="3"/>
  <c r="DI4732" i="3"/>
  <c r="DJ4732" i="3"/>
  <c r="DI4733" i="3"/>
  <c r="DJ4733" i="3"/>
  <c r="DI4734" i="3"/>
  <c r="DJ4734" i="3"/>
  <c r="DI4735" i="3"/>
  <c r="DJ4735" i="3"/>
  <c r="DI4736" i="3"/>
  <c r="DJ4736" i="3"/>
  <c r="DI4737" i="3"/>
  <c r="DJ4737" i="3"/>
  <c r="DI4738" i="3"/>
  <c r="DJ4738" i="3"/>
  <c r="DI4739" i="3"/>
  <c r="DJ4739" i="3"/>
  <c r="DI4740" i="3"/>
  <c r="DJ4740" i="3"/>
  <c r="DI4741" i="3"/>
  <c r="DJ4741" i="3"/>
  <c r="DI4742" i="3"/>
  <c r="DJ4742" i="3"/>
  <c r="DI4743" i="3"/>
  <c r="DJ4743" i="3"/>
  <c r="DI4744" i="3"/>
  <c r="DJ4744" i="3"/>
  <c r="DI4745" i="3"/>
  <c r="DJ4745" i="3"/>
  <c r="DI4746" i="3"/>
  <c r="DJ4746" i="3"/>
  <c r="DI4747" i="3"/>
  <c r="DJ4747" i="3"/>
  <c r="DI4748" i="3"/>
  <c r="DJ4748" i="3"/>
  <c r="DI4749" i="3"/>
  <c r="DJ4749" i="3"/>
  <c r="DI4750" i="3"/>
  <c r="DJ4750" i="3"/>
  <c r="DI4751" i="3"/>
  <c r="DJ4751" i="3"/>
  <c r="DI4752" i="3"/>
  <c r="DJ4752" i="3"/>
  <c r="DI4753" i="3"/>
  <c r="DJ4753" i="3"/>
  <c r="DI4754" i="3"/>
  <c r="DJ4754" i="3"/>
  <c r="DI4755" i="3"/>
  <c r="DJ4755" i="3"/>
  <c r="DI4756" i="3"/>
  <c r="DJ4756" i="3"/>
  <c r="DI4757" i="3"/>
  <c r="DJ4757" i="3"/>
  <c r="DI4758" i="3"/>
  <c r="DJ4758" i="3"/>
  <c r="DI4759" i="3"/>
  <c r="DJ4759" i="3"/>
  <c r="DI4760" i="3"/>
  <c r="DJ4760" i="3"/>
  <c r="DI4761" i="3"/>
  <c r="DJ4761" i="3"/>
  <c r="DI4762" i="3"/>
  <c r="DJ4762" i="3"/>
  <c r="DI4763" i="3"/>
  <c r="DJ4763" i="3"/>
  <c r="DI4764" i="3"/>
  <c r="DJ4764" i="3"/>
  <c r="DI4765" i="3"/>
  <c r="DJ4765" i="3"/>
  <c r="DI4766" i="3"/>
  <c r="DJ4766" i="3"/>
  <c r="DI4767" i="3"/>
  <c r="DJ4767" i="3"/>
  <c r="DI4768" i="3"/>
  <c r="DJ4768" i="3"/>
  <c r="DI4769" i="3"/>
  <c r="DJ4769" i="3"/>
  <c r="DI4770" i="3"/>
  <c r="DJ4770" i="3"/>
  <c r="DI4771" i="3"/>
  <c r="DJ4771" i="3"/>
  <c r="DI4772" i="3"/>
  <c r="DJ4772" i="3"/>
  <c r="DI4773" i="3"/>
  <c r="DJ4773" i="3"/>
  <c r="DI4774" i="3"/>
  <c r="DJ4774" i="3"/>
  <c r="DI4775" i="3"/>
  <c r="DJ4775" i="3"/>
  <c r="DI4776" i="3"/>
  <c r="DJ4776" i="3"/>
  <c r="DI4777" i="3"/>
  <c r="DJ4777" i="3"/>
  <c r="DI4778" i="3"/>
  <c r="DJ4778" i="3"/>
  <c r="DI4779" i="3"/>
  <c r="DJ4779" i="3"/>
  <c r="DI4780" i="3"/>
  <c r="DJ4780" i="3"/>
  <c r="DI4781" i="3"/>
  <c r="DJ4781" i="3"/>
  <c r="DI4782" i="3"/>
  <c r="DJ4782" i="3"/>
  <c r="DI4783" i="3"/>
  <c r="DJ4783" i="3"/>
  <c r="DI4784" i="3"/>
  <c r="DJ4784" i="3"/>
  <c r="DI4785" i="3"/>
  <c r="DJ4785" i="3"/>
  <c r="DI4786" i="3"/>
  <c r="DJ4786" i="3"/>
  <c r="DI4787" i="3"/>
  <c r="DJ4787" i="3"/>
  <c r="DI4788" i="3"/>
  <c r="DJ4788" i="3"/>
  <c r="DI4789" i="3"/>
  <c r="DJ4789" i="3"/>
  <c r="DI4790" i="3"/>
  <c r="DJ4790" i="3"/>
  <c r="DI4791" i="3"/>
  <c r="DJ4791" i="3"/>
  <c r="DI4792" i="3"/>
  <c r="DJ4792" i="3"/>
  <c r="DI4793" i="3"/>
  <c r="DJ4793" i="3"/>
  <c r="DI4794" i="3"/>
  <c r="DJ4794" i="3"/>
  <c r="DI4795" i="3"/>
  <c r="DJ4795" i="3"/>
  <c r="DI4796" i="3"/>
  <c r="DJ4796" i="3"/>
  <c r="DI4797" i="3"/>
  <c r="DJ4797" i="3"/>
  <c r="DI4798" i="3"/>
  <c r="DJ4798" i="3"/>
  <c r="DI4799" i="3"/>
  <c r="DJ4799" i="3"/>
  <c r="DI4800" i="3"/>
  <c r="DJ4800" i="3"/>
  <c r="DI4801" i="3"/>
  <c r="DJ4801" i="3"/>
  <c r="DI4802" i="3"/>
  <c r="DJ4802" i="3"/>
  <c r="DI4803" i="3"/>
  <c r="DJ4803" i="3"/>
  <c r="DI4804" i="3"/>
  <c r="DJ4804" i="3"/>
  <c r="DI4805" i="3"/>
  <c r="DJ4805" i="3"/>
  <c r="DI4806" i="3"/>
  <c r="DJ4806" i="3"/>
  <c r="DI4807" i="3"/>
  <c r="DJ4807" i="3"/>
  <c r="DI4808" i="3"/>
  <c r="DJ4808" i="3"/>
  <c r="DI4809" i="3"/>
  <c r="DJ4809" i="3"/>
  <c r="DI4810" i="3"/>
  <c r="DJ4810" i="3"/>
  <c r="DI4811" i="3"/>
  <c r="DJ4811" i="3"/>
  <c r="DI4812" i="3"/>
  <c r="DJ4812" i="3"/>
  <c r="DI4813" i="3"/>
  <c r="DJ4813" i="3"/>
  <c r="DI4814" i="3"/>
  <c r="DJ4814" i="3"/>
  <c r="DI4815" i="3"/>
  <c r="DJ4815" i="3"/>
  <c r="DI4816" i="3"/>
  <c r="DJ4816" i="3"/>
  <c r="DI4817" i="3"/>
  <c r="DJ4817" i="3"/>
  <c r="DI4818" i="3"/>
  <c r="DJ4818" i="3"/>
  <c r="DI4819" i="3"/>
  <c r="DJ4819" i="3"/>
  <c r="DI4820" i="3"/>
  <c r="DJ4820" i="3"/>
  <c r="DI4821" i="3"/>
  <c r="DJ4821" i="3"/>
  <c r="DI4822" i="3"/>
  <c r="DJ4822" i="3"/>
  <c r="DI4823" i="3"/>
  <c r="DJ4823" i="3"/>
  <c r="DI4824" i="3"/>
  <c r="DJ4824" i="3"/>
  <c r="DI4825" i="3"/>
  <c r="DJ4825" i="3"/>
  <c r="DI4826" i="3"/>
  <c r="DJ4826" i="3"/>
  <c r="DI4827" i="3"/>
  <c r="DJ4827" i="3"/>
  <c r="DI4828" i="3"/>
  <c r="DJ4828" i="3"/>
  <c r="DI4829" i="3"/>
  <c r="DJ4829" i="3"/>
  <c r="DI4830" i="3"/>
  <c r="DJ4830" i="3"/>
  <c r="DI4831" i="3"/>
  <c r="DJ4831" i="3"/>
  <c r="DI4832" i="3"/>
  <c r="DJ4832" i="3"/>
  <c r="DI4833" i="3"/>
  <c r="DJ4833" i="3"/>
  <c r="DI4834" i="3"/>
  <c r="DJ4834" i="3"/>
  <c r="DI4835" i="3"/>
  <c r="DJ4835" i="3"/>
  <c r="DI4836" i="3"/>
  <c r="DJ4836" i="3"/>
  <c r="DI4837" i="3"/>
  <c r="DJ4837" i="3"/>
  <c r="DI4838" i="3"/>
  <c r="DJ4838" i="3"/>
  <c r="DI4839" i="3"/>
  <c r="DJ4839" i="3"/>
  <c r="DI4840" i="3"/>
  <c r="DJ4840" i="3"/>
  <c r="DI4841" i="3"/>
  <c r="DJ4841" i="3"/>
  <c r="DI4842" i="3"/>
  <c r="DJ4842" i="3"/>
  <c r="DI4843" i="3"/>
  <c r="DJ4843" i="3"/>
  <c r="DI4844" i="3"/>
  <c r="DJ4844" i="3"/>
  <c r="DI4845" i="3"/>
  <c r="DJ4845" i="3"/>
  <c r="DI4846" i="3"/>
  <c r="DJ4846" i="3"/>
  <c r="DI4847" i="3"/>
  <c r="DJ4847" i="3"/>
  <c r="DI4848" i="3"/>
  <c r="DJ4848" i="3"/>
  <c r="DI4849" i="3"/>
  <c r="DJ4849" i="3"/>
  <c r="DI4850" i="3"/>
  <c r="DJ4850" i="3"/>
  <c r="DI4851" i="3"/>
  <c r="DJ4851" i="3"/>
  <c r="DI4852" i="3"/>
  <c r="DJ4852" i="3"/>
  <c r="DI4853" i="3"/>
  <c r="DJ4853" i="3"/>
  <c r="DI4854" i="3"/>
  <c r="DJ4854" i="3"/>
  <c r="DI4855" i="3"/>
  <c r="DJ4855" i="3"/>
  <c r="DI4856" i="3"/>
  <c r="DJ4856" i="3"/>
  <c r="DI4857" i="3"/>
  <c r="DJ4857" i="3"/>
  <c r="DI4858" i="3"/>
  <c r="DJ4858" i="3"/>
  <c r="DI4859" i="3"/>
  <c r="DJ4859" i="3"/>
  <c r="DI4860" i="3"/>
  <c r="DJ4860" i="3"/>
  <c r="DI4861" i="3"/>
  <c r="DJ4861" i="3"/>
  <c r="DI4862" i="3"/>
  <c r="DJ4862" i="3"/>
  <c r="DI4863" i="3"/>
  <c r="DJ4863" i="3"/>
  <c r="DI4864" i="3"/>
  <c r="DJ4864" i="3"/>
  <c r="DI4865" i="3"/>
  <c r="DJ4865" i="3"/>
  <c r="DI4866" i="3"/>
  <c r="DJ4866" i="3"/>
  <c r="DI4867" i="3"/>
  <c r="DJ4867" i="3"/>
  <c r="DI4868" i="3"/>
  <c r="DJ4868" i="3"/>
  <c r="DI4869" i="3"/>
  <c r="DJ4869" i="3"/>
  <c r="DI4870" i="3"/>
  <c r="DJ4870" i="3"/>
  <c r="DI4871" i="3"/>
  <c r="DJ4871" i="3"/>
  <c r="DI4872" i="3"/>
  <c r="DJ4872" i="3"/>
  <c r="DI4873" i="3"/>
  <c r="DJ4873" i="3"/>
  <c r="DI4874" i="3"/>
  <c r="DJ4874" i="3"/>
  <c r="DI4875" i="3"/>
  <c r="DJ4875" i="3"/>
  <c r="DI4876" i="3"/>
  <c r="DJ4876" i="3"/>
  <c r="DI4877" i="3"/>
  <c r="DJ4877" i="3"/>
  <c r="DI4878" i="3"/>
  <c r="DJ4878" i="3"/>
  <c r="DI4879" i="3"/>
  <c r="DJ4879" i="3"/>
  <c r="DI4880" i="3"/>
  <c r="DJ4880" i="3"/>
  <c r="DI4881" i="3"/>
  <c r="DJ4881" i="3"/>
  <c r="DI4882" i="3"/>
  <c r="DJ4882" i="3"/>
  <c r="DI4883" i="3"/>
  <c r="DJ4883" i="3"/>
  <c r="DI4884" i="3"/>
  <c r="DJ4884" i="3"/>
  <c r="DI4885" i="3"/>
  <c r="DJ4885" i="3"/>
  <c r="DI4886" i="3"/>
  <c r="DJ4886" i="3"/>
  <c r="DI4887" i="3"/>
  <c r="DJ4887" i="3"/>
  <c r="DI4888" i="3"/>
  <c r="DJ4888" i="3"/>
  <c r="DI4889" i="3"/>
  <c r="DJ4889" i="3"/>
  <c r="DI4890" i="3"/>
  <c r="DJ4890" i="3"/>
  <c r="DI4891" i="3"/>
  <c r="DJ4891" i="3"/>
  <c r="DI4892" i="3"/>
  <c r="DJ4892" i="3"/>
  <c r="DI4893" i="3"/>
  <c r="DJ4893" i="3"/>
  <c r="DI4894" i="3"/>
  <c r="DJ4894" i="3"/>
  <c r="DI4895" i="3"/>
  <c r="DJ4895" i="3"/>
  <c r="DI4896" i="3"/>
  <c r="DJ4896" i="3"/>
  <c r="DI4897" i="3"/>
  <c r="DJ4897" i="3"/>
  <c r="DI4898" i="3"/>
  <c r="DJ4898" i="3"/>
  <c r="DI4899" i="3"/>
  <c r="DJ4899" i="3"/>
  <c r="DI4900" i="3"/>
  <c r="DJ4900" i="3"/>
  <c r="DI4901" i="3"/>
  <c r="DJ4901" i="3"/>
  <c r="DI4902" i="3"/>
  <c r="DJ4902" i="3"/>
  <c r="DI4903" i="3"/>
  <c r="DJ4903" i="3"/>
  <c r="DI4904" i="3"/>
  <c r="DJ4904" i="3"/>
  <c r="DI4905" i="3"/>
  <c r="DJ4905" i="3"/>
  <c r="DI4906" i="3"/>
  <c r="DJ4906" i="3"/>
  <c r="DI4907" i="3"/>
  <c r="DJ4907" i="3"/>
  <c r="DI4908" i="3"/>
  <c r="DJ4908" i="3"/>
  <c r="DI4909" i="3"/>
  <c r="DJ4909" i="3"/>
  <c r="DI4910" i="3"/>
  <c r="DJ4910" i="3"/>
  <c r="DI4911" i="3"/>
  <c r="DJ4911" i="3"/>
  <c r="DI4912" i="3"/>
  <c r="DJ4912" i="3"/>
  <c r="DI4913" i="3"/>
  <c r="DJ4913" i="3"/>
  <c r="DI4914" i="3"/>
  <c r="DJ4914" i="3"/>
  <c r="DI4915" i="3"/>
  <c r="DJ4915" i="3"/>
  <c r="DI4916" i="3"/>
  <c r="DJ4916" i="3"/>
  <c r="DI4917" i="3"/>
  <c r="DJ4917" i="3"/>
  <c r="DI4918" i="3"/>
  <c r="DJ4918" i="3"/>
  <c r="DI4919" i="3"/>
  <c r="DJ4919" i="3"/>
  <c r="DI4920" i="3"/>
  <c r="DJ4920" i="3"/>
  <c r="DI4921" i="3"/>
  <c r="DJ4921" i="3"/>
  <c r="DI4922" i="3"/>
  <c r="DJ4922" i="3"/>
  <c r="DI4923" i="3"/>
  <c r="DJ4923" i="3"/>
  <c r="DI4924" i="3"/>
  <c r="DJ4924" i="3"/>
  <c r="DI4925" i="3"/>
  <c r="DJ4925" i="3"/>
  <c r="DI4926" i="3"/>
  <c r="DJ4926" i="3"/>
  <c r="DI4927" i="3"/>
  <c r="DJ4927" i="3"/>
  <c r="DI4928" i="3"/>
  <c r="DJ4928" i="3"/>
  <c r="DI4929" i="3"/>
  <c r="DJ4929" i="3"/>
  <c r="DI4930" i="3"/>
  <c r="DJ4930" i="3"/>
  <c r="DI4931" i="3"/>
  <c r="DJ4931" i="3"/>
  <c r="DI4932" i="3"/>
  <c r="DJ4932" i="3"/>
  <c r="DI4933" i="3"/>
  <c r="DJ4933" i="3"/>
  <c r="DI4934" i="3"/>
  <c r="DJ4934" i="3"/>
  <c r="DI4935" i="3"/>
  <c r="DJ4935" i="3"/>
  <c r="DI4936" i="3"/>
  <c r="DJ4936" i="3"/>
  <c r="DI4937" i="3"/>
  <c r="DJ4937" i="3"/>
  <c r="DI4938" i="3"/>
  <c r="DJ4938" i="3"/>
  <c r="DI4939" i="3"/>
  <c r="DJ4939" i="3"/>
  <c r="DI4940" i="3"/>
  <c r="DJ4940" i="3"/>
  <c r="DI4941" i="3"/>
  <c r="DJ4941" i="3"/>
  <c r="DI4942" i="3"/>
  <c r="DJ4942" i="3"/>
  <c r="DI4943" i="3"/>
  <c r="DJ4943" i="3"/>
  <c r="DI4944" i="3"/>
  <c r="DJ4944" i="3"/>
  <c r="DI4945" i="3"/>
  <c r="DJ4945" i="3"/>
  <c r="DI4946" i="3"/>
  <c r="DJ4946" i="3"/>
  <c r="DI4947" i="3"/>
  <c r="DJ4947" i="3"/>
  <c r="DI4948" i="3"/>
  <c r="DJ4948" i="3"/>
  <c r="DI4949" i="3"/>
  <c r="DJ4949" i="3"/>
  <c r="DI4950" i="3"/>
  <c r="DJ4950" i="3"/>
  <c r="DI4951" i="3"/>
  <c r="DJ4951" i="3"/>
  <c r="DI4952" i="3"/>
  <c r="DJ4952" i="3"/>
  <c r="DI4953" i="3"/>
  <c r="DJ4953" i="3"/>
  <c r="DI4954" i="3"/>
  <c r="DJ4954" i="3"/>
  <c r="DI4955" i="3"/>
  <c r="DJ4955" i="3"/>
  <c r="DI4956" i="3"/>
  <c r="DJ4956" i="3"/>
  <c r="DI4957" i="3"/>
  <c r="DJ4957" i="3"/>
  <c r="DI4958" i="3"/>
  <c r="DJ4958" i="3"/>
  <c r="DI4959" i="3"/>
  <c r="DJ4959" i="3"/>
  <c r="DI4960" i="3"/>
  <c r="DJ4960" i="3"/>
  <c r="DI4961" i="3"/>
  <c r="DJ4961" i="3"/>
  <c r="DI4962" i="3"/>
  <c r="DJ4962" i="3"/>
  <c r="DI4963" i="3"/>
  <c r="DJ4963" i="3"/>
  <c r="DI4964" i="3"/>
  <c r="DJ4964" i="3"/>
  <c r="DI4965" i="3"/>
  <c r="DJ4965" i="3"/>
  <c r="DI4966" i="3"/>
  <c r="DJ4966" i="3"/>
  <c r="DI4967" i="3"/>
  <c r="DJ4967" i="3"/>
  <c r="DI4968" i="3"/>
  <c r="DJ4968" i="3"/>
  <c r="DI4969" i="3"/>
  <c r="DJ4969" i="3"/>
  <c r="DI4970" i="3"/>
  <c r="DJ4970" i="3"/>
  <c r="DI4971" i="3"/>
  <c r="DJ4971" i="3"/>
  <c r="DI4972" i="3"/>
  <c r="DJ4972" i="3"/>
  <c r="DI4973" i="3"/>
  <c r="DJ4973" i="3"/>
  <c r="DI4974" i="3"/>
  <c r="DJ4974" i="3"/>
  <c r="DI4975" i="3"/>
  <c r="DJ4975" i="3"/>
  <c r="DI4976" i="3"/>
  <c r="DJ4976" i="3"/>
  <c r="DI4977" i="3"/>
  <c r="DJ4977" i="3"/>
  <c r="DI4978" i="3"/>
  <c r="DJ4978" i="3"/>
  <c r="DI4979" i="3"/>
  <c r="DJ4979" i="3"/>
  <c r="DI4980" i="3"/>
  <c r="DJ4980" i="3"/>
  <c r="DI4981" i="3"/>
  <c r="DJ4981" i="3"/>
  <c r="DI4982" i="3"/>
  <c r="DJ4982" i="3"/>
  <c r="DI4983" i="3"/>
  <c r="DJ4983" i="3"/>
  <c r="DI4984" i="3"/>
  <c r="DJ4984" i="3"/>
  <c r="DI4985" i="3"/>
  <c r="DJ4985" i="3"/>
  <c r="DI4986" i="3"/>
  <c r="DJ4986" i="3"/>
  <c r="DI4987" i="3"/>
  <c r="DJ4987" i="3"/>
  <c r="DI4988" i="3"/>
  <c r="DJ4988" i="3"/>
  <c r="DI4989" i="3"/>
  <c r="DJ4989" i="3"/>
  <c r="DI4990" i="3"/>
  <c r="DJ4990" i="3"/>
  <c r="DI4991" i="3"/>
  <c r="DJ4991" i="3"/>
  <c r="DI4992" i="3"/>
  <c r="DJ4992" i="3"/>
  <c r="DI4993" i="3"/>
  <c r="DJ4993" i="3"/>
  <c r="DI4994" i="3"/>
  <c r="DJ4994" i="3"/>
  <c r="DI4995" i="3"/>
  <c r="DJ4995" i="3"/>
  <c r="DI4996" i="3"/>
  <c r="DJ4996" i="3"/>
  <c r="DI4997" i="3"/>
  <c r="DJ4997" i="3"/>
  <c r="DI4998" i="3"/>
  <c r="DJ4998" i="3"/>
  <c r="DI4999" i="3"/>
  <c r="DJ4999" i="3"/>
  <c r="DI5000" i="3"/>
  <c r="DJ5000" i="3"/>
  <c r="DI5001" i="3"/>
  <c r="DJ5001" i="3"/>
  <c r="DI5002" i="3"/>
  <c r="DJ5002" i="3"/>
  <c r="DI5003" i="3"/>
  <c r="DJ5003" i="3"/>
  <c r="DI5004" i="3"/>
  <c r="DJ5004" i="3"/>
  <c r="DI5005" i="3"/>
  <c r="DJ5005" i="3"/>
  <c r="DI5006" i="3"/>
  <c r="DJ5006" i="3"/>
  <c r="DI5007" i="3"/>
  <c r="DJ5007" i="3"/>
  <c r="DI5008" i="3"/>
  <c r="DJ5008" i="3"/>
  <c r="DI5009" i="3"/>
  <c r="DJ5009" i="3"/>
  <c r="DI5010" i="3"/>
  <c r="DJ5010" i="3"/>
  <c r="DI5011" i="3"/>
  <c r="DJ5011" i="3"/>
  <c r="DI5012" i="3"/>
  <c r="DJ5012" i="3"/>
  <c r="DI5013" i="3"/>
  <c r="DJ5013" i="3"/>
  <c r="DI5014" i="3"/>
  <c r="DJ5014" i="3"/>
  <c r="DI5015" i="3"/>
  <c r="DJ5015" i="3"/>
  <c r="DI5016" i="3"/>
  <c r="DJ5016" i="3"/>
  <c r="DI5017" i="3"/>
  <c r="DJ5017" i="3"/>
  <c r="DI5018" i="3"/>
  <c r="DJ5018" i="3"/>
  <c r="DI5019" i="3"/>
  <c r="DJ5019" i="3"/>
  <c r="DI5020" i="3"/>
  <c r="DJ5020" i="3"/>
  <c r="DI5021" i="3"/>
  <c r="DJ5021" i="3"/>
  <c r="DI5022" i="3"/>
  <c r="DJ5022" i="3"/>
  <c r="DI5023" i="3"/>
  <c r="DJ5023" i="3"/>
  <c r="DI5024" i="3"/>
  <c r="DJ5024" i="3"/>
  <c r="DI5025" i="3"/>
  <c r="DJ5025" i="3"/>
  <c r="DI5026" i="3"/>
  <c r="DJ5026" i="3"/>
  <c r="DI5027" i="3"/>
  <c r="DJ5027" i="3"/>
  <c r="DI5028" i="3"/>
  <c r="DJ5028" i="3"/>
  <c r="DI5029" i="3"/>
  <c r="DJ5029" i="3"/>
  <c r="DI5030" i="3"/>
  <c r="DJ5030" i="3"/>
  <c r="DI5031" i="3"/>
  <c r="DJ5031" i="3"/>
  <c r="DI5032" i="3"/>
  <c r="DJ5032" i="3"/>
  <c r="DI5033" i="3"/>
  <c r="DJ5033" i="3"/>
  <c r="DI5034" i="3"/>
  <c r="DJ5034" i="3"/>
  <c r="DI5035" i="3"/>
  <c r="DJ5035" i="3"/>
  <c r="DI5036" i="3"/>
  <c r="DJ5036" i="3"/>
  <c r="DI5037" i="3"/>
  <c r="DJ5037" i="3"/>
  <c r="DI5038" i="3"/>
  <c r="DJ5038" i="3"/>
  <c r="DI5039" i="3"/>
  <c r="DJ5039" i="3"/>
  <c r="DI5040" i="3"/>
  <c r="DJ5040" i="3"/>
  <c r="DI5041" i="3"/>
  <c r="DJ5041" i="3"/>
  <c r="DI5042" i="3"/>
  <c r="DJ5042" i="3"/>
  <c r="DI5043" i="3"/>
  <c r="DJ5043" i="3"/>
  <c r="DI5044" i="3"/>
  <c r="DJ5044" i="3"/>
  <c r="DI5045" i="3"/>
  <c r="DJ5045" i="3"/>
  <c r="DI5046" i="3"/>
  <c r="DJ5046" i="3"/>
  <c r="DI5047" i="3"/>
  <c r="DJ5047" i="3"/>
  <c r="DI5048" i="3"/>
  <c r="DJ5048" i="3"/>
  <c r="DI5049" i="3"/>
  <c r="DJ5049" i="3"/>
  <c r="DI5050" i="3"/>
  <c r="DJ5050" i="3"/>
  <c r="DI5051" i="3"/>
  <c r="DJ5051" i="3"/>
  <c r="DI5052" i="3"/>
  <c r="DJ5052" i="3"/>
  <c r="DI5053" i="3"/>
  <c r="DJ5053" i="3"/>
  <c r="DI5054" i="3"/>
  <c r="DJ5054" i="3"/>
  <c r="DI5055" i="3"/>
  <c r="DJ5055" i="3"/>
  <c r="DI5056" i="3"/>
  <c r="DJ5056" i="3"/>
  <c r="DI5057" i="3"/>
  <c r="DJ5057" i="3"/>
  <c r="DI5058" i="3"/>
  <c r="DJ5058" i="3"/>
  <c r="EY19" i="3"/>
  <c r="EY20" i="3"/>
  <c r="EY21" i="3"/>
  <c r="EY22" i="3"/>
  <c r="EY23" i="3"/>
  <c r="DM25" i="3"/>
  <c r="EX27" i="3"/>
  <c r="EX28" i="3"/>
  <c r="DU30" i="3"/>
  <c r="DW30" i="3" s="1"/>
  <c r="DV30" i="3"/>
  <c r="EE18" i="3"/>
  <c r="EE28" i="3"/>
  <c r="EE20" i="3"/>
  <c r="EN17" i="3"/>
  <c r="EP15" i="3"/>
  <c r="EN27" i="3"/>
  <c r="EE29" i="3"/>
  <c r="EN18" i="3"/>
  <c r="EN26" i="3"/>
  <c r="EN29" i="3"/>
  <c r="EN21" i="3"/>
  <c r="EN28" i="3"/>
  <c r="EN16" i="3"/>
  <c r="EE24" i="3"/>
  <c r="EE21" i="3"/>
  <c r="EE19" i="3"/>
  <c r="EE27" i="3"/>
  <c r="EE30" i="3"/>
  <c r="EN24" i="3"/>
  <c r="EE22" i="3"/>
  <c r="EN30" i="3"/>
  <c r="EE23" i="3"/>
  <c r="EN25" i="3"/>
  <c r="EE25" i="3"/>
  <c r="EN20" i="3"/>
  <c r="EN19" i="3"/>
  <c r="EE16" i="3"/>
  <c r="EE17" i="3"/>
  <c r="EZ28" i="3"/>
  <c r="EN23" i="3"/>
  <c r="EZ27" i="3"/>
  <c r="EN22" i="3"/>
  <c r="EE26" i="3"/>
  <c r="EE31" i="3"/>
  <c r="DV18" i="3" l="1" a="1"/>
  <c r="DV18" i="3" s="1"/>
  <c r="DV17" i="3" a="1"/>
  <c r="DV17" i="3" s="1"/>
  <c r="BC254" i="2"/>
  <c r="DL4798" i="3" s="1"/>
  <c r="DK4798" i="3"/>
  <c r="BE261" i="2"/>
  <c r="DL4933" i="3" s="1"/>
  <c r="DK4933" i="3"/>
  <c r="BD234" i="2"/>
  <c r="DL4419" i="3" s="1"/>
  <c r="DK4419" i="3"/>
  <c r="BG236" i="2"/>
  <c r="DL4460" i="3" s="1"/>
  <c r="DK4460" i="3"/>
  <c r="BE243" i="2"/>
  <c r="DL4591" i="3" s="1"/>
  <c r="DK4591" i="3"/>
  <c r="BC263" i="2"/>
  <c r="DL4969" i="3" s="1"/>
  <c r="DK4969" i="3"/>
  <c r="BB252" i="2"/>
  <c r="DL4759" i="3" s="1"/>
  <c r="DK4759" i="3"/>
  <c r="BC253" i="2"/>
  <c r="DL4779" i="3" s="1"/>
  <c r="DK4779" i="3"/>
  <c r="BD257" i="2"/>
  <c r="DL4856" i="3" s="1"/>
  <c r="DK4856" i="3"/>
  <c r="BC250" i="2"/>
  <c r="DL4722" i="3" s="1"/>
  <c r="DK4722" i="3"/>
  <c r="P246" i="2"/>
  <c r="AI246" i="2"/>
  <c r="BC258" i="2"/>
  <c r="DL4874" i="3" s="1"/>
  <c r="DK4874" i="3"/>
  <c r="BE239" i="2"/>
  <c r="DL4515" i="3" s="1"/>
  <c r="DK4515" i="3"/>
  <c r="BE235" i="2"/>
  <c r="DL4439" i="3" s="1"/>
  <c r="DK4439" i="3"/>
  <c r="BF237" i="2"/>
  <c r="DL4478" i="3" s="1"/>
  <c r="DK4478" i="3"/>
  <c r="BC259" i="2"/>
  <c r="DL4893" i="3" s="1"/>
  <c r="DK4893" i="3"/>
  <c r="BD244" i="2"/>
  <c r="DL4609" i="3" s="1"/>
  <c r="DK4609" i="3"/>
  <c r="BC256" i="2"/>
  <c r="DL4836" i="3" s="1"/>
  <c r="DK4836" i="3"/>
  <c r="DN5463" i="3"/>
  <c r="DO5463" i="3" s="1"/>
  <c r="DL5463" i="3"/>
  <c r="DL5177" i="3"/>
  <c r="DN5177" i="3" s="1"/>
  <c r="DO5177" i="3" s="1"/>
  <c r="DL5159" i="3"/>
  <c r="DN5159" i="3" s="1"/>
  <c r="DO5159" i="3" s="1"/>
  <c r="DL5406" i="3"/>
  <c r="DN5406" i="3" s="1"/>
  <c r="DO5406" i="3" s="1"/>
  <c r="DN5313" i="3"/>
  <c r="DO5313" i="3" s="1"/>
  <c r="DL5313" i="3"/>
  <c r="DL5539" i="3"/>
  <c r="DN5539" i="3" s="1"/>
  <c r="DO5539" i="3" s="1"/>
  <c r="DL5614" i="3"/>
  <c r="DN5614" i="3" s="1"/>
  <c r="DO5614" i="3" s="1"/>
  <c r="DL5254" i="3"/>
  <c r="DN5254" i="3" s="1"/>
  <c r="DO5254" i="3" s="1"/>
  <c r="DN5522" i="3"/>
  <c r="DO5522" i="3" s="1"/>
  <c r="DL5522" i="3"/>
  <c r="DL5120" i="3"/>
  <c r="DN5120" i="3" s="1"/>
  <c r="DO5120" i="3" s="1"/>
  <c r="DL5579" i="3"/>
  <c r="DN5579" i="3" s="1"/>
  <c r="DO5579" i="3" s="1"/>
  <c r="DL5557" i="3"/>
  <c r="DN5557" i="3" s="1"/>
  <c r="DO5557" i="3" s="1"/>
  <c r="DN5235" i="3"/>
  <c r="DO5235" i="3" s="1"/>
  <c r="DL5235" i="3"/>
  <c r="DL5141" i="3"/>
  <c r="DN5141" i="3" s="1"/>
  <c r="DO5141" i="3" s="1"/>
  <c r="DL5386" i="3"/>
  <c r="DN5386" i="3" s="1"/>
  <c r="DO5386" i="3" s="1"/>
  <c r="DL5595" i="3"/>
  <c r="DN5595" i="3" s="1"/>
  <c r="DO5595" i="3" s="1"/>
  <c r="DN5196" i="3"/>
  <c r="DO5196" i="3" s="1"/>
  <c r="DL5196" i="3"/>
  <c r="DL5633" i="3"/>
  <c r="DN5633" i="3" s="1"/>
  <c r="DO5633" i="3" s="1"/>
  <c r="BB246" i="2"/>
  <c r="DL4645" i="3" s="1"/>
  <c r="DK4645" i="3"/>
  <c r="BD262" i="2"/>
  <c r="DL4951" i="3" s="1"/>
  <c r="DK4951" i="3"/>
  <c r="BB240" i="2"/>
  <c r="DL4531" i="3" s="1"/>
  <c r="DK4531" i="3"/>
  <c r="BC260" i="2"/>
  <c r="DL4912" i="3" s="1"/>
  <c r="DK4912" i="3"/>
  <c r="BD249" i="2"/>
  <c r="DL4704" i="3" s="1"/>
  <c r="DK4704" i="3"/>
  <c r="BD242" i="2"/>
  <c r="DL4571" i="3" s="1"/>
  <c r="DK4571" i="3"/>
  <c r="BE265" i="2"/>
  <c r="DL5009" i="3" s="1"/>
  <c r="DK5009" i="3"/>
  <c r="BD248" i="2"/>
  <c r="DL4685" i="3" s="1"/>
  <c r="DK4685" i="3"/>
  <c r="BD266" i="2"/>
  <c r="DL5027" i="3" s="1"/>
  <c r="DK5027" i="3"/>
  <c r="BB247" i="2"/>
  <c r="DL4664" i="3" s="1"/>
  <c r="DK4664" i="3"/>
  <c r="DL5443" i="3"/>
  <c r="DN5443" i="3" s="1"/>
  <c r="DO5443" i="3" s="1"/>
  <c r="AJ288" i="2"/>
  <c r="Q288" i="2"/>
  <c r="BC230" i="2"/>
  <c r="DL4342" i="3" s="1"/>
  <c r="DK4342" i="3"/>
  <c r="BC267" i="2"/>
  <c r="DL5045" i="3" s="1"/>
  <c r="DK5045" i="3"/>
  <c r="BC245" i="2"/>
  <c r="DL4627" i="3" s="1"/>
  <c r="DK4627" i="3"/>
  <c r="BC255" i="2"/>
  <c r="DL4817" i="3" s="1"/>
  <c r="DK4817" i="3"/>
  <c r="BF251" i="2"/>
  <c r="DL4744" i="3" s="1"/>
  <c r="DK4744" i="3"/>
  <c r="BD264" i="2"/>
  <c r="DL4989" i="3" s="1"/>
  <c r="DK4989" i="3"/>
  <c r="BB232" i="2"/>
  <c r="DL4379" i="3" s="1"/>
  <c r="DK4379" i="3"/>
  <c r="DL5082" i="3"/>
  <c r="DN5082" i="3" s="1"/>
  <c r="DO5082" i="3" s="1"/>
  <c r="DL5481" i="3"/>
  <c r="DN5481" i="3" s="1"/>
  <c r="DO5481" i="3" s="1"/>
  <c r="DL5425" i="3"/>
  <c r="DN5425" i="3" s="1"/>
  <c r="DO5425" i="3" s="1"/>
  <c r="DL5216" i="3"/>
  <c r="DN5216" i="3" s="1"/>
  <c r="DO5216" i="3" s="1"/>
  <c r="DL5331" i="3"/>
  <c r="DN5331" i="3" s="1"/>
  <c r="DO5331" i="3" s="1"/>
  <c r="BD231" i="2"/>
  <c r="DL4362" i="3" s="1"/>
  <c r="DK4362" i="3"/>
  <c r="DL5349" i="3"/>
  <c r="DN5349" i="3" s="1"/>
  <c r="DO5349" i="3" s="1"/>
  <c r="DL5272" i="3"/>
  <c r="DN5272" i="3" s="1"/>
  <c r="DO5272" i="3" s="1"/>
  <c r="DL5368" i="3"/>
  <c r="DN5368" i="3" s="1"/>
  <c r="DO5368" i="3" s="1"/>
  <c r="DL5671" i="3"/>
  <c r="DN5671" i="3" s="1"/>
  <c r="DO5671" i="3" s="1"/>
  <c r="BC238" i="2"/>
  <c r="DL4494" i="3" s="1"/>
  <c r="DK4494" i="3"/>
  <c r="DL5710" i="3"/>
  <c r="DN5710" i="3" s="1"/>
  <c r="DO5710" i="3" s="1"/>
  <c r="BC233" i="2"/>
  <c r="DL4399" i="3" s="1"/>
  <c r="DK4399" i="3"/>
  <c r="BC241" i="2"/>
  <c r="DL4551" i="3" s="1"/>
  <c r="DK4551" i="3"/>
  <c r="DL5502" i="3"/>
  <c r="DN5502" i="3" s="1"/>
  <c r="DO5502" i="3" s="1"/>
  <c r="DL5294" i="3"/>
  <c r="DN5294" i="3" s="1"/>
  <c r="DO5294" i="3" s="1"/>
  <c r="DL5690" i="3"/>
  <c r="DN5690" i="3" s="1"/>
  <c r="DO5690" i="3" s="1"/>
  <c r="DN5653" i="3"/>
  <c r="DO5653" i="3" s="1"/>
  <c r="DL5653" i="3"/>
  <c r="DL5730" i="3"/>
  <c r="DN5730" i="3" s="1"/>
  <c r="DO5730" i="3" s="1"/>
  <c r="DL5101" i="3"/>
  <c r="DN5101" i="3" s="1"/>
  <c r="DO5101" i="3" s="1"/>
  <c r="DK5444" i="3"/>
  <c r="DM5444" i="3" s="1"/>
  <c r="BC288" i="2"/>
  <c r="DN16" i="3"/>
  <c r="DO16" i="3" s="1"/>
  <c r="BD286" i="2"/>
  <c r="DM5407" i="3"/>
  <c r="BF280" i="2"/>
  <c r="DM5295" i="3"/>
  <c r="BC294" i="2"/>
  <c r="DM5558" i="3"/>
  <c r="BD278" i="2"/>
  <c r="DM5255" i="3"/>
  <c r="BC290" i="2"/>
  <c r="DM5482" i="3"/>
  <c r="BF281" i="2"/>
  <c r="DM5314" i="3"/>
  <c r="BE282" i="2"/>
  <c r="DM5332" i="3"/>
  <c r="AJ275" i="2"/>
  <c r="DK5198" i="3" s="1"/>
  <c r="Q275" i="2"/>
  <c r="Q270" i="2"/>
  <c r="AJ270" i="2"/>
  <c r="DK5103" i="3" s="1"/>
  <c r="BD289" i="2"/>
  <c r="DM5464" i="3"/>
  <c r="AK277" i="2"/>
  <c r="DK5237" i="3" s="1"/>
  <c r="R277" i="2"/>
  <c r="BE291" i="2"/>
  <c r="DM5503" i="3"/>
  <c r="BC279" i="2"/>
  <c r="DM5273" i="3"/>
  <c r="BC296" i="2"/>
  <c r="DM5596" i="3"/>
  <c r="BC301" i="2"/>
  <c r="DM5691" i="3"/>
  <c r="BD293" i="2"/>
  <c r="DM5540" i="3"/>
  <c r="BC275" i="2"/>
  <c r="DM5197" i="3"/>
  <c r="DM5102" i="3"/>
  <c r="BC270" i="2"/>
  <c r="AK289" i="2"/>
  <c r="DK5465" i="3" s="1"/>
  <c r="R289" i="2"/>
  <c r="BD277" i="2"/>
  <c r="DM5236" i="3"/>
  <c r="AL291" i="2"/>
  <c r="DK5504" i="3" s="1"/>
  <c r="S291" i="2"/>
  <c r="Q250" i="2"/>
  <c r="AJ250" i="2"/>
  <c r="AJ279" i="2"/>
  <c r="DK5274" i="3" s="1"/>
  <c r="Q279" i="2"/>
  <c r="BC274" i="2"/>
  <c r="DM5178" i="3"/>
  <c r="BD276" i="2"/>
  <c r="DM5217" i="3"/>
  <c r="BD283" i="2"/>
  <c r="DM5350" i="3"/>
  <c r="BD302" i="2"/>
  <c r="DM5711" i="3"/>
  <c r="BC285" i="2"/>
  <c r="DM5387" i="3"/>
  <c r="BD273" i="2"/>
  <c r="DM5160" i="3"/>
  <c r="BD284" i="2"/>
  <c r="DM5369" i="3"/>
  <c r="BC300" i="2"/>
  <c r="DM5672" i="3"/>
  <c r="AJ271" i="2"/>
  <c r="DK5122" i="3" s="1"/>
  <c r="Q271" i="2"/>
  <c r="AL303" i="2"/>
  <c r="DK5732" i="3" s="1"/>
  <c r="S303" i="2"/>
  <c r="BC298" i="2"/>
  <c r="DM5634" i="3"/>
  <c r="AM295" i="2"/>
  <c r="DK5581" i="3" s="1"/>
  <c r="T295" i="2"/>
  <c r="R231" i="2"/>
  <c r="AK231" i="2"/>
  <c r="BE272" i="2"/>
  <c r="DM5142" i="3"/>
  <c r="AJ238" i="2"/>
  <c r="Q238" i="2"/>
  <c r="Q233" i="2"/>
  <c r="AJ233" i="2"/>
  <c r="Q241" i="2"/>
  <c r="AJ241" i="2"/>
  <c r="BD287" i="2"/>
  <c r="DM5426" i="3"/>
  <c r="BD299" i="2"/>
  <c r="DM5654" i="3"/>
  <c r="BC297" i="2"/>
  <c r="DM5615" i="3"/>
  <c r="BF292" i="2"/>
  <c r="DM5523" i="3"/>
  <c r="BC271" i="2"/>
  <c r="DM5121" i="3"/>
  <c r="BE303" i="2"/>
  <c r="DM5731" i="3"/>
  <c r="Q298" i="2"/>
  <c r="AJ298" i="2"/>
  <c r="DK5635" i="3" s="1"/>
  <c r="BF295" i="2"/>
  <c r="DM5580" i="3"/>
  <c r="AL272" i="2"/>
  <c r="DK5143" i="3" s="1"/>
  <c r="S272" i="2"/>
  <c r="P247" i="2"/>
  <c r="AI247" i="2"/>
  <c r="AJ296" i="2"/>
  <c r="DK5597" i="3" s="1"/>
  <c r="Q296" i="2"/>
  <c r="R293" i="2"/>
  <c r="AK293" i="2"/>
  <c r="DK5541" i="3" s="1"/>
  <c r="Q294" i="2"/>
  <c r="AJ294" i="2"/>
  <c r="DK5559" i="3" s="1"/>
  <c r="R278" i="2"/>
  <c r="AK278" i="2"/>
  <c r="DK5256" i="3" s="1"/>
  <c r="T281" i="2"/>
  <c r="AM281" i="2"/>
  <c r="DK5315" i="3" s="1"/>
  <c r="AK287" i="2"/>
  <c r="DK5427" i="3" s="1"/>
  <c r="R287" i="2"/>
  <c r="S268" i="2"/>
  <c r="T292" i="2"/>
  <c r="AM292" i="2"/>
  <c r="DK5524" i="3" s="1"/>
  <c r="R283" i="2"/>
  <c r="AK283" i="2"/>
  <c r="DK5351" i="3" s="1"/>
  <c r="AJ285" i="2"/>
  <c r="DK5388" i="3" s="1"/>
  <c r="Q285" i="2"/>
  <c r="AJ300" i="2"/>
  <c r="DK5673" i="3" s="1"/>
  <c r="Q300" i="2"/>
  <c r="AJ301" i="2"/>
  <c r="DK5692" i="3" s="1"/>
  <c r="Q301" i="2"/>
  <c r="AK286" i="2"/>
  <c r="DK5408" i="3" s="1"/>
  <c r="R286" i="2"/>
  <c r="T280" i="2"/>
  <c r="AM280" i="2"/>
  <c r="DK5296" i="3" s="1"/>
  <c r="Q290" i="2"/>
  <c r="AJ290" i="2"/>
  <c r="DK5483" i="3" s="1"/>
  <c r="S282" i="2"/>
  <c r="AL282" i="2"/>
  <c r="DK5333" i="3" s="1"/>
  <c r="AK299" i="2"/>
  <c r="DK5655" i="3" s="1"/>
  <c r="R299" i="2"/>
  <c r="Q297" i="2"/>
  <c r="AJ297" i="2"/>
  <c r="DK5616" i="3" s="1"/>
  <c r="AJ269" i="2"/>
  <c r="DK5084" i="3" s="1"/>
  <c r="Q269" i="2"/>
  <c r="Q274" i="2"/>
  <c r="AJ274" i="2"/>
  <c r="DK5179" i="3" s="1"/>
  <c r="AK276" i="2"/>
  <c r="DK5218" i="3" s="1"/>
  <c r="R276" i="2"/>
  <c r="AK302" i="2"/>
  <c r="DK5712" i="3" s="1"/>
  <c r="R302" i="2"/>
  <c r="BC269" i="2"/>
  <c r="DM5083" i="3"/>
  <c r="AK273" i="2"/>
  <c r="DK5161" i="3" s="1"/>
  <c r="R273" i="2"/>
  <c r="AK284" i="2"/>
  <c r="DK5370" i="3" s="1"/>
  <c r="R284" i="2"/>
  <c r="AJ254" i="2"/>
  <c r="Q254" i="2"/>
  <c r="AI240" i="2"/>
  <c r="P240" i="2"/>
  <c r="AL261" i="2"/>
  <c r="S261" i="2"/>
  <c r="AK234" i="2"/>
  <c r="R234" i="2"/>
  <c r="U236" i="2"/>
  <c r="AN236" i="2"/>
  <c r="S243" i="2"/>
  <c r="AL243" i="2"/>
  <c r="Q263" i="2"/>
  <c r="AJ263" i="2"/>
  <c r="Q255" i="2"/>
  <c r="AJ255" i="2"/>
  <c r="T251" i="2"/>
  <c r="AM251" i="2"/>
  <c r="AK264" i="2"/>
  <c r="R264" i="2"/>
  <c r="AI232" i="2"/>
  <c r="P232" i="2"/>
  <c r="AJ230" i="2"/>
  <c r="Q230" i="2"/>
  <c r="Q267" i="2"/>
  <c r="AJ267" i="2"/>
  <c r="Q245" i="2"/>
  <c r="AJ245" i="2"/>
  <c r="S265" i="2"/>
  <c r="AL265" i="2"/>
  <c r="R248" i="2"/>
  <c r="AK248" i="2"/>
  <c r="R266" i="2"/>
  <c r="AK266" i="2"/>
  <c r="AK262" i="2"/>
  <c r="R262" i="2"/>
  <c r="AJ260" i="2"/>
  <c r="Q260" i="2"/>
  <c r="R249" i="2"/>
  <c r="AK249" i="2"/>
  <c r="AK242" i="2"/>
  <c r="R242" i="2"/>
  <c r="Q229" i="2"/>
  <c r="S235" i="2"/>
  <c r="AL235" i="2"/>
  <c r="T237" i="2"/>
  <c r="AM237" i="2"/>
  <c r="Q259" i="2"/>
  <c r="AJ259" i="2"/>
  <c r="AK244" i="2"/>
  <c r="R244" i="2"/>
  <c r="AJ256" i="2"/>
  <c r="Q256" i="2"/>
  <c r="Q258" i="2"/>
  <c r="AJ258" i="2"/>
  <c r="S239" i="2"/>
  <c r="AL239" i="2"/>
  <c r="AI252" i="2"/>
  <c r="P252" i="2"/>
  <c r="Q253" i="2"/>
  <c r="AJ253" i="2"/>
  <c r="R257" i="2"/>
  <c r="AK257" i="2"/>
  <c r="DR15" i="3"/>
  <c r="DQ16" i="3" s="1"/>
  <c r="DR16" i="3" s="1"/>
  <c r="DN31" i="3"/>
  <c r="DO31" i="3" s="1"/>
  <c r="DN29" i="3"/>
  <c r="DO29" i="3" s="1"/>
  <c r="DN27" i="3"/>
  <c r="DO27" i="3" s="1"/>
  <c r="DN23" i="3"/>
  <c r="DO23" i="3" s="1"/>
  <c r="DN21" i="3"/>
  <c r="DO21" i="3" s="1"/>
  <c r="DN20" i="3"/>
  <c r="DO20" i="3" s="1"/>
  <c r="DN24" i="3"/>
  <c r="DO24" i="3" s="1"/>
  <c r="DM30" i="3"/>
  <c r="DN28" i="3"/>
  <c r="DO28" i="3" s="1"/>
  <c r="DN22" i="3"/>
  <c r="DO22" i="3" s="1"/>
  <c r="DM16" i="3"/>
  <c r="DP4219" i="3"/>
  <c r="DP3307" i="3"/>
  <c r="DP2965" i="3"/>
  <c r="DP2737" i="3"/>
  <c r="DP1901" i="3"/>
  <c r="DP1445" i="3"/>
  <c r="DP1141" i="3"/>
  <c r="DP989" i="3"/>
  <c r="DP457" i="3"/>
  <c r="DP1578" i="3"/>
  <c r="DP666" i="3"/>
  <c r="DM19" i="3"/>
  <c r="DM17" i="3"/>
  <c r="DP58" i="3"/>
  <c r="DM18" i="3"/>
  <c r="DT31" i="3"/>
  <c r="DY31" i="3" s="1"/>
  <c r="DP3801" i="3"/>
  <c r="DP4314" i="3"/>
  <c r="DP3991" i="3"/>
  <c r="DP3763" i="3"/>
  <c r="DP3687" i="3"/>
  <c r="DP3269" i="3"/>
  <c r="DP3193" i="3"/>
  <c r="DP3478" i="3"/>
  <c r="DP2452" i="3"/>
  <c r="DP2794" i="3"/>
  <c r="DP2718" i="3"/>
  <c r="DP2623" i="3"/>
  <c r="DP2110" i="3"/>
  <c r="DP1958" i="3"/>
  <c r="DP2243" i="3"/>
  <c r="DP1863" i="3"/>
  <c r="DP2300" i="3"/>
  <c r="DP2224" i="3"/>
  <c r="DP1749" i="3"/>
  <c r="DP1046" i="3"/>
  <c r="DP970" i="3"/>
  <c r="DP1483" i="3"/>
  <c r="DP1331" i="3"/>
  <c r="DP856" i="3"/>
  <c r="DP571" i="3"/>
  <c r="DP495" i="3"/>
  <c r="DP343" i="3"/>
  <c r="DP172" i="3"/>
  <c r="DN26" i="3"/>
  <c r="DO26" i="3" s="1"/>
  <c r="ES15" i="3"/>
  <c r="ER15" i="3"/>
  <c r="EO28" i="3"/>
  <c r="EF27" i="3"/>
  <c r="EO25" i="3"/>
  <c r="EO24" i="3"/>
  <c r="EO21" i="3"/>
  <c r="EF19" i="3"/>
  <c r="EF18" i="3"/>
  <c r="EF17" i="3"/>
  <c r="EO16" i="3"/>
  <c r="EF30" i="3"/>
  <c r="EF29" i="3"/>
  <c r="EO26" i="3"/>
  <c r="EO23" i="3"/>
  <c r="EO22" i="3"/>
  <c r="EF20" i="3"/>
  <c r="EF28" i="3"/>
  <c r="EO27" i="3"/>
  <c r="EF25" i="3"/>
  <c r="EF24" i="3"/>
  <c r="EF21" i="3"/>
  <c r="EO19" i="3"/>
  <c r="EO18" i="3"/>
  <c r="EO17" i="3"/>
  <c r="EF16" i="3"/>
  <c r="EO30" i="3"/>
  <c r="EO29" i="3"/>
  <c r="EZ29" i="3"/>
  <c r="EF26" i="3"/>
  <c r="EF23" i="3"/>
  <c r="EF22" i="3"/>
  <c r="EO20" i="3"/>
  <c r="EF31" i="3"/>
  <c r="EQ16" i="3"/>
  <c r="EQ15" i="3"/>
  <c r="EH16" i="3"/>
  <c r="EH21" i="3"/>
  <c r="EQ19" i="3"/>
  <c r="EH30" i="3"/>
  <c r="EH17" i="3"/>
  <c r="EQ23" i="3"/>
  <c r="EH18" i="3"/>
  <c r="EQ17" i="3"/>
  <c r="EQ24" i="3"/>
  <c r="EQ27" i="3"/>
  <c r="EQ21" i="3"/>
  <c r="EQ20" i="3"/>
  <c r="EQ18" i="3"/>
  <c r="EH29" i="3"/>
  <c r="EH27" i="3"/>
  <c r="EH23" i="3"/>
  <c r="EQ26" i="3"/>
  <c r="EG31" i="3"/>
  <c r="EH26" i="3"/>
  <c r="EH19" i="3"/>
  <c r="EH31" i="3"/>
  <c r="EH28" i="3"/>
  <c r="EQ29" i="3"/>
  <c r="EH20" i="3"/>
  <c r="EH25" i="3"/>
  <c r="EQ28" i="3"/>
  <c r="EH22" i="3"/>
  <c r="EQ30" i="3"/>
  <c r="EQ22" i="3"/>
  <c r="EQ25" i="3"/>
  <c r="EH24" i="3"/>
  <c r="BD253" i="2" l="1"/>
  <c r="DL4780" i="3" s="1"/>
  <c r="DK4780" i="3"/>
  <c r="BF239" i="2"/>
  <c r="DL4516" i="3" s="1"/>
  <c r="DK4516" i="3"/>
  <c r="BD259" i="2"/>
  <c r="DL4894" i="3" s="1"/>
  <c r="DK4894" i="3"/>
  <c r="BF235" i="2"/>
  <c r="DL4440" i="3" s="1"/>
  <c r="DK4440" i="3"/>
  <c r="BD260" i="2"/>
  <c r="DL4913" i="3" s="1"/>
  <c r="DK4913" i="3"/>
  <c r="BF261" i="2"/>
  <c r="DL4934" i="3" s="1"/>
  <c r="DK4934" i="3"/>
  <c r="BD254" i="2"/>
  <c r="DL4799" i="3" s="1"/>
  <c r="DK4799" i="3"/>
  <c r="BD256" i="2"/>
  <c r="DL4837" i="3" s="1"/>
  <c r="DK4837" i="3"/>
  <c r="BE249" i="2"/>
  <c r="DL4705" i="3" s="1"/>
  <c r="DK4705" i="3"/>
  <c r="BE248" i="2"/>
  <c r="DL4686" i="3" s="1"/>
  <c r="DK4686" i="3"/>
  <c r="BD245" i="2"/>
  <c r="DL4628" i="3" s="1"/>
  <c r="DK4628" i="3"/>
  <c r="BD255" i="2"/>
  <c r="DL4818" i="3" s="1"/>
  <c r="DK4818" i="3"/>
  <c r="BF243" i="2"/>
  <c r="DL4592" i="3" s="1"/>
  <c r="DK4592" i="3"/>
  <c r="DN5121" i="3"/>
  <c r="DO5121" i="3" s="1"/>
  <c r="DL5121" i="3"/>
  <c r="DL5615" i="3"/>
  <c r="DN5615" i="3" s="1"/>
  <c r="DO5615" i="3" s="1"/>
  <c r="DN5426" i="3"/>
  <c r="DO5426" i="3" s="1"/>
  <c r="DL5426" i="3"/>
  <c r="DL5142" i="3"/>
  <c r="DN5142" i="3" s="1"/>
  <c r="DO5142" i="3" s="1"/>
  <c r="DN5672" i="3"/>
  <c r="DO5672" i="3" s="1"/>
  <c r="DL5672" i="3"/>
  <c r="DL5160" i="3"/>
  <c r="DN5160" i="3" s="1"/>
  <c r="DO5160" i="3" s="1"/>
  <c r="DN5711" i="3"/>
  <c r="DO5711" i="3" s="1"/>
  <c r="DL5711" i="3"/>
  <c r="DL5217" i="3"/>
  <c r="DN5217" i="3" s="1"/>
  <c r="DO5217" i="3" s="1"/>
  <c r="DN5540" i="3"/>
  <c r="DO5540" i="3" s="1"/>
  <c r="DL5540" i="3"/>
  <c r="DL5596" i="3"/>
  <c r="DN5596" i="3" s="1"/>
  <c r="DO5596" i="3" s="1"/>
  <c r="DN5503" i="3"/>
  <c r="DO5503" i="3" s="1"/>
  <c r="DL5503" i="3"/>
  <c r="DL5464" i="3"/>
  <c r="DN5464" i="3" s="1"/>
  <c r="DO5464" i="3" s="1"/>
  <c r="DN5332" i="3"/>
  <c r="DO5332" i="3" s="1"/>
  <c r="DL5332" i="3"/>
  <c r="DL5482" i="3"/>
  <c r="DN5482" i="3" s="1"/>
  <c r="DO5482" i="3" s="1"/>
  <c r="DN5558" i="3"/>
  <c r="DO5558" i="3" s="1"/>
  <c r="DL5558" i="3"/>
  <c r="DL5407" i="3"/>
  <c r="DN5407" i="3" s="1"/>
  <c r="DO5407" i="3" s="1"/>
  <c r="DL5444" i="3"/>
  <c r="DN5444" i="3" s="1"/>
  <c r="DO5444" i="3" s="1"/>
  <c r="R288" i="2"/>
  <c r="AK288" i="2"/>
  <c r="DK5445" i="3"/>
  <c r="DM5445" i="3" s="1"/>
  <c r="BD288" i="2"/>
  <c r="BC246" i="2"/>
  <c r="DL4646" i="3" s="1"/>
  <c r="DK4646" i="3"/>
  <c r="BE257" i="2"/>
  <c r="DL4857" i="3" s="1"/>
  <c r="DK4857" i="3"/>
  <c r="BD258" i="2"/>
  <c r="DL4875" i="3" s="1"/>
  <c r="DK4875" i="3"/>
  <c r="BG237" i="2"/>
  <c r="DL4479" i="3" s="1"/>
  <c r="DK4479" i="3"/>
  <c r="BE262" i="2"/>
  <c r="DL4952" i="3" s="1"/>
  <c r="DK4952" i="3"/>
  <c r="BD230" i="2"/>
  <c r="DL4343" i="3" s="1"/>
  <c r="DK4343" i="3"/>
  <c r="BE264" i="2"/>
  <c r="DL4990" i="3" s="1"/>
  <c r="DK4990" i="3"/>
  <c r="BE234" i="2"/>
  <c r="DL4420" i="3" s="1"/>
  <c r="DK4420" i="3"/>
  <c r="BC240" i="2"/>
  <c r="DL4532" i="3" s="1"/>
  <c r="DK4532" i="3"/>
  <c r="DL5083" i="3"/>
  <c r="DN5083" i="3" s="1"/>
  <c r="DO5083" i="3" s="1"/>
  <c r="BC247" i="2"/>
  <c r="DL4665" i="3" s="1"/>
  <c r="DK4665" i="3"/>
  <c r="BD241" i="2"/>
  <c r="DL4552" i="3" s="1"/>
  <c r="DK4552" i="3"/>
  <c r="BE231" i="2"/>
  <c r="DL4363" i="3" s="1"/>
  <c r="DK4363" i="3"/>
  <c r="BD250" i="2"/>
  <c r="DL4723" i="3" s="1"/>
  <c r="DK4723" i="3"/>
  <c r="DN5102" i="3"/>
  <c r="DO5102" i="3" s="1"/>
  <c r="DL5102" i="3"/>
  <c r="BC252" i="2"/>
  <c r="DL4760" i="3" s="1"/>
  <c r="DK4760" i="3"/>
  <c r="BE244" i="2"/>
  <c r="DL4610" i="3" s="1"/>
  <c r="DK4610" i="3"/>
  <c r="BE266" i="2"/>
  <c r="DL5028" i="3" s="1"/>
  <c r="DK5028" i="3"/>
  <c r="BF265" i="2"/>
  <c r="DL5010" i="3" s="1"/>
  <c r="DK5010" i="3"/>
  <c r="BD267" i="2"/>
  <c r="DL5046" i="3" s="1"/>
  <c r="DK5046" i="3"/>
  <c r="BG251" i="2"/>
  <c r="DL4745" i="3" s="1"/>
  <c r="DK4745" i="3"/>
  <c r="BD263" i="2"/>
  <c r="DL4970" i="3" s="1"/>
  <c r="DK4970" i="3"/>
  <c r="BH236" i="2"/>
  <c r="DL4461" i="3" s="1"/>
  <c r="DK4461" i="3"/>
  <c r="DL5580" i="3"/>
  <c r="DN5580" i="3" s="1"/>
  <c r="DO5580" i="3" s="1"/>
  <c r="DN5731" i="3"/>
  <c r="DO5731" i="3" s="1"/>
  <c r="DL5731" i="3"/>
  <c r="DL5523" i="3"/>
  <c r="DN5523" i="3" s="1"/>
  <c r="DO5523" i="3" s="1"/>
  <c r="DN5654" i="3"/>
  <c r="DO5654" i="3" s="1"/>
  <c r="DL5654" i="3"/>
  <c r="BD238" i="2"/>
  <c r="DL4495" i="3" s="1"/>
  <c r="DK4495" i="3"/>
  <c r="DN5634" i="3"/>
  <c r="DO5634" i="3" s="1"/>
  <c r="DL5634" i="3"/>
  <c r="DL5369" i="3"/>
  <c r="DN5369" i="3" s="1"/>
  <c r="DO5369" i="3" s="1"/>
  <c r="DN5387" i="3"/>
  <c r="DO5387" i="3" s="1"/>
  <c r="DL5387" i="3"/>
  <c r="DL5350" i="3"/>
  <c r="DN5350" i="3" s="1"/>
  <c r="DO5350" i="3" s="1"/>
  <c r="DN5178" i="3"/>
  <c r="DO5178" i="3" s="1"/>
  <c r="DL5178" i="3"/>
  <c r="DL5236" i="3"/>
  <c r="DN5236" i="3" s="1"/>
  <c r="DO5236" i="3" s="1"/>
  <c r="DN5197" i="3"/>
  <c r="DO5197" i="3" s="1"/>
  <c r="DL5197" i="3"/>
  <c r="DL5691" i="3"/>
  <c r="DN5691" i="3" s="1"/>
  <c r="DO5691" i="3" s="1"/>
  <c r="DN5273" i="3"/>
  <c r="DO5273" i="3" s="1"/>
  <c r="DL5273" i="3"/>
  <c r="DL5314" i="3"/>
  <c r="DN5314" i="3" s="1"/>
  <c r="DO5314" i="3" s="1"/>
  <c r="DN5255" i="3"/>
  <c r="DO5255" i="3" s="1"/>
  <c r="DL5255" i="3"/>
  <c r="DL5295" i="3"/>
  <c r="DN5295" i="3" s="1"/>
  <c r="DO5295" i="3" s="1"/>
  <c r="BE242" i="2"/>
  <c r="DL4572" i="3" s="1"/>
  <c r="DK4572" i="3"/>
  <c r="BC232" i="2"/>
  <c r="DL4380" i="3" s="1"/>
  <c r="DK4380" i="3"/>
  <c r="BD233" i="2"/>
  <c r="DL4400" i="3" s="1"/>
  <c r="DK4400" i="3"/>
  <c r="Q246" i="2"/>
  <c r="AJ246" i="2"/>
  <c r="BD290" i="2"/>
  <c r="DM5483" i="3"/>
  <c r="BE283" i="2"/>
  <c r="DM5351" i="3"/>
  <c r="T272" i="2"/>
  <c r="AM272" i="2"/>
  <c r="DK5144" i="3" s="1"/>
  <c r="BD274" i="2"/>
  <c r="DM5179" i="3"/>
  <c r="BD297" i="2"/>
  <c r="DM5616" i="3"/>
  <c r="BG292" i="2"/>
  <c r="DM5524" i="3"/>
  <c r="BG281" i="2"/>
  <c r="DM5315" i="3"/>
  <c r="BD294" i="2"/>
  <c r="DM5559" i="3"/>
  <c r="BE273" i="2"/>
  <c r="DM5161" i="3"/>
  <c r="BE302" i="2"/>
  <c r="DM5712" i="3"/>
  <c r="BE286" i="2"/>
  <c r="DM5408" i="3"/>
  <c r="BD301" i="2"/>
  <c r="DM5692" i="3"/>
  <c r="BD300" i="2"/>
  <c r="DM5673" i="3"/>
  <c r="BD296" i="2"/>
  <c r="DM5597" i="3"/>
  <c r="AJ247" i="2"/>
  <c r="Q247" i="2"/>
  <c r="AN295" i="2"/>
  <c r="DK5582" i="3" s="1"/>
  <c r="U295" i="2"/>
  <c r="AM303" i="2"/>
  <c r="DK5733" i="3" s="1"/>
  <c r="T303" i="2"/>
  <c r="S277" i="2"/>
  <c r="AL277" i="2"/>
  <c r="DK5238" i="3" s="1"/>
  <c r="BD270" i="2"/>
  <c r="DM5103" i="3"/>
  <c r="R275" i="2"/>
  <c r="AK275" i="2"/>
  <c r="DK5199" i="3" s="1"/>
  <c r="R233" i="2"/>
  <c r="AK233" i="2"/>
  <c r="BG295" i="2"/>
  <c r="DM5581" i="3"/>
  <c r="BF303" i="2"/>
  <c r="DM5732" i="3"/>
  <c r="AK250" i="2"/>
  <c r="R250" i="2"/>
  <c r="BE277" i="2"/>
  <c r="DM5237" i="3"/>
  <c r="R270" i="2"/>
  <c r="AK270" i="2"/>
  <c r="DK5104" i="3" s="1"/>
  <c r="BD275" i="2"/>
  <c r="DM5198" i="3"/>
  <c r="BF282" i="2"/>
  <c r="DM5333" i="3"/>
  <c r="BG280" i="2"/>
  <c r="DM5296" i="3"/>
  <c r="BE278" i="2"/>
  <c r="DM5256" i="3"/>
  <c r="BE293" i="2"/>
  <c r="DM5541" i="3"/>
  <c r="BD298" i="2"/>
  <c r="DM5635" i="3"/>
  <c r="BE284" i="2"/>
  <c r="DM5370" i="3"/>
  <c r="BE276" i="2"/>
  <c r="DM5218" i="3"/>
  <c r="BE299" i="2"/>
  <c r="DM5655" i="3"/>
  <c r="BD285" i="2"/>
  <c r="DM5388" i="3"/>
  <c r="BE287" i="2"/>
  <c r="DM5427" i="3"/>
  <c r="DM5143" i="3"/>
  <c r="BF272" i="2"/>
  <c r="R298" i="2"/>
  <c r="AK298" i="2"/>
  <c r="DK5636" i="3" s="1"/>
  <c r="R238" i="2"/>
  <c r="AK238" i="2"/>
  <c r="R271" i="2"/>
  <c r="AK271" i="2"/>
  <c r="DK5123" i="3" s="1"/>
  <c r="R279" i="2"/>
  <c r="AK279" i="2"/>
  <c r="DK5275" i="3" s="1"/>
  <c r="AM291" i="2"/>
  <c r="DK5505" i="3" s="1"/>
  <c r="T291" i="2"/>
  <c r="AL289" i="2"/>
  <c r="DK5466" i="3" s="1"/>
  <c r="S289" i="2"/>
  <c r="R241" i="2"/>
  <c r="AK241" i="2"/>
  <c r="S231" i="2"/>
  <c r="AL231" i="2"/>
  <c r="BD271" i="2"/>
  <c r="DM5122" i="3"/>
  <c r="BD279" i="2"/>
  <c r="DM5274" i="3"/>
  <c r="BF291" i="2"/>
  <c r="DM5504" i="3"/>
  <c r="BE289" i="2"/>
  <c r="DM5465" i="3"/>
  <c r="AL273" i="2"/>
  <c r="DK5162" i="3" s="1"/>
  <c r="S273" i="2"/>
  <c r="R301" i="2"/>
  <c r="AK301" i="2"/>
  <c r="DK5693" i="3" s="1"/>
  <c r="T268" i="2"/>
  <c r="R296" i="2"/>
  <c r="AK296" i="2"/>
  <c r="DK5598" i="3" s="1"/>
  <c r="R274" i="2"/>
  <c r="AK274" i="2"/>
  <c r="DK5180" i="3" s="1"/>
  <c r="R297" i="2"/>
  <c r="AK297" i="2"/>
  <c r="DK5617" i="3" s="1"/>
  <c r="AK294" i="2"/>
  <c r="DK5560" i="3" s="1"/>
  <c r="R294" i="2"/>
  <c r="S299" i="2"/>
  <c r="AL299" i="2"/>
  <c r="DK5656" i="3" s="1"/>
  <c r="S302" i="2"/>
  <c r="AL302" i="2"/>
  <c r="DK5713" i="3" s="1"/>
  <c r="AL286" i="2"/>
  <c r="DK5409" i="3" s="1"/>
  <c r="S286" i="2"/>
  <c r="R300" i="2"/>
  <c r="AK300" i="2"/>
  <c r="DK5674" i="3" s="1"/>
  <c r="S287" i="2"/>
  <c r="AL287" i="2"/>
  <c r="DK5428" i="3" s="1"/>
  <c r="T282" i="2"/>
  <c r="AM282" i="2"/>
  <c r="DK5334" i="3" s="1"/>
  <c r="U292" i="2"/>
  <c r="AN292" i="2"/>
  <c r="DK5525" i="3" s="1"/>
  <c r="AN281" i="2"/>
  <c r="DK5316" i="3" s="1"/>
  <c r="U281" i="2"/>
  <c r="S284" i="2"/>
  <c r="AL284" i="2"/>
  <c r="DK5371" i="3" s="1"/>
  <c r="S276" i="2"/>
  <c r="AL276" i="2"/>
  <c r="DK5219" i="3" s="1"/>
  <c r="AK269" i="2"/>
  <c r="DK5085" i="3" s="1"/>
  <c r="R269" i="2"/>
  <c r="AK285" i="2"/>
  <c r="DK5389" i="3" s="1"/>
  <c r="R285" i="2"/>
  <c r="AN280" i="2"/>
  <c r="DK5297" i="3" s="1"/>
  <c r="U280" i="2"/>
  <c r="S283" i="2"/>
  <c r="AL283" i="2"/>
  <c r="DK5352" i="3" s="1"/>
  <c r="BD269" i="2"/>
  <c r="DM5084" i="3"/>
  <c r="R290" i="2"/>
  <c r="AK290" i="2"/>
  <c r="DK5484" i="3" s="1"/>
  <c r="AL278" i="2"/>
  <c r="DK5257" i="3" s="1"/>
  <c r="S278" i="2"/>
  <c r="AL293" i="2"/>
  <c r="DK5542" i="3" s="1"/>
  <c r="S293" i="2"/>
  <c r="R258" i="2"/>
  <c r="AK258" i="2"/>
  <c r="AK259" i="2"/>
  <c r="R259" i="2"/>
  <c r="AL249" i="2"/>
  <c r="S249" i="2"/>
  <c r="T265" i="2"/>
  <c r="AM265" i="2"/>
  <c r="R267" i="2"/>
  <c r="AK267" i="2"/>
  <c r="AN251" i="2"/>
  <c r="U251" i="2"/>
  <c r="T243" i="2"/>
  <c r="AM243" i="2"/>
  <c r="AL244" i="2"/>
  <c r="S244" i="2"/>
  <c r="R230" i="2"/>
  <c r="AK230" i="2"/>
  <c r="AL264" i="2"/>
  <c r="S264" i="2"/>
  <c r="AK254" i="2"/>
  <c r="R254" i="2"/>
  <c r="Q252" i="2"/>
  <c r="AJ252" i="2"/>
  <c r="AK256" i="2"/>
  <c r="R256" i="2"/>
  <c r="R229" i="2"/>
  <c r="AK260" i="2"/>
  <c r="R260" i="2"/>
  <c r="AJ232" i="2"/>
  <c r="Q232" i="2"/>
  <c r="AL234" i="2"/>
  <c r="S234" i="2"/>
  <c r="AJ240" i="2"/>
  <c r="Q240" i="2"/>
  <c r="S257" i="2"/>
  <c r="AL257" i="2"/>
  <c r="S266" i="2"/>
  <c r="AL266" i="2"/>
  <c r="AK255" i="2"/>
  <c r="R255" i="2"/>
  <c r="AL242" i="2"/>
  <c r="S242" i="2"/>
  <c r="AL262" i="2"/>
  <c r="S262" i="2"/>
  <c r="AM261" i="2"/>
  <c r="T261" i="2"/>
  <c r="R253" i="2"/>
  <c r="AK253" i="2"/>
  <c r="T239" i="2"/>
  <c r="AM239" i="2"/>
  <c r="AN237" i="2"/>
  <c r="U237" i="2"/>
  <c r="T235" i="2"/>
  <c r="AM235" i="2"/>
  <c r="S248" i="2"/>
  <c r="AL248" i="2"/>
  <c r="R245" i="2"/>
  <c r="AK245" i="2"/>
  <c r="AK263" i="2"/>
  <c r="R263" i="2"/>
  <c r="AO236" i="2"/>
  <c r="V236" i="2"/>
  <c r="DU31" i="3"/>
  <c r="DV31" i="3" s="1"/>
  <c r="EI31" i="3"/>
  <c r="DM32" i="3"/>
  <c r="DN32" i="3"/>
  <c r="DO32" i="3" s="1"/>
  <c r="DT32" i="3"/>
  <c r="DY32" i="3" s="1"/>
  <c r="EG29" i="3"/>
  <c r="EP20" i="3"/>
  <c r="EP30" i="3"/>
  <c r="EP22" i="3"/>
  <c r="EP23" i="3"/>
  <c r="EP28" i="3"/>
  <c r="EP25" i="3"/>
  <c r="EG16" i="3"/>
  <c r="EP18" i="3"/>
  <c r="EG30" i="3"/>
  <c r="EG28" i="3"/>
  <c r="EG20" i="3"/>
  <c r="EE32" i="3"/>
  <c r="EG24" i="3"/>
  <c r="EG27" i="3"/>
  <c r="EP29" i="3"/>
  <c r="EG22" i="3"/>
  <c r="EG21" i="3"/>
  <c r="EP26" i="3"/>
  <c r="EP21" i="3"/>
  <c r="EG25" i="3"/>
  <c r="EN31" i="3"/>
  <c r="EG18" i="3"/>
  <c r="EP17" i="3"/>
  <c r="EG23" i="3"/>
  <c r="EG19" i="3"/>
  <c r="EP27" i="3"/>
  <c r="EP24" i="3"/>
  <c r="EG26" i="3"/>
  <c r="EP16" i="3"/>
  <c r="EP19" i="3"/>
  <c r="EG17" i="3"/>
  <c r="BI236" i="2" l="1"/>
  <c r="DL4462" i="3" s="1"/>
  <c r="DK4462" i="3"/>
  <c r="BF262" i="2"/>
  <c r="DL4953" i="3" s="1"/>
  <c r="DK4953" i="3"/>
  <c r="BE260" i="2"/>
  <c r="DL4914" i="3" s="1"/>
  <c r="DK4914" i="3"/>
  <c r="BF248" i="2"/>
  <c r="DL4687" i="3" s="1"/>
  <c r="DK4687" i="3"/>
  <c r="BE253" i="2"/>
  <c r="DL4781" i="3" s="1"/>
  <c r="DK4781" i="3"/>
  <c r="BF266" i="2"/>
  <c r="DL5029" i="3" s="1"/>
  <c r="DK5029" i="3"/>
  <c r="BF264" i="2"/>
  <c r="DL4991" i="3" s="1"/>
  <c r="DK4991" i="3"/>
  <c r="BF244" i="2"/>
  <c r="DL4611" i="3" s="1"/>
  <c r="DK4611" i="3"/>
  <c r="BH251" i="2"/>
  <c r="DL4746" i="3" s="1"/>
  <c r="DK4746" i="3"/>
  <c r="BE259" i="2"/>
  <c r="DL4895" i="3" s="1"/>
  <c r="DK4895" i="3"/>
  <c r="BE241" i="2"/>
  <c r="DL4553" i="3" s="1"/>
  <c r="DK4553" i="3"/>
  <c r="BE238" i="2"/>
  <c r="DL4496" i="3" s="1"/>
  <c r="DK4496" i="3"/>
  <c r="DL5143" i="3"/>
  <c r="DN5143" i="3" s="1"/>
  <c r="DO5143" i="3" s="1"/>
  <c r="BD246" i="2"/>
  <c r="DL4647" i="3" s="1"/>
  <c r="DK4647" i="3"/>
  <c r="DL5445" i="3"/>
  <c r="DN5445" i="3" s="1"/>
  <c r="DO5445" i="3" s="1"/>
  <c r="BE263" i="2"/>
  <c r="DL4971" i="3" s="1"/>
  <c r="DK4971" i="3"/>
  <c r="BH237" i="2"/>
  <c r="DL4480" i="3" s="1"/>
  <c r="DK4480" i="3"/>
  <c r="BG261" i="2"/>
  <c r="DL4935" i="3" s="1"/>
  <c r="DK4935" i="3"/>
  <c r="BF242" i="2"/>
  <c r="DL4573" i="3" s="1"/>
  <c r="DK4573" i="3"/>
  <c r="BD240" i="2"/>
  <c r="DL4533" i="3" s="1"/>
  <c r="DK4533" i="3"/>
  <c r="BD232" i="2"/>
  <c r="DL4381" i="3" s="1"/>
  <c r="DK4381" i="3"/>
  <c r="BE230" i="2"/>
  <c r="DL4344" i="3" s="1"/>
  <c r="DK4344" i="3"/>
  <c r="BG243" i="2"/>
  <c r="DL4593" i="3" s="1"/>
  <c r="DK4593" i="3"/>
  <c r="BE267" i="2"/>
  <c r="DL5047" i="3" s="1"/>
  <c r="DK5047" i="3"/>
  <c r="BE258" i="2"/>
  <c r="DL4876" i="3" s="1"/>
  <c r="DK4876" i="3"/>
  <c r="DN5504" i="3"/>
  <c r="DO5504" i="3" s="1"/>
  <c r="DL5504" i="3"/>
  <c r="DL5122" i="3"/>
  <c r="DN5122" i="3" s="1"/>
  <c r="DO5122" i="3" s="1"/>
  <c r="DN5388" i="3"/>
  <c r="DO5388" i="3" s="1"/>
  <c r="DL5388" i="3"/>
  <c r="DL5218" i="3"/>
  <c r="DN5218" i="3" s="1"/>
  <c r="DO5218" i="3" s="1"/>
  <c r="DN5635" i="3"/>
  <c r="DO5635" i="3" s="1"/>
  <c r="DL5635" i="3"/>
  <c r="DL5256" i="3"/>
  <c r="DN5256" i="3" s="1"/>
  <c r="DO5256" i="3" s="1"/>
  <c r="DN5333" i="3"/>
  <c r="DO5333" i="3" s="1"/>
  <c r="DL5333" i="3"/>
  <c r="BE250" i="2"/>
  <c r="DL4724" i="3" s="1"/>
  <c r="DK4724" i="3"/>
  <c r="DN5581" i="3"/>
  <c r="DO5581" i="3" s="1"/>
  <c r="DL5581" i="3"/>
  <c r="DL5597" i="3"/>
  <c r="DN5597" i="3" s="1"/>
  <c r="DO5597" i="3" s="1"/>
  <c r="DN5692" i="3"/>
  <c r="DO5692" i="3" s="1"/>
  <c r="DL5692" i="3"/>
  <c r="DL5712" i="3"/>
  <c r="DN5712" i="3" s="1"/>
  <c r="DO5712" i="3" s="1"/>
  <c r="DN5559" i="3"/>
  <c r="DO5559" i="3" s="1"/>
  <c r="DL5559" i="3"/>
  <c r="DL5524" i="3"/>
  <c r="DN5524" i="3" s="1"/>
  <c r="DO5524" i="3" s="1"/>
  <c r="DN5179" i="3"/>
  <c r="DO5179" i="3" s="1"/>
  <c r="DL5179" i="3"/>
  <c r="DL5351" i="3"/>
  <c r="DN5351" i="3" s="1"/>
  <c r="DO5351" i="3" s="1"/>
  <c r="AK246" i="2"/>
  <c r="R246" i="2"/>
  <c r="BE245" i="2"/>
  <c r="DL4629" i="3" s="1"/>
  <c r="DK4629" i="3"/>
  <c r="BG235" i="2"/>
  <c r="DL4441" i="3" s="1"/>
  <c r="DK4441" i="3"/>
  <c r="BG239" i="2"/>
  <c r="DL4517" i="3" s="1"/>
  <c r="DK4517" i="3"/>
  <c r="BF257" i="2"/>
  <c r="DL4858" i="3" s="1"/>
  <c r="DK4858" i="3"/>
  <c r="BE256" i="2"/>
  <c r="DL4838" i="3" s="1"/>
  <c r="DK4838" i="3"/>
  <c r="BE254" i="2"/>
  <c r="DL4800" i="3" s="1"/>
  <c r="DK4800" i="3"/>
  <c r="BF249" i="2"/>
  <c r="DL4706" i="3" s="1"/>
  <c r="DK4706" i="3"/>
  <c r="DN5084" i="3"/>
  <c r="DO5084" i="3" s="1"/>
  <c r="DL5084" i="3"/>
  <c r="BF231" i="2"/>
  <c r="DL4364" i="3" s="1"/>
  <c r="DK4364" i="3"/>
  <c r="BE233" i="2"/>
  <c r="DL4401" i="3" s="1"/>
  <c r="DK4401" i="3"/>
  <c r="DK5446" i="3"/>
  <c r="DM5446" i="3" s="1"/>
  <c r="BE288" i="2"/>
  <c r="BE255" i="2"/>
  <c r="DL4819" i="3" s="1"/>
  <c r="DK4819" i="3"/>
  <c r="BF234" i="2"/>
  <c r="DL4421" i="3" s="1"/>
  <c r="DK4421" i="3"/>
  <c r="BD252" i="2"/>
  <c r="DL4761" i="3" s="1"/>
  <c r="DK4761" i="3"/>
  <c r="BG265" i="2"/>
  <c r="DL5011" i="3" s="1"/>
  <c r="DK5011" i="3"/>
  <c r="DN5465" i="3"/>
  <c r="DO5465" i="3" s="1"/>
  <c r="DL5465" i="3"/>
  <c r="DL5274" i="3"/>
  <c r="DN5274" i="3" s="1"/>
  <c r="DO5274" i="3" s="1"/>
  <c r="DN5427" i="3"/>
  <c r="DO5427" i="3" s="1"/>
  <c r="DL5427" i="3"/>
  <c r="DL5655" i="3"/>
  <c r="DN5655" i="3" s="1"/>
  <c r="DO5655" i="3" s="1"/>
  <c r="DN5370" i="3"/>
  <c r="DO5370" i="3" s="1"/>
  <c r="DL5370" i="3"/>
  <c r="DL5541" i="3"/>
  <c r="DN5541" i="3" s="1"/>
  <c r="DO5541" i="3" s="1"/>
  <c r="DN5296" i="3"/>
  <c r="DO5296" i="3" s="1"/>
  <c r="DL5296" i="3"/>
  <c r="DL5198" i="3"/>
  <c r="DN5198" i="3" s="1"/>
  <c r="DO5198" i="3" s="1"/>
  <c r="DN5237" i="3"/>
  <c r="DO5237" i="3" s="1"/>
  <c r="DL5237" i="3"/>
  <c r="DL5732" i="3"/>
  <c r="DN5732" i="3" s="1"/>
  <c r="DO5732" i="3" s="1"/>
  <c r="DN5103" i="3"/>
  <c r="DO5103" i="3" s="1"/>
  <c r="DL5103" i="3"/>
  <c r="BD247" i="2"/>
  <c r="DL4666" i="3" s="1"/>
  <c r="DK4666" i="3"/>
  <c r="DN5673" i="3"/>
  <c r="DO5673" i="3" s="1"/>
  <c r="DL5673" i="3"/>
  <c r="DL5408" i="3"/>
  <c r="DN5408" i="3" s="1"/>
  <c r="DO5408" i="3" s="1"/>
  <c r="DN5161" i="3"/>
  <c r="DO5161" i="3" s="1"/>
  <c r="DL5161" i="3"/>
  <c r="DL5315" i="3"/>
  <c r="DN5315" i="3" s="1"/>
  <c r="DO5315" i="3" s="1"/>
  <c r="DN5616" i="3"/>
  <c r="DO5616" i="3" s="1"/>
  <c r="DL5616" i="3"/>
  <c r="DL5483" i="3"/>
  <c r="DN5483" i="3" s="1"/>
  <c r="DO5483" i="3" s="1"/>
  <c r="AL288" i="2"/>
  <c r="S288" i="2"/>
  <c r="BF276" i="2"/>
  <c r="DM5219" i="3"/>
  <c r="BH292" i="2"/>
  <c r="DM5525" i="3"/>
  <c r="BF287" i="2"/>
  <c r="DM5428" i="3"/>
  <c r="BE300" i="2"/>
  <c r="DM5674" i="3"/>
  <c r="BF299" i="2"/>
  <c r="DM5656" i="3"/>
  <c r="BE297" i="2"/>
  <c r="DM5617" i="3"/>
  <c r="BE296" i="2"/>
  <c r="DM5598" i="3"/>
  <c r="BE301" i="2"/>
  <c r="DM5693" i="3"/>
  <c r="T289" i="2"/>
  <c r="AM289" i="2"/>
  <c r="DK5467" i="3" s="1"/>
  <c r="BE279" i="2"/>
  <c r="DM5275" i="3"/>
  <c r="BE270" i="2"/>
  <c r="DM5104" i="3"/>
  <c r="S250" i="2"/>
  <c r="AL250" i="2"/>
  <c r="BE275" i="2"/>
  <c r="DM5199" i="3"/>
  <c r="BF277" i="2"/>
  <c r="DM5238" i="3"/>
  <c r="AO295" i="2"/>
  <c r="DK5583" i="3" s="1"/>
  <c r="V295" i="2"/>
  <c r="BF278" i="2"/>
  <c r="DM5257" i="3"/>
  <c r="BH280" i="2"/>
  <c r="DM5297" i="3"/>
  <c r="BE285" i="2"/>
  <c r="DM5389" i="3"/>
  <c r="AL241" i="2"/>
  <c r="S241" i="2"/>
  <c r="BF289" i="2"/>
  <c r="DM5466" i="3"/>
  <c r="AL279" i="2"/>
  <c r="DK5276" i="3" s="1"/>
  <c r="S279" i="2"/>
  <c r="AL238" i="2"/>
  <c r="S238" i="2"/>
  <c r="AL270" i="2"/>
  <c r="DK5105" i="3" s="1"/>
  <c r="S270" i="2"/>
  <c r="S275" i="2"/>
  <c r="AL275" i="2"/>
  <c r="DK5200" i="3" s="1"/>
  <c r="AM277" i="2"/>
  <c r="DK5239" i="3" s="1"/>
  <c r="T277" i="2"/>
  <c r="BH295" i="2"/>
  <c r="DM5582" i="3"/>
  <c r="BE290" i="2"/>
  <c r="DM5484" i="3"/>
  <c r="BF283" i="2"/>
  <c r="DM5352" i="3"/>
  <c r="BF284" i="2"/>
  <c r="DM5371" i="3"/>
  <c r="BG282" i="2"/>
  <c r="DM5334" i="3"/>
  <c r="BF302" i="2"/>
  <c r="DM5713" i="3"/>
  <c r="BE274" i="2"/>
  <c r="DM5180" i="3"/>
  <c r="U291" i="2"/>
  <c r="AN291" i="2"/>
  <c r="DK5506" i="3" s="1"/>
  <c r="BE271" i="2"/>
  <c r="DM5123" i="3"/>
  <c r="BE298" i="2"/>
  <c r="DM5636" i="3"/>
  <c r="AN303" i="2"/>
  <c r="DK5734" i="3" s="1"/>
  <c r="U303" i="2"/>
  <c r="AK247" i="2"/>
  <c r="R247" i="2"/>
  <c r="BG272" i="2"/>
  <c r="DM5144" i="3"/>
  <c r="BF293" i="2"/>
  <c r="DM5542" i="3"/>
  <c r="BH281" i="2"/>
  <c r="DM5316" i="3"/>
  <c r="BF286" i="2"/>
  <c r="DM5409" i="3"/>
  <c r="BE294" i="2"/>
  <c r="DM5560" i="3"/>
  <c r="BF273" i="2"/>
  <c r="DM5162" i="3"/>
  <c r="T231" i="2"/>
  <c r="AM231" i="2"/>
  <c r="BG291" i="2"/>
  <c r="DM5505" i="3"/>
  <c r="AL271" i="2"/>
  <c r="DK5124" i="3" s="1"/>
  <c r="S271" i="2"/>
  <c r="AL298" i="2"/>
  <c r="DK5637" i="3" s="1"/>
  <c r="S298" i="2"/>
  <c r="S233" i="2"/>
  <c r="AL233" i="2"/>
  <c r="BG303" i="2"/>
  <c r="DM5733" i="3"/>
  <c r="U272" i="2"/>
  <c r="AN272" i="2"/>
  <c r="DK5145" i="3" s="1"/>
  <c r="AM283" i="2"/>
  <c r="DK5353" i="3" s="1"/>
  <c r="T283" i="2"/>
  <c r="BE269" i="2"/>
  <c r="DM5085" i="3"/>
  <c r="T302" i="2"/>
  <c r="AM302" i="2"/>
  <c r="DK5714" i="3" s="1"/>
  <c r="AO281" i="2"/>
  <c r="DK5317" i="3" s="1"/>
  <c r="V281" i="2"/>
  <c r="T286" i="2"/>
  <c r="AM286" i="2"/>
  <c r="DK5410" i="3" s="1"/>
  <c r="AM273" i="2"/>
  <c r="DK5163" i="3" s="1"/>
  <c r="T273" i="2"/>
  <c r="T284" i="2"/>
  <c r="AM284" i="2"/>
  <c r="DK5372" i="3" s="1"/>
  <c r="T278" i="2"/>
  <c r="AM278" i="2"/>
  <c r="DK5258" i="3" s="1"/>
  <c r="AL285" i="2"/>
  <c r="DK5390" i="3" s="1"/>
  <c r="S285" i="2"/>
  <c r="AO292" i="2"/>
  <c r="DK5526" i="3" s="1"/>
  <c r="V292" i="2"/>
  <c r="T287" i="2"/>
  <c r="AM287" i="2"/>
  <c r="DK5429" i="3" s="1"/>
  <c r="T299" i="2"/>
  <c r="AM299" i="2"/>
  <c r="DK5657" i="3" s="1"/>
  <c r="AL297" i="2"/>
  <c r="DK5618" i="3" s="1"/>
  <c r="S297" i="2"/>
  <c r="AL301" i="2"/>
  <c r="DK5694" i="3" s="1"/>
  <c r="S301" i="2"/>
  <c r="AO280" i="2"/>
  <c r="DK5298" i="3" s="1"/>
  <c r="V280" i="2"/>
  <c r="T293" i="2"/>
  <c r="AM293" i="2"/>
  <c r="DK5543" i="3" s="1"/>
  <c r="S290" i="2"/>
  <c r="AL290" i="2"/>
  <c r="DK5485" i="3" s="1"/>
  <c r="AN282" i="2"/>
  <c r="DK5335" i="3" s="1"/>
  <c r="U282" i="2"/>
  <c r="U268" i="2"/>
  <c r="S269" i="2"/>
  <c r="AL269" i="2"/>
  <c r="DK5086" i="3" s="1"/>
  <c r="S294" i="2"/>
  <c r="AL294" i="2"/>
  <c r="DK5561" i="3" s="1"/>
  <c r="S274" i="2"/>
  <c r="AL274" i="2"/>
  <c r="DK5181" i="3" s="1"/>
  <c r="T276" i="2"/>
  <c r="AM276" i="2"/>
  <c r="DK5220" i="3" s="1"/>
  <c r="S300" i="2"/>
  <c r="AL300" i="2"/>
  <c r="DK5675" i="3" s="1"/>
  <c r="S296" i="2"/>
  <c r="AL296" i="2"/>
  <c r="DK5599" i="3" s="1"/>
  <c r="AO237" i="2"/>
  <c r="V237" i="2"/>
  <c r="S260" i="2"/>
  <c r="AL260" i="2"/>
  <c r="S254" i="2"/>
  <c r="AL254" i="2"/>
  <c r="AN239" i="2"/>
  <c r="U239" i="2"/>
  <c r="AP236" i="2"/>
  <c r="W236" i="2"/>
  <c r="U261" i="2"/>
  <c r="AN261" i="2"/>
  <c r="AL255" i="2"/>
  <c r="S255" i="2"/>
  <c r="T234" i="2"/>
  <c r="AM234" i="2"/>
  <c r="S229" i="2"/>
  <c r="T264" i="2"/>
  <c r="AM264" i="2"/>
  <c r="T244" i="2"/>
  <c r="AM244" i="2"/>
  <c r="AO251" i="2"/>
  <c r="V251" i="2"/>
  <c r="AL263" i="2"/>
  <c r="S263" i="2"/>
  <c r="T262" i="2"/>
  <c r="AM262" i="2"/>
  <c r="T242" i="2"/>
  <c r="AM242" i="2"/>
  <c r="R240" i="2"/>
  <c r="AK240" i="2"/>
  <c r="R232" i="2"/>
  <c r="AK232" i="2"/>
  <c r="S256" i="2"/>
  <c r="AL256" i="2"/>
  <c r="AM249" i="2"/>
  <c r="T249" i="2"/>
  <c r="AL259" i="2"/>
  <c r="S259" i="2"/>
  <c r="AL245" i="2"/>
  <c r="S245" i="2"/>
  <c r="AM266" i="2"/>
  <c r="T266" i="2"/>
  <c r="S230" i="2"/>
  <c r="AL230" i="2"/>
  <c r="AN243" i="2"/>
  <c r="U243" i="2"/>
  <c r="AL267" i="2"/>
  <c r="S267" i="2"/>
  <c r="AM248" i="2"/>
  <c r="T248" i="2"/>
  <c r="U235" i="2"/>
  <c r="AN235" i="2"/>
  <c r="AL253" i="2"/>
  <c r="S253" i="2"/>
  <c r="AM257" i="2"/>
  <c r="T257" i="2"/>
  <c r="R252" i="2"/>
  <c r="AK252" i="2"/>
  <c r="AN265" i="2"/>
  <c r="U265" i="2"/>
  <c r="AL258" i="2"/>
  <c r="S258" i="2"/>
  <c r="DW31" i="3"/>
  <c r="EJ31" i="3"/>
  <c r="EI29" i="3"/>
  <c r="EJ29" i="3"/>
  <c r="ES25" i="3"/>
  <c r="ER25" i="3"/>
  <c r="ER20" i="3"/>
  <c r="ES20" i="3"/>
  <c r="ES24" i="3"/>
  <c r="ER24" i="3"/>
  <c r="ER26" i="3"/>
  <c r="ES26" i="3"/>
  <c r="EI26" i="3"/>
  <c r="EJ26" i="3"/>
  <c r="ER29" i="3"/>
  <c r="ES29" i="3"/>
  <c r="ER19" i="3"/>
  <c r="ES19" i="3"/>
  <c r="ER17" i="3"/>
  <c r="ES17" i="3"/>
  <c r="EI28" i="3"/>
  <c r="EJ28" i="3"/>
  <c r="EI16" i="3"/>
  <c r="EJ16" i="3"/>
  <c r="ES21" i="3"/>
  <c r="ER21" i="3"/>
  <c r="ER23" i="3"/>
  <c r="ES23" i="3"/>
  <c r="EJ30" i="3"/>
  <c r="EI30" i="3"/>
  <c r="EJ27" i="3"/>
  <c r="EI27" i="3"/>
  <c r="EJ18" i="3"/>
  <c r="EI18" i="3"/>
  <c r="ER18" i="3"/>
  <c r="ES18" i="3"/>
  <c r="EO31" i="3"/>
  <c r="EI20" i="3"/>
  <c r="EJ20" i="3"/>
  <c r="EI23" i="3"/>
  <c r="EJ23" i="3"/>
  <c r="EI22" i="3"/>
  <c r="EJ22" i="3"/>
  <c r="EJ17" i="3"/>
  <c r="EI17" i="3"/>
  <c r="ER27" i="3"/>
  <c r="ES27" i="3"/>
  <c r="EI24" i="3"/>
  <c r="EJ24" i="3"/>
  <c r="EI25" i="3"/>
  <c r="EJ25" i="3"/>
  <c r="EI21" i="3"/>
  <c r="EJ21" i="3"/>
  <c r="EJ19" i="3"/>
  <c r="EI19" i="3"/>
  <c r="ES28" i="3"/>
  <c r="ER28" i="3"/>
  <c r="ES16" i="3"/>
  <c r="ER16" i="3"/>
  <c r="ER30" i="3"/>
  <c r="ES30" i="3"/>
  <c r="ER22" i="3"/>
  <c r="ES22" i="3"/>
  <c r="DU32" i="3"/>
  <c r="EF32" i="3"/>
  <c r="EQ31" i="3"/>
  <c r="EG32" i="3"/>
  <c r="BF259" i="2" l="1"/>
  <c r="DL4896" i="3" s="1"/>
  <c r="DK4896" i="3"/>
  <c r="BG242" i="2"/>
  <c r="DL4574" i="3" s="1"/>
  <c r="DK4574" i="3"/>
  <c r="BF253" i="2"/>
  <c r="DL4782" i="3" s="1"/>
  <c r="DK4782" i="3"/>
  <c r="BH243" i="2"/>
  <c r="DL4594" i="3" s="1"/>
  <c r="DK4594" i="3"/>
  <c r="BG266" i="2"/>
  <c r="DL5030" i="3" s="1"/>
  <c r="DK5030" i="3"/>
  <c r="BG249" i="2"/>
  <c r="DL4707" i="3" s="1"/>
  <c r="DK4707" i="3"/>
  <c r="BF263" i="2"/>
  <c r="DL4972" i="3" s="1"/>
  <c r="DK4972" i="3"/>
  <c r="BG234" i="2"/>
  <c r="DL4422" i="3" s="1"/>
  <c r="DK4422" i="3"/>
  <c r="DL5162" i="3"/>
  <c r="DN5162" i="3" s="1"/>
  <c r="DO5162" i="3" s="1"/>
  <c r="DN5542" i="3"/>
  <c r="DO5542" i="3" s="1"/>
  <c r="DL5542" i="3"/>
  <c r="DL5257" i="3"/>
  <c r="DN5257" i="3" s="1"/>
  <c r="DO5257" i="3" s="1"/>
  <c r="BH235" i="2"/>
  <c r="DL4442" i="3" s="1"/>
  <c r="DK4442" i="3"/>
  <c r="BF230" i="2"/>
  <c r="DL4345" i="3" s="1"/>
  <c r="DK4345" i="3"/>
  <c r="BF256" i="2"/>
  <c r="DL4839" i="3" s="1"/>
  <c r="DK4839" i="3"/>
  <c r="BE240" i="2"/>
  <c r="DL4534" i="3" s="1"/>
  <c r="DK4534" i="3"/>
  <c r="BG262" i="2"/>
  <c r="DL4954" i="3" s="1"/>
  <c r="DK4954" i="3"/>
  <c r="BG264" i="2"/>
  <c r="DL4992" i="3" s="1"/>
  <c r="DK4992" i="3"/>
  <c r="BH239" i="2"/>
  <c r="DL4518" i="3" s="1"/>
  <c r="DK4518" i="3"/>
  <c r="BF233" i="2"/>
  <c r="DL4402" i="3" s="1"/>
  <c r="DK4402" i="3"/>
  <c r="BG231" i="2"/>
  <c r="DL4365" i="3" s="1"/>
  <c r="DK4365" i="3"/>
  <c r="T288" i="2"/>
  <c r="AM288" i="2"/>
  <c r="S246" i="2"/>
  <c r="AL246" i="2"/>
  <c r="BH265" i="2"/>
  <c r="DL5012" i="3" s="1"/>
  <c r="DK5012" i="3"/>
  <c r="BF267" i="2"/>
  <c r="DL5048" i="3" s="1"/>
  <c r="DK5048" i="3"/>
  <c r="BI251" i="2"/>
  <c r="DL4747" i="3" s="1"/>
  <c r="DK4747" i="3"/>
  <c r="BF254" i="2"/>
  <c r="DL4801" i="3" s="1"/>
  <c r="DK4801" i="3"/>
  <c r="DL5085" i="3"/>
  <c r="DN5085" i="3" s="1"/>
  <c r="DO5085" i="3" s="1"/>
  <c r="DN5560" i="3"/>
  <c r="DO5560" i="3" s="1"/>
  <c r="DL5560" i="3"/>
  <c r="DL5316" i="3"/>
  <c r="DN5316" i="3" s="1"/>
  <c r="DO5316" i="3" s="1"/>
  <c r="DN5144" i="3"/>
  <c r="DO5144" i="3" s="1"/>
  <c r="DL5144" i="3"/>
  <c r="DL5123" i="3"/>
  <c r="DN5123" i="3" s="1"/>
  <c r="DO5123" i="3" s="1"/>
  <c r="DN5180" i="3"/>
  <c r="DO5180" i="3" s="1"/>
  <c r="DL5180" i="3"/>
  <c r="DL5334" i="3"/>
  <c r="DN5334" i="3" s="1"/>
  <c r="DO5334" i="3" s="1"/>
  <c r="DN5352" i="3"/>
  <c r="DO5352" i="3" s="1"/>
  <c r="DL5352" i="3"/>
  <c r="DL5582" i="3"/>
  <c r="DN5582" i="3" s="1"/>
  <c r="DO5582" i="3" s="1"/>
  <c r="BF238" i="2"/>
  <c r="DL4497" i="3" s="1"/>
  <c r="DK4497" i="3"/>
  <c r="DL5466" i="3"/>
  <c r="DN5466" i="3" s="1"/>
  <c r="DO5466" i="3" s="1"/>
  <c r="DN5297" i="3"/>
  <c r="DO5297" i="3" s="1"/>
  <c r="DL5297" i="3"/>
  <c r="DL5199" i="3"/>
  <c r="DN5199" i="3" s="1"/>
  <c r="DO5199" i="3" s="1"/>
  <c r="DL5104" i="3"/>
  <c r="DN5104" i="3" s="1"/>
  <c r="DO5104" i="3" s="1"/>
  <c r="DL5693" i="3"/>
  <c r="DN5693" i="3" s="1"/>
  <c r="DO5693" i="3" s="1"/>
  <c r="DL5617" i="3"/>
  <c r="DN5617" i="3" s="1"/>
  <c r="DO5617" i="3" s="1"/>
  <c r="DL5674" i="3"/>
  <c r="DN5674" i="3" s="1"/>
  <c r="DO5674" i="3" s="1"/>
  <c r="DN5525" i="3"/>
  <c r="DO5525" i="3" s="1"/>
  <c r="DL5525" i="3"/>
  <c r="DK5447" i="3"/>
  <c r="DM5447" i="3" s="1"/>
  <c r="BF288" i="2"/>
  <c r="BE246" i="2"/>
  <c r="DL4648" i="3" s="1"/>
  <c r="DK4648" i="3"/>
  <c r="BG244" i="2"/>
  <c r="DL4612" i="3" s="1"/>
  <c r="DK4612" i="3"/>
  <c r="BF255" i="2"/>
  <c r="DL4820" i="3" s="1"/>
  <c r="DK4820" i="3"/>
  <c r="BJ236" i="2"/>
  <c r="DL4463" i="3" s="1"/>
  <c r="DK4463" i="3"/>
  <c r="BI237" i="2"/>
  <c r="DL4481" i="3" s="1"/>
  <c r="DK4481" i="3"/>
  <c r="BF250" i="2"/>
  <c r="DL4725" i="3" s="1"/>
  <c r="DK4725" i="3"/>
  <c r="DN5446" i="3"/>
  <c r="DO5446" i="3" s="1"/>
  <c r="DL5446" i="3"/>
  <c r="BG257" i="2"/>
  <c r="DL4859" i="3" s="1"/>
  <c r="DK4859" i="3"/>
  <c r="BE252" i="2"/>
  <c r="DL4762" i="3" s="1"/>
  <c r="DK4762" i="3"/>
  <c r="BE232" i="2"/>
  <c r="DL4382" i="3" s="1"/>
  <c r="DK4382" i="3"/>
  <c r="BF258" i="2"/>
  <c r="DL4877" i="3" s="1"/>
  <c r="DK4877" i="3"/>
  <c r="BG248" i="2"/>
  <c r="DL4688" i="3" s="1"/>
  <c r="DK4688" i="3"/>
  <c r="BF245" i="2"/>
  <c r="DL4630" i="3" s="1"/>
  <c r="DK4630" i="3"/>
  <c r="BH261" i="2"/>
  <c r="DL4936" i="3" s="1"/>
  <c r="DK4936" i="3"/>
  <c r="BF260" i="2"/>
  <c r="DL4915" i="3" s="1"/>
  <c r="DK4915" i="3"/>
  <c r="DL5733" i="3"/>
  <c r="DN5733" i="3" s="1"/>
  <c r="DO5733" i="3" s="1"/>
  <c r="DN5505" i="3"/>
  <c r="DO5505" i="3" s="1"/>
  <c r="DL5505" i="3"/>
  <c r="DL5409" i="3"/>
  <c r="DN5409" i="3" s="1"/>
  <c r="DO5409" i="3" s="1"/>
  <c r="BE247" i="2"/>
  <c r="DL4667" i="3" s="1"/>
  <c r="DK4667" i="3"/>
  <c r="DL5636" i="3"/>
  <c r="DN5636" i="3" s="1"/>
  <c r="DO5636" i="3" s="1"/>
  <c r="DN5713" i="3"/>
  <c r="DO5713" i="3" s="1"/>
  <c r="DL5713" i="3"/>
  <c r="DL5371" i="3"/>
  <c r="DN5371" i="3" s="1"/>
  <c r="DO5371" i="3" s="1"/>
  <c r="DN5484" i="3"/>
  <c r="DO5484" i="3" s="1"/>
  <c r="DL5484" i="3"/>
  <c r="BF241" i="2"/>
  <c r="DL4554" i="3" s="1"/>
  <c r="DK4554" i="3"/>
  <c r="DN5389" i="3"/>
  <c r="DO5389" i="3" s="1"/>
  <c r="DL5389" i="3"/>
  <c r="DL5238" i="3"/>
  <c r="DN5238" i="3" s="1"/>
  <c r="DO5238" i="3" s="1"/>
  <c r="DL5275" i="3"/>
  <c r="DN5275" i="3" s="1"/>
  <c r="DO5275" i="3" s="1"/>
  <c r="DL5598" i="3"/>
  <c r="DN5598" i="3" s="1"/>
  <c r="DO5598" i="3" s="1"/>
  <c r="DL5656" i="3"/>
  <c r="DN5656" i="3" s="1"/>
  <c r="DO5656" i="3" s="1"/>
  <c r="DL5428" i="3"/>
  <c r="DN5428" i="3" s="1"/>
  <c r="DO5428" i="3" s="1"/>
  <c r="DN5219" i="3"/>
  <c r="DO5219" i="3" s="1"/>
  <c r="DL5219" i="3"/>
  <c r="BI292" i="2"/>
  <c r="DM5526" i="3"/>
  <c r="AM275" i="2"/>
  <c r="DK5201" i="3" s="1"/>
  <c r="T275" i="2"/>
  <c r="BI295" i="2"/>
  <c r="DM5583" i="3"/>
  <c r="BF296" i="2"/>
  <c r="DM5599" i="3"/>
  <c r="BF300" i="2"/>
  <c r="DM5675" i="3"/>
  <c r="BF274" i="2"/>
  <c r="DM5181" i="3"/>
  <c r="BG278" i="2"/>
  <c r="DM5258" i="3"/>
  <c r="BG286" i="2"/>
  <c r="DM5410" i="3"/>
  <c r="BH272" i="2"/>
  <c r="DM5145" i="3"/>
  <c r="T271" i="2"/>
  <c r="AM271" i="2"/>
  <c r="DK5125" i="3" s="1"/>
  <c r="AO303" i="2"/>
  <c r="DK5735" i="3" s="1"/>
  <c r="V303" i="2"/>
  <c r="BF275" i="2"/>
  <c r="DM5200" i="3"/>
  <c r="AM238" i="2"/>
  <c r="T238" i="2"/>
  <c r="AP295" i="2"/>
  <c r="DK5584" i="3" s="1"/>
  <c r="W295" i="2"/>
  <c r="BG289" i="2"/>
  <c r="DM5467" i="3"/>
  <c r="AM233" i="2"/>
  <c r="T233" i="2"/>
  <c r="BF271" i="2"/>
  <c r="DM5124" i="3"/>
  <c r="AN231" i="2"/>
  <c r="U231" i="2"/>
  <c r="BH303" i="2"/>
  <c r="DM5734" i="3"/>
  <c r="AN289" i="2"/>
  <c r="DK5468" i="3" s="1"/>
  <c r="U289" i="2"/>
  <c r="BG276" i="2"/>
  <c r="DM5220" i="3"/>
  <c r="BF294" i="2"/>
  <c r="DM5561" i="3"/>
  <c r="BF290" i="2"/>
  <c r="DM5485" i="3"/>
  <c r="BG293" i="2"/>
  <c r="DM5543" i="3"/>
  <c r="BG299" i="2"/>
  <c r="DM5657" i="3"/>
  <c r="BG287" i="2"/>
  <c r="DM5429" i="3"/>
  <c r="BG284" i="2"/>
  <c r="DM5372" i="3"/>
  <c r="BG302" i="2"/>
  <c r="DM5714" i="3"/>
  <c r="T298" i="2"/>
  <c r="AM298" i="2"/>
  <c r="DK5638" i="3" s="1"/>
  <c r="S247" i="2"/>
  <c r="AL247" i="2"/>
  <c r="BH291" i="2"/>
  <c r="DM5506" i="3"/>
  <c r="AN277" i="2"/>
  <c r="DK5240" i="3" s="1"/>
  <c r="U277" i="2"/>
  <c r="AM270" i="2"/>
  <c r="DK5106" i="3" s="1"/>
  <c r="T270" i="2"/>
  <c r="T279" i="2"/>
  <c r="AM279" i="2"/>
  <c r="DK5277" i="3" s="1"/>
  <c r="AM241" i="2"/>
  <c r="T241" i="2"/>
  <c r="BH282" i="2"/>
  <c r="DM5335" i="3"/>
  <c r="BF297" i="2"/>
  <c r="DM5618" i="3"/>
  <c r="BG273" i="2"/>
  <c r="DM5163" i="3"/>
  <c r="AO272" i="2"/>
  <c r="DK5146" i="3" s="1"/>
  <c r="V272" i="2"/>
  <c r="BI280" i="2"/>
  <c r="DM5298" i="3"/>
  <c r="BF301" i="2"/>
  <c r="DM5694" i="3"/>
  <c r="BF285" i="2"/>
  <c r="DM5390" i="3"/>
  <c r="BI281" i="2"/>
  <c r="DM5317" i="3"/>
  <c r="BG283" i="2"/>
  <c r="DM5353" i="3"/>
  <c r="BF298" i="2"/>
  <c r="DM5637" i="3"/>
  <c r="AO291" i="2"/>
  <c r="DK5507" i="3" s="1"/>
  <c r="V291" i="2"/>
  <c r="BG277" i="2"/>
  <c r="DM5239" i="3"/>
  <c r="BF270" i="2"/>
  <c r="DM5105" i="3"/>
  <c r="BF279" i="2"/>
  <c r="DM5276" i="3"/>
  <c r="T250" i="2"/>
  <c r="AM250" i="2"/>
  <c r="AM301" i="2"/>
  <c r="DK5695" i="3" s="1"/>
  <c r="T301" i="2"/>
  <c r="AN287" i="2"/>
  <c r="DK5430" i="3" s="1"/>
  <c r="U287" i="2"/>
  <c r="U284" i="2"/>
  <c r="AN284" i="2"/>
  <c r="DK5373" i="3" s="1"/>
  <c r="U302" i="2"/>
  <c r="AN302" i="2"/>
  <c r="DK5715" i="3" s="1"/>
  <c r="BF269" i="2"/>
  <c r="DM5086" i="3"/>
  <c r="AM297" i="2"/>
  <c r="DK5619" i="3" s="1"/>
  <c r="T297" i="2"/>
  <c r="W292" i="2"/>
  <c r="AP292" i="2"/>
  <c r="DK5527" i="3" s="1"/>
  <c r="AN273" i="2"/>
  <c r="DK5164" i="3" s="1"/>
  <c r="U273" i="2"/>
  <c r="AM269" i="2"/>
  <c r="DK5087" i="3" s="1"/>
  <c r="T269" i="2"/>
  <c r="V268" i="2"/>
  <c r="T296" i="2"/>
  <c r="AM296" i="2"/>
  <c r="DK5600" i="3" s="1"/>
  <c r="AM274" i="2"/>
  <c r="DK5182" i="3" s="1"/>
  <c r="T274" i="2"/>
  <c r="U278" i="2"/>
  <c r="AN278" i="2"/>
  <c r="DK5259" i="3" s="1"/>
  <c r="U286" i="2"/>
  <c r="AN286" i="2"/>
  <c r="DK5411" i="3" s="1"/>
  <c r="AP281" i="2"/>
  <c r="DK5318" i="3" s="1"/>
  <c r="W281" i="2"/>
  <c r="AM294" i="2"/>
  <c r="DK5562" i="3" s="1"/>
  <c r="T294" i="2"/>
  <c r="AN293" i="2"/>
  <c r="DK5544" i="3" s="1"/>
  <c r="U293" i="2"/>
  <c r="AO282" i="2"/>
  <c r="DK5336" i="3" s="1"/>
  <c r="V282" i="2"/>
  <c r="AM300" i="2"/>
  <c r="DK5676" i="3" s="1"/>
  <c r="T300" i="2"/>
  <c r="AP280" i="2"/>
  <c r="DK5299" i="3" s="1"/>
  <c r="W280" i="2"/>
  <c r="AM285" i="2"/>
  <c r="DK5391" i="3" s="1"/>
  <c r="T285" i="2"/>
  <c r="AN283" i="2"/>
  <c r="DK5354" i="3" s="1"/>
  <c r="U283" i="2"/>
  <c r="AN276" i="2"/>
  <c r="DK5221" i="3" s="1"/>
  <c r="U276" i="2"/>
  <c r="AM290" i="2"/>
  <c r="DK5486" i="3" s="1"/>
  <c r="T290" i="2"/>
  <c r="AN299" i="2"/>
  <c r="DK5658" i="3" s="1"/>
  <c r="U299" i="2"/>
  <c r="AN257" i="2"/>
  <c r="U257" i="2"/>
  <c r="AN248" i="2"/>
  <c r="U248" i="2"/>
  <c r="AN266" i="2"/>
  <c r="U266" i="2"/>
  <c r="U249" i="2"/>
  <c r="AN249" i="2"/>
  <c r="AO239" i="2"/>
  <c r="V239" i="2"/>
  <c r="S232" i="2"/>
  <c r="AL232" i="2"/>
  <c r="U242" i="2"/>
  <c r="AN242" i="2"/>
  <c r="U244" i="2"/>
  <c r="AN244" i="2"/>
  <c r="T229" i="2"/>
  <c r="U234" i="2"/>
  <c r="AN234" i="2"/>
  <c r="T260" i="2"/>
  <c r="AM260" i="2"/>
  <c r="AM258" i="2"/>
  <c r="T258" i="2"/>
  <c r="T253" i="2"/>
  <c r="AM253" i="2"/>
  <c r="AM267" i="2"/>
  <c r="T267" i="2"/>
  <c r="T259" i="2"/>
  <c r="AM259" i="2"/>
  <c r="T263" i="2"/>
  <c r="AM263" i="2"/>
  <c r="W251" i="2"/>
  <c r="AP251" i="2"/>
  <c r="T255" i="2"/>
  <c r="AM255" i="2"/>
  <c r="X236" i="2"/>
  <c r="AQ236" i="2"/>
  <c r="W237" i="2"/>
  <c r="AP237" i="2"/>
  <c r="AO265" i="2"/>
  <c r="V265" i="2"/>
  <c r="V243" i="2"/>
  <c r="AO243" i="2"/>
  <c r="AM245" i="2"/>
  <c r="T245" i="2"/>
  <c r="AL252" i="2"/>
  <c r="S252" i="2"/>
  <c r="AO235" i="2"/>
  <c r="V235" i="2"/>
  <c r="AM230" i="2"/>
  <c r="T230" i="2"/>
  <c r="T256" i="2"/>
  <c r="AM256" i="2"/>
  <c r="S240" i="2"/>
  <c r="AL240" i="2"/>
  <c r="U262" i="2"/>
  <c r="AN262" i="2"/>
  <c r="U264" i="2"/>
  <c r="AN264" i="2"/>
  <c r="V261" i="2"/>
  <c r="AO261" i="2"/>
  <c r="T254" i="2"/>
  <c r="AM254" i="2"/>
  <c r="DV32" i="3"/>
  <c r="DW32" i="3"/>
  <c r="EI32" i="3"/>
  <c r="FE32" i="3"/>
  <c r="DM33" i="3"/>
  <c r="DN33" i="3"/>
  <c r="DO33" i="3" s="1"/>
  <c r="FE33" i="3"/>
  <c r="DM34" i="3"/>
  <c r="DN34" i="3"/>
  <c r="DO34" i="3" s="1"/>
  <c r="EI34" i="3"/>
  <c r="ER34" i="3"/>
  <c r="FE34" i="3"/>
  <c r="DM35" i="3"/>
  <c r="DN35" i="3"/>
  <c r="DO35" i="3" s="1"/>
  <c r="EI35" i="3"/>
  <c r="EN33" i="3"/>
  <c r="EE38" i="3"/>
  <c r="EN34" i="3"/>
  <c r="EP31" i="3"/>
  <c r="EY33" i="3"/>
  <c r="EE37" i="3"/>
  <c r="EY32" i="3"/>
  <c r="EE41" i="3"/>
  <c r="EZ33" i="3"/>
  <c r="EE35" i="3"/>
  <c r="EE36" i="3"/>
  <c r="EE34" i="3"/>
  <c r="EN35" i="3"/>
  <c r="EE39" i="3"/>
  <c r="EZ34" i="3"/>
  <c r="EE33" i="3"/>
  <c r="EN32" i="3"/>
  <c r="EE40" i="3"/>
  <c r="EY34" i="3"/>
  <c r="EZ32" i="3"/>
  <c r="EH32" i="3"/>
  <c r="BI235" i="2" l="1"/>
  <c r="DL4443" i="3" s="1"/>
  <c r="DK4443" i="3"/>
  <c r="BG230" i="2"/>
  <c r="DL4346" i="3" s="1"/>
  <c r="DK4346" i="3"/>
  <c r="BH244" i="2"/>
  <c r="DL4613" i="3" s="1"/>
  <c r="DK4613" i="3"/>
  <c r="BH249" i="2"/>
  <c r="DL4708" i="3" s="1"/>
  <c r="DK4708" i="3"/>
  <c r="DL5105" i="3"/>
  <c r="DN5105" i="3" s="1"/>
  <c r="DO5105" i="3" s="1"/>
  <c r="BI261" i="2"/>
  <c r="DL4937" i="3" s="1"/>
  <c r="DK4937" i="3"/>
  <c r="BH262" i="2"/>
  <c r="DL4955" i="3" s="1"/>
  <c r="DK4955" i="3"/>
  <c r="BG256" i="2"/>
  <c r="DL4840" i="3" s="1"/>
  <c r="DK4840" i="3"/>
  <c r="BK236" i="2"/>
  <c r="DL4464" i="3" s="1"/>
  <c r="DK4464" i="3"/>
  <c r="BJ251" i="2"/>
  <c r="DL4748" i="3" s="1"/>
  <c r="DK4748" i="3"/>
  <c r="BG259" i="2"/>
  <c r="DL4897" i="3" s="1"/>
  <c r="DK4897" i="3"/>
  <c r="BH234" i="2"/>
  <c r="DL4423" i="3" s="1"/>
  <c r="DK4423" i="3"/>
  <c r="BH248" i="2"/>
  <c r="DL4689" i="3" s="1"/>
  <c r="DK4689" i="3"/>
  <c r="BF247" i="2"/>
  <c r="DL4668" i="3" s="1"/>
  <c r="DK4668" i="3"/>
  <c r="BF246" i="2"/>
  <c r="DL4649" i="3" s="1"/>
  <c r="DK4649" i="3"/>
  <c r="BI265" i="2"/>
  <c r="DL5013" i="3" s="1"/>
  <c r="DK5013" i="3"/>
  <c r="BG267" i="2"/>
  <c r="DL5049" i="3" s="1"/>
  <c r="DK5049" i="3"/>
  <c r="DL5239" i="3"/>
  <c r="DN5239" i="3" s="1"/>
  <c r="DO5239" i="3" s="1"/>
  <c r="DL5714" i="3"/>
  <c r="DN5714" i="3" s="1"/>
  <c r="DO5714" i="3" s="1"/>
  <c r="DL5429" i="3"/>
  <c r="DN5429" i="3" s="1"/>
  <c r="DO5429" i="3" s="1"/>
  <c r="DL5543" i="3"/>
  <c r="DN5543" i="3" s="1"/>
  <c r="DO5543" i="3" s="1"/>
  <c r="DL5561" i="3"/>
  <c r="DN5561" i="3" s="1"/>
  <c r="DO5561" i="3" s="1"/>
  <c r="BH231" i="2"/>
  <c r="DL4366" i="3" s="1"/>
  <c r="DK4366" i="3"/>
  <c r="BG233" i="2"/>
  <c r="DL4403" i="3" s="1"/>
  <c r="DK4403" i="3"/>
  <c r="DL5200" i="3"/>
  <c r="DN5200" i="3" s="1"/>
  <c r="DO5200" i="3" s="1"/>
  <c r="DL5410" i="3"/>
  <c r="DN5410" i="3" s="1"/>
  <c r="DO5410" i="3" s="1"/>
  <c r="DL5181" i="3"/>
  <c r="DN5181" i="3" s="1"/>
  <c r="DO5181" i="3" s="1"/>
  <c r="DL5599" i="3"/>
  <c r="DN5599" i="3" s="1"/>
  <c r="DO5599" i="3" s="1"/>
  <c r="T246" i="2"/>
  <c r="AM246" i="2"/>
  <c r="BG258" i="2"/>
  <c r="DL4878" i="3" s="1"/>
  <c r="DK4878" i="3"/>
  <c r="BH242" i="2"/>
  <c r="DL4575" i="3" s="1"/>
  <c r="DK4575" i="3"/>
  <c r="DL5276" i="3"/>
  <c r="DN5276" i="3" s="1"/>
  <c r="DO5276" i="3" s="1"/>
  <c r="DL5637" i="3"/>
  <c r="DN5637" i="3" s="1"/>
  <c r="DO5637" i="3" s="1"/>
  <c r="DL5317" i="3"/>
  <c r="DN5317" i="3" s="1"/>
  <c r="DO5317" i="3" s="1"/>
  <c r="DL5694" i="3"/>
  <c r="DN5694" i="3" s="1"/>
  <c r="DO5694" i="3" s="1"/>
  <c r="DL5618" i="3"/>
  <c r="DN5618" i="3" s="1"/>
  <c r="DO5618" i="3" s="1"/>
  <c r="BG254" i="2"/>
  <c r="DL4802" i="3" s="1"/>
  <c r="DK4802" i="3"/>
  <c r="BH264" i="2"/>
  <c r="DL4993" i="3" s="1"/>
  <c r="DK4993" i="3"/>
  <c r="BF240" i="2"/>
  <c r="DL4535" i="3" s="1"/>
  <c r="DK4535" i="3"/>
  <c r="BI243" i="2"/>
  <c r="DL4595" i="3" s="1"/>
  <c r="DK4595" i="3"/>
  <c r="BJ237" i="2"/>
  <c r="DL4482" i="3" s="1"/>
  <c r="DK4482" i="3"/>
  <c r="BG255" i="2"/>
  <c r="DL4821" i="3" s="1"/>
  <c r="DK4821" i="3"/>
  <c r="BG263" i="2"/>
  <c r="DL4973" i="3" s="1"/>
  <c r="DK4973" i="3"/>
  <c r="BG253" i="2"/>
  <c r="DL4783" i="3" s="1"/>
  <c r="DK4783" i="3"/>
  <c r="BG260" i="2"/>
  <c r="DL4916" i="3" s="1"/>
  <c r="DK4916" i="3"/>
  <c r="BI239" i="2"/>
  <c r="DL4519" i="3" s="1"/>
  <c r="DK4519" i="3"/>
  <c r="BH266" i="2"/>
  <c r="DL5031" i="3" s="1"/>
  <c r="DK5031" i="3"/>
  <c r="BH257" i="2"/>
  <c r="DL4860" i="3" s="1"/>
  <c r="DK4860" i="3"/>
  <c r="BG250" i="2"/>
  <c r="DL4726" i="3" s="1"/>
  <c r="DK4726" i="3"/>
  <c r="DL5447" i="3"/>
  <c r="DN5447" i="3" s="1"/>
  <c r="DO5447" i="3" s="1"/>
  <c r="DK5448" i="3"/>
  <c r="DM5448" i="3" s="1"/>
  <c r="BG288" i="2"/>
  <c r="BG245" i="2"/>
  <c r="DL4631" i="3" s="1"/>
  <c r="DK4631" i="3"/>
  <c r="BF252" i="2"/>
  <c r="DL4763" i="3" s="1"/>
  <c r="DK4763" i="3"/>
  <c r="BF232" i="2"/>
  <c r="DL4383" i="3" s="1"/>
  <c r="DK4383" i="3"/>
  <c r="DL5086" i="3"/>
  <c r="DN5086" i="3" s="1"/>
  <c r="DO5086" i="3" s="1"/>
  <c r="DL5353" i="3"/>
  <c r="DN5353" i="3" s="1"/>
  <c r="DO5353" i="3" s="1"/>
  <c r="DL5390" i="3"/>
  <c r="DN5390" i="3" s="1"/>
  <c r="DO5390" i="3" s="1"/>
  <c r="DL5298" i="3"/>
  <c r="DN5298" i="3" s="1"/>
  <c r="DO5298" i="3" s="1"/>
  <c r="DL5163" i="3"/>
  <c r="DN5163" i="3" s="1"/>
  <c r="DO5163" i="3" s="1"/>
  <c r="DL5335" i="3"/>
  <c r="DN5335" i="3" s="1"/>
  <c r="DO5335" i="3" s="1"/>
  <c r="BG241" i="2"/>
  <c r="DL4555" i="3" s="1"/>
  <c r="DK4555" i="3"/>
  <c r="DL5506" i="3"/>
  <c r="DN5506" i="3" s="1"/>
  <c r="DO5506" i="3" s="1"/>
  <c r="DL5372" i="3"/>
  <c r="DN5372" i="3" s="1"/>
  <c r="DO5372" i="3" s="1"/>
  <c r="DL5657" i="3"/>
  <c r="DN5657" i="3" s="1"/>
  <c r="DO5657" i="3" s="1"/>
  <c r="DL5485" i="3"/>
  <c r="DN5485" i="3" s="1"/>
  <c r="DO5485" i="3" s="1"/>
  <c r="DL5220" i="3"/>
  <c r="DN5220" i="3" s="1"/>
  <c r="DO5220" i="3" s="1"/>
  <c r="DL5734" i="3"/>
  <c r="DN5734" i="3" s="1"/>
  <c r="DO5734" i="3" s="1"/>
  <c r="DL5124" i="3"/>
  <c r="DN5124" i="3" s="1"/>
  <c r="DO5124" i="3" s="1"/>
  <c r="DL5467" i="3"/>
  <c r="DN5467" i="3" s="1"/>
  <c r="DO5467" i="3" s="1"/>
  <c r="BG238" i="2"/>
  <c r="DL4498" i="3" s="1"/>
  <c r="DK4498" i="3"/>
  <c r="DL5145" i="3"/>
  <c r="DN5145" i="3" s="1"/>
  <c r="DO5145" i="3" s="1"/>
  <c r="DL5258" i="3"/>
  <c r="DN5258" i="3" s="1"/>
  <c r="DO5258" i="3" s="1"/>
  <c r="DL5675" i="3"/>
  <c r="DN5675" i="3" s="1"/>
  <c r="DO5675" i="3" s="1"/>
  <c r="DL5583" i="3"/>
  <c r="DN5583" i="3" s="1"/>
  <c r="DO5583" i="3" s="1"/>
  <c r="DL5526" i="3"/>
  <c r="DN5526" i="3" s="1"/>
  <c r="DO5526" i="3" s="1"/>
  <c r="AN288" i="2"/>
  <c r="U288" i="2"/>
  <c r="BH278" i="2"/>
  <c r="DM5259" i="3"/>
  <c r="BG296" i="2"/>
  <c r="DM5600" i="3"/>
  <c r="BJ292" i="2"/>
  <c r="DM5527" i="3"/>
  <c r="BH284" i="2"/>
  <c r="DM5373" i="3"/>
  <c r="AP272" i="2"/>
  <c r="DK5147" i="3" s="1"/>
  <c r="W272" i="2"/>
  <c r="BG279" i="2"/>
  <c r="DM5277" i="3"/>
  <c r="V277" i="2"/>
  <c r="AO277" i="2"/>
  <c r="DK5241" i="3" s="1"/>
  <c r="AO289" i="2"/>
  <c r="DK5469" i="3" s="1"/>
  <c r="V289" i="2"/>
  <c r="V231" i="2"/>
  <c r="AO231" i="2"/>
  <c r="AN233" i="2"/>
  <c r="U233" i="2"/>
  <c r="X295" i="2"/>
  <c r="AQ295" i="2"/>
  <c r="DK5585" i="3" s="1"/>
  <c r="BG271" i="2"/>
  <c r="DM5125" i="3"/>
  <c r="U275" i="2"/>
  <c r="AN275" i="2"/>
  <c r="DK5202" i="3" s="1"/>
  <c r="BG290" i="2"/>
  <c r="DM5486" i="3"/>
  <c r="BH276" i="2"/>
  <c r="DM5221" i="3"/>
  <c r="BG285" i="2"/>
  <c r="DM5391" i="3"/>
  <c r="BI282" i="2"/>
  <c r="DM5336" i="3"/>
  <c r="BG294" i="2"/>
  <c r="DM5562" i="3"/>
  <c r="BI272" i="2"/>
  <c r="DM5146" i="3"/>
  <c r="U279" i="2"/>
  <c r="AN279" i="2"/>
  <c r="DK5278" i="3" s="1"/>
  <c r="BH277" i="2"/>
  <c r="DM5240" i="3"/>
  <c r="T247" i="2"/>
  <c r="AM247" i="2"/>
  <c r="BH289" i="2"/>
  <c r="DM5468" i="3"/>
  <c r="BJ295" i="2"/>
  <c r="DM5584" i="3"/>
  <c r="U271" i="2"/>
  <c r="AN271" i="2"/>
  <c r="DK5126" i="3" s="1"/>
  <c r="BG275" i="2"/>
  <c r="DM5201" i="3"/>
  <c r="BH286" i="2"/>
  <c r="DM5411" i="3"/>
  <c r="BH302" i="2"/>
  <c r="DM5715" i="3"/>
  <c r="W291" i="2"/>
  <c r="AP291" i="2"/>
  <c r="DK5508" i="3" s="1"/>
  <c r="U241" i="2"/>
  <c r="AN241" i="2"/>
  <c r="U270" i="2"/>
  <c r="AN270" i="2"/>
  <c r="DK5107" i="3" s="1"/>
  <c r="BG298" i="2"/>
  <c r="DM5638" i="3"/>
  <c r="U238" i="2"/>
  <c r="AN238" i="2"/>
  <c r="W303" i="2"/>
  <c r="AP303" i="2"/>
  <c r="DK5736" i="3" s="1"/>
  <c r="BH299" i="2"/>
  <c r="DM5658" i="3"/>
  <c r="BH283" i="2"/>
  <c r="DM5354" i="3"/>
  <c r="BJ280" i="2"/>
  <c r="DM5299" i="3"/>
  <c r="BG300" i="2"/>
  <c r="DM5676" i="3"/>
  <c r="BH293" i="2"/>
  <c r="DM5544" i="3"/>
  <c r="BJ281" i="2"/>
  <c r="DM5318" i="3"/>
  <c r="BG274" i="2"/>
  <c r="DM5182" i="3"/>
  <c r="BH273" i="2"/>
  <c r="DM5164" i="3"/>
  <c r="BG297" i="2"/>
  <c r="DM5619" i="3"/>
  <c r="BH287" i="2"/>
  <c r="DM5430" i="3"/>
  <c r="BG301" i="2"/>
  <c r="DM5695" i="3"/>
  <c r="U250" i="2"/>
  <c r="AN250" i="2"/>
  <c r="BI291" i="2"/>
  <c r="DM5507" i="3"/>
  <c r="BG270" i="2"/>
  <c r="DM5106" i="3"/>
  <c r="U298" i="2"/>
  <c r="AN298" i="2"/>
  <c r="DK5639" i="3" s="1"/>
  <c r="BI303" i="2"/>
  <c r="DM5735" i="3"/>
  <c r="V299" i="2"/>
  <c r="AO299" i="2"/>
  <c r="DK5659" i="3" s="1"/>
  <c r="AN274" i="2"/>
  <c r="DK5183" i="3" s="1"/>
  <c r="U274" i="2"/>
  <c r="V286" i="2"/>
  <c r="AO286" i="2"/>
  <c r="DK5412" i="3" s="1"/>
  <c r="AN290" i="2"/>
  <c r="DK5487" i="3" s="1"/>
  <c r="U290" i="2"/>
  <c r="U294" i="2"/>
  <c r="AN294" i="2"/>
  <c r="DK5563" i="3" s="1"/>
  <c r="AO278" i="2"/>
  <c r="DK5260" i="3" s="1"/>
  <c r="V278" i="2"/>
  <c r="AN296" i="2"/>
  <c r="DK5601" i="3" s="1"/>
  <c r="U296" i="2"/>
  <c r="X292" i="2"/>
  <c r="AQ292" i="2"/>
  <c r="DK5528" i="3" s="1"/>
  <c r="V284" i="2"/>
  <c r="AO284" i="2"/>
  <c r="DK5374" i="3" s="1"/>
  <c r="V276" i="2"/>
  <c r="AO276" i="2"/>
  <c r="DK5222" i="3" s="1"/>
  <c r="AP282" i="2"/>
  <c r="DK5337" i="3" s="1"/>
  <c r="W282" i="2"/>
  <c r="V283" i="2"/>
  <c r="AO283" i="2"/>
  <c r="DK5355" i="3" s="1"/>
  <c r="AO293" i="2"/>
  <c r="DK5545" i="3" s="1"/>
  <c r="V293" i="2"/>
  <c r="W268" i="2"/>
  <c r="AO273" i="2"/>
  <c r="DK5165" i="3" s="1"/>
  <c r="V273" i="2"/>
  <c r="X280" i="2"/>
  <c r="AQ280" i="2"/>
  <c r="DK5300" i="3" s="1"/>
  <c r="U300" i="2"/>
  <c r="AN300" i="2"/>
  <c r="DK5677" i="3" s="1"/>
  <c r="X281" i="2"/>
  <c r="AQ281" i="2"/>
  <c r="DK5319" i="3" s="1"/>
  <c r="AN269" i="2"/>
  <c r="DK5088" i="3" s="1"/>
  <c r="U269" i="2"/>
  <c r="AN297" i="2"/>
  <c r="DK5620" i="3" s="1"/>
  <c r="U297" i="2"/>
  <c r="V287" i="2"/>
  <c r="AO287" i="2"/>
  <c r="DK5431" i="3" s="1"/>
  <c r="U301" i="2"/>
  <c r="AN301" i="2"/>
  <c r="DK5696" i="3" s="1"/>
  <c r="AO302" i="2"/>
  <c r="DK5716" i="3" s="1"/>
  <c r="V302" i="2"/>
  <c r="AN285" i="2"/>
  <c r="DK5392" i="3" s="1"/>
  <c r="U285" i="2"/>
  <c r="BG269" i="2"/>
  <c r="DM5087" i="3"/>
  <c r="AM252" i="2"/>
  <c r="T252" i="2"/>
  <c r="AP261" i="2"/>
  <c r="W261" i="2"/>
  <c r="AO264" i="2"/>
  <c r="V264" i="2"/>
  <c r="AM240" i="2"/>
  <c r="T240" i="2"/>
  <c r="X237" i="2"/>
  <c r="AQ237" i="2"/>
  <c r="U255" i="2"/>
  <c r="AN255" i="2"/>
  <c r="AN263" i="2"/>
  <c r="U263" i="2"/>
  <c r="U253" i="2"/>
  <c r="AN253" i="2"/>
  <c r="AN260" i="2"/>
  <c r="U260" i="2"/>
  <c r="AO234" i="2"/>
  <c r="V234" i="2"/>
  <c r="AO244" i="2"/>
  <c r="V244" i="2"/>
  <c r="AO242" i="2"/>
  <c r="V242" i="2"/>
  <c r="V249" i="2"/>
  <c r="AO249" i="2"/>
  <c r="U245" i="2"/>
  <c r="AN245" i="2"/>
  <c r="W239" i="2"/>
  <c r="AP239" i="2"/>
  <c r="AP235" i="2"/>
  <c r="W235" i="2"/>
  <c r="W265" i="2"/>
  <c r="AP265" i="2"/>
  <c r="U267" i="2"/>
  <c r="AN267" i="2"/>
  <c r="U258" i="2"/>
  <c r="AN258" i="2"/>
  <c r="V266" i="2"/>
  <c r="AO266" i="2"/>
  <c r="V257" i="2"/>
  <c r="AO257" i="2"/>
  <c r="AN230" i="2"/>
  <c r="U230" i="2"/>
  <c r="V248" i="2"/>
  <c r="AO248" i="2"/>
  <c r="AN254" i="2"/>
  <c r="U254" i="2"/>
  <c r="V262" i="2"/>
  <c r="AO262" i="2"/>
  <c r="AN256" i="2"/>
  <c r="U256" i="2"/>
  <c r="W243" i="2"/>
  <c r="AP243" i="2"/>
  <c r="Y236" i="2"/>
  <c r="AS236" i="2" s="1"/>
  <c r="AR236" i="2"/>
  <c r="X251" i="2"/>
  <c r="AQ251" i="2"/>
  <c r="U259" i="2"/>
  <c r="AN259" i="2"/>
  <c r="U229" i="2"/>
  <c r="AM232" i="2"/>
  <c r="T232" i="2"/>
  <c r="EJ32" i="3"/>
  <c r="EO33" i="3"/>
  <c r="EF38" i="3"/>
  <c r="EF36" i="3"/>
  <c r="FA32" i="3"/>
  <c r="EO32" i="3"/>
  <c r="FA34" i="3"/>
  <c r="FA33" i="3"/>
  <c r="EW34" i="3"/>
  <c r="EW33" i="3"/>
  <c r="EF41" i="3"/>
  <c r="EF37" i="3"/>
  <c r="EF33" i="3"/>
  <c r="ES31" i="3"/>
  <c r="ER31" i="3"/>
  <c r="EF40" i="3"/>
  <c r="EF34" i="3"/>
  <c r="EW32" i="3"/>
  <c r="EO34" i="3"/>
  <c r="EF39" i="3"/>
  <c r="EF35" i="3"/>
  <c r="EO35" i="3"/>
  <c r="ER35" i="3"/>
  <c r="FE35" i="3"/>
  <c r="DM36" i="3"/>
  <c r="DN36" i="3"/>
  <c r="DO36" i="3" s="1"/>
  <c r="EI36" i="3"/>
  <c r="ER36" i="3"/>
  <c r="FE36" i="3"/>
  <c r="DM37" i="3"/>
  <c r="DN37" i="3"/>
  <c r="DO37" i="3" s="1"/>
  <c r="EI37" i="3"/>
  <c r="ER37" i="3"/>
  <c r="FE37" i="3"/>
  <c r="DM38" i="3"/>
  <c r="DN38" i="3"/>
  <c r="DO38" i="3" s="1"/>
  <c r="EI38" i="3"/>
  <c r="ER38" i="3"/>
  <c r="DM39" i="3"/>
  <c r="DN39" i="3"/>
  <c r="DO39" i="3" s="1"/>
  <c r="DU39" i="3"/>
  <c r="DU40" i="3" s="1"/>
  <c r="EI39" i="3"/>
  <c r="ER39" i="3"/>
  <c r="DM40" i="3"/>
  <c r="DN40" i="3"/>
  <c r="DO40" i="3" s="1"/>
  <c r="EI40" i="3"/>
  <c r="ER40" i="3"/>
  <c r="DM41" i="3"/>
  <c r="DN41" i="3"/>
  <c r="DO41" i="3" s="1"/>
  <c r="EI41" i="3"/>
  <c r="ER41" i="3"/>
  <c r="DM42" i="3"/>
  <c r="DN42" i="3"/>
  <c r="DO42" i="3" s="1"/>
  <c r="DM43" i="3"/>
  <c r="DN43" i="3"/>
  <c r="DO43" i="3" s="1"/>
  <c r="DM44" i="3"/>
  <c r="DN44" i="3"/>
  <c r="DO44" i="3" s="1"/>
  <c r="DM45" i="3"/>
  <c r="DN45" i="3"/>
  <c r="DO45" i="3" s="1"/>
  <c r="DM46" i="3"/>
  <c r="DN46" i="3"/>
  <c r="DO46" i="3" s="1"/>
  <c r="DM47" i="3"/>
  <c r="DN47" i="3"/>
  <c r="DO47" i="3" s="1"/>
  <c r="DM48" i="3"/>
  <c r="DN48" i="3"/>
  <c r="DO48" i="3" s="1"/>
  <c r="DM49" i="3"/>
  <c r="DN49" i="3"/>
  <c r="DO49" i="3" s="1"/>
  <c r="DM50" i="3"/>
  <c r="DN50" i="3"/>
  <c r="DO50" i="3" s="1"/>
  <c r="DM51" i="3"/>
  <c r="DN51" i="3"/>
  <c r="DO51" i="3" s="1"/>
  <c r="DT51" i="3"/>
  <c r="DU51" i="3"/>
  <c r="DV51" i="3"/>
  <c r="DM52" i="3"/>
  <c r="DN52" i="3"/>
  <c r="DO52" i="3" s="1"/>
  <c r="DS52" i="3"/>
  <c r="DX52" i="3" s="1"/>
  <c r="DM53" i="3"/>
  <c r="DN53" i="3"/>
  <c r="DO53" i="3" s="1"/>
  <c r="DS53" i="3"/>
  <c r="DU53" i="3" s="1"/>
  <c r="DM54" i="3"/>
  <c r="DN54" i="3"/>
  <c r="DO54" i="3" s="1"/>
  <c r="DM55" i="3"/>
  <c r="DN55" i="3"/>
  <c r="DO55" i="3" s="1"/>
  <c r="DM56" i="3"/>
  <c r="DN56" i="3"/>
  <c r="DO56" i="3" s="1"/>
  <c r="DM57" i="3"/>
  <c r="DN57" i="3"/>
  <c r="DO57" i="3" s="1"/>
  <c r="DM58" i="3"/>
  <c r="DN58" i="3"/>
  <c r="DO58" i="3" s="1"/>
  <c r="DM59" i="3"/>
  <c r="DN59" i="3"/>
  <c r="DO59" i="3" s="1"/>
  <c r="DM60" i="3"/>
  <c r="DN60" i="3"/>
  <c r="DO60" i="3" s="1"/>
  <c r="DM61" i="3"/>
  <c r="DN61" i="3"/>
  <c r="DO61" i="3" s="1"/>
  <c r="DM62" i="3"/>
  <c r="DN62" i="3"/>
  <c r="DO62" i="3" s="1"/>
  <c r="DM63" i="3"/>
  <c r="DN63" i="3"/>
  <c r="DO63" i="3" s="1"/>
  <c r="DM64" i="3"/>
  <c r="DN64" i="3"/>
  <c r="DO64" i="3" s="1"/>
  <c r="DM65" i="3"/>
  <c r="DN65" i="3"/>
  <c r="DO65" i="3" s="1"/>
  <c r="DS68" i="3"/>
  <c r="DS67" i="3" s="1"/>
  <c r="DT68" i="3"/>
  <c r="DT67" i="3" s="1"/>
  <c r="DU68" i="3"/>
  <c r="DU67" i="3" s="1"/>
  <c r="DV68" i="3"/>
  <c r="DV67" i="3" s="1"/>
  <c r="DW68" i="3"/>
  <c r="DX68" i="3"/>
  <c r="DX67" i="3" s="1"/>
  <c r="DY68" i="3"/>
  <c r="DY67" i="3" s="1"/>
  <c r="DZ68" i="3"/>
  <c r="DZ67" i="3" s="1"/>
  <c r="EA68" i="3"/>
  <c r="EB68" i="3"/>
  <c r="EB67" i="3" s="1"/>
  <c r="EC68" i="3"/>
  <c r="EC67" i="3" s="1"/>
  <c r="ED68" i="3"/>
  <c r="ED67" i="3" s="1"/>
  <c r="EE68" i="3"/>
  <c r="EE67" i="3" s="1"/>
  <c r="EF68" i="3"/>
  <c r="EF67" i="3" s="1"/>
  <c r="EG68" i="3"/>
  <c r="EG67" i="3" s="1"/>
  <c r="EH68" i="3"/>
  <c r="EI68" i="3"/>
  <c r="EI67" i="3" s="1"/>
  <c r="EJ68" i="3"/>
  <c r="EJ67" i="3" s="1"/>
  <c r="EK68" i="3"/>
  <c r="EK67" i="3" s="1"/>
  <c r="EL68" i="3"/>
  <c r="EL67" i="3" s="1"/>
  <c r="EM68" i="3"/>
  <c r="EN68" i="3"/>
  <c r="EN67" i="3" s="1"/>
  <c r="EO68" i="3"/>
  <c r="EO67" i="3" s="1"/>
  <c r="EP68" i="3"/>
  <c r="EP67" i="3" s="1"/>
  <c r="EQ68" i="3"/>
  <c r="EQ67" i="3" s="1"/>
  <c r="ER68" i="3"/>
  <c r="ER67" i="3" s="1"/>
  <c r="ES68" i="3"/>
  <c r="ES67" i="3" s="1"/>
  <c r="ET68" i="3"/>
  <c r="ET67" i="3" s="1"/>
  <c r="EU68" i="3"/>
  <c r="EU67" i="3" s="1"/>
  <c r="EV68" i="3"/>
  <c r="EV67" i="3" s="1"/>
  <c r="EW68" i="3"/>
  <c r="EW67" i="3" s="1"/>
  <c r="EX68" i="3"/>
  <c r="EX67" i="3" s="1"/>
  <c r="DM66" i="3"/>
  <c r="DN66" i="3"/>
  <c r="DO66" i="3" s="1"/>
  <c r="DM67" i="3"/>
  <c r="DN67" i="3"/>
  <c r="DO67" i="3" s="1"/>
  <c r="DW67" i="3"/>
  <c r="EA67" i="3"/>
  <c r="EH67" i="3"/>
  <c r="EM67" i="3"/>
  <c r="DM68" i="3"/>
  <c r="DN68" i="3"/>
  <c r="DO68" i="3" s="1"/>
  <c r="DM69" i="3"/>
  <c r="DN69" i="3"/>
  <c r="DO69" i="3" s="1"/>
  <c r="DM70" i="3"/>
  <c r="DN70" i="3"/>
  <c r="DO70" i="3" s="1"/>
  <c r="DM71" i="3"/>
  <c r="DN71" i="3"/>
  <c r="DO71" i="3" s="1"/>
  <c r="DM72" i="3"/>
  <c r="DN72" i="3"/>
  <c r="DO72" i="3" s="1"/>
  <c r="DM73" i="3"/>
  <c r="DN73" i="3"/>
  <c r="DO73" i="3" s="1"/>
  <c r="DM74" i="3"/>
  <c r="DN74" i="3"/>
  <c r="DO74" i="3" s="1"/>
  <c r="DM75" i="3"/>
  <c r="DN75" i="3"/>
  <c r="DO75" i="3" s="1"/>
  <c r="DM76" i="3"/>
  <c r="DN76" i="3"/>
  <c r="DO76" i="3" s="1"/>
  <c r="DM77" i="3"/>
  <c r="DN77" i="3"/>
  <c r="DO77" i="3" s="1"/>
  <c r="DM78" i="3"/>
  <c r="DN78" i="3"/>
  <c r="DO78" i="3" s="1"/>
  <c r="DM79" i="3"/>
  <c r="DN79" i="3"/>
  <c r="DO79" i="3" s="1"/>
  <c r="DM80" i="3"/>
  <c r="DN80" i="3"/>
  <c r="DO80" i="3" s="1"/>
  <c r="DM81" i="3"/>
  <c r="DN81" i="3"/>
  <c r="DO81" i="3" s="1"/>
  <c r="DM82" i="3"/>
  <c r="DN82" i="3"/>
  <c r="DO82" i="3" s="1"/>
  <c r="DM83" i="3"/>
  <c r="DN83" i="3"/>
  <c r="DO83" i="3" s="1"/>
  <c r="DM84" i="3"/>
  <c r="DN84" i="3"/>
  <c r="DO84" i="3" s="1"/>
  <c r="DM85" i="3"/>
  <c r="DN85" i="3"/>
  <c r="DO85" i="3" s="1"/>
  <c r="DM86" i="3"/>
  <c r="DN86" i="3"/>
  <c r="DO86" i="3" s="1"/>
  <c r="DM87" i="3"/>
  <c r="DN87" i="3"/>
  <c r="DO87" i="3" s="1"/>
  <c r="DM88" i="3"/>
  <c r="DN88" i="3"/>
  <c r="DO88" i="3" s="1"/>
  <c r="DM89" i="3"/>
  <c r="DN89" i="3"/>
  <c r="DO89" i="3" s="1"/>
  <c r="DM90" i="3"/>
  <c r="DN90" i="3"/>
  <c r="DO90" i="3" s="1"/>
  <c r="DM91" i="3"/>
  <c r="DN91" i="3"/>
  <c r="DO91" i="3" s="1"/>
  <c r="DM92" i="3"/>
  <c r="DN92" i="3"/>
  <c r="DO92" i="3" s="1"/>
  <c r="DM93" i="3"/>
  <c r="DN93" i="3"/>
  <c r="DO93" i="3" s="1"/>
  <c r="DM94" i="3"/>
  <c r="DN94" i="3"/>
  <c r="DO94" i="3" s="1"/>
  <c r="DM95" i="3"/>
  <c r="DN95" i="3"/>
  <c r="DO95" i="3" s="1"/>
  <c r="DM96" i="3"/>
  <c r="DN96" i="3"/>
  <c r="DO96" i="3" s="1"/>
  <c r="DM97" i="3"/>
  <c r="DN97" i="3"/>
  <c r="DO97" i="3" s="1"/>
  <c r="DM98" i="3"/>
  <c r="DN98" i="3"/>
  <c r="DO98" i="3" s="1"/>
  <c r="DM99" i="3"/>
  <c r="DN99" i="3"/>
  <c r="DO99" i="3" s="1"/>
  <c r="DM100" i="3"/>
  <c r="DN100" i="3"/>
  <c r="DO100" i="3" s="1"/>
  <c r="DM101" i="3"/>
  <c r="DN101" i="3"/>
  <c r="DO101" i="3" s="1"/>
  <c r="DM102" i="3"/>
  <c r="DN102" i="3"/>
  <c r="DO102" i="3" s="1"/>
  <c r="DM103" i="3"/>
  <c r="DN103" i="3"/>
  <c r="DO103" i="3" s="1"/>
  <c r="DM104" i="3"/>
  <c r="DN104" i="3"/>
  <c r="DO104" i="3" s="1"/>
  <c r="DM105" i="3"/>
  <c r="DN105" i="3"/>
  <c r="DO105" i="3" s="1"/>
  <c r="DM106" i="3"/>
  <c r="DN106" i="3"/>
  <c r="DO106" i="3" s="1"/>
  <c r="DM107" i="3"/>
  <c r="DN107" i="3"/>
  <c r="DO107" i="3" s="1"/>
  <c r="DM108" i="3"/>
  <c r="DN108" i="3"/>
  <c r="DO108" i="3" s="1"/>
  <c r="DM109" i="3"/>
  <c r="DN109" i="3"/>
  <c r="DO109" i="3" s="1"/>
  <c r="DM110" i="3"/>
  <c r="DN110" i="3"/>
  <c r="DO110" i="3" s="1"/>
  <c r="DM111" i="3"/>
  <c r="DN111" i="3"/>
  <c r="DO111" i="3" s="1"/>
  <c r="DM112" i="3"/>
  <c r="DN112" i="3"/>
  <c r="DO112" i="3" s="1"/>
  <c r="DM113" i="3"/>
  <c r="DN113" i="3"/>
  <c r="DO113" i="3" s="1"/>
  <c r="DM114" i="3"/>
  <c r="DN114" i="3"/>
  <c r="DO114" i="3" s="1"/>
  <c r="DM115" i="3"/>
  <c r="DN115" i="3"/>
  <c r="DO115" i="3" s="1"/>
  <c r="DM116" i="3"/>
  <c r="DN116" i="3"/>
  <c r="DO116" i="3" s="1"/>
  <c r="DM117" i="3"/>
  <c r="DN117" i="3"/>
  <c r="DO117" i="3" s="1"/>
  <c r="DM118" i="3"/>
  <c r="DN118" i="3"/>
  <c r="DO118" i="3" s="1"/>
  <c r="DM119" i="3"/>
  <c r="DN119" i="3"/>
  <c r="DO119" i="3" s="1"/>
  <c r="DM120" i="3"/>
  <c r="DN120" i="3"/>
  <c r="DO120" i="3" s="1"/>
  <c r="DM121" i="3"/>
  <c r="DN121" i="3"/>
  <c r="DO121" i="3" s="1"/>
  <c r="DM122" i="3"/>
  <c r="DN122" i="3"/>
  <c r="DO122" i="3" s="1"/>
  <c r="DM123" i="3"/>
  <c r="DN123" i="3"/>
  <c r="DO123" i="3" s="1"/>
  <c r="DM124" i="3"/>
  <c r="DN124" i="3"/>
  <c r="DO124" i="3" s="1"/>
  <c r="DM125" i="3"/>
  <c r="DN125" i="3"/>
  <c r="DO125" i="3" s="1"/>
  <c r="DM126" i="3"/>
  <c r="DN126" i="3"/>
  <c r="DO126" i="3" s="1"/>
  <c r="DM127" i="3"/>
  <c r="DN127" i="3"/>
  <c r="DO127" i="3" s="1"/>
  <c r="DM128" i="3"/>
  <c r="DN128" i="3"/>
  <c r="DO128" i="3" s="1"/>
  <c r="DM129" i="3"/>
  <c r="DN129" i="3"/>
  <c r="DO129" i="3" s="1"/>
  <c r="DM130" i="3"/>
  <c r="DN130" i="3"/>
  <c r="DO130" i="3" s="1"/>
  <c r="DM131" i="3"/>
  <c r="DN131" i="3"/>
  <c r="DO131" i="3" s="1"/>
  <c r="DM132" i="3"/>
  <c r="DN132" i="3"/>
  <c r="DO132" i="3" s="1"/>
  <c r="DM133" i="3"/>
  <c r="DN133" i="3"/>
  <c r="DO133" i="3" s="1"/>
  <c r="DM134" i="3"/>
  <c r="DN134" i="3"/>
  <c r="DO134" i="3" s="1"/>
  <c r="DM135" i="3"/>
  <c r="DN135" i="3"/>
  <c r="DO135" i="3" s="1"/>
  <c r="DM136" i="3"/>
  <c r="DN136" i="3"/>
  <c r="DO136" i="3" s="1"/>
  <c r="DM137" i="3"/>
  <c r="DN137" i="3"/>
  <c r="DO137" i="3" s="1"/>
  <c r="DM138" i="3"/>
  <c r="DN138" i="3"/>
  <c r="DO138" i="3" s="1"/>
  <c r="DM139" i="3"/>
  <c r="DN139" i="3"/>
  <c r="DO139" i="3" s="1"/>
  <c r="DM140" i="3"/>
  <c r="DN140" i="3"/>
  <c r="DO140" i="3" s="1"/>
  <c r="DM141" i="3"/>
  <c r="DN141" i="3"/>
  <c r="DO141" i="3" s="1"/>
  <c r="DM142" i="3"/>
  <c r="DN142" i="3"/>
  <c r="DO142" i="3" s="1"/>
  <c r="DM143" i="3"/>
  <c r="DN143" i="3"/>
  <c r="DO143" i="3" s="1"/>
  <c r="DM144" i="3"/>
  <c r="DN144" i="3"/>
  <c r="DO144" i="3" s="1"/>
  <c r="DM145" i="3"/>
  <c r="DN145" i="3"/>
  <c r="DO145" i="3" s="1"/>
  <c r="DM146" i="3"/>
  <c r="DN146" i="3"/>
  <c r="DO146" i="3" s="1"/>
  <c r="DM147" i="3"/>
  <c r="DN147" i="3"/>
  <c r="DO147" i="3" s="1"/>
  <c r="DM148" i="3"/>
  <c r="DN148" i="3"/>
  <c r="DO148" i="3" s="1"/>
  <c r="DM149" i="3"/>
  <c r="DN149" i="3"/>
  <c r="DO149" i="3" s="1"/>
  <c r="DM150" i="3"/>
  <c r="DN150" i="3"/>
  <c r="DO150" i="3" s="1"/>
  <c r="DM151" i="3"/>
  <c r="DN151" i="3"/>
  <c r="DO151" i="3" s="1"/>
  <c r="DM152" i="3"/>
  <c r="DN152" i="3"/>
  <c r="DO152" i="3" s="1"/>
  <c r="DM153" i="3"/>
  <c r="DN153" i="3"/>
  <c r="DO153" i="3" s="1"/>
  <c r="DM154" i="3"/>
  <c r="DN154" i="3"/>
  <c r="DO154" i="3" s="1"/>
  <c r="DM155" i="3"/>
  <c r="DN155" i="3"/>
  <c r="DO155" i="3" s="1"/>
  <c r="DM156" i="3"/>
  <c r="DN156" i="3"/>
  <c r="DO156" i="3" s="1"/>
  <c r="DM157" i="3"/>
  <c r="DN157" i="3"/>
  <c r="DO157" i="3" s="1"/>
  <c r="DM158" i="3"/>
  <c r="DN158" i="3"/>
  <c r="DO158" i="3" s="1"/>
  <c r="DM159" i="3"/>
  <c r="DN159" i="3"/>
  <c r="DO159" i="3" s="1"/>
  <c r="DM160" i="3"/>
  <c r="DN160" i="3"/>
  <c r="DO160" i="3" s="1"/>
  <c r="DM161" i="3"/>
  <c r="DN161" i="3"/>
  <c r="DO161" i="3" s="1"/>
  <c r="DM162" i="3"/>
  <c r="DN162" i="3"/>
  <c r="DO162" i="3" s="1"/>
  <c r="DM163" i="3"/>
  <c r="DN163" i="3"/>
  <c r="DO163" i="3" s="1"/>
  <c r="DM164" i="3"/>
  <c r="DN164" i="3"/>
  <c r="DO164" i="3" s="1"/>
  <c r="DM165" i="3"/>
  <c r="DN165" i="3"/>
  <c r="DO165" i="3" s="1"/>
  <c r="DM166" i="3"/>
  <c r="DN166" i="3"/>
  <c r="DO166" i="3" s="1"/>
  <c r="DM167" i="3"/>
  <c r="DN167" i="3"/>
  <c r="DO167" i="3" s="1"/>
  <c r="DM168" i="3"/>
  <c r="DN168" i="3"/>
  <c r="DO168" i="3" s="1"/>
  <c r="DM169" i="3"/>
  <c r="DN169" i="3"/>
  <c r="DO169" i="3" s="1"/>
  <c r="DM170" i="3"/>
  <c r="DN170" i="3"/>
  <c r="DO170" i="3" s="1"/>
  <c r="DM171" i="3"/>
  <c r="DN171" i="3"/>
  <c r="DO171" i="3" s="1"/>
  <c r="DM172" i="3"/>
  <c r="DN172" i="3"/>
  <c r="DO172" i="3" s="1"/>
  <c r="DM173" i="3"/>
  <c r="DN173" i="3"/>
  <c r="DO173" i="3" s="1"/>
  <c r="DM174" i="3"/>
  <c r="DN174" i="3"/>
  <c r="DO174" i="3" s="1"/>
  <c r="DM175" i="3"/>
  <c r="DN175" i="3"/>
  <c r="DO175" i="3" s="1"/>
  <c r="DM176" i="3"/>
  <c r="DN176" i="3"/>
  <c r="DO176" i="3" s="1"/>
  <c r="DM177" i="3"/>
  <c r="DN177" i="3"/>
  <c r="DO177" i="3" s="1"/>
  <c r="DM178" i="3"/>
  <c r="DN178" i="3"/>
  <c r="DO178" i="3" s="1"/>
  <c r="DM179" i="3"/>
  <c r="DN179" i="3"/>
  <c r="DO179" i="3" s="1"/>
  <c r="DM180" i="3"/>
  <c r="DN180" i="3"/>
  <c r="DO180" i="3" s="1"/>
  <c r="DM181" i="3"/>
  <c r="DN181" i="3"/>
  <c r="DO181" i="3" s="1"/>
  <c r="DM182" i="3"/>
  <c r="DN182" i="3"/>
  <c r="DO182" i="3" s="1"/>
  <c r="DM183" i="3"/>
  <c r="DN183" i="3"/>
  <c r="DO183" i="3" s="1"/>
  <c r="DM184" i="3"/>
  <c r="DN184" i="3"/>
  <c r="DO184" i="3" s="1"/>
  <c r="DM185" i="3"/>
  <c r="DN185" i="3"/>
  <c r="DO185" i="3" s="1"/>
  <c r="DM186" i="3"/>
  <c r="DN186" i="3"/>
  <c r="DO186" i="3" s="1"/>
  <c r="DM187" i="3"/>
  <c r="DN187" i="3"/>
  <c r="DO187" i="3" s="1"/>
  <c r="DM188" i="3"/>
  <c r="DN188" i="3"/>
  <c r="DO188" i="3" s="1"/>
  <c r="DM189" i="3"/>
  <c r="DN189" i="3"/>
  <c r="DO189" i="3" s="1"/>
  <c r="DM190" i="3"/>
  <c r="DN190" i="3"/>
  <c r="DO190" i="3" s="1"/>
  <c r="DM191" i="3"/>
  <c r="DN191" i="3"/>
  <c r="DO191" i="3" s="1"/>
  <c r="DM192" i="3"/>
  <c r="DN192" i="3"/>
  <c r="DO192" i="3" s="1"/>
  <c r="DM193" i="3"/>
  <c r="DN193" i="3"/>
  <c r="DO193" i="3" s="1"/>
  <c r="DM194" i="3"/>
  <c r="DN194" i="3"/>
  <c r="DO194" i="3" s="1"/>
  <c r="DM195" i="3"/>
  <c r="DN195" i="3"/>
  <c r="DO195" i="3" s="1"/>
  <c r="DM196" i="3"/>
  <c r="DN196" i="3"/>
  <c r="DO196" i="3" s="1"/>
  <c r="DM197" i="3"/>
  <c r="DN197" i="3"/>
  <c r="DO197" i="3" s="1"/>
  <c r="DM198" i="3"/>
  <c r="DN198" i="3"/>
  <c r="DO198" i="3" s="1"/>
  <c r="DM199" i="3"/>
  <c r="DN199" i="3"/>
  <c r="DO199" i="3" s="1"/>
  <c r="DM200" i="3"/>
  <c r="DN200" i="3"/>
  <c r="DO200" i="3" s="1"/>
  <c r="DM201" i="3"/>
  <c r="DN201" i="3"/>
  <c r="DO201" i="3" s="1"/>
  <c r="DM202" i="3"/>
  <c r="DN202" i="3"/>
  <c r="DO202" i="3" s="1"/>
  <c r="DM203" i="3"/>
  <c r="DN203" i="3"/>
  <c r="DO203" i="3" s="1"/>
  <c r="DM204" i="3"/>
  <c r="DN204" i="3"/>
  <c r="DO204" i="3" s="1"/>
  <c r="DM205" i="3"/>
  <c r="DN205" i="3"/>
  <c r="DO205" i="3" s="1"/>
  <c r="DM206" i="3"/>
  <c r="DN206" i="3"/>
  <c r="DO206" i="3" s="1"/>
  <c r="DM207" i="3"/>
  <c r="DN207" i="3"/>
  <c r="DO207" i="3" s="1"/>
  <c r="DM208" i="3"/>
  <c r="DN208" i="3"/>
  <c r="DO208" i="3" s="1"/>
  <c r="DM209" i="3"/>
  <c r="DN209" i="3"/>
  <c r="DO209" i="3" s="1"/>
  <c r="DM210" i="3"/>
  <c r="DN210" i="3"/>
  <c r="DO210" i="3" s="1"/>
  <c r="DM211" i="3"/>
  <c r="DN211" i="3"/>
  <c r="DO211" i="3" s="1"/>
  <c r="DM212" i="3"/>
  <c r="DN212" i="3"/>
  <c r="DO212" i="3" s="1"/>
  <c r="DM213" i="3"/>
  <c r="DN213" i="3"/>
  <c r="DO213" i="3" s="1"/>
  <c r="DM214" i="3"/>
  <c r="DN214" i="3"/>
  <c r="DO214" i="3" s="1"/>
  <c r="DM215" i="3"/>
  <c r="DN215" i="3"/>
  <c r="DO215" i="3" s="1"/>
  <c r="DM216" i="3"/>
  <c r="DN216" i="3"/>
  <c r="DO216" i="3" s="1"/>
  <c r="DM217" i="3"/>
  <c r="DN217" i="3"/>
  <c r="DO217" i="3" s="1"/>
  <c r="DM218" i="3"/>
  <c r="DN218" i="3"/>
  <c r="DO218" i="3" s="1"/>
  <c r="DM219" i="3"/>
  <c r="DN219" i="3"/>
  <c r="DO219" i="3" s="1"/>
  <c r="DM220" i="3"/>
  <c r="DN220" i="3"/>
  <c r="DO220" i="3" s="1"/>
  <c r="DM221" i="3"/>
  <c r="DN221" i="3"/>
  <c r="DO221" i="3" s="1"/>
  <c r="DM222" i="3"/>
  <c r="DN222" i="3"/>
  <c r="DO222" i="3" s="1"/>
  <c r="DM223" i="3"/>
  <c r="DN223" i="3"/>
  <c r="DO223" i="3" s="1"/>
  <c r="DM224" i="3"/>
  <c r="DN224" i="3"/>
  <c r="DO224" i="3" s="1"/>
  <c r="DM225" i="3"/>
  <c r="DN225" i="3"/>
  <c r="DO225" i="3" s="1"/>
  <c r="DM226" i="3"/>
  <c r="DN226" i="3"/>
  <c r="DO226" i="3" s="1"/>
  <c r="DM227" i="3"/>
  <c r="DN227" i="3"/>
  <c r="DO227" i="3" s="1"/>
  <c r="DM228" i="3"/>
  <c r="DN228" i="3"/>
  <c r="DO228" i="3" s="1"/>
  <c r="DM229" i="3"/>
  <c r="DN229" i="3"/>
  <c r="DO229" i="3" s="1"/>
  <c r="DM230" i="3"/>
  <c r="DN230" i="3"/>
  <c r="DO230" i="3" s="1"/>
  <c r="DM231" i="3"/>
  <c r="DN231" i="3"/>
  <c r="DO231" i="3" s="1"/>
  <c r="DM232" i="3"/>
  <c r="DN232" i="3"/>
  <c r="DO232" i="3" s="1"/>
  <c r="DM233" i="3"/>
  <c r="DN233" i="3"/>
  <c r="DO233" i="3" s="1"/>
  <c r="DM234" i="3"/>
  <c r="DN234" i="3"/>
  <c r="DO234" i="3" s="1"/>
  <c r="DM235" i="3"/>
  <c r="DN235" i="3"/>
  <c r="DO235" i="3" s="1"/>
  <c r="DM236" i="3"/>
  <c r="DN236" i="3"/>
  <c r="DO236" i="3" s="1"/>
  <c r="DM237" i="3"/>
  <c r="DN237" i="3"/>
  <c r="DO237" i="3" s="1"/>
  <c r="DM238" i="3"/>
  <c r="DN238" i="3"/>
  <c r="DO238" i="3" s="1"/>
  <c r="DM239" i="3"/>
  <c r="DN239" i="3"/>
  <c r="DO239" i="3" s="1"/>
  <c r="DM240" i="3"/>
  <c r="DN240" i="3"/>
  <c r="DO240" i="3" s="1"/>
  <c r="DM241" i="3"/>
  <c r="DN241" i="3"/>
  <c r="DO241" i="3" s="1"/>
  <c r="DM242" i="3"/>
  <c r="DN242" i="3"/>
  <c r="DO242" i="3" s="1"/>
  <c r="DM243" i="3"/>
  <c r="DN243" i="3"/>
  <c r="DO243" i="3" s="1"/>
  <c r="DM244" i="3"/>
  <c r="DN244" i="3"/>
  <c r="DO244" i="3" s="1"/>
  <c r="DM245" i="3"/>
  <c r="DN245" i="3"/>
  <c r="DO245" i="3" s="1"/>
  <c r="DM246" i="3"/>
  <c r="DN246" i="3"/>
  <c r="DO246" i="3" s="1"/>
  <c r="DM247" i="3"/>
  <c r="DN247" i="3"/>
  <c r="DO247" i="3" s="1"/>
  <c r="DM248" i="3"/>
  <c r="DN248" i="3"/>
  <c r="DO248" i="3" s="1"/>
  <c r="DM249" i="3"/>
  <c r="DN249" i="3"/>
  <c r="DO249" i="3" s="1"/>
  <c r="DM250" i="3"/>
  <c r="DN250" i="3"/>
  <c r="DO250" i="3" s="1"/>
  <c r="DM251" i="3"/>
  <c r="DN251" i="3"/>
  <c r="DO251" i="3" s="1"/>
  <c r="DM252" i="3"/>
  <c r="DN252" i="3"/>
  <c r="DO252" i="3" s="1"/>
  <c r="DM253" i="3"/>
  <c r="DN253" i="3"/>
  <c r="DO253" i="3" s="1"/>
  <c r="DM254" i="3"/>
  <c r="DN254" i="3"/>
  <c r="DO254" i="3" s="1"/>
  <c r="DM255" i="3"/>
  <c r="DN255" i="3"/>
  <c r="DO255" i="3" s="1"/>
  <c r="DM256" i="3"/>
  <c r="DN256" i="3"/>
  <c r="DO256" i="3" s="1"/>
  <c r="DM257" i="3"/>
  <c r="DN257" i="3"/>
  <c r="DO257" i="3" s="1"/>
  <c r="DM258" i="3"/>
  <c r="DN258" i="3"/>
  <c r="DO258" i="3" s="1"/>
  <c r="DM259" i="3"/>
  <c r="DN259" i="3"/>
  <c r="DO259" i="3" s="1"/>
  <c r="DM260" i="3"/>
  <c r="DN260" i="3"/>
  <c r="DO260" i="3" s="1"/>
  <c r="DM261" i="3"/>
  <c r="DN261" i="3"/>
  <c r="DO261" i="3" s="1"/>
  <c r="DM262" i="3"/>
  <c r="DN262" i="3"/>
  <c r="DO262" i="3" s="1"/>
  <c r="DM263" i="3"/>
  <c r="DN263" i="3"/>
  <c r="DO263" i="3" s="1"/>
  <c r="DM264" i="3"/>
  <c r="DN264" i="3"/>
  <c r="DO264" i="3" s="1"/>
  <c r="DM265" i="3"/>
  <c r="DN265" i="3"/>
  <c r="DO265" i="3" s="1"/>
  <c r="DM266" i="3"/>
  <c r="DN266" i="3"/>
  <c r="DO266" i="3" s="1"/>
  <c r="DM267" i="3"/>
  <c r="DN267" i="3"/>
  <c r="DO267" i="3" s="1"/>
  <c r="DM268" i="3"/>
  <c r="DN268" i="3"/>
  <c r="DO268" i="3" s="1"/>
  <c r="DM269" i="3"/>
  <c r="DN269" i="3"/>
  <c r="DO269" i="3" s="1"/>
  <c r="DM270" i="3"/>
  <c r="DN270" i="3"/>
  <c r="DO270" i="3" s="1"/>
  <c r="DM271" i="3"/>
  <c r="DN271" i="3"/>
  <c r="DO271" i="3" s="1"/>
  <c r="DM272" i="3"/>
  <c r="DN272" i="3"/>
  <c r="DO272" i="3" s="1"/>
  <c r="DM273" i="3"/>
  <c r="DN273" i="3"/>
  <c r="DO273" i="3" s="1"/>
  <c r="DM274" i="3"/>
  <c r="DN274" i="3"/>
  <c r="DO274" i="3" s="1"/>
  <c r="DM275" i="3"/>
  <c r="DN275" i="3"/>
  <c r="DO275" i="3" s="1"/>
  <c r="DM276" i="3"/>
  <c r="DN276" i="3"/>
  <c r="DO276" i="3" s="1"/>
  <c r="DM277" i="3"/>
  <c r="DN277" i="3"/>
  <c r="DO277" i="3" s="1"/>
  <c r="DM278" i="3"/>
  <c r="DN278" i="3"/>
  <c r="DO278" i="3" s="1"/>
  <c r="DM279" i="3"/>
  <c r="DN279" i="3"/>
  <c r="DO279" i="3" s="1"/>
  <c r="DM280" i="3"/>
  <c r="DN280" i="3"/>
  <c r="DO280" i="3" s="1"/>
  <c r="DM281" i="3"/>
  <c r="DN281" i="3"/>
  <c r="DO281" i="3" s="1"/>
  <c r="DM282" i="3"/>
  <c r="DN282" i="3"/>
  <c r="DO282" i="3" s="1"/>
  <c r="DM283" i="3"/>
  <c r="DN283" i="3"/>
  <c r="DO283" i="3" s="1"/>
  <c r="DM284" i="3"/>
  <c r="DN284" i="3"/>
  <c r="DO284" i="3" s="1"/>
  <c r="DM285" i="3"/>
  <c r="DN285" i="3"/>
  <c r="DO285" i="3" s="1"/>
  <c r="DM286" i="3"/>
  <c r="DN286" i="3"/>
  <c r="DO286" i="3" s="1"/>
  <c r="DM287" i="3"/>
  <c r="DN287" i="3"/>
  <c r="DO287" i="3" s="1"/>
  <c r="DM288" i="3"/>
  <c r="DN288" i="3"/>
  <c r="DO288" i="3" s="1"/>
  <c r="DM289" i="3"/>
  <c r="DN289" i="3"/>
  <c r="DO289" i="3" s="1"/>
  <c r="DM290" i="3"/>
  <c r="DN290" i="3"/>
  <c r="DO290" i="3" s="1"/>
  <c r="DM291" i="3"/>
  <c r="DN291" i="3"/>
  <c r="DO291" i="3" s="1"/>
  <c r="DM292" i="3"/>
  <c r="DN292" i="3"/>
  <c r="DO292" i="3" s="1"/>
  <c r="DM293" i="3"/>
  <c r="DN293" i="3"/>
  <c r="DO293" i="3" s="1"/>
  <c r="DM294" i="3"/>
  <c r="DN294" i="3"/>
  <c r="DO294" i="3" s="1"/>
  <c r="DM295" i="3"/>
  <c r="DN295" i="3"/>
  <c r="DO295" i="3" s="1"/>
  <c r="DM296" i="3"/>
  <c r="DN296" i="3"/>
  <c r="DO296" i="3" s="1"/>
  <c r="DM297" i="3"/>
  <c r="DN297" i="3"/>
  <c r="DO297" i="3" s="1"/>
  <c r="DM298" i="3"/>
  <c r="DN298" i="3"/>
  <c r="DO298" i="3" s="1"/>
  <c r="DM299" i="3"/>
  <c r="DN299" i="3"/>
  <c r="DO299" i="3" s="1"/>
  <c r="DM300" i="3"/>
  <c r="DN300" i="3"/>
  <c r="DO300" i="3" s="1"/>
  <c r="DM301" i="3"/>
  <c r="DN301" i="3"/>
  <c r="DO301" i="3" s="1"/>
  <c r="DM302" i="3"/>
  <c r="DN302" i="3"/>
  <c r="DO302" i="3" s="1"/>
  <c r="DM303" i="3"/>
  <c r="DN303" i="3"/>
  <c r="DO303" i="3" s="1"/>
  <c r="DM304" i="3"/>
  <c r="DN304" i="3"/>
  <c r="DO304" i="3" s="1"/>
  <c r="DM305" i="3"/>
  <c r="DN305" i="3"/>
  <c r="DO305" i="3" s="1"/>
  <c r="DM306" i="3"/>
  <c r="DN306" i="3"/>
  <c r="DO306" i="3" s="1"/>
  <c r="DM307" i="3"/>
  <c r="DN307" i="3"/>
  <c r="DO307" i="3" s="1"/>
  <c r="DM308" i="3"/>
  <c r="DN308" i="3"/>
  <c r="DO308" i="3" s="1"/>
  <c r="DM309" i="3"/>
  <c r="DN309" i="3"/>
  <c r="DO309" i="3" s="1"/>
  <c r="DM310" i="3"/>
  <c r="DN310" i="3"/>
  <c r="DO310" i="3" s="1"/>
  <c r="DM311" i="3"/>
  <c r="DN311" i="3"/>
  <c r="DO311" i="3" s="1"/>
  <c r="DM312" i="3"/>
  <c r="DN312" i="3"/>
  <c r="DO312" i="3" s="1"/>
  <c r="DM313" i="3"/>
  <c r="DN313" i="3"/>
  <c r="DO313" i="3" s="1"/>
  <c r="DM314" i="3"/>
  <c r="DN314" i="3"/>
  <c r="DO314" i="3" s="1"/>
  <c r="DM315" i="3"/>
  <c r="DN315" i="3"/>
  <c r="DO315" i="3" s="1"/>
  <c r="DM316" i="3"/>
  <c r="DN316" i="3"/>
  <c r="DO316" i="3" s="1"/>
  <c r="DM317" i="3"/>
  <c r="DN317" i="3"/>
  <c r="DO317" i="3" s="1"/>
  <c r="DM318" i="3"/>
  <c r="DN318" i="3"/>
  <c r="DO318" i="3" s="1"/>
  <c r="DM319" i="3"/>
  <c r="DN319" i="3"/>
  <c r="DO319" i="3" s="1"/>
  <c r="DM320" i="3"/>
  <c r="DN320" i="3"/>
  <c r="DO320" i="3" s="1"/>
  <c r="DM321" i="3"/>
  <c r="DN321" i="3"/>
  <c r="DO321" i="3" s="1"/>
  <c r="DM322" i="3"/>
  <c r="DN322" i="3"/>
  <c r="DO322" i="3" s="1"/>
  <c r="DM323" i="3"/>
  <c r="DN323" i="3"/>
  <c r="DO323" i="3" s="1"/>
  <c r="DM324" i="3"/>
  <c r="DN324" i="3"/>
  <c r="DO324" i="3" s="1"/>
  <c r="DM325" i="3"/>
  <c r="DN325" i="3"/>
  <c r="DO325" i="3" s="1"/>
  <c r="DM326" i="3"/>
  <c r="DN326" i="3"/>
  <c r="DO326" i="3" s="1"/>
  <c r="DM327" i="3"/>
  <c r="DN327" i="3"/>
  <c r="DO327" i="3" s="1"/>
  <c r="DM328" i="3"/>
  <c r="DN328" i="3"/>
  <c r="DO328" i="3" s="1"/>
  <c r="DM329" i="3"/>
  <c r="DN329" i="3"/>
  <c r="DO329" i="3" s="1"/>
  <c r="DM330" i="3"/>
  <c r="DN330" i="3"/>
  <c r="DO330" i="3" s="1"/>
  <c r="DM331" i="3"/>
  <c r="DN331" i="3"/>
  <c r="DO331" i="3" s="1"/>
  <c r="DM332" i="3"/>
  <c r="DN332" i="3"/>
  <c r="DO332" i="3" s="1"/>
  <c r="DM333" i="3"/>
  <c r="DN333" i="3"/>
  <c r="DO333" i="3" s="1"/>
  <c r="DM334" i="3"/>
  <c r="DN334" i="3"/>
  <c r="DO334" i="3" s="1"/>
  <c r="DM335" i="3"/>
  <c r="DN335" i="3"/>
  <c r="DO335" i="3" s="1"/>
  <c r="DM336" i="3"/>
  <c r="DN336" i="3"/>
  <c r="DO336" i="3" s="1"/>
  <c r="DM337" i="3"/>
  <c r="DN337" i="3"/>
  <c r="DO337" i="3" s="1"/>
  <c r="DM338" i="3"/>
  <c r="DN338" i="3"/>
  <c r="DO338" i="3" s="1"/>
  <c r="DM339" i="3"/>
  <c r="DN339" i="3"/>
  <c r="DO339" i="3" s="1"/>
  <c r="DM340" i="3"/>
  <c r="DN340" i="3"/>
  <c r="DO340" i="3" s="1"/>
  <c r="DM341" i="3"/>
  <c r="DN341" i="3"/>
  <c r="DO341" i="3" s="1"/>
  <c r="DM342" i="3"/>
  <c r="DN342" i="3"/>
  <c r="DO342" i="3" s="1"/>
  <c r="DM343" i="3"/>
  <c r="DN343" i="3"/>
  <c r="DO343" i="3" s="1"/>
  <c r="DM344" i="3"/>
  <c r="DN344" i="3"/>
  <c r="DO344" i="3" s="1"/>
  <c r="DM345" i="3"/>
  <c r="DN345" i="3"/>
  <c r="DO345" i="3" s="1"/>
  <c r="DM346" i="3"/>
  <c r="DN346" i="3"/>
  <c r="DO346" i="3" s="1"/>
  <c r="DM347" i="3"/>
  <c r="DN347" i="3"/>
  <c r="DO347" i="3" s="1"/>
  <c r="DM348" i="3"/>
  <c r="DN348" i="3"/>
  <c r="DO348" i="3" s="1"/>
  <c r="DM349" i="3"/>
  <c r="DN349" i="3"/>
  <c r="DO349" i="3" s="1"/>
  <c r="DM350" i="3"/>
  <c r="DN350" i="3"/>
  <c r="DO350" i="3" s="1"/>
  <c r="DM351" i="3"/>
  <c r="DN351" i="3"/>
  <c r="DO351" i="3" s="1"/>
  <c r="DM352" i="3"/>
  <c r="DN352" i="3"/>
  <c r="DO352" i="3" s="1"/>
  <c r="DM353" i="3"/>
  <c r="DN353" i="3"/>
  <c r="DO353" i="3" s="1"/>
  <c r="DM354" i="3"/>
  <c r="DN354" i="3"/>
  <c r="DO354" i="3" s="1"/>
  <c r="DM355" i="3"/>
  <c r="DN355" i="3"/>
  <c r="DO355" i="3" s="1"/>
  <c r="DM356" i="3"/>
  <c r="DN356" i="3"/>
  <c r="DO356" i="3" s="1"/>
  <c r="DM357" i="3"/>
  <c r="DN357" i="3"/>
  <c r="DO357" i="3" s="1"/>
  <c r="DM358" i="3"/>
  <c r="DN358" i="3"/>
  <c r="DO358" i="3" s="1"/>
  <c r="DM359" i="3"/>
  <c r="DN359" i="3"/>
  <c r="DO359" i="3" s="1"/>
  <c r="DM360" i="3"/>
  <c r="DN360" i="3"/>
  <c r="DO360" i="3" s="1"/>
  <c r="DM361" i="3"/>
  <c r="DN361" i="3"/>
  <c r="DO361" i="3" s="1"/>
  <c r="DM362" i="3"/>
  <c r="DN362" i="3"/>
  <c r="DO362" i="3" s="1"/>
  <c r="DM363" i="3"/>
  <c r="DN363" i="3"/>
  <c r="DO363" i="3" s="1"/>
  <c r="DM364" i="3"/>
  <c r="DN364" i="3"/>
  <c r="DO364" i="3" s="1"/>
  <c r="DM365" i="3"/>
  <c r="DN365" i="3"/>
  <c r="DO365" i="3" s="1"/>
  <c r="DM366" i="3"/>
  <c r="DN366" i="3"/>
  <c r="DO366" i="3" s="1"/>
  <c r="DM367" i="3"/>
  <c r="DN367" i="3"/>
  <c r="DO367" i="3" s="1"/>
  <c r="DM368" i="3"/>
  <c r="DN368" i="3"/>
  <c r="DO368" i="3" s="1"/>
  <c r="DM369" i="3"/>
  <c r="DN369" i="3"/>
  <c r="DO369" i="3" s="1"/>
  <c r="DM370" i="3"/>
  <c r="DN370" i="3"/>
  <c r="DO370" i="3" s="1"/>
  <c r="DM371" i="3"/>
  <c r="DN371" i="3"/>
  <c r="DO371" i="3" s="1"/>
  <c r="DM372" i="3"/>
  <c r="DN372" i="3"/>
  <c r="DO372" i="3" s="1"/>
  <c r="DM373" i="3"/>
  <c r="DN373" i="3"/>
  <c r="DO373" i="3" s="1"/>
  <c r="DM374" i="3"/>
  <c r="DN374" i="3"/>
  <c r="DO374" i="3" s="1"/>
  <c r="DM375" i="3"/>
  <c r="DN375" i="3"/>
  <c r="DO375" i="3" s="1"/>
  <c r="DM376" i="3"/>
  <c r="DN376" i="3"/>
  <c r="DO376" i="3" s="1"/>
  <c r="DM377" i="3"/>
  <c r="DN377" i="3"/>
  <c r="DO377" i="3" s="1"/>
  <c r="DM378" i="3"/>
  <c r="DN378" i="3"/>
  <c r="DO378" i="3" s="1"/>
  <c r="DM379" i="3"/>
  <c r="DN379" i="3"/>
  <c r="DO379" i="3" s="1"/>
  <c r="DM380" i="3"/>
  <c r="DN380" i="3"/>
  <c r="DO380" i="3" s="1"/>
  <c r="DM381" i="3"/>
  <c r="DN381" i="3"/>
  <c r="DO381" i="3" s="1"/>
  <c r="DM382" i="3"/>
  <c r="DN382" i="3"/>
  <c r="DO382" i="3" s="1"/>
  <c r="DM383" i="3"/>
  <c r="DN383" i="3"/>
  <c r="DO383" i="3" s="1"/>
  <c r="DM384" i="3"/>
  <c r="DN384" i="3"/>
  <c r="DO384" i="3" s="1"/>
  <c r="DM385" i="3"/>
  <c r="DN385" i="3"/>
  <c r="DO385" i="3" s="1"/>
  <c r="DM386" i="3"/>
  <c r="DN386" i="3"/>
  <c r="DO386" i="3" s="1"/>
  <c r="DM387" i="3"/>
  <c r="DN387" i="3"/>
  <c r="DO387" i="3" s="1"/>
  <c r="DM388" i="3"/>
  <c r="DN388" i="3"/>
  <c r="DO388" i="3" s="1"/>
  <c r="DM389" i="3"/>
  <c r="DN389" i="3"/>
  <c r="DO389" i="3" s="1"/>
  <c r="DM390" i="3"/>
  <c r="DN390" i="3"/>
  <c r="DO390" i="3" s="1"/>
  <c r="DM391" i="3"/>
  <c r="DN391" i="3"/>
  <c r="DO391" i="3" s="1"/>
  <c r="DM392" i="3"/>
  <c r="DN392" i="3"/>
  <c r="DO392" i="3" s="1"/>
  <c r="DM393" i="3"/>
  <c r="DN393" i="3"/>
  <c r="DO393" i="3" s="1"/>
  <c r="DM394" i="3"/>
  <c r="DN394" i="3"/>
  <c r="DO394" i="3" s="1"/>
  <c r="DM395" i="3"/>
  <c r="DN395" i="3"/>
  <c r="DO395" i="3" s="1"/>
  <c r="DM396" i="3"/>
  <c r="DN396" i="3"/>
  <c r="DO396" i="3" s="1"/>
  <c r="DM397" i="3"/>
  <c r="DN397" i="3"/>
  <c r="DO397" i="3" s="1"/>
  <c r="DM398" i="3"/>
  <c r="DN398" i="3"/>
  <c r="DO398" i="3" s="1"/>
  <c r="DM399" i="3"/>
  <c r="DN399" i="3"/>
  <c r="DO399" i="3" s="1"/>
  <c r="DM400" i="3"/>
  <c r="DN400" i="3"/>
  <c r="DO400" i="3" s="1"/>
  <c r="DM401" i="3"/>
  <c r="DN401" i="3"/>
  <c r="DO401" i="3" s="1"/>
  <c r="DM402" i="3"/>
  <c r="DN402" i="3"/>
  <c r="DO402" i="3" s="1"/>
  <c r="DM403" i="3"/>
  <c r="DN403" i="3"/>
  <c r="DO403" i="3" s="1"/>
  <c r="DM404" i="3"/>
  <c r="DN404" i="3"/>
  <c r="DO404" i="3" s="1"/>
  <c r="DM405" i="3"/>
  <c r="DN405" i="3"/>
  <c r="DO405" i="3" s="1"/>
  <c r="DM406" i="3"/>
  <c r="DN406" i="3"/>
  <c r="DO406" i="3" s="1"/>
  <c r="DM407" i="3"/>
  <c r="DN407" i="3"/>
  <c r="DO407" i="3" s="1"/>
  <c r="DM408" i="3"/>
  <c r="DN408" i="3"/>
  <c r="DO408" i="3" s="1"/>
  <c r="DM409" i="3"/>
  <c r="DN409" i="3"/>
  <c r="DO409" i="3" s="1"/>
  <c r="DM410" i="3"/>
  <c r="DN410" i="3"/>
  <c r="DO410" i="3" s="1"/>
  <c r="DM411" i="3"/>
  <c r="DN411" i="3"/>
  <c r="DO411" i="3" s="1"/>
  <c r="DM412" i="3"/>
  <c r="DN412" i="3"/>
  <c r="DO412" i="3" s="1"/>
  <c r="DM413" i="3"/>
  <c r="DN413" i="3"/>
  <c r="DO413" i="3" s="1"/>
  <c r="DM414" i="3"/>
  <c r="DN414" i="3"/>
  <c r="DO414" i="3" s="1"/>
  <c r="DM415" i="3"/>
  <c r="DN415" i="3"/>
  <c r="DO415" i="3" s="1"/>
  <c r="DM416" i="3"/>
  <c r="DN416" i="3"/>
  <c r="DO416" i="3" s="1"/>
  <c r="DM417" i="3"/>
  <c r="DN417" i="3"/>
  <c r="DO417" i="3" s="1"/>
  <c r="DM418" i="3"/>
  <c r="DN418" i="3"/>
  <c r="DO418" i="3" s="1"/>
  <c r="DM419" i="3"/>
  <c r="DN419" i="3"/>
  <c r="DO419" i="3" s="1"/>
  <c r="DM420" i="3"/>
  <c r="DN420" i="3"/>
  <c r="DO420" i="3" s="1"/>
  <c r="DM421" i="3"/>
  <c r="DN421" i="3"/>
  <c r="DO421" i="3" s="1"/>
  <c r="DM422" i="3"/>
  <c r="DN422" i="3"/>
  <c r="DO422" i="3" s="1"/>
  <c r="DM423" i="3"/>
  <c r="DN423" i="3"/>
  <c r="DO423" i="3" s="1"/>
  <c r="DM424" i="3"/>
  <c r="DN424" i="3"/>
  <c r="DO424" i="3" s="1"/>
  <c r="DM425" i="3"/>
  <c r="DN425" i="3"/>
  <c r="DO425" i="3" s="1"/>
  <c r="DM426" i="3"/>
  <c r="DN426" i="3"/>
  <c r="DO426" i="3" s="1"/>
  <c r="DM427" i="3"/>
  <c r="DN427" i="3"/>
  <c r="DO427" i="3" s="1"/>
  <c r="DM428" i="3"/>
  <c r="DN428" i="3"/>
  <c r="DO428" i="3" s="1"/>
  <c r="DM429" i="3"/>
  <c r="DN429" i="3"/>
  <c r="DO429" i="3" s="1"/>
  <c r="DM430" i="3"/>
  <c r="DN430" i="3"/>
  <c r="DO430" i="3" s="1"/>
  <c r="DM431" i="3"/>
  <c r="DN431" i="3"/>
  <c r="DO431" i="3" s="1"/>
  <c r="DM432" i="3"/>
  <c r="DN432" i="3"/>
  <c r="DO432" i="3" s="1"/>
  <c r="DM433" i="3"/>
  <c r="DN433" i="3"/>
  <c r="DO433" i="3" s="1"/>
  <c r="DM434" i="3"/>
  <c r="DN434" i="3"/>
  <c r="DO434" i="3" s="1"/>
  <c r="DM435" i="3"/>
  <c r="DN435" i="3"/>
  <c r="DO435" i="3" s="1"/>
  <c r="DM436" i="3"/>
  <c r="DN436" i="3"/>
  <c r="DO436" i="3" s="1"/>
  <c r="DM437" i="3"/>
  <c r="DN437" i="3"/>
  <c r="DO437" i="3" s="1"/>
  <c r="DM438" i="3"/>
  <c r="DN438" i="3"/>
  <c r="DO438" i="3" s="1"/>
  <c r="DM439" i="3"/>
  <c r="DN439" i="3"/>
  <c r="DO439" i="3" s="1"/>
  <c r="DM440" i="3"/>
  <c r="DN440" i="3"/>
  <c r="DO440" i="3" s="1"/>
  <c r="DM441" i="3"/>
  <c r="DN441" i="3"/>
  <c r="DO441" i="3" s="1"/>
  <c r="DM442" i="3"/>
  <c r="DN442" i="3"/>
  <c r="DO442" i="3" s="1"/>
  <c r="DM443" i="3"/>
  <c r="DN443" i="3"/>
  <c r="DO443" i="3" s="1"/>
  <c r="DM444" i="3"/>
  <c r="DN444" i="3"/>
  <c r="DO444" i="3" s="1"/>
  <c r="DM445" i="3"/>
  <c r="DN445" i="3"/>
  <c r="DO445" i="3" s="1"/>
  <c r="DM446" i="3"/>
  <c r="DN446" i="3"/>
  <c r="DO446" i="3" s="1"/>
  <c r="DM447" i="3"/>
  <c r="DN447" i="3"/>
  <c r="DO447" i="3" s="1"/>
  <c r="DM448" i="3"/>
  <c r="DN448" i="3"/>
  <c r="DO448" i="3" s="1"/>
  <c r="DM449" i="3"/>
  <c r="DN449" i="3"/>
  <c r="DO449" i="3" s="1"/>
  <c r="DM450" i="3"/>
  <c r="DN450" i="3"/>
  <c r="DO450" i="3" s="1"/>
  <c r="DM451" i="3"/>
  <c r="DN451" i="3"/>
  <c r="DO451" i="3" s="1"/>
  <c r="DM452" i="3"/>
  <c r="DN452" i="3"/>
  <c r="DO452" i="3" s="1"/>
  <c r="DM453" i="3"/>
  <c r="DN453" i="3"/>
  <c r="DO453" i="3" s="1"/>
  <c r="DM454" i="3"/>
  <c r="DN454" i="3"/>
  <c r="DO454" i="3" s="1"/>
  <c r="DM455" i="3"/>
  <c r="DN455" i="3"/>
  <c r="DO455" i="3" s="1"/>
  <c r="DM456" i="3"/>
  <c r="DN456" i="3"/>
  <c r="DO456" i="3" s="1"/>
  <c r="DM457" i="3"/>
  <c r="DN457" i="3"/>
  <c r="DO457" i="3" s="1"/>
  <c r="DM458" i="3"/>
  <c r="DN458" i="3"/>
  <c r="DO458" i="3" s="1"/>
  <c r="DM459" i="3"/>
  <c r="DN459" i="3"/>
  <c r="DO459" i="3" s="1"/>
  <c r="DM460" i="3"/>
  <c r="DN460" i="3"/>
  <c r="DO460" i="3" s="1"/>
  <c r="DM461" i="3"/>
  <c r="DN461" i="3"/>
  <c r="DO461" i="3" s="1"/>
  <c r="DM462" i="3"/>
  <c r="DN462" i="3"/>
  <c r="DO462" i="3" s="1"/>
  <c r="DM463" i="3"/>
  <c r="DN463" i="3"/>
  <c r="DO463" i="3" s="1"/>
  <c r="DM464" i="3"/>
  <c r="DN464" i="3"/>
  <c r="DO464" i="3" s="1"/>
  <c r="DM465" i="3"/>
  <c r="DN465" i="3"/>
  <c r="DO465" i="3" s="1"/>
  <c r="DM466" i="3"/>
  <c r="DN466" i="3"/>
  <c r="DO466" i="3" s="1"/>
  <c r="DM467" i="3"/>
  <c r="DN467" i="3"/>
  <c r="DO467" i="3" s="1"/>
  <c r="DM468" i="3"/>
  <c r="DN468" i="3"/>
  <c r="DO468" i="3" s="1"/>
  <c r="DM469" i="3"/>
  <c r="DN469" i="3"/>
  <c r="DO469" i="3" s="1"/>
  <c r="DM470" i="3"/>
  <c r="DN470" i="3"/>
  <c r="DO470" i="3" s="1"/>
  <c r="DM471" i="3"/>
  <c r="DN471" i="3"/>
  <c r="DO471" i="3" s="1"/>
  <c r="DM472" i="3"/>
  <c r="DN472" i="3"/>
  <c r="DO472" i="3" s="1"/>
  <c r="DM473" i="3"/>
  <c r="DN473" i="3"/>
  <c r="DO473" i="3" s="1"/>
  <c r="DM474" i="3"/>
  <c r="DN474" i="3"/>
  <c r="DO474" i="3" s="1"/>
  <c r="DM475" i="3"/>
  <c r="DN475" i="3"/>
  <c r="DO475" i="3" s="1"/>
  <c r="DM476" i="3"/>
  <c r="DN476" i="3"/>
  <c r="DO476" i="3" s="1"/>
  <c r="DM477" i="3"/>
  <c r="DN477" i="3"/>
  <c r="DO477" i="3" s="1"/>
  <c r="DM478" i="3"/>
  <c r="DN478" i="3"/>
  <c r="DO478" i="3" s="1"/>
  <c r="DM479" i="3"/>
  <c r="DN479" i="3"/>
  <c r="DO479" i="3" s="1"/>
  <c r="DM480" i="3"/>
  <c r="DN480" i="3"/>
  <c r="DO480" i="3" s="1"/>
  <c r="DM481" i="3"/>
  <c r="DN481" i="3"/>
  <c r="DO481" i="3" s="1"/>
  <c r="DM482" i="3"/>
  <c r="DN482" i="3"/>
  <c r="DO482" i="3" s="1"/>
  <c r="DM483" i="3"/>
  <c r="DN483" i="3"/>
  <c r="DO483" i="3" s="1"/>
  <c r="DM484" i="3"/>
  <c r="DN484" i="3"/>
  <c r="DO484" i="3" s="1"/>
  <c r="DM485" i="3"/>
  <c r="DN485" i="3"/>
  <c r="DO485" i="3" s="1"/>
  <c r="DM486" i="3"/>
  <c r="DN486" i="3"/>
  <c r="DO486" i="3" s="1"/>
  <c r="DM487" i="3"/>
  <c r="DN487" i="3"/>
  <c r="DO487" i="3" s="1"/>
  <c r="DM488" i="3"/>
  <c r="DN488" i="3"/>
  <c r="DO488" i="3" s="1"/>
  <c r="DM489" i="3"/>
  <c r="DN489" i="3"/>
  <c r="DO489" i="3" s="1"/>
  <c r="DM490" i="3"/>
  <c r="DN490" i="3"/>
  <c r="DO490" i="3" s="1"/>
  <c r="DM491" i="3"/>
  <c r="DN491" i="3"/>
  <c r="DO491" i="3" s="1"/>
  <c r="DM492" i="3"/>
  <c r="DN492" i="3"/>
  <c r="DO492" i="3" s="1"/>
  <c r="DM493" i="3"/>
  <c r="DN493" i="3"/>
  <c r="DO493" i="3" s="1"/>
  <c r="DM494" i="3"/>
  <c r="DN494" i="3"/>
  <c r="DO494" i="3" s="1"/>
  <c r="DM495" i="3"/>
  <c r="DN495" i="3"/>
  <c r="DO495" i="3" s="1"/>
  <c r="DM496" i="3"/>
  <c r="DN496" i="3"/>
  <c r="DO496" i="3" s="1"/>
  <c r="DM497" i="3"/>
  <c r="DN497" i="3"/>
  <c r="DO497" i="3" s="1"/>
  <c r="DM498" i="3"/>
  <c r="DN498" i="3"/>
  <c r="DO498" i="3" s="1"/>
  <c r="DM499" i="3"/>
  <c r="DN499" i="3"/>
  <c r="DO499" i="3" s="1"/>
  <c r="DM500" i="3"/>
  <c r="DN500" i="3"/>
  <c r="DO500" i="3" s="1"/>
  <c r="DM501" i="3"/>
  <c r="DN501" i="3"/>
  <c r="DO501" i="3" s="1"/>
  <c r="DM502" i="3"/>
  <c r="DN502" i="3"/>
  <c r="DO502" i="3" s="1"/>
  <c r="DM503" i="3"/>
  <c r="DN503" i="3"/>
  <c r="DO503" i="3" s="1"/>
  <c r="DM504" i="3"/>
  <c r="DN504" i="3"/>
  <c r="DO504" i="3" s="1"/>
  <c r="DM505" i="3"/>
  <c r="DN505" i="3"/>
  <c r="DO505" i="3" s="1"/>
  <c r="DM506" i="3"/>
  <c r="DN506" i="3"/>
  <c r="DO506" i="3" s="1"/>
  <c r="DM507" i="3"/>
  <c r="DN507" i="3"/>
  <c r="DO507" i="3" s="1"/>
  <c r="DM508" i="3"/>
  <c r="DN508" i="3"/>
  <c r="DO508" i="3" s="1"/>
  <c r="DM509" i="3"/>
  <c r="DN509" i="3"/>
  <c r="DO509" i="3" s="1"/>
  <c r="DM510" i="3"/>
  <c r="DN510" i="3"/>
  <c r="DO510" i="3" s="1"/>
  <c r="DM511" i="3"/>
  <c r="DN511" i="3"/>
  <c r="DO511" i="3" s="1"/>
  <c r="DM512" i="3"/>
  <c r="DN512" i="3"/>
  <c r="DO512" i="3" s="1"/>
  <c r="DM513" i="3"/>
  <c r="DN513" i="3"/>
  <c r="DO513" i="3" s="1"/>
  <c r="DM514" i="3"/>
  <c r="DN514" i="3"/>
  <c r="DO514" i="3" s="1"/>
  <c r="DM515" i="3"/>
  <c r="DN515" i="3"/>
  <c r="DO515" i="3" s="1"/>
  <c r="DM516" i="3"/>
  <c r="DN516" i="3"/>
  <c r="DO516" i="3" s="1"/>
  <c r="DM517" i="3"/>
  <c r="DN517" i="3"/>
  <c r="DO517" i="3" s="1"/>
  <c r="DM518" i="3"/>
  <c r="DN518" i="3"/>
  <c r="DO518" i="3" s="1"/>
  <c r="DM519" i="3"/>
  <c r="DN519" i="3"/>
  <c r="DO519" i="3" s="1"/>
  <c r="DM520" i="3"/>
  <c r="DN520" i="3"/>
  <c r="DO520" i="3" s="1"/>
  <c r="DM521" i="3"/>
  <c r="DN521" i="3"/>
  <c r="DO521" i="3" s="1"/>
  <c r="DM522" i="3"/>
  <c r="DN522" i="3"/>
  <c r="DO522" i="3" s="1"/>
  <c r="DM523" i="3"/>
  <c r="DN523" i="3"/>
  <c r="DO523" i="3" s="1"/>
  <c r="DM524" i="3"/>
  <c r="DN524" i="3"/>
  <c r="DO524" i="3" s="1"/>
  <c r="DM525" i="3"/>
  <c r="DN525" i="3"/>
  <c r="DO525" i="3" s="1"/>
  <c r="DM526" i="3"/>
  <c r="DN526" i="3"/>
  <c r="DO526" i="3" s="1"/>
  <c r="DM527" i="3"/>
  <c r="DN527" i="3"/>
  <c r="DO527" i="3" s="1"/>
  <c r="DM528" i="3"/>
  <c r="DN528" i="3"/>
  <c r="DO528" i="3" s="1"/>
  <c r="DM529" i="3"/>
  <c r="DN529" i="3"/>
  <c r="DO529" i="3" s="1"/>
  <c r="DM530" i="3"/>
  <c r="DN530" i="3"/>
  <c r="DO530" i="3" s="1"/>
  <c r="DM531" i="3"/>
  <c r="DN531" i="3"/>
  <c r="DO531" i="3" s="1"/>
  <c r="DM532" i="3"/>
  <c r="DN532" i="3"/>
  <c r="DO532" i="3" s="1"/>
  <c r="DM533" i="3"/>
  <c r="DN533" i="3"/>
  <c r="DO533" i="3" s="1"/>
  <c r="DM534" i="3"/>
  <c r="DN534" i="3"/>
  <c r="DO534" i="3" s="1"/>
  <c r="DM535" i="3"/>
  <c r="DN535" i="3"/>
  <c r="DO535" i="3" s="1"/>
  <c r="DM536" i="3"/>
  <c r="DN536" i="3"/>
  <c r="DO536" i="3" s="1"/>
  <c r="DM537" i="3"/>
  <c r="DN537" i="3"/>
  <c r="DO537" i="3" s="1"/>
  <c r="DM538" i="3"/>
  <c r="DN538" i="3"/>
  <c r="DO538" i="3" s="1"/>
  <c r="DM539" i="3"/>
  <c r="DN539" i="3"/>
  <c r="DO539" i="3" s="1"/>
  <c r="DM540" i="3"/>
  <c r="DN540" i="3"/>
  <c r="DO540" i="3" s="1"/>
  <c r="DM541" i="3"/>
  <c r="DN541" i="3"/>
  <c r="DO541" i="3" s="1"/>
  <c r="DM542" i="3"/>
  <c r="DN542" i="3"/>
  <c r="DO542" i="3" s="1"/>
  <c r="DM543" i="3"/>
  <c r="DN543" i="3"/>
  <c r="DO543" i="3" s="1"/>
  <c r="DM544" i="3"/>
  <c r="DN544" i="3"/>
  <c r="DO544" i="3" s="1"/>
  <c r="DM545" i="3"/>
  <c r="DN545" i="3"/>
  <c r="DO545" i="3" s="1"/>
  <c r="DM546" i="3"/>
  <c r="DN546" i="3"/>
  <c r="DO546" i="3" s="1"/>
  <c r="DM547" i="3"/>
  <c r="DN547" i="3"/>
  <c r="DO547" i="3" s="1"/>
  <c r="DM548" i="3"/>
  <c r="DN548" i="3"/>
  <c r="DO548" i="3" s="1"/>
  <c r="DM549" i="3"/>
  <c r="DN549" i="3"/>
  <c r="DO549" i="3" s="1"/>
  <c r="DM550" i="3"/>
  <c r="DN550" i="3"/>
  <c r="DO550" i="3" s="1"/>
  <c r="DM551" i="3"/>
  <c r="DN551" i="3"/>
  <c r="DO551" i="3" s="1"/>
  <c r="DM552" i="3"/>
  <c r="DN552" i="3"/>
  <c r="DO552" i="3" s="1"/>
  <c r="DM553" i="3"/>
  <c r="DN553" i="3"/>
  <c r="DO553" i="3" s="1"/>
  <c r="DM554" i="3"/>
  <c r="DN554" i="3"/>
  <c r="DO554" i="3" s="1"/>
  <c r="DM555" i="3"/>
  <c r="DN555" i="3"/>
  <c r="DO555" i="3" s="1"/>
  <c r="DM556" i="3"/>
  <c r="DN556" i="3"/>
  <c r="DO556" i="3" s="1"/>
  <c r="DM557" i="3"/>
  <c r="DN557" i="3"/>
  <c r="DO557" i="3" s="1"/>
  <c r="DM558" i="3"/>
  <c r="DN558" i="3"/>
  <c r="DO558" i="3" s="1"/>
  <c r="DM559" i="3"/>
  <c r="DN559" i="3"/>
  <c r="DO559" i="3" s="1"/>
  <c r="DM560" i="3"/>
  <c r="DN560" i="3"/>
  <c r="DO560" i="3" s="1"/>
  <c r="DM561" i="3"/>
  <c r="DN561" i="3"/>
  <c r="DO561" i="3" s="1"/>
  <c r="DM562" i="3"/>
  <c r="DN562" i="3"/>
  <c r="DO562" i="3" s="1"/>
  <c r="DM563" i="3"/>
  <c r="DN563" i="3"/>
  <c r="DO563" i="3" s="1"/>
  <c r="DM564" i="3"/>
  <c r="DN564" i="3"/>
  <c r="DO564" i="3" s="1"/>
  <c r="DM565" i="3"/>
  <c r="DN565" i="3"/>
  <c r="DO565" i="3" s="1"/>
  <c r="DM566" i="3"/>
  <c r="DN566" i="3"/>
  <c r="DO566" i="3" s="1"/>
  <c r="DM567" i="3"/>
  <c r="DN567" i="3"/>
  <c r="DO567" i="3" s="1"/>
  <c r="DM568" i="3"/>
  <c r="DN568" i="3"/>
  <c r="DO568" i="3" s="1"/>
  <c r="DM569" i="3"/>
  <c r="DN569" i="3"/>
  <c r="DO569" i="3" s="1"/>
  <c r="DM570" i="3"/>
  <c r="DN570" i="3"/>
  <c r="DO570" i="3" s="1"/>
  <c r="DM571" i="3"/>
  <c r="DN571" i="3"/>
  <c r="DO571" i="3" s="1"/>
  <c r="DM572" i="3"/>
  <c r="DN572" i="3"/>
  <c r="DO572" i="3" s="1"/>
  <c r="DM573" i="3"/>
  <c r="DN573" i="3"/>
  <c r="DO573" i="3" s="1"/>
  <c r="DM574" i="3"/>
  <c r="DN574" i="3"/>
  <c r="DO574" i="3" s="1"/>
  <c r="DM575" i="3"/>
  <c r="DN575" i="3"/>
  <c r="DO575" i="3" s="1"/>
  <c r="DM576" i="3"/>
  <c r="DN576" i="3"/>
  <c r="DO576" i="3" s="1"/>
  <c r="DM577" i="3"/>
  <c r="DN577" i="3"/>
  <c r="DO577" i="3" s="1"/>
  <c r="DM578" i="3"/>
  <c r="DN578" i="3"/>
  <c r="DO578" i="3" s="1"/>
  <c r="DM579" i="3"/>
  <c r="DN579" i="3"/>
  <c r="DO579" i="3" s="1"/>
  <c r="DM580" i="3"/>
  <c r="DN580" i="3"/>
  <c r="DO580" i="3" s="1"/>
  <c r="DM581" i="3"/>
  <c r="DN581" i="3"/>
  <c r="DO581" i="3" s="1"/>
  <c r="DM582" i="3"/>
  <c r="DN582" i="3"/>
  <c r="DO582" i="3" s="1"/>
  <c r="DM583" i="3"/>
  <c r="DN583" i="3"/>
  <c r="DO583" i="3" s="1"/>
  <c r="DM584" i="3"/>
  <c r="DN584" i="3"/>
  <c r="DO584" i="3" s="1"/>
  <c r="DM585" i="3"/>
  <c r="DN585" i="3"/>
  <c r="DO585" i="3" s="1"/>
  <c r="DM586" i="3"/>
  <c r="DN586" i="3"/>
  <c r="DO586" i="3" s="1"/>
  <c r="DM587" i="3"/>
  <c r="DN587" i="3"/>
  <c r="DO587" i="3" s="1"/>
  <c r="DM588" i="3"/>
  <c r="DN588" i="3"/>
  <c r="DO588" i="3" s="1"/>
  <c r="DM589" i="3"/>
  <c r="DN589" i="3"/>
  <c r="DO589" i="3" s="1"/>
  <c r="DM590" i="3"/>
  <c r="DN590" i="3"/>
  <c r="DO590" i="3" s="1"/>
  <c r="DM591" i="3"/>
  <c r="DN591" i="3"/>
  <c r="DO591" i="3" s="1"/>
  <c r="DM592" i="3"/>
  <c r="DN592" i="3"/>
  <c r="DO592" i="3" s="1"/>
  <c r="DM593" i="3"/>
  <c r="DN593" i="3"/>
  <c r="DO593" i="3" s="1"/>
  <c r="DM594" i="3"/>
  <c r="DN594" i="3"/>
  <c r="DO594" i="3" s="1"/>
  <c r="DM595" i="3"/>
  <c r="DN595" i="3"/>
  <c r="DO595" i="3" s="1"/>
  <c r="DM596" i="3"/>
  <c r="DN596" i="3"/>
  <c r="DO596" i="3" s="1"/>
  <c r="DM597" i="3"/>
  <c r="DN597" i="3"/>
  <c r="DO597" i="3" s="1"/>
  <c r="DM598" i="3"/>
  <c r="DN598" i="3"/>
  <c r="DO598" i="3" s="1"/>
  <c r="DM599" i="3"/>
  <c r="DN599" i="3"/>
  <c r="DO599" i="3" s="1"/>
  <c r="DM600" i="3"/>
  <c r="DN600" i="3"/>
  <c r="DO600" i="3" s="1"/>
  <c r="DM601" i="3"/>
  <c r="DN601" i="3"/>
  <c r="DO601" i="3" s="1"/>
  <c r="DM602" i="3"/>
  <c r="DN602" i="3"/>
  <c r="DO602" i="3" s="1"/>
  <c r="DM603" i="3"/>
  <c r="DN603" i="3"/>
  <c r="DO603" i="3" s="1"/>
  <c r="DM604" i="3"/>
  <c r="DN604" i="3"/>
  <c r="DO604" i="3" s="1"/>
  <c r="DM605" i="3"/>
  <c r="DN605" i="3"/>
  <c r="DO605" i="3" s="1"/>
  <c r="DM606" i="3"/>
  <c r="DN606" i="3"/>
  <c r="DO606" i="3" s="1"/>
  <c r="DM607" i="3"/>
  <c r="DN607" i="3"/>
  <c r="DO607" i="3" s="1"/>
  <c r="DM608" i="3"/>
  <c r="DN608" i="3"/>
  <c r="DO608" i="3" s="1"/>
  <c r="DM609" i="3"/>
  <c r="DN609" i="3"/>
  <c r="DO609" i="3" s="1"/>
  <c r="DM610" i="3"/>
  <c r="DN610" i="3"/>
  <c r="DO610" i="3" s="1"/>
  <c r="DM611" i="3"/>
  <c r="DN611" i="3"/>
  <c r="DO611" i="3" s="1"/>
  <c r="DM612" i="3"/>
  <c r="DN612" i="3"/>
  <c r="DO612" i="3" s="1"/>
  <c r="DM613" i="3"/>
  <c r="DN613" i="3"/>
  <c r="DO613" i="3" s="1"/>
  <c r="DM614" i="3"/>
  <c r="DN614" i="3"/>
  <c r="DO614" i="3" s="1"/>
  <c r="DM615" i="3"/>
  <c r="DN615" i="3"/>
  <c r="DO615" i="3" s="1"/>
  <c r="DM616" i="3"/>
  <c r="DN616" i="3"/>
  <c r="DO616" i="3" s="1"/>
  <c r="DM617" i="3"/>
  <c r="DN617" i="3"/>
  <c r="DO617" i="3" s="1"/>
  <c r="DM618" i="3"/>
  <c r="DN618" i="3"/>
  <c r="DO618" i="3" s="1"/>
  <c r="DM619" i="3"/>
  <c r="DN619" i="3"/>
  <c r="DO619" i="3" s="1"/>
  <c r="DM620" i="3"/>
  <c r="DN620" i="3"/>
  <c r="DO620" i="3" s="1"/>
  <c r="DM621" i="3"/>
  <c r="DN621" i="3"/>
  <c r="DO621" i="3" s="1"/>
  <c r="DM622" i="3"/>
  <c r="DN622" i="3"/>
  <c r="DO622" i="3" s="1"/>
  <c r="DM623" i="3"/>
  <c r="DN623" i="3"/>
  <c r="DO623" i="3" s="1"/>
  <c r="DM624" i="3"/>
  <c r="DN624" i="3"/>
  <c r="DO624" i="3" s="1"/>
  <c r="DM625" i="3"/>
  <c r="DN625" i="3"/>
  <c r="DO625" i="3" s="1"/>
  <c r="DM626" i="3"/>
  <c r="DN626" i="3"/>
  <c r="DO626" i="3" s="1"/>
  <c r="DM627" i="3"/>
  <c r="DN627" i="3"/>
  <c r="DO627" i="3" s="1"/>
  <c r="DM628" i="3"/>
  <c r="DN628" i="3"/>
  <c r="DO628" i="3" s="1"/>
  <c r="DM629" i="3"/>
  <c r="DN629" i="3"/>
  <c r="DO629" i="3" s="1"/>
  <c r="DM630" i="3"/>
  <c r="DN630" i="3"/>
  <c r="DO630" i="3" s="1"/>
  <c r="DM631" i="3"/>
  <c r="DN631" i="3"/>
  <c r="DO631" i="3" s="1"/>
  <c r="DM632" i="3"/>
  <c r="DN632" i="3"/>
  <c r="DO632" i="3" s="1"/>
  <c r="DM633" i="3"/>
  <c r="DN633" i="3"/>
  <c r="DO633" i="3" s="1"/>
  <c r="DM634" i="3"/>
  <c r="DN634" i="3"/>
  <c r="DO634" i="3" s="1"/>
  <c r="DM635" i="3"/>
  <c r="DN635" i="3"/>
  <c r="DO635" i="3" s="1"/>
  <c r="DM636" i="3"/>
  <c r="DN636" i="3"/>
  <c r="DO636" i="3" s="1"/>
  <c r="DM637" i="3"/>
  <c r="DN637" i="3"/>
  <c r="DO637" i="3" s="1"/>
  <c r="DM638" i="3"/>
  <c r="DN638" i="3"/>
  <c r="DO638" i="3" s="1"/>
  <c r="DM639" i="3"/>
  <c r="DN639" i="3"/>
  <c r="DO639" i="3" s="1"/>
  <c r="DM640" i="3"/>
  <c r="DN640" i="3"/>
  <c r="DO640" i="3" s="1"/>
  <c r="DM641" i="3"/>
  <c r="DN641" i="3"/>
  <c r="DO641" i="3" s="1"/>
  <c r="DM642" i="3"/>
  <c r="DN642" i="3"/>
  <c r="DO642" i="3" s="1"/>
  <c r="DM643" i="3"/>
  <c r="DN643" i="3"/>
  <c r="DO643" i="3" s="1"/>
  <c r="DM644" i="3"/>
  <c r="DN644" i="3"/>
  <c r="DO644" i="3" s="1"/>
  <c r="DM645" i="3"/>
  <c r="DN645" i="3"/>
  <c r="DO645" i="3" s="1"/>
  <c r="DM646" i="3"/>
  <c r="DN646" i="3"/>
  <c r="DO646" i="3" s="1"/>
  <c r="DM647" i="3"/>
  <c r="DN647" i="3"/>
  <c r="DO647" i="3" s="1"/>
  <c r="DM648" i="3"/>
  <c r="DN648" i="3"/>
  <c r="DO648" i="3" s="1"/>
  <c r="DM649" i="3"/>
  <c r="DN649" i="3"/>
  <c r="DO649" i="3" s="1"/>
  <c r="DM650" i="3"/>
  <c r="DN650" i="3"/>
  <c r="DO650" i="3" s="1"/>
  <c r="DM651" i="3"/>
  <c r="DN651" i="3"/>
  <c r="DO651" i="3" s="1"/>
  <c r="DM652" i="3"/>
  <c r="DN652" i="3"/>
  <c r="DO652" i="3" s="1"/>
  <c r="DM653" i="3"/>
  <c r="DN653" i="3"/>
  <c r="DO653" i="3" s="1"/>
  <c r="DM654" i="3"/>
  <c r="DN654" i="3"/>
  <c r="DO654" i="3" s="1"/>
  <c r="DM655" i="3"/>
  <c r="DN655" i="3"/>
  <c r="DO655" i="3" s="1"/>
  <c r="DM656" i="3"/>
  <c r="DN656" i="3"/>
  <c r="DO656" i="3" s="1"/>
  <c r="DM657" i="3"/>
  <c r="DN657" i="3"/>
  <c r="DO657" i="3" s="1"/>
  <c r="DM658" i="3"/>
  <c r="DN658" i="3"/>
  <c r="DO658" i="3" s="1"/>
  <c r="DM659" i="3"/>
  <c r="DN659" i="3"/>
  <c r="DO659" i="3" s="1"/>
  <c r="DM660" i="3"/>
  <c r="DN660" i="3"/>
  <c r="DO660" i="3" s="1"/>
  <c r="DM661" i="3"/>
  <c r="DN661" i="3"/>
  <c r="DO661" i="3" s="1"/>
  <c r="DM662" i="3"/>
  <c r="DN662" i="3"/>
  <c r="DO662" i="3" s="1"/>
  <c r="DM663" i="3"/>
  <c r="DN663" i="3"/>
  <c r="DO663" i="3" s="1"/>
  <c r="DM664" i="3"/>
  <c r="DN664" i="3"/>
  <c r="DO664" i="3" s="1"/>
  <c r="DM665" i="3"/>
  <c r="DN665" i="3"/>
  <c r="DO665" i="3" s="1"/>
  <c r="DM666" i="3"/>
  <c r="DN666" i="3"/>
  <c r="DO666" i="3" s="1"/>
  <c r="DM667" i="3"/>
  <c r="DN667" i="3"/>
  <c r="DO667" i="3" s="1"/>
  <c r="DM668" i="3"/>
  <c r="DN668" i="3"/>
  <c r="DO668" i="3" s="1"/>
  <c r="DM669" i="3"/>
  <c r="DN669" i="3"/>
  <c r="DO669" i="3" s="1"/>
  <c r="DM670" i="3"/>
  <c r="DN670" i="3"/>
  <c r="DO670" i="3" s="1"/>
  <c r="DM671" i="3"/>
  <c r="DN671" i="3"/>
  <c r="DO671" i="3" s="1"/>
  <c r="DM672" i="3"/>
  <c r="DN672" i="3"/>
  <c r="DO672" i="3" s="1"/>
  <c r="DM673" i="3"/>
  <c r="DN673" i="3"/>
  <c r="DO673" i="3" s="1"/>
  <c r="DM674" i="3"/>
  <c r="DN674" i="3"/>
  <c r="DO674" i="3" s="1"/>
  <c r="DM675" i="3"/>
  <c r="DN675" i="3"/>
  <c r="DO675" i="3" s="1"/>
  <c r="DM676" i="3"/>
  <c r="DN676" i="3"/>
  <c r="DO676" i="3" s="1"/>
  <c r="DM677" i="3"/>
  <c r="DN677" i="3"/>
  <c r="DO677" i="3" s="1"/>
  <c r="DM678" i="3"/>
  <c r="DN678" i="3"/>
  <c r="DO678" i="3" s="1"/>
  <c r="DM679" i="3"/>
  <c r="DN679" i="3"/>
  <c r="DO679" i="3" s="1"/>
  <c r="DM680" i="3"/>
  <c r="DN680" i="3"/>
  <c r="DO680" i="3" s="1"/>
  <c r="DM681" i="3"/>
  <c r="DN681" i="3"/>
  <c r="DO681" i="3" s="1"/>
  <c r="DM682" i="3"/>
  <c r="DN682" i="3"/>
  <c r="DO682" i="3" s="1"/>
  <c r="DM683" i="3"/>
  <c r="DN683" i="3"/>
  <c r="DO683" i="3" s="1"/>
  <c r="DM684" i="3"/>
  <c r="DN684" i="3"/>
  <c r="DO684" i="3" s="1"/>
  <c r="DM685" i="3"/>
  <c r="DN685" i="3"/>
  <c r="DO685" i="3" s="1"/>
  <c r="DM686" i="3"/>
  <c r="DN686" i="3"/>
  <c r="DO686" i="3" s="1"/>
  <c r="DM687" i="3"/>
  <c r="DN687" i="3"/>
  <c r="DO687" i="3" s="1"/>
  <c r="DM688" i="3"/>
  <c r="DN688" i="3"/>
  <c r="DO688" i="3" s="1"/>
  <c r="DM689" i="3"/>
  <c r="DN689" i="3"/>
  <c r="DO689" i="3" s="1"/>
  <c r="DM690" i="3"/>
  <c r="DN690" i="3"/>
  <c r="DO690" i="3" s="1"/>
  <c r="DM691" i="3"/>
  <c r="DN691" i="3"/>
  <c r="DO691" i="3" s="1"/>
  <c r="DM692" i="3"/>
  <c r="DN692" i="3"/>
  <c r="DO692" i="3" s="1"/>
  <c r="DM693" i="3"/>
  <c r="DN693" i="3"/>
  <c r="DO693" i="3" s="1"/>
  <c r="DM694" i="3"/>
  <c r="DN694" i="3"/>
  <c r="DO694" i="3" s="1"/>
  <c r="DM695" i="3"/>
  <c r="DN695" i="3"/>
  <c r="DO695" i="3" s="1"/>
  <c r="DM696" i="3"/>
  <c r="DN696" i="3"/>
  <c r="DO696" i="3" s="1"/>
  <c r="DM697" i="3"/>
  <c r="DN697" i="3"/>
  <c r="DO697" i="3" s="1"/>
  <c r="DM698" i="3"/>
  <c r="DN698" i="3"/>
  <c r="DO698" i="3" s="1"/>
  <c r="DM699" i="3"/>
  <c r="DN699" i="3"/>
  <c r="DO699" i="3" s="1"/>
  <c r="DM700" i="3"/>
  <c r="DN700" i="3"/>
  <c r="DO700" i="3" s="1"/>
  <c r="DM701" i="3"/>
  <c r="DN701" i="3"/>
  <c r="DO701" i="3" s="1"/>
  <c r="DM702" i="3"/>
  <c r="DN702" i="3"/>
  <c r="DO702" i="3" s="1"/>
  <c r="DM703" i="3"/>
  <c r="DN703" i="3"/>
  <c r="DO703" i="3" s="1"/>
  <c r="DM704" i="3"/>
  <c r="DN704" i="3"/>
  <c r="DO704" i="3" s="1"/>
  <c r="DM705" i="3"/>
  <c r="DN705" i="3"/>
  <c r="DO705" i="3" s="1"/>
  <c r="DM706" i="3"/>
  <c r="DN706" i="3"/>
  <c r="DO706" i="3" s="1"/>
  <c r="DM707" i="3"/>
  <c r="DN707" i="3"/>
  <c r="DO707" i="3" s="1"/>
  <c r="DM708" i="3"/>
  <c r="DN708" i="3"/>
  <c r="DO708" i="3" s="1"/>
  <c r="DM709" i="3"/>
  <c r="DN709" i="3"/>
  <c r="DO709" i="3" s="1"/>
  <c r="DM710" i="3"/>
  <c r="DN710" i="3"/>
  <c r="DO710" i="3" s="1"/>
  <c r="DM711" i="3"/>
  <c r="DN711" i="3"/>
  <c r="DO711" i="3" s="1"/>
  <c r="DM712" i="3"/>
  <c r="DN712" i="3"/>
  <c r="DO712" i="3" s="1"/>
  <c r="DM713" i="3"/>
  <c r="DN713" i="3"/>
  <c r="DO713" i="3" s="1"/>
  <c r="DM714" i="3"/>
  <c r="DN714" i="3"/>
  <c r="DO714" i="3" s="1"/>
  <c r="DM715" i="3"/>
  <c r="DN715" i="3"/>
  <c r="DO715" i="3" s="1"/>
  <c r="DM716" i="3"/>
  <c r="DN716" i="3"/>
  <c r="DO716" i="3" s="1"/>
  <c r="DM717" i="3"/>
  <c r="DN717" i="3"/>
  <c r="DO717" i="3" s="1"/>
  <c r="DM718" i="3"/>
  <c r="DN718" i="3"/>
  <c r="DO718" i="3" s="1"/>
  <c r="DM719" i="3"/>
  <c r="DN719" i="3"/>
  <c r="DO719" i="3" s="1"/>
  <c r="DM720" i="3"/>
  <c r="DN720" i="3"/>
  <c r="DO720" i="3" s="1"/>
  <c r="DM721" i="3"/>
  <c r="DN721" i="3"/>
  <c r="DO721" i="3" s="1"/>
  <c r="DM722" i="3"/>
  <c r="DN722" i="3"/>
  <c r="DO722" i="3" s="1"/>
  <c r="DM723" i="3"/>
  <c r="DN723" i="3"/>
  <c r="DO723" i="3" s="1"/>
  <c r="DM724" i="3"/>
  <c r="DN724" i="3"/>
  <c r="DO724" i="3" s="1"/>
  <c r="DM725" i="3"/>
  <c r="DN725" i="3"/>
  <c r="DO725" i="3" s="1"/>
  <c r="DM726" i="3"/>
  <c r="DN726" i="3"/>
  <c r="DO726" i="3" s="1"/>
  <c r="DM727" i="3"/>
  <c r="DN727" i="3"/>
  <c r="DO727" i="3" s="1"/>
  <c r="DM728" i="3"/>
  <c r="DN728" i="3"/>
  <c r="DO728" i="3" s="1"/>
  <c r="DM729" i="3"/>
  <c r="DN729" i="3"/>
  <c r="DO729" i="3" s="1"/>
  <c r="DM730" i="3"/>
  <c r="DN730" i="3"/>
  <c r="DO730" i="3" s="1"/>
  <c r="DM731" i="3"/>
  <c r="DN731" i="3"/>
  <c r="DO731" i="3" s="1"/>
  <c r="DM732" i="3"/>
  <c r="DN732" i="3"/>
  <c r="DO732" i="3" s="1"/>
  <c r="DM733" i="3"/>
  <c r="DN733" i="3"/>
  <c r="DO733" i="3" s="1"/>
  <c r="DM734" i="3"/>
  <c r="DN734" i="3"/>
  <c r="DO734" i="3" s="1"/>
  <c r="DM735" i="3"/>
  <c r="DN735" i="3"/>
  <c r="DO735" i="3" s="1"/>
  <c r="DM736" i="3"/>
  <c r="DN736" i="3"/>
  <c r="DO736" i="3" s="1"/>
  <c r="DM737" i="3"/>
  <c r="DN737" i="3"/>
  <c r="DO737" i="3" s="1"/>
  <c r="DM738" i="3"/>
  <c r="DN738" i="3"/>
  <c r="DO738" i="3" s="1"/>
  <c r="DM739" i="3"/>
  <c r="DN739" i="3"/>
  <c r="DO739" i="3" s="1"/>
  <c r="DM740" i="3"/>
  <c r="DN740" i="3"/>
  <c r="DO740" i="3" s="1"/>
  <c r="DM741" i="3"/>
  <c r="DN741" i="3"/>
  <c r="DO741" i="3" s="1"/>
  <c r="DM742" i="3"/>
  <c r="DN742" i="3"/>
  <c r="DO742" i="3" s="1"/>
  <c r="DM743" i="3"/>
  <c r="DN743" i="3"/>
  <c r="DO743" i="3" s="1"/>
  <c r="DM744" i="3"/>
  <c r="DN744" i="3"/>
  <c r="DO744" i="3" s="1"/>
  <c r="DM745" i="3"/>
  <c r="DN745" i="3"/>
  <c r="DO745" i="3" s="1"/>
  <c r="DM746" i="3"/>
  <c r="DN746" i="3"/>
  <c r="DO746" i="3" s="1"/>
  <c r="DM747" i="3"/>
  <c r="DN747" i="3"/>
  <c r="DO747" i="3" s="1"/>
  <c r="DM748" i="3"/>
  <c r="DN748" i="3"/>
  <c r="DO748" i="3" s="1"/>
  <c r="DM749" i="3"/>
  <c r="DN749" i="3"/>
  <c r="DO749" i="3" s="1"/>
  <c r="DM750" i="3"/>
  <c r="DN750" i="3"/>
  <c r="DO750" i="3" s="1"/>
  <c r="DM751" i="3"/>
  <c r="DN751" i="3"/>
  <c r="DO751" i="3" s="1"/>
  <c r="DM752" i="3"/>
  <c r="DN752" i="3"/>
  <c r="DO752" i="3" s="1"/>
  <c r="DM753" i="3"/>
  <c r="DN753" i="3"/>
  <c r="DO753" i="3" s="1"/>
  <c r="DM754" i="3"/>
  <c r="DN754" i="3"/>
  <c r="DO754" i="3" s="1"/>
  <c r="DM755" i="3"/>
  <c r="DN755" i="3"/>
  <c r="DO755" i="3" s="1"/>
  <c r="DM756" i="3"/>
  <c r="DN756" i="3"/>
  <c r="DO756" i="3" s="1"/>
  <c r="DM757" i="3"/>
  <c r="DN757" i="3"/>
  <c r="DO757" i="3" s="1"/>
  <c r="DM758" i="3"/>
  <c r="DN758" i="3"/>
  <c r="DO758" i="3" s="1"/>
  <c r="DM759" i="3"/>
  <c r="DN759" i="3"/>
  <c r="DO759" i="3" s="1"/>
  <c r="DM760" i="3"/>
  <c r="DN760" i="3"/>
  <c r="DO760" i="3" s="1"/>
  <c r="DM761" i="3"/>
  <c r="DN761" i="3"/>
  <c r="DO761" i="3" s="1"/>
  <c r="DM762" i="3"/>
  <c r="DN762" i="3"/>
  <c r="DO762" i="3" s="1"/>
  <c r="DM763" i="3"/>
  <c r="DN763" i="3"/>
  <c r="DO763" i="3" s="1"/>
  <c r="DM764" i="3"/>
  <c r="DN764" i="3"/>
  <c r="DO764" i="3" s="1"/>
  <c r="DM765" i="3"/>
  <c r="DN765" i="3"/>
  <c r="DO765" i="3" s="1"/>
  <c r="DM766" i="3"/>
  <c r="DN766" i="3"/>
  <c r="DO766" i="3" s="1"/>
  <c r="DM767" i="3"/>
  <c r="DN767" i="3"/>
  <c r="DO767" i="3" s="1"/>
  <c r="DM768" i="3"/>
  <c r="DN768" i="3"/>
  <c r="DO768" i="3" s="1"/>
  <c r="DM769" i="3"/>
  <c r="DN769" i="3"/>
  <c r="DO769" i="3" s="1"/>
  <c r="DM770" i="3"/>
  <c r="DN770" i="3"/>
  <c r="DO770" i="3" s="1"/>
  <c r="DM771" i="3"/>
  <c r="DN771" i="3"/>
  <c r="DO771" i="3" s="1"/>
  <c r="DM772" i="3"/>
  <c r="DN772" i="3"/>
  <c r="DO772" i="3" s="1"/>
  <c r="DM773" i="3"/>
  <c r="DN773" i="3"/>
  <c r="DO773" i="3" s="1"/>
  <c r="DM774" i="3"/>
  <c r="DN774" i="3"/>
  <c r="DO774" i="3" s="1"/>
  <c r="DM775" i="3"/>
  <c r="DN775" i="3"/>
  <c r="DO775" i="3" s="1"/>
  <c r="DM776" i="3"/>
  <c r="DN776" i="3"/>
  <c r="DO776" i="3" s="1"/>
  <c r="DM777" i="3"/>
  <c r="DN777" i="3"/>
  <c r="DO777" i="3" s="1"/>
  <c r="DM778" i="3"/>
  <c r="DN778" i="3"/>
  <c r="DO778" i="3" s="1"/>
  <c r="DM779" i="3"/>
  <c r="DN779" i="3"/>
  <c r="DO779" i="3" s="1"/>
  <c r="DM780" i="3"/>
  <c r="DN780" i="3"/>
  <c r="DO780" i="3" s="1"/>
  <c r="DM781" i="3"/>
  <c r="DN781" i="3"/>
  <c r="DO781" i="3" s="1"/>
  <c r="DM782" i="3"/>
  <c r="DN782" i="3"/>
  <c r="DO782" i="3" s="1"/>
  <c r="DM783" i="3"/>
  <c r="DN783" i="3"/>
  <c r="DO783" i="3" s="1"/>
  <c r="DM784" i="3"/>
  <c r="DN784" i="3"/>
  <c r="DO784" i="3" s="1"/>
  <c r="DM785" i="3"/>
  <c r="DN785" i="3"/>
  <c r="DO785" i="3" s="1"/>
  <c r="DM786" i="3"/>
  <c r="DN786" i="3"/>
  <c r="DO786" i="3" s="1"/>
  <c r="DM787" i="3"/>
  <c r="DN787" i="3"/>
  <c r="DO787" i="3" s="1"/>
  <c r="DM788" i="3"/>
  <c r="DN788" i="3"/>
  <c r="DO788" i="3" s="1"/>
  <c r="DM789" i="3"/>
  <c r="DN789" i="3"/>
  <c r="DO789" i="3" s="1"/>
  <c r="DM790" i="3"/>
  <c r="DN790" i="3"/>
  <c r="DO790" i="3" s="1"/>
  <c r="DM791" i="3"/>
  <c r="DN791" i="3"/>
  <c r="DO791" i="3" s="1"/>
  <c r="DM792" i="3"/>
  <c r="DN792" i="3"/>
  <c r="DO792" i="3" s="1"/>
  <c r="DM793" i="3"/>
  <c r="DN793" i="3"/>
  <c r="DO793" i="3" s="1"/>
  <c r="DM794" i="3"/>
  <c r="DN794" i="3"/>
  <c r="DO794" i="3" s="1"/>
  <c r="DM795" i="3"/>
  <c r="DN795" i="3"/>
  <c r="DO795" i="3" s="1"/>
  <c r="DM796" i="3"/>
  <c r="DN796" i="3"/>
  <c r="DO796" i="3" s="1"/>
  <c r="DM797" i="3"/>
  <c r="DN797" i="3"/>
  <c r="DO797" i="3" s="1"/>
  <c r="DM798" i="3"/>
  <c r="DN798" i="3"/>
  <c r="DO798" i="3" s="1"/>
  <c r="DM799" i="3"/>
  <c r="DN799" i="3"/>
  <c r="DO799" i="3" s="1"/>
  <c r="DM800" i="3"/>
  <c r="DN800" i="3"/>
  <c r="DO800" i="3" s="1"/>
  <c r="DM801" i="3"/>
  <c r="DN801" i="3"/>
  <c r="DO801" i="3" s="1"/>
  <c r="DM802" i="3"/>
  <c r="DN802" i="3"/>
  <c r="DO802" i="3" s="1"/>
  <c r="DM803" i="3"/>
  <c r="DN803" i="3"/>
  <c r="DO803" i="3" s="1"/>
  <c r="DM804" i="3"/>
  <c r="DN804" i="3"/>
  <c r="DO804" i="3" s="1"/>
  <c r="DM805" i="3"/>
  <c r="DN805" i="3"/>
  <c r="DO805" i="3" s="1"/>
  <c r="DM806" i="3"/>
  <c r="DN806" i="3"/>
  <c r="DO806" i="3" s="1"/>
  <c r="DM807" i="3"/>
  <c r="DN807" i="3"/>
  <c r="DO807" i="3" s="1"/>
  <c r="DM808" i="3"/>
  <c r="DN808" i="3"/>
  <c r="DO808" i="3" s="1"/>
  <c r="DM809" i="3"/>
  <c r="DN809" i="3"/>
  <c r="DO809" i="3" s="1"/>
  <c r="DM810" i="3"/>
  <c r="DN810" i="3"/>
  <c r="DO810" i="3" s="1"/>
  <c r="DM811" i="3"/>
  <c r="DN811" i="3"/>
  <c r="DO811" i="3" s="1"/>
  <c r="DM812" i="3"/>
  <c r="DN812" i="3"/>
  <c r="DO812" i="3" s="1"/>
  <c r="DM813" i="3"/>
  <c r="DN813" i="3"/>
  <c r="DO813" i="3" s="1"/>
  <c r="DM814" i="3"/>
  <c r="DN814" i="3"/>
  <c r="DO814" i="3" s="1"/>
  <c r="DM815" i="3"/>
  <c r="DN815" i="3"/>
  <c r="DO815" i="3" s="1"/>
  <c r="DM816" i="3"/>
  <c r="DN816" i="3"/>
  <c r="DO816" i="3" s="1"/>
  <c r="DM817" i="3"/>
  <c r="DN817" i="3"/>
  <c r="DO817" i="3" s="1"/>
  <c r="DM818" i="3"/>
  <c r="DN818" i="3"/>
  <c r="DO818" i="3" s="1"/>
  <c r="DM819" i="3"/>
  <c r="DN819" i="3"/>
  <c r="DO819" i="3" s="1"/>
  <c r="DM820" i="3"/>
  <c r="DN820" i="3"/>
  <c r="DO820" i="3" s="1"/>
  <c r="DM821" i="3"/>
  <c r="DN821" i="3"/>
  <c r="DO821" i="3" s="1"/>
  <c r="DM822" i="3"/>
  <c r="DN822" i="3"/>
  <c r="DO822" i="3" s="1"/>
  <c r="DM823" i="3"/>
  <c r="DN823" i="3"/>
  <c r="DO823" i="3" s="1"/>
  <c r="DM824" i="3"/>
  <c r="DN824" i="3"/>
  <c r="DO824" i="3" s="1"/>
  <c r="DM825" i="3"/>
  <c r="DN825" i="3"/>
  <c r="DO825" i="3" s="1"/>
  <c r="DM826" i="3"/>
  <c r="DN826" i="3"/>
  <c r="DO826" i="3" s="1"/>
  <c r="DM827" i="3"/>
  <c r="DN827" i="3"/>
  <c r="DO827" i="3" s="1"/>
  <c r="DM828" i="3"/>
  <c r="DN828" i="3"/>
  <c r="DO828" i="3" s="1"/>
  <c r="DM829" i="3"/>
  <c r="DN829" i="3"/>
  <c r="DO829" i="3" s="1"/>
  <c r="DM830" i="3"/>
  <c r="DN830" i="3"/>
  <c r="DO830" i="3" s="1"/>
  <c r="DM831" i="3"/>
  <c r="DN831" i="3"/>
  <c r="DO831" i="3" s="1"/>
  <c r="DM832" i="3"/>
  <c r="DN832" i="3"/>
  <c r="DO832" i="3" s="1"/>
  <c r="DM833" i="3"/>
  <c r="DN833" i="3"/>
  <c r="DO833" i="3" s="1"/>
  <c r="DM834" i="3"/>
  <c r="DN834" i="3"/>
  <c r="DO834" i="3" s="1"/>
  <c r="DM835" i="3"/>
  <c r="DN835" i="3"/>
  <c r="DO835" i="3" s="1"/>
  <c r="DM836" i="3"/>
  <c r="DN836" i="3"/>
  <c r="DO836" i="3" s="1"/>
  <c r="DM837" i="3"/>
  <c r="DN837" i="3"/>
  <c r="DO837" i="3" s="1"/>
  <c r="DM838" i="3"/>
  <c r="DN838" i="3"/>
  <c r="DO838" i="3" s="1"/>
  <c r="DM839" i="3"/>
  <c r="DN839" i="3"/>
  <c r="DO839" i="3" s="1"/>
  <c r="DM840" i="3"/>
  <c r="DN840" i="3"/>
  <c r="DO840" i="3" s="1"/>
  <c r="DM841" i="3"/>
  <c r="DN841" i="3"/>
  <c r="DO841" i="3" s="1"/>
  <c r="DM842" i="3"/>
  <c r="DN842" i="3"/>
  <c r="DO842" i="3" s="1"/>
  <c r="DM843" i="3"/>
  <c r="DN843" i="3"/>
  <c r="DO843" i="3" s="1"/>
  <c r="DM844" i="3"/>
  <c r="DN844" i="3"/>
  <c r="DO844" i="3" s="1"/>
  <c r="DM845" i="3"/>
  <c r="DN845" i="3"/>
  <c r="DO845" i="3" s="1"/>
  <c r="DM846" i="3"/>
  <c r="DN846" i="3"/>
  <c r="DO846" i="3" s="1"/>
  <c r="DM847" i="3"/>
  <c r="DN847" i="3"/>
  <c r="DO847" i="3" s="1"/>
  <c r="DM848" i="3"/>
  <c r="DN848" i="3"/>
  <c r="DO848" i="3" s="1"/>
  <c r="DM849" i="3"/>
  <c r="DN849" i="3"/>
  <c r="DO849" i="3" s="1"/>
  <c r="DM850" i="3"/>
  <c r="DN850" i="3"/>
  <c r="DO850" i="3" s="1"/>
  <c r="DM851" i="3"/>
  <c r="DN851" i="3"/>
  <c r="DO851" i="3" s="1"/>
  <c r="DM852" i="3"/>
  <c r="DN852" i="3"/>
  <c r="DO852" i="3" s="1"/>
  <c r="DM853" i="3"/>
  <c r="DN853" i="3"/>
  <c r="DO853" i="3" s="1"/>
  <c r="DM854" i="3"/>
  <c r="DN854" i="3"/>
  <c r="DO854" i="3" s="1"/>
  <c r="DM855" i="3"/>
  <c r="DN855" i="3"/>
  <c r="DO855" i="3" s="1"/>
  <c r="DM856" i="3"/>
  <c r="DN856" i="3"/>
  <c r="DO856" i="3" s="1"/>
  <c r="DM857" i="3"/>
  <c r="DN857" i="3"/>
  <c r="DO857" i="3" s="1"/>
  <c r="DM858" i="3"/>
  <c r="DN858" i="3"/>
  <c r="DO858" i="3" s="1"/>
  <c r="DM859" i="3"/>
  <c r="DN859" i="3"/>
  <c r="DO859" i="3" s="1"/>
  <c r="DM860" i="3"/>
  <c r="DN860" i="3"/>
  <c r="DO860" i="3" s="1"/>
  <c r="DM861" i="3"/>
  <c r="DN861" i="3"/>
  <c r="DO861" i="3" s="1"/>
  <c r="DM862" i="3"/>
  <c r="DN862" i="3"/>
  <c r="DO862" i="3" s="1"/>
  <c r="DM863" i="3"/>
  <c r="DN863" i="3"/>
  <c r="DO863" i="3" s="1"/>
  <c r="DM864" i="3"/>
  <c r="DN864" i="3"/>
  <c r="DO864" i="3" s="1"/>
  <c r="DM865" i="3"/>
  <c r="DN865" i="3"/>
  <c r="DO865" i="3" s="1"/>
  <c r="DM866" i="3"/>
  <c r="DN866" i="3"/>
  <c r="DO866" i="3" s="1"/>
  <c r="DM867" i="3"/>
  <c r="DN867" i="3"/>
  <c r="DO867" i="3" s="1"/>
  <c r="DM868" i="3"/>
  <c r="DN868" i="3"/>
  <c r="DO868" i="3" s="1"/>
  <c r="DM869" i="3"/>
  <c r="DN869" i="3"/>
  <c r="DO869" i="3" s="1"/>
  <c r="DM870" i="3"/>
  <c r="DN870" i="3"/>
  <c r="DO870" i="3" s="1"/>
  <c r="DM871" i="3"/>
  <c r="DN871" i="3"/>
  <c r="DO871" i="3" s="1"/>
  <c r="DM872" i="3"/>
  <c r="DN872" i="3"/>
  <c r="DO872" i="3" s="1"/>
  <c r="DM873" i="3"/>
  <c r="DN873" i="3"/>
  <c r="DO873" i="3" s="1"/>
  <c r="DM874" i="3"/>
  <c r="DN874" i="3"/>
  <c r="DO874" i="3" s="1"/>
  <c r="DM875" i="3"/>
  <c r="DN875" i="3"/>
  <c r="DO875" i="3" s="1"/>
  <c r="DM876" i="3"/>
  <c r="DN876" i="3"/>
  <c r="DO876" i="3" s="1"/>
  <c r="DM877" i="3"/>
  <c r="DN877" i="3"/>
  <c r="DO877" i="3" s="1"/>
  <c r="DM878" i="3"/>
  <c r="DN878" i="3"/>
  <c r="DO878" i="3" s="1"/>
  <c r="DM879" i="3"/>
  <c r="DN879" i="3"/>
  <c r="DO879" i="3" s="1"/>
  <c r="DM880" i="3"/>
  <c r="DN880" i="3"/>
  <c r="DO880" i="3" s="1"/>
  <c r="DM881" i="3"/>
  <c r="DN881" i="3"/>
  <c r="DO881" i="3" s="1"/>
  <c r="DM882" i="3"/>
  <c r="DN882" i="3"/>
  <c r="DO882" i="3" s="1"/>
  <c r="DM883" i="3"/>
  <c r="DN883" i="3"/>
  <c r="DO883" i="3" s="1"/>
  <c r="DM884" i="3"/>
  <c r="DN884" i="3"/>
  <c r="DO884" i="3" s="1"/>
  <c r="DM885" i="3"/>
  <c r="DN885" i="3"/>
  <c r="DO885" i="3" s="1"/>
  <c r="DM886" i="3"/>
  <c r="DN886" i="3"/>
  <c r="DO886" i="3" s="1"/>
  <c r="DM887" i="3"/>
  <c r="DN887" i="3"/>
  <c r="DO887" i="3" s="1"/>
  <c r="DM888" i="3"/>
  <c r="DN888" i="3"/>
  <c r="DO888" i="3" s="1"/>
  <c r="DM889" i="3"/>
  <c r="DN889" i="3"/>
  <c r="DO889" i="3" s="1"/>
  <c r="DM890" i="3"/>
  <c r="DN890" i="3"/>
  <c r="DO890" i="3" s="1"/>
  <c r="DM891" i="3"/>
  <c r="DN891" i="3"/>
  <c r="DO891" i="3" s="1"/>
  <c r="DM892" i="3"/>
  <c r="DN892" i="3"/>
  <c r="DO892" i="3" s="1"/>
  <c r="DM893" i="3"/>
  <c r="DN893" i="3"/>
  <c r="DO893" i="3" s="1"/>
  <c r="DM894" i="3"/>
  <c r="DN894" i="3"/>
  <c r="DO894" i="3" s="1"/>
  <c r="DM895" i="3"/>
  <c r="DN895" i="3"/>
  <c r="DO895" i="3" s="1"/>
  <c r="DM896" i="3"/>
  <c r="DN896" i="3"/>
  <c r="DO896" i="3" s="1"/>
  <c r="DM897" i="3"/>
  <c r="DN897" i="3"/>
  <c r="DO897" i="3" s="1"/>
  <c r="DM898" i="3"/>
  <c r="DN898" i="3"/>
  <c r="DO898" i="3" s="1"/>
  <c r="DM899" i="3"/>
  <c r="DN899" i="3"/>
  <c r="DO899" i="3" s="1"/>
  <c r="DM900" i="3"/>
  <c r="DN900" i="3"/>
  <c r="DO900" i="3" s="1"/>
  <c r="DM901" i="3"/>
  <c r="DN901" i="3"/>
  <c r="DO901" i="3" s="1"/>
  <c r="DM902" i="3"/>
  <c r="DN902" i="3"/>
  <c r="DO902" i="3" s="1"/>
  <c r="DM903" i="3"/>
  <c r="DN903" i="3"/>
  <c r="DO903" i="3" s="1"/>
  <c r="DM904" i="3"/>
  <c r="DN904" i="3"/>
  <c r="DO904" i="3" s="1"/>
  <c r="DM905" i="3"/>
  <c r="DN905" i="3"/>
  <c r="DO905" i="3" s="1"/>
  <c r="DM906" i="3"/>
  <c r="DN906" i="3"/>
  <c r="DO906" i="3" s="1"/>
  <c r="DM907" i="3"/>
  <c r="DN907" i="3"/>
  <c r="DO907" i="3" s="1"/>
  <c r="DM908" i="3"/>
  <c r="DN908" i="3"/>
  <c r="DO908" i="3" s="1"/>
  <c r="DM909" i="3"/>
  <c r="DN909" i="3"/>
  <c r="DO909" i="3" s="1"/>
  <c r="DM910" i="3"/>
  <c r="DN910" i="3"/>
  <c r="DO910" i="3" s="1"/>
  <c r="DM911" i="3"/>
  <c r="DN911" i="3"/>
  <c r="DO911" i="3" s="1"/>
  <c r="DM912" i="3"/>
  <c r="DN912" i="3"/>
  <c r="DO912" i="3" s="1"/>
  <c r="DM913" i="3"/>
  <c r="DN913" i="3"/>
  <c r="DO913" i="3" s="1"/>
  <c r="DM914" i="3"/>
  <c r="DN914" i="3"/>
  <c r="DO914" i="3" s="1"/>
  <c r="DM915" i="3"/>
  <c r="DN915" i="3"/>
  <c r="DO915" i="3" s="1"/>
  <c r="DM916" i="3"/>
  <c r="DN916" i="3"/>
  <c r="DO916" i="3" s="1"/>
  <c r="DM917" i="3"/>
  <c r="DN917" i="3"/>
  <c r="DO917" i="3" s="1"/>
  <c r="DM918" i="3"/>
  <c r="DN918" i="3"/>
  <c r="DO918" i="3" s="1"/>
  <c r="DM919" i="3"/>
  <c r="DN919" i="3"/>
  <c r="DO919" i="3" s="1"/>
  <c r="DM920" i="3"/>
  <c r="DN920" i="3"/>
  <c r="DO920" i="3" s="1"/>
  <c r="DM921" i="3"/>
  <c r="DN921" i="3"/>
  <c r="DO921" i="3" s="1"/>
  <c r="DM922" i="3"/>
  <c r="DN922" i="3"/>
  <c r="DO922" i="3" s="1"/>
  <c r="DM923" i="3"/>
  <c r="DN923" i="3"/>
  <c r="DO923" i="3" s="1"/>
  <c r="DM924" i="3"/>
  <c r="DN924" i="3"/>
  <c r="DO924" i="3" s="1"/>
  <c r="DM925" i="3"/>
  <c r="DN925" i="3"/>
  <c r="DO925" i="3" s="1"/>
  <c r="DM926" i="3"/>
  <c r="DN926" i="3"/>
  <c r="DO926" i="3" s="1"/>
  <c r="DM927" i="3"/>
  <c r="DN927" i="3"/>
  <c r="DO927" i="3" s="1"/>
  <c r="DM928" i="3"/>
  <c r="DN928" i="3"/>
  <c r="DO928" i="3" s="1"/>
  <c r="DM929" i="3"/>
  <c r="DN929" i="3"/>
  <c r="DO929" i="3" s="1"/>
  <c r="DM930" i="3"/>
  <c r="DN930" i="3"/>
  <c r="DO930" i="3" s="1"/>
  <c r="DM931" i="3"/>
  <c r="DN931" i="3"/>
  <c r="DO931" i="3" s="1"/>
  <c r="DM932" i="3"/>
  <c r="DN932" i="3"/>
  <c r="DO932" i="3" s="1"/>
  <c r="DM933" i="3"/>
  <c r="DN933" i="3"/>
  <c r="DO933" i="3" s="1"/>
  <c r="DM934" i="3"/>
  <c r="DN934" i="3"/>
  <c r="DO934" i="3" s="1"/>
  <c r="DM935" i="3"/>
  <c r="DN935" i="3"/>
  <c r="DO935" i="3" s="1"/>
  <c r="DM936" i="3"/>
  <c r="DN936" i="3"/>
  <c r="DO936" i="3" s="1"/>
  <c r="DM937" i="3"/>
  <c r="DN937" i="3"/>
  <c r="DO937" i="3" s="1"/>
  <c r="DM938" i="3"/>
  <c r="DN938" i="3"/>
  <c r="DO938" i="3" s="1"/>
  <c r="DM939" i="3"/>
  <c r="DN939" i="3"/>
  <c r="DO939" i="3" s="1"/>
  <c r="DM940" i="3"/>
  <c r="DN940" i="3"/>
  <c r="DO940" i="3" s="1"/>
  <c r="DM941" i="3"/>
  <c r="DN941" i="3"/>
  <c r="DO941" i="3" s="1"/>
  <c r="DM942" i="3"/>
  <c r="DN942" i="3"/>
  <c r="DO942" i="3" s="1"/>
  <c r="DM943" i="3"/>
  <c r="DN943" i="3"/>
  <c r="DO943" i="3" s="1"/>
  <c r="DM944" i="3"/>
  <c r="DN944" i="3"/>
  <c r="DO944" i="3" s="1"/>
  <c r="DM945" i="3"/>
  <c r="DN945" i="3"/>
  <c r="DO945" i="3" s="1"/>
  <c r="DM946" i="3"/>
  <c r="DN946" i="3"/>
  <c r="DO946" i="3" s="1"/>
  <c r="DM947" i="3"/>
  <c r="DN947" i="3"/>
  <c r="DO947" i="3" s="1"/>
  <c r="DM948" i="3"/>
  <c r="DN948" i="3"/>
  <c r="DO948" i="3" s="1"/>
  <c r="DM949" i="3"/>
  <c r="DN949" i="3"/>
  <c r="DO949" i="3" s="1"/>
  <c r="DM950" i="3"/>
  <c r="DN950" i="3"/>
  <c r="DO950" i="3" s="1"/>
  <c r="DM951" i="3"/>
  <c r="DN951" i="3"/>
  <c r="DO951" i="3" s="1"/>
  <c r="DM952" i="3"/>
  <c r="DN952" i="3"/>
  <c r="DO952" i="3" s="1"/>
  <c r="DM953" i="3"/>
  <c r="DN953" i="3"/>
  <c r="DO953" i="3" s="1"/>
  <c r="DM954" i="3"/>
  <c r="DN954" i="3"/>
  <c r="DO954" i="3" s="1"/>
  <c r="DM955" i="3"/>
  <c r="DN955" i="3"/>
  <c r="DO955" i="3" s="1"/>
  <c r="DM956" i="3"/>
  <c r="DN956" i="3"/>
  <c r="DO956" i="3" s="1"/>
  <c r="DM957" i="3"/>
  <c r="DN957" i="3"/>
  <c r="DO957" i="3" s="1"/>
  <c r="DM958" i="3"/>
  <c r="DN958" i="3"/>
  <c r="DO958" i="3" s="1"/>
  <c r="DM959" i="3"/>
  <c r="DN959" i="3"/>
  <c r="DO959" i="3" s="1"/>
  <c r="DM960" i="3"/>
  <c r="DN960" i="3"/>
  <c r="DO960" i="3" s="1"/>
  <c r="DM961" i="3"/>
  <c r="DN961" i="3"/>
  <c r="DO961" i="3" s="1"/>
  <c r="DM962" i="3"/>
  <c r="DN962" i="3"/>
  <c r="DO962" i="3" s="1"/>
  <c r="DM963" i="3"/>
  <c r="DN963" i="3"/>
  <c r="DO963" i="3" s="1"/>
  <c r="DM964" i="3"/>
  <c r="DN964" i="3"/>
  <c r="DO964" i="3" s="1"/>
  <c r="DM965" i="3"/>
  <c r="DN965" i="3"/>
  <c r="DO965" i="3" s="1"/>
  <c r="DM966" i="3"/>
  <c r="DN966" i="3"/>
  <c r="DO966" i="3" s="1"/>
  <c r="DM967" i="3"/>
  <c r="DN967" i="3"/>
  <c r="DO967" i="3" s="1"/>
  <c r="DM968" i="3"/>
  <c r="DN968" i="3"/>
  <c r="DO968" i="3" s="1"/>
  <c r="DM969" i="3"/>
  <c r="DN969" i="3"/>
  <c r="DO969" i="3" s="1"/>
  <c r="DM970" i="3"/>
  <c r="DN970" i="3"/>
  <c r="DO970" i="3" s="1"/>
  <c r="DM971" i="3"/>
  <c r="DN971" i="3"/>
  <c r="DO971" i="3" s="1"/>
  <c r="DM972" i="3"/>
  <c r="DN972" i="3"/>
  <c r="DO972" i="3" s="1"/>
  <c r="DM973" i="3"/>
  <c r="DN973" i="3"/>
  <c r="DO973" i="3" s="1"/>
  <c r="DM974" i="3"/>
  <c r="DN974" i="3"/>
  <c r="DO974" i="3" s="1"/>
  <c r="DM975" i="3"/>
  <c r="DN975" i="3"/>
  <c r="DO975" i="3" s="1"/>
  <c r="DM976" i="3"/>
  <c r="DN976" i="3"/>
  <c r="DO976" i="3" s="1"/>
  <c r="DM977" i="3"/>
  <c r="DN977" i="3"/>
  <c r="DO977" i="3" s="1"/>
  <c r="DM978" i="3"/>
  <c r="DN978" i="3"/>
  <c r="DO978" i="3" s="1"/>
  <c r="DM979" i="3"/>
  <c r="DN979" i="3"/>
  <c r="DO979" i="3" s="1"/>
  <c r="DM980" i="3"/>
  <c r="DN980" i="3"/>
  <c r="DO980" i="3" s="1"/>
  <c r="DM981" i="3"/>
  <c r="DN981" i="3"/>
  <c r="DO981" i="3" s="1"/>
  <c r="DM982" i="3"/>
  <c r="DN982" i="3"/>
  <c r="DO982" i="3" s="1"/>
  <c r="DM983" i="3"/>
  <c r="DN983" i="3"/>
  <c r="DO983" i="3" s="1"/>
  <c r="DM984" i="3"/>
  <c r="DN984" i="3"/>
  <c r="DO984" i="3" s="1"/>
  <c r="DM985" i="3"/>
  <c r="DN985" i="3"/>
  <c r="DO985" i="3" s="1"/>
  <c r="DM986" i="3"/>
  <c r="DN986" i="3"/>
  <c r="DO986" i="3" s="1"/>
  <c r="DM987" i="3"/>
  <c r="DN987" i="3"/>
  <c r="DO987" i="3" s="1"/>
  <c r="DM988" i="3"/>
  <c r="DN988" i="3"/>
  <c r="DO988" i="3" s="1"/>
  <c r="DM989" i="3"/>
  <c r="DN989" i="3"/>
  <c r="DO989" i="3" s="1"/>
  <c r="DM990" i="3"/>
  <c r="DN990" i="3"/>
  <c r="DO990" i="3" s="1"/>
  <c r="DM991" i="3"/>
  <c r="DN991" i="3"/>
  <c r="DO991" i="3" s="1"/>
  <c r="DM992" i="3"/>
  <c r="DN992" i="3"/>
  <c r="DO992" i="3" s="1"/>
  <c r="DM993" i="3"/>
  <c r="DN993" i="3"/>
  <c r="DO993" i="3" s="1"/>
  <c r="DM994" i="3"/>
  <c r="DN994" i="3"/>
  <c r="DO994" i="3" s="1"/>
  <c r="DM995" i="3"/>
  <c r="DN995" i="3"/>
  <c r="DO995" i="3" s="1"/>
  <c r="DM996" i="3"/>
  <c r="DN996" i="3"/>
  <c r="DO996" i="3" s="1"/>
  <c r="DM997" i="3"/>
  <c r="DN997" i="3"/>
  <c r="DO997" i="3" s="1"/>
  <c r="DM998" i="3"/>
  <c r="DN998" i="3"/>
  <c r="DO998" i="3" s="1"/>
  <c r="DM999" i="3"/>
  <c r="DN999" i="3"/>
  <c r="DO999" i="3" s="1"/>
  <c r="DM1000" i="3"/>
  <c r="DN1000" i="3"/>
  <c r="DO1000" i="3" s="1"/>
  <c r="DM1001" i="3"/>
  <c r="DN1001" i="3"/>
  <c r="DO1001" i="3" s="1"/>
  <c r="DM1002" i="3"/>
  <c r="DN1002" i="3"/>
  <c r="DO1002" i="3" s="1"/>
  <c r="DM1003" i="3"/>
  <c r="DN1003" i="3"/>
  <c r="DO1003" i="3" s="1"/>
  <c r="DM1004" i="3"/>
  <c r="DN1004" i="3"/>
  <c r="DO1004" i="3" s="1"/>
  <c r="DM1005" i="3"/>
  <c r="DN1005" i="3"/>
  <c r="DO1005" i="3" s="1"/>
  <c r="DM1006" i="3"/>
  <c r="DN1006" i="3"/>
  <c r="DO1006" i="3" s="1"/>
  <c r="DM1007" i="3"/>
  <c r="DN1007" i="3"/>
  <c r="DO1007" i="3" s="1"/>
  <c r="DM1008" i="3"/>
  <c r="DN1008" i="3"/>
  <c r="DO1008" i="3" s="1"/>
  <c r="DM1009" i="3"/>
  <c r="DN1009" i="3"/>
  <c r="DO1009" i="3" s="1"/>
  <c r="DM1010" i="3"/>
  <c r="DN1010" i="3"/>
  <c r="DO1010" i="3" s="1"/>
  <c r="DM1011" i="3"/>
  <c r="DN1011" i="3"/>
  <c r="DO1011" i="3" s="1"/>
  <c r="DM1012" i="3"/>
  <c r="DN1012" i="3"/>
  <c r="DO1012" i="3" s="1"/>
  <c r="DM1013" i="3"/>
  <c r="DN1013" i="3"/>
  <c r="DO1013" i="3" s="1"/>
  <c r="DM1014" i="3"/>
  <c r="DN1014" i="3"/>
  <c r="DO1014" i="3" s="1"/>
  <c r="DM1015" i="3"/>
  <c r="DN1015" i="3"/>
  <c r="DO1015" i="3" s="1"/>
  <c r="DM1016" i="3"/>
  <c r="DN1016" i="3"/>
  <c r="DO1016" i="3" s="1"/>
  <c r="DM1017" i="3"/>
  <c r="DN1017" i="3"/>
  <c r="DO1017" i="3" s="1"/>
  <c r="DM1018" i="3"/>
  <c r="DN1018" i="3"/>
  <c r="DO1018" i="3" s="1"/>
  <c r="DM1019" i="3"/>
  <c r="DN1019" i="3"/>
  <c r="DO1019" i="3" s="1"/>
  <c r="DM1020" i="3"/>
  <c r="DN1020" i="3"/>
  <c r="DO1020" i="3" s="1"/>
  <c r="DM1021" i="3"/>
  <c r="DN1021" i="3"/>
  <c r="DO1021" i="3" s="1"/>
  <c r="DM1022" i="3"/>
  <c r="DN1022" i="3"/>
  <c r="DO1022" i="3" s="1"/>
  <c r="DM1023" i="3"/>
  <c r="DN1023" i="3"/>
  <c r="DO1023" i="3" s="1"/>
  <c r="DM1024" i="3"/>
  <c r="DN1024" i="3"/>
  <c r="DO1024" i="3" s="1"/>
  <c r="DM1025" i="3"/>
  <c r="DN1025" i="3"/>
  <c r="DO1025" i="3" s="1"/>
  <c r="DM1026" i="3"/>
  <c r="DN1026" i="3"/>
  <c r="DO1026" i="3" s="1"/>
  <c r="DM1027" i="3"/>
  <c r="DN1027" i="3"/>
  <c r="DO1027" i="3" s="1"/>
  <c r="DM1028" i="3"/>
  <c r="DN1028" i="3"/>
  <c r="DO1028" i="3" s="1"/>
  <c r="DM1029" i="3"/>
  <c r="DN1029" i="3"/>
  <c r="DO1029" i="3" s="1"/>
  <c r="DM1030" i="3"/>
  <c r="DN1030" i="3"/>
  <c r="DO1030" i="3" s="1"/>
  <c r="DM1031" i="3"/>
  <c r="DN1031" i="3"/>
  <c r="DO1031" i="3" s="1"/>
  <c r="DM1032" i="3"/>
  <c r="DN1032" i="3"/>
  <c r="DO1032" i="3" s="1"/>
  <c r="DM1033" i="3"/>
  <c r="DN1033" i="3"/>
  <c r="DO1033" i="3" s="1"/>
  <c r="DM1034" i="3"/>
  <c r="DN1034" i="3"/>
  <c r="DO1034" i="3" s="1"/>
  <c r="DM1035" i="3"/>
  <c r="DN1035" i="3"/>
  <c r="DO1035" i="3" s="1"/>
  <c r="DM1036" i="3"/>
  <c r="DN1036" i="3"/>
  <c r="DO1036" i="3" s="1"/>
  <c r="DM1037" i="3"/>
  <c r="DN1037" i="3"/>
  <c r="DO1037" i="3" s="1"/>
  <c r="DM1038" i="3"/>
  <c r="DN1038" i="3"/>
  <c r="DO1038" i="3" s="1"/>
  <c r="DM1039" i="3"/>
  <c r="DN1039" i="3"/>
  <c r="DO1039" i="3" s="1"/>
  <c r="DM1040" i="3"/>
  <c r="DN1040" i="3"/>
  <c r="DO1040" i="3" s="1"/>
  <c r="DM1041" i="3"/>
  <c r="DN1041" i="3"/>
  <c r="DO1041" i="3" s="1"/>
  <c r="DM1042" i="3"/>
  <c r="DN1042" i="3"/>
  <c r="DO1042" i="3" s="1"/>
  <c r="DM1043" i="3"/>
  <c r="DN1043" i="3"/>
  <c r="DO1043" i="3" s="1"/>
  <c r="DM1044" i="3"/>
  <c r="DN1044" i="3"/>
  <c r="DO1044" i="3" s="1"/>
  <c r="DM1045" i="3"/>
  <c r="DN1045" i="3"/>
  <c r="DO1045" i="3" s="1"/>
  <c r="DM1046" i="3"/>
  <c r="DN1046" i="3"/>
  <c r="DO1046" i="3" s="1"/>
  <c r="DM1047" i="3"/>
  <c r="DN1047" i="3"/>
  <c r="DO1047" i="3" s="1"/>
  <c r="DM1048" i="3"/>
  <c r="DN1048" i="3"/>
  <c r="DO1048" i="3" s="1"/>
  <c r="DM1049" i="3"/>
  <c r="DN1049" i="3"/>
  <c r="DO1049" i="3" s="1"/>
  <c r="DM1050" i="3"/>
  <c r="DN1050" i="3"/>
  <c r="DO1050" i="3" s="1"/>
  <c r="DM1051" i="3"/>
  <c r="DN1051" i="3"/>
  <c r="DO1051" i="3" s="1"/>
  <c r="DM1052" i="3"/>
  <c r="DN1052" i="3"/>
  <c r="DO1052" i="3" s="1"/>
  <c r="DM1053" i="3"/>
  <c r="DN1053" i="3"/>
  <c r="DO1053" i="3" s="1"/>
  <c r="DM1054" i="3"/>
  <c r="DN1054" i="3"/>
  <c r="DO1054" i="3" s="1"/>
  <c r="DM1055" i="3"/>
  <c r="DN1055" i="3"/>
  <c r="DO1055" i="3" s="1"/>
  <c r="DM1056" i="3"/>
  <c r="DN1056" i="3"/>
  <c r="DO1056" i="3" s="1"/>
  <c r="DM1057" i="3"/>
  <c r="DN1057" i="3"/>
  <c r="DO1057" i="3" s="1"/>
  <c r="DM1058" i="3"/>
  <c r="DN1058" i="3"/>
  <c r="DO1058" i="3" s="1"/>
  <c r="DM1059" i="3"/>
  <c r="DN1059" i="3"/>
  <c r="DO1059" i="3" s="1"/>
  <c r="DM1060" i="3"/>
  <c r="DN1060" i="3"/>
  <c r="DO1060" i="3" s="1"/>
  <c r="DM1061" i="3"/>
  <c r="DN1061" i="3"/>
  <c r="DO1061" i="3" s="1"/>
  <c r="DM1062" i="3"/>
  <c r="DN1062" i="3"/>
  <c r="DO1062" i="3" s="1"/>
  <c r="DM1063" i="3"/>
  <c r="DN1063" i="3"/>
  <c r="DO1063" i="3" s="1"/>
  <c r="DM1064" i="3"/>
  <c r="DN1064" i="3"/>
  <c r="DO1064" i="3" s="1"/>
  <c r="DM1065" i="3"/>
  <c r="DN1065" i="3"/>
  <c r="DO1065" i="3" s="1"/>
  <c r="DM1066" i="3"/>
  <c r="DN1066" i="3"/>
  <c r="DO1066" i="3" s="1"/>
  <c r="DM1067" i="3"/>
  <c r="DN1067" i="3"/>
  <c r="DO1067" i="3" s="1"/>
  <c r="DM1068" i="3"/>
  <c r="DN1068" i="3"/>
  <c r="DO1068" i="3" s="1"/>
  <c r="DM1069" i="3"/>
  <c r="DN1069" i="3"/>
  <c r="DO1069" i="3" s="1"/>
  <c r="DM1070" i="3"/>
  <c r="DN1070" i="3"/>
  <c r="DO1070" i="3" s="1"/>
  <c r="DM1071" i="3"/>
  <c r="DN1071" i="3"/>
  <c r="DO1071" i="3" s="1"/>
  <c r="DM1072" i="3"/>
  <c r="DN1072" i="3"/>
  <c r="DO1072" i="3" s="1"/>
  <c r="DM1073" i="3"/>
  <c r="DN1073" i="3"/>
  <c r="DO1073" i="3" s="1"/>
  <c r="DM1074" i="3"/>
  <c r="DN1074" i="3"/>
  <c r="DO1074" i="3" s="1"/>
  <c r="DM1075" i="3"/>
  <c r="DN1075" i="3"/>
  <c r="DO1075" i="3" s="1"/>
  <c r="DM1076" i="3"/>
  <c r="DN1076" i="3"/>
  <c r="DO1076" i="3" s="1"/>
  <c r="DM1077" i="3"/>
  <c r="DN1077" i="3"/>
  <c r="DO1077" i="3" s="1"/>
  <c r="DM1078" i="3"/>
  <c r="DN1078" i="3"/>
  <c r="DO1078" i="3" s="1"/>
  <c r="DM1079" i="3"/>
  <c r="DN1079" i="3"/>
  <c r="DO1079" i="3" s="1"/>
  <c r="DM1080" i="3"/>
  <c r="DN1080" i="3"/>
  <c r="DO1080" i="3" s="1"/>
  <c r="DM1081" i="3"/>
  <c r="DN1081" i="3"/>
  <c r="DO1081" i="3" s="1"/>
  <c r="DM1082" i="3"/>
  <c r="DN1082" i="3"/>
  <c r="DO1082" i="3" s="1"/>
  <c r="DM1083" i="3"/>
  <c r="DN1083" i="3"/>
  <c r="DO1083" i="3" s="1"/>
  <c r="DM1084" i="3"/>
  <c r="DN1084" i="3"/>
  <c r="DO1084" i="3" s="1"/>
  <c r="DM1085" i="3"/>
  <c r="DN1085" i="3"/>
  <c r="DO1085" i="3" s="1"/>
  <c r="DM1086" i="3"/>
  <c r="DN1086" i="3"/>
  <c r="DO1086" i="3" s="1"/>
  <c r="DM1087" i="3"/>
  <c r="DN1087" i="3"/>
  <c r="DO1087" i="3" s="1"/>
  <c r="DM1088" i="3"/>
  <c r="DN1088" i="3"/>
  <c r="DO1088" i="3" s="1"/>
  <c r="DM1089" i="3"/>
  <c r="DN1089" i="3"/>
  <c r="DO1089" i="3" s="1"/>
  <c r="DM1090" i="3"/>
  <c r="DN1090" i="3"/>
  <c r="DO1090" i="3" s="1"/>
  <c r="DM1091" i="3"/>
  <c r="DN1091" i="3"/>
  <c r="DO1091" i="3" s="1"/>
  <c r="DM1092" i="3"/>
  <c r="DN1092" i="3"/>
  <c r="DO1092" i="3" s="1"/>
  <c r="DM1093" i="3"/>
  <c r="DN1093" i="3"/>
  <c r="DO1093" i="3" s="1"/>
  <c r="DM1094" i="3"/>
  <c r="DN1094" i="3"/>
  <c r="DO1094" i="3" s="1"/>
  <c r="DM1095" i="3"/>
  <c r="DN1095" i="3"/>
  <c r="DO1095" i="3" s="1"/>
  <c r="DM1096" i="3"/>
  <c r="DN1096" i="3"/>
  <c r="DO1096" i="3" s="1"/>
  <c r="DM1097" i="3"/>
  <c r="DN1097" i="3"/>
  <c r="DO1097" i="3" s="1"/>
  <c r="DM1098" i="3"/>
  <c r="DN1098" i="3"/>
  <c r="DO1098" i="3" s="1"/>
  <c r="DM1099" i="3"/>
  <c r="DN1099" i="3"/>
  <c r="DO1099" i="3" s="1"/>
  <c r="DM1100" i="3"/>
  <c r="DN1100" i="3"/>
  <c r="DO1100" i="3" s="1"/>
  <c r="DM1101" i="3"/>
  <c r="DN1101" i="3"/>
  <c r="DO1101" i="3" s="1"/>
  <c r="DM1102" i="3"/>
  <c r="DN1102" i="3"/>
  <c r="DO1102" i="3" s="1"/>
  <c r="DM1103" i="3"/>
  <c r="DN1103" i="3"/>
  <c r="DO1103" i="3" s="1"/>
  <c r="DM1104" i="3"/>
  <c r="DN1104" i="3"/>
  <c r="DO1104" i="3" s="1"/>
  <c r="DM1105" i="3"/>
  <c r="DN1105" i="3"/>
  <c r="DO1105" i="3" s="1"/>
  <c r="DM1106" i="3"/>
  <c r="DN1106" i="3"/>
  <c r="DO1106" i="3" s="1"/>
  <c r="DM1107" i="3"/>
  <c r="DN1107" i="3"/>
  <c r="DO1107" i="3" s="1"/>
  <c r="DM1108" i="3"/>
  <c r="DN1108" i="3"/>
  <c r="DO1108" i="3" s="1"/>
  <c r="DM1109" i="3"/>
  <c r="DN1109" i="3"/>
  <c r="DO1109" i="3" s="1"/>
  <c r="DM1110" i="3"/>
  <c r="DN1110" i="3"/>
  <c r="DO1110" i="3" s="1"/>
  <c r="DM1111" i="3"/>
  <c r="DN1111" i="3"/>
  <c r="DO1111" i="3" s="1"/>
  <c r="DM1112" i="3"/>
  <c r="DN1112" i="3"/>
  <c r="DO1112" i="3" s="1"/>
  <c r="DM1113" i="3"/>
  <c r="DN1113" i="3"/>
  <c r="DO1113" i="3" s="1"/>
  <c r="DM1114" i="3"/>
  <c r="DN1114" i="3"/>
  <c r="DO1114" i="3" s="1"/>
  <c r="DM1115" i="3"/>
  <c r="DN1115" i="3"/>
  <c r="DO1115" i="3" s="1"/>
  <c r="DM1116" i="3"/>
  <c r="DN1116" i="3"/>
  <c r="DO1116" i="3" s="1"/>
  <c r="DM1117" i="3"/>
  <c r="DN1117" i="3"/>
  <c r="DO1117" i="3" s="1"/>
  <c r="DM1118" i="3"/>
  <c r="DN1118" i="3"/>
  <c r="DO1118" i="3" s="1"/>
  <c r="DM1119" i="3"/>
  <c r="DN1119" i="3"/>
  <c r="DO1119" i="3" s="1"/>
  <c r="DM1120" i="3"/>
  <c r="DN1120" i="3"/>
  <c r="DO1120" i="3" s="1"/>
  <c r="DM1121" i="3"/>
  <c r="DN1121" i="3"/>
  <c r="DO1121" i="3" s="1"/>
  <c r="DM1122" i="3"/>
  <c r="DN1122" i="3"/>
  <c r="DO1122" i="3" s="1"/>
  <c r="DM1123" i="3"/>
  <c r="DN1123" i="3"/>
  <c r="DO1123" i="3" s="1"/>
  <c r="DM1124" i="3"/>
  <c r="DN1124" i="3"/>
  <c r="DO1124" i="3" s="1"/>
  <c r="DM1125" i="3"/>
  <c r="DN1125" i="3"/>
  <c r="DO1125" i="3" s="1"/>
  <c r="DM1126" i="3"/>
  <c r="DN1126" i="3"/>
  <c r="DO1126" i="3" s="1"/>
  <c r="DM1127" i="3"/>
  <c r="DN1127" i="3"/>
  <c r="DO1127" i="3" s="1"/>
  <c r="DM1128" i="3"/>
  <c r="DN1128" i="3"/>
  <c r="DO1128" i="3" s="1"/>
  <c r="DM1129" i="3"/>
  <c r="DN1129" i="3"/>
  <c r="DO1129" i="3" s="1"/>
  <c r="DM1130" i="3"/>
  <c r="DN1130" i="3"/>
  <c r="DO1130" i="3" s="1"/>
  <c r="DM1131" i="3"/>
  <c r="DN1131" i="3"/>
  <c r="DO1131" i="3" s="1"/>
  <c r="DM1132" i="3"/>
  <c r="DN1132" i="3"/>
  <c r="DO1132" i="3" s="1"/>
  <c r="DM1133" i="3"/>
  <c r="DN1133" i="3"/>
  <c r="DO1133" i="3" s="1"/>
  <c r="DM1134" i="3"/>
  <c r="DN1134" i="3"/>
  <c r="DO1134" i="3" s="1"/>
  <c r="DM1135" i="3"/>
  <c r="DN1135" i="3"/>
  <c r="DO1135" i="3" s="1"/>
  <c r="DM1136" i="3"/>
  <c r="DN1136" i="3"/>
  <c r="DO1136" i="3" s="1"/>
  <c r="DM1137" i="3"/>
  <c r="DN1137" i="3"/>
  <c r="DO1137" i="3" s="1"/>
  <c r="DM1138" i="3"/>
  <c r="DN1138" i="3"/>
  <c r="DO1138" i="3" s="1"/>
  <c r="DM1139" i="3"/>
  <c r="DN1139" i="3"/>
  <c r="DO1139" i="3" s="1"/>
  <c r="DM1140" i="3"/>
  <c r="DN1140" i="3"/>
  <c r="DO1140" i="3" s="1"/>
  <c r="DM1141" i="3"/>
  <c r="DN1141" i="3"/>
  <c r="DO1141" i="3" s="1"/>
  <c r="DM1142" i="3"/>
  <c r="DN1142" i="3"/>
  <c r="DO1142" i="3" s="1"/>
  <c r="DM1143" i="3"/>
  <c r="DN1143" i="3"/>
  <c r="DO1143" i="3" s="1"/>
  <c r="DM1144" i="3"/>
  <c r="DN1144" i="3"/>
  <c r="DO1144" i="3" s="1"/>
  <c r="DM1145" i="3"/>
  <c r="DN1145" i="3"/>
  <c r="DO1145" i="3" s="1"/>
  <c r="DM1146" i="3"/>
  <c r="DN1146" i="3"/>
  <c r="DO1146" i="3" s="1"/>
  <c r="DM1147" i="3"/>
  <c r="DN1147" i="3"/>
  <c r="DO1147" i="3" s="1"/>
  <c r="DM1148" i="3"/>
  <c r="DN1148" i="3"/>
  <c r="DO1148" i="3" s="1"/>
  <c r="DM1149" i="3"/>
  <c r="DN1149" i="3"/>
  <c r="DO1149" i="3" s="1"/>
  <c r="DM1150" i="3"/>
  <c r="DN1150" i="3"/>
  <c r="DO1150" i="3" s="1"/>
  <c r="DM1151" i="3"/>
  <c r="DN1151" i="3"/>
  <c r="DO1151" i="3" s="1"/>
  <c r="DM1152" i="3"/>
  <c r="DN1152" i="3"/>
  <c r="DO1152" i="3" s="1"/>
  <c r="DM1153" i="3"/>
  <c r="DN1153" i="3"/>
  <c r="DO1153" i="3" s="1"/>
  <c r="DM1154" i="3"/>
  <c r="DN1154" i="3"/>
  <c r="DO1154" i="3" s="1"/>
  <c r="DM1155" i="3"/>
  <c r="DN1155" i="3"/>
  <c r="DO1155" i="3" s="1"/>
  <c r="DM1156" i="3"/>
  <c r="DN1156" i="3"/>
  <c r="DO1156" i="3" s="1"/>
  <c r="DM1157" i="3"/>
  <c r="DN1157" i="3"/>
  <c r="DO1157" i="3" s="1"/>
  <c r="DM1158" i="3"/>
  <c r="DN1158" i="3"/>
  <c r="DO1158" i="3" s="1"/>
  <c r="DM1159" i="3"/>
  <c r="DN1159" i="3"/>
  <c r="DO1159" i="3" s="1"/>
  <c r="DM1160" i="3"/>
  <c r="DN1160" i="3"/>
  <c r="DO1160" i="3" s="1"/>
  <c r="DM1161" i="3"/>
  <c r="DN1161" i="3"/>
  <c r="DO1161" i="3" s="1"/>
  <c r="DM1162" i="3"/>
  <c r="DN1162" i="3"/>
  <c r="DO1162" i="3" s="1"/>
  <c r="DM1163" i="3"/>
  <c r="DN1163" i="3"/>
  <c r="DO1163" i="3" s="1"/>
  <c r="DM1164" i="3"/>
  <c r="DN1164" i="3"/>
  <c r="DO1164" i="3" s="1"/>
  <c r="DM1165" i="3"/>
  <c r="DN1165" i="3"/>
  <c r="DO1165" i="3" s="1"/>
  <c r="DM1166" i="3"/>
  <c r="DN1166" i="3"/>
  <c r="DO1166" i="3" s="1"/>
  <c r="DM1167" i="3"/>
  <c r="DN1167" i="3"/>
  <c r="DO1167" i="3" s="1"/>
  <c r="DM1168" i="3"/>
  <c r="DN1168" i="3"/>
  <c r="DO1168" i="3" s="1"/>
  <c r="DM1169" i="3"/>
  <c r="DN1169" i="3"/>
  <c r="DO1169" i="3" s="1"/>
  <c r="DM1170" i="3"/>
  <c r="DN1170" i="3"/>
  <c r="DO1170" i="3" s="1"/>
  <c r="DM1171" i="3"/>
  <c r="DN1171" i="3"/>
  <c r="DO1171" i="3" s="1"/>
  <c r="DM1172" i="3"/>
  <c r="DN1172" i="3"/>
  <c r="DO1172" i="3" s="1"/>
  <c r="DM1173" i="3"/>
  <c r="DN1173" i="3"/>
  <c r="DO1173" i="3" s="1"/>
  <c r="DM1174" i="3"/>
  <c r="DN1174" i="3"/>
  <c r="DO1174" i="3" s="1"/>
  <c r="DM1175" i="3"/>
  <c r="DN1175" i="3"/>
  <c r="DO1175" i="3" s="1"/>
  <c r="DM1176" i="3"/>
  <c r="DN1176" i="3"/>
  <c r="DO1176" i="3" s="1"/>
  <c r="DM1177" i="3"/>
  <c r="DN1177" i="3"/>
  <c r="DO1177" i="3" s="1"/>
  <c r="DM1178" i="3"/>
  <c r="DN1178" i="3"/>
  <c r="DO1178" i="3" s="1"/>
  <c r="DM1179" i="3"/>
  <c r="DN1179" i="3"/>
  <c r="DO1179" i="3" s="1"/>
  <c r="DM1180" i="3"/>
  <c r="DN1180" i="3"/>
  <c r="DO1180" i="3" s="1"/>
  <c r="DM1181" i="3"/>
  <c r="DN1181" i="3"/>
  <c r="DO1181" i="3" s="1"/>
  <c r="DM1182" i="3"/>
  <c r="DN1182" i="3"/>
  <c r="DO1182" i="3" s="1"/>
  <c r="DM1183" i="3"/>
  <c r="DN1183" i="3"/>
  <c r="DO1183" i="3" s="1"/>
  <c r="DM1184" i="3"/>
  <c r="DN1184" i="3"/>
  <c r="DO1184" i="3" s="1"/>
  <c r="DM1185" i="3"/>
  <c r="DN1185" i="3"/>
  <c r="DO1185" i="3" s="1"/>
  <c r="DM1186" i="3"/>
  <c r="DN1186" i="3"/>
  <c r="DO1186" i="3" s="1"/>
  <c r="DM1187" i="3"/>
  <c r="DN1187" i="3"/>
  <c r="DO1187" i="3" s="1"/>
  <c r="DM1188" i="3"/>
  <c r="DN1188" i="3"/>
  <c r="DO1188" i="3" s="1"/>
  <c r="DM1189" i="3"/>
  <c r="DN1189" i="3"/>
  <c r="DO1189" i="3" s="1"/>
  <c r="DM1190" i="3"/>
  <c r="DN1190" i="3"/>
  <c r="DO1190" i="3" s="1"/>
  <c r="DM1191" i="3"/>
  <c r="DN1191" i="3"/>
  <c r="DO1191" i="3" s="1"/>
  <c r="DM1192" i="3"/>
  <c r="DN1192" i="3"/>
  <c r="DO1192" i="3" s="1"/>
  <c r="DM1193" i="3"/>
  <c r="DN1193" i="3"/>
  <c r="DO1193" i="3" s="1"/>
  <c r="DM1194" i="3"/>
  <c r="DN1194" i="3"/>
  <c r="DO1194" i="3" s="1"/>
  <c r="DM1195" i="3"/>
  <c r="DN1195" i="3"/>
  <c r="DO1195" i="3" s="1"/>
  <c r="DM1196" i="3"/>
  <c r="DN1196" i="3"/>
  <c r="DO1196" i="3" s="1"/>
  <c r="DM1197" i="3"/>
  <c r="DN1197" i="3"/>
  <c r="DO1197" i="3" s="1"/>
  <c r="DM1198" i="3"/>
  <c r="DN1198" i="3"/>
  <c r="DO1198" i="3" s="1"/>
  <c r="DM1199" i="3"/>
  <c r="DN1199" i="3"/>
  <c r="DO1199" i="3" s="1"/>
  <c r="DM1200" i="3"/>
  <c r="DN1200" i="3"/>
  <c r="DO1200" i="3" s="1"/>
  <c r="DM1201" i="3"/>
  <c r="DN1201" i="3"/>
  <c r="DO1201" i="3" s="1"/>
  <c r="DM1202" i="3"/>
  <c r="DN1202" i="3"/>
  <c r="DO1202" i="3" s="1"/>
  <c r="DM1203" i="3"/>
  <c r="DN1203" i="3"/>
  <c r="DO1203" i="3" s="1"/>
  <c r="DM1204" i="3"/>
  <c r="DN1204" i="3"/>
  <c r="DO1204" i="3" s="1"/>
  <c r="DM1205" i="3"/>
  <c r="DN1205" i="3"/>
  <c r="DO1205" i="3" s="1"/>
  <c r="DM1206" i="3"/>
  <c r="DN1206" i="3"/>
  <c r="DO1206" i="3" s="1"/>
  <c r="DM1207" i="3"/>
  <c r="DN1207" i="3"/>
  <c r="DO1207" i="3" s="1"/>
  <c r="DM1208" i="3"/>
  <c r="DN1208" i="3"/>
  <c r="DO1208" i="3" s="1"/>
  <c r="DM1209" i="3"/>
  <c r="DN1209" i="3"/>
  <c r="DO1209" i="3" s="1"/>
  <c r="DM1210" i="3"/>
  <c r="DN1210" i="3"/>
  <c r="DO1210" i="3" s="1"/>
  <c r="DM1211" i="3"/>
  <c r="DN1211" i="3"/>
  <c r="DO1211" i="3" s="1"/>
  <c r="DM1212" i="3"/>
  <c r="DN1212" i="3"/>
  <c r="DO1212" i="3" s="1"/>
  <c r="DM1213" i="3"/>
  <c r="DN1213" i="3"/>
  <c r="DO1213" i="3" s="1"/>
  <c r="DM1214" i="3"/>
  <c r="DN1214" i="3"/>
  <c r="DO1214" i="3" s="1"/>
  <c r="DM1215" i="3"/>
  <c r="DN1215" i="3"/>
  <c r="DO1215" i="3" s="1"/>
  <c r="DM1216" i="3"/>
  <c r="DN1216" i="3"/>
  <c r="DO1216" i="3" s="1"/>
  <c r="DM1217" i="3"/>
  <c r="DN1217" i="3"/>
  <c r="DO1217" i="3" s="1"/>
  <c r="DM1218" i="3"/>
  <c r="DN1218" i="3"/>
  <c r="DO1218" i="3" s="1"/>
  <c r="DM1219" i="3"/>
  <c r="DN1219" i="3"/>
  <c r="DO1219" i="3" s="1"/>
  <c r="DM1220" i="3"/>
  <c r="DN1220" i="3"/>
  <c r="DO1220" i="3" s="1"/>
  <c r="DM1221" i="3"/>
  <c r="DN1221" i="3"/>
  <c r="DO1221" i="3" s="1"/>
  <c r="DM1222" i="3"/>
  <c r="DN1222" i="3"/>
  <c r="DO1222" i="3" s="1"/>
  <c r="DM1223" i="3"/>
  <c r="DN1223" i="3"/>
  <c r="DO1223" i="3" s="1"/>
  <c r="DM1224" i="3"/>
  <c r="DN1224" i="3"/>
  <c r="DO1224" i="3" s="1"/>
  <c r="DM1225" i="3"/>
  <c r="DN1225" i="3"/>
  <c r="DO1225" i="3" s="1"/>
  <c r="DM1226" i="3"/>
  <c r="DN1226" i="3"/>
  <c r="DO1226" i="3" s="1"/>
  <c r="DM1227" i="3"/>
  <c r="DN1227" i="3"/>
  <c r="DO1227" i="3" s="1"/>
  <c r="DM1228" i="3"/>
  <c r="DN1228" i="3"/>
  <c r="DO1228" i="3" s="1"/>
  <c r="DM1229" i="3"/>
  <c r="DN1229" i="3"/>
  <c r="DO1229" i="3" s="1"/>
  <c r="DM1230" i="3"/>
  <c r="DN1230" i="3"/>
  <c r="DO1230" i="3" s="1"/>
  <c r="DM1231" i="3"/>
  <c r="DN1231" i="3"/>
  <c r="DO1231" i="3" s="1"/>
  <c r="DM1232" i="3"/>
  <c r="DN1232" i="3"/>
  <c r="DO1232" i="3" s="1"/>
  <c r="DM1233" i="3"/>
  <c r="DN1233" i="3"/>
  <c r="DO1233" i="3" s="1"/>
  <c r="DM1234" i="3"/>
  <c r="DN1234" i="3"/>
  <c r="DO1234" i="3" s="1"/>
  <c r="DM1235" i="3"/>
  <c r="DN1235" i="3"/>
  <c r="DO1235" i="3" s="1"/>
  <c r="DM1236" i="3"/>
  <c r="DN1236" i="3"/>
  <c r="DO1236" i="3" s="1"/>
  <c r="DM1237" i="3"/>
  <c r="DN1237" i="3"/>
  <c r="DO1237" i="3" s="1"/>
  <c r="DM1238" i="3"/>
  <c r="DN1238" i="3"/>
  <c r="DO1238" i="3" s="1"/>
  <c r="DM1239" i="3"/>
  <c r="DN1239" i="3"/>
  <c r="DO1239" i="3" s="1"/>
  <c r="DM1240" i="3"/>
  <c r="DN1240" i="3"/>
  <c r="DO1240" i="3" s="1"/>
  <c r="DM1241" i="3"/>
  <c r="DN1241" i="3"/>
  <c r="DO1241" i="3" s="1"/>
  <c r="DM1242" i="3"/>
  <c r="DN1242" i="3"/>
  <c r="DO1242" i="3" s="1"/>
  <c r="DM1243" i="3"/>
  <c r="DN1243" i="3"/>
  <c r="DO1243" i="3" s="1"/>
  <c r="DM1244" i="3"/>
  <c r="DN1244" i="3"/>
  <c r="DO1244" i="3" s="1"/>
  <c r="DM1245" i="3"/>
  <c r="DN1245" i="3"/>
  <c r="DO1245" i="3" s="1"/>
  <c r="DM1246" i="3"/>
  <c r="DN1246" i="3"/>
  <c r="DO1246" i="3" s="1"/>
  <c r="DM1247" i="3"/>
  <c r="DN1247" i="3"/>
  <c r="DO1247" i="3" s="1"/>
  <c r="DM1248" i="3"/>
  <c r="DN1248" i="3"/>
  <c r="DO1248" i="3" s="1"/>
  <c r="DM1249" i="3"/>
  <c r="DN1249" i="3"/>
  <c r="DO1249" i="3" s="1"/>
  <c r="DM1250" i="3"/>
  <c r="DN1250" i="3"/>
  <c r="DO1250" i="3" s="1"/>
  <c r="DM1251" i="3"/>
  <c r="DN1251" i="3"/>
  <c r="DO1251" i="3" s="1"/>
  <c r="DM1252" i="3"/>
  <c r="DN1252" i="3"/>
  <c r="DO1252" i="3" s="1"/>
  <c r="DM1253" i="3"/>
  <c r="DN1253" i="3"/>
  <c r="DO1253" i="3" s="1"/>
  <c r="DM1254" i="3"/>
  <c r="DN1254" i="3"/>
  <c r="DO1254" i="3" s="1"/>
  <c r="DM1255" i="3"/>
  <c r="DN1255" i="3"/>
  <c r="DO1255" i="3" s="1"/>
  <c r="DM1256" i="3"/>
  <c r="DN1256" i="3"/>
  <c r="DO1256" i="3" s="1"/>
  <c r="DM1257" i="3"/>
  <c r="DN1257" i="3"/>
  <c r="DO1257" i="3" s="1"/>
  <c r="DM1258" i="3"/>
  <c r="DN1258" i="3"/>
  <c r="DO1258" i="3" s="1"/>
  <c r="DM1259" i="3"/>
  <c r="DN1259" i="3"/>
  <c r="DO1259" i="3" s="1"/>
  <c r="DM1260" i="3"/>
  <c r="DN1260" i="3"/>
  <c r="DO1260" i="3" s="1"/>
  <c r="DM1261" i="3"/>
  <c r="DN1261" i="3"/>
  <c r="DO1261" i="3" s="1"/>
  <c r="DM1262" i="3"/>
  <c r="DN1262" i="3"/>
  <c r="DO1262" i="3" s="1"/>
  <c r="DM1263" i="3"/>
  <c r="DN1263" i="3"/>
  <c r="DO1263" i="3" s="1"/>
  <c r="DM1264" i="3"/>
  <c r="DN1264" i="3"/>
  <c r="DO1264" i="3" s="1"/>
  <c r="DM1265" i="3"/>
  <c r="DN1265" i="3"/>
  <c r="DO1265" i="3" s="1"/>
  <c r="DM1266" i="3"/>
  <c r="DN1266" i="3"/>
  <c r="DO1266" i="3" s="1"/>
  <c r="DM1267" i="3"/>
  <c r="DN1267" i="3"/>
  <c r="DO1267" i="3" s="1"/>
  <c r="DM1268" i="3"/>
  <c r="DN1268" i="3"/>
  <c r="DO1268" i="3" s="1"/>
  <c r="DM1269" i="3"/>
  <c r="DN1269" i="3"/>
  <c r="DO1269" i="3" s="1"/>
  <c r="DM1270" i="3"/>
  <c r="DN1270" i="3"/>
  <c r="DO1270" i="3" s="1"/>
  <c r="DM1271" i="3"/>
  <c r="DN1271" i="3"/>
  <c r="DO1271" i="3" s="1"/>
  <c r="DM1272" i="3"/>
  <c r="DN1272" i="3"/>
  <c r="DO1272" i="3" s="1"/>
  <c r="DM1273" i="3"/>
  <c r="DN1273" i="3"/>
  <c r="DO1273" i="3" s="1"/>
  <c r="DM1274" i="3"/>
  <c r="DN1274" i="3"/>
  <c r="DO1274" i="3" s="1"/>
  <c r="DM1275" i="3"/>
  <c r="DN1275" i="3"/>
  <c r="DO1275" i="3" s="1"/>
  <c r="DM1276" i="3"/>
  <c r="DN1276" i="3"/>
  <c r="DO1276" i="3" s="1"/>
  <c r="DM1277" i="3"/>
  <c r="DN1277" i="3"/>
  <c r="DO1277" i="3" s="1"/>
  <c r="DM1278" i="3"/>
  <c r="DN1278" i="3"/>
  <c r="DO1278" i="3" s="1"/>
  <c r="DM1279" i="3"/>
  <c r="DN1279" i="3"/>
  <c r="DO1279" i="3" s="1"/>
  <c r="DM1280" i="3"/>
  <c r="DN1280" i="3"/>
  <c r="DO1280" i="3" s="1"/>
  <c r="DM1281" i="3"/>
  <c r="DN1281" i="3"/>
  <c r="DO1281" i="3" s="1"/>
  <c r="DM1282" i="3"/>
  <c r="DN1282" i="3"/>
  <c r="DO1282" i="3" s="1"/>
  <c r="DM1283" i="3"/>
  <c r="DN1283" i="3"/>
  <c r="DO1283" i="3" s="1"/>
  <c r="DM1284" i="3"/>
  <c r="DN1284" i="3"/>
  <c r="DO1284" i="3" s="1"/>
  <c r="DM1285" i="3"/>
  <c r="DN1285" i="3"/>
  <c r="DO1285" i="3" s="1"/>
  <c r="DM1286" i="3"/>
  <c r="DN1286" i="3"/>
  <c r="DO1286" i="3" s="1"/>
  <c r="DM1287" i="3"/>
  <c r="DN1287" i="3"/>
  <c r="DO1287" i="3" s="1"/>
  <c r="DM1288" i="3"/>
  <c r="DN1288" i="3"/>
  <c r="DO1288" i="3" s="1"/>
  <c r="DM1289" i="3"/>
  <c r="DN1289" i="3"/>
  <c r="DO1289" i="3" s="1"/>
  <c r="DM1290" i="3"/>
  <c r="DN1290" i="3"/>
  <c r="DO1290" i="3" s="1"/>
  <c r="DM1291" i="3"/>
  <c r="DN1291" i="3"/>
  <c r="DO1291" i="3" s="1"/>
  <c r="DM1292" i="3"/>
  <c r="DN1292" i="3"/>
  <c r="DO1292" i="3" s="1"/>
  <c r="DM1293" i="3"/>
  <c r="DN1293" i="3"/>
  <c r="DO1293" i="3" s="1"/>
  <c r="DM1294" i="3"/>
  <c r="DN1294" i="3"/>
  <c r="DO1294" i="3" s="1"/>
  <c r="DM1295" i="3"/>
  <c r="DN1295" i="3"/>
  <c r="DO1295" i="3" s="1"/>
  <c r="DM1296" i="3"/>
  <c r="DN1296" i="3"/>
  <c r="DO1296" i="3" s="1"/>
  <c r="DM1297" i="3"/>
  <c r="DN1297" i="3"/>
  <c r="DO1297" i="3" s="1"/>
  <c r="DM1298" i="3"/>
  <c r="DN1298" i="3"/>
  <c r="DO1298" i="3" s="1"/>
  <c r="DM1299" i="3"/>
  <c r="DN1299" i="3"/>
  <c r="DO1299" i="3" s="1"/>
  <c r="DM1300" i="3"/>
  <c r="DN1300" i="3"/>
  <c r="DO1300" i="3" s="1"/>
  <c r="DM1301" i="3"/>
  <c r="DN1301" i="3"/>
  <c r="DO1301" i="3" s="1"/>
  <c r="DM1302" i="3"/>
  <c r="DN1302" i="3"/>
  <c r="DO1302" i="3" s="1"/>
  <c r="DM1303" i="3"/>
  <c r="DN1303" i="3"/>
  <c r="DO1303" i="3" s="1"/>
  <c r="DM1304" i="3"/>
  <c r="DN1304" i="3"/>
  <c r="DO1304" i="3" s="1"/>
  <c r="DM1305" i="3"/>
  <c r="DN1305" i="3"/>
  <c r="DO1305" i="3" s="1"/>
  <c r="DM1306" i="3"/>
  <c r="DN1306" i="3"/>
  <c r="DO1306" i="3" s="1"/>
  <c r="DM1307" i="3"/>
  <c r="DN1307" i="3"/>
  <c r="DO1307" i="3" s="1"/>
  <c r="DM1308" i="3"/>
  <c r="DN1308" i="3"/>
  <c r="DO1308" i="3" s="1"/>
  <c r="DM1309" i="3"/>
  <c r="DN1309" i="3"/>
  <c r="DO1309" i="3" s="1"/>
  <c r="DM1310" i="3"/>
  <c r="DN1310" i="3"/>
  <c r="DO1310" i="3" s="1"/>
  <c r="DM1311" i="3"/>
  <c r="DN1311" i="3"/>
  <c r="DO1311" i="3" s="1"/>
  <c r="DM1312" i="3"/>
  <c r="DN1312" i="3"/>
  <c r="DO1312" i="3" s="1"/>
  <c r="DM1313" i="3"/>
  <c r="DN1313" i="3"/>
  <c r="DO1313" i="3" s="1"/>
  <c r="DM1314" i="3"/>
  <c r="DN1314" i="3"/>
  <c r="DO1314" i="3" s="1"/>
  <c r="DM1315" i="3"/>
  <c r="DN1315" i="3"/>
  <c r="DO1315" i="3" s="1"/>
  <c r="DM1316" i="3"/>
  <c r="DN1316" i="3"/>
  <c r="DO1316" i="3" s="1"/>
  <c r="DM1317" i="3"/>
  <c r="DN1317" i="3"/>
  <c r="DO1317" i="3" s="1"/>
  <c r="DM1318" i="3"/>
  <c r="DN1318" i="3"/>
  <c r="DO1318" i="3" s="1"/>
  <c r="DM1319" i="3"/>
  <c r="DN1319" i="3"/>
  <c r="DO1319" i="3" s="1"/>
  <c r="DM1320" i="3"/>
  <c r="DN1320" i="3"/>
  <c r="DO1320" i="3" s="1"/>
  <c r="DM1321" i="3"/>
  <c r="DN1321" i="3"/>
  <c r="DO1321" i="3" s="1"/>
  <c r="DM1322" i="3"/>
  <c r="DN1322" i="3"/>
  <c r="DO1322" i="3" s="1"/>
  <c r="DM1323" i="3"/>
  <c r="DN1323" i="3"/>
  <c r="DO1323" i="3" s="1"/>
  <c r="DM1324" i="3"/>
  <c r="DN1324" i="3"/>
  <c r="DO1324" i="3" s="1"/>
  <c r="DM1325" i="3"/>
  <c r="DN1325" i="3"/>
  <c r="DO1325" i="3" s="1"/>
  <c r="DM1326" i="3"/>
  <c r="DN1326" i="3"/>
  <c r="DO1326" i="3" s="1"/>
  <c r="DM1327" i="3"/>
  <c r="DN1327" i="3"/>
  <c r="DO1327" i="3" s="1"/>
  <c r="DM1328" i="3"/>
  <c r="DN1328" i="3"/>
  <c r="DO1328" i="3" s="1"/>
  <c r="DM1329" i="3"/>
  <c r="DN1329" i="3"/>
  <c r="DO1329" i="3" s="1"/>
  <c r="DM1330" i="3"/>
  <c r="DN1330" i="3"/>
  <c r="DO1330" i="3" s="1"/>
  <c r="DM1331" i="3"/>
  <c r="DN1331" i="3"/>
  <c r="DO1331" i="3" s="1"/>
  <c r="DM1332" i="3"/>
  <c r="DN1332" i="3"/>
  <c r="DO1332" i="3" s="1"/>
  <c r="DM1333" i="3"/>
  <c r="DN1333" i="3"/>
  <c r="DO1333" i="3" s="1"/>
  <c r="DM1334" i="3"/>
  <c r="DN1334" i="3"/>
  <c r="DO1334" i="3" s="1"/>
  <c r="DM1335" i="3"/>
  <c r="DN1335" i="3"/>
  <c r="DO1335" i="3" s="1"/>
  <c r="DM1336" i="3"/>
  <c r="DN1336" i="3"/>
  <c r="DO1336" i="3" s="1"/>
  <c r="DM1337" i="3"/>
  <c r="DN1337" i="3"/>
  <c r="DO1337" i="3" s="1"/>
  <c r="DM1338" i="3"/>
  <c r="DN1338" i="3"/>
  <c r="DO1338" i="3" s="1"/>
  <c r="DM1339" i="3"/>
  <c r="DN1339" i="3"/>
  <c r="DO1339" i="3" s="1"/>
  <c r="DM1340" i="3"/>
  <c r="DN1340" i="3"/>
  <c r="DO1340" i="3" s="1"/>
  <c r="DM1341" i="3"/>
  <c r="DN1341" i="3"/>
  <c r="DO1341" i="3" s="1"/>
  <c r="DM1342" i="3"/>
  <c r="DN1342" i="3"/>
  <c r="DO1342" i="3" s="1"/>
  <c r="DM1343" i="3"/>
  <c r="DN1343" i="3"/>
  <c r="DO1343" i="3" s="1"/>
  <c r="DM1344" i="3"/>
  <c r="DN1344" i="3"/>
  <c r="DO1344" i="3" s="1"/>
  <c r="DM1345" i="3"/>
  <c r="DN1345" i="3"/>
  <c r="DO1345" i="3" s="1"/>
  <c r="DM1346" i="3"/>
  <c r="DN1346" i="3"/>
  <c r="DO1346" i="3" s="1"/>
  <c r="DM1347" i="3"/>
  <c r="DN1347" i="3"/>
  <c r="DO1347" i="3" s="1"/>
  <c r="DM1348" i="3"/>
  <c r="DN1348" i="3"/>
  <c r="DO1348" i="3" s="1"/>
  <c r="DM1349" i="3"/>
  <c r="DN1349" i="3"/>
  <c r="DO1349" i="3" s="1"/>
  <c r="DM1350" i="3"/>
  <c r="DN1350" i="3"/>
  <c r="DO1350" i="3" s="1"/>
  <c r="DM1351" i="3"/>
  <c r="DN1351" i="3"/>
  <c r="DO1351" i="3" s="1"/>
  <c r="DM1352" i="3"/>
  <c r="DN1352" i="3"/>
  <c r="DO1352" i="3" s="1"/>
  <c r="DM1353" i="3"/>
  <c r="DN1353" i="3"/>
  <c r="DO1353" i="3" s="1"/>
  <c r="DM1354" i="3"/>
  <c r="DN1354" i="3"/>
  <c r="DO1354" i="3" s="1"/>
  <c r="DM1355" i="3"/>
  <c r="DN1355" i="3"/>
  <c r="DO1355" i="3" s="1"/>
  <c r="DM1356" i="3"/>
  <c r="DN1356" i="3"/>
  <c r="DO1356" i="3" s="1"/>
  <c r="DM1357" i="3"/>
  <c r="DN1357" i="3"/>
  <c r="DO1357" i="3" s="1"/>
  <c r="DM1358" i="3"/>
  <c r="DN1358" i="3"/>
  <c r="DO1358" i="3" s="1"/>
  <c r="DM1359" i="3"/>
  <c r="DN1359" i="3"/>
  <c r="DO1359" i="3" s="1"/>
  <c r="DM1360" i="3"/>
  <c r="DN1360" i="3"/>
  <c r="DO1360" i="3" s="1"/>
  <c r="DM1361" i="3"/>
  <c r="DN1361" i="3"/>
  <c r="DO1361" i="3" s="1"/>
  <c r="DM1362" i="3"/>
  <c r="DN1362" i="3"/>
  <c r="DO1362" i="3" s="1"/>
  <c r="DM1363" i="3"/>
  <c r="DN1363" i="3"/>
  <c r="DO1363" i="3" s="1"/>
  <c r="DM1364" i="3"/>
  <c r="DN1364" i="3"/>
  <c r="DO1364" i="3" s="1"/>
  <c r="DM1365" i="3"/>
  <c r="DN1365" i="3"/>
  <c r="DO1365" i="3" s="1"/>
  <c r="DM1366" i="3"/>
  <c r="DN1366" i="3"/>
  <c r="DO1366" i="3" s="1"/>
  <c r="DM1367" i="3"/>
  <c r="DN1367" i="3"/>
  <c r="DO1367" i="3" s="1"/>
  <c r="DM1368" i="3"/>
  <c r="DN1368" i="3"/>
  <c r="DO1368" i="3" s="1"/>
  <c r="DM1369" i="3"/>
  <c r="DN1369" i="3"/>
  <c r="DO1369" i="3" s="1"/>
  <c r="DM1370" i="3"/>
  <c r="DN1370" i="3"/>
  <c r="DO1370" i="3" s="1"/>
  <c r="DM1371" i="3"/>
  <c r="DN1371" i="3"/>
  <c r="DO1371" i="3" s="1"/>
  <c r="DM1372" i="3"/>
  <c r="DN1372" i="3"/>
  <c r="DO1372" i="3" s="1"/>
  <c r="DM1373" i="3"/>
  <c r="DN1373" i="3"/>
  <c r="DO1373" i="3" s="1"/>
  <c r="DM1374" i="3"/>
  <c r="DN1374" i="3"/>
  <c r="DO1374" i="3" s="1"/>
  <c r="DM1375" i="3"/>
  <c r="DN1375" i="3"/>
  <c r="DO1375" i="3" s="1"/>
  <c r="DM1376" i="3"/>
  <c r="DN1376" i="3"/>
  <c r="DO1376" i="3" s="1"/>
  <c r="DM1377" i="3"/>
  <c r="DN1377" i="3"/>
  <c r="DO1377" i="3" s="1"/>
  <c r="DM1378" i="3"/>
  <c r="DN1378" i="3"/>
  <c r="DO1378" i="3" s="1"/>
  <c r="DM1379" i="3"/>
  <c r="DN1379" i="3"/>
  <c r="DO1379" i="3" s="1"/>
  <c r="DM1380" i="3"/>
  <c r="DN1380" i="3"/>
  <c r="DO1380" i="3" s="1"/>
  <c r="DM1381" i="3"/>
  <c r="DN1381" i="3"/>
  <c r="DO1381" i="3" s="1"/>
  <c r="DM1382" i="3"/>
  <c r="DN1382" i="3"/>
  <c r="DO1382" i="3" s="1"/>
  <c r="DM1383" i="3"/>
  <c r="DN1383" i="3"/>
  <c r="DO1383" i="3" s="1"/>
  <c r="DM1384" i="3"/>
  <c r="DN1384" i="3"/>
  <c r="DO1384" i="3" s="1"/>
  <c r="DM1385" i="3"/>
  <c r="DN1385" i="3"/>
  <c r="DO1385" i="3" s="1"/>
  <c r="DM1386" i="3"/>
  <c r="DN1386" i="3"/>
  <c r="DO1386" i="3" s="1"/>
  <c r="DM1387" i="3"/>
  <c r="DN1387" i="3"/>
  <c r="DO1387" i="3" s="1"/>
  <c r="DM1388" i="3"/>
  <c r="DN1388" i="3"/>
  <c r="DO1388" i="3" s="1"/>
  <c r="DM1389" i="3"/>
  <c r="DN1389" i="3"/>
  <c r="DO1389" i="3" s="1"/>
  <c r="DM1390" i="3"/>
  <c r="DN1390" i="3"/>
  <c r="DO1390" i="3" s="1"/>
  <c r="DM1391" i="3"/>
  <c r="DN1391" i="3"/>
  <c r="DO1391" i="3" s="1"/>
  <c r="DM1392" i="3"/>
  <c r="DN1392" i="3"/>
  <c r="DO1392" i="3" s="1"/>
  <c r="DM1393" i="3"/>
  <c r="DN1393" i="3"/>
  <c r="DO1393" i="3" s="1"/>
  <c r="DM1394" i="3"/>
  <c r="DN1394" i="3"/>
  <c r="DO1394" i="3" s="1"/>
  <c r="DM1395" i="3"/>
  <c r="DN1395" i="3"/>
  <c r="DO1395" i="3" s="1"/>
  <c r="DM1396" i="3"/>
  <c r="DN1396" i="3"/>
  <c r="DO1396" i="3" s="1"/>
  <c r="DM1397" i="3"/>
  <c r="DN1397" i="3"/>
  <c r="DO1397" i="3" s="1"/>
  <c r="DM1398" i="3"/>
  <c r="DN1398" i="3"/>
  <c r="DO1398" i="3" s="1"/>
  <c r="DM1399" i="3"/>
  <c r="DN1399" i="3"/>
  <c r="DO1399" i="3" s="1"/>
  <c r="DM1400" i="3"/>
  <c r="DN1400" i="3"/>
  <c r="DO1400" i="3" s="1"/>
  <c r="DM1401" i="3"/>
  <c r="DN1401" i="3"/>
  <c r="DO1401" i="3" s="1"/>
  <c r="DM1402" i="3"/>
  <c r="DN1402" i="3"/>
  <c r="DO1402" i="3" s="1"/>
  <c r="DM1403" i="3"/>
  <c r="DN1403" i="3"/>
  <c r="DO1403" i="3" s="1"/>
  <c r="DM1404" i="3"/>
  <c r="DN1404" i="3"/>
  <c r="DO1404" i="3" s="1"/>
  <c r="DM1405" i="3"/>
  <c r="DN1405" i="3"/>
  <c r="DO1405" i="3" s="1"/>
  <c r="DM1406" i="3"/>
  <c r="DN1406" i="3"/>
  <c r="DO1406" i="3" s="1"/>
  <c r="DM1407" i="3"/>
  <c r="DN1407" i="3"/>
  <c r="DO1407" i="3" s="1"/>
  <c r="DM1408" i="3"/>
  <c r="DN1408" i="3"/>
  <c r="DO1408" i="3" s="1"/>
  <c r="DM1409" i="3"/>
  <c r="DN1409" i="3"/>
  <c r="DO1409" i="3" s="1"/>
  <c r="DM1410" i="3"/>
  <c r="DN1410" i="3"/>
  <c r="DO1410" i="3" s="1"/>
  <c r="DM1411" i="3"/>
  <c r="DN1411" i="3"/>
  <c r="DO1411" i="3" s="1"/>
  <c r="DM1412" i="3"/>
  <c r="DN1412" i="3"/>
  <c r="DO1412" i="3" s="1"/>
  <c r="DM1413" i="3"/>
  <c r="DN1413" i="3"/>
  <c r="DO1413" i="3" s="1"/>
  <c r="DM1414" i="3"/>
  <c r="DN1414" i="3"/>
  <c r="DO1414" i="3" s="1"/>
  <c r="DM1415" i="3"/>
  <c r="DN1415" i="3"/>
  <c r="DO1415" i="3" s="1"/>
  <c r="DM1416" i="3"/>
  <c r="DN1416" i="3"/>
  <c r="DO1416" i="3" s="1"/>
  <c r="DM1417" i="3"/>
  <c r="DN1417" i="3"/>
  <c r="DO1417" i="3" s="1"/>
  <c r="DM1418" i="3"/>
  <c r="DN1418" i="3"/>
  <c r="DO1418" i="3" s="1"/>
  <c r="DM1419" i="3"/>
  <c r="DN1419" i="3"/>
  <c r="DO1419" i="3" s="1"/>
  <c r="DM1420" i="3"/>
  <c r="DN1420" i="3"/>
  <c r="DO1420" i="3" s="1"/>
  <c r="DM1421" i="3"/>
  <c r="DN1421" i="3"/>
  <c r="DO1421" i="3" s="1"/>
  <c r="DM1422" i="3"/>
  <c r="DN1422" i="3"/>
  <c r="DO1422" i="3" s="1"/>
  <c r="DM1423" i="3"/>
  <c r="DN1423" i="3"/>
  <c r="DO1423" i="3" s="1"/>
  <c r="DM1424" i="3"/>
  <c r="DN1424" i="3"/>
  <c r="DO1424" i="3" s="1"/>
  <c r="DM1425" i="3"/>
  <c r="DN1425" i="3"/>
  <c r="DO1425" i="3" s="1"/>
  <c r="DM1426" i="3"/>
  <c r="DN1426" i="3"/>
  <c r="DO1426" i="3" s="1"/>
  <c r="DM1427" i="3"/>
  <c r="DN1427" i="3"/>
  <c r="DO1427" i="3" s="1"/>
  <c r="DM1428" i="3"/>
  <c r="DN1428" i="3"/>
  <c r="DO1428" i="3" s="1"/>
  <c r="DM1429" i="3"/>
  <c r="DN1429" i="3"/>
  <c r="DO1429" i="3" s="1"/>
  <c r="DM1430" i="3"/>
  <c r="DN1430" i="3"/>
  <c r="DO1430" i="3" s="1"/>
  <c r="DM1431" i="3"/>
  <c r="DN1431" i="3"/>
  <c r="DO1431" i="3" s="1"/>
  <c r="DM1432" i="3"/>
  <c r="DN1432" i="3"/>
  <c r="DO1432" i="3" s="1"/>
  <c r="DM1433" i="3"/>
  <c r="DN1433" i="3"/>
  <c r="DO1433" i="3" s="1"/>
  <c r="DM1434" i="3"/>
  <c r="DN1434" i="3"/>
  <c r="DO1434" i="3" s="1"/>
  <c r="DM1435" i="3"/>
  <c r="DN1435" i="3"/>
  <c r="DO1435" i="3" s="1"/>
  <c r="DM1436" i="3"/>
  <c r="DN1436" i="3"/>
  <c r="DO1436" i="3" s="1"/>
  <c r="DM1437" i="3"/>
  <c r="DN1437" i="3"/>
  <c r="DO1437" i="3" s="1"/>
  <c r="DM1438" i="3"/>
  <c r="DN1438" i="3"/>
  <c r="DO1438" i="3" s="1"/>
  <c r="DM1439" i="3"/>
  <c r="DN1439" i="3"/>
  <c r="DO1439" i="3" s="1"/>
  <c r="DM1440" i="3"/>
  <c r="DN1440" i="3"/>
  <c r="DO1440" i="3" s="1"/>
  <c r="DM1441" i="3"/>
  <c r="DN1441" i="3"/>
  <c r="DO1441" i="3" s="1"/>
  <c r="DM1442" i="3"/>
  <c r="DN1442" i="3"/>
  <c r="DO1442" i="3" s="1"/>
  <c r="DM1443" i="3"/>
  <c r="DN1443" i="3"/>
  <c r="DO1443" i="3" s="1"/>
  <c r="DM1444" i="3"/>
  <c r="DN1444" i="3"/>
  <c r="DO1444" i="3" s="1"/>
  <c r="DM1445" i="3"/>
  <c r="DN1445" i="3"/>
  <c r="DO1445" i="3" s="1"/>
  <c r="DM1446" i="3"/>
  <c r="DN1446" i="3"/>
  <c r="DO1446" i="3" s="1"/>
  <c r="DM1447" i="3"/>
  <c r="DN1447" i="3"/>
  <c r="DO1447" i="3" s="1"/>
  <c r="DM1448" i="3"/>
  <c r="DN1448" i="3"/>
  <c r="DO1448" i="3" s="1"/>
  <c r="DM1449" i="3"/>
  <c r="DN1449" i="3"/>
  <c r="DO1449" i="3" s="1"/>
  <c r="DM1450" i="3"/>
  <c r="DN1450" i="3"/>
  <c r="DO1450" i="3" s="1"/>
  <c r="DM1451" i="3"/>
  <c r="DN1451" i="3"/>
  <c r="DO1451" i="3" s="1"/>
  <c r="DM1452" i="3"/>
  <c r="DN1452" i="3"/>
  <c r="DO1452" i="3" s="1"/>
  <c r="DM1453" i="3"/>
  <c r="DN1453" i="3"/>
  <c r="DO1453" i="3" s="1"/>
  <c r="DM1454" i="3"/>
  <c r="DN1454" i="3"/>
  <c r="DO1454" i="3" s="1"/>
  <c r="DM1455" i="3"/>
  <c r="DN1455" i="3"/>
  <c r="DO1455" i="3" s="1"/>
  <c r="DM1456" i="3"/>
  <c r="DN1456" i="3"/>
  <c r="DO1456" i="3" s="1"/>
  <c r="DM1457" i="3"/>
  <c r="DN1457" i="3"/>
  <c r="DO1457" i="3" s="1"/>
  <c r="DM1458" i="3"/>
  <c r="DN1458" i="3"/>
  <c r="DO1458" i="3" s="1"/>
  <c r="DM1459" i="3"/>
  <c r="DN1459" i="3"/>
  <c r="DO1459" i="3" s="1"/>
  <c r="DM1460" i="3"/>
  <c r="DN1460" i="3"/>
  <c r="DO1460" i="3" s="1"/>
  <c r="DM1461" i="3"/>
  <c r="DN1461" i="3"/>
  <c r="DO1461" i="3" s="1"/>
  <c r="DM1462" i="3"/>
  <c r="DN1462" i="3"/>
  <c r="DO1462" i="3" s="1"/>
  <c r="DM1463" i="3"/>
  <c r="DN1463" i="3"/>
  <c r="DO1463" i="3" s="1"/>
  <c r="DM1464" i="3"/>
  <c r="DN1464" i="3"/>
  <c r="DO1464" i="3" s="1"/>
  <c r="DM1465" i="3"/>
  <c r="DN1465" i="3"/>
  <c r="DO1465" i="3" s="1"/>
  <c r="DM1466" i="3"/>
  <c r="DN1466" i="3"/>
  <c r="DO1466" i="3" s="1"/>
  <c r="DM1467" i="3"/>
  <c r="DN1467" i="3"/>
  <c r="DO1467" i="3" s="1"/>
  <c r="DM1468" i="3"/>
  <c r="DN1468" i="3"/>
  <c r="DO1468" i="3" s="1"/>
  <c r="DM1469" i="3"/>
  <c r="DN1469" i="3"/>
  <c r="DO1469" i="3" s="1"/>
  <c r="DM1470" i="3"/>
  <c r="DN1470" i="3"/>
  <c r="DO1470" i="3" s="1"/>
  <c r="DM1471" i="3"/>
  <c r="DN1471" i="3"/>
  <c r="DO1471" i="3" s="1"/>
  <c r="DM1472" i="3"/>
  <c r="DN1472" i="3"/>
  <c r="DO1472" i="3" s="1"/>
  <c r="DM1473" i="3"/>
  <c r="DN1473" i="3"/>
  <c r="DO1473" i="3" s="1"/>
  <c r="DM1474" i="3"/>
  <c r="DN1474" i="3"/>
  <c r="DO1474" i="3" s="1"/>
  <c r="DM1475" i="3"/>
  <c r="DN1475" i="3"/>
  <c r="DO1475" i="3" s="1"/>
  <c r="DM1476" i="3"/>
  <c r="DN1476" i="3"/>
  <c r="DO1476" i="3" s="1"/>
  <c r="DM1477" i="3"/>
  <c r="DN1477" i="3"/>
  <c r="DO1477" i="3" s="1"/>
  <c r="DM1478" i="3"/>
  <c r="DN1478" i="3"/>
  <c r="DO1478" i="3" s="1"/>
  <c r="DM1479" i="3"/>
  <c r="DN1479" i="3"/>
  <c r="DO1479" i="3" s="1"/>
  <c r="DM1480" i="3"/>
  <c r="DN1480" i="3"/>
  <c r="DO1480" i="3" s="1"/>
  <c r="DM1481" i="3"/>
  <c r="DN1481" i="3"/>
  <c r="DO1481" i="3" s="1"/>
  <c r="DM1482" i="3"/>
  <c r="DN1482" i="3"/>
  <c r="DO1482" i="3" s="1"/>
  <c r="DM1483" i="3"/>
  <c r="DN1483" i="3"/>
  <c r="DO1483" i="3" s="1"/>
  <c r="DM1484" i="3"/>
  <c r="DN1484" i="3"/>
  <c r="DO1484" i="3" s="1"/>
  <c r="DM1485" i="3"/>
  <c r="DN1485" i="3"/>
  <c r="DO1485" i="3" s="1"/>
  <c r="DM1486" i="3"/>
  <c r="DN1486" i="3"/>
  <c r="DO1486" i="3" s="1"/>
  <c r="DM1487" i="3"/>
  <c r="DN1487" i="3"/>
  <c r="DO1487" i="3" s="1"/>
  <c r="DM1488" i="3"/>
  <c r="DN1488" i="3"/>
  <c r="DO1488" i="3" s="1"/>
  <c r="DM1489" i="3"/>
  <c r="DN1489" i="3"/>
  <c r="DO1489" i="3" s="1"/>
  <c r="DM1490" i="3"/>
  <c r="DN1490" i="3"/>
  <c r="DO1490" i="3" s="1"/>
  <c r="DM1491" i="3"/>
  <c r="DN1491" i="3"/>
  <c r="DO1491" i="3" s="1"/>
  <c r="DM1492" i="3"/>
  <c r="DN1492" i="3"/>
  <c r="DO1492" i="3" s="1"/>
  <c r="DM1493" i="3"/>
  <c r="DN1493" i="3"/>
  <c r="DO1493" i="3" s="1"/>
  <c r="DM1494" i="3"/>
  <c r="DN1494" i="3"/>
  <c r="DO1494" i="3" s="1"/>
  <c r="DM1495" i="3"/>
  <c r="DN1495" i="3"/>
  <c r="DO1495" i="3" s="1"/>
  <c r="DM1496" i="3"/>
  <c r="DN1496" i="3"/>
  <c r="DO1496" i="3" s="1"/>
  <c r="DM1497" i="3"/>
  <c r="DN1497" i="3"/>
  <c r="DO1497" i="3" s="1"/>
  <c r="DM1498" i="3"/>
  <c r="DN1498" i="3"/>
  <c r="DO1498" i="3" s="1"/>
  <c r="DM1499" i="3"/>
  <c r="DN1499" i="3"/>
  <c r="DO1499" i="3" s="1"/>
  <c r="DM1500" i="3"/>
  <c r="DN1500" i="3"/>
  <c r="DO1500" i="3" s="1"/>
  <c r="DM1501" i="3"/>
  <c r="DN1501" i="3"/>
  <c r="DO1501" i="3" s="1"/>
  <c r="DM1502" i="3"/>
  <c r="DN1502" i="3"/>
  <c r="DO1502" i="3" s="1"/>
  <c r="DM1503" i="3"/>
  <c r="DN1503" i="3"/>
  <c r="DO1503" i="3" s="1"/>
  <c r="DM1504" i="3"/>
  <c r="DN1504" i="3"/>
  <c r="DO1504" i="3" s="1"/>
  <c r="DM1505" i="3"/>
  <c r="DN1505" i="3"/>
  <c r="DO1505" i="3" s="1"/>
  <c r="DM1506" i="3"/>
  <c r="DN1506" i="3"/>
  <c r="DO1506" i="3" s="1"/>
  <c r="DM1507" i="3"/>
  <c r="DN1507" i="3"/>
  <c r="DO1507" i="3" s="1"/>
  <c r="DM1508" i="3"/>
  <c r="DN1508" i="3"/>
  <c r="DO1508" i="3" s="1"/>
  <c r="DM1509" i="3"/>
  <c r="DN1509" i="3"/>
  <c r="DO1509" i="3" s="1"/>
  <c r="DM1510" i="3"/>
  <c r="DN1510" i="3"/>
  <c r="DO1510" i="3" s="1"/>
  <c r="DM1511" i="3"/>
  <c r="DN1511" i="3"/>
  <c r="DO1511" i="3" s="1"/>
  <c r="DM1512" i="3"/>
  <c r="DN1512" i="3"/>
  <c r="DO1512" i="3" s="1"/>
  <c r="DM1513" i="3"/>
  <c r="DN1513" i="3"/>
  <c r="DO1513" i="3" s="1"/>
  <c r="DM1514" i="3"/>
  <c r="DN1514" i="3"/>
  <c r="DO1514" i="3" s="1"/>
  <c r="DM1515" i="3"/>
  <c r="DN1515" i="3"/>
  <c r="DO1515" i="3" s="1"/>
  <c r="DM1516" i="3"/>
  <c r="DN1516" i="3"/>
  <c r="DO1516" i="3" s="1"/>
  <c r="DM1517" i="3"/>
  <c r="DN1517" i="3"/>
  <c r="DO1517" i="3" s="1"/>
  <c r="DM1518" i="3"/>
  <c r="DN1518" i="3"/>
  <c r="DO1518" i="3" s="1"/>
  <c r="DM1519" i="3"/>
  <c r="DN1519" i="3"/>
  <c r="DO1519" i="3" s="1"/>
  <c r="DM1520" i="3"/>
  <c r="DN1520" i="3"/>
  <c r="DO1520" i="3" s="1"/>
  <c r="DM1521" i="3"/>
  <c r="DN1521" i="3"/>
  <c r="DO1521" i="3" s="1"/>
  <c r="DM1522" i="3"/>
  <c r="DN1522" i="3"/>
  <c r="DO1522" i="3" s="1"/>
  <c r="DM1523" i="3"/>
  <c r="DN1523" i="3"/>
  <c r="DO1523" i="3" s="1"/>
  <c r="DM1524" i="3"/>
  <c r="DN1524" i="3"/>
  <c r="DO1524" i="3" s="1"/>
  <c r="DM1525" i="3"/>
  <c r="DN1525" i="3"/>
  <c r="DO1525" i="3" s="1"/>
  <c r="DM1526" i="3"/>
  <c r="DN1526" i="3"/>
  <c r="DO1526" i="3" s="1"/>
  <c r="DM1527" i="3"/>
  <c r="DN1527" i="3"/>
  <c r="DO1527" i="3" s="1"/>
  <c r="DM1528" i="3"/>
  <c r="DN1528" i="3"/>
  <c r="DO1528" i="3" s="1"/>
  <c r="DM1529" i="3"/>
  <c r="DN1529" i="3"/>
  <c r="DO1529" i="3" s="1"/>
  <c r="DM1530" i="3"/>
  <c r="DN1530" i="3"/>
  <c r="DO1530" i="3" s="1"/>
  <c r="DM1531" i="3"/>
  <c r="DN1531" i="3"/>
  <c r="DO1531" i="3" s="1"/>
  <c r="DM1532" i="3"/>
  <c r="DN1532" i="3"/>
  <c r="DO1532" i="3" s="1"/>
  <c r="DM1533" i="3"/>
  <c r="DN1533" i="3"/>
  <c r="DO1533" i="3" s="1"/>
  <c r="DM1534" i="3"/>
  <c r="DN1534" i="3"/>
  <c r="DO1534" i="3" s="1"/>
  <c r="DM1535" i="3"/>
  <c r="DN1535" i="3"/>
  <c r="DO1535" i="3" s="1"/>
  <c r="DM1536" i="3"/>
  <c r="DN1536" i="3"/>
  <c r="DO1536" i="3" s="1"/>
  <c r="DM1537" i="3"/>
  <c r="DN1537" i="3"/>
  <c r="DO1537" i="3" s="1"/>
  <c r="DM1538" i="3"/>
  <c r="DN1538" i="3"/>
  <c r="DO1538" i="3" s="1"/>
  <c r="DM1539" i="3"/>
  <c r="DN1539" i="3"/>
  <c r="DO1539" i="3" s="1"/>
  <c r="DM1540" i="3"/>
  <c r="DN1540" i="3"/>
  <c r="DO1540" i="3" s="1"/>
  <c r="DM1541" i="3"/>
  <c r="DN1541" i="3"/>
  <c r="DO1541" i="3" s="1"/>
  <c r="DM1542" i="3"/>
  <c r="DN1542" i="3"/>
  <c r="DO1542" i="3" s="1"/>
  <c r="DM1543" i="3"/>
  <c r="DN1543" i="3"/>
  <c r="DO1543" i="3" s="1"/>
  <c r="DM1544" i="3"/>
  <c r="DN1544" i="3"/>
  <c r="DO1544" i="3" s="1"/>
  <c r="DM1545" i="3"/>
  <c r="DN1545" i="3"/>
  <c r="DO1545" i="3" s="1"/>
  <c r="DM1546" i="3"/>
  <c r="DN1546" i="3"/>
  <c r="DO1546" i="3" s="1"/>
  <c r="DM1547" i="3"/>
  <c r="DN1547" i="3"/>
  <c r="DO1547" i="3" s="1"/>
  <c r="DM1548" i="3"/>
  <c r="DN1548" i="3"/>
  <c r="DO1548" i="3" s="1"/>
  <c r="DM1549" i="3"/>
  <c r="DN1549" i="3"/>
  <c r="DO1549" i="3" s="1"/>
  <c r="DM1550" i="3"/>
  <c r="DN1550" i="3"/>
  <c r="DO1550" i="3" s="1"/>
  <c r="DM1551" i="3"/>
  <c r="DN1551" i="3"/>
  <c r="DO1551" i="3" s="1"/>
  <c r="DM1552" i="3"/>
  <c r="DN1552" i="3"/>
  <c r="DO1552" i="3" s="1"/>
  <c r="DM1553" i="3"/>
  <c r="DN1553" i="3"/>
  <c r="DO1553" i="3" s="1"/>
  <c r="DM1554" i="3"/>
  <c r="DN1554" i="3"/>
  <c r="DO1554" i="3" s="1"/>
  <c r="DM1555" i="3"/>
  <c r="DN1555" i="3"/>
  <c r="DO1555" i="3" s="1"/>
  <c r="DM1556" i="3"/>
  <c r="DN1556" i="3"/>
  <c r="DO1556" i="3" s="1"/>
  <c r="DM1557" i="3"/>
  <c r="DN1557" i="3"/>
  <c r="DO1557" i="3" s="1"/>
  <c r="DM1558" i="3"/>
  <c r="DN1558" i="3"/>
  <c r="DO1558" i="3" s="1"/>
  <c r="DM1559" i="3"/>
  <c r="DN1559" i="3"/>
  <c r="DO1559" i="3" s="1"/>
  <c r="DM1560" i="3"/>
  <c r="DN1560" i="3"/>
  <c r="DO1560" i="3" s="1"/>
  <c r="DM1561" i="3"/>
  <c r="DN1561" i="3"/>
  <c r="DO1561" i="3" s="1"/>
  <c r="DM1562" i="3"/>
  <c r="DN1562" i="3"/>
  <c r="DO1562" i="3" s="1"/>
  <c r="DM1563" i="3"/>
  <c r="DN1563" i="3"/>
  <c r="DO1563" i="3" s="1"/>
  <c r="DM1564" i="3"/>
  <c r="DN1564" i="3"/>
  <c r="DO1564" i="3" s="1"/>
  <c r="DM1565" i="3"/>
  <c r="DN1565" i="3"/>
  <c r="DO1565" i="3" s="1"/>
  <c r="DM1566" i="3"/>
  <c r="DN1566" i="3"/>
  <c r="DO1566" i="3" s="1"/>
  <c r="DM1567" i="3"/>
  <c r="DN1567" i="3"/>
  <c r="DO1567" i="3" s="1"/>
  <c r="DM1568" i="3"/>
  <c r="DN1568" i="3"/>
  <c r="DO1568" i="3" s="1"/>
  <c r="DM1569" i="3"/>
  <c r="DN1569" i="3"/>
  <c r="DO1569" i="3" s="1"/>
  <c r="DM1570" i="3"/>
  <c r="DN1570" i="3"/>
  <c r="DO1570" i="3" s="1"/>
  <c r="DM1571" i="3"/>
  <c r="DN1571" i="3"/>
  <c r="DO1571" i="3" s="1"/>
  <c r="DM1572" i="3"/>
  <c r="DN1572" i="3"/>
  <c r="DO1572" i="3" s="1"/>
  <c r="DM1573" i="3"/>
  <c r="DN1573" i="3"/>
  <c r="DO1573" i="3" s="1"/>
  <c r="DM1574" i="3"/>
  <c r="DN1574" i="3"/>
  <c r="DO1574" i="3" s="1"/>
  <c r="DM1575" i="3"/>
  <c r="DN1575" i="3"/>
  <c r="DO1575" i="3" s="1"/>
  <c r="DM1576" i="3"/>
  <c r="DN1576" i="3"/>
  <c r="DO1576" i="3" s="1"/>
  <c r="DM1577" i="3"/>
  <c r="DN1577" i="3"/>
  <c r="DO1577" i="3" s="1"/>
  <c r="DM1578" i="3"/>
  <c r="DN1578" i="3"/>
  <c r="DO1578" i="3" s="1"/>
  <c r="DM1579" i="3"/>
  <c r="DN1579" i="3"/>
  <c r="DO1579" i="3" s="1"/>
  <c r="DM1580" i="3"/>
  <c r="DN1580" i="3"/>
  <c r="DO1580" i="3" s="1"/>
  <c r="DM1581" i="3"/>
  <c r="DN1581" i="3"/>
  <c r="DO1581" i="3" s="1"/>
  <c r="DM1582" i="3"/>
  <c r="DN1582" i="3"/>
  <c r="DO1582" i="3" s="1"/>
  <c r="DM1583" i="3"/>
  <c r="DN1583" i="3"/>
  <c r="DO1583" i="3" s="1"/>
  <c r="DM1584" i="3"/>
  <c r="DN1584" i="3"/>
  <c r="DO1584" i="3" s="1"/>
  <c r="DM1585" i="3"/>
  <c r="DN1585" i="3"/>
  <c r="DO1585" i="3" s="1"/>
  <c r="DM1586" i="3"/>
  <c r="DN1586" i="3"/>
  <c r="DO1586" i="3" s="1"/>
  <c r="DM1587" i="3"/>
  <c r="DN1587" i="3"/>
  <c r="DO1587" i="3" s="1"/>
  <c r="DM1588" i="3"/>
  <c r="DN1588" i="3"/>
  <c r="DO1588" i="3" s="1"/>
  <c r="DM1589" i="3"/>
  <c r="DN1589" i="3"/>
  <c r="DO1589" i="3" s="1"/>
  <c r="DM1590" i="3"/>
  <c r="DN1590" i="3"/>
  <c r="DO1590" i="3" s="1"/>
  <c r="DM1591" i="3"/>
  <c r="DN1591" i="3"/>
  <c r="DO1591" i="3" s="1"/>
  <c r="DM1592" i="3"/>
  <c r="DN1592" i="3"/>
  <c r="DO1592" i="3" s="1"/>
  <c r="DM1593" i="3"/>
  <c r="DN1593" i="3"/>
  <c r="DO1593" i="3" s="1"/>
  <c r="DM1594" i="3"/>
  <c r="DN1594" i="3"/>
  <c r="DO1594" i="3" s="1"/>
  <c r="DM1595" i="3"/>
  <c r="DN1595" i="3"/>
  <c r="DO1595" i="3" s="1"/>
  <c r="DM1596" i="3"/>
  <c r="DN1596" i="3"/>
  <c r="DO1596" i="3" s="1"/>
  <c r="DM1597" i="3"/>
  <c r="DN1597" i="3"/>
  <c r="DO1597" i="3" s="1"/>
  <c r="DM1598" i="3"/>
  <c r="DN1598" i="3"/>
  <c r="DO1598" i="3" s="1"/>
  <c r="DM1599" i="3"/>
  <c r="DN1599" i="3"/>
  <c r="DO1599" i="3" s="1"/>
  <c r="DM1600" i="3"/>
  <c r="DN1600" i="3"/>
  <c r="DO1600" i="3" s="1"/>
  <c r="DM1601" i="3"/>
  <c r="DN1601" i="3"/>
  <c r="DO1601" i="3" s="1"/>
  <c r="DM1602" i="3"/>
  <c r="DN1602" i="3"/>
  <c r="DO1602" i="3" s="1"/>
  <c r="DM1603" i="3"/>
  <c r="DN1603" i="3"/>
  <c r="DO1603" i="3" s="1"/>
  <c r="DM1604" i="3"/>
  <c r="DN1604" i="3"/>
  <c r="DO1604" i="3" s="1"/>
  <c r="DM1605" i="3"/>
  <c r="DN1605" i="3"/>
  <c r="DO1605" i="3" s="1"/>
  <c r="DM1606" i="3"/>
  <c r="DN1606" i="3"/>
  <c r="DO1606" i="3" s="1"/>
  <c r="DM1607" i="3"/>
  <c r="DN1607" i="3"/>
  <c r="DO1607" i="3" s="1"/>
  <c r="DM1608" i="3"/>
  <c r="DN1608" i="3"/>
  <c r="DO1608" i="3" s="1"/>
  <c r="DM1609" i="3"/>
  <c r="DN1609" i="3"/>
  <c r="DO1609" i="3" s="1"/>
  <c r="DM1610" i="3"/>
  <c r="DN1610" i="3"/>
  <c r="DO1610" i="3" s="1"/>
  <c r="DM1611" i="3"/>
  <c r="DN1611" i="3"/>
  <c r="DO1611" i="3" s="1"/>
  <c r="DM1612" i="3"/>
  <c r="DN1612" i="3"/>
  <c r="DO1612" i="3" s="1"/>
  <c r="DM1613" i="3"/>
  <c r="DN1613" i="3"/>
  <c r="DO1613" i="3" s="1"/>
  <c r="DM1614" i="3"/>
  <c r="DN1614" i="3"/>
  <c r="DO1614" i="3" s="1"/>
  <c r="DM1615" i="3"/>
  <c r="DN1615" i="3"/>
  <c r="DO1615" i="3" s="1"/>
  <c r="DM1616" i="3"/>
  <c r="DN1616" i="3"/>
  <c r="DO1616" i="3" s="1"/>
  <c r="DM1617" i="3"/>
  <c r="DN1617" i="3"/>
  <c r="DO1617" i="3" s="1"/>
  <c r="DM1618" i="3"/>
  <c r="DN1618" i="3"/>
  <c r="DO1618" i="3" s="1"/>
  <c r="DM1619" i="3"/>
  <c r="DN1619" i="3"/>
  <c r="DO1619" i="3" s="1"/>
  <c r="DM1620" i="3"/>
  <c r="DN1620" i="3"/>
  <c r="DO1620" i="3" s="1"/>
  <c r="DM1621" i="3"/>
  <c r="DN1621" i="3"/>
  <c r="DO1621" i="3" s="1"/>
  <c r="DM1622" i="3"/>
  <c r="DN1622" i="3"/>
  <c r="DO1622" i="3" s="1"/>
  <c r="DM1623" i="3"/>
  <c r="DN1623" i="3"/>
  <c r="DO1623" i="3" s="1"/>
  <c r="DM1624" i="3"/>
  <c r="DN1624" i="3"/>
  <c r="DO1624" i="3" s="1"/>
  <c r="DM1625" i="3"/>
  <c r="DN1625" i="3"/>
  <c r="DO1625" i="3" s="1"/>
  <c r="DM1626" i="3"/>
  <c r="DN1626" i="3"/>
  <c r="DO1626" i="3" s="1"/>
  <c r="DM1627" i="3"/>
  <c r="DN1627" i="3"/>
  <c r="DO1627" i="3" s="1"/>
  <c r="DM1628" i="3"/>
  <c r="DN1628" i="3"/>
  <c r="DO1628" i="3" s="1"/>
  <c r="DM1629" i="3"/>
  <c r="DN1629" i="3"/>
  <c r="DO1629" i="3" s="1"/>
  <c r="DM1630" i="3"/>
  <c r="DN1630" i="3"/>
  <c r="DO1630" i="3" s="1"/>
  <c r="DM1631" i="3"/>
  <c r="DN1631" i="3"/>
  <c r="DO1631" i="3" s="1"/>
  <c r="DM1632" i="3"/>
  <c r="DN1632" i="3"/>
  <c r="DO1632" i="3" s="1"/>
  <c r="DM1633" i="3"/>
  <c r="DN1633" i="3"/>
  <c r="DO1633" i="3" s="1"/>
  <c r="DM1634" i="3"/>
  <c r="DN1634" i="3"/>
  <c r="DO1634" i="3" s="1"/>
  <c r="DM1635" i="3"/>
  <c r="DN1635" i="3"/>
  <c r="DO1635" i="3" s="1"/>
  <c r="DM1636" i="3"/>
  <c r="DN1636" i="3"/>
  <c r="DO1636" i="3" s="1"/>
  <c r="DM1637" i="3"/>
  <c r="DN1637" i="3"/>
  <c r="DO1637" i="3" s="1"/>
  <c r="DM1638" i="3"/>
  <c r="DN1638" i="3"/>
  <c r="DO1638" i="3" s="1"/>
  <c r="DM1639" i="3"/>
  <c r="DN1639" i="3"/>
  <c r="DO1639" i="3" s="1"/>
  <c r="DM1640" i="3"/>
  <c r="DN1640" i="3"/>
  <c r="DO1640" i="3" s="1"/>
  <c r="DM1641" i="3"/>
  <c r="DN1641" i="3"/>
  <c r="DO1641" i="3" s="1"/>
  <c r="DM1642" i="3"/>
  <c r="DN1642" i="3"/>
  <c r="DO1642" i="3" s="1"/>
  <c r="DM1643" i="3"/>
  <c r="DN1643" i="3"/>
  <c r="DO1643" i="3" s="1"/>
  <c r="DM1644" i="3"/>
  <c r="DN1644" i="3"/>
  <c r="DO1644" i="3" s="1"/>
  <c r="DM1645" i="3"/>
  <c r="DN1645" i="3"/>
  <c r="DO1645" i="3" s="1"/>
  <c r="DM1646" i="3"/>
  <c r="DN1646" i="3"/>
  <c r="DO1646" i="3" s="1"/>
  <c r="DM1647" i="3"/>
  <c r="DN1647" i="3"/>
  <c r="DO1647" i="3" s="1"/>
  <c r="DM1648" i="3"/>
  <c r="DN1648" i="3"/>
  <c r="DO1648" i="3" s="1"/>
  <c r="DM1649" i="3"/>
  <c r="DN1649" i="3"/>
  <c r="DO1649" i="3" s="1"/>
  <c r="DM1650" i="3"/>
  <c r="DN1650" i="3"/>
  <c r="DO1650" i="3" s="1"/>
  <c r="DM1651" i="3"/>
  <c r="DN1651" i="3"/>
  <c r="DO1651" i="3" s="1"/>
  <c r="DM1652" i="3"/>
  <c r="DN1652" i="3"/>
  <c r="DO1652" i="3" s="1"/>
  <c r="DM1653" i="3"/>
  <c r="DN1653" i="3"/>
  <c r="DO1653" i="3" s="1"/>
  <c r="DM1654" i="3"/>
  <c r="DN1654" i="3"/>
  <c r="DO1654" i="3" s="1"/>
  <c r="DM1655" i="3"/>
  <c r="DN1655" i="3"/>
  <c r="DO1655" i="3" s="1"/>
  <c r="DM1656" i="3"/>
  <c r="DN1656" i="3"/>
  <c r="DO1656" i="3" s="1"/>
  <c r="DM1657" i="3"/>
  <c r="DN1657" i="3"/>
  <c r="DO1657" i="3" s="1"/>
  <c r="DM1658" i="3"/>
  <c r="DN1658" i="3"/>
  <c r="DO1658" i="3" s="1"/>
  <c r="DM1659" i="3"/>
  <c r="DN1659" i="3"/>
  <c r="DO1659" i="3" s="1"/>
  <c r="DM1660" i="3"/>
  <c r="DN1660" i="3"/>
  <c r="DO1660" i="3" s="1"/>
  <c r="DM1661" i="3"/>
  <c r="DN1661" i="3"/>
  <c r="DO1661" i="3" s="1"/>
  <c r="DM1662" i="3"/>
  <c r="DN1662" i="3"/>
  <c r="DO1662" i="3" s="1"/>
  <c r="DM1663" i="3"/>
  <c r="DN1663" i="3"/>
  <c r="DO1663" i="3" s="1"/>
  <c r="DM1664" i="3"/>
  <c r="DN1664" i="3"/>
  <c r="DO1664" i="3" s="1"/>
  <c r="DM1665" i="3"/>
  <c r="DN1665" i="3"/>
  <c r="DO1665" i="3" s="1"/>
  <c r="DM1666" i="3"/>
  <c r="DN1666" i="3"/>
  <c r="DO1666" i="3" s="1"/>
  <c r="DM1667" i="3"/>
  <c r="DN1667" i="3"/>
  <c r="DO1667" i="3" s="1"/>
  <c r="DM1668" i="3"/>
  <c r="DN1668" i="3"/>
  <c r="DO1668" i="3" s="1"/>
  <c r="DM1669" i="3"/>
  <c r="DN1669" i="3"/>
  <c r="DO1669" i="3" s="1"/>
  <c r="DM1670" i="3"/>
  <c r="DN1670" i="3"/>
  <c r="DO1670" i="3" s="1"/>
  <c r="DM1671" i="3"/>
  <c r="DN1671" i="3"/>
  <c r="DO1671" i="3" s="1"/>
  <c r="DM1672" i="3"/>
  <c r="DN1672" i="3"/>
  <c r="DO1672" i="3" s="1"/>
  <c r="DM1673" i="3"/>
  <c r="DN1673" i="3"/>
  <c r="DO1673" i="3" s="1"/>
  <c r="DM1674" i="3"/>
  <c r="DN1674" i="3"/>
  <c r="DO1674" i="3" s="1"/>
  <c r="DM1675" i="3"/>
  <c r="DN1675" i="3"/>
  <c r="DO1675" i="3" s="1"/>
  <c r="DM1676" i="3"/>
  <c r="DN1676" i="3"/>
  <c r="DO1676" i="3" s="1"/>
  <c r="DM1677" i="3"/>
  <c r="DN1677" i="3"/>
  <c r="DO1677" i="3" s="1"/>
  <c r="DM1678" i="3"/>
  <c r="DN1678" i="3"/>
  <c r="DO1678" i="3" s="1"/>
  <c r="DM1679" i="3"/>
  <c r="DN1679" i="3"/>
  <c r="DO1679" i="3" s="1"/>
  <c r="DM1680" i="3"/>
  <c r="DN1680" i="3"/>
  <c r="DO1680" i="3" s="1"/>
  <c r="DM1681" i="3"/>
  <c r="DN1681" i="3"/>
  <c r="DO1681" i="3" s="1"/>
  <c r="DM1682" i="3"/>
  <c r="DN1682" i="3"/>
  <c r="DO1682" i="3" s="1"/>
  <c r="DM1683" i="3"/>
  <c r="DN1683" i="3"/>
  <c r="DO1683" i="3" s="1"/>
  <c r="DM1684" i="3"/>
  <c r="DN1684" i="3"/>
  <c r="DO1684" i="3" s="1"/>
  <c r="DM1685" i="3"/>
  <c r="DN1685" i="3"/>
  <c r="DO1685" i="3" s="1"/>
  <c r="DM1686" i="3"/>
  <c r="DN1686" i="3"/>
  <c r="DO1686" i="3" s="1"/>
  <c r="DM1687" i="3"/>
  <c r="DN1687" i="3"/>
  <c r="DO1687" i="3" s="1"/>
  <c r="DM1688" i="3"/>
  <c r="DN1688" i="3"/>
  <c r="DO1688" i="3" s="1"/>
  <c r="DM1689" i="3"/>
  <c r="DN1689" i="3"/>
  <c r="DO1689" i="3" s="1"/>
  <c r="DM1690" i="3"/>
  <c r="DN1690" i="3"/>
  <c r="DO1690" i="3" s="1"/>
  <c r="DM1691" i="3"/>
  <c r="DN1691" i="3"/>
  <c r="DO1691" i="3" s="1"/>
  <c r="DM1692" i="3"/>
  <c r="DN1692" i="3"/>
  <c r="DO1692" i="3" s="1"/>
  <c r="DM1693" i="3"/>
  <c r="DN1693" i="3"/>
  <c r="DO1693" i="3" s="1"/>
  <c r="DM1694" i="3"/>
  <c r="DN1694" i="3"/>
  <c r="DO1694" i="3" s="1"/>
  <c r="DM1695" i="3"/>
  <c r="DN1695" i="3"/>
  <c r="DO1695" i="3" s="1"/>
  <c r="DM1696" i="3"/>
  <c r="DN1696" i="3"/>
  <c r="DO1696" i="3" s="1"/>
  <c r="DM1697" i="3"/>
  <c r="DN1697" i="3"/>
  <c r="DO1697" i="3" s="1"/>
  <c r="DM1698" i="3"/>
  <c r="DN1698" i="3"/>
  <c r="DO1698" i="3" s="1"/>
  <c r="DM1699" i="3"/>
  <c r="DN1699" i="3"/>
  <c r="DO1699" i="3" s="1"/>
  <c r="DM1700" i="3"/>
  <c r="DN1700" i="3"/>
  <c r="DO1700" i="3" s="1"/>
  <c r="DM1701" i="3"/>
  <c r="DN1701" i="3"/>
  <c r="DO1701" i="3" s="1"/>
  <c r="DM1702" i="3"/>
  <c r="DN1702" i="3"/>
  <c r="DO1702" i="3" s="1"/>
  <c r="DM1703" i="3"/>
  <c r="DN1703" i="3"/>
  <c r="DO1703" i="3" s="1"/>
  <c r="DM1704" i="3"/>
  <c r="DN1704" i="3"/>
  <c r="DO1704" i="3" s="1"/>
  <c r="DM1705" i="3"/>
  <c r="DN1705" i="3"/>
  <c r="DO1705" i="3" s="1"/>
  <c r="DM1706" i="3"/>
  <c r="DN1706" i="3"/>
  <c r="DO1706" i="3" s="1"/>
  <c r="DM1707" i="3"/>
  <c r="DN1707" i="3"/>
  <c r="DO1707" i="3" s="1"/>
  <c r="DM1708" i="3"/>
  <c r="DN1708" i="3"/>
  <c r="DO1708" i="3" s="1"/>
  <c r="DM1709" i="3"/>
  <c r="DN1709" i="3"/>
  <c r="DO1709" i="3" s="1"/>
  <c r="DM1710" i="3"/>
  <c r="DN1710" i="3"/>
  <c r="DO1710" i="3" s="1"/>
  <c r="DM1711" i="3"/>
  <c r="DN1711" i="3"/>
  <c r="DO1711" i="3" s="1"/>
  <c r="DM1712" i="3"/>
  <c r="DN1712" i="3"/>
  <c r="DO1712" i="3" s="1"/>
  <c r="DM1713" i="3"/>
  <c r="DN1713" i="3"/>
  <c r="DO1713" i="3" s="1"/>
  <c r="DM1714" i="3"/>
  <c r="DN1714" i="3"/>
  <c r="DO1714" i="3" s="1"/>
  <c r="DM1715" i="3"/>
  <c r="DN1715" i="3"/>
  <c r="DO1715" i="3" s="1"/>
  <c r="DM1716" i="3"/>
  <c r="DN1716" i="3"/>
  <c r="DO1716" i="3" s="1"/>
  <c r="DM1717" i="3"/>
  <c r="DN1717" i="3"/>
  <c r="DO1717" i="3" s="1"/>
  <c r="DM1718" i="3"/>
  <c r="DN1718" i="3"/>
  <c r="DO1718" i="3" s="1"/>
  <c r="DM1719" i="3"/>
  <c r="DN1719" i="3"/>
  <c r="DO1719" i="3" s="1"/>
  <c r="DM1720" i="3"/>
  <c r="DN1720" i="3"/>
  <c r="DO1720" i="3" s="1"/>
  <c r="DM1721" i="3"/>
  <c r="DN1721" i="3"/>
  <c r="DO1721" i="3" s="1"/>
  <c r="DM1722" i="3"/>
  <c r="DN1722" i="3"/>
  <c r="DO1722" i="3" s="1"/>
  <c r="DM1723" i="3"/>
  <c r="DN1723" i="3"/>
  <c r="DO1723" i="3" s="1"/>
  <c r="DM1724" i="3"/>
  <c r="DN1724" i="3"/>
  <c r="DO1724" i="3" s="1"/>
  <c r="DM1725" i="3"/>
  <c r="DN1725" i="3"/>
  <c r="DO1725" i="3" s="1"/>
  <c r="DM1726" i="3"/>
  <c r="DN1726" i="3"/>
  <c r="DO1726" i="3" s="1"/>
  <c r="DM1727" i="3"/>
  <c r="DN1727" i="3"/>
  <c r="DO1727" i="3" s="1"/>
  <c r="DM1728" i="3"/>
  <c r="DN1728" i="3"/>
  <c r="DO1728" i="3" s="1"/>
  <c r="DM1729" i="3"/>
  <c r="DN1729" i="3"/>
  <c r="DO1729" i="3" s="1"/>
  <c r="DM1730" i="3"/>
  <c r="DN1730" i="3"/>
  <c r="DO1730" i="3" s="1"/>
  <c r="DM1731" i="3"/>
  <c r="DN1731" i="3"/>
  <c r="DO1731" i="3" s="1"/>
  <c r="DM1732" i="3"/>
  <c r="DN1732" i="3"/>
  <c r="DO1732" i="3" s="1"/>
  <c r="DM1733" i="3"/>
  <c r="DN1733" i="3"/>
  <c r="DO1733" i="3" s="1"/>
  <c r="DM1734" i="3"/>
  <c r="DN1734" i="3"/>
  <c r="DO1734" i="3" s="1"/>
  <c r="DM1735" i="3"/>
  <c r="DN1735" i="3"/>
  <c r="DO1735" i="3" s="1"/>
  <c r="DM1736" i="3"/>
  <c r="DN1736" i="3"/>
  <c r="DO1736" i="3" s="1"/>
  <c r="DM1737" i="3"/>
  <c r="DN1737" i="3"/>
  <c r="DO1737" i="3" s="1"/>
  <c r="DM1738" i="3"/>
  <c r="DN1738" i="3"/>
  <c r="DO1738" i="3" s="1"/>
  <c r="DM1739" i="3"/>
  <c r="DN1739" i="3"/>
  <c r="DO1739" i="3" s="1"/>
  <c r="DM1740" i="3"/>
  <c r="DN1740" i="3"/>
  <c r="DO1740" i="3" s="1"/>
  <c r="DM1741" i="3"/>
  <c r="DN1741" i="3"/>
  <c r="DO1741" i="3" s="1"/>
  <c r="DM1742" i="3"/>
  <c r="DN1742" i="3"/>
  <c r="DO1742" i="3" s="1"/>
  <c r="DM1743" i="3"/>
  <c r="DN1743" i="3"/>
  <c r="DO1743" i="3" s="1"/>
  <c r="DM1744" i="3"/>
  <c r="DN1744" i="3"/>
  <c r="DO1744" i="3" s="1"/>
  <c r="DM1745" i="3"/>
  <c r="DN1745" i="3"/>
  <c r="DO1745" i="3" s="1"/>
  <c r="DM1746" i="3"/>
  <c r="DN1746" i="3"/>
  <c r="DO1746" i="3" s="1"/>
  <c r="DM1747" i="3"/>
  <c r="DN1747" i="3"/>
  <c r="DO1747" i="3" s="1"/>
  <c r="DM1748" i="3"/>
  <c r="DN1748" i="3"/>
  <c r="DO1748" i="3" s="1"/>
  <c r="DM1749" i="3"/>
  <c r="DN1749" i="3"/>
  <c r="DO1749" i="3" s="1"/>
  <c r="DM1750" i="3"/>
  <c r="DN1750" i="3"/>
  <c r="DO1750" i="3" s="1"/>
  <c r="DM1751" i="3"/>
  <c r="DN1751" i="3"/>
  <c r="DO1751" i="3" s="1"/>
  <c r="DM1752" i="3"/>
  <c r="DN1752" i="3"/>
  <c r="DO1752" i="3" s="1"/>
  <c r="DM1753" i="3"/>
  <c r="DN1753" i="3"/>
  <c r="DO1753" i="3" s="1"/>
  <c r="DM1754" i="3"/>
  <c r="DN1754" i="3"/>
  <c r="DO1754" i="3" s="1"/>
  <c r="DM1755" i="3"/>
  <c r="DN1755" i="3"/>
  <c r="DO1755" i="3" s="1"/>
  <c r="DM1756" i="3"/>
  <c r="DN1756" i="3"/>
  <c r="DO1756" i="3" s="1"/>
  <c r="DM1757" i="3"/>
  <c r="DN1757" i="3"/>
  <c r="DO1757" i="3" s="1"/>
  <c r="DM1758" i="3"/>
  <c r="DN1758" i="3"/>
  <c r="DO1758" i="3" s="1"/>
  <c r="DM1759" i="3"/>
  <c r="DN1759" i="3"/>
  <c r="DO1759" i="3" s="1"/>
  <c r="DM1760" i="3"/>
  <c r="DN1760" i="3"/>
  <c r="DO1760" i="3" s="1"/>
  <c r="DM1761" i="3"/>
  <c r="DN1761" i="3"/>
  <c r="DO1761" i="3" s="1"/>
  <c r="DM1762" i="3"/>
  <c r="DN1762" i="3"/>
  <c r="DO1762" i="3" s="1"/>
  <c r="DM1763" i="3"/>
  <c r="DN1763" i="3"/>
  <c r="DO1763" i="3" s="1"/>
  <c r="DM1764" i="3"/>
  <c r="DN1764" i="3"/>
  <c r="DO1764" i="3" s="1"/>
  <c r="DM1765" i="3"/>
  <c r="DN1765" i="3"/>
  <c r="DO1765" i="3" s="1"/>
  <c r="DM1766" i="3"/>
  <c r="DN1766" i="3"/>
  <c r="DO1766" i="3" s="1"/>
  <c r="DM1767" i="3"/>
  <c r="DN1767" i="3"/>
  <c r="DO1767" i="3" s="1"/>
  <c r="DM1768" i="3"/>
  <c r="DN1768" i="3"/>
  <c r="DO1768" i="3" s="1"/>
  <c r="DM1769" i="3"/>
  <c r="DN1769" i="3"/>
  <c r="DO1769" i="3" s="1"/>
  <c r="DM1770" i="3"/>
  <c r="DN1770" i="3"/>
  <c r="DO1770" i="3" s="1"/>
  <c r="DM1771" i="3"/>
  <c r="DN1771" i="3"/>
  <c r="DO1771" i="3" s="1"/>
  <c r="DM1772" i="3"/>
  <c r="DN1772" i="3"/>
  <c r="DO1772" i="3" s="1"/>
  <c r="DM1773" i="3"/>
  <c r="DN1773" i="3"/>
  <c r="DO1773" i="3" s="1"/>
  <c r="DM1774" i="3"/>
  <c r="DN1774" i="3"/>
  <c r="DO1774" i="3" s="1"/>
  <c r="DM1775" i="3"/>
  <c r="DN1775" i="3"/>
  <c r="DO1775" i="3" s="1"/>
  <c r="DM1776" i="3"/>
  <c r="DN1776" i="3"/>
  <c r="DO1776" i="3" s="1"/>
  <c r="DM1777" i="3"/>
  <c r="DN1777" i="3"/>
  <c r="DO1777" i="3" s="1"/>
  <c r="DM1778" i="3"/>
  <c r="DN1778" i="3"/>
  <c r="DO1778" i="3" s="1"/>
  <c r="DM1779" i="3"/>
  <c r="DN1779" i="3"/>
  <c r="DO1779" i="3" s="1"/>
  <c r="DM1780" i="3"/>
  <c r="DN1780" i="3"/>
  <c r="DO1780" i="3" s="1"/>
  <c r="DM1781" i="3"/>
  <c r="DN1781" i="3"/>
  <c r="DO1781" i="3" s="1"/>
  <c r="DM1782" i="3"/>
  <c r="DN1782" i="3"/>
  <c r="DO1782" i="3" s="1"/>
  <c r="DM1783" i="3"/>
  <c r="DN1783" i="3"/>
  <c r="DO1783" i="3" s="1"/>
  <c r="DM1784" i="3"/>
  <c r="DN1784" i="3"/>
  <c r="DO1784" i="3" s="1"/>
  <c r="DM1785" i="3"/>
  <c r="DN1785" i="3"/>
  <c r="DO1785" i="3" s="1"/>
  <c r="DM1786" i="3"/>
  <c r="DN1786" i="3"/>
  <c r="DO1786" i="3" s="1"/>
  <c r="DM1787" i="3"/>
  <c r="DN1787" i="3"/>
  <c r="DO1787" i="3" s="1"/>
  <c r="DM1788" i="3"/>
  <c r="DN1788" i="3"/>
  <c r="DO1788" i="3" s="1"/>
  <c r="DM1789" i="3"/>
  <c r="DN1789" i="3"/>
  <c r="DO1789" i="3" s="1"/>
  <c r="DM1790" i="3"/>
  <c r="DN1790" i="3"/>
  <c r="DO1790" i="3" s="1"/>
  <c r="DM1791" i="3"/>
  <c r="DN1791" i="3"/>
  <c r="DO1791" i="3" s="1"/>
  <c r="DM1792" i="3"/>
  <c r="DN1792" i="3"/>
  <c r="DO1792" i="3" s="1"/>
  <c r="DM1793" i="3"/>
  <c r="DN1793" i="3"/>
  <c r="DO1793" i="3" s="1"/>
  <c r="DM1794" i="3"/>
  <c r="DN1794" i="3"/>
  <c r="DO1794" i="3" s="1"/>
  <c r="DM1795" i="3"/>
  <c r="DN1795" i="3"/>
  <c r="DO1795" i="3" s="1"/>
  <c r="DM1796" i="3"/>
  <c r="DN1796" i="3"/>
  <c r="DO1796" i="3" s="1"/>
  <c r="DM1797" i="3"/>
  <c r="DN1797" i="3"/>
  <c r="DO1797" i="3" s="1"/>
  <c r="DM1798" i="3"/>
  <c r="DN1798" i="3"/>
  <c r="DO1798" i="3" s="1"/>
  <c r="DM1799" i="3"/>
  <c r="DN1799" i="3"/>
  <c r="DO1799" i="3" s="1"/>
  <c r="DM1800" i="3"/>
  <c r="DN1800" i="3"/>
  <c r="DO1800" i="3" s="1"/>
  <c r="DM1801" i="3"/>
  <c r="DN1801" i="3"/>
  <c r="DO1801" i="3" s="1"/>
  <c r="DM1802" i="3"/>
  <c r="DN1802" i="3"/>
  <c r="DO1802" i="3" s="1"/>
  <c r="DM1803" i="3"/>
  <c r="DN1803" i="3"/>
  <c r="DO1803" i="3" s="1"/>
  <c r="DM1804" i="3"/>
  <c r="DN1804" i="3"/>
  <c r="DO1804" i="3" s="1"/>
  <c r="DM1805" i="3"/>
  <c r="DN1805" i="3"/>
  <c r="DO1805" i="3" s="1"/>
  <c r="DM1806" i="3"/>
  <c r="DN1806" i="3"/>
  <c r="DO1806" i="3" s="1"/>
  <c r="DM1807" i="3"/>
  <c r="DN1807" i="3"/>
  <c r="DO1807" i="3" s="1"/>
  <c r="DM1808" i="3"/>
  <c r="DN1808" i="3"/>
  <c r="DO1808" i="3" s="1"/>
  <c r="DM1809" i="3"/>
  <c r="DN1809" i="3"/>
  <c r="DO1809" i="3" s="1"/>
  <c r="DM1810" i="3"/>
  <c r="DN1810" i="3"/>
  <c r="DO1810" i="3" s="1"/>
  <c r="DM1811" i="3"/>
  <c r="DN1811" i="3"/>
  <c r="DO1811" i="3" s="1"/>
  <c r="DM1812" i="3"/>
  <c r="DN1812" i="3"/>
  <c r="DO1812" i="3" s="1"/>
  <c r="DM1813" i="3"/>
  <c r="DN1813" i="3"/>
  <c r="DO1813" i="3" s="1"/>
  <c r="DM1814" i="3"/>
  <c r="DN1814" i="3"/>
  <c r="DO1814" i="3" s="1"/>
  <c r="DM1815" i="3"/>
  <c r="DN1815" i="3"/>
  <c r="DO1815" i="3" s="1"/>
  <c r="DM1816" i="3"/>
  <c r="DN1816" i="3"/>
  <c r="DO1816" i="3" s="1"/>
  <c r="DM1817" i="3"/>
  <c r="DN1817" i="3"/>
  <c r="DO1817" i="3" s="1"/>
  <c r="DM1818" i="3"/>
  <c r="DN1818" i="3"/>
  <c r="DO1818" i="3" s="1"/>
  <c r="DM1819" i="3"/>
  <c r="DN1819" i="3"/>
  <c r="DO1819" i="3" s="1"/>
  <c r="DM1820" i="3"/>
  <c r="DN1820" i="3"/>
  <c r="DO1820" i="3" s="1"/>
  <c r="DM1821" i="3"/>
  <c r="DN1821" i="3"/>
  <c r="DO1821" i="3" s="1"/>
  <c r="DM1822" i="3"/>
  <c r="DN1822" i="3"/>
  <c r="DO1822" i="3" s="1"/>
  <c r="DM1823" i="3"/>
  <c r="DN1823" i="3"/>
  <c r="DO1823" i="3" s="1"/>
  <c r="DM1824" i="3"/>
  <c r="DN1824" i="3"/>
  <c r="DO1824" i="3" s="1"/>
  <c r="DM1825" i="3"/>
  <c r="DN1825" i="3"/>
  <c r="DO1825" i="3" s="1"/>
  <c r="DM1826" i="3"/>
  <c r="DN1826" i="3"/>
  <c r="DO1826" i="3" s="1"/>
  <c r="DM1827" i="3"/>
  <c r="DN1827" i="3"/>
  <c r="DO1827" i="3" s="1"/>
  <c r="DM1828" i="3"/>
  <c r="DN1828" i="3"/>
  <c r="DO1828" i="3" s="1"/>
  <c r="DM1829" i="3"/>
  <c r="DN1829" i="3"/>
  <c r="DO1829" i="3" s="1"/>
  <c r="DM1830" i="3"/>
  <c r="DN1830" i="3"/>
  <c r="DO1830" i="3" s="1"/>
  <c r="DM1831" i="3"/>
  <c r="DN1831" i="3"/>
  <c r="DO1831" i="3" s="1"/>
  <c r="DM1832" i="3"/>
  <c r="DN1832" i="3"/>
  <c r="DO1832" i="3" s="1"/>
  <c r="DM1833" i="3"/>
  <c r="DN1833" i="3"/>
  <c r="DO1833" i="3" s="1"/>
  <c r="DM1834" i="3"/>
  <c r="DN1834" i="3"/>
  <c r="DO1834" i="3" s="1"/>
  <c r="DM1835" i="3"/>
  <c r="DN1835" i="3"/>
  <c r="DO1835" i="3" s="1"/>
  <c r="DM1836" i="3"/>
  <c r="DN1836" i="3"/>
  <c r="DO1836" i="3" s="1"/>
  <c r="DM1837" i="3"/>
  <c r="DN1837" i="3"/>
  <c r="DO1837" i="3" s="1"/>
  <c r="DM1838" i="3"/>
  <c r="DN1838" i="3"/>
  <c r="DO1838" i="3" s="1"/>
  <c r="DM1839" i="3"/>
  <c r="DN1839" i="3"/>
  <c r="DO1839" i="3" s="1"/>
  <c r="DM1840" i="3"/>
  <c r="DN1840" i="3"/>
  <c r="DO1840" i="3" s="1"/>
  <c r="DM1841" i="3"/>
  <c r="DN1841" i="3"/>
  <c r="DO1841" i="3" s="1"/>
  <c r="DM1842" i="3"/>
  <c r="DN1842" i="3"/>
  <c r="DO1842" i="3" s="1"/>
  <c r="DM1843" i="3"/>
  <c r="DN1843" i="3"/>
  <c r="DO1843" i="3" s="1"/>
  <c r="DM1844" i="3"/>
  <c r="DN1844" i="3"/>
  <c r="DO1844" i="3" s="1"/>
  <c r="DM1845" i="3"/>
  <c r="DN1845" i="3"/>
  <c r="DO1845" i="3" s="1"/>
  <c r="DM1846" i="3"/>
  <c r="DN1846" i="3"/>
  <c r="DO1846" i="3" s="1"/>
  <c r="DM1847" i="3"/>
  <c r="DN1847" i="3"/>
  <c r="DO1847" i="3" s="1"/>
  <c r="DM1848" i="3"/>
  <c r="DN1848" i="3"/>
  <c r="DO1848" i="3" s="1"/>
  <c r="DM1849" i="3"/>
  <c r="DN1849" i="3"/>
  <c r="DO1849" i="3" s="1"/>
  <c r="DM1850" i="3"/>
  <c r="DN1850" i="3"/>
  <c r="DO1850" i="3" s="1"/>
  <c r="DM1851" i="3"/>
  <c r="DN1851" i="3"/>
  <c r="DO1851" i="3" s="1"/>
  <c r="DM1852" i="3"/>
  <c r="DN1852" i="3"/>
  <c r="DO1852" i="3" s="1"/>
  <c r="DM1853" i="3"/>
  <c r="DN1853" i="3"/>
  <c r="DO1853" i="3" s="1"/>
  <c r="DM1854" i="3"/>
  <c r="DN1854" i="3"/>
  <c r="DO1854" i="3" s="1"/>
  <c r="DM1855" i="3"/>
  <c r="DN1855" i="3"/>
  <c r="DO1855" i="3" s="1"/>
  <c r="DM1856" i="3"/>
  <c r="DN1856" i="3"/>
  <c r="DO1856" i="3" s="1"/>
  <c r="DM1857" i="3"/>
  <c r="DN1857" i="3"/>
  <c r="DO1857" i="3" s="1"/>
  <c r="DM1858" i="3"/>
  <c r="DN1858" i="3"/>
  <c r="DO1858" i="3" s="1"/>
  <c r="DM1859" i="3"/>
  <c r="DN1859" i="3"/>
  <c r="DO1859" i="3" s="1"/>
  <c r="DM1860" i="3"/>
  <c r="DN1860" i="3"/>
  <c r="DO1860" i="3" s="1"/>
  <c r="DM1861" i="3"/>
  <c r="DN1861" i="3"/>
  <c r="DO1861" i="3" s="1"/>
  <c r="DM1862" i="3"/>
  <c r="DN1862" i="3"/>
  <c r="DO1862" i="3" s="1"/>
  <c r="DM1863" i="3"/>
  <c r="DN1863" i="3"/>
  <c r="DO1863" i="3" s="1"/>
  <c r="DM1864" i="3"/>
  <c r="DN1864" i="3"/>
  <c r="DO1864" i="3" s="1"/>
  <c r="DM1865" i="3"/>
  <c r="DN1865" i="3"/>
  <c r="DO1865" i="3" s="1"/>
  <c r="DM1866" i="3"/>
  <c r="DN1866" i="3"/>
  <c r="DO1866" i="3" s="1"/>
  <c r="DM1867" i="3"/>
  <c r="DN1867" i="3"/>
  <c r="DO1867" i="3" s="1"/>
  <c r="DM1868" i="3"/>
  <c r="DN1868" i="3"/>
  <c r="DO1868" i="3" s="1"/>
  <c r="DM1869" i="3"/>
  <c r="DN1869" i="3"/>
  <c r="DO1869" i="3" s="1"/>
  <c r="DM1870" i="3"/>
  <c r="DN1870" i="3"/>
  <c r="DO1870" i="3" s="1"/>
  <c r="DM1871" i="3"/>
  <c r="DN1871" i="3"/>
  <c r="DO1871" i="3" s="1"/>
  <c r="DM1872" i="3"/>
  <c r="DN1872" i="3"/>
  <c r="DO1872" i="3" s="1"/>
  <c r="DM1873" i="3"/>
  <c r="DN1873" i="3"/>
  <c r="DO1873" i="3" s="1"/>
  <c r="DM1874" i="3"/>
  <c r="DN1874" i="3"/>
  <c r="DO1874" i="3" s="1"/>
  <c r="DM1875" i="3"/>
  <c r="DN1875" i="3"/>
  <c r="DO1875" i="3" s="1"/>
  <c r="DM1876" i="3"/>
  <c r="DN1876" i="3"/>
  <c r="DO1876" i="3" s="1"/>
  <c r="DM1877" i="3"/>
  <c r="DN1877" i="3"/>
  <c r="DO1877" i="3" s="1"/>
  <c r="DM1878" i="3"/>
  <c r="DN1878" i="3"/>
  <c r="DO1878" i="3" s="1"/>
  <c r="DM1879" i="3"/>
  <c r="DN1879" i="3"/>
  <c r="DO1879" i="3" s="1"/>
  <c r="DM1880" i="3"/>
  <c r="DN1880" i="3"/>
  <c r="DO1880" i="3" s="1"/>
  <c r="DM1881" i="3"/>
  <c r="DN1881" i="3"/>
  <c r="DO1881" i="3" s="1"/>
  <c r="DM1882" i="3"/>
  <c r="DN1882" i="3"/>
  <c r="DO1882" i="3" s="1"/>
  <c r="DM1883" i="3"/>
  <c r="DN1883" i="3"/>
  <c r="DO1883" i="3" s="1"/>
  <c r="DM1884" i="3"/>
  <c r="DN1884" i="3"/>
  <c r="DO1884" i="3" s="1"/>
  <c r="DM1885" i="3"/>
  <c r="DN1885" i="3"/>
  <c r="DO1885" i="3" s="1"/>
  <c r="DM1886" i="3"/>
  <c r="DN1886" i="3"/>
  <c r="DO1886" i="3" s="1"/>
  <c r="DM1887" i="3"/>
  <c r="DN1887" i="3"/>
  <c r="DO1887" i="3" s="1"/>
  <c r="DM1888" i="3"/>
  <c r="DN1888" i="3"/>
  <c r="DO1888" i="3" s="1"/>
  <c r="DM1889" i="3"/>
  <c r="DN1889" i="3"/>
  <c r="DO1889" i="3" s="1"/>
  <c r="DM1890" i="3"/>
  <c r="DN1890" i="3"/>
  <c r="DO1890" i="3" s="1"/>
  <c r="DM1891" i="3"/>
  <c r="DN1891" i="3"/>
  <c r="DO1891" i="3" s="1"/>
  <c r="DM1892" i="3"/>
  <c r="DN1892" i="3"/>
  <c r="DO1892" i="3" s="1"/>
  <c r="DM1893" i="3"/>
  <c r="DN1893" i="3"/>
  <c r="DO1893" i="3" s="1"/>
  <c r="DM1894" i="3"/>
  <c r="DN1894" i="3"/>
  <c r="DO1894" i="3" s="1"/>
  <c r="DM1895" i="3"/>
  <c r="DN1895" i="3"/>
  <c r="DO1895" i="3" s="1"/>
  <c r="DM1896" i="3"/>
  <c r="DN1896" i="3"/>
  <c r="DO1896" i="3" s="1"/>
  <c r="DM1897" i="3"/>
  <c r="DN1897" i="3"/>
  <c r="DO1897" i="3" s="1"/>
  <c r="DM1898" i="3"/>
  <c r="DN1898" i="3"/>
  <c r="DO1898" i="3" s="1"/>
  <c r="DM1899" i="3"/>
  <c r="DN1899" i="3"/>
  <c r="DO1899" i="3" s="1"/>
  <c r="DM1900" i="3"/>
  <c r="DN1900" i="3"/>
  <c r="DO1900" i="3" s="1"/>
  <c r="DM1901" i="3"/>
  <c r="DN1901" i="3"/>
  <c r="DO1901" i="3" s="1"/>
  <c r="DM1902" i="3"/>
  <c r="DN1902" i="3"/>
  <c r="DO1902" i="3" s="1"/>
  <c r="DM1903" i="3"/>
  <c r="DN1903" i="3"/>
  <c r="DO1903" i="3" s="1"/>
  <c r="DM1904" i="3"/>
  <c r="DN1904" i="3"/>
  <c r="DO1904" i="3" s="1"/>
  <c r="DM1905" i="3"/>
  <c r="DN1905" i="3"/>
  <c r="DO1905" i="3" s="1"/>
  <c r="DM1906" i="3"/>
  <c r="DN1906" i="3"/>
  <c r="DO1906" i="3" s="1"/>
  <c r="DM1907" i="3"/>
  <c r="DN1907" i="3"/>
  <c r="DO1907" i="3" s="1"/>
  <c r="DM1908" i="3"/>
  <c r="DN1908" i="3"/>
  <c r="DO1908" i="3" s="1"/>
  <c r="DM1909" i="3"/>
  <c r="DN1909" i="3"/>
  <c r="DO1909" i="3" s="1"/>
  <c r="DM1910" i="3"/>
  <c r="DN1910" i="3"/>
  <c r="DO1910" i="3" s="1"/>
  <c r="DM1911" i="3"/>
  <c r="DN1911" i="3"/>
  <c r="DO1911" i="3" s="1"/>
  <c r="DM1912" i="3"/>
  <c r="DN1912" i="3"/>
  <c r="DO1912" i="3" s="1"/>
  <c r="DM1913" i="3"/>
  <c r="DN1913" i="3"/>
  <c r="DO1913" i="3" s="1"/>
  <c r="DM1914" i="3"/>
  <c r="DN1914" i="3"/>
  <c r="DO1914" i="3" s="1"/>
  <c r="DM1915" i="3"/>
  <c r="DN1915" i="3"/>
  <c r="DO1915" i="3" s="1"/>
  <c r="DM1916" i="3"/>
  <c r="DN1916" i="3"/>
  <c r="DO1916" i="3" s="1"/>
  <c r="DM1917" i="3"/>
  <c r="DN1917" i="3"/>
  <c r="DO1917" i="3" s="1"/>
  <c r="DM1918" i="3"/>
  <c r="DN1918" i="3"/>
  <c r="DO1918" i="3" s="1"/>
  <c r="DM1919" i="3"/>
  <c r="DN1919" i="3"/>
  <c r="DO1919" i="3" s="1"/>
  <c r="DM1920" i="3"/>
  <c r="DN1920" i="3"/>
  <c r="DO1920" i="3" s="1"/>
  <c r="DM1921" i="3"/>
  <c r="DN1921" i="3"/>
  <c r="DO1921" i="3" s="1"/>
  <c r="DM1922" i="3"/>
  <c r="DN1922" i="3"/>
  <c r="DO1922" i="3" s="1"/>
  <c r="DM1923" i="3"/>
  <c r="DN1923" i="3"/>
  <c r="DO1923" i="3" s="1"/>
  <c r="DM1924" i="3"/>
  <c r="DN1924" i="3"/>
  <c r="DO1924" i="3" s="1"/>
  <c r="DM1925" i="3"/>
  <c r="DN1925" i="3"/>
  <c r="DO1925" i="3" s="1"/>
  <c r="DM1926" i="3"/>
  <c r="DN1926" i="3"/>
  <c r="DO1926" i="3" s="1"/>
  <c r="DM1927" i="3"/>
  <c r="DN1927" i="3"/>
  <c r="DO1927" i="3" s="1"/>
  <c r="DM1928" i="3"/>
  <c r="DN1928" i="3"/>
  <c r="DO1928" i="3" s="1"/>
  <c r="DM1929" i="3"/>
  <c r="DN1929" i="3"/>
  <c r="DO1929" i="3" s="1"/>
  <c r="DM1930" i="3"/>
  <c r="DN1930" i="3"/>
  <c r="DO1930" i="3" s="1"/>
  <c r="DM1931" i="3"/>
  <c r="DN1931" i="3"/>
  <c r="DO1931" i="3" s="1"/>
  <c r="DM1932" i="3"/>
  <c r="DN1932" i="3"/>
  <c r="DO1932" i="3" s="1"/>
  <c r="DM1933" i="3"/>
  <c r="DN1933" i="3"/>
  <c r="DO1933" i="3" s="1"/>
  <c r="DM1934" i="3"/>
  <c r="DN1934" i="3"/>
  <c r="DO1934" i="3" s="1"/>
  <c r="DM1935" i="3"/>
  <c r="DN1935" i="3"/>
  <c r="DO1935" i="3" s="1"/>
  <c r="DM1936" i="3"/>
  <c r="DN1936" i="3"/>
  <c r="DO1936" i="3" s="1"/>
  <c r="DM1937" i="3"/>
  <c r="DN1937" i="3"/>
  <c r="DO1937" i="3" s="1"/>
  <c r="DM1938" i="3"/>
  <c r="DN1938" i="3"/>
  <c r="DO1938" i="3" s="1"/>
  <c r="DM1939" i="3"/>
  <c r="DN1939" i="3"/>
  <c r="DO1939" i="3" s="1"/>
  <c r="DM1940" i="3"/>
  <c r="DN1940" i="3"/>
  <c r="DO1940" i="3" s="1"/>
  <c r="DM1941" i="3"/>
  <c r="DN1941" i="3"/>
  <c r="DO1941" i="3" s="1"/>
  <c r="DM1942" i="3"/>
  <c r="DN1942" i="3"/>
  <c r="DO1942" i="3" s="1"/>
  <c r="DM1943" i="3"/>
  <c r="DN1943" i="3"/>
  <c r="DO1943" i="3" s="1"/>
  <c r="DM1944" i="3"/>
  <c r="DN1944" i="3"/>
  <c r="DO1944" i="3" s="1"/>
  <c r="DM1945" i="3"/>
  <c r="DN1945" i="3"/>
  <c r="DO1945" i="3" s="1"/>
  <c r="DM1946" i="3"/>
  <c r="DN1946" i="3"/>
  <c r="DO1946" i="3" s="1"/>
  <c r="DM1947" i="3"/>
  <c r="DN1947" i="3"/>
  <c r="DO1947" i="3" s="1"/>
  <c r="DM1948" i="3"/>
  <c r="DN1948" i="3"/>
  <c r="DO1948" i="3" s="1"/>
  <c r="DM1949" i="3"/>
  <c r="DN1949" i="3"/>
  <c r="DO1949" i="3" s="1"/>
  <c r="DM1950" i="3"/>
  <c r="DN1950" i="3"/>
  <c r="DO1950" i="3" s="1"/>
  <c r="DM1951" i="3"/>
  <c r="DN1951" i="3"/>
  <c r="DO1951" i="3" s="1"/>
  <c r="DM1952" i="3"/>
  <c r="DN1952" i="3"/>
  <c r="DO1952" i="3" s="1"/>
  <c r="DM1953" i="3"/>
  <c r="DN1953" i="3"/>
  <c r="DO1953" i="3" s="1"/>
  <c r="DM1954" i="3"/>
  <c r="DN1954" i="3"/>
  <c r="DO1954" i="3" s="1"/>
  <c r="DM1955" i="3"/>
  <c r="DN1955" i="3"/>
  <c r="DO1955" i="3" s="1"/>
  <c r="DM1956" i="3"/>
  <c r="DN1956" i="3"/>
  <c r="DO1956" i="3" s="1"/>
  <c r="DM1957" i="3"/>
  <c r="DN1957" i="3"/>
  <c r="DO1957" i="3" s="1"/>
  <c r="DM1958" i="3"/>
  <c r="DN1958" i="3"/>
  <c r="DO1958" i="3" s="1"/>
  <c r="DM1959" i="3"/>
  <c r="DN1959" i="3"/>
  <c r="DO1959" i="3" s="1"/>
  <c r="DM1960" i="3"/>
  <c r="DN1960" i="3"/>
  <c r="DO1960" i="3" s="1"/>
  <c r="DM1961" i="3"/>
  <c r="DN1961" i="3"/>
  <c r="DO1961" i="3" s="1"/>
  <c r="DM1962" i="3"/>
  <c r="DN1962" i="3"/>
  <c r="DO1962" i="3" s="1"/>
  <c r="DM1963" i="3"/>
  <c r="DN1963" i="3"/>
  <c r="DO1963" i="3" s="1"/>
  <c r="DM1964" i="3"/>
  <c r="DN1964" i="3"/>
  <c r="DO1964" i="3" s="1"/>
  <c r="DM1965" i="3"/>
  <c r="DN1965" i="3"/>
  <c r="DO1965" i="3" s="1"/>
  <c r="DM1966" i="3"/>
  <c r="DN1966" i="3"/>
  <c r="DO1966" i="3" s="1"/>
  <c r="DM1967" i="3"/>
  <c r="DN1967" i="3"/>
  <c r="DO1967" i="3" s="1"/>
  <c r="DM1968" i="3"/>
  <c r="DN1968" i="3"/>
  <c r="DO1968" i="3" s="1"/>
  <c r="DM1969" i="3"/>
  <c r="DN1969" i="3"/>
  <c r="DO1969" i="3" s="1"/>
  <c r="DM1970" i="3"/>
  <c r="DN1970" i="3"/>
  <c r="DO1970" i="3" s="1"/>
  <c r="DM1971" i="3"/>
  <c r="DN1971" i="3"/>
  <c r="DO1971" i="3" s="1"/>
  <c r="DM1972" i="3"/>
  <c r="DN1972" i="3"/>
  <c r="DO1972" i="3" s="1"/>
  <c r="DM1973" i="3"/>
  <c r="DN1973" i="3"/>
  <c r="DO1973" i="3" s="1"/>
  <c r="DM1974" i="3"/>
  <c r="DN1974" i="3"/>
  <c r="DO1974" i="3" s="1"/>
  <c r="DM1975" i="3"/>
  <c r="DN1975" i="3"/>
  <c r="DO1975" i="3" s="1"/>
  <c r="DM1976" i="3"/>
  <c r="DN1976" i="3"/>
  <c r="DO1976" i="3" s="1"/>
  <c r="DM1977" i="3"/>
  <c r="DN1977" i="3"/>
  <c r="DO1977" i="3" s="1"/>
  <c r="DM1978" i="3"/>
  <c r="DN1978" i="3"/>
  <c r="DO1978" i="3" s="1"/>
  <c r="DM1979" i="3"/>
  <c r="DN1979" i="3"/>
  <c r="DO1979" i="3" s="1"/>
  <c r="DM1980" i="3"/>
  <c r="DN1980" i="3"/>
  <c r="DO1980" i="3" s="1"/>
  <c r="DM1981" i="3"/>
  <c r="DN1981" i="3"/>
  <c r="DO1981" i="3" s="1"/>
  <c r="DM1982" i="3"/>
  <c r="DN1982" i="3"/>
  <c r="DO1982" i="3" s="1"/>
  <c r="DM1983" i="3"/>
  <c r="DN1983" i="3"/>
  <c r="DO1983" i="3" s="1"/>
  <c r="DM1984" i="3"/>
  <c r="DN1984" i="3"/>
  <c r="DO1984" i="3" s="1"/>
  <c r="DM1985" i="3"/>
  <c r="DN1985" i="3"/>
  <c r="DO1985" i="3" s="1"/>
  <c r="DM1986" i="3"/>
  <c r="DN1986" i="3"/>
  <c r="DO1986" i="3" s="1"/>
  <c r="DM1987" i="3"/>
  <c r="DN1987" i="3"/>
  <c r="DO1987" i="3" s="1"/>
  <c r="DM1988" i="3"/>
  <c r="DN1988" i="3"/>
  <c r="DO1988" i="3" s="1"/>
  <c r="DM1989" i="3"/>
  <c r="DN1989" i="3"/>
  <c r="DO1989" i="3" s="1"/>
  <c r="DM1990" i="3"/>
  <c r="DN1990" i="3"/>
  <c r="DO1990" i="3" s="1"/>
  <c r="DM1991" i="3"/>
  <c r="DN1991" i="3"/>
  <c r="DO1991" i="3" s="1"/>
  <c r="DM1992" i="3"/>
  <c r="DN1992" i="3"/>
  <c r="DO1992" i="3" s="1"/>
  <c r="DM1993" i="3"/>
  <c r="DN1993" i="3"/>
  <c r="DO1993" i="3" s="1"/>
  <c r="DM1994" i="3"/>
  <c r="DN1994" i="3"/>
  <c r="DO1994" i="3" s="1"/>
  <c r="DM1995" i="3"/>
  <c r="DN1995" i="3"/>
  <c r="DO1995" i="3" s="1"/>
  <c r="DM1996" i="3"/>
  <c r="DN1996" i="3"/>
  <c r="DO1996" i="3" s="1"/>
  <c r="DM1997" i="3"/>
  <c r="DN1997" i="3"/>
  <c r="DO1997" i="3" s="1"/>
  <c r="DM1998" i="3"/>
  <c r="DN1998" i="3"/>
  <c r="DO1998" i="3" s="1"/>
  <c r="DM1999" i="3"/>
  <c r="DN1999" i="3"/>
  <c r="DO1999" i="3" s="1"/>
  <c r="DM2000" i="3"/>
  <c r="DN2000" i="3"/>
  <c r="DO2000" i="3" s="1"/>
  <c r="DM2001" i="3"/>
  <c r="DN2001" i="3"/>
  <c r="DO2001" i="3" s="1"/>
  <c r="DM2002" i="3"/>
  <c r="DN2002" i="3"/>
  <c r="DO2002" i="3" s="1"/>
  <c r="DM2003" i="3"/>
  <c r="DN2003" i="3"/>
  <c r="DO2003" i="3" s="1"/>
  <c r="DM2004" i="3"/>
  <c r="DN2004" i="3"/>
  <c r="DO2004" i="3" s="1"/>
  <c r="DM2005" i="3"/>
  <c r="DN2005" i="3"/>
  <c r="DO2005" i="3" s="1"/>
  <c r="DM2006" i="3"/>
  <c r="DN2006" i="3"/>
  <c r="DO2006" i="3" s="1"/>
  <c r="DM2007" i="3"/>
  <c r="DN2007" i="3"/>
  <c r="DO2007" i="3" s="1"/>
  <c r="DM2008" i="3"/>
  <c r="DN2008" i="3"/>
  <c r="DO2008" i="3" s="1"/>
  <c r="DM2009" i="3"/>
  <c r="DN2009" i="3"/>
  <c r="DO2009" i="3" s="1"/>
  <c r="DM2010" i="3"/>
  <c r="DN2010" i="3"/>
  <c r="DO2010" i="3" s="1"/>
  <c r="DM2011" i="3"/>
  <c r="DN2011" i="3"/>
  <c r="DO2011" i="3" s="1"/>
  <c r="DM2012" i="3"/>
  <c r="DN2012" i="3"/>
  <c r="DO2012" i="3" s="1"/>
  <c r="DM2013" i="3"/>
  <c r="DN2013" i="3"/>
  <c r="DO2013" i="3" s="1"/>
  <c r="DM2014" i="3"/>
  <c r="DN2014" i="3"/>
  <c r="DO2014" i="3" s="1"/>
  <c r="DM2015" i="3"/>
  <c r="DN2015" i="3"/>
  <c r="DO2015" i="3" s="1"/>
  <c r="DM2016" i="3"/>
  <c r="DN2016" i="3"/>
  <c r="DO2016" i="3" s="1"/>
  <c r="DM2017" i="3"/>
  <c r="DN2017" i="3"/>
  <c r="DO2017" i="3" s="1"/>
  <c r="DM2018" i="3"/>
  <c r="DN2018" i="3"/>
  <c r="DO2018" i="3" s="1"/>
  <c r="DM2019" i="3"/>
  <c r="DN2019" i="3"/>
  <c r="DO2019" i="3" s="1"/>
  <c r="DM2020" i="3"/>
  <c r="DN2020" i="3"/>
  <c r="DO2020" i="3" s="1"/>
  <c r="DM2021" i="3"/>
  <c r="DN2021" i="3"/>
  <c r="DO2021" i="3" s="1"/>
  <c r="DM2022" i="3"/>
  <c r="DN2022" i="3"/>
  <c r="DO2022" i="3" s="1"/>
  <c r="DM2023" i="3"/>
  <c r="DN2023" i="3"/>
  <c r="DO2023" i="3" s="1"/>
  <c r="DM2024" i="3"/>
  <c r="DN2024" i="3"/>
  <c r="DO2024" i="3" s="1"/>
  <c r="DM2025" i="3"/>
  <c r="DN2025" i="3"/>
  <c r="DO2025" i="3" s="1"/>
  <c r="DM2026" i="3"/>
  <c r="DN2026" i="3"/>
  <c r="DO2026" i="3" s="1"/>
  <c r="DM2027" i="3"/>
  <c r="DN2027" i="3"/>
  <c r="DO2027" i="3" s="1"/>
  <c r="DM2028" i="3"/>
  <c r="DN2028" i="3"/>
  <c r="DO2028" i="3" s="1"/>
  <c r="DM2029" i="3"/>
  <c r="DN2029" i="3"/>
  <c r="DO2029" i="3" s="1"/>
  <c r="DM2030" i="3"/>
  <c r="DN2030" i="3"/>
  <c r="DO2030" i="3" s="1"/>
  <c r="DM2031" i="3"/>
  <c r="DN2031" i="3"/>
  <c r="DO2031" i="3" s="1"/>
  <c r="DM2032" i="3"/>
  <c r="DN2032" i="3"/>
  <c r="DO2032" i="3" s="1"/>
  <c r="DM2033" i="3"/>
  <c r="DN2033" i="3"/>
  <c r="DO2033" i="3" s="1"/>
  <c r="DM2034" i="3"/>
  <c r="DN2034" i="3"/>
  <c r="DO2034" i="3" s="1"/>
  <c r="DM2035" i="3"/>
  <c r="DN2035" i="3"/>
  <c r="DO2035" i="3" s="1"/>
  <c r="DM2036" i="3"/>
  <c r="DN2036" i="3"/>
  <c r="DO2036" i="3" s="1"/>
  <c r="DM2037" i="3"/>
  <c r="DN2037" i="3"/>
  <c r="DO2037" i="3" s="1"/>
  <c r="DM2038" i="3"/>
  <c r="DN2038" i="3"/>
  <c r="DO2038" i="3" s="1"/>
  <c r="DM2039" i="3"/>
  <c r="DN2039" i="3"/>
  <c r="DO2039" i="3" s="1"/>
  <c r="DM2040" i="3"/>
  <c r="DN2040" i="3"/>
  <c r="DO2040" i="3" s="1"/>
  <c r="DM2041" i="3"/>
  <c r="DN2041" i="3"/>
  <c r="DO2041" i="3" s="1"/>
  <c r="DM2042" i="3"/>
  <c r="DN2042" i="3"/>
  <c r="DO2042" i="3" s="1"/>
  <c r="DM2043" i="3"/>
  <c r="DN2043" i="3"/>
  <c r="DO2043" i="3" s="1"/>
  <c r="DM2044" i="3"/>
  <c r="DN2044" i="3"/>
  <c r="DO2044" i="3" s="1"/>
  <c r="DM2045" i="3"/>
  <c r="DN2045" i="3"/>
  <c r="DO2045" i="3" s="1"/>
  <c r="DM2046" i="3"/>
  <c r="DN2046" i="3"/>
  <c r="DO2046" i="3" s="1"/>
  <c r="DM2047" i="3"/>
  <c r="DN2047" i="3"/>
  <c r="DO2047" i="3" s="1"/>
  <c r="DM2048" i="3"/>
  <c r="DN2048" i="3"/>
  <c r="DO2048" i="3" s="1"/>
  <c r="DM2049" i="3"/>
  <c r="DN2049" i="3"/>
  <c r="DO2049" i="3" s="1"/>
  <c r="DM2050" i="3"/>
  <c r="DN2050" i="3"/>
  <c r="DO2050" i="3" s="1"/>
  <c r="DM2051" i="3"/>
  <c r="DN2051" i="3"/>
  <c r="DO2051" i="3" s="1"/>
  <c r="DM2052" i="3"/>
  <c r="DN2052" i="3"/>
  <c r="DO2052" i="3" s="1"/>
  <c r="DM2053" i="3"/>
  <c r="DN2053" i="3"/>
  <c r="DO2053" i="3" s="1"/>
  <c r="DM2054" i="3"/>
  <c r="DN2054" i="3"/>
  <c r="DO2054" i="3" s="1"/>
  <c r="DM2055" i="3"/>
  <c r="DN2055" i="3"/>
  <c r="DO2055" i="3" s="1"/>
  <c r="DM2056" i="3"/>
  <c r="DN2056" i="3"/>
  <c r="DO2056" i="3" s="1"/>
  <c r="DM2057" i="3"/>
  <c r="DN2057" i="3"/>
  <c r="DO2057" i="3" s="1"/>
  <c r="DM2058" i="3"/>
  <c r="DN2058" i="3"/>
  <c r="DO2058" i="3" s="1"/>
  <c r="DM2059" i="3"/>
  <c r="DN2059" i="3"/>
  <c r="DO2059" i="3" s="1"/>
  <c r="DM2060" i="3"/>
  <c r="DN2060" i="3"/>
  <c r="DO2060" i="3" s="1"/>
  <c r="DM2061" i="3"/>
  <c r="DN2061" i="3"/>
  <c r="DO2061" i="3" s="1"/>
  <c r="DM2062" i="3"/>
  <c r="DN2062" i="3"/>
  <c r="DO2062" i="3" s="1"/>
  <c r="DM2063" i="3"/>
  <c r="DN2063" i="3"/>
  <c r="DO2063" i="3" s="1"/>
  <c r="DM2064" i="3"/>
  <c r="DN2064" i="3"/>
  <c r="DO2064" i="3" s="1"/>
  <c r="DM2065" i="3"/>
  <c r="DN2065" i="3"/>
  <c r="DO2065" i="3" s="1"/>
  <c r="DM2066" i="3"/>
  <c r="DN2066" i="3"/>
  <c r="DO2066" i="3" s="1"/>
  <c r="DM2067" i="3"/>
  <c r="DN2067" i="3"/>
  <c r="DO2067" i="3" s="1"/>
  <c r="DM2068" i="3"/>
  <c r="DN2068" i="3"/>
  <c r="DO2068" i="3" s="1"/>
  <c r="DM2069" i="3"/>
  <c r="DN2069" i="3"/>
  <c r="DO2069" i="3" s="1"/>
  <c r="DM2070" i="3"/>
  <c r="DN2070" i="3"/>
  <c r="DO2070" i="3" s="1"/>
  <c r="DM2071" i="3"/>
  <c r="DN2071" i="3"/>
  <c r="DO2071" i="3" s="1"/>
  <c r="DM2072" i="3"/>
  <c r="DN2072" i="3"/>
  <c r="DO2072" i="3" s="1"/>
  <c r="DM2073" i="3"/>
  <c r="DN2073" i="3"/>
  <c r="DO2073" i="3" s="1"/>
  <c r="DM2074" i="3"/>
  <c r="DN2074" i="3"/>
  <c r="DO2074" i="3" s="1"/>
  <c r="DM2075" i="3"/>
  <c r="DN2075" i="3"/>
  <c r="DO2075" i="3" s="1"/>
  <c r="DM2076" i="3"/>
  <c r="DN2076" i="3"/>
  <c r="DO2076" i="3" s="1"/>
  <c r="DM2077" i="3"/>
  <c r="DN2077" i="3"/>
  <c r="DO2077" i="3" s="1"/>
  <c r="DM2078" i="3"/>
  <c r="DN2078" i="3"/>
  <c r="DO2078" i="3" s="1"/>
  <c r="DM2079" i="3"/>
  <c r="DN2079" i="3"/>
  <c r="DO2079" i="3" s="1"/>
  <c r="DM2080" i="3"/>
  <c r="DN2080" i="3"/>
  <c r="DO2080" i="3" s="1"/>
  <c r="DM2081" i="3"/>
  <c r="DN2081" i="3"/>
  <c r="DO2081" i="3" s="1"/>
  <c r="DM2082" i="3"/>
  <c r="DN2082" i="3"/>
  <c r="DO2082" i="3" s="1"/>
  <c r="DM2083" i="3"/>
  <c r="DN2083" i="3"/>
  <c r="DO2083" i="3" s="1"/>
  <c r="DM2084" i="3"/>
  <c r="DN2084" i="3"/>
  <c r="DO2084" i="3" s="1"/>
  <c r="DM2085" i="3"/>
  <c r="DN2085" i="3"/>
  <c r="DO2085" i="3" s="1"/>
  <c r="DM2086" i="3"/>
  <c r="DN2086" i="3"/>
  <c r="DO2086" i="3" s="1"/>
  <c r="DM2087" i="3"/>
  <c r="DN2087" i="3"/>
  <c r="DO2087" i="3" s="1"/>
  <c r="DM2088" i="3"/>
  <c r="DN2088" i="3"/>
  <c r="DO2088" i="3" s="1"/>
  <c r="DM2089" i="3"/>
  <c r="DN2089" i="3"/>
  <c r="DO2089" i="3" s="1"/>
  <c r="DM2090" i="3"/>
  <c r="DN2090" i="3"/>
  <c r="DO2090" i="3" s="1"/>
  <c r="DM2091" i="3"/>
  <c r="DN2091" i="3"/>
  <c r="DO2091" i="3" s="1"/>
  <c r="DM2092" i="3"/>
  <c r="DN2092" i="3"/>
  <c r="DO2092" i="3" s="1"/>
  <c r="DM2093" i="3"/>
  <c r="DN2093" i="3"/>
  <c r="DO2093" i="3" s="1"/>
  <c r="DM2094" i="3"/>
  <c r="DN2094" i="3"/>
  <c r="DO2094" i="3" s="1"/>
  <c r="DM2095" i="3"/>
  <c r="DN2095" i="3"/>
  <c r="DO2095" i="3" s="1"/>
  <c r="DM2096" i="3"/>
  <c r="DN2096" i="3"/>
  <c r="DO2096" i="3" s="1"/>
  <c r="DM2097" i="3"/>
  <c r="DN2097" i="3"/>
  <c r="DO2097" i="3" s="1"/>
  <c r="DM2098" i="3"/>
  <c r="DN2098" i="3"/>
  <c r="DO2098" i="3" s="1"/>
  <c r="DM2099" i="3"/>
  <c r="DN2099" i="3"/>
  <c r="DO2099" i="3" s="1"/>
  <c r="DM2100" i="3"/>
  <c r="DN2100" i="3"/>
  <c r="DO2100" i="3" s="1"/>
  <c r="DM2101" i="3"/>
  <c r="DN2101" i="3"/>
  <c r="DO2101" i="3" s="1"/>
  <c r="DM2102" i="3"/>
  <c r="DN2102" i="3"/>
  <c r="DO2102" i="3" s="1"/>
  <c r="DM2103" i="3"/>
  <c r="DN2103" i="3"/>
  <c r="DO2103" i="3" s="1"/>
  <c r="DM2104" i="3"/>
  <c r="DN2104" i="3"/>
  <c r="DO2104" i="3" s="1"/>
  <c r="DM2105" i="3"/>
  <c r="DN2105" i="3"/>
  <c r="DO2105" i="3" s="1"/>
  <c r="DM2106" i="3"/>
  <c r="DN2106" i="3"/>
  <c r="DO2106" i="3" s="1"/>
  <c r="DM2107" i="3"/>
  <c r="DN2107" i="3"/>
  <c r="DO2107" i="3" s="1"/>
  <c r="DM2108" i="3"/>
  <c r="DN2108" i="3"/>
  <c r="DO2108" i="3" s="1"/>
  <c r="DM2109" i="3"/>
  <c r="DN2109" i="3"/>
  <c r="DO2109" i="3" s="1"/>
  <c r="DM2110" i="3"/>
  <c r="DN2110" i="3"/>
  <c r="DO2110" i="3" s="1"/>
  <c r="DM2111" i="3"/>
  <c r="DN2111" i="3"/>
  <c r="DO2111" i="3" s="1"/>
  <c r="DM2112" i="3"/>
  <c r="DN2112" i="3"/>
  <c r="DO2112" i="3" s="1"/>
  <c r="DM2113" i="3"/>
  <c r="DN2113" i="3"/>
  <c r="DO2113" i="3" s="1"/>
  <c r="DM2114" i="3"/>
  <c r="DN2114" i="3"/>
  <c r="DO2114" i="3" s="1"/>
  <c r="DM2115" i="3"/>
  <c r="DN2115" i="3"/>
  <c r="DO2115" i="3" s="1"/>
  <c r="DM2116" i="3"/>
  <c r="DN2116" i="3"/>
  <c r="DO2116" i="3" s="1"/>
  <c r="DM2117" i="3"/>
  <c r="DN2117" i="3"/>
  <c r="DO2117" i="3" s="1"/>
  <c r="DM2118" i="3"/>
  <c r="DN2118" i="3"/>
  <c r="DO2118" i="3" s="1"/>
  <c r="DM2119" i="3"/>
  <c r="DN2119" i="3"/>
  <c r="DO2119" i="3" s="1"/>
  <c r="DM2120" i="3"/>
  <c r="DN2120" i="3"/>
  <c r="DO2120" i="3" s="1"/>
  <c r="DM2121" i="3"/>
  <c r="DN2121" i="3"/>
  <c r="DO2121" i="3" s="1"/>
  <c r="DM2122" i="3"/>
  <c r="DN2122" i="3"/>
  <c r="DO2122" i="3" s="1"/>
  <c r="DM2123" i="3"/>
  <c r="DN2123" i="3"/>
  <c r="DO2123" i="3" s="1"/>
  <c r="DM2124" i="3"/>
  <c r="DN2124" i="3"/>
  <c r="DO2124" i="3" s="1"/>
  <c r="DM2125" i="3"/>
  <c r="DN2125" i="3"/>
  <c r="DO2125" i="3" s="1"/>
  <c r="DM2126" i="3"/>
  <c r="DN2126" i="3"/>
  <c r="DO2126" i="3" s="1"/>
  <c r="DM2127" i="3"/>
  <c r="DN2127" i="3"/>
  <c r="DO2127" i="3" s="1"/>
  <c r="DM2128" i="3"/>
  <c r="DN2128" i="3"/>
  <c r="DO2128" i="3" s="1"/>
  <c r="DM2129" i="3"/>
  <c r="DN2129" i="3"/>
  <c r="DO2129" i="3" s="1"/>
  <c r="DM2130" i="3"/>
  <c r="DN2130" i="3"/>
  <c r="DO2130" i="3" s="1"/>
  <c r="DM2131" i="3"/>
  <c r="DN2131" i="3"/>
  <c r="DO2131" i="3" s="1"/>
  <c r="DM2132" i="3"/>
  <c r="DN2132" i="3"/>
  <c r="DO2132" i="3" s="1"/>
  <c r="DM2133" i="3"/>
  <c r="DN2133" i="3"/>
  <c r="DO2133" i="3" s="1"/>
  <c r="DM2134" i="3"/>
  <c r="DN2134" i="3"/>
  <c r="DO2134" i="3" s="1"/>
  <c r="DM2135" i="3"/>
  <c r="DN2135" i="3"/>
  <c r="DO2135" i="3" s="1"/>
  <c r="DM2136" i="3"/>
  <c r="DN2136" i="3"/>
  <c r="DO2136" i="3" s="1"/>
  <c r="DM2137" i="3"/>
  <c r="DN2137" i="3"/>
  <c r="DO2137" i="3" s="1"/>
  <c r="DM2138" i="3"/>
  <c r="DN2138" i="3"/>
  <c r="DO2138" i="3" s="1"/>
  <c r="DM2139" i="3"/>
  <c r="DN2139" i="3"/>
  <c r="DO2139" i="3" s="1"/>
  <c r="DM2140" i="3"/>
  <c r="DN2140" i="3"/>
  <c r="DO2140" i="3" s="1"/>
  <c r="DM2141" i="3"/>
  <c r="DN2141" i="3"/>
  <c r="DO2141" i="3" s="1"/>
  <c r="DM2142" i="3"/>
  <c r="DN2142" i="3"/>
  <c r="DO2142" i="3" s="1"/>
  <c r="DM2143" i="3"/>
  <c r="DN2143" i="3"/>
  <c r="DO2143" i="3" s="1"/>
  <c r="DM2144" i="3"/>
  <c r="DN2144" i="3"/>
  <c r="DO2144" i="3" s="1"/>
  <c r="DM2145" i="3"/>
  <c r="DN2145" i="3"/>
  <c r="DO2145" i="3" s="1"/>
  <c r="DM2146" i="3"/>
  <c r="DN2146" i="3"/>
  <c r="DO2146" i="3" s="1"/>
  <c r="DM2147" i="3"/>
  <c r="DN2147" i="3"/>
  <c r="DO2147" i="3" s="1"/>
  <c r="DM2148" i="3"/>
  <c r="DN2148" i="3"/>
  <c r="DO2148" i="3" s="1"/>
  <c r="DM2149" i="3"/>
  <c r="DN2149" i="3"/>
  <c r="DO2149" i="3" s="1"/>
  <c r="DM2150" i="3"/>
  <c r="DN2150" i="3"/>
  <c r="DO2150" i="3" s="1"/>
  <c r="DM2151" i="3"/>
  <c r="DN2151" i="3"/>
  <c r="DO2151" i="3" s="1"/>
  <c r="DM2152" i="3"/>
  <c r="DN2152" i="3"/>
  <c r="DO2152" i="3" s="1"/>
  <c r="DM2153" i="3"/>
  <c r="DN2153" i="3"/>
  <c r="DO2153" i="3" s="1"/>
  <c r="DM2154" i="3"/>
  <c r="DN2154" i="3"/>
  <c r="DO2154" i="3" s="1"/>
  <c r="DM2155" i="3"/>
  <c r="DN2155" i="3"/>
  <c r="DO2155" i="3" s="1"/>
  <c r="DM2156" i="3"/>
  <c r="DN2156" i="3"/>
  <c r="DO2156" i="3" s="1"/>
  <c r="DM2157" i="3"/>
  <c r="DN2157" i="3"/>
  <c r="DO2157" i="3" s="1"/>
  <c r="DM2158" i="3"/>
  <c r="DN2158" i="3"/>
  <c r="DO2158" i="3" s="1"/>
  <c r="DM2159" i="3"/>
  <c r="DN2159" i="3"/>
  <c r="DO2159" i="3" s="1"/>
  <c r="DM2160" i="3"/>
  <c r="DN2160" i="3"/>
  <c r="DO2160" i="3" s="1"/>
  <c r="DM2161" i="3"/>
  <c r="DN2161" i="3"/>
  <c r="DO2161" i="3" s="1"/>
  <c r="DM2162" i="3"/>
  <c r="DN2162" i="3"/>
  <c r="DO2162" i="3" s="1"/>
  <c r="DM2163" i="3"/>
  <c r="DN2163" i="3"/>
  <c r="DO2163" i="3" s="1"/>
  <c r="DM2164" i="3"/>
  <c r="DN2164" i="3"/>
  <c r="DO2164" i="3" s="1"/>
  <c r="DM2165" i="3"/>
  <c r="DN2165" i="3"/>
  <c r="DO2165" i="3" s="1"/>
  <c r="DM2166" i="3"/>
  <c r="DN2166" i="3"/>
  <c r="DO2166" i="3" s="1"/>
  <c r="DM2167" i="3"/>
  <c r="DN2167" i="3"/>
  <c r="DO2167" i="3" s="1"/>
  <c r="DM2168" i="3"/>
  <c r="DN2168" i="3"/>
  <c r="DO2168" i="3" s="1"/>
  <c r="DM2169" i="3"/>
  <c r="DN2169" i="3"/>
  <c r="DO2169" i="3" s="1"/>
  <c r="DM2170" i="3"/>
  <c r="DN2170" i="3"/>
  <c r="DO2170" i="3" s="1"/>
  <c r="DM2171" i="3"/>
  <c r="DN2171" i="3"/>
  <c r="DO2171" i="3" s="1"/>
  <c r="DM2172" i="3"/>
  <c r="DN2172" i="3"/>
  <c r="DO2172" i="3" s="1"/>
  <c r="DM2173" i="3"/>
  <c r="DN2173" i="3"/>
  <c r="DO2173" i="3" s="1"/>
  <c r="DM2174" i="3"/>
  <c r="DN2174" i="3"/>
  <c r="DO2174" i="3" s="1"/>
  <c r="DM2175" i="3"/>
  <c r="DN2175" i="3"/>
  <c r="DO2175" i="3" s="1"/>
  <c r="DM2176" i="3"/>
  <c r="DN2176" i="3"/>
  <c r="DO2176" i="3" s="1"/>
  <c r="DM2177" i="3"/>
  <c r="DN2177" i="3"/>
  <c r="DO2177" i="3" s="1"/>
  <c r="DM2178" i="3"/>
  <c r="DN2178" i="3"/>
  <c r="DO2178" i="3" s="1"/>
  <c r="DM2179" i="3"/>
  <c r="DN2179" i="3"/>
  <c r="DO2179" i="3" s="1"/>
  <c r="DM2180" i="3"/>
  <c r="DN2180" i="3"/>
  <c r="DO2180" i="3" s="1"/>
  <c r="DM2181" i="3"/>
  <c r="DN2181" i="3"/>
  <c r="DO2181" i="3" s="1"/>
  <c r="DM2182" i="3"/>
  <c r="DN2182" i="3"/>
  <c r="DO2182" i="3" s="1"/>
  <c r="DM2183" i="3"/>
  <c r="DN2183" i="3"/>
  <c r="DO2183" i="3" s="1"/>
  <c r="DM2184" i="3"/>
  <c r="DN2184" i="3"/>
  <c r="DO2184" i="3" s="1"/>
  <c r="DM2185" i="3"/>
  <c r="DN2185" i="3"/>
  <c r="DO2185" i="3" s="1"/>
  <c r="DM2186" i="3"/>
  <c r="DN2186" i="3"/>
  <c r="DO2186" i="3" s="1"/>
  <c r="DM2187" i="3"/>
  <c r="DN2187" i="3"/>
  <c r="DO2187" i="3" s="1"/>
  <c r="DM2188" i="3"/>
  <c r="DN2188" i="3"/>
  <c r="DO2188" i="3" s="1"/>
  <c r="DM2189" i="3"/>
  <c r="DN2189" i="3"/>
  <c r="DO2189" i="3" s="1"/>
  <c r="DM2190" i="3"/>
  <c r="DN2190" i="3"/>
  <c r="DO2190" i="3" s="1"/>
  <c r="DM2191" i="3"/>
  <c r="DN2191" i="3"/>
  <c r="DO2191" i="3" s="1"/>
  <c r="DM2192" i="3"/>
  <c r="DN2192" i="3"/>
  <c r="DO2192" i="3" s="1"/>
  <c r="DM2193" i="3"/>
  <c r="DN2193" i="3"/>
  <c r="DO2193" i="3" s="1"/>
  <c r="DM2194" i="3"/>
  <c r="DN2194" i="3"/>
  <c r="DO2194" i="3" s="1"/>
  <c r="DM2195" i="3"/>
  <c r="DN2195" i="3"/>
  <c r="DO2195" i="3" s="1"/>
  <c r="DM2196" i="3"/>
  <c r="DN2196" i="3"/>
  <c r="DO2196" i="3" s="1"/>
  <c r="DM2197" i="3"/>
  <c r="DN2197" i="3"/>
  <c r="DO2197" i="3" s="1"/>
  <c r="DM2198" i="3"/>
  <c r="DN2198" i="3"/>
  <c r="DO2198" i="3" s="1"/>
  <c r="DM2199" i="3"/>
  <c r="DN2199" i="3"/>
  <c r="DO2199" i="3" s="1"/>
  <c r="DM2200" i="3"/>
  <c r="DN2200" i="3"/>
  <c r="DO2200" i="3" s="1"/>
  <c r="DM2201" i="3"/>
  <c r="DN2201" i="3"/>
  <c r="DO2201" i="3" s="1"/>
  <c r="DM2202" i="3"/>
  <c r="DN2202" i="3"/>
  <c r="DO2202" i="3" s="1"/>
  <c r="DM2203" i="3"/>
  <c r="DN2203" i="3"/>
  <c r="DO2203" i="3" s="1"/>
  <c r="DM2204" i="3"/>
  <c r="DN2204" i="3"/>
  <c r="DO2204" i="3" s="1"/>
  <c r="DM2205" i="3"/>
  <c r="DN2205" i="3"/>
  <c r="DO2205" i="3" s="1"/>
  <c r="DM2206" i="3"/>
  <c r="DN2206" i="3"/>
  <c r="DO2206" i="3" s="1"/>
  <c r="DM2207" i="3"/>
  <c r="DN2207" i="3"/>
  <c r="DO2207" i="3" s="1"/>
  <c r="DM2208" i="3"/>
  <c r="DN2208" i="3"/>
  <c r="DO2208" i="3" s="1"/>
  <c r="DM2209" i="3"/>
  <c r="DN2209" i="3"/>
  <c r="DO2209" i="3" s="1"/>
  <c r="DM2210" i="3"/>
  <c r="DN2210" i="3"/>
  <c r="DO2210" i="3" s="1"/>
  <c r="DM2211" i="3"/>
  <c r="DN2211" i="3"/>
  <c r="DO2211" i="3" s="1"/>
  <c r="DM2212" i="3"/>
  <c r="DN2212" i="3"/>
  <c r="DO2212" i="3" s="1"/>
  <c r="DM2213" i="3"/>
  <c r="DN2213" i="3"/>
  <c r="DO2213" i="3" s="1"/>
  <c r="DM2214" i="3"/>
  <c r="DN2214" i="3"/>
  <c r="DO2214" i="3" s="1"/>
  <c r="DM2215" i="3"/>
  <c r="DN2215" i="3"/>
  <c r="DO2215" i="3" s="1"/>
  <c r="DM2216" i="3"/>
  <c r="DN2216" i="3"/>
  <c r="DO2216" i="3" s="1"/>
  <c r="DM2217" i="3"/>
  <c r="DN2217" i="3"/>
  <c r="DO2217" i="3" s="1"/>
  <c r="DM2218" i="3"/>
  <c r="DN2218" i="3"/>
  <c r="DO2218" i="3" s="1"/>
  <c r="DM2219" i="3"/>
  <c r="DN2219" i="3"/>
  <c r="DO2219" i="3" s="1"/>
  <c r="DM2220" i="3"/>
  <c r="DN2220" i="3"/>
  <c r="DO2220" i="3" s="1"/>
  <c r="DM2221" i="3"/>
  <c r="DN2221" i="3"/>
  <c r="DO2221" i="3" s="1"/>
  <c r="DM2222" i="3"/>
  <c r="DN2222" i="3"/>
  <c r="DO2222" i="3" s="1"/>
  <c r="DM2223" i="3"/>
  <c r="DN2223" i="3"/>
  <c r="DO2223" i="3" s="1"/>
  <c r="DM2224" i="3"/>
  <c r="DN2224" i="3"/>
  <c r="DO2224" i="3" s="1"/>
  <c r="DM2225" i="3"/>
  <c r="DN2225" i="3"/>
  <c r="DO2225" i="3" s="1"/>
  <c r="DM2226" i="3"/>
  <c r="DN2226" i="3"/>
  <c r="DO2226" i="3" s="1"/>
  <c r="DM2227" i="3"/>
  <c r="DN2227" i="3"/>
  <c r="DO2227" i="3" s="1"/>
  <c r="DM2228" i="3"/>
  <c r="DN2228" i="3"/>
  <c r="DO2228" i="3" s="1"/>
  <c r="DM2229" i="3"/>
  <c r="DN2229" i="3"/>
  <c r="DO2229" i="3" s="1"/>
  <c r="DM2230" i="3"/>
  <c r="DN2230" i="3"/>
  <c r="DO2230" i="3" s="1"/>
  <c r="DM2231" i="3"/>
  <c r="DN2231" i="3"/>
  <c r="DO2231" i="3" s="1"/>
  <c r="DM2232" i="3"/>
  <c r="DN2232" i="3"/>
  <c r="DO2232" i="3" s="1"/>
  <c r="DM2233" i="3"/>
  <c r="DN2233" i="3"/>
  <c r="DO2233" i="3" s="1"/>
  <c r="DM2234" i="3"/>
  <c r="DN2234" i="3"/>
  <c r="DO2234" i="3" s="1"/>
  <c r="DM2235" i="3"/>
  <c r="DN2235" i="3"/>
  <c r="DO2235" i="3" s="1"/>
  <c r="DM2236" i="3"/>
  <c r="DN2236" i="3"/>
  <c r="DO2236" i="3" s="1"/>
  <c r="DM2237" i="3"/>
  <c r="DN2237" i="3"/>
  <c r="DO2237" i="3" s="1"/>
  <c r="DM2238" i="3"/>
  <c r="DN2238" i="3"/>
  <c r="DO2238" i="3" s="1"/>
  <c r="DM2239" i="3"/>
  <c r="DN2239" i="3"/>
  <c r="DO2239" i="3" s="1"/>
  <c r="DM2240" i="3"/>
  <c r="DN2240" i="3"/>
  <c r="DO2240" i="3" s="1"/>
  <c r="DM2241" i="3"/>
  <c r="DN2241" i="3"/>
  <c r="DO2241" i="3" s="1"/>
  <c r="DM2242" i="3"/>
  <c r="DN2242" i="3"/>
  <c r="DO2242" i="3" s="1"/>
  <c r="DM2243" i="3"/>
  <c r="DN2243" i="3"/>
  <c r="DO2243" i="3" s="1"/>
  <c r="DM2244" i="3"/>
  <c r="DN2244" i="3"/>
  <c r="DO2244" i="3" s="1"/>
  <c r="DM2245" i="3"/>
  <c r="DN2245" i="3"/>
  <c r="DO2245" i="3" s="1"/>
  <c r="DM2246" i="3"/>
  <c r="DN2246" i="3"/>
  <c r="DO2246" i="3" s="1"/>
  <c r="DM2247" i="3"/>
  <c r="DN2247" i="3"/>
  <c r="DO2247" i="3" s="1"/>
  <c r="DM2248" i="3"/>
  <c r="DN2248" i="3"/>
  <c r="DO2248" i="3" s="1"/>
  <c r="DM2249" i="3"/>
  <c r="DN2249" i="3"/>
  <c r="DO2249" i="3" s="1"/>
  <c r="DM2250" i="3"/>
  <c r="DN2250" i="3"/>
  <c r="DO2250" i="3" s="1"/>
  <c r="DM2251" i="3"/>
  <c r="DN2251" i="3"/>
  <c r="DO2251" i="3" s="1"/>
  <c r="DM2252" i="3"/>
  <c r="DN2252" i="3"/>
  <c r="DO2252" i="3" s="1"/>
  <c r="DM2253" i="3"/>
  <c r="DN2253" i="3"/>
  <c r="DO2253" i="3" s="1"/>
  <c r="DM2254" i="3"/>
  <c r="DN2254" i="3"/>
  <c r="DO2254" i="3" s="1"/>
  <c r="DM2255" i="3"/>
  <c r="DN2255" i="3"/>
  <c r="DO2255" i="3" s="1"/>
  <c r="DM2256" i="3"/>
  <c r="DN2256" i="3"/>
  <c r="DO2256" i="3" s="1"/>
  <c r="DM2257" i="3"/>
  <c r="DN2257" i="3"/>
  <c r="DO2257" i="3" s="1"/>
  <c r="DM2258" i="3"/>
  <c r="DN2258" i="3"/>
  <c r="DO2258" i="3" s="1"/>
  <c r="DM2259" i="3"/>
  <c r="DN2259" i="3"/>
  <c r="DO2259" i="3" s="1"/>
  <c r="DM2260" i="3"/>
  <c r="DN2260" i="3"/>
  <c r="DO2260" i="3" s="1"/>
  <c r="DM2261" i="3"/>
  <c r="DN2261" i="3"/>
  <c r="DO2261" i="3" s="1"/>
  <c r="DM2262" i="3"/>
  <c r="DN2262" i="3"/>
  <c r="DO2262" i="3" s="1"/>
  <c r="DM2263" i="3"/>
  <c r="DN2263" i="3"/>
  <c r="DO2263" i="3" s="1"/>
  <c r="DM2264" i="3"/>
  <c r="DN2264" i="3"/>
  <c r="DO2264" i="3" s="1"/>
  <c r="DM2265" i="3"/>
  <c r="DN2265" i="3"/>
  <c r="DO2265" i="3" s="1"/>
  <c r="DM2266" i="3"/>
  <c r="DN2266" i="3"/>
  <c r="DO2266" i="3" s="1"/>
  <c r="DM2267" i="3"/>
  <c r="DN2267" i="3"/>
  <c r="DO2267" i="3" s="1"/>
  <c r="DM2268" i="3"/>
  <c r="DN2268" i="3"/>
  <c r="DO2268" i="3" s="1"/>
  <c r="DM2269" i="3"/>
  <c r="DN2269" i="3"/>
  <c r="DO2269" i="3" s="1"/>
  <c r="DM2270" i="3"/>
  <c r="DN2270" i="3"/>
  <c r="DO2270" i="3" s="1"/>
  <c r="DM2271" i="3"/>
  <c r="DN2271" i="3"/>
  <c r="DO2271" i="3" s="1"/>
  <c r="DM2272" i="3"/>
  <c r="DN2272" i="3"/>
  <c r="DO2272" i="3" s="1"/>
  <c r="DM2273" i="3"/>
  <c r="DN2273" i="3"/>
  <c r="DO2273" i="3" s="1"/>
  <c r="DM2274" i="3"/>
  <c r="DN2274" i="3"/>
  <c r="DO2274" i="3" s="1"/>
  <c r="DM2275" i="3"/>
  <c r="DN2275" i="3"/>
  <c r="DO2275" i="3" s="1"/>
  <c r="DM2276" i="3"/>
  <c r="DN2276" i="3"/>
  <c r="DO2276" i="3" s="1"/>
  <c r="DM2277" i="3"/>
  <c r="DN2277" i="3"/>
  <c r="DO2277" i="3" s="1"/>
  <c r="DM2278" i="3"/>
  <c r="DN2278" i="3"/>
  <c r="DO2278" i="3" s="1"/>
  <c r="DM2279" i="3"/>
  <c r="DN2279" i="3"/>
  <c r="DO2279" i="3" s="1"/>
  <c r="DM2280" i="3"/>
  <c r="DN2280" i="3"/>
  <c r="DO2280" i="3" s="1"/>
  <c r="DM2281" i="3"/>
  <c r="DN2281" i="3"/>
  <c r="DO2281" i="3" s="1"/>
  <c r="DM2282" i="3"/>
  <c r="DN2282" i="3"/>
  <c r="DO2282" i="3" s="1"/>
  <c r="DM2283" i="3"/>
  <c r="DN2283" i="3"/>
  <c r="DO2283" i="3" s="1"/>
  <c r="DM2284" i="3"/>
  <c r="DN2284" i="3"/>
  <c r="DO2284" i="3" s="1"/>
  <c r="DM2285" i="3"/>
  <c r="DN2285" i="3"/>
  <c r="DO2285" i="3" s="1"/>
  <c r="DM2286" i="3"/>
  <c r="DN2286" i="3"/>
  <c r="DO2286" i="3" s="1"/>
  <c r="DM2287" i="3"/>
  <c r="DN2287" i="3"/>
  <c r="DO2287" i="3" s="1"/>
  <c r="DM2288" i="3"/>
  <c r="DN2288" i="3"/>
  <c r="DO2288" i="3" s="1"/>
  <c r="DM2289" i="3"/>
  <c r="DN2289" i="3"/>
  <c r="DO2289" i="3" s="1"/>
  <c r="DM2290" i="3"/>
  <c r="DN2290" i="3"/>
  <c r="DO2290" i="3" s="1"/>
  <c r="DM2291" i="3"/>
  <c r="DN2291" i="3"/>
  <c r="DO2291" i="3" s="1"/>
  <c r="DM2292" i="3"/>
  <c r="DN2292" i="3"/>
  <c r="DO2292" i="3" s="1"/>
  <c r="DM2293" i="3"/>
  <c r="DN2293" i="3"/>
  <c r="DO2293" i="3" s="1"/>
  <c r="DM2294" i="3"/>
  <c r="DN2294" i="3"/>
  <c r="DO2294" i="3" s="1"/>
  <c r="DM2295" i="3"/>
  <c r="DN2295" i="3"/>
  <c r="DO2295" i="3" s="1"/>
  <c r="DM2296" i="3"/>
  <c r="DN2296" i="3"/>
  <c r="DO2296" i="3" s="1"/>
  <c r="DM2297" i="3"/>
  <c r="DN2297" i="3"/>
  <c r="DO2297" i="3" s="1"/>
  <c r="DM2298" i="3"/>
  <c r="DN2298" i="3"/>
  <c r="DO2298" i="3" s="1"/>
  <c r="DM2299" i="3"/>
  <c r="DN2299" i="3"/>
  <c r="DO2299" i="3" s="1"/>
  <c r="DM2300" i="3"/>
  <c r="DN2300" i="3"/>
  <c r="DO2300" i="3" s="1"/>
  <c r="DM2301" i="3"/>
  <c r="DN2301" i="3"/>
  <c r="DO2301" i="3" s="1"/>
  <c r="DM2302" i="3"/>
  <c r="DN2302" i="3"/>
  <c r="DO2302" i="3" s="1"/>
  <c r="DM2303" i="3"/>
  <c r="DN2303" i="3"/>
  <c r="DO2303" i="3" s="1"/>
  <c r="DM2304" i="3"/>
  <c r="DN2304" i="3"/>
  <c r="DO2304" i="3" s="1"/>
  <c r="DM2305" i="3"/>
  <c r="DN2305" i="3"/>
  <c r="DO2305" i="3" s="1"/>
  <c r="DM2306" i="3"/>
  <c r="DN2306" i="3"/>
  <c r="DO2306" i="3" s="1"/>
  <c r="DM2307" i="3"/>
  <c r="DN2307" i="3"/>
  <c r="DO2307" i="3" s="1"/>
  <c r="DM2308" i="3"/>
  <c r="DN2308" i="3"/>
  <c r="DO2308" i="3" s="1"/>
  <c r="DM2309" i="3"/>
  <c r="DN2309" i="3"/>
  <c r="DO2309" i="3" s="1"/>
  <c r="DM2310" i="3"/>
  <c r="DN2310" i="3"/>
  <c r="DO2310" i="3" s="1"/>
  <c r="DM2311" i="3"/>
  <c r="DN2311" i="3"/>
  <c r="DO2311" i="3" s="1"/>
  <c r="DM2312" i="3"/>
  <c r="DN2312" i="3"/>
  <c r="DO2312" i="3" s="1"/>
  <c r="DM2313" i="3"/>
  <c r="DN2313" i="3"/>
  <c r="DO2313" i="3" s="1"/>
  <c r="DM2314" i="3"/>
  <c r="DN2314" i="3"/>
  <c r="DO2314" i="3" s="1"/>
  <c r="DM2315" i="3"/>
  <c r="DN2315" i="3"/>
  <c r="DO2315" i="3" s="1"/>
  <c r="DM2316" i="3"/>
  <c r="DN2316" i="3"/>
  <c r="DO2316" i="3" s="1"/>
  <c r="DM2317" i="3"/>
  <c r="DN2317" i="3"/>
  <c r="DO2317" i="3" s="1"/>
  <c r="DM2318" i="3"/>
  <c r="DN2318" i="3"/>
  <c r="DO2318" i="3" s="1"/>
  <c r="DM2319" i="3"/>
  <c r="DN2319" i="3"/>
  <c r="DO2319" i="3" s="1"/>
  <c r="DM2320" i="3"/>
  <c r="DN2320" i="3"/>
  <c r="DO2320" i="3" s="1"/>
  <c r="DM2321" i="3"/>
  <c r="DN2321" i="3"/>
  <c r="DO2321" i="3" s="1"/>
  <c r="DM2322" i="3"/>
  <c r="DN2322" i="3"/>
  <c r="DO2322" i="3" s="1"/>
  <c r="DM2323" i="3"/>
  <c r="DN2323" i="3"/>
  <c r="DO2323" i="3" s="1"/>
  <c r="DM2324" i="3"/>
  <c r="DN2324" i="3"/>
  <c r="DO2324" i="3" s="1"/>
  <c r="DM2325" i="3"/>
  <c r="DN2325" i="3"/>
  <c r="DO2325" i="3" s="1"/>
  <c r="DM2326" i="3"/>
  <c r="DN2326" i="3"/>
  <c r="DO2326" i="3" s="1"/>
  <c r="DM2327" i="3"/>
  <c r="DN2327" i="3"/>
  <c r="DO2327" i="3" s="1"/>
  <c r="DM2328" i="3"/>
  <c r="DN2328" i="3"/>
  <c r="DO2328" i="3" s="1"/>
  <c r="DM2329" i="3"/>
  <c r="DN2329" i="3"/>
  <c r="DO2329" i="3" s="1"/>
  <c r="DM2330" i="3"/>
  <c r="DN2330" i="3"/>
  <c r="DO2330" i="3" s="1"/>
  <c r="DM2331" i="3"/>
  <c r="DN2331" i="3"/>
  <c r="DO2331" i="3" s="1"/>
  <c r="DM2332" i="3"/>
  <c r="DN2332" i="3"/>
  <c r="DO2332" i="3" s="1"/>
  <c r="DM2333" i="3"/>
  <c r="DN2333" i="3"/>
  <c r="DO2333" i="3" s="1"/>
  <c r="DM2334" i="3"/>
  <c r="DN2334" i="3"/>
  <c r="DO2334" i="3" s="1"/>
  <c r="DM2335" i="3"/>
  <c r="DN2335" i="3"/>
  <c r="DO2335" i="3" s="1"/>
  <c r="DM2336" i="3"/>
  <c r="DN2336" i="3"/>
  <c r="DO2336" i="3" s="1"/>
  <c r="DM2337" i="3"/>
  <c r="DN2337" i="3"/>
  <c r="DO2337" i="3" s="1"/>
  <c r="DM2338" i="3"/>
  <c r="DN2338" i="3"/>
  <c r="DO2338" i="3" s="1"/>
  <c r="DM2339" i="3"/>
  <c r="DN2339" i="3"/>
  <c r="DO2339" i="3" s="1"/>
  <c r="DM2340" i="3"/>
  <c r="DN2340" i="3"/>
  <c r="DO2340" i="3" s="1"/>
  <c r="DM2341" i="3"/>
  <c r="DN2341" i="3"/>
  <c r="DO2341" i="3" s="1"/>
  <c r="DM2342" i="3"/>
  <c r="DN2342" i="3"/>
  <c r="DO2342" i="3" s="1"/>
  <c r="DM2343" i="3"/>
  <c r="DN2343" i="3"/>
  <c r="DO2343" i="3" s="1"/>
  <c r="DM2344" i="3"/>
  <c r="DN2344" i="3"/>
  <c r="DO2344" i="3" s="1"/>
  <c r="DM2345" i="3"/>
  <c r="DN2345" i="3"/>
  <c r="DO2345" i="3" s="1"/>
  <c r="DM2346" i="3"/>
  <c r="DN2346" i="3"/>
  <c r="DO2346" i="3" s="1"/>
  <c r="DM2347" i="3"/>
  <c r="DN2347" i="3"/>
  <c r="DO2347" i="3" s="1"/>
  <c r="DM2348" i="3"/>
  <c r="DN2348" i="3"/>
  <c r="DO2348" i="3" s="1"/>
  <c r="DM2349" i="3"/>
  <c r="DN2349" i="3"/>
  <c r="DO2349" i="3" s="1"/>
  <c r="DM2350" i="3"/>
  <c r="DN2350" i="3"/>
  <c r="DO2350" i="3" s="1"/>
  <c r="DM2351" i="3"/>
  <c r="DN2351" i="3"/>
  <c r="DO2351" i="3" s="1"/>
  <c r="DM2352" i="3"/>
  <c r="DN2352" i="3"/>
  <c r="DO2352" i="3" s="1"/>
  <c r="DM2353" i="3"/>
  <c r="DN2353" i="3"/>
  <c r="DO2353" i="3" s="1"/>
  <c r="DM2354" i="3"/>
  <c r="DN2354" i="3"/>
  <c r="DO2354" i="3" s="1"/>
  <c r="DM2355" i="3"/>
  <c r="DN2355" i="3"/>
  <c r="DO2355" i="3" s="1"/>
  <c r="DM2356" i="3"/>
  <c r="DN2356" i="3"/>
  <c r="DO2356" i="3" s="1"/>
  <c r="DM2357" i="3"/>
  <c r="DN2357" i="3"/>
  <c r="DO2357" i="3" s="1"/>
  <c r="DM2358" i="3"/>
  <c r="DN2358" i="3"/>
  <c r="DO2358" i="3" s="1"/>
  <c r="DM2359" i="3"/>
  <c r="DN2359" i="3"/>
  <c r="DO2359" i="3" s="1"/>
  <c r="DM2360" i="3"/>
  <c r="DN2360" i="3"/>
  <c r="DO2360" i="3" s="1"/>
  <c r="DM2361" i="3"/>
  <c r="DN2361" i="3"/>
  <c r="DO2361" i="3" s="1"/>
  <c r="DM2362" i="3"/>
  <c r="DN2362" i="3"/>
  <c r="DO2362" i="3" s="1"/>
  <c r="DM2363" i="3"/>
  <c r="DN2363" i="3"/>
  <c r="DO2363" i="3" s="1"/>
  <c r="DM2364" i="3"/>
  <c r="DN2364" i="3"/>
  <c r="DO2364" i="3" s="1"/>
  <c r="DM2365" i="3"/>
  <c r="DN2365" i="3"/>
  <c r="DO2365" i="3" s="1"/>
  <c r="DM2366" i="3"/>
  <c r="DN2366" i="3"/>
  <c r="DO2366" i="3" s="1"/>
  <c r="DM2367" i="3"/>
  <c r="DN2367" i="3"/>
  <c r="DO2367" i="3" s="1"/>
  <c r="DM2368" i="3"/>
  <c r="DN2368" i="3"/>
  <c r="DO2368" i="3" s="1"/>
  <c r="DM2369" i="3"/>
  <c r="DN2369" i="3"/>
  <c r="DO2369" i="3" s="1"/>
  <c r="DM2370" i="3"/>
  <c r="DN2370" i="3"/>
  <c r="DO2370" i="3" s="1"/>
  <c r="DM2371" i="3"/>
  <c r="DN2371" i="3"/>
  <c r="DO2371" i="3" s="1"/>
  <c r="DM2372" i="3"/>
  <c r="DN2372" i="3"/>
  <c r="DO2372" i="3" s="1"/>
  <c r="DM2373" i="3"/>
  <c r="DN2373" i="3"/>
  <c r="DO2373" i="3" s="1"/>
  <c r="DM2374" i="3"/>
  <c r="DN2374" i="3"/>
  <c r="DO2374" i="3" s="1"/>
  <c r="DM2375" i="3"/>
  <c r="DN2375" i="3"/>
  <c r="DO2375" i="3" s="1"/>
  <c r="DM2376" i="3"/>
  <c r="DN2376" i="3"/>
  <c r="DO2376" i="3" s="1"/>
  <c r="DM2377" i="3"/>
  <c r="DN2377" i="3"/>
  <c r="DO2377" i="3" s="1"/>
  <c r="DM2378" i="3"/>
  <c r="DN2378" i="3"/>
  <c r="DO2378" i="3" s="1"/>
  <c r="DM2379" i="3"/>
  <c r="DN2379" i="3"/>
  <c r="DO2379" i="3" s="1"/>
  <c r="DM2380" i="3"/>
  <c r="DN2380" i="3"/>
  <c r="DO2380" i="3" s="1"/>
  <c r="DM2381" i="3"/>
  <c r="DN2381" i="3"/>
  <c r="DO2381" i="3" s="1"/>
  <c r="DM2382" i="3"/>
  <c r="DN2382" i="3"/>
  <c r="DO2382" i="3" s="1"/>
  <c r="DM2383" i="3"/>
  <c r="DN2383" i="3"/>
  <c r="DO2383" i="3" s="1"/>
  <c r="DM2384" i="3"/>
  <c r="DN2384" i="3"/>
  <c r="DO2384" i="3" s="1"/>
  <c r="DM2385" i="3"/>
  <c r="DN2385" i="3"/>
  <c r="DO2385" i="3" s="1"/>
  <c r="DM2386" i="3"/>
  <c r="DN2386" i="3"/>
  <c r="DO2386" i="3" s="1"/>
  <c r="DM2387" i="3"/>
  <c r="DN2387" i="3"/>
  <c r="DO2387" i="3" s="1"/>
  <c r="DM2388" i="3"/>
  <c r="DN2388" i="3"/>
  <c r="DO2388" i="3" s="1"/>
  <c r="DM2389" i="3"/>
  <c r="DN2389" i="3"/>
  <c r="DO2389" i="3" s="1"/>
  <c r="DM2390" i="3"/>
  <c r="DN2390" i="3"/>
  <c r="DO2390" i="3" s="1"/>
  <c r="DM2391" i="3"/>
  <c r="DN2391" i="3"/>
  <c r="DO2391" i="3" s="1"/>
  <c r="DM2392" i="3"/>
  <c r="DN2392" i="3"/>
  <c r="DO2392" i="3" s="1"/>
  <c r="DM2393" i="3"/>
  <c r="DN2393" i="3"/>
  <c r="DO2393" i="3" s="1"/>
  <c r="DM2394" i="3"/>
  <c r="DN2394" i="3"/>
  <c r="DO2394" i="3" s="1"/>
  <c r="DM2395" i="3"/>
  <c r="DN2395" i="3"/>
  <c r="DO2395" i="3" s="1"/>
  <c r="DM2396" i="3"/>
  <c r="DN2396" i="3"/>
  <c r="DO2396" i="3" s="1"/>
  <c r="DM2397" i="3"/>
  <c r="DN2397" i="3"/>
  <c r="DO2397" i="3" s="1"/>
  <c r="DM2398" i="3"/>
  <c r="DN2398" i="3"/>
  <c r="DO2398" i="3" s="1"/>
  <c r="DM2399" i="3"/>
  <c r="DN2399" i="3"/>
  <c r="DO2399" i="3" s="1"/>
  <c r="DM2400" i="3"/>
  <c r="DN2400" i="3"/>
  <c r="DO2400" i="3" s="1"/>
  <c r="DM2401" i="3"/>
  <c r="DN2401" i="3"/>
  <c r="DO2401" i="3" s="1"/>
  <c r="DM2402" i="3"/>
  <c r="DN2402" i="3"/>
  <c r="DO2402" i="3" s="1"/>
  <c r="DM2403" i="3"/>
  <c r="DN2403" i="3"/>
  <c r="DO2403" i="3" s="1"/>
  <c r="DM2404" i="3"/>
  <c r="DN2404" i="3"/>
  <c r="DO2404" i="3" s="1"/>
  <c r="DM2405" i="3"/>
  <c r="DN2405" i="3"/>
  <c r="DO2405" i="3" s="1"/>
  <c r="DM2406" i="3"/>
  <c r="DN2406" i="3"/>
  <c r="DO2406" i="3" s="1"/>
  <c r="DM2407" i="3"/>
  <c r="DN2407" i="3"/>
  <c r="DO2407" i="3" s="1"/>
  <c r="DM2408" i="3"/>
  <c r="DN2408" i="3"/>
  <c r="DO2408" i="3" s="1"/>
  <c r="DM2409" i="3"/>
  <c r="DN2409" i="3"/>
  <c r="DO2409" i="3" s="1"/>
  <c r="DM2410" i="3"/>
  <c r="DN2410" i="3"/>
  <c r="DO2410" i="3" s="1"/>
  <c r="DM2411" i="3"/>
  <c r="DN2411" i="3"/>
  <c r="DO2411" i="3" s="1"/>
  <c r="DM2412" i="3"/>
  <c r="DN2412" i="3"/>
  <c r="DO2412" i="3" s="1"/>
  <c r="DM2413" i="3"/>
  <c r="DN2413" i="3"/>
  <c r="DO2413" i="3" s="1"/>
  <c r="DM2414" i="3"/>
  <c r="DN2414" i="3"/>
  <c r="DO2414" i="3" s="1"/>
  <c r="DM2415" i="3"/>
  <c r="DN2415" i="3"/>
  <c r="DO2415" i="3" s="1"/>
  <c r="DM2416" i="3"/>
  <c r="DN2416" i="3"/>
  <c r="DO2416" i="3" s="1"/>
  <c r="DM2417" i="3"/>
  <c r="DN2417" i="3"/>
  <c r="DO2417" i="3" s="1"/>
  <c r="DM2418" i="3"/>
  <c r="DN2418" i="3"/>
  <c r="DO2418" i="3" s="1"/>
  <c r="DM2419" i="3"/>
  <c r="DN2419" i="3"/>
  <c r="DO2419" i="3" s="1"/>
  <c r="DM2420" i="3"/>
  <c r="DN2420" i="3"/>
  <c r="DO2420" i="3" s="1"/>
  <c r="DM2421" i="3"/>
  <c r="DN2421" i="3"/>
  <c r="DO2421" i="3" s="1"/>
  <c r="DM2422" i="3"/>
  <c r="DN2422" i="3"/>
  <c r="DO2422" i="3" s="1"/>
  <c r="DM2423" i="3"/>
  <c r="DN2423" i="3"/>
  <c r="DO2423" i="3" s="1"/>
  <c r="DM2424" i="3"/>
  <c r="DN2424" i="3"/>
  <c r="DO2424" i="3" s="1"/>
  <c r="DM2425" i="3"/>
  <c r="DN2425" i="3"/>
  <c r="DO2425" i="3" s="1"/>
  <c r="DM2426" i="3"/>
  <c r="DN2426" i="3"/>
  <c r="DO2426" i="3" s="1"/>
  <c r="DM2427" i="3"/>
  <c r="DN2427" i="3"/>
  <c r="DO2427" i="3" s="1"/>
  <c r="DM2428" i="3"/>
  <c r="DN2428" i="3"/>
  <c r="DO2428" i="3" s="1"/>
  <c r="DM2429" i="3"/>
  <c r="DN2429" i="3"/>
  <c r="DO2429" i="3" s="1"/>
  <c r="DM2430" i="3"/>
  <c r="DN2430" i="3"/>
  <c r="DO2430" i="3" s="1"/>
  <c r="DM2431" i="3"/>
  <c r="DN2431" i="3"/>
  <c r="DO2431" i="3" s="1"/>
  <c r="DM2432" i="3"/>
  <c r="DN2432" i="3"/>
  <c r="DO2432" i="3" s="1"/>
  <c r="DM2433" i="3"/>
  <c r="DN2433" i="3"/>
  <c r="DO2433" i="3" s="1"/>
  <c r="DM2434" i="3"/>
  <c r="DN2434" i="3"/>
  <c r="DO2434" i="3" s="1"/>
  <c r="DM2435" i="3"/>
  <c r="DN2435" i="3"/>
  <c r="DO2435" i="3" s="1"/>
  <c r="DM2436" i="3"/>
  <c r="DN2436" i="3"/>
  <c r="DO2436" i="3" s="1"/>
  <c r="DM2437" i="3"/>
  <c r="DN2437" i="3"/>
  <c r="DO2437" i="3" s="1"/>
  <c r="DM2438" i="3"/>
  <c r="DN2438" i="3"/>
  <c r="DO2438" i="3" s="1"/>
  <c r="DM2439" i="3"/>
  <c r="DN2439" i="3"/>
  <c r="DO2439" i="3" s="1"/>
  <c r="DM2440" i="3"/>
  <c r="DN2440" i="3"/>
  <c r="DO2440" i="3" s="1"/>
  <c r="DM2441" i="3"/>
  <c r="DN2441" i="3"/>
  <c r="DO2441" i="3" s="1"/>
  <c r="DM2442" i="3"/>
  <c r="DN2442" i="3"/>
  <c r="DO2442" i="3" s="1"/>
  <c r="DM2443" i="3"/>
  <c r="DN2443" i="3"/>
  <c r="DO2443" i="3" s="1"/>
  <c r="DM2444" i="3"/>
  <c r="DN2444" i="3"/>
  <c r="DO2444" i="3" s="1"/>
  <c r="DM2445" i="3"/>
  <c r="DN2445" i="3"/>
  <c r="DO2445" i="3" s="1"/>
  <c r="DM2446" i="3"/>
  <c r="DN2446" i="3"/>
  <c r="DO2446" i="3" s="1"/>
  <c r="DM2447" i="3"/>
  <c r="DN2447" i="3"/>
  <c r="DO2447" i="3" s="1"/>
  <c r="DM2448" i="3"/>
  <c r="DN2448" i="3"/>
  <c r="DO2448" i="3" s="1"/>
  <c r="DM2449" i="3"/>
  <c r="DN2449" i="3"/>
  <c r="DO2449" i="3" s="1"/>
  <c r="DM2450" i="3"/>
  <c r="DN2450" i="3"/>
  <c r="DO2450" i="3" s="1"/>
  <c r="DM2451" i="3"/>
  <c r="DN2451" i="3"/>
  <c r="DO2451" i="3" s="1"/>
  <c r="DM2452" i="3"/>
  <c r="DN2452" i="3"/>
  <c r="DO2452" i="3" s="1"/>
  <c r="DM2453" i="3"/>
  <c r="DN2453" i="3"/>
  <c r="DO2453" i="3" s="1"/>
  <c r="DM2454" i="3"/>
  <c r="DN2454" i="3"/>
  <c r="DO2454" i="3" s="1"/>
  <c r="DM2455" i="3"/>
  <c r="DN2455" i="3"/>
  <c r="DO2455" i="3" s="1"/>
  <c r="DM2456" i="3"/>
  <c r="DN2456" i="3"/>
  <c r="DO2456" i="3" s="1"/>
  <c r="DM2457" i="3"/>
  <c r="DN2457" i="3"/>
  <c r="DO2457" i="3" s="1"/>
  <c r="DM2458" i="3"/>
  <c r="DN2458" i="3"/>
  <c r="DO2458" i="3" s="1"/>
  <c r="DM2459" i="3"/>
  <c r="DN2459" i="3"/>
  <c r="DO2459" i="3" s="1"/>
  <c r="DM2460" i="3"/>
  <c r="DN2460" i="3"/>
  <c r="DO2460" i="3" s="1"/>
  <c r="DM2461" i="3"/>
  <c r="DN2461" i="3"/>
  <c r="DO2461" i="3" s="1"/>
  <c r="DM2462" i="3"/>
  <c r="DN2462" i="3"/>
  <c r="DO2462" i="3" s="1"/>
  <c r="DM2463" i="3"/>
  <c r="DN2463" i="3"/>
  <c r="DO2463" i="3" s="1"/>
  <c r="DM2464" i="3"/>
  <c r="DN2464" i="3"/>
  <c r="DO2464" i="3" s="1"/>
  <c r="DM2465" i="3"/>
  <c r="DN2465" i="3"/>
  <c r="DO2465" i="3" s="1"/>
  <c r="DM2466" i="3"/>
  <c r="DN2466" i="3"/>
  <c r="DO2466" i="3" s="1"/>
  <c r="DM2467" i="3"/>
  <c r="DN2467" i="3"/>
  <c r="DO2467" i="3" s="1"/>
  <c r="DM2468" i="3"/>
  <c r="DN2468" i="3"/>
  <c r="DO2468" i="3" s="1"/>
  <c r="DM2469" i="3"/>
  <c r="DN2469" i="3"/>
  <c r="DO2469" i="3" s="1"/>
  <c r="DM2470" i="3"/>
  <c r="DN2470" i="3"/>
  <c r="DO2470" i="3" s="1"/>
  <c r="DM2471" i="3"/>
  <c r="DN2471" i="3"/>
  <c r="DO2471" i="3" s="1"/>
  <c r="DM2472" i="3"/>
  <c r="DN2472" i="3"/>
  <c r="DO2472" i="3" s="1"/>
  <c r="DM2473" i="3"/>
  <c r="DN2473" i="3"/>
  <c r="DO2473" i="3" s="1"/>
  <c r="DM2474" i="3"/>
  <c r="DN2474" i="3"/>
  <c r="DO2474" i="3" s="1"/>
  <c r="DM2475" i="3"/>
  <c r="DN2475" i="3"/>
  <c r="DO2475" i="3" s="1"/>
  <c r="DM2476" i="3"/>
  <c r="DN2476" i="3"/>
  <c r="DO2476" i="3" s="1"/>
  <c r="DM2477" i="3"/>
  <c r="DN2477" i="3"/>
  <c r="DO2477" i="3" s="1"/>
  <c r="DM2478" i="3"/>
  <c r="DN2478" i="3"/>
  <c r="DO2478" i="3" s="1"/>
  <c r="DM2479" i="3"/>
  <c r="DN2479" i="3"/>
  <c r="DO2479" i="3" s="1"/>
  <c r="DM2480" i="3"/>
  <c r="DN2480" i="3"/>
  <c r="DO2480" i="3" s="1"/>
  <c r="DM2481" i="3"/>
  <c r="DN2481" i="3"/>
  <c r="DO2481" i="3" s="1"/>
  <c r="DM2482" i="3"/>
  <c r="DN2482" i="3"/>
  <c r="DO2482" i="3" s="1"/>
  <c r="DM2483" i="3"/>
  <c r="DN2483" i="3"/>
  <c r="DO2483" i="3" s="1"/>
  <c r="DM2484" i="3"/>
  <c r="DN2484" i="3"/>
  <c r="DO2484" i="3" s="1"/>
  <c r="DM2485" i="3"/>
  <c r="DN2485" i="3"/>
  <c r="DO2485" i="3" s="1"/>
  <c r="DM2486" i="3"/>
  <c r="DN2486" i="3"/>
  <c r="DO2486" i="3" s="1"/>
  <c r="DM2487" i="3"/>
  <c r="DN2487" i="3"/>
  <c r="DO2487" i="3" s="1"/>
  <c r="DM2488" i="3"/>
  <c r="DN2488" i="3"/>
  <c r="DO2488" i="3" s="1"/>
  <c r="DM2489" i="3"/>
  <c r="DN2489" i="3"/>
  <c r="DO2489" i="3" s="1"/>
  <c r="DM2490" i="3"/>
  <c r="DN2490" i="3"/>
  <c r="DO2490" i="3" s="1"/>
  <c r="DM2491" i="3"/>
  <c r="DN2491" i="3"/>
  <c r="DO2491" i="3" s="1"/>
  <c r="DM2492" i="3"/>
  <c r="DN2492" i="3"/>
  <c r="DO2492" i="3" s="1"/>
  <c r="DM2493" i="3"/>
  <c r="DN2493" i="3"/>
  <c r="DO2493" i="3" s="1"/>
  <c r="DM2494" i="3"/>
  <c r="DN2494" i="3"/>
  <c r="DO2494" i="3" s="1"/>
  <c r="DM2495" i="3"/>
  <c r="DN2495" i="3"/>
  <c r="DO2495" i="3" s="1"/>
  <c r="DM2496" i="3"/>
  <c r="DN2496" i="3"/>
  <c r="DO2496" i="3" s="1"/>
  <c r="DM2497" i="3"/>
  <c r="DN2497" i="3"/>
  <c r="DO2497" i="3" s="1"/>
  <c r="DM2498" i="3"/>
  <c r="DN2498" i="3"/>
  <c r="DO2498" i="3" s="1"/>
  <c r="DM2499" i="3"/>
  <c r="DN2499" i="3"/>
  <c r="DO2499" i="3" s="1"/>
  <c r="DM2500" i="3"/>
  <c r="DN2500" i="3"/>
  <c r="DO2500" i="3" s="1"/>
  <c r="DM2501" i="3"/>
  <c r="DN2501" i="3"/>
  <c r="DO2501" i="3" s="1"/>
  <c r="DM2502" i="3"/>
  <c r="DN2502" i="3"/>
  <c r="DO2502" i="3" s="1"/>
  <c r="DM2503" i="3"/>
  <c r="DN2503" i="3"/>
  <c r="DO2503" i="3" s="1"/>
  <c r="DM2504" i="3"/>
  <c r="DN2504" i="3"/>
  <c r="DO2504" i="3" s="1"/>
  <c r="DM2505" i="3"/>
  <c r="DN2505" i="3"/>
  <c r="DO2505" i="3" s="1"/>
  <c r="DM2506" i="3"/>
  <c r="DN2506" i="3"/>
  <c r="DO2506" i="3" s="1"/>
  <c r="DM2507" i="3"/>
  <c r="DN2507" i="3"/>
  <c r="DO2507" i="3" s="1"/>
  <c r="DM2508" i="3"/>
  <c r="DN2508" i="3"/>
  <c r="DO2508" i="3" s="1"/>
  <c r="DM2509" i="3"/>
  <c r="DN2509" i="3"/>
  <c r="DO2509" i="3" s="1"/>
  <c r="DM2510" i="3"/>
  <c r="DN2510" i="3"/>
  <c r="DO2510" i="3" s="1"/>
  <c r="DM2511" i="3"/>
  <c r="DN2511" i="3"/>
  <c r="DO2511" i="3" s="1"/>
  <c r="DM2512" i="3"/>
  <c r="DN2512" i="3"/>
  <c r="DO2512" i="3" s="1"/>
  <c r="DM2513" i="3"/>
  <c r="DN2513" i="3"/>
  <c r="DO2513" i="3" s="1"/>
  <c r="DM2514" i="3"/>
  <c r="DN2514" i="3"/>
  <c r="DO2514" i="3" s="1"/>
  <c r="DM2515" i="3"/>
  <c r="DN2515" i="3"/>
  <c r="DO2515" i="3" s="1"/>
  <c r="DM2516" i="3"/>
  <c r="DN2516" i="3"/>
  <c r="DO2516" i="3" s="1"/>
  <c r="DM2517" i="3"/>
  <c r="DN2517" i="3"/>
  <c r="DO2517" i="3" s="1"/>
  <c r="DM2518" i="3"/>
  <c r="DN2518" i="3"/>
  <c r="DO2518" i="3" s="1"/>
  <c r="DM2519" i="3"/>
  <c r="DN2519" i="3"/>
  <c r="DO2519" i="3" s="1"/>
  <c r="DM2520" i="3"/>
  <c r="DN2520" i="3"/>
  <c r="DO2520" i="3" s="1"/>
  <c r="DM2521" i="3"/>
  <c r="DN2521" i="3"/>
  <c r="DO2521" i="3" s="1"/>
  <c r="DM2522" i="3"/>
  <c r="DN2522" i="3"/>
  <c r="DO2522" i="3" s="1"/>
  <c r="DM2523" i="3"/>
  <c r="DN2523" i="3"/>
  <c r="DO2523" i="3" s="1"/>
  <c r="DM2524" i="3"/>
  <c r="DN2524" i="3"/>
  <c r="DO2524" i="3" s="1"/>
  <c r="DM2525" i="3"/>
  <c r="DN2525" i="3"/>
  <c r="DO2525" i="3" s="1"/>
  <c r="DM2526" i="3"/>
  <c r="DN2526" i="3"/>
  <c r="DO2526" i="3" s="1"/>
  <c r="DM2527" i="3"/>
  <c r="DN2527" i="3"/>
  <c r="DO2527" i="3" s="1"/>
  <c r="DM2528" i="3"/>
  <c r="DN2528" i="3"/>
  <c r="DO2528" i="3" s="1"/>
  <c r="DM2529" i="3"/>
  <c r="DN2529" i="3"/>
  <c r="DO2529" i="3" s="1"/>
  <c r="DM2530" i="3"/>
  <c r="DN2530" i="3"/>
  <c r="DO2530" i="3" s="1"/>
  <c r="DM2531" i="3"/>
  <c r="DN2531" i="3"/>
  <c r="DO2531" i="3" s="1"/>
  <c r="DM2532" i="3"/>
  <c r="DN2532" i="3"/>
  <c r="DO2532" i="3" s="1"/>
  <c r="DM2533" i="3"/>
  <c r="DN2533" i="3"/>
  <c r="DO2533" i="3" s="1"/>
  <c r="DM2534" i="3"/>
  <c r="DN2534" i="3"/>
  <c r="DO2534" i="3" s="1"/>
  <c r="DM2535" i="3"/>
  <c r="DN2535" i="3"/>
  <c r="DO2535" i="3" s="1"/>
  <c r="DM2536" i="3"/>
  <c r="DN2536" i="3"/>
  <c r="DO2536" i="3" s="1"/>
  <c r="DM2537" i="3"/>
  <c r="DN2537" i="3"/>
  <c r="DO2537" i="3" s="1"/>
  <c r="DM2538" i="3"/>
  <c r="DN2538" i="3"/>
  <c r="DO2538" i="3" s="1"/>
  <c r="DM2539" i="3"/>
  <c r="DN2539" i="3"/>
  <c r="DO2539" i="3" s="1"/>
  <c r="DM2540" i="3"/>
  <c r="DN2540" i="3"/>
  <c r="DO2540" i="3" s="1"/>
  <c r="DM2541" i="3"/>
  <c r="DN2541" i="3"/>
  <c r="DO2541" i="3" s="1"/>
  <c r="DM2542" i="3"/>
  <c r="DN2542" i="3"/>
  <c r="DO2542" i="3" s="1"/>
  <c r="DM2543" i="3"/>
  <c r="DN2543" i="3"/>
  <c r="DO2543" i="3" s="1"/>
  <c r="DM2544" i="3"/>
  <c r="DN2544" i="3"/>
  <c r="DO2544" i="3" s="1"/>
  <c r="DM2545" i="3"/>
  <c r="DN2545" i="3"/>
  <c r="DO2545" i="3" s="1"/>
  <c r="DM2546" i="3"/>
  <c r="DN2546" i="3"/>
  <c r="DO2546" i="3" s="1"/>
  <c r="DM2547" i="3"/>
  <c r="DN2547" i="3"/>
  <c r="DO2547" i="3" s="1"/>
  <c r="DM2548" i="3"/>
  <c r="DN2548" i="3"/>
  <c r="DO2548" i="3" s="1"/>
  <c r="DM2549" i="3"/>
  <c r="DN2549" i="3"/>
  <c r="DO2549" i="3" s="1"/>
  <c r="DM2550" i="3"/>
  <c r="DN2550" i="3"/>
  <c r="DO2550" i="3" s="1"/>
  <c r="DM2551" i="3"/>
  <c r="DN2551" i="3"/>
  <c r="DO2551" i="3" s="1"/>
  <c r="DM2552" i="3"/>
  <c r="DN2552" i="3"/>
  <c r="DO2552" i="3" s="1"/>
  <c r="DM2553" i="3"/>
  <c r="DN2553" i="3"/>
  <c r="DO2553" i="3" s="1"/>
  <c r="DM2554" i="3"/>
  <c r="DN2554" i="3"/>
  <c r="DO2554" i="3" s="1"/>
  <c r="DM2555" i="3"/>
  <c r="DN2555" i="3"/>
  <c r="DO2555" i="3" s="1"/>
  <c r="DM2556" i="3"/>
  <c r="DN2556" i="3"/>
  <c r="DO2556" i="3" s="1"/>
  <c r="DM2557" i="3"/>
  <c r="DN2557" i="3"/>
  <c r="DO2557" i="3" s="1"/>
  <c r="DM2558" i="3"/>
  <c r="DN2558" i="3"/>
  <c r="DO2558" i="3" s="1"/>
  <c r="DM2559" i="3"/>
  <c r="DN2559" i="3"/>
  <c r="DO2559" i="3" s="1"/>
  <c r="DM2560" i="3"/>
  <c r="DN2560" i="3"/>
  <c r="DO2560" i="3" s="1"/>
  <c r="DM2561" i="3"/>
  <c r="DN2561" i="3"/>
  <c r="DO2561" i="3" s="1"/>
  <c r="DM2562" i="3"/>
  <c r="DN2562" i="3"/>
  <c r="DO2562" i="3" s="1"/>
  <c r="DM2563" i="3"/>
  <c r="DN2563" i="3"/>
  <c r="DO2563" i="3" s="1"/>
  <c r="DM2564" i="3"/>
  <c r="DN2564" i="3"/>
  <c r="DO2564" i="3" s="1"/>
  <c r="DM2565" i="3"/>
  <c r="DN2565" i="3"/>
  <c r="DO2565" i="3" s="1"/>
  <c r="DM2566" i="3"/>
  <c r="DN2566" i="3"/>
  <c r="DO2566" i="3" s="1"/>
  <c r="DM2567" i="3"/>
  <c r="DN2567" i="3"/>
  <c r="DO2567" i="3" s="1"/>
  <c r="DM2568" i="3"/>
  <c r="DN2568" i="3"/>
  <c r="DO2568" i="3" s="1"/>
  <c r="DM2569" i="3"/>
  <c r="DN2569" i="3"/>
  <c r="DO2569" i="3" s="1"/>
  <c r="DM2570" i="3"/>
  <c r="DN2570" i="3"/>
  <c r="DO2570" i="3" s="1"/>
  <c r="DM2571" i="3"/>
  <c r="DN2571" i="3"/>
  <c r="DO2571" i="3" s="1"/>
  <c r="DM2572" i="3"/>
  <c r="DN2572" i="3"/>
  <c r="DO2572" i="3" s="1"/>
  <c r="DM2573" i="3"/>
  <c r="DN2573" i="3"/>
  <c r="DO2573" i="3" s="1"/>
  <c r="DM2574" i="3"/>
  <c r="DN2574" i="3"/>
  <c r="DO2574" i="3" s="1"/>
  <c r="DM2575" i="3"/>
  <c r="DN2575" i="3"/>
  <c r="DO2575" i="3" s="1"/>
  <c r="DM2576" i="3"/>
  <c r="DN2576" i="3"/>
  <c r="DO2576" i="3" s="1"/>
  <c r="DM2577" i="3"/>
  <c r="DN2577" i="3"/>
  <c r="DO2577" i="3" s="1"/>
  <c r="DM2578" i="3"/>
  <c r="DN2578" i="3"/>
  <c r="DO2578" i="3" s="1"/>
  <c r="DM2579" i="3"/>
  <c r="DN2579" i="3"/>
  <c r="DO2579" i="3" s="1"/>
  <c r="DM2580" i="3"/>
  <c r="DN2580" i="3"/>
  <c r="DO2580" i="3" s="1"/>
  <c r="DM2581" i="3"/>
  <c r="DN2581" i="3"/>
  <c r="DO2581" i="3" s="1"/>
  <c r="DM2582" i="3"/>
  <c r="DN2582" i="3"/>
  <c r="DO2582" i="3" s="1"/>
  <c r="DM2583" i="3"/>
  <c r="DN2583" i="3"/>
  <c r="DO2583" i="3" s="1"/>
  <c r="DM2584" i="3"/>
  <c r="DN2584" i="3"/>
  <c r="DO2584" i="3" s="1"/>
  <c r="DM2585" i="3"/>
  <c r="DN2585" i="3"/>
  <c r="DO2585" i="3" s="1"/>
  <c r="DM2586" i="3"/>
  <c r="DN2586" i="3"/>
  <c r="DO2586" i="3" s="1"/>
  <c r="DM2587" i="3"/>
  <c r="DN2587" i="3"/>
  <c r="DO2587" i="3" s="1"/>
  <c r="DM2588" i="3"/>
  <c r="DN2588" i="3"/>
  <c r="DO2588" i="3" s="1"/>
  <c r="DM2589" i="3"/>
  <c r="DN2589" i="3"/>
  <c r="DO2589" i="3" s="1"/>
  <c r="DM2590" i="3"/>
  <c r="DN2590" i="3"/>
  <c r="DO2590" i="3" s="1"/>
  <c r="DM2591" i="3"/>
  <c r="DN2591" i="3"/>
  <c r="DO2591" i="3" s="1"/>
  <c r="DM2592" i="3"/>
  <c r="DN2592" i="3"/>
  <c r="DO2592" i="3" s="1"/>
  <c r="DM2593" i="3"/>
  <c r="DN2593" i="3"/>
  <c r="DO2593" i="3" s="1"/>
  <c r="DM2594" i="3"/>
  <c r="DN2594" i="3"/>
  <c r="DO2594" i="3" s="1"/>
  <c r="DM2595" i="3"/>
  <c r="DN2595" i="3"/>
  <c r="DO2595" i="3" s="1"/>
  <c r="DM2596" i="3"/>
  <c r="DN2596" i="3"/>
  <c r="DO2596" i="3" s="1"/>
  <c r="DM2597" i="3"/>
  <c r="DN2597" i="3"/>
  <c r="DO2597" i="3" s="1"/>
  <c r="DM2598" i="3"/>
  <c r="DN2598" i="3"/>
  <c r="DO2598" i="3" s="1"/>
  <c r="DM2599" i="3"/>
  <c r="DN2599" i="3"/>
  <c r="DO2599" i="3" s="1"/>
  <c r="DM2600" i="3"/>
  <c r="DN2600" i="3"/>
  <c r="DO2600" i="3" s="1"/>
  <c r="DM2601" i="3"/>
  <c r="DN2601" i="3"/>
  <c r="DO2601" i="3" s="1"/>
  <c r="DM2602" i="3"/>
  <c r="DN2602" i="3"/>
  <c r="DO2602" i="3" s="1"/>
  <c r="DM2603" i="3"/>
  <c r="DN2603" i="3"/>
  <c r="DO2603" i="3" s="1"/>
  <c r="DM2604" i="3"/>
  <c r="DN2604" i="3"/>
  <c r="DO2604" i="3" s="1"/>
  <c r="DM2605" i="3"/>
  <c r="DN2605" i="3"/>
  <c r="DO2605" i="3" s="1"/>
  <c r="DM2606" i="3"/>
  <c r="DN2606" i="3"/>
  <c r="DO2606" i="3" s="1"/>
  <c r="DM2607" i="3"/>
  <c r="DN2607" i="3"/>
  <c r="DO2607" i="3" s="1"/>
  <c r="DM2608" i="3"/>
  <c r="DN2608" i="3"/>
  <c r="DO2608" i="3" s="1"/>
  <c r="DM2609" i="3"/>
  <c r="DN2609" i="3"/>
  <c r="DO2609" i="3" s="1"/>
  <c r="DM2610" i="3"/>
  <c r="DN2610" i="3"/>
  <c r="DO2610" i="3" s="1"/>
  <c r="DM2611" i="3"/>
  <c r="DN2611" i="3"/>
  <c r="DO2611" i="3" s="1"/>
  <c r="DM2612" i="3"/>
  <c r="DN2612" i="3"/>
  <c r="DO2612" i="3" s="1"/>
  <c r="DM2613" i="3"/>
  <c r="DN2613" i="3"/>
  <c r="DO2613" i="3" s="1"/>
  <c r="DM2614" i="3"/>
  <c r="DN2614" i="3"/>
  <c r="DO2614" i="3" s="1"/>
  <c r="DM2615" i="3"/>
  <c r="DN2615" i="3"/>
  <c r="DO2615" i="3" s="1"/>
  <c r="DM2616" i="3"/>
  <c r="DN2616" i="3"/>
  <c r="DO2616" i="3" s="1"/>
  <c r="DM2617" i="3"/>
  <c r="DN2617" i="3"/>
  <c r="DO2617" i="3" s="1"/>
  <c r="DM2618" i="3"/>
  <c r="DN2618" i="3"/>
  <c r="DO2618" i="3" s="1"/>
  <c r="DM2619" i="3"/>
  <c r="DN2619" i="3"/>
  <c r="DO2619" i="3" s="1"/>
  <c r="DM2620" i="3"/>
  <c r="DN2620" i="3"/>
  <c r="DO2620" i="3" s="1"/>
  <c r="DM2621" i="3"/>
  <c r="DN2621" i="3"/>
  <c r="DO2621" i="3" s="1"/>
  <c r="DM2622" i="3"/>
  <c r="DN2622" i="3"/>
  <c r="DO2622" i="3" s="1"/>
  <c r="DM2623" i="3"/>
  <c r="DN2623" i="3"/>
  <c r="DO2623" i="3" s="1"/>
  <c r="DM2624" i="3"/>
  <c r="DN2624" i="3"/>
  <c r="DO2624" i="3" s="1"/>
  <c r="DM2625" i="3"/>
  <c r="DN2625" i="3"/>
  <c r="DO2625" i="3" s="1"/>
  <c r="DM2626" i="3"/>
  <c r="DN2626" i="3"/>
  <c r="DO2626" i="3" s="1"/>
  <c r="DM2627" i="3"/>
  <c r="DN2627" i="3"/>
  <c r="DO2627" i="3" s="1"/>
  <c r="DM2628" i="3"/>
  <c r="DN2628" i="3"/>
  <c r="DO2628" i="3" s="1"/>
  <c r="DM2629" i="3"/>
  <c r="DN2629" i="3"/>
  <c r="DO2629" i="3" s="1"/>
  <c r="DM2630" i="3"/>
  <c r="DN2630" i="3"/>
  <c r="DO2630" i="3" s="1"/>
  <c r="DM2631" i="3"/>
  <c r="DN2631" i="3"/>
  <c r="DO2631" i="3" s="1"/>
  <c r="DM2632" i="3"/>
  <c r="DN2632" i="3"/>
  <c r="DO2632" i="3" s="1"/>
  <c r="DM2633" i="3"/>
  <c r="DN2633" i="3"/>
  <c r="DO2633" i="3" s="1"/>
  <c r="DM2634" i="3"/>
  <c r="DN2634" i="3"/>
  <c r="DO2634" i="3" s="1"/>
  <c r="DM2635" i="3"/>
  <c r="DN2635" i="3"/>
  <c r="DO2635" i="3" s="1"/>
  <c r="DM2636" i="3"/>
  <c r="DN2636" i="3"/>
  <c r="DO2636" i="3" s="1"/>
  <c r="DM2637" i="3"/>
  <c r="DN2637" i="3"/>
  <c r="DO2637" i="3" s="1"/>
  <c r="DM2638" i="3"/>
  <c r="DN2638" i="3"/>
  <c r="DO2638" i="3" s="1"/>
  <c r="DM2639" i="3"/>
  <c r="DN2639" i="3"/>
  <c r="DO2639" i="3" s="1"/>
  <c r="DM2640" i="3"/>
  <c r="DN2640" i="3"/>
  <c r="DO2640" i="3" s="1"/>
  <c r="DM2641" i="3"/>
  <c r="DN2641" i="3"/>
  <c r="DO2641" i="3" s="1"/>
  <c r="DM2642" i="3"/>
  <c r="DN2642" i="3"/>
  <c r="DO2642" i="3" s="1"/>
  <c r="DM2643" i="3"/>
  <c r="DN2643" i="3"/>
  <c r="DO2643" i="3" s="1"/>
  <c r="DM2644" i="3"/>
  <c r="DN2644" i="3"/>
  <c r="DO2644" i="3" s="1"/>
  <c r="DM2645" i="3"/>
  <c r="DN2645" i="3"/>
  <c r="DO2645" i="3" s="1"/>
  <c r="DM2646" i="3"/>
  <c r="DN2646" i="3"/>
  <c r="DO2646" i="3" s="1"/>
  <c r="DM2647" i="3"/>
  <c r="DN2647" i="3"/>
  <c r="DO2647" i="3" s="1"/>
  <c r="DM2648" i="3"/>
  <c r="DN2648" i="3"/>
  <c r="DO2648" i="3" s="1"/>
  <c r="DM2649" i="3"/>
  <c r="DN2649" i="3"/>
  <c r="DO2649" i="3" s="1"/>
  <c r="DM2650" i="3"/>
  <c r="DN2650" i="3"/>
  <c r="DO2650" i="3" s="1"/>
  <c r="DM2651" i="3"/>
  <c r="DN2651" i="3"/>
  <c r="DO2651" i="3" s="1"/>
  <c r="DM2652" i="3"/>
  <c r="DN2652" i="3"/>
  <c r="DO2652" i="3" s="1"/>
  <c r="DM2653" i="3"/>
  <c r="DN2653" i="3"/>
  <c r="DO2653" i="3" s="1"/>
  <c r="DM2654" i="3"/>
  <c r="DN2654" i="3"/>
  <c r="DO2654" i="3" s="1"/>
  <c r="DM2655" i="3"/>
  <c r="DN2655" i="3"/>
  <c r="DO2655" i="3" s="1"/>
  <c r="DM2656" i="3"/>
  <c r="DN2656" i="3"/>
  <c r="DO2656" i="3" s="1"/>
  <c r="DM2657" i="3"/>
  <c r="DN2657" i="3"/>
  <c r="DO2657" i="3" s="1"/>
  <c r="DM2658" i="3"/>
  <c r="DN2658" i="3"/>
  <c r="DO2658" i="3" s="1"/>
  <c r="DM2659" i="3"/>
  <c r="DN2659" i="3"/>
  <c r="DO2659" i="3" s="1"/>
  <c r="DM2660" i="3"/>
  <c r="DN2660" i="3"/>
  <c r="DO2660" i="3" s="1"/>
  <c r="DM2661" i="3"/>
  <c r="DN2661" i="3"/>
  <c r="DO2661" i="3" s="1"/>
  <c r="DM2662" i="3"/>
  <c r="DN2662" i="3"/>
  <c r="DO2662" i="3" s="1"/>
  <c r="DM2663" i="3"/>
  <c r="DN2663" i="3"/>
  <c r="DO2663" i="3" s="1"/>
  <c r="DM2664" i="3"/>
  <c r="DN2664" i="3"/>
  <c r="DO2664" i="3" s="1"/>
  <c r="DM2665" i="3"/>
  <c r="DN2665" i="3"/>
  <c r="DO2665" i="3" s="1"/>
  <c r="DM2666" i="3"/>
  <c r="DN2666" i="3"/>
  <c r="DO2666" i="3" s="1"/>
  <c r="DM2667" i="3"/>
  <c r="DN2667" i="3"/>
  <c r="DO2667" i="3" s="1"/>
  <c r="DM2668" i="3"/>
  <c r="DN2668" i="3"/>
  <c r="DO2668" i="3" s="1"/>
  <c r="DM2669" i="3"/>
  <c r="DN2669" i="3"/>
  <c r="DO2669" i="3" s="1"/>
  <c r="DM2670" i="3"/>
  <c r="DN2670" i="3"/>
  <c r="DO2670" i="3" s="1"/>
  <c r="DM2671" i="3"/>
  <c r="DN2671" i="3"/>
  <c r="DO2671" i="3" s="1"/>
  <c r="DM2672" i="3"/>
  <c r="DN2672" i="3"/>
  <c r="DO2672" i="3" s="1"/>
  <c r="DM2673" i="3"/>
  <c r="DN2673" i="3"/>
  <c r="DO2673" i="3" s="1"/>
  <c r="DM2674" i="3"/>
  <c r="DN2674" i="3"/>
  <c r="DO2674" i="3" s="1"/>
  <c r="DM2675" i="3"/>
  <c r="DN2675" i="3"/>
  <c r="DO2675" i="3" s="1"/>
  <c r="DM2676" i="3"/>
  <c r="DN2676" i="3"/>
  <c r="DO2676" i="3" s="1"/>
  <c r="DM2677" i="3"/>
  <c r="DN2677" i="3"/>
  <c r="DO2677" i="3" s="1"/>
  <c r="DM2678" i="3"/>
  <c r="DN2678" i="3"/>
  <c r="DO2678" i="3" s="1"/>
  <c r="DM2679" i="3"/>
  <c r="DN2679" i="3"/>
  <c r="DO2679" i="3" s="1"/>
  <c r="DM2680" i="3"/>
  <c r="DN2680" i="3"/>
  <c r="DO2680" i="3" s="1"/>
  <c r="DM2681" i="3"/>
  <c r="DN2681" i="3"/>
  <c r="DO2681" i="3" s="1"/>
  <c r="DM2682" i="3"/>
  <c r="DN2682" i="3"/>
  <c r="DO2682" i="3" s="1"/>
  <c r="DM2683" i="3"/>
  <c r="DN2683" i="3"/>
  <c r="DO2683" i="3" s="1"/>
  <c r="DM2684" i="3"/>
  <c r="DN2684" i="3"/>
  <c r="DO2684" i="3" s="1"/>
  <c r="DM2685" i="3"/>
  <c r="DN2685" i="3"/>
  <c r="DO2685" i="3" s="1"/>
  <c r="DM2686" i="3"/>
  <c r="DN2686" i="3"/>
  <c r="DO2686" i="3" s="1"/>
  <c r="DM2687" i="3"/>
  <c r="DN2687" i="3"/>
  <c r="DO2687" i="3" s="1"/>
  <c r="DM2688" i="3"/>
  <c r="DN2688" i="3"/>
  <c r="DO2688" i="3" s="1"/>
  <c r="DM2689" i="3"/>
  <c r="DN2689" i="3"/>
  <c r="DO2689" i="3" s="1"/>
  <c r="DM2690" i="3"/>
  <c r="DN2690" i="3"/>
  <c r="DO2690" i="3" s="1"/>
  <c r="DM2691" i="3"/>
  <c r="DN2691" i="3"/>
  <c r="DO2691" i="3" s="1"/>
  <c r="DM2692" i="3"/>
  <c r="DN2692" i="3"/>
  <c r="DO2692" i="3" s="1"/>
  <c r="DM2693" i="3"/>
  <c r="DN2693" i="3"/>
  <c r="DO2693" i="3" s="1"/>
  <c r="DM2694" i="3"/>
  <c r="DN2694" i="3"/>
  <c r="DO2694" i="3" s="1"/>
  <c r="DM2695" i="3"/>
  <c r="DN2695" i="3"/>
  <c r="DO2695" i="3" s="1"/>
  <c r="DM2696" i="3"/>
  <c r="DN2696" i="3"/>
  <c r="DO2696" i="3" s="1"/>
  <c r="DM2697" i="3"/>
  <c r="DN2697" i="3"/>
  <c r="DO2697" i="3" s="1"/>
  <c r="DM2698" i="3"/>
  <c r="DN2698" i="3"/>
  <c r="DO2698" i="3" s="1"/>
  <c r="DM2699" i="3"/>
  <c r="DN2699" i="3"/>
  <c r="DO2699" i="3" s="1"/>
  <c r="DM2700" i="3"/>
  <c r="DN2700" i="3"/>
  <c r="DO2700" i="3" s="1"/>
  <c r="DM2701" i="3"/>
  <c r="DN2701" i="3"/>
  <c r="DO2701" i="3" s="1"/>
  <c r="DM2702" i="3"/>
  <c r="DN2702" i="3"/>
  <c r="DO2702" i="3" s="1"/>
  <c r="DM2703" i="3"/>
  <c r="DN2703" i="3"/>
  <c r="DO2703" i="3" s="1"/>
  <c r="DM2704" i="3"/>
  <c r="DN2704" i="3"/>
  <c r="DO2704" i="3" s="1"/>
  <c r="DM2705" i="3"/>
  <c r="DN2705" i="3"/>
  <c r="DO2705" i="3" s="1"/>
  <c r="DM2706" i="3"/>
  <c r="DN2706" i="3"/>
  <c r="DO2706" i="3" s="1"/>
  <c r="DM2707" i="3"/>
  <c r="DN2707" i="3"/>
  <c r="DO2707" i="3" s="1"/>
  <c r="DM2708" i="3"/>
  <c r="DN2708" i="3"/>
  <c r="DO2708" i="3" s="1"/>
  <c r="DM2709" i="3"/>
  <c r="DN2709" i="3"/>
  <c r="DO2709" i="3" s="1"/>
  <c r="DM2710" i="3"/>
  <c r="DN2710" i="3"/>
  <c r="DO2710" i="3" s="1"/>
  <c r="DM2711" i="3"/>
  <c r="DN2711" i="3"/>
  <c r="DO2711" i="3" s="1"/>
  <c r="DM2712" i="3"/>
  <c r="DN2712" i="3"/>
  <c r="DO2712" i="3" s="1"/>
  <c r="DM2713" i="3"/>
  <c r="DN2713" i="3"/>
  <c r="DO2713" i="3" s="1"/>
  <c r="DM2714" i="3"/>
  <c r="DN2714" i="3"/>
  <c r="DO2714" i="3" s="1"/>
  <c r="DM2715" i="3"/>
  <c r="DN2715" i="3"/>
  <c r="DO2715" i="3" s="1"/>
  <c r="DM2716" i="3"/>
  <c r="DN2716" i="3"/>
  <c r="DO2716" i="3" s="1"/>
  <c r="DM2717" i="3"/>
  <c r="DN2717" i="3"/>
  <c r="DO2717" i="3" s="1"/>
  <c r="DM2718" i="3"/>
  <c r="DN2718" i="3"/>
  <c r="DO2718" i="3" s="1"/>
  <c r="DM2719" i="3"/>
  <c r="DN2719" i="3"/>
  <c r="DO2719" i="3" s="1"/>
  <c r="DM2720" i="3"/>
  <c r="DN2720" i="3"/>
  <c r="DO2720" i="3" s="1"/>
  <c r="DM2721" i="3"/>
  <c r="DN2721" i="3"/>
  <c r="DO2721" i="3" s="1"/>
  <c r="DM2722" i="3"/>
  <c r="DN2722" i="3"/>
  <c r="DO2722" i="3" s="1"/>
  <c r="DM2723" i="3"/>
  <c r="DN2723" i="3"/>
  <c r="DO2723" i="3" s="1"/>
  <c r="DM2724" i="3"/>
  <c r="DN2724" i="3"/>
  <c r="DO2724" i="3" s="1"/>
  <c r="DM2725" i="3"/>
  <c r="DN2725" i="3"/>
  <c r="DO2725" i="3" s="1"/>
  <c r="DM2726" i="3"/>
  <c r="DN2726" i="3"/>
  <c r="DO2726" i="3" s="1"/>
  <c r="DM2727" i="3"/>
  <c r="DN2727" i="3"/>
  <c r="DO2727" i="3" s="1"/>
  <c r="DM2728" i="3"/>
  <c r="DN2728" i="3"/>
  <c r="DO2728" i="3" s="1"/>
  <c r="DM2729" i="3"/>
  <c r="DN2729" i="3"/>
  <c r="DO2729" i="3" s="1"/>
  <c r="DM2730" i="3"/>
  <c r="DN2730" i="3"/>
  <c r="DO2730" i="3" s="1"/>
  <c r="DM2731" i="3"/>
  <c r="DN2731" i="3"/>
  <c r="DO2731" i="3" s="1"/>
  <c r="DM2732" i="3"/>
  <c r="DN2732" i="3"/>
  <c r="DO2732" i="3" s="1"/>
  <c r="DM2733" i="3"/>
  <c r="DN2733" i="3"/>
  <c r="DO2733" i="3" s="1"/>
  <c r="DM2734" i="3"/>
  <c r="DN2734" i="3"/>
  <c r="DO2734" i="3" s="1"/>
  <c r="DM2735" i="3"/>
  <c r="DN2735" i="3"/>
  <c r="DO2735" i="3" s="1"/>
  <c r="DM2736" i="3"/>
  <c r="DN2736" i="3"/>
  <c r="DO2736" i="3" s="1"/>
  <c r="DM2737" i="3"/>
  <c r="DN2737" i="3"/>
  <c r="DO2737" i="3" s="1"/>
  <c r="DM2738" i="3"/>
  <c r="DN2738" i="3"/>
  <c r="DO2738" i="3" s="1"/>
  <c r="DM2739" i="3"/>
  <c r="DN2739" i="3"/>
  <c r="DO2739" i="3" s="1"/>
  <c r="DM2740" i="3"/>
  <c r="DN2740" i="3"/>
  <c r="DO2740" i="3" s="1"/>
  <c r="DM2741" i="3"/>
  <c r="DN2741" i="3"/>
  <c r="DO2741" i="3" s="1"/>
  <c r="DM2742" i="3"/>
  <c r="DN2742" i="3"/>
  <c r="DO2742" i="3" s="1"/>
  <c r="DM2743" i="3"/>
  <c r="DN2743" i="3"/>
  <c r="DO2743" i="3" s="1"/>
  <c r="DM2744" i="3"/>
  <c r="DN2744" i="3"/>
  <c r="DO2744" i="3" s="1"/>
  <c r="DM2745" i="3"/>
  <c r="DN2745" i="3"/>
  <c r="DO2745" i="3" s="1"/>
  <c r="DM2746" i="3"/>
  <c r="DN2746" i="3"/>
  <c r="DO2746" i="3" s="1"/>
  <c r="DM2747" i="3"/>
  <c r="DN2747" i="3"/>
  <c r="DO2747" i="3" s="1"/>
  <c r="DM2748" i="3"/>
  <c r="DN2748" i="3"/>
  <c r="DO2748" i="3" s="1"/>
  <c r="DM2749" i="3"/>
  <c r="DN2749" i="3"/>
  <c r="DO2749" i="3" s="1"/>
  <c r="DM2750" i="3"/>
  <c r="DN2750" i="3"/>
  <c r="DO2750" i="3" s="1"/>
  <c r="DM2751" i="3"/>
  <c r="DN2751" i="3"/>
  <c r="DO2751" i="3" s="1"/>
  <c r="DM2752" i="3"/>
  <c r="DN2752" i="3"/>
  <c r="DO2752" i="3" s="1"/>
  <c r="DM2753" i="3"/>
  <c r="DN2753" i="3"/>
  <c r="DO2753" i="3" s="1"/>
  <c r="DM2754" i="3"/>
  <c r="DN2754" i="3"/>
  <c r="DO2754" i="3" s="1"/>
  <c r="DM2755" i="3"/>
  <c r="DN2755" i="3"/>
  <c r="DO2755" i="3" s="1"/>
  <c r="DM2756" i="3"/>
  <c r="DN2756" i="3"/>
  <c r="DO2756" i="3" s="1"/>
  <c r="DM2757" i="3"/>
  <c r="DN2757" i="3"/>
  <c r="DO2757" i="3" s="1"/>
  <c r="DM2758" i="3"/>
  <c r="DN2758" i="3"/>
  <c r="DO2758" i="3" s="1"/>
  <c r="DM2759" i="3"/>
  <c r="DN2759" i="3"/>
  <c r="DO2759" i="3" s="1"/>
  <c r="DM2760" i="3"/>
  <c r="DN2760" i="3"/>
  <c r="DO2760" i="3" s="1"/>
  <c r="DM2761" i="3"/>
  <c r="DN2761" i="3"/>
  <c r="DO2761" i="3" s="1"/>
  <c r="DM2762" i="3"/>
  <c r="DN2762" i="3"/>
  <c r="DO2762" i="3" s="1"/>
  <c r="DM2763" i="3"/>
  <c r="DN2763" i="3"/>
  <c r="DO2763" i="3" s="1"/>
  <c r="DM2764" i="3"/>
  <c r="DN2764" i="3"/>
  <c r="DO2764" i="3" s="1"/>
  <c r="DM2765" i="3"/>
  <c r="DN2765" i="3"/>
  <c r="DO2765" i="3" s="1"/>
  <c r="DM2766" i="3"/>
  <c r="DN2766" i="3"/>
  <c r="DO2766" i="3" s="1"/>
  <c r="DM2767" i="3"/>
  <c r="DN2767" i="3"/>
  <c r="DO2767" i="3" s="1"/>
  <c r="DM2768" i="3"/>
  <c r="DN2768" i="3"/>
  <c r="DO2768" i="3" s="1"/>
  <c r="DM2769" i="3"/>
  <c r="DN2769" i="3"/>
  <c r="DO2769" i="3" s="1"/>
  <c r="DM2770" i="3"/>
  <c r="DN2770" i="3"/>
  <c r="DO2770" i="3" s="1"/>
  <c r="DM2771" i="3"/>
  <c r="DN2771" i="3"/>
  <c r="DO2771" i="3" s="1"/>
  <c r="DM2772" i="3"/>
  <c r="DN2772" i="3"/>
  <c r="DO2772" i="3" s="1"/>
  <c r="DM2773" i="3"/>
  <c r="DN2773" i="3"/>
  <c r="DO2773" i="3" s="1"/>
  <c r="DM2774" i="3"/>
  <c r="DN2774" i="3"/>
  <c r="DO2774" i="3" s="1"/>
  <c r="DM2775" i="3"/>
  <c r="DN2775" i="3"/>
  <c r="DO2775" i="3" s="1"/>
  <c r="DM2776" i="3"/>
  <c r="DN2776" i="3"/>
  <c r="DO2776" i="3" s="1"/>
  <c r="DM2777" i="3"/>
  <c r="DN2777" i="3"/>
  <c r="DO2777" i="3" s="1"/>
  <c r="DM2778" i="3"/>
  <c r="DN2778" i="3"/>
  <c r="DO2778" i="3" s="1"/>
  <c r="DM2779" i="3"/>
  <c r="DN2779" i="3"/>
  <c r="DO2779" i="3" s="1"/>
  <c r="DM2780" i="3"/>
  <c r="DN2780" i="3"/>
  <c r="DO2780" i="3" s="1"/>
  <c r="DM2781" i="3"/>
  <c r="DN2781" i="3"/>
  <c r="DO2781" i="3" s="1"/>
  <c r="DM2782" i="3"/>
  <c r="DN2782" i="3"/>
  <c r="DO2782" i="3" s="1"/>
  <c r="DM2783" i="3"/>
  <c r="DN2783" i="3"/>
  <c r="DO2783" i="3" s="1"/>
  <c r="DM2784" i="3"/>
  <c r="DN2784" i="3"/>
  <c r="DO2784" i="3" s="1"/>
  <c r="DM2785" i="3"/>
  <c r="DN2785" i="3"/>
  <c r="DO2785" i="3" s="1"/>
  <c r="DM2786" i="3"/>
  <c r="DN2786" i="3"/>
  <c r="DO2786" i="3" s="1"/>
  <c r="DM2787" i="3"/>
  <c r="DN2787" i="3"/>
  <c r="DO2787" i="3" s="1"/>
  <c r="DM2788" i="3"/>
  <c r="DN2788" i="3"/>
  <c r="DO2788" i="3" s="1"/>
  <c r="DM2789" i="3"/>
  <c r="DN2789" i="3"/>
  <c r="DO2789" i="3" s="1"/>
  <c r="DM2790" i="3"/>
  <c r="DN2790" i="3"/>
  <c r="DO2790" i="3" s="1"/>
  <c r="DM2791" i="3"/>
  <c r="DN2791" i="3"/>
  <c r="DO2791" i="3" s="1"/>
  <c r="DM2792" i="3"/>
  <c r="DN2792" i="3"/>
  <c r="DO2792" i="3" s="1"/>
  <c r="DM2793" i="3"/>
  <c r="DN2793" i="3"/>
  <c r="DO2793" i="3" s="1"/>
  <c r="DM2794" i="3"/>
  <c r="DN2794" i="3"/>
  <c r="DO2794" i="3" s="1"/>
  <c r="DM2795" i="3"/>
  <c r="DN2795" i="3"/>
  <c r="DO2795" i="3" s="1"/>
  <c r="DM2796" i="3"/>
  <c r="DN2796" i="3"/>
  <c r="DO2796" i="3" s="1"/>
  <c r="DM2797" i="3"/>
  <c r="DN2797" i="3"/>
  <c r="DO2797" i="3" s="1"/>
  <c r="DM2798" i="3"/>
  <c r="DN2798" i="3"/>
  <c r="DO2798" i="3" s="1"/>
  <c r="DM2799" i="3"/>
  <c r="DN2799" i="3"/>
  <c r="DO2799" i="3" s="1"/>
  <c r="DM2800" i="3"/>
  <c r="DN2800" i="3"/>
  <c r="DO2800" i="3" s="1"/>
  <c r="DM2801" i="3"/>
  <c r="DN2801" i="3"/>
  <c r="DO2801" i="3" s="1"/>
  <c r="DM2802" i="3"/>
  <c r="DN2802" i="3"/>
  <c r="DO2802" i="3" s="1"/>
  <c r="DM2803" i="3"/>
  <c r="DN2803" i="3"/>
  <c r="DO2803" i="3" s="1"/>
  <c r="DM2804" i="3"/>
  <c r="DN2804" i="3"/>
  <c r="DO2804" i="3" s="1"/>
  <c r="DM2805" i="3"/>
  <c r="DN2805" i="3"/>
  <c r="DO2805" i="3" s="1"/>
  <c r="DM2806" i="3"/>
  <c r="DN2806" i="3"/>
  <c r="DO2806" i="3" s="1"/>
  <c r="DM2807" i="3"/>
  <c r="DN2807" i="3"/>
  <c r="DO2807" i="3" s="1"/>
  <c r="DM2808" i="3"/>
  <c r="DN2808" i="3"/>
  <c r="DO2808" i="3" s="1"/>
  <c r="DM2809" i="3"/>
  <c r="DN2809" i="3"/>
  <c r="DO2809" i="3" s="1"/>
  <c r="DM2810" i="3"/>
  <c r="DN2810" i="3"/>
  <c r="DO2810" i="3" s="1"/>
  <c r="DM2811" i="3"/>
  <c r="DN2811" i="3"/>
  <c r="DO2811" i="3" s="1"/>
  <c r="DM2812" i="3"/>
  <c r="DN2812" i="3"/>
  <c r="DO2812" i="3" s="1"/>
  <c r="DM2813" i="3"/>
  <c r="DN2813" i="3"/>
  <c r="DO2813" i="3" s="1"/>
  <c r="DM2814" i="3"/>
  <c r="DN2814" i="3"/>
  <c r="DO2814" i="3" s="1"/>
  <c r="DM2815" i="3"/>
  <c r="DN2815" i="3"/>
  <c r="DO2815" i="3" s="1"/>
  <c r="DM2816" i="3"/>
  <c r="DN2816" i="3"/>
  <c r="DO2816" i="3" s="1"/>
  <c r="DM2817" i="3"/>
  <c r="DN2817" i="3"/>
  <c r="DO2817" i="3" s="1"/>
  <c r="DM2818" i="3"/>
  <c r="DN2818" i="3"/>
  <c r="DO2818" i="3" s="1"/>
  <c r="DM2819" i="3"/>
  <c r="DN2819" i="3"/>
  <c r="DO2819" i="3" s="1"/>
  <c r="DM2820" i="3"/>
  <c r="DN2820" i="3"/>
  <c r="DO2820" i="3" s="1"/>
  <c r="DM2821" i="3"/>
  <c r="DN2821" i="3"/>
  <c r="DO2821" i="3" s="1"/>
  <c r="DM2822" i="3"/>
  <c r="DN2822" i="3"/>
  <c r="DO2822" i="3" s="1"/>
  <c r="DM2823" i="3"/>
  <c r="DN2823" i="3"/>
  <c r="DO2823" i="3" s="1"/>
  <c r="DM2824" i="3"/>
  <c r="DN2824" i="3"/>
  <c r="DO2824" i="3" s="1"/>
  <c r="DM2825" i="3"/>
  <c r="DN2825" i="3"/>
  <c r="DO2825" i="3" s="1"/>
  <c r="DM2826" i="3"/>
  <c r="DN2826" i="3"/>
  <c r="DO2826" i="3" s="1"/>
  <c r="DM2827" i="3"/>
  <c r="DN2827" i="3"/>
  <c r="DO2827" i="3" s="1"/>
  <c r="DM2828" i="3"/>
  <c r="DN2828" i="3"/>
  <c r="DO2828" i="3" s="1"/>
  <c r="DM2829" i="3"/>
  <c r="DN2829" i="3"/>
  <c r="DO2829" i="3" s="1"/>
  <c r="DM2830" i="3"/>
  <c r="DN2830" i="3"/>
  <c r="DO2830" i="3" s="1"/>
  <c r="DM2831" i="3"/>
  <c r="DN2831" i="3"/>
  <c r="DO2831" i="3" s="1"/>
  <c r="DM2832" i="3"/>
  <c r="DN2832" i="3"/>
  <c r="DO2832" i="3" s="1"/>
  <c r="DM2833" i="3"/>
  <c r="DN2833" i="3"/>
  <c r="DO2833" i="3" s="1"/>
  <c r="DM2834" i="3"/>
  <c r="DN2834" i="3"/>
  <c r="DO2834" i="3" s="1"/>
  <c r="DM2835" i="3"/>
  <c r="DN2835" i="3"/>
  <c r="DO2835" i="3" s="1"/>
  <c r="DM2836" i="3"/>
  <c r="DN2836" i="3"/>
  <c r="DO2836" i="3" s="1"/>
  <c r="DM2837" i="3"/>
  <c r="DN2837" i="3"/>
  <c r="DO2837" i="3" s="1"/>
  <c r="DM2838" i="3"/>
  <c r="DN2838" i="3"/>
  <c r="DO2838" i="3" s="1"/>
  <c r="DM2839" i="3"/>
  <c r="DN2839" i="3"/>
  <c r="DO2839" i="3" s="1"/>
  <c r="DM2840" i="3"/>
  <c r="DN2840" i="3"/>
  <c r="DO2840" i="3" s="1"/>
  <c r="DM2841" i="3"/>
  <c r="DN2841" i="3"/>
  <c r="DO2841" i="3" s="1"/>
  <c r="DM2842" i="3"/>
  <c r="DN2842" i="3"/>
  <c r="DO2842" i="3" s="1"/>
  <c r="DM2843" i="3"/>
  <c r="DN2843" i="3"/>
  <c r="DO2843" i="3" s="1"/>
  <c r="DM2844" i="3"/>
  <c r="DN2844" i="3"/>
  <c r="DO2844" i="3" s="1"/>
  <c r="DM2845" i="3"/>
  <c r="DN2845" i="3"/>
  <c r="DO2845" i="3" s="1"/>
  <c r="DM2846" i="3"/>
  <c r="DN2846" i="3"/>
  <c r="DO2846" i="3" s="1"/>
  <c r="DM2847" i="3"/>
  <c r="DN2847" i="3"/>
  <c r="DO2847" i="3" s="1"/>
  <c r="DM2848" i="3"/>
  <c r="DN2848" i="3"/>
  <c r="DO2848" i="3" s="1"/>
  <c r="DM2849" i="3"/>
  <c r="DN2849" i="3"/>
  <c r="DO2849" i="3" s="1"/>
  <c r="DM2850" i="3"/>
  <c r="DN2850" i="3"/>
  <c r="DO2850" i="3" s="1"/>
  <c r="DM2851" i="3"/>
  <c r="DN2851" i="3"/>
  <c r="DO2851" i="3" s="1"/>
  <c r="DM2852" i="3"/>
  <c r="DN2852" i="3"/>
  <c r="DO2852" i="3" s="1"/>
  <c r="DM2853" i="3"/>
  <c r="DN2853" i="3"/>
  <c r="DO2853" i="3" s="1"/>
  <c r="DM2854" i="3"/>
  <c r="DN2854" i="3"/>
  <c r="DO2854" i="3" s="1"/>
  <c r="DM2855" i="3"/>
  <c r="DN2855" i="3"/>
  <c r="DO2855" i="3" s="1"/>
  <c r="DM2856" i="3"/>
  <c r="DN2856" i="3"/>
  <c r="DO2856" i="3" s="1"/>
  <c r="DM2857" i="3"/>
  <c r="DN2857" i="3"/>
  <c r="DO2857" i="3" s="1"/>
  <c r="DM2858" i="3"/>
  <c r="DN2858" i="3"/>
  <c r="DO2858" i="3" s="1"/>
  <c r="DM2859" i="3"/>
  <c r="DN2859" i="3"/>
  <c r="DO2859" i="3" s="1"/>
  <c r="DM2860" i="3"/>
  <c r="DN2860" i="3"/>
  <c r="DO2860" i="3" s="1"/>
  <c r="DM2861" i="3"/>
  <c r="DN2861" i="3"/>
  <c r="DO2861" i="3" s="1"/>
  <c r="DM2862" i="3"/>
  <c r="DN2862" i="3"/>
  <c r="DO2862" i="3" s="1"/>
  <c r="DM2863" i="3"/>
  <c r="DN2863" i="3"/>
  <c r="DO2863" i="3" s="1"/>
  <c r="DM2864" i="3"/>
  <c r="DN2864" i="3"/>
  <c r="DO2864" i="3" s="1"/>
  <c r="DM2865" i="3"/>
  <c r="DN2865" i="3"/>
  <c r="DO2865" i="3" s="1"/>
  <c r="DM2866" i="3"/>
  <c r="DN2866" i="3"/>
  <c r="DO2866" i="3" s="1"/>
  <c r="DM2867" i="3"/>
  <c r="DN2867" i="3"/>
  <c r="DO2867" i="3" s="1"/>
  <c r="DM2868" i="3"/>
  <c r="DN2868" i="3"/>
  <c r="DO2868" i="3" s="1"/>
  <c r="DM2869" i="3"/>
  <c r="DN2869" i="3"/>
  <c r="DO2869" i="3" s="1"/>
  <c r="DM2870" i="3"/>
  <c r="DN2870" i="3"/>
  <c r="DO2870" i="3" s="1"/>
  <c r="DM2871" i="3"/>
  <c r="DN2871" i="3"/>
  <c r="DO2871" i="3" s="1"/>
  <c r="DM2872" i="3"/>
  <c r="DN2872" i="3"/>
  <c r="DO2872" i="3" s="1"/>
  <c r="DM2873" i="3"/>
  <c r="DN2873" i="3"/>
  <c r="DO2873" i="3" s="1"/>
  <c r="DM2874" i="3"/>
  <c r="DN2874" i="3"/>
  <c r="DO2874" i="3" s="1"/>
  <c r="DM2875" i="3"/>
  <c r="DN2875" i="3"/>
  <c r="DO2875" i="3" s="1"/>
  <c r="DM2876" i="3"/>
  <c r="DN2876" i="3"/>
  <c r="DO2876" i="3" s="1"/>
  <c r="DM2877" i="3"/>
  <c r="DN2877" i="3"/>
  <c r="DO2877" i="3" s="1"/>
  <c r="DM2878" i="3"/>
  <c r="DN2878" i="3"/>
  <c r="DO2878" i="3" s="1"/>
  <c r="DM2879" i="3"/>
  <c r="DN2879" i="3"/>
  <c r="DO2879" i="3" s="1"/>
  <c r="DM2880" i="3"/>
  <c r="DN2880" i="3"/>
  <c r="DO2880" i="3" s="1"/>
  <c r="DM2881" i="3"/>
  <c r="DN2881" i="3"/>
  <c r="DO2881" i="3" s="1"/>
  <c r="DM2882" i="3"/>
  <c r="DN2882" i="3"/>
  <c r="DO2882" i="3" s="1"/>
  <c r="DM2883" i="3"/>
  <c r="DN2883" i="3"/>
  <c r="DO2883" i="3" s="1"/>
  <c r="DM2884" i="3"/>
  <c r="DN2884" i="3"/>
  <c r="DO2884" i="3" s="1"/>
  <c r="DM2885" i="3"/>
  <c r="DN2885" i="3"/>
  <c r="DO2885" i="3" s="1"/>
  <c r="DM2886" i="3"/>
  <c r="DN2886" i="3"/>
  <c r="DO2886" i="3" s="1"/>
  <c r="DM2887" i="3"/>
  <c r="DN2887" i="3"/>
  <c r="DO2887" i="3" s="1"/>
  <c r="DM2888" i="3"/>
  <c r="DN2888" i="3"/>
  <c r="DO2888" i="3" s="1"/>
  <c r="DM2889" i="3"/>
  <c r="DN2889" i="3"/>
  <c r="DO2889" i="3" s="1"/>
  <c r="DM2890" i="3"/>
  <c r="DN2890" i="3"/>
  <c r="DO2890" i="3" s="1"/>
  <c r="DM2891" i="3"/>
  <c r="DN2891" i="3"/>
  <c r="DO2891" i="3" s="1"/>
  <c r="DM2892" i="3"/>
  <c r="DN2892" i="3"/>
  <c r="DO2892" i="3" s="1"/>
  <c r="DM2893" i="3"/>
  <c r="DN2893" i="3"/>
  <c r="DO2893" i="3" s="1"/>
  <c r="DM2894" i="3"/>
  <c r="DN2894" i="3"/>
  <c r="DO2894" i="3" s="1"/>
  <c r="DM2895" i="3"/>
  <c r="DN2895" i="3"/>
  <c r="DO2895" i="3" s="1"/>
  <c r="DM2896" i="3"/>
  <c r="DN2896" i="3"/>
  <c r="DO2896" i="3" s="1"/>
  <c r="DM2897" i="3"/>
  <c r="DN2897" i="3"/>
  <c r="DO2897" i="3" s="1"/>
  <c r="DM2898" i="3"/>
  <c r="DN2898" i="3"/>
  <c r="DO2898" i="3" s="1"/>
  <c r="DM2899" i="3"/>
  <c r="DN2899" i="3"/>
  <c r="DO2899" i="3" s="1"/>
  <c r="DM2900" i="3"/>
  <c r="DN2900" i="3"/>
  <c r="DO2900" i="3" s="1"/>
  <c r="DM2901" i="3"/>
  <c r="DN2901" i="3"/>
  <c r="DO2901" i="3" s="1"/>
  <c r="DM2902" i="3"/>
  <c r="DN2902" i="3"/>
  <c r="DO2902" i="3" s="1"/>
  <c r="DM2903" i="3"/>
  <c r="DN2903" i="3"/>
  <c r="DO2903" i="3" s="1"/>
  <c r="DM2904" i="3"/>
  <c r="DN2904" i="3"/>
  <c r="DO2904" i="3" s="1"/>
  <c r="DM2905" i="3"/>
  <c r="DN2905" i="3"/>
  <c r="DO2905" i="3" s="1"/>
  <c r="DM2906" i="3"/>
  <c r="DN2906" i="3"/>
  <c r="DO2906" i="3" s="1"/>
  <c r="DM2907" i="3"/>
  <c r="DN2907" i="3"/>
  <c r="DO2907" i="3" s="1"/>
  <c r="DM2908" i="3"/>
  <c r="DN2908" i="3"/>
  <c r="DO2908" i="3" s="1"/>
  <c r="DM2909" i="3"/>
  <c r="DN2909" i="3"/>
  <c r="DO2909" i="3" s="1"/>
  <c r="DM2910" i="3"/>
  <c r="DN2910" i="3"/>
  <c r="DO2910" i="3" s="1"/>
  <c r="DM2911" i="3"/>
  <c r="DN2911" i="3"/>
  <c r="DO2911" i="3" s="1"/>
  <c r="DM2912" i="3"/>
  <c r="DN2912" i="3"/>
  <c r="DO2912" i="3" s="1"/>
  <c r="DM2913" i="3"/>
  <c r="DN2913" i="3"/>
  <c r="DO2913" i="3" s="1"/>
  <c r="DM2914" i="3"/>
  <c r="DN2914" i="3"/>
  <c r="DO2914" i="3" s="1"/>
  <c r="DM2915" i="3"/>
  <c r="DN2915" i="3"/>
  <c r="DO2915" i="3" s="1"/>
  <c r="DM2916" i="3"/>
  <c r="DN2916" i="3"/>
  <c r="DO2916" i="3" s="1"/>
  <c r="DM2917" i="3"/>
  <c r="DN2917" i="3"/>
  <c r="DO2917" i="3" s="1"/>
  <c r="DM2918" i="3"/>
  <c r="DN2918" i="3"/>
  <c r="DO2918" i="3" s="1"/>
  <c r="DM2919" i="3"/>
  <c r="DN2919" i="3"/>
  <c r="DO2919" i="3" s="1"/>
  <c r="DM2920" i="3"/>
  <c r="DN2920" i="3"/>
  <c r="DO2920" i="3" s="1"/>
  <c r="DM2921" i="3"/>
  <c r="DN2921" i="3"/>
  <c r="DO2921" i="3" s="1"/>
  <c r="DM2922" i="3"/>
  <c r="DN2922" i="3"/>
  <c r="DO2922" i="3" s="1"/>
  <c r="DM2923" i="3"/>
  <c r="DN2923" i="3"/>
  <c r="DO2923" i="3" s="1"/>
  <c r="DM2924" i="3"/>
  <c r="DN2924" i="3"/>
  <c r="DO2924" i="3" s="1"/>
  <c r="DM2925" i="3"/>
  <c r="DN2925" i="3"/>
  <c r="DO2925" i="3" s="1"/>
  <c r="DM2926" i="3"/>
  <c r="DN2926" i="3"/>
  <c r="DO2926" i="3" s="1"/>
  <c r="DM2927" i="3"/>
  <c r="DN2927" i="3"/>
  <c r="DO2927" i="3" s="1"/>
  <c r="DM2928" i="3"/>
  <c r="DN2928" i="3"/>
  <c r="DO2928" i="3" s="1"/>
  <c r="DM2929" i="3"/>
  <c r="DN2929" i="3"/>
  <c r="DO2929" i="3" s="1"/>
  <c r="DM2930" i="3"/>
  <c r="DN2930" i="3"/>
  <c r="DO2930" i="3" s="1"/>
  <c r="DM2931" i="3"/>
  <c r="DN2931" i="3"/>
  <c r="DO2931" i="3" s="1"/>
  <c r="DM2932" i="3"/>
  <c r="DN2932" i="3"/>
  <c r="DO2932" i="3" s="1"/>
  <c r="DM2933" i="3"/>
  <c r="DN2933" i="3"/>
  <c r="DO2933" i="3" s="1"/>
  <c r="DM2934" i="3"/>
  <c r="DN2934" i="3"/>
  <c r="DO2934" i="3" s="1"/>
  <c r="DM2935" i="3"/>
  <c r="DN2935" i="3"/>
  <c r="DO2935" i="3" s="1"/>
  <c r="DM2936" i="3"/>
  <c r="DN2936" i="3"/>
  <c r="DO2936" i="3" s="1"/>
  <c r="DM2937" i="3"/>
  <c r="DN2937" i="3"/>
  <c r="DO2937" i="3" s="1"/>
  <c r="DM2938" i="3"/>
  <c r="DN2938" i="3"/>
  <c r="DO2938" i="3" s="1"/>
  <c r="DM2939" i="3"/>
  <c r="DN2939" i="3"/>
  <c r="DO2939" i="3" s="1"/>
  <c r="DM2940" i="3"/>
  <c r="DN2940" i="3"/>
  <c r="DO2940" i="3" s="1"/>
  <c r="DM2941" i="3"/>
  <c r="DN2941" i="3"/>
  <c r="DO2941" i="3" s="1"/>
  <c r="DM2942" i="3"/>
  <c r="DN2942" i="3"/>
  <c r="DO2942" i="3" s="1"/>
  <c r="DM2943" i="3"/>
  <c r="DN2943" i="3"/>
  <c r="DO2943" i="3" s="1"/>
  <c r="DM2944" i="3"/>
  <c r="DN2944" i="3"/>
  <c r="DO2944" i="3" s="1"/>
  <c r="DM2945" i="3"/>
  <c r="DN2945" i="3"/>
  <c r="DO2945" i="3" s="1"/>
  <c r="DM2946" i="3"/>
  <c r="DN2946" i="3"/>
  <c r="DO2946" i="3" s="1"/>
  <c r="DM2947" i="3"/>
  <c r="DN2947" i="3"/>
  <c r="DO2947" i="3" s="1"/>
  <c r="DM2948" i="3"/>
  <c r="DN2948" i="3"/>
  <c r="DO2948" i="3" s="1"/>
  <c r="DM2949" i="3"/>
  <c r="DN2949" i="3"/>
  <c r="DO2949" i="3" s="1"/>
  <c r="DM2950" i="3"/>
  <c r="DN2950" i="3"/>
  <c r="DO2950" i="3" s="1"/>
  <c r="DM2951" i="3"/>
  <c r="DN2951" i="3"/>
  <c r="DO2951" i="3" s="1"/>
  <c r="DM2952" i="3"/>
  <c r="DN2952" i="3"/>
  <c r="DO2952" i="3" s="1"/>
  <c r="DM2953" i="3"/>
  <c r="DN2953" i="3"/>
  <c r="DO2953" i="3" s="1"/>
  <c r="DM2954" i="3"/>
  <c r="DN2954" i="3"/>
  <c r="DO2954" i="3" s="1"/>
  <c r="DM2955" i="3"/>
  <c r="DN2955" i="3"/>
  <c r="DO2955" i="3" s="1"/>
  <c r="DM2956" i="3"/>
  <c r="DN2956" i="3"/>
  <c r="DO2956" i="3" s="1"/>
  <c r="DM2957" i="3"/>
  <c r="DN2957" i="3"/>
  <c r="DO2957" i="3" s="1"/>
  <c r="DM2958" i="3"/>
  <c r="DN2958" i="3"/>
  <c r="DO2958" i="3" s="1"/>
  <c r="DM2959" i="3"/>
  <c r="DN2959" i="3"/>
  <c r="DO2959" i="3" s="1"/>
  <c r="DM2960" i="3"/>
  <c r="DN2960" i="3"/>
  <c r="DO2960" i="3" s="1"/>
  <c r="DM2961" i="3"/>
  <c r="DN2961" i="3"/>
  <c r="DO2961" i="3" s="1"/>
  <c r="DM2962" i="3"/>
  <c r="DN2962" i="3"/>
  <c r="DO2962" i="3" s="1"/>
  <c r="DM2963" i="3"/>
  <c r="DN2963" i="3"/>
  <c r="DO2963" i="3" s="1"/>
  <c r="DM2964" i="3"/>
  <c r="DN2964" i="3"/>
  <c r="DO2964" i="3" s="1"/>
  <c r="DM2965" i="3"/>
  <c r="DN2965" i="3"/>
  <c r="DO2965" i="3" s="1"/>
  <c r="DM2966" i="3"/>
  <c r="DN2966" i="3"/>
  <c r="DO2966" i="3" s="1"/>
  <c r="DM2967" i="3"/>
  <c r="DN2967" i="3"/>
  <c r="DO2967" i="3" s="1"/>
  <c r="DM2968" i="3"/>
  <c r="DN2968" i="3"/>
  <c r="DO2968" i="3" s="1"/>
  <c r="DM2969" i="3"/>
  <c r="DN2969" i="3"/>
  <c r="DO2969" i="3" s="1"/>
  <c r="DM2970" i="3"/>
  <c r="DN2970" i="3"/>
  <c r="DO2970" i="3" s="1"/>
  <c r="DM2971" i="3"/>
  <c r="DN2971" i="3"/>
  <c r="DO2971" i="3" s="1"/>
  <c r="DM2972" i="3"/>
  <c r="DN2972" i="3"/>
  <c r="DO2972" i="3" s="1"/>
  <c r="DM2973" i="3"/>
  <c r="DN2973" i="3"/>
  <c r="DO2973" i="3" s="1"/>
  <c r="DM2974" i="3"/>
  <c r="DN2974" i="3"/>
  <c r="DO2974" i="3" s="1"/>
  <c r="DM2975" i="3"/>
  <c r="DN2975" i="3"/>
  <c r="DO2975" i="3" s="1"/>
  <c r="DM2976" i="3"/>
  <c r="DN2976" i="3"/>
  <c r="DO2976" i="3" s="1"/>
  <c r="DM2977" i="3"/>
  <c r="DN2977" i="3"/>
  <c r="DO2977" i="3" s="1"/>
  <c r="DM2978" i="3"/>
  <c r="DN2978" i="3"/>
  <c r="DO2978" i="3" s="1"/>
  <c r="DM2979" i="3"/>
  <c r="DN2979" i="3"/>
  <c r="DO2979" i="3" s="1"/>
  <c r="DM2980" i="3"/>
  <c r="DN2980" i="3"/>
  <c r="DO2980" i="3" s="1"/>
  <c r="DM2981" i="3"/>
  <c r="DN2981" i="3"/>
  <c r="DO2981" i="3" s="1"/>
  <c r="DM2982" i="3"/>
  <c r="DN2982" i="3"/>
  <c r="DO2982" i="3" s="1"/>
  <c r="DM2983" i="3"/>
  <c r="DN2983" i="3"/>
  <c r="DO2983" i="3" s="1"/>
  <c r="DM2984" i="3"/>
  <c r="DN2984" i="3"/>
  <c r="DO2984" i="3" s="1"/>
  <c r="DM2985" i="3"/>
  <c r="DN2985" i="3"/>
  <c r="DO2985" i="3" s="1"/>
  <c r="DM2986" i="3"/>
  <c r="DN2986" i="3"/>
  <c r="DO2986" i="3" s="1"/>
  <c r="DM2987" i="3"/>
  <c r="DN2987" i="3"/>
  <c r="DO2987" i="3" s="1"/>
  <c r="DM2988" i="3"/>
  <c r="DN2988" i="3"/>
  <c r="DO2988" i="3" s="1"/>
  <c r="DM2989" i="3"/>
  <c r="DN2989" i="3"/>
  <c r="DO2989" i="3" s="1"/>
  <c r="DM2990" i="3"/>
  <c r="DN2990" i="3"/>
  <c r="DO2990" i="3" s="1"/>
  <c r="DM2991" i="3"/>
  <c r="DN2991" i="3"/>
  <c r="DO2991" i="3" s="1"/>
  <c r="DM2992" i="3"/>
  <c r="DN2992" i="3"/>
  <c r="DO2992" i="3" s="1"/>
  <c r="DM2993" i="3"/>
  <c r="DN2993" i="3"/>
  <c r="DO2993" i="3" s="1"/>
  <c r="DM2994" i="3"/>
  <c r="DN2994" i="3"/>
  <c r="DO2994" i="3" s="1"/>
  <c r="DM2995" i="3"/>
  <c r="DN2995" i="3"/>
  <c r="DO2995" i="3" s="1"/>
  <c r="DM2996" i="3"/>
  <c r="DN2996" i="3"/>
  <c r="DO2996" i="3" s="1"/>
  <c r="DM2997" i="3"/>
  <c r="DN2997" i="3"/>
  <c r="DO2997" i="3" s="1"/>
  <c r="DM2998" i="3"/>
  <c r="DN2998" i="3"/>
  <c r="DO2998" i="3" s="1"/>
  <c r="DM2999" i="3"/>
  <c r="DN2999" i="3"/>
  <c r="DO2999" i="3" s="1"/>
  <c r="DM3000" i="3"/>
  <c r="DN3000" i="3"/>
  <c r="DO3000" i="3" s="1"/>
  <c r="DM3001" i="3"/>
  <c r="DN3001" i="3"/>
  <c r="DO3001" i="3" s="1"/>
  <c r="DM3002" i="3"/>
  <c r="DN3002" i="3"/>
  <c r="DO3002" i="3" s="1"/>
  <c r="DM3003" i="3"/>
  <c r="DN3003" i="3"/>
  <c r="DO3003" i="3" s="1"/>
  <c r="DM3004" i="3"/>
  <c r="DN3004" i="3"/>
  <c r="DO3004" i="3" s="1"/>
  <c r="DM3005" i="3"/>
  <c r="DN3005" i="3"/>
  <c r="DO3005" i="3" s="1"/>
  <c r="DM3006" i="3"/>
  <c r="DN3006" i="3"/>
  <c r="DO3006" i="3" s="1"/>
  <c r="DM3007" i="3"/>
  <c r="DN3007" i="3"/>
  <c r="DO3007" i="3" s="1"/>
  <c r="DM3008" i="3"/>
  <c r="DN3008" i="3"/>
  <c r="DO3008" i="3" s="1"/>
  <c r="DM3009" i="3"/>
  <c r="DN3009" i="3"/>
  <c r="DO3009" i="3" s="1"/>
  <c r="DM3010" i="3"/>
  <c r="DN3010" i="3"/>
  <c r="DO3010" i="3" s="1"/>
  <c r="DM3011" i="3"/>
  <c r="DN3011" i="3"/>
  <c r="DO3011" i="3" s="1"/>
  <c r="DM3012" i="3"/>
  <c r="DN3012" i="3"/>
  <c r="DO3012" i="3" s="1"/>
  <c r="DM3013" i="3"/>
  <c r="DN3013" i="3"/>
  <c r="DO3013" i="3" s="1"/>
  <c r="DM3014" i="3"/>
  <c r="DN3014" i="3"/>
  <c r="DO3014" i="3" s="1"/>
  <c r="DM3015" i="3"/>
  <c r="DN3015" i="3"/>
  <c r="DO3015" i="3" s="1"/>
  <c r="DM3016" i="3"/>
  <c r="DN3016" i="3"/>
  <c r="DO3016" i="3" s="1"/>
  <c r="DM3017" i="3"/>
  <c r="DN3017" i="3"/>
  <c r="DO3017" i="3" s="1"/>
  <c r="DM3018" i="3"/>
  <c r="DN3018" i="3"/>
  <c r="DO3018" i="3" s="1"/>
  <c r="DM3019" i="3"/>
  <c r="DN3019" i="3"/>
  <c r="DO3019" i="3" s="1"/>
  <c r="DM3020" i="3"/>
  <c r="DN3020" i="3"/>
  <c r="DO3020" i="3" s="1"/>
  <c r="DM3021" i="3"/>
  <c r="DN3021" i="3"/>
  <c r="DO3021" i="3" s="1"/>
  <c r="DM3022" i="3"/>
  <c r="DN3022" i="3"/>
  <c r="DO3022" i="3" s="1"/>
  <c r="DM3023" i="3"/>
  <c r="DN3023" i="3"/>
  <c r="DO3023" i="3" s="1"/>
  <c r="DM3024" i="3"/>
  <c r="DN3024" i="3"/>
  <c r="DO3024" i="3" s="1"/>
  <c r="DM3025" i="3"/>
  <c r="DN3025" i="3"/>
  <c r="DO3025" i="3" s="1"/>
  <c r="DM3026" i="3"/>
  <c r="DN3026" i="3"/>
  <c r="DO3026" i="3" s="1"/>
  <c r="DM3027" i="3"/>
  <c r="DN3027" i="3"/>
  <c r="DO3027" i="3" s="1"/>
  <c r="DM3028" i="3"/>
  <c r="DN3028" i="3"/>
  <c r="DO3028" i="3" s="1"/>
  <c r="DM3029" i="3"/>
  <c r="DN3029" i="3"/>
  <c r="DO3029" i="3" s="1"/>
  <c r="DM3030" i="3"/>
  <c r="DN3030" i="3"/>
  <c r="DO3030" i="3" s="1"/>
  <c r="DM3031" i="3"/>
  <c r="DN3031" i="3"/>
  <c r="DO3031" i="3" s="1"/>
  <c r="DM3032" i="3"/>
  <c r="DN3032" i="3"/>
  <c r="DO3032" i="3" s="1"/>
  <c r="DM3033" i="3"/>
  <c r="DN3033" i="3"/>
  <c r="DO3033" i="3" s="1"/>
  <c r="DM3034" i="3"/>
  <c r="DN3034" i="3"/>
  <c r="DO3034" i="3" s="1"/>
  <c r="DM3035" i="3"/>
  <c r="DN3035" i="3"/>
  <c r="DO3035" i="3" s="1"/>
  <c r="DM3036" i="3"/>
  <c r="DN3036" i="3"/>
  <c r="DO3036" i="3" s="1"/>
  <c r="DM3037" i="3"/>
  <c r="DN3037" i="3"/>
  <c r="DO3037" i="3" s="1"/>
  <c r="DM3038" i="3"/>
  <c r="DN3038" i="3"/>
  <c r="DO3038" i="3" s="1"/>
  <c r="DM3039" i="3"/>
  <c r="DN3039" i="3"/>
  <c r="DO3039" i="3" s="1"/>
  <c r="DM3040" i="3"/>
  <c r="DN3040" i="3"/>
  <c r="DO3040" i="3" s="1"/>
  <c r="DM3041" i="3"/>
  <c r="DN3041" i="3"/>
  <c r="DO3041" i="3" s="1"/>
  <c r="DM3042" i="3"/>
  <c r="DN3042" i="3"/>
  <c r="DO3042" i="3" s="1"/>
  <c r="DM3043" i="3"/>
  <c r="DN3043" i="3"/>
  <c r="DO3043" i="3" s="1"/>
  <c r="DM3044" i="3"/>
  <c r="DN3044" i="3"/>
  <c r="DO3044" i="3" s="1"/>
  <c r="DM3045" i="3"/>
  <c r="DN3045" i="3"/>
  <c r="DO3045" i="3" s="1"/>
  <c r="DM3046" i="3"/>
  <c r="DN3046" i="3"/>
  <c r="DO3046" i="3" s="1"/>
  <c r="DM3047" i="3"/>
  <c r="DN3047" i="3"/>
  <c r="DO3047" i="3" s="1"/>
  <c r="DM3048" i="3"/>
  <c r="DN3048" i="3"/>
  <c r="DO3048" i="3" s="1"/>
  <c r="DM3049" i="3"/>
  <c r="DN3049" i="3"/>
  <c r="DO3049" i="3" s="1"/>
  <c r="DM3050" i="3"/>
  <c r="DN3050" i="3"/>
  <c r="DO3050" i="3" s="1"/>
  <c r="DM3051" i="3"/>
  <c r="DN3051" i="3"/>
  <c r="DO3051" i="3" s="1"/>
  <c r="DM3052" i="3"/>
  <c r="DN3052" i="3"/>
  <c r="DO3052" i="3" s="1"/>
  <c r="DM3053" i="3"/>
  <c r="DN3053" i="3"/>
  <c r="DO3053" i="3" s="1"/>
  <c r="DM3054" i="3"/>
  <c r="DN3054" i="3"/>
  <c r="DO3054" i="3" s="1"/>
  <c r="DM3055" i="3"/>
  <c r="DN3055" i="3"/>
  <c r="DO3055" i="3" s="1"/>
  <c r="DM3056" i="3"/>
  <c r="DN3056" i="3"/>
  <c r="DO3056" i="3" s="1"/>
  <c r="DM3057" i="3"/>
  <c r="DN3057" i="3"/>
  <c r="DO3057" i="3" s="1"/>
  <c r="DM3058" i="3"/>
  <c r="DN3058" i="3"/>
  <c r="DO3058" i="3" s="1"/>
  <c r="DM3059" i="3"/>
  <c r="DN3059" i="3"/>
  <c r="DO3059" i="3" s="1"/>
  <c r="DM3060" i="3"/>
  <c r="DN3060" i="3"/>
  <c r="DO3060" i="3" s="1"/>
  <c r="DM3061" i="3"/>
  <c r="DN3061" i="3"/>
  <c r="DO3061" i="3" s="1"/>
  <c r="DM3062" i="3"/>
  <c r="DN3062" i="3"/>
  <c r="DO3062" i="3" s="1"/>
  <c r="DM3063" i="3"/>
  <c r="DN3063" i="3"/>
  <c r="DO3063" i="3" s="1"/>
  <c r="DM3064" i="3"/>
  <c r="DN3064" i="3"/>
  <c r="DO3064" i="3" s="1"/>
  <c r="DM3065" i="3"/>
  <c r="DN3065" i="3"/>
  <c r="DO3065" i="3" s="1"/>
  <c r="DM3066" i="3"/>
  <c r="DN3066" i="3"/>
  <c r="DO3066" i="3" s="1"/>
  <c r="DM3067" i="3"/>
  <c r="DN3067" i="3"/>
  <c r="DO3067" i="3" s="1"/>
  <c r="DM3068" i="3"/>
  <c r="DN3068" i="3"/>
  <c r="DO3068" i="3" s="1"/>
  <c r="DM3069" i="3"/>
  <c r="DN3069" i="3"/>
  <c r="DO3069" i="3" s="1"/>
  <c r="DM3070" i="3"/>
  <c r="DN3070" i="3"/>
  <c r="DO3070" i="3" s="1"/>
  <c r="DM3071" i="3"/>
  <c r="DN3071" i="3"/>
  <c r="DO3071" i="3" s="1"/>
  <c r="DM3072" i="3"/>
  <c r="DN3072" i="3"/>
  <c r="DO3072" i="3" s="1"/>
  <c r="DM3073" i="3"/>
  <c r="DN3073" i="3"/>
  <c r="DO3073" i="3" s="1"/>
  <c r="DM3074" i="3"/>
  <c r="DN3074" i="3"/>
  <c r="DO3074" i="3" s="1"/>
  <c r="DM3075" i="3"/>
  <c r="DN3075" i="3"/>
  <c r="DO3075" i="3" s="1"/>
  <c r="DM3076" i="3"/>
  <c r="DN3076" i="3"/>
  <c r="DO3076" i="3" s="1"/>
  <c r="DM3077" i="3"/>
  <c r="DN3077" i="3"/>
  <c r="DO3077" i="3" s="1"/>
  <c r="DM3078" i="3"/>
  <c r="DN3078" i="3"/>
  <c r="DO3078" i="3" s="1"/>
  <c r="DM3079" i="3"/>
  <c r="DN3079" i="3"/>
  <c r="DO3079" i="3" s="1"/>
  <c r="DM3080" i="3"/>
  <c r="DN3080" i="3"/>
  <c r="DO3080" i="3" s="1"/>
  <c r="DM3081" i="3"/>
  <c r="DN3081" i="3"/>
  <c r="DO3081" i="3" s="1"/>
  <c r="DM3082" i="3"/>
  <c r="DN3082" i="3"/>
  <c r="DO3082" i="3" s="1"/>
  <c r="DM3083" i="3"/>
  <c r="DN3083" i="3"/>
  <c r="DO3083" i="3" s="1"/>
  <c r="DM3084" i="3"/>
  <c r="DN3084" i="3"/>
  <c r="DO3084" i="3" s="1"/>
  <c r="DM3085" i="3"/>
  <c r="DN3085" i="3"/>
  <c r="DO3085" i="3" s="1"/>
  <c r="DM3086" i="3"/>
  <c r="DN3086" i="3"/>
  <c r="DO3086" i="3" s="1"/>
  <c r="DM3087" i="3"/>
  <c r="DN3087" i="3"/>
  <c r="DO3087" i="3" s="1"/>
  <c r="DM3088" i="3"/>
  <c r="DN3088" i="3"/>
  <c r="DO3088" i="3" s="1"/>
  <c r="DM3089" i="3"/>
  <c r="DN3089" i="3"/>
  <c r="DO3089" i="3" s="1"/>
  <c r="DM3090" i="3"/>
  <c r="DN3090" i="3"/>
  <c r="DO3090" i="3" s="1"/>
  <c r="DM3091" i="3"/>
  <c r="DN3091" i="3"/>
  <c r="DO3091" i="3" s="1"/>
  <c r="DM3092" i="3"/>
  <c r="DN3092" i="3"/>
  <c r="DO3092" i="3" s="1"/>
  <c r="DM3093" i="3"/>
  <c r="DN3093" i="3"/>
  <c r="DO3093" i="3" s="1"/>
  <c r="DM3094" i="3"/>
  <c r="DN3094" i="3"/>
  <c r="DO3094" i="3" s="1"/>
  <c r="DM3095" i="3"/>
  <c r="DN3095" i="3"/>
  <c r="DO3095" i="3" s="1"/>
  <c r="DM3096" i="3"/>
  <c r="DN3096" i="3"/>
  <c r="DO3096" i="3" s="1"/>
  <c r="DM3097" i="3"/>
  <c r="DN3097" i="3"/>
  <c r="DO3097" i="3" s="1"/>
  <c r="DM3098" i="3"/>
  <c r="DN3098" i="3"/>
  <c r="DO3098" i="3" s="1"/>
  <c r="DM3099" i="3"/>
  <c r="DN3099" i="3"/>
  <c r="DO3099" i="3" s="1"/>
  <c r="DM3100" i="3"/>
  <c r="DN3100" i="3"/>
  <c r="DO3100" i="3" s="1"/>
  <c r="DM3101" i="3"/>
  <c r="DN3101" i="3"/>
  <c r="DO3101" i="3" s="1"/>
  <c r="DM3102" i="3"/>
  <c r="DN3102" i="3"/>
  <c r="DO3102" i="3" s="1"/>
  <c r="DM3103" i="3"/>
  <c r="DN3103" i="3"/>
  <c r="DO3103" i="3" s="1"/>
  <c r="DM3104" i="3"/>
  <c r="DN3104" i="3"/>
  <c r="DO3104" i="3" s="1"/>
  <c r="DM3105" i="3"/>
  <c r="DN3105" i="3"/>
  <c r="DO3105" i="3" s="1"/>
  <c r="DM3106" i="3"/>
  <c r="DN3106" i="3"/>
  <c r="DO3106" i="3" s="1"/>
  <c r="DM3107" i="3"/>
  <c r="DN3107" i="3"/>
  <c r="DO3107" i="3" s="1"/>
  <c r="DM3108" i="3"/>
  <c r="DN3108" i="3"/>
  <c r="DO3108" i="3" s="1"/>
  <c r="DM3109" i="3"/>
  <c r="DN3109" i="3"/>
  <c r="DO3109" i="3" s="1"/>
  <c r="DM3110" i="3"/>
  <c r="DN3110" i="3"/>
  <c r="DO3110" i="3" s="1"/>
  <c r="DM3111" i="3"/>
  <c r="DN3111" i="3"/>
  <c r="DO3111" i="3" s="1"/>
  <c r="DM3112" i="3"/>
  <c r="DN3112" i="3"/>
  <c r="DO3112" i="3" s="1"/>
  <c r="DM3113" i="3"/>
  <c r="DN3113" i="3"/>
  <c r="DO3113" i="3" s="1"/>
  <c r="DM3114" i="3"/>
  <c r="DN3114" i="3"/>
  <c r="DO3114" i="3" s="1"/>
  <c r="DM3115" i="3"/>
  <c r="DN3115" i="3"/>
  <c r="DO3115" i="3" s="1"/>
  <c r="DM3116" i="3"/>
  <c r="DN3116" i="3"/>
  <c r="DO3116" i="3" s="1"/>
  <c r="DM3117" i="3"/>
  <c r="DN3117" i="3"/>
  <c r="DO3117" i="3" s="1"/>
  <c r="DM3118" i="3"/>
  <c r="DN3118" i="3"/>
  <c r="DO3118" i="3" s="1"/>
  <c r="DM3119" i="3"/>
  <c r="DN3119" i="3"/>
  <c r="DO3119" i="3" s="1"/>
  <c r="DM3120" i="3"/>
  <c r="DN3120" i="3"/>
  <c r="DO3120" i="3" s="1"/>
  <c r="DM3121" i="3"/>
  <c r="DN3121" i="3"/>
  <c r="DO3121" i="3" s="1"/>
  <c r="DM3122" i="3"/>
  <c r="DN3122" i="3"/>
  <c r="DO3122" i="3" s="1"/>
  <c r="DM3123" i="3"/>
  <c r="DN3123" i="3"/>
  <c r="DO3123" i="3" s="1"/>
  <c r="DM3124" i="3"/>
  <c r="DN3124" i="3"/>
  <c r="DO3124" i="3" s="1"/>
  <c r="DM3125" i="3"/>
  <c r="DN3125" i="3"/>
  <c r="DO3125" i="3" s="1"/>
  <c r="DM3126" i="3"/>
  <c r="DN3126" i="3"/>
  <c r="DO3126" i="3" s="1"/>
  <c r="DM3127" i="3"/>
  <c r="DN3127" i="3"/>
  <c r="DO3127" i="3" s="1"/>
  <c r="DM3128" i="3"/>
  <c r="DN3128" i="3"/>
  <c r="DO3128" i="3" s="1"/>
  <c r="DM3129" i="3"/>
  <c r="DN3129" i="3"/>
  <c r="DO3129" i="3" s="1"/>
  <c r="DM3130" i="3"/>
  <c r="DN3130" i="3"/>
  <c r="DO3130" i="3" s="1"/>
  <c r="DM3131" i="3"/>
  <c r="DN3131" i="3"/>
  <c r="DO3131" i="3" s="1"/>
  <c r="DM3132" i="3"/>
  <c r="DN3132" i="3"/>
  <c r="DO3132" i="3" s="1"/>
  <c r="DM3133" i="3"/>
  <c r="DN3133" i="3"/>
  <c r="DO3133" i="3" s="1"/>
  <c r="DM3134" i="3"/>
  <c r="DN3134" i="3"/>
  <c r="DO3134" i="3" s="1"/>
  <c r="DM3135" i="3"/>
  <c r="DN3135" i="3"/>
  <c r="DO3135" i="3" s="1"/>
  <c r="DM3136" i="3"/>
  <c r="DN3136" i="3"/>
  <c r="DO3136" i="3" s="1"/>
  <c r="DM3137" i="3"/>
  <c r="DN3137" i="3"/>
  <c r="DO3137" i="3" s="1"/>
  <c r="DM3138" i="3"/>
  <c r="DN3138" i="3"/>
  <c r="DO3138" i="3" s="1"/>
  <c r="DM3139" i="3"/>
  <c r="DN3139" i="3"/>
  <c r="DO3139" i="3" s="1"/>
  <c r="DM3140" i="3"/>
  <c r="DN3140" i="3"/>
  <c r="DO3140" i="3" s="1"/>
  <c r="DM3141" i="3"/>
  <c r="DN3141" i="3"/>
  <c r="DO3141" i="3" s="1"/>
  <c r="DM3142" i="3"/>
  <c r="DN3142" i="3"/>
  <c r="DO3142" i="3" s="1"/>
  <c r="DM3143" i="3"/>
  <c r="DN3143" i="3"/>
  <c r="DO3143" i="3" s="1"/>
  <c r="DM3144" i="3"/>
  <c r="DN3144" i="3"/>
  <c r="DO3144" i="3" s="1"/>
  <c r="DM3145" i="3"/>
  <c r="DN3145" i="3"/>
  <c r="DO3145" i="3" s="1"/>
  <c r="DM3146" i="3"/>
  <c r="DN3146" i="3"/>
  <c r="DO3146" i="3" s="1"/>
  <c r="DM3147" i="3"/>
  <c r="DN3147" i="3"/>
  <c r="DO3147" i="3" s="1"/>
  <c r="DM3148" i="3"/>
  <c r="DN3148" i="3"/>
  <c r="DO3148" i="3" s="1"/>
  <c r="DM3149" i="3"/>
  <c r="DN3149" i="3"/>
  <c r="DO3149" i="3" s="1"/>
  <c r="DM3150" i="3"/>
  <c r="DN3150" i="3"/>
  <c r="DO3150" i="3" s="1"/>
  <c r="DM3151" i="3"/>
  <c r="DN3151" i="3"/>
  <c r="DO3151" i="3" s="1"/>
  <c r="DM3152" i="3"/>
  <c r="DN3152" i="3"/>
  <c r="DO3152" i="3" s="1"/>
  <c r="DM3153" i="3"/>
  <c r="DN3153" i="3"/>
  <c r="DO3153" i="3" s="1"/>
  <c r="DM3154" i="3"/>
  <c r="DN3154" i="3"/>
  <c r="DO3154" i="3" s="1"/>
  <c r="DM3155" i="3"/>
  <c r="DN3155" i="3"/>
  <c r="DO3155" i="3" s="1"/>
  <c r="DM3156" i="3"/>
  <c r="DN3156" i="3"/>
  <c r="DO3156" i="3" s="1"/>
  <c r="DM3157" i="3"/>
  <c r="DN3157" i="3"/>
  <c r="DO3157" i="3" s="1"/>
  <c r="DM3158" i="3"/>
  <c r="DN3158" i="3"/>
  <c r="DO3158" i="3" s="1"/>
  <c r="DM3159" i="3"/>
  <c r="DN3159" i="3"/>
  <c r="DO3159" i="3" s="1"/>
  <c r="DM3160" i="3"/>
  <c r="DN3160" i="3"/>
  <c r="DO3160" i="3" s="1"/>
  <c r="DM3161" i="3"/>
  <c r="DN3161" i="3"/>
  <c r="DO3161" i="3" s="1"/>
  <c r="DM3162" i="3"/>
  <c r="DN3162" i="3"/>
  <c r="DO3162" i="3" s="1"/>
  <c r="DM3163" i="3"/>
  <c r="DN3163" i="3"/>
  <c r="DO3163" i="3" s="1"/>
  <c r="DM3164" i="3"/>
  <c r="DN3164" i="3"/>
  <c r="DO3164" i="3" s="1"/>
  <c r="DM3165" i="3"/>
  <c r="DN3165" i="3"/>
  <c r="DO3165" i="3" s="1"/>
  <c r="DM3166" i="3"/>
  <c r="DN3166" i="3"/>
  <c r="DO3166" i="3" s="1"/>
  <c r="DM3167" i="3"/>
  <c r="DN3167" i="3"/>
  <c r="DO3167" i="3" s="1"/>
  <c r="DM3168" i="3"/>
  <c r="DN3168" i="3"/>
  <c r="DO3168" i="3" s="1"/>
  <c r="DM3169" i="3"/>
  <c r="DN3169" i="3"/>
  <c r="DO3169" i="3" s="1"/>
  <c r="DM3170" i="3"/>
  <c r="DN3170" i="3"/>
  <c r="DO3170" i="3" s="1"/>
  <c r="DM3171" i="3"/>
  <c r="DN3171" i="3"/>
  <c r="DO3171" i="3" s="1"/>
  <c r="DM3172" i="3"/>
  <c r="DN3172" i="3"/>
  <c r="DO3172" i="3" s="1"/>
  <c r="DM3173" i="3"/>
  <c r="DN3173" i="3"/>
  <c r="DO3173" i="3" s="1"/>
  <c r="DM3174" i="3"/>
  <c r="DN3174" i="3"/>
  <c r="DO3174" i="3" s="1"/>
  <c r="DM3175" i="3"/>
  <c r="DN3175" i="3"/>
  <c r="DO3175" i="3" s="1"/>
  <c r="DM3176" i="3"/>
  <c r="DN3176" i="3"/>
  <c r="DO3176" i="3" s="1"/>
  <c r="DM3177" i="3"/>
  <c r="DN3177" i="3"/>
  <c r="DO3177" i="3" s="1"/>
  <c r="DM3178" i="3"/>
  <c r="DN3178" i="3"/>
  <c r="DO3178" i="3" s="1"/>
  <c r="DM3179" i="3"/>
  <c r="DN3179" i="3"/>
  <c r="DO3179" i="3" s="1"/>
  <c r="DM3180" i="3"/>
  <c r="DN3180" i="3"/>
  <c r="DO3180" i="3" s="1"/>
  <c r="DM3181" i="3"/>
  <c r="DN3181" i="3"/>
  <c r="DO3181" i="3" s="1"/>
  <c r="DM3182" i="3"/>
  <c r="DN3182" i="3"/>
  <c r="DO3182" i="3" s="1"/>
  <c r="DM3183" i="3"/>
  <c r="DN3183" i="3"/>
  <c r="DO3183" i="3" s="1"/>
  <c r="DM3184" i="3"/>
  <c r="DN3184" i="3"/>
  <c r="DO3184" i="3" s="1"/>
  <c r="DM3185" i="3"/>
  <c r="DN3185" i="3"/>
  <c r="DO3185" i="3" s="1"/>
  <c r="DM3186" i="3"/>
  <c r="DN3186" i="3"/>
  <c r="DO3186" i="3" s="1"/>
  <c r="DM3187" i="3"/>
  <c r="DN3187" i="3"/>
  <c r="DO3187" i="3" s="1"/>
  <c r="DM3188" i="3"/>
  <c r="DN3188" i="3"/>
  <c r="DO3188" i="3" s="1"/>
  <c r="DM3189" i="3"/>
  <c r="DN3189" i="3"/>
  <c r="DO3189" i="3" s="1"/>
  <c r="DM3190" i="3"/>
  <c r="DN3190" i="3"/>
  <c r="DO3190" i="3" s="1"/>
  <c r="DM3191" i="3"/>
  <c r="DN3191" i="3"/>
  <c r="DO3191" i="3" s="1"/>
  <c r="DM3192" i="3"/>
  <c r="DN3192" i="3"/>
  <c r="DO3192" i="3" s="1"/>
  <c r="DM3193" i="3"/>
  <c r="DN3193" i="3"/>
  <c r="DO3193" i="3" s="1"/>
  <c r="DM3194" i="3"/>
  <c r="DN3194" i="3"/>
  <c r="DO3194" i="3" s="1"/>
  <c r="DM3195" i="3"/>
  <c r="DN3195" i="3"/>
  <c r="DO3195" i="3" s="1"/>
  <c r="DM3196" i="3"/>
  <c r="DN3196" i="3"/>
  <c r="DO3196" i="3" s="1"/>
  <c r="DM3197" i="3"/>
  <c r="DN3197" i="3"/>
  <c r="DO3197" i="3" s="1"/>
  <c r="DM3198" i="3"/>
  <c r="DN3198" i="3"/>
  <c r="DO3198" i="3" s="1"/>
  <c r="DM3199" i="3"/>
  <c r="DN3199" i="3"/>
  <c r="DO3199" i="3" s="1"/>
  <c r="DM3200" i="3"/>
  <c r="DN3200" i="3"/>
  <c r="DO3200" i="3" s="1"/>
  <c r="DM3201" i="3"/>
  <c r="DN3201" i="3"/>
  <c r="DO3201" i="3" s="1"/>
  <c r="DM3202" i="3"/>
  <c r="DN3202" i="3"/>
  <c r="DO3202" i="3" s="1"/>
  <c r="DM3203" i="3"/>
  <c r="DN3203" i="3"/>
  <c r="DO3203" i="3" s="1"/>
  <c r="DM3204" i="3"/>
  <c r="DN3204" i="3"/>
  <c r="DO3204" i="3" s="1"/>
  <c r="DM3205" i="3"/>
  <c r="DN3205" i="3"/>
  <c r="DO3205" i="3" s="1"/>
  <c r="DM3206" i="3"/>
  <c r="DN3206" i="3"/>
  <c r="DO3206" i="3" s="1"/>
  <c r="DM3207" i="3"/>
  <c r="DN3207" i="3"/>
  <c r="DO3207" i="3" s="1"/>
  <c r="DM3208" i="3"/>
  <c r="DN3208" i="3"/>
  <c r="DO3208" i="3" s="1"/>
  <c r="DM3209" i="3"/>
  <c r="DN3209" i="3"/>
  <c r="DO3209" i="3" s="1"/>
  <c r="DM3210" i="3"/>
  <c r="DN3210" i="3"/>
  <c r="DO3210" i="3" s="1"/>
  <c r="DM3211" i="3"/>
  <c r="DN3211" i="3"/>
  <c r="DO3211" i="3" s="1"/>
  <c r="DM3212" i="3"/>
  <c r="DN3212" i="3"/>
  <c r="DO3212" i="3" s="1"/>
  <c r="DM3213" i="3"/>
  <c r="DN3213" i="3"/>
  <c r="DO3213" i="3" s="1"/>
  <c r="DM3214" i="3"/>
  <c r="DN3214" i="3"/>
  <c r="DO3214" i="3" s="1"/>
  <c r="DM3215" i="3"/>
  <c r="DN3215" i="3"/>
  <c r="DO3215" i="3" s="1"/>
  <c r="DM3216" i="3"/>
  <c r="DN3216" i="3"/>
  <c r="DO3216" i="3" s="1"/>
  <c r="DM3217" i="3"/>
  <c r="DN3217" i="3"/>
  <c r="DO3217" i="3" s="1"/>
  <c r="DM3218" i="3"/>
  <c r="DN3218" i="3"/>
  <c r="DO3218" i="3" s="1"/>
  <c r="DM3219" i="3"/>
  <c r="DN3219" i="3"/>
  <c r="DO3219" i="3" s="1"/>
  <c r="DM3220" i="3"/>
  <c r="DN3220" i="3"/>
  <c r="DO3220" i="3" s="1"/>
  <c r="DM3221" i="3"/>
  <c r="DN3221" i="3"/>
  <c r="DO3221" i="3" s="1"/>
  <c r="DM3222" i="3"/>
  <c r="DN3222" i="3"/>
  <c r="DO3222" i="3" s="1"/>
  <c r="DM3223" i="3"/>
  <c r="DN3223" i="3"/>
  <c r="DO3223" i="3" s="1"/>
  <c r="DM3224" i="3"/>
  <c r="DN3224" i="3"/>
  <c r="DO3224" i="3" s="1"/>
  <c r="DM3225" i="3"/>
  <c r="DN3225" i="3"/>
  <c r="DO3225" i="3" s="1"/>
  <c r="DM3226" i="3"/>
  <c r="DN3226" i="3"/>
  <c r="DO3226" i="3" s="1"/>
  <c r="DM3227" i="3"/>
  <c r="DN3227" i="3"/>
  <c r="DO3227" i="3" s="1"/>
  <c r="DM3228" i="3"/>
  <c r="DN3228" i="3"/>
  <c r="DO3228" i="3" s="1"/>
  <c r="DM3229" i="3"/>
  <c r="DN3229" i="3"/>
  <c r="DO3229" i="3" s="1"/>
  <c r="DM3230" i="3"/>
  <c r="DN3230" i="3"/>
  <c r="DO3230" i="3" s="1"/>
  <c r="DM3231" i="3"/>
  <c r="DN3231" i="3"/>
  <c r="DO3231" i="3" s="1"/>
  <c r="DM3232" i="3"/>
  <c r="DN3232" i="3"/>
  <c r="DO3232" i="3" s="1"/>
  <c r="DM3233" i="3"/>
  <c r="DN3233" i="3"/>
  <c r="DO3233" i="3" s="1"/>
  <c r="DM3234" i="3"/>
  <c r="DN3234" i="3"/>
  <c r="DO3234" i="3" s="1"/>
  <c r="DM3235" i="3"/>
  <c r="DN3235" i="3"/>
  <c r="DO3235" i="3" s="1"/>
  <c r="DM3236" i="3"/>
  <c r="DN3236" i="3"/>
  <c r="DO3236" i="3" s="1"/>
  <c r="DM3237" i="3"/>
  <c r="DN3237" i="3"/>
  <c r="DO3237" i="3" s="1"/>
  <c r="DM3238" i="3"/>
  <c r="DN3238" i="3"/>
  <c r="DO3238" i="3" s="1"/>
  <c r="DM3239" i="3"/>
  <c r="DN3239" i="3"/>
  <c r="DO3239" i="3" s="1"/>
  <c r="DM3240" i="3"/>
  <c r="DN3240" i="3"/>
  <c r="DO3240" i="3" s="1"/>
  <c r="DM3241" i="3"/>
  <c r="DN3241" i="3"/>
  <c r="DO3241" i="3" s="1"/>
  <c r="DM3242" i="3"/>
  <c r="DN3242" i="3"/>
  <c r="DO3242" i="3" s="1"/>
  <c r="DM3243" i="3"/>
  <c r="DN3243" i="3"/>
  <c r="DO3243" i="3" s="1"/>
  <c r="DM3244" i="3"/>
  <c r="DN3244" i="3"/>
  <c r="DO3244" i="3" s="1"/>
  <c r="DM3245" i="3"/>
  <c r="DN3245" i="3"/>
  <c r="DO3245" i="3" s="1"/>
  <c r="DM3246" i="3"/>
  <c r="DN3246" i="3"/>
  <c r="DO3246" i="3" s="1"/>
  <c r="DM3247" i="3"/>
  <c r="DN3247" i="3"/>
  <c r="DO3247" i="3" s="1"/>
  <c r="DM3248" i="3"/>
  <c r="DN3248" i="3"/>
  <c r="DO3248" i="3" s="1"/>
  <c r="DM3249" i="3"/>
  <c r="DN3249" i="3"/>
  <c r="DO3249" i="3" s="1"/>
  <c r="DM3250" i="3"/>
  <c r="DN3250" i="3"/>
  <c r="DO3250" i="3" s="1"/>
  <c r="DM3251" i="3"/>
  <c r="DN3251" i="3"/>
  <c r="DO3251" i="3" s="1"/>
  <c r="DM3252" i="3"/>
  <c r="DN3252" i="3"/>
  <c r="DO3252" i="3" s="1"/>
  <c r="DM3253" i="3"/>
  <c r="DN3253" i="3"/>
  <c r="DO3253" i="3" s="1"/>
  <c r="DM3254" i="3"/>
  <c r="DN3254" i="3"/>
  <c r="DO3254" i="3" s="1"/>
  <c r="DM3255" i="3"/>
  <c r="DN3255" i="3"/>
  <c r="DO3255" i="3" s="1"/>
  <c r="DM3256" i="3"/>
  <c r="DN3256" i="3"/>
  <c r="DO3256" i="3" s="1"/>
  <c r="DM3257" i="3"/>
  <c r="DN3257" i="3"/>
  <c r="DO3257" i="3" s="1"/>
  <c r="DM3258" i="3"/>
  <c r="DN3258" i="3"/>
  <c r="DO3258" i="3" s="1"/>
  <c r="DM3259" i="3"/>
  <c r="DN3259" i="3"/>
  <c r="DO3259" i="3" s="1"/>
  <c r="DM3260" i="3"/>
  <c r="DN3260" i="3"/>
  <c r="DO3260" i="3" s="1"/>
  <c r="DM3261" i="3"/>
  <c r="DN3261" i="3"/>
  <c r="DO3261" i="3" s="1"/>
  <c r="DM3262" i="3"/>
  <c r="DN3262" i="3"/>
  <c r="DO3262" i="3" s="1"/>
  <c r="DM3263" i="3"/>
  <c r="DN3263" i="3"/>
  <c r="DO3263" i="3" s="1"/>
  <c r="DM3264" i="3"/>
  <c r="DN3264" i="3"/>
  <c r="DO3264" i="3" s="1"/>
  <c r="DM3265" i="3"/>
  <c r="DN3265" i="3"/>
  <c r="DO3265" i="3" s="1"/>
  <c r="DM3266" i="3"/>
  <c r="DN3266" i="3"/>
  <c r="DO3266" i="3" s="1"/>
  <c r="DM3267" i="3"/>
  <c r="DN3267" i="3"/>
  <c r="DO3267" i="3" s="1"/>
  <c r="DM3268" i="3"/>
  <c r="DN3268" i="3"/>
  <c r="DO3268" i="3" s="1"/>
  <c r="DM3269" i="3"/>
  <c r="DN3269" i="3"/>
  <c r="DO3269" i="3" s="1"/>
  <c r="DM3270" i="3"/>
  <c r="DN3270" i="3"/>
  <c r="DO3270" i="3" s="1"/>
  <c r="DM3271" i="3"/>
  <c r="DN3271" i="3"/>
  <c r="DO3271" i="3" s="1"/>
  <c r="DM3272" i="3"/>
  <c r="DN3272" i="3"/>
  <c r="DO3272" i="3" s="1"/>
  <c r="DM3273" i="3"/>
  <c r="DN3273" i="3"/>
  <c r="DO3273" i="3" s="1"/>
  <c r="DM3274" i="3"/>
  <c r="DN3274" i="3"/>
  <c r="DO3274" i="3" s="1"/>
  <c r="DM3275" i="3"/>
  <c r="DN3275" i="3"/>
  <c r="DO3275" i="3" s="1"/>
  <c r="DM3276" i="3"/>
  <c r="DN3276" i="3"/>
  <c r="DO3276" i="3" s="1"/>
  <c r="DM3277" i="3"/>
  <c r="DN3277" i="3"/>
  <c r="DO3277" i="3" s="1"/>
  <c r="DM3278" i="3"/>
  <c r="DN3278" i="3"/>
  <c r="DO3278" i="3" s="1"/>
  <c r="DM3279" i="3"/>
  <c r="DN3279" i="3"/>
  <c r="DO3279" i="3" s="1"/>
  <c r="DM3280" i="3"/>
  <c r="DN3280" i="3"/>
  <c r="DO3280" i="3" s="1"/>
  <c r="DM3281" i="3"/>
  <c r="DN3281" i="3"/>
  <c r="DO3281" i="3" s="1"/>
  <c r="DM3282" i="3"/>
  <c r="DN3282" i="3"/>
  <c r="DO3282" i="3" s="1"/>
  <c r="DM3283" i="3"/>
  <c r="DN3283" i="3"/>
  <c r="DO3283" i="3" s="1"/>
  <c r="DM3284" i="3"/>
  <c r="DN3284" i="3"/>
  <c r="DO3284" i="3" s="1"/>
  <c r="DM3285" i="3"/>
  <c r="DN3285" i="3"/>
  <c r="DO3285" i="3" s="1"/>
  <c r="DM3286" i="3"/>
  <c r="DN3286" i="3"/>
  <c r="DO3286" i="3" s="1"/>
  <c r="DM3287" i="3"/>
  <c r="DN3287" i="3"/>
  <c r="DO3287" i="3" s="1"/>
  <c r="DM3288" i="3"/>
  <c r="DN3288" i="3"/>
  <c r="DO3288" i="3" s="1"/>
  <c r="DM3289" i="3"/>
  <c r="DN3289" i="3"/>
  <c r="DO3289" i="3" s="1"/>
  <c r="DM3290" i="3"/>
  <c r="DN3290" i="3"/>
  <c r="DO3290" i="3" s="1"/>
  <c r="DM3291" i="3"/>
  <c r="DN3291" i="3"/>
  <c r="DO3291" i="3" s="1"/>
  <c r="DM3292" i="3"/>
  <c r="DN3292" i="3"/>
  <c r="DO3292" i="3" s="1"/>
  <c r="DM3293" i="3"/>
  <c r="DN3293" i="3"/>
  <c r="DO3293" i="3" s="1"/>
  <c r="DM3294" i="3"/>
  <c r="DN3294" i="3"/>
  <c r="DO3294" i="3" s="1"/>
  <c r="DM3295" i="3"/>
  <c r="DN3295" i="3"/>
  <c r="DO3295" i="3" s="1"/>
  <c r="DM3296" i="3"/>
  <c r="DN3296" i="3"/>
  <c r="DO3296" i="3" s="1"/>
  <c r="DM3297" i="3"/>
  <c r="DN3297" i="3"/>
  <c r="DO3297" i="3" s="1"/>
  <c r="DM3298" i="3"/>
  <c r="DN3298" i="3"/>
  <c r="DO3298" i="3" s="1"/>
  <c r="DM3299" i="3"/>
  <c r="DN3299" i="3"/>
  <c r="DO3299" i="3" s="1"/>
  <c r="DM3300" i="3"/>
  <c r="DN3300" i="3"/>
  <c r="DO3300" i="3" s="1"/>
  <c r="DM3301" i="3"/>
  <c r="DN3301" i="3"/>
  <c r="DO3301" i="3" s="1"/>
  <c r="DM3302" i="3"/>
  <c r="DN3302" i="3"/>
  <c r="DO3302" i="3" s="1"/>
  <c r="DM3303" i="3"/>
  <c r="DN3303" i="3"/>
  <c r="DO3303" i="3" s="1"/>
  <c r="DM3304" i="3"/>
  <c r="DN3304" i="3"/>
  <c r="DO3304" i="3" s="1"/>
  <c r="DM3305" i="3"/>
  <c r="DN3305" i="3"/>
  <c r="DO3305" i="3" s="1"/>
  <c r="DM3306" i="3"/>
  <c r="DN3306" i="3"/>
  <c r="DO3306" i="3" s="1"/>
  <c r="DM3307" i="3"/>
  <c r="DN3307" i="3"/>
  <c r="DO3307" i="3" s="1"/>
  <c r="DM3308" i="3"/>
  <c r="DN3308" i="3"/>
  <c r="DO3308" i="3" s="1"/>
  <c r="DM3309" i="3"/>
  <c r="DN3309" i="3"/>
  <c r="DO3309" i="3" s="1"/>
  <c r="DM3310" i="3"/>
  <c r="DN3310" i="3"/>
  <c r="DO3310" i="3" s="1"/>
  <c r="DM3311" i="3"/>
  <c r="DN3311" i="3"/>
  <c r="DO3311" i="3" s="1"/>
  <c r="DM3312" i="3"/>
  <c r="DN3312" i="3"/>
  <c r="DO3312" i="3" s="1"/>
  <c r="DM3313" i="3"/>
  <c r="DN3313" i="3"/>
  <c r="DO3313" i="3" s="1"/>
  <c r="DM3314" i="3"/>
  <c r="DN3314" i="3"/>
  <c r="DO3314" i="3" s="1"/>
  <c r="DM3315" i="3"/>
  <c r="DN3315" i="3"/>
  <c r="DO3315" i="3" s="1"/>
  <c r="DM3316" i="3"/>
  <c r="DN3316" i="3"/>
  <c r="DO3316" i="3" s="1"/>
  <c r="DM3317" i="3"/>
  <c r="DN3317" i="3"/>
  <c r="DO3317" i="3" s="1"/>
  <c r="DM3318" i="3"/>
  <c r="DN3318" i="3"/>
  <c r="DO3318" i="3" s="1"/>
  <c r="DM3319" i="3"/>
  <c r="DN3319" i="3"/>
  <c r="DO3319" i="3" s="1"/>
  <c r="DM3320" i="3"/>
  <c r="DN3320" i="3"/>
  <c r="DO3320" i="3" s="1"/>
  <c r="DM3321" i="3"/>
  <c r="DN3321" i="3"/>
  <c r="DO3321" i="3" s="1"/>
  <c r="DM3322" i="3"/>
  <c r="DN3322" i="3"/>
  <c r="DO3322" i="3" s="1"/>
  <c r="DM3323" i="3"/>
  <c r="DN3323" i="3"/>
  <c r="DO3323" i="3" s="1"/>
  <c r="DM3324" i="3"/>
  <c r="DN3324" i="3"/>
  <c r="DO3324" i="3" s="1"/>
  <c r="DM3325" i="3"/>
  <c r="DN3325" i="3"/>
  <c r="DO3325" i="3" s="1"/>
  <c r="DM3326" i="3"/>
  <c r="DN3326" i="3"/>
  <c r="DO3326" i="3" s="1"/>
  <c r="DM3327" i="3"/>
  <c r="DN3327" i="3"/>
  <c r="DO3327" i="3" s="1"/>
  <c r="DM3328" i="3"/>
  <c r="DN3328" i="3"/>
  <c r="DO3328" i="3" s="1"/>
  <c r="DM3329" i="3"/>
  <c r="DN3329" i="3"/>
  <c r="DO3329" i="3" s="1"/>
  <c r="DM3330" i="3"/>
  <c r="DN3330" i="3"/>
  <c r="DO3330" i="3" s="1"/>
  <c r="DM3331" i="3"/>
  <c r="DN3331" i="3"/>
  <c r="DO3331" i="3" s="1"/>
  <c r="DM3332" i="3"/>
  <c r="DN3332" i="3"/>
  <c r="DO3332" i="3" s="1"/>
  <c r="DM3333" i="3"/>
  <c r="DN3333" i="3"/>
  <c r="DO3333" i="3" s="1"/>
  <c r="DM3334" i="3"/>
  <c r="DN3334" i="3"/>
  <c r="DO3334" i="3" s="1"/>
  <c r="DM3335" i="3"/>
  <c r="DN3335" i="3"/>
  <c r="DO3335" i="3" s="1"/>
  <c r="DM3336" i="3"/>
  <c r="DN3336" i="3"/>
  <c r="DO3336" i="3" s="1"/>
  <c r="DM3337" i="3"/>
  <c r="DN3337" i="3"/>
  <c r="DO3337" i="3" s="1"/>
  <c r="DM3338" i="3"/>
  <c r="DN3338" i="3"/>
  <c r="DO3338" i="3" s="1"/>
  <c r="DM3339" i="3"/>
  <c r="DN3339" i="3"/>
  <c r="DO3339" i="3" s="1"/>
  <c r="DM3340" i="3"/>
  <c r="DN3340" i="3"/>
  <c r="DO3340" i="3" s="1"/>
  <c r="DM3341" i="3"/>
  <c r="DN3341" i="3"/>
  <c r="DO3341" i="3" s="1"/>
  <c r="DM3342" i="3"/>
  <c r="DN3342" i="3"/>
  <c r="DO3342" i="3" s="1"/>
  <c r="DM3343" i="3"/>
  <c r="DN3343" i="3"/>
  <c r="DO3343" i="3" s="1"/>
  <c r="DM3344" i="3"/>
  <c r="DN3344" i="3"/>
  <c r="DO3344" i="3" s="1"/>
  <c r="DM3345" i="3"/>
  <c r="DN3345" i="3"/>
  <c r="DO3345" i="3" s="1"/>
  <c r="DM3346" i="3"/>
  <c r="DN3346" i="3"/>
  <c r="DO3346" i="3" s="1"/>
  <c r="DM3347" i="3"/>
  <c r="DN3347" i="3"/>
  <c r="DO3347" i="3" s="1"/>
  <c r="DM3348" i="3"/>
  <c r="DN3348" i="3"/>
  <c r="DO3348" i="3" s="1"/>
  <c r="DM3349" i="3"/>
  <c r="DN3349" i="3"/>
  <c r="DO3349" i="3" s="1"/>
  <c r="DM3350" i="3"/>
  <c r="DN3350" i="3"/>
  <c r="DO3350" i="3" s="1"/>
  <c r="DM3351" i="3"/>
  <c r="DN3351" i="3"/>
  <c r="DO3351" i="3" s="1"/>
  <c r="DM3352" i="3"/>
  <c r="DN3352" i="3"/>
  <c r="DO3352" i="3" s="1"/>
  <c r="DM3353" i="3"/>
  <c r="DN3353" i="3"/>
  <c r="DO3353" i="3" s="1"/>
  <c r="DM3354" i="3"/>
  <c r="DN3354" i="3"/>
  <c r="DO3354" i="3" s="1"/>
  <c r="DM3355" i="3"/>
  <c r="DN3355" i="3"/>
  <c r="DO3355" i="3" s="1"/>
  <c r="DM3356" i="3"/>
  <c r="DN3356" i="3"/>
  <c r="DO3356" i="3" s="1"/>
  <c r="DM3357" i="3"/>
  <c r="DN3357" i="3"/>
  <c r="DO3357" i="3" s="1"/>
  <c r="DM3358" i="3"/>
  <c r="DN3358" i="3"/>
  <c r="DO3358" i="3" s="1"/>
  <c r="DM3359" i="3"/>
  <c r="DN3359" i="3"/>
  <c r="DO3359" i="3" s="1"/>
  <c r="DM3360" i="3"/>
  <c r="DN3360" i="3"/>
  <c r="DO3360" i="3" s="1"/>
  <c r="DM3361" i="3"/>
  <c r="DN3361" i="3"/>
  <c r="DO3361" i="3" s="1"/>
  <c r="DM3362" i="3"/>
  <c r="DN3362" i="3"/>
  <c r="DO3362" i="3" s="1"/>
  <c r="DM3363" i="3"/>
  <c r="DN3363" i="3"/>
  <c r="DO3363" i="3" s="1"/>
  <c r="DM3364" i="3"/>
  <c r="DN3364" i="3"/>
  <c r="DO3364" i="3" s="1"/>
  <c r="DM3365" i="3"/>
  <c r="DN3365" i="3"/>
  <c r="DO3365" i="3" s="1"/>
  <c r="DM3366" i="3"/>
  <c r="DN3366" i="3"/>
  <c r="DO3366" i="3" s="1"/>
  <c r="DM3367" i="3"/>
  <c r="DN3367" i="3"/>
  <c r="DO3367" i="3" s="1"/>
  <c r="DM3368" i="3"/>
  <c r="DN3368" i="3"/>
  <c r="DO3368" i="3" s="1"/>
  <c r="DM3369" i="3"/>
  <c r="DN3369" i="3"/>
  <c r="DO3369" i="3" s="1"/>
  <c r="DM3370" i="3"/>
  <c r="DN3370" i="3"/>
  <c r="DO3370" i="3" s="1"/>
  <c r="DM3371" i="3"/>
  <c r="DN3371" i="3"/>
  <c r="DO3371" i="3" s="1"/>
  <c r="DM3372" i="3"/>
  <c r="DN3372" i="3"/>
  <c r="DO3372" i="3" s="1"/>
  <c r="DM3373" i="3"/>
  <c r="DN3373" i="3"/>
  <c r="DO3373" i="3" s="1"/>
  <c r="DM3374" i="3"/>
  <c r="DN3374" i="3"/>
  <c r="DO3374" i="3" s="1"/>
  <c r="DM3375" i="3"/>
  <c r="DN3375" i="3"/>
  <c r="DO3375" i="3" s="1"/>
  <c r="DM3376" i="3"/>
  <c r="DN3376" i="3"/>
  <c r="DO3376" i="3" s="1"/>
  <c r="DM3377" i="3"/>
  <c r="DN3377" i="3"/>
  <c r="DO3377" i="3" s="1"/>
  <c r="DM3378" i="3"/>
  <c r="DN3378" i="3"/>
  <c r="DO3378" i="3" s="1"/>
  <c r="DM3379" i="3"/>
  <c r="DN3379" i="3"/>
  <c r="DO3379" i="3" s="1"/>
  <c r="DM3380" i="3"/>
  <c r="DN3380" i="3"/>
  <c r="DO3380" i="3" s="1"/>
  <c r="DM3381" i="3"/>
  <c r="DN3381" i="3"/>
  <c r="DO3381" i="3" s="1"/>
  <c r="DM3382" i="3"/>
  <c r="DN3382" i="3"/>
  <c r="DO3382" i="3" s="1"/>
  <c r="DM3383" i="3"/>
  <c r="DN3383" i="3"/>
  <c r="DO3383" i="3" s="1"/>
  <c r="DM3384" i="3"/>
  <c r="DN3384" i="3"/>
  <c r="DO3384" i="3" s="1"/>
  <c r="DM3385" i="3"/>
  <c r="DN3385" i="3"/>
  <c r="DO3385" i="3" s="1"/>
  <c r="DM3386" i="3"/>
  <c r="DN3386" i="3"/>
  <c r="DO3386" i="3" s="1"/>
  <c r="DM3387" i="3"/>
  <c r="DN3387" i="3"/>
  <c r="DO3387" i="3" s="1"/>
  <c r="DM3388" i="3"/>
  <c r="DN3388" i="3"/>
  <c r="DO3388" i="3" s="1"/>
  <c r="DM3389" i="3"/>
  <c r="DN3389" i="3"/>
  <c r="DO3389" i="3" s="1"/>
  <c r="DM3390" i="3"/>
  <c r="DN3390" i="3"/>
  <c r="DO3390" i="3" s="1"/>
  <c r="DM3391" i="3"/>
  <c r="DN3391" i="3"/>
  <c r="DO3391" i="3" s="1"/>
  <c r="DM3392" i="3"/>
  <c r="DN3392" i="3"/>
  <c r="DO3392" i="3" s="1"/>
  <c r="DM3393" i="3"/>
  <c r="DN3393" i="3"/>
  <c r="DO3393" i="3" s="1"/>
  <c r="DM3394" i="3"/>
  <c r="DN3394" i="3"/>
  <c r="DO3394" i="3" s="1"/>
  <c r="DM3395" i="3"/>
  <c r="DN3395" i="3"/>
  <c r="DO3395" i="3" s="1"/>
  <c r="DM3396" i="3"/>
  <c r="DN3396" i="3"/>
  <c r="DO3396" i="3" s="1"/>
  <c r="DM3397" i="3"/>
  <c r="DN3397" i="3"/>
  <c r="DO3397" i="3" s="1"/>
  <c r="DM3398" i="3"/>
  <c r="DN3398" i="3"/>
  <c r="DO3398" i="3" s="1"/>
  <c r="DM3399" i="3"/>
  <c r="DN3399" i="3"/>
  <c r="DO3399" i="3" s="1"/>
  <c r="DM3400" i="3"/>
  <c r="DN3400" i="3"/>
  <c r="DO3400" i="3" s="1"/>
  <c r="DM3401" i="3"/>
  <c r="DN3401" i="3"/>
  <c r="DO3401" i="3" s="1"/>
  <c r="DM3402" i="3"/>
  <c r="DN3402" i="3"/>
  <c r="DO3402" i="3" s="1"/>
  <c r="DM3403" i="3"/>
  <c r="DN3403" i="3"/>
  <c r="DO3403" i="3" s="1"/>
  <c r="DM3404" i="3"/>
  <c r="DN3404" i="3"/>
  <c r="DO3404" i="3" s="1"/>
  <c r="DM3405" i="3"/>
  <c r="DN3405" i="3"/>
  <c r="DO3405" i="3" s="1"/>
  <c r="DM3406" i="3"/>
  <c r="DN3406" i="3"/>
  <c r="DO3406" i="3" s="1"/>
  <c r="DM3407" i="3"/>
  <c r="DN3407" i="3"/>
  <c r="DO3407" i="3" s="1"/>
  <c r="DM3408" i="3"/>
  <c r="DN3408" i="3"/>
  <c r="DO3408" i="3" s="1"/>
  <c r="DM3409" i="3"/>
  <c r="DN3409" i="3"/>
  <c r="DO3409" i="3" s="1"/>
  <c r="DM3410" i="3"/>
  <c r="DN3410" i="3"/>
  <c r="DO3410" i="3" s="1"/>
  <c r="DM3411" i="3"/>
  <c r="DN3411" i="3"/>
  <c r="DO3411" i="3" s="1"/>
  <c r="DM3412" i="3"/>
  <c r="DN3412" i="3"/>
  <c r="DO3412" i="3" s="1"/>
  <c r="DM3413" i="3"/>
  <c r="DN3413" i="3"/>
  <c r="DO3413" i="3" s="1"/>
  <c r="DM3414" i="3"/>
  <c r="DN3414" i="3"/>
  <c r="DO3414" i="3" s="1"/>
  <c r="DM3415" i="3"/>
  <c r="DN3415" i="3"/>
  <c r="DO3415" i="3" s="1"/>
  <c r="DM3416" i="3"/>
  <c r="DN3416" i="3"/>
  <c r="DO3416" i="3" s="1"/>
  <c r="DM3417" i="3"/>
  <c r="DN3417" i="3"/>
  <c r="DO3417" i="3" s="1"/>
  <c r="DM3418" i="3"/>
  <c r="DN3418" i="3"/>
  <c r="DO3418" i="3" s="1"/>
  <c r="DM3419" i="3"/>
  <c r="DN3419" i="3"/>
  <c r="DO3419" i="3" s="1"/>
  <c r="DM3420" i="3"/>
  <c r="DN3420" i="3"/>
  <c r="DO3420" i="3" s="1"/>
  <c r="DM3421" i="3"/>
  <c r="DN3421" i="3"/>
  <c r="DO3421" i="3" s="1"/>
  <c r="DM3422" i="3"/>
  <c r="DN3422" i="3"/>
  <c r="DO3422" i="3" s="1"/>
  <c r="DM3423" i="3"/>
  <c r="DN3423" i="3"/>
  <c r="DO3423" i="3" s="1"/>
  <c r="DM3424" i="3"/>
  <c r="DN3424" i="3"/>
  <c r="DO3424" i="3" s="1"/>
  <c r="DM3425" i="3"/>
  <c r="DN3425" i="3"/>
  <c r="DO3425" i="3" s="1"/>
  <c r="DM3426" i="3"/>
  <c r="DN3426" i="3"/>
  <c r="DO3426" i="3" s="1"/>
  <c r="DM3427" i="3"/>
  <c r="DN3427" i="3"/>
  <c r="DO3427" i="3" s="1"/>
  <c r="DM3428" i="3"/>
  <c r="DN3428" i="3"/>
  <c r="DO3428" i="3" s="1"/>
  <c r="DM3429" i="3"/>
  <c r="DN3429" i="3"/>
  <c r="DO3429" i="3" s="1"/>
  <c r="DM3430" i="3"/>
  <c r="DN3430" i="3"/>
  <c r="DO3430" i="3" s="1"/>
  <c r="DM3431" i="3"/>
  <c r="DN3431" i="3"/>
  <c r="DO3431" i="3" s="1"/>
  <c r="DM3432" i="3"/>
  <c r="DN3432" i="3"/>
  <c r="DO3432" i="3" s="1"/>
  <c r="DM3433" i="3"/>
  <c r="DN3433" i="3"/>
  <c r="DO3433" i="3" s="1"/>
  <c r="DM3434" i="3"/>
  <c r="DN3434" i="3"/>
  <c r="DO3434" i="3" s="1"/>
  <c r="DM3435" i="3"/>
  <c r="DN3435" i="3"/>
  <c r="DO3435" i="3" s="1"/>
  <c r="DM3436" i="3"/>
  <c r="DN3436" i="3"/>
  <c r="DO3436" i="3" s="1"/>
  <c r="DM3437" i="3"/>
  <c r="DN3437" i="3"/>
  <c r="DO3437" i="3" s="1"/>
  <c r="DM3438" i="3"/>
  <c r="DN3438" i="3"/>
  <c r="DO3438" i="3" s="1"/>
  <c r="DM3439" i="3"/>
  <c r="DN3439" i="3"/>
  <c r="DO3439" i="3" s="1"/>
  <c r="DM3440" i="3"/>
  <c r="DN3440" i="3"/>
  <c r="DO3440" i="3" s="1"/>
  <c r="DM3441" i="3"/>
  <c r="DN3441" i="3"/>
  <c r="DO3441" i="3" s="1"/>
  <c r="DM3442" i="3"/>
  <c r="DN3442" i="3"/>
  <c r="DO3442" i="3" s="1"/>
  <c r="DM3443" i="3"/>
  <c r="DN3443" i="3"/>
  <c r="DO3443" i="3" s="1"/>
  <c r="DM3444" i="3"/>
  <c r="DN3444" i="3"/>
  <c r="DO3444" i="3" s="1"/>
  <c r="DM3445" i="3"/>
  <c r="DN3445" i="3"/>
  <c r="DO3445" i="3" s="1"/>
  <c r="DM3446" i="3"/>
  <c r="DN3446" i="3"/>
  <c r="DO3446" i="3" s="1"/>
  <c r="DM3447" i="3"/>
  <c r="DN3447" i="3"/>
  <c r="DO3447" i="3" s="1"/>
  <c r="DM3448" i="3"/>
  <c r="DN3448" i="3"/>
  <c r="DO3448" i="3" s="1"/>
  <c r="DM3449" i="3"/>
  <c r="DN3449" i="3"/>
  <c r="DO3449" i="3" s="1"/>
  <c r="DM3450" i="3"/>
  <c r="DN3450" i="3"/>
  <c r="DO3450" i="3" s="1"/>
  <c r="DM3451" i="3"/>
  <c r="DN3451" i="3"/>
  <c r="DO3451" i="3" s="1"/>
  <c r="DM3452" i="3"/>
  <c r="DN3452" i="3"/>
  <c r="DO3452" i="3" s="1"/>
  <c r="DM3453" i="3"/>
  <c r="DN3453" i="3"/>
  <c r="DO3453" i="3" s="1"/>
  <c r="DM3454" i="3"/>
  <c r="DN3454" i="3"/>
  <c r="DO3454" i="3" s="1"/>
  <c r="DM3455" i="3"/>
  <c r="DN3455" i="3"/>
  <c r="DO3455" i="3" s="1"/>
  <c r="DM3456" i="3"/>
  <c r="DN3456" i="3"/>
  <c r="DO3456" i="3" s="1"/>
  <c r="DM3457" i="3"/>
  <c r="DN3457" i="3"/>
  <c r="DO3457" i="3" s="1"/>
  <c r="DM3458" i="3"/>
  <c r="DN3458" i="3"/>
  <c r="DO3458" i="3" s="1"/>
  <c r="DM3459" i="3"/>
  <c r="DN3459" i="3"/>
  <c r="DO3459" i="3" s="1"/>
  <c r="DM3460" i="3"/>
  <c r="DN3460" i="3"/>
  <c r="DO3460" i="3" s="1"/>
  <c r="DM3461" i="3"/>
  <c r="DN3461" i="3"/>
  <c r="DO3461" i="3" s="1"/>
  <c r="DM3462" i="3"/>
  <c r="DN3462" i="3"/>
  <c r="DO3462" i="3" s="1"/>
  <c r="DM3463" i="3"/>
  <c r="DN3463" i="3"/>
  <c r="DO3463" i="3" s="1"/>
  <c r="DM3464" i="3"/>
  <c r="DN3464" i="3"/>
  <c r="DO3464" i="3" s="1"/>
  <c r="DM3465" i="3"/>
  <c r="DN3465" i="3"/>
  <c r="DO3465" i="3" s="1"/>
  <c r="DM3466" i="3"/>
  <c r="DN3466" i="3"/>
  <c r="DO3466" i="3" s="1"/>
  <c r="DM3467" i="3"/>
  <c r="DN3467" i="3"/>
  <c r="DO3467" i="3" s="1"/>
  <c r="DM3468" i="3"/>
  <c r="DN3468" i="3"/>
  <c r="DO3468" i="3" s="1"/>
  <c r="DM3469" i="3"/>
  <c r="DN3469" i="3"/>
  <c r="DO3469" i="3" s="1"/>
  <c r="DM3470" i="3"/>
  <c r="DN3470" i="3"/>
  <c r="DO3470" i="3" s="1"/>
  <c r="DM3471" i="3"/>
  <c r="DN3471" i="3"/>
  <c r="DO3471" i="3" s="1"/>
  <c r="DM3472" i="3"/>
  <c r="DN3472" i="3"/>
  <c r="DO3472" i="3" s="1"/>
  <c r="DM3473" i="3"/>
  <c r="DN3473" i="3"/>
  <c r="DO3473" i="3" s="1"/>
  <c r="DM3474" i="3"/>
  <c r="DN3474" i="3"/>
  <c r="DO3474" i="3" s="1"/>
  <c r="DM3475" i="3"/>
  <c r="DN3475" i="3"/>
  <c r="DO3475" i="3" s="1"/>
  <c r="DM3476" i="3"/>
  <c r="DN3476" i="3"/>
  <c r="DO3476" i="3" s="1"/>
  <c r="DM3477" i="3"/>
  <c r="DN3477" i="3"/>
  <c r="DO3477" i="3" s="1"/>
  <c r="DM3478" i="3"/>
  <c r="DN3478" i="3"/>
  <c r="DO3478" i="3" s="1"/>
  <c r="DM3479" i="3"/>
  <c r="DN3479" i="3"/>
  <c r="DO3479" i="3" s="1"/>
  <c r="DM3480" i="3"/>
  <c r="DN3480" i="3"/>
  <c r="DO3480" i="3" s="1"/>
  <c r="DM3481" i="3"/>
  <c r="DN3481" i="3"/>
  <c r="DO3481" i="3" s="1"/>
  <c r="DM3482" i="3"/>
  <c r="DN3482" i="3"/>
  <c r="DO3482" i="3" s="1"/>
  <c r="DM3483" i="3"/>
  <c r="DN3483" i="3"/>
  <c r="DO3483" i="3" s="1"/>
  <c r="DM3484" i="3"/>
  <c r="DN3484" i="3"/>
  <c r="DO3484" i="3" s="1"/>
  <c r="DM3485" i="3"/>
  <c r="DN3485" i="3"/>
  <c r="DO3485" i="3" s="1"/>
  <c r="DM3486" i="3"/>
  <c r="DN3486" i="3"/>
  <c r="DO3486" i="3" s="1"/>
  <c r="DM3487" i="3"/>
  <c r="DN3487" i="3"/>
  <c r="DO3487" i="3" s="1"/>
  <c r="DM3488" i="3"/>
  <c r="DN3488" i="3"/>
  <c r="DO3488" i="3" s="1"/>
  <c r="DM3489" i="3"/>
  <c r="DN3489" i="3"/>
  <c r="DO3489" i="3" s="1"/>
  <c r="DM3490" i="3"/>
  <c r="DN3490" i="3"/>
  <c r="DO3490" i="3" s="1"/>
  <c r="DM3491" i="3"/>
  <c r="DN3491" i="3"/>
  <c r="DO3491" i="3" s="1"/>
  <c r="DM3492" i="3"/>
  <c r="DN3492" i="3"/>
  <c r="DO3492" i="3" s="1"/>
  <c r="DM3493" i="3"/>
  <c r="DN3493" i="3"/>
  <c r="DO3493" i="3" s="1"/>
  <c r="DM3494" i="3"/>
  <c r="DN3494" i="3"/>
  <c r="DO3494" i="3" s="1"/>
  <c r="DM3495" i="3"/>
  <c r="DN3495" i="3"/>
  <c r="DO3495" i="3" s="1"/>
  <c r="DM3496" i="3"/>
  <c r="DN3496" i="3"/>
  <c r="DO3496" i="3" s="1"/>
  <c r="DM3497" i="3"/>
  <c r="DN3497" i="3"/>
  <c r="DO3497" i="3" s="1"/>
  <c r="DM3498" i="3"/>
  <c r="DN3498" i="3"/>
  <c r="DO3498" i="3" s="1"/>
  <c r="DM3499" i="3"/>
  <c r="DN3499" i="3"/>
  <c r="DO3499" i="3" s="1"/>
  <c r="DM3500" i="3"/>
  <c r="DN3500" i="3"/>
  <c r="DO3500" i="3" s="1"/>
  <c r="DM3501" i="3"/>
  <c r="DN3501" i="3"/>
  <c r="DO3501" i="3" s="1"/>
  <c r="DM3502" i="3"/>
  <c r="DN3502" i="3"/>
  <c r="DO3502" i="3" s="1"/>
  <c r="DM3503" i="3"/>
  <c r="DN3503" i="3"/>
  <c r="DO3503" i="3" s="1"/>
  <c r="DM3504" i="3"/>
  <c r="DN3504" i="3"/>
  <c r="DO3504" i="3" s="1"/>
  <c r="DM3505" i="3"/>
  <c r="DN3505" i="3"/>
  <c r="DO3505" i="3" s="1"/>
  <c r="DM3506" i="3"/>
  <c r="DN3506" i="3"/>
  <c r="DO3506" i="3" s="1"/>
  <c r="DM3507" i="3"/>
  <c r="DN3507" i="3"/>
  <c r="DO3507" i="3" s="1"/>
  <c r="DM3508" i="3"/>
  <c r="DN3508" i="3"/>
  <c r="DO3508" i="3" s="1"/>
  <c r="DM3509" i="3"/>
  <c r="DN3509" i="3"/>
  <c r="DO3509" i="3" s="1"/>
  <c r="DM3510" i="3"/>
  <c r="DN3510" i="3"/>
  <c r="DO3510" i="3" s="1"/>
  <c r="DM3511" i="3"/>
  <c r="DN3511" i="3"/>
  <c r="DO3511" i="3" s="1"/>
  <c r="DM3512" i="3"/>
  <c r="DN3512" i="3"/>
  <c r="DO3512" i="3" s="1"/>
  <c r="DM3513" i="3"/>
  <c r="DN3513" i="3"/>
  <c r="DO3513" i="3" s="1"/>
  <c r="DM3514" i="3"/>
  <c r="DN3514" i="3"/>
  <c r="DO3514" i="3" s="1"/>
  <c r="DM3515" i="3"/>
  <c r="DN3515" i="3"/>
  <c r="DO3515" i="3" s="1"/>
  <c r="DM3516" i="3"/>
  <c r="DN3516" i="3"/>
  <c r="DO3516" i="3" s="1"/>
  <c r="DM3517" i="3"/>
  <c r="DN3517" i="3"/>
  <c r="DO3517" i="3" s="1"/>
  <c r="DM3518" i="3"/>
  <c r="DN3518" i="3"/>
  <c r="DO3518" i="3" s="1"/>
  <c r="DM3519" i="3"/>
  <c r="DN3519" i="3"/>
  <c r="DO3519" i="3" s="1"/>
  <c r="DM3520" i="3"/>
  <c r="DN3520" i="3"/>
  <c r="DO3520" i="3" s="1"/>
  <c r="DM3521" i="3"/>
  <c r="DN3521" i="3"/>
  <c r="DO3521" i="3" s="1"/>
  <c r="DM3522" i="3"/>
  <c r="DN3522" i="3"/>
  <c r="DO3522" i="3" s="1"/>
  <c r="DM3523" i="3"/>
  <c r="DN3523" i="3"/>
  <c r="DO3523" i="3" s="1"/>
  <c r="DM3524" i="3"/>
  <c r="DN3524" i="3"/>
  <c r="DO3524" i="3" s="1"/>
  <c r="DM3525" i="3"/>
  <c r="DN3525" i="3"/>
  <c r="DO3525" i="3" s="1"/>
  <c r="DM3526" i="3"/>
  <c r="DN3526" i="3"/>
  <c r="DO3526" i="3" s="1"/>
  <c r="DM3527" i="3"/>
  <c r="DN3527" i="3"/>
  <c r="DO3527" i="3" s="1"/>
  <c r="DM3528" i="3"/>
  <c r="DN3528" i="3"/>
  <c r="DO3528" i="3" s="1"/>
  <c r="DM3529" i="3"/>
  <c r="DN3529" i="3"/>
  <c r="DO3529" i="3" s="1"/>
  <c r="DM3530" i="3"/>
  <c r="DN3530" i="3"/>
  <c r="DO3530" i="3" s="1"/>
  <c r="DM3531" i="3"/>
  <c r="DN3531" i="3"/>
  <c r="DO3531" i="3" s="1"/>
  <c r="DM3532" i="3"/>
  <c r="DN3532" i="3"/>
  <c r="DO3532" i="3" s="1"/>
  <c r="DM3533" i="3"/>
  <c r="DN3533" i="3"/>
  <c r="DO3533" i="3" s="1"/>
  <c r="DM3534" i="3"/>
  <c r="DN3534" i="3"/>
  <c r="DO3534" i="3" s="1"/>
  <c r="DM3535" i="3"/>
  <c r="DN3535" i="3"/>
  <c r="DO3535" i="3" s="1"/>
  <c r="DM3536" i="3"/>
  <c r="DN3536" i="3"/>
  <c r="DO3536" i="3" s="1"/>
  <c r="DM3537" i="3"/>
  <c r="DN3537" i="3"/>
  <c r="DO3537" i="3" s="1"/>
  <c r="DM3538" i="3"/>
  <c r="DN3538" i="3"/>
  <c r="DO3538" i="3" s="1"/>
  <c r="DM3539" i="3"/>
  <c r="DN3539" i="3"/>
  <c r="DO3539" i="3" s="1"/>
  <c r="DM3540" i="3"/>
  <c r="DN3540" i="3"/>
  <c r="DO3540" i="3" s="1"/>
  <c r="DM3541" i="3"/>
  <c r="DN3541" i="3"/>
  <c r="DO3541" i="3" s="1"/>
  <c r="DM3542" i="3"/>
  <c r="DN3542" i="3"/>
  <c r="DO3542" i="3" s="1"/>
  <c r="DM3543" i="3"/>
  <c r="DN3543" i="3"/>
  <c r="DO3543" i="3" s="1"/>
  <c r="DM3544" i="3"/>
  <c r="DN3544" i="3"/>
  <c r="DO3544" i="3" s="1"/>
  <c r="DM3545" i="3"/>
  <c r="DN3545" i="3"/>
  <c r="DO3545" i="3" s="1"/>
  <c r="DM3546" i="3"/>
  <c r="DN3546" i="3"/>
  <c r="DO3546" i="3" s="1"/>
  <c r="DM3547" i="3"/>
  <c r="DN3547" i="3"/>
  <c r="DO3547" i="3" s="1"/>
  <c r="DM3548" i="3"/>
  <c r="DN3548" i="3"/>
  <c r="DO3548" i="3" s="1"/>
  <c r="DM3549" i="3"/>
  <c r="DN3549" i="3"/>
  <c r="DO3549" i="3" s="1"/>
  <c r="DM3550" i="3"/>
  <c r="DN3550" i="3"/>
  <c r="DO3550" i="3" s="1"/>
  <c r="DM3551" i="3"/>
  <c r="DN3551" i="3"/>
  <c r="DO3551" i="3" s="1"/>
  <c r="DM3552" i="3"/>
  <c r="DN3552" i="3"/>
  <c r="DO3552" i="3" s="1"/>
  <c r="DM3553" i="3"/>
  <c r="DN3553" i="3"/>
  <c r="DO3553" i="3" s="1"/>
  <c r="DM3554" i="3"/>
  <c r="DN3554" i="3"/>
  <c r="DO3554" i="3" s="1"/>
  <c r="DM3555" i="3"/>
  <c r="DN3555" i="3"/>
  <c r="DO3555" i="3" s="1"/>
  <c r="DM3556" i="3"/>
  <c r="DN3556" i="3"/>
  <c r="DO3556" i="3" s="1"/>
  <c r="DM3557" i="3"/>
  <c r="DN3557" i="3"/>
  <c r="DO3557" i="3" s="1"/>
  <c r="DM3558" i="3"/>
  <c r="DN3558" i="3"/>
  <c r="DO3558" i="3" s="1"/>
  <c r="DM3559" i="3"/>
  <c r="DN3559" i="3"/>
  <c r="DO3559" i="3" s="1"/>
  <c r="DM3560" i="3"/>
  <c r="DN3560" i="3"/>
  <c r="DO3560" i="3" s="1"/>
  <c r="DM3561" i="3"/>
  <c r="DN3561" i="3"/>
  <c r="DO3561" i="3" s="1"/>
  <c r="DM3562" i="3"/>
  <c r="DN3562" i="3"/>
  <c r="DO3562" i="3" s="1"/>
  <c r="DM3563" i="3"/>
  <c r="DN3563" i="3"/>
  <c r="DO3563" i="3" s="1"/>
  <c r="DM3564" i="3"/>
  <c r="DN3564" i="3"/>
  <c r="DO3564" i="3" s="1"/>
  <c r="DM3565" i="3"/>
  <c r="DN3565" i="3"/>
  <c r="DO3565" i="3" s="1"/>
  <c r="DM3566" i="3"/>
  <c r="DN3566" i="3"/>
  <c r="DO3566" i="3" s="1"/>
  <c r="DM3567" i="3"/>
  <c r="DN3567" i="3"/>
  <c r="DO3567" i="3" s="1"/>
  <c r="DM3568" i="3"/>
  <c r="DN3568" i="3"/>
  <c r="DO3568" i="3" s="1"/>
  <c r="DM3569" i="3"/>
  <c r="DN3569" i="3"/>
  <c r="DO3569" i="3" s="1"/>
  <c r="DM3570" i="3"/>
  <c r="DN3570" i="3"/>
  <c r="DO3570" i="3" s="1"/>
  <c r="DM3571" i="3"/>
  <c r="DN3571" i="3"/>
  <c r="DO3571" i="3" s="1"/>
  <c r="DM3572" i="3"/>
  <c r="DN3572" i="3"/>
  <c r="DO3572" i="3" s="1"/>
  <c r="DM3573" i="3"/>
  <c r="DN3573" i="3"/>
  <c r="DO3573" i="3" s="1"/>
  <c r="DM3574" i="3"/>
  <c r="DN3574" i="3"/>
  <c r="DO3574" i="3" s="1"/>
  <c r="DM3575" i="3"/>
  <c r="DN3575" i="3"/>
  <c r="DO3575" i="3" s="1"/>
  <c r="DM3576" i="3"/>
  <c r="DN3576" i="3"/>
  <c r="DO3576" i="3" s="1"/>
  <c r="DM3577" i="3"/>
  <c r="DN3577" i="3"/>
  <c r="DO3577" i="3" s="1"/>
  <c r="DM3578" i="3"/>
  <c r="DN3578" i="3"/>
  <c r="DO3578" i="3" s="1"/>
  <c r="DM3579" i="3"/>
  <c r="DN3579" i="3"/>
  <c r="DO3579" i="3" s="1"/>
  <c r="DM3580" i="3"/>
  <c r="DN3580" i="3"/>
  <c r="DO3580" i="3" s="1"/>
  <c r="DM3581" i="3"/>
  <c r="DN3581" i="3"/>
  <c r="DO3581" i="3" s="1"/>
  <c r="DM3582" i="3"/>
  <c r="DN3582" i="3"/>
  <c r="DO3582" i="3" s="1"/>
  <c r="DM3583" i="3"/>
  <c r="DN3583" i="3"/>
  <c r="DO3583" i="3" s="1"/>
  <c r="DM3584" i="3"/>
  <c r="DN3584" i="3"/>
  <c r="DO3584" i="3" s="1"/>
  <c r="DM3585" i="3"/>
  <c r="DN3585" i="3"/>
  <c r="DO3585" i="3" s="1"/>
  <c r="DM3586" i="3"/>
  <c r="DN3586" i="3"/>
  <c r="DO3586" i="3" s="1"/>
  <c r="DM3587" i="3"/>
  <c r="DN3587" i="3"/>
  <c r="DO3587" i="3" s="1"/>
  <c r="DM3588" i="3"/>
  <c r="DN3588" i="3"/>
  <c r="DO3588" i="3" s="1"/>
  <c r="DM3589" i="3"/>
  <c r="DN3589" i="3"/>
  <c r="DO3589" i="3" s="1"/>
  <c r="DM3590" i="3"/>
  <c r="DN3590" i="3"/>
  <c r="DO3590" i="3" s="1"/>
  <c r="DM3591" i="3"/>
  <c r="DN3591" i="3"/>
  <c r="DO3591" i="3" s="1"/>
  <c r="DM3592" i="3"/>
  <c r="DN3592" i="3"/>
  <c r="DO3592" i="3" s="1"/>
  <c r="DM3593" i="3"/>
  <c r="DN3593" i="3"/>
  <c r="DO3593" i="3" s="1"/>
  <c r="DM3594" i="3"/>
  <c r="DN3594" i="3"/>
  <c r="DO3594" i="3" s="1"/>
  <c r="DM3595" i="3"/>
  <c r="DN3595" i="3"/>
  <c r="DO3595" i="3" s="1"/>
  <c r="DM3596" i="3"/>
  <c r="DN3596" i="3"/>
  <c r="DO3596" i="3" s="1"/>
  <c r="DM3597" i="3"/>
  <c r="DN3597" i="3"/>
  <c r="DO3597" i="3" s="1"/>
  <c r="DM3598" i="3"/>
  <c r="DN3598" i="3"/>
  <c r="DO3598" i="3" s="1"/>
  <c r="DM3599" i="3"/>
  <c r="DN3599" i="3"/>
  <c r="DO3599" i="3" s="1"/>
  <c r="DM3600" i="3"/>
  <c r="DN3600" i="3"/>
  <c r="DO3600" i="3" s="1"/>
  <c r="DM3601" i="3"/>
  <c r="DN3601" i="3"/>
  <c r="DO3601" i="3" s="1"/>
  <c r="DM3602" i="3"/>
  <c r="DN3602" i="3"/>
  <c r="DO3602" i="3" s="1"/>
  <c r="DM3603" i="3"/>
  <c r="DN3603" i="3"/>
  <c r="DO3603" i="3" s="1"/>
  <c r="DM3604" i="3"/>
  <c r="DN3604" i="3"/>
  <c r="DO3604" i="3" s="1"/>
  <c r="DM3605" i="3"/>
  <c r="DN3605" i="3"/>
  <c r="DO3605" i="3" s="1"/>
  <c r="DM3606" i="3"/>
  <c r="DN3606" i="3"/>
  <c r="DO3606" i="3" s="1"/>
  <c r="DM3607" i="3"/>
  <c r="DN3607" i="3"/>
  <c r="DO3607" i="3" s="1"/>
  <c r="DM3608" i="3"/>
  <c r="DN3608" i="3"/>
  <c r="DO3608" i="3" s="1"/>
  <c r="DM3609" i="3"/>
  <c r="DN3609" i="3"/>
  <c r="DO3609" i="3" s="1"/>
  <c r="DM3610" i="3"/>
  <c r="DN3610" i="3"/>
  <c r="DO3610" i="3" s="1"/>
  <c r="DM3611" i="3"/>
  <c r="DN3611" i="3"/>
  <c r="DO3611" i="3" s="1"/>
  <c r="DM3612" i="3"/>
  <c r="DN3612" i="3"/>
  <c r="DO3612" i="3" s="1"/>
  <c r="DM3613" i="3"/>
  <c r="DN3613" i="3"/>
  <c r="DO3613" i="3" s="1"/>
  <c r="DM3614" i="3"/>
  <c r="DN3614" i="3"/>
  <c r="DO3614" i="3" s="1"/>
  <c r="DM3615" i="3"/>
  <c r="DN3615" i="3"/>
  <c r="DO3615" i="3" s="1"/>
  <c r="DM3616" i="3"/>
  <c r="DN3616" i="3"/>
  <c r="DO3616" i="3" s="1"/>
  <c r="DM3617" i="3"/>
  <c r="DN3617" i="3"/>
  <c r="DO3617" i="3" s="1"/>
  <c r="DM3618" i="3"/>
  <c r="DN3618" i="3"/>
  <c r="DO3618" i="3" s="1"/>
  <c r="DM3619" i="3"/>
  <c r="DN3619" i="3"/>
  <c r="DO3619" i="3" s="1"/>
  <c r="DM3620" i="3"/>
  <c r="DN3620" i="3"/>
  <c r="DO3620" i="3" s="1"/>
  <c r="DM3621" i="3"/>
  <c r="DN3621" i="3"/>
  <c r="DO3621" i="3" s="1"/>
  <c r="DM3622" i="3"/>
  <c r="DN3622" i="3"/>
  <c r="DO3622" i="3" s="1"/>
  <c r="DM3623" i="3"/>
  <c r="DN3623" i="3"/>
  <c r="DO3623" i="3" s="1"/>
  <c r="DM3624" i="3"/>
  <c r="DN3624" i="3"/>
  <c r="DO3624" i="3" s="1"/>
  <c r="DM3625" i="3"/>
  <c r="DN3625" i="3"/>
  <c r="DO3625" i="3" s="1"/>
  <c r="DM3626" i="3"/>
  <c r="DN3626" i="3"/>
  <c r="DO3626" i="3" s="1"/>
  <c r="DM3627" i="3"/>
  <c r="DN3627" i="3"/>
  <c r="DO3627" i="3" s="1"/>
  <c r="DM3628" i="3"/>
  <c r="DN3628" i="3"/>
  <c r="DO3628" i="3" s="1"/>
  <c r="DM3629" i="3"/>
  <c r="DN3629" i="3"/>
  <c r="DO3629" i="3" s="1"/>
  <c r="DM3630" i="3"/>
  <c r="DN3630" i="3"/>
  <c r="DO3630" i="3" s="1"/>
  <c r="DM3631" i="3"/>
  <c r="DN3631" i="3"/>
  <c r="DO3631" i="3" s="1"/>
  <c r="DM3632" i="3"/>
  <c r="DN3632" i="3"/>
  <c r="DO3632" i="3" s="1"/>
  <c r="DM3633" i="3"/>
  <c r="DN3633" i="3"/>
  <c r="DO3633" i="3" s="1"/>
  <c r="DM3634" i="3"/>
  <c r="DN3634" i="3"/>
  <c r="DO3634" i="3" s="1"/>
  <c r="DM3635" i="3"/>
  <c r="DN3635" i="3"/>
  <c r="DO3635" i="3" s="1"/>
  <c r="DM3636" i="3"/>
  <c r="DN3636" i="3"/>
  <c r="DO3636" i="3" s="1"/>
  <c r="DM3637" i="3"/>
  <c r="DN3637" i="3"/>
  <c r="DO3637" i="3" s="1"/>
  <c r="DM3638" i="3"/>
  <c r="DN3638" i="3"/>
  <c r="DO3638" i="3" s="1"/>
  <c r="DM3639" i="3"/>
  <c r="DN3639" i="3"/>
  <c r="DO3639" i="3" s="1"/>
  <c r="DM3640" i="3"/>
  <c r="DN3640" i="3"/>
  <c r="DO3640" i="3" s="1"/>
  <c r="DM3641" i="3"/>
  <c r="DN3641" i="3"/>
  <c r="DO3641" i="3" s="1"/>
  <c r="DM3642" i="3"/>
  <c r="DN3642" i="3"/>
  <c r="DO3642" i="3" s="1"/>
  <c r="DM3643" i="3"/>
  <c r="DN3643" i="3"/>
  <c r="DO3643" i="3" s="1"/>
  <c r="DM3644" i="3"/>
  <c r="DN3644" i="3"/>
  <c r="DO3644" i="3" s="1"/>
  <c r="DM3645" i="3"/>
  <c r="DN3645" i="3"/>
  <c r="DO3645" i="3" s="1"/>
  <c r="DM3646" i="3"/>
  <c r="DN3646" i="3"/>
  <c r="DO3646" i="3" s="1"/>
  <c r="DM3647" i="3"/>
  <c r="DN3647" i="3"/>
  <c r="DO3647" i="3" s="1"/>
  <c r="DM3648" i="3"/>
  <c r="DN3648" i="3"/>
  <c r="DO3648" i="3" s="1"/>
  <c r="DM3649" i="3"/>
  <c r="DN3649" i="3"/>
  <c r="DO3649" i="3" s="1"/>
  <c r="DM3650" i="3"/>
  <c r="DN3650" i="3"/>
  <c r="DO3650" i="3" s="1"/>
  <c r="DM3651" i="3"/>
  <c r="DN3651" i="3"/>
  <c r="DO3651" i="3" s="1"/>
  <c r="DM3652" i="3"/>
  <c r="DN3652" i="3"/>
  <c r="DO3652" i="3" s="1"/>
  <c r="DM3653" i="3"/>
  <c r="DN3653" i="3"/>
  <c r="DO3653" i="3" s="1"/>
  <c r="DM3654" i="3"/>
  <c r="DN3654" i="3"/>
  <c r="DO3654" i="3" s="1"/>
  <c r="DM3655" i="3"/>
  <c r="DN3655" i="3"/>
  <c r="DO3655" i="3" s="1"/>
  <c r="DM3656" i="3"/>
  <c r="DN3656" i="3"/>
  <c r="DO3656" i="3" s="1"/>
  <c r="DM3657" i="3"/>
  <c r="DN3657" i="3"/>
  <c r="DO3657" i="3" s="1"/>
  <c r="DM3658" i="3"/>
  <c r="DN3658" i="3"/>
  <c r="DO3658" i="3" s="1"/>
  <c r="DM3659" i="3"/>
  <c r="DN3659" i="3"/>
  <c r="DO3659" i="3" s="1"/>
  <c r="DM3660" i="3"/>
  <c r="DN3660" i="3"/>
  <c r="DO3660" i="3" s="1"/>
  <c r="DM3661" i="3"/>
  <c r="DN3661" i="3"/>
  <c r="DO3661" i="3" s="1"/>
  <c r="DM3662" i="3"/>
  <c r="DN3662" i="3"/>
  <c r="DO3662" i="3" s="1"/>
  <c r="DM3663" i="3"/>
  <c r="DN3663" i="3"/>
  <c r="DO3663" i="3" s="1"/>
  <c r="DM3664" i="3"/>
  <c r="DN3664" i="3"/>
  <c r="DO3664" i="3" s="1"/>
  <c r="DM3665" i="3"/>
  <c r="DN3665" i="3"/>
  <c r="DO3665" i="3" s="1"/>
  <c r="DM3666" i="3"/>
  <c r="DN3666" i="3"/>
  <c r="DO3666" i="3" s="1"/>
  <c r="DM3667" i="3"/>
  <c r="DN3667" i="3"/>
  <c r="DO3667" i="3" s="1"/>
  <c r="DM3668" i="3"/>
  <c r="DN3668" i="3"/>
  <c r="DO3668" i="3" s="1"/>
  <c r="DM3669" i="3"/>
  <c r="DN3669" i="3"/>
  <c r="DO3669" i="3" s="1"/>
  <c r="DM3670" i="3"/>
  <c r="DN3670" i="3"/>
  <c r="DO3670" i="3" s="1"/>
  <c r="DM3671" i="3"/>
  <c r="DN3671" i="3"/>
  <c r="DO3671" i="3" s="1"/>
  <c r="DM3672" i="3"/>
  <c r="DN3672" i="3"/>
  <c r="DO3672" i="3" s="1"/>
  <c r="DM3673" i="3"/>
  <c r="DN3673" i="3"/>
  <c r="DO3673" i="3" s="1"/>
  <c r="DM3674" i="3"/>
  <c r="DN3674" i="3"/>
  <c r="DO3674" i="3" s="1"/>
  <c r="DM3675" i="3"/>
  <c r="DN3675" i="3"/>
  <c r="DO3675" i="3" s="1"/>
  <c r="DM3676" i="3"/>
  <c r="DN3676" i="3"/>
  <c r="DO3676" i="3" s="1"/>
  <c r="DM3677" i="3"/>
  <c r="DN3677" i="3"/>
  <c r="DO3677" i="3" s="1"/>
  <c r="DM3678" i="3"/>
  <c r="DN3678" i="3"/>
  <c r="DO3678" i="3" s="1"/>
  <c r="DM3679" i="3"/>
  <c r="DN3679" i="3"/>
  <c r="DO3679" i="3" s="1"/>
  <c r="DM3680" i="3"/>
  <c r="DN3680" i="3"/>
  <c r="DO3680" i="3" s="1"/>
  <c r="DM3681" i="3"/>
  <c r="DN3681" i="3"/>
  <c r="DO3681" i="3" s="1"/>
  <c r="DM3682" i="3"/>
  <c r="DN3682" i="3"/>
  <c r="DO3682" i="3" s="1"/>
  <c r="DM3683" i="3"/>
  <c r="DN3683" i="3"/>
  <c r="DO3683" i="3" s="1"/>
  <c r="DM3684" i="3"/>
  <c r="DN3684" i="3"/>
  <c r="DO3684" i="3" s="1"/>
  <c r="DM3685" i="3"/>
  <c r="DN3685" i="3"/>
  <c r="DO3685" i="3" s="1"/>
  <c r="DM3686" i="3"/>
  <c r="DN3686" i="3"/>
  <c r="DO3686" i="3" s="1"/>
  <c r="DM3687" i="3"/>
  <c r="DN3687" i="3"/>
  <c r="DO3687" i="3" s="1"/>
  <c r="DM3688" i="3"/>
  <c r="DN3688" i="3"/>
  <c r="DO3688" i="3" s="1"/>
  <c r="DM3689" i="3"/>
  <c r="DN3689" i="3"/>
  <c r="DO3689" i="3" s="1"/>
  <c r="DM3690" i="3"/>
  <c r="DN3690" i="3"/>
  <c r="DO3690" i="3" s="1"/>
  <c r="DM3691" i="3"/>
  <c r="DN3691" i="3"/>
  <c r="DO3691" i="3" s="1"/>
  <c r="DM3692" i="3"/>
  <c r="DN3692" i="3"/>
  <c r="DO3692" i="3" s="1"/>
  <c r="DM3693" i="3"/>
  <c r="DN3693" i="3"/>
  <c r="DO3693" i="3" s="1"/>
  <c r="DM3694" i="3"/>
  <c r="DN3694" i="3"/>
  <c r="DO3694" i="3" s="1"/>
  <c r="DM3695" i="3"/>
  <c r="DN3695" i="3"/>
  <c r="DO3695" i="3" s="1"/>
  <c r="DM3696" i="3"/>
  <c r="DN3696" i="3"/>
  <c r="DO3696" i="3" s="1"/>
  <c r="DM3697" i="3"/>
  <c r="DN3697" i="3"/>
  <c r="DO3697" i="3" s="1"/>
  <c r="DM3698" i="3"/>
  <c r="DN3698" i="3"/>
  <c r="DO3698" i="3" s="1"/>
  <c r="DM3699" i="3"/>
  <c r="DN3699" i="3"/>
  <c r="DO3699" i="3" s="1"/>
  <c r="DM3700" i="3"/>
  <c r="DN3700" i="3"/>
  <c r="DO3700" i="3" s="1"/>
  <c r="DM3701" i="3"/>
  <c r="DN3701" i="3"/>
  <c r="DO3701" i="3" s="1"/>
  <c r="DM3702" i="3"/>
  <c r="DN3702" i="3"/>
  <c r="DO3702" i="3" s="1"/>
  <c r="DM3703" i="3"/>
  <c r="DN3703" i="3"/>
  <c r="DO3703" i="3" s="1"/>
  <c r="DM3704" i="3"/>
  <c r="DN3704" i="3"/>
  <c r="DO3704" i="3" s="1"/>
  <c r="DM3705" i="3"/>
  <c r="DN3705" i="3"/>
  <c r="DO3705" i="3" s="1"/>
  <c r="DM3706" i="3"/>
  <c r="DN3706" i="3"/>
  <c r="DO3706" i="3" s="1"/>
  <c r="DM3707" i="3"/>
  <c r="DN3707" i="3"/>
  <c r="DO3707" i="3" s="1"/>
  <c r="DM3708" i="3"/>
  <c r="DN3708" i="3"/>
  <c r="DO3708" i="3" s="1"/>
  <c r="DM3709" i="3"/>
  <c r="DN3709" i="3"/>
  <c r="DO3709" i="3" s="1"/>
  <c r="DM3710" i="3"/>
  <c r="DN3710" i="3"/>
  <c r="DO3710" i="3" s="1"/>
  <c r="DM3711" i="3"/>
  <c r="DN3711" i="3"/>
  <c r="DO3711" i="3" s="1"/>
  <c r="DM3712" i="3"/>
  <c r="DN3712" i="3"/>
  <c r="DO3712" i="3" s="1"/>
  <c r="DM3713" i="3"/>
  <c r="DN3713" i="3"/>
  <c r="DO3713" i="3" s="1"/>
  <c r="DM3714" i="3"/>
  <c r="DN3714" i="3"/>
  <c r="DO3714" i="3" s="1"/>
  <c r="DM3715" i="3"/>
  <c r="DN3715" i="3"/>
  <c r="DO3715" i="3" s="1"/>
  <c r="DM3716" i="3"/>
  <c r="DN3716" i="3"/>
  <c r="DO3716" i="3" s="1"/>
  <c r="DM3717" i="3"/>
  <c r="DN3717" i="3"/>
  <c r="DO3717" i="3" s="1"/>
  <c r="DM3718" i="3"/>
  <c r="DN3718" i="3"/>
  <c r="DO3718" i="3" s="1"/>
  <c r="DM3719" i="3"/>
  <c r="DN3719" i="3"/>
  <c r="DO3719" i="3" s="1"/>
  <c r="DM3720" i="3"/>
  <c r="DN3720" i="3"/>
  <c r="DO3720" i="3" s="1"/>
  <c r="DM3721" i="3"/>
  <c r="DN3721" i="3"/>
  <c r="DO3721" i="3" s="1"/>
  <c r="DM3722" i="3"/>
  <c r="DN3722" i="3"/>
  <c r="DO3722" i="3" s="1"/>
  <c r="DM3723" i="3"/>
  <c r="DN3723" i="3"/>
  <c r="DO3723" i="3" s="1"/>
  <c r="DM3724" i="3"/>
  <c r="DN3724" i="3"/>
  <c r="DO3724" i="3" s="1"/>
  <c r="DM3725" i="3"/>
  <c r="DN3725" i="3"/>
  <c r="DO3725" i="3" s="1"/>
  <c r="DM3726" i="3"/>
  <c r="DN3726" i="3"/>
  <c r="DO3726" i="3" s="1"/>
  <c r="DM3727" i="3"/>
  <c r="DN3727" i="3"/>
  <c r="DO3727" i="3" s="1"/>
  <c r="DM3728" i="3"/>
  <c r="DN3728" i="3"/>
  <c r="DO3728" i="3" s="1"/>
  <c r="DM3729" i="3"/>
  <c r="DN3729" i="3"/>
  <c r="DO3729" i="3" s="1"/>
  <c r="DM3730" i="3"/>
  <c r="DN3730" i="3"/>
  <c r="DO3730" i="3" s="1"/>
  <c r="DM3731" i="3"/>
  <c r="DN3731" i="3"/>
  <c r="DO3731" i="3" s="1"/>
  <c r="DM3732" i="3"/>
  <c r="DN3732" i="3"/>
  <c r="DO3732" i="3" s="1"/>
  <c r="DM3733" i="3"/>
  <c r="DN3733" i="3"/>
  <c r="DO3733" i="3" s="1"/>
  <c r="DM3734" i="3"/>
  <c r="DN3734" i="3"/>
  <c r="DO3734" i="3" s="1"/>
  <c r="DM3735" i="3"/>
  <c r="DN3735" i="3"/>
  <c r="DO3735" i="3" s="1"/>
  <c r="DM3736" i="3"/>
  <c r="DN3736" i="3"/>
  <c r="DO3736" i="3" s="1"/>
  <c r="DM3737" i="3"/>
  <c r="DN3737" i="3"/>
  <c r="DO3737" i="3" s="1"/>
  <c r="DM3738" i="3"/>
  <c r="DN3738" i="3"/>
  <c r="DO3738" i="3" s="1"/>
  <c r="DM3739" i="3"/>
  <c r="DN3739" i="3"/>
  <c r="DO3739" i="3" s="1"/>
  <c r="DM3740" i="3"/>
  <c r="DN3740" i="3"/>
  <c r="DO3740" i="3" s="1"/>
  <c r="DM3741" i="3"/>
  <c r="DN3741" i="3"/>
  <c r="DO3741" i="3" s="1"/>
  <c r="DM3742" i="3"/>
  <c r="DN3742" i="3"/>
  <c r="DO3742" i="3" s="1"/>
  <c r="DM3743" i="3"/>
  <c r="DN3743" i="3"/>
  <c r="DO3743" i="3" s="1"/>
  <c r="DM3744" i="3"/>
  <c r="DN3744" i="3"/>
  <c r="DO3744" i="3" s="1"/>
  <c r="DM3745" i="3"/>
  <c r="DN3745" i="3"/>
  <c r="DO3745" i="3" s="1"/>
  <c r="DM3746" i="3"/>
  <c r="DN3746" i="3"/>
  <c r="DO3746" i="3" s="1"/>
  <c r="DM3747" i="3"/>
  <c r="DN3747" i="3"/>
  <c r="DO3747" i="3" s="1"/>
  <c r="DM3748" i="3"/>
  <c r="DN3748" i="3"/>
  <c r="DO3748" i="3" s="1"/>
  <c r="DM3749" i="3"/>
  <c r="DN3749" i="3"/>
  <c r="DO3749" i="3" s="1"/>
  <c r="DM3750" i="3"/>
  <c r="DN3750" i="3"/>
  <c r="DO3750" i="3" s="1"/>
  <c r="DM3751" i="3"/>
  <c r="DN3751" i="3"/>
  <c r="DO3751" i="3" s="1"/>
  <c r="DM3752" i="3"/>
  <c r="DN3752" i="3"/>
  <c r="DO3752" i="3" s="1"/>
  <c r="DM3753" i="3"/>
  <c r="DN3753" i="3"/>
  <c r="DO3753" i="3" s="1"/>
  <c r="DM3754" i="3"/>
  <c r="DN3754" i="3"/>
  <c r="DO3754" i="3" s="1"/>
  <c r="DM3755" i="3"/>
  <c r="DN3755" i="3"/>
  <c r="DO3755" i="3" s="1"/>
  <c r="DM3756" i="3"/>
  <c r="DN3756" i="3"/>
  <c r="DO3756" i="3" s="1"/>
  <c r="DM3757" i="3"/>
  <c r="DN3757" i="3"/>
  <c r="DO3757" i="3" s="1"/>
  <c r="DM3758" i="3"/>
  <c r="DN3758" i="3"/>
  <c r="DO3758" i="3" s="1"/>
  <c r="DM3759" i="3"/>
  <c r="DN3759" i="3"/>
  <c r="DO3759" i="3" s="1"/>
  <c r="DM3760" i="3"/>
  <c r="DN3760" i="3"/>
  <c r="DO3760" i="3" s="1"/>
  <c r="DM3761" i="3"/>
  <c r="DN3761" i="3"/>
  <c r="DO3761" i="3" s="1"/>
  <c r="DM3762" i="3"/>
  <c r="DN3762" i="3"/>
  <c r="DO3762" i="3" s="1"/>
  <c r="EZ38" i="3"/>
  <c r="EZ42" i="3"/>
  <c r="EZ44" i="3"/>
  <c r="EP35" i="3"/>
  <c r="EY38" i="3"/>
  <c r="EN41" i="3"/>
  <c r="EH36" i="3"/>
  <c r="EZ36" i="3"/>
  <c r="EZ45" i="3"/>
  <c r="EY42" i="3"/>
  <c r="EY35" i="3"/>
  <c r="EZ37" i="3"/>
  <c r="EY45" i="3"/>
  <c r="EN40" i="3"/>
  <c r="EH34" i="3"/>
  <c r="EN37" i="3"/>
  <c r="EZ35" i="3"/>
  <c r="EZ43" i="3"/>
  <c r="EH38" i="3"/>
  <c r="EH40" i="3"/>
  <c r="EY46" i="3"/>
  <c r="EH37" i="3"/>
  <c r="EY40" i="3"/>
  <c r="EH39" i="3"/>
  <c r="EY39" i="3"/>
  <c r="EY43" i="3"/>
  <c r="EN38" i="3"/>
  <c r="EY37" i="3"/>
  <c r="EN39" i="3"/>
  <c r="EH33" i="3"/>
  <c r="EZ40" i="3"/>
  <c r="EY41" i="3"/>
  <c r="EQ32" i="3"/>
  <c r="EZ41" i="3"/>
  <c r="EH35" i="3"/>
  <c r="EZ39" i="3"/>
  <c r="EQ35" i="3"/>
  <c r="EH41" i="3"/>
  <c r="EQ33" i="3"/>
  <c r="EY36" i="3"/>
  <c r="EY44" i="3"/>
  <c r="EN36" i="3"/>
  <c r="EZ46" i="3"/>
  <c r="EQ34" i="3"/>
  <c r="BI244" i="2" l="1"/>
  <c r="DL4614" i="3" s="1"/>
  <c r="DK4614" i="3"/>
  <c r="BH260" i="2"/>
  <c r="DL4917" i="3" s="1"/>
  <c r="DK4917" i="3"/>
  <c r="BH263" i="2"/>
  <c r="DL4974" i="3" s="1"/>
  <c r="DK4974" i="3"/>
  <c r="BI264" i="2"/>
  <c r="DL4994" i="3" s="1"/>
  <c r="DK4994" i="3"/>
  <c r="DL5087" i="3"/>
  <c r="DN5087" i="3" s="1"/>
  <c r="DO5087" i="3" s="1"/>
  <c r="BH250" i="2"/>
  <c r="DL4727" i="3" s="1"/>
  <c r="DK4727" i="3"/>
  <c r="BH241" i="2"/>
  <c r="DL4556" i="3" s="1"/>
  <c r="DK4556" i="3"/>
  <c r="BG247" i="2"/>
  <c r="DL4669" i="3" s="1"/>
  <c r="DK4669" i="3"/>
  <c r="BI231" i="2"/>
  <c r="DL4367" i="3" s="1"/>
  <c r="DK4367" i="3"/>
  <c r="AO288" i="2"/>
  <c r="V288" i="2"/>
  <c r="BH259" i="2"/>
  <c r="DL4898" i="3" s="1"/>
  <c r="DK4898" i="3"/>
  <c r="BL236" i="2"/>
  <c r="DL4465" i="3" s="1"/>
  <c r="DK4465" i="3"/>
  <c r="BI266" i="2"/>
  <c r="DL5032" i="3" s="1"/>
  <c r="DK5032" i="3"/>
  <c r="BH267" i="2"/>
  <c r="DL5050" i="3" s="1"/>
  <c r="DK5050" i="3"/>
  <c r="BH245" i="2"/>
  <c r="DL4632" i="3" s="1"/>
  <c r="DK4632" i="3"/>
  <c r="BH253" i="2"/>
  <c r="DL4784" i="3" s="1"/>
  <c r="DK4784" i="3"/>
  <c r="BH255" i="2"/>
  <c r="DL4822" i="3" s="1"/>
  <c r="DK4822" i="3"/>
  <c r="DN5735" i="3"/>
  <c r="DO5735" i="3" s="1"/>
  <c r="DL5735" i="3"/>
  <c r="DN5106" i="3"/>
  <c r="DO5106" i="3" s="1"/>
  <c r="DL5106" i="3"/>
  <c r="DN5430" i="3"/>
  <c r="DO5430" i="3" s="1"/>
  <c r="DL5430" i="3"/>
  <c r="DN5164" i="3"/>
  <c r="DO5164" i="3" s="1"/>
  <c r="DL5164" i="3"/>
  <c r="DN5318" i="3"/>
  <c r="DO5318" i="3" s="1"/>
  <c r="DL5318" i="3"/>
  <c r="DN5676" i="3"/>
  <c r="DO5676" i="3" s="1"/>
  <c r="DL5676" i="3"/>
  <c r="DN5354" i="3"/>
  <c r="DO5354" i="3" s="1"/>
  <c r="DL5354" i="3"/>
  <c r="DN5638" i="3"/>
  <c r="DO5638" i="3" s="1"/>
  <c r="DL5638" i="3"/>
  <c r="DN5715" i="3"/>
  <c r="DO5715" i="3" s="1"/>
  <c r="DL5715" i="3"/>
  <c r="DN5201" i="3"/>
  <c r="DO5201" i="3" s="1"/>
  <c r="DL5201" i="3"/>
  <c r="DN5584" i="3"/>
  <c r="DO5584" i="3" s="1"/>
  <c r="DL5584" i="3"/>
  <c r="DN5146" i="3"/>
  <c r="DO5146" i="3" s="1"/>
  <c r="DL5146" i="3"/>
  <c r="DN5336" i="3"/>
  <c r="DO5336" i="3" s="1"/>
  <c r="DL5336" i="3"/>
  <c r="DN5221" i="3"/>
  <c r="DO5221" i="3" s="1"/>
  <c r="DL5221" i="3"/>
  <c r="DN5373" i="3"/>
  <c r="DO5373" i="3" s="1"/>
  <c r="DL5373" i="3"/>
  <c r="DN5600" i="3"/>
  <c r="DO5600" i="3" s="1"/>
  <c r="DL5600" i="3"/>
  <c r="DK5449" i="3"/>
  <c r="DM5449" i="3" s="1"/>
  <c r="BH288" i="2"/>
  <c r="BM236" i="2"/>
  <c r="DL4447" i="3" s="1"/>
  <c r="DK4447" i="3"/>
  <c r="BH256" i="2"/>
  <c r="DL4841" i="3" s="1"/>
  <c r="DK4841" i="3"/>
  <c r="BH254" i="2"/>
  <c r="DL4803" i="3" s="1"/>
  <c r="DK4803" i="3"/>
  <c r="BH230" i="2"/>
  <c r="DL4347" i="3" s="1"/>
  <c r="DK4347" i="3"/>
  <c r="BJ235" i="2"/>
  <c r="DL4444" i="3" s="1"/>
  <c r="DK4444" i="3"/>
  <c r="BI242" i="2"/>
  <c r="DL4576" i="3" s="1"/>
  <c r="DK4576" i="3"/>
  <c r="BI234" i="2"/>
  <c r="DL4424" i="3" s="1"/>
  <c r="DK4424" i="3"/>
  <c r="BG240" i="2"/>
  <c r="DL4536" i="3" s="1"/>
  <c r="DK4536" i="3"/>
  <c r="BJ261" i="2"/>
  <c r="DL4938" i="3" s="1"/>
  <c r="DK4938" i="3"/>
  <c r="BG252" i="2"/>
  <c r="DL4764" i="3" s="1"/>
  <c r="DK4764" i="3"/>
  <c r="BH238" i="2"/>
  <c r="DL4499" i="3" s="1"/>
  <c r="DK4499" i="3"/>
  <c r="DN5448" i="3"/>
  <c r="DO5448" i="3" s="1"/>
  <c r="DL5448" i="3"/>
  <c r="BG246" i="2"/>
  <c r="DL4650" i="3" s="1"/>
  <c r="DK4650" i="3"/>
  <c r="BG232" i="2"/>
  <c r="DL4384" i="3" s="1"/>
  <c r="DK4384" i="3"/>
  <c r="BK251" i="2"/>
  <c r="DL4749" i="3" s="1"/>
  <c r="DK4749" i="3"/>
  <c r="BJ243" i="2"/>
  <c r="DL4596" i="3" s="1"/>
  <c r="DK4596" i="3"/>
  <c r="BI262" i="2"/>
  <c r="DL4956" i="3" s="1"/>
  <c r="DK4956" i="3"/>
  <c r="BI248" i="2"/>
  <c r="DL4690" i="3" s="1"/>
  <c r="DK4690" i="3"/>
  <c r="BI257" i="2"/>
  <c r="DL4861" i="3" s="1"/>
  <c r="DK4861" i="3"/>
  <c r="BH258" i="2"/>
  <c r="DL4879" i="3" s="1"/>
  <c r="DK4879" i="3"/>
  <c r="BJ265" i="2"/>
  <c r="DL5014" i="3" s="1"/>
  <c r="DK5014" i="3"/>
  <c r="BJ239" i="2"/>
  <c r="DL4520" i="3" s="1"/>
  <c r="DK4520" i="3"/>
  <c r="BI249" i="2"/>
  <c r="DL4709" i="3" s="1"/>
  <c r="DK4709" i="3"/>
  <c r="BK237" i="2"/>
  <c r="DL4483" i="3" s="1"/>
  <c r="DK4483" i="3"/>
  <c r="DN5507" i="3"/>
  <c r="DO5507" i="3" s="1"/>
  <c r="DL5507" i="3"/>
  <c r="DN5695" i="3"/>
  <c r="DO5695" i="3" s="1"/>
  <c r="DL5695" i="3"/>
  <c r="DN5619" i="3"/>
  <c r="DO5619" i="3" s="1"/>
  <c r="DL5619" i="3"/>
  <c r="DN5182" i="3"/>
  <c r="DO5182" i="3" s="1"/>
  <c r="DL5182" i="3"/>
  <c r="DN5544" i="3"/>
  <c r="DO5544" i="3" s="1"/>
  <c r="DL5544" i="3"/>
  <c r="DN5299" i="3"/>
  <c r="DO5299" i="3" s="1"/>
  <c r="DL5299" i="3"/>
  <c r="DN5658" i="3"/>
  <c r="DO5658" i="3" s="1"/>
  <c r="DL5658" i="3"/>
  <c r="DN5411" i="3"/>
  <c r="DO5411" i="3" s="1"/>
  <c r="DL5411" i="3"/>
  <c r="DN5468" i="3"/>
  <c r="DO5468" i="3" s="1"/>
  <c r="DL5468" i="3"/>
  <c r="DN5240" i="3"/>
  <c r="DO5240" i="3" s="1"/>
  <c r="DL5240" i="3"/>
  <c r="DN5562" i="3"/>
  <c r="DO5562" i="3" s="1"/>
  <c r="DL5562" i="3"/>
  <c r="DN5391" i="3"/>
  <c r="DO5391" i="3" s="1"/>
  <c r="DL5391" i="3"/>
  <c r="DN5486" i="3"/>
  <c r="DO5486" i="3" s="1"/>
  <c r="DL5486" i="3"/>
  <c r="DN5125" i="3"/>
  <c r="DO5125" i="3" s="1"/>
  <c r="DL5125" i="3"/>
  <c r="BH233" i="2"/>
  <c r="DL4404" i="3" s="1"/>
  <c r="DK4404" i="3"/>
  <c r="DN5277" i="3"/>
  <c r="DO5277" i="3" s="1"/>
  <c r="DL5277" i="3"/>
  <c r="DN5527" i="3"/>
  <c r="DO5527" i="3" s="1"/>
  <c r="DL5527" i="3"/>
  <c r="DN5259" i="3"/>
  <c r="DO5259" i="3" s="1"/>
  <c r="DL5259" i="3"/>
  <c r="U246" i="2"/>
  <c r="AN246" i="2"/>
  <c r="BH301" i="2"/>
  <c r="DM5696" i="3"/>
  <c r="BK281" i="2"/>
  <c r="DM5319" i="3"/>
  <c r="BK280" i="2"/>
  <c r="DM5300" i="3"/>
  <c r="BK292" i="2"/>
  <c r="DM5528" i="3"/>
  <c r="BI286" i="2"/>
  <c r="DM5412" i="3"/>
  <c r="BI299" i="2"/>
  <c r="DM5659" i="3"/>
  <c r="BJ303" i="2"/>
  <c r="DM5736" i="3"/>
  <c r="BH279" i="2"/>
  <c r="DM5278" i="3"/>
  <c r="BH275" i="2"/>
  <c r="DM5202" i="3"/>
  <c r="BK295" i="2"/>
  <c r="DM5585" i="3"/>
  <c r="BI277" i="2"/>
  <c r="DM5241" i="3"/>
  <c r="BH285" i="2"/>
  <c r="DM5392" i="3"/>
  <c r="BH297" i="2"/>
  <c r="DM5620" i="3"/>
  <c r="BI273" i="2"/>
  <c r="DM5165" i="3"/>
  <c r="BI293" i="2"/>
  <c r="DM5545" i="3"/>
  <c r="BJ282" i="2"/>
  <c r="DM5337" i="3"/>
  <c r="BI278" i="2"/>
  <c r="DM5260" i="3"/>
  <c r="BH290" i="2"/>
  <c r="DM5487" i="3"/>
  <c r="BH274" i="2"/>
  <c r="DM5183" i="3"/>
  <c r="AO250" i="2"/>
  <c r="V250" i="2"/>
  <c r="X303" i="2"/>
  <c r="AQ303" i="2"/>
  <c r="DK5737" i="3" s="1"/>
  <c r="V241" i="2"/>
  <c r="AO241" i="2"/>
  <c r="AN247" i="2"/>
  <c r="U247" i="2"/>
  <c r="AO279" i="2"/>
  <c r="DK5279" i="3" s="1"/>
  <c r="V279" i="2"/>
  <c r="V275" i="2"/>
  <c r="AO275" i="2"/>
  <c r="DK5203" i="3" s="1"/>
  <c r="AR295" i="2"/>
  <c r="DK5586" i="3" s="1"/>
  <c r="Y295" i="2"/>
  <c r="AS295" i="2" s="1"/>
  <c r="DK5568" i="3" s="1"/>
  <c r="W231" i="2"/>
  <c r="AP231" i="2"/>
  <c r="W277" i="2"/>
  <c r="AP277" i="2"/>
  <c r="DK5242" i="3" s="1"/>
  <c r="BI287" i="2"/>
  <c r="DM5431" i="3"/>
  <c r="BH300" i="2"/>
  <c r="DM5677" i="3"/>
  <c r="BI283" i="2"/>
  <c r="DM5355" i="3"/>
  <c r="BI276" i="2"/>
  <c r="DM5222" i="3"/>
  <c r="BI284" i="2"/>
  <c r="DM5374" i="3"/>
  <c r="BH294" i="2"/>
  <c r="DM5563" i="3"/>
  <c r="BH298" i="2"/>
  <c r="DM5639" i="3"/>
  <c r="BH270" i="2"/>
  <c r="DM5107" i="3"/>
  <c r="BJ291" i="2"/>
  <c r="DM5508" i="3"/>
  <c r="BH271" i="2"/>
  <c r="DM5126" i="3"/>
  <c r="V233" i="2"/>
  <c r="AO233" i="2"/>
  <c r="W289" i="2"/>
  <c r="AP289" i="2"/>
  <c r="DK5470" i="3" s="1"/>
  <c r="X272" i="2"/>
  <c r="AQ272" i="2"/>
  <c r="DK5148" i="3" s="1"/>
  <c r="BI302" i="2"/>
  <c r="DM5716" i="3"/>
  <c r="BH296" i="2"/>
  <c r="DM5601" i="3"/>
  <c r="AO298" i="2"/>
  <c r="DK5640" i="3" s="1"/>
  <c r="V298" i="2"/>
  <c r="V238" i="2"/>
  <c r="AO238" i="2"/>
  <c r="V270" i="2"/>
  <c r="AO270" i="2"/>
  <c r="DK5108" i="3" s="1"/>
  <c r="X291" i="2"/>
  <c r="AQ291" i="2"/>
  <c r="DK5509" i="3" s="1"/>
  <c r="V271" i="2"/>
  <c r="AO271" i="2"/>
  <c r="DK5127" i="3" s="1"/>
  <c r="BI289" i="2"/>
  <c r="DM5469" i="3"/>
  <c r="DM5147" i="3"/>
  <c r="BJ272" i="2"/>
  <c r="V274" i="2"/>
  <c r="AO274" i="2"/>
  <c r="DK5184" i="3" s="1"/>
  <c r="V285" i="2"/>
  <c r="AO285" i="2"/>
  <c r="DK5393" i="3" s="1"/>
  <c r="W273" i="2"/>
  <c r="AP273" i="2"/>
  <c r="DK5166" i="3" s="1"/>
  <c r="X282" i="2"/>
  <c r="AQ282" i="2"/>
  <c r="DK5338" i="3" s="1"/>
  <c r="V290" i="2"/>
  <c r="AO290" i="2"/>
  <c r="DK5488" i="3" s="1"/>
  <c r="V301" i="2"/>
  <c r="AO301" i="2"/>
  <c r="DK5697" i="3" s="1"/>
  <c r="Y281" i="2"/>
  <c r="AS281" i="2" s="1"/>
  <c r="DK5302" i="3" s="1"/>
  <c r="AR281" i="2"/>
  <c r="DK5320" i="3" s="1"/>
  <c r="Y292" i="2"/>
  <c r="AS292" i="2" s="1"/>
  <c r="DK5511" i="3" s="1"/>
  <c r="AR292" i="2"/>
  <c r="DK5529" i="3" s="1"/>
  <c r="AP286" i="2"/>
  <c r="DK5413" i="3" s="1"/>
  <c r="W286" i="2"/>
  <c r="W299" i="2"/>
  <c r="AP299" i="2"/>
  <c r="DK5660" i="3" s="1"/>
  <c r="W287" i="2"/>
  <c r="AP287" i="2"/>
  <c r="DK5432" i="3" s="1"/>
  <c r="V294" i="2"/>
  <c r="AO294" i="2"/>
  <c r="DK5564" i="3" s="1"/>
  <c r="V297" i="2"/>
  <c r="AO297" i="2"/>
  <c r="DK5621" i="3" s="1"/>
  <c r="AP278" i="2"/>
  <c r="DK5261" i="3" s="1"/>
  <c r="W278" i="2"/>
  <c r="AP302" i="2"/>
  <c r="DK5717" i="3" s="1"/>
  <c r="W302" i="2"/>
  <c r="V296" i="2"/>
  <c r="AO296" i="2"/>
  <c r="DK5602" i="3" s="1"/>
  <c r="V300" i="2"/>
  <c r="AO300" i="2"/>
  <c r="DK5678" i="3" s="1"/>
  <c r="W276" i="2"/>
  <c r="AP276" i="2"/>
  <c r="DK5223" i="3" s="1"/>
  <c r="AP293" i="2"/>
  <c r="DK5546" i="3" s="1"/>
  <c r="W293" i="2"/>
  <c r="V269" i="2"/>
  <c r="AO269" i="2"/>
  <c r="DK5089" i="3" s="1"/>
  <c r="X268" i="2"/>
  <c r="AR280" i="2"/>
  <c r="DK5301" i="3" s="1"/>
  <c r="Y280" i="2"/>
  <c r="AS280" i="2" s="1"/>
  <c r="DK5283" i="3" s="1"/>
  <c r="BH269" i="2"/>
  <c r="DM5088" i="3"/>
  <c r="W283" i="2"/>
  <c r="AP283" i="2"/>
  <c r="DK5356" i="3" s="1"/>
  <c r="AP284" i="2"/>
  <c r="DK5375" i="3" s="1"/>
  <c r="W284" i="2"/>
  <c r="AN232" i="2"/>
  <c r="U232" i="2"/>
  <c r="V229" i="2"/>
  <c r="AO254" i="2"/>
  <c r="V254" i="2"/>
  <c r="AP244" i="2"/>
  <c r="W244" i="2"/>
  <c r="AO260" i="2"/>
  <c r="V260" i="2"/>
  <c r="AO263" i="2"/>
  <c r="V263" i="2"/>
  <c r="AP264" i="2"/>
  <c r="W264" i="2"/>
  <c r="AO259" i="2"/>
  <c r="V259" i="2"/>
  <c r="AP262" i="2"/>
  <c r="W262" i="2"/>
  <c r="W257" i="2"/>
  <c r="AP257" i="2"/>
  <c r="V258" i="2"/>
  <c r="AO258" i="2"/>
  <c r="X265" i="2"/>
  <c r="AQ265" i="2"/>
  <c r="X239" i="2"/>
  <c r="AQ239" i="2"/>
  <c r="AP249" i="2"/>
  <c r="W249" i="2"/>
  <c r="AR237" i="2"/>
  <c r="Y237" i="2"/>
  <c r="AS237" i="2" s="1"/>
  <c r="AO256" i="2"/>
  <c r="V256" i="2"/>
  <c r="V230" i="2"/>
  <c r="AO230" i="2"/>
  <c r="X235" i="2"/>
  <c r="AQ235" i="2"/>
  <c r="AP242" i="2"/>
  <c r="W242" i="2"/>
  <c r="AP234" i="2"/>
  <c r="W234" i="2"/>
  <c r="AN240" i="2"/>
  <c r="U240" i="2"/>
  <c r="AQ261" i="2"/>
  <c r="X261" i="2"/>
  <c r="AN252" i="2"/>
  <c r="U252" i="2"/>
  <c r="AR251" i="2"/>
  <c r="Y251" i="2"/>
  <c r="AS251" i="2" s="1"/>
  <c r="X243" i="2"/>
  <c r="AQ243" i="2"/>
  <c r="W248" i="2"/>
  <c r="AP248" i="2"/>
  <c r="W266" i="2"/>
  <c r="AP266" i="2"/>
  <c r="V267" i="2"/>
  <c r="AO267" i="2"/>
  <c r="V245" i="2"/>
  <c r="AO245" i="2"/>
  <c r="AO253" i="2"/>
  <c r="V253" i="2"/>
  <c r="AO255" i="2"/>
  <c r="V255" i="2"/>
  <c r="DZ66" i="3"/>
  <c r="DZ65" i="3" s="1"/>
  <c r="DX66" i="3"/>
  <c r="DX65" i="3" s="1"/>
  <c r="ED66" i="3"/>
  <c r="ED65" i="3" s="1"/>
  <c r="EB66" i="3"/>
  <c r="EB65" i="3" s="1"/>
  <c r="EC66" i="3"/>
  <c r="EC65" i="3" s="1"/>
  <c r="EA66" i="3"/>
  <c r="EA65" i="3" s="1"/>
  <c r="DY66" i="3"/>
  <c r="DY65" i="3" s="1"/>
  <c r="DW66" i="3"/>
  <c r="DW65" i="3" s="1"/>
  <c r="FA46" i="3"/>
  <c r="EW44" i="3"/>
  <c r="FA42" i="3"/>
  <c r="EW39" i="3"/>
  <c r="FA37" i="3"/>
  <c r="EO37" i="3"/>
  <c r="EW45" i="3"/>
  <c r="FA43" i="3"/>
  <c r="EW41" i="3"/>
  <c r="FA40" i="3"/>
  <c r="EO40" i="3"/>
  <c r="EW38" i="3"/>
  <c r="EW36" i="3"/>
  <c r="EW35" i="3"/>
  <c r="ES35" i="3"/>
  <c r="EW46" i="3"/>
  <c r="FA44" i="3"/>
  <c r="EW42" i="3"/>
  <c r="FA39" i="3"/>
  <c r="EO39" i="3"/>
  <c r="EW37" i="3"/>
  <c r="FA45" i="3"/>
  <c r="EW43" i="3"/>
  <c r="FA41" i="3"/>
  <c r="EO41" i="3"/>
  <c r="EW40" i="3"/>
  <c r="FA38" i="3"/>
  <c r="EO38" i="3"/>
  <c r="FA36" i="3"/>
  <c r="EO36" i="3"/>
  <c r="FA35" i="3"/>
  <c r="DZ52" i="3"/>
  <c r="EB52" i="3"/>
  <c r="EA52" i="3"/>
  <c r="DY52" i="3"/>
  <c r="DT53" i="3"/>
  <c r="DU52" i="3"/>
  <c r="DT52" i="3"/>
  <c r="DX53" i="3"/>
  <c r="DM4944" i="3"/>
  <c r="DM4943" i="3"/>
  <c r="DM4753" i="3"/>
  <c r="DM4678" i="3"/>
  <c r="DM4621" i="3"/>
  <c r="DM4506" i="3"/>
  <c r="DM4449" i="3"/>
  <c r="DM4374" i="3"/>
  <c r="EG40" i="3"/>
  <c r="EQ39" i="3"/>
  <c r="EQ37" i="3"/>
  <c r="EQ40" i="3"/>
  <c r="EG41" i="3"/>
  <c r="EP33" i="3"/>
  <c r="EP32" i="3"/>
  <c r="EG38" i="3"/>
  <c r="EG35" i="3"/>
  <c r="EG36" i="3"/>
  <c r="EQ41" i="3"/>
  <c r="EG34" i="3"/>
  <c r="EQ36" i="3"/>
  <c r="EG37" i="3"/>
  <c r="EG39" i="3"/>
  <c r="EG33" i="3"/>
  <c r="EP34" i="3"/>
  <c r="EQ38" i="3"/>
  <c r="BI267" i="2" l="1"/>
  <c r="DL5051" i="3" s="1"/>
  <c r="DK5051" i="3"/>
  <c r="BJ248" i="2"/>
  <c r="DL4691" i="3" s="1"/>
  <c r="DK4691" i="3"/>
  <c r="BM251" i="2"/>
  <c r="DL4732" i="3" s="1"/>
  <c r="DK4732" i="3"/>
  <c r="BK235" i="2"/>
  <c r="DL4445" i="3" s="1"/>
  <c r="DK4445" i="3"/>
  <c r="BM237" i="2"/>
  <c r="DL4466" i="3" s="1"/>
  <c r="DK4466" i="3"/>
  <c r="BK239" i="2"/>
  <c r="DL4521" i="3" s="1"/>
  <c r="DK4521" i="3"/>
  <c r="BI258" i="2"/>
  <c r="DL4880" i="3" s="1"/>
  <c r="DK4880" i="3"/>
  <c r="BH232" i="2"/>
  <c r="DL4385" i="3" s="1"/>
  <c r="DK4385" i="3"/>
  <c r="BJ231" i="2"/>
  <c r="DL4368" i="3" s="1"/>
  <c r="DK4368" i="3"/>
  <c r="DN5449" i="3"/>
  <c r="DO5449" i="3" s="1"/>
  <c r="DL5449" i="3"/>
  <c r="W288" i="2"/>
  <c r="AP288" i="2"/>
  <c r="BI253" i="2"/>
  <c r="DL4785" i="3" s="1"/>
  <c r="DK4785" i="3"/>
  <c r="BL251" i="2"/>
  <c r="DL4750" i="3" s="1"/>
  <c r="DK4750" i="3"/>
  <c r="BK261" i="2"/>
  <c r="DL4939" i="3" s="1"/>
  <c r="DK4939" i="3"/>
  <c r="BJ234" i="2"/>
  <c r="DL4425" i="3" s="1"/>
  <c r="DK4425" i="3"/>
  <c r="BI256" i="2"/>
  <c r="DL4842" i="3" s="1"/>
  <c r="DK4842" i="3"/>
  <c r="BL237" i="2"/>
  <c r="DL4484" i="3" s="1"/>
  <c r="DK4484" i="3"/>
  <c r="BJ262" i="2"/>
  <c r="DL4957" i="3" s="1"/>
  <c r="DK4957" i="3"/>
  <c r="BJ264" i="2"/>
  <c r="DL4995" i="3" s="1"/>
  <c r="DK4995" i="3"/>
  <c r="BI260" i="2"/>
  <c r="DL4918" i="3" s="1"/>
  <c r="DK4918" i="3"/>
  <c r="BI254" i="2"/>
  <c r="DL4804" i="3" s="1"/>
  <c r="DK4804" i="3"/>
  <c r="DL5469" i="3"/>
  <c r="DN5469" i="3" s="1"/>
  <c r="DO5469" i="3" s="1"/>
  <c r="DL5716" i="3"/>
  <c r="DN5716" i="3" s="1"/>
  <c r="DO5716" i="3" s="1"/>
  <c r="DL5508" i="3"/>
  <c r="DN5508" i="3" s="1"/>
  <c r="DO5508" i="3" s="1"/>
  <c r="DN5639" i="3"/>
  <c r="DO5639" i="3" s="1"/>
  <c r="DL5639" i="3"/>
  <c r="DL5374" i="3"/>
  <c r="DN5374" i="3" s="1"/>
  <c r="DO5374" i="3" s="1"/>
  <c r="DL5355" i="3"/>
  <c r="DN5355" i="3" s="1"/>
  <c r="DO5355" i="3" s="1"/>
  <c r="DL5431" i="3"/>
  <c r="DN5431" i="3" s="1"/>
  <c r="DO5431" i="3" s="1"/>
  <c r="BH247" i="2"/>
  <c r="DL4670" i="3" s="1"/>
  <c r="DK4670" i="3"/>
  <c r="DL5183" i="3"/>
  <c r="DN5183" i="3" s="1"/>
  <c r="DO5183" i="3" s="1"/>
  <c r="DL5260" i="3"/>
  <c r="DN5260" i="3" s="1"/>
  <c r="DO5260" i="3" s="1"/>
  <c r="DL5545" i="3"/>
  <c r="DN5545" i="3" s="1"/>
  <c r="DO5545" i="3" s="1"/>
  <c r="DL5620" i="3"/>
  <c r="DN5620" i="3" s="1"/>
  <c r="DO5620" i="3" s="1"/>
  <c r="DL5241" i="3"/>
  <c r="DN5241" i="3" s="1"/>
  <c r="DO5241" i="3" s="1"/>
  <c r="DL5202" i="3"/>
  <c r="DN5202" i="3" s="1"/>
  <c r="DO5202" i="3" s="1"/>
  <c r="DL5736" i="3"/>
  <c r="DN5736" i="3" s="1"/>
  <c r="DO5736" i="3" s="1"/>
  <c r="DL5412" i="3"/>
  <c r="DN5412" i="3" s="1"/>
  <c r="DO5412" i="3" s="1"/>
  <c r="DL5300" i="3"/>
  <c r="DN5300" i="3" s="1"/>
  <c r="DO5300" i="3" s="1"/>
  <c r="DL5696" i="3"/>
  <c r="DN5696" i="3" s="1"/>
  <c r="DO5696" i="3" s="1"/>
  <c r="DK5450" i="3"/>
  <c r="DM5450" i="3" s="1"/>
  <c r="BI288" i="2"/>
  <c r="BI245" i="2"/>
  <c r="DL4633" i="3" s="1"/>
  <c r="DK4633" i="3"/>
  <c r="BJ266" i="2"/>
  <c r="DL5033" i="3" s="1"/>
  <c r="DK5033" i="3"/>
  <c r="BK243" i="2"/>
  <c r="DL4597" i="3" s="1"/>
  <c r="DK4597" i="3"/>
  <c r="BI230" i="2"/>
  <c r="DL4348" i="3" s="1"/>
  <c r="DK4348" i="3"/>
  <c r="BK265" i="2"/>
  <c r="DL5015" i="3" s="1"/>
  <c r="DK5015" i="3"/>
  <c r="BJ257" i="2"/>
  <c r="DL4862" i="3" s="1"/>
  <c r="DK4862" i="3"/>
  <c r="DL5088" i="3"/>
  <c r="DN5088" i="3" s="1"/>
  <c r="DO5088" i="3" s="1"/>
  <c r="DL5147" i="3"/>
  <c r="DN5147" i="3" s="1"/>
  <c r="DO5147" i="3" s="1"/>
  <c r="BI238" i="2"/>
  <c r="DL4500" i="3" s="1"/>
  <c r="DK4500" i="3"/>
  <c r="BI233" i="2"/>
  <c r="DL4405" i="3" s="1"/>
  <c r="DK4405" i="3"/>
  <c r="BI241" i="2"/>
  <c r="DL4557" i="3" s="1"/>
  <c r="DK4557" i="3"/>
  <c r="BH246" i="2"/>
  <c r="DL4651" i="3" s="1"/>
  <c r="DK4651" i="3"/>
  <c r="BI255" i="2"/>
  <c r="DL4823" i="3" s="1"/>
  <c r="DK4823" i="3"/>
  <c r="BH252" i="2"/>
  <c r="DL4765" i="3" s="1"/>
  <c r="DK4765" i="3"/>
  <c r="BH240" i="2"/>
  <c r="DL4537" i="3" s="1"/>
  <c r="DK4537" i="3"/>
  <c r="BJ242" i="2"/>
  <c r="DL4577" i="3" s="1"/>
  <c r="DK4577" i="3"/>
  <c r="BJ249" i="2"/>
  <c r="DL4710" i="3" s="1"/>
  <c r="DK4710" i="3"/>
  <c r="BI259" i="2"/>
  <c r="DL4899" i="3" s="1"/>
  <c r="DK4899" i="3"/>
  <c r="BI263" i="2"/>
  <c r="DL4975" i="3" s="1"/>
  <c r="DK4975" i="3"/>
  <c r="BJ244" i="2"/>
  <c r="DL4615" i="3" s="1"/>
  <c r="DK4615" i="3"/>
  <c r="DL5601" i="3"/>
  <c r="DN5601" i="3" s="1"/>
  <c r="DO5601" i="3" s="1"/>
  <c r="DL5126" i="3"/>
  <c r="DN5126" i="3" s="1"/>
  <c r="DO5126" i="3" s="1"/>
  <c r="DL5107" i="3"/>
  <c r="DN5107" i="3" s="1"/>
  <c r="DO5107" i="3" s="1"/>
  <c r="DL5563" i="3"/>
  <c r="DN5563" i="3" s="1"/>
  <c r="DO5563" i="3" s="1"/>
  <c r="DL5222" i="3"/>
  <c r="DN5222" i="3" s="1"/>
  <c r="DO5222" i="3" s="1"/>
  <c r="DL5677" i="3"/>
  <c r="DN5677" i="3" s="1"/>
  <c r="DO5677" i="3" s="1"/>
  <c r="BI250" i="2"/>
  <c r="DL4728" i="3" s="1"/>
  <c r="DK4728" i="3"/>
  <c r="DL5487" i="3"/>
  <c r="DN5487" i="3" s="1"/>
  <c r="DO5487" i="3" s="1"/>
  <c r="DL5337" i="3"/>
  <c r="DN5337" i="3" s="1"/>
  <c r="DO5337" i="3" s="1"/>
  <c r="DL5165" i="3"/>
  <c r="DN5165" i="3" s="1"/>
  <c r="DO5165" i="3" s="1"/>
  <c r="DL5392" i="3"/>
  <c r="DN5392" i="3" s="1"/>
  <c r="DO5392" i="3" s="1"/>
  <c r="DL5585" i="3"/>
  <c r="DN5585" i="3" s="1"/>
  <c r="DO5585" i="3" s="1"/>
  <c r="DL5278" i="3"/>
  <c r="DN5278" i="3" s="1"/>
  <c r="DO5278" i="3" s="1"/>
  <c r="DL5659" i="3"/>
  <c r="DN5659" i="3" s="1"/>
  <c r="DO5659" i="3" s="1"/>
  <c r="DL5528" i="3"/>
  <c r="DN5528" i="3" s="1"/>
  <c r="DO5528" i="3" s="1"/>
  <c r="DL5319" i="3"/>
  <c r="DN5319" i="3" s="1"/>
  <c r="DO5319" i="3" s="1"/>
  <c r="AO246" i="2"/>
  <c r="V246" i="2"/>
  <c r="BJ276" i="2"/>
  <c r="DM5223" i="3"/>
  <c r="BI294" i="2"/>
  <c r="DM5564" i="3"/>
  <c r="BJ299" i="2"/>
  <c r="DM5660" i="3"/>
  <c r="BL292" i="2"/>
  <c r="DM5529" i="3"/>
  <c r="BI301" i="2"/>
  <c r="DM5697" i="3"/>
  <c r="BK282" i="2"/>
  <c r="DM5338" i="3"/>
  <c r="BI285" i="2"/>
  <c r="DM5393" i="3"/>
  <c r="BK291" i="2"/>
  <c r="DM5509" i="3"/>
  <c r="BK272" i="2"/>
  <c r="DM5148" i="3"/>
  <c r="BJ277" i="2"/>
  <c r="DM5242" i="3"/>
  <c r="BM295" i="2"/>
  <c r="DM5568" i="3"/>
  <c r="AP279" i="2"/>
  <c r="DK5280" i="3" s="1"/>
  <c r="W279" i="2"/>
  <c r="AP250" i="2"/>
  <c r="W250" i="2"/>
  <c r="BJ284" i="2"/>
  <c r="DM5375" i="3"/>
  <c r="BJ278" i="2"/>
  <c r="DM5261" i="3"/>
  <c r="BM292" i="2"/>
  <c r="DM5511" i="3"/>
  <c r="Y291" i="2"/>
  <c r="AS291" i="2" s="1"/>
  <c r="DK5492" i="3" s="1"/>
  <c r="AR291" i="2"/>
  <c r="DK5510" i="3" s="1"/>
  <c r="AP238" i="2"/>
  <c r="W238" i="2"/>
  <c r="Y272" i="2"/>
  <c r="AS272" i="2" s="1"/>
  <c r="DK5131" i="3" s="1"/>
  <c r="AR272" i="2"/>
  <c r="DK5149" i="3" s="1"/>
  <c r="AP233" i="2"/>
  <c r="W233" i="2"/>
  <c r="X277" i="2"/>
  <c r="AQ277" i="2"/>
  <c r="DK5243" i="3" s="1"/>
  <c r="BL295" i="2"/>
  <c r="DM5586" i="3"/>
  <c r="BI279" i="2"/>
  <c r="DM5279" i="3"/>
  <c r="AP241" i="2"/>
  <c r="W241" i="2"/>
  <c r="BJ283" i="2"/>
  <c r="DM5356" i="3"/>
  <c r="BM280" i="2"/>
  <c r="DM5283" i="3"/>
  <c r="BI300" i="2"/>
  <c r="DM5678" i="3"/>
  <c r="BI296" i="2"/>
  <c r="DM5602" i="3"/>
  <c r="BI297" i="2"/>
  <c r="DM5621" i="3"/>
  <c r="BJ287" i="2"/>
  <c r="DM5432" i="3"/>
  <c r="BL281" i="2"/>
  <c r="DM5320" i="3"/>
  <c r="BI290" i="2"/>
  <c r="DM5488" i="3"/>
  <c r="BJ273" i="2"/>
  <c r="DM5166" i="3"/>
  <c r="BI274" i="2"/>
  <c r="DM5184" i="3"/>
  <c r="BI271" i="2"/>
  <c r="DM5127" i="3"/>
  <c r="BI270" i="2"/>
  <c r="DM5108" i="3"/>
  <c r="AP298" i="2"/>
  <c r="DK5641" i="3" s="1"/>
  <c r="W298" i="2"/>
  <c r="BJ289" i="2"/>
  <c r="DM5470" i="3"/>
  <c r="BI275" i="2"/>
  <c r="DM5203" i="3"/>
  <c r="AO247" i="2"/>
  <c r="V247" i="2"/>
  <c r="BK303" i="2"/>
  <c r="DM5737" i="3"/>
  <c r="BL280" i="2"/>
  <c r="DM5301" i="3"/>
  <c r="BJ293" i="2"/>
  <c r="DM5546" i="3"/>
  <c r="BJ302" i="2"/>
  <c r="DM5717" i="3"/>
  <c r="BJ286" i="2"/>
  <c r="DM5413" i="3"/>
  <c r="BM281" i="2"/>
  <c r="DM5302" i="3"/>
  <c r="AP271" i="2"/>
  <c r="DK5128" i="3" s="1"/>
  <c r="W271" i="2"/>
  <c r="AP270" i="2"/>
  <c r="DK5109" i="3" s="1"/>
  <c r="W270" i="2"/>
  <c r="BI298" i="2"/>
  <c r="DM5640" i="3"/>
  <c r="X289" i="2"/>
  <c r="AQ289" i="2"/>
  <c r="DK5471" i="3" s="1"/>
  <c r="X231" i="2"/>
  <c r="AQ231" i="2"/>
  <c r="AP275" i="2"/>
  <c r="DK5204" i="3" s="1"/>
  <c r="W275" i="2"/>
  <c r="AR303" i="2"/>
  <c r="DK5738" i="3" s="1"/>
  <c r="Y303" i="2"/>
  <c r="AS303" i="2" s="1"/>
  <c r="DK5720" i="3" s="1"/>
  <c r="X276" i="2"/>
  <c r="AQ276" i="2"/>
  <c r="DK5224" i="3" s="1"/>
  <c r="AQ278" i="2"/>
  <c r="DK5262" i="3" s="1"/>
  <c r="X278" i="2"/>
  <c r="X284" i="2"/>
  <c r="AQ284" i="2"/>
  <c r="DK5376" i="3" s="1"/>
  <c r="BI269" i="2"/>
  <c r="DM5089" i="3"/>
  <c r="W269" i="2"/>
  <c r="AP269" i="2"/>
  <c r="DK5090" i="3" s="1"/>
  <c r="AP294" i="2"/>
  <c r="DK5565" i="3" s="1"/>
  <c r="W294" i="2"/>
  <c r="AR282" i="2"/>
  <c r="DK5339" i="3" s="1"/>
  <c r="Y282" i="2"/>
  <c r="AS282" i="2" s="1"/>
  <c r="DK5321" i="3" s="1"/>
  <c r="AP300" i="2"/>
  <c r="DK5679" i="3" s="1"/>
  <c r="W300" i="2"/>
  <c r="AQ287" i="2"/>
  <c r="DK5433" i="3" s="1"/>
  <c r="X287" i="2"/>
  <c r="X299" i="2"/>
  <c r="AQ299" i="2"/>
  <c r="DK5661" i="3" s="1"/>
  <c r="W301" i="2"/>
  <c r="AP301" i="2"/>
  <c r="DK5698" i="3" s="1"/>
  <c r="AP285" i="2"/>
  <c r="DK5394" i="3" s="1"/>
  <c r="W285" i="2"/>
  <c r="AQ302" i="2"/>
  <c r="DK5718" i="3" s="1"/>
  <c r="X302" i="2"/>
  <c r="AQ283" i="2"/>
  <c r="DK5357" i="3" s="1"/>
  <c r="X283" i="2"/>
  <c r="AQ293" i="2"/>
  <c r="DK5547" i="3" s="1"/>
  <c r="X293" i="2"/>
  <c r="AQ286" i="2"/>
  <c r="DK5414" i="3" s="1"/>
  <c r="X286" i="2"/>
  <c r="X273" i="2"/>
  <c r="AQ273" i="2"/>
  <c r="DK5167" i="3" s="1"/>
  <c r="Y268" i="2"/>
  <c r="AS268" i="2" s="1"/>
  <c r="AR268" i="2"/>
  <c r="DK5073" i="3" s="1"/>
  <c r="W296" i="2"/>
  <c r="AP296" i="2"/>
  <c r="DK5603" i="3" s="1"/>
  <c r="AP297" i="2"/>
  <c r="DK5622" i="3" s="1"/>
  <c r="W297" i="2"/>
  <c r="W290" i="2"/>
  <c r="AP290" i="2"/>
  <c r="DK5489" i="3" s="1"/>
  <c r="W274" i="2"/>
  <c r="AP274" i="2"/>
  <c r="DK5185" i="3" s="1"/>
  <c r="AP267" i="2"/>
  <c r="W267" i="2"/>
  <c r="W230" i="2"/>
  <c r="AP230" i="2"/>
  <c r="AP253" i="2"/>
  <c r="W253" i="2"/>
  <c r="V252" i="2"/>
  <c r="AO252" i="2"/>
  <c r="V240" i="2"/>
  <c r="AO240" i="2"/>
  <c r="X242" i="2"/>
  <c r="AQ242" i="2"/>
  <c r="W256" i="2"/>
  <c r="AP256" i="2"/>
  <c r="AP259" i="2"/>
  <c r="W259" i="2"/>
  <c r="W263" i="2"/>
  <c r="AP263" i="2"/>
  <c r="X244" i="2"/>
  <c r="AQ244" i="2"/>
  <c r="W229" i="2"/>
  <c r="AR239" i="2"/>
  <c r="Y239" i="2"/>
  <c r="AS239" i="2" s="1"/>
  <c r="AP255" i="2"/>
  <c r="W255" i="2"/>
  <c r="Y261" i="2"/>
  <c r="AS261" i="2" s="1"/>
  <c r="AR261" i="2"/>
  <c r="X234" i="2"/>
  <c r="AQ234" i="2"/>
  <c r="AQ249" i="2"/>
  <c r="X249" i="2"/>
  <c r="X262" i="2"/>
  <c r="AQ262" i="2"/>
  <c r="X264" i="2"/>
  <c r="AQ264" i="2"/>
  <c r="W260" i="2"/>
  <c r="AP260" i="2"/>
  <c r="W254" i="2"/>
  <c r="AP254" i="2"/>
  <c r="V232" i="2"/>
  <c r="AO232" i="2"/>
  <c r="AQ248" i="2"/>
  <c r="X248" i="2"/>
  <c r="AP258" i="2"/>
  <c r="W258" i="2"/>
  <c r="AP245" i="2"/>
  <c r="W245" i="2"/>
  <c r="AQ266" i="2"/>
  <c r="X266" i="2"/>
  <c r="Y243" i="2"/>
  <c r="AS243" i="2" s="1"/>
  <c r="AR243" i="2"/>
  <c r="Y235" i="2"/>
  <c r="AS235" i="2" s="1"/>
  <c r="AR235" i="2"/>
  <c r="AR265" i="2"/>
  <c r="Y265" i="2"/>
  <c r="AS265" i="2" s="1"/>
  <c r="AQ257" i="2"/>
  <c r="X257" i="2"/>
  <c r="DV13" i="3"/>
  <c r="DN4735" i="3"/>
  <c r="DO4735" i="3" s="1"/>
  <c r="DM4735" i="3"/>
  <c r="DN4774" i="3"/>
  <c r="DO4774" i="3" s="1"/>
  <c r="DM4774" i="3"/>
  <c r="DN4943" i="3"/>
  <c r="DO4943" i="3" s="1"/>
  <c r="DV52" i="3"/>
  <c r="ES32" i="3"/>
  <c r="ER32" i="3"/>
  <c r="EJ41" i="3"/>
  <c r="EI33" i="3"/>
  <c r="EJ33" i="3"/>
  <c r="EJ35" i="3"/>
  <c r="EJ37" i="3"/>
  <c r="EJ39" i="3"/>
  <c r="EJ34" i="3"/>
  <c r="ER33" i="3"/>
  <c r="ES33" i="3"/>
  <c r="EJ38" i="3"/>
  <c r="ES34" i="3"/>
  <c r="EJ36" i="3"/>
  <c r="EJ40" i="3"/>
  <c r="DY53" i="3"/>
  <c r="DZ53" i="3"/>
  <c r="EB53" i="3"/>
  <c r="EA53" i="3"/>
  <c r="DN4506" i="3"/>
  <c r="DO4506" i="3" s="1"/>
  <c r="DN4374" i="3"/>
  <c r="DO4374" i="3" s="1"/>
  <c r="DN4621" i="3"/>
  <c r="DO4621" i="3" s="1"/>
  <c r="DN4449" i="3"/>
  <c r="DO4449" i="3" s="1"/>
  <c r="DN4678" i="3"/>
  <c r="DO4678" i="3" s="1"/>
  <c r="DN4753" i="3"/>
  <c r="DO4753" i="3" s="1"/>
  <c r="DM4945" i="3"/>
  <c r="DM4924" i="3"/>
  <c r="DN4944" i="3"/>
  <c r="DO4944" i="3" s="1"/>
  <c r="DM4336" i="3"/>
  <c r="DM5001" i="3"/>
  <c r="DM5002" i="3"/>
  <c r="EP41" i="3"/>
  <c r="EP37" i="3"/>
  <c r="EP38" i="3"/>
  <c r="EP40" i="3"/>
  <c r="EP39" i="3"/>
  <c r="EP36" i="3"/>
  <c r="BI232" i="2" l="1"/>
  <c r="DL4386" i="3" s="1"/>
  <c r="DK4386" i="3"/>
  <c r="BK262" i="2"/>
  <c r="DL4958" i="3" s="1"/>
  <c r="DK4958" i="3"/>
  <c r="BK234" i="2"/>
  <c r="DL4426" i="3" s="1"/>
  <c r="DK4426" i="3"/>
  <c r="BJ267" i="2"/>
  <c r="DL5052" i="3" s="1"/>
  <c r="DK5052" i="3"/>
  <c r="BK257" i="2"/>
  <c r="DL4863" i="3" s="1"/>
  <c r="DK4863" i="3"/>
  <c r="BM235" i="2"/>
  <c r="DL4428" i="3" s="1"/>
  <c r="DK4428" i="3"/>
  <c r="BK266" i="2"/>
  <c r="DL5034" i="3" s="1"/>
  <c r="DK5034" i="3"/>
  <c r="BJ258" i="2"/>
  <c r="DL4881" i="3" s="1"/>
  <c r="DK4881" i="3"/>
  <c r="BJ255" i="2"/>
  <c r="DL4824" i="3" s="1"/>
  <c r="DK4824" i="3"/>
  <c r="BK244" i="2"/>
  <c r="DL4616" i="3" s="1"/>
  <c r="DK4616" i="3"/>
  <c r="BK242" i="2"/>
  <c r="DL4578" i="3" s="1"/>
  <c r="DK4578" i="3"/>
  <c r="BI252" i="2"/>
  <c r="DL4766" i="3" s="1"/>
  <c r="DK4766" i="3"/>
  <c r="BJ230" i="2"/>
  <c r="DL4349" i="3" s="1"/>
  <c r="DK4349" i="3"/>
  <c r="BK231" i="2"/>
  <c r="DL4369" i="3" s="1"/>
  <c r="DK4369" i="3"/>
  <c r="DN5450" i="3"/>
  <c r="DO5450" i="3" s="1"/>
  <c r="DL5450" i="3"/>
  <c r="BL243" i="2"/>
  <c r="DL4598" i="3" s="1"/>
  <c r="DK4598" i="3"/>
  <c r="BK264" i="2"/>
  <c r="DL4996" i="3" s="1"/>
  <c r="DK4996" i="3"/>
  <c r="BL261" i="2"/>
  <c r="DL4940" i="3" s="1"/>
  <c r="DK4940" i="3"/>
  <c r="BJ259" i="2"/>
  <c r="DL4900" i="3" s="1"/>
  <c r="DK4900" i="3"/>
  <c r="BM268" i="2"/>
  <c r="DL5055" i="3" s="1"/>
  <c r="DK5055" i="3"/>
  <c r="DN5089" i="3"/>
  <c r="DO5089" i="3" s="1"/>
  <c r="DL5089" i="3"/>
  <c r="DN5640" i="3"/>
  <c r="DO5640" i="3" s="1"/>
  <c r="DL5640" i="3"/>
  <c r="DL5413" i="3"/>
  <c r="DN5413" i="3" s="1"/>
  <c r="DO5413" i="3" s="1"/>
  <c r="DL5546" i="3"/>
  <c r="DN5546" i="3" s="1"/>
  <c r="DO5546" i="3" s="1"/>
  <c r="DL5737" i="3"/>
  <c r="DN5737" i="3" s="1"/>
  <c r="DO5737" i="3" s="1"/>
  <c r="DN5203" i="3"/>
  <c r="DO5203" i="3" s="1"/>
  <c r="DL5203" i="3"/>
  <c r="DL5127" i="3"/>
  <c r="DN5127" i="3" s="1"/>
  <c r="DO5127" i="3" s="1"/>
  <c r="DL5166" i="3"/>
  <c r="DN5166" i="3" s="1"/>
  <c r="DO5166" i="3" s="1"/>
  <c r="DL5320" i="3"/>
  <c r="DN5320" i="3" s="1"/>
  <c r="DO5320" i="3" s="1"/>
  <c r="DN5621" i="3"/>
  <c r="DO5621" i="3" s="1"/>
  <c r="DL5621" i="3"/>
  <c r="DL5678" i="3"/>
  <c r="DN5678" i="3" s="1"/>
  <c r="DO5678" i="3" s="1"/>
  <c r="DL5356" i="3"/>
  <c r="DN5356" i="3" s="1"/>
  <c r="DO5356" i="3" s="1"/>
  <c r="DL5279" i="3"/>
  <c r="DN5279" i="3" s="1"/>
  <c r="DO5279" i="3" s="1"/>
  <c r="DN5261" i="3"/>
  <c r="DO5261" i="3" s="1"/>
  <c r="DL5261" i="3"/>
  <c r="BJ250" i="2"/>
  <c r="DL4729" i="3" s="1"/>
  <c r="DK4729" i="3"/>
  <c r="DL5568" i="3"/>
  <c r="DN5568" i="3" s="1"/>
  <c r="DO5568" i="3" s="1"/>
  <c r="DL5148" i="3"/>
  <c r="DN5148" i="3" s="1"/>
  <c r="DO5148" i="3" s="1"/>
  <c r="DL5393" i="3"/>
  <c r="DN5393" i="3" s="1"/>
  <c r="DO5393" i="3" s="1"/>
  <c r="DL5697" i="3"/>
  <c r="DN5697" i="3" s="1"/>
  <c r="DO5697" i="3" s="1"/>
  <c r="DL5660" i="3"/>
  <c r="DN5660" i="3" s="1"/>
  <c r="DO5660" i="3" s="1"/>
  <c r="DL5223" i="3"/>
  <c r="DN5223" i="3" s="1"/>
  <c r="DO5223" i="3" s="1"/>
  <c r="BJ254" i="2"/>
  <c r="DL4805" i="3" s="1"/>
  <c r="DK4805" i="3"/>
  <c r="BM243" i="2"/>
  <c r="DL4580" i="3" s="1"/>
  <c r="DK4580" i="3"/>
  <c r="BJ245" i="2"/>
  <c r="DL4634" i="3" s="1"/>
  <c r="DK4634" i="3"/>
  <c r="BK248" i="2"/>
  <c r="DL4692" i="3" s="1"/>
  <c r="DK4692" i="3"/>
  <c r="BK249" i="2"/>
  <c r="DL4711" i="3" s="1"/>
  <c r="DK4711" i="3"/>
  <c r="BM261" i="2"/>
  <c r="DL4922" i="3" s="1"/>
  <c r="DK4922" i="3"/>
  <c r="BL239" i="2"/>
  <c r="DL4522" i="3" s="1"/>
  <c r="DK4522" i="3"/>
  <c r="BJ263" i="2"/>
  <c r="DL4976" i="3" s="1"/>
  <c r="DK4976" i="3"/>
  <c r="BJ256" i="2"/>
  <c r="DL4843" i="3" s="1"/>
  <c r="DK4843" i="3"/>
  <c r="BI240" i="2"/>
  <c r="DL4538" i="3" s="1"/>
  <c r="DK4538" i="3"/>
  <c r="W246" i="2"/>
  <c r="AP246" i="2"/>
  <c r="DK5451" i="3"/>
  <c r="DM5451" i="3" s="1"/>
  <c r="BJ288" i="2"/>
  <c r="BM265" i="2"/>
  <c r="DL4998" i="3" s="1"/>
  <c r="DK4998" i="3"/>
  <c r="BM239" i="2"/>
  <c r="DL4504" i="3" s="1"/>
  <c r="DK4504" i="3"/>
  <c r="BL265" i="2"/>
  <c r="DL5016" i="3" s="1"/>
  <c r="DK5016" i="3"/>
  <c r="BL235" i="2"/>
  <c r="DL4446" i="3" s="1"/>
  <c r="DK4446" i="3"/>
  <c r="BJ260" i="2"/>
  <c r="DL4919" i="3" s="1"/>
  <c r="DK4919" i="3"/>
  <c r="BJ253" i="2"/>
  <c r="DL4786" i="3" s="1"/>
  <c r="DK4786" i="3"/>
  <c r="DN5302" i="3"/>
  <c r="DO5302" i="3" s="1"/>
  <c r="DL5302" i="3"/>
  <c r="DL5717" i="3"/>
  <c r="DN5717" i="3" s="1"/>
  <c r="DO5717" i="3" s="1"/>
  <c r="DL5301" i="3"/>
  <c r="DN5301" i="3" s="1"/>
  <c r="DO5301" i="3" s="1"/>
  <c r="BI247" i="2"/>
  <c r="DL4671" i="3" s="1"/>
  <c r="DK4671" i="3"/>
  <c r="DL5470" i="3"/>
  <c r="DN5470" i="3" s="1"/>
  <c r="DO5470" i="3" s="1"/>
  <c r="DL5108" i="3"/>
  <c r="DN5108" i="3" s="1"/>
  <c r="DO5108" i="3" s="1"/>
  <c r="DN5184" i="3"/>
  <c r="DO5184" i="3" s="1"/>
  <c r="DL5184" i="3"/>
  <c r="DL5488" i="3"/>
  <c r="DN5488" i="3" s="1"/>
  <c r="DO5488" i="3" s="1"/>
  <c r="DL5432" i="3"/>
  <c r="DN5432" i="3" s="1"/>
  <c r="DO5432" i="3" s="1"/>
  <c r="DL5602" i="3"/>
  <c r="DN5602" i="3" s="1"/>
  <c r="DO5602" i="3" s="1"/>
  <c r="DN5283" i="3"/>
  <c r="DO5283" i="3" s="1"/>
  <c r="DL5283" i="3"/>
  <c r="BJ241" i="2"/>
  <c r="DL4558" i="3" s="1"/>
  <c r="DK4558" i="3"/>
  <c r="DN5586" i="3"/>
  <c r="DO5586" i="3" s="1"/>
  <c r="DL5586" i="3"/>
  <c r="BJ233" i="2"/>
  <c r="DL4406" i="3" s="1"/>
  <c r="DK4406" i="3"/>
  <c r="BJ238" i="2"/>
  <c r="DL4501" i="3" s="1"/>
  <c r="DK4501" i="3"/>
  <c r="DL5511" i="3"/>
  <c r="DN5511" i="3" s="1"/>
  <c r="DO5511" i="3" s="1"/>
  <c r="DL5375" i="3"/>
  <c r="DN5375" i="3" s="1"/>
  <c r="DO5375" i="3" s="1"/>
  <c r="DL5242" i="3"/>
  <c r="DN5242" i="3" s="1"/>
  <c r="DO5242" i="3" s="1"/>
  <c r="DN5509" i="3"/>
  <c r="DO5509" i="3" s="1"/>
  <c r="DL5509" i="3"/>
  <c r="DL5338" i="3"/>
  <c r="DN5338" i="3" s="1"/>
  <c r="DO5338" i="3" s="1"/>
  <c r="DL5529" i="3"/>
  <c r="DN5529" i="3" s="1"/>
  <c r="DO5529" i="3" s="1"/>
  <c r="DL5564" i="3"/>
  <c r="DN5564" i="3" s="1"/>
  <c r="DO5564" i="3" s="1"/>
  <c r="BI246" i="2"/>
  <c r="DL4652" i="3" s="1"/>
  <c r="DK4652" i="3"/>
  <c r="X288" i="2"/>
  <c r="AQ288" i="2"/>
  <c r="BK283" i="2"/>
  <c r="DM5357" i="3"/>
  <c r="BJ285" i="2"/>
  <c r="DM5394" i="3"/>
  <c r="BK287" i="2"/>
  <c r="DM5433" i="3"/>
  <c r="BJ294" i="2"/>
  <c r="DM5565" i="3"/>
  <c r="BK278" i="2"/>
  <c r="DM5262" i="3"/>
  <c r="BJ290" i="2"/>
  <c r="DM5489" i="3"/>
  <c r="BJ296" i="2"/>
  <c r="DM5603" i="3"/>
  <c r="BK273" i="2"/>
  <c r="DM5167" i="3"/>
  <c r="BJ301" i="2"/>
  <c r="DM5698" i="3"/>
  <c r="BM282" i="2"/>
  <c r="DM5321" i="3"/>
  <c r="BK284" i="2"/>
  <c r="DM5376" i="3"/>
  <c r="BK276" i="2"/>
  <c r="DM5224" i="3"/>
  <c r="X275" i="2"/>
  <c r="AQ275" i="2"/>
  <c r="DK5205" i="3" s="1"/>
  <c r="BK289" i="2"/>
  <c r="DM5471" i="3"/>
  <c r="AQ270" i="2"/>
  <c r="DK5110" i="3" s="1"/>
  <c r="X270" i="2"/>
  <c r="W247" i="2"/>
  <c r="AP247" i="2"/>
  <c r="AQ241" i="2"/>
  <c r="X241" i="2"/>
  <c r="AQ233" i="2"/>
  <c r="X233" i="2"/>
  <c r="AQ238" i="2"/>
  <c r="X238" i="2"/>
  <c r="AQ279" i="2"/>
  <c r="DK5281" i="3" s="1"/>
  <c r="X279" i="2"/>
  <c r="BK286" i="2"/>
  <c r="DM5414" i="3"/>
  <c r="BK302" i="2"/>
  <c r="DM5718" i="3"/>
  <c r="BJ300" i="2"/>
  <c r="DM5679" i="3"/>
  <c r="BL282" i="2"/>
  <c r="DM5339" i="3"/>
  <c r="BJ275" i="2"/>
  <c r="DM5204" i="3"/>
  <c r="Y289" i="2"/>
  <c r="AS289" i="2" s="1"/>
  <c r="DK5454" i="3" s="1"/>
  <c r="AR289" i="2"/>
  <c r="DK5472" i="3" s="1"/>
  <c r="BJ270" i="2"/>
  <c r="DM5109" i="3"/>
  <c r="BJ279" i="2"/>
  <c r="DM5280" i="3"/>
  <c r="BJ274" i="2"/>
  <c r="DM5185" i="3"/>
  <c r="BK299" i="2"/>
  <c r="DM5661" i="3"/>
  <c r="BM303" i="2"/>
  <c r="DM5720" i="3"/>
  <c r="AQ271" i="2"/>
  <c r="DK5129" i="3" s="1"/>
  <c r="X271" i="2"/>
  <c r="X298" i="2"/>
  <c r="AQ298" i="2"/>
  <c r="DK5642" i="3" s="1"/>
  <c r="BK277" i="2"/>
  <c r="DM5243" i="3"/>
  <c r="BL272" i="2"/>
  <c r="DM5149" i="3"/>
  <c r="BL291" i="2"/>
  <c r="DM5510" i="3"/>
  <c r="X250" i="2"/>
  <c r="AQ250" i="2"/>
  <c r="BJ297" i="2"/>
  <c r="DM5622" i="3"/>
  <c r="BK293" i="2"/>
  <c r="DM5547" i="3"/>
  <c r="BL303" i="2"/>
  <c r="DM5738" i="3"/>
  <c r="AR231" i="2"/>
  <c r="Y231" i="2"/>
  <c r="AS231" i="2" s="1"/>
  <c r="BJ271" i="2"/>
  <c r="DM5128" i="3"/>
  <c r="BJ298" i="2"/>
  <c r="DM5641" i="3"/>
  <c r="AR277" i="2"/>
  <c r="DK5244" i="3" s="1"/>
  <c r="Y277" i="2"/>
  <c r="AS277" i="2" s="1"/>
  <c r="DK5226" i="3" s="1"/>
  <c r="BM272" i="2"/>
  <c r="DM5131" i="3"/>
  <c r="BM291" i="2"/>
  <c r="DM5492" i="3"/>
  <c r="BL268" i="2"/>
  <c r="DM5073" i="3"/>
  <c r="Y293" i="2"/>
  <c r="AS293" i="2" s="1"/>
  <c r="DK5530" i="3" s="1"/>
  <c r="AR293" i="2"/>
  <c r="DK5548" i="3" s="1"/>
  <c r="X285" i="2"/>
  <c r="AQ285" i="2"/>
  <c r="DK5395" i="3" s="1"/>
  <c r="Y287" i="2"/>
  <c r="AS287" i="2" s="1"/>
  <c r="DK5416" i="3" s="1"/>
  <c r="AR287" i="2"/>
  <c r="DK5434" i="3" s="1"/>
  <c r="AQ294" i="2"/>
  <c r="DK5566" i="3" s="1"/>
  <c r="X294" i="2"/>
  <c r="AR278" i="2"/>
  <c r="DK5263" i="3" s="1"/>
  <c r="Y278" i="2"/>
  <c r="AS278" i="2" s="1"/>
  <c r="DK5245" i="3" s="1"/>
  <c r="X274" i="2"/>
  <c r="AQ274" i="2"/>
  <c r="DK5186" i="3" s="1"/>
  <c r="AQ300" i="2"/>
  <c r="DK5680" i="3" s="1"/>
  <c r="X300" i="2"/>
  <c r="BJ269" i="2"/>
  <c r="DM5090" i="3"/>
  <c r="X290" i="2"/>
  <c r="AQ290" i="2"/>
  <c r="DK5490" i="3" s="1"/>
  <c r="Y273" i="2"/>
  <c r="AS273" i="2" s="1"/>
  <c r="DK5150" i="3" s="1"/>
  <c r="AR273" i="2"/>
  <c r="DK5168" i="3" s="1"/>
  <c r="AQ301" i="2"/>
  <c r="DK5699" i="3" s="1"/>
  <c r="X301" i="2"/>
  <c r="AQ269" i="2"/>
  <c r="DK5091" i="3" s="1"/>
  <c r="X269" i="2"/>
  <c r="AR299" i="2"/>
  <c r="DK5662" i="3" s="1"/>
  <c r="Y299" i="2"/>
  <c r="AS299" i="2" s="1"/>
  <c r="DK5644" i="3" s="1"/>
  <c r="AQ297" i="2"/>
  <c r="DK5623" i="3" s="1"/>
  <c r="X297" i="2"/>
  <c r="AR286" i="2"/>
  <c r="DK5415" i="3" s="1"/>
  <c r="Y286" i="2"/>
  <c r="AS286" i="2" s="1"/>
  <c r="DK5397" i="3" s="1"/>
  <c r="Y302" i="2"/>
  <c r="AS302" i="2" s="1"/>
  <c r="DK5701" i="3" s="1"/>
  <c r="AR302" i="2"/>
  <c r="DK5719" i="3" s="1"/>
  <c r="Y283" i="2"/>
  <c r="AS283" i="2" s="1"/>
  <c r="DK5340" i="3" s="1"/>
  <c r="AR283" i="2"/>
  <c r="DK5358" i="3" s="1"/>
  <c r="AQ296" i="2"/>
  <c r="DK5604" i="3" s="1"/>
  <c r="X296" i="2"/>
  <c r="Y284" i="2"/>
  <c r="AS284" i="2" s="1"/>
  <c r="DK5359" i="3" s="1"/>
  <c r="AR284" i="2"/>
  <c r="DK5377" i="3" s="1"/>
  <c r="Y276" i="2"/>
  <c r="AS276" i="2" s="1"/>
  <c r="DK5207" i="3" s="1"/>
  <c r="AR276" i="2"/>
  <c r="DK5225" i="3" s="1"/>
  <c r="X254" i="2"/>
  <c r="AQ254" i="2"/>
  <c r="Y264" i="2"/>
  <c r="AS264" i="2" s="1"/>
  <c r="AR264" i="2"/>
  <c r="X229" i="2"/>
  <c r="AQ229" i="2"/>
  <c r="X263" i="2"/>
  <c r="AQ263" i="2"/>
  <c r="Y242" i="2"/>
  <c r="AS242" i="2" s="1"/>
  <c r="AR242" i="2"/>
  <c r="W252" i="2"/>
  <c r="AP252" i="2"/>
  <c r="AQ230" i="2"/>
  <c r="X230" i="2"/>
  <c r="AR248" i="2"/>
  <c r="Y248" i="2"/>
  <c r="AS248" i="2" s="1"/>
  <c r="AR257" i="2"/>
  <c r="Y257" i="2"/>
  <c r="AS257" i="2" s="1"/>
  <c r="AR266" i="2"/>
  <c r="Y266" i="2"/>
  <c r="AS266" i="2" s="1"/>
  <c r="AQ258" i="2"/>
  <c r="X258" i="2"/>
  <c r="X255" i="2"/>
  <c r="AQ255" i="2"/>
  <c r="X259" i="2"/>
  <c r="AQ259" i="2"/>
  <c r="X253" i="2"/>
  <c r="AQ253" i="2"/>
  <c r="AQ267" i="2"/>
  <c r="X267" i="2"/>
  <c r="AQ245" i="2"/>
  <c r="X245" i="2"/>
  <c r="Y249" i="2"/>
  <c r="AS249" i="2" s="1"/>
  <c r="AR249" i="2"/>
  <c r="W232" i="2"/>
  <c r="AP232" i="2"/>
  <c r="X260" i="2"/>
  <c r="AQ260" i="2"/>
  <c r="Y262" i="2"/>
  <c r="AS262" i="2" s="1"/>
  <c r="AR262" i="2"/>
  <c r="Y234" i="2"/>
  <c r="AS234" i="2" s="1"/>
  <c r="AR234" i="2"/>
  <c r="Y244" i="2"/>
  <c r="AS244" i="2" s="1"/>
  <c r="AR244" i="2"/>
  <c r="X256" i="2"/>
  <c r="AQ256" i="2"/>
  <c r="W240" i="2"/>
  <c r="AP240" i="2"/>
  <c r="DM4907" i="3"/>
  <c r="DN4622" i="3"/>
  <c r="DO4622" i="3" s="1"/>
  <c r="DM4622" i="3"/>
  <c r="DN4373" i="3"/>
  <c r="DO4373" i="3" s="1"/>
  <c r="DM4373" i="3"/>
  <c r="DN4564" i="3"/>
  <c r="DO4564" i="3" s="1"/>
  <c r="DM4564" i="3"/>
  <c r="DM4906" i="3"/>
  <c r="DN4583" i="3"/>
  <c r="DO4583" i="3" s="1"/>
  <c r="DM4583" i="3"/>
  <c r="DN4754" i="3"/>
  <c r="DO4754" i="3" s="1"/>
  <c r="DM4754" i="3"/>
  <c r="DN4775" i="3"/>
  <c r="DO4775" i="3" s="1"/>
  <c r="DM4775" i="3"/>
  <c r="DN4640" i="3"/>
  <c r="DO4640" i="3" s="1"/>
  <c r="DM4640" i="3"/>
  <c r="DN4544" i="3"/>
  <c r="DO4544" i="3" s="1"/>
  <c r="DM4544" i="3"/>
  <c r="DN4488" i="3"/>
  <c r="DO4488" i="3" s="1"/>
  <c r="DM4488" i="3"/>
  <c r="DN4734" i="3"/>
  <c r="DO4734" i="3" s="1"/>
  <c r="DM4734" i="3"/>
  <c r="DN4487" i="3"/>
  <c r="DO4487" i="3" s="1"/>
  <c r="DM4487" i="3"/>
  <c r="DV53" i="3"/>
  <c r="ES37" i="3"/>
  <c r="ES40" i="3"/>
  <c r="ES38" i="3"/>
  <c r="ES41" i="3"/>
  <c r="ES36" i="3"/>
  <c r="ES39" i="3"/>
  <c r="DN4945" i="3"/>
  <c r="DO4945" i="3" s="1"/>
  <c r="DN5002" i="3"/>
  <c r="DO5002" i="3" s="1"/>
  <c r="DN4336" i="3"/>
  <c r="DO4336" i="3" s="1"/>
  <c r="DM4925" i="3"/>
  <c r="DN5001" i="3"/>
  <c r="DO5001" i="3" s="1"/>
  <c r="DN4924" i="3"/>
  <c r="DO4924" i="3" s="1"/>
  <c r="DM4946" i="3"/>
  <c r="DM4888" i="3"/>
  <c r="DM4947" i="3"/>
  <c r="DM5021" i="3"/>
  <c r="DM4869" i="3"/>
  <c r="DM4908" i="3"/>
  <c r="DM5039" i="3"/>
  <c r="DM4776" i="3"/>
  <c r="BM249" i="2" l="1"/>
  <c r="DL4694" i="3" s="1"/>
  <c r="DK4694" i="3"/>
  <c r="BL257" i="2"/>
  <c r="DL4864" i="3" s="1"/>
  <c r="DK4864" i="3"/>
  <c r="BK230" i="2"/>
  <c r="DL4350" i="3" s="1"/>
  <c r="DK4350" i="3"/>
  <c r="BJ240" i="2"/>
  <c r="DL4539" i="3" s="1"/>
  <c r="DK4539" i="3"/>
  <c r="BL244" i="2"/>
  <c r="DL4617" i="3" s="1"/>
  <c r="DK4617" i="3"/>
  <c r="BL262" i="2"/>
  <c r="DL4959" i="3" s="1"/>
  <c r="DK4959" i="3"/>
  <c r="BJ232" i="2"/>
  <c r="DL4387" i="3" s="1"/>
  <c r="DK4387" i="3"/>
  <c r="BK253" i="2"/>
  <c r="DL4787" i="3" s="1"/>
  <c r="DK4787" i="3"/>
  <c r="BK255" i="2"/>
  <c r="DL4825" i="3" s="1"/>
  <c r="DK4825" i="3"/>
  <c r="BM266" i="2"/>
  <c r="DL5017" i="3" s="1"/>
  <c r="DK5017" i="3"/>
  <c r="BM248" i="2"/>
  <c r="DL4675" i="3" s="1"/>
  <c r="DK4675" i="3"/>
  <c r="BJ252" i="2"/>
  <c r="DL4767" i="3" s="1"/>
  <c r="DK4767" i="3"/>
  <c r="BK263" i="2"/>
  <c r="DL4977" i="3" s="1"/>
  <c r="DK4977" i="3"/>
  <c r="BL264" i="2"/>
  <c r="DL4997" i="3" s="1"/>
  <c r="DK4997" i="3"/>
  <c r="BM231" i="2"/>
  <c r="DL4352" i="3" s="1"/>
  <c r="DK4352" i="3"/>
  <c r="BK250" i="2"/>
  <c r="DL4730" i="3" s="1"/>
  <c r="DK4730" i="3"/>
  <c r="BJ246" i="2"/>
  <c r="DL4653" i="3" s="1"/>
  <c r="DK4653" i="3"/>
  <c r="BM262" i="2"/>
  <c r="DL4941" i="3" s="1"/>
  <c r="DK4941" i="3"/>
  <c r="BK245" i="2"/>
  <c r="DL4635" i="3" s="1"/>
  <c r="DK4635" i="3"/>
  <c r="BL248" i="2"/>
  <c r="DL4693" i="3" s="1"/>
  <c r="DK4693" i="3"/>
  <c r="BM264" i="2"/>
  <c r="DL4979" i="3" s="1"/>
  <c r="DK4979" i="3"/>
  <c r="DN5090" i="3"/>
  <c r="DO5090" i="3" s="1"/>
  <c r="DL5090" i="3"/>
  <c r="DL5131" i="3"/>
  <c r="DN5131" i="3" s="1"/>
  <c r="DO5131" i="3" s="1"/>
  <c r="DN5641" i="3"/>
  <c r="DO5641" i="3" s="1"/>
  <c r="DL5641" i="3"/>
  <c r="BL231" i="2"/>
  <c r="DL4370" i="3" s="1"/>
  <c r="DK4370" i="3"/>
  <c r="DN5547" i="3"/>
  <c r="DO5547" i="3" s="1"/>
  <c r="DL5547" i="3"/>
  <c r="DL5149" i="3"/>
  <c r="DN5149" i="3" s="1"/>
  <c r="DO5149" i="3" s="1"/>
  <c r="DN5720" i="3"/>
  <c r="DO5720" i="3" s="1"/>
  <c r="DL5720" i="3"/>
  <c r="DL5185" i="3"/>
  <c r="DN5185" i="3" s="1"/>
  <c r="DO5185" i="3" s="1"/>
  <c r="DN5109" i="3"/>
  <c r="DO5109" i="3" s="1"/>
  <c r="DL5109" i="3"/>
  <c r="DL5204" i="3"/>
  <c r="DN5204" i="3" s="1"/>
  <c r="DO5204" i="3" s="1"/>
  <c r="DN5679" i="3"/>
  <c r="DO5679" i="3" s="1"/>
  <c r="DL5679" i="3"/>
  <c r="DL5414" i="3"/>
  <c r="DN5414" i="3" s="1"/>
  <c r="DO5414" i="3" s="1"/>
  <c r="BK238" i="2"/>
  <c r="DL4502" i="3" s="1"/>
  <c r="DK4502" i="3"/>
  <c r="BK241" i="2"/>
  <c r="DL4559" i="3" s="1"/>
  <c r="DK4559" i="3"/>
  <c r="DN5376" i="3"/>
  <c r="DO5376" i="3" s="1"/>
  <c r="DL5376" i="3"/>
  <c r="DL5698" i="3"/>
  <c r="DN5698" i="3" s="1"/>
  <c r="DO5698" i="3" s="1"/>
  <c r="DN5603" i="3"/>
  <c r="DO5603" i="3" s="1"/>
  <c r="DL5603" i="3"/>
  <c r="DL5262" i="3"/>
  <c r="DN5262" i="3" s="1"/>
  <c r="DO5262" i="3" s="1"/>
  <c r="DN5433" i="3"/>
  <c r="DO5433" i="3" s="1"/>
  <c r="DL5433" i="3"/>
  <c r="DL5357" i="3"/>
  <c r="DN5357" i="3" s="1"/>
  <c r="DO5357" i="3" s="1"/>
  <c r="AQ246" i="2"/>
  <c r="X246" i="2"/>
  <c r="BM244" i="2"/>
  <c r="DL4599" i="3" s="1"/>
  <c r="DK4599" i="3"/>
  <c r="BL266" i="2"/>
  <c r="DL5035" i="3" s="1"/>
  <c r="DK5035" i="3"/>
  <c r="DL5073" i="3"/>
  <c r="DN5073" i="3" s="1"/>
  <c r="DO5073" i="3" s="1"/>
  <c r="BK256" i="2"/>
  <c r="DL4844" i="3" s="1"/>
  <c r="DK4844" i="3"/>
  <c r="BL234" i="2"/>
  <c r="DL4427" i="3" s="1"/>
  <c r="DK4427" i="3"/>
  <c r="BK260" i="2"/>
  <c r="DL4920" i="3" s="1"/>
  <c r="DK4920" i="3"/>
  <c r="BL249" i="2"/>
  <c r="DL4712" i="3" s="1"/>
  <c r="DK4712" i="3"/>
  <c r="BK259" i="2"/>
  <c r="DL4901" i="3" s="1"/>
  <c r="DK4901" i="3"/>
  <c r="BM257" i="2"/>
  <c r="DL4846" i="3" s="1"/>
  <c r="DK4846" i="3"/>
  <c r="BL242" i="2"/>
  <c r="DL4579" i="3" s="1"/>
  <c r="DK4579" i="3"/>
  <c r="BK229" i="2"/>
  <c r="DL4331" i="3" s="1"/>
  <c r="DK4331" i="3"/>
  <c r="BK254" i="2"/>
  <c r="DL4806" i="3" s="1"/>
  <c r="DK4806" i="3"/>
  <c r="BJ247" i="2"/>
  <c r="DL4672" i="3" s="1"/>
  <c r="DK4672" i="3"/>
  <c r="DK5452" i="3"/>
  <c r="DM5452" i="3" s="1"/>
  <c r="BK288" i="2"/>
  <c r="DL5451" i="3"/>
  <c r="DN5451" i="3" s="1"/>
  <c r="DO5451" i="3" s="1"/>
  <c r="BM234" i="2"/>
  <c r="DL4409" i="3" s="1"/>
  <c r="DK4409" i="3"/>
  <c r="BK267" i="2"/>
  <c r="DL5053" i="3" s="1"/>
  <c r="DK5053" i="3"/>
  <c r="BK258" i="2"/>
  <c r="DL4882" i="3" s="1"/>
  <c r="DK4882" i="3"/>
  <c r="BM242" i="2"/>
  <c r="DL4561" i="3" s="1"/>
  <c r="DK4561" i="3"/>
  <c r="DN5492" i="3"/>
  <c r="DO5492" i="3" s="1"/>
  <c r="DL5492" i="3"/>
  <c r="DL5128" i="3"/>
  <c r="DN5128" i="3" s="1"/>
  <c r="DO5128" i="3" s="1"/>
  <c r="DN5738" i="3"/>
  <c r="DO5738" i="3" s="1"/>
  <c r="DL5738" i="3"/>
  <c r="DL5622" i="3"/>
  <c r="DN5622" i="3" s="1"/>
  <c r="DO5622" i="3" s="1"/>
  <c r="DN5510" i="3"/>
  <c r="DO5510" i="3" s="1"/>
  <c r="DL5510" i="3"/>
  <c r="DL5243" i="3"/>
  <c r="DN5243" i="3" s="1"/>
  <c r="DO5243" i="3" s="1"/>
  <c r="DN5661" i="3"/>
  <c r="DO5661" i="3" s="1"/>
  <c r="DL5661" i="3"/>
  <c r="DL5280" i="3"/>
  <c r="DN5280" i="3" s="1"/>
  <c r="DO5280" i="3" s="1"/>
  <c r="DL5339" i="3"/>
  <c r="DN5339" i="3" s="1"/>
  <c r="DO5339" i="3" s="1"/>
  <c r="DL5718" i="3"/>
  <c r="DN5718" i="3" s="1"/>
  <c r="DO5718" i="3" s="1"/>
  <c r="BK233" i="2"/>
  <c r="DL4407" i="3" s="1"/>
  <c r="DK4407" i="3"/>
  <c r="DL5471" i="3"/>
  <c r="DN5471" i="3" s="1"/>
  <c r="DO5471" i="3" s="1"/>
  <c r="DL5224" i="3"/>
  <c r="DN5224" i="3" s="1"/>
  <c r="DO5224" i="3" s="1"/>
  <c r="DL5321" i="3"/>
  <c r="DN5321" i="3" s="1"/>
  <c r="DO5321" i="3" s="1"/>
  <c r="DN5167" i="3"/>
  <c r="DO5167" i="3" s="1"/>
  <c r="DL5167" i="3"/>
  <c r="DL5489" i="3"/>
  <c r="DN5489" i="3" s="1"/>
  <c r="DO5489" i="3" s="1"/>
  <c r="DL5565" i="3"/>
  <c r="DN5565" i="3" s="1"/>
  <c r="DO5565" i="3" s="1"/>
  <c r="DL5394" i="3"/>
  <c r="DN5394" i="3" s="1"/>
  <c r="DO5394" i="3" s="1"/>
  <c r="AR288" i="2"/>
  <c r="Y288" i="2"/>
  <c r="AS288" i="2" s="1"/>
  <c r="BM276" i="2"/>
  <c r="DM5207" i="3"/>
  <c r="BK296" i="2"/>
  <c r="DM5604" i="3"/>
  <c r="BK297" i="2"/>
  <c r="DM5623" i="3"/>
  <c r="BL284" i="2"/>
  <c r="DM5377" i="3"/>
  <c r="BL283" i="2"/>
  <c r="DM5358" i="3"/>
  <c r="BM286" i="2"/>
  <c r="DM5397" i="3"/>
  <c r="BM299" i="2"/>
  <c r="DM5644" i="3"/>
  <c r="BK290" i="2"/>
  <c r="DM5490" i="3"/>
  <c r="BM278" i="2"/>
  <c r="DM5245" i="3"/>
  <c r="BL287" i="2"/>
  <c r="DM5434" i="3"/>
  <c r="BL293" i="2"/>
  <c r="DM5548" i="3"/>
  <c r="BM277" i="2"/>
  <c r="DM5226" i="3"/>
  <c r="Y271" i="2"/>
  <c r="AS271" i="2" s="1"/>
  <c r="DK5112" i="3" s="1"/>
  <c r="AR271" i="2"/>
  <c r="DK5130" i="3" s="1"/>
  <c r="BL289" i="2"/>
  <c r="DM5472" i="3"/>
  <c r="Y279" i="2"/>
  <c r="AS279" i="2" s="1"/>
  <c r="DK5264" i="3" s="1"/>
  <c r="AR279" i="2"/>
  <c r="DK5282" i="3" s="1"/>
  <c r="Y233" i="2"/>
  <c r="AS233" i="2" s="1"/>
  <c r="AR233" i="2"/>
  <c r="BM284" i="2"/>
  <c r="DM5359" i="3"/>
  <c r="BM283" i="2"/>
  <c r="DM5340" i="3"/>
  <c r="BL286" i="2"/>
  <c r="DM5415" i="3"/>
  <c r="BL299" i="2"/>
  <c r="DM5662" i="3"/>
  <c r="BK301" i="2"/>
  <c r="DM5699" i="3"/>
  <c r="BK300" i="2"/>
  <c r="DM5680" i="3"/>
  <c r="BL278" i="2"/>
  <c r="DM5263" i="3"/>
  <c r="BM287" i="2"/>
  <c r="DM5416" i="3"/>
  <c r="BM293" i="2"/>
  <c r="DM5530" i="3"/>
  <c r="BL277" i="2"/>
  <c r="DM5244" i="3"/>
  <c r="BK271" i="2"/>
  <c r="DM5129" i="3"/>
  <c r="BM289" i="2"/>
  <c r="DM5454" i="3"/>
  <c r="BK279" i="2"/>
  <c r="DM5281" i="3"/>
  <c r="X247" i="2"/>
  <c r="AQ247" i="2"/>
  <c r="BL276" i="2"/>
  <c r="DM5225" i="3"/>
  <c r="BL302" i="2"/>
  <c r="DM5719" i="3"/>
  <c r="BL273" i="2"/>
  <c r="DM5168" i="3"/>
  <c r="BK274" i="2"/>
  <c r="DM5186" i="3"/>
  <c r="BK285" i="2"/>
  <c r="DM5395" i="3"/>
  <c r="BK298" i="2"/>
  <c r="DM5642" i="3"/>
  <c r="Y238" i="2"/>
  <c r="AS238" i="2" s="1"/>
  <c r="AR238" i="2"/>
  <c r="Y241" i="2"/>
  <c r="AS241" i="2" s="1"/>
  <c r="AR241" i="2"/>
  <c r="Y270" i="2"/>
  <c r="AS270" i="2" s="1"/>
  <c r="DK5093" i="3" s="1"/>
  <c r="AR270" i="2"/>
  <c r="DK5111" i="3" s="1"/>
  <c r="BK275" i="2"/>
  <c r="DM5205" i="3"/>
  <c r="BM302" i="2"/>
  <c r="DM5701" i="3"/>
  <c r="BK294" i="2"/>
  <c r="DM5566" i="3"/>
  <c r="Y250" i="2"/>
  <c r="AS250" i="2" s="1"/>
  <c r="AR250" i="2"/>
  <c r="Y298" i="2"/>
  <c r="AS298" i="2" s="1"/>
  <c r="DK5625" i="3" s="1"/>
  <c r="AR298" i="2"/>
  <c r="DK5643" i="3" s="1"/>
  <c r="DM5110" i="3"/>
  <c r="BK270" i="2"/>
  <c r="AR275" i="2"/>
  <c r="DK5206" i="3" s="1"/>
  <c r="Y275" i="2"/>
  <c r="AS275" i="2" s="1"/>
  <c r="DK5188" i="3" s="1"/>
  <c r="Y301" i="2"/>
  <c r="AS301" i="2" s="1"/>
  <c r="DK5682" i="3" s="1"/>
  <c r="AR301" i="2"/>
  <c r="DK5700" i="3" s="1"/>
  <c r="AR300" i="2"/>
  <c r="DK5681" i="3" s="1"/>
  <c r="Y300" i="2"/>
  <c r="AS300" i="2" s="1"/>
  <c r="DK5663" i="3" s="1"/>
  <c r="BK269" i="2"/>
  <c r="DM5091" i="3"/>
  <c r="AR296" i="2"/>
  <c r="DK5605" i="3" s="1"/>
  <c r="Y296" i="2"/>
  <c r="AS296" i="2" s="1"/>
  <c r="DK5587" i="3" s="1"/>
  <c r="BM273" i="2"/>
  <c r="DM5150" i="3"/>
  <c r="Y274" i="2"/>
  <c r="AS274" i="2" s="1"/>
  <c r="DK5169" i="3" s="1"/>
  <c r="AR274" i="2"/>
  <c r="DK5187" i="3" s="1"/>
  <c r="Y285" i="2"/>
  <c r="AS285" i="2" s="1"/>
  <c r="DK5378" i="3" s="1"/>
  <c r="AR285" i="2"/>
  <c r="DK5396" i="3" s="1"/>
  <c r="Y290" i="2"/>
  <c r="AS290" i="2" s="1"/>
  <c r="DK5473" i="3" s="1"/>
  <c r="AR290" i="2"/>
  <c r="DK5491" i="3" s="1"/>
  <c r="Y297" i="2"/>
  <c r="AS297" i="2" s="1"/>
  <c r="DK5606" i="3" s="1"/>
  <c r="AR297" i="2"/>
  <c r="DK5624" i="3" s="1"/>
  <c r="AR269" i="2"/>
  <c r="DK5092" i="3" s="1"/>
  <c r="Y269" i="2"/>
  <c r="AS269" i="2" s="1"/>
  <c r="DK5074" i="3" s="1"/>
  <c r="Y294" i="2"/>
  <c r="AS294" i="2" s="1"/>
  <c r="DK5549" i="3" s="1"/>
  <c r="AR294" i="2"/>
  <c r="DK5567" i="3" s="1"/>
  <c r="Y245" i="2"/>
  <c r="AS245" i="2" s="1"/>
  <c r="AR245" i="2"/>
  <c r="AQ240" i="2"/>
  <c r="X240" i="2"/>
  <c r="AQ232" i="2"/>
  <c r="X232" i="2"/>
  <c r="Y253" i="2"/>
  <c r="AS253" i="2" s="1"/>
  <c r="AR253" i="2"/>
  <c r="Y255" i="2"/>
  <c r="AS255" i="2" s="1"/>
  <c r="AR255" i="2"/>
  <c r="AQ252" i="2"/>
  <c r="X252" i="2"/>
  <c r="Y263" i="2"/>
  <c r="AS263" i="2" s="1"/>
  <c r="AR263" i="2"/>
  <c r="Y267" i="2"/>
  <c r="AS267" i="2" s="1"/>
  <c r="AR267" i="2"/>
  <c r="Y258" i="2"/>
  <c r="AS258" i="2" s="1"/>
  <c r="AR258" i="2"/>
  <c r="AR230" i="2"/>
  <c r="Y230" i="2"/>
  <c r="AS230" i="2" s="1"/>
  <c r="AR256" i="2"/>
  <c r="Y256" i="2"/>
  <c r="AS256" i="2" s="1"/>
  <c r="AR260" i="2"/>
  <c r="Y260" i="2"/>
  <c r="AS260" i="2" s="1"/>
  <c r="Y259" i="2"/>
  <c r="AS259" i="2" s="1"/>
  <c r="AR259" i="2"/>
  <c r="AR229" i="2"/>
  <c r="Y229" i="2"/>
  <c r="AS229" i="2" s="1"/>
  <c r="Y254" i="2"/>
  <c r="AS254" i="2" s="1"/>
  <c r="AR254" i="2"/>
  <c r="DN4906" i="3"/>
  <c r="DO4906" i="3" s="1"/>
  <c r="DN4907" i="3"/>
  <c r="DO4907" i="3" s="1"/>
  <c r="DM5003" i="3"/>
  <c r="DN4755" i="3"/>
  <c r="DO4755" i="3" s="1"/>
  <c r="DN4565" i="3"/>
  <c r="DO4565" i="3" s="1"/>
  <c r="DM4565" i="3"/>
  <c r="DN4736" i="3"/>
  <c r="DO4736" i="3" s="1"/>
  <c r="DM4736" i="3"/>
  <c r="DN4545" i="3"/>
  <c r="DO4545" i="3" s="1"/>
  <c r="DM4545" i="3"/>
  <c r="DN4659" i="3"/>
  <c r="DO4659" i="3" s="1"/>
  <c r="DM4659" i="3"/>
  <c r="DN4831" i="3"/>
  <c r="DO4831" i="3" s="1"/>
  <c r="DM4831" i="3"/>
  <c r="DN4585" i="3"/>
  <c r="DO4585" i="3" s="1"/>
  <c r="DM4585" i="3"/>
  <c r="DN4717" i="3"/>
  <c r="DO4717" i="3" s="1"/>
  <c r="DM4717" i="3"/>
  <c r="DN4394" i="3"/>
  <c r="DO4394" i="3" s="1"/>
  <c r="DM4394" i="3"/>
  <c r="DN4375" i="3"/>
  <c r="DO4375" i="3" s="1"/>
  <c r="DM4375" i="3"/>
  <c r="DN4413" i="3"/>
  <c r="DO4413" i="3" s="1"/>
  <c r="DM4413" i="3"/>
  <c r="DN4793" i="3"/>
  <c r="DO4793" i="3" s="1"/>
  <c r="DM4793" i="3"/>
  <c r="DN4337" i="3"/>
  <c r="DO4337" i="3" s="1"/>
  <c r="DM4337" i="3"/>
  <c r="DN4489" i="3"/>
  <c r="DO4489" i="3" s="1"/>
  <c r="DM4489" i="3"/>
  <c r="DN4623" i="3"/>
  <c r="DO4623" i="3" s="1"/>
  <c r="DM4623" i="3"/>
  <c r="DN4356" i="3"/>
  <c r="DO4356" i="3" s="1"/>
  <c r="DM4356" i="3"/>
  <c r="DN4641" i="3"/>
  <c r="DO4641" i="3" s="1"/>
  <c r="DM4641" i="3"/>
  <c r="DN4679" i="3"/>
  <c r="DO4679" i="3" s="1"/>
  <c r="DM4679" i="3"/>
  <c r="DN4450" i="3"/>
  <c r="DO4450" i="3" s="1"/>
  <c r="DM4450" i="3"/>
  <c r="DN4777" i="3"/>
  <c r="DO4777" i="3" s="1"/>
  <c r="DM4777" i="3"/>
  <c r="DN4432" i="3"/>
  <c r="DO4432" i="3" s="1"/>
  <c r="DM4432" i="3"/>
  <c r="DM4755" i="3"/>
  <c r="DN4698" i="3"/>
  <c r="DO4698" i="3" s="1"/>
  <c r="DM4698" i="3"/>
  <c r="DN4602" i="3"/>
  <c r="DO4602" i="3" s="1"/>
  <c r="DM4602" i="3"/>
  <c r="DN4507" i="3"/>
  <c r="DO4507" i="3" s="1"/>
  <c r="DM4507" i="3"/>
  <c r="DN4584" i="3"/>
  <c r="DO4584" i="3" s="1"/>
  <c r="DM4584" i="3"/>
  <c r="DM4926" i="3"/>
  <c r="DN4947" i="3"/>
  <c r="DO4947" i="3" s="1"/>
  <c r="DN4946" i="3"/>
  <c r="DO4946" i="3" s="1"/>
  <c r="DN4925" i="3"/>
  <c r="DO4925" i="3" s="1"/>
  <c r="DN4776" i="3"/>
  <c r="DO4776" i="3" s="1"/>
  <c r="DN4908" i="3"/>
  <c r="DO4908" i="3" s="1"/>
  <c r="DN5021" i="3"/>
  <c r="DO5021" i="3" s="1"/>
  <c r="DN4888" i="3"/>
  <c r="DO4888" i="3" s="1"/>
  <c r="DN5039" i="3"/>
  <c r="DO5039" i="3" s="1"/>
  <c r="DN4869" i="3"/>
  <c r="DO4869" i="3" s="1"/>
  <c r="DN5003" i="3"/>
  <c r="DO5003" i="3" s="1"/>
  <c r="DM5004" i="3"/>
  <c r="DM4870" i="3"/>
  <c r="DM4964" i="3"/>
  <c r="DM4909" i="3"/>
  <c r="DM4889" i="3"/>
  <c r="DM5022" i="3"/>
  <c r="DM5040" i="3"/>
  <c r="DM4948" i="3"/>
  <c r="BM263" i="2" l="1"/>
  <c r="DL4960" i="3" s="1"/>
  <c r="DK4960" i="3"/>
  <c r="BL254" i="2"/>
  <c r="DL4807" i="3" s="1"/>
  <c r="DK4807" i="3"/>
  <c r="BL259" i="2"/>
  <c r="DL4902" i="3" s="1"/>
  <c r="DK4902" i="3"/>
  <c r="BM256" i="2"/>
  <c r="DL4827" i="3" s="1"/>
  <c r="DK4827" i="3"/>
  <c r="BL258" i="2"/>
  <c r="DL4883" i="3" s="1"/>
  <c r="DK4883" i="3"/>
  <c r="BL263" i="2"/>
  <c r="DL4978" i="3" s="1"/>
  <c r="DK4978" i="3"/>
  <c r="BL255" i="2"/>
  <c r="DL4826" i="3" s="1"/>
  <c r="DK4826" i="3"/>
  <c r="BL245" i="2"/>
  <c r="DL4636" i="3" s="1"/>
  <c r="DK4636" i="3"/>
  <c r="BL241" i="2"/>
  <c r="DL4560" i="3" s="1"/>
  <c r="DK4560" i="3"/>
  <c r="BK247" i="2"/>
  <c r="DL4673" i="3" s="1"/>
  <c r="DK4673" i="3"/>
  <c r="BL233" i="2"/>
  <c r="DL4408" i="3" s="1"/>
  <c r="DK4408" i="3"/>
  <c r="DK5435" i="3"/>
  <c r="DM5435" i="3" s="1"/>
  <c r="BM288" i="2"/>
  <c r="DL5452" i="3"/>
  <c r="DN5452" i="3" s="1"/>
  <c r="DO5452" i="3" s="1"/>
  <c r="Y246" i="2"/>
  <c r="AS246" i="2" s="1"/>
  <c r="AR246" i="2"/>
  <c r="BM254" i="2"/>
  <c r="DL4789" i="3" s="1"/>
  <c r="DK4789" i="3"/>
  <c r="BM258" i="2"/>
  <c r="DL4865" i="3" s="1"/>
  <c r="DK4865" i="3"/>
  <c r="BM255" i="2"/>
  <c r="DL4808" i="3" s="1"/>
  <c r="DK4808" i="3"/>
  <c r="BK232" i="2"/>
  <c r="DL4388" i="3" s="1"/>
  <c r="DK4388" i="3"/>
  <c r="BM245" i="2"/>
  <c r="DL4618" i="3" s="1"/>
  <c r="DK4618" i="3"/>
  <c r="DL5566" i="3"/>
  <c r="DN5566" i="3" s="1"/>
  <c r="DO5566" i="3" s="1"/>
  <c r="DL5205" i="3"/>
  <c r="DN5205" i="3" s="1"/>
  <c r="DO5205" i="3" s="1"/>
  <c r="BM241" i="2"/>
  <c r="DL4542" i="3" s="1"/>
  <c r="DK4542" i="3"/>
  <c r="DL5642" i="3"/>
  <c r="DN5642" i="3" s="1"/>
  <c r="DO5642" i="3" s="1"/>
  <c r="DL5186" i="3"/>
  <c r="DN5186" i="3" s="1"/>
  <c r="DO5186" i="3" s="1"/>
  <c r="DL5719" i="3"/>
  <c r="DN5719" i="3" s="1"/>
  <c r="DO5719" i="3" s="1"/>
  <c r="DN5454" i="3"/>
  <c r="DO5454" i="3" s="1"/>
  <c r="DL5454" i="3"/>
  <c r="DL5244" i="3"/>
  <c r="DN5244" i="3" s="1"/>
  <c r="DO5244" i="3" s="1"/>
  <c r="DL5416" i="3"/>
  <c r="DN5416" i="3" s="1"/>
  <c r="DO5416" i="3" s="1"/>
  <c r="DL5680" i="3"/>
  <c r="DN5680" i="3" s="1"/>
  <c r="DO5680" i="3" s="1"/>
  <c r="DL5662" i="3"/>
  <c r="DN5662" i="3" s="1"/>
  <c r="DO5662" i="3" s="1"/>
  <c r="DL5340" i="3"/>
  <c r="DN5340" i="3" s="1"/>
  <c r="DO5340" i="3" s="1"/>
  <c r="BM233" i="2"/>
  <c r="DL4390" i="3" s="1"/>
  <c r="DK4390" i="3"/>
  <c r="DL5472" i="3"/>
  <c r="DN5472" i="3" s="1"/>
  <c r="DO5472" i="3" s="1"/>
  <c r="DN5226" i="3"/>
  <c r="DO5226" i="3" s="1"/>
  <c r="DL5226" i="3"/>
  <c r="DL5434" i="3"/>
  <c r="DN5434" i="3" s="1"/>
  <c r="DO5434" i="3" s="1"/>
  <c r="DL5490" i="3"/>
  <c r="DN5490" i="3" s="1"/>
  <c r="DO5490" i="3" s="1"/>
  <c r="DL5397" i="3"/>
  <c r="DN5397" i="3" s="1"/>
  <c r="DO5397" i="3" s="1"/>
  <c r="DL5377" i="3"/>
  <c r="DN5377" i="3" s="1"/>
  <c r="DO5377" i="3" s="1"/>
  <c r="DL5604" i="3"/>
  <c r="DN5604" i="3" s="1"/>
  <c r="DO5604" i="3" s="1"/>
  <c r="DK5453" i="3"/>
  <c r="DM5453" i="3" s="1"/>
  <c r="BL288" i="2"/>
  <c r="BK246" i="2"/>
  <c r="DL4654" i="3" s="1"/>
  <c r="DK4654" i="3"/>
  <c r="BM259" i="2"/>
  <c r="DL4884" i="3" s="1"/>
  <c r="DK4884" i="3"/>
  <c r="BM229" i="2"/>
  <c r="DL4314" i="3" s="1"/>
  <c r="DK4314" i="3"/>
  <c r="BM260" i="2"/>
  <c r="DL4903" i="3" s="1"/>
  <c r="DK4903" i="3"/>
  <c r="BM230" i="2"/>
  <c r="DL4333" i="3" s="1"/>
  <c r="DK4333" i="3"/>
  <c r="BL267" i="2"/>
  <c r="DL5054" i="3" s="1"/>
  <c r="DK5054" i="3"/>
  <c r="BL253" i="2"/>
  <c r="DL4788" i="3" s="1"/>
  <c r="DK4788" i="3"/>
  <c r="DN5110" i="3"/>
  <c r="DO5110" i="3" s="1"/>
  <c r="DL5110" i="3"/>
  <c r="BL250" i="2"/>
  <c r="DL4731" i="3" s="1"/>
  <c r="DK4731" i="3"/>
  <c r="BL238" i="2"/>
  <c r="DL4503" i="3" s="1"/>
  <c r="DK4503" i="3"/>
  <c r="BL256" i="2"/>
  <c r="DL4845" i="3" s="1"/>
  <c r="DK4845" i="3"/>
  <c r="BL229" i="2"/>
  <c r="DL4332" i="3" s="1"/>
  <c r="DK4332" i="3"/>
  <c r="BL260" i="2"/>
  <c r="DL4921" i="3" s="1"/>
  <c r="DK4921" i="3"/>
  <c r="BL230" i="2"/>
  <c r="DL4351" i="3" s="1"/>
  <c r="DK4351" i="3"/>
  <c r="BM267" i="2"/>
  <c r="DL5036" i="3" s="1"/>
  <c r="DK5036" i="3"/>
  <c r="BK252" i="2"/>
  <c r="DL4768" i="3" s="1"/>
  <c r="DK4768" i="3"/>
  <c r="BM253" i="2"/>
  <c r="DL4770" i="3" s="1"/>
  <c r="DK4770" i="3"/>
  <c r="BK240" i="2"/>
  <c r="DL4540" i="3" s="1"/>
  <c r="DK4540" i="3"/>
  <c r="DL5150" i="3"/>
  <c r="DN5150" i="3" s="1"/>
  <c r="DO5150" i="3" s="1"/>
  <c r="DN5091" i="3"/>
  <c r="DO5091" i="3" s="1"/>
  <c r="DL5091" i="3"/>
  <c r="BM250" i="2"/>
  <c r="DL4713" i="3" s="1"/>
  <c r="DK4713" i="3"/>
  <c r="DN5701" i="3"/>
  <c r="DO5701" i="3" s="1"/>
  <c r="DL5701" i="3"/>
  <c r="BM238" i="2"/>
  <c r="DL4485" i="3" s="1"/>
  <c r="DK4485" i="3"/>
  <c r="DN5395" i="3"/>
  <c r="DO5395" i="3" s="1"/>
  <c r="DL5395" i="3"/>
  <c r="DL5168" i="3"/>
  <c r="DN5168" i="3" s="1"/>
  <c r="DO5168" i="3" s="1"/>
  <c r="DN5225" i="3"/>
  <c r="DO5225" i="3" s="1"/>
  <c r="DL5225" i="3"/>
  <c r="DL5281" i="3"/>
  <c r="DN5281" i="3" s="1"/>
  <c r="DO5281" i="3" s="1"/>
  <c r="DL5129" i="3"/>
  <c r="DN5129" i="3" s="1"/>
  <c r="DO5129" i="3" s="1"/>
  <c r="DL5530" i="3"/>
  <c r="DN5530" i="3" s="1"/>
  <c r="DO5530" i="3" s="1"/>
  <c r="DN5263" i="3"/>
  <c r="DO5263" i="3" s="1"/>
  <c r="DL5263" i="3"/>
  <c r="DL5699" i="3"/>
  <c r="DN5699" i="3" s="1"/>
  <c r="DO5699" i="3" s="1"/>
  <c r="DN5415" i="3"/>
  <c r="DO5415" i="3" s="1"/>
  <c r="DL5415" i="3"/>
  <c r="DL5359" i="3"/>
  <c r="DN5359" i="3" s="1"/>
  <c r="DO5359" i="3" s="1"/>
  <c r="DN5548" i="3"/>
  <c r="DO5548" i="3" s="1"/>
  <c r="DL5548" i="3"/>
  <c r="DL5245" i="3"/>
  <c r="DN5245" i="3" s="1"/>
  <c r="DO5245" i="3" s="1"/>
  <c r="DL5644" i="3"/>
  <c r="DN5644" i="3" s="1"/>
  <c r="DO5644" i="3" s="1"/>
  <c r="DL5358" i="3"/>
  <c r="DN5358" i="3" s="1"/>
  <c r="DO5358" i="3" s="1"/>
  <c r="DN5623" i="3"/>
  <c r="DO5623" i="3" s="1"/>
  <c r="DL5623" i="3"/>
  <c r="DL5207" i="3"/>
  <c r="DN5207" i="3" s="1"/>
  <c r="DO5207" i="3" s="1"/>
  <c r="BL290" i="2"/>
  <c r="DM5491" i="3"/>
  <c r="BL274" i="2"/>
  <c r="DM5187" i="3"/>
  <c r="BM296" i="2"/>
  <c r="DM5587" i="3"/>
  <c r="BM300" i="2"/>
  <c r="DM5663" i="3"/>
  <c r="BM275" i="2"/>
  <c r="DM5188" i="3"/>
  <c r="BL298" i="2"/>
  <c r="DM5643" i="3"/>
  <c r="BM290" i="2"/>
  <c r="DM5473" i="3"/>
  <c r="BM274" i="2"/>
  <c r="DM5169" i="3"/>
  <c r="BL296" i="2"/>
  <c r="DM5605" i="3"/>
  <c r="BL300" i="2"/>
  <c r="DM5681" i="3"/>
  <c r="BL275" i="2"/>
  <c r="DM5206" i="3"/>
  <c r="BM298" i="2"/>
  <c r="DM5625" i="3"/>
  <c r="AR247" i="2"/>
  <c r="Y247" i="2"/>
  <c r="AS247" i="2" s="1"/>
  <c r="BL294" i="2"/>
  <c r="DM5567" i="3"/>
  <c r="BL297" i="2"/>
  <c r="DM5624" i="3"/>
  <c r="BL285" i="2"/>
  <c r="DM5396" i="3"/>
  <c r="BL301" i="2"/>
  <c r="DM5700" i="3"/>
  <c r="BL270" i="2"/>
  <c r="DM5111" i="3"/>
  <c r="BL279" i="2"/>
  <c r="DM5282" i="3"/>
  <c r="BL271" i="2"/>
  <c r="DM5130" i="3"/>
  <c r="BM294" i="2"/>
  <c r="DM5549" i="3"/>
  <c r="BM297" i="2"/>
  <c r="DM5606" i="3"/>
  <c r="BM285" i="2"/>
  <c r="DM5378" i="3"/>
  <c r="BM301" i="2"/>
  <c r="DM5682" i="3"/>
  <c r="DM5093" i="3"/>
  <c r="BM270" i="2"/>
  <c r="BM279" i="2"/>
  <c r="DM5264" i="3"/>
  <c r="BM271" i="2"/>
  <c r="DM5112" i="3"/>
  <c r="BM269" i="2"/>
  <c r="DM5074" i="3"/>
  <c r="BL269" i="2"/>
  <c r="DM5092" i="3"/>
  <c r="AR252" i="2"/>
  <c r="Y252" i="2"/>
  <c r="AS252" i="2" s="1"/>
  <c r="AR240" i="2"/>
  <c r="Y240" i="2"/>
  <c r="AS240" i="2" s="1"/>
  <c r="AR232" i="2"/>
  <c r="Y232" i="2"/>
  <c r="AS232" i="2" s="1"/>
  <c r="DN4603" i="3"/>
  <c r="DO4603" i="3" s="1"/>
  <c r="DM4603" i="3"/>
  <c r="DN4680" i="3"/>
  <c r="DO4680" i="3" s="1"/>
  <c r="DM4680" i="3"/>
  <c r="DN4490" i="3"/>
  <c r="DO4490" i="3" s="1"/>
  <c r="DM4490" i="3"/>
  <c r="DN4395" i="3"/>
  <c r="DO4395" i="3" s="1"/>
  <c r="DM4395" i="3"/>
  <c r="DN4778" i="3"/>
  <c r="DO4778" i="3" s="1"/>
  <c r="DM4778" i="3"/>
  <c r="DN4832" i="3"/>
  <c r="DO4832" i="3" s="1"/>
  <c r="DM4832" i="3"/>
  <c r="DN4737" i="3"/>
  <c r="DO4737" i="3" s="1"/>
  <c r="DM4737" i="3"/>
  <c r="DN4433" i="3"/>
  <c r="DO4433" i="3" s="1"/>
  <c r="DM4433" i="3"/>
  <c r="DN4451" i="3"/>
  <c r="DO4451" i="3" s="1"/>
  <c r="DM4451" i="3"/>
  <c r="DN4566" i="3"/>
  <c r="DO4566" i="3" s="1"/>
  <c r="DM4566" i="3"/>
  <c r="DN4586" i="3"/>
  <c r="DO4586" i="3" s="1"/>
  <c r="DM4586" i="3"/>
  <c r="DN4624" i="3"/>
  <c r="DO4624" i="3" s="1"/>
  <c r="DM4624" i="3"/>
  <c r="DN4508" i="3"/>
  <c r="DO4508" i="3" s="1"/>
  <c r="DM4508" i="3"/>
  <c r="DN4756" i="3"/>
  <c r="DO4756" i="3" s="1"/>
  <c r="DM4756" i="3"/>
  <c r="DN4376" i="3"/>
  <c r="DO4376" i="3" s="1"/>
  <c r="DM4376" i="3"/>
  <c r="DN4660" i="3"/>
  <c r="DO4660" i="3" s="1"/>
  <c r="DM4660" i="3"/>
  <c r="DN4546" i="3"/>
  <c r="DO4546" i="3" s="1"/>
  <c r="DM4546" i="3"/>
  <c r="DN4794" i="3"/>
  <c r="DO4794" i="3" s="1"/>
  <c r="DM4794" i="3"/>
  <c r="DN4642" i="3"/>
  <c r="DO4642" i="3" s="1"/>
  <c r="DM4642" i="3"/>
  <c r="DN4718" i="3"/>
  <c r="DO4718" i="3" s="1"/>
  <c r="DM4718" i="3"/>
  <c r="DN4528" i="3"/>
  <c r="DO4528" i="3" s="1"/>
  <c r="DM4528" i="3"/>
  <c r="DN4699" i="3"/>
  <c r="DO4699" i="3" s="1"/>
  <c r="DM4699" i="3"/>
  <c r="DN4357" i="3"/>
  <c r="DO4357" i="3" s="1"/>
  <c r="DM4357" i="3"/>
  <c r="DN4414" i="3"/>
  <c r="DO4414" i="3" s="1"/>
  <c r="DM4414" i="3"/>
  <c r="DN4889" i="3"/>
  <c r="DO4889" i="3" s="1"/>
  <c r="DN5004" i="3"/>
  <c r="DO5004" i="3" s="1"/>
  <c r="DN4948" i="3"/>
  <c r="DO4948" i="3" s="1"/>
  <c r="DN5022" i="3"/>
  <c r="DO5022" i="3" s="1"/>
  <c r="DN4964" i="3"/>
  <c r="DO4964" i="3" s="1"/>
  <c r="DN4926" i="3"/>
  <c r="DO4926" i="3" s="1"/>
  <c r="DN5040" i="3"/>
  <c r="DO5040" i="3" s="1"/>
  <c r="DN4909" i="3"/>
  <c r="DO4909" i="3" s="1"/>
  <c r="DN4870" i="3"/>
  <c r="DO4870" i="3" s="1"/>
  <c r="DM4927" i="3"/>
  <c r="DM4949" i="3"/>
  <c r="DM4965" i="3"/>
  <c r="DM4890" i="3"/>
  <c r="DM4910" i="3"/>
  <c r="DM5005" i="3"/>
  <c r="DM5023" i="3"/>
  <c r="DM5041" i="3"/>
  <c r="DM4871" i="3"/>
  <c r="DL5112" i="3" l="1"/>
  <c r="DN5112" i="3" s="1"/>
  <c r="DO5112" i="3" s="1"/>
  <c r="BL252" i="2"/>
  <c r="DL4769" i="3" s="1"/>
  <c r="DK4769" i="3"/>
  <c r="DL5074" i="3"/>
  <c r="DN5074" i="3" s="1"/>
  <c r="DO5074" i="3" s="1"/>
  <c r="DL5682" i="3"/>
  <c r="DN5682" i="3" s="1"/>
  <c r="DO5682" i="3" s="1"/>
  <c r="DL5130" i="3"/>
  <c r="DN5130" i="3" s="1"/>
  <c r="DO5130" i="3" s="1"/>
  <c r="DN5169" i="3"/>
  <c r="DO5169" i="3" s="1"/>
  <c r="DL5169" i="3"/>
  <c r="BM240" i="2"/>
  <c r="DL4523" i="3" s="1"/>
  <c r="DK4523" i="3"/>
  <c r="DN5093" i="3"/>
  <c r="DO5093" i="3" s="1"/>
  <c r="DL5093" i="3"/>
  <c r="BM247" i="2"/>
  <c r="DL4656" i="3" s="1"/>
  <c r="DK4656" i="3"/>
  <c r="DN5453" i="3"/>
  <c r="DO5453" i="3" s="1"/>
  <c r="DL5453" i="3"/>
  <c r="BL246" i="2"/>
  <c r="DL4655" i="3" s="1"/>
  <c r="DK4655" i="3"/>
  <c r="DN5435" i="3"/>
  <c r="DO5435" i="3" s="1"/>
  <c r="DL5435" i="3"/>
  <c r="BL240" i="2"/>
  <c r="DL4541" i="3" s="1"/>
  <c r="DK4541" i="3"/>
  <c r="DN5378" i="3"/>
  <c r="DO5378" i="3" s="1"/>
  <c r="DL5378" i="3"/>
  <c r="DN5282" i="3"/>
  <c r="DO5282" i="3" s="1"/>
  <c r="DL5282" i="3"/>
  <c r="DN5624" i="3"/>
  <c r="DO5624" i="3" s="1"/>
  <c r="DL5624" i="3"/>
  <c r="DL5206" i="3"/>
  <c r="DN5206" i="3" s="1"/>
  <c r="DO5206" i="3" s="1"/>
  <c r="DL5473" i="3"/>
  <c r="DN5473" i="3" s="1"/>
  <c r="DO5473" i="3" s="1"/>
  <c r="DL5587" i="3"/>
  <c r="DN5587" i="3" s="1"/>
  <c r="DO5587" i="3" s="1"/>
  <c r="BM246" i="2"/>
  <c r="DL4637" i="3" s="1"/>
  <c r="DK4637" i="3"/>
  <c r="DL5092" i="3"/>
  <c r="DN5092" i="3" s="1"/>
  <c r="DO5092" i="3" s="1"/>
  <c r="DL5549" i="3"/>
  <c r="DN5549" i="3" s="1"/>
  <c r="DO5549" i="3" s="1"/>
  <c r="DL5700" i="3"/>
  <c r="DN5700" i="3" s="1"/>
  <c r="DO5700" i="3" s="1"/>
  <c r="BL247" i="2"/>
  <c r="DL4674" i="3" s="1"/>
  <c r="DK4674" i="3"/>
  <c r="DL5605" i="3"/>
  <c r="DN5605" i="3" s="1"/>
  <c r="DO5605" i="3" s="1"/>
  <c r="DL5188" i="3"/>
  <c r="DN5188" i="3" s="1"/>
  <c r="DO5188" i="3" s="1"/>
  <c r="DL5491" i="3"/>
  <c r="DN5491" i="3" s="1"/>
  <c r="DO5491" i="3" s="1"/>
  <c r="BM232" i="2"/>
  <c r="DL4371" i="3" s="1"/>
  <c r="DK4371" i="3"/>
  <c r="BM252" i="2"/>
  <c r="DL4751" i="3" s="1"/>
  <c r="DK4751" i="3"/>
  <c r="BL232" i="2"/>
  <c r="DL4389" i="3" s="1"/>
  <c r="DK4389" i="3"/>
  <c r="DL5264" i="3"/>
  <c r="DN5264" i="3" s="1"/>
  <c r="DO5264" i="3" s="1"/>
  <c r="DL5606" i="3"/>
  <c r="DN5606" i="3" s="1"/>
  <c r="DO5606" i="3" s="1"/>
  <c r="DL5111" i="3"/>
  <c r="DN5111" i="3" s="1"/>
  <c r="DO5111" i="3" s="1"/>
  <c r="DN5396" i="3"/>
  <c r="DO5396" i="3" s="1"/>
  <c r="DL5396" i="3"/>
  <c r="DL5567" i="3"/>
  <c r="DN5567" i="3" s="1"/>
  <c r="DO5567" i="3" s="1"/>
  <c r="DL5625" i="3"/>
  <c r="DN5625" i="3" s="1"/>
  <c r="DO5625" i="3" s="1"/>
  <c r="DL5681" i="3"/>
  <c r="DN5681" i="3" s="1"/>
  <c r="DO5681" i="3" s="1"/>
  <c r="DL5643" i="3"/>
  <c r="DN5643" i="3" s="1"/>
  <c r="DO5643" i="3" s="1"/>
  <c r="DL5663" i="3"/>
  <c r="DN5663" i="3" s="1"/>
  <c r="DO5663" i="3" s="1"/>
  <c r="DL5187" i="3"/>
  <c r="DN5187" i="3" s="1"/>
  <c r="DO5187" i="3" s="1"/>
  <c r="DN4338" i="3"/>
  <c r="DO4338" i="3" s="1"/>
  <c r="DM4338" i="3"/>
  <c r="DN4377" i="3"/>
  <c r="DO4377" i="3" s="1"/>
  <c r="DM4377" i="3"/>
  <c r="DN4738" i="3"/>
  <c r="DO4738" i="3" s="1"/>
  <c r="DM4738" i="3"/>
  <c r="DN4358" i="3"/>
  <c r="DO4358" i="3" s="1"/>
  <c r="DM4358" i="3"/>
  <c r="DN4719" i="3"/>
  <c r="DO4719" i="3" s="1"/>
  <c r="DM4719" i="3"/>
  <c r="DN4509" i="3"/>
  <c r="DO4509" i="3" s="1"/>
  <c r="DM4509" i="3"/>
  <c r="DN4471" i="3"/>
  <c r="DO4471" i="3" s="1"/>
  <c r="DM4471" i="3"/>
  <c r="DN4643" i="3"/>
  <c r="DO4643" i="3" s="1"/>
  <c r="DM4643" i="3"/>
  <c r="DN4587" i="3"/>
  <c r="DO4587" i="3" s="1"/>
  <c r="DM4587" i="3"/>
  <c r="DN4625" i="3"/>
  <c r="DO4625" i="3" s="1"/>
  <c r="DM4625" i="3"/>
  <c r="DN4661" i="3"/>
  <c r="DO4661" i="3" s="1"/>
  <c r="DM4661" i="3"/>
  <c r="DN4491" i="3"/>
  <c r="DO4491" i="3" s="1"/>
  <c r="DM4491" i="3"/>
  <c r="DN4396" i="3"/>
  <c r="DO4396" i="3" s="1"/>
  <c r="DM4396" i="3"/>
  <c r="DN4415" i="3"/>
  <c r="DO4415" i="3" s="1"/>
  <c r="DM4415" i="3"/>
  <c r="DN4567" i="3"/>
  <c r="DO4567" i="3" s="1"/>
  <c r="DM4567" i="3"/>
  <c r="DN4529" i="3"/>
  <c r="DO4529" i="3" s="1"/>
  <c r="DM4529" i="3"/>
  <c r="DN4434" i="3"/>
  <c r="DO4434" i="3" s="1"/>
  <c r="DM4434" i="3"/>
  <c r="DN4833" i="3"/>
  <c r="DO4833" i="3" s="1"/>
  <c r="DM4833" i="3"/>
  <c r="DN4604" i="3"/>
  <c r="DO4604" i="3" s="1"/>
  <c r="DM4604" i="3"/>
  <c r="DN4452" i="3"/>
  <c r="DO4452" i="3" s="1"/>
  <c r="DM4452" i="3"/>
  <c r="DN4779" i="3"/>
  <c r="DO4779" i="3" s="1"/>
  <c r="DM4779" i="3"/>
  <c r="DN4700" i="3"/>
  <c r="DO4700" i="3" s="1"/>
  <c r="DM4700" i="3"/>
  <c r="DN4547" i="3"/>
  <c r="DO4547" i="3" s="1"/>
  <c r="DM4547" i="3"/>
  <c r="DN4795" i="3"/>
  <c r="DO4795" i="3" s="1"/>
  <c r="DM4795" i="3"/>
  <c r="DN4757" i="3"/>
  <c r="DO4757" i="3" s="1"/>
  <c r="DM4757" i="3"/>
  <c r="DN4681" i="3"/>
  <c r="DO4681" i="3" s="1"/>
  <c r="DM4681" i="3"/>
  <c r="DN5023" i="3"/>
  <c r="DO5023" i="3" s="1"/>
  <c r="DN4910" i="3"/>
  <c r="DO4910" i="3" s="1"/>
  <c r="DN4871" i="3"/>
  <c r="DO4871" i="3" s="1"/>
  <c r="DN4965" i="3"/>
  <c r="DO4965" i="3" s="1"/>
  <c r="DN5005" i="3"/>
  <c r="DO5005" i="3" s="1"/>
  <c r="DN4890" i="3"/>
  <c r="DO4890" i="3" s="1"/>
  <c r="DM4928" i="3"/>
  <c r="DN5041" i="3"/>
  <c r="DO5041" i="3" s="1"/>
  <c r="DN4949" i="3"/>
  <c r="DO4949" i="3" s="1"/>
  <c r="DN4927" i="3"/>
  <c r="DO4927" i="3" s="1"/>
  <c r="DM5024" i="3"/>
  <c r="DM4891" i="3"/>
  <c r="DM4872" i="3"/>
  <c r="DM5042" i="3"/>
  <c r="DM5006" i="3"/>
  <c r="DM4911" i="3"/>
  <c r="DM4966" i="3"/>
  <c r="DM4950" i="3"/>
  <c r="DN5055" i="3" l="1"/>
  <c r="DO5055" i="3" s="1"/>
  <c r="DM5055" i="3"/>
  <c r="DN4339" i="3"/>
  <c r="DO4339" i="3" s="1"/>
  <c r="DM4339" i="3"/>
  <c r="DN4758" i="3"/>
  <c r="DO4758" i="3" s="1"/>
  <c r="DM4758" i="3"/>
  <c r="DN4834" i="3"/>
  <c r="DO4834" i="3" s="1"/>
  <c r="DM4834" i="3"/>
  <c r="DN4739" i="3"/>
  <c r="DO4739" i="3" s="1"/>
  <c r="DM4739" i="3"/>
  <c r="DN4720" i="3"/>
  <c r="DO4720" i="3" s="1"/>
  <c r="DM4720" i="3"/>
  <c r="DN4662" i="3"/>
  <c r="DO4662" i="3" s="1"/>
  <c r="DM4662" i="3"/>
  <c r="DN4605" i="3"/>
  <c r="DO4605" i="3" s="1"/>
  <c r="DM4605" i="3"/>
  <c r="DN4644" i="3"/>
  <c r="DO4644" i="3" s="1"/>
  <c r="DM4644" i="3"/>
  <c r="DN4416" i="3"/>
  <c r="DO4416" i="3" s="1"/>
  <c r="DM4416" i="3"/>
  <c r="DN4682" i="3"/>
  <c r="DO4682" i="3" s="1"/>
  <c r="DM4682" i="3"/>
  <c r="DN4397" i="3"/>
  <c r="DO4397" i="3" s="1"/>
  <c r="DM4397" i="3"/>
  <c r="DN4530" i="3"/>
  <c r="DO4530" i="3" s="1"/>
  <c r="DM4530" i="3"/>
  <c r="DN4548" i="3"/>
  <c r="DO4548" i="3" s="1"/>
  <c r="DM4548" i="3"/>
  <c r="DN4588" i="3"/>
  <c r="DO4588" i="3" s="1"/>
  <c r="DM4588" i="3"/>
  <c r="DN4568" i="3"/>
  <c r="DO4568" i="3" s="1"/>
  <c r="DM4568" i="3"/>
  <c r="DN4701" i="3"/>
  <c r="DO4701" i="3" s="1"/>
  <c r="DM4701" i="3"/>
  <c r="DN4359" i="3"/>
  <c r="DO4359" i="3" s="1"/>
  <c r="DM4359" i="3"/>
  <c r="DN4626" i="3"/>
  <c r="DO4626" i="3" s="1"/>
  <c r="DM4626" i="3"/>
  <c r="DN4453" i="3"/>
  <c r="DO4453" i="3" s="1"/>
  <c r="DM4453" i="3"/>
  <c r="DN4472" i="3"/>
  <c r="DO4472" i="3" s="1"/>
  <c r="DM4472" i="3"/>
  <c r="DN4796" i="3"/>
  <c r="DO4796" i="3" s="1"/>
  <c r="DM4796" i="3"/>
  <c r="DN4492" i="3"/>
  <c r="DO4492" i="3" s="1"/>
  <c r="DM4492" i="3"/>
  <c r="DN4780" i="3"/>
  <c r="DO4780" i="3" s="1"/>
  <c r="DM4780" i="3"/>
  <c r="DN4435" i="3"/>
  <c r="DO4435" i="3" s="1"/>
  <c r="DM4435" i="3"/>
  <c r="DN4378" i="3"/>
  <c r="DO4378" i="3" s="1"/>
  <c r="DM4378" i="3"/>
  <c r="DN4510" i="3"/>
  <c r="DO4510" i="3" s="1"/>
  <c r="DM4510" i="3"/>
  <c r="DN4966" i="3"/>
  <c r="DO4966" i="3" s="1"/>
  <c r="DN4911" i="3"/>
  <c r="DO4911" i="3" s="1"/>
  <c r="DN5042" i="3"/>
  <c r="DO5042" i="3" s="1"/>
  <c r="DN4891" i="3"/>
  <c r="DO4891" i="3" s="1"/>
  <c r="DN4950" i="3"/>
  <c r="DO4950" i="3" s="1"/>
  <c r="DN5006" i="3"/>
  <c r="DO5006" i="3" s="1"/>
  <c r="DN5024" i="3"/>
  <c r="DO5024" i="3" s="1"/>
  <c r="DN4928" i="3"/>
  <c r="DO4928" i="3" s="1"/>
  <c r="DN4872" i="3"/>
  <c r="DO4872" i="3" s="1"/>
  <c r="DM4929" i="3"/>
  <c r="DM4986" i="3"/>
  <c r="DM4912" i="3"/>
  <c r="DM5043" i="3"/>
  <c r="DM4873" i="3"/>
  <c r="DM4892" i="3"/>
  <c r="DM5025" i="3"/>
  <c r="DM4951" i="3"/>
  <c r="DM4967" i="3"/>
  <c r="DM5007" i="3"/>
  <c r="DM4853" i="3"/>
  <c r="DN4340" i="3" l="1"/>
  <c r="DO4340" i="3" s="1"/>
  <c r="DM4340" i="3"/>
  <c r="DN4721" i="3"/>
  <c r="DO4721" i="3" s="1"/>
  <c r="DM4721" i="3"/>
  <c r="DN4589" i="3"/>
  <c r="DO4589" i="3" s="1"/>
  <c r="DM4589" i="3"/>
  <c r="DN4473" i="3"/>
  <c r="DO4473" i="3" s="1"/>
  <c r="DM4473" i="3"/>
  <c r="DN4454" i="3"/>
  <c r="DO4454" i="3" s="1"/>
  <c r="DM4454" i="3"/>
  <c r="DN4645" i="3"/>
  <c r="DO4645" i="3" s="1"/>
  <c r="DM4645" i="3"/>
  <c r="DN4606" i="3"/>
  <c r="DO4606" i="3" s="1"/>
  <c r="DM4606" i="3"/>
  <c r="DN4759" i="3"/>
  <c r="DO4759" i="3" s="1"/>
  <c r="DM4759" i="3"/>
  <c r="DN4569" i="3"/>
  <c r="DO4569" i="3" s="1"/>
  <c r="DM4569" i="3"/>
  <c r="DN4493" i="3"/>
  <c r="DO4493" i="3" s="1"/>
  <c r="DM4493" i="3"/>
  <c r="DN4398" i="3"/>
  <c r="DO4398" i="3" s="1"/>
  <c r="DM4398" i="3"/>
  <c r="DN4835" i="3"/>
  <c r="DO4835" i="3" s="1"/>
  <c r="DM4835" i="3"/>
  <c r="DN4740" i="3"/>
  <c r="DO4740" i="3" s="1"/>
  <c r="DM4740" i="3"/>
  <c r="DN4379" i="3"/>
  <c r="DO4379" i="3" s="1"/>
  <c r="DM4379" i="3"/>
  <c r="DN4549" i="3"/>
  <c r="DO4549" i="3" s="1"/>
  <c r="DM4549" i="3"/>
  <c r="DN4781" i="3"/>
  <c r="DO4781" i="3" s="1"/>
  <c r="DM4781" i="3"/>
  <c r="DN4627" i="3"/>
  <c r="DO4627" i="3" s="1"/>
  <c r="DM4627" i="3"/>
  <c r="DN4797" i="3"/>
  <c r="DO4797" i="3" s="1"/>
  <c r="DM4797" i="3"/>
  <c r="DN4683" i="3"/>
  <c r="DO4683" i="3" s="1"/>
  <c r="DM4683" i="3"/>
  <c r="DN4511" i="3"/>
  <c r="DO4511" i="3" s="1"/>
  <c r="DM4511" i="3"/>
  <c r="DN4531" i="3"/>
  <c r="DO4531" i="3" s="1"/>
  <c r="DM4531" i="3"/>
  <c r="DN4436" i="3"/>
  <c r="DO4436" i="3" s="1"/>
  <c r="DM4436" i="3"/>
  <c r="DN4663" i="3"/>
  <c r="DO4663" i="3" s="1"/>
  <c r="DM4663" i="3"/>
  <c r="DN4417" i="3"/>
  <c r="DO4417" i="3" s="1"/>
  <c r="DM4417" i="3"/>
  <c r="DN4360" i="3"/>
  <c r="DO4360" i="3" s="1"/>
  <c r="DM4360" i="3"/>
  <c r="DN4702" i="3"/>
  <c r="DO4702" i="3" s="1"/>
  <c r="DM4702" i="3"/>
  <c r="DN4967" i="3"/>
  <c r="DO4967" i="3" s="1"/>
  <c r="DN5043" i="3"/>
  <c r="DO5043" i="3" s="1"/>
  <c r="DN4986" i="3"/>
  <c r="DO4986" i="3" s="1"/>
  <c r="DN4853" i="3"/>
  <c r="DO4853" i="3" s="1"/>
  <c r="DN4892" i="3"/>
  <c r="DO4892" i="3" s="1"/>
  <c r="DN4951" i="3"/>
  <c r="DO4951" i="3" s="1"/>
  <c r="DN5025" i="3"/>
  <c r="DO5025" i="3" s="1"/>
  <c r="DN4873" i="3"/>
  <c r="DO4873" i="3" s="1"/>
  <c r="DM4930" i="3"/>
  <c r="DN5007" i="3"/>
  <c r="DO5007" i="3" s="1"/>
  <c r="DN4912" i="3"/>
  <c r="DO4912" i="3" s="1"/>
  <c r="DN4929" i="3"/>
  <c r="DO4929" i="3" s="1"/>
  <c r="DM4987" i="3"/>
  <c r="DM4952" i="3"/>
  <c r="DM5044" i="3"/>
  <c r="DM5008" i="3"/>
  <c r="DM4893" i="3"/>
  <c r="DM4913" i="3"/>
  <c r="DM4968" i="3"/>
  <c r="DM5026" i="3"/>
  <c r="DM4874" i="3"/>
  <c r="DM4854" i="3"/>
  <c r="DN4341" i="3" l="1"/>
  <c r="DO4341" i="3" s="1"/>
  <c r="DM4341" i="3"/>
  <c r="DN4532" i="3"/>
  <c r="DO4532" i="3" s="1"/>
  <c r="DM4532" i="3"/>
  <c r="DN4455" i="3"/>
  <c r="DO4455" i="3" s="1"/>
  <c r="DM4455" i="3"/>
  <c r="DN4646" i="3"/>
  <c r="DO4646" i="3" s="1"/>
  <c r="DM4646" i="3"/>
  <c r="DN4380" i="3"/>
  <c r="DO4380" i="3" s="1"/>
  <c r="DM4380" i="3"/>
  <c r="DN4836" i="3"/>
  <c r="DO4836" i="3" s="1"/>
  <c r="DM4836" i="3"/>
  <c r="DN4437" i="3"/>
  <c r="DO4437" i="3" s="1"/>
  <c r="DM4437" i="3"/>
  <c r="DN4628" i="3"/>
  <c r="DO4628" i="3" s="1"/>
  <c r="DM4628" i="3"/>
  <c r="DN4361" i="3"/>
  <c r="DO4361" i="3" s="1"/>
  <c r="DM4361" i="3"/>
  <c r="DN4722" i="3"/>
  <c r="DO4722" i="3" s="1"/>
  <c r="DM4722" i="3"/>
  <c r="DN4494" i="3"/>
  <c r="DO4494" i="3" s="1"/>
  <c r="DM4494" i="3"/>
  <c r="DN4607" i="3"/>
  <c r="DO4607" i="3" s="1"/>
  <c r="DM4607" i="3"/>
  <c r="DN4703" i="3"/>
  <c r="DO4703" i="3" s="1"/>
  <c r="DM4703" i="3"/>
  <c r="DN4684" i="3"/>
  <c r="DO4684" i="3" s="1"/>
  <c r="DM4684" i="3"/>
  <c r="DN4798" i="3"/>
  <c r="DO4798" i="3" s="1"/>
  <c r="DM4798" i="3"/>
  <c r="DN4550" i="3"/>
  <c r="DO4550" i="3" s="1"/>
  <c r="DM4550" i="3"/>
  <c r="DN4570" i="3"/>
  <c r="DO4570" i="3" s="1"/>
  <c r="DM4570" i="3"/>
  <c r="DN4418" i="3"/>
  <c r="DO4418" i="3" s="1"/>
  <c r="DM4418" i="3"/>
  <c r="DN4760" i="3"/>
  <c r="DO4760" i="3" s="1"/>
  <c r="DM4760" i="3"/>
  <c r="DN4590" i="3"/>
  <c r="DO4590" i="3" s="1"/>
  <c r="DM4590" i="3"/>
  <c r="DN4399" i="3"/>
  <c r="DO4399" i="3" s="1"/>
  <c r="DM4399" i="3"/>
  <c r="DN4664" i="3"/>
  <c r="DO4664" i="3" s="1"/>
  <c r="DM4664" i="3"/>
  <c r="DN4512" i="3"/>
  <c r="DO4512" i="3" s="1"/>
  <c r="DM4512" i="3"/>
  <c r="DN4782" i="3"/>
  <c r="DO4782" i="3" s="1"/>
  <c r="DM4782" i="3"/>
  <c r="DN4741" i="3"/>
  <c r="DO4741" i="3" s="1"/>
  <c r="DM4741" i="3"/>
  <c r="DN4474" i="3"/>
  <c r="DO4474" i="3" s="1"/>
  <c r="DM4474" i="3"/>
  <c r="DN4816" i="3"/>
  <c r="DO4816" i="3" s="1"/>
  <c r="DM4816" i="3"/>
  <c r="DN4913" i="3"/>
  <c r="DO4913" i="3" s="1"/>
  <c r="DN5008" i="3"/>
  <c r="DO5008" i="3" s="1"/>
  <c r="DN5026" i="3"/>
  <c r="DO5026" i="3" s="1"/>
  <c r="DN4952" i="3"/>
  <c r="DO4952" i="3" s="1"/>
  <c r="DN4854" i="3"/>
  <c r="DO4854" i="3" s="1"/>
  <c r="DN4874" i="3"/>
  <c r="DO4874" i="3" s="1"/>
  <c r="DN4893" i="3"/>
  <c r="DO4893" i="3" s="1"/>
  <c r="DN5044" i="3"/>
  <c r="DO5044" i="3" s="1"/>
  <c r="DN4987" i="3"/>
  <c r="DO4987" i="3" s="1"/>
  <c r="DN4930" i="3"/>
  <c r="DO4930" i="3" s="1"/>
  <c r="DN4968" i="3"/>
  <c r="DO4968" i="3" s="1"/>
  <c r="DM4931" i="3"/>
  <c r="DM4988" i="3"/>
  <c r="DM5027" i="3"/>
  <c r="DM4894" i="3"/>
  <c r="DM5009" i="3"/>
  <c r="DM4969" i="3"/>
  <c r="DM4953" i="3"/>
  <c r="DM4875" i="3"/>
  <c r="DM4914" i="3"/>
  <c r="DM5045" i="3"/>
  <c r="DM4855" i="3"/>
  <c r="DN4342" i="3" l="1"/>
  <c r="DO4342" i="3" s="1"/>
  <c r="DM4342" i="3"/>
  <c r="DN4665" i="3"/>
  <c r="DO4665" i="3" s="1"/>
  <c r="DM4665" i="3"/>
  <c r="DN4475" i="3"/>
  <c r="DO4475" i="3" s="1"/>
  <c r="DM4475" i="3"/>
  <c r="DN4608" i="3"/>
  <c r="DO4608" i="3" s="1"/>
  <c r="DM4608" i="3"/>
  <c r="DN4438" i="3"/>
  <c r="DO4438" i="3" s="1"/>
  <c r="DM4438" i="3"/>
  <c r="DN4723" i="3"/>
  <c r="DO4723" i="3" s="1"/>
  <c r="DM4723" i="3"/>
  <c r="DN4419" i="3"/>
  <c r="DO4419" i="3" s="1"/>
  <c r="DM4419" i="3"/>
  <c r="DN4381" i="3"/>
  <c r="DO4381" i="3" s="1"/>
  <c r="DM4381" i="3"/>
  <c r="DN4513" i="3"/>
  <c r="DO4513" i="3" s="1"/>
  <c r="DM4513" i="3"/>
  <c r="DN4551" i="3"/>
  <c r="DO4551" i="3" s="1"/>
  <c r="DM4551" i="3"/>
  <c r="DN4533" i="3"/>
  <c r="DO4533" i="3" s="1"/>
  <c r="DM4533" i="3"/>
  <c r="DN4591" i="3"/>
  <c r="DO4591" i="3" s="1"/>
  <c r="DM4591" i="3"/>
  <c r="DN4783" i="3"/>
  <c r="DO4783" i="3" s="1"/>
  <c r="DM4783" i="3"/>
  <c r="DN4400" i="3"/>
  <c r="DO4400" i="3" s="1"/>
  <c r="DM4400" i="3"/>
  <c r="DN4761" i="3"/>
  <c r="DO4761" i="3" s="1"/>
  <c r="DM4761" i="3"/>
  <c r="DN4571" i="3"/>
  <c r="DO4571" i="3" s="1"/>
  <c r="DM4571" i="3"/>
  <c r="DN4495" i="3"/>
  <c r="DO4495" i="3" s="1"/>
  <c r="DM4495" i="3"/>
  <c r="DN4742" i="3"/>
  <c r="DO4742" i="3" s="1"/>
  <c r="DM4742" i="3"/>
  <c r="DN4704" i="3"/>
  <c r="DO4704" i="3" s="1"/>
  <c r="DM4704" i="3"/>
  <c r="DN4456" i="3"/>
  <c r="DO4456" i="3" s="1"/>
  <c r="DM4456" i="3"/>
  <c r="DN4647" i="3"/>
  <c r="DO4647" i="3" s="1"/>
  <c r="DM4647" i="3"/>
  <c r="DN4799" i="3"/>
  <c r="DO4799" i="3" s="1"/>
  <c r="DM4799" i="3"/>
  <c r="DN4685" i="3"/>
  <c r="DO4685" i="3" s="1"/>
  <c r="DM4685" i="3"/>
  <c r="DN4629" i="3"/>
  <c r="DO4629" i="3" s="1"/>
  <c r="DM4629" i="3"/>
  <c r="DN4837" i="3"/>
  <c r="DO4837" i="3" s="1"/>
  <c r="DM4837" i="3"/>
  <c r="DN4362" i="3"/>
  <c r="DO4362" i="3" s="1"/>
  <c r="DM4362" i="3"/>
  <c r="DN4817" i="3"/>
  <c r="DO4817" i="3" s="1"/>
  <c r="DM4817" i="3"/>
  <c r="DN4855" i="3"/>
  <c r="DO4855" i="3" s="1"/>
  <c r="DN5045" i="3"/>
  <c r="DO5045" i="3" s="1"/>
  <c r="DN5009" i="3"/>
  <c r="DO5009" i="3" s="1"/>
  <c r="DM4932" i="3"/>
  <c r="DN4875" i="3"/>
  <c r="DO4875" i="3" s="1"/>
  <c r="DN4953" i="3"/>
  <c r="DO4953" i="3" s="1"/>
  <c r="DN5027" i="3"/>
  <c r="DO5027" i="3" s="1"/>
  <c r="DN4931" i="3"/>
  <c r="DO4931" i="3" s="1"/>
  <c r="DN4914" i="3"/>
  <c r="DO4914" i="3" s="1"/>
  <c r="DN4894" i="3"/>
  <c r="DO4894" i="3" s="1"/>
  <c r="DN4969" i="3"/>
  <c r="DO4969" i="3" s="1"/>
  <c r="DN4988" i="3"/>
  <c r="DO4988" i="3" s="1"/>
  <c r="DM4989" i="3"/>
  <c r="DM4876" i="3"/>
  <c r="DM4970" i="3"/>
  <c r="DM4915" i="3"/>
  <c r="DM5010" i="3"/>
  <c r="DM4954" i="3"/>
  <c r="DM5028" i="3"/>
  <c r="DM5046" i="3"/>
  <c r="DM4895" i="3"/>
  <c r="DM4856" i="3"/>
  <c r="DN4343" i="3" l="1"/>
  <c r="DO4343" i="3" s="1"/>
  <c r="DM4343" i="3"/>
  <c r="DN4686" i="3"/>
  <c r="DO4686" i="3" s="1"/>
  <c r="DM4686" i="3"/>
  <c r="DN4609" i="3"/>
  <c r="DO4609" i="3" s="1"/>
  <c r="DM4609" i="3"/>
  <c r="DN4420" i="3"/>
  <c r="DO4420" i="3" s="1"/>
  <c r="DM4420" i="3"/>
  <c r="DN4705" i="3"/>
  <c r="DO4705" i="3" s="1"/>
  <c r="DM4705" i="3"/>
  <c r="DN4666" i="3"/>
  <c r="DO4666" i="3" s="1"/>
  <c r="DM4666" i="3"/>
  <c r="DN4648" i="3"/>
  <c r="DO4648" i="3" s="1"/>
  <c r="DM4648" i="3"/>
  <c r="DN4439" i="3"/>
  <c r="DO4439" i="3" s="1"/>
  <c r="DM4439" i="3"/>
  <c r="DN4496" i="3"/>
  <c r="DO4496" i="3" s="1"/>
  <c r="DM4496" i="3"/>
  <c r="DN4401" i="3"/>
  <c r="DO4401" i="3" s="1"/>
  <c r="DM4401" i="3"/>
  <c r="DN4514" i="3"/>
  <c r="DO4514" i="3" s="1"/>
  <c r="DM4514" i="3"/>
  <c r="DN4382" i="3"/>
  <c r="DO4382" i="3" s="1"/>
  <c r="DM4382" i="3"/>
  <c r="DN4784" i="3"/>
  <c r="DO4784" i="3" s="1"/>
  <c r="DM4784" i="3"/>
  <c r="DN4363" i="3"/>
  <c r="DO4363" i="3" s="1"/>
  <c r="DM4363" i="3"/>
  <c r="DN4800" i="3"/>
  <c r="DO4800" i="3" s="1"/>
  <c r="DM4800" i="3"/>
  <c r="DN4552" i="3"/>
  <c r="DO4552" i="3" s="1"/>
  <c r="DM4552" i="3"/>
  <c r="DN4572" i="3"/>
  <c r="DO4572" i="3" s="1"/>
  <c r="DM4572" i="3"/>
  <c r="DN4724" i="3"/>
  <c r="DO4724" i="3" s="1"/>
  <c r="DM4724" i="3"/>
  <c r="DN4457" i="3"/>
  <c r="DO4457" i="3" s="1"/>
  <c r="DM4457" i="3"/>
  <c r="DN4592" i="3"/>
  <c r="DO4592" i="3" s="1"/>
  <c r="DM4592" i="3"/>
  <c r="DN4534" i="3"/>
  <c r="DO4534" i="3" s="1"/>
  <c r="DM4534" i="3"/>
  <c r="DN4476" i="3"/>
  <c r="DO4476" i="3" s="1"/>
  <c r="DM4476" i="3"/>
  <c r="DN4743" i="3"/>
  <c r="DO4743" i="3" s="1"/>
  <c r="DM4743" i="3"/>
  <c r="DN4838" i="3"/>
  <c r="DO4838" i="3" s="1"/>
  <c r="DM4838" i="3"/>
  <c r="DN4630" i="3"/>
  <c r="DO4630" i="3" s="1"/>
  <c r="DM4630" i="3"/>
  <c r="DN4762" i="3"/>
  <c r="DO4762" i="3" s="1"/>
  <c r="DM4762" i="3"/>
  <c r="DN4818" i="3"/>
  <c r="DO4818" i="3" s="1"/>
  <c r="DM4818" i="3"/>
  <c r="DN5028" i="3"/>
  <c r="DO5028" i="3" s="1"/>
  <c r="DM4933" i="3"/>
  <c r="DN4895" i="3"/>
  <c r="DO4895" i="3" s="1"/>
  <c r="DN5010" i="3"/>
  <c r="DO5010" i="3" s="1"/>
  <c r="DN4915" i="3"/>
  <c r="DO4915" i="3" s="1"/>
  <c r="DN4876" i="3"/>
  <c r="DO4876" i="3" s="1"/>
  <c r="DN4932" i="3"/>
  <c r="DO4932" i="3" s="1"/>
  <c r="DN4954" i="3"/>
  <c r="DO4954" i="3" s="1"/>
  <c r="DN4970" i="3"/>
  <c r="DO4970" i="3" s="1"/>
  <c r="DN4856" i="3"/>
  <c r="DO4856" i="3" s="1"/>
  <c r="DN5046" i="3"/>
  <c r="DO5046" i="3" s="1"/>
  <c r="DN4989" i="3"/>
  <c r="DO4989" i="3" s="1"/>
  <c r="DM4990" i="3"/>
  <c r="DM4896" i="3"/>
  <c r="DM5047" i="3"/>
  <c r="DM5011" i="3"/>
  <c r="DM4916" i="3"/>
  <c r="DM4955" i="3"/>
  <c r="DM4877" i="3"/>
  <c r="DM5029" i="3"/>
  <c r="DM4971" i="3"/>
  <c r="DM4857" i="3"/>
  <c r="DM4344" i="3" l="1"/>
  <c r="DN4344" i="3"/>
  <c r="DO4344" i="3" s="1"/>
  <c r="DN4402" i="3"/>
  <c r="DO4402" i="3" s="1"/>
  <c r="DM4402" i="3"/>
  <c r="DN4785" i="3"/>
  <c r="DO4785" i="3" s="1"/>
  <c r="DM4785" i="3"/>
  <c r="DN4593" i="3"/>
  <c r="DO4593" i="3" s="1"/>
  <c r="DM4593" i="3"/>
  <c r="DN4649" i="3"/>
  <c r="DO4649" i="3" s="1"/>
  <c r="DM4649" i="3"/>
  <c r="DN4535" i="3"/>
  <c r="DO4535" i="3" s="1"/>
  <c r="DM4535" i="3"/>
  <c r="DN4383" i="3"/>
  <c r="DO4383" i="3" s="1"/>
  <c r="DM4383" i="3"/>
  <c r="DN4744" i="3"/>
  <c r="DO4744" i="3" s="1"/>
  <c r="DM4744" i="3"/>
  <c r="DN4421" i="3"/>
  <c r="DO4421" i="3" s="1"/>
  <c r="DM4421" i="3"/>
  <c r="DN4515" i="3"/>
  <c r="DO4515" i="3" s="1"/>
  <c r="DM4515" i="3"/>
  <c r="DN4497" i="3"/>
  <c r="DO4497" i="3" s="1"/>
  <c r="DM4497" i="3"/>
  <c r="DN4687" i="3"/>
  <c r="DO4687" i="3" s="1"/>
  <c r="DM4687" i="3"/>
  <c r="DN4725" i="3"/>
  <c r="DO4725" i="3" s="1"/>
  <c r="DM4725" i="3"/>
  <c r="DN4458" i="3"/>
  <c r="DO4458" i="3" s="1"/>
  <c r="DM4458" i="3"/>
  <c r="DN4610" i="3"/>
  <c r="DO4610" i="3" s="1"/>
  <c r="DM4610" i="3"/>
  <c r="DN4801" i="3"/>
  <c r="DO4801" i="3" s="1"/>
  <c r="DM4801" i="3"/>
  <c r="DN4839" i="3"/>
  <c r="DO4839" i="3" s="1"/>
  <c r="DM4839" i="3"/>
  <c r="DN4667" i="3"/>
  <c r="DO4667" i="3" s="1"/>
  <c r="DM4667" i="3"/>
  <c r="DN4553" i="3"/>
  <c r="DO4553" i="3" s="1"/>
  <c r="DM4553" i="3"/>
  <c r="DN4706" i="3"/>
  <c r="DO4706" i="3" s="1"/>
  <c r="DM4706" i="3"/>
  <c r="DN4631" i="3"/>
  <c r="DO4631" i="3" s="1"/>
  <c r="DM4631" i="3"/>
  <c r="DN4763" i="3"/>
  <c r="DO4763" i="3" s="1"/>
  <c r="DM4763" i="3"/>
  <c r="DN4440" i="3"/>
  <c r="DO4440" i="3" s="1"/>
  <c r="DM4440" i="3"/>
  <c r="DN4477" i="3"/>
  <c r="DO4477" i="3" s="1"/>
  <c r="DM4477" i="3"/>
  <c r="DN4573" i="3"/>
  <c r="DO4573" i="3" s="1"/>
  <c r="DM4573" i="3"/>
  <c r="DN4819" i="3"/>
  <c r="DO4819" i="3" s="1"/>
  <c r="DM4819" i="3"/>
  <c r="DN4364" i="3"/>
  <c r="DO4364" i="3" s="1"/>
  <c r="DM4364" i="3"/>
  <c r="DN4971" i="3"/>
  <c r="DO4971" i="3" s="1"/>
  <c r="DN4877" i="3"/>
  <c r="DO4877" i="3" s="1"/>
  <c r="DN4955" i="3"/>
  <c r="DO4955" i="3" s="1"/>
  <c r="DN4933" i="3"/>
  <c r="DO4933" i="3" s="1"/>
  <c r="DN4857" i="3"/>
  <c r="DO4857" i="3" s="1"/>
  <c r="DN5011" i="3"/>
  <c r="DO5011" i="3" s="1"/>
  <c r="DN4896" i="3"/>
  <c r="DO4896" i="3" s="1"/>
  <c r="DM4934" i="3"/>
  <c r="DN5047" i="3"/>
  <c r="DO5047" i="3" s="1"/>
  <c r="DN4990" i="3"/>
  <c r="DO4990" i="3" s="1"/>
  <c r="DN5029" i="3"/>
  <c r="DO5029" i="3" s="1"/>
  <c r="DN4916" i="3"/>
  <c r="DO4916" i="3" s="1"/>
  <c r="DM4991" i="3"/>
  <c r="DM4972" i="3"/>
  <c r="DM4917" i="3"/>
  <c r="DM4897" i="3"/>
  <c r="DM4956" i="3"/>
  <c r="DM5048" i="3"/>
  <c r="DM5030" i="3"/>
  <c r="DM5012" i="3"/>
  <c r="DM4878" i="3"/>
  <c r="DM4858" i="3"/>
  <c r="DN4345" i="3" l="1"/>
  <c r="DO4345" i="3" s="1"/>
  <c r="DM4345" i="3"/>
  <c r="DN4574" i="3"/>
  <c r="DO4574" i="3" s="1"/>
  <c r="DM4574" i="3"/>
  <c r="DN4403" i="3"/>
  <c r="DO4403" i="3" s="1"/>
  <c r="DM4403" i="3"/>
  <c r="DN4668" i="3"/>
  <c r="DO4668" i="3" s="1"/>
  <c r="DM4668" i="3"/>
  <c r="DN4688" i="3"/>
  <c r="DO4688" i="3" s="1"/>
  <c r="DM4688" i="3"/>
  <c r="DN4536" i="3"/>
  <c r="DO4536" i="3" s="1"/>
  <c r="DM4536" i="3"/>
  <c r="DN4384" i="3"/>
  <c r="DO4384" i="3" s="1"/>
  <c r="DM4384" i="3"/>
  <c r="DN4745" i="3"/>
  <c r="DO4745" i="3" s="1"/>
  <c r="DM4745" i="3"/>
  <c r="DN4459" i="3"/>
  <c r="DO4459" i="3" s="1"/>
  <c r="DM4459" i="3"/>
  <c r="DN4786" i="3"/>
  <c r="DO4786" i="3" s="1"/>
  <c r="DM4786" i="3"/>
  <c r="DN4802" i="3"/>
  <c r="DO4802" i="3" s="1"/>
  <c r="DM4802" i="3"/>
  <c r="DN4820" i="3"/>
  <c r="DO4820" i="3" s="1"/>
  <c r="DM4820" i="3"/>
  <c r="DN4764" i="3"/>
  <c r="DO4764" i="3" s="1"/>
  <c r="DM4764" i="3"/>
  <c r="DN4707" i="3"/>
  <c r="DO4707" i="3" s="1"/>
  <c r="DM4707" i="3"/>
  <c r="DN4726" i="3"/>
  <c r="DO4726" i="3" s="1"/>
  <c r="DM4726" i="3"/>
  <c r="DN4498" i="3"/>
  <c r="DO4498" i="3" s="1"/>
  <c r="DM4498" i="3"/>
  <c r="DN4594" i="3"/>
  <c r="DO4594" i="3" s="1"/>
  <c r="DM4594" i="3"/>
  <c r="DN4611" i="3"/>
  <c r="DO4611" i="3" s="1"/>
  <c r="DM4611" i="3"/>
  <c r="DN4441" i="3"/>
  <c r="DO4441" i="3" s="1"/>
  <c r="DM4441" i="3"/>
  <c r="DN4632" i="3"/>
  <c r="DO4632" i="3" s="1"/>
  <c r="DM4632" i="3"/>
  <c r="DN4554" i="3"/>
  <c r="DO4554" i="3" s="1"/>
  <c r="DM4554" i="3"/>
  <c r="DN4840" i="3"/>
  <c r="DO4840" i="3" s="1"/>
  <c r="DM4840" i="3"/>
  <c r="DN4650" i="3"/>
  <c r="DO4650" i="3" s="1"/>
  <c r="DM4650" i="3"/>
  <c r="DN4422" i="3"/>
  <c r="DO4422" i="3" s="1"/>
  <c r="DM4422" i="3"/>
  <c r="DN4516" i="3"/>
  <c r="DO4516" i="3" s="1"/>
  <c r="DM4516" i="3"/>
  <c r="DN4365" i="3"/>
  <c r="DO4365" i="3" s="1"/>
  <c r="DM4365" i="3"/>
  <c r="DN4478" i="3"/>
  <c r="DO4478" i="3" s="1"/>
  <c r="DM4478" i="3"/>
  <c r="DN4934" i="3"/>
  <c r="DO4934" i="3" s="1"/>
  <c r="DN4878" i="3"/>
  <c r="DO4878" i="3" s="1"/>
  <c r="DN4917" i="3"/>
  <c r="DO4917" i="3" s="1"/>
  <c r="DM4935" i="3"/>
  <c r="DN5030" i="3"/>
  <c r="DO5030" i="3" s="1"/>
  <c r="DN4956" i="3"/>
  <c r="DO4956" i="3" s="1"/>
  <c r="DN4972" i="3"/>
  <c r="DO4972" i="3" s="1"/>
  <c r="DN4858" i="3"/>
  <c r="DO4858" i="3" s="1"/>
  <c r="DN5012" i="3"/>
  <c r="DO5012" i="3" s="1"/>
  <c r="DN5048" i="3"/>
  <c r="DO5048" i="3" s="1"/>
  <c r="DN4897" i="3"/>
  <c r="DO4897" i="3" s="1"/>
  <c r="DN4991" i="3"/>
  <c r="DO4991" i="3" s="1"/>
  <c r="DM4992" i="3"/>
  <c r="DM5031" i="3"/>
  <c r="DM4957" i="3"/>
  <c r="DM4973" i="3"/>
  <c r="DM4879" i="3"/>
  <c r="DM5013" i="3"/>
  <c r="DM5049" i="3"/>
  <c r="DM4898" i="3"/>
  <c r="DM4918" i="3"/>
  <c r="DM4859" i="3"/>
  <c r="DN4346" i="3" l="1"/>
  <c r="DO4346" i="3" s="1"/>
  <c r="DM4346" i="3"/>
  <c r="DN4803" i="3"/>
  <c r="DO4803" i="3" s="1"/>
  <c r="DM4803" i="3"/>
  <c r="DN4517" i="3"/>
  <c r="DO4517" i="3" s="1"/>
  <c r="DM4517" i="3"/>
  <c r="DN4385" i="3"/>
  <c r="DO4385" i="3" s="1"/>
  <c r="DM4385" i="3"/>
  <c r="DN4404" i="3"/>
  <c r="DO4404" i="3" s="1"/>
  <c r="DM4404" i="3"/>
  <c r="DN4537" i="3"/>
  <c r="DO4537" i="3" s="1"/>
  <c r="DM4537" i="3"/>
  <c r="DN4669" i="3"/>
  <c r="DO4669" i="3" s="1"/>
  <c r="DM4669" i="3"/>
  <c r="DN4442" i="3"/>
  <c r="DO4442" i="3" s="1"/>
  <c r="DM4442" i="3"/>
  <c r="DN4841" i="3"/>
  <c r="DO4841" i="3" s="1"/>
  <c r="DM4841" i="3"/>
  <c r="DN4366" i="3"/>
  <c r="DO4366" i="3" s="1"/>
  <c r="DM4366" i="3"/>
  <c r="DN4460" i="3"/>
  <c r="DO4460" i="3" s="1"/>
  <c r="DM4460" i="3"/>
  <c r="DN4555" i="3"/>
  <c r="DO4555" i="3" s="1"/>
  <c r="DM4555" i="3"/>
  <c r="DN4765" i="3"/>
  <c r="DO4765" i="3" s="1"/>
  <c r="DM4765" i="3"/>
  <c r="DN4595" i="3"/>
  <c r="DO4595" i="3" s="1"/>
  <c r="DM4595" i="3"/>
  <c r="DN4821" i="3"/>
  <c r="DO4821" i="3" s="1"/>
  <c r="DM4821" i="3"/>
  <c r="DN4651" i="3"/>
  <c r="DO4651" i="3" s="1"/>
  <c r="DM4651" i="3"/>
  <c r="DN4612" i="3"/>
  <c r="DO4612" i="3" s="1"/>
  <c r="DM4612" i="3"/>
  <c r="DN4479" i="3"/>
  <c r="DO4479" i="3" s="1"/>
  <c r="DM4479" i="3"/>
  <c r="DN4746" i="3"/>
  <c r="DO4746" i="3" s="1"/>
  <c r="DM4746" i="3"/>
  <c r="DN4499" i="3"/>
  <c r="DO4499" i="3" s="1"/>
  <c r="DM4499" i="3"/>
  <c r="DN4423" i="3"/>
  <c r="DO4423" i="3" s="1"/>
  <c r="DM4423" i="3"/>
  <c r="DN4727" i="3"/>
  <c r="DO4727" i="3" s="1"/>
  <c r="DM4727" i="3"/>
  <c r="DN4575" i="3"/>
  <c r="DO4575" i="3" s="1"/>
  <c r="DM4575" i="3"/>
  <c r="DN4689" i="3"/>
  <c r="DO4689" i="3" s="1"/>
  <c r="DM4689" i="3"/>
  <c r="DN4787" i="3"/>
  <c r="DO4787" i="3" s="1"/>
  <c r="DM4787" i="3"/>
  <c r="DN4708" i="3"/>
  <c r="DO4708" i="3" s="1"/>
  <c r="DM4708" i="3"/>
  <c r="DN4633" i="3"/>
  <c r="DO4633" i="3" s="1"/>
  <c r="DM4633" i="3"/>
  <c r="DN4918" i="3"/>
  <c r="DO4918" i="3" s="1"/>
  <c r="DM4936" i="3"/>
  <c r="DN5049" i="3"/>
  <c r="DO5049" i="3" s="1"/>
  <c r="DN4879" i="3"/>
  <c r="DO4879" i="3" s="1"/>
  <c r="DN4957" i="3"/>
  <c r="DO4957" i="3" s="1"/>
  <c r="DN4992" i="3"/>
  <c r="DO4992" i="3" s="1"/>
  <c r="DN4935" i="3"/>
  <c r="DO4935" i="3" s="1"/>
  <c r="DN4859" i="3"/>
  <c r="DO4859" i="3" s="1"/>
  <c r="DN4898" i="3"/>
  <c r="DO4898" i="3" s="1"/>
  <c r="DN5013" i="3"/>
  <c r="DO5013" i="3" s="1"/>
  <c r="DN5031" i="3"/>
  <c r="DO5031" i="3" s="1"/>
  <c r="DN4973" i="3"/>
  <c r="DO4973" i="3" s="1"/>
  <c r="DM4993" i="3"/>
  <c r="DM5050" i="3"/>
  <c r="DM4974" i="3"/>
  <c r="DM4919" i="3"/>
  <c r="DM5014" i="3"/>
  <c r="DM5032" i="3"/>
  <c r="DM4880" i="3"/>
  <c r="DM4958" i="3"/>
  <c r="DM4899" i="3"/>
  <c r="DM4860" i="3"/>
  <c r="DN4347" i="3" l="1"/>
  <c r="DO4347" i="3" s="1"/>
  <c r="DM4347" i="3"/>
  <c r="DN4842" i="3"/>
  <c r="DO4842" i="3" s="1"/>
  <c r="DM4842" i="3"/>
  <c r="DN4728" i="3"/>
  <c r="DO4728" i="3" s="1"/>
  <c r="DM4728" i="3"/>
  <c r="DN4500" i="3"/>
  <c r="DO4500" i="3" s="1"/>
  <c r="DM4500" i="3"/>
  <c r="DN4709" i="3"/>
  <c r="DO4709" i="3" s="1"/>
  <c r="DM4709" i="3"/>
  <c r="DN4556" i="3"/>
  <c r="DO4556" i="3" s="1"/>
  <c r="DM4556" i="3"/>
  <c r="DN4461" i="3"/>
  <c r="DO4461" i="3" s="1"/>
  <c r="DM4461" i="3"/>
  <c r="DN4747" i="3"/>
  <c r="DO4747" i="3" s="1"/>
  <c r="DM4747" i="3"/>
  <c r="DN4386" i="3"/>
  <c r="DO4386" i="3" s="1"/>
  <c r="DM4386" i="3"/>
  <c r="DN4613" i="3"/>
  <c r="DO4613" i="3" s="1"/>
  <c r="DM4613" i="3"/>
  <c r="DN4634" i="3"/>
  <c r="DO4634" i="3" s="1"/>
  <c r="DM4634" i="3"/>
  <c r="DN4670" i="3"/>
  <c r="DO4670" i="3" s="1"/>
  <c r="DM4670" i="3"/>
  <c r="DN4367" i="3"/>
  <c r="DO4367" i="3" s="1"/>
  <c r="DM4367" i="3"/>
  <c r="DN4804" i="3"/>
  <c r="DO4804" i="3" s="1"/>
  <c r="DM4804" i="3"/>
  <c r="DN4480" i="3"/>
  <c r="DO4480" i="3" s="1"/>
  <c r="DM4480" i="3"/>
  <c r="DN4596" i="3"/>
  <c r="DO4596" i="3" s="1"/>
  <c r="DM4596" i="3"/>
  <c r="DN4405" i="3"/>
  <c r="DO4405" i="3" s="1"/>
  <c r="DM4405" i="3"/>
  <c r="DN4518" i="3"/>
  <c r="DO4518" i="3" s="1"/>
  <c r="DM4518" i="3"/>
  <c r="DN4822" i="3"/>
  <c r="DO4822" i="3" s="1"/>
  <c r="DM4822" i="3"/>
  <c r="DN4690" i="3"/>
  <c r="DO4690" i="3" s="1"/>
  <c r="DM4690" i="3"/>
  <c r="DN4652" i="3"/>
  <c r="DO4652" i="3" s="1"/>
  <c r="DM4652" i="3"/>
  <c r="DN4766" i="3"/>
  <c r="DO4766" i="3" s="1"/>
  <c r="DM4766" i="3"/>
  <c r="DN4576" i="3"/>
  <c r="DO4576" i="3" s="1"/>
  <c r="DM4576" i="3"/>
  <c r="DN4424" i="3"/>
  <c r="DO4424" i="3" s="1"/>
  <c r="DM4424" i="3"/>
  <c r="DN4788" i="3"/>
  <c r="DO4788" i="3" s="1"/>
  <c r="DM4788" i="3"/>
  <c r="DN4538" i="3"/>
  <c r="DO4538" i="3" s="1"/>
  <c r="DM4538" i="3"/>
  <c r="DN4443" i="3"/>
  <c r="DO4443" i="3" s="1"/>
  <c r="DM4443" i="3"/>
  <c r="DN4770" i="3"/>
  <c r="DO4770" i="3" s="1"/>
  <c r="DM4770" i="3"/>
  <c r="DN4860" i="3"/>
  <c r="DO4860" i="3" s="1"/>
  <c r="DN4974" i="3"/>
  <c r="DO4974" i="3" s="1"/>
  <c r="DM4937" i="3"/>
  <c r="DN4880" i="3"/>
  <c r="DO4880" i="3" s="1"/>
  <c r="DN5014" i="3"/>
  <c r="DO5014" i="3" s="1"/>
  <c r="DN4993" i="3"/>
  <c r="DO4993" i="3" s="1"/>
  <c r="DN4936" i="3"/>
  <c r="DO4936" i="3" s="1"/>
  <c r="DN4958" i="3"/>
  <c r="DO4958" i="3" s="1"/>
  <c r="DN5032" i="3"/>
  <c r="DO5032" i="3" s="1"/>
  <c r="DN4899" i="3"/>
  <c r="DO4899" i="3" s="1"/>
  <c r="DN4919" i="3"/>
  <c r="DO4919" i="3" s="1"/>
  <c r="DN5050" i="3"/>
  <c r="DO5050" i="3" s="1"/>
  <c r="DM4994" i="3"/>
  <c r="DM5015" i="3"/>
  <c r="DM5033" i="3"/>
  <c r="DM4900" i="3"/>
  <c r="DM4881" i="3"/>
  <c r="DM4920" i="3"/>
  <c r="DM5051" i="3"/>
  <c r="DM4941" i="3"/>
  <c r="DM4959" i="3"/>
  <c r="DM4975" i="3"/>
  <c r="DM4861" i="3"/>
  <c r="DM4348" i="3" l="1"/>
  <c r="DN4348" i="3"/>
  <c r="DO4348" i="3" s="1"/>
  <c r="DN4425" i="3"/>
  <c r="DO4425" i="3" s="1"/>
  <c r="DM4425" i="3"/>
  <c r="DN4368" i="3"/>
  <c r="DO4368" i="3" s="1"/>
  <c r="DM4368" i="3"/>
  <c r="DN4691" i="3"/>
  <c r="DO4691" i="3" s="1"/>
  <c r="DM4691" i="3"/>
  <c r="DN4444" i="3"/>
  <c r="DO4444" i="3" s="1"/>
  <c r="DM4444" i="3"/>
  <c r="DN4557" i="3"/>
  <c r="DO4557" i="3" s="1"/>
  <c r="DM4557" i="3"/>
  <c r="DN4653" i="3"/>
  <c r="DO4653" i="3" s="1"/>
  <c r="DM4653" i="3"/>
  <c r="DN4614" i="3"/>
  <c r="DO4614" i="3" s="1"/>
  <c r="DM4614" i="3"/>
  <c r="DN4767" i="3"/>
  <c r="DO4767" i="3" s="1"/>
  <c r="DM4767" i="3"/>
  <c r="DN4539" i="3"/>
  <c r="DO4539" i="3" s="1"/>
  <c r="DM4539" i="3"/>
  <c r="DN4387" i="3"/>
  <c r="DO4387" i="3" s="1"/>
  <c r="DM4387" i="3"/>
  <c r="DN4823" i="3"/>
  <c r="DO4823" i="3" s="1"/>
  <c r="DM4823" i="3"/>
  <c r="DN4577" i="3"/>
  <c r="DO4577" i="3" s="1"/>
  <c r="DM4577" i="3"/>
  <c r="DN4805" i="3"/>
  <c r="DO4805" i="3" s="1"/>
  <c r="DM4805" i="3"/>
  <c r="DN4501" i="3"/>
  <c r="DO4501" i="3" s="1"/>
  <c r="DM4501" i="3"/>
  <c r="DN4597" i="3"/>
  <c r="DO4597" i="3" s="1"/>
  <c r="DM4597" i="3"/>
  <c r="DN4748" i="3"/>
  <c r="DO4748" i="3" s="1"/>
  <c r="DM4748" i="3"/>
  <c r="DN4729" i="3"/>
  <c r="DO4729" i="3" s="1"/>
  <c r="DM4729" i="3"/>
  <c r="DN4843" i="3"/>
  <c r="DO4843" i="3" s="1"/>
  <c r="DM4843" i="3"/>
  <c r="DN4406" i="3"/>
  <c r="DO4406" i="3" s="1"/>
  <c r="DM4406" i="3"/>
  <c r="DN4481" i="3"/>
  <c r="DO4481" i="3" s="1"/>
  <c r="DM4481" i="3"/>
  <c r="DN4671" i="3"/>
  <c r="DO4671" i="3" s="1"/>
  <c r="DM4671" i="3"/>
  <c r="DN4635" i="3"/>
  <c r="DO4635" i="3" s="1"/>
  <c r="DM4635" i="3"/>
  <c r="DN4710" i="3"/>
  <c r="DO4710" i="3" s="1"/>
  <c r="DM4710" i="3"/>
  <c r="DN4462" i="3"/>
  <c r="DO4462" i="3" s="1"/>
  <c r="DM4462" i="3"/>
  <c r="DN4519" i="3"/>
  <c r="DO4519" i="3" s="1"/>
  <c r="DM4519" i="3"/>
  <c r="DN4861" i="3"/>
  <c r="DO4861" i="3" s="1"/>
  <c r="DN4975" i="3"/>
  <c r="DO4975" i="3" s="1"/>
  <c r="DN5051" i="3"/>
  <c r="DO5051" i="3" s="1"/>
  <c r="DN4881" i="3"/>
  <c r="DO4881" i="3" s="1"/>
  <c r="DN5033" i="3"/>
  <c r="DO5033" i="3" s="1"/>
  <c r="DN4959" i="3"/>
  <c r="DO4959" i="3" s="1"/>
  <c r="DN4994" i="3"/>
  <c r="DO4994" i="3" s="1"/>
  <c r="DM4938" i="3"/>
  <c r="DN4941" i="3"/>
  <c r="DO4941" i="3" s="1"/>
  <c r="DN4920" i="3"/>
  <c r="DO4920" i="3" s="1"/>
  <c r="DN4900" i="3"/>
  <c r="DO4900" i="3" s="1"/>
  <c r="DN5015" i="3"/>
  <c r="DO5015" i="3" s="1"/>
  <c r="DN4937" i="3"/>
  <c r="DO4937" i="3" s="1"/>
  <c r="DM4995" i="3"/>
  <c r="DM4901" i="3"/>
  <c r="DM4903" i="3"/>
  <c r="DM4921" i="3"/>
  <c r="DM4998" i="3"/>
  <c r="DM5016" i="3"/>
  <c r="DM4976" i="3"/>
  <c r="DM5052" i="3"/>
  <c r="DM4882" i="3"/>
  <c r="DM5034" i="3"/>
  <c r="DM4862" i="3"/>
  <c r="DN4349" i="3" l="1"/>
  <c r="DO4349" i="3" s="1"/>
  <c r="DM4349" i="3"/>
  <c r="DN4598" i="3"/>
  <c r="DO4598" i="3" s="1"/>
  <c r="DM4598" i="3"/>
  <c r="DN4768" i="3"/>
  <c r="DO4768" i="3" s="1"/>
  <c r="DM4768" i="3"/>
  <c r="DN4730" i="3"/>
  <c r="DO4730" i="3" s="1"/>
  <c r="DM4730" i="3"/>
  <c r="DN4407" i="3"/>
  <c r="DO4407" i="3" s="1"/>
  <c r="DM4407" i="3"/>
  <c r="DN4540" i="3"/>
  <c r="DO4540" i="3" s="1"/>
  <c r="DM4540" i="3"/>
  <c r="DN4615" i="3"/>
  <c r="DO4615" i="3" s="1"/>
  <c r="DM4615" i="3"/>
  <c r="DN4558" i="3"/>
  <c r="DO4558" i="3" s="1"/>
  <c r="DM4558" i="3"/>
  <c r="DN4482" i="3"/>
  <c r="DO4482" i="3" s="1"/>
  <c r="DM4482" i="3"/>
  <c r="DN4388" i="3"/>
  <c r="DO4388" i="3" s="1"/>
  <c r="DM4388" i="3"/>
  <c r="DN4749" i="3"/>
  <c r="DO4749" i="3" s="1"/>
  <c r="DM4749" i="3"/>
  <c r="DN4580" i="3"/>
  <c r="DO4580" i="3" s="1"/>
  <c r="DM4580" i="3"/>
  <c r="DN4844" i="3"/>
  <c r="DO4844" i="3" s="1"/>
  <c r="DM4844" i="3"/>
  <c r="DN4463" i="3"/>
  <c r="DO4463" i="3" s="1"/>
  <c r="DM4463" i="3"/>
  <c r="DN4654" i="3"/>
  <c r="DO4654" i="3" s="1"/>
  <c r="DM4654" i="3"/>
  <c r="DN4445" i="3"/>
  <c r="DO4445" i="3" s="1"/>
  <c r="DM4445" i="3"/>
  <c r="DN4369" i="3"/>
  <c r="DO4369" i="3" s="1"/>
  <c r="DM4369" i="3"/>
  <c r="DN4520" i="3"/>
  <c r="DO4520" i="3" s="1"/>
  <c r="DM4520" i="3"/>
  <c r="DN4692" i="3"/>
  <c r="DO4692" i="3" s="1"/>
  <c r="DM4692" i="3"/>
  <c r="DN4636" i="3"/>
  <c r="DO4636" i="3" s="1"/>
  <c r="DM4636" i="3"/>
  <c r="DN4331" i="3"/>
  <c r="DO4331" i="3" s="1"/>
  <c r="DM4331" i="3"/>
  <c r="DN4806" i="3"/>
  <c r="DO4806" i="3" s="1"/>
  <c r="DM4806" i="3"/>
  <c r="DN4824" i="3"/>
  <c r="DO4824" i="3" s="1"/>
  <c r="DM4824" i="3"/>
  <c r="DN4618" i="3"/>
  <c r="DO4618" i="3" s="1"/>
  <c r="DM4618" i="3"/>
  <c r="DN4502" i="3"/>
  <c r="DO4502" i="3" s="1"/>
  <c r="DM4502" i="3"/>
  <c r="DN4578" i="3"/>
  <c r="DO4578" i="3" s="1"/>
  <c r="DM4578" i="3"/>
  <c r="DN4426" i="3"/>
  <c r="DO4426" i="3" s="1"/>
  <c r="DM4426" i="3"/>
  <c r="DN4711" i="3"/>
  <c r="DO4711" i="3" s="1"/>
  <c r="DM4711" i="3"/>
  <c r="DN4672" i="3"/>
  <c r="DO4672" i="3" s="1"/>
  <c r="DM4672" i="3"/>
  <c r="DN4862" i="3"/>
  <c r="DO4862" i="3" s="1"/>
  <c r="DN4882" i="3"/>
  <c r="DO4882" i="3" s="1"/>
  <c r="DN4921" i="3"/>
  <c r="DO4921" i="3" s="1"/>
  <c r="DN4995" i="3"/>
  <c r="DO4995" i="3" s="1"/>
  <c r="DN4938" i="3"/>
  <c r="DO4938" i="3" s="1"/>
  <c r="DN4976" i="3"/>
  <c r="DO4976" i="3" s="1"/>
  <c r="DM4939" i="3"/>
  <c r="DN5052" i="3"/>
  <c r="DO5052" i="3" s="1"/>
  <c r="DN5016" i="3"/>
  <c r="DO5016" i="3" s="1"/>
  <c r="DN4901" i="3"/>
  <c r="DO4901" i="3" s="1"/>
  <c r="DN4903" i="3"/>
  <c r="DO4903" i="3" s="1"/>
  <c r="DN5034" i="3"/>
  <c r="DO5034" i="3" s="1"/>
  <c r="DN4998" i="3"/>
  <c r="DO4998" i="3" s="1"/>
  <c r="DM4996" i="3"/>
  <c r="DM5035" i="3"/>
  <c r="DM5017" i="3"/>
  <c r="DM4977" i="3"/>
  <c r="DM5053" i="3"/>
  <c r="DM4884" i="3"/>
  <c r="DM4902" i="3"/>
  <c r="DM4883" i="3"/>
  <c r="DM4865" i="3"/>
  <c r="DM4863" i="3"/>
  <c r="DN4350" i="3" l="1"/>
  <c r="DO4350" i="3" s="1"/>
  <c r="DM4350" i="3"/>
  <c r="DN4446" i="3"/>
  <c r="DO4446" i="3" s="1"/>
  <c r="DM4446" i="3"/>
  <c r="DN4769" i="3"/>
  <c r="DO4769" i="3" s="1"/>
  <c r="DM4769" i="3"/>
  <c r="DN4655" i="3"/>
  <c r="DO4655" i="3" s="1"/>
  <c r="DM4655" i="3"/>
  <c r="DN4712" i="3"/>
  <c r="DO4712" i="3" s="1"/>
  <c r="DM4712" i="3"/>
  <c r="DN4390" i="3"/>
  <c r="DO4390" i="3" s="1"/>
  <c r="DM4390" i="3"/>
  <c r="DN4371" i="3"/>
  <c r="DO4371" i="3" s="1"/>
  <c r="DM4371" i="3"/>
  <c r="DN4693" i="3"/>
  <c r="DO4693" i="3" s="1"/>
  <c r="DM4693" i="3"/>
  <c r="DN4464" i="3"/>
  <c r="DO4464" i="3" s="1"/>
  <c r="DM4464" i="3"/>
  <c r="DN4541" i="3"/>
  <c r="DO4541" i="3" s="1"/>
  <c r="DM4541" i="3"/>
  <c r="DN4428" i="3"/>
  <c r="DO4428" i="3" s="1"/>
  <c r="DM4428" i="3"/>
  <c r="DN4427" i="3"/>
  <c r="DO4427" i="3" s="1"/>
  <c r="DM4427" i="3"/>
  <c r="DN4751" i="3"/>
  <c r="DO4751" i="3" s="1"/>
  <c r="DM4751" i="3"/>
  <c r="DN4731" i="3"/>
  <c r="DO4731" i="3" s="1"/>
  <c r="DM4731" i="3"/>
  <c r="DN4637" i="3"/>
  <c r="DO4637" i="3" s="1"/>
  <c r="DM4637" i="3"/>
  <c r="DN4827" i="3"/>
  <c r="DO4827" i="3" s="1"/>
  <c r="DM4827" i="3"/>
  <c r="DN4370" i="3"/>
  <c r="DO4370" i="3" s="1"/>
  <c r="DM4370" i="3"/>
  <c r="DN4750" i="3"/>
  <c r="DO4750" i="3" s="1"/>
  <c r="DM4750" i="3"/>
  <c r="DN4673" i="3"/>
  <c r="DO4673" i="3" s="1"/>
  <c r="DM4673" i="3"/>
  <c r="DN4352" i="3"/>
  <c r="DO4352" i="3" s="1"/>
  <c r="DM4352" i="3"/>
  <c r="DN4409" i="3"/>
  <c r="DO4409" i="3" s="1"/>
  <c r="DM4409" i="3"/>
  <c r="DN4559" i="3"/>
  <c r="DO4559" i="3" s="1"/>
  <c r="DM4559" i="3"/>
  <c r="DN4732" i="3"/>
  <c r="DO4732" i="3" s="1"/>
  <c r="DM4732" i="3"/>
  <c r="DN4521" i="3"/>
  <c r="DO4521" i="3" s="1"/>
  <c r="DM4521" i="3"/>
  <c r="DN4314" i="3"/>
  <c r="DO4314" i="3" s="1"/>
  <c r="DM4314" i="3"/>
  <c r="DN4694" i="3"/>
  <c r="DO4694" i="3" s="1"/>
  <c r="DM4694" i="3"/>
  <c r="DN4408" i="3"/>
  <c r="DO4408" i="3" s="1"/>
  <c r="DM4408" i="3"/>
  <c r="DN4579" i="3"/>
  <c r="DO4579" i="3" s="1"/>
  <c r="DM4579" i="3"/>
  <c r="DN4389" i="3"/>
  <c r="DO4389" i="3" s="1"/>
  <c r="DM4389" i="3"/>
  <c r="DN4675" i="3"/>
  <c r="DO4675" i="3" s="1"/>
  <c r="DM4675" i="3"/>
  <c r="DN4523" i="3"/>
  <c r="DO4523" i="3" s="1"/>
  <c r="DM4523" i="3"/>
  <c r="DN4503" i="3"/>
  <c r="DO4503" i="3" s="1"/>
  <c r="DM4503" i="3"/>
  <c r="DN4789" i="3"/>
  <c r="DO4789" i="3" s="1"/>
  <c r="DM4789" i="3"/>
  <c r="DN4713" i="3"/>
  <c r="DO4713" i="3" s="1"/>
  <c r="DM4713" i="3"/>
  <c r="DN4845" i="3"/>
  <c r="DO4845" i="3" s="1"/>
  <c r="DM4845" i="3"/>
  <c r="DN4616" i="3"/>
  <c r="DO4616" i="3" s="1"/>
  <c r="DM4616" i="3"/>
  <c r="DN4825" i="3"/>
  <c r="DO4825" i="3" s="1"/>
  <c r="DM4825" i="3"/>
  <c r="DN4332" i="3"/>
  <c r="DO4332" i="3" s="1"/>
  <c r="DM4332" i="3"/>
  <c r="DN4561" i="3"/>
  <c r="DO4561" i="3" s="1"/>
  <c r="DM4561" i="3"/>
  <c r="DN4485" i="3"/>
  <c r="DO4485" i="3" s="1"/>
  <c r="DM4485" i="3"/>
  <c r="DN4483" i="3"/>
  <c r="DO4483" i="3" s="1"/>
  <c r="DM4483" i="3"/>
  <c r="DN4807" i="3"/>
  <c r="DO4807" i="3" s="1"/>
  <c r="DM4807" i="3"/>
  <c r="DN4884" i="3"/>
  <c r="DO4884" i="3" s="1"/>
  <c r="DN4977" i="3"/>
  <c r="DO4977" i="3" s="1"/>
  <c r="DN4996" i="3"/>
  <c r="DO4996" i="3" s="1"/>
  <c r="DN4863" i="3"/>
  <c r="DO4863" i="3" s="1"/>
  <c r="DN4902" i="3"/>
  <c r="DO4902" i="3" s="1"/>
  <c r="DN4865" i="3"/>
  <c r="DO4865" i="3" s="1"/>
  <c r="DN5053" i="3"/>
  <c r="DO5053" i="3" s="1"/>
  <c r="DN5017" i="3"/>
  <c r="DO5017" i="3" s="1"/>
  <c r="DM4940" i="3"/>
  <c r="DM4922" i="3"/>
  <c r="DN4883" i="3"/>
  <c r="DO4883" i="3" s="1"/>
  <c r="DN5035" i="3"/>
  <c r="DO5035" i="3" s="1"/>
  <c r="DN4939" i="3"/>
  <c r="DO4939" i="3" s="1"/>
  <c r="DM4997" i="3"/>
  <c r="DM4979" i="3"/>
  <c r="DM5054" i="3"/>
  <c r="DM5036" i="3"/>
  <c r="DM4960" i="3"/>
  <c r="DM4978" i="3"/>
  <c r="DM4864" i="3"/>
  <c r="DM4846" i="3"/>
  <c r="DN4351" i="3" l="1"/>
  <c r="DO4351" i="3" s="1"/>
  <c r="DM4351" i="3"/>
  <c r="DN4333" i="3"/>
  <c r="DO4333" i="3" s="1"/>
  <c r="DM4333" i="3"/>
  <c r="DN4466" i="3"/>
  <c r="DO4466" i="3" s="1"/>
  <c r="DM4466" i="3"/>
  <c r="DN4656" i="3"/>
  <c r="DO4656" i="3" s="1"/>
  <c r="DM4656" i="3"/>
  <c r="DN4504" i="3"/>
  <c r="DO4504" i="3" s="1"/>
  <c r="DM4504" i="3"/>
  <c r="DN4484" i="3"/>
  <c r="DO4484" i="3" s="1"/>
  <c r="DM4484" i="3"/>
  <c r="DN4465" i="3"/>
  <c r="DO4465" i="3" s="1"/>
  <c r="DM4465" i="3"/>
  <c r="DN4674" i="3"/>
  <c r="DO4674" i="3" s="1"/>
  <c r="DM4674" i="3"/>
  <c r="DN4522" i="3"/>
  <c r="DO4522" i="3" s="1"/>
  <c r="DM4522" i="3"/>
  <c r="DN4542" i="3"/>
  <c r="DO4542" i="3" s="1"/>
  <c r="DM4542" i="3"/>
  <c r="DN4826" i="3"/>
  <c r="DO4826" i="3" s="1"/>
  <c r="DM4826" i="3"/>
  <c r="DN4599" i="3"/>
  <c r="DO4599" i="3" s="1"/>
  <c r="DM4599" i="3"/>
  <c r="DN4560" i="3"/>
  <c r="DO4560" i="3" s="1"/>
  <c r="DM4560" i="3"/>
  <c r="DN4617" i="3"/>
  <c r="DO4617" i="3" s="1"/>
  <c r="DM4617" i="3"/>
  <c r="DN4808" i="3"/>
  <c r="DO4808" i="3" s="1"/>
  <c r="DM4808" i="3"/>
  <c r="DN4447" i="3"/>
  <c r="DO4447" i="3" s="1"/>
  <c r="DM4447" i="3"/>
  <c r="DN5054" i="3"/>
  <c r="DO5054" i="3" s="1"/>
  <c r="DN4846" i="3"/>
  <c r="DO4846" i="3" s="1"/>
  <c r="DN4978" i="3"/>
  <c r="DO4978" i="3" s="1"/>
  <c r="DN4979" i="3"/>
  <c r="DO4979" i="3" s="1"/>
  <c r="DN4864" i="3"/>
  <c r="DO4864" i="3" s="1"/>
  <c r="DN4960" i="3"/>
  <c r="DO4960" i="3" s="1"/>
  <c r="DN4997" i="3"/>
  <c r="DO4997" i="3" s="1"/>
  <c r="DN4922" i="3"/>
  <c r="DO4922" i="3" s="1"/>
  <c r="DN5036" i="3"/>
  <c r="DO5036" i="3" s="1"/>
  <c r="DN4940" i="3"/>
  <c r="DO4940" i="3" s="1"/>
  <c r="Z1" i="2" l="1"/>
  <c r="AA2" i="2" l="1"/>
  <c r="AA268" i="2"/>
  <c r="DK5056" i="3" s="1"/>
  <c r="AA273" i="2"/>
  <c r="DK5151" i="3" s="1"/>
  <c r="AA277" i="2"/>
  <c r="DK5227" i="3" s="1"/>
  <c r="AA279" i="2"/>
  <c r="DK5265" i="3" s="1"/>
  <c r="AA281" i="2"/>
  <c r="DK5303" i="3" s="1"/>
  <c r="AA286" i="2"/>
  <c r="DK5398" i="3" s="1"/>
  <c r="AB268" i="2"/>
  <c r="DK5057" i="3" s="1"/>
  <c r="AA269" i="2"/>
  <c r="DK5075" i="3" s="1"/>
  <c r="AA272" i="2"/>
  <c r="DK5132" i="3" s="1"/>
  <c r="AA274" i="2"/>
  <c r="DK5170" i="3" s="1"/>
  <c r="AA276" i="2"/>
  <c r="DK5208" i="3" s="1"/>
  <c r="AA271" i="2"/>
  <c r="DK5113" i="3" s="1"/>
  <c r="AC272" i="2"/>
  <c r="DK5134" i="3" s="1"/>
  <c r="AA275" i="2"/>
  <c r="DK5189" i="3" s="1"/>
  <c r="AA287" i="2"/>
  <c r="DK5417" i="3" s="1"/>
  <c r="AA289" i="2"/>
  <c r="DK5455" i="3" s="1"/>
  <c r="AA291" i="2"/>
  <c r="DK5493" i="3" s="1"/>
  <c r="AA292" i="2"/>
  <c r="DK5512" i="3" s="1"/>
  <c r="AA296" i="2"/>
  <c r="DK5588" i="3" s="1"/>
  <c r="AA297" i="2"/>
  <c r="DK5607" i="3" s="1"/>
  <c r="AB276" i="2"/>
  <c r="DK5209" i="3" s="1"/>
  <c r="AA278" i="2"/>
  <c r="DK5246" i="3" s="1"/>
  <c r="AA282" i="2"/>
  <c r="DK5322" i="3" s="1"/>
  <c r="AA283" i="2"/>
  <c r="DK5341" i="3" s="1"/>
  <c r="AB286" i="2"/>
  <c r="DK5399" i="3" s="1"/>
  <c r="AB291" i="2"/>
  <c r="DK5494" i="3" s="1"/>
  <c r="AA293" i="2"/>
  <c r="DK5531" i="3" s="1"/>
  <c r="AA295" i="2"/>
  <c r="DK5569" i="3" s="1"/>
  <c r="AA270" i="2"/>
  <c r="DK5094" i="3" s="1"/>
  <c r="AB272" i="2"/>
  <c r="DK5133" i="3" s="1"/>
  <c r="AA284" i="2"/>
  <c r="DK5360" i="3" s="1"/>
  <c r="AA285" i="2"/>
  <c r="DK5379" i="3" s="1"/>
  <c r="AA294" i="2"/>
  <c r="DK5550" i="3" s="1"/>
  <c r="AB302" i="2"/>
  <c r="DK5703" i="3" s="1"/>
  <c r="AA299" i="2"/>
  <c r="DK5645" i="3" s="1"/>
  <c r="AA300" i="2"/>
  <c r="DK5664" i="3" s="1"/>
  <c r="AA302" i="2"/>
  <c r="DK5702" i="3" s="1"/>
  <c r="AB303" i="2"/>
  <c r="DK5722" i="3" s="1"/>
  <c r="AA280" i="2"/>
  <c r="DK5284" i="3" s="1"/>
  <c r="AA298" i="2"/>
  <c r="DK5626" i="3" s="1"/>
  <c r="AA303" i="2"/>
  <c r="DK5721" i="3" s="1"/>
  <c r="AA288" i="2"/>
  <c r="DK5436" i="3" s="1"/>
  <c r="AA290" i="2"/>
  <c r="DK5474" i="3" s="1"/>
  <c r="AA301" i="2"/>
  <c r="DK5683" i="3" s="1"/>
  <c r="AB293" i="2"/>
  <c r="DK5532" i="3" s="1"/>
  <c r="AB300" i="2"/>
  <c r="DK5665" i="3" s="1"/>
  <c r="AD272" i="2"/>
  <c r="DK5135" i="3" s="1"/>
  <c r="AB277" i="2"/>
  <c r="DK5228" i="3" s="1"/>
  <c r="AE295" i="2"/>
  <c r="DK5573" i="3" s="1"/>
  <c r="AB287" i="2"/>
  <c r="DK5418" i="3" s="1"/>
  <c r="AB295" i="2"/>
  <c r="DK5570" i="3" s="1"/>
  <c r="AB275" i="2"/>
  <c r="DK5190" i="3" s="1"/>
  <c r="AB279" i="2"/>
  <c r="DK5266" i="3" s="1"/>
  <c r="AD295" i="2"/>
  <c r="DK5572" i="3" s="1"/>
  <c r="AC268" i="2"/>
  <c r="DK5058" i="3" s="1"/>
  <c r="AB271" i="2"/>
  <c r="DK5114" i="3" s="1"/>
  <c r="AB290" i="2"/>
  <c r="DK5475" i="3" s="1"/>
  <c r="AC291" i="2"/>
  <c r="DK5495" i="3" s="1"/>
  <c r="AB269" i="2"/>
  <c r="DK5076" i="3" s="1"/>
  <c r="AA229" i="2"/>
  <c r="AA233" i="2"/>
  <c r="AA234" i="2"/>
  <c r="AA235" i="2"/>
  <c r="AA236" i="2"/>
  <c r="AA237" i="2"/>
  <c r="AA238" i="2"/>
  <c r="AA242" i="2"/>
  <c r="AA246" i="2"/>
  <c r="AA252" i="2"/>
  <c r="AA253" i="2"/>
  <c r="AA254" i="2"/>
  <c r="AA262" i="2"/>
  <c r="AA263" i="2"/>
  <c r="AA264" i="2"/>
  <c r="AA247" i="2"/>
  <c r="AA248" i="2"/>
  <c r="AA250" i="2"/>
  <c r="AB257" i="2"/>
  <c r="AA258" i="2"/>
  <c r="AA259" i="2"/>
  <c r="AC295" i="2"/>
  <c r="DK5571" i="3" s="1"/>
  <c r="AB273" i="2"/>
  <c r="DK5152" i="3" s="1"/>
  <c r="AB229" i="2"/>
  <c r="AA230" i="2"/>
  <c r="AB235" i="2"/>
  <c r="AB237" i="2"/>
  <c r="AA241" i="2"/>
  <c r="AB242" i="2"/>
  <c r="AA244" i="2"/>
  <c r="AA257" i="2"/>
  <c r="AB294" i="2"/>
  <c r="DK5551" i="3" s="1"/>
  <c r="AB230" i="2"/>
  <c r="DK4335" i="3" s="1"/>
  <c r="AA231" i="2"/>
  <c r="AC234" i="2"/>
  <c r="AA243" i="2"/>
  <c r="AA261" i="2"/>
  <c r="AD268" i="2"/>
  <c r="DK5059" i="3" s="1"/>
  <c r="AC276" i="2"/>
  <c r="DK5210" i="3" s="1"/>
  <c r="AC273" i="2"/>
  <c r="DK5153" i="3" s="1"/>
  <c r="AA232" i="2"/>
  <c r="AA239" i="2"/>
  <c r="AA240" i="2"/>
  <c r="AB243" i="2"/>
  <c r="AA249" i="2"/>
  <c r="AA251" i="2"/>
  <c r="AA256" i="2"/>
  <c r="AB259" i="2"/>
  <c r="DK4886" i="3" s="1"/>
  <c r="AA260" i="2"/>
  <c r="AA265" i="2"/>
  <c r="AA266" i="2"/>
  <c r="AA267" i="2"/>
  <c r="AA245" i="2"/>
  <c r="AA255" i="2"/>
  <c r="AB263" i="2"/>
  <c r="AC237" i="2"/>
  <c r="AB260" i="2"/>
  <c r="DK4905" i="3" s="1"/>
  <c r="AC279" i="2"/>
  <c r="DK5267" i="3" s="1"/>
  <c r="AD257" i="2"/>
  <c r="DK4850" i="3" s="1"/>
  <c r="AB253" i="2"/>
  <c r="AB234" i="2"/>
  <c r="AC294" i="2"/>
  <c r="DK5552" i="3" s="1"/>
  <c r="AC258" i="2"/>
  <c r="DK4868" i="3" s="1"/>
  <c r="AC257" i="2"/>
  <c r="AB254" i="2"/>
  <c r="AB250" i="2"/>
  <c r="DK4715" i="3" s="1"/>
  <c r="AC259" i="2"/>
  <c r="DK4887" i="3" s="1"/>
  <c r="AB256" i="2"/>
  <c r="AD276" i="2"/>
  <c r="DK5211" i="3" s="1"/>
  <c r="AB258" i="2"/>
  <c r="DK4867" i="3" s="1"/>
  <c r="AC229" i="2"/>
  <c r="AC250" i="2"/>
  <c r="DK4716" i="3" s="1"/>
  <c r="AB266" i="2"/>
  <c r="AF295" i="2"/>
  <c r="DK5574" i="3" s="1"/>
  <c r="AC300" i="2"/>
  <c r="DK5666" i="3" s="1"/>
  <c r="AB240" i="2"/>
  <c r="DK4525" i="3" s="1"/>
  <c r="AB247" i="2"/>
  <c r="DK4658" i="3" s="1"/>
  <c r="AE268" i="2"/>
  <c r="DK5060" i="3" s="1"/>
  <c r="AC263" i="2"/>
  <c r="AF268" i="2"/>
  <c r="DK5061" i="3" s="1"/>
  <c r="AG295" i="2"/>
  <c r="DK5575" i="3" s="1"/>
  <c r="AE257" i="2"/>
  <c r="DK4851" i="3" s="1"/>
  <c r="AC240" i="2"/>
  <c r="DK4526" i="3" s="1"/>
  <c r="AD229" i="2"/>
  <c r="AC254" i="2"/>
  <c r="AH295" i="2"/>
  <c r="DK5576" i="3" s="1"/>
  <c r="AG268" i="2"/>
  <c r="DK5062" i="3" s="1"/>
  <c r="AF257" i="2"/>
  <c r="DK4852" i="3" s="1"/>
  <c r="AD240" i="2"/>
  <c r="DK4527" i="3" s="1"/>
  <c r="AE229" i="2"/>
  <c r="AF229" i="2"/>
  <c r="AH268" i="2"/>
  <c r="DK5063" i="3" s="1"/>
  <c r="AG229" i="2"/>
  <c r="AI268" i="2"/>
  <c r="DK5064" i="3" s="1"/>
  <c r="AH229" i="2"/>
  <c r="AJ268" i="2"/>
  <c r="DK5065" i="3" s="1"/>
  <c r="AK268" i="2"/>
  <c r="DK5066" i="3" s="1"/>
  <c r="AI229" i="2"/>
  <c r="AJ229" i="2"/>
  <c r="AL268" i="2"/>
  <c r="DK5067" i="3" s="1"/>
  <c r="AM268" i="2"/>
  <c r="DK5068" i="3" s="1"/>
  <c r="AK229" i="2"/>
  <c r="AL229" i="2"/>
  <c r="AN268" i="2"/>
  <c r="DK5069" i="3" s="1"/>
  <c r="AO268" i="2"/>
  <c r="DK5070" i="3" s="1"/>
  <c r="AM229" i="2"/>
  <c r="AN229" i="2"/>
  <c r="AP268" i="2"/>
  <c r="DK5071" i="3" s="1"/>
  <c r="AO229" i="2"/>
  <c r="AQ268" i="2"/>
  <c r="DK5072" i="3" s="1"/>
  <c r="AP229" i="2"/>
  <c r="DM5037" i="3"/>
  <c r="DM4866" i="3"/>
  <c r="DM4885" i="3"/>
  <c r="DM4999" i="3"/>
  <c r="DM5018" i="3"/>
  <c r="DM4923" i="3"/>
  <c r="DM4961" i="3"/>
  <c r="DM4334" i="3"/>
  <c r="DM5000" i="3"/>
  <c r="DM4980" i="3"/>
  <c r="DM4773" i="3"/>
  <c r="DM4392" i="3"/>
  <c r="DM4962" i="3"/>
  <c r="DM4563" i="3"/>
  <c r="DM4468" i="3"/>
  <c r="DM4696" i="3"/>
  <c r="DM4393" i="3"/>
  <c r="DM4981" i="3"/>
  <c r="DM5020" i="3"/>
  <c r="DM5038" i="3"/>
  <c r="DM4772" i="3"/>
  <c r="DM4582" i="3"/>
  <c r="DM5019" i="3"/>
  <c r="DM4963" i="3"/>
  <c r="DM4849" i="3"/>
  <c r="DM4982" i="3"/>
  <c r="DM4697" i="3"/>
  <c r="DM4469" i="3"/>
  <c r="DM4983" i="3"/>
  <c r="DM4470" i="3"/>
  <c r="DM4984" i="3"/>
  <c r="DM4985" i="3"/>
  <c r="DM4330" i="3"/>
  <c r="AU2" i="2"/>
  <c r="AA4" i="2"/>
  <c r="DK40" i="3" s="1"/>
  <c r="DM4847" i="3"/>
  <c r="DM4848" i="3"/>
  <c r="AA221" i="2"/>
  <c r="AA209" i="2"/>
  <c r="AA193" i="2"/>
  <c r="DK3631" i="3" s="1"/>
  <c r="AA181" i="2"/>
  <c r="DK3403" i="3" s="1"/>
  <c r="AA169" i="2"/>
  <c r="DK3175" i="3" s="1"/>
  <c r="AA224" i="2"/>
  <c r="DK4220" i="3" s="1"/>
  <c r="AA216" i="2"/>
  <c r="AA212" i="2"/>
  <c r="DK3992" i="3" s="1"/>
  <c r="AA204" i="2"/>
  <c r="AA196" i="2"/>
  <c r="AA227" i="2"/>
  <c r="AA223" i="2"/>
  <c r="AA219" i="2"/>
  <c r="AA215" i="2"/>
  <c r="AA211" i="2"/>
  <c r="AA207" i="2"/>
  <c r="AA203" i="2"/>
  <c r="AA199" i="2"/>
  <c r="DK3745" i="3" s="1"/>
  <c r="AA195" i="2"/>
  <c r="DK3669" i="3" s="1"/>
  <c r="AA191" i="2"/>
  <c r="DK3593" i="3" s="1"/>
  <c r="AA187" i="2"/>
  <c r="DK3517" i="3" s="1"/>
  <c r="AA183" i="2"/>
  <c r="DK3441" i="3" s="1"/>
  <c r="AA179" i="2"/>
  <c r="DK3365" i="3" s="1"/>
  <c r="AA175" i="2"/>
  <c r="DK3289" i="3" s="1"/>
  <c r="AA171" i="2"/>
  <c r="DK3213" i="3" s="1"/>
  <c r="AA167" i="2"/>
  <c r="DK3137" i="3" s="1"/>
  <c r="AA163" i="2"/>
  <c r="DK3061" i="3" s="1"/>
  <c r="AA159" i="2"/>
  <c r="DK2985" i="3" s="1"/>
  <c r="AA155" i="2"/>
  <c r="DK2909" i="3" s="1"/>
  <c r="AA151" i="2"/>
  <c r="DK2833" i="3" s="1"/>
  <c r="AA147" i="2"/>
  <c r="DK2757" i="3" s="1"/>
  <c r="AA143" i="2"/>
  <c r="DK2681" i="3" s="1"/>
  <c r="AA139" i="2"/>
  <c r="DK2605" i="3" s="1"/>
  <c r="AA135" i="2"/>
  <c r="DK2529" i="3" s="1"/>
  <c r="AA131" i="2"/>
  <c r="AA127" i="2"/>
  <c r="DK2377" i="3" s="1"/>
  <c r="AA123" i="2"/>
  <c r="AA119" i="2"/>
  <c r="AA115" i="2"/>
  <c r="DK2149" i="3" s="1"/>
  <c r="AA111" i="2"/>
  <c r="DK2073" i="3" s="1"/>
  <c r="AA107" i="2"/>
  <c r="DK1997" i="3" s="1"/>
  <c r="AA103" i="2"/>
  <c r="DK1921" i="3" s="1"/>
  <c r="AA99" i="2"/>
  <c r="DK1845" i="3" s="1"/>
  <c r="AA95" i="2"/>
  <c r="DK1769" i="3" s="1"/>
  <c r="AA91" i="2"/>
  <c r="DK1693" i="3" s="1"/>
  <c r="AA87" i="2"/>
  <c r="DK1617" i="3" s="1"/>
  <c r="AA83" i="2"/>
  <c r="DK1541" i="3" s="1"/>
  <c r="AA79" i="2"/>
  <c r="DK1465" i="3" s="1"/>
  <c r="AA75" i="2"/>
  <c r="DK1389" i="3" s="1"/>
  <c r="AA71" i="2"/>
  <c r="DK1313" i="3" s="1"/>
  <c r="AA67" i="2"/>
  <c r="DK1237" i="3" s="1"/>
  <c r="AA63" i="2"/>
  <c r="DK1161" i="3" s="1"/>
  <c r="AA59" i="2"/>
  <c r="DK1085" i="3" s="1"/>
  <c r="AA55" i="2"/>
  <c r="DK1009" i="3" s="1"/>
  <c r="AA51" i="2"/>
  <c r="DK933" i="3" s="1"/>
  <c r="AA47" i="2"/>
  <c r="AA43" i="2"/>
  <c r="DK781" i="3" s="1"/>
  <c r="AA39" i="2"/>
  <c r="DK705" i="3" s="1"/>
  <c r="AA35" i="2"/>
  <c r="DK629" i="3" s="1"/>
  <c r="AA31" i="2"/>
  <c r="DK553" i="3" s="1"/>
  <c r="AA27" i="2"/>
  <c r="DK477" i="3" s="1"/>
  <c r="AA23" i="2"/>
  <c r="DK401" i="3" s="1"/>
  <c r="AA19" i="2"/>
  <c r="DK325" i="3" s="1"/>
  <c r="AA15" i="2"/>
  <c r="DK249" i="3" s="1"/>
  <c r="AA11" i="2"/>
  <c r="AA7" i="2"/>
  <c r="DK97" i="3" s="1"/>
  <c r="AA3" i="2"/>
  <c r="DK21" i="3" s="1"/>
  <c r="AA226" i="2"/>
  <c r="AA222" i="2"/>
  <c r="AA218" i="2"/>
  <c r="AA214" i="2"/>
  <c r="AA210" i="2"/>
  <c r="AA206" i="2"/>
  <c r="AA202" i="2"/>
  <c r="DK3802" i="3" s="1"/>
  <c r="AA198" i="2"/>
  <c r="DK3726" i="3" s="1"/>
  <c r="AA194" i="2"/>
  <c r="DK3650" i="3" s="1"/>
  <c r="AA190" i="2"/>
  <c r="DK3574" i="3" s="1"/>
  <c r="AA186" i="2"/>
  <c r="DK3498" i="3" s="1"/>
  <c r="AA182" i="2"/>
  <c r="DK3422" i="3" s="1"/>
  <c r="AA178" i="2"/>
  <c r="DK3346" i="3" s="1"/>
  <c r="AA174" i="2"/>
  <c r="AA170" i="2"/>
  <c r="AA166" i="2"/>
  <c r="DK3118" i="3" s="1"/>
  <c r="AA162" i="2"/>
  <c r="DK3042" i="3" s="1"/>
  <c r="AA158" i="2"/>
  <c r="AA154" i="2"/>
  <c r="DK2890" i="3" s="1"/>
  <c r="AA150" i="2"/>
  <c r="DK2814" i="3" s="1"/>
  <c r="AA146" i="2"/>
  <c r="AA142" i="2"/>
  <c r="DK2662" i="3" s="1"/>
  <c r="AA138" i="2"/>
  <c r="DK2586" i="3" s="1"/>
  <c r="AA134" i="2"/>
  <c r="DK2510" i="3" s="1"/>
  <c r="AA130" i="2"/>
  <c r="DK2434" i="3" s="1"/>
  <c r="AA126" i="2"/>
  <c r="DK2358" i="3" s="1"/>
  <c r="AA122" i="2"/>
  <c r="DK2282" i="3" s="1"/>
  <c r="AA118" i="2"/>
  <c r="DK2206" i="3" s="1"/>
  <c r="AA114" i="2"/>
  <c r="DK2130" i="3" s="1"/>
  <c r="AA110" i="2"/>
  <c r="DK2054" i="3" s="1"/>
  <c r="AA106" i="2"/>
  <c r="DK1978" i="3" s="1"/>
  <c r="AA102" i="2"/>
  <c r="AA98" i="2"/>
  <c r="DK1826" i="3" s="1"/>
  <c r="AA94" i="2"/>
  <c r="AA90" i="2"/>
  <c r="DK1674" i="3" s="1"/>
  <c r="AA86" i="2"/>
  <c r="DK1598" i="3" s="1"/>
  <c r="AA82" i="2"/>
  <c r="DK1522" i="3" s="1"/>
  <c r="AA78" i="2"/>
  <c r="AA74" i="2"/>
  <c r="DK1370" i="3" s="1"/>
  <c r="AA70" i="2"/>
  <c r="DK1294" i="3" s="1"/>
  <c r="AA66" i="2"/>
  <c r="DK1218" i="3" s="1"/>
  <c r="AA62" i="2"/>
  <c r="AA58" i="2"/>
  <c r="DK1066" i="3" s="1"/>
  <c r="AA54" i="2"/>
  <c r="AA50" i="2"/>
  <c r="DK914" i="3" s="1"/>
  <c r="AA46" i="2"/>
  <c r="DK838" i="3" s="1"/>
  <c r="AA42" i="2"/>
  <c r="DK762" i="3" s="1"/>
  <c r="AA38" i="2"/>
  <c r="DK686" i="3" s="1"/>
  <c r="AA34" i="2"/>
  <c r="DK610" i="3" s="1"/>
  <c r="AA30" i="2"/>
  <c r="DK534" i="3" s="1"/>
  <c r="AA26" i="2"/>
  <c r="AA22" i="2"/>
  <c r="DK382" i="3" s="1"/>
  <c r="AA18" i="2"/>
  <c r="DK306" i="3" s="1"/>
  <c r="AA14" i="2"/>
  <c r="DK230" i="3" s="1"/>
  <c r="AA10" i="2"/>
  <c r="DK154" i="3" s="1"/>
  <c r="AA6" i="2"/>
  <c r="DK78" i="3" s="1"/>
  <c r="AA217" i="2"/>
  <c r="AA201" i="2"/>
  <c r="AA185" i="2"/>
  <c r="AA177" i="2"/>
  <c r="DK3327" i="3" s="1"/>
  <c r="AA165" i="2"/>
  <c r="DK3099" i="3" s="1"/>
  <c r="AA161" i="2"/>
  <c r="DK3023" i="3" s="1"/>
  <c r="AA157" i="2"/>
  <c r="DK2947" i="3" s="1"/>
  <c r="AA153" i="2"/>
  <c r="DK2871" i="3" s="1"/>
  <c r="AA149" i="2"/>
  <c r="AA145" i="2"/>
  <c r="AA141" i="2"/>
  <c r="DK2643" i="3" s="1"/>
  <c r="AA137" i="2"/>
  <c r="DK2567" i="3" s="1"/>
  <c r="AA133" i="2"/>
  <c r="DK2491" i="3" s="1"/>
  <c r="AA129" i="2"/>
  <c r="DK2415" i="3" s="1"/>
  <c r="AA125" i="2"/>
  <c r="DK2339" i="3" s="1"/>
  <c r="AA121" i="2"/>
  <c r="DK2263" i="3" s="1"/>
  <c r="AA117" i="2"/>
  <c r="DK2187" i="3" s="1"/>
  <c r="AA113" i="2"/>
  <c r="AA109" i="2"/>
  <c r="DK2035" i="3" s="1"/>
  <c r="AA105" i="2"/>
  <c r="AA101" i="2"/>
  <c r="DK1883" i="3" s="1"/>
  <c r="AA97" i="2"/>
  <c r="DK1807" i="3" s="1"/>
  <c r="AA93" i="2"/>
  <c r="DK1731" i="3" s="1"/>
  <c r="AA89" i="2"/>
  <c r="DK1655" i="3" s="1"/>
  <c r="AA85" i="2"/>
  <c r="AA81" i="2"/>
  <c r="DK1503" i="3" s="1"/>
  <c r="AA77" i="2"/>
  <c r="DK1427" i="3" s="1"/>
  <c r="AA73" i="2"/>
  <c r="DK1351" i="3" s="1"/>
  <c r="AA69" i="2"/>
  <c r="DK1275" i="3" s="1"/>
  <c r="AA65" i="2"/>
  <c r="DK1199" i="3" s="1"/>
  <c r="AA61" i="2"/>
  <c r="DK1123" i="3" s="1"/>
  <c r="AA57" i="2"/>
  <c r="AA53" i="2"/>
  <c r="AA49" i="2"/>
  <c r="DK895" i="3" s="1"/>
  <c r="AA45" i="2"/>
  <c r="DK819" i="3" s="1"/>
  <c r="AA41" i="2"/>
  <c r="DK743" i="3" s="1"/>
  <c r="AA37" i="2"/>
  <c r="AA33" i="2"/>
  <c r="DK591" i="3" s="1"/>
  <c r="AA29" i="2"/>
  <c r="DK515" i="3" s="1"/>
  <c r="AA25" i="2"/>
  <c r="DK439" i="3" s="1"/>
  <c r="AA21" i="2"/>
  <c r="DK363" i="3" s="1"/>
  <c r="AA17" i="2"/>
  <c r="DK287" i="3" s="1"/>
  <c r="AA13" i="2"/>
  <c r="DK211" i="3" s="1"/>
  <c r="AA9" i="2"/>
  <c r="DK135" i="3" s="1"/>
  <c r="AA5" i="2"/>
  <c r="AA225" i="2"/>
  <c r="AA213" i="2"/>
  <c r="AA205" i="2"/>
  <c r="AA197" i="2"/>
  <c r="DK3707" i="3" s="1"/>
  <c r="AA189" i="2"/>
  <c r="DK3555" i="3" s="1"/>
  <c r="AA173" i="2"/>
  <c r="DK3251" i="3" s="1"/>
  <c r="AA228" i="2"/>
  <c r="AA220" i="2"/>
  <c r="AA208" i="2"/>
  <c r="AA200" i="2"/>
  <c r="DK3764" i="3" s="1"/>
  <c r="AA192" i="2"/>
  <c r="DK3612" i="3" s="1"/>
  <c r="AA188" i="2"/>
  <c r="DK3536" i="3" s="1"/>
  <c r="AA184" i="2"/>
  <c r="DK3460" i="3" s="1"/>
  <c r="AA180" i="2"/>
  <c r="DK3384" i="3" s="1"/>
  <c r="AA176" i="2"/>
  <c r="AA172" i="2"/>
  <c r="DK3232" i="3" s="1"/>
  <c r="AA168" i="2"/>
  <c r="DK3156" i="3" s="1"/>
  <c r="AA164" i="2"/>
  <c r="DK3080" i="3" s="1"/>
  <c r="AA160" i="2"/>
  <c r="DK3004" i="3" s="1"/>
  <c r="AA156" i="2"/>
  <c r="DK2928" i="3" s="1"/>
  <c r="AA152" i="2"/>
  <c r="DK2852" i="3" s="1"/>
  <c r="AA148" i="2"/>
  <c r="DK2776" i="3" s="1"/>
  <c r="AA144" i="2"/>
  <c r="DK2700" i="3" s="1"/>
  <c r="AA140" i="2"/>
  <c r="AA136" i="2"/>
  <c r="DK2548" i="3" s="1"/>
  <c r="AA132" i="2"/>
  <c r="DK2472" i="3" s="1"/>
  <c r="AA128" i="2"/>
  <c r="DK2396" i="3" s="1"/>
  <c r="AA124" i="2"/>
  <c r="DK2320" i="3" s="1"/>
  <c r="AA120" i="2"/>
  <c r="AA116" i="2"/>
  <c r="DK2168" i="3" s="1"/>
  <c r="AA112" i="2"/>
  <c r="DK2092" i="3" s="1"/>
  <c r="AA108" i="2"/>
  <c r="DK2016" i="3" s="1"/>
  <c r="AA104" i="2"/>
  <c r="DK1940" i="3" s="1"/>
  <c r="AA100" i="2"/>
  <c r="AA96" i="2"/>
  <c r="DK1788" i="3" s="1"/>
  <c r="AA92" i="2"/>
  <c r="DK1712" i="3" s="1"/>
  <c r="AA88" i="2"/>
  <c r="DK1636" i="3" s="1"/>
  <c r="AA84" i="2"/>
  <c r="DK1560" i="3" s="1"/>
  <c r="AA80" i="2"/>
  <c r="AA76" i="2"/>
  <c r="DK1408" i="3" s="1"/>
  <c r="AA72" i="2"/>
  <c r="AA68" i="2"/>
  <c r="DK1256" i="3" s="1"/>
  <c r="AA64" i="2"/>
  <c r="DK1180" i="3" s="1"/>
  <c r="AA60" i="2"/>
  <c r="DK1104" i="3" s="1"/>
  <c r="AA56" i="2"/>
  <c r="DK1028" i="3" s="1"/>
  <c r="AA52" i="2"/>
  <c r="DK952" i="3" s="1"/>
  <c r="AA48" i="2"/>
  <c r="DK876" i="3" s="1"/>
  <c r="AA44" i="2"/>
  <c r="DK800" i="3" s="1"/>
  <c r="AA40" i="2"/>
  <c r="DK724" i="3" s="1"/>
  <c r="AA36" i="2"/>
  <c r="DK648" i="3" s="1"/>
  <c r="AA32" i="2"/>
  <c r="AA28" i="2"/>
  <c r="AA24" i="2"/>
  <c r="DK420" i="3" s="1"/>
  <c r="AA20" i="2"/>
  <c r="AA16" i="2"/>
  <c r="DK268" i="3" s="1"/>
  <c r="AA12" i="2"/>
  <c r="DK192" i="3" s="1"/>
  <c r="AA8" i="2"/>
  <c r="DK116" i="3" s="1"/>
  <c r="E3" i="2"/>
  <c r="E4" i="2"/>
  <c r="E26" i="2"/>
  <c r="E27" i="2"/>
  <c r="E53" i="2"/>
  <c r="E5" i="2"/>
  <c r="E6" i="2"/>
  <c r="E7" i="2"/>
  <c r="E8" i="2"/>
  <c r="E9" i="2"/>
  <c r="E10" i="2"/>
  <c r="E28" i="2"/>
  <c r="E29" i="2"/>
  <c r="E30" i="2"/>
  <c r="E31" i="2"/>
  <c r="E54" i="2"/>
  <c r="E55" i="2"/>
  <c r="E56" i="2"/>
  <c r="E78" i="2"/>
  <c r="E79" i="2"/>
  <c r="E100" i="2"/>
  <c r="E101" i="2"/>
  <c r="E119" i="2"/>
  <c r="E145" i="2"/>
  <c r="E11" i="2"/>
  <c r="E12" i="2"/>
  <c r="E13" i="2"/>
  <c r="E14" i="2"/>
  <c r="E15" i="2"/>
  <c r="E16" i="2"/>
  <c r="E17" i="2"/>
  <c r="E18" i="2"/>
  <c r="E19" i="2"/>
  <c r="E32" i="2"/>
  <c r="E33" i="2"/>
  <c r="E34" i="2"/>
  <c r="E35" i="2"/>
  <c r="E36" i="2"/>
  <c r="E57" i="2"/>
  <c r="E58" i="2"/>
  <c r="E59" i="2"/>
  <c r="E60" i="2"/>
  <c r="E61" i="2"/>
  <c r="E80" i="2"/>
  <c r="E81" i="2"/>
  <c r="E82" i="2"/>
  <c r="E83" i="2"/>
  <c r="E84" i="2"/>
  <c r="E102" i="2"/>
  <c r="E103" i="2"/>
  <c r="E104" i="2"/>
  <c r="E120" i="2"/>
  <c r="E121" i="2"/>
  <c r="E122" i="2"/>
  <c r="E146" i="2"/>
  <c r="E147" i="2"/>
  <c r="E148" i="2"/>
  <c r="E174" i="2"/>
  <c r="E175" i="2"/>
  <c r="E200" i="2"/>
  <c r="E201" i="2"/>
  <c r="E37" i="2"/>
  <c r="E38" i="2"/>
  <c r="E39" i="2"/>
  <c r="E40" i="2"/>
  <c r="E41" i="2"/>
  <c r="E42" i="2"/>
  <c r="E43" i="2"/>
  <c r="E44" i="2"/>
  <c r="E45" i="2"/>
  <c r="E46" i="2"/>
  <c r="E62" i="2"/>
  <c r="E63" i="2"/>
  <c r="E64" i="2"/>
  <c r="E65" i="2"/>
  <c r="E66" i="2"/>
  <c r="E67" i="2"/>
  <c r="E68" i="2"/>
  <c r="E69" i="2"/>
  <c r="E70" i="2"/>
  <c r="E71" i="2"/>
  <c r="E85" i="2"/>
  <c r="E86" i="2"/>
  <c r="E87" i="2"/>
  <c r="E88" i="2"/>
  <c r="E89" i="2"/>
  <c r="E90" i="2"/>
  <c r="E91" i="2"/>
  <c r="E92" i="2"/>
  <c r="E93" i="2"/>
  <c r="E105" i="2"/>
  <c r="E106" i="2"/>
  <c r="E107" i="2"/>
  <c r="E108" i="2"/>
  <c r="E109" i="2"/>
  <c r="E110" i="2"/>
  <c r="E111" i="2"/>
  <c r="E112" i="2"/>
  <c r="E123" i="2"/>
  <c r="E124" i="2"/>
  <c r="E125" i="2"/>
  <c r="E126" i="2"/>
  <c r="E127" i="2"/>
  <c r="E128" i="2"/>
  <c r="E129" i="2"/>
  <c r="E130" i="2"/>
  <c r="E149" i="2"/>
  <c r="E150" i="2"/>
  <c r="E151" i="2"/>
  <c r="E152" i="2"/>
  <c r="E153" i="2"/>
  <c r="E154" i="2"/>
  <c r="E155" i="2"/>
  <c r="E156" i="2"/>
  <c r="E157" i="2"/>
  <c r="E176" i="2"/>
  <c r="E177" i="2"/>
  <c r="E178" i="2"/>
  <c r="E179" i="2"/>
  <c r="E180" i="2"/>
  <c r="E181" i="2"/>
  <c r="E182" i="2"/>
  <c r="E183" i="2"/>
  <c r="E184" i="2"/>
  <c r="E202" i="2"/>
  <c r="E203" i="2"/>
  <c r="E204" i="2"/>
  <c r="E205" i="2"/>
  <c r="E206" i="2"/>
  <c r="E207" i="2"/>
  <c r="E208" i="2"/>
  <c r="E209" i="2"/>
  <c r="E210" i="2"/>
  <c r="E211" i="2"/>
  <c r="E131" i="2"/>
  <c r="E132" i="2"/>
  <c r="E133" i="2"/>
  <c r="E134" i="2"/>
  <c r="E135" i="2"/>
  <c r="E136" i="2"/>
  <c r="E137" i="2"/>
  <c r="E138" i="2"/>
  <c r="E139" i="2"/>
  <c r="E158" i="2"/>
  <c r="E159" i="2"/>
  <c r="E160" i="2"/>
  <c r="E161" i="2"/>
  <c r="E162" i="2"/>
  <c r="E163" i="2"/>
  <c r="E164" i="2"/>
  <c r="E165" i="2"/>
  <c r="E166" i="2"/>
  <c r="E167" i="2"/>
  <c r="E168" i="2"/>
  <c r="E169" i="2"/>
  <c r="E185" i="2"/>
  <c r="E186" i="2"/>
  <c r="E187" i="2"/>
  <c r="E188" i="2"/>
  <c r="E189" i="2"/>
  <c r="E190" i="2"/>
  <c r="E191" i="2"/>
  <c r="E192" i="2"/>
  <c r="E193" i="2"/>
  <c r="E194" i="2"/>
  <c r="E195" i="2"/>
  <c r="E212" i="2"/>
  <c r="E213" i="2"/>
  <c r="E214" i="2"/>
  <c r="E215" i="2"/>
  <c r="E216" i="2"/>
  <c r="E217" i="2"/>
  <c r="E218" i="2"/>
  <c r="E219" i="2"/>
  <c r="E220" i="2"/>
  <c r="E221" i="2"/>
  <c r="E222" i="2"/>
  <c r="E223" i="2"/>
  <c r="E20" i="2"/>
  <c r="E21" i="2"/>
  <c r="E22" i="2"/>
  <c r="E23" i="2"/>
  <c r="E24" i="2"/>
  <c r="E25" i="2"/>
  <c r="E47" i="2"/>
  <c r="E48" i="2"/>
  <c r="E49" i="2"/>
  <c r="E50" i="2"/>
  <c r="E51" i="2"/>
  <c r="E52" i="2"/>
  <c r="E72" i="2"/>
  <c r="E73" i="2"/>
  <c r="E74" i="2"/>
  <c r="E75" i="2"/>
  <c r="E76" i="2"/>
  <c r="E77" i="2"/>
  <c r="E94" i="2"/>
  <c r="E95" i="2"/>
  <c r="E96" i="2"/>
  <c r="E97" i="2"/>
  <c r="E98" i="2"/>
  <c r="E99" i="2"/>
  <c r="E113" i="2"/>
  <c r="E114" i="2"/>
  <c r="E115" i="2"/>
  <c r="E116" i="2"/>
  <c r="E117" i="2"/>
  <c r="E118" i="2"/>
  <c r="E140" i="2"/>
  <c r="E141" i="2"/>
  <c r="E142" i="2"/>
  <c r="E143" i="2"/>
  <c r="E144" i="2"/>
  <c r="E170" i="2"/>
  <c r="E171" i="2"/>
  <c r="E172" i="2"/>
  <c r="E173" i="2"/>
  <c r="E196" i="2"/>
  <c r="E197" i="2"/>
  <c r="E198" i="2"/>
  <c r="E199" i="2"/>
  <c r="E224" i="2"/>
  <c r="E225" i="2"/>
  <c r="E226" i="2"/>
  <c r="E227" i="2"/>
  <c r="E228" i="2"/>
  <c r="E2" i="2"/>
  <c r="H3" i="2"/>
  <c r="AB3" i="2" s="1"/>
  <c r="DK22" i="3" s="1"/>
  <c r="H4" i="2"/>
  <c r="AB4" i="2" s="1"/>
  <c r="DK41" i="3" s="1"/>
  <c r="H5" i="2"/>
  <c r="AB5" i="2" s="1"/>
  <c r="DK60" i="3" s="1"/>
  <c r="H6" i="2"/>
  <c r="AB6" i="2" s="1"/>
  <c r="DK79" i="3" s="1"/>
  <c r="H7" i="2"/>
  <c r="AB7" i="2" s="1"/>
  <c r="DK98" i="3" s="1"/>
  <c r="H8" i="2"/>
  <c r="AB8" i="2" s="1"/>
  <c r="DK117" i="3" s="1"/>
  <c r="H9" i="2"/>
  <c r="AB9" i="2" s="1"/>
  <c r="DK136" i="3" s="1"/>
  <c r="H10" i="2"/>
  <c r="AB10" i="2" s="1"/>
  <c r="DK155" i="3" s="1"/>
  <c r="H11" i="2"/>
  <c r="AB11" i="2" s="1"/>
  <c r="DK174" i="3" s="1"/>
  <c r="H12" i="2"/>
  <c r="AB12" i="2" s="1"/>
  <c r="DK193" i="3" s="1"/>
  <c r="H13" i="2"/>
  <c r="AB13" i="2" s="1"/>
  <c r="DK212" i="3" s="1"/>
  <c r="H14" i="2"/>
  <c r="AB14" i="2" s="1"/>
  <c r="DK231" i="3" s="1"/>
  <c r="H15" i="2"/>
  <c r="AB15" i="2" s="1"/>
  <c r="DK250" i="3" s="1"/>
  <c r="H16" i="2"/>
  <c r="AB16" i="2" s="1"/>
  <c r="DK269" i="3" s="1"/>
  <c r="H17" i="2"/>
  <c r="AB17" i="2" s="1"/>
  <c r="DK288" i="3" s="1"/>
  <c r="H18" i="2"/>
  <c r="AB18" i="2" s="1"/>
  <c r="DK307" i="3" s="1"/>
  <c r="H19" i="2"/>
  <c r="AB19" i="2" s="1"/>
  <c r="DK326" i="3" s="1"/>
  <c r="H20" i="2"/>
  <c r="AB20" i="2" s="1"/>
  <c r="DK345" i="3" s="1"/>
  <c r="H21" i="2"/>
  <c r="AB21" i="2" s="1"/>
  <c r="DK364" i="3" s="1"/>
  <c r="H22" i="2"/>
  <c r="AB22" i="2" s="1"/>
  <c r="DK383" i="3" s="1"/>
  <c r="H23" i="2"/>
  <c r="AB23" i="2" s="1"/>
  <c r="DK402" i="3" s="1"/>
  <c r="H24" i="2"/>
  <c r="AB24" i="2" s="1"/>
  <c r="DK421" i="3" s="1"/>
  <c r="H25" i="2"/>
  <c r="AB25" i="2" s="1"/>
  <c r="DK440" i="3" s="1"/>
  <c r="H26" i="2"/>
  <c r="AB26" i="2" s="1"/>
  <c r="DK459" i="3" s="1"/>
  <c r="H27" i="2"/>
  <c r="AB27" i="2" s="1"/>
  <c r="DK478" i="3" s="1"/>
  <c r="H28" i="2"/>
  <c r="AB28" i="2" s="1"/>
  <c r="DK497" i="3" s="1"/>
  <c r="H29" i="2"/>
  <c r="AB29" i="2" s="1"/>
  <c r="DK516" i="3" s="1"/>
  <c r="H30" i="2"/>
  <c r="AB30" i="2" s="1"/>
  <c r="DK535" i="3" s="1"/>
  <c r="H31" i="2"/>
  <c r="AB31" i="2" s="1"/>
  <c r="DK554" i="3" s="1"/>
  <c r="H32" i="2"/>
  <c r="AB32" i="2" s="1"/>
  <c r="DK573" i="3" s="1"/>
  <c r="H33" i="2"/>
  <c r="AB33" i="2" s="1"/>
  <c r="DK592" i="3" s="1"/>
  <c r="H34" i="2"/>
  <c r="AB34" i="2" s="1"/>
  <c r="DK611" i="3" s="1"/>
  <c r="H35" i="2"/>
  <c r="AB35" i="2" s="1"/>
  <c r="DK630" i="3" s="1"/>
  <c r="H36" i="2"/>
  <c r="AB36" i="2" s="1"/>
  <c r="DK649" i="3" s="1"/>
  <c r="H37" i="2"/>
  <c r="AB37" i="2" s="1"/>
  <c r="DK668" i="3" s="1"/>
  <c r="H38" i="2"/>
  <c r="AB38" i="2" s="1"/>
  <c r="DK687" i="3" s="1"/>
  <c r="H39" i="2"/>
  <c r="AB39" i="2" s="1"/>
  <c r="DK706" i="3" s="1"/>
  <c r="H40" i="2"/>
  <c r="AB40" i="2" s="1"/>
  <c r="DK725" i="3" s="1"/>
  <c r="H41" i="2"/>
  <c r="AB41" i="2" s="1"/>
  <c r="DK744" i="3" s="1"/>
  <c r="H42" i="2"/>
  <c r="AB42" i="2" s="1"/>
  <c r="DK763" i="3" s="1"/>
  <c r="H43" i="2"/>
  <c r="AB43" i="2" s="1"/>
  <c r="DK782" i="3" s="1"/>
  <c r="H44" i="2"/>
  <c r="AB44" i="2" s="1"/>
  <c r="DK801" i="3" s="1"/>
  <c r="H45" i="2"/>
  <c r="AB45" i="2" s="1"/>
  <c r="DK820" i="3" s="1"/>
  <c r="H46" i="2"/>
  <c r="AB46" i="2" s="1"/>
  <c r="DK839" i="3" s="1"/>
  <c r="H47" i="2"/>
  <c r="AB47" i="2" s="1"/>
  <c r="DK858" i="3" s="1"/>
  <c r="H48" i="2"/>
  <c r="AB48" i="2" s="1"/>
  <c r="DK877" i="3" s="1"/>
  <c r="H49" i="2"/>
  <c r="AB49" i="2" s="1"/>
  <c r="DK896" i="3" s="1"/>
  <c r="H50" i="2"/>
  <c r="AB50" i="2" s="1"/>
  <c r="DK915" i="3" s="1"/>
  <c r="H51" i="2"/>
  <c r="AB51" i="2" s="1"/>
  <c r="DK934" i="3" s="1"/>
  <c r="H52" i="2"/>
  <c r="AB52" i="2" s="1"/>
  <c r="DK953" i="3" s="1"/>
  <c r="H53" i="2"/>
  <c r="AB53" i="2" s="1"/>
  <c r="DK972" i="3" s="1"/>
  <c r="H54" i="2"/>
  <c r="AB54" i="2" s="1"/>
  <c r="DK991" i="3" s="1"/>
  <c r="H55" i="2"/>
  <c r="AB55" i="2" s="1"/>
  <c r="DK1010" i="3" s="1"/>
  <c r="H56" i="2"/>
  <c r="AB56" i="2" s="1"/>
  <c r="DK1029" i="3" s="1"/>
  <c r="H57" i="2"/>
  <c r="AB57" i="2" s="1"/>
  <c r="DK1048" i="3" s="1"/>
  <c r="H58" i="2"/>
  <c r="AB58" i="2" s="1"/>
  <c r="DK1067" i="3" s="1"/>
  <c r="H59" i="2"/>
  <c r="AB59" i="2" s="1"/>
  <c r="DK1086" i="3" s="1"/>
  <c r="H60" i="2"/>
  <c r="AB60" i="2" s="1"/>
  <c r="DK1105" i="3" s="1"/>
  <c r="H61" i="2"/>
  <c r="AB61" i="2" s="1"/>
  <c r="DK1124" i="3" s="1"/>
  <c r="H62" i="2"/>
  <c r="AB62" i="2" s="1"/>
  <c r="DK1143" i="3" s="1"/>
  <c r="H63" i="2"/>
  <c r="AB63" i="2" s="1"/>
  <c r="DK1162" i="3" s="1"/>
  <c r="H64" i="2"/>
  <c r="AB64" i="2" s="1"/>
  <c r="DK1181" i="3" s="1"/>
  <c r="H65" i="2"/>
  <c r="AB65" i="2" s="1"/>
  <c r="DK1200" i="3" s="1"/>
  <c r="H66" i="2"/>
  <c r="AB66" i="2" s="1"/>
  <c r="DK1219" i="3" s="1"/>
  <c r="H67" i="2"/>
  <c r="H68" i="2"/>
  <c r="AB68" i="2" s="1"/>
  <c r="DK1257" i="3" s="1"/>
  <c r="H69" i="2"/>
  <c r="AB69" i="2" s="1"/>
  <c r="DK1276" i="3" s="1"/>
  <c r="H70" i="2"/>
  <c r="AB70" i="2" s="1"/>
  <c r="DK1295" i="3" s="1"/>
  <c r="H71" i="2"/>
  <c r="I71" i="2" s="1"/>
  <c r="AC71" i="2" s="1"/>
  <c r="DK1315" i="3" s="1"/>
  <c r="H72" i="2"/>
  <c r="AB72" i="2" s="1"/>
  <c r="DK1333" i="3" s="1"/>
  <c r="H73" i="2"/>
  <c r="AB73" i="2" s="1"/>
  <c r="DK1352" i="3" s="1"/>
  <c r="H74" i="2"/>
  <c r="AB74" i="2" s="1"/>
  <c r="DK1371" i="3" s="1"/>
  <c r="H75" i="2"/>
  <c r="H76" i="2"/>
  <c r="AB76" i="2" s="1"/>
  <c r="DK1409" i="3" s="1"/>
  <c r="H77" i="2"/>
  <c r="H78" i="2"/>
  <c r="AB78" i="2" s="1"/>
  <c r="DK1447" i="3" s="1"/>
  <c r="H79" i="2"/>
  <c r="H80" i="2"/>
  <c r="AB80" i="2" s="1"/>
  <c r="DK1485" i="3" s="1"/>
  <c r="H81" i="2"/>
  <c r="H82" i="2"/>
  <c r="AB82" i="2" s="1"/>
  <c r="DK1523" i="3" s="1"/>
  <c r="H83" i="2"/>
  <c r="H84" i="2"/>
  <c r="AB84" i="2" s="1"/>
  <c r="DK1561" i="3" s="1"/>
  <c r="H85" i="2"/>
  <c r="AB85" i="2" s="1"/>
  <c r="DK1580" i="3" s="1"/>
  <c r="H86" i="2"/>
  <c r="AB86" i="2" s="1"/>
  <c r="DK1599" i="3" s="1"/>
  <c r="H87" i="2"/>
  <c r="H88" i="2"/>
  <c r="AB88" i="2" s="1"/>
  <c r="DK1637" i="3" s="1"/>
  <c r="H89" i="2"/>
  <c r="AB89" i="2" s="1"/>
  <c r="DK1656" i="3" s="1"/>
  <c r="H90" i="2"/>
  <c r="AB90" i="2" s="1"/>
  <c r="DK1675" i="3" s="1"/>
  <c r="H91" i="2"/>
  <c r="H92" i="2"/>
  <c r="AB92" i="2" s="1"/>
  <c r="DK1713" i="3" s="1"/>
  <c r="H93" i="2"/>
  <c r="AB93" i="2" s="1"/>
  <c r="DK1732" i="3" s="1"/>
  <c r="H94" i="2"/>
  <c r="AB94" i="2" s="1"/>
  <c r="DK1751" i="3" s="1"/>
  <c r="H95" i="2"/>
  <c r="H96" i="2"/>
  <c r="AB96" i="2" s="1"/>
  <c r="DK1789" i="3" s="1"/>
  <c r="H97" i="2"/>
  <c r="AB97" i="2" s="1"/>
  <c r="DK1808" i="3" s="1"/>
  <c r="H98" i="2"/>
  <c r="AB98" i="2" s="1"/>
  <c r="DK1827" i="3" s="1"/>
  <c r="H99" i="2"/>
  <c r="H100" i="2"/>
  <c r="AB100" i="2" s="1"/>
  <c r="DK1865" i="3" s="1"/>
  <c r="H101" i="2"/>
  <c r="H102" i="2"/>
  <c r="AB102" i="2" s="1"/>
  <c r="DK1903" i="3" s="1"/>
  <c r="H103" i="2"/>
  <c r="I103" i="2" s="1"/>
  <c r="AC103" i="2" s="1"/>
  <c r="DK1923" i="3" s="1"/>
  <c r="H104" i="2"/>
  <c r="AB104" i="2" s="1"/>
  <c r="DK1941" i="3" s="1"/>
  <c r="H105" i="2"/>
  <c r="H106" i="2"/>
  <c r="AB106" i="2" s="1"/>
  <c r="DK1979" i="3" s="1"/>
  <c r="H107" i="2"/>
  <c r="H108" i="2"/>
  <c r="AB108" i="2" s="1"/>
  <c r="DK2017" i="3" s="1"/>
  <c r="H109" i="2"/>
  <c r="H110" i="2"/>
  <c r="AB110" i="2" s="1"/>
  <c r="DK2055" i="3" s="1"/>
  <c r="H111" i="2"/>
  <c r="AB111" i="2" s="1"/>
  <c r="DK2074" i="3" s="1"/>
  <c r="H112" i="2"/>
  <c r="H113" i="2"/>
  <c r="H114" i="2"/>
  <c r="AB114" i="2" s="1"/>
  <c r="DK2131" i="3" s="1"/>
  <c r="H115" i="2"/>
  <c r="H116" i="2"/>
  <c r="H117" i="2"/>
  <c r="H118" i="2"/>
  <c r="AB118" i="2" s="1"/>
  <c r="DK2207" i="3" s="1"/>
  <c r="H119" i="2"/>
  <c r="H120" i="2"/>
  <c r="H121" i="2"/>
  <c r="H122" i="2"/>
  <c r="AB122" i="2" s="1"/>
  <c r="DK2283" i="3" s="1"/>
  <c r="H123" i="2"/>
  <c r="I123" i="2" s="1"/>
  <c r="AC123" i="2" s="1"/>
  <c r="DK2303" i="3" s="1"/>
  <c r="H124" i="2"/>
  <c r="H125" i="2"/>
  <c r="H126" i="2"/>
  <c r="AB126" i="2" s="1"/>
  <c r="DK2359" i="3" s="1"/>
  <c r="H127" i="2"/>
  <c r="H128" i="2"/>
  <c r="H129" i="2"/>
  <c r="AB129" i="2" s="1"/>
  <c r="DK2416" i="3" s="1"/>
  <c r="H130" i="2"/>
  <c r="AB130" i="2" s="1"/>
  <c r="DK2435" i="3" s="1"/>
  <c r="H131" i="2"/>
  <c r="H132" i="2"/>
  <c r="AB132" i="2" s="1"/>
  <c r="DK2473" i="3" s="1"/>
  <c r="H133" i="2"/>
  <c r="H134" i="2"/>
  <c r="AB134" i="2" s="1"/>
  <c r="DK2511" i="3" s="1"/>
  <c r="H135" i="2"/>
  <c r="H136" i="2"/>
  <c r="H137" i="2"/>
  <c r="AB137" i="2" s="1"/>
  <c r="DK2568" i="3" s="1"/>
  <c r="H138" i="2"/>
  <c r="AB138" i="2" s="1"/>
  <c r="DK2587" i="3" s="1"/>
  <c r="H139" i="2"/>
  <c r="H140" i="2"/>
  <c r="AB140" i="2" s="1"/>
  <c r="DK2625" i="3" s="1"/>
  <c r="H141" i="2"/>
  <c r="H142" i="2"/>
  <c r="AB142" i="2" s="1"/>
  <c r="DK2663" i="3" s="1"/>
  <c r="H143" i="2"/>
  <c r="H144" i="2"/>
  <c r="H145" i="2"/>
  <c r="I145" i="2" s="1"/>
  <c r="AC145" i="2" s="1"/>
  <c r="DK2721" i="3" s="1"/>
  <c r="H146" i="2"/>
  <c r="AB146" i="2" s="1"/>
  <c r="DK2739" i="3" s="1"/>
  <c r="H147" i="2"/>
  <c r="AB147" i="2" s="1"/>
  <c r="DK2758" i="3" s="1"/>
  <c r="H148" i="2"/>
  <c r="AB148" i="2" s="1"/>
  <c r="DK2777" i="3" s="1"/>
  <c r="H149" i="2"/>
  <c r="AB149" i="2" s="1"/>
  <c r="DK2796" i="3" s="1"/>
  <c r="H150" i="2"/>
  <c r="AB150" i="2" s="1"/>
  <c r="DK2815" i="3" s="1"/>
  <c r="H151" i="2"/>
  <c r="AB151" i="2" s="1"/>
  <c r="DK2834" i="3" s="1"/>
  <c r="H152" i="2"/>
  <c r="H153" i="2"/>
  <c r="AB153" i="2" s="1"/>
  <c r="DK2872" i="3" s="1"/>
  <c r="H154" i="2"/>
  <c r="I154" i="2" s="1"/>
  <c r="AC154" i="2" s="1"/>
  <c r="DK2892" i="3" s="1"/>
  <c r="H155" i="2"/>
  <c r="AB155" i="2" s="1"/>
  <c r="DK2910" i="3" s="1"/>
  <c r="H156" i="2"/>
  <c r="H157" i="2"/>
  <c r="AB157" i="2" s="1"/>
  <c r="DK2948" i="3" s="1"/>
  <c r="H158" i="2"/>
  <c r="H159" i="2"/>
  <c r="AB159" i="2" s="1"/>
  <c r="DK2986" i="3" s="1"/>
  <c r="H160" i="2"/>
  <c r="I160" i="2" s="1"/>
  <c r="AC160" i="2" s="1"/>
  <c r="DK3006" i="3" s="1"/>
  <c r="H161" i="2"/>
  <c r="AB161" i="2" s="1"/>
  <c r="DK3024" i="3" s="1"/>
  <c r="H162" i="2"/>
  <c r="H163" i="2"/>
  <c r="AB163" i="2" s="1"/>
  <c r="DK3062" i="3" s="1"/>
  <c r="H164" i="2"/>
  <c r="AB164" i="2" s="1"/>
  <c r="DK3081" i="3" s="1"/>
  <c r="H165" i="2"/>
  <c r="AB165" i="2" s="1"/>
  <c r="DK3100" i="3" s="1"/>
  <c r="H166" i="2"/>
  <c r="I166" i="2" s="1"/>
  <c r="AC166" i="2" s="1"/>
  <c r="DK3120" i="3" s="1"/>
  <c r="H167" i="2"/>
  <c r="AB167" i="2" s="1"/>
  <c r="DK3138" i="3" s="1"/>
  <c r="H168" i="2"/>
  <c r="H169" i="2"/>
  <c r="AB169" i="2" s="1"/>
  <c r="DK3176" i="3" s="1"/>
  <c r="H170" i="2"/>
  <c r="I170" i="2" s="1"/>
  <c r="AC170" i="2" s="1"/>
  <c r="DK3196" i="3" s="1"/>
  <c r="H171" i="2"/>
  <c r="AB171" i="2" s="1"/>
  <c r="DK3214" i="3" s="1"/>
  <c r="H172" i="2"/>
  <c r="H173" i="2"/>
  <c r="AB173" i="2" s="1"/>
  <c r="DK3252" i="3" s="1"/>
  <c r="H174" i="2"/>
  <c r="AB174" i="2" s="1"/>
  <c r="DK3271" i="3" s="1"/>
  <c r="H175" i="2"/>
  <c r="AB175" i="2" s="1"/>
  <c r="DK3290" i="3" s="1"/>
  <c r="H176" i="2"/>
  <c r="H177" i="2"/>
  <c r="AB177" i="2" s="1"/>
  <c r="DK3328" i="3" s="1"/>
  <c r="H178" i="2"/>
  <c r="H179" i="2"/>
  <c r="AB179" i="2" s="1"/>
  <c r="DK3366" i="3" s="1"/>
  <c r="H180" i="2"/>
  <c r="AB180" i="2" s="1"/>
  <c r="DK3385" i="3" s="1"/>
  <c r="H181" i="2"/>
  <c r="AB181" i="2" s="1"/>
  <c r="DK3404" i="3" s="1"/>
  <c r="H182" i="2"/>
  <c r="AB182" i="2" s="1"/>
  <c r="DK3423" i="3" s="1"/>
  <c r="H183" i="2"/>
  <c r="AB183" i="2" s="1"/>
  <c r="DK3442" i="3" s="1"/>
  <c r="H184" i="2"/>
  <c r="AB184" i="2" s="1"/>
  <c r="DK3461" i="3" s="1"/>
  <c r="H185" i="2"/>
  <c r="AB185" i="2" s="1"/>
  <c r="DK3480" i="3" s="1"/>
  <c r="H186" i="2"/>
  <c r="AB186" i="2" s="1"/>
  <c r="DK3499" i="3" s="1"/>
  <c r="H187" i="2"/>
  <c r="AB187" i="2" s="1"/>
  <c r="DK3518" i="3" s="1"/>
  <c r="H188" i="2"/>
  <c r="AB188" i="2" s="1"/>
  <c r="DK3537" i="3" s="1"/>
  <c r="H189" i="2"/>
  <c r="AB189" i="2" s="1"/>
  <c r="DK3556" i="3" s="1"/>
  <c r="H190" i="2"/>
  <c r="AB190" i="2" s="1"/>
  <c r="DK3575" i="3" s="1"/>
  <c r="H191" i="2"/>
  <c r="AB191" i="2" s="1"/>
  <c r="DK3594" i="3" s="1"/>
  <c r="H192" i="2"/>
  <c r="AB192" i="2" s="1"/>
  <c r="DK3613" i="3" s="1"/>
  <c r="H193" i="2"/>
  <c r="AB193" i="2" s="1"/>
  <c r="DK3632" i="3" s="1"/>
  <c r="H194" i="2"/>
  <c r="AB194" i="2" s="1"/>
  <c r="DK3651" i="3" s="1"/>
  <c r="H195" i="2"/>
  <c r="AB195" i="2" s="1"/>
  <c r="DK3670" i="3" s="1"/>
  <c r="H196" i="2"/>
  <c r="H197" i="2"/>
  <c r="AB197" i="2" s="1"/>
  <c r="DK3708" i="3" s="1"/>
  <c r="H198" i="2"/>
  <c r="AB198" i="2" s="1"/>
  <c r="DK3727" i="3" s="1"/>
  <c r="H199" i="2"/>
  <c r="AB199" i="2" s="1"/>
  <c r="DK3746" i="3" s="1"/>
  <c r="H200" i="2"/>
  <c r="AB200" i="2" s="1"/>
  <c r="H201" i="2"/>
  <c r="AB201" i="2" s="1"/>
  <c r="H202" i="2"/>
  <c r="AB202" i="2" s="1"/>
  <c r="H203" i="2"/>
  <c r="AB203" i="2" s="1"/>
  <c r="H204" i="2"/>
  <c r="AB204" i="2" s="1"/>
  <c r="H205" i="2"/>
  <c r="AB205" i="2" s="1"/>
  <c r="H206" i="2"/>
  <c r="AB206" i="2" s="1"/>
  <c r="H207" i="2"/>
  <c r="AB207" i="2" s="1"/>
  <c r="H208" i="2"/>
  <c r="AB208" i="2" s="1"/>
  <c r="H209" i="2"/>
  <c r="AB209" i="2" s="1"/>
  <c r="H210" i="2"/>
  <c r="AB210" i="2" s="1"/>
  <c r="H211" i="2"/>
  <c r="AB211" i="2" s="1"/>
  <c r="H212" i="2"/>
  <c r="H213" i="2"/>
  <c r="AB213" i="2" s="1"/>
  <c r="H214" i="2"/>
  <c r="AB214" i="2" s="1"/>
  <c r="H215" i="2"/>
  <c r="AB215" i="2" s="1"/>
  <c r="H216" i="2"/>
  <c r="AB216" i="2" s="1"/>
  <c r="H217" i="2"/>
  <c r="AB217" i="2" s="1"/>
  <c r="H218" i="2"/>
  <c r="AB218" i="2" s="1"/>
  <c r="H219" i="2"/>
  <c r="AB219" i="2" s="1"/>
  <c r="H220" i="2"/>
  <c r="AB220" i="2" s="1"/>
  <c r="H221" i="2"/>
  <c r="AB221" i="2" s="1"/>
  <c r="H222" i="2"/>
  <c r="AB222" i="2" s="1"/>
  <c r="H223" i="2"/>
  <c r="AB223" i="2" s="1"/>
  <c r="H224" i="2"/>
  <c r="AB224" i="2" s="1"/>
  <c r="H225" i="2"/>
  <c r="AB225" i="2" s="1"/>
  <c r="H226" i="2"/>
  <c r="AB226" i="2" s="1"/>
  <c r="H227" i="2"/>
  <c r="AB227" i="2" s="1"/>
  <c r="H228" i="2"/>
  <c r="AB228" i="2" s="1"/>
  <c r="DM4107" i="3" l="1"/>
  <c r="DK4107" i="3"/>
  <c r="DM3803" i="3"/>
  <c r="DK3803" i="3"/>
  <c r="DK496" i="3"/>
  <c r="DP496" i="3" s="1"/>
  <c r="DP497" i="3" s="1"/>
  <c r="DK2624" i="3"/>
  <c r="DP2624" i="3" s="1"/>
  <c r="DP2625" i="3" s="1"/>
  <c r="DM4144" i="3"/>
  <c r="DK4144" i="3"/>
  <c r="DK59" i="3"/>
  <c r="DP59" i="3" s="1"/>
  <c r="DP60" i="3" s="1"/>
  <c r="DK667" i="3"/>
  <c r="DP667" i="3" s="1"/>
  <c r="DP668" i="3" s="1"/>
  <c r="DK971" i="3"/>
  <c r="DP971" i="3" s="1"/>
  <c r="DP972" i="3" s="1"/>
  <c r="DK1579" i="3"/>
  <c r="DP1579" i="3" s="1"/>
  <c r="DP1580" i="3" s="1"/>
  <c r="DK2795" i="3"/>
  <c r="DP2795" i="3" s="1"/>
  <c r="DP2796" i="3" s="1"/>
  <c r="DM4087" i="3"/>
  <c r="DK4087" i="3"/>
  <c r="DK2738" i="3"/>
  <c r="DP2738" i="3" s="1"/>
  <c r="DP2739" i="3" s="1"/>
  <c r="DM3954" i="3"/>
  <c r="DK3954" i="3"/>
  <c r="DM4258" i="3"/>
  <c r="DK4258" i="3"/>
  <c r="DK857" i="3"/>
  <c r="DP857" i="3" s="1"/>
  <c r="DP858" i="3" s="1"/>
  <c r="DM3897" i="3"/>
  <c r="DK3897" i="3"/>
  <c r="DM4201" i="3"/>
  <c r="DK4201" i="3"/>
  <c r="AX229" i="2"/>
  <c r="DL4318" i="3" s="1"/>
  <c r="DK4318" i="3"/>
  <c r="AV256" i="2"/>
  <c r="DL4829" i="3" s="1"/>
  <c r="DK4829" i="3"/>
  <c r="AW257" i="2"/>
  <c r="DL4849" i="3" s="1"/>
  <c r="DK4849" i="3"/>
  <c r="AV253" i="2"/>
  <c r="DL4772" i="3" s="1"/>
  <c r="DK4772" i="3"/>
  <c r="AW237" i="2"/>
  <c r="DL4469" i="3" s="1"/>
  <c r="DK4469" i="3"/>
  <c r="AU267" i="2"/>
  <c r="DL5037" i="3" s="1"/>
  <c r="DK5037" i="3"/>
  <c r="AV243" i="2"/>
  <c r="DL4582" i="3" s="1"/>
  <c r="DK4582" i="3"/>
  <c r="AU243" i="2"/>
  <c r="DL4581" i="3" s="1"/>
  <c r="DK4581" i="3"/>
  <c r="AU241" i="2"/>
  <c r="DL4543" i="3" s="1"/>
  <c r="DK4543" i="3"/>
  <c r="AV229" i="2"/>
  <c r="DL4316" i="3" s="1"/>
  <c r="DK4316" i="3"/>
  <c r="AU258" i="2"/>
  <c r="DL4866" i="3" s="1"/>
  <c r="DK4866" i="3"/>
  <c r="AU247" i="2"/>
  <c r="DL4657" i="3" s="1"/>
  <c r="DK4657" i="3"/>
  <c r="AU254" i="2"/>
  <c r="DL4790" i="3" s="1"/>
  <c r="DK4790" i="3"/>
  <c r="AU242" i="2"/>
  <c r="DL4562" i="3" s="1"/>
  <c r="DK4562" i="3"/>
  <c r="AU235" i="2"/>
  <c r="DL4429" i="3" s="1"/>
  <c r="DK4429" i="3"/>
  <c r="DM4259" i="3"/>
  <c r="DK4259" i="3"/>
  <c r="DM3955" i="3"/>
  <c r="DK3955" i="3"/>
  <c r="DM4088" i="3"/>
  <c r="DK4088" i="3"/>
  <c r="DM3860" i="3"/>
  <c r="DK3860" i="3"/>
  <c r="DM3784" i="3"/>
  <c r="DK3784" i="3"/>
  <c r="DP572" i="3"/>
  <c r="DP573" i="3" s="1"/>
  <c r="DK572" i="3"/>
  <c r="DK1484" i="3"/>
  <c r="DP1484" i="3" s="1"/>
  <c r="DP1485" i="3" s="1"/>
  <c r="DP3308" i="3"/>
  <c r="DK3308" i="3"/>
  <c r="DM4296" i="3"/>
  <c r="DK4296" i="3"/>
  <c r="DM3859" i="3"/>
  <c r="DK3859" i="3"/>
  <c r="DK1047" i="3"/>
  <c r="DP1047" i="3" s="1"/>
  <c r="DP1048" i="3" s="1"/>
  <c r="DK1959" i="3"/>
  <c r="DP1959" i="3" s="1"/>
  <c r="DK990" i="3"/>
  <c r="DP990" i="3" s="1"/>
  <c r="DP991" i="3" s="1"/>
  <c r="DK1902" i="3"/>
  <c r="DP1902" i="3" s="1"/>
  <c r="DP1903" i="3" s="1"/>
  <c r="DM4030" i="3"/>
  <c r="DK4030" i="3"/>
  <c r="DK2453" i="3"/>
  <c r="DP2453" i="3" s="1"/>
  <c r="DM3973" i="3"/>
  <c r="DK3973" i="3"/>
  <c r="DM4277" i="3"/>
  <c r="DK4277" i="3"/>
  <c r="DM4068" i="3"/>
  <c r="DK4068" i="3"/>
  <c r="BJ229" i="2"/>
  <c r="DL4330" i="3" s="1"/>
  <c r="DK4330" i="3"/>
  <c r="BH229" i="2"/>
  <c r="DL4328" i="3" s="1"/>
  <c r="DK4328" i="3"/>
  <c r="BF229" i="2"/>
  <c r="DL4326" i="3" s="1"/>
  <c r="DK4326" i="3"/>
  <c r="BD229" i="2"/>
  <c r="DL4324" i="3" s="1"/>
  <c r="DK4324" i="3"/>
  <c r="BB229" i="2"/>
  <c r="DL4322" i="3" s="1"/>
  <c r="DK4322" i="3"/>
  <c r="AZ229" i="2"/>
  <c r="DL4320" i="3" s="1"/>
  <c r="DK4320" i="3"/>
  <c r="AW263" i="2"/>
  <c r="DL4963" i="3" s="1"/>
  <c r="DK4963" i="3"/>
  <c r="AW229" i="2"/>
  <c r="DL4317" i="3" s="1"/>
  <c r="DK4317" i="3"/>
  <c r="AV263" i="2"/>
  <c r="DL4962" i="3" s="1"/>
  <c r="DK4962" i="3"/>
  <c r="AU266" i="2"/>
  <c r="DL5018" i="3" s="1"/>
  <c r="DK5018" i="3"/>
  <c r="AU256" i="2"/>
  <c r="DL4828" i="3" s="1"/>
  <c r="DK4828" i="3"/>
  <c r="AU240" i="2"/>
  <c r="DL4524" i="3" s="1"/>
  <c r="DK4524" i="3"/>
  <c r="AW234" i="2"/>
  <c r="DL4412" i="3" s="1"/>
  <c r="DK4412" i="3"/>
  <c r="AU257" i="2"/>
  <c r="DL4847" i="3" s="1"/>
  <c r="DK4847" i="3"/>
  <c r="AV237" i="2"/>
  <c r="DL4468" i="3" s="1"/>
  <c r="DK4468" i="3"/>
  <c r="AV257" i="2"/>
  <c r="DL4848" i="3" s="1"/>
  <c r="DK4848" i="3"/>
  <c r="AU264" i="2"/>
  <c r="DL4980" i="3" s="1"/>
  <c r="DK4980" i="3"/>
  <c r="AU253" i="2"/>
  <c r="DL4771" i="3" s="1"/>
  <c r="DK4771" i="3"/>
  <c r="AU238" i="2"/>
  <c r="DL4486" i="3" s="1"/>
  <c r="DK4486" i="3"/>
  <c r="AU234" i="2"/>
  <c r="DL4410" i="3" s="1"/>
  <c r="DK4410" i="3"/>
  <c r="DM4031" i="3"/>
  <c r="DK4031" i="3"/>
  <c r="DM4164" i="3"/>
  <c r="DK4164" i="3"/>
  <c r="DM3936" i="3"/>
  <c r="DK3936" i="3"/>
  <c r="DM4297" i="3"/>
  <c r="DK4297" i="3"/>
  <c r="DM4145" i="3"/>
  <c r="DK4145" i="3"/>
  <c r="DM3841" i="3"/>
  <c r="DK3841" i="3"/>
  <c r="DP344" i="3"/>
  <c r="DK344" i="3"/>
  <c r="DK1864" i="3"/>
  <c r="DP1864" i="3" s="1"/>
  <c r="DP1865" i="3" s="1"/>
  <c r="DM4011" i="3"/>
  <c r="DK4011" i="3"/>
  <c r="DK3479" i="3"/>
  <c r="DP3479" i="3" s="1"/>
  <c r="DP3480" i="3" s="1"/>
  <c r="DP458" i="3"/>
  <c r="DP459" i="3" s="1"/>
  <c r="DK458" i="3"/>
  <c r="DK3194" i="3"/>
  <c r="DP3194" i="3" s="1"/>
  <c r="DM4106" i="3"/>
  <c r="DK4106" i="3"/>
  <c r="DK2225" i="3"/>
  <c r="DP2225" i="3" s="1"/>
  <c r="DM4049" i="3"/>
  <c r="DK4049" i="3"/>
  <c r="DK3688" i="3"/>
  <c r="DP3688" i="3" s="1"/>
  <c r="DM3935" i="3"/>
  <c r="DK3935" i="3"/>
  <c r="BG229" i="2"/>
  <c r="DL4327" i="3" s="1"/>
  <c r="DK4327" i="3"/>
  <c r="BE229" i="2"/>
  <c r="DL4325" i="3" s="1"/>
  <c r="DK4325" i="3"/>
  <c r="BC229" i="2"/>
  <c r="DL4323" i="3" s="1"/>
  <c r="DK4323" i="3"/>
  <c r="AY229" i="2"/>
  <c r="DL4319" i="3" s="1"/>
  <c r="DK4319" i="3"/>
  <c r="AU255" i="2"/>
  <c r="DL4809" i="3" s="1"/>
  <c r="DK4809" i="3"/>
  <c r="AU265" i="2"/>
  <c r="DL4999" i="3" s="1"/>
  <c r="DK4999" i="3"/>
  <c r="AU251" i="2"/>
  <c r="DL4733" i="3" s="1"/>
  <c r="DK4733" i="3"/>
  <c r="AU239" i="2"/>
  <c r="DL4505" i="3" s="1"/>
  <c r="DK4505" i="3"/>
  <c r="AU231" i="2"/>
  <c r="DL4353" i="3" s="1"/>
  <c r="DK4353" i="3"/>
  <c r="AU244" i="2"/>
  <c r="DL4600" i="3" s="1"/>
  <c r="DK4600" i="3"/>
  <c r="AV235" i="2"/>
  <c r="DL4430" i="3" s="1"/>
  <c r="DK4430" i="3"/>
  <c r="AU250" i="2"/>
  <c r="DL4714" i="3" s="1"/>
  <c r="DK4714" i="3"/>
  <c r="AU263" i="2"/>
  <c r="DL4961" i="3" s="1"/>
  <c r="DK4961" i="3"/>
  <c r="AU252" i="2"/>
  <c r="DL4752" i="3" s="1"/>
  <c r="DK4752" i="3"/>
  <c r="AU237" i="2"/>
  <c r="DL4467" i="3" s="1"/>
  <c r="DK4467" i="3"/>
  <c r="AU233" i="2"/>
  <c r="DL4391" i="3" s="1"/>
  <c r="DK4391" i="3"/>
  <c r="DM4183" i="3"/>
  <c r="DK4183" i="3"/>
  <c r="DM3879" i="3"/>
  <c r="DK3879" i="3"/>
  <c r="DM4240" i="3"/>
  <c r="DK4240" i="3"/>
  <c r="DM4012" i="3"/>
  <c r="DK4012" i="3"/>
  <c r="DM4221" i="3"/>
  <c r="DK4221" i="3"/>
  <c r="DM4069" i="3"/>
  <c r="DK4069" i="3"/>
  <c r="DM3917" i="3"/>
  <c r="DK3917" i="3"/>
  <c r="DM3765" i="3"/>
  <c r="DK3765" i="3"/>
  <c r="DM4278" i="3"/>
  <c r="DK4278" i="3"/>
  <c r="DM4202" i="3"/>
  <c r="DK4202" i="3"/>
  <c r="DM4126" i="3"/>
  <c r="DK4126" i="3"/>
  <c r="DM4050" i="3"/>
  <c r="DK4050" i="3"/>
  <c r="DM3974" i="3"/>
  <c r="DK3974" i="3"/>
  <c r="DM3898" i="3"/>
  <c r="DK3898" i="3"/>
  <c r="DM3822" i="3"/>
  <c r="DK3822" i="3"/>
  <c r="DK1332" i="3"/>
  <c r="DP1332" i="3" s="1"/>
  <c r="DP1333" i="3" s="1"/>
  <c r="DK2244" i="3"/>
  <c r="DP2244" i="3" s="1"/>
  <c r="DM3916" i="3"/>
  <c r="DK3916" i="3"/>
  <c r="DM4239" i="3"/>
  <c r="DK4239" i="3"/>
  <c r="DP2111" i="3"/>
  <c r="DK2111" i="3"/>
  <c r="DK2719" i="3"/>
  <c r="DP2719" i="3" s="1"/>
  <c r="DM3783" i="3"/>
  <c r="DK3783" i="3"/>
  <c r="DK1142" i="3"/>
  <c r="DP1142" i="3" s="1"/>
  <c r="DP1143" i="3" s="1"/>
  <c r="DP1446" i="3"/>
  <c r="DP1447" i="3" s="1"/>
  <c r="DK1446" i="3"/>
  <c r="DK1750" i="3"/>
  <c r="DP1750" i="3" s="1"/>
  <c r="DP1751" i="3" s="1"/>
  <c r="DK2966" i="3"/>
  <c r="DP2966" i="3" s="1"/>
  <c r="DK3270" i="3"/>
  <c r="DP3270" i="3" s="1"/>
  <c r="DP3271" i="3" s="1"/>
  <c r="DM3878" i="3"/>
  <c r="DK3878" i="3"/>
  <c r="DM4182" i="3"/>
  <c r="DK4182" i="3"/>
  <c r="DK173" i="3"/>
  <c r="DP173" i="3" s="1"/>
  <c r="DP174" i="3" s="1"/>
  <c r="DK2301" i="3"/>
  <c r="DP2301" i="3" s="1"/>
  <c r="DM3821" i="3"/>
  <c r="DK3821" i="3"/>
  <c r="DM4125" i="3"/>
  <c r="DK4125" i="3"/>
  <c r="DM3840" i="3"/>
  <c r="DK3840" i="3"/>
  <c r="DM4163" i="3"/>
  <c r="DK4163" i="3"/>
  <c r="BI229" i="2"/>
  <c r="DL4329" i="3" s="1"/>
  <c r="DK4329" i="3"/>
  <c r="BA229" i="2"/>
  <c r="DL4321" i="3" s="1"/>
  <c r="DK4321" i="3"/>
  <c r="AW254" i="2"/>
  <c r="DL4792" i="3" s="1"/>
  <c r="DK4792" i="3"/>
  <c r="AV266" i="2"/>
  <c r="DL5019" i="3" s="1"/>
  <c r="DK5019" i="3"/>
  <c r="AV254" i="2"/>
  <c r="DL4791" i="3" s="1"/>
  <c r="DK4791" i="3"/>
  <c r="AV234" i="2"/>
  <c r="DL4411" i="3" s="1"/>
  <c r="DK4411" i="3"/>
  <c r="AU245" i="2"/>
  <c r="DL4619" i="3" s="1"/>
  <c r="DK4619" i="3"/>
  <c r="AU260" i="2"/>
  <c r="DL4904" i="3" s="1"/>
  <c r="DK4904" i="3"/>
  <c r="AU249" i="2"/>
  <c r="DL4695" i="3" s="1"/>
  <c r="DK4695" i="3"/>
  <c r="AU232" i="2"/>
  <c r="DL4372" i="3" s="1"/>
  <c r="DK4372" i="3"/>
  <c r="AU261" i="2"/>
  <c r="DL4923" i="3" s="1"/>
  <c r="DK4923" i="3"/>
  <c r="AV242" i="2"/>
  <c r="DL4563" i="3" s="1"/>
  <c r="DK4563" i="3"/>
  <c r="AU230" i="2"/>
  <c r="DL4334" i="3" s="1"/>
  <c r="DK4334" i="3"/>
  <c r="AU259" i="2"/>
  <c r="DL4885" i="3" s="1"/>
  <c r="DK4885" i="3"/>
  <c r="AU248" i="2"/>
  <c r="DL4676" i="3" s="1"/>
  <c r="DK4676" i="3"/>
  <c r="AU262" i="2"/>
  <c r="DL4942" i="3" s="1"/>
  <c r="DK4942" i="3"/>
  <c r="AU246" i="2"/>
  <c r="DL4638" i="3" s="1"/>
  <c r="DK4638" i="3"/>
  <c r="AU236" i="2"/>
  <c r="DL4448" i="3" s="1"/>
  <c r="DK4448" i="3"/>
  <c r="AU229" i="2"/>
  <c r="DL4315" i="3" s="1"/>
  <c r="DK4315" i="3"/>
  <c r="BJ268" i="2"/>
  <c r="DM5071" i="3"/>
  <c r="BH268" i="2"/>
  <c r="DM5069" i="3"/>
  <c r="BF268" i="2"/>
  <c r="DM5067" i="3"/>
  <c r="BD268" i="2"/>
  <c r="DM5065" i="3"/>
  <c r="BB268" i="2"/>
  <c r="DM5063" i="3"/>
  <c r="AZ257" i="2"/>
  <c r="DM4852" i="3"/>
  <c r="AZ268" i="2"/>
  <c r="DM5061" i="3"/>
  <c r="AV240" i="2"/>
  <c r="DM4525" i="3"/>
  <c r="AW250" i="2"/>
  <c r="DM4716" i="3"/>
  <c r="AV259" i="2"/>
  <c r="DM4886" i="3"/>
  <c r="AW273" i="2"/>
  <c r="DM5153" i="3"/>
  <c r="AV294" i="2"/>
  <c r="DM5551" i="3"/>
  <c r="AV269" i="2"/>
  <c r="DM5076" i="3"/>
  <c r="AW268" i="2"/>
  <c r="DM5058" i="3"/>
  <c r="AV295" i="2"/>
  <c r="DM5570" i="3"/>
  <c r="AX272" i="2"/>
  <c r="DM5135" i="3"/>
  <c r="AU290" i="2"/>
  <c r="AU280" i="2"/>
  <c r="DM5284" i="3"/>
  <c r="AU299" i="2"/>
  <c r="AU284" i="2"/>
  <c r="AU293" i="2"/>
  <c r="AU282" i="2"/>
  <c r="DM5322" i="3"/>
  <c r="AU296" i="2"/>
  <c r="AU287" i="2"/>
  <c r="DM5208" i="3"/>
  <c r="AU276" i="2"/>
  <c r="AV268" i="2"/>
  <c r="DM5057" i="3"/>
  <c r="AU277" i="2"/>
  <c r="DM4904" i="3"/>
  <c r="BA268" i="2"/>
  <c r="DM5062" i="3"/>
  <c r="AW240" i="2"/>
  <c r="DM4526" i="3"/>
  <c r="AW300" i="2"/>
  <c r="DM5666" i="3"/>
  <c r="AW259" i="2"/>
  <c r="DM4887" i="3"/>
  <c r="AW258" i="2"/>
  <c r="DM4868" i="3"/>
  <c r="AX257" i="2"/>
  <c r="DM4850" i="3"/>
  <c r="AW276" i="2"/>
  <c r="DM5210" i="3"/>
  <c r="AV273" i="2"/>
  <c r="DM5152" i="3"/>
  <c r="AW291" i="2"/>
  <c r="DM5495" i="3"/>
  <c r="AX295" i="2"/>
  <c r="DM5572" i="3"/>
  <c r="AV287" i="2"/>
  <c r="DM5418" i="3"/>
  <c r="AV300" i="2"/>
  <c r="DM5665" i="3"/>
  <c r="AU288" i="2"/>
  <c r="DM5722" i="3"/>
  <c r="AV303" i="2"/>
  <c r="DM5703" i="3"/>
  <c r="AV302" i="2"/>
  <c r="AV272" i="2"/>
  <c r="DM5133" i="3"/>
  <c r="DM5494" i="3"/>
  <c r="AV291" i="2"/>
  <c r="AU278" i="2"/>
  <c r="AU292" i="2"/>
  <c r="AU275" i="2"/>
  <c r="AU274" i="2"/>
  <c r="AU286" i="2"/>
  <c r="AU273" i="2"/>
  <c r="DM5151" i="3"/>
  <c r="BK268" i="2"/>
  <c r="DM5072" i="3"/>
  <c r="DM5064" i="3"/>
  <c r="BC268" i="2"/>
  <c r="BB295" i="2"/>
  <c r="DM5576" i="3"/>
  <c r="AY257" i="2"/>
  <c r="DM4851" i="3"/>
  <c r="AY268" i="2"/>
  <c r="DM5060" i="3"/>
  <c r="AZ295" i="2"/>
  <c r="DM5574" i="3"/>
  <c r="AV258" i="2"/>
  <c r="DM4867" i="3"/>
  <c r="AV250" i="2"/>
  <c r="DM4715" i="3"/>
  <c r="AW294" i="2"/>
  <c r="DM5552" i="3"/>
  <c r="DM5267" i="3"/>
  <c r="AW279" i="2"/>
  <c r="AX268" i="2"/>
  <c r="DM5059" i="3"/>
  <c r="DM5571" i="3"/>
  <c r="AW295" i="2"/>
  <c r="AV290" i="2"/>
  <c r="DM5475" i="3"/>
  <c r="DM5266" i="3"/>
  <c r="AV279" i="2"/>
  <c r="DM5573" i="3"/>
  <c r="AY295" i="2"/>
  <c r="AV293" i="2"/>
  <c r="DM5532" i="3"/>
  <c r="AU303" i="2"/>
  <c r="DM5702" i="3"/>
  <c r="AU302" i="2"/>
  <c r="DM5550" i="3"/>
  <c r="AU294" i="2"/>
  <c r="AU270" i="2"/>
  <c r="DM5094" i="3"/>
  <c r="AV286" i="2"/>
  <c r="DM5399" i="3"/>
  <c r="AV276" i="2"/>
  <c r="DM5209" i="3"/>
  <c r="AU291" i="2"/>
  <c r="AW272" i="2"/>
  <c r="DM5134" i="3"/>
  <c r="AU272" i="2"/>
  <c r="DM5132" i="3"/>
  <c r="DM5303" i="3"/>
  <c r="AU281" i="2"/>
  <c r="AU268" i="2"/>
  <c r="DM5056" i="3"/>
  <c r="BI268" i="2"/>
  <c r="DM5070" i="3"/>
  <c r="BG268" i="2"/>
  <c r="DM5068" i="3"/>
  <c r="BE268" i="2"/>
  <c r="DM5066" i="3"/>
  <c r="AX240" i="2"/>
  <c r="DM4527" i="3"/>
  <c r="BA295" i="2"/>
  <c r="DM5575" i="3"/>
  <c r="AV247" i="2"/>
  <c r="DM4658" i="3"/>
  <c r="AX276" i="2"/>
  <c r="DM5211" i="3"/>
  <c r="AV260" i="2"/>
  <c r="DM4905" i="3"/>
  <c r="AV230" i="2"/>
  <c r="DM4335" i="3"/>
  <c r="AV271" i="2"/>
  <c r="DM5114" i="3"/>
  <c r="DM5190" i="3"/>
  <c r="AV275" i="2"/>
  <c r="DM5228" i="3"/>
  <c r="AV277" i="2"/>
  <c r="AU301" i="2"/>
  <c r="AU298" i="2"/>
  <c r="AU300" i="2"/>
  <c r="AU285" i="2"/>
  <c r="AU295" i="2"/>
  <c r="AU283" i="2"/>
  <c r="AU297" i="2"/>
  <c r="AU289" i="2"/>
  <c r="AU271" i="2"/>
  <c r="DM5113" i="3"/>
  <c r="AU269" i="2"/>
  <c r="DM5075" i="3"/>
  <c r="AU279" i="2"/>
  <c r="DV12" i="3"/>
  <c r="DV10" i="3"/>
  <c r="DV14" i="3"/>
  <c r="DV11" i="3"/>
  <c r="DP3992" i="3"/>
  <c r="DM3992" i="3"/>
  <c r="DP3764" i="3"/>
  <c r="DP3765" i="3" s="1"/>
  <c r="DM3764" i="3"/>
  <c r="DP3802" i="3"/>
  <c r="DM3802" i="3"/>
  <c r="DP4220" i="3"/>
  <c r="DP4221" i="3" s="1"/>
  <c r="DM4220" i="3"/>
  <c r="I26" i="2"/>
  <c r="AC26" i="2" s="1"/>
  <c r="DK460" i="3" s="1"/>
  <c r="I23" i="2"/>
  <c r="AC23" i="2" s="1"/>
  <c r="DK403" i="3" s="1"/>
  <c r="DN4329" i="3"/>
  <c r="DO4329" i="3" s="1"/>
  <c r="DM4329" i="3"/>
  <c r="DN4325" i="3"/>
  <c r="DO4325" i="3" s="1"/>
  <c r="DM4325" i="3"/>
  <c r="DN4815" i="3"/>
  <c r="DO4815" i="3" s="1"/>
  <c r="DM4815" i="3"/>
  <c r="DN4813" i="3"/>
  <c r="DO4813" i="3" s="1"/>
  <c r="DM4813" i="3"/>
  <c r="DN4431" i="3"/>
  <c r="DO4431" i="3" s="1"/>
  <c r="DM4431" i="3"/>
  <c r="DN4830" i="3"/>
  <c r="DO4830" i="3" s="1"/>
  <c r="DM4830" i="3"/>
  <c r="DN4317" i="3"/>
  <c r="DO4317" i="3" s="1"/>
  <c r="DM4317" i="3"/>
  <c r="DN4316" i="3"/>
  <c r="DO4316" i="3" s="1"/>
  <c r="DM4316" i="3"/>
  <c r="DN4412" i="3"/>
  <c r="DO4412" i="3" s="1"/>
  <c r="DM4412" i="3"/>
  <c r="DN4771" i="3"/>
  <c r="DO4771" i="3" s="1"/>
  <c r="DM4771" i="3"/>
  <c r="DN4600" i="3"/>
  <c r="DO4600" i="3" s="1"/>
  <c r="DM4600" i="3"/>
  <c r="DN4562" i="3"/>
  <c r="DO4562" i="3" s="1"/>
  <c r="DM4562" i="3"/>
  <c r="DN4486" i="3"/>
  <c r="DO4486" i="3" s="1"/>
  <c r="DM4486" i="3"/>
  <c r="DN4791" i="3"/>
  <c r="DO4791" i="3" s="1"/>
  <c r="DM4791" i="3"/>
  <c r="DN4619" i="3"/>
  <c r="DO4619" i="3" s="1"/>
  <c r="DM4619" i="3"/>
  <c r="DN4809" i="3"/>
  <c r="DO4809" i="3" s="1"/>
  <c r="DM4809" i="3"/>
  <c r="DM4942" i="3"/>
  <c r="DN4328" i="3"/>
  <c r="DO4328" i="3" s="1"/>
  <c r="DM4328" i="3"/>
  <c r="DN4324" i="3"/>
  <c r="DO4324" i="3" s="1"/>
  <c r="DM4324" i="3"/>
  <c r="DN4814" i="3"/>
  <c r="DO4814" i="3" s="1"/>
  <c r="DM4814" i="3"/>
  <c r="DN4319" i="3"/>
  <c r="DO4319" i="3" s="1"/>
  <c r="DM4319" i="3"/>
  <c r="DN4811" i="3"/>
  <c r="DO4811" i="3" s="1"/>
  <c r="DM4811" i="3"/>
  <c r="DN4430" i="3"/>
  <c r="DO4430" i="3" s="1"/>
  <c r="DM4430" i="3"/>
  <c r="DN4677" i="3"/>
  <c r="DO4677" i="3" s="1"/>
  <c r="DM4677" i="3"/>
  <c r="DN4695" i="3"/>
  <c r="DO4695" i="3" s="1"/>
  <c r="DM4695" i="3"/>
  <c r="DN4353" i="3"/>
  <c r="DO4353" i="3" s="1"/>
  <c r="DN4315" i="3"/>
  <c r="DO4315" i="3" s="1"/>
  <c r="DN4391" i="3"/>
  <c r="DO4391" i="3" s="1"/>
  <c r="DM4391" i="3"/>
  <c r="DN4790" i="3"/>
  <c r="DO4790" i="3" s="1"/>
  <c r="DM4790" i="3"/>
  <c r="DN4354" i="3"/>
  <c r="DO4354" i="3" s="1"/>
  <c r="DM4354" i="3"/>
  <c r="DN4638" i="3"/>
  <c r="DO4638" i="3" s="1"/>
  <c r="DM4638" i="3"/>
  <c r="DN4828" i="3"/>
  <c r="DO4828" i="3" s="1"/>
  <c r="DM4828" i="3"/>
  <c r="DP345" i="3"/>
  <c r="DP3803" i="3"/>
  <c r="DN4327" i="3"/>
  <c r="DO4327" i="3" s="1"/>
  <c r="DM4327" i="3"/>
  <c r="DN4323" i="3"/>
  <c r="DO4323" i="3" s="1"/>
  <c r="DM4323" i="3"/>
  <c r="DN4321" i="3"/>
  <c r="DO4321" i="3" s="1"/>
  <c r="DM4321" i="3"/>
  <c r="DN4812" i="3"/>
  <c r="DO4812" i="3" s="1"/>
  <c r="DM4812" i="3"/>
  <c r="DN4620" i="3"/>
  <c r="DO4620" i="3" s="1"/>
  <c r="DM4620" i="3"/>
  <c r="DN4411" i="3"/>
  <c r="DO4411" i="3" s="1"/>
  <c r="DM4411" i="3"/>
  <c r="DN4810" i="3"/>
  <c r="DO4810" i="3" s="1"/>
  <c r="DM4810" i="3"/>
  <c r="DN4792" i="3"/>
  <c r="DO4792" i="3" s="1"/>
  <c r="DM4792" i="3"/>
  <c r="DN4714" i="3"/>
  <c r="DO4714" i="3" s="1"/>
  <c r="DM4714" i="3"/>
  <c r="DN4429" i="3"/>
  <c r="DO4429" i="3" s="1"/>
  <c r="DM4429" i="3"/>
  <c r="DN4524" i="3"/>
  <c r="DO4524" i="3" s="1"/>
  <c r="DM4524" i="3"/>
  <c r="DN4448" i="3"/>
  <c r="DO4448" i="3" s="1"/>
  <c r="DM4448" i="3"/>
  <c r="DN4410" i="3"/>
  <c r="DO4410" i="3" s="1"/>
  <c r="DM4410" i="3"/>
  <c r="DN4372" i="3"/>
  <c r="DO4372" i="3" s="1"/>
  <c r="DM4372" i="3"/>
  <c r="DN4657" i="3"/>
  <c r="DO4657" i="3" s="1"/>
  <c r="DM4657" i="3"/>
  <c r="I202" i="2"/>
  <c r="AC202" i="2" s="1"/>
  <c r="DN4326" i="3"/>
  <c r="DO4326" i="3" s="1"/>
  <c r="DM4326" i="3"/>
  <c r="DN4322" i="3"/>
  <c r="DO4322" i="3" s="1"/>
  <c r="DM4322" i="3"/>
  <c r="DN4320" i="3"/>
  <c r="DO4320" i="3" s="1"/>
  <c r="DM4320" i="3"/>
  <c r="DN4318" i="3"/>
  <c r="DO4318" i="3" s="1"/>
  <c r="DM4318" i="3"/>
  <c r="DN4829" i="3"/>
  <c r="DO4829" i="3" s="1"/>
  <c r="DM4829" i="3"/>
  <c r="DN4355" i="3"/>
  <c r="DO4355" i="3" s="1"/>
  <c r="DM4355" i="3"/>
  <c r="DN4601" i="3"/>
  <c r="DO4601" i="3" s="1"/>
  <c r="DM4601" i="3"/>
  <c r="DN4639" i="3"/>
  <c r="DO4639" i="3" s="1"/>
  <c r="DM4639" i="3"/>
  <c r="DN4733" i="3"/>
  <c r="DO4733" i="3" s="1"/>
  <c r="DN4581" i="3"/>
  <c r="DO4581" i="3" s="1"/>
  <c r="DM4581" i="3"/>
  <c r="DN4543" i="3"/>
  <c r="DO4543" i="3" s="1"/>
  <c r="DM4543" i="3"/>
  <c r="DN4467" i="3"/>
  <c r="DO4467" i="3" s="1"/>
  <c r="DM4467" i="3"/>
  <c r="DN4752" i="3"/>
  <c r="DO4752" i="3" s="1"/>
  <c r="DM4752" i="3"/>
  <c r="DN4505" i="3"/>
  <c r="DO4505" i="3" s="1"/>
  <c r="DN4676" i="3"/>
  <c r="DO4676" i="3" s="1"/>
  <c r="DM4676" i="3"/>
  <c r="DW12" i="3"/>
  <c r="DW14" i="3"/>
  <c r="DW11" i="3"/>
  <c r="DW10" i="3"/>
  <c r="AV218" i="2"/>
  <c r="AV206" i="2"/>
  <c r="AV195" i="2"/>
  <c r="DL3670" i="3" s="1"/>
  <c r="AV183" i="2"/>
  <c r="DL3442" i="3" s="1"/>
  <c r="AV164" i="2"/>
  <c r="DL3081" i="3" s="1"/>
  <c r="AV93" i="2"/>
  <c r="DL1732" i="3" s="1"/>
  <c r="AV86" i="2"/>
  <c r="DL1599" i="3" s="1"/>
  <c r="AV66" i="2"/>
  <c r="DL1219" i="3" s="1"/>
  <c r="AV54" i="2"/>
  <c r="DL991" i="3" s="1"/>
  <c r="AV42" i="2"/>
  <c r="DL763" i="3" s="1"/>
  <c r="AV30" i="2"/>
  <c r="DL535" i="3" s="1"/>
  <c r="AV8" i="2"/>
  <c r="DL117" i="3" s="1"/>
  <c r="AV217" i="2"/>
  <c r="AV209" i="2"/>
  <c r="AV202" i="2"/>
  <c r="AV194" i="2"/>
  <c r="DL3651" i="3" s="1"/>
  <c r="AV186" i="2"/>
  <c r="DL3499" i="3" s="1"/>
  <c r="AV163" i="2"/>
  <c r="DL3062" i="3" s="1"/>
  <c r="AV155" i="2"/>
  <c r="DL2910" i="3" s="1"/>
  <c r="AV147" i="2"/>
  <c r="DL2758" i="3" s="1"/>
  <c r="AV104" i="2"/>
  <c r="DL1941" i="3" s="1"/>
  <c r="AV92" i="2"/>
  <c r="DL1713" i="3" s="1"/>
  <c r="AV85" i="2"/>
  <c r="DL1580" i="3" s="1"/>
  <c r="AV61" i="2"/>
  <c r="DL1124" i="3" s="1"/>
  <c r="AV37" i="2"/>
  <c r="DL668" i="3" s="1"/>
  <c r="AV29" i="2"/>
  <c r="DL516" i="3" s="1"/>
  <c r="AV19" i="2"/>
  <c r="DL326" i="3" s="1"/>
  <c r="AV11" i="2"/>
  <c r="DL174" i="3" s="1"/>
  <c r="AV220" i="2"/>
  <c r="AV208" i="2"/>
  <c r="AV201" i="2"/>
  <c r="AV193" i="2"/>
  <c r="DL3632" i="3" s="1"/>
  <c r="AV185" i="2"/>
  <c r="DL3480" i="3" s="1"/>
  <c r="AV177" i="2"/>
  <c r="DL3328" i="3" s="1"/>
  <c r="AV169" i="2"/>
  <c r="DL3176" i="3" s="1"/>
  <c r="AW154" i="2"/>
  <c r="DL2892" i="3" s="1"/>
  <c r="AV223" i="2"/>
  <c r="AV219" i="2"/>
  <c r="AV215" i="2"/>
  <c r="AV211" i="2"/>
  <c r="AV207" i="2"/>
  <c r="AV203" i="2"/>
  <c r="AV200" i="2"/>
  <c r="AV192" i="2"/>
  <c r="DL3613" i="3" s="1"/>
  <c r="AV188" i="2"/>
  <c r="DL3537" i="3" s="1"/>
  <c r="AV184" i="2"/>
  <c r="DL3461" i="3" s="1"/>
  <c r="AV180" i="2"/>
  <c r="DL3385" i="3" s="1"/>
  <c r="AV165" i="2"/>
  <c r="DL3100" i="3" s="1"/>
  <c r="AV161" i="2"/>
  <c r="DL3024" i="3" s="1"/>
  <c r="AV157" i="2"/>
  <c r="DL2948" i="3" s="1"/>
  <c r="AV153" i="2"/>
  <c r="DL2872" i="3" s="1"/>
  <c r="AV149" i="2"/>
  <c r="DL2796" i="3" s="1"/>
  <c r="AW145" i="2"/>
  <c r="DL2721" i="3" s="1"/>
  <c r="AV137" i="2"/>
  <c r="DL2568" i="3" s="1"/>
  <c r="AV129" i="2"/>
  <c r="DL2416" i="3" s="1"/>
  <c r="AV122" i="2"/>
  <c r="DL2283" i="3" s="1"/>
  <c r="AV110" i="2"/>
  <c r="DL2055" i="3" s="1"/>
  <c r="AV106" i="2"/>
  <c r="DL1979" i="3" s="1"/>
  <c r="AV102" i="2"/>
  <c r="DL1903" i="3" s="1"/>
  <c r="I90" i="2"/>
  <c r="AC90" i="2" s="1"/>
  <c r="DK1676" i="3" s="1"/>
  <c r="AW71" i="2"/>
  <c r="DL1315" i="3" s="1"/>
  <c r="AV63" i="2"/>
  <c r="DL1162" i="3" s="1"/>
  <c r="AV59" i="2"/>
  <c r="DL1086" i="3" s="1"/>
  <c r="AV55" i="2"/>
  <c r="DL1010" i="3" s="1"/>
  <c r="AV43" i="2"/>
  <c r="DL782" i="3" s="1"/>
  <c r="AV39" i="2"/>
  <c r="DL706" i="3" s="1"/>
  <c r="AV35" i="2"/>
  <c r="DL630" i="3" s="1"/>
  <c r="AV31" i="2"/>
  <c r="DL554" i="3" s="1"/>
  <c r="AV27" i="2"/>
  <c r="DL478" i="3" s="1"/>
  <c r="AV17" i="2"/>
  <c r="DL288" i="3" s="1"/>
  <c r="AV13" i="2"/>
  <c r="DL212" i="3" s="1"/>
  <c r="AV9" i="2"/>
  <c r="DL136" i="3" s="1"/>
  <c r="AV5" i="2"/>
  <c r="DL60" i="3" s="1"/>
  <c r="AU16" i="2"/>
  <c r="DL268" i="3" s="1"/>
  <c r="AU32" i="2"/>
  <c r="DL572" i="3" s="1"/>
  <c r="AU64" i="2"/>
  <c r="DL1180" i="3" s="1"/>
  <c r="AU80" i="2"/>
  <c r="DL1484" i="3" s="1"/>
  <c r="AU112" i="2"/>
  <c r="DL2092" i="3" s="1"/>
  <c r="AU128" i="2"/>
  <c r="DL2396" i="3" s="1"/>
  <c r="AU160" i="2"/>
  <c r="DL3004" i="3" s="1"/>
  <c r="AU176" i="2"/>
  <c r="DL3308" i="3" s="1"/>
  <c r="AU192" i="2"/>
  <c r="DL3612" i="3" s="1"/>
  <c r="AU205" i="2"/>
  <c r="AU9" i="2"/>
  <c r="DL135" i="3" s="1"/>
  <c r="AU41" i="2"/>
  <c r="DL743" i="3" s="1"/>
  <c r="AU57" i="2"/>
  <c r="DL1047" i="3" s="1"/>
  <c r="AU89" i="2"/>
  <c r="DL1655" i="3" s="1"/>
  <c r="AU105" i="2"/>
  <c r="DL1959" i="3" s="1"/>
  <c r="AU121" i="2"/>
  <c r="DL2263" i="3" s="1"/>
  <c r="AU137" i="2"/>
  <c r="DL2567" i="3" s="1"/>
  <c r="AU153" i="2"/>
  <c r="DL2871" i="3" s="1"/>
  <c r="AU177" i="2"/>
  <c r="DL3327" i="3" s="1"/>
  <c r="AU6" i="2"/>
  <c r="DL78" i="3" s="1"/>
  <c r="AU38" i="2"/>
  <c r="DL686" i="3" s="1"/>
  <c r="AU54" i="2"/>
  <c r="DL990" i="3" s="1"/>
  <c r="AU70" i="2"/>
  <c r="DL1294" i="3" s="1"/>
  <c r="AU86" i="2"/>
  <c r="DL1598" i="3" s="1"/>
  <c r="AU102" i="2"/>
  <c r="DL1902" i="3" s="1"/>
  <c r="AU134" i="2"/>
  <c r="DL2510" i="3" s="1"/>
  <c r="AU150" i="2"/>
  <c r="DL2814" i="3" s="1"/>
  <c r="AU166" i="2"/>
  <c r="DL3118" i="3" s="1"/>
  <c r="AU182" i="2"/>
  <c r="DL3422" i="3" s="1"/>
  <c r="AU214" i="2"/>
  <c r="AU3" i="2"/>
  <c r="DL21" i="3" s="1"/>
  <c r="AU19" i="2"/>
  <c r="DL325" i="3" s="1"/>
  <c r="AU35" i="2"/>
  <c r="DL629" i="3" s="1"/>
  <c r="AU67" i="2"/>
  <c r="DL1237" i="3" s="1"/>
  <c r="AU83" i="2"/>
  <c r="DL1541" i="3" s="1"/>
  <c r="AU131" i="2"/>
  <c r="DL2453" i="3" s="1"/>
  <c r="AU147" i="2"/>
  <c r="DL2757" i="3" s="1"/>
  <c r="AU163" i="2"/>
  <c r="DL3061" i="3" s="1"/>
  <c r="AU179" i="2"/>
  <c r="DL3365" i="3" s="1"/>
  <c r="AU195" i="2"/>
  <c r="DL3669" i="3" s="1"/>
  <c r="AU211" i="2"/>
  <c r="AU216" i="2"/>
  <c r="AU193" i="2"/>
  <c r="DL3631" i="3" s="1"/>
  <c r="DN4848" i="3"/>
  <c r="DO4848" i="3" s="1"/>
  <c r="DN4470" i="3"/>
  <c r="DO4470" i="3" s="1"/>
  <c r="DN4982" i="3"/>
  <c r="DO4982" i="3" s="1"/>
  <c r="DN4582" i="3"/>
  <c r="DO4582" i="3" s="1"/>
  <c r="DN4981" i="3"/>
  <c r="DO4981" i="3" s="1"/>
  <c r="DN4563" i="3"/>
  <c r="DO4563" i="3" s="1"/>
  <c r="DN4980" i="3"/>
  <c r="DO4980" i="3" s="1"/>
  <c r="DN4942" i="3"/>
  <c r="DO4942" i="3" s="1"/>
  <c r="DN4904" i="3"/>
  <c r="DO4904" i="3" s="1"/>
  <c r="AU36" i="2"/>
  <c r="DL648" i="3" s="1"/>
  <c r="AU68" i="2"/>
  <c r="DL1256" i="3" s="1"/>
  <c r="AU84" i="2"/>
  <c r="DL1560" i="3" s="1"/>
  <c r="AU100" i="2"/>
  <c r="DL1864" i="3" s="1"/>
  <c r="AU132" i="2"/>
  <c r="DL2472" i="3" s="1"/>
  <c r="AU148" i="2"/>
  <c r="DL2776" i="3" s="1"/>
  <c r="AU164" i="2"/>
  <c r="DL3080" i="3" s="1"/>
  <c r="AU180" i="2"/>
  <c r="DL3384" i="3" s="1"/>
  <c r="AU200" i="2"/>
  <c r="AU213" i="2"/>
  <c r="AU13" i="2"/>
  <c r="DL211" i="3" s="1"/>
  <c r="AU29" i="2"/>
  <c r="DL515" i="3" s="1"/>
  <c r="AU45" i="2"/>
  <c r="DL819" i="3" s="1"/>
  <c r="AU61" i="2"/>
  <c r="DL1123" i="3" s="1"/>
  <c r="AU93" i="2"/>
  <c r="DL1731" i="3" s="1"/>
  <c r="AU109" i="2"/>
  <c r="DL2035" i="3" s="1"/>
  <c r="AU125" i="2"/>
  <c r="DL2339" i="3" s="1"/>
  <c r="AU157" i="2"/>
  <c r="DL2947" i="3" s="1"/>
  <c r="AU185" i="2"/>
  <c r="DL3479" i="3" s="1"/>
  <c r="AU10" i="2"/>
  <c r="DL154" i="3" s="1"/>
  <c r="AU26" i="2"/>
  <c r="DL458" i="3" s="1"/>
  <c r="AU42" i="2"/>
  <c r="DL762" i="3" s="1"/>
  <c r="AU58" i="2"/>
  <c r="DL1066" i="3" s="1"/>
  <c r="AU90" i="2"/>
  <c r="DL1674" i="3" s="1"/>
  <c r="AU106" i="2"/>
  <c r="DL1978" i="3" s="1"/>
  <c r="AU122" i="2"/>
  <c r="DL2282" i="3" s="1"/>
  <c r="AU138" i="2"/>
  <c r="DL2586" i="3" s="1"/>
  <c r="AU154" i="2"/>
  <c r="DL2890" i="3" s="1"/>
  <c r="AU186" i="2"/>
  <c r="DL3498" i="3" s="1"/>
  <c r="AU202" i="2"/>
  <c r="AU218" i="2"/>
  <c r="AU7" i="2"/>
  <c r="DL97" i="3" s="1"/>
  <c r="AU39" i="2"/>
  <c r="DL705" i="3" s="1"/>
  <c r="AU55" i="2"/>
  <c r="DL1009" i="3" s="1"/>
  <c r="AU71" i="2"/>
  <c r="DL1313" i="3" s="1"/>
  <c r="AU87" i="2"/>
  <c r="DL1617" i="3" s="1"/>
  <c r="AU103" i="2"/>
  <c r="DL1921" i="3" s="1"/>
  <c r="AU119" i="2"/>
  <c r="DL2225" i="3" s="1"/>
  <c r="AU135" i="2"/>
  <c r="DL2529" i="3" s="1"/>
  <c r="AU151" i="2"/>
  <c r="DL2833" i="3" s="1"/>
  <c r="AU167" i="2"/>
  <c r="DL3137" i="3" s="1"/>
  <c r="AU183" i="2"/>
  <c r="DL3441" i="3" s="1"/>
  <c r="AU215" i="2"/>
  <c r="AU209" i="2"/>
  <c r="DN4847" i="3"/>
  <c r="DO4847" i="3" s="1"/>
  <c r="DN4330" i="3"/>
  <c r="DO4330" i="3" s="1"/>
  <c r="DN4983" i="3"/>
  <c r="DO4983" i="3" s="1"/>
  <c r="DN4849" i="3"/>
  <c r="DO4849" i="3" s="1"/>
  <c r="DN4772" i="3"/>
  <c r="DO4772" i="3" s="1"/>
  <c r="DN4393" i="3"/>
  <c r="DO4393" i="3" s="1"/>
  <c r="DN4962" i="3"/>
  <c r="DO4962" i="3" s="1"/>
  <c r="DN5000" i="3"/>
  <c r="DO5000" i="3" s="1"/>
  <c r="DN4923" i="3"/>
  <c r="DO4923" i="3" s="1"/>
  <c r="DN4885" i="3"/>
  <c r="DO4885" i="3" s="1"/>
  <c r="AV214" i="2"/>
  <c r="AV191" i="2"/>
  <c r="DL3594" i="3" s="1"/>
  <c r="AV175" i="2"/>
  <c r="DL3290" i="3" s="1"/>
  <c r="AW160" i="2"/>
  <c r="DL3006" i="3" s="1"/>
  <c r="AV82" i="2"/>
  <c r="DL1523" i="3" s="1"/>
  <c r="AV70" i="2"/>
  <c r="DL1295" i="3" s="1"/>
  <c r="AV58" i="2"/>
  <c r="DL1067" i="3" s="1"/>
  <c r="AV46" i="2"/>
  <c r="DL839" i="3" s="1"/>
  <c r="AV34" i="2"/>
  <c r="DL611" i="3" s="1"/>
  <c r="AV12" i="2"/>
  <c r="DL193" i="3" s="1"/>
  <c r="AV100" i="2"/>
  <c r="DL1865" i="3" s="1"/>
  <c r="AV69" i="2"/>
  <c r="DL1276" i="3" s="1"/>
  <c r="AV57" i="2"/>
  <c r="DL1048" i="3" s="1"/>
  <c r="AV41" i="2"/>
  <c r="DL744" i="3" s="1"/>
  <c r="AV26" i="2"/>
  <c r="DL459" i="3" s="1"/>
  <c r="AV3" i="2"/>
  <c r="DL22" i="3" s="1"/>
  <c r="AU8" i="2"/>
  <c r="DL116" i="3" s="1"/>
  <c r="AU40" i="2"/>
  <c r="DL724" i="3" s="1"/>
  <c r="AU56" i="2"/>
  <c r="DL1028" i="3" s="1"/>
  <c r="AU88" i="2"/>
  <c r="DL1636" i="3" s="1"/>
  <c r="AU104" i="2"/>
  <c r="DL1940" i="3" s="1"/>
  <c r="AU120" i="2"/>
  <c r="DL2244" i="3" s="1"/>
  <c r="AU136" i="2"/>
  <c r="DL2548" i="3" s="1"/>
  <c r="AU152" i="2"/>
  <c r="DL2852" i="3" s="1"/>
  <c r="AU168" i="2"/>
  <c r="DL3156" i="3" s="1"/>
  <c r="AU184" i="2"/>
  <c r="DL3460" i="3" s="1"/>
  <c r="AU208" i="2"/>
  <c r="AU189" i="2"/>
  <c r="DL3555" i="3" s="1"/>
  <c r="AU17" i="2"/>
  <c r="DL287" i="3" s="1"/>
  <c r="AU33" i="2"/>
  <c r="DL591" i="3" s="1"/>
  <c r="AU65" i="2"/>
  <c r="DL1199" i="3" s="1"/>
  <c r="AU81" i="2"/>
  <c r="DL1503" i="3" s="1"/>
  <c r="AU129" i="2"/>
  <c r="DL2415" i="3" s="1"/>
  <c r="AU145" i="2"/>
  <c r="DL2719" i="3" s="1"/>
  <c r="AU161" i="2"/>
  <c r="DL3023" i="3" s="1"/>
  <c r="AU201" i="2"/>
  <c r="AU14" i="2"/>
  <c r="DL230" i="3" s="1"/>
  <c r="AU30" i="2"/>
  <c r="DL534" i="3" s="1"/>
  <c r="AU46" i="2"/>
  <c r="DL838" i="3" s="1"/>
  <c r="AU62" i="2"/>
  <c r="DL1142" i="3" s="1"/>
  <c r="AU78" i="2"/>
  <c r="DL1446" i="3" s="1"/>
  <c r="AU110" i="2"/>
  <c r="DL2054" i="3" s="1"/>
  <c r="AU126" i="2"/>
  <c r="DL2358" i="3" s="1"/>
  <c r="AU158" i="2"/>
  <c r="DL2966" i="3" s="1"/>
  <c r="AU174" i="2"/>
  <c r="DL3270" i="3" s="1"/>
  <c r="AU190" i="2"/>
  <c r="DL3574" i="3" s="1"/>
  <c r="AU206" i="2"/>
  <c r="AU222" i="2"/>
  <c r="AU11" i="2"/>
  <c r="DL173" i="3" s="1"/>
  <c r="AU27" i="2"/>
  <c r="DL477" i="3" s="1"/>
  <c r="AU43" i="2"/>
  <c r="DL781" i="3" s="1"/>
  <c r="AU59" i="2"/>
  <c r="DL1085" i="3" s="1"/>
  <c r="AU91" i="2"/>
  <c r="DL1693" i="3" s="1"/>
  <c r="AU107" i="2"/>
  <c r="DL1997" i="3" s="1"/>
  <c r="AU123" i="2"/>
  <c r="DL2301" i="3" s="1"/>
  <c r="AU139" i="2"/>
  <c r="DL2605" i="3" s="1"/>
  <c r="AU155" i="2"/>
  <c r="DL2909" i="3" s="1"/>
  <c r="AU187" i="2"/>
  <c r="DL3517" i="3" s="1"/>
  <c r="AU203" i="2"/>
  <c r="AU219" i="2"/>
  <c r="AU204" i="2"/>
  <c r="AU169" i="2"/>
  <c r="DL3175" i="3" s="1"/>
  <c r="AU221" i="2"/>
  <c r="AU4" i="2"/>
  <c r="DL40" i="3" s="1"/>
  <c r="DN4985" i="3"/>
  <c r="DO4985" i="3" s="1"/>
  <c r="DN4469" i="3"/>
  <c r="DO4469" i="3" s="1"/>
  <c r="DN4963" i="3"/>
  <c r="DO4963" i="3" s="1"/>
  <c r="DN5038" i="3"/>
  <c r="DO5038" i="3" s="1"/>
  <c r="DN4696" i="3"/>
  <c r="DO4696" i="3" s="1"/>
  <c r="DN4392" i="3"/>
  <c r="DO4392" i="3" s="1"/>
  <c r="DN4334" i="3"/>
  <c r="DO4334" i="3" s="1"/>
  <c r="DN5018" i="3"/>
  <c r="DO5018" i="3" s="1"/>
  <c r="DN4866" i="3"/>
  <c r="DO4866" i="3" s="1"/>
  <c r="AV222" i="2"/>
  <c r="AV210" i="2"/>
  <c r="AV187" i="2"/>
  <c r="DL3518" i="3" s="1"/>
  <c r="AV179" i="2"/>
  <c r="DL3366" i="3" s="1"/>
  <c r="AV167" i="2"/>
  <c r="DL3138" i="3" s="1"/>
  <c r="AV148" i="2"/>
  <c r="DL2777" i="3" s="1"/>
  <c r="AV132" i="2"/>
  <c r="DL2473" i="3" s="1"/>
  <c r="AV90" i="2"/>
  <c r="DL1675" i="3" s="1"/>
  <c r="AV78" i="2"/>
  <c r="DL1447" i="3" s="1"/>
  <c r="AV62" i="2"/>
  <c r="DL1143" i="3" s="1"/>
  <c r="AV38" i="2"/>
  <c r="DL687" i="3" s="1"/>
  <c r="AV16" i="2"/>
  <c r="DL269" i="3" s="1"/>
  <c r="AV4" i="2"/>
  <c r="DL41" i="3" s="1"/>
  <c r="AV221" i="2"/>
  <c r="AV213" i="2"/>
  <c r="AV205" i="2"/>
  <c r="AV190" i="2"/>
  <c r="DL3575" i="3" s="1"/>
  <c r="AV182" i="2"/>
  <c r="DL3423" i="3" s="1"/>
  <c r="AV174" i="2"/>
  <c r="DL3271" i="3" s="1"/>
  <c r="AW166" i="2"/>
  <c r="DL3120" i="3" s="1"/>
  <c r="AV159" i="2"/>
  <c r="DL2986" i="3" s="1"/>
  <c r="AV151" i="2"/>
  <c r="DL2834" i="3" s="1"/>
  <c r="AW123" i="2"/>
  <c r="DL2303" i="3" s="1"/>
  <c r="AV108" i="2"/>
  <c r="DL2017" i="3" s="1"/>
  <c r="AV89" i="2"/>
  <c r="DL1656" i="3" s="1"/>
  <c r="AV65" i="2"/>
  <c r="DL1200" i="3" s="1"/>
  <c r="AV53" i="2"/>
  <c r="DL972" i="3" s="1"/>
  <c r="AV45" i="2"/>
  <c r="DL820" i="3" s="1"/>
  <c r="AV33" i="2"/>
  <c r="DL592" i="3" s="1"/>
  <c r="AV15" i="2"/>
  <c r="DL250" i="3" s="1"/>
  <c r="AV7" i="2"/>
  <c r="DL98" i="3" s="1"/>
  <c r="AV216" i="2"/>
  <c r="AV204" i="2"/>
  <c r="AV189" i="2"/>
  <c r="DL3556" i="3" s="1"/>
  <c r="AV181" i="2"/>
  <c r="DL3404" i="3" s="1"/>
  <c r="AV150" i="2"/>
  <c r="DL2815" i="3" s="1"/>
  <c r="AV146" i="2"/>
  <c r="DL2739" i="3" s="1"/>
  <c r="AV138" i="2"/>
  <c r="DL2587" i="3" s="1"/>
  <c r="AV134" i="2"/>
  <c r="DL2511" i="3" s="1"/>
  <c r="AV130" i="2"/>
  <c r="DL2435" i="3" s="1"/>
  <c r="AV126" i="2"/>
  <c r="DL2359" i="3" s="1"/>
  <c r="AV111" i="2"/>
  <c r="DL2074" i="3" s="1"/>
  <c r="AW103" i="2"/>
  <c r="DL1923" i="3" s="1"/>
  <c r="AV88" i="2"/>
  <c r="DL1637" i="3" s="1"/>
  <c r="AV84" i="2"/>
  <c r="DL1561" i="3" s="1"/>
  <c r="AV80" i="2"/>
  <c r="DL1485" i="3" s="1"/>
  <c r="AV68" i="2"/>
  <c r="DL1257" i="3" s="1"/>
  <c r="AV64" i="2"/>
  <c r="DL1181" i="3" s="1"/>
  <c r="AV60" i="2"/>
  <c r="DL1105" i="3" s="1"/>
  <c r="AV56" i="2"/>
  <c r="DL1029" i="3" s="1"/>
  <c r="AV44" i="2"/>
  <c r="DL801" i="3" s="1"/>
  <c r="AV40" i="2"/>
  <c r="DL725" i="3" s="1"/>
  <c r="AV36" i="2"/>
  <c r="DL649" i="3" s="1"/>
  <c r="AV32" i="2"/>
  <c r="DL573" i="3" s="1"/>
  <c r="AV28" i="2"/>
  <c r="DL497" i="3" s="1"/>
  <c r="AV18" i="2"/>
  <c r="DL307" i="3" s="1"/>
  <c r="AV14" i="2"/>
  <c r="DL231" i="3" s="1"/>
  <c r="AV10" i="2"/>
  <c r="DL155" i="3" s="1"/>
  <c r="AV6" i="2"/>
  <c r="DL79" i="3" s="1"/>
  <c r="AU12" i="2"/>
  <c r="DL192" i="3" s="1"/>
  <c r="AU28" i="2"/>
  <c r="DL496" i="3" s="1"/>
  <c r="AU44" i="2"/>
  <c r="DL800" i="3" s="1"/>
  <c r="AU60" i="2"/>
  <c r="DL1104" i="3" s="1"/>
  <c r="AU92" i="2"/>
  <c r="DL1712" i="3" s="1"/>
  <c r="AU108" i="2"/>
  <c r="DL2016" i="3" s="1"/>
  <c r="AU124" i="2"/>
  <c r="DL2320" i="3" s="1"/>
  <c r="AU156" i="2"/>
  <c r="DL2928" i="3" s="1"/>
  <c r="AU188" i="2"/>
  <c r="DL3536" i="3" s="1"/>
  <c r="AU220" i="2"/>
  <c r="AU5" i="2"/>
  <c r="DL59" i="3" s="1"/>
  <c r="AU37" i="2"/>
  <c r="DL667" i="3" s="1"/>
  <c r="AU53" i="2"/>
  <c r="DL971" i="3" s="1"/>
  <c r="AU69" i="2"/>
  <c r="DL1275" i="3" s="1"/>
  <c r="AU85" i="2"/>
  <c r="DL1579" i="3" s="1"/>
  <c r="AU101" i="2"/>
  <c r="DL1883" i="3" s="1"/>
  <c r="AU133" i="2"/>
  <c r="DL2491" i="3" s="1"/>
  <c r="AU149" i="2"/>
  <c r="DL2795" i="3" s="1"/>
  <c r="AU165" i="2"/>
  <c r="DL3099" i="3" s="1"/>
  <c r="AU217" i="2"/>
  <c r="AU18" i="2"/>
  <c r="DL306" i="3" s="1"/>
  <c r="AU34" i="2"/>
  <c r="DL610" i="3" s="1"/>
  <c r="AU66" i="2"/>
  <c r="DL1218" i="3" s="1"/>
  <c r="AU82" i="2"/>
  <c r="DL1522" i="3" s="1"/>
  <c r="AU130" i="2"/>
  <c r="DL2434" i="3" s="1"/>
  <c r="AU146" i="2"/>
  <c r="DL2738" i="3" s="1"/>
  <c r="AU162" i="2"/>
  <c r="DL3042" i="3" s="1"/>
  <c r="AU178" i="2"/>
  <c r="DL3346" i="3" s="1"/>
  <c r="AU194" i="2"/>
  <c r="DL3650" i="3" s="1"/>
  <c r="AU210" i="2"/>
  <c r="AU15" i="2"/>
  <c r="DL249" i="3" s="1"/>
  <c r="AU31" i="2"/>
  <c r="DL553" i="3" s="1"/>
  <c r="AU63" i="2"/>
  <c r="DL1161" i="3" s="1"/>
  <c r="AU79" i="2"/>
  <c r="DL1465" i="3" s="1"/>
  <c r="AU111" i="2"/>
  <c r="DL2073" i="3" s="1"/>
  <c r="AU127" i="2"/>
  <c r="DL2377" i="3" s="1"/>
  <c r="AU159" i="2"/>
  <c r="DL2985" i="3" s="1"/>
  <c r="AU175" i="2"/>
  <c r="DL3289" i="3" s="1"/>
  <c r="AU191" i="2"/>
  <c r="DL3593" i="3" s="1"/>
  <c r="AU207" i="2"/>
  <c r="AU223" i="2"/>
  <c r="AU212" i="2"/>
  <c r="AU181" i="2"/>
  <c r="DL3403" i="3" s="1"/>
  <c r="DN4984" i="3"/>
  <c r="DO4984" i="3" s="1"/>
  <c r="DN4697" i="3"/>
  <c r="DO4697" i="3" s="1"/>
  <c r="DN5019" i="3"/>
  <c r="DO5019" i="3" s="1"/>
  <c r="DN5020" i="3"/>
  <c r="DO5020" i="3" s="1"/>
  <c r="DN4468" i="3"/>
  <c r="DO4468" i="3" s="1"/>
  <c r="DN4773" i="3"/>
  <c r="DO4773" i="3" s="1"/>
  <c r="DN4961" i="3"/>
  <c r="DO4961" i="3" s="1"/>
  <c r="DN4999" i="3"/>
  <c r="DO4999" i="3" s="1"/>
  <c r="DN5037" i="3"/>
  <c r="DO5037" i="3" s="1"/>
  <c r="AV173" i="2"/>
  <c r="DL3252" i="3" s="1"/>
  <c r="AV72" i="2"/>
  <c r="DL1333" i="3" s="1"/>
  <c r="AV52" i="2"/>
  <c r="DL953" i="3" s="1"/>
  <c r="AV25" i="2"/>
  <c r="DL440" i="3" s="1"/>
  <c r="AU76" i="2"/>
  <c r="DL1408" i="3" s="1"/>
  <c r="AU140" i="2"/>
  <c r="DL2624" i="3" s="1"/>
  <c r="AU172" i="2"/>
  <c r="DL3232" i="3" s="1"/>
  <c r="AU197" i="2"/>
  <c r="DL3707" i="3" s="1"/>
  <c r="AU21" i="2"/>
  <c r="DL363" i="3" s="1"/>
  <c r="AU117" i="2"/>
  <c r="DL2187" i="3" s="1"/>
  <c r="AU50" i="2"/>
  <c r="DL914" i="3" s="1"/>
  <c r="AU98" i="2"/>
  <c r="DL1826" i="3" s="1"/>
  <c r="AU114" i="2"/>
  <c r="DL2130" i="3" s="1"/>
  <c r="AU226" i="2"/>
  <c r="AU47" i="2"/>
  <c r="DL857" i="3" s="1"/>
  <c r="AU95" i="2"/>
  <c r="DL1769" i="3" s="1"/>
  <c r="AU143" i="2"/>
  <c r="DL2681" i="3" s="1"/>
  <c r="AV227" i="2"/>
  <c r="AV118" i="2"/>
  <c r="DL2207" i="3" s="1"/>
  <c r="AV114" i="2"/>
  <c r="DL2131" i="3" s="1"/>
  <c r="AV98" i="2"/>
  <c r="DL1827" i="3" s="1"/>
  <c r="AV94" i="2"/>
  <c r="DL1751" i="3" s="1"/>
  <c r="AV51" i="2"/>
  <c r="DL934" i="3" s="1"/>
  <c r="AV47" i="2"/>
  <c r="DL858" i="3" s="1"/>
  <c r="AV24" i="2"/>
  <c r="DL421" i="3" s="1"/>
  <c r="AV21" i="2"/>
  <c r="DL364" i="3" s="1"/>
  <c r="AU48" i="2"/>
  <c r="DL876" i="3" s="1"/>
  <c r="AU96" i="2"/>
  <c r="DL1788" i="3" s="1"/>
  <c r="AU144" i="2"/>
  <c r="DL2700" i="3" s="1"/>
  <c r="AU228" i="2"/>
  <c r="AU25" i="2"/>
  <c r="DL439" i="3" s="1"/>
  <c r="AU73" i="2"/>
  <c r="DL1351" i="3" s="1"/>
  <c r="AU22" i="2"/>
  <c r="DL382" i="3" s="1"/>
  <c r="AU118" i="2"/>
  <c r="DL2206" i="3" s="1"/>
  <c r="AU198" i="2"/>
  <c r="DL3726" i="3" s="1"/>
  <c r="AU51" i="2"/>
  <c r="DL933" i="3" s="1"/>
  <c r="AU99" i="2"/>
  <c r="DL1845" i="3" s="1"/>
  <c r="AU115" i="2"/>
  <c r="DL2149" i="3" s="1"/>
  <c r="AU227" i="2"/>
  <c r="AV197" i="2"/>
  <c r="DL3708" i="3" s="1"/>
  <c r="AV226" i="2"/>
  <c r="AV199" i="2"/>
  <c r="DL3746" i="3" s="1"/>
  <c r="AV171" i="2"/>
  <c r="DL3214" i="3" s="1"/>
  <c r="AV140" i="2"/>
  <c r="DL2625" i="3" s="1"/>
  <c r="AV97" i="2"/>
  <c r="DL1808" i="3" s="1"/>
  <c r="AV74" i="2"/>
  <c r="DL1371" i="3" s="1"/>
  <c r="AV50" i="2"/>
  <c r="DL915" i="3" s="1"/>
  <c r="AV20" i="2"/>
  <c r="DL345" i="3" s="1"/>
  <c r="AU20" i="2"/>
  <c r="DL344" i="3" s="1"/>
  <c r="AU52" i="2"/>
  <c r="DL952" i="3" s="1"/>
  <c r="AU116" i="2"/>
  <c r="DL2168" i="3" s="1"/>
  <c r="AU173" i="2"/>
  <c r="DL3251" i="3" s="1"/>
  <c r="AU77" i="2"/>
  <c r="DL1427" i="3" s="1"/>
  <c r="AU141" i="2"/>
  <c r="DL2643" i="3" s="1"/>
  <c r="AU74" i="2"/>
  <c r="DL1370" i="3" s="1"/>
  <c r="AU170" i="2"/>
  <c r="DL3194" i="3" s="1"/>
  <c r="AU23" i="2"/>
  <c r="DL401" i="3" s="1"/>
  <c r="AU199" i="2"/>
  <c r="DL3745" i="3" s="1"/>
  <c r="AU196" i="2"/>
  <c r="DL3688" i="3" s="1"/>
  <c r="AU224" i="2"/>
  <c r="AV224" i="2"/>
  <c r="AV142" i="2"/>
  <c r="DL2663" i="3" s="1"/>
  <c r="AV48" i="2"/>
  <c r="DL877" i="3" s="1"/>
  <c r="AV225" i="2"/>
  <c r="AV198" i="2"/>
  <c r="DL3727" i="3" s="1"/>
  <c r="AW170" i="2"/>
  <c r="DL3196" i="3" s="1"/>
  <c r="AV96" i="2"/>
  <c r="DL1789" i="3" s="1"/>
  <c r="AV73" i="2"/>
  <c r="DL1352" i="3" s="1"/>
  <c r="AV49" i="2"/>
  <c r="DL896" i="3" s="1"/>
  <c r="AV23" i="2"/>
  <c r="DL402" i="3" s="1"/>
  <c r="AU24" i="2"/>
  <c r="DL420" i="3" s="1"/>
  <c r="AU72" i="2"/>
  <c r="DL1332" i="3" s="1"/>
  <c r="AU225" i="2"/>
  <c r="AU49" i="2"/>
  <c r="DL895" i="3" s="1"/>
  <c r="AU97" i="2"/>
  <c r="DL1807" i="3" s="1"/>
  <c r="AU113" i="2"/>
  <c r="DL2111" i="3" s="1"/>
  <c r="AU94" i="2"/>
  <c r="DL1750" i="3" s="1"/>
  <c r="AU142" i="2"/>
  <c r="DL2662" i="3" s="1"/>
  <c r="AU75" i="2"/>
  <c r="DL1389" i="3" s="1"/>
  <c r="AU171" i="2"/>
  <c r="DL3213" i="3" s="1"/>
  <c r="AV228" i="2"/>
  <c r="AV76" i="2"/>
  <c r="DL1409" i="3" s="1"/>
  <c r="AV22" i="2"/>
  <c r="DL383" i="3" s="1"/>
  <c r="I180" i="2"/>
  <c r="AC180" i="2" s="1"/>
  <c r="DK3386" i="3" s="1"/>
  <c r="I220" i="2"/>
  <c r="AC220" i="2" s="1"/>
  <c r="I96" i="2"/>
  <c r="AC96" i="2" s="1"/>
  <c r="DK1790" i="3" s="1"/>
  <c r="I86" i="2"/>
  <c r="AC86" i="2" s="1"/>
  <c r="DK1600" i="3" s="1"/>
  <c r="I48" i="2"/>
  <c r="AC48" i="2" s="1"/>
  <c r="DK878" i="3" s="1"/>
  <c r="I45" i="2"/>
  <c r="AC45" i="2" s="1"/>
  <c r="DK821" i="3" s="1"/>
  <c r="I42" i="2"/>
  <c r="AC42" i="2" s="1"/>
  <c r="DK764" i="3" s="1"/>
  <c r="AB139" i="2"/>
  <c r="DK2606" i="3" s="1"/>
  <c r="AB120" i="2"/>
  <c r="AB109" i="2"/>
  <c r="DK2036" i="3" s="1"/>
  <c r="AB105" i="2"/>
  <c r="AB95" i="2"/>
  <c r="DK1770" i="3" s="1"/>
  <c r="AB83" i="2"/>
  <c r="DK1542" i="3" s="1"/>
  <c r="AB168" i="2"/>
  <c r="DK3157" i="3" s="1"/>
  <c r="AB158" i="2"/>
  <c r="AB144" i="2"/>
  <c r="DK2701" i="3" s="1"/>
  <c r="AB141" i="2"/>
  <c r="DK2644" i="3" s="1"/>
  <c r="AB135" i="2"/>
  <c r="DK2530" i="3" s="1"/>
  <c r="AB128" i="2"/>
  <c r="DK2397" i="3" s="1"/>
  <c r="AB107" i="2"/>
  <c r="DK1998" i="3" s="1"/>
  <c r="AB77" i="2"/>
  <c r="DK1428" i="3" s="1"/>
  <c r="AB156" i="2"/>
  <c r="DK2929" i="3" s="1"/>
  <c r="AB143" i="2"/>
  <c r="DK2682" i="3" s="1"/>
  <c r="AB136" i="2"/>
  <c r="DK2549" i="3" s="1"/>
  <c r="AB133" i="2"/>
  <c r="DK2492" i="3" s="1"/>
  <c r="AB127" i="2"/>
  <c r="DK2378" i="3" s="1"/>
  <c r="AB117" i="2"/>
  <c r="DK2188" i="3" s="1"/>
  <c r="AB212" i="2"/>
  <c r="DK3993" i="3" s="1"/>
  <c r="AB131" i="2"/>
  <c r="AB125" i="2"/>
  <c r="DK2340" i="3" s="1"/>
  <c r="AB115" i="2"/>
  <c r="DK2150" i="3" s="1"/>
  <c r="AB81" i="2"/>
  <c r="DK1504" i="3" s="1"/>
  <c r="AB196" i="2"/>
  <c r="I188" i="2"/>
  <c r="AC188" i="2" s="1"/>
  <c r="DK3538" i="3" s="1"/>
  <c r="AB178" i="2"/>
  <c r="DK3347" i="3" s="1"/>
  <c r="AB154" i="2"/>
  <c r="DK2891" i="3" s="1"/>
  <c r="I143" i="2"/>
  <c r="AC143" i="2" s="1"/>
  <c r="DK2683" i="3" s="1"/>
  <c r="I130" i="2"/>
  <c r="AC130" i="2" s="1"/>
  <c r="DK2436" i="3" s="1"/>
  <c r="I127" i="2"/>
  <c r="AC127" i="2" s="1"/>
  <c r="DK2379" i="3" s="1"/>
  <c r="AB124" i="2"/>
  <c r="DK2321" i="3" s="1"/>
  <c r="AB121" i="2"/>
  <c r="DK2264" i="3" s="1"/>
  <c r="I117" i="2"/>
  <c r="AC117" i="2" s="1"/>
  <c r="DK2189" i="3" s="1"/>
  <c r="AB103" i="2"/>
  <c r="DK1922" i="3" s="1"/>
  <c r="AB99" i="2"/>
  <c r="DK1846" i="3" s="1"/>
  <c r="AB87" i="2"/>
  <c r="DK1618" i="3" s="1"/>
  <c r="AB170" i="2"/>
  <c r="AB160" i="2"/>
  <c r="DK3005" i="3" s="1"/>
  <c r="AB113" i="2"/>
  <c r="AB79" i="2"/>
  <c r="DK1466" i="3" s="1"/>
  <c r="AB75" i="2"/>
  <c r="DK1390" i="3" s="1"/>
  <c r="I224" i="2"/>
  <c r="I222" i="2"/>
  <c r="I212" i="2"/>
  <c r="AC212" i="2" s="1"/>
  <c r="AB176" i="2"/>
  <c r="AB172" i="2"/>
  <c r="DK3233" i="3" s="1"/>
  <c r="AB166" i="2"/>
  <c r="DK3119" i="3" s="1"/>
  <c r="AB162" i="2"/>
  <c r="DK3043" i="3" s="1"/>
  <c r="AB152" i="2"/>
  <c r="DK2853" i="3" s="1"/>
  <c r="AB145" i="2"/>
  <c r="I138" i="2"/>
  <c r="AC138" i="2" s="1"/>
  <c r="DK2588" i="3" s="1"/>
  <c r="I135" i="2"/>
  <c r="AC135" i="2" s="1"/>
  <c r="DK2531" i="3" s="1"/>
  <c r="AB123" i="2"/>
  <c r="AB119" i="2"/>
  <c r="AB116" i="2"/>
  <c r="DK2169" i="3" s="1"/>
  <c r="AB112" i="2"/>
  <c r="DK2093" i="3" s="1"/>
  <c r="AB101" i="2"/>
  <c r="DK1884" i="3" s="1"/>
  <c r="I94" i="2"/>
  <c r="AC94" i="2" s="1"/>
  <c r="DK1752" i="3" s="1"/>
  <c r="AB91" i="2"/>
  <c r="DK1694" i="3" s="1"/>
  <c r="I88" i="2"/>
  <c r="AC88" i="2" s="1"/>
  <c r="DK1638" i="3" s="1"/>
  <c r="AB71" i="2"/>
  <c r="DK1314" i="3" s="1"/>
  <c r="AB67" i="2"/>
  <c r="DK1238" i="3" s="1"/>
  <c r="I38" i="2"/>
  <c r="AC38" i="2" s="1"/>
  <c r="DK688" i="3" s="1"/>
  <c r="I35" i="2"/>
  <c r="AC35" i="2" s="1"/>
  <c r="DK631" i="3" s="1"/>
  <c r="I32" i="2"/>
  <c r="AC32" i="2" s="1"/>
  <c r="DK574" i="3" s="1"/>
  <c r="I11" i="2"/>
  <c r="AC11" i="2" s="1"/>
  <c r="DK175" i="3" s="1"/>
  <c r="I228" i="2"/>
  <c r="AC228" i="2" s="1"/>
  <c r="I225" i="2"/>
  <c r="AC225" i="2" s="1"/>
  <c r="I168" i="2"/>
  <c r="AC168" i="2" s="1"/>
  <c r="DK3158" i="3" s="1"/>
  <c r="I162" i="2"/>
  <c r="AC162" i="2" s="1"/>
  <c r="DK3044" i="3" s="1"/>
  <c r="I156" i="2"/>
  <c r="AC156" i="2" s="1"/>
  <c r="DK2930" i="3" s="1"/>
  <c r="I146" i="2"/>
  <c r="J146" i="2" s="1"/>
  <c r="AD146" i="2" s="1"/>
  <c r="DK2741" i="3" s="1"/>
  <c r="I144" i="2"/>
  <c r="AC144" i="2" s="1"/>
  <c r="DK2702" i="3" s="1"/>
  <c r="I142" i="2"/>
  <c r="J142" i="2" s="1"/>
  <c r="AD142" i="2" s="1"/>
  <c r="DK2665" i="3" s="1"/>
  <c r="I139" i="2"/>
  <c r="AC139" i="2" s="1"/>
  <c r="DK2607" i="3" s="1"/>
  <c r="I134" i="2"/>
  <c r="AC134" i="2" s="1"/>
  <c r="DK2512" i="3" s="1"/>
  <c r="I131" i="2"/>
  <c r="AC131" i="2" s="1"/>
  <c r="DK2455" i="3" s="1"/>
  <c r="I112" i="2"/>
  <c r="AC112" i="2" s="1"/>
  <c r="DK2094" i="3" s="1"/>
  <c r="I109" i="2"/>
  <c r="AC109" i="2" s="1"/>
  <c r="DK2037" i="3" s="1"/>
  <c r="I196" i="2"/>
  <c r="AC196" i="2" s="1"/>
  <c r="DK3690" i="3" s="1"/>
  <c r="I186" i="2"/>
  <c r="AC186" i="2" s="1"/>
  <c r="DK3500" i="3" s="1"/>
  <c r="I176" i="2"/>
  <c r="AC176" i="2" s="1"/>
  <c r="DK3310" i="3" s="1"/>
  <c r="I152" i="2"/>
  <c r="AC152" i="2" s="1"/>
  <c r="DK2854" i="3" s="1"/>
  <c r="I125" i="2"/>
  <c r="AC125" i="2" s="1"/>
  <c r="DK2341" i="3" s="1"/>
  <c r="I119" i="2"/>
  <c r="AC119" i="2" s="1"/>
  <c r="DK2227" i="3" s="1"/>
  <c r="I107" i="2"/>
  <c r="AC107" i="2" s="1"/>
  <c r="DK1999" i="3" s="1"/>
  <c r="I101" i="2"/>
  <c r="AC101" i="2" s="1"/>
  <c r="DK1885" i="3" s="1"/>
  <c r="I98" i="2"/>
  <c r="AC98" i="2" s="1"/>
  <c r="DK1828" i="3" s="1"/>
  <c r="I69" i="2"/>
  <c r="AC69" i="2" s="1"/>
  <c r="DK1277" i="3" s="1"/>
  <c r="I218" i="2"/>
  <c r="AC218" i="2" s="1"/>
  <c r="I204" i="2"/>
  <c r="AC204" i="2" s="1"/>
  <c r="I192" i="2"/>
  <c r="AC192" i="2" s="1"/>
  <c r="DK3614" i="3" s="1"/>
  <c r="I190" i="2"/>
  <c r="AC190" i="2" s="1"/>
  <c r="DK3576" i="3" s="1"/>
  <c r="I178" i="2"/>
  <c r="AC178" i="2" s="1"/>
  <c r="DK3348" i="3" s="1"/>
  <c r="I172" i="2"/>
  <c r="AC172" i="2" s="1"/>
  <c r="DK3234" i="3" s="1"/>
  <c r="I158" i="2"/>
  <c r="AC158" i="2" s="1"/>
  <c r="DK2968" i="3" s="1"/>
  <c r="I150" i="2"/>
  <c r="AC150" i="2" s="1"/>
  <c r="DK2816" i="3" s="1"/>
  <c r="I121" i="2"/>
  <c r="AC121" i="2" s="1"/>
  <c r="DK2265" i="3" s="1"/>
  <c r="I116" i="2"/>
  <c r="AC116" i="2" s="1"/>
  <c r="DK2170" i="3" s="1"/>
  <c r="I113" i="2"/>
  <c r="AC113" i="2" s="1"/>
  <c r="DK2113" i="3" s="1"/>
  <c r="I102" i="2"/>
  <c r="AC102" i="2" s="1"/>
  <c r="DK1904" i="3" s="1"/>
  <c r="I100" i="2"/>
  <c r="AC100" i="2" s="1"/>
  <c r="DK1866" i="3" s="1"/>
  <c r="I92" i="2"/>
  <c r="AC92" i="2" s="1"/>
  <c r="DK1714" i="3" s="1"/>
  <c r="I84" i="2"/>
  <c r="AC84" i="2" s="1"/>
  <c r="DK1562" i="3" s="1"/>
  <c r="I67" i="2"/>
  <c r="AC67" i="2" s="1"/>
  <c r="DK1239" i="3" s="1"/>
  <c r="I60" i="2"/>
  <c r="AC60" i="2" s="1"/>
  <c r="DK1106" i="3" s="1"/>
  <c r="I31" i="2"/>
  <c r="AC31" i="2" s="1"/>
  <c r="DK555" i="3" s="1"/>
  <c r="I25" i="2"/>
  <c r="AC25" i="2" s="1"/>
  <c r="DK441" i="3" s="1"/>
  <c r="I13" i="2"/>
  <c r="AC13" i="2" s="1"/>
  <c r="DK213" i="3" s="1"/>
  <c r="I199" i="2"/>
  <c r="AC199" i="2" s="1"/>
  <c r="DK3747" i="3" s="1"/>
  <c r="I174" i="2"/>
  <c r="AC174" i="2" s="1"/>
  <c r="DK3272" i="3" s="1"/>
  <c r="I159" i="2"/>
  <c r="AC159" i="2" s="1"/>
  <c r="DK2987" i="3" s="1"/>
  <c r="I85" i="2"/>
  <c r="AC85" i="2" s="1"/>
  <c r="DK1581" i="3" s="1"/>
  <c r="I37" i="2"/>
  <c r="AC37" i="2" s="1"/>
  <c r="DK669" i="3" s="1"/>
  <c r="I213" i="2"/>
  <c r="AC213" i="2" s="1"/>
  <c r="I227" i="2"/>
  <c r="AC227" i="2" s="1"/>
  <c r="I217" i="2"/>
  <c r="AC217" i="2" s="1"/>
  <c r="I211" i="2"/>
  <c r="AC211" i="2" s="1"/>
  <c r="I198" i="2"/>
  <c r="AC198" i="2" s="1"/>
  <c r="DK3728" i="3" s="1"/>
  <c r="I185" i="2"/>
  <c r="AC185" i="2" s="1"/>
  <c r="DK3481" i="3" s="1"/>
  <c r="I169" i="2"/>
  <c r="AC169" i="2" s="1"/>
  <c r="DK3177" i="3" s="1"/>
  <c r="J160" i="2"/>
  <c r="AD160" i="2" s="1"/>
  <c r="DK3007" i="3" s="1"/>
  <c r="I147" i="2"/>
  <c r="AC147" i="2" s="1"/>
  <c r="DK2759" i="3" s="1"/>
  <c r="I219" i="2"/>
  <c r="AC219" i="2" s="1"/>
  <c r="I210" i="2"/>
  <c r="AC210" i="2" s="1"/>
  <c r="I208" i="2"/>
  <c r="AC208" i="2" s="1"/>
  <c r="I206" i="2"/>
  <c r="AC206" i="2" s="1"/>
  <c r="I200" i="2"/>
  <c r="AC200" i="2" s="1"/>
  <c r="I197" i="2"/>
  <c r="AC197" i="2" s="1"/>
  <c r="DK3709" i="3" s="1"/>
  <c r="I193" i="2"/>
  <c r="AC193" i="2" s="1"/>
  <c r="DK3633" i="3" s="1"/>
  <c r="I187" i="2"/>
  <c r="AC187" i="2" s="1"/>
  <c r="DK3519" i="3" s="1"/>
  <c r="I175" i="2"/>
  <c r="AC175" i="2" s="1"/>
  <c r="DK3291" i="3" s="1"/>
  <c r="I164" i="2"/>
  <c r="AC164" i="2" s="1"/>
  <c r="DK3082" i="3" s="1"/>
  <c r="I157" i="2"/>
  <c r="AC157" i="2" s="1"/>
  <c r="DK2949" i="3" s="1"/>
  <c r="J154" i="2"/>
  <c r="AD154" i="2" s="1"/>
  <c r="DK2893" i="3" s="1"/>
  <c r="I149" i="2"/>
  <c r="AC149" i="2" s="1"/>
  <c r="DK2797" i="3" s="1"/>
  <c r="I129" i="2"/>
  <c r="AC129" i="2" s="1"/>
  <c r="DK2417" i="3" s="1"/>
  <c r="I126" i="2"/>
  <c r="AC126" i="2" s="1"/>
  <c r="DK2360" i="3" s="1"/>
  <c r="I97" i="2"/>
  <c r="AC97" i="2" s="1"/>
  <c r="DK1809" i="3" s="1"/>
  <c r="I74" i="2"/>
  <c r="AC74" i="2" s="1"/>
  <c r="DK1372" i="3" s="1"/>
  <c r="I65" i="2"/>
  <c r="AC65" i="2" s="1"/>
  <c r="DK1201" i="3" s="1"/>
  <c r="I55" i="2"/>
  <c r="AC55" i="2" s="1"/>
  <c r="DK1011" i="3" s="1"/>
  <c r="I51" i="2"/>
  <c r="AC51" i="2" s="1"/>
  <c r="DK935" i="3" s="1"/>
  <c r="I182" i="2"/>
  <c r="AC182" i="2" s="1"/>
  <c r="DK3424" i="3" s="1"/>
  <c r="J170" i="2"/>
  <c r="AD170" i="2" s="1"/>
  <c r="DK3197" i="3" s="1"/>
  <c r="I151" i="2"/>
  <c r="AC151" i="2" s="1"/>
  <c r="DK2835" i="3" s="1"/>
  <c r="J123" i="2"/>
  <c r="AD123" i="2" s="1"/>
  <c r="DK2304" i="3" s="1"/>
  <c r="I226" i="2"/>
  <c r="AC226" i="2" s="1"/>
  <c r="I203" i="2"/>
  <c r="AC203" i="2" s="1"/>
  <c r="I194" i="2"/>
  <c r="AC194" i="2" s="1"/>
  <c r="DK3652" i="3" s="1"/>
  <c r="I184" i="2"/>
  <c r="AC184" i="2" s="1"/>
  <c r="DK3462" i="3" s="1"/>
  <c r="I167" i="2"/>
  <c r="AC167" i="2" s="1"/>
  <c r="DK3139" i="3" s="1"/>
  <c r="I161" i="2"/>
  <c r="AC161" i="2" s="1"/>
  <c r="DK3025" i="3" s="1"/>
  <c r="I153" i="2"/>
  <c r="AC153" i="2" s="1"/>
  <c r="DK2873" i="3" s="1"/>
  <c r="I148" i="2"/>
  <c r="AC148" i="2" s="1"/>
  <c r="DK2778" i="3" s="1"/>
  <c r="I140" i="2"/>
  <c r="AC140" i="2" s="1"/>
  <c r="DK2626" i="3" s="1"/>
  <c r="I118" i="2"/>
  <c r="AC118" i="2" s="1"/>
  <c r="DK2208" i="3" s="1"/>
  <c r="I111" i="2"/>
  <c r="AC111" i="2" s="1"/>
  <c r="DK2075" i="3" s="1"/>
  <c r="I104" i="2"/>
  <c r="AC104" i="2" s="1"/>
  <c r="DK1942" i="3" s="1"/>
  <c r="I89" i="2"/>
  <c r="AC89" i="2" s="1"/>
  <c r="DK1657" i="3" s="1"/>
  <c r="I82" i="2"/>
  <c r="AC82" i="2" s="1"/>
  <c r="DK1524" i="3" s="1"/>
  <c r="I63" i="2"/>
  <c r="AC63" i="2" s="1"/>
  <c r="DK1163" i="3" s="1"/>
  <c r="I57" i="2"/>
  <c r="AC57" i="2" s="1"/>
  <c r="DK1049" i="3" s="1"/>
  <c r="I53" i="2"/>
  <c r="AC53" i="2" s="1"/>
  <c r="DK973" i="3" s="1"/>
  <c r="I47" i="2"/>
  <c r="AC47" i="2" s="1"/>
  <c r="DK859" i="3" s="1"/>
  <c r="I214" i="2"/>
  <c r="AC214" i="2" s="1"/>
  <c r="I201" i="2"/>
  <c r="AC201" i="2" s="1"/>
  <c r="I195" i="2"/>
  <c r="AC195" i="2" s="1"/>
  <c r="DK3671" i="3" s="1"/>
  <c r="I177" i="2"/>
  <c r="AC177" i="2" s="1"/>
  <c r="DK3329" i="3" s="1"/>
  <c r="I216" i="2"/>
  <c r="AC216" i="2" s="1"/>
  <c r="I209" i="2"/>
  <c r="AC209" i="2" s="1"/>
  <c r="I215" i="2"/>
  <c r="AC215" i="2" s="1"/>
  <c r="I183" i="2"/>
  <c r="AC183" i="2" s="1"/>
  <c r="DK3443" i="3" s="1"/>
  <c r="J166" i="2"/>
  <c r="AD166" i="2" s="1"/>
  <c r="DK3121" i="3" s="1"/>
  <c r="I155" i="2"/>
  <c r="AC155" i="2" s="1"/>
  <c r="DK2911" i="3" s="1"/>
  <c r="J145" i="2"/>
  <c r="AD145" i="2" s="1"/>
  <c r="DK2722" i="3" s="1"/>
  <c r="I137" i="2"/>
  <c r="AC137" i="2" s="1"/>
  <c r="DK2569" i="3" s="1"/>
  <c r="I132" i="2"/>
  <c r="AC132" i="2" s="1"/>
  <c r="DK2474" i="3" s="1"/>
  <c r="I122" i="2"/>
  <c r="AC122" i="2" s="1"/>
  <c r="DK2284" i="3" s="1"/>
  <c r="I110" i="2"/>
  <c r="AC110" i="2" s="1"/>
  <c r="DK2056" i="3" s="1"/>
  <c r="I93" i="2"/>
  <c r="AC93" i="2" s="1"/>
  <c r="DK1733" i="3" s="1"/>
  <c r="I78" i="2"/>
  <c r="AC78" i="2" s="1"/>
  <c r="DK1448" i="3" s="1"/>
  <c r="J71" i="2"/>
  <c r="AD71" i="2" s="1"/>
  <c r="DK1316" i="3" s="1"/>
  <c r="I62" i="2"/>
  <c r="AC62" i="2" s="1"/>
  <c r="DK1144" i="3" s="1"/>
  <c r="I41" i="2"/>
  <c r="AC41" i="2" s="1"/>
  <c r="DK745" i="3" s="1"/>
  <c r="I16" i="2"/>
  <c r="AC16" i="2" s="1"/>
  <c r="DK270" i="3" s="1"/>
  <c r="I4" i="2"/>
  <c r="AC4" i="2" s="1"/>
  <c r="DK42" i="3" s="1"/>
  <c r="I223" i="2"/>
  <c r="AC223" i="2" s="1"/>
  <c r="I221" i="2"/>
  <c r="AC221" i="2" s="1"/>
  <c r="I207" i="2"/>
  <c r="AC207" i="2" s="1"/>
  <c r="I205" i="2"/>
  <c r="AC205" i="2" s="1"/>
  <c r="I191" i="2"/>
  <c r="AC191" i="2" s="1"/>
  <c r="DK3595" i="3" s="1"/>
  <c r="I189" i="2"/>
  <c r="AC189" i="2" s="1"/>
  <c r="DK3557" i="3" s="1"/>
  <c r="I181" i="2"/>
  <c r="AC181" i="2" s="1"/>
  <c r="DK3405" i="3" s="1"/>
  <c r="I179" i="2"/>
  <c r="AC179" i="2" s="1"/>
  <c r="DK3367" i="3" s="1"/>
  <c r="I165" i="2"/>
  <c r="AC165" i="2" s="1"/>
  <c r="DK3101" i="3" s="1"/>
  <c r="I141" i="2"/>
  <c r="AC141" i="2" s="1"/>
  <c r="DK2645" i="3" s="1"/>
  <c r="I136" i="2"/>
  <c r="AC136" i="2" s="1"/>
  <c r="DK2550" i="3" s="1"/>
  <c r="I133" i="2"/>
  <c r="AC133" i="2" s="1"/>
  <c r="DK2493" i="3" s="1"/>
  <c r="I128" i="2"/>
  <c r="AC128" i="2" s="1"/>
  <c r="DK2398" i="3" s="1"/>
  <c r="I124" i="2"/>
  <c r="AC124" i="2" s="1"/>
  <c r="DK2322" i="3" s="1"/>
  <c r="I120" i="2"/>
  <c r="AC120" i="2" s="1"/>
  <c r="DK2246" i="3" s="1"/>
  <c r="I115" i="2"/>
  <c r="AC115" i="2" s="1"/>
  <c r="DK2151" i="3" s="1"/>
  <c r="I114" i="2"/>
  <c r="AC114" i="2" s="1"/>
  <c r="DK2132" i="3" s="1"/>
  <c r="I105" i="2"/>
  <c r="AC105" i="2" s="1"/>
  <c r="DK1961" i="3" s="1"/>
  <c r="I99" i="2"/>
  <c r="AC99" i="2" s="1"/>
  <c r="DK1847" i="3" s="1"/>
  <c r="I95" i="2"/>
  <c r="AC95" i="2" s="1"/>
  <c r="DK1771" i="3" s="1"/>
  <c r="I91" i="2"/>
  <c r="AC91" i="2" s="1"/>
  <c r="DK1695" i="3" s="1"/>
  <c r="I87" i="2"/>
  <c r="AC87" i="2" s="1"/>
  <c r="DK1619" i="3" s="1"/>
  <c r="I83" i="2"/>
  <c r="AC83" i="2" s="1"/>
  <c r="DK1543" i="3" s="1"/>
  <c r="I81" i="2"/>
  <c r="AC81" i="2" s="1"/>
  <c r="DK1505" i="3" s="1"/>
  <c r="I79" i="2"/>
  <c r="AC79" i="2" s="1"/>
  <c r="DK1467" i="3" s="1"/>
  <c r="I77" i="2"/>
  <c r="AC77" i="2" s="1"/>
  <c r="DK1429" i="3" s="1"/>
  <c r="I75" i="2"/>
  <c r="AC75" i="2" s="1"/>
  <c r="DK1391" i="3" s="1"/>
  <c r="I73" i="2"/>
  <c r="AC73" i="2" s="1"/>
  <c r="DK1353" i="3" s="1"/>
  <c r="I58" i="2"/>
  <c r="AC58" i="2" s="1"/>
  <c r="DK1068" i="3" s="1"/>
  <c r="I56" i="2"/>
  <c r="AC56" i="2" s="1"/>
  <c r="DK1030" i="3" s="1"/>
  <c r="I54" i="2"/>
  <c r="AC54" i="2" s="1"/>
  <c r="DK992" i="3" s="1"/>
  <c r="I52" i="2"/>
  <c r="AC52" i="2" s="1"/>
  <c r="DK954" i="3" s="1"/>
  <c r="I49" i="2"/>
  <c r="AC49" i="2" s="1"/>
  <c r="DK897" i="3" s="1"/>
  <c r="I46" i="2"/>
  <c r="AC46" i="2" s="1"/>
  <c r="DK840" i="3" s="1"/>
  <c r="I36" i="2"/>
  <c r="AC36" i="2" s="1"/>
  <c r="DK650" i="3" s="1"/>
  <c r="I33" i="2"/>
  <c r="AC33" i="2" s="1"/>
  <c r="DK593" i="3" s="1"/>
  <c r="I29" i="2"/>
  <c r="AC29" i="2" s="1"/>
  <c r="DK517" i="3" s="1"/>
  <c r="I15" i="2"/>
  <c r="AC15" i="2" s="1"/>
  <c r="DK251" i="3" s="1"/>
  <c r="I14" i="2"/>
  <c r="AC14" i="2" s="1"/>
  <c r="DK232" i="3" s="1"/>
  <c r="I10" i="2"/>
  <c r="AC10" i="2" s="1"/>
  <c r="DK156" i="3" s="1"/>
  <c r="I6" i="2"/>
  <c r="AC6" i="2" s="1"/>
  <c r="DK80" i="3" s="1"/>
  <c r="I3" i="2"/>
  <c r="AC3" i="2" s="1"/>
  <c r="DK23" i="3" s="1"/>
  <c r="I106" i="2"/>
  <c r="AC106" i="2" s="1"/>
  <c r="DK1980" i="3" s="1"/>
  <c r="J103" i="2"/>
  <c r="AD103" i="2" s="1"/>
  <c r="DK1924" i="3" s="1"/>
  <c r="I70" i="2"/>
  <c r="AC70" i="2" s="1"/>
  <c r="DK1296" i="3" s="1"/>
  <c r="I66" i="2"/>
  <c r="AC66" i="2" s="1"/>
  <c r="DK1220" i="3" s="1"/>
  <c r="I64" i="2"/>
  <c r="AC64" i="2" s="1"/>
  <c r="DK1182" i="3" s="1"/>
  <c r="I61" i="2"/>
  <c r="AC61" i="2" s="1"/>
  <c r="DK1125" i="3" s="1"/>
  <c r="I59" i="2"/>
  <c r="AC59" i="2" s="1"/>
  <c r="DK1087" i="3" s="1"/>
  <c r="I44" i="2"/>
  <c r="AC44" i="2" s="1"/>
  <c r="DK802" i="3" s="1"/>
  <c r="I43" i="2"/>
  <c r="AC43" i="2" s="1"/>
  <c r="DK783" i="3" s="1"/>
  <c r="I40" i="2"/>
  <c r="AC40" i="2" s="1"/>
  <c r="DK726" i="3" s="1"/>
  <c r="I39" i="2"/>
  <c r="AC39" i="2" s="1"/>
  <c r="DK707" i="3" s="1"/>
  <c r="I34" i="2"/>
  <c r="AC34" i="2" s="1"/>
  <c r="DK612" i="3" s="1"/>
  <c r="I30" i="2"/>
  <c r="AC30" i="2" s="1"/>
  <c r="DK536" i="3" s="1"/>
  <c r="I27" i="2"/>
  <c r="AC27" i="2" s="1"/>
  <c r="DK479" i="3" s="1"/>
  <c r="I20" i="2"/>
  <c r="AC20" i="2" s="1"/>
  <c r="DK346" i="3" s="1"/>
  <c r="I19" i="2"/>
  <c r="AC19" i="2" s="1"/>
  <c r="DK327" i="3" s="1"/>
  <c r="I17" i="2"/>
  <c r="AC17" i="2" s="1"/>
  <c r="DK289" i="3" s="1"/>
  <c r="I12" i="2"/>
  <c r="AC12" i="2" s="1"/>
  <c r="DK194" i="3" s="1"/>
  <c r="I9" i="2"/>
  <c r="AC9" i="2" s="1"/>
  <c r="DK137" i="3" s="1"/>
  <c r="I8" i="2"/>
  <c r="AC8" i="2" s="1"/>
  <c r="DK118" i="3" s="1"/>
  <c r="I5" i="2"/>
  <c r="AC5" i="2" s="1"/>
  <c r="DK61" i="3" s="1"/>
  <c r="I173" i="2"/>
  <c r="AC173" i="2" s="1"/>
  <c r="DK3253" i="3" s="1"/>
  <c r="I171" i="2"/>
  <c r="AC171" i="2" s="1"/>
  <c r="DK3215" i="3" s="1"/>
  <c r="I163" i="2"/>
  <c r="AC163" i="2" s="1"/>
  <c r="DK3063" i="3" s="1"/>
  <c r="I108" i="2"/>
  <c r="AC108" i="2" s="1"/>
  <c r="DK2018" i="3" s="1"/>
  <c r="I80" i="2"/>
  <c r="AC80" i="2" s="1"/>
  <c r="DK1486" i="3" s="1"/>
  <c r="I76" i="2"/>
  <c r="AC76" i="2" s="1"/>
  <c r="DK1410" i="3" s="1"/>
  <c r="I72" i="2"/>
  <c r="AC72" i="2" s="1"/>
  <c r="DK1334" i="3" s="1"/>
  <c r="I68" i="2"/>
  <c r="AC68" i="2" s="1"/>
  <c r="DK1258" i="3" s="1"/>
  <c r="I50" i="2"/>
  <c r="AC50" i="2" s="1"/>
  <c r="DK916" i="3" s="1"/>
  <c r="I28" i="2"/>
  <c r="AC28" i="2" s="1"/>
  <c r="DK498" i="3" s="1"/>
  <c r="I24" i="2"/>
  <c r="AC24" i="2" s="1"/>
  <c r="DK422" i="3" s="1"/>
  <c r="I22" i="2"/>
  <c r="AC22" i="2" s="1"/>
  <c r="DK384" i="3" s="1"/>
  <c r="I21" i="2"/>
  <c r="AC21" i="2" s="1"/>
  <c r="DK365" i="3" s="1"/>
  <c r="I18" i="2"/>
  <c r="AC18" i="2" s="1"/>
  <c r="DK308" i="3" s="1"/>
  <c r="I7" i="2"/>
  <c r="AC7" i="2" s="1"/>
  <c r="DK99" i="3" s="1"/>
  <c r="H2" i="2"/>
  <c r="AB2" i="2" s="1"/>
  <c r="DM4165" i="3" l="1"/>
  <c r="DK4165" i="3"/>
  <c r="DM3823" i="3"/>
  <c r="DK3823" i="3"/>
  <c r="DM3956" i="3"/>
  <c r="DK3956" i="3"/>
  <c r="DM4089" i="3"/>
  <c r="DK4089" i="3"/>
  <c r="DK2302" i="3"/>
  <c r="DP2302" i="3" s="1"/>
  <c r="DP2303" i="3" s="1"/>
  <c r="DP2304" i="3" s="1"/>
  <c r="DK3309" i="3"/>
  <c r="DP3309" i="3" s="1"/>
  <c r="DP3310" i="3" s="1"/>
  <c r="DK3195" i="3"/>
  <c r="DP3195" i="3" s="1"/>
  <c r="DP3196" i="3" s="1"/>
  <c r="DP3197" i="3" s="1"/>
  <c r="DM4146" i="3"/>
  <c r="DK4146" i="3"/>
  <c r="DN4297" i="3"/>
  <c r="DO4297" i="3" s="1"/>
  <c r="DL4297" i="3"/>
  <c r="DN4239" i="3"/>
  <c r="DO4239" i="3" s="1"/>
  <c r="DL4239" i="3"/>
  <c r="DN4221" i="3"/>
  <c r="DO4221" i="3" s="1"/>
  <c r="DL4221" i="3"/>
  <c r="DN4259" i="3"/>
  <c r="DO4259" i="3" s="1"/>
  <c r="DL4259" i="3"/>
  <c r="DN4201" i="3"/>
  <c r="DO4201" i="3" s="1"/>
  <c r="DL4201" i="3"/>
  <c r="DN4069" i="3"/>
  <c r="DO4069" i="3" s="1"/>
  <c r="DL4069" i="3"/>
  <c r="DN3860" i="3"/>
  <c r="DO3860" i="3" s="1"/>
  <c r="DL3860" i="3"/>
  <c r="DN3840" i="3"/>
  <c r="DO3840" i="3" s="1"/>
  <c r="DL3840" i="3"/>
  <c r="DN4031" i="3"/>
  <c r="DO4031" i="3" s="1"/>
  <c r="DL4031" i="3"/>
  <c r="DN4049" i="3"/>
  <c r="DO4049" i="3" s="1"/>
  <c r="DL4049" i="3"/>
  <c r="DN4106" i="3"/>
  <c r="DO4106" i="3" s="1"/>
  <c r="DL4106" i="3"/>
  <c r="DN3974" i="3"/>
  <c r="DO3974" i="3" s="1"/>
  <c r="DL3974" i="3"/>
  <c r="DL5455" i="3"/>
  <c r="DN5455" i="3" s="1"/>
  <c r="DO5455" i="3" s="1"/>
  <c r="DN5379" i="3"/>
  <c r="DO5379" i="3" s="1"/>
  <c r="DL5379" i="3"/>
  <c r="DL5228" i="3"/>
  <c r="DN5228" i="3" s="1"/>
  <c r="DO5228" i="3" s="1"/>
  <c r="DN5493" i="3"/>
  <c r="DO5493" i="3" s="1"/>
  <c r="DL5493" i="3"/>
  <c r="DL5399" i="3"/>
  <c r="DN5399" i="3" s="1"/>
  <c r="DO5399" i="3" s="1"/>
  <c r="DL5266" i="3"/>
  <c r="DN5266" i="3" s="1"/>
  <c r="DO5266" i="3" s="1"/>
  <c r="DL5571" i="3"/>
  <c r="DN5571" i="3" s="1"/>
  <c r="DO5571" i="3" s="1"/>
  <c r="DL5267" i="3"/>
  <c r="DN5267" i="3" s="1"/>
  <c r="DO5267" i="3" s="1"/>
  <c r="DL5064" i="3"/>
  <c r="DN5064" i="3" s="1"/>
  <c r="DO5064" i="3" s="1"/>
  <c r="DN5189" i="3"/>
  <c r="DO5189" i="3" s="1"/>
  <c r="DL5189" i="3"/>
  <c r="DL5208" i="3"/>
  <c r="DN5208" i="3" s="1"/>
  <c r="DO5208" i="3" s="1"/>
  <c r="DL5645" i="3"/>
  <c r="DN5645" i="3" s="1"/>
  <c r="DO5645" i="3" s="1"/>
  <c r="DM4203" i="3"/>
  <c r="DK4203" i="3"/>
  <c r="DM4051" i="3"/>
  <c r="DK4051" i="3"/>
  <c r="DM4260" i="3"/>
  <c r="DK4260" i="3"/>
  <c r="DM3766" i="3"/>
  <c r="DK3766" i="3"/>
  <c r="DM4127" i="3"/>
  <c r="DK4127" i="3"/>
  <c r="DM4279" i="3"/>
  <c r="DK4279" i="3"/>
  <c r="DM4241" i="3"/>
  <c r="DK4241" i="3"/>
  <c r="DM3994" i="3"/>
  <c r="DK3994" i="3"/>
  <c r="DK3689" i="3"/>
  <c r="DP3689" i="3" s="1"/>
  <c r="DP3690" i="3" s="1"/>
  <c r="DK2454" i="3"/>
  <c r="DP2454" i="3" s="1"/>
  <c r="DP2455" i="3" s="1"/>
  <c r="DK2245" i="3"/>
  <c r="DP2245" i="3" s="1"/>
  <c r="DP2246" i="3" s="1"/>
  <c r="DN4240" i="3"/>
  <c r="DO4240" i="3" s="1"/>
  <c r="DL4240" i="3"/>
  <c r="DN4220" i="3"/>
  <c r="DO4220" i="3" s="1"/>
  <c r="DL4220" i="3"/>
  <c r="DN3897" i="3"/>
  <c r="DO3897" i="3" s="1"/>
  <c r="DL3897" i="3"/>
  <c r="DN4087" i="3"/>
  <c r="DO4087" i="3" s="1"/>
  <c r="DL4087" i="3"/>
  <c r="DN4012" i="3"/>
  <c r="DO4012" i="3" s="1"/>
  <c r="DL4012" i="3"/>
  <c r="DN4125" i="3"/>
  <c r="DO4125" i="3" s="1"/>
  <c r="DL4125" i="3"/>
  <c r="DN4182" i="3"/>
  <c r="DO4182" i="3" s="1"/>
  <c r="DL4182" i="3"/>
  <c r="DN3783" i="3"/>
  <c r="DO3783" i="3" s="1"/>
  <c r="DL3783" i="3"/>
  <c r="DN3802" i="3"/>
  <c r="DO3802" i="3" s="1"/>
  <c r="DL3802" i="3"/>
  <c r="DN4011" i="3"/>
  <c r="DO4011" i="3" s="1"/>
  <c r="DL4011" i="3"/>
  <c r="DN4068" i="3"/>
  <c r="DO4068" i="3" s="1"/>
  <c r="DL4068" i="3"/>
  <c r="DN4030" i="3"/>
  <c r="DO4030" i="3" s="1"/>
  <c r="DL4030" i="3"/>
  <c r="DN3859" i="3"/>
  <c r="DO3859" i="3" s="1"/>
  <c r="DL3859" i="3"/>
  <c r="DN3765" i="3"/>
  <c r="DO3765" i="3" s="1"/>
  <c r="DL3765" i="3"/>
  <c r="DN4050" i="3"/>
  <c r="DO4050" i="3" s="1"/>
  <c r="DL4050" i="3"/>
  <c r="DN3784" i="3"/>
  <c r="DO3784" i="3" s="1"/>
  <c r="DL3784" i="3"/>
  <c r="DN3803" i="3"/>
  <c r="DO3803" i="3" s="1"/>
  <c r="DL3803" i="3"/>
  <c r="DL5075" i="3"/>
  <c r="DN5075" i="3" s="1"/>
  <c r="DO5075" i="3" s="1"/>
  <c r="DN5607" i="3"/>
  <c r="DO5607" i="3" s="1"/>
  <c r="DL5607" i="3"/>
  <c r="DL5664" i="3"/>
  <c r="DN5664" i="3" s="1"/>
  <c r="DO5664" i="3" s="1"/>
  <c r="DL5114" i="3"/>
  <c r="DN5114" i="3" s="1"/>
  <c r="DO5114" i="3" s="1"/>
  <c r="DN4905" i="3"/>
  <c r="DO4905" i="3" s="1"/>
  <c r="DL4905" i="3"/>
  <c r="DN4658" i="3"/>
  <c r="DO4658" i="3" s="1"/>
  <c r="DL4658" i="3"/>
  <c r="DN4527" i="3"/>
  <c r="DO4527" i="3" s="1"/>
  <c r="DL4527" i="3"/>
  <c r="DL5068" i="3"/>
  <c r="DN5068" i="3" s="1"/>
  <c r="DO5068" i="3" s="1"/>
  <c r="DL5056" i="3"/>
  <c r="DN5056" i="3" s="1"/>
  <c r="DO5056" i="3" s="1"/>
  <c r="DN5132" i="3"/>
  <c r="DO5132" i="3" s="1"/>
  <c r="DL5132" i="3"/>
  <c r="DL5702" i="3"/>
  <c r="DN5702" i="3" s="1"/>
  <c r="DO5702" i="3" s="1"/>
  <c r="DL5532" i="3"/>
  <c r="DN5532" i="3" s="1"/>
  <c r="DO5532" i="3" s="1"/>
  <c r="DN4715" i="3"/>
  <c r="DO4715" i="3" s="1"/>
  <c r="DL4715" i="3"/>
  <c r="DL5574" i="3"/>
  <c r="DN5574" i="3" s="1"/>
  <c r="DO5574" i="3" s="1"/>
  <c r="DN4851" i="3"/>
  <c r="DO4851" i="3" s="1"/>
  <c r="DL4851" i="3"/>
  <c r="DL5151" i="3"/>
  <c r="DN5151" i="3" s="1"/>
  <c r="DO5151" i="3" s="1"/>
  <c r="DL5512" i="3"/>
  <c r="DN5512" i="3" s="1"/>
  <c r="DO5512" i="3" s="1"/>
  <c r="DL5722" i="3"/>
  <c r="DN5722" i="3" s="1"/>
  <c r="DO5722" i="3" s="1"/>
  <c r="DL5665" i="3"/>
  <c r="DN5665" i="3" s="1"/>
  <c r="DO5665" i="3" s="1"/>
  <c r="DL5572" i="3"/>
  <c r="DN5572" i="3" s="1"/>
  <c r="DO5572" i="3" s="1"/>
  <c r="DL5152" i="3"/>
  <c r="DN5152" i="3" s="1"/>
  <c r="DO5152" i="3" s="1"/>
  <c r="DN4850" i="3"/>
  <c r="DO4850" i="3" s="1"/>
  <c r="DL4850" i="3"/>
  <c r="DN4887" i="3"/>
  <c r="DO4887" i="3" s="1"/>
  <c r="DL4887" i="3"/>
  <c r="DN4526" i="3"/>
  <c r="DO4526" i="3" s="1"/>
  <c r="DL4526" i="3"/>
  <c r="DL5227" i="3"/>
  <c r="DN5227" i="3" s="1"/>
  <c r="DO5227" i="3" s="1"/>
  <c r="DL5322" i="3"/>
  <c r="DN5322" i="3" s="1"/>
  <c r="DO5322" i="3" s="1"/>
  <c r="DL5135" i="3"/>
  <c r="DN5135" i="3" s="1"/>
  <c r="DO5135" i="3" s="1"/>
  <c r="DL5058" i="3"/>
  <c r="DN5058" i="3" s="1"/>
  <c r="DO5058" i="3" s="1"/>
  <c r="DL5551" i="3"/>
  <c r="DN5551" i="3" s="1"/>
  <c r="DO5551" i="3" s="1"/>
  <c r="DN4886" i="3"/>
  <c r="DO4886" i="3" s="1"/>
  <c r="DL4886" i="3"/>
  <c r="DN4525" i="3"/>
  <c r="DO4525" i="3" s="1"/>
  <c r="DL4525" i="3"/>
  <c r="DN4852" i="3"/>
  <c r="DO4852" i="3" s="1"/>
  <c r="DL4852" i="3"/>
  <c r="DL5065" i="3"/>
  <c r="DN5065" i="3" s="1"/>
  <c r="DO5065" i="3" s="1"/>
  <c r="DL5069" i="3"/>
  <c r="DN5069" i="3" s="1"/>
  <c r="DO5069" i="3" s="1"/>
  <c r="DM3861" i="3"/>
  <c r="DK3861" i="3"/>
  <c r="DM3937" i="3"/>
  <c r="DK3937" i="3"/>
  <c r="DM3785" i="3"/>
  <c r="DK3785" i="3"/>
  <c r="DM3880" i="3"/>
  <c r="DK3880" i="3"/>
  <c r="DM4013" i="3"/>
  <c r="DK4013" i="3"/>
  <c r="DM3842" i="3"/>
  <c r="DK3842" i="3"/>
  <c r="DM4298" i="3"/>
  <c r="DK4298" i="3"/>
  <c r="DK2112" i="3"/>
  <c r="DP2112" i="3" s="1"/>
  <c r="DP2113" i="3" s="1"/>
  <c r="DN4277" i="3"/>
  <c r="DO4277" i="3" s="1"/>
  <c r="DL4277" i="3"/>
  <c r="DN4164" i="3"/>
  <c r="DO4164" i="3" s="1"/>
  <c r="DL4164" i="3"/>
  <c r="DN3955" i="3"/>
  <c r="DO3955" i="3" s="1"/>
  <c r="DL3955" i="3"/>
  <c r="DN4163" i="3"/>
  <c r="DO4163" i="3" s="1"/>
  <c r="DL4163" i="3"/>
  <c r="DN3821" i="3"/>
  <c r="DO3821" i="3" s="1"/>
  <c r="DL3821" i="3"/>
  <c r="DN3878" i="3"/>
  <c r="DO3878" i="3" s="1"/>
  <c r="DL3878" i="3"/>
  <c r="DN3916" i="3"/>
  <c r="DO3916" i="3" s="1"/>
  <c r="DL3916" i="3"/>
  <c r="DN3764" i="3"/>
  <c r="DO3764" i="3" s="1"/>
  <c r="DL3764" i="3"/>
  <c r="DN3973" i="3"/>
  <c r="DO3973" i="3" s="1"/>
  <c r="DL3973" i="3"/>
  <c r="DN3822" i="3"/>
  <c r="DO3822" i="3" s="1"/>
  <c r="DL3822" i="3"/>
  <c r="DN4126" i="3"/>
  <c r="DO4126" i="3" s="1"/>
  <c r="DL4126" i="3"/>
  <c r="DN3917" i="3"/>
  <c r="DO3917" i="3" s="1"/>
  <c r="DL3917" i="3"/>
  <c r="DN3936" i="3"/>
  <c r="DO3936" i="3" s="1"/>
  <c r="DL3936" i="3"/>
  <c r="DN3879" i="3"/>
  <c r="DO3879" i="3" s="1"/>
  <c r="DL3879" i="3"/>
  <c r="DM3804" i="3"/>
  <c r="DK3804" i="3"/>
  <c r="DL5341" i="3"/>
  <c r="DN5341" i="3" s="1"/>
  <c r="DO5341" i="3" s="1"/>
  <c r="DL5626" i="3"/>
  <c r="DN5626" i="3" s="1"/>
  <c r="DO5626" i="3" s="1"/>
  <c r="DL5190" i="3"/>
  <c r="DN5190" i="3" s="1"/>
  <c r="DO5190" i="3" s="1"/>
  <c r="DL5303" i="3"/>
  <c r="DN5303" i="3" s="1"/>
  <c r="DO5303" i="3" s="1"/>
  <c r="DL5209" i="3"/>
  <c r="DN5209" i="3" s="1"/>
  <c r="DO5209" i="3" s="1"/>
  <c r="DL5094" i="3"/>
  <c r="DN5094" i="3" s="1"/>
  <c r="DO5094" i="3" s="1"/>
  <c r="DL5573" i="3"/>
  <c r="DN5573" i="3" s="1"/>
  <c r="DO5573" i="3" s="1"/>
  <c r="DL5398" i="3"/>
  <c r="DN5398" i="3" s="1"/>
  <c r="DO5398" i="3" s="1"/>
  <c r="DL5246" i="3"/>
  <c r="DN5246" i="3" s="1"/>
  <c r="DO5246" i="3" s="1"/>
  <c r="DL5133" i="3"/>
  <c r="DN5133" i="3" s="1"/>
  <c r="DO5133" i="3" s="1"/>
  <c r="DL5417" i="3"/>
  <c r="DN5417" i="3" s="1"/>
  <c r="DO5417" i="3" s="1"/>
  <c r="DL5531" i="3"/>
  <c r="DN5531" i="3" s="1"/>
  <c r="DO5531" i="3" s="1"/>
  <c r="DL5284" i="3"/>
  <c r="DN5284" i="3" s="1"/>
  <c r="DO5284" i="3" s="1"/>
  <c r="DM3899" i="3"/>
  <c r="DK3899" i="3"/>
  <c r="DM4070" i="3"/>
  <c r="DK4070" i="3"/>
  <c r="DM4032" i="3"/>
  <c r="DK4032" i="3"/>
  <c r="DM3918" i="3"/>
  <c r="DK3918" i="3"/>
  <c r="DM3975" i="3"/>
  <c r="DK3975" i="3"/>
  <c r="DM4108" i="3"/>
  <c r="DK4108" i="3"/>
  <c r="DK2226" i="3"/>
  <c r="DP2226" i="3" s="1"/>
  <c r="DP2227" i="3" s="1"/>
  <c r="DP2720" i="3"/>
  <c r="DP2721" i="3" s="1"/>
  <c r="DP2722" i="3" s="1"/>
  <c r="DK2720" i="3"/>
  <c r="DK2967" i="3"/>
  <c r="DP2967" i="3" s="1"/>
  <c r="DP2968" i="3" s="1"/>
  <c r="DK1960" i="3"/>
  <c r="DP1960" i="3" s="1"/>
  <c r="DP1961" i="3" s="1"/>
  <c r="DN4296" i="3"/>
  <c r="DO4296" i="3" s="1"/>
  <c r="DL4296" i="3"/>
  <c r="DN4278" i="3"/>
  <c r="DO4278" i="3" s="1"/>
  <c r="DL4278" i="3"/>
  <c r="DN4258" i="3"/>
  <c r="DO4258" i="3" s="1"/>
  <c r="DL4258" i="3"/>
  <c r="DN3992" i="3"/>
  <c r="DO3992" i="3" s="1"/>
  <c r="DL3992" i="3"/>
  <c r="DN3954" i="3"/>
  <c r="DO3954" i="3" s="1"/>
  <c r="DL3954" i="3"/>
  <c r="DN4144" i="3"/>
  <c r="DO4144" i="3" s="1"/>
  <c r="DL4144" i="3"/>
  <c r="DN3841" i="3"/>
  <c r="DO3841" i="3" s="1"/>
  <c r="DL3841" i="3"/>
  <c r="DN4183" i="3"/>
  <c r="DO4183" i="3" s="1"/>
  <c r="DL4183" i="3"/>
  <c r="DN3935" i="3"/>
  <c r="DO3935" i="3" s="1"/>
  <c r="DL3935" i="3"/>
  <c r="DN3898" i="3"/>
  <c r="DO3898" i="3" s="1"/>
  <c r="DL3898" i="3"/>
  <c r="DN4202" i="3"/>
  <c r="DO4202" i="3" s="1"/>
  <c r="DL4202" i="3"/>
  <c r="DN4145" i="3"/>
  <c r="DO4145" i="3" s="1"/>
  <c r="DL4145" i="3"/>
  <c r="DN4088" i="3"/>
  <c r="DO4088" i="3" s="1"/>
  <c r="DL4088" i="3"/>
  <c r="DN4107" i="3"/>
  <c r="DO4107" i="3" s="1"/>
  <c r="DL4107" i="3"/>
  <c r="DL5265" i="3"/>
  <c r="DN5265" i="3" s="1"/>
  <c r="DO5265" i="3" s="1"/>
  <c r="DL5113" i="3"/>
  <c r="DN5113" i="3" s="1"/>
  <c r="DO5113" i="3" s="1"/>
  <c r="DL5569" i="3"/>
  <c r="DN5569" i="3" s="1"/>
  <c r="DO5569" i="3" s="1"/>
  <c r="DL5683" i="3"/>
  <c r="DN5683" i="3" s="1"/>
  <c r="DO5683" i="3" s="1"/>
  <c r="DN4335" i="3"/>
  <c r="DO4335" i="3" s="1"/>
  <c r="DL4335" i="3"/>
  <c r="DL5211" i="3"/>
  <c r="DN5211" i="3" s="1"/>
  <c r="DO5211" i="3" s="1"/>
  <c r="DL5575" i="3"/>
  <c r="DN5575" i="3" s="1"/>
  <c r="DO5575" i="3" s="1"/>
  <c r="DL5066" i="3"/>
  <c r="DN5066" i="3" s="1"/>
  <c r="DO5066" i="3" s="1"/>
  <c r="DL5070" i="3"/>
  <c r="DN5070" i="3" s="1"/>
  <c r="DO5070" i="3" s="1"/>
  <c r="DL5134" i="3"/>
  <c r="DN5134" i="3" s="1"/>
  <c r="DO5134" i="3" s="1"/>
  <c r="DL5550" i="3"/>
  <c r="DN5550" i="3" s="1"/>
  <c r="DO5550" i="3" s="1"/>
  <c r="DL5721" i="3"/>
  <c r="DN5721" i="3" s="1"/>
  <c r="DO5721" i="3" s="1"/>
  <c r="DL5475" i="3"/>
  <c r="DN5475" i="3" s="1"/>
  <c r="DO5475" i="3" s="1"/>
  <c r="DL5059" i="3"/>
  <c r="DN5059" i="3" s="1"/>
  <c r="DO5059" i="3" s="1"/>
  <c r="DL5552" i="3"/>
  <c r="DN5552" i="3" s="1"/>
  <c r="DO5552" i="3" s="1"/>
  <c r="DN4867" i="3"/>
  <c r="DO4867" i="3" s="1"/>
  <c r="DL4867" i="3"/>
  <c r="DL5060" i="3"/>
  <c r="DN5060" i="3" s="1"/>
  <c r="DO5060" i="3" s="1"/>
  <c r="DL5576" i="3"/>
  <c r="DN5576" i="3" s="1"/>
  <c r="DO5576" i="3" s="1"/>
  <c r="DL5072" i="3"/>
  <c r="DN5072" i="3" s="1"/>
  <c r="DO5072" i="3" s="1"/>
  <c r="DL5170" i="3"/>
  <c r="DN5170" i="3" s="1"/>
  <c r="DO5170" i="3" s="1"/>
  <c r="DL5494" i="3"/>
  <c r="DN5494" i="3" s="1"/>
  <c r="DO5494" i="3" s="1"/>
  <c r="DL5703" i="3"/>
  <c r="DN5703" i="3" s="1"/>
  <c r="DO5703" i="3" s="1"/>
  <c r="DL5436" i="3"/>
  <c r="DN5436" i="3" s="1"/>
  <c r="DO5436" i="3" s="1"/>
  <c r="DL5418" i="3"/>
  <c r="DN5418" i="3" s="1"/>
  <c r="DO5418" i="3" s="1"/>
  <c r="DL5495" i="3"/>
  <c r="DN5495" i="3" s="1"/>
  <c r="DO5495" i="3" s="1"/>
  <c r="DL5210" i="3"/>
  <c r="DN5210" i="3" s="1"/>
  <c r="DO5210" i="3" s="1"/>
  <c r="DN4868" i="3"/>
  <c r="DO4868" i="3" s="1"/>
  <c r="DL4868" i="3"/>
  <c r="DL5666" i="3"/>
  <c r="DN5666" i="3" s="1"/>
  <c r="DO5666" i="3" s="1"/>
  <c r="DL5062" i="3"/>
  <c r="DN5062" i="3" s="1"/>
  <c r="DO5062" i="3" s="1"/>
  <c r="DL5057" i="3"/>
  <c r="DN5057" i="3" s="1"/>
  <c r="DO5057" i="3" s="1"/>
  <c r="DL5588" i="3"/>
  <c r="DN5588" i="3" s="1"/>
  <c r="DO5588" i="3" s="1"/>
  <c r="DL5360" i="3"/>
  <c r="DN5360" i="3" s="1"/>
  <c r="DO5360" i="3" s="1"/>
  <c r="DL5474" i="3"/>
  <c r="DN5474" i="3" s="1"/>
  <c r="DO5474" i="3" s="1"/>
  <c r="DL5570" i="3"/>
  <c r="DN5570" i="3" s="1"/>
  <c r="DO5570" i="3" s="1"/>
  <c r="DL5076" i="3"/>
  <c r="DN5076" i="3" s="1"/>
  <c r="DO5076" i="3" s="1"/>
  <c r="DL5153" i="3"/>
  <c r="DN5153" i="3" s="1"/>
  <c r="DO5153" i="3" s="1"/>
  <c r="DN4716" i="3"/>
  <c r="DO4716" i="3" s="1"/>
  <c r="DL4716" i="3"/>
  <c r="DL5061" i="3"/>
  <c r="DN5061" i="3" s="1"/>
  <c r="DO5061" i="3" s="1"/>
  <c r="DL5063" i="3"/>
  <c r="DN5063" i="3" s="1"/>
  <c r="DO5063" i="3" s="1"/>
  <c r="DL5067" i="3"/>
  <c r="DN5067" i="3" s="1"/>
  <c r="DO5067" i="3" s="1"/>
  <c r="DL5071" i="3"/>
  <c r="DN5071" i="3" s="1"/>
  <c r="DO5071" i="3" s="1"/>
  <c r="DM5265" i="3"/>
  <c r="DP5265" i="3"/>
  <c r="DP5266" i="3" s="1"/>
  <c r="DP5267" i="3" s="1"/>
  <c r="DP5268" i="3" s="1"/>
  <c r="DP5269" i="3" s="1"/>
  <c r="DP5270" i="3" s="1"/>
  <c r="DP5271" i="3" s="1"/>
  <c r="DP5272" i="3" s="1"/>
  <c r="DP5273" i="3" s="1"/>
  <c r="DP5274" i="3" s="1"/>
  <c r="DP5275" i="3" s="1"/>
  <c r="DP5276" i="3" s="1"/>
  <c r="DP5277" i="3" s="1"/>
  <c r="DP5278" i="3" s="1"/>
  <c r="DP5279" i="3" s="1"/>
  <c r="DP5280" i="3" s="1"/>
  <c r="DP5281" i="3" s="1"/>
  <c r="DP5282" i="3" s="1"/>
  <c r="DP5283" i="3" s="1"/>
  <c r="DP5284" i="3" s="1"/>
  <c r="DP5285" i="3" s="1"/>
  <c r="DP5286" i="3" s="1"/>
  <c r="DP5287" i="3" s="1"/>
  <c r="DP5288" i="3" s="1"/>
  <c r="DP5289" i="3" s="1"/>
  <c r="DP5290" i="3" s="1"/>
  <c r="DP5291" i="3" s="1"/>
  <c r="DP5292" i="3" s="1"/>
  <c r="DP5293" i="3" s="1"/>
  <c r="DP5294" i="3" s="1"/>
  <c r="DP5295" i="3" s="1"/>
  <c r="DP5296" i="3" s="1"/>
  <c r="DP5297" i="3" s="1"/>
  <c r="DP5298" i="3" s="1"/>
  <c r="DP5299" i="3" s="1"/>
  <c r="DP5300" i="3" s="1"/>
  <c r="DP5301" i="3" s="1"/>
  <c r="DP5302" i="3" s="1"/>
  <c r="DP5303" i="3" s="1"/>
  <c r="DP5304" i="3" s="1"/>
  <c r="DP5305" i="3" s="1"/>
  <c r="DP5306" i="3" s="1"/>
  <c r="DP5307" i="3" s="1"/>
  <c r="DP5308" i="3" s="1"/>
  <c r="DP5309" i="3" s="1"/>
  <c r="DP5310" i="3" s="1"/>
  <c r="DP5311" i="3" s="1"/>
  <c r="DP5312" i="3" s="1"/>
  <c r="DP5313" i="3" s="1"/>
  <c r="DP5314" i="3" s="1"/>
  <c r="DP5315" i="3" s="1"/>
  <c r="DP5316" i="3" s="1"/>
  <c r="DP5317" i="3" s="1"/>
  <c r="DP5318" i="3" s="1"/>
  <c r="DP5319" i="3" s="1"/>
  <c r="DP5320" i="3" s="1"/>
  <c r="DP5321" i="3" s="1"/>
  <c r="DP5322" i="3" s="1"/>
  <c r="DP5323" i="3" s="1"/>
  <c r="DP5324" i="3" s="1"/>
  <c r="DP5325" i="3" s="1"/>
  <c r="DP5326" i="3" s="1"/>
  <c r="DP5327" i="3" s="1"/>
  <c r="DP5328" i="3" s="1"/>
  <c r="DP5329" i="3" s="1"/>
  <c r="DP5330" i="3" s="1"/>
  <c r="DP5331" i="3" s="1"/>
  <c r="DP5332" i="3" s="1"/>
  <c r="DP5333" i="3" s="1"/>
  <c r="DP5334" i="3" s="1"/>
  <c r="DP5335" i="3" s="1"/>
  <c r="DP5336" i="3" s="1"/>
  <c r="DP5337" i="3" s="1"/>
  <c r="DP5338" i="3" s="1"/>
  <c r="DP5339" i="3" s="1"/>
  <c r="DM5607" i="3"/>
  <c r="DP5607" i="3"/>
  <c r="DP5608" i="3" s="1"/>
  <c r="DP5609" i="3" s="1"/>
  <c r="DP5610" i="3" s="1"/>
  <c r="DP5611" i="3" s="1"/>
  <c r="DP5612" i="3" s="1"/>
  <c r="DP5613" i="3" s="1"/>
  <c r="DP5614" i="3" s="1"/>
  <c r="DP5615" i="3" s="1"/>
  <c r="DP5616" i="3" s="1"/>
  <c r="DP5617" i="3" s="1"/>
  <c r="DP5618" i="3" s="1"/>
  <c r="DP5619" i="3" s="1"/>
  <c r="DP5620" i="3" s="1"/>
  <c r="DP5621" i="3" s="1"/>
  <c r="DP5622" i="3" s="1"/>
  <c r="DP5623" i="3" s="1"/>
  <c r="DP5624" i="3" s="1"/>
  <c r="DM5569" i="3"/>
  <c r="DP5569" i="3"/>
  <c r="DP5570" i="3" s="1"/>
  <c r="DP5571" i="3" s="1"/>
  <c r="DP5572" i="3" s="1"/>
  <c r="DP5573" i="3" s="1"/>
  <c r="DP5574" i="3" s="1"/>
  <c r="DP5575" i="3" s="1"/>
  <c r="DP5576" i="3" s="1"/>
  <c r="DP5577" i="3" s="1"/>
  <c r="DP5578" i="3" s="1"/>
  <c r="DP5579" i="3" s="1"/>
  <c r="DP5580" i="3" s="1"/>
  <c r="DP5581" i="3" s="1"/>
  <c r="DP5582" i="3" s="1"/>
  <c r="DP5583" i="3" s="1"/>
  <c r="DP5584" i="3" s="1"/>
  <c r="DP5585" i="3" s="1"/>
  <c r="DP5586" i="3" s="1"/>
  <c r="DM5664" i="3"/>
  <c r="DP5664" i="3"/>
  <c r="DP5665" i="3" s="1"/>
  <c r="DP5666" i="3" s="1"/>
  <c r="DP5667" i="3" s="1"/>
  <c r="DP5668" i="3" s="1"/>
  <c r="DP5669" i="3" s="1"/>
  <c r="DP5670" i="3" s="1"/>
  <c r="DP5671" i="3" s="1"/>
  <c r="DP5672" i="3" s="1"/>
  <c r="DP5673" i="3" s="1"/>
  <c r="DP5674" i="3" s="1"/>
  <c r="DP5675" i="3" s="1"/>
  <c r="DP5676" i="3" s="1"/>
  <c r="DP5677" i="3" s="1"/>
  <c r="DP5678" i="3" s="1"/>
  <c r="DP5679" i="3" s="1"/>
  <c r="DP5680" i="3" s="1"/>
  <c r="DP5681" i="3" s="1"/>
  <c r="DM5683" i="3"/>
  <c r="DP5683" i="3"/>
  <c r="DP5684" i="3" s="1"/>
  <c r="DP5685" i="3" s="1"/>
  <c r="DP5686" i="3" s="1"/>
  <c r="DP5687" i="3" s="1"/>
  <c r="DP5688" i="3" s="1"/>
  <c r="DP5689" i="3" s="1"/>
  <c r="DP5690" i="3" s="1"/>
  <c r="DP5691" i="3" s="1"/>
  <c r="DP5692" i="3" s="1"/>
  <c r="DP5693" i="3" s="1"/>
  <c r="DP5694" i="3" s="1"/>
  <c r="DP5695" i="3" s="1"/>
  <c r="DP5696" i="3" s="1"/>
  <c r="DP5697" i="3" s="1"/>
  <c r="DP5698" i="3" s="1"/>
  <c r="DP5699" i="3" s="1"/>
  <c r="DP5700" i="3" s="1"/>
  <c r="DP5701" i="3" s="1"/>
  <c r="DP5702" i="3" s="1"/>
  <c r="DP5703" i="3" s="1"/>
  <c r="DP5704" i="3" s="1"/>
  <c r="DP5705" i="3" s="1"/>
  <c r="DP5706" i="3" s="1"/>
  <c r="DP5707" i="3" s="1"/>
  <c r="DP5708" i="3" s="1"/>
  <c r="DP5709" i="3" s="1"/>
  <c r="DP5710" i="3" s="1"/>
  <c r="DP5711" i="3" s="1"/>
  <c r="DP5712" i="3" s="1"/>
  <c r="DP5713" i="3" s="1"/>
  <c r="DP5714" i="3" s="1"/>
  <c r="DP5715" i="3" s="1"/>
  <c r="DP5716" i="3" s="1"/>
  <c r="DP5717" i="3" s="1"/>
  <c r="DP5718" i="3" s="1"/>
  <c r="DP5719" i="3" s="1"/>
  <c r="DP5512" i="3"/>
  <c r="DP5513" i="3" s="1"/>
  <c r="DP5514" i="3" s="1"/>
  <c r="DP5515" i="3" s="1"/>
  <c r="DP5516" i="3" s="1"/>
  <c r="DP5517" i="3" s="1"/>
  <c r="DP5518" i="3" s="1"/>
  <c r="DP5519" i="3" s="1"/>
  <c r="DP5520" i="3" s="1"/>
  <c r="DP5521" i="3" s="1"/>
  <c r="DP5522" i="3" s="1"/>
  <c r="DP5523" i="3" s="1"/>
  <c r="DP5524" i="3" s="1"/>
  <c r="DP5525" i="3" s="1"/>
  <c r="DP5526" i="3" s="1"/>
  <c r="DP5527" i="3" s="1"/>
  <c r="DP5528" i="3" s="1"/>
  <c r="DP5529" i="3" s="1"/>
  <c r="DM5512" i="3"/>
  <c r="DM5436" i="3"/>
  <c r="DP5436" i="3"/>
  <c r="DP5437" i="3" s="1"/>
  <c r="DP5438" i="3" s="1"/>
  <c r="DP5439" i="3" s="1"/>
  <c r="DP5440" i="3" s="1"/>
  <c r="DP5441" i="3" s="1"/>
  <c r="DP5442" i="3" s="1"/>
  <c r="DP5443" i="3" s="1"/>
  <c r="DP5444" i="3" s="1"/>
  <c r="DP5445" i="3" s="1"/>
  <c r="DP5446" i="3" s="1"/>
  <c r="DP5447" i="3" s="1"/>
  <c r="DP5448" i="3" s="1"/>
  <c r="DP5449" i="3" s="1"/>
  <c r="DP5450" i="3" s="1"/>
  <c r="DP5451" i="3" s="1"/>
  <c r="DP5452" i="3" s="1"/>
  <c r="DP5453" i="3" s="1"/>
  <c r="DM5360" i="3"/>
  <c r="DP5360" i="3"/>
  <c r="DP5361" i="3" s="1"/>
  <c r="DP5362" i="3" s="1"/>
  <c r="DP5363" i="3" s="1"/>
  <c r="DP5364" i="3" s="1"/>
  <c r="DP5365" i="3" s="1"/>
  <c r="DP5366" i="3" s="1"/>
  <c r="DP5367" i="3" s="1"/>
  <c r="DP5368" i="3" s="1"/>
  <c r="DP5369" i="3" s="1"/>
  <c r="DP5370" i="3" s="1"/>
  <c r="DP5371" i="3" s="1"/>
  <c r="DP5372" i="3" s="1"/>
  <c r="DP5373" i="3" s="1"/>
  <c r="DP5374" i="3" s="1"/>
  <c r="DP5375" i="3" s="1"/>
  <c r="DP5376" i="3" s="1"/>
  <c r="DP5377" i="3" s="1"/>
  <c r="DM5455" i="3"/>
  <c r="DP5455" i="3"/>
  <c r="DP5456" i="3" s="1"/>
  <c r="DP5457" i="3" s="1"/>
  <c r="DP5458" i="3" s="1"/>
  <c r="DP5459" i="3" s="1"/>
  <c r="DP5460" i="3" s="1"/>
  <c r="DP5461" i="3" s="1"/>
  <c r="DP5462" i="3" s="1"/>
  <c r="DP5463" i="3" s="1"/>
  <c r="DP5464" i="3" s="1"/>
  <c r="DP5465" i="3" s="1"/>
  <c r="DP5466" i="3" s="1"/>
  <c r="DP5467" i="3" s="1"/>
  <c r="DP5468" i="3" s="1"/>
  <c r="DP5469" i="3" s="1"/>
  <c r="DP5470" i="3" s="1"/>
  <c r="DP5471" i="3" s="1"/>
  <c r="DP5472" i="3" s="1"/>
  <c r="DM5379" i="3"/>
  <c r="DP5379" i="3"/>
  <c r="DP5380" i="3" s="1"/>
  <c r="DP5381" i="3" s="1"/>
  <c r="DP5382" i="3" s="1"/>
  <c r="DP5383" i="3" s="1"/>
  <c r="DP5384" i="3" s="1"/>
  <c r="DP5385" i="3" s="1"/>
  <c r="DP5386" i="3" s="1"/>
  <c r="DP5387" i="3" s="1"/>
  <c r="DP5388" i="3" s="1"/>
  <c r="DP5389" i="3" s="1"/>
  <c r="DP5390" i="3" s="1"/>
  <c r="DP5391" i="3" s="1"/>
  <c r="DP5392" i="3" s="1"/>
  <c r="DP5393" i="3" s="1"/>
  <c r="DP5394" i="3" s="1"/>
  <c r="DP5395" i="3" s="1"/>
  <c r="DP5396" i="3" s="1"/>
  <c r="DM5626" i="3"/>
  <c r="DP5626" i="3"/>
  <c r="DP5627" i="3" s="1"/>
  <c r="DP5628" i="3" s="1"/>
  <c r="DP5629" i="3" s="1"/>
  <c r="DP5630" i="3" s="1"/>
  <c r="DP5631" i="3" s="1"/>
  <c r="DP5632" i="3" s="1"/>
  <c r="DP5633" i="3" s="1"/>
  <c r="DP5634" i="3" s="1"/>
  <c r="DP5635" i="3" s="1"/>
  <c r="DP5636" i="3" s="1"/>
  <c r="DP5637" i="3" s="1"/>
  <c r="DP5638" i="3" s="1"/>
  <c r="DP5639" i="3" s="1"/>
  <c r="DP5640" i="3" s="1"/>
  <c r="DP5641" i="3" s="1"/>
  <c r="DP5642" i="3" s="1"/>
  <c r="DP5643" i="3" s="1"/>
  <c r="DM5493" i="3"/>
  <c r="DP5493" i="3"/>
  <c r="DP5494" i="3" s="1"/>
  <c r="DP5495" i="3" s="1"/>
  <c r="DP5496" i="3" s="1"/>
  <c r="DP5497" i="3" s="1"/>
  <c r="DP5498" i="3" s="1"/>
  <c r="DP5499" i="3" s="1"/>
  <c r="DP5500" i="3" s="1"/>
  <c r="DP5501" i="3" s="1"/>
  <c r="DP5502" i="3" s="1"/>
  <c r="DP5503" i="3" s="1"/>
  <c r="DP5504" i="3" s="1"/>
  <c r="DP5505" i="3" s="1"/>
  <c r="DP5506" i="3" s="1"/>
  <c r="DP5507" i="3" s="1"/>
  <c r="DP5508" i="3" s="1"/>
  <c r="DP5509" i="3" s="1"/>
  <c r="DP5510" i="3" s="1"/>
  <c r="DM5398" i="3"/>
  <c r="DP5398" i="3"/>
  <c r="DP5399" i="3" s="1"/>
  <c r="DP5400" i="3" s="1"/>
  <c r="DP5401" i="3" s="1"/>
  <c r="DP5402" i="3" s="1"/>
  <c r="DP5403" i="3" s="1"/>
  <c r="DP5404" i="3" s="1"/>
  <c r="DP5405" i="3" s="1"/>
  <c r="DP5406" i="3" s="1"/>
  <c r="DP5407" i="3" s="1"/>
  <c r="DP5408" i="3" s="1"/>
  <c r="DP5409" i="3" s="1"/>
  <c r="DP5410" i="3" s="1"/>
  <c r="DP5411" i="3" s="1"/>
  <c r="DP5412" i="3" s="1"/>
  <c r="DP5413" i="3" s="1"/>
  <c r="DP5414" i="3" s="1"/>
  <c r="DP5415" i="3" s="1"/>
  <c r="DP5189" i="3"/>
  <c r="DP5190" i="3" s="1"/>
  <c r="DP5191" i="3" s="1"/>
  <c r="DP5192" i="3" s="1"/>
  <c r="DP5193" i="3" s="1"/>
  <c r="DP5194" i="3" s="1"/>
  <c r="DP5195" i="3" s="1"/>
  <c r="DP5196" i="3" s="1"/>
  <c r="DP5197" i="3" s="1"/>
  <c r="DP5198" i="3" s="1"/>
  <c r="DP5199" i="3" s="1"/>
  <c r="DP5200" i="3" s="1"/>
  <c r="DP5201" i="3" s="1"/>
  <c r="DP5202" i="3" s="1"/>
  <c r="DP5203" i="3" s="1"/>
  <c r="DP5204" i="3" s="1"/>
  <c r="DP5205" i="3" s="1"/>
  <c r="DP5206" i="3" s="1"/>
  <c r="DP5207" i="3" s="1"/>
  <c r="DP5208" i="3" s="1"/>
  <c r="DP5209" i="3" s="1"/>
  <c r="DP5210" i="3" s="1"/>
  <c r="DP5211" i="3" s="1"/>
  <c r="DP5212" i="3" s="1"/>
  <c r="DP5213" i="3" s="1"/>
  <c r="DP5214" i="3" s="1"/>
  <c r="DP5215" i="3" s="1"/>
  <c r="DP5216" i="3" s="1"/>
  <c r="DP5217" i="3" s="1"/>
  <c r="DP5218" i="3" s="1"/>
  <c r="DP5219" i="3" s="1"/>
  <c r="DP5220" i="3" s="1"/>
  <c r="DP5221" i="3" s="1"/>
  <c r="DP5222" i="3" s="1"/>
  <c r="DP5223" i="3" s="1"/>
  <c r="DP5224" i="3" s="1"/>
  <c r="DP5225" i="3" s="1"/>
  <c r="DM5189" i="3"/>
  <c r="DM5417" i="3"/>
  <c r="DP5417" i="3"/>
  <c r="DP5418" i="3" s="1"/>
  <c r="DP5419" i="3" s="1"/>
  <c r="DP5420" i="3" s="1"/>
  <c r="DP5421" i="3" s="1"/>
  <c r="DP5422" i="3" s="1"/>
  <c r="DP5423" i="3" s="1"/>
  <c r="DP5424" i="3" s="1"/>
  <c r="DP5425" i="3" s="1"/>
  <c r="DP5426" i="3" s="1"/>
  <c r="DP5427" i="3" s="1"/>
  <c r="DP5428" i="3" s="1"/>
  <c r="DP5429" i="3" s="1"/>
  <c r="DP5430" i="3" s="1"/>
  <c r="DP5431" i="3" s="1"/>
  <c r="DP5432" i="3" s="1"/>
  <c r="DP5433" i="3" s="1"/>
  <c r="DP5434" i="3" s="1"/>
  <c r="DP5341" i="3"/>
  <c r="DP5342" i="3" s="1"/>
  <c r="DP5343" i="3" s="1"/>
  <c r="DP5344" i="3" s="1"/>
  <c r="DP5345" i="3" s="1"/>
  <c r="DP5346" i="3" s="1"/>
  <c r="DP5347" i="3" s="1"/>
  <c r="DP5348" i="3" s="1"/>
  <c r="DP5349" i="3" s="1"/>
  <c r="DP5350" i="3" s="1"/>
  <c r="DP5351" i="3" s="1"/>
  <c r="DP5352" i="3" s="1"/>
  <c r="DP5353" i="3" s="1"/>
  <c r="DP5354" i="3" s="1"/>
  <c r="DP5355" i="3" s="1"/>
  <c r="DP5356" i="3" s="1"/>
  <c r="DP5357" i="3" s="1"/>
  <c r="DP5358" i="3" s="1"/>
  <c r="DM5341" i="3"/>
  <c r="DM5721" i="3"/>
  <c r="DP5721" i="3"/>
  <c r="DP5722" i="3" s="1"/>
  <c r="DP5723" i="3" s="1"/>
  <c r="DP5724" i="3" s="1"/>
  <c r="DP5725" i="3" s="1"/>
  <c r="DP5726" i="3" s="1"/>
  <c r="DP5727" i="3" s="1"/>
  <c r="DP5728" i="3" s="1"/>
  <c r="DP5729" i="3" s="1"/>
  <c r="DP5730" i="3" s="1"/>
  <c r="DP5731" i="3" s="1"/>
  <c r="DP5732" i="3" s="1"/>
  <c r="DP5733" i="3" s="1"/>
  <c r="DP5734" i="3" s="1"/>
  <c r="DP5735" i="3" s="1"/>
  <c r="DP5736" i="3" s="1"/>
  <c r="DP5737" i="3" s="1"/>
  <c r="DP5738" i="3" s="1"/>
  <c r="DM5246" i="3"/>
  <c r="DP5246" i="3"/>
  <c r="DP5247" i="3" s="1"/>
  <c r="DP5248" i="3" s="1"/>
  <c r="DP5249" i="3" s="1"/>
  <c r="DP5250" i="3" s="1"/>
  <c r="DP5251" i="3" s="1"/>
  <c r="DP5252" i="3" s="1"/>
  <c r="DP5253" i="3" s="1"/>
  <c r="DP5254" i="3" s="1"/>
  <c r="DP5255" i="3" s="1"/>
  <c r="DP5256" i="3" s="1"/>
  <c r="DP5257" i="3" s="1"/>
  <c r="DP5258" i="3" s="1"/>
  <c r="DP5259" i="3" s="1"/>
  <c r="DP5260" i="3" s="1"/>
  <c r="DP5261" i="3" s="1"/>
  <c r="DP5262" i="3" s="1"/>
  <c r="DP5263" i="3" s="1"/>
  <c r="DM5645" i="3"/>
  <c r="DP5645" i="3"/>
  <c r="DP5646" i="3" s="1"/>
  <c r="DP5647" i="3" s="1"/>
  <c r="DP5648" i="3" s="1"/>
  <c r="DP5649" i="3" s="1"/>
  <c r="DP5650" i="3" s="1"/>
  <c r="DP5651" i="3" s="1"/>
  <c r="DP5652" i="3" s="1"/>
  <c r="DP5653" i="3" s="1"/>
  <c r="DP5654" i="3" s="1"/>
  <c r="DP5655" i="3" s="1"/>
  <c r="DP5656" i="3" s="1"/>
  <c r="DP5657" i="3" s="1"/>
  <c r="DP5658" i="3" s="1"/>
  <c r="DP5659" i="3" s="1"/>
  <c r="DP5660" i="3" s="1"/>
  <c r="DP5661" i="3" s="1"/>
  <c r="DP5662" i="3" s="1"/>
  <c r="DM5474" i="3"/>
  <c r="DP5474" i="3"/>
  <c r="DP5475" i="3" s="1"/>
  <c r="DP5476" i="3" s="1"/>
  <c r="DP5477" i="3" s="1"/>
  <c r="DP5478" i="3" s="1"/>
  <c r="DP5479" i="3" s="1"/>
  <c r="DP5480" i="3" s="1"/>
  <c r="DP5481" i="3" s="1"/>
  <c r="DP5482" i="3" s="1"/>
  <c r="DP5483" i="3" s="1"/>
  <c r="DP5484" i="3" s="1"/>
  <c r="DP5485" i="3" s="1"/>
  <c r="DP5486" i="3" s="1"/>
  <c r="DP5487" i="3" s="1"/>
  <c r="DP5488" i="3" s="1"/>
  <c r="DP5489" i="3" s="1"/>
  <c r="DP5490" i="3" s="1"/>
  <c r="DP5491" i="3" s="1"/>
  <c r="DM5170" i="3"/>
  <c r="DP5170" i="3"/>
  <c r="DP5171" i="3" s="1"/>
  <c r="DP5172" i="3" s="1"/>
  <c r="DP5173" i="3" s="1"/>
  <c r="DP5174" i="3" s="1"/>
  <c r="DP5175" i="3" s="1"/>
  <c r="DP5176" i="3" s="1"/>
  <c r="DP5177" i="3" s="1"/>
  <c r="DP5178" i="3" s="1"/>
  <c r="DP5179" i="3" s="1"/>
  <c r="DP5180" i="3" s="1"/>
  <c r="DP5181" i="3" s="1"/>
  <c r="DP5182" i="3" s="1"/>
  <c r="DP5183" i="3" s="1"/>
  <c r="DP5184" i="3" s="1"/>
  <c r="DP5185" i="3" s="1"/>
  <c r="DP5186" i="3" s="1"/>
  <c r="DP5187" i="3" s="1"/>
  <c r="DM5227" i="3"/>
  <c r="DP5227" i="3"/>
  <c r="DP5228" i="3" s="1"/>
  <c r="DP5229" i="3" s="1"/>
  <c r="DP5230" i="3" s="1"/>
  <c r="DP5231" i="3" s="1"/>
  <c r="DP5232" i="3" s="1"/>
  <c r="DP5233" i="3" s="1"/>
  <c r="DP5234" i="3" s="1"/>
  <c r="DP5235" i="3" s="1"/>
  <c r="DP5236" i="3" s="1"/>
  <c r="DP5237" i="3" s="1"/>
  <c r="DP5238" i="3" s="1"/>
  <c r="DP5239" i="3" s="1"/>
  <c r="DP5240" i="3" s="1"/>
  <c r="DP5241" i="3" s="1"/>
  <c r="DP5242" i="3" s="1"/>
  <c r="DP5243" i="3" s="1"/>
  <c r="DP5244" i="3" s="1"/>
  <c r="DP5588" i="3"/>
  <c r="DP5589" i="3" s="1"/>
  <c r="DP5590" i="3" s="1"/>
  <c r="DP5591" i="3" s="1"/>
  <c r="DP5592" i="3" s="1"/>
  <c r="DP5593" i="3" s="1"/>
  <c r="DP5594" i="3" s="1"/>
  <c r="DP5595" i="3" s="1"/>
  <c r="DP5596" i="3" s="1"/>
  <c r="DP5597" i="3" s="1"/>
  <c r="DP5598" i="3" s="1"/>
  <c r="DP5599" i="3" s="1"/>
  <c r="DP5600" i="3" s="1"/>
  <c r="DP5601" i="3" s="1"/>
  <c r="DP5602" i="3" s="1"/>
  <c r="DP5603" i="3" s="1"/>
  <c r="DP5604" i="3" s="1"/>
  <c r="DP5605" i="3" s="1"/>
  <c r="DM5588" i="3"/>
  <c r="DP5531" i="3"/>
  <c r="DP5532" i="3" s="1"/>
  <c r="DP5533" i="3" s="1"/>
  <c r="DP5534" i="3" s="1"/>
  <c r="DP5535" i="3" s="1"/>
  <c r="DP5536" i="3" s="1"/>
  <c r="DP5537" i="3" s="1"/>
  <c r="DP5538" i="3" s="1"/>
  <c r="DP5539" i="3" s="1"/>
  <c r="DP5540" i="3" s="1"/>
  <c r="DP5541" i="3" s="1"/>
  <c r="DP5542" i="3" s="1"/>
  <c r="DP5543" i="3" s="1"/>
  <c r="DP5544" i="3" s="1"/>
  <c r="DP5545" i="3" s="1"/>
  <c r="DP5546" i="3" s="1"/>
  <c r="DP5547" i="3" s="1"/>
  <c r="DP5548" i="3" s="1"/>
  <c r="DP5549" i="3" s="1"/>
  <c r="DP5550" i="3" s="1"/>
  <c r="DP5551" i="3" s="1"/>
  <c r="DP5552" i="3" s="1"/>
  <c r="DP5553" i="3" s="1"/>
  <c r="DP5554" i="3" s="1"/>
  <c r="DP5555" i="3" s="1"/>
  <c r="DP5556" i="3" s="1"/>
  <c r="DP5557" i="3" s="1"/>
  <c r="DP5558" i="3" s="1"/>
  <c r="DP5559" i="3" s="1"/>
  <c r="DP5560" i="3" s="1"/>
  <c r="DP5561" i="3" s="1"/>
  <c r="DP5562" i="3" s="1"/>
  <c r="DP5563" i="3" s="1"/>
  <c r="DP5564" i="3" s="1"/>
  <c r="DP5565" i="3" s="1"/>
  <c r="DP5566" i="3" s="1"/>
  <c r="DP5567" i="3" s="1"/>
  <c r="DM5531" i="3"/>
  <c r="DP3993" i="3"/>
  <c r="DP3994" i="3" s="1"/>
  <c r="DM3993" i="3"/>
  <c r="AW26" i="2"/>
  <c r="DL460" i="3" s="1"/>
  <c r="J23" i="2"/>
  <c r="AD23" i="2" s="1"/>
  <c r="DK404" i="3" s="1"/>
  <c r="J45" i="2"/>
  <c r="AD45" i="2" s="1"/>
  <c r="DK822" i="3" s="1"/>
  <c r="J131" i="2"/>
  <c r="AD131" i="2" s="1"/>
  <c r="DK2456" i="3" s="1"/>
  <c r="J220" i="2"/>
  <c r="AD220" i="2" s="1"/>
  <c r="J180" i="2"/>
  <c r="AD180" i="2" s="1"/>
  <c r="DK3387" i="3" s="1"/>
  <c r="J32" i="2"/>
  <c r="AD32" i="2" s="1"/>
  <c r="DK575" i="3" s="1"/>
  <c r="J117" i="2"/>
  <c r="AD117" i="2" s="1"/>
  <c r="DK2190" i="3" s="1"/>
  <c r="J228" i="2"/>
  <c r="AD228" i="2" s="1"/>
  <c r="J139" i="2"/>
  <c r="AD139" i="2" s="1"/>
  <c r="DK2608" i="3" s="1"/>
  <c r="J138" i="2"/>
  <c r="AD138" i="2" s="1"/>
  <c r="DK2589" i="3" s="1"/>
  <c r="J102" i="2"/>
  <c r="AD102" i="2" s="1"/>
  <c r="DK1905" i="3" s="1"/>
  <c r="J130" i="2"/>
  <c r="AD130" i="2" s="1"/>
  <c r="DK2437" i="3" s="1"/>
  <c r="J188" i="2"/>
  <c r="AD188" i="2" s="1"/>
  <c r="DK3539" i="3" s="1"/>
  <c r="J13" i="2"/>
  <c r="AD13" i="2" s="1"/>
  <c r="DK214" i="3" s="1"/>
  <c r="J112" i="2"/>
  <c r="AD112" i="2" s="1"/>
  <c r="DK2095" i="3" s="1"/>
  <c r="J31" i="2"/>
  <c r="AD31" i="2" s="1"/>
  <c r="DK556" i="3" s="1"/>
  <c r="DP460" i="3"/>
  <c r="J26" i="2"/>
  <c r="AD26" i="2" s="1"/>
  <c r="DK461" i="3" s="1"/>
  <c r="J202" i="2"/>
  <c r="AD202" i="2" s="1"/>
  <c r="J92" i="2"/>
  <c r="AD92" i="2" s="1"/>
  <c r="DK1715" i="3" s="1"/>
  <c r="J48" i="2"/>
  <c r="AD48" i="2" s="1"/>
  <c r="DK879" i="3" s="1"/>
  <c r="J176" i="2"/>
  <c r="AD176" i="2" s="1"/>
  <c r="DK3311" i="3" s="1"/>
  <c r="J162" i="2"/>
  <c r="AD162" i="2" s="1"/>
  <c r="DK3045" i="3" s="1"/>
  <c r="J11" i="2"/>
  <c r="AD11" i="2" s="1"/>
  <c r="DK176" i="3" s="1"/>
  <c r="J96" i="2"/>
  <c r="AD96" i="2" s="1"/>
  <c r="DK1791" i="3" s="1"/>
  <c r="J107" i="2"/>
  <c r="AD107" i="2" s="1"/>
  <c r="DK2000" i="3" s="1"/>
  <c r="J42" i="2"/>
  <c r="AD42" i="2" s="1"/>
  <c r="DK765" i="3" s="1"/>
  <c r="J127" i="2"/>
  <c r="AD127" i="2" s="1"/>
  <c r="DK2380" i="3" s="1"/>
  <c r="J94" i="2"/>
  <c r="AD94" i="2" s="1"/>
  <c r="DK1753" i="3" s="1"/>
  <c r="J90" i="2"/>
  <c r="AD90" i="2" s="1"/>
  <c r="DK1677" i="3" s="1"/>
  <c r="AW23" i="2"/>
  <c r="DL403" i="3" s="1"/>
  <c r="AW202" i="2"/>
  <c r="J121" i="2"/>
  <c r="AD121" i="2" s="1"/>
  <c r="DK2266" i="3" s="1"/>
  <c r="J178" i="2"/>
  <c r="AD178" i="2" s="1"/>
  <c r="DK3349" i="3" s="1"/>
  <c r="J98" i="2"/>
  <c r="AD98" i="2" s="1"/>
  <c r="DK1829" i="3" s="1"/>
  <c r="J134" i="2"/>
  <c r="AD134" i="2" s="1"/>
  <c r="DK2513" i="3" s="1"/>
  <c r="J196" i="2"/>
  <c r="AD196" i="2" s="1"/>
  <c r="DK3691" i="3" s="1"/>
  <c r="J88" i="2"/>
  <c r="AD88" i="2" s="1"/>
  <c r="DK1639" i="3" s="1"/>
  <c r="J125" i="2"/>
  <c r="AD125" i="2" s="1"/>
  <c r="DK2342" i="3" s="1"/>
  <c r="J143" i="2"/>
  <c r="AD143" i="2" s="1"/>
  <c r="DK2684" i="3" s="1"/>
  <c r="J35" i="2"/>
  <c r="AD35" i="2" s="1"/>
  <c r="DK632" i="3" s="1"/>
  <c r="J225" i="2"/>
  <c r="AD225" i="2" s="1"/>
  <c r="J135" i="2"/>
  <c r="AD135" i="2" s="1"/>
  <c r="DK2532" i="3" s="1"/>
  <c r="J212" i="2"/>
  <c r="AD212" i="2" s="1"/>
  <c r="J67" i="2"/>
  <c r="AD67" i="2" s="1"/>
  <c r="DK1240" i="3" s="1"/>
  <c r="DM4733" i="3"/>
  <c r="DP3272" i="3"/>
  <c r="DP1144" i="3"/>
  <c r="DP1334" i="3"/>
  <c r="DP1866" i="3"/>
  <c r="DM4315" i="3"/>
  <c r="DP4315" i="3"/>
  <c r="DP4316" i="3" s="1"/>
  <c r="DP4317" i="3" s="1"/>
  <c r="DP4318" i="3" s="1"/>
  <c r="DP4319" i="3" s="1"/>
  <c r="DP4320" i="3" s="1"/>
  <c r="DP4321" i="3" s="1"/>
  <c r="DP4322" i="3" s="1"/>
  <c r="DP4323" i="3" s="1"/>
  <c r="DP4324" i="3" s="1"/>
  <c r="DP4325" i="3" s="1"/>
  <c r="DP4326" i="3" s="1"/>
  <c r="DP4327" i="3" s="1"/>
  <c r="DP4328" i="3" s="1"/>
  <c r="DP4329" i="3" s="1"/>
  <c r="DP4330" i="3" s="1"/>
  <c r="DP4331" i="3" s="1"/>
  <c r="DP4332" i="3" s="1"/>
  <c r="DP4333" i="3" s="1"/>
  <c r="DP4334" i="3" s="1"/>
  <c r="DP4335" i="3" s="1"/>
  <c r="DP4336" i="3" s="1"/>
  <c r="DP4337" i="3" s="1"/>
  <c r="DP4338" i="3" s="1"/>
  <c r="DP4339" i="3" s="1"/>
  <c r="DP4340" i="3" s="1"/>
  <c r="DP4341" i="3" s="1"/>
  <c r="DP4342" i="3" s="1"/>
  <c r="DP4343" i="3" s="1"/>
  <c r="DP4344" i="3" s="1"/>
  <c r="DP4345" i="3" s="1"/>
  <c r="DP4346" i="3" s="1"/>
  <c r="DP4347" i="3" s="1"/>
  <c r="DP4348" i="3" s="1"/>
  <c r="DP4349" i="3" s="1"/>
  <c r="DP4350" i="3" s="1"/>
  <c r="DP4351" i="3" s="1"/>
  <c r="DP4352" i="3" s="1"/>
  <c r="DP4353" i="3" s="1"/>
  <c r="DP4354" i="3" s="1"/>
  <c r="DP4355" i="3" s="1"/>
  <c r="DP4356" i="3" s="1"/>
  <c r="DP4357" i="3" s="1"/>
  <c r="DP4358" i="3" s="1"/>
  <c r="DP4359" i="3" s="1"/>
  <c r="DP4360" i="3" s="1"/>
  <c r="DP4361" i="3" s="1"/>
  <c r="DP4362" i="3" s="1"/>
  <c r="DP4363" i="3" s="1"/>
  <c r="DP4364" i="3" s="1"/>
  <c r="DP4365" i="3" s="1"/>
  <c r="DP4366" i="3" s="1"/>
  <c r="DP4367" i="3" s="1"/>
  <c r="DP4368" i="3" s="1"/>
  <c r="DP4369" i="3" s="1"/>
  <c r="DP4370" i="3" s="1"/>
  <c r="DP4371" i="3" s="1"/>
  <c r="DP4372" i="3" s="1"/>
  <c r="DP4373" i="3" s="1"/>
  <c r="DP4374" i="3" s="1"/>
  <c r="DP4375" i="3" s="1"/>
  <c r="DP4376" i="3" s="1"/>
  <c r="DP4377" i="3" s="1"/>
  <c r="DP4378" i="3" s="1"/>
  <c r="DP4379" i="3" s="1"/>
  <c r="DP4380" i="3" s="1"/>
  <c r="DP4381" i="3" s="1"/>
  <c r="DP4382" i="3" s="1"/>
  <c r="DP4383" i="3" s="1"/>
  <c r="DP4384" i="3" s="1"/>
  <c r="DP4385" i="3" s="1"/>
  <c r="DP4386" i="3" s="1"/>
  <c r="DP4387" i="3" s="1"/>
  <c r="DP4388" i="3" s="1"/>
  <c r="DP4389" i="3" s="1"/>
  <c r="DP4390" i="3" s="1"/>
  <c r="DP4391" i="3" s="1"/>
  <c r="DP4392" i="3" s="1"/>
  <c r="DP4393" i="3" s="1"/>
  <c r="DP4394" i="3" s="1"/>
  <c r="DP4395" i="3" s="1"/>
  <c r="DP4396" i="3" s="1"/>
  <c r="DP4397" i="3" s="1"/>
  <c r="DP4398" i="3" s="1"/>
  <c r="DP4399" i="3" s="1"/>
  <c r="DP4400" i="3" s="1"/>
  <c r="DP4401" i="3" s="1"/>
  <c r="DP4402" i="3" s="1"/>
  <c r="DP4403" i="3" s="1"/>
  <c r="DP4404" i="3" s="1"/>
  <c r="DP4405" i="3" s="1"/>
  <c r="DP4406" i="3" s="1"/>
  <c r="DP4407" i="3" s="1"/>
  <c r="DP4408" i="3" s="1"/>
  <c r="DP4409" i="3" s="1"/>
  <c r="DP4410" i="3" s="1"/>
  <c r="DP4411" i="3" s="1"/>
  <c r="DP4412" i="3" s="1"/>
  <c r="DP4413" i="3" s="1"/>
  <c r="DP4414" i="3" s="1"/>
  <c r="DP4415" i="3" s="1"/>
  <c r="DP4416" i="3" s="1"/>
  <c r="DP4417" i="3" s="1"/>
  <c r="DP4418" i="3" s="1"/>
  <c r="DP4419" i="3" s="1"/>
  <c r="DP4420" i="3" s="1"/>
  <c r="DP4421" i="3" s="1"/>
  <c r="DP4422" i="3" s="1"/>
  <c r="DP4423" i="3" s="1"/>
  <c r="DP4424" i="3" s="1"/>
  <c r="DP4425" i="3" s="1"/>
  <c r="DP4426" i="3" s="1"/>
  <c r="DP4427" i="3" s="1"/>
  <c r="DP4428" i="3" s="1"/>
  <c r="DP4429" i="3" s="1"/>
  <c r="DP4430" i="3" s="1"/>
  <c r="DP4431" i="3" s="1"/>
  <c r="DP4432" i="3" s="1"/>
  <c r="DP4433" i="3" s="1"/>
  <c r="DP4434" i="3" s="1"/>
  <c r="DP4435" i="3" s="1"/>
  <c r="DP4436" i="3" s="1"/>
  <c r="DP4437" i="3" s="1"/>
  <c r="DP4438" i="3" s="1"/>
  <c r="DP4439" i="3" s="1"/>
  <c r="DP4440" i="3" s="1"/>
  <c r="DP4441" i="3" s="1"/>
  <c r="DP4442" i="3" s="1"/>
  <c r="DP4443" i="3" s="1"/>
  <c r="DP4444" i="3" s="1"/>
  <c r="DP4445" i="3" s="1"/>
  <c r="DP4446" i="3" s="1"/>
  <c r="DP4447" i="3" s="1"/>
  <c r="DP4448" i="3" s="1"/>
  <c r="DP4449" i="3" s="1"/>
  <c r="DP4450" i="3" s="1"/>
  <c r="DP4451" i="3" s="1"/>
  <c r="DP4452" i="3" s="1"/>
  <c r="DP4453" i="3" s="1"/>
  <c r="DP4454" i="3" s="1"/>
  <c r="DP4455" i="3" s="1"/>
  <c r="DP4456" i="3" s="1"/>
  <c r="DP4457" i="3" s="1"/>
  <c r="DP4458" i="3" s="1"/>
  <c r="DP4459" i="3" s="1"/>
  <c r="DP4460" i="3" s="1"/>
  <c r="DP4461" i="3" s="1"/>
  <c r="DP4462" i="3" s="1"/>
  <c r="DP4463" i="3" s="1"/>
  <c r="DP4464" i="3" s="1"/>
  <c r="DP4465" i="3" s="1"/>
  <c r="DP4466" i="3" s="1"/>
  <c r="DP4467" i="3" s="1"/>
  <c r="DP4468" i="3" s="1"/>
  <c r="DP4469" i="3" s="1"/>
  <c r="DP4470" i="3" s="1"/>
  <c r="DP4471" i="3" s="1"/>
  <c r="DP4472" i="3" s="1"/>
  <c r="DP4473" i="3" s="1"/>
  <c r="DP4474" i="3" s="1"/>
  <c r="DP4475" i="3" s="1"/>
  <c r="DP4476" i="3" s="1"/>
  <c r="DP4477" i="3" s="1"/>
  <c r="DP4478" i="3" s="1"/>
  <c r="DP4479" i="3" s="1"/>
  <c r="DP4480" i="3" s="1"/>
  <c r="DP4481" i="3" s="1"/>
  <c r="DP4482" i="3" s="1"/>
  <c r="DP4483" i="3" s="1"/>
  <c r="DP4484" i="3" s="1"/>
  <c r="DP4485" i="3" s="1"/>
  <c r="DP4486" i="3" s="1"/>
  <c r="DP4487" i="3" s="1"/>
  <c r="DP4488" i="3" s="1"/>
  <c r="DP4489" i="3" s="1"/>
  <c r="DP4490" i="3" s="1"/>
  <c r="DP4491" i="3" s="1"/>
  <c r="DP4492" i="3" s="1"/>
  <c r="DP4493" i="3" s="1"/>
  <c r="DP4494" i="3" s="1"/>
  <c r="DP4495" i="3" s="1"/>
  <c r="DP4496" i="3" s="1"/>
  <c r="DP4497" i="3" s="1"/>
  <c r="DP4498" i="3" s="1"/>
  <c r="DP4499" i="3" s="1"/>
  <c r="DP4500" i="3" s="1"/>
  <c r="DP4501" i="3" s="1"/>
  <c r="DP4502" i="3" s="1"/>
  <c r="DP4503" i="3" s="1"/>
  <c r="DP4504" i="3" s="1"/>
  <c r="DP4505" i="3" s="1"/>
  <c r="DP4506" i="3" s="1"/>
  <c r="DP4507" i="3" s="1"/>
  <c r="DP4508" i="3" s="1"/>
  <c r="DP4509" i="3" s="1"/>
  <c r="DP4510" i="3" s="1"/>
  <c r="DP4511" i="3" s="1"/>
  <c r="DP4512" i="3" s="1"/>
  <c r="DP4513" i="3" s="1"/>
  <c r="DP4514" i="3" s="1"/>
  <c r="DP4515" i="3" s="1"/>
  <c r="DP4516" i="3" s="1"/>
  <c r="DP4517" i="3" s="1"/>
  <c r="DP4518" i="3" s="1"/>
  <c r="DP4519" i="3" s="1"/>
  <c r="DP4520" i="3" s="1"/>
  <c r="DP4521" i="3" s="1"/>
  <c r="DP4522" i="3" s="1"/>
  <c r="DP4523" i="3" s="1"/>
  <c r="DP4524" i="3" s="1"/>
  <c r="DP4525" i="3" s="1"/>
  <c r="DP4526" i="3" s="1"/>
  <c r="DP4527" i="3" s="1"/>
  <c r="DP4528" i="3" s="1"/>
  <c r="DP4529" i="3" s="1"/>
  <c r="DP4530" i="3" s="1"/>
  <c r="DP4531" i="3" s="1"/>
  <c r="DP4532" i="3" s="1"/>
  <c r="DP4533" i="3" s="1"/>
  <c r="DP4534" i="3" s="1"/>
  <c r="DP4535" i="3" s="1"/>
  <c r="DP4536" i="3" s="1"/>
  <c r="DP4537" i="3" s="1"/>
  <c r="DP4538" i="3" s="1"/>
  <c r="DP4539" i="3" s="1"/>
  <c r="DP4540" i="3" s="1"/>
  <c r="DP4541" i="3" s="1"/>
  <c r="DP4542" i="3" s="1"/>
  <c r="DP4543" i="3" s="1"/>
  <c r="DP4544" i="3" s="1"/>
  <c r="DP4545" i="3" s="1"/>
  <c r="DP4546" i="3" s="1"/>
  <c r="DP4547" i="3" s="1"/>
  <c r="DP4548" i="3" s="1"/>
  <c r="DP4549" i="3" s="1"/>
  <c r="DP4550" i="3" s="1"/>
  <c r="DP4551" i="3" s="1"/>
  <c r="DP4552" i="3" s="1"/>
  <c r="DP4553" i="3" s="1"/>
  <c r="DP4554" i="3" s="1"/>
  <c r="DP4555" i="3" s="1"/>
  <c r="DP4556" i="3" s="1"/>
  <c r="DP4557" i="3" s="1"/>
  <c r="DP4558" i="3" s="1"/>
  <c r="DP4559" i="3" s="1"/>
  <c r="DP4560" i="3" s="1"/>
  <c r="DP4561" i="3" s="1"/>
  <c r="DP4562" i="3" s="1"/>
  <c r="DP4563" i="3" s="1"/>
  <c r="DP4564" i="3" s="1"/>
  <c r="DP4565" i="3" s="1"/>
  <c r="DP4566" i="3" s="1"/>
  <c r="DP4567" i="3" s="1"/>
  <c r="DP4568" i="3" s="1"/>
  <c r="DP4569" i="3" s="1"/>
  <c r="DP4570" i="3" s="1"/>
  <c r="DP4571" i="3" s="1"/>
  <c r="DP4572" i="3" s="1"/>
  <c r="DP4573" i="3" s="1"/>
  <c r="DP4574" i="3" s="1"/>
  <c r="DP4575" i="3" s="1"/>
  <c r="DP4576" i="3" s="1"/>
  <c r="DP4577" i="3" s="1"/>
  <c r="DP4578" i="3" s="1"/>
  <c r="DP4579" i="3" s="1"/>
  <c r="DP4580" i="3" s="1"/>
  <c r="DP4581" i="3" s="1"/>
  <c r="DP4582" i="3" s="1"/>
  <c r="DP4583" i="3" s="1"/>
  <c r="DP4584" i="3" s="1"/>
  <c r="DP4585" i="3" s="1"/>
  <c r="DP4586" i="3" s="1"/>
  <c r="DP4587" i="3" s="1"/>
  <c r="DP4588" i="3" s="1"/>
  <c r="DP4589" i="3" s="1"/>
  <c r="DP4590" i="3" s="1"/>
  <c r="DP4591" i="3" s="1"/>
  <c r="DP4592" i="3" s="1"/>
  <c r="DP4593" i="3" s="1"/>
  <c r="DP4594" i="3" s="1"/>
  <c r="DP4595" i="3" s="1"/>
  <c r="DP4596" i="3" s="1"/>
  <c r="DP4597" i="3" s="1"/>
  <c r="DP4598" i="3" s="1"/>
  <c r="DP4599" i="3" s="1"/>
  <c r="DP4600" i="3" s="1"/>
  <c r="DP4601" i="3" s="1"/>
  <c r="DP4602" i="3" s="1"/>
  <c r="DP4603" i="3" s="1"/>
  <c r="DP4604" i="3" s="1"/>
  <c r="DP4605" i="3" s="1"/>
  <c r="DP4606" i="3" s="1"/>
  <c r="DP4607" i="3" s="1"/>
  <c r="DP4608" i="3" s="1"/>
  <c r="DP4609" i="3" s="1"/>
  <c r="DP4610" i="3" s="1"/>
  <c r="DP4611" i="3" s="1"/>
  <c r="DP4612" i="3" s="1"/>
  <c r="DP4613" i="3" s="1"/>
  <c r="DP4614" i="3" s="1"/>
  <c r="DP4615" i="3" s="1"/>
  <c r="DP4616" i="3" s="1"/>
  <c r="DP4617" i="3" s="1"/>
  <c r="DP4618" i="3" s="1"/>
  <c r="DP4619" i="3" s="1"/>
  <c r="DP4620" i="3" s="1"/>
  <c r="DP4621" i="3" s="1"/>
  <c r="DP4622" i="3" s="1"/>
  <c r="DP4623" i="3" s="1"/>
  <c r="DP4624" i="3" s="1"/>
  <c r="DP4625" i="3" s="1"/>
  <c r="DP4626" i="3" s="1"/>
  <c r="DP4627" i="3" s="1"/>
  <c r="DP4628" i="3" s="1"/>
  <c r="DP4629" i="3" s="1"/>
  <c r="DP4630" i="3" s="1"/>
  <c r="DP4631" i="3" s="1"/>
  <c r="DP4632" i="3" s="1"/>
  <c r="DP4633" i="3" s="1"/>
  <c r="DP4634" i="3" s="1"/>
  <c r="DP4635" i="3" s="1"/>
  <c r="DP4636" i="3" s="1"/>
  <c r="DP4637" i="3" s="1"/>
  <c r="DP4638" i="3" s="1"/>
  <c r="DP4639" i="3" s="1"/>
  <c r="DP4640" i="3" s="1"/>
  <c r="DP4641" i="3" s="1"/>
  <c r="DP4642" i="3" s="1"/>
  <c r="DP4643" i="3" s="1"/>
  <c r="DP4644" i="3" s="1"/>
  <c r="DP4645" i="3" s="1"/>
  <c r="DP4646" i="3" s="1"/>
  <c r="DP4647" i="3" s="1"/>
  <c r="DP4648" i="3" s="1"/>
  <c r="DP4649" i="3" s="1"/>
  <c r="DP4650" i="3" s="1"/>
  <c r="DP4651" i="3" s="1"/>
  <c r="DP4652" i="3" s="1"/>
  <c r="DP4653" i="3" s="1"/>
  <c r="DP4654" i="3" s="1"/>
  <c r="DP4655" i="3" s="1"/>
  <c r="DP4656" i="3" s="1"/>
  <c r="DP4657" i="3" s="1"/>
  <c r="DP4658" i="3" s="1"/>
  <c r="DP4659" i="3" s="1"/>
  <c r="DP4660" i="3" s="1"/>
  <c r="DP4661" i="3" s="1"/>
  <c r="DP4662" i="3" s="1"/>
  <c r="DP4663" i="3" s="1"/>
  <c r="DP4664" i="3" s="1"/>
  <c r="DP4665" i="3" s="1"/>
  <c r="DP4666" i="3" s="1"/>
  <c r="DP4667" i="3" s="1"/>
  <c r="DP4668" i="3" s="1"/>
  <c r="DP4669" i="3" s="1"/>
  <c r="DP4670" i="3" s="1"/>
  <c r="DP4671" i="3" s="1"/>
  <c r="DP4672" i="3" s="1"/>
  <c r="DP4673" i="3" s="1"/>
  <c r="DP4674" i="3" s="1"/>
  <c r="DP4675" i="3" s="1"/>
  <c r="DP4676" i="3" s="1"/>
  <c r="DP4677" i="3" s="1"/>
  <c r="DP4678" i="3" s="1"/>
  <c r="DP4679" i="3" s="1"/>
  <c r="DP4680" i="3" s="1"/>
  <c r="DP4681" i="3" s="1"/>
  <c r="DP4682" i="3" s="1"/>
  <c r="DP4683" i="3" s="1"/>
  <c r="DP4684" i="3" s="1"/>
  <c r="DP4685" i="3" s="1"/>
  <c r="DP4686" i="3" s="1"/>
  <c r="DP4687" i="3" s="1"/>
  <c r="DP4688" i="3" s="1"/>
  <c r="DP4689" i="3" s="1"/>
  <c r="DP4690" i="3" s="1"/>
  <c r="DP4691" i="3" s="1"/>
  <c r="DP4692" i="3" s="1"/>
  <c r="DP4693" i="3" s="1"/>
  <c r="DP4694" i="3" s="1"/>
  <c r="DP4695" i="3" s="1"/>
  <c r="DP4696" i="3" s="1"/>
  <c r="DP4697" i="3" s="1"/>
  <c r="DP4698" i="3" s="1"/>
  <c r="DP4699" i="3" s="1"/>
  <c r="DP4700" i="3" s="1"/>
  <c r="DP4701" i="3" s="1"/>
  <c r="DP4702" i="3" s="1"/>
  <c r="DP4703" i="3" s="1"/>
  <c r="DP4704" i="3" s="1"/>
  <c r="DP4705" i="3" s="1"/>
  <c r="DP4706" i="3" s="1"/>
  <c r="DP4707" i="3" s="1"/>
  <c r="DP4708" i="3" s="1"/>
  <c r="DP4709" i="3" s="1"/>
  <c r="DP4710" i="3" s="1"/>
  <c r="DP4711" i="3" s="1"/>
  <c r="DP4712" i="3" s="1"/>
  <c r="DP4713" i="3" s="1"/>
  <c r="DP4714" i="3" s="1"/>
  <c r="DP4715" i="3" s="1"/>
  <c r="DP4716" i="3" s="1"/>
  <c r="DP4717" i="3" s="1"/>
  <c r="DP4718" i="3" s="1"/>
  <c r="DP4719" i="3" s="1"/>
  <c r="DP4720" i="3" s="1"/>
  <c r="DP4721" i="3" s="1"/>
  <c r="DP4722" i="3" s="1"/>
  <c r="DP4723" i="3" s="1"/>
  <c r="DP4724" i="3" s="1"/>
  <c r="DP4725" i="3" s="1"/>
  <c r="DP4726" i="3" s="1"/>
  <c r="DP4727" i="3" s="1"/>
  <c r="DP4728" i="3" s="1"/>
  <c r="DP4729" i="3" s="1"/>
  <c r="DP4730" i="3" s="1"/>
  <c r="DP4731" i="3" s="1"/>
  <c r="DP4732" i="3" s="1"/>
  <c r="DP4733" i="3" s="1"/>
  <c r="DP4734" i="3" s="1"/>
  <c r="DP4735" i="3" s="1"/>
  <c r="DP4736" i="3" s="1"/>
  <c r="DP4737" i="3" s="1"/>
  <c r="DP4738" i="3" s="1"/>
  <c r="DP4739" i="3" s="1"/>
  <c r="DP4740" i="3" s="1"/>
  <c r="DP4741" i="3" s="1"/>
  <c r="DP4742" i="3" s="1"/>
  <c r="DP4743" i="3" s="1"/>
  <c r="DP4744" i="3" s="1"/>
  <c r="DP4745" i="3" s="1"/>
  <c r="DP4746" i="3" s="1"/>
  <c r="DP4747" i="3" s="1"/>
  <c r="DP4748" i="3" s="1"/>
  <c r="DP4749" i="3" s="1"/>
  <c r="DP4750" i="3" s="1"/>
  <c r="DP4751" i="3" s="1"/>
  <c r="DP4752" i="3" s="1"/>
  <c r="DP4753" i="3" s="1"/>
  <c r="DP4754" i="3" s="1"/>
  <c r="DP4755" i="3" s="1"/>
  <c r="DP4756" i="3" s="1"/>
  <c r="DP4757" i="3" s="1"/>
  <c r="DP4758" i="3" s="1"/>
  <c r="DP4759" i="3" s="1"/>
  <c r="DP4760" i="3" s="1"/>
  <c r="DP4761" i="3" s="1"/>
  <c r="DP4762" i="3" s="1"/>
  <c r="DP4763" i="3" s="1"/>
  <c r="DP4764" i="3" s="1"/>
  <c r="DP4765" i="3" s="1"/>
  <c r="DP4766" i="3" s="1"/>
  <c r="DP4767" i="3" s="1"/>
  <c r="DP4768" i="3" s="1"/>
  <c r="DP4769" i="3" s="1"/>
  <c r="DP4770" i="3" s="1"/>
  <c r="DP4771" i="3" s="1"/>
  <c r="DP4772" i="3" s="1"/>
  <c r="DP4773" i="3" s="1"/>
  <c r="DP4774" i="3" s="1"/>
  <c r="DP4775" i="3" s="1"/>
  <c r="DP4776" i="3" s="1"/>
  <c r="DP4777" i="3" s="1"/>
  <c r="DP4778" i="3" s="1"/>
  <c r="DP4779" i="3" s="1"/>
  <c r="DP4780" i="3" s="1"/>
  <c r="DP4781" i="3" s="1"/>
  <c r="DP4782" i="3" s="1"/>
  <c r="DP4783" i="3" s="1"/>
  <c r="DP4784" i="3" s="1"/>
  <c r="DP4785" i="3" s="1"/>
  <c r="DP4786" i="3" s="1"/>
  <c r="DP4787" i="3" s="1"/>
  <c r="DP4788" i="3" s="1"/>
  <c r="DP4789" i="3" s="1"/>
  <c r="DP4790" i="3" s="1"/>
  <c r="DP4791" i="3" s="1"/>
  <c r="DP4792" i="3" s="1"/>
  <c r="DP4793" i="3" s="1"/>
  <c r="DP4794" i="3" s="1"/>
  <c r="DP4795" i="3" s="1"/>
  <c r="DP4796" i="3" s="1"/>
  <c r="DP4797" i="3" s="1"/>
  <c r="DP4798" i="3" s="1"/>
  <c r="DP4799" i="3" s="1"/>
  <c r="DP4800" i="3" s="1"/>
  <c r="DP4801" i="3" s="1"/>
  <c r="DP4802" i="3" s="1"/>
  <c r="DP4803" i="3" s="1"/>
  <c r="DP4804" i="3" s="1"/>
  <c r="DP4805" i="3" s="1"/>
  <c r="DP4806" i="3" s="1"/>
  <c r="DP4807" i="3" s="1"/>
  <c r="DP4808" i="3" s="1"/>
  <c r="DP4809" i="3" s="1"/>
  <c r="DP4810" i="3" s="1"/>
  <c r="DP4811" i="3" s="1"/>
  <c r="DP4812" i="3" s="1"/>
  <c r="DP4813" i="3" s="1"/>
  <c r="DP4814" i="3" s="1"/>
  <c r="DP4815" i="3" s="1"/>
  <c r="DP4816" i="3" s="1"/>
  <c r="DP4817" i="3" s="1"/>
  <c r="DP4818" i="3" s="1"/>
  <c r="DP4819" i="3" s="1"/>
  <c r="DP4820" i="3" s="1"/>
  <c r="DP4821" i="3" s="1"/>
  <c r="DP4822" i="3" s="1"/>
  <c r="DP4823" i="3" s="1"/>
  <c r="DP4824" i="3" s="1"/>
  <c r="DP4825" i="3" s="1"/>
  <c r="DP4826" i="3" s="1"/>
  <c r="DP4827" i="3" s="1"/>
  <c r="DP4828" i="3" s="1"/>
  <c r="DP4829" i="3" s="1"/>
  <c r="DP4830" i="3" s="1"/>
  <c r="DP4831" i="3" s="1"/>
  <c r="DP4832" i="3" s="1"/>
  <c r="DP4833" i="3" s="1"/>
  <c r="DP4834" i="3" s="1"/>
  <c r="DP4835" i="3" s="1"/>
  <c r="DP4836" i="3" s="1"/>
  <c r="DP4837" i="3" s="1"/>
  <c r="DP4838" i="3" s="1"/>
  <c r="DP4839" i="3" s="1"/>
  <c r="DP4840" i="3" s="1"/>
  <c r="DP4841" i="3" s="1"/>
  <c r="DP4842" i="3" s="1"/>
  <c r="DP4843" i="3" s="1"/>
  <c r="DP4844" i="3" s="1"/>
  <c r="DP4845" i="3" s="1"/>
  <c r="DP4846" i="3" s="1"/>
  <c r="DP4847" i="3" s="1"/>
  <c r="DP4848" i="3" s="1"/>
  <c r="DP4849" i="3" s="1"/>
  <c r="DP4850" i="3" s="1"/>
  <c r="DP4851" i="3" s="1"/>
  <c r="DP4852" i="3" s="1"/>
  <c r="DP4853" i="3" s="1"/>
  <c r="DP4854" i="3" s="1"/>
  <c r="DP4855" i="3" s="1"/>
  <c r="DP4856" i="3" s="1"/>
  <c r="DP4857" i="3" s="1"/>
  <c r="DP4858" i="3" s="1"/>
  <c r="DP4859" i="3" s="1"/>
  <c r="DP4860" i="3" s="1"/>
  <c r="DP4861" i="3" s="1"/>
  <c r="DP4862" i="3" s="1"/>
  <c r="DP4863" i="3" s="1"/>
  <c r="DP4864" i="3" s="1"/>
  <c r="DP4865" i="3" s="1"/>
  <c r="DP4866" i="3" s="1"/>
  <c r="DP4867" i="3" s="1"/>
  <c r="DP4868" i="3" s="1"/>
  <c r="DP4869" i="3" s="1"/>
  <c r="DP4870" i="3" s="1"/>
  <c r="DP4871" i="3" s="1"/>
  <c r="DP4872" i="3" s="1"/>
  <c r="DP4873" i="3" s="1"/>
  <c r="DP4874" i="3" s="1"/>
  <c r="DP4875" i="3" s="1"/>
  <c r="DP4876" i="3" s="1"/>
  <c r="DP4877" i="3" s="1"/>
  <c r="DP4878" i="3" s="1"/>
  <c r="DP4879" i="3" s="1"/>
  <c r="DP4880" i="3" s="1"/>
  <c r="DP4881" i="3" s="1"/>
  <c r="DP4882" i="3" s="1"/>
  <c r="DP4883" i="3" s="1"/>
  <c r="DP4884" i="3" s="1"/>
  <c r="DP4885" i="3" s="1"/>
  <c r="DP4886" i="3" s="1"/>
  <c r="DP4887" i="3" s="1"/>
  <c r="DP4888" i="3" s="1"/>
  <c r="DP4889" i="3" s="1"/>
  <c r="DP4890" i="3" s="1"/>
  <c r="DP4891" i="3" s="1"/>
  <c r="DP4892" i="3" s="1"/>
  <c r="DP4893" i="3" s="1"/>
  <c r="DP4894" i="3" s="1"/>
  <c r="DP4895" i="3" s="1"/>
  <c r="DP4896" i="3" s="1"/>
  <c r="DP4897" i="3" s="1"/>
  <c r="DP4898" i="3" s="1"/>
  <c r="DP4899" i="3" s="1"/>
  <c r="DP4900" i="3" s="1"/>
  <c r="DP4901" i="3" s="1"/>
  <c r="DP4902" i="3" s="1"/>
  <c r="DP4903" i="3" s="1"/>
  <c r="DP4904" i="3" s="1"/>
  <c r="DP4905" i="3" s="1"/>
  <c r="DP4906" i="3" s="1"/>
  <c r="DP4907" i="3" s="1"/>
  <c r="DP4908" i="3" s="1"/>
  <c r="DP4909" i="3" s="1"/>
  <c r="DP4910" i="3" s="1"/>
  <c r="DP4911" i="3" s="1"/>
  <c r="DP4912" i="3" s="1"/>
  <c r="DP4913" i="3" s="1"/>
  <c r="DP4914" i="3" s="1"/>
  <c r="DP4915" i="3" s="1"/>
  <c r="DP4916" i="3" s="1"/>
  <c r="DP4917" i="3" s="1"/>
  <c r="DP4918" i="3" s="1"/>
  <c r="DP4919" i="3" s="1"/>
  <c r="DP4920" i="3" s="1"/>
  <c r="DP4921" i="3" s="1"/>
  <c r="DP4922" i="3" s="1"/>
  <c r="DP4923" i="3" s="1"/>
  <c r="DP4924" i="3" s="1"/>
  <c r="DP4925" i="3" s="1"/>
  <c r="DP4926" i="3" s="1"/>
  <c r="DP4927" i="3" s="1"/>
  <c r="DP4928" i="3" s="1"/>
  <c r="DP4929" i="3" s="1"/>
  <c r="DP4930" i="3" s="1"/>
  <c r="DP4931" i="3" s="1"/>
  <c r="DP4932" i="3" s="1"/>
  <c r="DP4933" i="3" s="1"/>
  <c r="DP4934" i="3" s="1"/>
  <c r="DP4935" i="3" s="1"/>
  <c r="DP4936" i="3" s="1"/>
  <c r="DP4937" i="3" s="1"/>
  <c r="DP4938" i="3" s="1"/>
  <c r="DP4939" i="3" s="1"/>
  <c r="DP4940" i="3" s="1"/>
  <c r="DP4941" i="3" s="1"/>
  <c r="DP4942" i="3" s="1"/>
  <c r="DP4943" i="3" s="1"/>
  <c r="DP4944" i="3" s="1"/>
  <c r="DP4945" i="3" s="1"/>
  <c r="DP4946" i="3" s="1"/>
  <c r="DP4947" i="3" s="1"/>
  <c r="DP4948" i="3" s="1"/>
  <c r="DP4949" i="3" s="1"/>
  <c r="DP4950" i="3" s="1"/>
  <c r="DP4951" i="3" s="1"/>
  <c r="DP4952" i="3" s="1"/>
  <c r="DP4953" i="3" s="1"/>
  <c r="DP4954" i="3" s="1"/>
  <c r="DP4955" i="3" s="1"/>
  <c r="DP4956" i="3" s="1"/>
  <c r="DP4957" i="3" s="1"/>
  <c r="DP4958" i="3" s="1"/>
  <c r="DP4959" i="3" s="1"/>
  <c r="DP4960" i="3" s="1"/>
  <c r="DP4961" i="3" s="1"/>
  <c r="DP4962" i="3" s="1"/>
  <c r="DP4963" i="3" s="1"/>
  <c r="DP4964" i="3" s="1"/>
  <c r="DP4965" i="3" s="1"/>
  <c r="DP4966" i="3" s="1"/>
  <c r="DP4967" i="3" s="1"/>
  <c r="DP4968" i="3" s="1"/>
  <c r="DP4969" i="3" s="1"/>
  <c r="DP4970" i="3" s="1"/>
  <c r="DP4971" i="3" s="1"/>
  <c r="DP4972" i="3" s="1"/>
  <c r="DP4973" i="3" s="1"/>
  <c r="DP4974" i="3" s="1"/>
  <c r="DP4975" i="3" s="1"/>
  <c r="DP4976" i="3" s="1"/>
  <c r="DP4977" i="3" s="1"/>
  <c r="DP4978" i="3" s="1"/>
  <c r="DP4979" i="3" s="1"/>
  <c r="DP4980" i="3" s="1"/>
  <c r="DP4981" i="3" s="1"/>
  <c r="DP4982" i="3" s="1"/>
  <c r="DP4983" i="3" s="1"/>
  <c r="DP4984" i="3" s="1"/>
  <c r="DP4985" i="3" s="1"/>
  <c r="DP4986" i="3" s="1"/>
  <c r="DP4987" i="3" s="1"/>
  <c r="DP4988" i="3" s="1"/>
  <c r="DP4989" i="3" s="1"/>
  <c r="DP4990" i="3" s="1"/>
  <c r="DP4991" i="3" s="1"/>
  <c r="DP4992" i="3" s="1"/>
  <c r="DP4993" i="3" s="1"/>
  <c r="DP4994" i="3" s="1"/>
  <c r="DP4995" i="3" s="1"/>
  <c r="DP4996" i="3" s="1"/>
  <c r="DP4997" i="3" s="1"/>
  <c r="DP4998" i="3" s="1"/>
  <c r="DP4999" i="3" s="1"/>
  <c r="DP5000" i="3" s="1"/>
  <c r="DP5001" i="3" s="1"/>
  <c r="DP5002" i="3" s="1"/>
  <c r="DP5003" i="3" s="1"/>
  <c r="DP5004" i="3" s="1"/>
  <c r="DP5005" i="3" s="1"/>
  <c r="DP5006" i="3" s="1"/>
  <c r="DP5007" i="3" s="1"/>
  <c r="DP5008" i="3" s="1"/>
  <c r="DP5009" i="3" s="1"/>
  <c r="DP5010" i="3" s="1"/>
  <c r="DP5011" i="3" s="1"/>
  <c r="DP5012" i="3" s="1"/>
  <c r="DP5013" i="3" s="1"/>
  <c r="DP5014" i="3" s="1"/>
  <c r="DP5015" i="3" s="1"/>
  <c r="DP5016" i="3" s="1"/>
  <c r="DP5017" i="3" s="1"/>
  <c r="DP5018" i="3" s="1"/>
  <c r="DP5019" i="3" s="1"/>
  <c r="DP5020" i="3" s="1"/>
  <c r="DP5021" i="3" s="1"/>
  <c r="DP5022" i="3" s="1"/>
  <c r="DP5023" i="3" s="1"/>
  <c r="DP5024" i="3" s="1"/>
  <c r="DP5025" i="3" s="1"/>
  <c r="DP5026" i="3" s="1"/>
  <c r="DP5027" i="3" s="1"/>
  <c r="DP5028" i="3" s="1"/>
  <c r="DP5029" i="3" s="1"/>
  <c r="DP5030" i="3" s="1"/>
  <c r="DP5031" i="3" s="1"/>
  <c r="DP5032" i="3" s="1"/>
  <c r="DP5033" i="3" s="1"/>
  <c r="DP5034" i="3" s="1"/>
  <c r="DP5035" i="3" s="1"/>
  <c r="DP5036" i="3" s="1"/>
  <c r="DP5037" i="3" s="1"/>
  <c r="DP5038" i="3" s="1"/>
  <c r="DP5039" i="3" s="1"/>
  <c r="DP5040" i="3" s="1"/>
  <c r="DP5041" i="3" s="1"/>
  <c r="DP5042" i="3" s="1"/>
  <c r="DP5043" i="3" s="1"/>
  <c r="DP5044" i="3" s="1"/>
  <c r="DP5045" i="3" s="1"/>
  <c r="DP5046" i="3" s="1"/>
  <c r="DP5047" i="3" s="1"/>
  <c r="DP5048" i="3" s="1"/>
  <c r="DP5049" i="3" s="1"/>
  <c r="DP5050" i="3" s="1"/>
  <c r="DP5051" i="3" s="1"/>
  <c r="DP5052" i="3" s="1"/>
  <c r="DP5053" i="3" s="1"/>
  <c r="DP5054" i="3" s="1"/>
  <c r="DP5055" i="3" s="1"/>
  <c r="DP5056" i="3" s="1"/>
  <c r="DP5057" i="3" s="1"/>
  <c r="DP5058" i="3" s="1"/>
  <c r="DP5059" i="3" s="1"/>
  <c r="DP5060" i="3" s="1"/>
  <c r="DP5061" i="3" s="1"/>
  <c r="DP5062" i="3" s="1"/>
  <c r="DP5063" i="3" s="1"/>
  <c r="DP5064" i="3" s="1"/>
  <c r="DP5065" i="3" s="1"/>
  <c r="DP5066" i="3" s="1"/>
  <c r="DP5067" i="3" s="1"/>
  <c r="DP5068" i="3" s="1"/>
  <c r="DP5069" i="3" s="1"/>
  <c r="DP5070" i="3" s="1"/>
  <c r="DP5071" i="3" s="1"/>
  <c r="DP5072" i="3" s="1"/>
  <c r="DP5073" i="3" s="1"/>
  <c r="DP5074" i="3" s="1"/>
  <c r="DP5075" i="3" s="1"/>
  <c r="DP5076" i="3" s="1"/>
  <c r="DP5077" i="3" s="1"/>
  <c r="DP5078" i="3" s="1"/>
  <c r="DP5079" i="3" s="1"/>
  <c r="DP5080" i="3" s="1"/>
  <c r="DP5081" i="3" s="1"/>
  <c r="DP5082" i="3" s="1"/>
  <c r="DP5083" i="3" s="1"/>
  <c r="DP5084" i="3" s="1"/>
  <c r="DP5085" i="3" s="1"/>
  <c r="DP5086" i="3" s="1"/>
  <c r="DP5087" i="3" s="1"/>
  <c r="DP5088" i="3" s="1"/>
  <c r="DP5089" i="3" s="1"/>
  <c r="DP5090" i="3" s="1"/>
  <c r="DP5091" i="3" s="1"/>
  <c r="DP5092" i="3" s="1"/>
  <c r="DP5093" i="3" s="1"/>
  <c r="DP5094" i="3" s="1"/>
  <c r="DP5095" i="3" s="1"/>
  <c r="DP5096" i="3" s="1"/>
  <c r="DP5097" i="3" s="1"/>
  <c r="DP5098" i="3" s="1"/>
  <c r="DP5099" i="3" s="1"/>
  <c r="DP5100" i="3" s="1"/>
  <c r="DP5101" i="3" s="1"/>
  <c r="DP5102" i="3" s="1"/>
  <c r="DP5103" i="3" s="1"/>
  <c r="DP5104" i="3" s="1"/>
  <c r="DP5105" i="3" s="1"/>
  <c r="DP5106" i="3" s="1"/>
  <c r="DP5107" i="3" s="1"/>
  <c r="DP5108" i="3" s="1"/>
  <c r="DP5109" i="3" s="1"/>
  <c r="DP5110" i="3" s="1"/>
  <c r="DP5111" i="3" s="1"/>
  <c r="DP5112" i="3" s="1"/>
  <c r="DP5113" i="3" s="1"/>
  <c r="DP5114" i="3" s="1"/>
  <c r="DP5115" i="3" s="1"/>
  <c r="DP5116" i="3" s="1"/>
  <c r="DP5117" i="3" s="1"/>
  <c r="DP5118" i="3" s="1"/>
  <c r="DP5119" i="3" s="1"/>
  <c r="DP5120" i="3" s="1"/>
  <c r="DP5121" i="3" s="1"/>
  <c r="DP5122" i="3" s="1"/>
  <c r="DP5123" i="3" s="1"/>
  <c r="DP5124" i="3" s="1"/>
  <c r="DP5125" i="3" s="1"/>
  <c r="DP5126" i="3" s="1"/>
  <c r="DP5127" i="3" s="1"/>
  <c r="DP5128" i="3" s="1"/>
  <c r="DP5129" i="3" s="1"/>
  <c r="DP5130" i="3" s="1"/>
  <c r="DP5131" i="3" s="1"/>
  <c r="DP5132" i="3" s="1"/>
  <c r="DP5133" i="3" s="1"/>
  <c r="DP5134" i="3" s="1"/>
  <c r="DP5135" i="3" s="1"/>
  <c r="DP5136" i="3" s="1"/>
  <c r="DP5137" i="3" s="1"/>
  <c r="DP5138" i="3" s="1"/>
  <c r="DP5139" i="3" s="1"/>
  <c r="DP5140" i="3" s="1"/>
  <c r="DP5141" i="3" s="1"/>
  <c r="DP5142" i="3" s="1"/>
  <c r="DP5143" i="3" s="1"/>
  <c r="DP5144" i="3" s="1"/>
  <c r="DP5145" i="3" s="1"/>
  <c r="DP5146" i="3" s="1"/>
  <c r="DP5147" i="3" s="1"/>
  <c r="DP5148" i="3" s="1"/>
  <c r="DP5149" i="3" s="1"/>
  <c r="DP5150" i="3" s="1"/>
  <c r="DP5151" i="3" s="1"/>
  <c r="DP5152" i="3" s="1"/>
  <c r="DP5153" i="3" s="1"/>
  <c r="DP5154" i="3" s="1"/>
  <c r="DP5155" i="3" s="1"/>
  <c r="DP5156" i="3" s="1"/>
  <c r="DP5157" i="3" s="1"/>
  <c r="DP5158" i="3" s="1"/>
  <c r="DP5159" i="3" s="1"/>
  <c r="DP5160" i="3" s="1"/>
  <c r="DP5161" i="3" s="1"/>
  <c r="DP5162" i="3" s="1"/>
  <c r="DP5163" i="3" s="1"/>
  <c r="DP5164" i="3" s="1"/>
  <c r="DP5165" i="3" s="1"/>
  <c r="DP5166" i="3" s="1"/>
  <c r="DP5167" i="3" s="1"/>
  <c r="DP5168" i="3" s="1"/>
  <c r="DP1049" i="3"/>
  <c r="DP669" i="3"/>
  <c r="DP346" i="3"/>
  <c r="DP1904" i="3"/>
  <c r="DP1905" i="3" s="1"/>
  <c r="DP2797" i="3"/>
  <c r="DP61" i="3"/>
  <c r="DM4505" i="3"/>
  <c r="DP1752" i="3"/>
  <c r="DP3481" i="3"/>
  <c r="DM4353" i="3"/>
  <c r="DP992" i="3"/>
  <c r="DP1486" i="3"/>
  <c r="DP1581" i="3"/>
  <c r="DP2626" i="3"/>
  <c r="DP175" i="3"/>
  <c r="DP1448" i="3"/>
  <c r="DP3804" i="3"/>
  <c r="DP3766" i="3"/>
  <c r="DP574" i="3"/>
  <c r="DP859" i="3"/>
  <c r="DP973" i="3"/>
  <c r="DP498" i="3"/>
  <c r="DT10" i="3"/>
  <c r="DT11" i="3" s="1"/>
  <c r="DT12" i="3" s="1"/>
  <c r="DT19" i="3"/>
  <c r="DT20" i="3" s="1"/>
  <c r="DT34" i="3" s="1"/>
  <c r="DU34" i="3" s="1"/>
  <c r="AW163" i="2"/>
  <c r="DL3063" i="3" s="1"/>
  <c r="AW8" i="2"/>
  <c r="DL118" i="3" s="1"/>
  <c r="AW19" i="2"/>
  <c r="DL327" i="3" s="1"/>
  <c r="AW34" i="2"/>
  <c r="DL612" i="3" s="1"/>
  <c r="AW44" i="2"/>
  <c r="DL802" i="3" s="1"/>
  <c r="AW61" i="2"/>
  <c r="DL1125" i="3" s="1"/>
  <c r="AW29" i="2"/>
  <c r="DL517" i="3" s="1"/>
  <c r="AW58" i="2"/>
  <c r="DL1068" i="3" s="1"/>
  <c r="AW79" i="2"/>
  <c r="DL1467" i="3" s="1"/>
  <c r="AW91" i="2"/>
  <c r="DL1695" i="3" s="1"/>
  <c r="AW128" i="2"/>
  <c r="DL2398" i="3" s="1"/>
  <c r="AW181" i="2"/>
  <c r="DL3405" i="3" s="1"/>
  <c r="AW207" i="2"/>
  <c r="AX71" i="2"/>
  <c r="DL1316" i="3" s="1"/>
  <c r="AX145" i="2"/>
  <c r="DL2722" i="3" s="1"/>
  <c r="AW215" i="2"/>
  <c r="AW216" i="2"/>
  <c r="J144" i="2"/>
  <c r="AD144" i="2" s="1"/>
  <c r="DK2703" i="3" s="1"/>
  <c r="AW201" i="2"/>
  <c r="J69" i="2"/>
  <c r="AD69" i="2" s="1"/>
  <c r="DK1278" i="3" s="1"/>
  <c r="AW104" i="2"/>
  <c r="DL1942" i="3" s="1"/>
  <c r="J158" i="2"/>
  <c r="AD158" i="2" s="1"/>
  <c r="DK2969" i="3" s="1"/>
  <c r="AW184" i="2"/>
  <c r="DL3462" i="3" s="1"/>
  <c r="AW151" i="2"/>
  <c r="DL2835" i="3" s="1"/>
  <c r="AW126" i="2"/>
  <c r="DL2360" i="3" s="1"/>
  <c r="AW157" i="2"/>
  <c r="DL2949" i="3" s="1"/>
  <c r="AW175" i="2"/>
  <c r="DL3291" i="3" s="1"/>
  <c r="AW200" i="2"/>
  <c r="AW206" i="2"/>
  <c r="AW169" i="2"/>
  <c r="DL3177" i="3" s="1"/>
  <c r="AW159" i="2"/>
  <c r="DL2987" i="3" s="1"/>
  <c r="AW67" i="2"/>
  <c r="DL1239" i="3" s="1"/>
  <c r="AW102" i="2"/>
  <c r="DL1904" i="3" s="1"/>
  <c r="AW150" i="2"/>
  <c r="DL2816" i="3" s="1"/>
  <c r="AW190" i="2"/>
  <c r="DL3576" i="3" s="1"/>
  <c r="AW107" i="2"/>
  <c r="DL1999" i="3" s="1"/>
  <c r="AW176" i="2"/>
  <c r="DL3310" i="3" s="1"/>
  <c r="AW112" i="2"/>
  <c r="DL2094" i="3" s="1"/>
  <c r="AW162" i="2"/>
  <c r="DL3044" i="3" s="1"/>
  <c r="AW38" i="2"/>
  <c r="DL688" i="3" s="1"/>
  <c r="AV91" i="2"/>
  <c r="DL1694" i="3" s="1"/>
  <c r="AW138" i="2"/>
  <c r="DL2588" i="3" s="1"/>
  <c r="AV166" i="2"/>
  <c r="DL3119" i="3" s="1"/>
  <c r="AV160" i="2"/>
  <c r="DL3005" i="3" s="1"/>
  <c r="AV124" i="2"/>
  <c r="DL2321" i="3" s="1"/>
  <c r="AV154" i="2"/>
  <c r="DL2891" i="3" s="1"/>
  <c r="AV81" i="2"/>
  <c r="DL1504" i="3" s="1"/>
  <c r="AV212" i="2"/>
  <c r="AV136" i="2"/>
  <c r="DL2549" i="3" s="1"/>
  <c r="AV135" i="2"/>
  <c r="DL2530" i="3" s="1"/>
  <c r="AV168" i="2"/>
  <c r="DL3157" i="3" s="1"/>
  <c r="AV109" i="2"/>
  <c r="DL2036" i="3" s="1"/>
  <c r="AW42" i="2"/>
  <c r="DL764" i="3" s="1"/>
  <c r="AW9" i="2"/>
  <c r="DL137" i="3" s="1"/>
  <c r="AW39" i="2"/>
  <c r="DL707" i="3" s="1"/>
  <c r="AX102" i="2"/>
  <c r="DL1905" i="3" s="1"/>
  <c r="AX146" i="2"/>
  <c r="DL2741" i="3" s="1"/>
  <c r="AW221" i="2"/>
  <c r="AW78" i="2"/>
  <c r="DL1448" i="3" s="1"/>
  <c r="AW155" i="2"/>
  <c r="DL2911" i="3" s="1"/>
  <c r="AW177" i="2"/>
  <c r="DL3329" i="3" s="1"/>
  <c r="AW53" i="2"/>
  <c r="DL973" i="3" s="1"/>
  <c r="AW111" i="2"/>
  <c r="DL2075" i="3" s="1"/>
  <c r="AW161" i="2"/>
  <c r="DL3025" i="3" s="1"/>
  <c r="AW129" i="2"/>
  <c r="DL2417" i="3" s="1"/>
  <c r="AW187" i="2"/>
  <c r="DL3519" i="3" s="1"/>
  <c r="AW208" i="2"/>
  <c r="AW211" i="2"/>
  <c r="AW37" i="2"/>
  <c r="DL669" i="3" s="1"/>
  <c r="AW84" i="2"/>
  <c r="DL1562" i="3" s="1"/>
  <c r="AW158" i="2"/>
  <c r="DL2968" i="3" s="1"/>
  <c r="AW69" i="2"/>
  <c r="DL1277" i="3" s="1"/>
  <c r="AW186" i="2"/>
  <c r="DL3500" i="3" s="1"/>
  <c r="AW168" i="2"/>
  <c r="DL3158" i="3" s="1"/>
  <c r="AW11" i="2"/>
  <c r="DL175" i="3" s="1"/>
  <c r="AV67" i="2"/>
  <c r="DL1238" i="3" s="1"/>
  <c r="AV119" i="2"/>
  <c r="DL2226" i="3" s="1"/>
  <c r="AV145" i="2"/>
  <c r="DL2720" i="3" s="1"/>
  <c r="AV103" i="2"/>
  <c r="DL1922" i="3" s="1"/>
  <c r="AW127" i="2"/>
  <c r="DL2379" i="3" s="1"/>
  <c r="AV178" i="2"/>
  <c r="DL3347" i="3" s="1"/>
  <c r="AV83" i="2"/>
  <c r="DL1542" i="3" s="1"/>
  <c r="AV120" i="2"/>
  <c r="DL2245" i="3" s="1"/>
  <c r="AW45" i="2"/>
  <c r="DL821" i="3" s="1"/>
  <c r="AW220" i="2"/>
  <c r="AW90" i="2"/>
  <c r="DL1676" i="3" s="1"/>
  <c r="AW64" i="2"/>
  <c r="DL1182" i="3" s="1"/>
  <c r="AW3" i="2"/>
  <c r="DL23" i="3" s="1"/>
  <c r="AW33" i="2"/>
  <c r="DL593" i="3" s="1"/>
  <c r="AW133" i="2"/>
  <c r="DL2493" i="3" s="1"/>
  <c r="AW189" i="2"/>
  <c r="DL3557" i="3" s="1"/>
  <c r="AW16" i="2"/>
  <c r="DL270" i="3" s="1"/>
  <c r="AW122" i="2"/>
  <c r="DL2284" i="3" s="1"/>
  <c r="AW214" i="2"/>
  <c r="AW82" i="2"/>
  <c r="DL1524" i="3" s="1"/>
  <c r="AW194" i="2"/>
  <c r="DL3652" i="3" s="1"/>
  <c r="AW174" i="2"/>
  <c r="DL3272" i="3" s="1"/>
  <c r="AW192" i="2"/>
  <c r="DL3614" i="3" s="1"/>
  <c r="AW119" i="2"/>
  <c r="DL2227" i="3" s="1"/>
  <c r="AW131" i="2"/>
  <c r="DL2455" i="3" s="1"/>
  <c r="AV2" i="2"/>
  <c r="AW7" i="2"/>
  <c r="DL99" i="3" s="1"/>
  <c r="J25" i="2"/>
  <c r="AD25" i="2" s="1"/>
  <c r="DK442" i="3" s="1"/>
  <c r="AW80" i="2"/>
  <c r="DL1486" i="3" s="1"/>
  <c r="AW12" i="2"/>
  <c r="DL194" i="3" s="1"/>
  <c r="AW27" i="2"/>
  <c r="DL479" i="3" s="1"/>
  <c r="AW40" i="2"/>
  <c r="DL726" i="3" s="1"/>
  <c r="AW66" i="2"/>
  <c r="DL1220" i="3" s="1"/>
  <c r="AX103" i="2"/>
  <c r="DL1924" i="3" s="1"/>
  <c r="J113" i="2"/>
  <c r="AD113" i="2" s="1"/>
  <c r="DK2114" i="3" s="1"/>
  <c r="AW6" i="2"/>
  <c r="DL80" i="3" s="1"/>
  <c r="AW14" i="2"/>
  <c r="DL232" i="3" s="1"/>
  <c r="AW36" i="2"/>
  <c r="DL650" i="3" s="1"/>
  <c r="AW54" i="2"/>
  <c r="DL992" i="3" s="1"/>
  <c r="AW83" i="2"/>
  <c r="DL1543" i="3" s="1"/>
  <c r="AW120" i="2"/>
  <c r="DL2246" i="3" s="1"/>
  <c r="AW136" i="2"/>
  <c r="DL2550" i="3" s="1"/>
  <c r="AW165" i="2"/>
  <c r="DL3101" i="3" s="1"/>
  <c r="AW191" i="2"/>
  <c r="DL3595" i="3" s="1"/>
  <c r="AW223" i="2"/>
  <c r="AW41" i="2"/>
  <c r="DL745" i="3" s="1"/>
  <c r="AW93" i="2"/>
  <c r="DL1733" i="3" s="1"/>
  <c r="AW132" i="2"/>
  <c r="DL2474" i="3" s="1"/>
  <c r="AX166" i="2"/>
  <c r="DL3121" i="3" s="1"/>
  <c r="J186" i="2"/>
  <c r="AD186" i="2" s="1"/>
  <c r="DK3501" i="3" s="1"/>
  <c r="AW57" i="2"/>
  <c r="DL1049" i="3" s="1"/>
  <c r="AW89" i="2"/>
  <c r="DL1657" i="3" s="1"/>
  <c r="AW148" i="2"/>
  <c r="DL2778" i="3" s="1"/>
  <c r="AW167" i="2"/>
  <c r="DL3139" i="3" s="1"/>
  <c r="AW203" i="2"/>
  <c r="AW182" i="2"/>
  <c r="DL3424" i="3" s="1"/>
  <c r="AW55" i="2"/>
  <c r="DL1011" i="3" s="1"/>
  <c r="AW149" i="2"/>
  <c r="DL2797" i="3" s="1"/>
  <c r="AW164" i="2"/>
  <c r="DL3082" i="3" s="1"/>
  <c r="AW193" i="2"/>
  <c r="DL3633" i="3" s="1"/>
  <c r="AW210" i="2"/>
  <c r="AW147" i="2"/>
  <c r="DL2759" i="3" s="1"/>
  <c r="AW185" i="2"/>
  <c r="DL3481" i="3" s="1"/>
  <c r="AW85" i="2"/>
  <c r="DL1581" i="3" s="1"/>
  <c r="AW13" i="2"/>
  <c r="DL213" i="3" s="1"/>
  <c r="AW31" i="2"/>
  <c r="DL555" i="3" s="1"/>
  <c r="AW92" i="2"/>
  <c r="DL1714" i="3" s="1"/>
  <c r="AW204" i="2"/>
  <c r="AW125" i="2"/>
  <c r="DL2341" i="3" s="1"/>
  <c r="AW134" i="2"/>
  <c r="DL2512" i="3" s="1"/>
  <c r="AW32" i="2"/>
  <c r="DL574" i="3" s="1"/>
  <c r="AV71" i="2"/>
  <c r="DL1314" i="3" s="1"/>
  <c r="AV101" i="2"/>
  <c r="DL1884" i="3" s="1"/>
  <c r="AV123" i="2"/>
  <c r="DL2302" i="3" s="1"/>
  <c r="AV152" i="2"/>
  <c r="DL2853" i="3" s="1"/>
  <c r="AV176" i="2"/>
  <c r="DL3309" i="3" s="1"/>
  <c r="AV79" i="2"/>
  <c r="DL1466" i="3" s="1"/>
  <c r="AW130" i="2"/>
  <c r="DL2436" i="3" s="1"/>
  <c r="AW188" i="2"/>
  <c r="DL3538" i="3" s="1"/>
  <c r="AV125" i="2"/>
  <c r="DL2340" i="3" s="1"/>
  <c r="AV127" i="2"/>
  <c r="DL2378" i="3" s="1"/>
  <c r="AV156" i="2"/>
  <c r="DL2929" i="3" s="1"/>
  <c r="AV107" i="2"/>
  <c r="DL1998" i="3" s="1"/>
  <c r="AV139" i="2"/>
  <c r="DL2606" i="3" s="1"/>
  <c r="AW180" i="2"/>
  <c r="DL3386" i="3" s="1"/>
  <c r="AW81" i="2"/>
  <c r="DL1505" i="3" s="1"/>
  <c r="AW18" i="2"/>
  <c r="DL308" i="3" s="1"/>
  <c r="AW28" i="2"/>
  <c r="DL498" i="3" s="1"/>
  <c r="AW68" i="2"/>
  <c r="DL1258" i="3" s="1"/>
  <c r="AW108" i="2"/>
  <c r="DL2018" i="3" s="1"/>
  <c r="AW5" i="2"/>
  <c r="DL61" i="3" s="1"/>
  <c r="AW17" i="2"/>
  <c r="DL289" i="3" s="1"/>
  <c r="AW30" i="2"/>
  <c r="DL536" i="3" s="1"/>
  <c r="AW43" i="2"/>
  <c r="DL783" i="3" s="1"/>
  <c r="AW59" i="2"/>
  <c r="DL1087" i="3" s="1"/>
  <c r="AW70" i="2"/>
  <c r="DL1296" i="3" s="1"/>
  <c r="AW106" i="2"/>
  <c r="DL1980" i="3" s="1"/>
  <c r="AW10" i="2"/>
  <c r="DL156" i="3" s="1"/>
  <c r="AW15" i="2"/>
  <c r="DL251" i="3" s="1"/>
  <c r="AW46" i="2"/>
  <c r="DL840" i="3" s="1"/>
  <c r="AW56" i="2"/>
  <c r="DL1030" i="3" s="1"/>
  <c r="AW87" i="2"/>
  <c r="DL1619" i="3" s="1"/>
  <c r="AW105" i="2"/>
  <c r="DL1961" i="3" s="1"/>
  <c r="AW124" i="2"/>
  <c r="DL2322" i="3" s="1"/>
  <c r="AW179" i="2"/>
  <c r="DL3367" i="3" s="1"/>
  <c r="AW205" i="2"/>
  <c r="AW4" i="2"/>
  <c r="DL42" i="3" s="1"/>
  <c r="AW62" i="2"/>
  <c r="DL1144" i="3" s="1"/>
  <c r="AW110" i="2"/>
  <c r="DL2056" i="3" s="1"/>
  <c r="AW137" i="2"/>
  <c r="DL2569" i="3" s="1"/>
  <c r="AW183" i="2"/>
  <c r="DL3443" i="3" s="1"/>
  <c r="AW209" i="2"/>
  <c r="AW195" i="2"/>
  <c r="DL3671" i="3" s="1"/>
  <c r="AW63" i="2"/>
  <c r="DL1163" i="3" s="1"/>
  <c r="AW153" i="2"/>
  <c r="DL2873" i="3" s="1"/>
  <c r="AX123" i="2"/>
  <c r="DL2304" i="3" s="1"/>
  <c r="AX45" i="2"/>
  <c r="DL822" i="3" s="1"/>
  <c r="AW65" i="2"/>
  <c r="DL1201" i="3" s="1"/>
  <c r="J119" i="2"/>
  <c r="AD119" i="2" s="1"/>
  <c r="DK2228" i="3" s="1"/>
  <c r="AX154" i="2"/>
  <c r="DL2893" i="3" s="1"/>
  <c r="J168" i="2"/>
  <c r="AD168" i="2" s="1"/>
  <c r="DK3159" i="3" s="1"/>
  <c r="AW219" i="2"/>
  <c r="AX160" i="2"/>
  <c r="DL3007" i="3" s="1"/>
  <c r="AW217" i="2"/>
  <c r="AW213" i="2"/>
  <c r="AW60" i="2"/>
  <c r="DL1106" i="3" s="1"/>
  <c r="AW100" i="2"/>
  <c r="DL1866" i="3" s="1"/>
  <c r="AW121" i="2"/>
  <c r="DL2265" i="3" s="1"/>
  <c r="AW178" i="2"/>
  <c r="DL3348" i="3" s="1"/>
  <c r="AW218" i="2"/>
  <c r="AW101" i="2"/>
  <c r="DL1885" i="3" s="1"/>
  <c r="AW152" i="2"/>
  <c r="DL2854" i="3" s="1"/>
  <c r="AW109" i="2"/>
  <c r="DL2037" i="3" s="1"/>
  <c r="AW139" i="2"/>
  <c r="DL2607" i="3" s="1"/>
  <c r="AW156" i="2"/>
  <c r="DL2930" i="3" s="1"/>
  <c r="AW35" i="2"/>
  <c r="DL631" i="3" s="1"/>
  <c r="AW88" i="2"/>
  <c r="DL1638" i="3" s="1"/>
  <c r="AV112" i="2"/>
  <c r="DL2093" i="3" s="1"/>
  <c r="AW135" i="2"/>
  <c r="DL2531" i="3" s="1"/>
  <c r="AV162" i="2"/>
  <c r="DL3043" i="3" s="1"/>
  <c r="AW212" i="2"/>
  <c r="AV87" i="2"/>
  <c r="DL1618" i="3" s="1"/>
  <c r="AV121" i="2"/>
  <c r="DL2264" i="3" s="1"/>
  <c r="AV131" i="2"/>
  <c r="DL2454" i="3" s="1"/>
  <c r="AV133" i="2"/>
  <c r="DL2492" i="3" s="1"/>
  <c r="AV128" i="2"/>
  <c r="DL2397" i="3" s="1"/>
  <c r="AV158" i="2"/>
  <c r="DL2967" i="3" s="1"/>
  <c r="AV105" i="2"/>
  <c r="DL1960" i="3" s="1"/>
  <c r="AW86" i="2"/>
  <c r="DL1600" i="3" s="1"/>
  <c r="AW21" i="2"/>
  <c r="DL365" i="3" s="1"/>
  <c r="AW173" i="2"/>
  <c r="DL3253" i="3" s="1"/>
  <c r="AW75" i="2"/>
  <c r="DL1391" i="3" s="1"/>
  <c r="AW99" i="2"/>
  <c r="DL1847" i="3" s="1"/>
  <c r="AW118" i="2"/>
  <c r="DL2208" i="3" s="1"/>
  <c r="AW97" i="2"/>
  <c r="DL1809" i="3" s="1"/>
  <c r="AW227" i="2"/>
  <c r="AW116" i="2"/>
  <c r="DL2170" i="3" s="1"/>
  <c r="AW172" i="2"/>
  <c r="DL3234" i="3" s="1"/>
  <c r="AW98" i="2"/>
  <c r="DL1828" i="3" s="1"/>
  <c r="AW196" i="2"/>
  <c r="DL3690" i="3" s="1"/>
  <c r="AW225" i="2"/>
  <c r="AW117" i="2"/>
  <c r="DL2189" i="3" s="1"/>
  <c r="AV144" i="2"/>
  <c r="DL2701" i="3" s="1"/>
  <c r="AV95" i="2"/>
  <c r="DL1770" i="3" s="1"/>
  <c r="AW48" i="2"/>
  <c r="DL878" i="3" s="1"/>
  <c r="AW22" i="2"/>
  <c r="DL384" i="3" s="1"/>
  <c r="AW77" i="2"/>
  <c r="DL1429" i="3" s="1"/>
  <c r="AW141" i="2"/>
  <c r="DL2645" i="3" s="1"/>
  <c r="AW197" i="2"/>
  <c r="DL3709" i="3" s="1"/>
  <c r="AW198" i="2"/>
  <c r="DL3728" i="3" s="1"/>
  <c r="AW228" i="2"/>
  <c r="AV113" i="2"/>
  <c r="DL2112" i="3" s="1"/>
  <c r="AW143" i="2"/>
  <c r="DL2683" i="3" s="1"/>
  <c r="AV196" i="2"/>
  <c r="DL3689" i="3" s="1"/>
  <c r="AX23" i="2"/>
  <c r="DL404" i="3" s="1"/>
  <c r="AW50" i="2"/>
  <c r="DL916" i="3" s="1"/>
  <c r="AW72" i="2"/>
  <c r="DL1334" i="3" s="1"/>
  <c r="AW49" i="2"/>
  <c r="DL897" i="3" s="1"/>
  <c r="AW114" i="2"/>
  <c r="DL2132" i="3" s="1"/>
  <c r="AX142" i="2"/>
  <c r="DL2665" i="3" s="1"/>
  <c r="AX117" i="2"/>
  <c r="DL2190" i="3" s="1"/>
  <c r="AW47" i="2"/>
  <c r="DL859" i="3" s="1"/>
  <c r="AW226" i="2"/>
  <c r="AW74" i="2"/>
  <c r="DL1372" i="3" s="1"/>
  <c r="AW199" i="2"/>
  <c r="DL3747" i="3" s="1"/>
  <c r="AV116" i="2"/>
  <c r="DL2169" i="3" s="1"/>
  <c r="AV99" i="2"/>
  <c r="DL1846" i="3" s="1"/>
  <c r="AW96" i="2"/>
  <c r="DL1790" i="3" s="1"/>
  <c r="AW24" i="2"/>
  <c r="DL422" i="3" s="1"/>
  <c r="AW76" i="2"/>
  <c r="DL1410" i="3" s="1"/>
  <c r="AW171" i="2"/>
  <c r="DL3215" i="3" s="1"/>
  <c r="AW20" i="2"/>
  <c r="DL346" i="3" s="1"/>
  <c r="AW52" i="2"/>
  <c r="DL954" i="3" s="1"/>
  <c r="AW73" i="2"/>
  <c r="DL1353" i="3" s="1"/>
  <c r="AW95" i="2"/>
  <c r="DL1771" i="3" s="1"/>
  <c r="AW115" i="2"/>
  <c r="DL2151" i="3" s="1"/>
  <c r="AW140" i="2"/>
  <c r="DL2626" i="3" s="1"/>
  <c r="AX170" i="2"/>
  <c r="DL3197" i="3" s="1"/>
  <c r="AW51" i="2"/>
  <c r="DL935" i="3" s="1"/>
  <c r="AW25" i="2"/>
  <c r="DL441" i="3" s="1"/>
  <c r="AW113" i="2"/>
  <c r="DL2113" i="3" s="1"/>
  <c r="AW144" i="2"/>
  <c r="DL2702" i="3" s="1"/>
  <c r="AW94" i="2"/>
  <c r="DL1752" i="3" s="1"/>
  <c r="AV172" i="2"/>
  <c r="DL3233" i="3" s="1"/>
  <c r="AV75" i="2"/>
  <c r="DL1390" i="3" s="1"/>
  <c r="AV170" i="2"/>
  <c r="DL3195" i="3" s="1"/>
  <c r="AV115" i="2"/>
  <c r="DL2150" i="3" s="1"/>
  <c r="AV117" i="2"/>
  <c r="DL2188" i="3" s="1"/>
  <c r="AV143" i="2"/>
  <c r="DL2682" i="3" s="1"/>
  <c r="AV77" i="2"/>
  <c r="DL1428" i="3" s="1"/>
  <c r="AV141" i="2"/>
  <c r="DL2644" i="3" s="1"/>
  <c r="J38" i="2"/>
  <c r="AD38" i="2" s="1"/>
  <c r="DK689" i="3" s="1"/>
  <c r="J109" i="2"/>
  <c r="AD109" i="2" s="1"/>
  <c r="DK2038" i="3" s="1"/>
  <c r="J86" i="2"/>
  <c r="AD86" i="2" s="1"/>
  <c r="DK1601" i="3" s="1"/>
  <c r="J152" i="2"/>
  <c r="AD152" i="2" s="1"/>
  <c r="DK2855" i="3" s="1"/>
  <c r="J84" i="2"/>
  <c r="AD84" i="2" s="1"/>
  <c r="DK1563" i="3" s="1"/>
  <c r="J100" i="2"/>
  <c r="AD100" i="2" s="1"/>
  <c r="DK1867" i="3" s="1"/>
  <c r="J150" i="2"/>
  <c r="AD150" i="2" s="1"/>
  <c r="DK2817" i="3" s="1"/>
  <c r="J218" i="2"/>
  <c r="AD218" i="2" s="1"/>
  <c r="J60" i="2"/>
  <c r="AD60" i="2" s="1"/>
  <c r="DK1107" i="3" s="1"/>
  <c r="J204" i="2"/>
  <c r="AD204" i="2" s="1"/>
  <c r="J172" i="2"/>
  <c r="AD172" i="2" s="1"/>
  <c r="DK3235" i="3" s="1"/>
  <c r="J116" i="2"/>
  <c r="AD116" i="2" s="1"/>
  <c r="DK2171" i="3" s="1"/>
  <c r="AC224" i="2"/>
  <c r="DK4222" i="3" s="1"/>
  <c r="J224" i="2"/>
  <c r="J101" i="2"/>
  <c r="AD101" i="2" s="1"/>
  <c r="DK1886" i="3" s="1"/>
  <c r="AC146" i="2"/>
  <c r="J156" i="2"/>
  <c r="AD156" i="2" s="1"/>
  <c r="DK2931" i="3" s="1"/>
  <c r="AC142" i="2"/>
  <c r="DK2664" i="3" s="1"/>
  <c r="AC222" i="2"/>
  <c r="J222" i="2"/>
  <c r="I2" i="2"/>
  <c r="AC2" i="2" s="1"/>
  <c r="J190" i="2"/>
  <c r="AD190" i="2" s="1"/>
  <c r="DK3577" i="3" s="1"/>
  <c r="J192" i="2"/>
  <c r="AD192" i="2" s="1"/>
  <c r="DK3615" i="3" s="1"/>
  <c r="J49" i="2"/>
  <c r="AD49" i="2" s="1"/>
  <c r="DK898" i="3" s="1"/>
  <c r="J128" i="2"/>
  <c r="AD128" i="2" s="1"/>
  <c r="DK2399" i="3" s="1"/>
  <c r="J122" i="2"/>
  <c r="AD122" i="2" s="1"/>
  <c r="DK2285" i="3" s="1"/>
  <c r="J216" i="2"/>
  <c r="AD216" i="2" s="1"/>
  <c r="J53" i="2"/>
  <c r="AD53" i="2" s="1"/>
  <c r="DK974" i="3" s="1"/>
  <c r="J140" i="2"/>
  <c r="AD140" i="2" s="1"/>
  <c r="DK2627" i="3" s="1"/>
  <c r="K45" i="2"/>
  <c r="AE45" i="2" s="1"/>
  <c r="DK823" i="3" s="1"/>
  <c r="J129" i="2"/>
  <c r="AD129" i="2" s="1"/>
  <c r="DK2418" i="3" s="1"/>
  <c r="J200" i="2"/>
  <c r="AD200" i="2" s="1"/>
  <c r="J210" i="2"/>
  <c r="AD210" i="2" s="1"/>
  <c r="J169" i="2"/>
  <c r="AD169" i="2" s="1"/>
  <c r="DK3178" i="3" s="1"/>
  <c r="J211" i="2"/>
  <c r="AD211" i="2" s="1"/>
  <c r="J159" i="2"/>
  <c r="AD159" i="2" s="1"/>
  <c r="DK2988" i="3" s="1"/>
  <c r="J24" i="2"/>
  <c r="AD24" i="2" s="1"/>
  <c r="DK423" i="3" s="1"/>
  <c r="J28" i="2"/>
  <c r="AD28" i="2" s="1"/>
  <c r="DK499" i="3" s="1"/>
  <c r="J72" i="2"/>
  <c r="AD72" i="2" s="1"/>
  <c r="DK1335" i="3" s="1"/>
  <c r="J80" i="2"/>
  <c r="AD80" i="2" s="1"/>
  <c r="DK1487" i="3" s="1"/>
  <c r="J163" i="2"/>
  <c r="AD163" i="2" s="1"/>
  <c r="DK3064" i="3" s="1"/>
  <c r="J173" i="2"/>
  <c r="AD173" i="2" s="1"/>
  <c r="DK3254" i="3" s="1"/>
  <c r="J9" i="2"/>
  <c r="AD9" i="2" s="1"/>
  <c r="DK138" i="3" s="1"/>
  <c r="J19" i="2"/>
  <c r="AD19" i="2" s="1"/>
  <c r="DK328" i="3" s="1"/>
  <c r="J39" i="2"/>
  <c r="AD39" i="2" s="1"/>
  <c r="DK708" i="3" s="1"/>
  <c r="J64" i="2"/>
  <c r="AD64" i="2" s="1"/>
  <c r="DK1183" i="3" s="1"/>
  <c r="J70" i="2"/>
  <c r="AD70" i="2" s="1"/>
  <c r="DK1297" i="3" s="1"/>
  <c r="K103" i="2"/>
  <c r="AE103" i="2" s="1"/>
  <c r="DK1925" i="3" s="1"/>
  <c r="K131" i="2"/>
  <c r="AE131" i="2" s="1"/>
  <c r="DK2457" i="3" s="1"/>
  <c r="J3" i="2"/>
  <c r="AD3" i="2" s="1"/>
  <c r="DK24" i="3" s="1"/>
  <c r="J10" i="2"/>
  <c r="AD10" i="2" s="1"/>
  <c r="DK157" i="3" s="1"/>
  <c r="J15" i="2"/>
  <c r="AD15" i="2" s="1"/>
  <c r="DK252" i="3" s="1"/>
  <c r="J33" i="2"/>
  <c r="AD33" i="2" s="1"/>
  <c r="DK594" i="3" s="1"/>
  <c r="J56" i="2"/>
  <c r="AD56" i="2" s="1"/>
  <c r="DK1031" i="3" s="1"/>
  <c r="J77" i="2"/>
  <c r="AD77" i="2" s="1"/>
  <c r="DK1430" i="3" s="1"/>
  <c r="J95" i="2"/>
  <c r="AD95" i="2" s="1"/>
  <c r="DK1772" i="3" s="1"/>
  <c r="J105" i="2"/>
  <c r="AD105" i="2" s="1"/>
  <c r="DK1962" i="3" s="1"/>
  <c r="J124" i="2"/>
  <c r="AD124" i="2" s="1"/>
  <c r="DK2323" i="3" s="1"/>
  <c r="J133" i="2"/>
  <c r="AD133" i="2" s="1"/>
  <c r="DK2494" i="3" s="1"/>
  <c r="J141" i="2"/>
  <c r="AD141" i="2" s="1"/>
  <c r="DK2646" i="3" s="1"/>
  <c r="J165" i="2"/>
  <c r="AD165" i="2" s="1"/>
  <c r="DK3102" i="3" s="1"/>
  <c r="J181" i="2"/>
  <c r="AD181" i="2" s="1"/>
  <c r="DK3406" i="3" s="1"/>
  <c r="J191" i="2"/>
  <c r="AD191" i="2" s="1"/>
  <c r="DK3596" i="3" s="1"/>
  <c r="J207" i="2"/>
  <c r="AD207" i="2" s="1"/>
  <c r="J223" i="2"/>
  <c r="AD223" i="2" s="1"/>
  <c r="J78" i="2"/>
  <c r="AD78" i="2" s="1"/>
  <c r="DK1449" i="3" s="1"/>
  <c r="K145" i="2"/>
  <c r="AE145" i="2" s="1"/>
  <c r="DK2723" i="3" s="1"/>
  <c r="J155" i="2"/>
  <c r="AD155" i="2" s="1"/>
  <c r="DK2912" i="3" s="1"/>
  <c r="J183" i="2"/>
  <c r="AD183" i="2" s="1"/>
  <c r="DK3444" i="3" s="1"/>
  <c r="J209" i="2"/>
  <c r="AD209" i="2" s="1"/>
  <c r="J177" i="2"/>
  <c r="AD177" i="2" s="1"/>
  <c r="DK3330" i="3" s="1"/>
  <c r="J201" i="2"/>
  <c r="AD201" i="2" s="1"/>
  <c r="J57" i="2"/>
  <c r="AD57" i="2" s="1"/>
  <c r="DK1050" i="3" s="1"/>
  <c r="J153" i="2"/>
  <c r="AD153" i="2" s="1"/>
  <c r="DK2874" i="3" s="1"/>
  <c r="J161" i="2"/>
  <c r="AD161" i="2" s="1"/>
  <c r="DK3026" i="3" s="1"/>
  <c r="J203" i="2"/>
  <c r="AD203" i="2" s="1"/>
  <c r="J151" i="2"/>
  <c r="AD151" i="2" s="1"/>
  <c r="DK2836" i="3" s="1"/>
  <c r="J74" i="2"/>
  <c r="AD74" i="2" s="1"/>
  <c r="DK1373" i="3" s="1"/>
  <c r="J149" i="2"/>
  <c r="AD149" i="2" s="1"/>
  <c r="DK2798" i="3" s="1"/>
  <c r="J157" i="2"/>
  <c r="AD157" i="2" s="1"/>
  <c r="DK2950" i="3" s="1"/>
  <c r="J187" i="2"/>
  <c r="AD187" i="2" s="1"/>
  <c r="DK3520" i="3" s="1"/>
  <c r="J197" i="2"/>
  <c r="AD197" i="2" s="1"/>
  <c r="DK3710" i="3" s="1"/>
  <c r="J208" i="2"/>
  <c r="AD208" i="2" s="1"/>
  <c r="J219" i="2"/>
  <c r="AD219" i="2" s="1"/>
  <c r="J147" i="2"/>
  <c r="AD147" i="2" s="1"/>
  <c r="DK2760" i="3" s="1"/>
  <c r="J198" i="2"/>
  <c r="AD198" i="2" s="1"/>
  <c r="DK3729" i="3" s="1"/>
  <c r="J227" i="2"/>
  <c r="AD227" i="2" s="1"/>
  <c r="J21" i="2"/>
  <c r="AD21" i="2" s="1"/>
  <c r="DK366" i="3" s="1"/>
  <c r="J5" i="2"/>
  <c r="AD5" i="2" s="1"/>
  <c r="DK62" i="3" s="1"/>
  <c r="J34" i="2"/>
  <c r="AD34" i="2" s="1"/>
  <c r="DK613" i="3" s="1"/>
  <c r="J59" i="2"/>
  <c r="AD59" i="2" s="1"/>
  <c r="DK1088" i="3" s="1"/>
  <c r="J58" i="2"/>
  <c r="AD58" i="2" s="1"/>
  <c r="DK1069" i="3" s="1"/>
  <c r="J79" i="2"/>
  <c r="AD79" i="2" s="1"/>
  <c r="DK1468" i="3" s="1"/>
  <c r="J91" i="2"/>
  <c r="AD91" i="2" s="1"/>
  <c r="DK1696" i="3" s="1"/>
  <c r="J114" i="2"/>
  <c r="AD114" i="2" s="1"/>
  <c r="DK2133" i="3" s="1"/>
  <c r="K142" i="2"/>
  <c r="AE142" i="2" s="1"/>
  <c r="DK2666" i="3" s="1"/>
  <c r="J41" i="2"/>
  <c r="AD41" i="2" s="1"/>
  <c r="DK746" i="3" s="1"/>
  <c r="J137" i="2"/>
  <c r="AD137" i="2" s="1"/>
  <c r="DK2570" i="3" s="1"/>
  <c r="K166" i="2"/>
  <c r="AE166" i="2" s="1"/>
  <c r="DK3122" i="3" s="1"/>
  <c r="J199" i="2"/>
  <c r="AD199" i="2" s="1"/>
  <c r="DK3748" i="3" s="1"/>
  <c r="J7" i="2"/>
  <c r="AD7" i="2" s="1"/>
  <c r="DK100" i="3" s="1"/>
  <c r="J18" i="2"/>
  <c r="AD18" i="2" s="1"/>
  <c r="DK309" i="3" s="1"/>
  <c r="J22" i="2"/>
  <c r="AD22" i="2" s="1"/>
  <c r="DK385" i="3" s="1"/>
  <c r="J50" i="2"/>
  <c r="AD50" i="2" s="1"/>
  <c r="DK917" i="3" s="1"/>
  <c r="J68" i="2"/>
  <c r="AD68" i="2" s="1"/>
  <c r="DK1259" i="3" s="1"/>
  <c r="J76" i="2"/>
  <c r="AD76" i="2" s="1"/>
  <c r="DK1411" i="3" s="1"/>
  <c r="J108" i="2"/>
  <c r="AD108" i="2" s="1"/>
  <c r="DK2019" i="3" s="1"/>
  <c r="J171" i="2"/>
  <c r="AD171" i="2" s="1"/>
  <c r="DK3216" i="3" s="1"/>
  <c r="J12" i="2"/>
  <c r="AD12" i="2" s="1"/>
  <c r="DK195" i="3" s="1"/>
  <c r="J20" i="2"/>
  <c r="AD20" i="2" s="1"/>
  <c r="DK347" i="3" s="1"/>
  <c r="J30" i="2"/>
  <c r="AD30" i="2" s="1"/>
  <c r="DK537" i="3" s="1"/>
  <c r="J43" i="2"/>
  <c r="AD43" i="2" s="1"/>
  <c r="DK784" i="3" s="1"/>
  <c r="J66" i="2"/>
  <c r="AD66" i="2" s="1"/>
  <c r="DK1221" i="3" s="1"/>
  <c r="J106" i="2"/>
  <c r="AD106" i="2" s="1"/>
  <c r="DK1981" i="3" s="1"/>
  <c r="J6" i="2"/>
  <c r="AD6" i="2" s="1"/>
  <c r="DK81" i="3" s="1"/>
  <c r="J14" i="2"/>
  <c r="AD14" i="2" s="1"/>
  <c r="DK233" i="3" s="1"/>
  <c r="J46" i="2"/>
  <c r="AD46" i="2" s="1"/>
  <c r="DK841" i="3" s="1"/>
  <c r="J52" i="2"/>
  <c r="AD52" i="2" s="1"/>
  <c r="DK955" i="3" s="1"/>
  <c r="J73" i="2"/>
  <c r="AD73" i="2" s="1"/>
  <c r="DK1354" i="3" s="1"/>
  <c r="J81" i="2"/>
  <c r="AD81" i="2" s="1"/>
  <c r="DK1506" i="3" s="1"/>
  <c r="J87" i="2"/>
  <c r="AD87" i="2" s="1"/>
  <c r="DK1620" i="3" s="1"/>
  <c r="J115" i="2"/>
  <c r="AD115" i="2" s="1"/>
  <c r="DK2152" i="3" s="1"/>
  <c r="K146" i="2"/>
  <c r="AE146" i="2" s="1"/>
  <c r="DK2742" i="3" s="1"/>
  <c r="J179" i="2"/>
  <c r="AD179" i="2" s="1"/>
  <c r="DK3368" i="3" s="1"/>
  <c r="J189" i="2"/>
  <c r="AD189" i="2" s="1"/>
  <c r="DK3558" i="3" s="1"/>
  <c r="J205" i="2"/>
  <c r="AD205" i="2" s="1"/>
  <c r="J221" i="2"/>
  <c r="AD221" i="2" s="1"/>
  <c r="J4" i="2"/>
  <c r="AD4" i="2" s="1"/>
  <c r="DK43" i="3" s="1"/>
  <c r="J16" i="2"/>
  <c r="AD16" i="2" s="1"/>
  <c r="DK271" i="3" s="1"/>
  <c r="K71" i="2"/>
  <c r="AE71" i="2" s="1"/>
  <c r="DK1317" i="3" s="1"/>
  <c r="J215" i="2"/>
  <c r="AD215" i="2" s="1"/>
  <c r="J195" i="2"/>
  <c r="AD195" i="2" s="1"/>
  <c r="DK3672" i="3" s="1"/>
  <c r="J63" i="2"/>
  <c r="AD63" i="2" s="1"/>
  <c r="DK1164" i="3" s="1"/>
  <c r="J167" i="2"/>
  <c r="AD167" i="2" s="1"/>
  <c r="DK3140" i="3" s="1"/>
  <c r="K123" i="2"/>
  <c r="AE123" i="2" s="1"/>
  <c r="DK2305" i="3" s="1"/>
  <c r="K170" i="2"/>
  <c r="AE170" i="2" s="1"/>
  <c r="DK3198" i="3" s="1"/>
  <c r="J65" i="2"/>
  <c r="AD65" i="2" s="1"/>
  <c r="DK1202" i="3" s="1"/>
  <c r="J175" i="2"/>
  <c r="AD175" i="2" s="1"/>
  <c r="DK3292" i="3" s="1"/>
  <c r="J193" i="2"/>
  <c r="AD193" i="2" s="1"/>
  <c r="DK3634" i="3" s="1"/>
  <c r="K160" i="2"/>
  <c r="AE160" i="2" s="1"/>
  <c r="DK3008" i="3" s="1"/>
  <c r="J37" i="2"/>
  <c r="AD37" i="2" s="1"/>
  <c r="DK670" i="3" s="1"/>
  <c r="J85" i="2"/>
  <c r="AD85" i="2" s="1"/>
  <c r="DK1582" i="3" s="1"/>
  <c r="J174" i="2"/>
  <c r="AD174" i="2" s="1"/>
  <c r="DK3273" i="3" s="1"/>
  <c r="J40" i="2"/>
  <c r="AD40" i="2" s="1"/>
  <c r="DK727" i="3" s="1"/>
  <c r="J136" i="2"/>
  <c r="AD136" i="2" s="1"/>
  <c r="DK2551" i="3" s="1"/>
  <c r="J110" i="2"/>
  <c r="AD110" i="2" s="1"/>
  <c r="DK2057" i="3" s="1"/>
  <c r="J214" i="2"/>
  <c r="AD214" i="2" s="1"/>
  <c r="J82" i="2"/>
  <c r="AD82" i="2" s="1"/>
  <c r="DK1525" i="3" s="1"/>
  <c r="J111" i="2"/>
  <c r="AD111" i="2" s="1"/>
  <c r="DK2076" i="3" s="1"/>
  <c r="J194" i="2"/>
  <c r="AD194" i="2" s="1"/>
  <c r="DK3653" i="3" s="1"/>
  <c r="J51" i="2"/>
  <c r="AD51" i="2" s="1"/>
  <c r="DK936" i="3" s="1"/>
  <c r="K154" i="2"/>
  <c r="AE154" i="2" s="1"/>
  <c r="DK2894" i="3" s="1"/>
  <c r="J185" i="2"/>
  <c r="AD185" i="2" s="1"/>
  <c r="DK3482" i="3" s="1"/>
  <c r="J217" i="2"/>
  <c r="AD217" i="2" s="1"/>
  <c r="J213" i="2"/>
  <c r="AD213" i="2" s="1"/>
  <c r="K23" i="2"/>
  <c r="AE23" i="2" s="1"/>
  <c r="DK405" i="3" s="1"/>
  <c r="J8" i="2"/>
  <c r="AD8" i="2" s="1"/>
  <c r="DK119" i="3" s="1"/>
  <c r="J17" i="2"/>
  <c r="AD17" i="2" s="1"/>
  <c r="DK290" i="3" s="1"/>
  <c r="J27" i="2"/>
  <c r="AD27" i="2" s="1"/>
  <c r="DK480" i="3" s="1"/>
  <c r="J44" i="2"/>
  <c r="AD44" i="2" s="1"/>
  <c r="DK803" i="3" s="1"/>
  <c r="J61" i="2"/>
  <c r="AD61" i="2" s="1"/>
  <c r="DK1126" i="3" s="1"/>
  <c r="J29" i="2"/>
  <c r="AD29" i="2" s="1"/>
  <c r="DK518" i="3" s="1"/>
  <c r="J36" i="2"/>
  <c r="AD36" i="2" s="1"/>
  <c r="DK651" i="3" s="1"/>
  <c r="J54" i="2"/>
  <c r="AD54" i="2" s="1"/>
  <c r="DK993" i="3" s="1"/>
  <c r="J75" i="2"/>
  <c r="AD75" i="2" s="1"/>
  <c r="DK1392" i="3" s="1"/>
  <c r="J83" i="2"/>
  <c r="AD83" i="2" s="1"/>
  <c r="DK1544" i="3" s="1"/>
  <c r="J99" i="2"/>
  <c r="AD99" i="2" s="1"/>
  <c r="DK1848" i="3" s="1"/>
  <c r="J120" i="2"/>
  <c r="AD120" i="2" s="1"/>
  <c r="DK2247" i="3" s="1"/>
  <c r="J62" i="2"/>
  <c r="AD62" i="2" s="1"/>
  <c r="DK1145" i="3" s="1"/>
  <c r="J93" i="2"/>
  <c r="AD93" i="2" s="1"/>
  <c r="DK1734" i="3" s="1"/>
  <c r="J132" i="2"/>
  <c r="AD132" i="2" s="1"/>
  <c r="DK2475" i="3" s="1"/>
  <c r="J47" i="2"/>
  <c r="AD47" i="2" s="1"/>
  <c r="DK860" i="3" s="1"/>
  <c r="J89" i="2"/>
  <c r="AD89" i="2" s="1"/>
  <c r="DK1658" i="3" s="1"/>
  <c r="J104" i="2"/>
  <c r="AD104" i="2" s="1"/>
  <c r="DK1943" i="3" s="1"/>
  <c r="J118" i="2"/>
  <c r="AD118" i="2" s="1"/>
  <c r="DK2209" i="3" s="1"/>
  <c r="J148" i="2"/>
  <c r="AD148" i="2" s="1"/>
  <c r="DK2779" i="3" s="1"/>
  <c r="J184" i="2"/>
  <c r="AD184" i="2" s="1"/>
  <c r="DK3463" i="3" s="1"/>
  <c r="J226" i="2"/>
  <c r="AD226" i="2" s="1"/>
  <c r="J182" i="2"/>
  <c r="AD182" i="2" s="1"/>
  <c r="DK3425" i="3" s="1"/>
  <c r="J55" i="2"/>
  <c r="AD55" i="2" s="1"/>
  <c r="DK1012" i="3" s="1"/>
  <c r="J97" i="2"/>
  <c r="AD97" i="2" s="1"/>
  <c r="DK1810" i="3" s="1"/>
  <c r="J126" i="2"/>
  <c r="AD126" i="2" s="1"/>
  <c r="DK2361" i="3" s="1"/>
  <c r="J164" i="2"/>
  <c r="AD164" i="2" s="1"/>
  <c r="DK3083" i="3" s="1"/>
  <c r="J206" i="2"/>
  <c r="AD206" i="2" s="1"/>
  <c r="K138" i="2"/>
  <c r="AE138" i="2" s="1"/>
  <c r="DK2590" i="3" s="1"/>
  <c r="DP3691" i="3" l="1"/>
  <c r="DM4242" i="3"/>
  <c r="DK4242" i="3"/>
  <c r="DM3805" i="3"/>
  <c r="DK3805" i="3"/>
  <c r="DM4261" i="3"/>
  <c r="DK4261" i="3"/>
  <c r="DM4090" i="3"/>
  <c r="DK4090" i="3"/>
  <c r="DM3938" i="3"/>
  <c r="DK3938" i="3"/>
  <c r="DM3843" i="3"/>
  <c r="DK3843" i="3"/>
  <c r="DN3994" i="3"/>
  <c r="DO3994" i="3" s="1"/>
  <c r="DL3994" i="3"/>
  <c r="DN3956" i="3"/>
  <c r="DO3956" i="3" s="1"/>
  <c r="DL3956" i="3"/>
  <c r="DN4203" i="3"/>
  <c r="DO4203" i="3" s="1"/>
  <c r="DL4203" i="3"/>
  <c r="DN3975" i="3"/>
  <c r="DO3975" i="3" s="1"/>
  <c r="DL3975" i="3"/>
  <c r="DN3993" i="3"/>
  <c r="DO3993" i="3" s="1"/>
  <c r="DL3993" i="3"/>
  <c r="DN3766" i="3"/>
  <c r="DO3766" i="3" s="1"/>
  <c r="DL3766" i="3"/>
  <c r="DN4051" i="3"/>
  <c r="DO4051" i="3" s="1"/>
  <c r="DL4051" i="3"/>
  <c r="DM4204" i="3"/>
  <c r="DK4204" i="3"/>
  <c r="DM3957" i="3"/>
  <c r="DK3957" i="3"/>
  <c r="DN4279" i="3"/>
  <c r="DO4279" i="3" s="1"/>
  <c r="DL4279" i="3"/>
  <c r="DN4089" i="3"/>
  <c r="DO4089" i="3" s="1"/>
  <c r="DL4089" i="3"/>
  <c r="DN3937" i="3"/>
  <c r="DO3937" i="3" s="1"/>
  <c r="DL3937" i="3"/>
  <c r="DN3842" i="3"/>
  <c r="DO3842" i="3" s="1"/>
  <c r="DL3842" i="3"/>
  <c r="DN3918" i="3"/>
  <c r="DO3918" i="3" s="1"/>
  <c r="DL3918" i="3"/>
  <c r="DN3785" i="3"/>
  <c r="DO3785" i="3" s="1"/>
  <c r="DL3785" i="3"/>
  <c r="DN4241" i="3"/>
  <c r="DO4241" i="3" s="1"/>
  <c r="DL4241" i="3"/>
  <c r="DN4013" i="3"/>
  <c r="DO4013" i="3" s="1"/>
  <c r="DL4013" i="3"/>
  <c r="DM3881" i="3"/>
  <c r="DK3881" i="3"/>
  <c r="DM4128" i="3"/>
  <c r="DK4128" i="3"/>
  <c r="DM3900" i="3"/>
  <c r="DK3900" i="3"/>
  <c r="DM4109" i="3"/>
  <c r="DK4109" i="3"/>
  <c r="DN4260" i="3"/>
  <c r="DO4260" i="3" s="1"/>
  <c r="DL4260" i="3"/>
  <c r="DN4298" i="3"/>
  <c r="DO4298" i="3" s="1"/>
  <c r="DL4298" i="3"/>
  <c r="DN3823" i="3"/>
  <c r="DO3823" i="3" s="1"/>
  <c r="DL3823" i="3"/>
  <c r="DN4032" i="3"/>
  <c r="DO4032" i="3" s="1"/>
  <c r="DL4032" i="3"/>
  <c r="DN4165" i="3"/>
  <c r="DO4165" i="3" s="1"/>
  <c r="DL4165" i="3"/>
  <c r="DM3995" i="3"/>
  <c r="DK3995" i="3"/>
  <c r="DM3862" i="3"/>
  <c r="DK3862" i="3"/>
  <c r="DM3824" i="3"/>
  <c r="DK3824" i="3"/>
  <c r="DM3786" i="3"/>
  <c r="DK3786" i="3"/>
  <c r="DM3767" i="3"/>
  <c r="DK3767" i="3"/>
  <c r="DK2740" i="3"/>
  <c r="DP2740" i="3" s="1"/>
  <c r="DP2741" i="3" s="1"/>
  <c r="DP2742" i="3" s="1"/>
  <c r="DM4014" i="3"/>
  <c r="DK4014" i="3"/>
  <c r="DM4033" i="3"/>
  <c r="DK4033" i="3"/>
  <c r="DM4052" i="3"/>
  <c r="DK4052" i="3"/>
  <c r="DM4166" i="3"/>
  <c r="DK4166" i="3"/>
  <c r="DM4280" i="3"/>
  <c r="DK4280" i="3"/>
  <c r="DM3919" i="3"/>
  <c r="DK3919" i="3"/>
  <c r="DM3976" i="3"/>
  <c r="DK3976" i="3"/>
  <c r="DM4071" i="3"/>
  <c r="DK4071" i="3"/>
  <c r="DM4184" i="3"/>
  <c r="DK4184" i="3"/>
  <c r="DN4108" i="3"/>
  <c r="DO4108" i="3" s="1"/>
  <c r="DL4108" i="3"/>
  <c r="DN4127" i="3"/>
  <c r="DO4127" i="3" s="1"/>
  <c r="DL4127" i="3"/>
  <c r="DN3861" i="3"/>
  <c r="DO3861" i="3" s="1"/>
  <c r="DL3861" i="3"/>
  <c r="DN4146" i="3"/>
  <c r="DO4146" i="3" s="1"/>
  <c r="DL4146" i="3"/>
  <c r="DN3880" i="3"/>
  <c r="DO3880" i="3" s="1"/>
  <c r="DL3880" i="3"/>
  <c r="DN4070" i="3"/>
  <c r="DO4070" i="3" s="1"/>
  <c r="DL4070" i="3"/>
  <c r="DN3899" i="3"/>
  <c r="DO3899" i="3" s="1"/>
  <c r="DL3899" i="3"/>
  <c r="DN3804" i="3"/>
  <c r="DO3804" i="3" s="1"/>
  <c r="DL3804" i="3"/>
  <c r="DM4299" i="3"/>
  <c r="DK4299" i="3"/>
  <c r="DM4147" i="3"/>
  <c r="DK4147" i="3"/>
  <c r="DP4222" i="3"/>
  <c r="DM4222" i="3"/>
  <c r="DP2456" i="3"/>
  <c r="AX180" i="2"/>
  <c r="DL3387" i="3" s="1"/>
  <c r="AX135" i="2"/>
  <c r="DL2532" i="3" s="1"/>
  <c r="DP176" i="3"/>
  <c r="AX127" i="2"/>
  <c r="DL2380" i="3" s="1"/>
  <c r="AX92" i="2"/>
  <c r="DL1715" i="3" s="1"/>
  <c r="AX220" i="2"/>
  <c r="K125" i="2"/>
  <c r="AE125" i="2" s="1"/>
  <c r="DK2343" i="3" s="1"/>
  <c r="K11" i="2"/>
  <c r="AE11" i="2" s="1"/>
  <c r="DK177" i="3" s="1"/>
  <c r="AX131" i="2"/>
  <c r="DL2456" i="3" s="1"/>
  <c r="K31" i="2"/>
  <c r="AE31" i="2" s="1"/>
  <c r="DK557" i="3" s="1"/>
  <c r="K130" i="2"/>
  <c r="AE130" i="2" s="1"/>
  <c r="DK2438" i="3" s="1"/>
  <c r="K117" i="2"/>
  <c r="AE117" i="2" s="1"/>
  <c r="DK2191" i="3" s="1"/>
  <c r="K92" i="2"/>
  <c r="AE92" i="2" s="1"/>
  <c r="DK1716" i="3" s="1"/>
  <c r="AX228" i="2"/>
  <c r="AX98" i="2"/>
  <c r="DL1829" i="3" s="1"/>
  <c r="K228" i="2"/>
  <c r="AE228" i="2" s="1"/>
  <c r="K127" i="2"/>
  <c r="AE127" i="2" s="1"/>
  <c r="DK2381" i="3" s="1"/>
  <c r="K135" i="2"/>
  <c r="AE135" i="2" s="1"/>
  <c r="DK2533" i="3" s="1"/>
  <c r="K220" i="2"/>
  <c r="AE220" i="2" s="1"/>
  <c r="AX31" i="2"/>
  <c r="DL556" i="3" s="1"/>
  <c r="K98" i="2"/>
  <c r="AE98" i="2" s="1"/>
  <c r="DK1830" i="3" s="1"/>
  <c r="AX32" i="2"/>
  <c r="DL575" i="3" s="1"/>
  <c r="DP575" i="3"/>
  <c r="K13" i="2"/>
  <c r="AE13" i="2" s="1"/>
  <c r="DK215" i="3" s="1"/>
  <c r="K180" i="2"/>
  <c r="AE180" i="2" s="1"/>
  <c r="DK3388" i="3" s="1"/>
  <c r="AX138" i="2"/>
  <c r="DL2589" i="3" s="1"/>
  <c r="AX130" i="2"/>
  <c r="DL2437" i="3" s="1"/>
  <c r="K32" i="2"/>
  <c r="AE32" i="2" s="1"/>
  <c r="DK576" i="3" s="1"/>
  <c r="AX121" i="2"/>
  <c r="DL2266" i="3" s="1"/>
  <c r="AX11" i="2"/>
  <c r="DL176" i="3" s="1"/>
  <c r="K188" i="2"/>
  <c r="AE188" i="2" s="1"/>
  <c r="DK3540" i="3" s="1"/>
  <c r="AX188" i="2"/>
  <c r="DL3539" i="3" s="1"/>
  <c r="K139" i="2"/>
  <c r="AE139" i="2" s="1"/>
  <c r="DK2609" i="3" s="1"/>
  <c r="AX139" i="2"/>
  <c r="DL2608" i="3" s="1"/>
  <c r="K102" i="2"/>
  <c r="AE102" i="2" s="1"/>
  <c r="K112" i="2"/>
  <c r="AE112" i="2" s="1"/>
  <c r="DK2096" i="3" s="1"/>
  <c r="AX112" i="2"/>
  <c r="DL2095" i="3" s="1"/>
  <c r="AX13" i="2"/>
  <c r="DL214" i="3" s="1"/>
  <c r="K152" i="2"/>
  <c r="AE152" i="2" s="1"/>
  <c r="DK2856" i="3" s="1"/>
  <c r="AX26" i="2"/>
  <c r="DL461" i="3" s="1"/>
  <c r="AX107" i="2"/>
  <c r="DL2000" i="3" s="1"/>
  <c r="K176" i="2"/>
  <c r="AE176" i="2" s="1"/>
  <c r="DK3312" i="3" s="1"/>
  <c r="AX48" i="2"/>
  <c r="DL879" i="3" s="1"/>
  <c r="AX196" i="2"/>
  <c r="DL3691" i="3" s="1"/>
  <c r="K90" i="2"/>
  <c r="AE90" i="2" s="1"/>
  <c r="DK1678" i="3" s="1"/>
  <c r="K67" i="2"/>
  <c r="AE67" i="2" s="1"/>
  <c r="DK1241" i="3" s="1"/>
  <c r="K196" i="2"/>
  <c r="AE196" i="2" s="1"/>
  <c r="K35" i="2"/>
  <c r="AE35" i="2" s="1"/>
  <c r="DK633" i="3" s="1"/>
  <c r="K121" i="2"/>
  <c r="AE121" i="2" s="1"/>
  <c r="DK2267" i="3" s="1"/>
  <c r="AX96" i="2"/>
  <c r="DL1791" i="3" s="1"/>
  <c r="K96" i="2"/>
  <c r="AE96" i="2" s="1"/>
  <c r="DK1792" i="3" s="1"/>
  <c r="K48" i="2"/>
  <c r="AE48" i="2" s="1"/>
  <c r="DK880" i="3" s="1"/>
  <c r="K94" i="2"/>
  <c r="AE94" i="2" s="1"/>
  <c r="DK1754" i="3" s="1"/>
  <c r="DP3805" i="3"/>
  <c r="K42" i="2"/>
  <c r="AE42" i="2" s="1"/>
  <c r="DK766" i="3" s="1"/>
  <c r="DP2457" i="3"/>
  <c r="AX202" i="2"/>
  <c r="DP461" i="3"/>
  <c r="K168" i="2"/>
  <c r="AE168" i="2" s="1"/>
  <c r="DK3160" i="3" s="1"/>
  <c r="K86" i="2"/>
  <c r="AE86" i="2" s="1"/>
  <c r="DK1602" i="3" s="1"/>
  <c r="AX176" i="2"/>
  <c r="DL3311" i="3" s="1"/>
  <c r="K26" i="2"/>
  <c r="AE26" i="2" s="1"/>
  <c r="DK462" i="3" s="1"/>
  <c r="AX90" i="2"/>
  <c r="DL1677" i="3" s="1"/>
  <c r="K178" i="2"/>
  <c r="AE178" i="2" s="1"/>
  <c r="DK3350" i="3" s="1"/>
  <c r="AX178" i="2"/>
  <c r="DL3349" i="3" s="1"/>
  <c r="K107" i="2"/>
  <c r="AE107" i="2" s="1"/>
  <c r="DK2001" i="3" s="1"/>
  <c r="AX35" i="2"/>
  <c r="DL632" i="3" s="1"/>
  <c r="DP1962" i="3"/>
  <c r="DP3311" i="3"/>
  <c r="K186" i="2"/>
  <c r="AE186" i="2" s="1"/>
  <c r="DK3502" i="3" s="1"/>
  <c r="K202" i="2"/>
  <c r="AE202" i="2" s="1"/>
  <c r="K225" i="2"/>
  <c r="AE225" i="2" s="1"/>
  <c r="K162" i="2"/>
  <c r="AE162" i="2" s="1"/>
  <c r="DK3046" i="3" s="1"/>
  <c r="DP2228" i="3"/>
  <c r="AX42" i="2"/>
  <c r="DL765" i="3" s="1"/>
  <c r="DP3198" i="3"/>
  <c r="DP2114" i="3"/>
  <c r="AX94" i="2"/>
  <c r="DL1753" i="3" s="1"/>
  <c r="AX162" i="2"/>
  <c r="DL3045" i="3" s="1"/>
  <c r="DP1753" i="3"/>
  <c r="K144" i="2"/>
  <c r="AE144" i="2" s="1"/>
  <c r="DK2704" i="3" s="1"/>
  <c r="AX88" i="2"/>
  <c r="DL1639" i="3" s="1"/>
  <c r="AX144" i="2"/>
  <c r="DL2703" i="3" s="1"/>
  <c r="K88" i="2"/>
  <c r="AE88" i="2" s="1"/>
  <c r="DK1640" i="3" s="1"/>
  <c r="DP2305" i="3"/>
  <c r="AX225" i="2"/>
  <c r="AX143" i="2"/>
  <c r="DL2684" i="3" s="1"/>
  <c r="K25" i="2"/>
  <c r="AE25" i="2" s="1"/>
  <c r="DK443" i="3" s="1"/>
  <c r="K143" i="2"/>
  <c r="AE143" i="2" s="1"/>
  <c r="DK2685" i="3" s="1"/>
  <c r="K158" i="2"/>
  <c r="AE158" i="2" s="1"/>
  <c r="DK2970" i="3" s="1"/>
  <c r="DP2723" i="3"/>
  <c r="K69" i="2"/>
  <c r="AE69" i="2" s="1"/>
  <c r="DK1279" i="3" s="1"/>
  <c r="K212" i="2"/>
  <c r="AE212" i="2" s="1"/>
  <c r="K134" i="2"/>
  <c r="AE134" i="2" s="1"/>
  <c r="DK2514" i="3" s="1"/>
  <c r="AX212" i="2"/>
  <c r="AX134" i="2"/>
  <c r="DL2513" i="3" s="1"/>
  <c r="AX125" i="2"/>
  <c r="DL2342" i="3" s="1"/>
  <c r="DP3995" i="3"/>
  <c r="K119" i="2"/>
  <c r="AE119" i="2" s="1"/>
  <c r="DK2229" i="3" s="1"/>
  <c r="K38" i="2"/>
  <c r="AE38" i="2" s="1"/>
  <c r="DK690" i="3" s="1"/>
  <c r="DP2969" i="3"/>
  <c r="DP2247" i="3"/>
  <c r="K150" i="2"/>
  <c r="AE150" i="2" s="1"/>
  <c r="DK2818" i="3" s="1"/>
  <c r="K101" i="2"/>
  <c r="AE101" i="2" s="1"/>
  <c r="DK1887" i="3" s="1"/>
  <c r="K218" i="2"/>
  <c r="AE218" i="2" s="1"/>
  <c r="AX25" i="2"/>
  <c r="DL442" i="3" s="1"/>
  <c r="AX67" i="2"/>
  <c r="DL1240" i="3" s="1"/>
  <c r="K116" i="2"/>
  <c r="AE116" i="2" s="1"/>
  <c r="DK2172" i="3" s="1"/>
  <c r="K113" i="2"/>
  <c r="AE113" i="2" s="1"/>
  <c r="DK2115" i="3" s="1"/>
  <c r="K100" i="2"/>
  <c r="AE100" i="2" s="1"/>
  <c r="DK1868" i="3" s="1"/>
  <c r="AX113" i="2"/>
  <c r="DL2114" i="3" s="1"/>
  <c r="DP499" i="3"/>
  <c r="DP3767" i="3"/>
  <c r="DP2627" i="3"/>
  <c r="DP1867" i="3"/>
  <c r="DP3273" i="3"/>
  <c r="DP974" i="3"/>
  <c r="DP1582" i="3"/>
  <c r="DP347" i="3"/>
  <c r="DP1050" i="3"/>
  <c r="DP860" i="3"/>
  <c r="DP1449" i="3"/>
  <c r="DP1487" i="3"/>
  <c r="DP3482" i="3"/>
  <c r="DP62" i="3"/>
  <c r="DP1335" i="3"/>
  <c r="K109" i="2"/>
  <c r="AE109" i="2" s="1"/>
  <c r="DK2039" i="3" s="1"/>
  <c r="K204" i="2"/>
  <c r="AE204" i="2" s="1"/>
  <c r="DP993" i="3"/>
  <c r="DP2798" i="3"/>
  <c r="DP670" i="3"/>
  <c r="DP1145" i="3"/>
  <c r="DT21" i="3"/>
  <c r="DT35" i="3" s="1"/>
  <c r="DU35" i="3" s="1"/>
  <c r="DS55" i="3"/>
  <c r="DT33" i="3"/>
  <c r="DT13" i="3"/>
  <c r="DT14" i="3" s="1"/>
  <c r="DY14" i="3" s="1"/>
  <c r="AY138" i="2"/>
  <c r="DL2590" i="3" s="1"/>
  <c r="AX184" i="2"/>
  <c r="DL3463" i="3" s="1"/>
  <c r="AX93" i="2"/>
  <c r="DL1734" i="3" s="1"/>
  <c r="AX213" i="2"/>
  <c r="AX182" i="2"/>
  <c r="DL3425" i="3" s="1"/>
  <c r="AX206" i="2"/>
  <c r="AX83" i="2"/>
  <c r="DL1544" i="3" s="1"/>
  <c r="AX29" i="2"/>
  <c r="DL518" i="3" s="1"/>
  <c r="AX61" i="2"/>
  <c r="DL1126" i="3" s="1"/>
  <c r="AX8" i="2"/>
  <c r="DL119" i="3" s="1"/>
  <c r="AX185" i="2"/>
  <c r="DL3482" i="3" s="1"/>
  <c r="AX110" i="2"/>
  <c r="DL2057" i="3" s="1"/>
  <c r="AX136" i="2"/>
  <c r="DL2551" i="3" s="1"/>
  <c r="AX4" i="2"/>
  <c r="DL43" i="3" s="1"/>
  <c r="AX179" i="2"/>
  <c r="DL3368" i="3" s="1"/>
  <c r="AX81" i="2"/>
  <c r="DL1506" i="3" s="1"/>
  <c r="AX14" i="2"/>
  <c r="DL233" i="3" s="1"/>
  <c r="AX12" i="2"/>
  <c r="DL195" i="3" s="1"/>
  <c r="AX18" i="2"/>
  <c r="DL309" i="3" s="1"/>
  <c r="AX137" i="2"/>
  <c r="DL2570" i="3" s="1"/>
  <c r="AX208" i="2"/>
  <c r="AX149" i="2"/>
  <c r="DL2798" i="3" s="1"/>
  <c r="AX203" i="2"/>
  <c r="AY130" i="2"/>
  <c r="DL2438" i="3" s="1"/>
  <c r="AX201" i="2"/>
  <c r="AX223" i="2"/>
  <c r="AX165" i="2"/>
  <c r="DL3102" i="3" s="1"/>
  <c r="AX105" i="2"/>
  <c r="DL1962" i="3" s="1"/>
  <c r="AX33" i="2"/>
  <c r="DL594" i="3" s="1"/>
  <c r="AY139" i="2"/>
  <c r="DL2609" i="3" s="1"/>
  <c r="AX70" i="2"/>
  <c r="DL1297" i="3" s="1"/>
  <c r="AX39" i="2"/>
  <c r="DL708" i="3" s="1"/>
  <c r="AX163" i="2"/>
  <c r="DL3064" i="3" s="1"/>
  <c r="AX210" i="2"/>
  <c r="AX216" i="2"/>
  <c r="AX192" i="2"/>
  <c r="DL3615" i="3" s="1"/>
  <c r="AX156" i="2"/>
  <c r="DL2931" i="3" s="1"/>
  <c r="AW146" i="2"/>
  <c r="DL2740" i="3" s="1"/>
  <c r="AX218" i="2"/>
  <c r="AX152" i="2"/>
  <c r="DL2855" i="3" s="1"/>
  <c r="AX168" i="2"/>
  <c r="DL3159" i="3" s="1"/>
  <c r="AX54" i="2"/>
  <c r="DL993" i="3" s="1"/>
  <c r="AX82" i="2"/>
  <c r="DL1525" i="3" s="1"/>
  <c r="AY188" i="2"/>
  <c r="DL3540" i="3" s="1"/>
  <c r="AX164" i="2"/>
  <c r="DL3083" i="3" s="1"/>
  <c r="AX55" i="2"/>
  <c r="DL1012" i="3" s="1"/>
  <c r="AX104" i="2"/>
  <c r="DL1943" i="3" s="1"/>
  <c r="AX132" i="2"/>
  <c r="DL2475" i="3" s="1"/>
  <c r="AX44" i="2"/>
  <c r="DL803" i="3" s="1"/>
  <c r="AY154" i="2"/>
  <c r="DL2894" i="3" s="1"/>
  <c r="AX111" i="2"/>
  <c r="DL2076" i="3" s="1"/>
  <c r="AX40" i="2"/>
  <c r="DL727" i="3" s="1"/>
  <c r="AX174" i="2"/>
  <c r="DL3273" i="3" s="1"/>
  <c r="AX193" i="2"/>
  <c r="DL3634" i="3" s="1"/>
  <c r="AY123" i="2"/>
  <c r="DL2305" i="3" s="1"/>
  <c r="AY71" i="2"/>
  <c r="DL1317" i="3" s="1"/>
  <c r="AX221" i="2"/>
  <c r="AY146" i="2"/>
  <c r="DL2742" i="3" s="1"/>
  <c r="AX6" i="2"/>
  <c r="DL81" i="3" s="1"/>
  <c r="AX43" i="2"/>
  <c r="DL784" i="3" s="1"/>
  <c r="AX68" i="2"/>
  <c r="DL1259" i="3" s="1"/>
  <c r="AX41" i="2"/>
  <c r="DL746" i="3" s="1"/>
  <c r="AX91" i="2"/>
  <c r="DL1696" i="3" s="1"/>
  <c r="AX5" i="2"/>
  <c r="DL62" i="3" s="1"/>
  <c r="AX151" i="2"/>
  <c r="DL2836" i="3" s="1"/>
  <c r="AX177" i="2"/>
  <c r="DL3330" i="3" s="1"/>
  <c r="AX183" i="2"/>
  <c r="DL3444" i="3" s="1"/>
  <c r="AX78" i="2"/>
  <c r="DL1449" i="3" s="1"/>
  <c r="AX207" i="2"/>
  <c r="AX15" i="2"/>
  <c r="DL252" i="3" s="1"/>
  <c r="AY131" i="2"/>
  <c r="DL2457" i="3" s="1"/>
  <c r="AY103" i="2"/>
  <c r="DL1925" i="3" s="1"/>
  <c r="AX64" i="2"/>
  <c r="DL1183" i="3" s="1"/>
  <c r="AX19" i="2"/>
  <c r="DL328" i="3" s="1"/>
  <c r="AX80" i="2"/>
  <c r="DL1487" i="3" s="1"/>
  <c r="AX159" i="2"/>
  <c r="DL2988" i="3" s="1"/>
  <c r="AX200" i="2"/>
  <c r="AX190" i="2"/>
  <c r="DL3577" i="3" s="1"/>
  <c r="AX101" i="2"/>
  <c r="DL1886" i="3" s="1"/>
  <c r="AX150" i="2"/>
  <c r="DL2817" i="3" s="1"/>
  <c r="AX86" i="2"/>
  <c r="DL1601" i="3" s="1"/>
  <c r="AX158" i="2"/>
  <c r="DL2969" i="3" s="1"/>
  <c r="AX126" i="2"/>
  <c r="DL2361" i="3" s="1"/>
  <c r="AX85" i="2"/>
  <c r="DL1582" i="3" s="1"/>
  <c r="AY160" i="2"/>
  <c r="DL3008" i="3" s="1"/>
  <c r="AX63" i="2"/>
  <c r="DL1164" i="3" s="1"/>
  <c r="AX195" i="2"/>
  <c r="DL3672" i="3" s="1"/>
  <c r="AX205" i="2"/>
  <c r="AX106" i="2"/>
  <c r="DL1981" i="3" s="1"/>
  <c r="AX66" i="2"/>
  <c r="DL1221" i="3" s="1"/>
  <c r="AX30" i="2"/>
  <c r="DL537" i="3" s="1"/>
  <c r="AX7" i="2"/>
  <c r="DL100" i="3" s="1"/>
  <c r="AX79" i="2"/>
  <c r="DL1468" i="3" s="1"/>
  <c r="AX59" i="2"/>
  <c r="DL1088" i="3" s="1"/>
  <c r="AX147" i="2"/>
  <c r="DL2760" i="3" s="1"/>
  <c r="AX187" i="2"/>
  <c r="DL3520" i="3" s="1"/>
  <c r="AX161" i="2"/>
  <c r="DL3026" i="3" s="1"/>
  <c r="AX57" i="2"/>
  <c r="DL1050" i="3" s="1"/>
  <c r="AX155" i="2"/>
  <c r="DL2912" i="3" s="1"/>
  <c r="AX191" i="2"/>
  <c r="DL3596" i="3" s="1"/>
  <c r="AX133" i="2"/>
  <c r="DL2494" i="3" s="1"/>
  <c r="AX10" i="2"/>
  <c r="DL157" i="3" s="1"/>
  <c r="AX9" i="2"/>
  <c r="DL138" i="3" s="1"/>
  <c r="AX211" i="2"/>
  <c r="AX129" i="2"/>
  <c r="DL2418" i="3" s="1"/>
  <c r="AX122" i="2"/>
  <c r="DL2285" i="3" s="1"/>
  <c r="AW2" i="2"/>
  <c r="AW222" i="2"/>
  <c r="AX204" i="2"/>
  <c r="AX100" i="2"/>
  <c r="DL1867" i="3" s="1"/>
  <c r="AX109" i="2"/>
  <c r="DL2038" i="3" s="1"/>
  <c r="AX186" i="2"/>
  <c r="DL3501" i="3" s="1"/>
  <c r="AX69" i="2"/>
  <c r="DL1278" i="3" s="1"/>
  <c r="AX89" i="2"/>
  <c r="DL1658" i="3" s="1"/>
  <c r="AX120" i="2"/>
  <c r="DL2247" i="3" s="1"/>
  <c r="AX27" i="2"/>
  <c r="DL480" i="3" s="1"/>
  <c r="AX175" i="2"/>
  <c r="DL3292" i="3" s="1"/>
  <c r="AX148" i="2"/>
  <c r="DL2779" i="3" s="1"/>
  <c r="AX62" i="2"/>
  <c r="DL1145" i="3" s="1"/>
  <c r="AX36" i="2"/>
  <c r="DL651" i="3" s="1"/>
  <c r="AX17" i="2"/>
  <c r="DL290" i="3" s="1"/>
  <c r="AX217" i="2"/>
  <c r="AX194" i="2"/>
  <c r="DL3653" i="3" s="1"/>
  <c r="AX214" i="2"/>
  <c r="AX37" i="2"/>
  <c r="DL670" i="3" s="1"/>
  <c r="AX65" i="2"/>
  <c r="DL1202" i="3" s="1"/>
  <c r="AX167" i="2"/>
  <c r="DL3140" i="3" s="1"/>
  <c r="AX215" i="2"/>
  <c r="AX16" i="2"/>
  <c r="DL271" i="3" s="1"/>
  <c r="AX189" i="2"/>
  <c r="DL3558" i="3" s="1"/>
  <c r="AX87" i="2"/>
  <c r="DL1620" i="3" s="1"/>
  <c r="AX46" i="2"/>
  <c r="DL841" i="3" s="1"/>
  <c r="AX108" i="2"/>
  <c r="DL2019" i="3" s="1"/>
  <c r="AY166" i="2"/>
  <c r="DL3122" i="3" s="1"/>
  <c r="AX58" i="2"/>
  <c r="DL1069" i="3" s="1"/>
  <c r="AX34" i="2"/>
  <c r="DL613" i="3" s="1"/>
  <c r="AX219" i="2"/>
  <c r="AX157" i="2"/>
  <c r="DL2950" i="3" s="1"/>
  <c r="AX153" i="2"/>
  <c r="DL2874" i="3" s="1"/>
  <c r="AX209" i="2"/>
  <c r="AY145" i="2"/>
  <c r="DL2723" i="3" s="1"/>
  <c r="AX181" i="2"/>
  <c r="DL3406" i="3" s="1"/>
  <c r="AX124" i="2"/>
  <c r="DL2323" i="3" s="1"/>
  <c r="AX56" i="2"/>
  <c r="DL1031" i="3" s="1"/>
  <c r="AX3" i="2"/>
  <c r="DL24" i="3" s="1"/>
  <c r="AY92" i="2"/>
  <c r="DL1716" i="3" s="1"/>
  <c r="AX28" i="2"/>
  <c r="DL499" i="3" s="1"/>
  <c r="AX169" i="2"/>
  <c r="DL3178" i="3" s="1"/>
  <c r="AY45" i="2"/>
  <c r="DL823" i="3" s="1"/>
  <c r="AX53" i="2"/>
  <c r="DL974" i="3" s="1"/>
  <c r="AX128" i="2"/>
  <c r="DL2399" i="3" s="1"/>
  <c r="AX60" i="2"/>
  <c r="DL1107" i="3" s="1"/>
  <c r="AX84" i="2"/>
  <c r="DL1563" i="3" s="1"/>
  <c r="AX38" i="2"/>
  <c r="DL689" i="3" s="1"/>
  <c r="AX119" i="2"/>
  <c r="DL2228" i="3" s="1"/>
  <c r="AX75" i="2"/>
  <c r="DL1392" i="3" s="1"/>
  <c r="AX73" i="2"/>
  <c r="DL1354" i="3" s="1"/>
  <c r="AX198" i="2"/>
  <c r="DL3729" i="3" s="1"/>
  <c r="AX197" i="2"/>
  <c r="DL3710" i="3" s="1"/>
  <c r="AX141" i="2"/>
  <c r="DL2646" i="3" s="1"/>
  <c r="AX95" i="2"/>
  <c r="DL1772" i="3" s="1"/>
  <c r="AX172" i="2"/>
  <c r="DL3235" i="3" s="1"/>
  <c r="AX51" i="2"/>
  <c r="DL936" i="3" s="1"/>
  <c r="AX115" i="2"/>
  <c r="DL2152" i="3" s="1"/>
  <c r="AX52" i="2"/>
  <c r="DL955" i="3" s="1"/>
  <c r="AX171" i="2"/>
  <c r="DL3216" i="3" s="1"/>
  <c r="AX50" i="2"/>
  <c r="DL917" i="3" s="1"/>
  <c r="AX227" i="2"/>
  <c r="AX74" i="2"/>
  <c r="DL1373" i="3" s="1"/>
  <c r="AX77" i="2"/>
  <c r="DL1430" i="3" s="1"/>
  <c r="AX72" i="2"/>
  <c r="DL1335" i="3" s="1"/>
  <c r="AX140" i="2"/>
  <c r="DL2627" i="3" s="1"/>
  <c r="AX97" i="2"/>
  <c r="DL1810" i="3" s="1"/>
  <c r="AX47" i="2"/>
  <c r="DL860" i="3" s="1"/>
  <c r="AX99" i="2"/>
  <c r="DL1848" i="3" s="1"/>
  <c r="AY23" i="2"/>
  <c r="DL405" i="3" s="1"/>
  <c r="AX20" i="2"/>
  <c r="DL347" i="3" s="1"/>
  <c r="AX22" i="2"/>
  <c r="DL385" i="3" s="1"/>
  <c r="AX199" i="2"/>
  <c r="DL3748" i="3" s="1"/>
  <c r="AY142" i="2"/>
  <c r="DL2666" i="3" s="1"/>
  <c r="AX21" i="2"/>
  <c r="DL366" i="3" s="1"/>
  <c r="AX173" i="2"/>
  <c r="DL3254" i="3" s="1"/>
  <c r="AW142" i="2"/>
  <c r="DL2664" i="3" s="1"/>
  <c r="AW224" i="2"/>
  <c r="AX226" i="2"/>
  <c r="AX118" i="2"/>
  <c r="DL2209" i="3" s="1"/>
  <c r="AY170" i="2"/>
  <c r="DL3198" i="3" s="1"/>
  <c r="AX76" i="2"/>
  <c r="DL1411" i="3" s="1"/>
  <c r="AX114" i="2"/>
  <c r="DL2133" i="3" s="1"/>
  <c r="AX24" i="2"/>
  <c r="DL423" i="3" s="1"/>
  <c r="AX49" i="2"/>
  <c r="DL898" i="3" s="1"/>
  <c r="AX116" i="2"/>
  <c r="DL2171" i="3" s="1"/>
  <c r="K60" i="2"/>
  <c r="AE60" i="2" s="1"/>
  <c r="DK1108" i="3" s="1"/>
  <c r="K84" i="2"/>
  <c r="AE84" i="2" s="1"/>
  <c r="DK1564" i="3" s="1"/>
  <c r="K156" i="2"/>
  <c r="AE156" i="2" s="1"/>
  <c r="DK2932" i="3" s="1"/>
  <c r="AD224" i="2"/>
  <c r="DK4223" i="3" s="1"/>
  <c r="K224" i="2"/>
  <c r="AD222" i="2"/>
  <c r="K222" i="2"/>
  <c r="K172" i="2"/>
  <c r="AE172" i="2" s="1"/>
  <c r="DK3236" i="3" s="1"/>
  <c r="K190" i="2"/>
  <c r="AE190" i="2" s="1"/>
  <c r="DK3578" i="3" s="1"/>
  <c r="K192" i="2"/>
  <c r="AE192" i="2" s="1"/>
  <c r="DK3616" i="3" s="1"/>
  <c r="J2" i="2"/>
  <c r="AD2" i="2" s="1"/>
  <c r="K126" i="2"/>
  <c r="AE126" i="2" s="1"/>
  <c r="DK2362" i="3" s="1"/>
  <c r="K55" i="2"/>
  <c r="AE55" i="2" s="1"/>
  <c r="DK1013" i="3" s="1"/>
  <c r="K118" i="2"/>
  <c r="AE118" i="2" s="1"/>
  <c r="DK2210" i="3" s="1"/>
  <c r="K206" i="2"/>
  <c r="AE206" i="2" s="1"/>
  <c r="K164" i="2"/>
  <c r="AE164" i="2" s="1"/>
  <c r="DK3084" i="3" s="1"/>
  <c r="K182" i="2"/>
  <c r="AE182" i="2" s="1"/>
  <c r="DK3426" i="3" s="1"/>
  <c r="K47" i="2"/>
  <c r="AE47" i="2" s="1"/>
  <c r="DK861" i="3" s="1"/>
  <c r="K29" i="2"/>
  <c r="AE29" i="2" s="1"/>
  <c r="DK519" i="3" s="1"/>
  <c r="K27" i="2"/>
  <c r="AE27" i="2" s="1"/>
  <c r="DK481" i="3" s="1"/>
  <c r="K8" i="2"/>
  <c r="AE8" i="2" s="1"/>
  <c r="DK120" i="3" s="1"/>
  <c r="K214" i="2"/>
  <c r="AE214" i="2" s="1"/>
  <c r="K14" i="2"/>
  <c r="AE14" i="2" s="1"/>
  <c r="DK234" i="3" s="1"/>
  <c r="K43" i="2"/>
  <c r="AE43" i="2" s="1"/>
  <c r="DK785" i="3" s="1"/>
  <c r="K79" i="2"/>
  <c r="AE79" i="2" s="1"/>
  <c r="DK1469" i="3" s="1"/>
  <c r="K208" i="2"/>
  <c r="AE208" i="2" s="1"/>
  <c r="L131" i="2"/>
  <c r="AF131" i="2" s="1"/>
  <c r="DK2458" i="3" s="1"/>
  <c r="K19" i="2"/>
  <c r="AE19" i="2" s="1"/>
  <c r="DK329" i="3" s="1"/>
  <c r="K49" i="2"/>
  <c r="AE49" i="2" s="1"/>
  <c r="DK899" i="3" s="1"/>
  <c r="L138" i="2"/>
  <c r="AF138" i="2" s="1"/>
  <c r="DK2591" i="3" s="1"/>
  <c r="K97" i="2"/>
  <c r="AE97" i="2" s="1"/>
  <c r="DK1811" i="3" s="1"/>
  <c r="K89" i="2"/>
  <c r="AE89" i="2" s="1"/>
  <c r="DK1659" i="3" s="1"/>
  <c r="K104" i="2"/>
  <c r="AE104" i="2" s="1"/>
  <c r="DK1944" i="3" s="1"/>
  <c r="K120" i="2"/>
  <c r="AE120" i="2" s="1"/>
  <c r="DK2248" i="3" s="1"/>
  <c r="K83" i="2"/>
  <c r="AE83" i="2" s="1"/>
  <c r="DK1545" i="3" s="1"/>
  <c r="K54" i="2"/>
  <c r="AE54" i="2" s="1"/>
  <c r="DK994" i="3" s="1"/>
  <c r="K61" i="2"/>
  <c r="AE61" i="2" s="1"/>
  <c r="DK1127" i="3" s="1"/>
  <c r="K213" i="2"/>
  <c r="AE213" i="2" s="1"/>
  <c r="K185" i="2"/>
  <c r="AE185" i="2" s="1"/>
  <c r="DK3483" i="3" s="1"/>
  <c r="L154" i="2"/>
  <c r="AF154" i="2" s="1"/>
  <c r="DK2895" i="3" s="1"/>
  <c r="K51" i="2"/>
  <c r="AE51" i="2" s="1"/>
  <c r="DK937" i="3" s="1"/>
  <c r="K194" i="2"/>
  <c r="AE194" i="2" s="1"/>
  <c r="DK3654" i="3" s="1"/>
  <c r="K111" i="2"/>
  <c r="AE111" i="2" s="1"/>
  <c r="DK2077" i="3" s="1"/>
  <c r="K110" i="2"/>
  <c r="AE110" i="2" s="1"/>
  <c r="DK2058" i="3" s="1"/>
  <c r="K174" i="2"/>
  <c r="AE174" i="2" s="1"/>
  <c r="DK3274" i="3" s="1"/>
  <c r="K85" i="2"/>
  <c r="AE85" i="2" s="1"/>
  <c r="DK1583" i="3" s="1"/>
  <c r="K193" i="2"/>
  <c r="AE193" i="2" s="1"/>
  <c r="DK3635" i="3" s="1"/>
  <c r="L170" i="2"/>
  <c r="AF170" i="2" s="1"/>
  <c r="DK3199" i="3" s="1"/>
  <c r="K167" i="2"/>
  <c r="AE167" i="2" s="1"/>
  <c r="DK3141" i="3" s="1"/>
  <c r="K63" i="2"/>
  <c r="AE63" i="2" s="1"/>
  <c r="DK1165" i="3" s="1"/>
  <c r="K195" i="2"/>
  <c r="AE195" i="2" s="1"/>
  <c r="DK3673" i="3" s="1"/>
  <c r="K215" i="2"/>
  <c r="AE215" i="2" s="1"/>
  <c r="K4" i="2"/>
  <c r="AE4" i="2" s="1"/>
  <c r="DK44" i="3" s="1"/>
  <c r="K205" i="2"/>
  <c r="AE205" i="2" s="1"/>
  <c r="K179" i="2"/>
  <c r="AE179" i="2" s="1"/>
  <c r="DK3369" i="3" s="1"/>
  <c r="K115" i="2"/>
  <c r="AE115" i="2" s="1"/>
  <c r="DK2153" i="3" s="1"/>
  <c r="K81" i="2"/>
  <c r="AE81" i="2" s="1"/>
  <c r="DK1507" i="3" s="1"/>
  <c r="K52" i="2"/>
  <c r="AE52" i="2" s="1"/>
  <c r="DK956" i="3" s="1"/>
  <c r="K106" i="2"/>
  <c r="AE106" i="2" s="1"/>
  <c r="DK1982" i="3" s="1"/>
  <c r="K66" i="2"/>
  <c r="AE66" i="2" s="1"/>
  <c r="DK1222" i="3" s="1"/>
  <c r="K20" i="2"/>
  <c r="AE20" i="2" s="1"/>
  <c r="DK348" i="3" s="1"/>
  <c r="K108" i="2"/>
  <c r="AE108" i="2" s="1"/>
  <c r="DK2020" i="3" s="1"/>
  <c r="K68" i="2"/>
  <c r="AE68" i="2" s="1"/>
  <c r="DK1260" i="3" s="1"/>
  <c r="K22" i="2"/>
  <c r="AE22" i="2" s="1"/>
  <c r="DK386" i="3" s="1"/>
  <c r="K199" i="2"/>
  <c r="AE199" i="2" s="1"/>
  <c r="DK3749" i="3" s="1"/>
  <c r="K137" i="2"/>
  <c r="AE137" i="2" s="1"/>
  <c r="DK2571" i="3" s="1"/>
  <c r="K114" i="2"/>
  <c r="AE114" i="2" s="1"/>
  <c r="DK2134" i="3" s="1"/>
  <c r="K34" i="2"/>
  <c r="AE34" i="2" s="1"/>
  <c r="DK614" i="3" s="1"/>
  <c r="K5" i="2"/>
  <c r="AE5" i="2" s="1"/>
  <c r="DK63" i="3" s="1"/>
  <c r="K227" i="2"/>
  <c r="AE227" i="2" s="1"/>
  <c r="K147" i="2"/>
  <c r="AE147" i="2" s="1"/>
  <c r="DK2761" i="3" s="1"/>
  <c r="K187" i="2"/>
  <c r="AE187" i="2" s="1"/>
  <c r="DK3521" i="3" s="1"/>
  <c r="K149" i="2"/>
  <c r="AE149" i="2" s="1"/>
  <c r="DK2799" i="3" s="1"/>
  <c r="K74" i="2"/>
  <c r="AE74" i="2" s="1"/>
  <c r="DK1374" i="3" s="1"/>
  <c r="K203" i="2"/>
  <c r="AE203" i="2" s="1"/>
  <c r="K153" i="2"/>
  <c r="AE153" i="2" s="1"/>
  <c r="DK2875" i="3" s="1"/>
  <c r="L130" i="2"/>
  <c r="AF130" i="2" s="1"/>
  <c r="DK2439" i="3" s="1"/>
  <c r="K201" i="2"/>
  <c r="AE201" i="2" s="1"/>
  <c r="K177" i="2"/>
  <c r="AE177" i="2" s="1"/>
  <c r="DK3331" i="3" s="1"/>
  <c r="K183" i="2"/>
  <c r="AE183" i="2" s="1"/>
  <c r="DK3445" i="3" s="1"/>
  <c r="L145" i="2"/>
  <c r="AF145" i="2" s="1"/>
  <c r="DK2724" i="3" s="1"/>
  <c r="K78" i="2"/>
  <c r="AE78" i="2" s="1"/>
  <c r="DK1450" i="3" s="1"/>
  <c r="K207" i="2"/>
  <c r="AE207" i="2" s="1"/>
  <c r="K181" i="2"/>
  <c r="AE181" i="2" s="1"/>
  <c r="DK3407" i="3" s="1"/>
  <c r="K141" i="2"/>
  <c r="AE141" i="2" s="1"/>
  <c r="DK2647" i="3" s="1"/>
  <c r="K124" i="2"/>
  <c r="AE124" i="2" s="1"/>
  <c r="DK2324" i="3" s="1"/>
  <c r="K95" i="2"/>
  <c r="AE95" i="2" s="1"/>
  <c r="DK1773" i="3" s="1"/>
  <c r="K56" i="2"/>
  <c r="AE56" i="2" s="1"/>
  <c r="DK1032" i="3" s="1"/>
  <c r="K15" i="2"/>
  <c r="AE15" i="2" s="1"/>
  <c r="DK253" i="3" s="1"/>
  <c r="K3" i="2"/>
  <c r="AE3" i="2" s="1"/>
  <c r="DK25" i="3" s="1"/>
  <c r="L103" i="2"/>
  <c r="AF103" i="2" s="1"/>
  <c r="DK1926" i="3" s="1"/>
  <c r="K70" i="2"/>
  <c r="AE70" i="2" s="1"/>
  <c r="DK1298" i="3" s="1"/>
  <c r="K173" i="2"/>
  <c r="AE173" i="2" s="1"/>
  <c r="DK3255" i="3" s="1"/>
  <c r="K80" i="2"/>
  <c r="AE80" i="2" s="1"/>
  <c r="DK1488" i="3" s="1"/>
  <c r="K28" i="2"/>
  <c r="AE28" i="2" s="1"/>
  <c r="DK500" i="3" s="1"/>
  <c r="K211" i="2"/>
  <c r="AE211" i="2" s="1"/>
  <c r="K210" i="2"/>
  <c r="AE210" i="2" s="1"/>
  <c r="K129" i="2"/>
  <c r="AE129" i="2" s="1"/>
  <c r="DK2419" i="3" s="1"/>
  <c r="L45" i="2"/>
  <c r="AF45" i="2" s="1"/>
  <c r="DK824" i="3" s="1"/>
  <c r="K226" i="2"/>
  <c r="AE226" i="2" s="1"/>
  <c r="K184" i="2"/>
  <c r="AE184" i="2" s="1"/>
  <c r="DK3464" i="3" s="1"/>
  <c r="K148" i="2"/>
  <c r="AE148" i="2" s="1"/>
  <c r="DK2780" i="3" s="1"/>
  <c r="K62" i="2"/>
  <c r="AE62" i="2" s="1"/>
  <c r="DK1146" i="3" s="1"/>
  <c r="K75" i="2"/>
  <c r="AE75" i="2" s="1"/>
  <c r="DK1393" i="3" s="1"/>
  <c r="L23" i="2"/>
  <c r="AF23" i="2" s="1"/>
  <c r="DK406" i="3" s="1"/>
  <c r="K37" i="2"/>
  <c r="AE37" i="2" s="1"/>
  <c r="DK671" i="3" s="1"/>
  <c r="L123" i="2"/>
  <c r="AF123" i="2" s="1"/>
  <c r="DK2306" i="3" s="1"/>
  <c r="K16" i="2"/>
  <c r="AE16" i="2" s="1"/>
  <c r="DK272" i="3" s="1"/>
  <c r="L146" i="2"/>
  <c r="AF146" i="2" s="1"/>
  <c r="DK2743" i="3" s="1"/>
  <c r="K6" i="2"/>
  <c r="AE6" i="2" s="1"/>
  <c r="DK82" i="3" s="1"/>
  <c r="K18" i="2"/>
  <c r="AE18" i="2" s="1"/>
  <c r="DK310" i="3" s="1"/>
  <c r="K41" i="2"/>
  <c r="AE41" i="2" s="1"/>
  <c r="DK747" i="3" s="1"/>
  <c r="L142" i="2"/>
  <c r="AF142" i="2" s="1"/>
  <c r="DK2667" i="3" s="1"/>
  <c r="K58" i="2"/>
  <c r="AE58" i="2" s="1"/>
  <c r="DK1070" i="3" s="1"/>
  <c r="K21" i="2"/>
  <c r="AE21" i="2" s="1"/>
  <c r="DK367" i="3" s="1"/>
  <c r="K198" i="2"/>
  <c r="AE198" i="2" s="1"/>
  <c r="DK3730" i="3" s="1"/>
  <c r="K33" i="2"/>
  <c r="AE33" i="2" s="1"/>
  <c r="DK595" i="3" s="1"/>
  <c r="K10" i="2"/>
  <c r="AE10" i="2" s="1"/>
  <c r="DK158" i="3" s="1"/>
  <c r="K64" i="2"/>
  <c r="AE64" i="2" s="1"/>
  <c r="DK1184" i="3" s="1"/>
  <c r="K39" i="2"/>
  <c r="AE39" i="2" s="1"/>
  <c r="DK709" i="3" s="1"/>
  <c r="K200" i="2"/>
  <c r="AE200" i="2" s="1"/>
  <c r="K216" i="2"/>
  <c r="AE216" i="2" s="1"/>
  <c r="K132" i="2"/>
  <c r="AE132" i="2" s="1"/>
  <c r="DK2476" i="3" s="1"/>
  <c r="K93" i="2"/>
  <c r="AE93" i="2" s="1"/>
  <c r="DK1735" i="3" s="1"/>
  <c r="K99" i="2"/>
  <c r="AE99" i="2" s="1"/>
  <c r="DK1849" i="3" s="1"/>
  <c r="K36" i="2"/>
  <c r="AE36" i="2" s="1"/>
  <c r="DK652" i="3" s="1"/>
  <c r="K44" i="2"/>
  <c r="AE44" i="2" s="1"/>
  <c r="DK804" i="3" s="1"/>
  <c r="K17" i="2"/>
  <c r="AE17" i="2" s="1"/>
  <c r="DK291" i="3" s="1"/>
  <c r="K217" i="2"/>
  <c r="AE217" i="2" s="1"/>
  <c r="K82" i="2"/>
  <c r="AE82" i="2" s="1"/>
  <c r="DK1526" i="3" s="1"/>
  <c r="K136" i="2"/>
  <c r="AE136" i="2" s="1"/>
  <c r="DK2552" i="3" s="1"/>
  <c r="K40" i="2"/>
  <c r="AE40" i="2" s="1"/>
  <c r="DK728" i="3" s="1"/>
  <c r="L160" i="2"/>
  <c r="AF160" i="2" s="1"/>
  <c r="DK3009" i="3" s="1"/>
  <c r="K175" i="2"/>
  <c r="AE175" i="2" s="1"/>
  <c r="DK3293" i="3" s="1"/>
  <c r="K65" i="2"/>
  <c r="AE65" i="2" s="1"/>
  <c r="DK1203" i="3" s="1"/>
  <c r="L71" i="2"/>
  <c r="AF71" i="2" s="1"/>
  <c r="DK1318" i="3" s="1"/>
  <c r="K221" i="2"/>
  <c r="AE221" i="2" s="1"/>
  <c r="K189" i="2"/>
  <c r="AE189" i="2" s="1"/>
  <c r="DK3559" i="3" s="1"/>
  <c r="K87" i="2"/>
  <c r="AE87" i="2" s="1"/>
  <c r="DK1621" i="3" s="1"/>
  <c r="K73" i="2"/>
  <c r="AE73" i="2" s="1"/>
  <c r="DK1355" i="3" s="1"/>
  <c r="K46" i="2"/>
  <c r="AE46" i="2" s="1"/>
  <c r="DK842" i="3" s="1"/>
  <c r="K30" i="2"/>
  <c r="AE30" i="2" s="1"/>
  <c r="DK538" i="3" s="1"/>
  <c r="K12" i="2"/>
  <c r="AE12" i="2" s="1"/>
  <c r="DK196" i="3" s="1"/>
  <c r="K171" i="2"/>
  <c r="AE171" i="2" s="1"/>
  <c r="DK3217" i="3" s="1"/>
  <c r="K76" i="2"/>
  <c r="AE76" i="2" s="1"/>
  <c r="DK1412" i="3" s="1"/>
  <c r="K50" i="2"/>
  <c r="AE50" i="2" s="1"/>
  <c r="DK918" i="3" s="1"/>
  <c r="K7" i="2"/>
  <c r="AE7" i="2" s="1"/>
  <c r="DK101" i="3" s="1"/>
  <c r="L166" i="2"/>
  <c r="AF166" i="2" s="1"/>
  <c r="DK3123" i="3" s="1"/>
  <c r="K91" i="2"/>
  <c r="AE91" i="2" s="1"/>
  <c r="DK1697" i="3" s="1"/>
  <c r="K59" i="2"/>
  <c r="AE59" i="2" s="1"/>
  <c r="DK1089" i="3" s="1"/>
  <c r="K219" i="2"/>
  <c r="AE219" i="2" s="1"/>
  <c r="K197" i="2"/>
  <c r="AE197" i="2" s="1"/>
  <c r="DK3711" i="3" s="1"/>
  <c r="K157" i="2"/>
  <c r="AE157" i="2" s="1"/>
  <c r="DK2951" i="3" s="1"/>
  <c r="K151" i="2"/>
  <c r="AE151" i="2" s="1"/>
  <c r="DK2837" i="3" s="1"/>
  <c r="K161" i="2"/>
  <c r="AE161" i="2" s="1"/>
  <c r="DK3027" i="3" s="1"/>
  <c r="K57" i="2"/>
  <c r="AE57" i="2" s="1"/>
  <c r="DK1051" i="3" s="1"/>
  <c r="K209" i="2"/>
  <c r="AE209" i="2" s="1"/>
  <c r="K155" i="2"/>
  <c r="AE155" i="2" s="1"/>
  <c r="DK2913" i="3" s="1"/>
  <c r="K223" i="2"/>
  <c r="AE223" i="2" s="1"/>
  <c r="K191" i="2"/>
  <c r="AE191" i="2" s="1"/>
  <c r="DK3597" i="3" s="1"/>
  <c r="K165" i="2"/>
  <c r="AE165" i="2" s="1"/>
  <c r="DK3103" i="3" s="1"/>
  <c r="K133" i="2"/>
  <c r="AE133" i="2" s="1"/>
  <c r="DK2495" i="3" s="1"/>
  <c r="K105" i="2"/>
  <c r="AE105" i="2" s="1"/>
  <c r="DK1963" i="3" s="1"/>
  <c r="K77" i="2"/>
  <c r="AE77" i="2" s="1"/>
  <c r="DK1431" i="3" s="1"/>
  <c r="K9" i="2"/>
  <c r="AE9" i="2" s="1"/>
  <c r="DK139" i="3" s="1"/>
  <c r="K163" i="2"/>
  <c r="AE163" i="2" s="1"/>
  <c r="DK3065" i="3" s="1"/>
  <c r="K72" i="2"/>
  <c r="AE72" i="2" s="1"/>
  <c r="DK1336" i="3" s="1"/>
  <c r="K24" i="2"/>
  <c r="AE24" i="2" s="1"/>
  <c r="DK424" i="3" s="1"/>
  <c r="K159" i="2"/>
  <c r="AE159" i="2" s="1"/>
  <c r="DK2989" i="3" s="1"/>
  <c r="K169" i="2"/>
  <c r="AE169" i="2" s="1"/>
  <c r="DK3179" i="3" s="1"/>
  <c r="K140" i="2"/>
  <c r="AE140" i="2" s="1"/>
  <c r="DK2628" i="3" s="1"/>
  <c r="K53" i="2"/>
  <c r="AE53" i="2" s="1"/>
  <c r="DK975" i="3" s="1"/>
  <c r="K122" i="2"/>
  <c r="AE122" i="2" s="1"/>
  <c r="DK2286" i="3" s="1"/>
  <c r="K128" i="2"/>
  <c r="AE128" i="2" s="1"/>
  <c r="DK2400" i="3" s="1"/>
  <c r="DM3977" i="3" l="1"/>
  <c r="DK3977" i="3"/>
  <c r="DM4072" i="3"/>
  <c r="DK4072" i="3"/>
  <c r="DM3787" i="3"/>
  <c r="DK3787" i="3"/>
  <c r="DM4281" i="3"/>
  <c r="DK4281" i="3"/>
  <c r="DM3863" i="3"/>
  <c r="DK3863" i="3"/>
  <c r="DM4015" i="3"/>
  <c r="DK4015" i="3"/>
  <c r="DM3920" i="3"/>
  <c r="DK3920" i="3"/>
  <c r="DM4034" i="3"/>
  <c r="DK4034" i="3"/>
  <c r="DM4185" i="3"/>
  <c r="DK4185" i="3"/>
  <c r="DN4090" i="3"/>
  <c r="DO4090" i="3" s="1"/>
  <c r="DL4090" i="3"/>
  <c r="DN3957" i="3"/>
  <c r="DO3957" i="3" s="1"/>
  <c r="DL3957" i="3"/>
  <c r="DN4204" i="3"/>
  <c r="DO4204" i="3" s="1"/>
  <c r="DL4204" i="3"/>
  <c r="DN3881" i="3"/>
  <c r="DO3881" i="3" s="1"/>
  <c r="DL3881" i="3"/>
  <c r="DN3995" i="3"/>
  <c r="DO3995" i="3" s="1"/>
  <c r="DL3995" i="3"/>
  <c r="DM3806" i="3"/>
  <c r="DK3806" i="3"/>
  <c r="DK3692" i="3"/>
  <c r="DP3692" i="3" s="1"/>
  <c r="DK1906" i="3"/>
  <c r="DP1906" i="3" s="1"/>
  <c r="DM4148" i="3"/>
  <c r="DK4148" i="3"/>
  <c r="DM3939" i="3"/>
  <c r="DK3939" i="3"/>
  <c r="DM4167" i="3"/>
  <c r="DK4167" i="3"/>
  <c r="DM4091" i="3"/>
  <c r="DK4091" i="3"/>
  <c r="DM3768" i="3"/>
  <c r="DK3768" i="3"/>
  <c r="DM3958" i="3"/>
  <c r="DK3958" i="3"/>
  <c r="DN4261" i="3"/>
  <c r="DO4261" i="3" s="1"/>
  <c r="DL4261" i="3"/>
  <c r="DN4128" i="3"/>
  <c r="DO4128" i="3" s="1"/>
  <c r="DL4128" i="3"/>
  <c r="DN3843" i="3"/>
  <c r="DO3843" i="3" s="1"/>
  <c r="DL3843" i="3"/>
  <c r="DN3767" i="3"/>
  <c r="DO3767" i="3" s="1"/>
  <c r="DL3767" i="3"/>
  <c r="DN3900" i="3"/>
  <c r="DO3900" i="3" s="1"/>
  <c r="DL3900" i="3"/>
  <c r="DN4166" i="3"/>
  <c r="DO4166" i="3" s="1"/>
  <c r="DL4166" i="3"/>
  <c r="DN3786" i="3"/>
  <c r="DO3786" i="3" s="1"/>
  <c r="DL3786" i="3"/>
  <c r="DN3919" i="3"/>
  <c r="DO3919" i="3" s="1"/>
  <c r="DL3919" i="3"/>
  <c r="DM4110" i="3"/>
  <c r="DK4110" i="3"/>
  <c r="DN4242" i="3"/>
  <c r="DO4242" i="3" s="1"/>
  <c r="DL4242" i="3"/>
  <c r="DN4299" i="3"/>
  <c r="DO4299" i="3" s="1"/>
  <c r="DL4299" i="3"/>
  <c r="DN4147" i="3"/>
  <c r="DO4147" i="3" s="1"/>
  <c r="DL4147" i="3"/>
  <c r="DM4053" i="3"/>
  <c r="DK4053" i="3"/>
  <c r="DN4222" i="3"/>
  <c r="DO4222" i="3" s="1"/>
  <c r="DL4222" i="3"/>
  <c r="DN4280" i="3"/>
  <c r="DO4280" i="3" s="1"/>
  <c r="DL4280" i="3"/>
  <c r="DN3938" i="3"/>
  <c r="DO3938" i="3" s="1"/>
  <c r="DL3938" i="3"/>
  <c r="DN4052" i="3"/>
  <c r="DO4052" i="3" s="1"/>
  <c r="DL4052" i="3"/>
  <c r="DN4033" i="3"/>
  <c r="DO4033" i="3" s="1"/>
  <c r="DL4033" i="3"/>
  <c r="DN4184" i="3"/>
  <c r="DO4184" i="3" s="1"/>
  <c r="DL4184" i="3"/>
  <c r="DN3976" i="3"/>
  <c r="DO3976" i="3" s="1"/>
  <c r="DL3976" i="3"/>
  <c r="DN3862" i="3"/>
  <c r="DO3862" i="3" s="1"/>
  <c r="DL3862" i="3"/>
  <c r="DN4014" i="3"/>
  <c r="DO4014" i="3" s="1"/>
  <c r="DL4014" i="3"/>
  <c r="DM3844" i="3"/>
  <c r="DK3844" i="3"/>
  <c r="DM3996" i="3"/>
  <c r="DK3996" i="3"/>
  <c r="DN3805" i="3"/>
  <c r="DO3805" i="3" s="1"/>
  <c r="DL3805" i="3"/>
  <c r="DM4262" i="3"/>
  <c r="DK4262" i="3"/>
  <c r="DM4205" i="3"/>
  <c r="DK4205" i="3"/>
  <c r="DM4129" i="3"/>
  <c r="DK4129" i="3"/>
  <c r="DM3901" i="3"/>
  <c r="DK3901" i="3"/>
  <c r="DM3825" i="3"/>
  <c r="DK3825" i="3"/>
  <c r="DM3882" i="3"/>
  <c r="DK3882" i="3"/>
  <c r="DN4109" i="3"/>
  <c r="DO4109" i="3" s="1"/>
  <c r="DL4109" i="3"/>
  <c r="DN4071" i="3"/>
  <c r="DO4071" i="3" s="1"/>
  <c r="DL4071" i="3"/>
  <c r="DN3824" i="3"/>
  <c r="DO3824" i="3" s="1"/>
  <c r="DL3824" i="3"/>
  <c r="DM4243" i="3"/>
  <c r="DK4243" i="3"/>
  <c r="DM4300" i="3"/>
  <c r="DK4300" i="3"/>
  <c r="AY98" i="2"/>
  <c r="DL1830" i="3" s="1"/>
  <c r="AY127" i="2"/>
  <c r="DL2381" i="3" s="1"/>
  <c r="L98" i="2"/>
  <c r="AF98" i="2" s="1"/>
  <c r="DK1831" i="3" s="1"/>
  <c r="L127" i="2"/>
  <c r="AF127" i="2" s="1"/>
  <c r="DK2382" i="3" s="1"/>
  <c r="L121" i="2"/>
  <c r="AF121" i="2" s="1"/>
  <c r="DK2268" i="3" s="1"/>
  <c r="L92" i="2"/>
  <c r="AF92" i="2" s="1"/>
  <c r="DK1717" i="3" s="1"/>
  <c r="AY90" i="2"/>
  <c r="DL1678" i="3" s="1"/>
  <c r="DP4223" i="3"/>
  <c r="DM4223" i="3"/>
  <c r="AY117" i="2"/>
  <c r="DL2191" i="3" s="1"/>
  <c r="AY228" i="2"/>
  <c r="L11" i="2"/>
  <c r="AF11" i="2" s="1"/>
  <c r="DK178" i="3" s="1"/>
  <c r="DP177" i="3"/>
  <c r="AY220" i="2"/>
  <c r="AY102" i="2"/>
  <c r="DL1906" i="3" s="1"/>
  <c r="AY168" i="2"/>
  <c r="DL3160" i="3" s="1"/>
  <c r="L42" i="2"/>
  <c r="AF42" i="2" s="1"/>
  <c r="DK767" i="3" s="1"/>
  <c r="L31" i="2"/>
  <c r="AF31" i="2" s="1"/>
  <c r="DK558" i="3" s="1"/>
  <c r="L135" i="2"/>
  <c r="AF135" i="2" s="1"/>
  <c r="DK2534" i="3" s="1"/>
  <c r="AY31" i="2"/>
  <c r="DL557" i="3" s="1"/>
  <c r="L35" i="2"/>
  <c r="AF35" i="2" s="1"/>
  <c r="DK634" i="3" s="1"/>
  <c r="L228" i="2"/>
  <c r="AF228" i="2" s="1"/>
  <c r="AY125" i="2"/>
  <c r="DL2343" i="3" s="1"/>
  <c r="AY11" i="2"/>
  <c r="DL177" i="3" s="1"/>
  <c r="L32" i="2"/>
  <c r="AF32" i="2" s="1"/>
  <c r="DK577" i="3" s="1"/>
  <c r="L13" i="2"/>
  <c r="AF13" i="2" s="1"/>
  <c r="DK216" i="3" s="1"/>
  <c r="L117" i="2"/>
  <c r="AF117" i="2" s="1"/>
  <c r="DK2192" i="3" s="1"/>
  <c r="L125" i="2"/>
  <c r="AF125" i="2" s="1"/>
  <c r="DK2344" i="3" s="1"/>
  <c r="AY32" i="2"/>
  <c r="DL576" i="3" s="1"/>
  <c r="AY13" i="2"/>
  <c r="DL215" i="3" s="1"/>
  <c r="DP576" i="3"/>
  <c r="L102" i="2"/>
  <c r="AF102" i="2" s="1"/>
  <c r="L168" i="2"/>
  <c r="AF168" i="2" s="1"/>
  <c r="DK3161" i="3" s="1"/>
  <c r="AY96" i="2"/>
  <c r="DL1792" i="3" s="1"/>
  <c r="L152" i="2"/>
  <c r="AF152" i="2" s="1"/>
  <c r="DK2857" i="3" s="1"/>
  <c r="L188" i="2"/>
  <c r="AF188" i="2" s="1"/>
  <c r="DK3541" i="3" s="1"/>
  <c r="AY196" i="2"/>
  <c r="DL3692" i="3" s="1"/>
  <c r="L220" i="2"/>
  <c r="AF220" i="2" s="1"/>
  <c r="L196" i="2"/>
  <c r="AF196" i="2" s="1"/>
  <c r="AY152" i="2"/>
  <c r="DL2856" i="3" s="1"/>
  <c r="AY135" i="2"/>
  <c r="DL2533" i="3" s="1"/>
  <c r="AY26" i="2"/>
  <c r="DL462" i="3" s="1"/>
  <c r="L113" i="2"/>
  <c r="AF113" i="2" s="1"/>
  <c r="DK2116" i="3" s="1"/>
  <c r="L139" i="2"/>
  <c r="AF139" i="2" s="1"/>
  <c r="DK2610" i="3" s="1"/>
  <c r="L90" i="2"/>
  <c r="AF90" i="2" s="1"/>
  <c r="DK1679" i="3" s="1"/>
  <c r="L180" i="2"/>
  <c r="AF180" i="2" s="1"/>
  <c r="DK3389" i="3" s="1"/>
  <c r="AY180" i="2"/>
  <c r="DL3388" i="3" s="1"/>
  <c r="AY121" i="2"/>
  <c r="DL2267" i="3" s="1"/>
  <c r="DP1754" i="3"/>
  <c r="L225" i="2"/>
  <c r="AF225" i="2" s="1"/>
  <c r="L112" i="2"/>
  <c r="AF112" i="2" s="1"/>
  <c r="DK2097" i="3" s="1"/>
  <c r="AY112" i="2"/>
  <c r="DL2096" i="3" s="1"/>
  <c r="L218" i="2"/>
  <c r="AF218" i="2" s="1"/>
  <c r="DP3312" i="3"/>
  <c r="L158" i="2"/>
  <c r="AF158" i="2" s="1"/>
  <c r="DK2971" i="3" s="1"/>
  <c r="L48" i="2"/>
  <c r="AF48" i="2" s="1"/>
  <c r="DK881" i="3" s="1"/>
  <c r="AY35" i="2"/>
  <c r="DL633" i="3" s="1"/>
  <c r="AY48" i="2"/>
  <c r="DL880" i="3" s="1"/>
  <c r="DP462" i="3"/>
  <c r="L176" i="2"/>
  <c r="AF176" i="2" s="1"/>
  <c r="DK3313" i="3" s="1"/>
  <c r="AY67" i="2"/>
  <c r="DL1241" i="3" s="1"/>
  <c r="L162" i="2"/>
  <c r="AF162" i="2" s="1"/>
  <c r="DK3047" i="3" s="1"/>
  <c r="L67" i="2"/>
  <c r="AF67" i="2" s="1"/>
  <c r="DK1242" i="3" s="1"/>
  <c r="AY176" i="2"/>
  <c r="DL3312" i="3" s="1"/>
  <c r="L107" i="2"/>
  <c r="AF107" i="2" s="1"/>
  <c r="DK2002" i="3" s="1"/>
  <c r="L94" i="2"/>
  <c r="AF94" i="2" s="1"/>
  <c r="DK1755" i="3" s="1"/>
  <c r="L60" i="2"/>
  <c r="AF60" i="2" s="1"/>
  <c r="DK1109" i="3" s="1"/>
  <c r="AY94" i="2"/>
  <c r="DL1754" i="3" s="1"/>
  <c r="AY42" i="2"/>
  <c r="DL766" i="3" s="1"/>
  <c r="AY107" i="2"/>
  <c r="DL2001" i="3" s="1"/>
  <c r="L186" i="2"/>
  <c r="AF186" i="2" s="1"/>
  <c r="DK3503" i="3" s="1"/>
  <c r="L96" i="2"/>
  <c r="AF96" i="2" s="1"/>
  <c r="DK1793" i="3" s="1"/>
  <c r="L26" i="2"/>
  <c r="AF26" i="2" s="1"/>
  <c r="DK463" i="3" s="1"/>
  <c r="DP2458" i="3"/>
  <c r="AY116" i="2"/>
  <c r="DL2172" i="3" s="1"/>
  <c r="L144" i="2"/>
  <c r="AF144" i="2" s="1"/>
  <c r="DK2705" i="3" s="1"/>
  <c r="DP3806" i="3"/>
  <c r="L143" i="2"/>
  <c r="AF143" i="2" s="1"/>
  <c r="DK2686" i="3" s="1"/>
  <c r="AY162" i="2"/>
  <c r="DL3046" i="3" s="1"/>
  <c r="L178" i="2"/>
  <c r="AF178" i="2" s="1"/>
  <c r="DK3351" i="3" s="1"/>
  <c r="AY86" i="2"/>
  <c r="DL1602" i="3" s="1"/>
  <c r="L150" i="2"/>
  <c r="AF150" i="2" s="1"/>
  <c r="DK2819" i="3" s="1"/>
  <c r="L86" i="2"/>
  <c r="AF86" i="2" s="1"/>
  <c r="DK1603" i="3" s="1"/>
  <c r="DP2229" i="3"/>
  <c r="DP1963" i="3"/>
  <c r="AY113" i="2"/>
  <c r="DL2115" i="3" s="1"/>
  <c r="AY225" i="2"/>
  <c r="AY218" i="2"/>
  <c r="AY178" i="2"/>
  <c r="DL3350" i="3" s="1"/>
  <c r="L38" i="2"/>
  <c r="AF38" i="2" s="1"/>
  <c r="DK691" i="3" s="1"/>
  <c r="AY186" i="2"/>
  <c r="DL3502" i="3" s="1"/>
  <c r="L119" i="2"/>
  <c r="AF119" i="2" s="1"/>
  <c r="DK2230" i="3" s="1"/>
  <c r="AY202" i="2"/>
  <c r="L156" i="2"/>
  <c r="AF156" i="2" s="1"/>
  <c r="DK2933" i="3" s="1"/>
  <c r="L202" i="2"/>
  <c r="AF202" i="2" s="1"/>
  <c r="L88" i="2"/>
  <c r="AF88" i="2" s="1"/>
  <c r="DK1641" i="3" s="1"/>
  <c r="L69" i="2"/>
  <c r="AF69" i="2" s="1"/>
  <c r="DK1280" i="3" s="1"/>
  <c r="L109" i="2"/>
  <c r="AF109" i="2" s="1"/>
  <c r="DK2040" i="3" s="1"/>
  <c r="L172" i="2"/>
  <c r="AF172" i="2" s="1"/>
  <c r="DK3237" i="3" s="1"/>
  <c r="DP2115" i="3"/>
  <c r="DP3199" i="3"/>
  <c r="DP2743" i="3"/>
  <c r="AY143" i="2"/>
  <c r="DL2685" i="3" s="1"/>
  <c r="AY144" i="2"/>
  <c r="DL2704" i="3" s="1"/>
  <c r="DP2306" i="3"/>
  <c r="L212" i="2"/>
  <c r="AF212" i="2" s="1"/>
  <c r="AY212" i="2"/>
  <c r="DP3996" i="3"/>
  <c r="L84" i="2"/>
  <c r="AF84" i="2" s="1"/>
  <c r="DK1565" i="3" s="1"/>
  <c r="AY109" i="2"/>
  <c r="DL2039" i="3" s="1"/>
  <c r="L100" i="2"/>
  <c r="AF100" i="2" s="1"/>
  <c r="DK1869" i="3" s="1"/>
  <c r="DP2724" i="3"/>
  <c r="AY119" i="2"/>
  <c r="DL2229" i="3" s="1"/>
  <c r="AY25" i="2"/>
  <c r="DL443" i="3" s="1"/>
  <c r="AY100" i="2"/>
  <c r="DL1868" i="3" s="1"/>
  <c r="AY69" i="2"/>
  <c r="DL1279" i="3" s="1"/>
  <c r="AY38" i="2"/>
  <c r="DL690" i="3" s="1"/>
  <c r="AY88" i="2"/>
  <c r="DL1640" i="3" s="1"/>
  <c r="L204" i="2"/>
  <c r="AF204" i="2" s="1"/>
  <c r="L101" i="2"/>
  <c r="AF101" i="2" s="1"/>
  <c r="DK1888" i="3" s="1"/>
  <c r="L116" i="2"/>
  <c r="AF116" i="2" s="1"/>
  <c r="DK2173" i="3" s="1"/>
  <c r="L25" i="2"/>
  <c r="AF25" i="2" s="1"/>
  <c r="DK444" i="3" s="1"/>
  <c r="AY134" i="2"/>
  <c r="DL2514" i="3" s="1"/>
  <c r="AY158" i="2"/>
  <c r="DL2970" i="3" s="1"/>
  <c r="AY101" i="2"/>
  <c r="DL1887" i="3" s="1"/>
  <c r="AY204" i="2"/>
  <c r="L134" i="2"/>
  <c r="AF134" i="2" s="1"/>
  <c r="DK2515" i="3" s="1"/>
  <c r="DP2970" i="3"/>
  <c r="AY150" i="2"/>
  <c r="DL2818" i="3" s="1"/>
  <c r="DP2248" i="3"/>
  <c r="DP1868" i="3"/>
  <c r="DP63" i="3"/>
  <c r="DP861" i="3"/>
  <c r="DP1146" i="3"/>
  <c r="DP994" i="3"/>
  <c r="DP3483" i="3"/>
  <c r="DP1051" i="3"/>
  <c r="DP975" i="3"/>
  <c r="DP2628" i="3"/>
  <c r="DP671" i="3"/>
  <c r="DP1336" i="3"/>
  <c r="DP1488" i="3"/>
  <c r="DP348" i="3"/>
  <c r="DP3274" i="3"/>
  <c r="DP3768" i="3"/>
  <c r="DT22" i="3"/>
  <c r="DT36" i="3" s="1"/>
  <c r="DU36" i="3" s="1"/>
  <c r="DS57" i="3" s="1"/>
  <c r="DP2799" i="3"/>
  <c r="DP1450" i="3"/>
  <c r="DP1583" i="3"/>
  <c r="DP500" i="3"/>
  <c r="DY10" i="3"/>
  <c r="DY12" i="3"/>
  <c r="EJ66" i="3"/>
  <c r="EL66" i="3"/>
  <c r="EI66" i="3"/>
  <c r="EK66" i="3"/>
  <c r="DS56" i="3"/>
  <c r="DY13" i="3"/>
  <c r="DU33" i="3"/>
  <c r="DS51" i="3" s="1"/>
  <c r="DY11" i="3"/>
  <c r="AY59" i="2"/>
  <c r="DL1089" i="3" s="1"/>
  <c r="AY221" i="2"/>
  <c r="AY175" i="2"/>
  <c r="DL3293" i="3" s="1"/>
  <c r="AY217" i="2"/>
  <c r="AY80" i="2"/>
  <c r="DL1488" i="3" s="1"/>
  <c r="AY56" i="2"/>
  <c r="DL1032" i="3" s="1"/>
  <c r="AZ145" i="2"/>
  <c r="DL2724" i="3" s="1"/>
  <c r="AY111" i="2"/>
  <c r="DL2077" i="3" s="1"/>
  <c r="AY61" i="2"/>
  <c r="DL1127" i="3" s="1"/>
  <c r="AZ127" i="2"/>
  <c r="DL2382" i="3" s="1"/>
  <c r="AY206" i="2"/>
  <c r="AX2" i="2"/>
  <c r="AY128" i="2"/>
  <c r="DL2400" i="3" s="1"/>
  <c r="AY53" i="2"/>
  <c r="DL975" i="3" s="1"/>
  <c r="AY159" i="2"/>
  <c r="DL2989" i="3" s="1"/>
  <c r="AY9" i="2"/>
  <c r="DL139" i="3" s="1"/>
  <c r="AY133" i="2"/>
  <c r="DL2495" i="3" s="1"/>
  <c r="AY155" i="2"/>
  <c r="DL2913" i="3" s="1"/>
  <c r="AY57" i="2"/>
  <c r="DL1051" i="3" s="1"/>
  <c r="AY219" i="2"/>
  <c r="AY30" i="2"/>
  <c r="DL538" i="3" s="1"/>
  <c r="AZ160" i="2"/>
  <c r="DL3009" i="3" s="1"/>
  <c r="AY136" i="2"/>
  <c r="DL2552" i="3" s="1"/>
  <c r="AY44" i="2"/>
  <c r="DL804" i="3" s="1"/>
  <c r="AY216" i="2"/>
  <c r="AZ121" i="2"/>
  <c r="DL2268" i="3" s="1"/>
  <c r="AY58" i="2"/>
  <c r="DL1070" i="3" s="1"/>
  <c r="AY18" i="2"/>
  <c r="DL310" i="3" s="1"/>
  <c r="AY6" i="2"/>
  <c r="DL82" i="3" s="1"/>
  <c r="AY62" i="2"/>
  <c r="DL1146" i="3" s="1"/>
  <c r="AY210" i="2"/>
  <c r="AZ103" i="2"/>
  <c r="DL1926" i="3" s="1"/>
  <c r="AY207" i="2"/>
  <c r="AY183" i="2"/>
  <c r="DL3445" i="3" s="1"/>
  <c r="AY203" i="2"/>
  <c r="AY147" i="2"/>
  <c r="DL2761" i="3" s="1"/>
  <c r="AY5" i="2"/>
  <c r="DL63" i="3" s="1"/>
  <c r="AY68" i="2"/>
  <c r="DL1260" i="3" s="1"/>
  <c r="AY179" i="2"/>
  <c r="DL3369" i="3" s="1"/>
  <c r="AY174" i="2"/>
  <c r="DL3274" i="3" s="1"/>
  <c r="AY194" i="2"/>
  <c r="DL3654" i="3" s="1"/>
  <c r="AY213" i="2"/>
  <c r="AY54" i="2"/>
  <c r="DL994" i="3" s="1"/>
  <c r="AY89" i="2"/>
  <c r="DL1659" i="3" s="1"/>
  <c r="AY126" i="2"/>
  <c r="DL2362" i="3" s="1"/>
  <c r="AY156" i="2"/>
  <c r="DL2932" i="3" s="1"/>
  <c r="AY105" i="2"/>
  <c r="DL1963" i="3" s="1"/>
  <c r="AY157" i="2"/>
  <c r="DL2951" i="3" s="1"/>
  <c r="AY93" i="2"/>
  <c r="DL1735" i="3" s="1"/>
  <c r="AY16" i="2"/>
  <c r="DL272" i="3" s="1"/>
  <c r="AY37" i="2"/>
  <c r="DL671" i="3" s="1"/>
  <c r="AY124" i="2"/>
  <c r="DL2324" i="3" s="1"/>
  <c r="AY106" i="2"/>
  <c r="DL1982" i="3" s="1"/>
  <c r="AY205" i="2"/>
  <c r="AY167" i="2"/>
  <c r="DL3141" i="3" s="1"/>
  <c r="AY83" i="2"/>
  <c r="DL1545" i="3" s="1"/>
  <c r="AY14" i="2"/>
  <c r="DL234" i="3" s="1"/>
  <c r="AY29" i="2"/>
  <c r="DL519" i="3" s="1"/>
  <c r="AY84" i="2"/>
  <c r="DL1564" i="3" s="1"/>
  <c r="AY163" i="2"/>
  <c r="DL3065" i="3" s="1"/>
  <c r="AY165" i="2"/>
  <c r="DL3103" i="3" s="1"/>
  <c r="AY161" i="2"/>
  <c r="DL3027" i="3" s="1"/>
  <c r="AY87" i="2"/>
  <c r="DL1621" i="3" s="1"/>
  <c r="AY65" i="2"/>
  <c r="DL1203" i="3" s="1"/>
  <c r="AY82" i="2"/>
  <c r="DL1526" i="3" s="1"/>
  <c r="AY36" i="2"/>
  <c r="DL652" i="3" s="1"/>
  <c r="AY39" i="2"/>
  <c r="DL709" i="3" s="1"/>
  <c r="AY211" i="2"/>
  <c r="AY3" i="2"/>
  <c r="DL25" i="3" s="1"/>
  <c r="AZ130" i="2"/>
  <c r="DL2439" i="3" s="1"/>
  <c r="AY149" i="2"/>
  <c r="DL2799" i="3" s="1"/>
  <c r="AY34" i="2"/>
  <c r="DL614" i="3" s="1"/>
  <c r="AY108" i="2"/>
  <c r="DL2020" i="3" s="1"/>
  <c r="AY215" i="2"/>
  <c r="AY110" i="2"/>
  <c r="DL2058" i="3" s="1"/>
  <c r="AY79" i="2"/>
  <c r="DL1469" i="3" s="1"/>
  <c r="AY43" i="2"/>
  <c r="DL785" i="3" s="1"/>
  <c r="AY8" i="2"/>
  <c r="DL120" i="3" s="1"/>
  <c r="AY182" i="2"/>
  <c r="DL3426" i="3" s="1"/>
  <c r="AY192" i="2"/>
  <c r="DL3616" i="3" s="1"/>
  <c r="AY122" i="2"/>
  <c r="DL2286" i="3" s="1"/>
  <c r="AY191" i="2"/>
  <c r="DL3597" i="3" s="1"/>
  <c r="AY209" i="2"/>
  <c r="AY151" i="2"/>
  <c r="DL2837" i="3" s="1"/>
  <c r="AY91" i="2"/>
  <c r="DL1697" i="3" s="1"/>
  <c r="AY7" i="2"/>
  <c r="DL101" i="3" s="1"/>
  <c r="AY189" i="2"/>
  <c r="DL3559" i="3" s="1"/>
  <c r="AZ71" i="2"/>
  <c r="DL1318" i="3" s="1"/>
  <c r="AY132" i="2"/>
  <c r="DL2476" i="3" s="1"/>
  <c r="AY64" i="2"/>
  <c r="DL1184" i="3" s="1"/>
  <c r="AY10" i="2"/>
  <c r="DL158" i="3" s="1"/>
  <c r="AY41" i="2"/>
  <c r="DL747" i="3" s="1"/>
  <c r="AZ123" i="2"/>
  <c r="DL2306" i="3" s="1"/>
  <c r="AY148" i="2"/>
  <c r="DL2780" i="3" s="1"/>
  <c r="AZ45" i="2"/>
  <c r="DL824" i="3" s="1"/>
  <c r="AY28" i="2"/>
  <c r="DL500" i="3" s="1"/>
  <c r="AY70" i="2"/>
  <c r="DL1298" i="3" s="1"/>
  <c r="AY15" i="2"/>
  <c r="DL253" i="3" s="1"/>
  <c r="AY78" i="2"/>
  <c r="DL1450" i="3" s="1"/>
  <c r="AY177" i="2"/>
  <c r="DL3331" i="3" s="1"/>
  <c r="AY153" i="2"/>
  <c r="DL2875" i="3" s="1"/>
  <c r="AY187" i="2"/>
  <c r="DL3521" i="3" s="1"/>
  <c r="AY81" i="2"/>
  <c r="DL1507" i="3" s="1"/>
  <c r="AY4" i="2"/>
  <c r="DL44" i="3" s="1"/>
  <c r="AY195" i="2"/>
  <c r="DL3673" i="3" s="1"/>
  <c r="AY193" i="2"/>
  <c r="DL3635" i="3" s="1"/>
  <c r="AZ154" i="2"/>
  <c r="DL2895" i="3" s="1"/>
  <c r="AY120" i="2"/>
  <c r="DL2248" i="3" s="1"/>
  <c r="AZ138" i="2"/>
  <c r="DL2591" i="3" s="1"/>
  <c r="AY19" i="2"/>
  <c r="DL329" i="3" s="1"/>
  <c r="AZ131" i="2"/>
  <c r="DL2458" i="3" s="1"/>
  <c r="AY208" i="2"/>
  <c r="AY27" i="2"/>
  <c r="DL481" i="3" s="1"/>
  <c r="AY164" i="2"/>
  <c r="DL3084" i="3" s="1"/>
  <c r="AY190" i="2"/>
  <c r="DL3578" i="3" s="1"/>
  <c r="AX222" i="2"/>
  <c r="AY60" i="2"/>
  <c r="DL1108" i="3" s="1"/>
  <c r="AY169" i="2"/>
  <c r="DL3179" i="3" s="1"/>
  <c r="AY223" i="2"/>
  <c r="AZ166" i="2"/>
  <c r="DL3123" i="3" s="1"/>
  <c r="AY12" i="2"/>
  <c r="DL196" i="3" s="1"/>
  <c r="AY46" i="2"/>
  <c r="DL842" i="3" s="1"/>
  <c r="AY40" i="2"/>
  <c r="DL728" i="3" s="1"/>
  <c r="AY17" i="2"/>
  <c r="DL291" i="3" s="1"/>
  <c r="AY200" i="2"/>
  <c r="AY33" i="2"/>
  <c r="DL595" i="3" s="1"/>
  <c r="AZ146" i="2"/>
  <c r="DL2743" i="3" s="1"/>
  <c r="AY184" i="2"/>
  <c r="DL3464" i="3" s="1"/>
  <c r="AY129" i="2"/>
  <c r="DL2419" i="3" s="1"/>
  <c r="AZ92" i="2"/>
  <c r="DL1717" i="3" s="1"/>
  <c r="AY181" i="2"/>
  <c r="DL3407" i="3" s="1"/>
  <c r="AY201" i="2"/>
  <c r="AY137" i="2"/>
  <c r="DL2571" i="3" s="1"/>
  <c r="AY66" i="2"/>
  <c r="DL1222" i="3" s="1"/>
  <c r="AY63" i="2"/>
  <c r="DL1165" i="3" s="1"/>
  <c r="AY85" i="2"/>
  <c r="DL1583" i="3" s="1"/>
  <c r="AY185" i="2"/>
  <c r="DL3483" i="3" s="1"/>
  <c r="AY104" i="2"/>
  <c r="DL1944" i="3" s="1"/>
  <c r="AY214" i="2"/>
  <c r="AY55" i="2"/>
  <c r="DL1013" i="3" s="1"/>
  <c r="AZ23" i="2"/>
  <c r="DL406" i="3" s="1"/>
  <c r="AY173" i="2"/>
  <c r="DL3255" i="3" s="1"/>
  <c r="AY197" i="2"/>
  <c r="DL3711" i="3" s="1"/>
  <c r="AY99" i="2"/>
  <c r="DL1849" i="3" s="1"/>
  <c r="AY75" i="2"/>
  <c r="DL1393" i="3" s="1"/>
  <c r="AY22" i="2"/>
  <c r="DL386" i="3" s="1"/>
  <c r="AY115" i="2"/>
  <c r="DL2153" i="3" s="1"/>
  <c r="AZ170" i="2"/>
  <c r="DL3199" i="3" s="1"/>
  <c r="AY49" i="2"/>
  <c r="DL899" i="3" s="1"/>
  <c r="AY73" i="2"/>
  <c r="DL1355" i="3" s="1"/>
  <c r="AY95" i="2"/>
  <c r="DL1773" i="3" s="1"/>
  <c r="AY47" i="2"/>
  <c r="DL861" i="3" s="1"/>
  <c r="AY172" i="2"/>
  <c r="DL3236" i="3" s="1"/>
  <c r="AY24" i="2"/>
  <c r="DL424" i="3" s="1"/>
  <c r="AY76" i="2"/>
  <c r="DL1412" i="3" s="1"/>
  <c r="AY21" i="2"/>
  <c r="DL367" i="3" s="1"/>
  <c r="AZ142" i="2"/>
  <c r="DL2667" i="3" s="1"/>
  <c r="AY227" i="2"/>
  <c r="AY199" i="2"/>
  <c r="DL3749" i="3" s="1"/>
  <c r="AY52" i="2"/>
  <c r="DL956" i="3" s="1"/>
  <c r="AY51" i="2"/>
  <c r="DL937" i="3" s="1"/>
  <c r="AY97" i="2"/>
  <c r="DL1811" i="3" s="1"/>
  <c r="AY50" i="2"/>
  <c r="DL918" i="3" s="1"/>
  <c r="AY198" i="2"/>
  <c r="DL3730" i="3" s="1"/>
  <c r="AY226" i="2"/>
  <c r="AY74" i="2"/>
  <c r="DL1374" i="3" s="1"/>
  <c r="AY140" i="2"/>
  <c r="DL2628" i="3" s="1"/>
  <c r="AY72" i="2"/>
  <c r="DL1336" i="3" s="1"/>
  <c r="AY77" i="2"/>
  <c r="DL1431" i="3" s="1"/>
  <c r="AY171" i="2"/>
  <c r="DL3217" i="3" s="1"/>
  <c r="AY141" i="2"/>
  <c r="DL2647" i="3" s="1"/>
  <c r="AY114" i="2"/>
  <c r="DL2134" i="3" s="1"/>
  <c r="AY20" i="2"/>
  <c r="DL348" i="3" s="1"/>
  <c r="AY118" i="2"/>
  <c r="DL2210" i="3" s="1"/>
  <c r="AX224" i="2"/>
  <c r="AE224" i="2"/>
  <c r="DK4224" i="3" s="1"/>
  <c r="L224" i="2"/>
  <c r="AE222" i="2"/>
  <c r="L222" i="2"/>
  <c r="K2" i="2"/>
  <c r="AE2" i="2" s="1"/>
  <c r="DK6" i="3" s="1"/>
  <c r="L192" i="2"/>
  <c r="AF192" i="2" s="1"/>
  <c r="DK3617" i="3" s="1"/>
  <c r="L190" i="2"/>
  <c r="AF190" i="2" s="1"/>
  <c r="DK3579" i="3" s="1"/>
  <c r="L105" i="2"/>
  <c r="AF105" i="2" s="1"/>
  <c r="DK1964" i="3" s="1"/>
  <c r="L140" i="2"/>
  <c r="AF140" i="2" s="1"/>
  <c r="DK2629" i="3" s="1"/>
  <c r="L24" i="2"/>
  <c r="AF24" i="2" s="1"/>
  <c r="DK425" i="3" s="1"/>
  <c r="L163" i="2"/>
  <c r="AF163" i="2" s="1"/>
  <c r="DK3066" i="3" s="1"/>
  <c r="L165" i="2"/>
  <c r="AF165" i="2" s="1"/>
  <c r="DK3104" i="3" s="1"/>
  <c r="L151" i="2"/>
  <c r="AF151" i="2" s="1"/>
  <c r="DK2838" i="3" s="1"/>
  <c r="M166" i="2"/>
  <c r="AG166" i="2" s="1"/>
  <c r="DK3124" i="3" s="1"/>
  <c r="L76" i="2"/>
  <c r="AF76" i="2" s="1"/>
  <c r="DK1413" i="3" s="1"/>
  <c r="L73" i="2"/>
  <c r="AF73" i="2" s="1"/>
  <c r="DK1356" i="3" s="1"/>
  <c r="L221" i="2"/>
  <c r="AF221" i="2" s="1"/>
  <c r="L133" i="2"/>
  <c r="AF133" i="2" s="1"/>
  <c r="DK2496" i="3" s="1"/>
  <c r="L209" i="2"/>
  <c r="AF209" i="2" s="1"/>
  <c r="L50" i="2"/>
  <c r="AF50" i="2" s="1"/>
  <c r="DK919" i="3" s="1"/>
  <c r="L171" i="2"/>
  <c r="AF171" i="2" s="1"/>
  <c r="DK3218" i="3" s="1"/>
  <c r="L217" i="2"/>
  <c r="AF217" i="2" s="1"/>
  <c r="L18" i="2"/>
  <c r="AF18" i="2" s="1"/>
  <c r="DK311" i="3" s="1"/>
  <c r="L181" i="2"/>
  <c r="AF181" i="2" s="1"/>
  <c r="DK3408" i="3" s="1"/>
  <c r="L201" i="2"/>
  <c r="AF201" i="2" s="1"/>
  <c r="L187" i="2"/>
  <c r="AF187" i="2" s="1"/>
  <c r="DK3522" i="3" s="1"/>
  <c r="L137" i="2"/>
  <c r="AF137" i="2" s="1"/>
  <c r="DK2572" i="3" s="1"/>
  <c r="L179" i="2"/>
  <c r="AF179" i="2" s="1"/>
  <c r="DK3370" i="3" s="1"/>
  <c r="L195" i="2"/>
  <c r="AF195" i="2" s="1"/>
  <c r="DK3674" i="3" s="1"/>
  <c r="L193" i="2"/>
  <c r="AF193" i="2" s="1"/>
  <c r="DK3636" i="3" s="1"/>
  <c r="L8" i="2"/>
  <c r="AF8" i="2" s="1"/>
  <c r="DK121" i="3" s="1"/>
  <c r="L128" i="2"/>
  <c r="AF128" i="2" s="1"/>
  <c r="DK2401" i="3" s="1"/>
  <c r="L122" i="2"/>
  <c r="AF122" i="2" s="1"/>
  <c r="DK2287" i="3" s="1"/>
  <c r="L53" i="2"/>
  <c r="AF53" i="2" s="1"/>
  <c r="DK976" i="3" s="1"/>
  <c r="L159" i="2"/>
  <c r="AF159" i="2" s="1"/>
  <c r="DK2990" i="3" s="1"/>
  <c r="L72" i="2"/>
  <c r="AF72" i="2" s="1"/>
  <c r="DK1337" i="3" s="1"/>
  <c r="L9" i="2"/>
  <c r="AF9" i="2" s="1"/>
  <c r="DK140" i="3" s="1"/>
  <c r="L77" i="2"/>
  <c r="AF77" i="2" s="1"/>
  <c r="DK1432" i="3" s="1"/>
  <c r="L191" i="2"/>
  <c r="AF191" i="2" s="1"/>
  <c r="DK3598" i="3" s="1"/>
  <c r="L155" i="2"/>
  <c r="AF155" i="2" s="1"/>
  <c r="DK2914" i="3" s="1"/>
  <c r="L161" i="2"/>
  <c r="AF161" i="2" s="1"/>
  <c r="DK3028" i="3" s="1"/>
  <c r="L157" i="2"/>
  <c r="AF157" i="2" s="1"/>
  <c r="DK2952" i="3" s="1"/>
  <c r="L197" i="2"/>
  <c r="AF197" i="2" s="1"/>
  <c r="DK3712" i="3" s="1"/>
  <c r="L59" i="2"/>
  <c r="AF59" i="2" s="1"/>
  <c r="DK1090" i="3" s="1"/>
  <c r="L91" i="2"/>
  <c r="AF91" i="2" s="1"/>
  <c r="DK1698" i="3" s="1"/>
  <c r="L7" i="2"/>
  <c r="AF7" i="2" s="1"/>
  <c r="DK102" i="3" s="1"/>
  <c r="L30" i="2"/>
  <c r="AF30" i="2" s="1"/>
  <c r="DK539" i="3" s="1"/>
  <c r="L46" i="2"/>
  <c r="AF46" i="2" s="1"/>
  <c r="DK843" i="3" s="1"/>
  <c r="L87" i="2"/>
  <c r="AF87" i="2" s="1"/>
  <c r="DK1622" i="3" s="1"/>
  <c r="L189" i="2"/>
  <c r="AF189" i="2" s="1"/>
  <c r="DK3560" i="3" s="1"/>
  <c r="M160" i="2"/>
  <c r="AG160" i="2" s="1"/>
  <c r="DK3010" i="3" s="1"/>
  <c r="L136" i="2"/>
  <c r="AF136" i="2" s="1"/>
  <c r="DK2553" i="3" s="1"/>
  <c r="L44" i="2"/>
  <c r="AF44" i="2" s="1"/>
  <c r="DK805" i="3" s="1"/>
  <c r="L132" i="2"/>
  <c r="AF132" i="2" s="1"/>
  <c r="DK2477" i="3" s="1"/>
  <c r="L216" i="2"/>
  <c r="AF216" i="2" s="1"/>
  <c r="L39" i="2"/>
  <c r="AF39" i="2" s="1"/>
  <c r="DK710" i="3" s="1"/>
  <c r="L33" i="2"/>
  <c r="AF33" i="2" s="1"/>
  <c r="DK596" i="3" s="1"/>
  <c r="L21" i="2"/>
  <c r="AF21" i="2" s="1"/>
  <c r="DK368" i="3" s="1"/>
  <c r="L58" i="2"/>
  <c r="AF58" i="2" s="1"/>
  <c r="DK1071" i="3" s="1"/>
  <c r="M142" i="2"/>
  <c r="AG142" i="2" s="1"/>
  <c r="DK2668" i="3" s="1"/>
  <c r="L6" i="2"/>
  <c r="AF6" i="2" s="1"/>
  <c r="DK83" i="3" s="1"/>
  <c r="M146" i="2"/>
  <c r="AG146" i="2" s="1"/>
  <c r="DK2744" i="3" s="1"/>
  <c r="M123" i="2"/>
  <c r="AG123" i="2" s="1"/>
  <c r="DK2307" i="3" s="1"/>
  <c r="L37" i="2"/>
  <c r="AF37" i="2" s="1"/>
  <c r="DK672" i="3" s="1"/>
  <c r="L184" i="2"/>
  <c r="AF184" i="2" s="1"/>
  <c r="DK3465" i="3" s="1"/>
  <c r="M45" i="2"/>
  <c r="AG45" i="2" s="1"/>
  <c r="DK825" i="3" s="1"/>
  <c r="L210" i="2"/>
  <c r="AF210" i="2" s="1"/>
  <c r="L80" i="2"/>
  <c r="AF80" i="2" s="1"/>
  <c r="DK1489" i="3" s="1"/>
  <c r="M92" i="2"/>
  <c r="AG92" i="2" s="1"/>
  <c r="DK1718" i="3" s="1"/>
  <c r="L3" i="2"/>
  <c r="AF3" i="2" s="1"/>
  <c r="DK26" i="3" s="1"/>
  <c r="L56" i="2"/>
  <c r="AF56" i="2" s="1"/>
  <c r="DK1033" i="3" s="1"/>
  <c r="L124" i="2"/>
  <c r="AF124" i="2" s="1"/>
  <c r="DK2325" i="3" s="1"/>
  <c r="L183" i="2"/>
  <c r="AF183" i="2" s="1"/>
  <c r="DK3446" i="3" s="1"/>
  <c r="M130" i="2"/>
  <c r="AG130" i="2" s="1"/>
  <c r="DK2440" i="3" s="1"/>
  <c r="L147" i="2"/>
  <c r="AF147" i="2" s="1"/>
  <c r="DK2762" i="3" s="1"/>
  <c r="L5" i="2"/>
  <c r="AF5" i="2" s="1"/>
  <c r="DK64" i="3" s="1"/>
  <c r="L199" i="2"/>
  <c r="AF199" i="2" s="1"/>
  <c r="DK3750" i="3" s="1"/>
  <c r="L22" i="2"/>
  <c r="AF22" i="2" s="1"/>
  <c r="DK387" i="3" s="1"/>
  <c r="L108" i="2"/>
  <c r="AF108" i="2" s="1"/>
  <c r="DK2021" i="3" s="1"/>
  <c r="L81" i="2"/>
  <c r="AF81" i="2" s="1"/>
  <c r="DK1508" i="3" s="1"/>
  <c r="L4" i="2"/>
  <c r="AF4" i="2" s="1"/>
  <c r="DK45" i="3" s="1"/>
  <c r="L167" i="2"/>
  <c r="AF167" i="2" s="1"/>
  <c r="DK3142" i="3" s="1"/>
  <c r="M170" i="2"/>
  <c r="AG170" i="2" s="1"/>
  <c r="DK3200" i="3" s="1"/>
  <c r="L174" i="2"/>
  <c r="AF174" i="2" s="1"/>
  <c r="DK3275" i="3" s="1"/>
  <c r="L194" i="2"/>
  <c r="AF194" i="2" s="1"/>
  <c r="DK3655" i="3" s="1"/>
  <c r="M154" i="2"/>
  <c r="AG154" i="2" s="1"/>
  <c r="DK2896" i="3" s="1"/>
  <c r="L213" i="2"/>
  <c r="AF213" i="2" s="1"/>
  <c r="L61" i="2"/>
  <c r="AF61" i="2" s="1"/>
  <c r="DK1128" i="3" s="1"/>
  <c r="L54" i="2"/>
  <c r="AF54" i="2" s="1"/>
  <c r="DK995" i="3" s="1"/>
  <c r="L120" i="2"/>
  <c r="AF120" i="2" s="1"/>
  <c r="DK2249" i="3" s="1"/>
  <c r="L104" i="2"/>
  <c r="AF104" i="2" s="1"/>
  <c r="DK1945" i="3" s="1"/>
  <c r="L97" i="2"/>
  <c r="AF97" i="2" s="1"/>
  <c r="DK1812" i="3" s="1"/>
  <c r="L19" i="2"/>
  <c r="AF19" i="2" s="1"/>
  <c r="DK330" i="3" s="1"/>
  <c r="M117" i="2"/>
  <c r="AG117" i="2" s="1"/>
  <c r="DK2193" i="3" s="1"/>
  <c r="L79" i="2"/>
  <c r="AF79" i="2" s="1"/>
  <c r="DK1470" i="3" s="1"/>
  <c r="L43" i="2"/>
  <c r="AF43" i="2" s="1"/>
  <c r="DK786" i="3" s="1"/>
  <c r="L14" i="2"/>
  <c r="AF14" i="2" s="1"/>
  <c r="DK235" i="3" s="1"/>
  <c r="L214" i="2"/>
  <c r="AF214" i="2" s="1"/>
  <c r="L164" i="2"/>
  <c r="AF164" i="2" s="1"/>
  <c r="DK3085" i="3" s="1"/>
  <c r="M228" i="2"/>
  <c r="AG228" i="2" s="1"/>
  <c r="L118" i="2"/>
  <c r="AF118" i="2" s="1"/>
  <c r="DK2211" i="3" s="1"/>
  <c r="L55" i="2"/>
  <c r="AF55" i="2" s="1"/>
  <c r="DK1014" i="3" s="1"/>
  <c r="L219" i="2"/>
  <c r="AF219" i="2" s="1"/>
  <c r="L10" i="2"/>
  <c r="AF10" i="2" s="1"/>
  <c r="DK159" i="3" s="1"/>
  <c r="L16" i="2"/>
  <c r="AF16" i="2" s="1"/>
  <c r="DK273" i="3" s="1"/>
  <c r="L148" i="2"/>
  <c r="AF148" i="2" s="1"/>
  <c r="DK2781" i="3" s="1"/>
  <c r="L226" i="2"/>
  <c r="AF226" i="2" s="1"/>
  <c r="L129" i="2"/>
  <c r="AF129" i="2" s="1"/>
  <c r="DK2420" i="3" s="1"/>
  <c r="L211" i="2"/>
  <c r="AF211" i="2" s="1"/>
  <c r="L173" i="2"/>
  <c r="AF173" i="2" s="1"/>
  <c r="DK3256" i="3" s="1"/>
  <c r="L141" i="2"/>
  <c r="AF141" i="2" s="1"/>
  <c r="DK2648" i="3" s="1"/>
  <c r="L78" i="2"/>
  <c r="AF78" i="2" s="1"/>
  <c r="DK1451" i="3" s="1"/>
  <c r="L203" i="2"/>
  <c r="AF203" i="2" s="1"/>
  <c r="L74" i="2"/>
  <c r="AF74" i="2" s="1"/>
  <c r="DK1375" i="3" s="1"/>
  <c r="L68" i="2"/>
  <c r="AF68" i="2" s="1"/>
  <c r="DK1261" i="3" s="1"/>
  <c r="L115" i="2"/>
  <c r="AF115" i="2" s="1"/>
  <c r="DK2154" i="3" s="1"/>
  <c r="L111" i="2"/>
  <c r="AF111" i="2" s="1"/>
  <c r="DK2078" i="3" s="1"/>
  <c r="L185" i="2"/>
  <c r="AF185" i="2" s="1"/>
  <c r="DK3484" i="3" s="1"/>
  <c r="L169" i="2"/>
  <c r="AF169" i="2" s="1"/>
  <c r="DK3180" i="3" s="1"/>
  <c r="L223" i="2"/>
  <c r="AF223" i="2" s="1"/>
  <c r="L57" i="2"/>
  <c r="AF57" i="2" s="1"/>
  <c r="DK1052" i="3" s="1"/>
  <c r="L12" i="2"/>
  <c r="AF12" i="2" s="1"/>
  <c r="DK197" i="3" s="1"/>
  <c r="M71" i="2"/>
  <c r="AG71" i="2" s="1"/>
  <c r="DK1319" i="3" s="1"/>
  <c r="L65" i="2"/>
  <c r="AF65" i="2" s="1"/>
  <c r="DK1204" i="3" s="1"/>
  <c r="L175" i="2"/>
  <c r="AF175" i="2" s="1"/>
  <c r="DK3294" i="3" s="1"/>
  <c r="L40" i="2"/>
  <c r="AF40" i="2" s="1"/>
  <c r="DK729" i="3" s="1"/>
  <c r="L82" i="2"/>
  <c r="AF82" i="2" s="1"/>
  <c r="DK1527" i="3" s="1"/>
  <c r="L17" i="2"/>
  <c r="AF17" i="2" s="1"/>
  <c r="DK292" i="3" s="1"/>
  <c r="L36" i="2"/>
  <c r="AF36" i="2" s="1"/>
  <c r="DK653" i="3" s="1"/>
  <c r="L99" i="2"/>
  <c r="AF99" i="2" s="1"/>
  <c r="DK1850" i="3" s="1"/>
  <c r="L93" i="2"/>
  <c r="AF93" i="2" s="1"/>
  <c r="DK1736" i="3" s="1"/>
  <c r="L200" i="2"/>
  <c r="AF200" i="2" s="1"/>
  <c r="L64" i="2"/>
  <c r="AF64" i="2" s="1"/>
  <c r="DK1185" i="3" s="1"/>
  <c r="M121" i="2"/>
  <c r="AG121" i="2" s="1"/>
  <c r="DK2269" i="3" s="1"/>
  <c r="L198" i="2"/>
  <c r="AF198" i="2" s="1"/>
  <c r="DK3731" i="3" s="1"/>
  <c r="L41" i="2"/>
  <c r="AF41" i="2" s="1"/>
  <c r="DK748" i="3" s="1"/>
  <c r="M23" i="2"/>
  <c r="AG23" i="2" s="1"/>
  <c r="DK407" i="3" s="1"/>
  <c r="L75" i="2"/>
  <c r="AF75" i="2" s="1"/>
  <c r="DK1394" i="3" s="1"/>
  <c r="L62" i="2"/>
  <c r="AF62" i="2" s="1"/>
  <c r="DK1147" i="3" s="1"/>
  <c r="L28" i="2"/>
  <c r="AF28" i="2" s="1"/>
  <c r="DK501" i="3" s="1"/>
  <c r="L70" i="2"/>
  <c r="AF70" i="2" s="1"/>
  <c r="DK1299" i="3" s="1"/>
  <c r="M103" i="2"/>
  <c r="AG103" i="2" s="1"/>
  <c r="DK1927" i="3" s="1"/>
  <c r="L15" i="2"/>
  <c r="AF15" i="2" s="1"/>
  <c r="DK254" i="3" s="1"/>
  <c r="L95" i="2"/>
  <c r="AF95" i="2" s="1"/>
  <c r="DK1774" i="3" s="1"/>
  <c r="L207" i="2"/>
  <c r="AF207" i="2" s="1"/>
  <c r="M145" i="2"/>
  <c r="AG145" i="2" s="1"/>
  <c r="DK2725" i="3" s="1"/>
  <c r="L177" i="2"/>
  <c r="AF177" i="2" s="1"/>
  <c r="DK3332" i="3" s="1"/>
  <c r="L153" i="2"/>
  <c r="AF153" i="2" s="1"/>
  <c r="DK2876" i="3" s="1"/>
  <c r="L149" i="2"/>
  <c r="AF149" i="2" s="1"/>
  <c r="DK2800" i="3" s="1"/>
  <c r="L227" i="2"/>
  <c r="AF227" i="2" s="1"/>
  <c r="L34" i="2"/>
  <c r="AF34" i="2" s="1"/>
  <c r="DK615" i="3" s="1"/>
  <c r="L114" i="2"/>
  <c r="AF114" i="2" s="1"/>
  <c r="DK2135" i="3" s="1"/>
  <c r="M31" i="2"/>
  <c r="AG31" i="2" s="1"/>
  <c r="DK559" i="3" s="1"/>
  <c r="L20" i="2"/>
  <c r="AF20" i="2" s="1"/>
  <c r="DK349" i="3" s="1"/>
  <c r="L66" i="2"/>
  <c r="AF66" i="2" s="1"/>
  <c r="DK1223" i="3" s="1"/>
  <c r="L106" i="2"/>
  <c r="AF106" i="2" s="1"/>
  <c r="DK1983" i="3" s="1"/>
  <c r="L52" i="2"/>
  <c r="AF52" i="2" s="1"/>
  <c r="DK957" i="3" s="1"/>
  <c r="L205" i="2"/>
  <c r="AF205" i="2" s="1"/>
  <c r="L215" i="2"/>
  <c r="AF215" i="2" s="1"/>
  <c r="L63" i="2"/>
  <c r="AF63" i="2" s="1"/>
  <c r="DK1166" i="3" s="1"/>
  <c r="L85" i="2"/>
  <c r="AF85" i="2" s="1"/>
  <c r="DK1584" i="3" s="1"/>
  <c r="L110" i="2"/>
  <c r="AF110" i="2" s="1"/>
  <c r="DK2059" i="3" s="1"/>
  <c r="L51" i="2"/>
  <c r="AF51" i="2" s="1"/>
  <c r="DK938" i="3" s="1"/>
  <c r="L83" i="2"/>
  <c r="AF83" i="2" s="1"/>
  <c r="DK1546" i="3" s="1"/>
  <c r="L89" i="2"/>
  <c r="AF89" i="2" s="1"/>
  <c r="DK1660" i="3" s="1"/>
  <c r="M138" i="2"/>
  <c r="AG138" i="2" s="1"/>
  <c r="DK2592" i="3" s="1"/>
  <c r="L49" i="2"/>
  <c r="AF49" i="2" s="1"/>
  <c r="DK900" i="3" s="1"/>
  <c r="M131" i="2"/>
  <c r="AG131" i="2" s="1"/>
  <c r="DK2459" i="3" s="1"/>
  <c r="L208" i="2"/>
  <c r="AF208" i="2" s="1"/>
  <c r="M127" i="2"/>
  <c r="AG127" i="2" s="1"/>
  <c r="DK2383" i="3" s="1"/>
  <c r="L27" i="2"/>
  <c r="AF27" i="2" s="1"/>
  <c r="DK482" i="3" s="1"/>
  <c r="L29" i="2"/>
  <c r="AF29" i="2" s="1"/>
  <c r="DK520" i="3" s="1"/>
  <c r="L47" i="2"/>
  <c r="AF47" i="2" s="1"/>
  <c r="DK862" i="3" s="1"/>
  <c r="L182" i="2"/>
  <c r="AF182" i="2" s="1"/>
  <c r="DK3427" i="3" s="1"/>
  <c r="L206" i="2"/>
  <c r="AF206" i="2" s="1"/>
  <c r="L126" i="2"/>
  <c r="AF126" i="2" s="1"/>
  <c r="DK2363" i="3" s="1"/>
  <c r="DM3902" i="3" l="1"/>
  <c r="DK3902" i="3"/>
  <c r="DM3978" i="3"/>
  <c r="DK3978" i="3"/>
  <c r="DM3769" i="3"/>
  <c r="DK3769" i="3"/>
  <c r="DM3883" i="3"/>
  <c r="DK3883" i="3"/>
  <c r="DM4054" i="3"/>
  <c r="DK4054" i="3"/>
  <c r="DM4263" i="3"/>
  <c r="DK4263" i="3"/>
  <c r="DM4130" i="3"/>
  <c r="DK4130" i="3"/>
  <c r="DM4016" i="3"/>
  <c r="DK4016" i="3"/>
  <c r="DM3959" i="3"/>
  <c r="DK3959" i="3"/>
  <c r="DM4073" i="3"/>
  <c r="DK4073" i="3"/>
  <c r="DM3940" i="3"/>
  <c r="DK3940" i="3"/>
  <c r="DM4186" i="3"/>
  <c r="DK4186" i="3"/>
  <c r="DN4281" i="3"/>
  <c r="DO4281" i="3" s="1"/>
  <c r="DL4281" i="3"/>
  <c r="DN4053" i="3"/>
  <c r="DO4053" i="3" s="1"/>
  <c r="DL4053" i="3"/>
  <c r="DN3863" i="3"/>
  <c r="DO3863" i="3" s="1"/>
  <c r="DL3863" i="3"/>
  <c r="DN4015" i="3"/>
  <c r="DO4015" i="3" s="1"/>
  <c r="DL4015" i="3"/>
  <c r="DN4167" i="3"/>
  <c r="DO4167" i="3" s="1"/>
  <c r="DL4167" i="3"/>
  <c r="DN3844" i="3"/>
  <c r="DO3844" i="3" s="1"/>
  <c r="DL3844" i="3"/>
  <c r="DM3997" i="3"/>
  <c r="DK3997" i="3"/>
  <c r="DM4244" i="3"/>
  <c r="DK4244" i="3"/>
  <c r="DM4149" i="3"/>
  <c r="DK4149" i="3"/>
  <c r="DM4301" i="3"/>
  <c r="DK4301" i="3"/>
  <c r="DN4148" i="3"/>
  <c r="DO4148" i="3" s="1"/>
  <c r="DL4148" i="3"/>
  <c r="DM3864" i="3"/>
  <c r="DK3864" i="3"/>
  <c r="DM4282" i="3"/>
  <c r="DK4282" i="3"/>
  <c r="DM4035" i="3"/>
  <c r="DK4035" i="3"/>
  <c r="DM4092" i="3"/>
  <c r="DK4092" i="3"/>
  <c r="DN4262" i="3"/>
  <c r="DO4262" i="3" s="1"/>
  <c r="DL4262" i="3"/>
  <c r="DN3768" i="3"/>
  <c r="DO3768" i="3" s="1"/>
  <c r="DL3768" i="3"/>
  <c r="DN3901" i="3"/>
  <c r="DO3901" i="3" s="1"/>
  <c r="DL3901" i="3"/>
  <c r="DN4072" i="3"/>
  <c r="DO4072" i="3" s="1"/>
  <c r="DL4072" i="3"/>
  <c r="DN3806" i="3"/>
  <c r="DO3806" i="3" s="1"/>
  <c r="DL3806" i="3"/>
  <c r="DM4111" i="3"/>
  <c r="DK4111" i="3"/>
  <c r="DM3826" i="3"/>
  <c r="DK3826" i="3"/>
  <c r="DM3788" i="3"/>
  <c r="DK3788" i="3"/>
  <c r="DM4168" i="3"/>
  <c r="DK4168" i="3"/>
  <c r="DN3787" i="3"/>
  <c r="DO3787" i="3" s="1"/>
  <c r="DL3787" i="3"/>
  <c r="DN4185" i="3"/>
  <c r="DO4185" i="3" s="1"/>
  <c r="DL4185" i="3"/>
  <c r="DN3920" i="3"/>
  <c r="DO3920" i="3" s="1"/>
  <c r="DL3920" i="3"/>
  <c r="DN3977" i="3"/>
  <c r="DO3977" i="3" s="1"/>
  <c r="DL3977" i="3"/>
  <c r="DN4129" i="3"/>
  <c r="DO4129" i="3" s="1"/>
  <c r="DL4129" i="3"/>
  <c r="DN4091" i="3"/>
  <c r="DO4091" i="3" s="1"/>
  <c r="DL4091" i="3"/>
  <c r="DN4110" i="3"/>
  <c r="DO4110" i="3" s="1"/>
  <c r="DL4110" i="3"/>
  <c r="DK1907" i="3"/>
  <c r="DP1907" i="3" s="1"/>
  <c r="DM3921" i="3"/>
  <c r="DK3921" i="3"/>
  <c r="DM4206" i="3"/>
  <c r="DK4206" i="3"/>
  <c r="DM4302" i="3"/>
  <c r="DK4302" i="3"/>
  <c r="DN4223" i="3"/>
  <c r="DO4223" i="3" s="1"/>
  <c r="DL4223" i="3"/>
  <c r="DN4034" i="3"/>
  <c r="DO4034" i="3" s="1"/>
  <c r="DL4034" i="3"/>
  <c r="DN4205" i="3"/>
  <c r="DO4205" i="3" s="1"/>
  <c r="DL4205" i="3"/>
  <c r="DN3939" i="3"/>
  <c r="DO3939" i="3" s="1"/>
  <c r="DL3939" i="3"/>
  <c r="DN3825" i="3"/>
  <c r="DO3825" i="3" s="1"/>
  <c r="DL3825" i="3"/>
  <c r="DN3958" i="3"/>
  <c r="DO3958" i="3" s="1"/>
  <c r="DL3958" i="3"/>
  <c r="DN3882" i="3"/>
  <c r="DO3882" i="3" s="1"/>
  <c r="DL3882" i="3"/>
  <c r="DM3845" i="3"/>
  <c r="DK3845" i="3"/>
  <c r="DN3996" i="3"/>
  <c r="DO3996" i="3" s="1"/>
  <c r="DL3996" i="3"/>
  <c r="DM3807" i="3"/>
  <c r="DK3807" i="3"/>
  <c r="DN4243" i="3"/>
  <c r="DO4243" i="3" s="1"/>
  <c r="DL4243" i="3"/>
  <c r="DK3693" i="3"/>
  <c r="DP3693" i="3" s="1"/>
  <c r="DN4300" i="3"/>
  <c r="DO4300" i="3" s="1"/>
  <c r="DL4300" i="3"/>
  <c r="AZ98" i="2"/>
  <c r="DL1831" i="3" s="1"/>
  <c r="M98" i="2"/>
  <c r="AG98" i="2" s="1"/>
  <c r="DK1832" i="3" s="1"/>
  <c r="DP4224" i="3"/>
  <c r="DM4224" i="3"/>
  <c r="AZ102" i="2"/>
  <c r="DL1907" i="3" s="1"/>
  <c r="AZ31" i="2"/>
  <c r="DL558" i="3" s="1"/>
  <c r="M11" i="2"/>
  <c r="AG11" i="2" s="1"/>
  <c r="DK179" i="3" s="1"/>
  <c r="M152" i="2"/>
  <c r="AG152" i="2" s="1"/>
  <c r="DK2858" i="3" s="1"/>
  <c r="M135" i="2"/>
  <c r="AG135" i="2" s="1"/>
  <c r="DK2535" i="3" s="1"/>
  <c r="M102" i="2"/>
  <c r="AG102" i="2" s="1"/>
  <c r="DP178" i="3"/>
  <c r="DP179" i="3" s="1"/>
  <c r="AZ11" i="2"/>
  <c r="DL178" i="3" s="1"/>
  <c r="M32" i="2"/>
  <c r="AG32" i="2" s="1"/>
  <c r="DK578" i="3" s="1"/>
  <c r="M35" i="2"/>
  <c r="AG35" i="2" s="1"/>
  <c r="DK635" i="3" s="1"/>
  <c r="M90" i="2"/>
  <c r="AG90" i="2" s="1"/>
  <c r="DK1680" i="3" s="1"/>
  <c r="M42" i="2"/>
  <c r="AG42" i="2" s="1"/>
  <c r="DK768" i="3" s="1"/>
  <c r="AZ32" i="2"/>
  <c r="DL577" i="3" s="1"/>
  <c r="M196" i="2"/>
  <c r="AG196" i="2" s="1"/>
  <c r="AZ117" i="2"/>
  <c r="DL2192" i="3" s="1"/>
  <c r="AZ152" i="2"/>
  <c r="DL2857" i="3" s="1"/>
  <c r="M168" i="2"/>
  <c r="AG168" i="2" s="1"/>
  <c r="DK3162" i="3" s="1"/>
  <c r="AZ168" i="2"/>
  <c r="DL3161" i="3" s="1"/>
  <c r="AZ135" i="2"/>
  <c r="DL2534" i="3" s="1"/>
  <c r="AZ42" i="2"/>
  <c r="DL767" i="3" s="1"/>
  <c r="DP577" i="3"/>
  <c r="DP578" i="3" s="1"/>
  <c r="AZ196" i="2"/>
  <c r="DL3693" i="3" s="1"/>
  <c r="AZ35" i="2"/>
  <c r="DL634" i="3" s="1"/>
  <c r="M13" i="2"/>
  <c r="AG13" i="2" s="1"/>
  <c r="DK217" i="3" s="1"/>
  <c r="AZ228" i="2"/>
  <c r="AZ13" i="2"/>
  <c r="DL216" i="3" s="1"/>
  <c r="M125" i="2"/>
  <c r="AG125" i="2" s="1"/>
  <c r="DK2345" i="3" s="1"/>
  <c r="M188" i="2"/>
  <c r="AG188" i="2" s="1"/>
  <c r="DK3542" i="3" s="1"/>
  <c r="M139" i="2"/>
  <c r="AG139" i="2" s="1"/>
  <c r="DK2611" i="3" s="1"/>
  <c r="AZ188" i="2"/>
  <c r="DL3541" i="3" s="1"/>
  <c r="AZ125" i="2"/>
  <c r="DL2344" i="3" s="1"/>
  <c r="M180" i="2"/>
  <c r="AG180" i="2" s="1"/>
  <c r="DK3390" i="3" s="1"/>
  <c r="AZ180" i="2"/>
  <c r="DL3389" i="3" s="1"/>
  <c r="M220" i="2"/>
  <c r="AG220" i="2" s="1"/>
  <c r="AZ225" i="2"/>
  <c r="M225" i="2"/>
  <c r="AG225" i="2" s="1"/>
  <c r="AZ220" i="2"/>
  <c r="M112" i="2"/>
  <c r="AG112" i="2" s="1"/>
  <c r="DK2098" i="3" s="1"/>
  <c r="AZ113" i="2"/>
  <c r="DL2116" i="3" s="1"/>
  <c r="M156" i="2"/>
  <c r="AG156" i="2" s="1"/>
  <c r="DK2934" i="3" s="1"/>
  <c r="M143" i="2"/>
  <c r="AG143" i="2" s="1"/>
  <c r="DK2687" i="3" s="1"/>
  <c r="M158" i="2"/>
  <c r="AG158" i="2" s="1"/>
  <c r="DK2972" i="3" s="1"/>
  <c r="DP2971" i="3"/>
  <c r="DP2116" i="3"/>
  <c r="M109" i="2"/>
  <c r="AG109" i="2" s="1"/>
  <c r="DK2041" i="3" s="1"/>
  <c r="AZ158" i="2"/>
  <c r="DL2971" i="3" s="1"/>
  <c r="M113" i="2"/>
  <c r="AG113" i="2" s="1"/>
  <c r="DK2117" i="3" s="1"/>
  <c r="M60" i="2"/>
  <c r="AG60" i="2" s="1"/>
  <c r="DK1110" i="3" s="1"/>
  <c r="AZ112" i="2"/>
  <c r="DL2097" i="3" s="1"/>
  <c r="AZ139" i="2"/>
  <c r="DL2610" i="3" s="1"/>
  <c r="AZ90" i="2"/>
  <c r="DL1679" i="3" s="1"/>
  <c r="DP1755" i="3"/>
  <c r="M26" i="2"/>
  <c r="AG26" i="2" s="1"/>
  <c r="DK464" i="3" s="1"/>
  <c r="M218" i="2"/>
  <c r="AG218" i="2" s="1"/>
  <c r="M107" i="2"/>
  <c r="AG107" i="2" s="1"/>
  <c r="DK2003" i="3" s="1"/>
  <c r="AZ178" i="2"/>
  <c r="DL3351" i="3" s="1"/>
  <c r="M178" i="2"/>
  <c r="AG178" i="2" s="1"/>
  <c r="DK3352" i="3" s="1"/>
  <c r="M119" i="2"/>
  <c r="AG119" i="2" s="1"/>
  <c r="DK2231" i="3" s="1"/>
  <c r="AZ218" i="2"/>
  <c r="M69" i="2"/>
  <c r="AG69" i="2" s="1"/>
  <c r="DK1281" i="3" s="1"/>
  <c r="DP3313" i="3"/>
  <c r="M134" i="2"/>
  <c r="AG134" i="2" s="1"/>
  <c r="DK2516" i="3" s="1"/>
  <c r="M204" i="2"/>
  <c r="AG204" i="2" s="1"/>
  <c r="M48" i="2"/>
  <c r="AG48" i="2" s="1"/>
  <c r="DK882" i="3" s="1"/>
  <c r="AZ144" i="2"/>
  <c r="DL2705" i="3" s="1"/>
  <c r="AZ48" i="2"/>
  <c r="DL881" i="3" s="1"/>
  <c r="AZ176" i="2"/>
  <c r="DL3313" i="3" s="1"/>
  <c r="M96" i="2"/>
  <c r="AG96" i="2" s="1"/>
  <c r="DK1794" i="3" s="1"/>
  <c r="M176" i="2"/>
  <c r="AG176" i="2" s="1"/>
  <c r="DK3314" i="3" s="1"/>
  <c r="AZ96" i="2"/>
  <c r="DL1793" i="3" s="1"/>
  <c r="DP3807" i="3"/>
  <c r="M67" i="2"/>
  <c r="AG67" i="2" s="1"/>
  <c r="DK1243" i="3" s="1"/>
  <c r="DP463" i="3"/>
  <c r="DP464" i="3" s="1"/>
  <c r="M38" i="2"/>
  <c r="AG38" i="2" s="1"/>
  <c r="DK692" i="3" s="1"/>
  <c r="DP2459" i="3"/>
  <c r="AZ67" i="2"/>
  <c r="DL1242" i="3" s="1"/>
  <c r="M94" i="2"/>
  <c r="AG94" i="2" s="1"/>
  <c r="DK1756" i="3" s="1"/>
  <c r="M101" i="2"/>
  <c r="AG101" i="2" s="1"/>
  <c r="DK1889" i="3" s="1"/>
  <c r="M162" i="2"/>
  <c r="AG162" i="2" s="1"/>
  <c r="DK3048" i="3" s="1"/>
  <c r="DP1964" i="3"/>
  <c r="AZ94" i="2"/>
  <c r="DL1755" i="3" s="1"/>
  <c r="M88" i="2"/>
  <c r="AG88" i="2" s="1"/>
  <c r="DK1642" i="3" s="1"/>
  <c r="AZ119" i="2"/>
  <c r="DL2230" i="3" s="1"/>
  <c r="AZ88" i="2"/>
  <c r="DL1641" i="3" s="1"/>
  <c r="AZ101" i="2"/>
  <c r="DL1888" i="3" s="1"/>
  <c r="AZ162" i="2"/>
  <c r="DL3047" i="3" s="1"/>
  <c r="AZ60" i="2"/>
  <c r="DL1109" i="3" s="1"/>
  <c r="AZ150" i="2"/>
  <c r="DL2819" i="3" s="1"/>
  <c r="AZ38" i="2"/>
  <c r="DL691" i="3" s="1"/>
  <c r="AZ202" i="2"/>
  <c r="AZ69" i="2"/>
  <c r="DL1280" i="3" s="1"/>
  <c r="AZ26" i="2"/>
  <c r="DL463" i="3" s="1"/>
  <c r="M150" i="2"/>
  <c r="AG150" i="2" s="1"/>
  <c r="DK2820" i="3" s="1"/>
  <c r="M186" i="2"/>
  <c r="AG186" i="2" s="1"/>
  <c r="DK3504" i="3" s="1"/>
  <c r="AZ143" i="2"/>
  <c r="DL2686" i="3" s="1"/>
  <c r="AZ204" i="2"/>
  <c r="AZ107" i="2"/>
  <c r="DL2002" i="3" s="1"/>
  <c r="M84" i="2"/>
  <c r="AG84" i="2" s="1"/>
  <c r="DK1566" i="3" s="1"/>
  <c r="AZ186" i="2"/>
  <c r="DL3503" i="3" s="1"/>
  <c r="DP2230" i="3"/>
  <c r="AZ109" i="2"/>
  <c r="DL2040" i="3" s="1"/>
  <c r="M144" i="2"/>
  <c r="AG144" i="2" s="1"/>
  <c r="DK2706" i="3" s="1"/>
  <c r="M212" i="2"/>
  <c r="AG212" i="2" s="1"/>
  <c r="M86" i="2"/>
  <c r="AG86" i="2" s="1"/>
  <c r="DK1604" i="3" s="1"/>
  <c r="AZ86" i="2"/>
  <c r="DL1603" i="3" s="1"/>
  <c r="DP2744" i="3"/>
  <c r="AZ156" i="2"/>
  <c r="DL2933" i="3" s="1"/>
  <c r="AZ84" i="2"/>
  <c r="DL1565" i="3" s="1"/>
  <c r="M202" i="2"/>
  <c r="AG202" i="2" s="1"/>
  <c r="M172" i="2"/>
  <c r="AG172" i="2" s="1"/>
  <c r="DK3238" i="3" s="1"/>
  <c r="AZ172" i="2"/>
  <c r="DL3237" i="3" s="1"/>
  <c r="AZ100" i="2"/>
  <c r="DL1869" i="3" s="1"/>
  <c r="M100" i="2"/>
  <c r="AG100" i="2" s="1"/>
  <c r="DK1870" i="3" s="1"/>
  <c r="DP3200" i="3"/>
  <c r="DP1869" i="3"/>
  <c r="DP2307" i="3"/>
  <c r="DP2725" i="3"/>
  <c r="DP3997" i="3"/>
  <c r="AZ212" i="2"/>
  <c r="AZ134" i="2"/>
  <c r="DL2515" i="3" s="1"/>
  <c r="M116" i="2"/>
  <c r="AG116" i="2" s="1"/>
  <c r="DK2174" i="3" s="1"/>
  <c r="AZ116" i="2"/>
  <c r="DL2173" i="3" s="1"/>
  <c r="M25" i="2"/>
  <c r="AG25" i="2" s="1"/>
  <c r="DK445" i="3" s="1"/>
  <c r="AZ25" i="2"/>
  <c r="DL444" i="3" s="1"/>
  <c r="DP2249" i="3"/>
  <c r="DP501" i="3"/>
  <c r="DP3769" i="3"/>
  <c r="DP1337" i="3"/>
  <c r="DP976" i="3"/>
  <c r="DP1147" i="3"/>
  <c r="DP64" i="3"/>
  <c r="DP3275" i="3"/>
  <c r="DP1052" i="3"/>
  <c r="DT23" i="3"/>
  <c r="DT37" i="3" s="1"/>
  <c r="DY34" i="3" s="1"/>
  <c r="DP1584" i="3"/>
  <c r="DP2800" i="3"/>
  <c r="DP349" i="3"/>
  <c r="DP672" i="3"/>
  <c r="DP3484" i="3"/>
  <c r="DP1451" i="3"/>
  <c r="DP1489" i="3"/>
  <c r="DP2629" i="3"/>
  <c r="DP995" i="3"/>
  <c r="DP862" i="3"/>
  <c r="ER66" i="3"/>
  <c r="ET66" i="3"/>
  <c r="EQ66" i="3"/>
  <c r="ES66" i="3"/>
  <c r="DU66" i="3"/>
  <c r="DU65" i="3" s="1"/>
  <c r="DT66" i="3"/>
  <c r="DT65" i="3" s="1"/>
  <c r="DS66" i="3"/>
  <c r="DS65" i="3" s="1"/>
  <c r="DV66" i="3"/>
  <c r="DV65" i="3" s="1"/>
  <c r="EN66" i="3"/>
  <c r="EP66" i="3"/>
  <c r="EM66" i="3"/>
  <c r="EO66" i="3"/>
  <c r="DS54" i="3"/>
  <c r="AZ208" i="2"/>
  <c r="AZ207" i="2"/>
  <c r="AZ200" i="2"/>
  <c r="BA32" i="2"/>
  <c r="DL578" i="3" s="1"/>
  <c r="AZ14" i="2"/>
  <c r="DL235" i="3" s="1"/>
  <c r="AZ210" i="2"/>
  <c r="AZ58" i="2"/>
  <c r="DL1071" i="3" s="1"/>
  <c r="BA160" i="2"/>
  <c r="DL3010" i="3" s="1"/>
  <c r="AZ91" i="2"/>
  <c r="DL1698" i="3" s="1"/>
  <c r="AZ9" i="2"/>
  <c r="DL140" i="3" s="1"/>
  <c r="AZ217" i="2"/>
  <c r="AZ27" i="2"/>
  <c r="DL482" i="3" s="1"/>
  <c r="AZ83" i="2"/>
  <c r="DL1546" i="3" s="1"/>
  <c r="AZ63" i="2"/>
  <c r="DL1166" i="3" s="1"/>
  <c r="AZ177" i="2"/>
  <c r="DL3332" i="3" s="1"/>
  <c r="AZ12" i="2"/>
  <c r="DL197" i="3" s="1"/>
  <c r="AZ185" i="2"/>
  <c r="DL3484" i="3" s="1"/>
  <c r="AZ43" i="2"/>
  <c r="DL786" i="3" s="1"/>
  <c r="AZ104" i="2"/>
  <c r="DL1945" i="3" s="1"/>
  <c r="BA130" i="2"/>
  <c r="DL2440" i="3" s="1"/>
  <c r="BA92" i="2"/>
  <c r="DL1718" i="3" s="1"/>
  <c r="BA123" i="2"/>
  <c r="DL2307" i="3" s="1"/>
  <c r="AZ33" i="2"/>
  <c r="DL596" i="3" s="1"/>
  <c r="AZ46" i="2"/>
  <c r="DL843" i="3" s="1"/>
  <c r="AZ7" i="2"/>
  <c r="DL102" i="3" s="1"/>
  <c r="AZ159" i="2"/>
  <c r="DL2990" i="3" s="1"/>
  <c r="AZ195" i="2"/>
  <c r="DL3674" i="3" s="1"/>
  <c r="AZ201" i="2"/>
  <c r="AZ18" i="2"/>
  <c r="DL311" i="3" s="1"/>
  <c r="BA166" i="2"/>
  <c r="DL3124" i="3" s="1"/>
  <c r="AZ190" i="2"/>
  <c r="DL3579" i="3" s="1"/>
  <c r="AZ182" i="2"/>
  <c r="DL3427" i="3" s="1"/>
  <c r="BA127" i="2"/>
  <c r="DL2383" i="3" s="1"/>
  <c r="BA138" i="2"/>
  <c r="DL2592" i="3" s="1"/>
  <c r="BA168" i="2"/>
  <c r="DL3162" i="3" s="1"/>
  <c r="AZ215" i="2"/>
  <c r="BA31" i="2"/>
  <c r="DL559" i="3" s="1"/>
  <c r="BA145" i="2"/>
  <c r="DL2725" i="3" s="1"/>
  <c r="BA103" i="2"/>
  <c r="DL1927" i="3" s="1"/>
  <c r="AZ41" i="2"/>
  <c r="DL748" i="3" s="1"/>
  <c r="AZ64" i="2"/>
  <c r="DL1185" i="3" s="1"/>
  <c r="AZ36" i="2"/>
  <c r="DL653" i="3" s="1"/>
  <c r="AZ175" i="2"/>
  <c r="DL3294" i="3" s="1"/>
  <c r="AZ169" i="2"/>
  <c r="DL3180" i="3" s="1"/>
  <c r="AZ111" i="2"/>
  <c r="DL2078" i="3" s="1"/>
  <c r="AZ203" i="2"/>
  <c r="AZ129" i="2"/>
  <c r="DL2420" i="3" s="1"/>
  <c r="AZ79" i="2"/>
  <c r="DL1470" i="3" s="1"/>
  <c r="AZ19" i="2"/>
  <c r="DL330" i="3" s="1"/>
  <c r="AZ120" i="2"/>
  <c r="DL2249" i="3" s="1"/>
  <c r="BA154" i="2"/>
  <c r="DL2896" i="3" s="1"/>
  <c r="AZ167" i="2"/>
  <c r="DL3142" i="3" s="1"/>
  <c r="AZ81" i="2"/>
  <c r="DL1508" i="3" s="1"/>
  <c r="AZ124" i="2"/>
  <c r="DL2325" i="3" s="1"/>
  <c r="AZ80" i="2"/>
  <c r="DL1489" i="3" s="1"/>
  <c r="AZ184" i="2"/>
  <c r="DL3465" i="3" s="1"/>
  <c r="AZ132" i="2"/>
  <c r="DL2477" i="3" s="1"/>
  <c r="AZ136" i="2"/>
  <c r="DL2553" i="3" s="1"/>
  <c r="AZ157" i="2"/>
  <c r="DL2952" i="3" s="1"/>
  <c r="AZ53" i="2"/>
  <c r="DL976" i="3" s="1"/>
  <c r="AZ181" i="2"/>
  <c r="DL3408" i="3" s="1"/>
  <c r="AZ192" i="2"/>
  <c r="DL3617" i="3" s="1"/>
  <c r="AY222" i="2"/>
  <c r="AZ106" i="2"/>
  <c r="DL1983" i="3" s="1"/>
  <c r="AZ149" i="2"/>
  <c r="DL2800" i="3" s="1"/>
  <c r="AZ70" i="2"/>
  <c r="DL1299" i="3" s="1"/>
  <c r="AZ17" i="2"/>
  <c r="DL292" i="3" s="1"/>
  <c r="AZ16" i="2"/>
  <c r="DL273" i="3" s="1"/>
  <c r="AZ194" i="2"/>
  <c r="DL3655" i="3" s="1"/>
  <c r="AZ5" i="2"/>
  <c r="DL64" i="3" s="1"/>
  <c r="AZ56" i="2"/>
  <c r="DL1033" i="3" s="1"/>
  <c r="BA146" i="2"/>
  <c r="DL2744" i="3" s="1"/>
  <c r="AZ44" i="2"/>
  <c r="DL805" i="3" s="1"/>
  <c r="AZ155" i="2"/>
  <c r="DL2914" i="3" s="1"/>
  <c r="AZ137" i="2"/>
  <c r="DL2572" i="3" s="1"/>
  <c r="AZ209" i="2"/>
  <c r="AZ151" i="2"/>
  <c r="DL2838" i="3" s="1"/>
  <c r="AZ126" i="2"/>
  <c r="DL2363" i="3" s="1"/>
  <c r="AZ29" i="2"/>
  <c r="DL520" i="3" s="1"/>
  <c r="BA131" i="2"/>
  <c r="DL2459" i="3" s="1"/>
  <c r="AZ110" i="2"/>
  <c r="DL2059" i="3" s="1"/>
  <c r="AZ205" i="2"/>
  <c r="AZ66" i="2"/>
  <c r="DL1223" i="3" s="1"/>
  <c r="AZ34" i="2"/>
  <c r="DL615" i="3" s="1"/>
  <c r="AZ28" i="2"/>
  <c r="DL501" i="3" s="1"/>
  <c r="AZ62" i="2"/>
  <c r="DL1147" i="3" s="1"/>
  <c r="AZ93" i="2"/>
  <c r="DL1736" i="3" s="1"/>
  <c r="AZ82" i="2"/>
  <c r="DL1527" i="3" s="1"/>
  <c r="BA71" i="2"/>
  <c r="DL1319" i="3" s="1"/>
  <c r="AZ57" i="2"/>
  <c r="DL1052" i="3" s="1"/>
  <c r="AZ68" i="2"/>
  <c r="DL1261" i="3" s="1"/>
  <c r="AZ148" i="2"/>
  <c r="DL2781" i="3" s="1"/>
  <c r="AZ10" i="2"/>
  <c r="DL159" i="3" s="1"/>
  <c r="AZ55" i="2"/>
  <c r="DL1014" i="3" s="1"/>
  <c r="AZ61" i="2"/>
  <c r="DL1128" i="3" s="1"/>
  <c r="AZ174" i="2"/>
  <c r="DL3275" i="3" s="1"/>
  <c r="AZ108" i="2"/>
  <c r="DL2021" i="3" s="1"/>
  <c r="AZ183" i="2"/>
  <c r="DL3446" i="3" s="1"/>
  <c r="AZ3" i="2"/>
  <c r="DL26" i="3" s="1"/>
  <c r="BA45" i="2"/>
  <c r="DL825" i="3" s="1"/>
  <c r="AZ37" i="2"/>
  <c r="DL672" i="3" s="1"/>
  <c r="AZ6" i="2"/>
  <c r="DL83" i="3" s="1"/>
  <c r="AZ39" i="2"/>
  <c r="DL710" i="3" s="1"/>
  <c r="AZ87" i="2"/>
  <c r="DL1622" i="3" s="1"/>
  <c r="AZ30" i="2"/>
  <c r="DL539" i="3" s="1"/>
  <c r="AZ59" i="2"/>
  <c r="DL1090" i="3" s="1"/>
  <c r="AZ161" i="2"/>
  <c r="DL3028" i="3" s="1"/>
  <c r="AZ191" i="2"/>
  <c r="DL3598" i="3" s="1"/>
  <c r="AZ128" i="2"/>
  <c r="DL2401" i="3" s="1"/>
  <c r="AZ193" i="2"/>
  <c r="DL3636" i="3" s="1"/>
  <c r="AZ179" i="2"/>
  <c r="DL3370" i="3" s="1"/>
  <c r="AZ187" i="2"/>
  <c r="DL3522" i="3" s="1"/>
  <c r="AZ133" i="2"/>
  <c r="DL2496" i="3" s="1"/>
  <c r="AZ221" i="2"/>
  <c r="AZ105" i="2"/>
  <c r="DL1964" i="3" s="1"/>
  <c r="AY2" i="2"/>
  <c r="DL6" i="3" s="1"/>
  <c r="AZ89" i="2"/>
  <c r="DL1660" i="3" s="1"/>
  <c r="AZ153" i="2"/>
  <c r="DL2876" i="3" s="1"/>
  <c r="AZ65" i="2"/>
  <c r="DL1204" i="3" s="1"/>
  <c r="AZ164" i="2"/>
  <c r="DL3085" i="3" s="1"/>
  <c r="AZ54" i="2"/>
  <c r="DL995" i="3" s="1"/>
  <c r="AZ189" i="2"/>
  <c r="DL3560" i="3" s="1"/>
  <c r="AZ122" i="2"/>
  <c r="DL2287" i="3" s="1"/>
  <c r="AZ163" i="2"/>
  <c r="DL3066" i="3" s="1"/>
  <c r="AZ206" i="2"/>
  <c r="AZ85" i="2"/>
  <c r="DL1584" i="3" s="1"/>
  <c r="AZ15" i="2"/>
  <c r="DL254" i="3" s="1"/>
  <c r="BA121" i="2"/>
  <c r="DL2269" i="3" s="1"/>
  <c r="AZ40" i="2"/>
  <c r="DL729" i="3" s="1"/>
  <c r="AZ223" i="2"/>
  <c r="AZ78" i="2"/>
  <c r="DL1451" i="3" s="1"/>
  <c r="AZ211" i="2"/>
  <c r="AZ219" i="2"/>
  <c r="AZ214" i="2"/>
  <c r="AZ213" i="2"/>
  <c r="AZ4" i="2"/>
  <c r="DL45" i="3" s="1"/>
  <c r="AZ147" i="2"/>
  <c r="DL2762" i="3" s="1"/>
  <c r="BA152" i="2"/>
  <c r="DL2858" i="3" s="1"/>
  <c r="AZ216" i="2"/>
  <c r="AZ8" i="2"/>
  <c r="DL121" i="3" s="1"/>
  <c r="AZ165" i="2"/>
  <c r="DL3104" i="3" s="1"/>
  <c r="AZ227" i="2"/>
  <c r="BA23" i="2"/>
  <c r="DL407" i="3" s="1"/>
  <c r="BA228" i="2"/>
  <c r="AZ50" i="2"/>
  <c r="DL919" i="3" s="1"/>
  <c r="AZ47" i="2"/>
  <c r="DL862" i="3" s="1"/>
  <c r="AZ51" i="2"/>
  <c r="DL938" i="3" s="1"/>
  <c r="AZ114" i="2"/>
  <c r="DL2135" i="3" s="1"/>
  <c r="AZ198" i="2"/>
  <c r="DL3731" i="3" s="1"/>
  <c r="AZ141" i="2"/>
  <c r="DL2648" i="3" s="1"/>
  <c r="AZ226" i="2"/>
  <c r="AZ97" i="2"/>
  <c r="DL1812" i="3" s="1"/>
  <c r="BA98" i="2"/>
  <c r="DL1832" i="3" s="1"/>
  <c r="AZ76" i="2"/>
  <c r="DL1413" i="3" s="1"/>
  <c r="AY224" i="2"/>
  <c r="AZ74" i="2"/>
  <c r="DL1375" i="3" s="1"/>
  <c r="AZ24" i="2"/>
  <c r="DL425" i="3" s="1"/>
  <c r="AZ199" i="2"/>
  <c r="DL3750" i="3" s="1"/>
  <c r="AZ95" i="2"/>
  <c r="DL1774" i="3" s="1"/>
  <c r="AZ115" i="2"/>
  <c r="DL2154" i="3" s="1"/>
  <c r="AZ173" i="2"/>
  <c r="DL3256" i="3" s="1"/>
  <c r="BA117" i="2"/>
  <c r="DL2193" i="3" s="1"/>
  <c r="AZ21" i="2"/>
  <c r="DL368" i="3" s="1"/>
  <c r="AZ72" i="2"/>
  <c r="DL1337" i="3" s="1"/>
  <c r="AZ49" i="2"/>
  <c r="DL900" i="3" s="1"/>
  <c r="AZ52" i="2"/>
  <c r="DL957" i="3" s="1"/>
  <c r="AZ20" i="2"/>
  <c r="DL349" i="3" s="1"/>
  <c r="AZ75" i="2"/>
  <c r="DL1394" i="3" s="1"/>
  <c r="AZ99" i="2"/>
  <c r="DL1850" i="3" s="1"/>
  <c r="AZ118" i="2"/>
  <c r="DL2211" i="3" s="1"/>
  <c r="BA170" i="2"/>
  <c r="DL3200" i="3" s="1"/>
  <c r="AZ22" i="2"/>
  <c r="DL387" i="3" s="1"/>
  <c r="AZ197" i="2"/>
  <c r="DL3712" i="3" s="1"/>
  <c r="AZ77" i="2"/>
  <c r="DL1432" i="3" s="1"/>
  <c r="AZ171" i="2"/>
  <c r="DL3218" i="3" s="1"/>
  <c r="AZ73" i="2"/>
  <c r="DL1356" i="3" s="1"/>
  <c r="AZ140" i="2"/>
  <c r="DL2629" i="3" s="1"/>
  <c r="BA142" i="2"/>
  <c r="DL2668" i="3" s="1"/>
  <c r="AF224" i="2"/>
  <c r="DK4225" i="3" s="1"/>
  <c r="M224" i="2"/>
  <c r="AF222" i="2"/>
  <c r="M222" i="2"/>
  <c r="M190" i="2"/>
  <c r="AG190" i="2" s="1"/>
  <c r="DK3580" i="3" s="1"/>
  <c r="L2" i="2"/>
  <c r="AF2" i="2" s="1"/>
  <c r="M192" i="2"/>
  <c r="AG192" i="2" s="1"/>
  <c r="DK3618" i="3" s="1"/>
  <c r="M126" i="2"/>
  <c r="AG126" i="2" s="1"/>
  <c r="DK2364" i="3" s="1"/>
  <c r="M29" i="2"/>
  <c r="AG29" i="2" s="1"/>
  <c r="DK521" i="3" s="1"/>
  <c r="N127" i="2"/>
  <c r="AH127" i="2" s="1"/>
  <c r="DK2384" i="3" s="1"/>
  <c r="N138" i="2"/>
  <c r="AH138" i="2" s="1"/>
  <c r="DK2593" i="3" s="1"/>
  <c r="M51" i="2"/>
  <c r="AG51" i="2" s="1"/>
  <c r="DK939" i="3" s="1"/>
  <c r="M215" i="2"/>
  <c r="AG215" i="2" s="1"/>
  <c r="M52" i="2"/>
  <c r="AG52" i="2" s="1"/>
  <c r="DK958" i="3" s="1"/>
  <c r="M149" i="2"/>
  <c r="AG149" i="2" s="1"/>
  <c r="DK2801" i="3" s="1"/>
  <c r="M153" i="2"/>
  <c r="AG153" i="2" s="1"/>
  <c r="DK2877" i="3" s="1"/>
  <c r="N145" i="2"/>
  <c r="AH145" i="2" s="1"/>
  <c r="DK2726" i="3" s="1"/>
  <c r="M95" i="2"/>
  <c r="AG95" i="2" s="1"/>
  <c r="DK1775" i="3" s="1"/>
  <c r="M41" i="2"/>
  <c r="AG41" i="2" s="1"/>
  <c r="DK749" i="3" s="1"/>
  <c r="N32" i="2"/>
  <c r="AH32" i="2" s="1"/>
  <c r="DK579" i="3" s="1"/>
  <c r="M211" i="2"/>
  <c r="AG211" i="2" s="1"/>
  <c r="M10" i="2"/>
  <c r="AG10" i="2" s="1"/>
  <c r="DK160" i="3" s="1"/>
  <c r="M219" i="2"/>
  <c r="AG219" i="2" s="1"/>
  <c r="M120" i="2"/>
  <c r="AG120" i="2" s="1"/>
  <c r="DK2250" i="3" s="1"/>
  <c r="N170" i="2"/>
  <c r="AH170" i="2" s="1"/>
  <c r="DK3201" i="3" s="1"/>
  <c r="N146" i="2"/>
  <c r="AH146" i="2" s="1"/>
  <c r="DK2745" i="3" s="1"/>
  <c r="M195" i="2"/>
  <c r="AG195" i="2" s="1"/>
  <c r="DK3675" i="3" s="1"/>
  <c r="M206" i="2"/>
  <c r="AG206" i="2" s="1"/>
  <c r="M47" i="2"/>
  <c r="AG47" i="2" s="1"/>
  <c r="DK863" i="3" s="1"/>
  <c r="M27" i="2"/>
  <c r="AG27" i="2" s="1"/>
  <c r="DK483" i="3" s="1"/>
  <c r="M208" i="2"/>
  <c r="AG208" i="2" s="1"/>
  <c r="M49" i="2"/>
  <c r="AG49" i="2" s="1"/>
  <c r="DK901" i="3" s="1"/>
  <c r="M89" i="2"/>
  <c r="AG89" i="2" s="1"/>
  <c r="DK1661" i="3" s="1"/>
  <c r="M83" i="2"/>
  <c r="AG83" i="2" s="1"/>
  <c r="DK1547" i="3" s="1"/>
  <c r="M85" i="2"/>
  <c r="AG85" i="2" s="1"/>
  <c r="DK1585" i="3" s="1"/>
  <c r="M63" i="2"/>
  <c r="AG63" i="2" s="1"/>
  <c r="DK1167" i="3" s="1"/>
  <c r="M66" i="2"/>
  <c r="AG66" i="2" s="1"/>
  <c r="DK1224" i="3" s="1"/>
  <c r="N31" i="2"/>
  <c r="AH31" i="2" s="1"/>
  <c r="DK560" i="3" s="1"/>
  <c r="M34" i="2"/>
  <c r="AG34" i="2" s="1"/>
  <c r="DK616" i="3" s="1"/>
  <c r="M227" i="2"/>
  <c r="AG227" i="2" s="1"/>
  <c r="M15" i="2"/>
  <c r="AG15" i="2" s="1"/>
  <c r="DK255" i="3" s="1"/>
  <c r="M70" i="2"/>
  <c r="AG70" i="2" s="1"/>
  <c r="DK1300" i="3" s="1"/>
  <c r="M28" i="2"/>
  <c r="AG28" i="2" s="1"/>
  <c r="DK502" i="3" s="1"/>
  <c r="M62" i="2"/>
  <c r="AG62" i="2" s="1"/>
  <c r="DK1148" i="3" s="1"/>
  <c r="N23" i="2"/>
  <c r="AH23" i="2" s="1"/>
  <c r="DK408" i="3" s="1"/>
  <c r="M198" i="2"/>
  <c r="AG198" i="2" s="1"/>
  <c r="DK3732" i="3" s="1"/>
  <c r="N121" i="2"/>
  <c r="AH121" i="2" s="1"/>
  <c r="DK2270" i="3" s="1"/>
  <c r="M200" i="2"/>
  <c r="AG200" i="2" s="1"/>
  <c r="M99" i="2"/>
  <c r="AG99" i="2" s="1"/>
  <c r="DK1851" i="3" s="1"/>
  <c r="M17" i="2"/>
  <c r="AG17" i="2" s="1"/>
  <c r="DK293" i="3" s="1"/>
  <c r="M40" i="2"/>
  <c r="AG40" i="2" s="1"/>
  <c r="DK730" i="3" s="1"/>
  <c r="M65" i="2"/>
  <c r="AG65" i="2" s="1"/>
  <c r="DK1205" i="3" s="1"/>
  <c r="M12" i="2"/>
  <c r="AG12" i="2" s="1"/>
  <c r="DK198" i="3" s="1"/>
  <c r="M223" i="2"/>
  <c r="AG223" i="2" s="1"/>
  <c r="M169" i="2"/>
  <c r="AG169" i="2" s="1"/>
  <c r="DK3181" i="3" s="1"/>
  <c r="M173" i="2"/>
  <c r="AG173" i="2" s="1"/>
  <c r="DK3257" i="3" s="1"/>
  <c r="M148" i="2"/>
  <c r="AG148" i="2" s="1"/>
  <c r="DK2782" i="3" s="1"/>
  <c r="M55" i="2"/>
  <c r="AG55" i="2" s="1"/>
  <c r="DK1015" i="3" s="1"/>
  <c r="N228" i="2"/>
  <c r="AH228" i="2" s="1"/>
  <c r="M79" i="2"/>
  <c r="AG79" i="2" s="1"/>
  <c r="DK1471" i="3" s="1"/>
  <c r="N117" i="2"/>
  <c r="AH117" i="2" s="1"/>
  <c r="DK2194" i="3" s="1"/>
  <c r="M19" i="2"/>
  <c r="AG19" i="2" s="1"/>
  <c r="DK331" i="3" s="1"/>
  <c r="M61" i="2"/>
  <c r="AG61" i="2" s="1"/>
  <c r="DK1129" i="3" s="1"/>
  <c r="N154" i="2"/>
  <c r="AH154" i="2" s="1"/>
  <c r="DK2897" i="3" s="1"/>
  <c r="M174" i="2"/>
  <c r="AG174" i="2" s="1"/>
  <c r="DK3276" i="3" s="1"/>
  <c r="N98" i="2"/>
  <c r="AH98" i="2" s="1"/>
  <c r="DK1833" i="3" s="1"/>
  <c r="M22" i="2"/>
  <c r="AG22" i="2" s="1"/>
  <c r="DK388" i="3" s="1"/>
  <c r="N130" i="2"/>
  <c r="AH130" i="2" s="1"/>
  <c r="DK2441" i="3" s="1"/>
  <c r="M124" i="2"/>
  <c r="AG124" i="2" s="1"/>
  <c r="DK2326" i="3" s="1"/>
  <c r="M3" i="2"/>
  <c r="AG3" i="2" s="1"/>
  <c r="DK27" i="3" s="1"/>
  <c r="M80" i="2"/>
  <c r="AG80" i="2" s="1"/>
  <c r="DK1490" i="3" s="1"/>
  <c r="M210" i="2"/>
  <c r="AG210" i="2" s="1"/>
  <c r="N123" i="2"/>
  <c r="AH123" i="2" s="1"/>
  <c r="DK2308" i="3" s="1"/>
  <c r="M58" i="2"/>
  <c r="AG58" i="2" s="1"/>
  <c r="DK1072" i="3" s="1"/>
  <c r="M33" i="2"/>
  <c r="AG33" i="2" s="1"/>
  <c r="DK597" i="3" s="1"/>
  <c r="M216" i="2"/>
  <c r="AG216" i="2" s="1"/>
  <c r="M44" i="2"/>
  <c r="AG44" i="2" s="1"/>
  <c r="DK806" i="3" s="1"/>
  <c r="N160" i="2"/>
  <c r="AH160" i="2" s="1"/>
  <c r="DK3011" i="3" s="1"/>
  <c r="M87" i="2"/>
  <c r="AG87" i="2" s="1"/>
  <c r="DK1623" i="3" s="1"/>
  <c r="M30" i="2"/>
  <c r="AG30" i="2" s="1"/>
  <c r="DK540" i="3" s="1"/>
  <c r="M59" i="2"/>
  <c r="AG59" i="2" s="1"/>
  <c r="DK1091" i="3" s="1"/>
  <c r="M157" i="2"/>
  <c r="AG157" i="2" s="1"/>
  <c r="DK2953" i="3" s="1"/>
  <c r="M161" i="2"/>
  <c r="AG161" i="2" s="1"/>
  <c r="DK3029" i="3" s="1"/>
  <c r="M191" i="2"/>
  <c r="AG191" i="2" s="1"/>
  <c r="DK3599" i="3" s="1"/>
  <c r="M77" i="2"/>
  <c r="AG77" i="2" s="1"/>
  <c r="DK1433" i="3" s="1"/>
  <c r="M9" i="2"/>
  <c r="AG9" i="2" s="1"/>
  <c r="DK141" i="3" s="1"/>
  <c r="M159" i="2"/>
  <c r="AG159" i="2" s="1"/>
  <c r="DK2991" i="3" s="1"/>
  <c r="M122" i="2"/>
  <c r="AG122" i="2" s="1"/>
  <c r="DK2288" i="3" s="1"/>
  <c r="M193" i="2"/>
  <c r="AG193" i="2" s="1"/>
  <c r="DK3637" i="3" s="1"/>
  <c r="M201" i="2"/>
  <c r="AG201" i="2" s="1"/>
  <c r="M181" i="2"/>
  <c r="AG181" i="2" s="1"/>
  <c r="DK3409" i="3" s="1"/>
  <c r="M217" i="2"/>
  <c r="AG217" i="2" s="1"/>
  <c r="M171" i="2"/>
  <c r="AG171" i="2" s="1"/>
  <c r="DK3219" i="3" s="1"/>
  <c r="M133" i="2"/>
  <c r="AG133" i="2" s="1"/>
  <c r="DK2497" i="3" s="1"/>
  <c r="M73" i="2"/>
  <c r="AG73" i="2" s="1"/>
  <c r="DK1357" i="3" s="1"/>
  <c r="M165" i="2"/>
  <c r="AG165" i="2" s="1"/>
  <c r="DK3105" i="3" s="1"/>
  <c r="M163" i="2"/>
  <c r="AG163" i="2" s="1"/>
  <c r="DK3067" i="3" s="1"/>
  <c r="M140" i="2"/>
  <c r="AG140" i="2" s="1"/>
  <c r="DK2630" i="3" s="1"/>
  <c r="M110" i="2"/>
  <c r="AG110" i="2" s="1"/>
  <c r="DK2060" i="3" s="1"/>
  <c r="M106" i="2"/>
  <c r="AG106" i="2" s="1"/>
  <c r="DK1984" i="3" s="1"/>
  <c r="M114" i="2"/>
  <c r="AG114" i="2" s="1"/>
  <c r="DK2136" i="3" s="1"/>
  <c r="M203" i="2"/>
  <c r="AG203" i="2" s="1"/>
  <c r="M118" i="2"/>
  <c r="AG118" i="2" s="1"/>
  <c r="DK2212" i="3" s="1"/>
  <c r="M108" i="2"/>
  <c r="AG108" i="2" s="1"/>
  <c r="DK2022" i="3" s="1"/>
  <c r="M21" i="2"/>
  <c r="AG21" i="2" s="1"/>
  <c r="DK369" i="3" s="1"/>
  <c r="M187" i="2"/>
  <c r="AG187" i="2" s="1"/>
  <c r="DK3523" i="3" s="1"/>
  <c r="M18" i="2"/>
  <c r="AG18" i="2" s="1"/>
  <c r="DK312" i="3" s="1"/>
  <c r="M182" i="2"/>
  <c r="AG182" i="2" s="1"/>
  <c r="DK3428" i="3" s="1"/>
  <c r="N131" i="2"/>
  <c r="AH131" i="2" s="1"/>
  <c r="DK2460" i="3" s="1"/>
  <c r="M205" i="2"/>
  <c r="AG205" i="2" s="1"/>
  <c r="M20" i="2"/>
  <c r="AG20" i="2" s="1"/>
  <c r="DK350" i="3" s="1"/>
  <c r="M177" i="2"/>
  <c r="AG177" i="2" s="1"/>
  <c r="DK3333" i="3" s="1"/>
  <c r="M207" i="2"/>
  <c r="AG207" i="2" s="1"/>
  <c r="N103" i="2"/>
  <c r="AH103" i="2" s="1"/>
  <c r="DK1928" i="3" s="1"/>
  <c r="M75" i="2"/>
  <c r="AG75" i="2" s="1"/>
  <c r="DK1395" i="3" s="1"/>
  <c r="M64" i="2"/>
  <c r="AG64" i="2" s="1"/>
  <c r="DK1186" i="3" s="1"/>
  <c r="M93" i="2"/>
  <c r="AG93" i="2" s="1"/>
  <c r="DK1737" i="3" s="1"/>
  <c r="M36" i="2"/>
  <c r="AG36" i="2" s="1"/>
  <c r="DK654" i="3" s="1"/>
  <c r="M82" i="2"/>
  <c r="AG82" i="2" s="1"/>
  <c r="DK1528" i="3" s="1"/>
  <c r="M175" i="2"/>
  <c r="AG175" i="2" s="1"/>
  <c r="DK3295" i="3" s="1"/>
  <c r="N71" i="2"/>
  <c r="AH71" i="2" s="1"/>
  <c r="DK1320" i="3" s="1"/>
  <c r="M57" i="2"/>
  <c r="AG57" i="2" s="1"/>
  <c r="DK1053" i="3" s="1"/>
  <c r="M185" i="2"/>
  <c r="AG185" i="2" s="1"/>
  <c r="DK3485" i="3" s="1"/>
  <c r="M111" i="2"/>
  <c r="AG111" i="2" s="1"/>
  <c r="DK2079" i="3" s="1"/>
  <c r="M115" i="2"/>
  <c r="AG115" i="2" s="1"/>
  <c r="DK2155" i="3" s="1"/>
  <c r="M68" i="2"/>
  <c r="AG68" i="2" s="1"/>
  <c r="DK1262" i="3" s="1"/>
  <c r="M74" i="2"/>
  <c r="AG74" i="2" s="1"/>
  <c r="DK1376" i="3" s="1"/>
  <c r="M78" i="2"/>
  <c r="AG78" i="2" s="1"/>
  <c r="DK1452" i="3" s="1"/>
  <c r="M141" i="2"/>
  <c r="AG141" i="2" s="1"/>
  <c r="DK2649" i="3" s="1"/>
  <c r="M129" i="2"/>
  <c r="AG129" i="2" s="1"/>
  <c r="DK2421" i="3" s="1"/>
  <c r="M226" i="2"/>
  <c r="AG226" i="2" s="1"/>
  <c r="M16" i="2"/>
  <c r="AG16" i="2" s="1"/>
  <c r="DK274" i="3" s="1"/>
  <c r="M164" i="2"/>
  <c r="AG164" i="2" s="1"/>
  <c r="DK3086" i="3" s="1"/>
  <c r="M214" i="2"/>
  <c r="AG214" i="2" s="1"/>
  <c r="M14" i="2"/>
  <c r="AG14" i="2" s="1"/>
  <c r="DK236" i="3" s="1"/>
  <c r="M43" i="2"/>
  <c r="AG43" i="2" s="1"/>
  <c r="DK787" i="3" s="1"/>
  <c r="M97" i="2"/>
  <c r="AG97" i="2" s="1"/>
  <c r="DK1813" i="3" s="1"/>
  <c r="M104" i="2"/>
  <c r="AG104" i="2" s="1"/>
  <c r="DK1946" i="3" s="1"/>
  <c r="M54" i="2"/>
  <c r="AG54" i="2" s="1"/>
  <c r="DK996" i="3" s="1"/>
  <c r="M213" i="2"/>
  <c r="AG213" i="2" s="1"/>
  <c r="M194" i="2"/>
  <c r="AG194" i="2" s="1"/>
  <c r="DK3656" i="3" s="1"/>
  <c r="M167" i="2"/>
  <c r="AG167" i="2" s="1"/>
  <c r="DK3143" i="3" s="1"/>
  <c r="M4" i="2"/>
  <c r="AG4" i="2" s="1"/>
  <c r="DK46" i="3" s="1"/>
  <c r="M81" i="2"/>
  <c r="AG81" i="2" s="1"/>
  <c r="DK1509" i="3" s="1"/>
  <c r="M199" i="2"/>
  <c r="AG199" i="2" s="1"/>
  <c r="DK3751" i="3" s="1"/>
  <c r="M5" i="2"/>
  <c r="AG5" i="2" s="1"/>
  <c r="DK65" i="3" s="1"/>
  <c r="M147" i="2"/>
  <c r="AG147" i="2" s="1"/>
  <c r="DK2763" i="3" s="1"/>
  <c r="M183" i="2"/>
  <c r="AG183" i="2" s="1"/>
  <c r="DK3447" i="3" s="1"/>
  <c r="M56" i="2"/>
  <c r="AG56" i="2" s="1"/>
  <c r="DK1034" i="3" s="1"/>
  <c r="N92" i="2"/>
  <c r="AH92" i="2" s="1"/>
  <c r="DK1719" i="3" s="1"/>
  <c r="N45" i="2"/>
  <c r="AH45" i="2" s="1"/>
  <c r="DK826" i="3" s="1"/>
  <c r="M184" i="2"/>
  <c r="AG184" i="2" s="1"/>
  <c r="DK3466" i="3" s="1"/>
  <c r="M37" i="2"/>
  <c r="AG37" i="2" s="1"/>
  <c r="DK673" i="3" s="1"/>
  <c r="M6" i="2"/>
  <c r="AG6" i="2" s="1"/>
  <c r="DK84" i="3" s="1"/>
  <c r="N142" i="2"/>
  <c r="AH142" i="2" s="1"/>
  <c r="DK2669" i="3" s="1"/>
  <c r="M39" i="2"/>
  <c r="AG39" i="2" s="1"/>
  <c r="DK711" i="3" s="1"/>
  <c r="M132" i="2"/>
  <c r="AG132" i="2" s="1"/>
  <c r="DK2478" i="3" s="1"/>
  <c r="M136" i="2"/>
  <c r="AG136" i="2" s="1"/>
  <c r="DK2554" i="3" s="1"/>
  <c r="M189" i="2"/>
  <c r="AG189" i="2" s="1"/>
  <c r="DK3561" i="3" s="1"/>
  <c r="M46" i="2"/>
  <c r="AG46" i="2" s="1"/>
  <c r="DK844" i="3" s="1"/>
  <c r="M7" i="2"/>
  <c r="AG7" i="2" s="1"/>
  <c r="DK103" i="3" s="1"/>
  <c r="M91" i="2"/>
  <c r="AG91" i="2" s="1"/>
  <c r="DK1699" i="3" s="1"/>
  <c r="M197" i="2"/>
  <c r="AG197" i="2" s="1"/>
  <c r="DK3713" i="3" s="1"/>
  <c r="M155" i="2"/>
  <c r="AG155" i="2" s="1"/>
  <c r="DK2915" i="3" s="1"/>
  <c r="M72" i="2"/>
  <c r="AG72" i="2" s="1"/>
  <c r="DK1338" i="3" s="1"/>
  <c r="M53" i="2"/>
  <c r="AG53" i="2" s="1"/>
  <c r="DK977" i="3" s="1"/>
  <c r="M128" i="2"/>
  <c r="AG128" i="2" s="1"/>
  <c r="DK2402" i="3" s="1"/>
  <c r="M8" i="2"/>
  <c r="AG8" i="2" s="1"/>
  <c r="DK122" i="3" s="1"/>
  <c r="M179" i="2"/>
  <c r="AG179" i="2" s="1"/>
  <c r="DK3371" i="3" s="1"/>
  <c r="M137" i="2"/>
  <c r="AG137" i="2" s="1"/>
  <c r="DK2573" i="3" s="1"/>
  <c r="M50" i="2"/>
  <c r="AG50" i="2" s="1"/>
  <c r="DK920" i="3" s="1"/>
  <c r="M209" i="2"/>
  <c r="AG209" i="2" s="1"/>
  <c r="M221" i="2"/>
  <c r="AG221" i="2" s="1"/>
  <c r="M76" i="2"/>
  <c r="AG76" i="2" s="1"/>
  <c r="DK1414" i="3" s="1"/>
  <c r="N166" i="2"/>
  <c r="AH166" i="2" s="1"/>
  <c r="DK3125" i="3" s="1"/>
  <c r="M151" i="2"/>
  <c r="AG151" i="2" s="1"/>
  <c r="DK2839" i="3" s="1"/>
  <c r="M24" i="2"/>
  <c r="AG24" i="2" s="1"/>
  <c r="DK426" i="3" s="1"/>
  <c r="M105" i="2"/>
  <c r="AG105" i="2" s="1"/>
  <c r="DK1965" i="3" s="1"/>
  <c r="DM4169" i="3" l="1"/>
  <c r="DK4169" i="3"/>
  <c r="DM3903" i="3"/>
  <c r="DK3903" i="3"/>
  <c r="DM3979" i="3"/>
  <c r="DK3979" i="3"/>
  <c r="DM4055" i="3"/>
  <c r="DK4055" i="3"/>
  <c r="DN4224" i="3"/>
  <c r="DO4224" i="3" s="1"/>
  <c r="DL4224" i="3"/>
  <c r="DN4263" i="3"/>
  <c r="DO4263" i="3" s="1"/>
  <c r="DL4263" i="3"/>
  <c r="DN4073" i="3"/>
  <c r="DO4073" i="3" s="1"/>
  <c r="DL4073" i="3"/>
  <c r="DN4016" i="3"/>
  <c r="DO4016" i="3" s="1"/>
  <c r="DL4016" i="3"/>
  <c r="DN4186" i="3"/>
  <c r="DO4186" i="3" s="1"/>
  <c r="DL4186" i="3"/>
  <c r="DN4092" i="3"/>
  <c r="DO4092" i="3" s="1"/>
  <c r="DL4092" i="3"/>
  <c r="DN3769" i="3"/>
  <c r="DO3769" i="3" s="1"/>
  <c r="DL3769" i="3"/>
  <c r="DN3845" i="3"/>
  <c r="DO3845" i="3" s="1"/>
  <c r="DL3845" i="3"/>
  <c r="DM4245" i="3"/>
  <c r="DK4245" i="3"/>
  <c r="DM3941" i="3"/>
  <c r="DK3941" i="3"/>
  <c r="DM4017" i="3"/>
  <c r="DK4017" i="3"/>
  <c r="DM4093" i="3"/>
  <c r="DK4093" i="3"/>
  <c r="DM4074" i="3"/>
  <c r="DK4074" i="3"/>
  <c r="DM3960" i="3"/>
  <c r="DK3960" i="3"/>
  <c r="DM3770" i="3"/>
  <c r="DK3770" i="3"/>
  <c r="DM4283" i="3"/>
  <c r="DK4283" i="3"/>
  <c r="DM3884" i="3"/>
  <c r="DK3884" i="3"/>
  <c r="DN4282" i="3"/>
  <c r="DO4282" i="3" s="1"/>
  <c r="DL4282" i="3"/>
  <c r="DN4035" i="3"/>
  <c r="DO4035" i="3" s="1"/>
  <c r="DL4035" i="3"/>
  <c r="DN4206" i="3"/>
  <c r="DO4206" i="3" s="1"/>
  <c r="DL4206" i="3"/>
  <c r="DN4168" i="3"/>
  <c r="DO4168" i="3" s="1"/>
  <c r="DL4168" i="3"/>
  <c r="DN3864" i="3"/>
  <c r="DO3864" i="3" s="1"/>
  <c r="DL3864" i="3"/>
  <c r="DN3826" i="3"/>
  <c r="DO3826" i="3" s="1"/>
  <c r="DL3826" i="3"/>
  <c r="DN3959" i="3"/>
  <c r="DO3959" i="3" s="1"/>
  <c r="DL3959" i="3"/>
  <c r="DN3902" i="3"/>
  <c r="DO3902" i="3" s="1"/>
  <c r="DL3902" i="3"/>
  <c r="DN3997" i="3"/>
  <c r="DO3997" i="3" s="1"/>
  <c r="DL3997" i="3"/>
  <c r="DM3998" i="3"/>
  <c r="DK3998" i="3"/>
  <c r="DM3846" i="3"/>
  <c r="DK3846" i="3"/>
  <c r="DN4111" i="3"/>
  <c r="DO4111" i="3" s="1"/>
  <c r="DL4111" i="3"/>
  <c r="DN4244" i="3"/>
  <c r="DO4244" i="3" s="1"/>
  <c r="DL4244" i="3"/>
  <c r="DM4303" i="3"/>
  <c r="DK4303" i="3"/>
  <c r="DM3922" i="3"/>
  <c r="DK3922" i="3"/>
  <c r="DM4131" i="3"/>
  <c r="DK4131" i="3"/>
  <c r="DM4187" i="3"/>
  <c r="DK4187" i="3"/>
  <c r="DN4130" i="3"/>
  <c r="DO4130" i="3" s="1"/>
  <c r="DL4130" i="3"/>
  <c r="DN3883" i="3"/>
  <c r="DO3883" i="3" s="1"/>
  <c r="DL3883" i="3"/>
  <c r="DN3921" i="3"/>
  <c r="DO3921" i="3" s="1"/>
  <c r="DL3921" i="3"/>
  <c r="DN3807" i="3"/>
  <c r="DO3807" i="3" s="1"/>
  <c r="DL3807" i="3"/>
  <c r="DM4112" i="3"/>
  <c r="DK4112" i="3"/>
  <c r="DM4150" i="3"/>
  <c r="DK4150" i="3"/>
  <c r="DK3694" i="3"/>
  <c r="DP3694" i="3" s="1"/>
  <c r="DK1908" i="3"/>
  <c r="DP1908" i="3" s="1"/>
  <c r="DM4264" i="3"/>
  <c r="DK4264" i="3"/>
  <c r="DM4036" i="3"/>
  <c r="DK4036" i="3"/>
  <c r="DM3865" i="3"/>
  <c r="DK3865" i="3"/>
  <c r="DM3827" i="3"/>
  <c r="DK3827" i="3"/>
  <c r="DM3789" i="3"/>
  <c r="DK3789" i="3"/>
  <c r="DM4207" i="3"/>
  <c r="DK4207" i="3"/>
  <c r="DK7" i="3"/>
  <c r="DP7" i="3" s="1"/>
  <c r="DN4302" i="3"/>
  <c r="DO4302" i="3" s="1"/>
  <c r="DL4302" i="3"/>
  <c r="DN3978" i="3"/>
  <c r="DO3978" i="3" s="1"/>
  <c r="DL3978" i="3"/>
  <c r="DN3940" i="3"/>
  <c r="DO3940" i="3" s="1"/>
  <c r="DL3940" i="3"/>
  <c r="DN4054" i="3"/>
  <c r="DO4054" i="3" s="1"/>
  <c r="DL4054" i="3"/>
  <c r="DN3788" i="3"/>
  <c r="DO3788" i="3" s="1"/>
  <c r="DL3788" i="3"/>
  <c r="DM3808" i="3"/>
  <c r="DK3808" i="3"/>
  <c r="DP3808" i="3" s="1"/>
  <c r="DN4149" i="3"/>
  <c r="DO4149" i="3" s="1"/>
  <c r="DL4149" i="3"/>
  <c r="DN4301" i="3"/>
  <c r="DO4301" i="3" s="1"/>
  <c r="DL4301" i="3"/>
  <c r="DP3314" i="3"/>
  <c r="DP4225" i="3"/>
  <c r="DM4225" i="3"/>
  <c r="N11" i="2"/>
  <c r="AH11" i="2" s="1"/>
  <c r="BA11" i="2"/>
  <c r="DL179" i="3" s="1"/>
  <c r="BA90" i="2"/>
  <c r="DL1680" i="3" s="1"/>
  <c r="N135" i="2"/>
  <c r="AH135" i="2" s="1"/>
  <c r="DK2536" i="3" s="1"/>
  <c r="N168" i="2"/>
  <c r="AH168" i="2" s="1"/>
  <c r="DK3163" i="3" s="1"/>
  <c r="N139" i="2"/>
  <c r="AH139" i="2" s="1"/>
  <c r="DK2612" i="3" s="1"/>
  <c r="N35" i="2"/>
  <c r="AH35" i="2" s="1"/>
  <c r="DK636" i="3" s="1"/>
  <c r="N152" i="2"/>
  <c r="AH152" i="2" s="1"/>
  <c r="DK2859" i="3" s="1"/>
  <c r="BA139" i="2"/>
  <c r="DL2611" i="3" s="1"/>
  <c r="BA135" i="2"/>
  <c r="DL2535" i="3" s="1"/>
  <c r="N102" i="2"/>
  <c r="AH102" i="2" s="1"/>
  <c r="BA102" i="2"/>
  <c r="DL1908" i="3" s="1"/>
  <c r="N125" i="2"/>
  <c r="AH125" i="2" s="1"/>
  <c r="DK2346" i="3" s="1"/>
  <c r="N90" i="2"/>
  <c r="AH90" i="2" s="1"/>
  <c r="DK1681" i="3" s="1"/>
  <c r="BA35" i="2"/>
  <c r="DL635" i="3" s="1"/>
  <c r="BA225" i="2"/>
  <c r="BA42" i="2"/>
  <c r="DL768" i="3" s="1"/>
  <c r="BA180" i="2"/>
  <c r="DL3390" i="3" s="1"/>
  <c r="N42" i="2"/>
  <c r="AH42" i="2" s="1"/>
  <c r="DK769" i="3" s="1"/>
  <c r="N69" i="2"/>
  <c r="AH69" i="2" s="1"/>
  <c r="DK1282" i="3" s="1"/>
  <c r="N196" i="2"/>
  <c r="AH196" i="2" s="1"/>
  <c r="BA196" i="2"/>
  <c r="DL3694" i="3" s="1"/>
  <c r="BA112" i="2"/>
  <c r="DL2098" i="3" s="1"/>
  <c r="BA220" i="2"/>
  <c r="N220" i="2"/>
  <c r="AH220" i="2" s="1"/>
  <c r="BA125" i="2"/>
  <c r="DL2345" i="3" s="1"/>
  <c r="N180" i="2"/>
  <c r="AH180" i="2" s="1"/>
  <c r="DK3391" i="3" s="1"/>
  <c r="N225" i="2"/>
  <c r="AH225" i="2" s="1"/>
  <c r="N13" i="2"/>
  <c r="AH13" i="2" s="1"/>
  <c r="DK218" i="3" s="1"/>
  <c r="N156" i="2"/>
  <c r="AH156" i="2" s="1"/>
  <c r="DK2935" i="3" s="1"/>
  <c r="BA156" i="2"/>
  <c r="DL2934" i="3" s="1"/>
  <c r="N60" i="2"/>
  <c r="AH60" i="2" s="1"/>
  <c r="DK1111" i="3" s="1"/>
  <c r="N188" i="2"/>
  <c r="AH188" i="2" s="1"/>
  <c r="DK3543" i="3" s="1"/>
  <c r="BA188" i="2"/>
  <c r="DL3542" i="3" s="1"/>
  <c r="BA60" i="2"/>
  <c r="DL1110" i="3" s="1"/>
  <c r="BA212" i="2"/>
  <c r="BA69" i="2"/>
  <c r="DL1281" i="3" s="1"/>
  <c r="BA67" i="2"/>
  <c r="DL1243" i="3" s="1"/>
  <c r="BA13" i="2"/>
  <c r="DL217" i="3" s="1"/>
  <c r="N158" i="2"/>
  <c r="AH158" i="2" s="1"/>
  <c r="DK2973" i="3" s="1"/>
  <c r="N112" i="2"/>
  <c r="AH112" i="2" s="1"/>
  <c r="DK2099" i="3" s="1"/>
  <c r="BA158" i="2"/>
  <c r="DL2972" i="3" s="1"/>
  <c r="N204" i="2"/>
  <c r="AH204" i="2" s="1"/>
  <c r="BA113" i="2"/>
  <c r="DL2117" i="3" s="1"/>
  <c r="BA107" i="2"/>
  <c r="DL2003" i="3" s="1"/>
  <c r="N113" i="2"/>
  <c r="AH113" i="2" s="1"/>
  <c r="DK2118" i="3" s="1"/>
  <c r="N107" i="2"/>
  <c r="AH107" i="2" s="1"/>
  <c r="DK2004" i="3" s="1"/>
  <c r="DP2972" i="3"/>
  <c r="DP2973" i="3" s="1"/>
  <c r="DP2117" i="3"/>
  <c r="BA143" i="2"/>
  <c r="DL2687" i="3" s="1"/>
  <c r="N109" i="2"/>
  <c r="AH109" i="2" s="1"/>
  <c r="DK2042" i="3" s="1"/>
  <c r="DP1756" i="3"/>
  <c r="N143" i="2"/>
  <c r="AH143" i="2" s="1"/>
  <c r="DK2688" i="3" s="1"/>
  <c r="BA109" i="2"/>
  <c r="DL2041" i="3" s="1"/>
  <c r="N178" i="2"/>
  <c r="AH178" i="2" s="1"/>
  <c r="DK3353" i="3" s="1"/>
  <c r="BA26" i="2"/>
  <c r="DL464" i="3" s="1"/>
  <c r="BA178" i="2"/>
  <c r="DL3352" i="3" s="1"/>
  <c r="N26" i="2"/>
  <c r="AH26" i="2" s="1"/>
  <c r="N218" i="2"/>
  <c r="AH218" i="2" s="1"/>
  <c r="N134" i="2"/>
  <c r="AH134" i="2" s="1"/>
  <c r="DK2517" i="3" s="1"/>
  <c r="N119" i="2"/>
  <c r="AH119" i="2" s="1"/>
  <c r="DK2232" i="3" s="1"/>
  <c r="BA218" i="2"/>
  <c r="BA134" i="2"/>
  <c r="DL2516" i="3" s="1"/>
  <c r="N38" i="2"/>
  <c r="AH38" i="2" s="1"/>
  <c r="DK693" i="3" s="1"/>
  <c r="BA119" i="2"/>
  <c r="DL2231" i="3" s="1"/>
  <c r="DP2231" i="3"/>
  <c r="N172" i="2"/>
  <c r="AH172" i="2" s="1"/>
  <c r="DK3239" i="3" s="1"/>
  <c r="N67" i="2"/>
  <c r="AH67" i="2" s="1"/>
  <c r="DK1244" i="3" s="1"/>
  <c r="N212" i="2"/>
  <c r="AH212" i="2" s="1"/>
  <c r="DP1965" i="3"/>
  <c r="N48" i="2"/>
  <c r="AH48" i="2" s="1"/>
  <c r="DK883" i="3" s="1"/>
  <c r="N96" i="2"/>
  <c r="AH96" i="2" s="1"/>
  <c r="DK1795" i="3" s="1"/>
  <c r="BA48" i="2"/>
  <c r="DL882" i="3" s="1"/>
  <c r="BA96" i="2"/>
  <c r="DL1794" i="3" s="1"/>
  <c r="BA204" i="2"/>
  <c r="DP3998" i="3"/>
  <c r="N176" i="2"/>
  <c r="AH176" i="2" s="1"/>
  <c r="BA86" i="2"/>
  <c r="DL1604" i="3" s="1"/>
  <c r="BA176" i="2"/>
  <c r="DL3314" i="3" s="1"/>
  <c r="N94" i="2"/>
  <c r="AH94" i="2" s="1"/>
  <c r="DK1757" i="3" s="1"/>
  <c r="N86" i="2"/>
  <c r="AH86" i="2" s="1"/>
  <c r="DK1605" i="3" s="1"/>
  <c r="BA94" i="2"/>
  <c r="DL1756" i="3" s="1"/>
  <c r="BA38" i="2"/>
  <c r="DL692" i="3" s="1"/>
  <c r="DP2460" i="3"/>
  <c r="N186" i="2"/>
  <c r="AH186" i="2" s="1"/>
  <c r="DK3505" i="3" s="1"/>
  <c r="N162" i="2"/>
  <c r="AH162" i="2" s="1"/>
  <c r="DK3049" i="3" s="1"/>
  <c r="BA162" i="2"/>
  <c r="DL3048" i="3" s="1"/>
  <c r="N88" i="2"/>
  <c r="AH88" i="2" s="1"/>
  <c r="DK1643" i="3" s="1"/>
  <c r="N144" i="2"/>
  <c r="AH144" i="2" s="1"/>
  <c r="DK2707" i="3" s="1"/>
  <c r="BA88" i="2"/>
  <c r="DL1642" i="3" s="1"/>
  <c r="N101" i="2"/>
  <c r="AH101" i="2" s="1"/>
  <c r="DK1890" i="3" s="1"/>
  <c r="BA101" i="2"/>
  <c r="DL1889" i="3" s="1"/>
  <c r="N84" i="2"/>
  <c r="AH84" i="2" s="1"/>
  <c r="DK1567" i="3" s="1"/>
  <c r="BA186" i="2"/>
  <c r="DL3504" i="3" s="1"/>
  <c r="BA84" i="2"/>
  <c r="DL1566" i="3" s="1"/>
  <c r="BA150" i="2"/>
  <c r="DL2820" i="3" s="1"/>
  <c r="N25" i="2"/>
  <c r="AH25" i="2" s="1"/>
  <c r="DK446" i="3" s="1"/>
  <c r="N150" i="2"/>
  <c r="AH150" i="2" s="1"/>
  <c r="DK2821" i="3" s="1"/>
  <c r="DP2250" i="3"/>
  <c r="N202" i="2"/>
  <c r="AH202" i="2" s="1"/>
  <c r="BA202" i="2"/>
  <c r="BA144" i="2"/>
  <c r="DL2706" i="3" s="1"/>
  <c r="DP2745" i="3"/>
  <c r="N100" i="2"/>
  <c r="AH100" i="2" s="1"/>
  <c r="DK1871" i="3" s="1"/>
  <c r="BA100" i="2"/>
  <c r="DL1870" i="3" s="1"/>
  <c r="DP1870" i="3"/>
  <c r="BA116" i="2"/>
  <c r="DL2174" i="3" s="1"/>
  <c r="DP3201" i="3"/>
  <c r="BA172" i="2"/>
  <c r="DL3238" i="3" s="1"/>
  <c r="DP2726" i="3"/>
  <c r="N116" i="2"/>
  <c r="AH116" i="2" s="1"/>
  <c r="DK2175" i="3" s="1"/>
  <c r="DP2308" i="3"/>
  <c r="BA25" i="2"/>
  <c r="DL445" i="3" s="1"/>
  <c r="DU37" i="3"/>
  <c r="DS58" i="3" s="1"/>
  <c r="EV66" i="3" s="1"/>
  <c r="DY36" i="3"/>
  <c r="DY37" i="3"/>
  <c r="DY35" i="3"/>
  <c r="DY33" i="3"/>
  <c r="DX54" i="3" s="1"/>
  <c r="DP996" i="3"/>
  <c r="DP2801" i="3"/>
  <c r="DP579" i="3"/>
  <c r="DP977" i="3"/>
  <c r="DP502" i="3"/>
  <c r="DP2630" i="3"/>
  <c r="DP3485" i="3"/>
  <c r="DP1585" i="3"/>
  <c r="DP1053" i="3"/>
  <c r="DP1338" i="3"/>
  <c r="DP1490" i="3"/>
  <c r="DP673" i="3"/>
  <c r="DP65" i="3"/>
  <c r="DP3770" i="3"/>
  <c r="DP863" i="3"/>
  <c r="DP1452" i="3"/>
  <c r="DP350" i="3"/>
  <c r="DP3276" i="3"/>
  <c r="DP1148" i="3"/>
  <c r="EP65" i="3"/>
  <c r="ET65" i="3"/>
  <c r="EF66" i="3"/>
  <c r="EH66" i="3"/>
  <c r="EH65" i="3" s="1"/>
  <c r="EE66" i="3"/>
  <c r="EG66" i="3"/>
  <c r="EL65" i="3"/>
  <c r="BA137" i="2"/>
  <c r="DL2573" i="3" s="1"/>
  <c r="BA183" i="2"/>
  <c r="DL3447" i="3" s="1"/>
  <c r="BA111" i="2"/>
  <c r="DL2079" i="3" s="1"/>
  <c r="BA93" i="2"/>
  <c r="DL1737" i="3" s="1"/>
  <c r="BA108" i="2"/>
  <c r="DL2022" i="3" s="1"/>
  <c r="BA106" i="2"/>
  <c r="DL1984" i="3" s="1"/>
  <c r="BA110" i="2"/>
  <c r="DL2060" i="3" s="1"/>
  <c r="BA133" i="2"/>
  <c r="DL2497" i="3" s="1"/>
  <c r="BA9" i="2"/>
  <c r="DL141" i="3" s="1"/>
  <c r="BA33" i="2"/>
  <c r="DL597" i="3" s="1"/>
  <c r="BA124" i="2"/>
  <c r="DL2326" i="3" s="1"/>
  <c r="BA79" i="2"/>
  <c r="DL1471" i="3" s="1"/>
  <c r="BA15" i="2"/>
  <c r="DL255" i="3" s="1"/>
  <c r="BA27" i="2"/>
  <c r="DL483" i="3" s="1"/>
  <c r="BA195" i="2"/>
  <c r="DL3675" i="3" s="1"/>
  <c r="BA105" i="2"/>
  <c r="DL1965" i="3" s="1"/>
  <c r="BA151" i="2"/>
  <c r="DL2839" i="3" s="1"/>
  <c r="BA209" i="2"/>
  <c r="BA179" i="2"/>
  <c r="DL3371" i="3" s="1"/>
  <c r="BA6" i="2"/>
  <c r="DL84" i="3" s="1"/>
  <c r="BB45" i="2"/>
  <c r="DL826" i="3" s="1"/>
  <c r="BA147" i="2"/>
  <c r="DL2763" i="3" s="1"/>
  <c r="BA4" i="2"/>
  <c r="DL46" i="3" s="1"/>
  <c r="BA54" i="2"/>
  <c r="DL996" i="3" s="1"/>
  <c r="BA164" i="2"/>
  <c r="DL3086" i="3" s="1"/>
  <c r="BA129" i="2"/>
  <c r="DL2421" i="3" s="1"/>
  <c r="BA185" i="2"/>
  <c r="DL3485" i="3" s="1"/>
  <c r="BA175" i="2"/>
  <c r="DL3295" i="3" s="1"/>
  <c r="BA64" i="2"/>
  <c r="DL1186" i="3" s="1"/>
  <c r="BB103" i="2"/>
  <c r="DL1928" i="3" s="1"/>
  <c r="BA203" i="2"/>
  <c r="BA193" i="2"/>
  <c r="DL3637" i="3" s="1"/>
  <c r="BA59" i="2"/>
  <c r="DL1091" i="3" s="1"/>
  <c r="BA87" i="2"/>
  <c r="DL1623" i="3" s="1"/>
  <c r="BA44" i="2"/>
  <c r="DL806" i="3" s="1"/>
  <c r="BA58" i="2"/>
  <c r="DL1072" i="3" s="1"/>
  <c r="BA210" i="2"/>
  <c r="BA148" i="2"/>
  <c r="DL2782" i="3" s="1"/>
  <c r="BA65" i="2"/>
  <c r="DL1205" i="3" s="1"/>
  <c r="BA200" i="2"/>
  <c r="BA62" i="2"/>
  <c r="DL1148" i="3" s="1"/>
  <c r="BB31" i="2"/>
  <c r="DL560" i="3" s="1"/>
  <c r="BA63" i="2"/>
  <c r="DL1167" i="3" s="1"/>
  <c r="BA89" i="2"/>
  <c r="DL1661" i="3" s="1"/>
  <c r="BB146" i="2"/>
  <c r="DL2745" i="3" s="1"/>
  <c r="BA219" i="2"/>
  <c r="BB145" i="2"/>
  <c r="DL2726" i="3" s="1"/>
  <c r="BA215" i="2"/>
  <c r="BA29" i="2"/>
  <c r="DL521" i="3" s="1"/>
  <c r="BA190" i="2"/>
  <c r="DL3580" i="3" s="1"/>
  <c r="BA46" i="2"/>
  <c r="DL844" i="3" s="1"/>
  <c r="BA5" i="2"/>
  <c r="DL65" i="3" s="1"/>
  <c r="BA104" i="2"/>
  <c r="DL1946" i="3" s="1"/>
  <c r="BA18" i="2"/>
  <c r="DL312" i="3" s="1"/>
  <c r="BA163" i="2"/>
  <c r="DL3067" i="3" s="1"/>
  <c r="BA122" i="2"/>
  <c r="DL2288" i="3" s="1"/>
  <c r="BA216" i="2"/>
  <c r="BA80" i="2"/>
  <c r="DL1490" i="3" s="1"/>
  <c r="BA19" i="2"/>
  <c r="DL331" i="3" s="1"/>
  <c r="BA40" i="2"/>
  <c r="DL730" i="3" s="1"/>
  <c r="BA28" i="2"/>
  <c r="DL502" i="3" s="1"/>
  <c r="BA66" i="2"/>
  <c r="DL1224" i="3" s="1"/>
  <c r="BB32" i="2"/>
  <c r="DL579" i="3" s="1"/>
  <c r="BA153" i="2"/>
  <c r="DL2877" i="3" s="1"/>
  <c r="BA126" i="2"/>
  <c r="DL2364" i="3" s="1"/>
  <c r="BB166" i="2"/>
  <c r="DL3125" i="3" s="1"/>
  <c r="BA8" i="2"/>
  <c r="DL122" i="3" s="1"/>
  <c r="BA136" i="2"/>
  <c r="DL2554" i="3" s="1"/>
  <c r="BB92" i="2"/>
  <c r="DL1719" i="3" s="1"/>
  <c r="BA167" i="2"/>
  <c r="DL3143" i="3" s="1"/>
  <c r="BA43" i="2"/>
  <c r="DL787" i="3" s="1"/>
  <c r="BA68" i="2"/>
  <c r="DL1262" i="3" s="1"/>
  <c r="BA82" i="2"/>
  <c r="DL1528" i="3" s="1"/>
  <c r="BA207" i="2"/>
  <c r="BB131" i="2"/>
  <c r="DL2460" i="3" s="1"/>
  <c r="BA217" i="2"/>
  <c r="BA191" i="2"/>
  <c r="DL3599" i="3" s="1"/>
  <c r="BB123" i="2"/>
  <c r="DL2308" i="3" s="1"/>
  <c r="BA174" i="2"/>
  <c r="DL3276" i="3" s="1"/>
  <c r="BA169" i="2"/>
  <c r="DL3181" i="3" s="1"/>
  <c r="BB121" i="2"/>
  <c r="DL2270" i="3" s="1"/>
  <c r="BA206" i="2"/>
  <c r="BA10" i="2"/>
  <c r="DL160" i="3" s="1"/>
  <c r="BA128" i="2"/>
  <c r="DL2402" i="3" s="1"/>
  <c r="BA155" i="2"/>
  <c r="DL2915" i="3" s="1"/>
  <c r="BA91" i="2"/>
  <c r="DL1699" i="3" s="1"/>
  <c r="BA189" i="2"/>
  <c r="DL3561" i="3" s="1"/>
  <c r="BA132" i="2"/>
  <c r="DL2478" i="3" s="1"/>
  <c r="BA37" i="2"/>
  <c r="DL673" i="3" s="1"/>
  <c r="BA56" i="2"/>
  <c r="DL1034" i="3" s="1"/>
  <c r="BA194" i="2"/>
  <c r="DL3656" i="3" s="1"/>
  <c r="BA14" i="2"/>
  <c r="DL236" i="3" s="1"/>
  <c r="BA16" i="2"/>
  <c r="DL274" i="3" s="1"/>
  <c r="BA78" i="2"/>
  <c r="DL1452" i="3" s="1"/>
  <c r="BA57" i="2"/>
  <c r="DL1053" i="3" s="1"/>
  <c r="BA36" i="2"/>
  <c r="DL654" i="3" s="1"/>
  <c r="BA177" i="2"/>
  <c r="DL3333" i="3" s="1"/>
  <c r="BA205" i="2"/>
  <c r="BA182" i="2"/>
  <c r="DL3428" i="3" s="1"/>
  <c r="BA187" i="2"/>
  <c r="DL3523" i="3" s="1"/>
  <c r="BA165" i="2"/>
  <c r="DL3105" i="3" s="1"/>
  <c r="BA181" i="2"/>
  <c r="DL3409" i="3" s="1"/>
  <c r="BA159" i="2"/>
  <c r="DL2991" i="3" s="1"/>
  <c r="BA161" i="2"/>
  <c r="DL3029" i="3" s="1"/>
  <c r="BA30" i="2"/>
  <c r="DL540" i="3" s="1"/>
  <c r="BB160" i="2"/>
  <c r="DL3011" i="3" s="1"/>
  <c r="BA3" i="2"/>
  <c r="DL27" i="3" s="1"/>
  <c r="BB130" i="2"/>
  <c r="DL2441" i="3" s="1"/>
  <c r="BB154" i="2"/>
  <c r="DL2897" i="3" s="1"/>
  <c r="BA223" i="2"/>
  <c r="BA17" i="2"/>
  <c r="DL293" i="3" s="1"/>
  <c r="BA70" i="2"/>
  <c r="DL1300" i="3" s="1"/>
  <c r="BA85" i="2"/>
  <c r="DL1585" i="3" s="1"/>
  <c r="BA208" i="2"/>
  <c r="BA120" i="2"/>
  <c r="DL2250" i="3" s="1"/>
  <c r="BA211" i="2"/>
  <c r="BA41" i="2"/>
  <c r="DL749" i="3" s="1"/>
  <c r="BA149" i="2"/>
  <c r="DL2801" i="3" s="1"/>
  <c r="BB138" i="2"/>
  <c r="DL2593" i="3" s="1"/>
  <c r="BA192" i="2"/>
  <c r="DL3618" i="3" s="1"/>
  <c r="BA221" i="2"/>
  <c r="BA53" i="2"/>
  <c r="DL977" i="3" s="1"/>
  <c r="BA7" i="2"/>
  <c r="DL103" i="3" s="1"/>
  <c r="BA39" i="2"/>
  <c r="DL711" i="3" s="1"/>
  <c r="BA184" i="2"/>
  <c r="DL3466" i="3" s="1"/>
  <c r="BA81" i="2"/>
  <c r="DL1509" i="3" s="1"/>
  <c r="BA213" i="2"/>
  <c r="BA214" i="2"/>
  <c r="BB71" i="2"/>
  <c r="DL1320" i="3" s="1"/>
  <c r="BA201" i="2"/>
  <c r="BA157" i="2"/>
  <c r="DL2953" i="3" s="1"/>
  <c r="BA61" i="2"/>
  <c r="DL1129" i="3" s="1"/>
  <c r="BA55" i="2"/>
  <c r="DL1015" i="3" s="1"/>
  <c r="BA12" i="2"/>
  <c r="DL198" i="3" s="1"/>
  <c r="BA34" i="2"/>
  <c r="DL616" i="3" s="1"/>
  <c r="BA83" i="2"/>
  <c r="DL1547" i="3" s="1"/>
  <c r="BB127" i="2"/>
  <c r="DL2384" i="3" s="1"/>
  <c r="AZ2" i="2"/>
  <c r="DL7" i="3" s="1"/>
  <c r="AZ222" i="2"/>
  <c r="BA76" i="2"/>
  <c r="DL1414" i="3" s="1"/>
  <c r="BA199" i="2"/>
  <c r="DL3751" i="3" s="1"/>
  <c r="BA97" i="2"/>
  <c r="DL1813" i="3" s="1"/>
  <c r="BA115" i="2"/>
  <c r="DL2155" i="3" s="1"/>
  <c r="BA75" i="2"/>
  <c r="DL1395" i="3" s="1"/>
  <c r="BA21" i="2"/>
  <c r="DL369" i="3" s="1"/>
  <c r="BA73" i="2"/>
  <c r="DL1357" i="3" s="1"/>
  <c r="BB117" i="2"/>
  <c r="DL2194" i="3" s="1"/>
  <c r="BB228" i="2"/>
  <c r="BA173" i="2"/>
  <c r="DL3257" i="3" s="1"/>
  <c r="BA198" i="2"/>
  <c r="DL3732" i="3" s="1"/>
  <c r="BA227" i="2"/>
  <c r="BA99" i="2"/>
  <c r="DL1851" i="3" s="1"/>
  <c r="BA52" i="2"/>
  <c r="DL958" i="3" s="1"/>
  <c r="BB142" i="2"/>
  <c r="DL2669" i="3" s="1"/>
  <c r="BA118" i="2"/>
  <c r="DL2212" i="3" s="1"/>
  <c r="BA72" i="2"/>
  <c r="DL1338" i="3" s="1"/>
  <c r="BA74" i="2"/>
  <c r="DL1376" i="3" s="1"/>
  <c r="BA140" i="2"/>
  <c r="DL2630" i="3" s="1"/>
  <c r="BA171" i="2"/>
  <c r="DL3219" i="3" s="1"/>
  <c r="BA77" i="2"/>
  <c r="DL1433" i="3" s="1"/>
  <c r="BB98" i="2"/>
  <c r="DL1833" i="3" s="1"/>
  <c r="BA47" i="2"/>
  <c r="DL863" i="3" s="1"/>
  <c r="BA226" i="2"/>
  <c r="BB23" i="2"/>
  <c r="DL408" i="3" s="1"/>
  <c r="BB170" i="2"/>
  <c r="DL3201" i="3" s="1"/>
  <c r="BA95" i="2"/>
  <c r="DL1775" i="3" s="1"/>
  <c r="BA24" i="2"/>
  <c r="DL426" i="3" s="1"/>
  <c r="BA50" i="2"/>
  <c r="DL920" i="3" s="1"/>
  <c r="BA197" i="2"/>
  <c r="DL3713" i="3" s="1"/>
  <c r="BA141" i="2"/>
  <c r="DL2649" i="3" s="1"/>
  <c r="BA20" i="2"/>
  <c r="DL350" i="3" s="1"/>
  <c r="BA114" i="2"/>
  <c r="DL2136" i="3" s="1"/>
  <c r="BA22" i="2"/>
  <c r="DL388" i="3" s="1"/>
  <c r="BA49" i="2"/>
  <c r="DL901" i="3" s="1"/>
  <c r="BA51" i="2"/>
  <c r="DL939" i="3" s="1"/>
  <c r="AZ224" i="2"/>
  <c r="AG224" i="2"/>
  <c r="DK4226" i="3" s="1"/>
  <c r="N224" i="2"/>
  <c r="AG222" i="2"/>
  <c r="N222" i="2"/>
  <c r="M2" i="2"/>
  <c r="AG2" i="2" s="1"/>
  <c r="N190" i="2"/>
  <c r="AH190" i="2" s="1"/>
  <c r="DK3581" i="3" s="1"/>
  <c r="N192" i="2"/>
  <c r="AH192" i="2" s="1"/>
  <c r="DK3619" i="3" s="1"/>
  <c r="N165" i="2"/>
  <c r="AH165" i="2" s="1"/>
  <c r="DK3106" i="3" s="1"/>
  <c r="N22" i="2"/>
  <c r="AH22" i="2" s="1"/>
  <c r="DK389" i="3" s="1"/>
  <c r="N65" i="2"/>
  <c r="AH65" i="2" s="1"/>
  <c r="DK1206" i="3" s="1"/>
  <c r="O23" i="2"/>
  <c r="AI23" i="2" s="1"/>
  <c r="DK409" i="3" s="1"/>
  <c r="N76" i="2"/>
  <c r="AH76" i="2" s="1"/>
  <c r="DK1415" i="3" s="1"/>
  <c r="N137" i="2"/>
  <c r="AH137" i="2" s="1"/>
  <c r="DK2574" i="3" s="1"/>
  <c r="N197" i="2"/>
  <c r="AH197" i="2" s="1"/>
  <c r="DK3714" i="3" s="1"/>
  <c r="N46" i="2"/>
  <c r="AH46" i="2" s="1"/>
  <c r="DK845" i="3" s="1"/>
  <c r="N136" i="2"/>
  <c r="AH136" i="2" s="1"/>
  <c r="DK2555" i="3" s="1"/>
  <c r="N39" i="2"/>
  <c r="AH39" i="2" s="1"/>
  <c r="DK712" i="3" s="1"/>
  <c r="N6" i="2"/>
  <c r="AH6" i="2" s="1"/>
  <c r="DK85" i="3" s="1"/>
  <c r="N37" i="2"/>
  <c r="AH37" i="2" s="1"/>
  <c r="DK674" i="3" s="1"/>
  <c r="O45" i="2"/>
  <c r="AI45" i="2" s="1"/>
  <c r="DK827" i="3" s="1"/>
  <c r="O92" i="2"/>
  <c r="AI92" i="2" s="1"/>
  <c r="DK1720" i="3" s="1"/>
  <c r="N183" i="2"/>
  <c r="AH183" i="2" s="1"/>
  <c r="DK3448" i="3" s="1"/>
  <c r="N5" i="2"/>
  <c r="AH5" i="2" s="1"/>
  <c r="DK66" i="3" s="1"/>
  <c r="N4" i="2"/>
  <c r="AH4" i="2" s="1"/>
  <c r="DK47" i="3" s="1"/>
  <c r="N194" i="2"/>
  <c r="AH194" i="2" s="1"/>
  <c r="DK3657" i="3" s="1"/>
  <c r="N54" i="2"/>
  <c r="AH54" i="2" s="1"/>
  <c r="DK997" i="3" s="1"/>
  <c r="N97" i="2"/>
  <c r="AH97" i="2" s="1"/>
  <c r="DK1814" i="3" s="1"/>
  <c r="N14" i="2"/>
  <c r="AH14" i="2" s="1"/>
  <c r="DK237" i="3" s="1"/>
  <c r="N164" i="2"/>
  <c r="AH164" i="2" s="1"/>
  <c r="DK3087" i="3" s="1"/>
  <c r="N226" i="2"/>
  <c r="AH226" i="2" s="1"/>
  <c r="N141" i="2"/>
  <c r="AH141" i="2" s="1"/>
  <c r="DK2650" i="3" s="1"/>
  <c r="N68" i="2"/>
  <c r="AH68" i="2" s="1"/>
  <c r="DK1263" i="3" s="1"/>
  <c r="N111" i="2"/>
  <c r="AH111" i="2" s="1"/>
  <c r="DK2080" i="3" s="1"/>
  <c r="O71" i="2"/>
  <c r="AI71" i="2" s="1"/>
  <c r="DK1321" i="3" s="1"/>
  <c r="N82" i="2"/>
  <c r="AH82" i="2" s="1"/>
  <c r="DK1529" i="3" s="1"/>
  <c r="N93" i="2"/>
  <c r="AH93" i="2" s="1"/>
  <c r="DK1738" i="3" s="1"/>
  <c r="N207" i="2"/>
  <c r="AH207" i="2" s="1"/>
  <c r="N20" i="2"/>
  <c r="AH20" i="2" s="1"/>
  <c r="DK351" i="3" s="1"/>
  <c r="N205" i="2"/>
  <c r="AH205" i="2" s="1"/>
  <c r="O131" i="2"/>
  <c r="AI131" i="2" s="1"/>
  <c r="DK2461" i="3" s="1"/>
  <c r="N18" i="2"/>
  <c r="AH18" i="2" s="1"/>
  <c r="DK313" i="3" s="1"/>
  <c r="N21" i="2"/>
  <c r="AH21" i="2" s="1"/>
  <c r="DK370" i="3" s="1"/>
  <c r="N108" i="2"/>
  <c r="AH108" i="2" s="1"/>
  <c r="DK2023" i="3" s="1"/>
  <c r="N203" i="2"/>
  <c r="AH203" i="2" s="1"/>
  <c r="N110" i="2"/>
  <c r="AH110" i="2" s="1"/>
  <c r="DK2061" i="3" s="1"/>
  <c r="N140" i="2"/>
  <c r="AH140" i="2" s="1"/>
  <c r="DK2631" i="3" s="1"/>
  <c r="N73" i="2"/>
  <c r="AH73" i="2" s="1"/>
  <c r="DK1358" i="3" s="1"/>
  <c r="N171" i="2"/>
  <c r="AH171" i="2" s="1"/>
  <c r="DK3220" i="3" s="1"/>
  <c r="N181" i="2"/>
  <c r="AH181" i="2" s="1"/>
  <c r="DK3410" i="3" s="1"/>
  <c r="N122" i="2"/>
  <c r="AH122" i="2" s="1"/>
  <c r="DK2289" i="3" s="1"/>
  <c r="N9" i="2"/>
  <c r="AH9" i="2" s="1"/>
  <c r="DK142" i="3" s="1"/>
  <c r="N191" i="2"/>
  <c r="AH191" i="2" s="1"/>
  <c r="DK3600" i="3" s="1"/>
  <c r="N157" i="2"/>
  <c r="AH157" i="2" s="1"/>
  <c r="DK2954" i="3" s="1"/>
  <c r="O160" i="2"/>
  <c r="AI160" i="2" s="1"/>
  <c r="DK3012" i="3" s="1"/>
  <c r="N44" i="2"/>
  <c r="AH44" i="2" s="1"/>
  <c r="DK807" i="3" s="1"/>
  <c r="N58" i="2"/>
  <c r="AH58" i="2" s="1"/>
  <c r="DK1073" i="3" s="1"/>
  <c r="O123" i="2"/>
  <c r="AI123" i="2" s="1"/>
  <c r="DK2309" i="3" s="1"/>
  <c r="N80" i="2"/>
  <c r="AH80" i="2" s="1"/>
  <c r="DK1491" i="3" s="1"/>
  <c r="N124" i="2"/>
  <c r="AH124" i="2" s="1"/>
  <c r="DK2327" i="3" s="1"/>
  <c r="O154" i="2"/>
  <c r="AI154" i="2" s="1"/>
  <c r="DK2898" i="3" s="1"/>
  <c r="N19" i="2"/>
  <c r="AH19" i="2" s="1"/>
  <c r="DK332" i="3" s="1"/>
  <c r="N79" i="2"/>
  <c r="AH79" i="2" s="1"/>
  <c r="DK1472" i="3" s="1"/>
  <c r="N55" i="2"/>
  <c r="AH55" i="2" s="1"/>
  <c r="DK1016" i="3" s="1"/>
  <c r="N148" i="2"/>
  <c r="AH148" i="2" s="1"/>
  <c r="DK2783" i="3" s="1"/>
  <c r="N173" i="2"/>
  <c r="AH173" i="2" s="1"/>
  <c r="DK3258" i="3" s="1"/>
  <c r="N169" i="2"/>
  <c r="AH169" i="2" s="1"/>
  <c r="DK3182" i="3" s="1"/>
  <c r="N99" i="2"/>
  <c r="AH99" i="2" s="1"/>
  <c r="DK1852" i="3" s="1"/>
  <c r="O121" i="2"/>
  <c r="AI121" i="2" s="1"/>
  <c r="DK2271" i="3" s="1"/>
  <c r="N28" i="2"/>
  <c r="AH28" i="2" s="1"/>
  <c r="DK503" i="3" s="1"/>
  <c r="N15" i="2"/>
  <c r="AH15" i="2" s="1"/>
  <c r="DK256" i="3" s="1"/>
  <c r="N34" i="2"/>
  <c r="AH34" i="2" s="1"/>
  <c r="DK617" i="3" s="1"/>
  <c r="N66" i="2"/>
  <c r="AH66" i="2" s="1"/>
  <c r="DK1225" i="3" s="1"/>
  <c r="N83" i="2"/>
  <c r="AH83" i="2" s="1"/>
  <c r="DK1548" i="3" s="1"/>
  <c r="N49" i="2"/>
  <c r="AH49" i="2" s="1"/>
  <c r="DK902" i="3" s="1"/>
  <c r="N27" i="2"/>
  <c r="AH27" i="2" s="1"/>
  <c r="DK484" i="3" s="1"/>
  <c r="N206" i="2"/>
  <c r="AH206" i="2" s="1"/>
  <c r="N195" i="2"/>
  <c r="AH195" i="2" s="1"/>
  <c r="DK3676" i="3" s="1"/>
  <c r="O170" i="2"/>
  <c r="AI170" i="2" s="1"/>
  <c r="DK3202" i="3" s="1"/>
  <c r="N120" i="2"/>
  <c r="AH120" i="2" s="1"/>
  <c r="DK2251" i="3" s="1"/>
  <c r="O32" i="2"/>
  <c r="AI32" i="2" s="1"/>
  <c r="DK580" i="3" s="1"/>
  <c r="N41" i="2"/>
  <c r="AH41" i="2" s="1"/>
  <c r="DK750" i="3" s="1"/>
  <c r="O145" i="2"/>
  <c r="AI145" i="2" s="1"/>
  <c r="DK2727" i="3" s="1"/>
  <c r="N149" i="2"/>
  <c r="AH149" i="2" s="1"/>
  <c r="DK2802" i="3" s="1"/>
  <c r="N52" i="2"/>
  <c r="AH52" i="2" s="1"/>
  <c r="DK959" i="3" s="1"/>
  <c r="O127" i="2"/>
  <c r="AI127" i="2" s="1"/>
  <c r="DK2385" i="3" s="1"/>
  <c r="N126" i="2"/>
  <c r="AH126" i="2" s="1"/>
  <c r="DK2365" i="3" s="1"/>
  <c r="N105" i="2"/>
  <c r="AH105" i="2" s="1"/>
  <c r="DK1966" i="3" s="1"/>
  <c r="N151" i="2"/>
  <c r="AH151" i="2" s="1"/>
  <c r="DK2840" i="3" s="1"/>
  <c r="N209" i="2"/>
  <c r="AH209" i="2" s="1"/>
  <c r="N8" i="2"/>
  <c r="AH8" i="2" s="1"/>
  <c r="DK123" i="3" s="1"/>
  <c r="N57" i="2"/>
  <c r="AH57" i="2" s="1"/>
  <c r="DK1054" i="3" s="1"/>
  <c r="O103" i="2"/>
  <c r="AI103" i="2" s="1"/>
  <c r="DK1929" i="3" s="1"/>
  <c r="N163" i="2"/>
  <c r="AH163" i="2" s="1"/>
  <c r="DK3068" i="3" s="1"/>
  <c r="N216" i="2"/>
  <c r="AH216" i="2" s="1"/>
  <c r="N61" i="2"/>
  <c r="AH61" i="2" s="1"/>
  <c r="DK1130" i="3" s="1"/>
  <c r="O117" i="2"/>
  <c r="AI117" i="2" s="1"/>
  <c r="DK2195" i="3" s="1"/>
  <c r="N40" i="2"/>
  <c r="AH40" i="2" s="1"/>
  <c r="DK731" i="3" s="1"/>
  <c r="N200" i="2"/>
  <c r="AH200" i="2" s="1"/>
  <c r="N208" i="2"/>
  <c r="AH208" i="2" s="1"/>
  <c r="N53" i="2"/>
  <c r="AH53" i="2" s="1"/>
  <c r="DK978" i="3" s="1"/>
  <c r="N7" i="2"/>
  <c r="AH7" i="2" s="1"/>
  <c r="DK104" i="3" s="1"/>
  <c r="N184" i="2"/>
  <c r="AH184" i="2" s="1"/>
  <c r="DK3467" i="3" s="1"/>
  <c r="N24" i="2"/>
  <c r="AH24" i="2" s="1"/>
  <c r="DK427" i="3" s="1"/>
  <c r="O166" i="2"/>
  <c r="AI166" i="2" s="1"/>
  <c r="DK3126" i="3" s="1"/>
  <c r="N221" i="2"/>
  <c r="AH221" i="2" s="1"/>
  <c r="N50" i="2"/>
  <c r="AH50" i="2" s="1"/>
  <c r="DK921" i="3" s="1"/>
  <c r="N179" i="2"/>
  <c r="AH179" i="2" s="1"/>
  <c r="DK3372" i="3" s="1"/>
  <c r="N128" i="2"/>
  <c r="AH128" i="2" s="1"/>
  <c r="DK2403" i="3" s="1"/>
  <c r="N72" i="2"/>
  <c r="AH72" i="2" s="1"/>
  <c r="DK1339" i="3" s="1"/>
  <c r="N155" i="2"/>
  <c r="AH155" i="2" s="1"/>
  <c r="DK2916" i="3" s="1"/>
  <c r="N91" i="2"/>
  <c r="AH91" i="2" s="1"/>
  <c r="DK1700" i="3" s="1"/>
  <c r="N189" i="2"/>
  <c r="AH189" i="2" s="1"/>
  <c r="DK3562" i="3" s="1"/>
  <c r="N132" i="2"/>
  <c r="AH132" i="2" s="1"/>
  <c r="DK2479" i="3" s="1"/>
  <c r="O142" i="2"/>
  <c r="AI142" i="2" s="1"/>
  <c r="DK2670" i="3" s="1"/>
  <c r="N56" i="2"/>
  <c r="AH56" i="2" s="1"/>
  <c r="DK1035" i="3" s="1"/>
  <c r="N147" i="2"/>
  <c r="AH147" i="2" s="1"/>
  <c r="DK2764" i="3" s="1"/>
  <c r="N199" i="2"/>
  <c r="AH199" i="2" s="1"/>
  <c r="DK3752" i="3" s="1"/>
  <c r="N81" i="2"/>
  <c r="AH81" i="2" s="1"/>
  <c r="DK1510" i="3" s="1"/>
  <c r="N167" i="2"/>
  <c r="AH167" i="2" s="1"/>
  <c r="DK3144" i="3" s="1"/>
  <c r="N213" i="2"/>
  <c r="AH213" i="2" s="1"/>
  <c r="N104" i="2"/>
  <c r="AH104" i="2" s="1"/>
  <c r="DK1947" i="3" s="1"/>
  <c r="N43" i="2"/>
  <c r="AH43" i="2" s="1"/>
  <c r="DK788" i="3" s="1"/>
  <c r="N214" i="2"/>
  <c r="AH214" i="2" s="1"/>
  <c r="N16" i="2"/>
  <c r="AH16" i="2" s="1"/>
  <c r="DK275" i="3" s="1"/>
  <c r="N129" i="2"/>
  <c r="AH129" i="2" s="1"/>
  <c r="DK2422" i="3" s="1"/>
  <c r="N78" i="2"/>
  <c r="AH78" i="2" s="1"/>
  <c r="DK1453" i="3" s="1"/>
  <c r="N74" i="2"/>
  <c r="AH74" i="2" s="1"/>
  <c r="DK1377" i="3" s="1"/>
  <c r="N115" i="2"/>
  <c r="AH115" i="2" s="1"/>
  <c r="DK2156" i="3" s="1"/>
  <c r="N185" i="2"/>
  <c r="AH185" i="2" s="1"/>
  <c r="DK3486" i="3" s="1"/>
  <c r="N175" i="2"/>
  <c r="AH175" i="2" s="1"/>
  <c r="DK3296" i="3" s="1"/>
  <c r="N36" i="2"/>
  <c r="AH36" i="2" s="1"/>
  <c r="DK655" i="3" s="1"/>
  <c r="N64" i="2"/>
  <c r="AH64" i="2" s="1"/>
  <c r="DK1187" i="3" s="1"/>
  <c r="N75" i="2"/>
  <c r="AH75" i="2" s="1"/>
  <c r="DK1396" i="3" s="1"/>
  <c r="N177" i="2"/>
  <c r="AH177" i="2" s="1"/>
  <c r="DK3334" i="3" s="1"/>
  <c r="N182" i="2"/>
  <c r="AH182" i="2" s="1"/>
  <c r="DK3429" i="3" s="1"/>
  <c r="N187" i="2"/>
  <c r="AH187" i="2" s="1"/>
  <c r="DK3524" i="3" s="1"/>
  <c r="N118" i="2"/>
  <c r="AH118" i="2" s="1"/>
  <c r="DK2213" i="3" s="1"/>
  <c r="N114" i="2"/>
  <c r="AH114" i="2" s="1"/>
  <c r="DK2137" i="3" s="1"/>
  <c r="N106" i="2"/>
  <c r="AH106" i="2" s="1"/>
  <c r="DK1985" i="3" s="1"/>
  <c r="N133" i="2"/>
  <c r="AH133" i="2" s="1"/>
  <c r="DK2498" i="3" s="1"/>
  <c r="N217" i="2"/>
  <c r="AH217" i="2" s="1"/>
  <c r="N201" i="2"/>
  <c r="AH201" i="2" s="1"/>
  <c r="N193" i="2"/>
  <c r="AH193" i="2" s="1"/>
  <c r="DK3638" i="3" s="1"/>
  <c r="N159" i="2"/>
  <c r="AH159" i="2" s="1"/>
  <c r="DK2992" i="3" s="1"/>
  <c r="N77" i="2"/>
  <c r="AH77" i="2" s="1"/>
  <c r="DK1434" i="3" s="1"/>
  <c r="N161" i="2"/>
  <c r="AH161" i="2" s="1"/>
  <c r="DK3030" i="3" s="1"/>
  <c r="N59" i="2"/>
  <c r="AH59" i="2" s="1"/>
  <c r="DK1092" i="3" s="1"/>
  <c r="N30" i="2"/>
  <c r="AH30" i="2" s="1"/>
  <c r="DK541" i="3" s="1"/>
  <c r="N87" i="2"/>
  <c r="AH87" i="2" s="1"/>
  <c r="DK1624" i="3" s="1"/>
  <c r="N33" i="2"/>
  <c r="AH33" i="2" s="1"/>
  <c r="DK598" i="3" s="1"/>
  <c r="N210" i="2"/>
  <c r="AH210" i="2" s="1"/>
  <c r="N3" i="2"/>
  <c r="AH3" i="2" s="1"/>
  <c r="DK28" i="3" s="1"/>
  <c r="O130" i="2"/>
  <c r="AI130" i="2" s="1"/>
  <c r="DK2442" i="3" s="1"/>
  <c r="O98" i="2"/>
  <c r="AI98" i="2" s="1"/>
  <c r="DK1834" i="3" s="1"/>
  <c r="N174" i="2"/>
  <c r="AH174" i="2" s="1"/>
  <c r="DK3277" i="3" s="1"/>
  <c r="O228" i="2"/>
  <c r="AI228" i="2" s="1"/>
  <c r="N223" i="2"/>
  <c r="AH223" i="2" s="1"/>
  <c r="N12" i="2"/>
  <c r="AH12" i="2" s="1"/>
  <c r="DK199" i="3" s="1"/>
  <c r="N17" i="2"/>
  <c r="AH17" i="2" s="1"/>
  <c r="DK294" i="3" s="1"/>
  <c r="N198" i="2"/>
  <c r="AH198" i="2" s="1"/>
  <c r="DK3733" i="3" s="1"/>
  <c r="N62" i="2"/>
  <c r="AH62" i="2" s="1"/>
  <c r="DK1149" i="3" s="1"/>
  <c r="N70" i="2"/>
  <c r="AH70" i="2" s="1"/>
  <c r="DK1301" i="3" s="1"/>
  <c r="N227" i="2"/>
  <c r="AH227" i="2" s="1"/>
  <c r="O31" i="2"/>
  <c r="AI31" i="2" s="1"/>
  <c r="DK561" i="3" s="1"/>
  <c r="N63" i="2"/>
  <c r="AH63" i="2" s="1"/>
  <c r="DK1168" i="3" s="1"/>
  <c r="N85" i="2"/>
  <c r="AH85" i="2" s="1"/>
  <c r="DK1586" i="3" s="1"/>
  <c r="N89" i="2"/>
  <c r="AH89" i="2" s="1"/>
  <c r="DK1662" i="3" s="1"/>
  <c r="N47" i="2"/>
  <c r="AH47" i="2" s="1"/>
  <c r="DK864" i="3" s="1"/>
  <c r="O146" i="2"/>
  <c r="AI146" i="2" s="1"/>
  <c r="DK2746" i="3" s="1"/>
  <c r="N219" i="2"/>
  <c r="AH219" i="2" s="1"/>
  <c r="N10" i="2"/>
  <c r="AH10" i="2" s="1"/>
  <c r="DK161" i="3" s="1"/>
  <c r="N211" i="2"/>
  <c r="AH211" i="2" s="1"/>
  <c r="N95" i="2"/>
  <c r="AH95" i="2" s="1"/>
  <c r="DK1776" i="3" s="1"/>
  <c r="N153" i="2"/>
  <c r="AH153" i="2" s="1"/>
  <c r="DK2878" i="3" s="1"/>
  <c r="N215" i="2"/>
  <c r="AH215" i="2" s="1"/>
  <c r="N51" i="2"/>
  <c r="AH51" i="2" s="1"/>
  <c r="DK940" i="3" s="1"/>
  <c r="O138" i="2"/>
  <c r="AI138" i="2" s="1"/>
  <c r="DK2594" i="3" s="1"/>
  <c r="N29" i="2"/>
  <c r="AH29" i="2" s="1"/>
  <c r="DK522" i="3" s="1"/>
  <c r="DM4056" i="3" l="1"/>
  <c r="DK4056" i="3"/>
  <c r="DM4304" i="3"/>
  <c r="DK4304" i="3"/>
  <c r="DM4094" i="3"/>
  <c r="DK4094" i="3"/>
  <c r="DM3923" i="3"/>
  <c r="DK3923" i="3"/>
  <c r="DM3866" i="3"/>
  <c r="DK3866" i="3"/>
  <c r="DM4188" i="3"/>
  <c r="DK4188" i="3"/>
  <c r="DN4264" i="3"/>
  <c r="DO4264" i="3" s="1"/>
  <c r="DL4264" i="3"/>
  <c r="DN4283" i="3"/>
  <c r="DO4283" i="3" s="1"/>
  <c r="DL4283" i="3"/>
  <c r="DN4187" i="3"/>
  <c r="DO4187" i="3" s="1"/>
  <c r="DL4187" i="3"/>
  <c r="DN4017" i="3"/>
  <c r="DO4017" i="3" s="1"/>
  <c r="DL4017" i="3"/>
  <c r="DM3809" i="3"/>
  <c r="DK3809" i="3"/>
  <c r="DP3809" i="3" s="1"/>
  <c r="DM3999" i="3"/>
  <c r="DK3999" i="3"/>
  <c r="DP3999" i="3" s="1"/>
  <c r="DM4151" i="3"/>
  <c r="DK4151" i="3"/>
  <c r="DP3695" i="3"/>
  <c r="DK3695" i="3"/>
  <c r="DK180" i="3"/>
  <c r="DP180" i="3" s="1"/>
  <c r="DM4284" i="3"/>
  <c r="DK4284" i="3"/>
  <c r="DM3771" i="3"/>
  <c r="DK3771" i="3"/>
  <c r="DP3771" i="3" s="1"/>
  <c r="DM4075" i="3"/>
  <c r="DK4075" i="3"/>
  <c r="DM4265" i="3"/>
  <c r="DK4265" i="3"/>
  <c r="DN3789" i="3"/>
  <c r="DO3789" i="3" s="1"/>
  <c r="DL3789" i="3"/>
  <c r="DN3865" i="3"/>
  <c r="DO3865" i="3" s="1"/>
  <c r="DL3865" i="3"/>
  <c r="DN3903" i="3"/>
  <c r="DO3903" i="3" s="1"/>
  <c r="DL3903" i="3"/>
  <c r="DN4131" i="3"/>
  <c r="DO4131" i="3" s="1"/>
  <c r="DL4131" i="3"/>
  <c r="DM4132" i="3"/>
  <c r="DK4132" i="3"/>
  <c r="O125" i="2"/>
  <c r="AI125" i="2" s="1"/>
  <c r="DK2347" i="3" s="1"/>
  <c r="DN3922" i="3"/>
  <c r="DO3922" i="3" s="1"/>
  <c r="DL3922" i="3"/>
  <c r="DN4207" i="3"/>
  <c r="DO4207" i="3" s="1"/>
  <c r="DL4207" i="3"/>
  <c r="DN3884" i="3"/>
  <c r="DO3884" i="3" s="1"/>
  <c r="DL3884" i="3"/>
  <c r="BB112" i="2"/>
  <c r="DL2099" i="3" s="1"/>
  <c r="DN3827" i="3"/>
  <c r="DO3827" i="3" s="1"/>
  <c r="DL3827" i="3"/>
  <c r="DN3998" i="3"/>
  <c r="DO3998" i="3" s="1"/>
  <c r="DL3998" i="3"/>
  <c r="DM4246" i="3"/>
  <c r="DK4246" i="3"/>
  <c r="DN4150" i="3"/>
  <c r="DO4150" i="3" s="1"/>
  <c r="DL4150" i="3"/>
  <c r="DN4245" i="3"/>
  <c r="DO4245" i="3" s="1"/>
  <c r="DL4245" i="3"/>
  <c r="DM3961" i="3"/>
  <c r="DK3961" i="3"/>
  <c r="DM4018" i="3"/>
  <c r="DK4018" i="3"/>
  <c r="DM4170" i="3"/>
  <c r="DK4170" i="3"/>
  <c r="DM3942" i="3"/>
  <c r="DK3942" i="3"/>
  <c r="DM3904" i="3"/>
  <c r="DK3904" i="3"/>
  <c r="DK8" i="3"/>
  <c r="DP8" i="3" s="1"/>
  <c r="DN4169" i="3"/>
  <c r="DO4169" i="3" s="1"/>
  <c r="DL4169" i="3"/>
  <c r="DN4074" i="3"/>
  <c r="DO4074" i="3" s="1"/>
  <c r="DL4074" i="3"/>
  <c r="DN3941" i="3"/>
  <c r="DO3941" i="3" s="1"/>
  <c r="DL3941" i="3"/>
  <c r="DN3846" i="3"/>
  <c r="DO3846" i="3" s="1"/>
  <c r="DL3846" i="3"/>
  <c r="DM4113" i="3"/>
  <c r="DK4113" i="3"/>
  <c r="DM3847" i="3"/>
  <c r="DK3847" i="3"/>
  <c r="DK1909" i="3"/>
  <c r="DP1909" i="3" s="1"/>
  <c r="DM3980" i="3"/>
  <c r="DK3980" i="3"/>
  <c r="O188" i="2"/>
  <c r="AI188" i="2" s="1"/>
  <c r="DK3544" i="3" s="1"/>
  <c r="DM4208" i="3"/>
  <c r="DK4208" i="3"/>
  <c r="DM3790" i="3"/>
  <c r="DK3790" i="3"/>
  <c r="O11" i="2"/>
  <c r="AI11" i="2" s="1"/>
  <c r="DK181" i="3" s="1"/>
  <c r="DM4037" i="3"/>
  <c r="DK4037" i="3"/>
  <c r="O102" i="2"/>
  <c r="AI102" i="2" s="1"/>
  <c r="DK1910" i="3" s="1"/>
  <c r="DM3885" i="3"/>
  <c r="DK3885" i="3"/>
  <c r="DM3828" i="3"/>
  <c r="DK3828" i="3"/>
  <c r="DN4225" i="3"/>
  <c r="DO4225" i="3" s="1"/>
  <c r="DL4225" i="3"/>
  <c r="DN4303" i="3"/>
  <c r="DO4303" i="3" s="1"/>
  <c r="DL4303" i="3"/>
  <c r="DN4036" i="3"/>
  <c r="DO4036" i="3" s="1"/>
  <c r="DL4036" i="3"/>
  <c r="DN3979" i="3"/>
  <c r="DO3979" i="3" s="1"/>
  <c r="DL3979" i="3"/>
  <c r="DN4093" i="3"/>
  <c r="DO4093" i="3" s="1"/>
  <c r="DL4093" i="3"/>
  <c r="DN4055" i="3"/>
  <c r="DO4055" i="3" s="1"/>
  <c r="DL4055" i="3"/>
  <c r="DN3770" i="3"/>
  <c r="DO3770" i="3" s="1"/>
  <c r="DL3770" i="3"/>
  <c r="DN3960" i="3"/>
  <c r="DO3960" i="3" s="1"/>
  <c r="DL3960" i="3"/>
  <c r="DN3808" i="3"/>
  <c r="DO3808" i="3" s="1"/>
  <c r="DL3808" i="3"/>
  <c r="DP3315" i="3"/>
  <c r="DK3315" i="3"/>
  <c r="DN4112" i="3"/>
  <c r="DO4112" i="3" s="1"/>
  <c r="DL4112" i="3"/>
  <c r="DP465" i="3"/>
  <c r="DK465" i="3"/>
  <c r="BB11" i="2"/>
  <c r="DL180" i="3" s="1"/>
  <c r="DP4226" i="3"/>
  <c r="DM4226" i="3"/>
  <c r="BB152" i="2"/>
  <c r="DL2859" i="3" s="1"/>
  <c r="BB69" i="2"/>
  <c r="DL1282" i="3" s="1"/>
  <c r="O135" i="2"/>
  <c r="AI135" i="2" s="1"/>
  <c r="DK2537" i="3" s="1"/>
  <c r="O69" i="2"/>
  <c r="AI69" i="2" s="1"/>
  <c r="DK1283" i="3" s="1"/>
  <c r="O152" i="2"/>
  <c r="AI152" i="2" s="1"/>
  <c r="DK2860" i="3" s="1"/>
  <c r="BB135" i="2"/>
  <c r="DL2536" i="3" s="1"/>
  <c r="O168" i="2"/>
  <c r="AI168" i="2" s="1"/>
  <c r="DK3164" i="3" s="1"/>
  <c r="O112" i="2"/>
  <c r="AI112" i="2" s="1"/>
  <c r="DK2100" i="3" s="1"/>
  <c r="BB168" i="2"/>
  <c r="DL3163" i="3" s="1"/>
  <c r="BB220" i="2"/>
  <c r="O35" i="2"/>
  <c r="AI35" i="2" s="1"/>
  <c r="DK637" i="3" s="1"/>
  <c r="BB102" i="2"/>
  <c r="DL1909" i="3" s="1"/>
  <c r="BB35" i="2"/>
  <c r="DL636" i="3" s="1"/>
  <c r="O139" i="2"/>
  <c r="AI139" i="2" s="1"/>
  <c r="DK2613" i="3" s="1"/>
  <c r="BB139" i="2"/>
  <c r="DL2612" i="3" s="1"/>
  <c r="O13" i="2"/>
  <c r="AI13" i="2" s="1"/>
  <c r="DK219" i="3" s="1"/>
  <c r="O196" i="2"/>
  <c r="AI196" i="2" s="1"/>
  <c r="BC196" i="2" s="1"/>
  <c r="DL3696" i="3" s="1"/>
  <c r="BB196" i="2"/>
  <c r="DL3695" i="3" s="1"/>
  <c r="O220" i="2"/>
  <c r="AI220" i="2" s="1"/>
  <c r="O90" i="2"/>
  <c r="AI90" i="2" s="1"/>
  <c r="DK1682" i="3" s="1"/>
  <c r="BB90" i="2"/>
  <c r="DL1681" i="3" s="1"/>
  <c r="BB125" i="2"/>
  <c r="DL2346" i="3" s="1"/>
  <c r="O180" i="2"/>
  <c r="AI180" i="2" s="1"/>
  <c r="DK3392" i="3" s="1"/>
  <c r="O42" i="2"/>
  <c r="AI42" i="2" s="1"/>
  <c r="DK770" i="3" s="1"/>
  <c r="O178" i="2"/>
  <c r="AI178" i="2" s="1"/>
  <c r="DK3354" i="3" s="1"/>
  <c r="O48" i="2"/>
  <c r="AI48" i="2" s="1"/>
  <c r="DK884" i="3" s="1"/>
  <c r="BB42" i="2"/>
  <c r="DL769" i="3" s="1"/>
  <c r="O107" i="2"/>
  <c r="AI107" i="2" s="1"/>
  <c r="DK2005" i="3" s="1"/>
  <c r="BB180" i="2"/>
  <c r="DL3391" i="3" s="1"/>
  <c r="O60" i="2"/>
  <c r="AI60" i="2" s="1"/>
  <c r="DK1112" i="3" s="1"/>
  <c r="O225" i="2"/>
  <c r="AI225" i="2" s="1"/>
  <c r="O158" i="2"/>
  <c r="AI158" i="2" s="1"/>
  <c r="BB158" i="2"/>
  <c r="DL2973" i="3" s="1"/>
  <c r="BB60" i="2"/>
  <c r="DL1111" i="3" s="1"/>
  <c r="BB188" i="2"/>
  <c r="DL3543" i="3" s="1"/>
  <c r="BB13" i="2"/>
  <c r="DL218" i="3" s="1"/>
  <c r="BB225" i="2"/>
  <c r="O113" i="2"/>
  <c r="AI113" i="2" s="1"/>
  <c r="DK2119" i="3" s="1"/>
  <c r="O156" i="2"/>
  <c r="AI156" i="2" s="1"/>
  <c r="DK2936" i="3" s="1"/>
  <c r="BB156" i="2"/>
  <c r="DL2935" i="3" s="1"/>
  <c r="O204" i="2"/>
  <c r="AI204" i="2" s="1"/>
  <c r="O172" i="2"/>
  <c r="AI172" i="2" s="1"/>
  <c r="DK3240" i="3" s="1"/>
  <c r="O109" i="2"/>
  <c r="AI109" i="2" s="1"/>
  <c r="DK2043" i="3" s="1"/>
  <c r="BB48" i="2"/>
  <c r="DL883" i="3" s="1"/>
  <c r="BB107" i="2"/>
  <c r="DL2004" i="3" s="1"/>
  <c r="BB204" i="2"/>
  <c r="BB109" i="2"/>
  <c r="DL2042" i="3" s="1"/>
  <c r="DP2118" i="3"/>
  <c r="BB113" i="2"/>
  <c r="DL2118" i="3" s="1"/>
  <c r="BB178" i="2"/>
  <c r="DL3353" i="3" s="1"/>
  <c r="BB218" i="2"/>
  <c r="O144" i="2"/>
  <c r="AI144" i="2" s="1"/>
  <c r="DK2708" i="3" s="1"/>
  <c r="O176" i="2"/>
  <c r="AI176" i="2" s="1"/>
  <c r="O86" i="2"/>
  <c r="AI86" i="2" s="1"/>
  <c r="DK1606" i="3" s="1"/>
  <c r="BB26" i="2"/>
  <c r="DL465" i="3" s="1"/>
  <c r="O67" i="2"/>
  <c r="AI67" i="2" s="1"/>
  <c r="DK1245" i="3" s="1"/>
  <c r="BB134" i="2"/>
  <c r="DL2517" i="3" s="1"/>
  <c r="O38" i="2"/>
  <c r="AI38" i="2" s="1"/>
  <c r="DK694" i="3" s="1"/>
  <c r="O134" i="2"/>
  <c r="AI134" i="2" s="1"/>
  <c r="DK2518" i="3" s="1"/>
  <c r="BB67" i="2"/>
  <c r="DL1244" i="3" s="1"/>
  <c r="O96" i="2"/>
  <c r="AI96" i="2" s="1"/>
  <c r="DK1796" i="3" s="1"/>
  <c r="BB96" i="2"/>
  <c r="DL1795" i="3" s="1"/>
  <c r="BB38" i="2"/>
  <c r="DL693" i="3" s="1"/>
  <c r="DP1757" i="3"/>
  <c r="O143" i="2"/>
  <c r="AI143" i="2" s="1"/>
  <c r="DK2689" i="3" s="1"/>
  <c r="O116" i="2"/>
  <c r="AI116" i="2" s="1"/>
  <c r="DK2176" i="3" s="1"/>
  <c r="BB143" i="2"/>
  <c r="DL2688" i="3" s="1"/>
  <c r="BB119" i="2"/>
  <c r="DL2232" i="3" s="1"/>
  <c r="O212" i="2"/>
  <c r="AI212" i="2" s="1"/>
  <c r="DK4000" i="3" s="1"/>
  <c r="O26" i="2"/>
  <c r="AI26" i="2" s="1"/>
  <c r="O218" i="2"/>
  <c r="AI218" i="2" s="1"/>
  <c r="BB172" i="2"/>
  <c r="DL3239" i="3" s="1"/>
  <c r="DP2232" i="3"/>
  <c r="O186" i="2"/>
  <c r="AI186" i="2" s="1"/>
  <c r="DK3506" i="3" s="1"/>
  <c r="BB86" i="2"/>
  <c r="DL1605" i="3" s="1"/>
  <c r="BB144" i="2"/>
  <c r="DL2707" i="3" s="1"/>
  <c r="BB176" i="2"/>
  <c r="DL3315" i="3" s="1"/>
  <c r="BB186" i="2"/>
  <c r="DL3505" i="3" s="1"/>
  <c r="O94" i="2"/>
  <c r="AI94" i="2" s="1"/>
  <c r="DK1758" i="3" s="1"/>
  <c r="BB94" i="2"/>
  <c r="DL1757" i="3" s="1"/>
  <c r="O119" i="2"/>
  <c r="AI119" i="2" s="1"/>
  <c r="DK2233" i="3" s="1"/>
  <c r="BB212" i="2"/>
  <c r="DP1966" i="3"/>
  <c r="O150" i="2"/>
  <c r="AI150" i="2" s="1"/>
  <c r="DK2822" i="3" s="1"/>
  <c r="O88" i="2"/>
  <c r="AI88" i="2" s="1"/>
  <c r="DK1644" i="3" s="1"/>
  <c r="DP2461" i="3"/>
  <c r="O25" i="2"/>
  <c r="AI25" i="2" s="1"/>
  <c r="DK447" i="3" s="1"/>
  <c r="DP3202" i="3"/>
  <c r="O162" i="2"/>
  <c r="AI162" i="2" s="1"/>
  <c r="DK3050" i="3" s="1"/>
  <c r="O100" i="2"/>
  <c r="AI100" i="2" s="1"/>
  <c r="DK1872" i="3" s="1"/>
  <c r="O101" i="2"/>
  <c r="AI101" i="2" s="1"/>
  <c r="DK1891" i="3" s="1"/>
  <c r="O84" i="2"/>
  <c r="AI84" i="2" s="1"/>
  <c r="DK1568" i="3" s="1"/>
  <c r="BB25" i="2"/>
  <c r="DL446" i="3" s="1"/>
  <c r="BB162" i="2"/>
  <c r="DL3049" i="3" s="1"/>
  <c r="BB84" i="2"/>
  <c r="DL1567" i="3" s="1"/>
  <c r="BB100" i="2"/>
  <c r="DL1871" i="3" s="1"/>
  <c r="BB88" i="2"/>
  <c r="DL1643" i="3" s="1"/>
  <c r="BB101" i="2"/>
  <c r="DL1890" i="3" s="1"/>
  <c r="DP2251" i="3"/>
  <c r="BB116" i="2"/>
  <c r="DL2175" i="3" s="1"/>
  <c r="BB202" i="2"/>
  <c r="O202" i="2"/>
  <c r="AI202" i="2" s="1"/>
  <c r="DP2746" i="3"/>
  <c r="DP1871" i="3"/>
  <c r="BB150" i="2"/>
  <c r="DL2821" i="3" s="1"/>
  <c r="DP2309" i="3"/>
  <c r="EZ65" i="3"/>
  <c r="DP2727" i="3"/>
  <c r="EX66" i="3"/>
  <c r="EX65" i="3" s="1"/>
  <c r="EW66" i="3"/>
  <c r="EU66" i="3"/>
  <c r="EY65" i="3"/>
  <c r="DX57" i="3"/>
  <c r="DY57" i="3" s="1"/>
  <c r="DX58" i="3"/>
  <c r="DY58" i="3" s="1"/>
  <c r="DP1149" i="3"/>
  <c r="DP66" i="3"/>
  <c r="DX55" i="3"/>
  <c r="DX56" i="3"/>
  <c r="DP674" i="3"/>
  <c r="DP1586" i="3"/>
  <c r="DP978" i="3"/>
  <c r="DP3277" i="3"/>
  <c r="DP864" i="3"/>
  <c r="DP1339" i="3"/>
  <c r="DP3486" i="3"/>
  <c r="DP580" i="3"/>
  <c r="DP997" i="3"/>
  <c r="DP2631" i="3"/>
  <c r="DP1453" i="3"/>
  <c r="DP351" i="3"/>
  <c r="DP1491" i="3"/>
  <c r="DP1054" i="3"/>
  <c r="DP503" i="3"/>
  <c r="DP2802" i="3"/>
  <c r="DZ54" i="3"/>
  <c r="EB54" i="3"/>
  <c r="DY54" i="3"/>
  <c r="BC138" i="2"/>
  <c r="DL2594" i="3" s="1"/>
  <c r="BC31" i="2"/>
  <c r="DL561" i="3" s="1"/>
  <c r="BB174" i="2"/>
  <c r="DL3277" i="3" s="1"/>
  <c r="BB187" i="2"/>
  <c r="DL3524" i="3" s="1"/>
  <c r="BB185" i="2"/>
  <c r="DL3486" i="3" s="1"/>
  <c r="BB200" i="2"/>
  <c r="BB105" i="2"/>
  <c r="DL1966" i="3" s="1"/>
  <c r="BB79" i="2"/>
  <c r="DL1472" i="3" s="1"/>
  <c r="BB58" i="2"/>
  <c r="DL1073" i="3" s="1"/>
  <c r="BB191" i="2"/>
  <c r="DL3600" i="3" s="1"/>
  <c r="BB110" i="2"/>
  <c r="DL2061" i="3" s="1"/>
  <c r="BB37" i="2"/>
  <c r="DL674" i="3" s="1"/>
  <c r="BB211" i="2"/>
  <c r="BC188" i="2"/>
  <c r="DL3544" i="3" s="1"/>
  <c r="BB85" i="2"/>
  <c r="DL1586" i="3" s="1"/>
  <c r="BB33" i="2"/>
  <c r="DL598" i="3" s="1"/>
  <c r="BB30" i="2"/>
  <c r="DL541" i="3" s="1"/>
  <c r="BB159" i="2"/>
  <c r="DL2992" i="3" s="1"/>
  <c r="BB133" i="2"/>
  <c r="DL2498" i="3" s="1"/>
  <c r="BB182" i="2"/>
  <c r="DL3429" i="3" s="1"/>
  <c r="BB177" i="2"/>
  <c r="DL3334" i="3" s="1"/>
  <c r="BB175" i="2"/>
  <c r="DL3296" i="3" s="1"/>
  <c r="BB16" i="2"/>
  <c r="DL275" i="3" s="1"/>
  <c r="BB213" i="2"/>
  <c r="BB147" i="2"/>
  <c r="DL2764" i="3" s="1"/>
  <c r="BC102" i="2"/>
  <c r="DL1910" i="3" s="1"/>
  <c r="BB221" i="2"/>
  <c r="BB8" i="2"/>
  <c r="DL123" i="3" s="1"/>
  <c r="BB195" i="2"/>
  <c r="DL3676" i="3" s="1"/>
  <c r="BB83" i="2"/>
  <c r="DL1548" i="3" s="1"/>
  <c r="BB34" i="2"/>
  <c r="DL617" i="3" s="1"/>
  <c r="BB19" i="2"/>
  <c r="DL332" i="3" s="1"/>
  <c r="BB80" i="2"/>
  <c r="DL1491" i="3" s="1"/>
  <c r="BB9" i="2"/>
  <c r="DL142" i="3" s="1"/>
  <c r="BB203" i="2"/>
  <c r="BB18" i="2"/>
  <c r="DL313" i="3" s="1"/>
  <c r="BB93" i="2"/>
  <c r="DL1738" i="3" s="1"/>
  <c r="BB111" i="2"/>
  <c r="DL2080" i="3" s="1"/>
  <c r="BB54" i="2"/>
  <c r="DL997" i="3" s="1"/>
  <c r="BB183" i="2"/>
  <c r="DL3448" i="3" s="1"/>
  <c r="BB6" i="2"/>
  <c r="DL85" i="3" s="1"/>
  <c r="BB46" i="2"/>
  <c r="DL845" i="3" s="1"/>
  <c r="BB192" i="2"/>
  <c r="DL3619" i="3" s="1"/>
  <c r="BC146" i="2"/>
  <c r="DL2746" i="3" s="1"/>
  <c r="BB223" i="2"/>
  <c r="BB106" i="2"/>
  <c r="DL1985" i="3" s="1"/>
  <c r="BB129" i="2"/>
  <c r="DL2422" i="3" s="1"/>
  <c r="BB189" i="2"/>
  <c r="DL3562" i="3" s="1"/>
  <c r="BC127" i="2"/>
  <c r="DL2385" i="3" s="1"/>
  <c r="BB148" i="2"/>
  <c r="DL2783" i="3" s="1"/>
  <c r="BB10" i="2"/>
  <c r="DL161" i="3" s="1"/>
  <c r="BB63" i="2"/>
  <c r="DL1168" i="3" s="1"/>
  <c r="BB17" i="2"/>
  <c r="DL294" i="3" s="1"/>
  <c r="BB3" i="2"/>
  <c r="DL28" i="3" s="1"/>
  <c r="BB59" i="2"/>
  <c r="DL1092" i="3" s="1"/>
  <c r="BB167" i="2"/>
  <c r="DL3144" i="3" s="1"/>
  <c r="BB91" i="2"/>
  <c r="DL1700" i="3" s="1"/>
  <c r="BC166" i="2"/>
  <c r="DL3126" i="3" s="1"/>
  <c r="BB61" i="2"/>
  <c r="DL1130" i="3" s="1"/>
  <c r="BC103" i="2"/>
  <c r="DL1929" i="3" s="1"/>
  <c r="BB209" i="2"/>
  <c r="BC32" i="2"/>
  <c r="DL580" i="3" s="1"/>
  <c r="BC121" i="2"/>
  <c r="DL2271" i="3" s="1"/>
  <c r="BC154" i="2"/>
  <c r="DL2898" i="3" s="1"/>
  <c r="BC152" i="2"/>
  <c r="DL2860" i="3" s="1"/>
  <c r="BB108" i="2"/>
  <c r="DL2023" i="3" s="1"/>
  <c r="BC131" i="2"/>
  <c r="DL2461" i="3" s="1"/>
  <c r="BB207" i="2"/>
  <c r="BB68" i="2"/>
  <c r="DL1263" i="3" s="1"/>
  <c r="BB164" i="2"/>
  <c r="DL3087" i="3" s="1"/>
  <c r="BB194" i="2"/>
  <c r="DL3657" i="3" s="1"/>
  <c r="BC92" i="2"/>
  <c r="DL1720" i="3" s="1"/>
  <c r="BB39" i="2"/>
  <c r="DL712" i="3" s="1"/>
  <c r="BB165" i="2"/>
  <c r="DL3106" i="3" s="1"/>
  <c r="BB190" i="2"/>
  <c r="DL3581" i="3" s="1"/>
  <c r="BB89" i="2"/>
  <c r="DL1662" i="3" s="1"/>
  <c r="BC125" i="2"/>
  <c r="DL2347" i="3" s="1"/>
  <c r="BB87" i="2"/>
  <c r="DL1624" i="3" s="1"/>
  <c r="BB104" i="2"/>
  <c r="DL1947" i="3" s="1"/>
  <c r="BB155" i="2"/>
  <c r="DL2916" i="3" s="1"/>
  <c r="BB53" i="2"/>
  <c r="DL978" i="3" s="1"/>
  <c r="BB216" i="2"/>
  <c r="BB124" i="2"/>
  <c r="DL2327" i="3" s="1"/>
  <c r="BB215" i="2"/>
  <c r="BB70" i="2"/>
  <c r="DL1301" i="3" s="1"/>
  <c r="BB193" i="2"/>
  <c r="DL3638" i="3" s="1"/>
  <c r="BB214" i="2"/>
  <c r="BB56" i="2"/>
  <c r="DL1035" i="3" s="1"/>
  <c r="BB132" i="2"/>
  <c r="DL2479" i="3" s="1"/>
  <c r="BB128" i="2"/>
  <c r="DL2403" i="3" s="1"/>
  <c r="BB208" i="2"/>
  <c r="BB163" i="2"/>
  <c r="DL3068" i="3" s="1"/>
  <c r="BB57" i="2"/>
  <c r="DL1054" i="3" s="1"/>
  <c r="BB149" i="2"/>
  <c r="DL2802" i="3" s="1"/>
  <c r="BB206" i="2"/>
  <c r="BB15" i="2"/>
  <c r="DL256" i="3" s="1"/>
  <c r="BB169" i="2"/>
  <c r="DL3182" i="3" s="1"/>
  <c r="BB55" i="2"/>
  <c r="DL1016" i="3" s="1"/>
  <c r="BB44" i="2"/>
  <c r="DL807" i="3" s="1"/>
  <c r="BB122" i="2"/>
  <c r="DL2289" i="3" s="1"/>
  <c r="BB82" i="2"/>
  <c r="DL1529" i="3" s="1"/>
  <c r="BB29" i="2"/>
  <c r="DL522" i="3" s="1"/>
  <c r="BB153" i="2"/>
  <c r="DL2878" i="3" s="1"/>
  <c r="BB219" i="2"/>
  <c r="BB62" i="2"/>
  <c r="DL1149" i="3" s="1"/>
  <c r="BB12" i="2"/>
  <c r="DL199" i="3" s="1"/>
  <c r="BB210" i="2"/>
  <c r="BB161" i="2"/>
  <c r="DL3030" i="3" s="1"/>
  <c r="BB201" i="2"/>
  <c r="BB64" i="2"/>
  <c r="DL1187" i="3" s="1"/>
  <c r="BB78" i="2"/>
  <c r="DL1453" i="3" s="1"/>
  <c r="BB43" i="2"/>
  <c r="DL788" i="3" s="1"/>
  <c r="BB81" i="2"/>
  <c r="DL1510" i="3" s="1"/>
  <c r="BB179" i="2"/>
  <c r="DL3372" i="3" s="1"/>
  <c r="BB184" i="2"/>
  <c r="DL3467" i="3" s="1"/>
  <c r="BB7" i="2"/>
  <c r="DL104" i="3" s="1"/>
  <c r="BB40" i="2"/>
  <c r="DL731" i="3" s="1"/>
  <c r="BB151" i="2"/>
  <c r="DL2840" i="3" s="1"/>
  <c r="BB126" i="2"/>
  <c r="DL2365" i="3" s="1"/>
  <c r="BC145" i="2"/>
  <c r="DL2727" i="3" s="1"/>
  <c r="BB120" i="2"/>
  <c r="DL2251" i="3" s="1"/>
  <c r="BB27" i="2"/>
  <c r="DL484" i="3" s="1"/>
  <c r="BB28" i="2"/>
  <c r="DL503" i="3" s="1"/>
  <c r="BC123" i="2"/>
  <c r="DL2309" i="3" s="1"/>
  <c r="BC160" i="2"/>
  <c r="DL3012" i="3" s="1"/>
  <c r="BB157" i="2"/>
  <c r="DL2954" i="3" s="1"/>
  <c r="BB181" i="2"/>
  <c r="DL3410" i="3" s="1"/>
  <c r="BB205" i="2"/>
  <c r="BC71" i="2"/>
  <c r="DL1321" i="3" s="1"/>
  <c r="BB14" i="2"/>
  <c r="DL237" i="3" s="1"/>
  <c r="BB4" i="2"/>
  <c r="DL47" i="3" s="1"/>
  <c r="BC45" i="2"/>
  <c r="DL827" i="3" s="1"/>
  <c r="BB136" i="2"/>
  <c r="DL2555" i="3" s="1"/>
  <c r="BB65" i="2"/>
  <c r="DL1206" i="3" s="1"/>
  <c r="BA2" i="2"/>
  <c r="DL8" i="3" s="1"/>
  <c r="BC130" i="2"/>
  <c r="DL2442" i="3" s="1"/>
  <c r="BB217" i="2"/>
  <c r="BB36" i="2"/>
  <c r="DL655" i="3" s="1"/>
  <c r="BB41" i="2"/>
  <c r="DL750" i="3" s="1"/>
  <c r="BB66" i="2"/>
  <c r="DL1225" i="3" s="1"/>
  <c r="BB5" i="2"/>
  <c r="DL66" i="3" s="1"/>
  <c r="BB137" i="2"/>
  <c r="DL2574" i="3" s="1"/>
  <c r="BA222" i="2"/>
  <c r="BC228" i="2"/>
  <c r="BB173" i="2"/>
  <c r="DL3258" i="3" s="1"/>
  <c r="BB141" i="2"/>
  <c r="DL2650" i="3" s="1"/>
  <c r="BB24" i="2"/>
  <c r="DL427" i="3" s="1"/>
  <c r="BC170" i="2"/>
  <c r="DL3202" i="3" s="1"/>
  <c r="BB49" i="2"/>
  <c r="DL902" i="3" s="1"/>
  <c r="BB171" i="2"/>
  <c r="DL3220" i="3" s="1"/>
  <c r="BB21" i="2"/>
  <c r="DL370" i="3" s="1"/>
  <c r="BB20" i="2"/>
  <c r="DL351" i="3" s="1"/>
  <c r="BB226" i="2"/>
  <c r="BB97" i="2"/>
  <c r="DL1814" i="3" s="1"/>
  <c r="BB22" i="2"/>
  <c r="DL389" i="3" s="1"/>
  <c r="BB95" i="2"/>
  <c r="DL1776" i="3" s="1"/>
  <c r="BB77" i="2"/>
  <c r="DL1434" i="3" s="1"/>
  <c r="BC142" i="2"/>
  <c r="DL2670" i="3" s="1"/>
  <c r="BB50" i="2"/>
  <c r="DL921" i="3" s="1"/>
  <c r="BB51" i="2"/>
  <c r="DL940" i="3" s="1"/>
  <c r="BB227" i="2"/>
  <c r="BC98" i="2"/>
  <c r="DL1834" i="3" s="1"/>
  <c r="BB114" i="2"/>
  <c r="DL2137" i="3" s="1"/>
  <c r="BB115" i="2"/>
  <c r="DL2156" i="3" s="1"/>
  <c r="BB72" i="2"/>
  <c r="DL1339" i="3" s="1"/>
  <c r="BB52" i="2"/>
  <c r="DL959" i="3" s="1"/>
  <c r="BB73" i="2"/>
  <c r="DL1358" i="3" s="1"/>
  <c r="BB76" i="2"/>
  <c r="DL1415" i="3" s="1"/>
  <c r="BB99" i="2"/>
  <c r="DL1852" i="3" s="1"/>
  <c r="BB140" i="2"/>
  <c r="DL2631" i="3" s="1"/>
  <c r="BB198" i="2"/>
  <c r="DL3733" i="3" s="1"/>
  <c r="BB199" i="2"/>
  <c r="DL3752" i="3" s="1"/>
  <c r="BC117" i="2"/>
  <c r="DL2195" i="3" s="1"/>
  <c r="BB47" i="2"/>
  <c r="DL864" i="3" s="1"/>
  <c r="BB118" i="2"/>
  <c r="DL2213" i="3" s="1"/>
  <c r="BB75" i="2"/>
  <c r="DL1396" i="3" s="1"/>
  <c r="BB74" i="2"/>
  <c r="DL1377" i="3" s="1"/>
  <c r="BB197" i="2"/>
  <c r="DL3714" i="3" s="1"/>
  <c r="BC23" i="2"/>
  <c r="DL409" i="3" s="1"/>
  <c r="BA224" i="2"/>
  <c r="AH224" i="2"/>
  <c r="DK4227" i="3" s="1"/>
  <c r="O224" i="2"/>
  <c r="AH222" i="2"/>
  <c r="O222" i="2"/>
  <c r="O190" i="2"/>
  <c r="AI190" i="2" s="1"/>
  <c r="DK3582" i="3" s="1"/>
  <c r="O192" i="2"/>
  <c r="AI192" i="2" s="1"/>
  <c r="DK3620" i="3" s="1"/>
  <c r="N2" i="2"/>
  <c r="AH2" i="2" s="1"/>
  <c r="O17" i="2"/>
  <c r="AI17" i="2" s="1"/>
  <c r="DK295" i="3" s="1"/>
  <c r="P112" i="2"/>
  <c r="AJ112" i="2" s="1"/>
  <c r="DK2101" i="3" s="1"/>
  <c r="P98" i="2"/>
  <c r="AJ98" i="2" s="1"/>
  <c r="DK1835" i="3" s="1"/>
  <c r="O87" i="2"/>
  <c r="AI87" i="2" s="1"/>
  <c r="DK1625" i="3" s="1"/>
  <c r="O115" i="2"/>
  <c r="AI115" i="2" s="1"/>
  <c r="DK2157" i="3" s="1"/>
  <c r="O43" i="2"/>
  <c r="AI43" i="2" s="1"/>
  <c r="DK789" i="3" s="1"/>
  <c r="O91" i="2"/>
  <c r="AI91" i="2" s="1"/>
  <c r="DK1701" i="3" s="1"/>
  <c r="O83" i="2"/>
  <c r="AI83" i="2" s="1"/>
  <c r="DK1549" i="3" s="1"/>
  <c r="O93" i="2"/>
  <c r="AI93" i="2" s="1"/>
  <c r="DK1739" i="3" s="1"/>
  <c r="O111" i="2"/>
  <c r="AI111" i="2" s="1"/>
  <c r="DK2081" i="3" s="1"/>
  <c r="O97" i="2"/>
  <c r="AI97" i="2" s="1"/>
  <c r="DK1815" i="3" s="1"/>
  <c r="P92" i="2"/>
  <c r="AJ92" i="2" s="1"/>
  <c r="DK1721" i="3" s="1"/>
  <c r="O85" i="2"/>
  <c r="AI85" i="2" s="1"/>
  <c r="DK1587" i="3" s="1"/>
  <c r="O153" i="2"/>
  <c r="AI153" i="2" s="1"/>
  <c r="DK2879" i="3" s="1"/>
  <c r="P188" i="2"/>
  <c r="AJ188" i="2" s="1"/>
  <c r="DK3545" i="3" s="1"/>
  <c r="O227" i="2"/>
  <c r="AI227" i="2" s="1"/>
  <c r="O70" i="2"/>
  <c r="AI70" i="2" s="1"/>
  <c r="DK1302" i="3" s="1"/>
  <c r="O198" i="2"/>
  <c r="AI198" i="2" s="1"/>
  <c r="DK3734" i="3" s="1"/>
  <c r="O12" i="2"/>
  <c r="AI12" i="2" s="1"/>
  <c r="DK200" i="3" s="1"/>
  <c r="P228" i="2"/>
  <c r="AJ228" i="2" s="1"/>
  <c r="O210" i="2"/>
  <c r="AI210" i="2" s="1"/>
  <c r="O33" i="2"/>
  <c r="AI33" i="2" s="1"/>
  <c r="DK599" i="3" s="1"/>
  <c r="O59" i="2"/>
  <c r="AI59" i="2" s="1"/>
  <c r="DK1093" i="3" s="1"/>
  <c r="O77" i="2"/>
  <c r="AI77" i="2" s="1"/>
  <c r="DK1435" i="3" s="1"/>
  <c r="O193" i="2"/>
  <c r="AI193" i="2" s="1"/>
  <c r="DK3639" i="3" s="1"/>
  <c r="O217" i="2"/>
  <c r="AI217" i="2" s="1"/>
  <c r="O114" i="2"/>
  <c r="AI114" i="2" s="1"/>
  <c r="DK2138" i="3" s="1"/>
  <c r="O182" i="2"/>
  <c r="AI182" i="2" s="1"/>
  <c r="DK3430" i="3" s="1"/>
  <c r="O177" i="2"/>
  <c r="AI177" i="2" s="1"/>
  <c r="DK3335" i="3" s="1"/>
  <c r="O75" i="2"/>
  <c r="AI75" i="2" s="1"/>
  <c r="DK1397" i="3" s="1"/>
  <c r="O36" i="2"/>
  <c r="AI36" i="2" s="1"/>
  <c r="DK656" i="3" s="1"/>
  <c r="O78" i="2"/>
  <c r="AI78" i="2" s="1"/>
  <c r="DK1454" i="3" s="1"/>
  <c r="O16" i="2"/>
  <c r="AI16" i="2" s="1"/>
  <c r="DK276" i="3" s="1"/>
  <c r="O104" i="2"/>
  <c r="AI104" i="2" s="1"/>
  <c r="DK1948" i="3" s="1"/>
  <c r="O167" i="2"/>
  <c r="AI167" i="2" s="1"/>
  <c r="DK3145" i="3" s="1"/>
  <c r="O199" i="2"/>
  <c r="AI199" i="2" s="1"/>
  <c r="DK3753" i="3" s="1"/>
  <c r="O56" i="2"/>
  <c r="AI56" i="2" s="1"/>
  <c r="DK1036" i="3" s="1"/>
  <c r="P142" i="2"/>
  <c r="AJ142" i="2" s="1"/>
  <c r="DK2671" i="3" s="1"/>
  <c r="O132" i="2"/>
  <c r="AI132" i="2" s="1"/>
  <c r="DK2480" i="3" s="1"/>
  <c r="O189" i="2"/>
  <c r="AI189" i="2" s="1"/>
  <c r="DK3563" i="3" s="1"/>
  <c r="O155" i="2"/>
  <c r="AI155" i="2" s="1"/>
  <c r="DK2917" i="3" s="1"/>
  <c r="O128" i="2"/>
  <c r="AI128" i="2" s="1"/>
  <c r="DK2404" i="3" s="1"/>
  <c r="O50" i="2"/>
  <c r="AI50" i="2" s="1"/>
  <c r="DK922" i="3" s="1"/>
  <c r="P166" i="2"/>
  <c r="AJ166" i="2" s="1"/>
  <c r="DK3127" i="3" s="1"/>
  <c r="O24" i="2"/>
  <c r="AI24" i="2" s="1"/>
  <c r="DK428" i="3" s="1"/>
  <c r="O184" i="2"/>
  <c r="AI184" i="2" s="1"/>
  <c r="DK3468" i="3" s="1"/>
  <c r="O7" i="2"/>
  <c r="AI7" i="2" s="1"/>
  <c r="DK105" i="3" s="1"/>
  <c r="O208" i="2"/>
  <c r="AI208" i="2" s="1"/>
  <c r="P117" i="2"/>
  <c r="AJ117" i="2" s="1"/>
  <c r="DK2196" i="3" s="1"/>
  <c r="O61" i="2"/>
  <c r="AI61" i="2" s="1"/>
  <c r="DK1131" i="3" s="1"/>
  <c r="O163" i="2"/>
  <c r="AI163" i="2" s="1"/>
  <c r="DK3069" i="3" s="1"/>
  <c r="O57" i="2"/>
  <c r="AI57" i="2" s="1"/>
  <c r="DK1055" i="3" s="1"/>
  <c r="O209" i="2"/>
  <c r="AI209" i="2" s="1"/>
  <c r="O105" i="2"/>
  <c r="AI105" i="2" s="1"/>
  <c r="DK1967" i="3" s="1"/>
  <c r="O126" i="2"/>
  <c r="AI126" i="2" s="1"/>
  <c r="DK2366" i="3" s="1"/>
  <c r="O52" i="2"/>
  <c r="AI52" i="2" s="1"/>
  <c r="DK960" i="3" s="1"/>
  <c r="P145" i="2"/>
  <c r="AJ145" i="2" s="1"/>
  <c r="DK2728" i="3" s="1"/>
  <c r="P69" i="2"/>
  <c r="AJ69" i="2" s="1"/>
  <c r="DK1284" i="3" s="1"/>
  <c r="O120" i="2"/>
  <c r="AI120" i="2" s="1"/>
  <c r="DK2252" i="3" s="1"/>
  <c r="O195" i="2"/>
  <c r="AI195" i="2" s="1"/>
  <c r="DK3677" i="3" s="1"/>
  <c r="O27" i="2"/>
  <c r="AI27" i="2" s="1"/>
  <c r="DK485" i="3" s="1"/>
  <c r="O34" i="2"/>
  <c r="AI34" i="2" s="1"/>
  <c r="DK618" i="3" s="1"/>
  <c r="O28" i="2"/>
  <c r="AI28" i="2" s="1"/>
  <c r="DK504" i="3" s="1"/>
  <c r="P121" i="2"/>
  <c r="AJ121" i="2" s="1"/>
  <c r="DK2272" i="3" s="1"/>
  <c r="O169" i="2"/>
  <c r="AI169" i="2" s="1"/>
  <c r="DK3183" i="3" s="1"/>
  <c r="O173" i="2"/>
  <c r="AI173" i="2" s="1"/>
  <c r="DK3259" i="3" s="1"/>
  <c r="O19" i="2"/>
  <c r="AI19" i="2" s="1"/>
  <c r="DK333" i="3" s="1"/>
  <c r="O124" i="2"/>
  <c r="AI124" i="2" s="1"/>
  <c r="DK2328" i="3" s="1"/>
  <c r="O58" i="2"/>
  <c r="AI58" i="2" s="1"/>
  <c r="DK1074" i="3" s="1"/>
  <c r="O44" i="2"/>
  <c r="AI44" i="2" s="1"/>
  <c r="DK808" i="3" s="1"/>
  <c r="O191" i="2"/>
  <c r="AI191" i="2" s="1"/>
  <c r="DK3601" i="3" s="1"/>
  <c r="O122" i="2"/>
  <c r="AI122" i="2" s="1"/>
  <c r="DK2290" i="3" s="1"/>
  <c r="O171" i="2"/>
  <c r="AI171" i="2" s="1"/>
  <c r="DK3221" i="3" s="1"/>
  <c r="O140" i="2"/>
  <c r="AI140" i="2" s="1"/>
  <c r="DK2632" i="3" s="1"/>
  <c r="O203" i="2"/>
  <c r="AI203" i="2" s="1"/>
  <c r="O18" i="2"/>
  <c r="AI18" i="2" s="1"/>
  <c r="DK314" i="3" s="1"/>
  <c r="O205" i="2"/>
  <c r="AI205" i="2" s="1"/>
  <c r="P71" i="2"/>
  <c r="AJ71" i="2" s="1"/>
  <c r="DK1322" i="3" s="1"/>
  <c r="O141" i="2"/>
  <c r="AI141" i="2" s="1"/>
  <c r="DK2651" i="3" s="1"/>
  <c r="O14" i="2"/>
  <c r="AI14" i="2" s="1"/>
  <c r="DK238" i="3" s="1"/>
  <c r="O194" i="2"/>
  <c r="AI194" i="2" s="1"/>
  <c r="DK3658" i="3" s="1"/>
  <c r="O5" i="2"/>
  <c r="AI5" i="2" s="1"/>
  <c r="DK67" i="3" s="1"/>
  <c r="O37" i="2"/>
  <c r="AI37" i="2" s="1"/>
  <c r="DK675" i="3" s="1"/>
  <c r="O39" i="2"/>
  <c r="AI39" i="2" s="1"/>
  <c r="DK713" i="3" s="1"/>
  <c r="O197" i="2"/>
  <c r="AI197" i="2" s="1"/>
  <c r="DK3715" i="3" s="1"/>
  <c r="O137" i="2"/>
  <c r="AI137" i="2" s="1"/>
  <c r="DK2575" i="3" s="1"/>
  <c r="P23" i="2"/>
  <c r="AJ23" i="2" s="1"/>
  <c r="DK410" i="3" s="1"/>
  <c r="O65" i="2"/>
  <c r="AI65" i="2" s="1"/>
  <c r="DK1207" i="3" s="1"/>
  <c r="O22" i="2"/>
  <c r="AI22" i="2" s="1"/>
  <c r="DK390" i="3" s="1"/>
  <c r="O165" i="2"/>
  <c r="AI165" i="2" s="1"/>
  <c r="DK3107" i="3" s="1"/>
  <c r="O29" i="2"/>
  <c r="AI29" i="2" s="1"/>
  <c r="DK523" i="3" s="1"/>
  <c r="O211" i="2"/>
  <c r="AI211" i="2" s="1"/>
  <c r="O95" i="2"/>
  <c r="AI95" i="2" s="1"/>
  <c r="DK1777" i="3" s="1"/>
  <c r="P102" i="2"/>
  <c r="AJ102" i="2" s="1"/>
  <c r="DK1911" i="3" s="1"/>
  <c r="O99" i="2"/>
  <c r="AI99" i="2" s="1"/>
  <c r="DK1853" i="3" s="1"/>
  <c r="O51" i="2"/>
  <c r="AI51" i="2" s="1"/>
  <c r="DK941" i="3" s="1"/>
  <c r="O219" i="2"/>
  <c r="AI219" i="2" s="1"/>
  <c r="O89" i="2"/>
  <c r="AI89" i="2" s="1"/>
  <c r="DK1663" i="3" s="1"/>
  <c r="P138" i="2"/>
  <c r="AJ138" i="2" s="1"/>
  <c r="DK2595" i="3" s="1"/>
  <c r="O215" i="2"/>
  <c r="AI215" i="2" s="1"/>
  <c r="O10" i="2"/>
  <c r="AI10" i="2" s="1"/>
  <c r="DK162" i="3" s="1"/>
  <c r="P146" i="2"/>
  <c r="AJ146" i="2" s="1"/>
  <c r="DK2747" i="3" s="1"/>
  <c r="O47" i="2"/>
  <c r="AI47" i="2" s="1"/>
  <c r="DK865" i="3" s="1"/>
  <c r="O63" i="2"/>
  <c r="AI63" i="2" s="1"/>
  <c r="DK1169" i="3" s="1"/>
  <c r="P31" i="2"/>
  <c r="AJ31" i="2" s="1"/>
  <c r="DK562" i="3" s="1"/>
  <c r="O62" i="2"/>
  <c r="AI62" i="2" s="1"/>
  <c r="DK1150" i="3" s="1"/>
  <c r="O223" i="2"/>
  <c r="AI223" i="2" s="1"/>
  <c r="P125" i="2"/>
  <c r="AJ125" i="2" s="1"/>
  <c r="DK2348" i="3" s="1"/>
  <c r="O174" i="2"/>
  <c r="AI174" i="2" s="1"/>
  <c r="DK3278" i="3" s="1"/>
  <c r="P130" i="2"/>
  <c r="AJ130" i="2" s="1"/>
  <c r="DK2443" i="3" s="1"/>
  <c r="O3" i="2"/>
  <c r="AI3" i="2" s="1"/>
  <c r="DK29" i="3" s="1"/>
  <c r="O30" i="2"/>
  <c r="AI30" i="2" s="1"/>
  <c r="DK542" i="3" s="1"/>
  <c r="O161" i="2"/>
  <c r="AI161" i="2" s="1"/>
  <c r="DK3031" i="3" s="1"/>
  <c r="O159" i="2"/>
  <c r="AI159" i="2" s="1"/>
  <c r="DK2993" i="3" s="1"/>
  <c r="O201" i="2"/>
  <c r="AI201" i="2" s="1"/>
  <c r="O133" i="2"/>
  <c r="AI133" i="2" s="1"/>
  <c r="DK2499" i="3" s="1"/>
  <c r="O106" i="2"/>
  <c r="AI106" i="2" s="1"/>
  <c r="DK1986" i="3" s="1"/>
  <c r="O118" i="2"/>
  <c r="AI118" i="2" s="1"/>
  <c r="DK2214" i="3" s="1"/>
  <c r="O187" i="2"/>
  <c r="AI187" i="2" s="1"/>
  <c r="DK3525" i="3" s="1"/>
  <c r="O64" i="2"/>
  <c r="AI64" i="2" s="1"/>
  <c r="DK1188" i="3" s="1"/>
  <c r="O175" i="2"/>
  <c r="AI175" i="2" s="1"/>
  <c r="DK3297" i="3" s="1"/>
  <c r="O185" i="2"/>
  <c r="AI185" i="2" s="1"/>
  <c r="DK3487" i="3" s="1"/>
  <c r="O74" i="2"/>
  <c r="AI74" i="2" s="1"/>
  <c r="DK1378" i="3" s="1"/>
  <c r="O129" i="2"/>
  <c r="AI129" i="2" s="1"/>
  <c r="DK2423" i="3" s="1"/>
  <c r="O214" i="2"/>
  <c r="AI214" i="2" s="1"/>
  <c r="O213" i="2"/>
  <c r="AI213" i="2" s="1"/>
  <c r="O81" i="2"/>
  <c r="AI81" i="2" s="1"/>
  <c r="DK1511" i="3" s="1"/>
  <c r="O147" i="2"/>
  <c r="AI147" i="2" s="1"/>
  <c r="DK2765" i="3" s="1"/>
  <c r="O72" i="2"/>
  <c r="AI72" i="2" s="1"/>
  <c r="DK1340" i="3" s="1"/>
  <c r="O179" i="2"/>
  <c r="AI179" i="2" s="1"/>
  <c r="DK3373" i="3" s="1"/>
  <c r="O221" i="2"/>
  <c r="AI221" i="2" s="1"/>
  <c r="O53" i="2"/>
  <c r="AI53" i="2" s="1"/>
  <c r="DK979" i="3" s="1"/>
  <c r="O200" i="2"/>
  <c r="AI200" i="2" s="1"/>
  <c r="O40" i="2"/>
  <c r="AI40" i="2" s="1"/>
  <c r="DK732" i="3" s="1"/>
  <c r="O216" i="2"/>
  <c r="AI216" i="2" s="1"/>
  <c r="P103" i="2"/>
  <c r="AJ103" i="2" s="1"/>
  <c r="DK1930" i="3" s="1"/>
  <c r="O8" i="2"/>
  <c r="AI8" i="2" s="1"/>
  <c r="DK124" i="3" s="1"/>
  <c r="O151" i="2"/>
  <c r="AI151" i="2" s="1"/>
  <c r="DK2841" i="3" s="1"/>
  <c r="P127" i="2"/>
  <c r="AJ127" i="2" s="1"/>
  <c r="DK2386" i="3" s="1"/>
  <c r="O149" i="2"/>
  <c r="AI149" i="2" s="1"/>
  <c r="DK2803" i="3" s="1"/>
  <c r="O41" i="2"/>
  <c r="AI41" i="2" s="1"/>
  <c r="DK751" i="3" s="1"/>
  <c r="P32" i="2"/>
  <c r="AJ32" i="2" s="1"/>
  <c r="DK581" i="3" s="1"/>
  <c r="P170" i="2"/>
  <c r="AJ170" i="2" s="1"/>
  <c r="DK3203" i="3" s="1"/>
  <c r="O206" i="2"/>
  <c r="AI206" i="2" s="1"/>
  <c r="O49" i="2"/>
  <c r="AI49" i="2" s="1"/>
  <c r="DK903" i="3" s="1"/>
  <c r="O66" i="2"/>
  <c r="AI66" i="2" s="1"/>
  <c r="DK1226" i="3" s="1"/>
  <c r="O15" i="2"/>
  <c r="AI15" i="2" s="1"/>
  <c r="DK257" i="3" s="1"/>
  <c r="O148" i="2"/>
  <c r="AI148" i="2" s="1"/>
  <c r="DK2784" i="3" s="1"/>
  <c r="O55" i="2"/>
  <c r="AI55" i="2" s="1"/>
  <c r="DK1017" i="3" s="1"/>
  <c r="O79" i="2"/>
  <c r="AI79" i="2" s="1"/>
  <c r="DK1473" i="3" s="1"/>
  <c r="P154" i="2"/>
  <c r="AJ154" i="2" s="1"/>
  <c r="DK2899" i="3" s="1"/>
  <c r="O80" i="2"/>
  <c r="AI80" i="2" s="1"/>
  <c r="DK1492" i="3" s="1"/>
  <c r="P123" i="2"/>
  <c r="AJ123" i="2" s="1"/>
  <c r="DK2310" i="3" s="1"/>
  <c r="P160" i="2"/>
  <c r="AJ160" i="2" s="1"/>
  <c r="DK3013" i="3" s="1"/>
  <c r="O157" i="2"/>
  <c r="AI157" i="2" s="1"/>
  <c r="DK2955" i="3" s="1"/>
  <c r="O9" i="2"/>
  <c r="AI9" i="2" s="1"/>
  <c r="DK143" i="3" s="1"/>
  <c r="O181" i="2"/>
  <c r="AI181" i="2" s="1"/>
  <c r="DK3411" i="3" s="1"/>
  <c r="O73" i="2"/>
  <c r="AI73" i="2" s="1"/>
  <c r="DK1359" i="3" s="1"/>
  <c r="O110" i="2"/>
  <c r="AI110" i="2" s="1"/>
  <c r="DK2062" i="3" s="1"/>
  <c r="O108" i="2"/>
  <c r="AI108" i="2" s="1"/>
  <c r="DK2024" i="3" s="1"/>
  <c r="O21" i="2"/>
  <c r="AI21" i="2" s="1"/>
  <c r="DK371" i="3" s="1"/>
  <c r="P131" i="2"/>
  <c r="AJ131" i="2" s="1"/>
  <c r="DK2462" i="3" s="1"/>
  <c r="O20" i="2"/>
  <c r="AI20" i="2" s="1"/>
  <c r="DK352" i="3" s="1"/>
  <c r="O207" i="2"/>
  <c r="AI207" i="2" s="1"/>
  <c r="O82" i="2"/>
  <c r="AI82" i="2" s="1"/>
  <c r="DK1530" i="3" s="1"/>
  <c r="O68" i="2"/>
  <c r="AI68" i="2" s="1"/>
  <c r="DK1264" i="3" s="1"/>
  <c r="O226" i="2"/>
  <c r="AI226" i="2" s="1"/>
  <c r="O164" i="2"/>
  <c r="AI164" i="2" s="1"/>
  <c r="DK3088" i="3" s="1"/>
  <c r="O54" i="2"/>
  <c r="AI54" i="2" s="1"/>
  <c r="DK998" i="3" s="1"/>
  <c r="O4" i="2"/>
  <c r="AI4" i="2" s="1"/>
  <c r="DK48" i="3" s="1"/>
  <c r="O183" i="2"/>
  <c r="AI183" i="2" s="1"/>
  <c r="DK3449" i="3" s="1"/>
  <c r="P45" i="2"/>
  <c r="AJ45" i="2" s="1"/>
  <c r="DK828" i="3" s="1"/>
  <c r="O6" i="2"/>
  <c r="AI6" i="2" s="1"/>
  <c r="DK86" i="3" s="1"/>
  <c r="O136" i="2"/>
  <c r="AI136" i="2" s="1"/>
  <c r="DK2556" i="3" s="1"/>
  <c r="O46" i="2"/>
  <c r="AI46" i="2" s="1"/>
  <c r="DK846" i="3" s="1"/>
  <c r="O76" i="2"/>
  <c r="AI76" i="2" s="1"/>
  <c r="DK1416" i="3" s="1"/>
  <c r="DP1910" i="3" l="1"/>
  <c r="DP181" i="3"/>
  <c r="P135" i="2"/>
  <c r="AJ135" i="2" s="1"/>
  <c r="DK2538" i="3" s="1"/>
  <c r="BC35" i="2"/>
  <c r="DL637" i="3" s="1"/>
  <c r="BC135" i="2"/>
  <c r="DL2537" i="3" s="1"/>
  <c r="BC168" i="2"/>
  <c r="DL3164" i="3" s="1"/>
  <c r="P11" i="2"/>
  <c r="AJ11" i="2" s="1"/>
  <c r="DK182" i="3" s="1"/>
  <c r="DP182" i="3" s="1"/>
  <c r="DM4057" i="3"/>
  <c r="DK4057" i="3"/>
  <c r="DM3981" i="3"/>
  <c r="DK3981" i="3"/>
  <c r="DM4305" i="3"/>
  <c r="DK4305" i="3"/>
  <c r="DM4285" i="3"/>
  <c r="DK4285" i="3"/>
  <c r="DK9" i="3"/>
  <c r="DP9" i="3" s="1"/>
  <c r="DM4189" i="3"/>
  <c r="DK4189" i="3"/>
  <c r="DN4075" i="3"/>
  <c r="DO4075" i="3" s="1"/>
  <c r="DL4075" i="3"/>
  <c r="BC11" i="2"/>
  <c r="DL181" i="3" s="1"/>
  <c r="DN4208" i="3"/>
  <c r="DO4208" i="3" s="1"/>
  <c r="DL4208" i="3"/>
  <c r="DN3771" i="3"/>
  <c r="DO3771" i="3" s="1"/>
  <c r="DL3771" i="3"/>
  <c r="DM4114" i="3"/>
  <c r="DK4114" i="3"/>
  <c r="DN4113" i="3"/>
  <c r="DO4113" i="3" s="1"/>
  <c r="DL4113" i="3"/>
  <c r="DM4247" i="3"/>
  <c r="DK4247" i="3"/>
  <c r="DM4152" i="3"/>
  <c r="DK4152" i="3"/>
  <c r="DM3905" i="3"/>
  <c r="DK3905" i="3"/>
  <c r="DM3886" i="3"/>
  <c r="DK3886" i="3"/>
  <c r="P196" i="2"/>
  <c r="AJ196" i="2" s="1"/>
  <c r="DK3697" i="3" s="1"/>
  <c r="DM4019" i="3"/>
  <c r="DK4019" i="3"/>
  <c r="DM3791" i="3"/>
  <c r="DK3791" i="3"/>
  <c r="DM4209" i="3"/>
  <c r="DK4209" i="3"/>
  <c r="DM3829" i="3"/>
  <c r="DK3829" i="3"/>
  <c r="DN4188" i="3"/>
  <c r="DO4188" i="3" s="1"/>
  <c r="DL4188" i="3"/>
  <c r="DN3866" i="3"/>
  <c r="DO3866" i="3" s="1"/>
  <c r="DL3866" i="3"/>
  <c r="DN3790" i="3"/>
  <c r="DO3790" i="3" s="1"/>
  <c r="DL3790" i="3"/>
  <c r="BC90" i="2"/>
  <c r="DL1682" i="3" s="1"/>
  <c r="BC69" i="2"/>
  <c r="DL1283" i="3" s="1"/>
  <c r="DN3980" i="3"/>
  <c r="DO3980" i="3" s="1"/>
  <c r="DL3980" i="3"/>
  <c r="DN3809" i="3"/>
  <c r="DO3809" i="3" s="1"/>
  <c r="DL3809" i="3"/>
  <c r="DN3999" i="3"/>
  <c r="DO3999" i="3" s="1"/>
  <c r="DL3999" i="3"/>
  <c r="DP466" i="3"/>
  <c r="DK466" i="3"/>
  <c r="DN3847" i="3"/>
  <c r="DO3847" i="3" s="1"/>
  <c r="DL3847" i="3"/>
  <c r="DN4151" i="3"/>
  <c r="DO4151" i="3" s="1"/>
  <c r="DL4151" i="3"/>
  <c r="DN4284" i="3"/>
  <c r="DO4284" i="3" s="1"/>
  <c r="DL4284" i="3"/>
  <c r="DM4133" i="3"/>
  <c r="DK4133" i="3"/>
  <c r="DM3867" i="3"/>
  <c r="DK3867" i="3"/>
  <c r="DM3943" i="3"/>
  <c r="DK3943" i="3"/>
  <c r="DM3962" i="3"/>
  <c r="DK3962" i="3"/>
  <c r="DN4226" i="3"/>
  <c r="DO4226" i="3" s="1"/>
  <c r="DL4226" i="3"/>
  <c r="DN4265" i="3"/>
  <c r="DO4265" i="3" s="1"/>
  <c r="DL4265" i="3"/>
  <c r="DN3961" i="3"/>
  <c r="DO3961" i="3" s="1"/>
  <c r="DL3961" i="3"/>
  <c r="DN3885" i="3"/>
  <c r="DO3885" i="3" s="1"/>
  <c r="DL3885" i="3"/>
  <c r="DN3923" i="3"/>
  <c r="DO3923" i="3" s="1"/>
  <c r="DL3923" i="3"/>
  <c r="DN4037" i="3"/>
  <c r="DO4037" i="3" s="1"/>
  <c r="DL4037" i="3"/>
  <c r="DN3904" i="3"/>
  <c r="DO3904" i="3" s="1"/>
  <c r="DL3904" i="3"/>
  <c r="DN3942" i="3"/>
  <c r="DO3942" i="3" s="1"/>
  <c r="DL3942" i="3"/>
  <c r="DN4170" i="3"/>
  <c r="DO4170" i="3" s="1"/>
  <c r="DL4170" i="3"/>
  <c r="DK2974" i="3"/>
  <c r="DP2974" i="3" s="1"/>
  <c r="DM4266" i="3"/>
  <c r="DK4266" i="3"/>
  <c r="DM4076" i="3"/>
  <c r="DK4076" i="3"/>
  <c r="DM4171" i="3"/>
  <c r="DK4171" i="3"/>
  <c r="DM4038" i="3"/>
  <c r="DK4038" i="3"/>
  <c r="DM4095" i="3"/>
  <c r="DK4095" i="3"/>
  <c r="DN4132" i="3"/>
  <c r="DO4132" i="3" s="1"/>
  <c r="DL4132" i="3"/>
  <c r="DN4056" i="3"/>
  <c r="DO4056" i="3" s="1"/>
  <c r="DL4056" i="3"/>
  <c r="DN3828" i="3"/>
  <c r="DO3828" i="3" s="1"/>
  <c r="DL3828" i="3"/>
  <c r="DN4018" i="3"/>
  <c r="DO4018" i="3" s="1"/>
  <c r="DL4018" i="3"/>
  <c r="DK3316" i="3"/>
  <c r="DP3316" i="3" s="1"/>
  <c r="DM3848" i="3"/>
  <c r="DK3848" i="3"/>
  <c r="DN4246" i="3"/>
  <c r="DO4246" i="3" s="1"/>
  <c r="DL4246" i="3"/>
  <c r="DK3696" i="3"/>
  <c r="DP3696" i="3" s="1"/>
  <c r="DP3697" i="3" s="1"/>
  <c r="DM3772" i="3"/>
  <c r="DK3772" i="3"/>
  <c r="DM3924" i="3"/>
  <c r="DK3924" i="3"/>
  <c r="DN4304" i="3"/>
  <c r="DO4304" i="3" s="1"/>
  <c r="DL4304" i="3"/>
  <c r="DN4094" i="3"/>
  <c r="DO4094" i="3" s="1"/>
  <c r="DL4094" i="3"/>
  <c r="DM3810" i="3"/>
  <c r="DK3810" i="3"/>
  <c r="P35" i="2"/>
  <c r="AJ35" i="2" s="1"/>
  <c r="DK638" i="3" s="1"/>
  <c r="P168" i="2"/>
  <c r="AJ168" i="2" s="1"/>
  <c r="DK3165" i="3" s="1"/>
  <c r="P178" i="2"/>
  <c r="AJ178" i="2" s="1"/>
  <c r="DK3355" i="3" s="1"/>
  <c r="P152" i="2"/>
  <c r="AJ152" i="2" s="1"/>
  <c r="DK2861" i="3" s="1"/>
  <c r="P212" i="2"/>
  <c r="AJ212" i="2" s="1"/>
  <c r="DP4227" i="3"/>
  <c r="DM4227" i="3"/>
  <c r="DP4000" i="3"/>
  <c r="DM4000" i="3"/>
  <c r="DV54" i="3"/>
  <c r="EG65" i="3" s="1"/>
  <c r="P13" i="2"/>
  <c r="AJ13" i="2" s="1"/>
  <c r="DK220" i="3" s="1"/>
  <c r="P90" i="2"/>
  <c r="AJ90" i="2" s="1"/>
  <c r="DK1683" i="3" s="1"/>
  <c r="BC112" i="2"/>
  <c r="DL2100" i="3" s="1"/>
  <c r="BC13" i="2"/>
  <c r="DL219" i="3" s="1"/>
  <c r="BC139" i="2"/>
  <c r="DL2613" i="3" s="1"/>
  <c r="P139" i="2"/>
  <c r="AJ139" i="2" s="1"/>
  <c r="DK2614" i="3" s="1"/>
  <c r="BC156" i="2"/>
  <c r="DL2936" i="3" s="1"/>
  <c r="BC180" i="2"/>
  <c r="DL3392" i="3" s="1"/>
  <c r="P180" i="2"/>
  <c r="AJ180" i="2" s="1"/>
  <c r="DK3393" i="3" s="1"/>
  <c r="P156" i="2"/>
  <c r="AJ156" i="2" s="1"/>
  <c r="DK2937" i="3" s="1"/>
  <c r="P225" i="2"/>
  <c r="AJ225" i="2" s="1"/>
  <c r="P220" i="2"/>
  <c r="AJ220" i="2" s="1"/>
  <c r="BC225" i="2"/>
  <c r="BC220" i="2"/>
  <c r="BC109" i="2"/>
  <c r="DL2043" i="3" s="1"/>
  <c r="P109" i="2"/>
  <c r="AJ109" i="2" s="1"/>
  <c r="DK2044" i="3" s="1"/>
  <c r="P48" i="2"/>
  <c r="AJ48" i="2" s="1"/>
  <c r="DK885" i="3" s="1"/>
  <c r="BC48" i="2"/>
  <c r="DL884" i="3" s="1"/>
  <c r="P113" i="2"/>
  <c r="AJ113" i="2" s="1"/>
  <c r="DK2120" i="3" s="1"/>
  <c r="P60" i="2"/>
  <c r="AJ60" i="2" s="1"/>
  <c r="DK1113" i="3" s="1"/>
  <c r="BC42" i="2"/>
  <c r="DL770" i="3" s="1"/>
  <c r="P42" i="2"/>
  <c r="AJ42" i="2" s="1"/>
  <c r="DK771" i="3" s="1"/>
  <c r="P107" i="2"/>
  <c r="AJ107" i="2" s="1"/>
  <c r="DK2006" i="3" s="1"/>
  <c r="BC178" i="2"/>
  <c r="DL3354" i="3" s="1"/>
  <c r="P204" i="2"/>
  <c r="AJ204" i="2" s="1"/>
  <c r="P158" i="2"/>
  <c r="AJ158" i="2" s="1"/>
  <c r="BC67" i="2"/>
  <c r="DL1245" i="3" s="1"/>
  <c r="BC158" i="2"/>
  <c r="DL2974" i="3" s="1"/>
  <c r="BC107" i="2"/>
  <c r="DL2005" i="3" s="1"/>
  <c r="BC60" i="2"/>
  <c r="DL1112" i="3" s="1"/>
  <c r="P86" i="2"/>
  <c r="AJ86" i="2" s="1"/>
  <c r="DK1607" i="3" s="1"/>
  <c r="BC172" i="2"/>
  <c r="DL3240" i="3" s="1"/>
  <c r="BC113" i="2"/>
  <c r="DL2119" i="3" s="1"/>
  <c r="DP2119" i="3"/>
  <c r="P172" i="2"/>
  <c r="AJ172" i="2" s="1"/>
  <c r="DK3241" i="3" s="1"/>
  <c r="P67" i="2"/>
  <c r="AJ67" i="2" s="1"/>
  <c r="DK1246" i="3" s="1"/>
  <c r="BC144" i="2"/>
  <c r="DL2708" i="3" s="1"/>
  <c r="BC204" i="2"/>
  <c r="P144" i="2"/>
  <c r="AJ144" i="2" s="1"/>
  <c r="DK2709" i="3" s="1"/>
  <c r="P143" i="2"/>
  <c r="AJ143" i="2" s="1"/>
  <c r="DK2690" i="3" s="1"/>
  <c r="BC143" i="2"/>
  <c r="DL2689" i="3" s="1"/>
  <c r="BC86" i="2"/>
  <c r="DL1606" i="3" s="1"/>
  <c r="BC176" i="2"/>
  <c r="DL3316" i="3" s="1"/>
  <c r="P25" i="2"/>
  <c r="AJ25" i="2" s="1"/>
  <c r="DK448" i="3" s="1"/>
  <c r="P96" i="2"/>
  <c r="AJ96" i="2" s="1"/>
  <c r="DK1797" i="3" s="1"/>
  <c r="P176" i="2"/>
  <c r="AJ176" i="2" s="1"/>
  <c r="BC119" i="2"/>
  <c r="DL2233" i="3" s="1"/>
  <c r="BC101" i="2"/>
  <c r="DL1891" i="3" s="1"/>
  <c r="BC96" i="2"/>
  <c r="DL1796" i="3" s="1"/>
  <c r="P119" i="2"/>
  <c r="AJ119" i="2" s="1"/>
  <c r="DK2234" i="3" s="1"/>
  <c r="P150" i="2"/>
  <c r="AJ150" i="2" s="1"/>
  <c r="DK2823" i="3" s="1"/>
  <c r="BC212" i="2"/>
  <c r="DP1758" i="3"/>
  <c r="P26" i="2"/>
  <c r="AJ26" i="2" s="1"/>
  <c r="BC38" i="2"/>
  <c r="DL694" i="3" s="1"/>
  <c r="P38" i="2"/>
  <c r="AJ38" i="2" s="1"/>
  <c r="DK695" i="3" s="1"/>
  <c r="BC94" i="2"/>
  <c r="DL1758" i="3" s="1"/>
  <c r="P134" i="2"/>
  <c r="AJ134" i="2" s="1"/>
  <c r="DK2519" i="3" s="1"/>
  <c r="BC218" i="2"/>
  <c r="BC134" i="2"/>
  <c r="DL2518" i="3" s="1"/>
  <c r="P218" i="2"/>
  <c r="AJ218" i="2" s="1"/>
  <c r="P116" i="2"/>
  <c r="AJ116" i="2" s="1"/>
  <c r="DK2177" i="3" s="1"/>
  <c r="BC116" i="2"/>
  <c r="DL2176" i="3" s="1"/>
  <c r="BC26" i="2"/>
  <c r="DL466" i="3" s="1"/>
  <c r="P186" i="2"/>
  <c r="AJ186" i="2" s="1"/>
  <c r="DK3507" i="3" s="1"/>
  <c r="BC186" i="2"/>
  <c r="DL3506" i="3" s="1"/>
  <c r="DP1967" i="3"/>
  <c r="P88" i="2"/>
  <c r="AJ88" i="2" s="1"/>
  <c r="DK1645" i="3" s="1"/>
  <c r="P94" i="2"/>
  <c r="AJ94" i="2" s="1"/>
  <c r="BC162" i="2"/>
  <c r="DL3050" i="3" s="1"/>
  <c r="P162" i="2"/>
  <c r="AJ162" i="2" s="1"/>
  <c r="DK3051" i="3" s="1"/>
  <c r="DP2233" i="3"/>
  <c r="DP3203" i="3"/>
  <c r="DP2462" i="3"/>
  <c r="BC150" i="2"/>
  <c r="DL2822" i="3" s="1"/>
  <c r="DP3810" i="3"/>
  <c r="P100" i="2"/>
  <c r="AJ100" i="2" s="1"/>
  <c r="DK1873" i="3" s="1"/>
  <c r="BC25" i="2"/>
  <c r="DL447" i="3" s="1"/>
  <c r="BC100" i="2"/>
  <c r="DL1872" i="3" s="1"/>
  <c r="BC88" i="2"/>
  <c r="DL1644" i="3" s="1"/>
  <c r="DP1150" i="3"/>
  <c r="DP2747" i="3"/>
  <c r="P84" i="2"/>
  <c r="AJ84" i="2" s="1"/>
  <c r="DK1569" i="3" s="1"/>
  <c r="DP2310" i="3"/>
  <c r="DP1872" i="3"/>
  <c r="P101" i="2"/>
  <c r="AJ101" i="2" s="1"/>
  <c r="DK1892" i="3" s="1"/>
  <c r="BC84" i="2"/>
  <c r="DL1568" i="3" s="1"/>
  <c r="DP2252" i="3"/>
  <c r="DP2728" i="3"/>
  <c r="EA58" i="3"/>
  <c r="BC202" i="2"/>
  <c r="P202" i="2"/>
  <c r="AJ202" i="2" s="1"/>
  <c r="DP675" i="3"/>
  <c r="EB58" i="3"/>
  <c r="DZ58" i="3"/>
  <c r="EB57" i="3"/>
  <c r="DP67" i="3"/>
  <c r="DZ57" i="3"/>
  <c r="DP3772" i="3"/>
  <c r="DY55" i="3"/>
  <c r="EB55" i="3"/>
  <c r="DZ55" i="3"/>
  <c r="DP504" i="3"/>
  <c r="DP1454" i="3"/>
  <c r="DP1055" i="3"/>
  <c r="EB56" i="3"/>
  <c r="DZ56" i="3"/>
  <c r="DY56" i="3"/>
  <c r="DP3487" i="3"/>
  <c r="DP1911" i="3"/>
  <c r="DP1340" i="3"/>
  <c r="DP865" i="3"/>
  <c r="DP979" i="3"/>
  <c r="DP581" i="3"/>
  <c r="DP352" i="3"/>
  <c r="DP2803" i="3"/>
  <c r="DP1492" i="3"/>
  <c r="DP2632" i="3"/>
  <c r="DP998" i="3"/>
  <c r="DP3278" i="3"/>
  <c r="DP1587" i="3"/>
  <c r="BC46" i="2"/>
  <c r="DL846" i="3" s="1"/>
  <c r="BC15" i="2"/>
  <c r="DL257" i="3" s="1"/>
  <c r="BC6" i="2"/>
  <c r="DL86" i="3" s="1"/>
  <c r="BC110" i="2"/>
  <c r="DL2062" i="3" s="1"/>
  <c r="BC80" i="2"/>
  <c r="DL1492" i="3" s="1"/>
  <c r="BC40" i="2"/>
  <c r="DL732" i="3" s="1"/>
  <c r="BC81" i="2"/>
  <c r="DL1511" i="3" s="1"/>
  <c r="BC3" i="2"/>
  <c r="DL29" i="3" s="1"/>
  <c r="BD31" i="2"/>
  <c r="DL562" i="3" s="1"/>
  <c r="BD102" i="2"/>
  <c r="DL1911" i="3" s="1"/>
  <c r="BC29" i="2"/>
  <c r="DL523" i="3" s="1"/>
  <c r="BC14" i="2"/>
  <c r="DL238" i="3" s="1"/>
  <c r="BC122" i="2"/>
  <c r="DL2290" i="3" s="1"/>
  <c r="BC19" i="2"/>
  <c r="DL333" i="3" s="1"/>
  <c r="BC27" i="2"/>
  <c r="DL485" i="3" s="1"/>
  <c r="BC209" i="2"/>
  <c r="BC184" i="2"/>
  <c r="DL3468" i="3" s="1"/>
  <c r="BC12" i="2"/>
  <c r="DL200" i="3" s="1"/>
  <c r="BC153" i="2"/>
  <c r="DL2879" i="3" s="1"/>
  <c r="BD45" i="2"/>
  <c r="DL828" i="3" s="1"/>
  <c r="BC164" i="2"/>
  <c r="DL3088" i="3" s="1"/>
  <c r="BC82" i="2"/>
  <c r="DL1530" i="3" s="1"/>
  <c r="BD131" i="2"/>
  <c r="DL2462" i="3" s="1"/>
  <c r="BC148" i="2"/>
  <c r="DL2784" i="3" s="1"/>
  <c r="BC206" i="2"/>
  <c r="BC149" i="2"/>
  <c r="DL2803" i="3" s="1"/>
  <c r="BC200" i="2"/>
  <c r="BC179" i="2"/>
  <c r="DL3373" i="3" s="1"/>
  <c r="BC213" i="2"/>
  <c r="BC185" i="2"/>
  <c r="DL3487" i="3" s="1"/>
  <c r="BC161" i="2"/>
  <c r="DL3031" i="3" s="1"/>
  <c r="BD130" i="2"/>
  <c r="DL2443" i="3" s="1"/>
  <c r="BC63" i="2"/>
  <c r="DL1169" i="3" s="1"/>
  <c r="BC215" i="2"/>
  <c r="BC165" i="2"/>
  <c r="DL3107" i="3" s="1"/>
  <c r="BC137" i="2"/>
  <c r="DL2575" i="3" s="1"/>
  <c r="BC37" i="2"/>
  <c r="DL675" i="3" s="1"/>
  <c r="BC203" i="2"/>
  <c r="BC191" i="2"/>
  <c r="DL3601" i="3" s="1"/>
  <c r="BC58" i="2"/>
  <c r="DL1074" i="3" s="1"/>
  <c r="BC28" i="2"/>
  <c r="DL504" i="3" s="1"/>
  <c r="BC195" i="2"/>
  <c r="DL3677" i="3" s="1"/>
  <c r="BC155" i="2"/>
  <c r="DL2917" i="3" s="1"/>
  <c r="BC56" i="2"/>
  <c r="DL1036" i="3" s="1"/>
  <c r="BC16" i="2"/>
  <c r="DL276" i="3" s="1"/>
  <c r="BC177" i="2"/>
  <c r="DL3335" i="3" s="1"/>
  <c r="BC59" i="2"/>
  <c r="DL1093" i="3" s="1"/>
  <c r="BC85" i="2"/>
  <c r="DL1587" i="3" s="1"/>
  <c r="BD92" i="2"/>
  <c r="DL1721" i="3" s="1"/>
  <c r="BC91" i="2"/>
  <c r="DL1701" i="3" s="1"/>
  <c r="BC17" i="2"/>
  <c r="DL295" i="3" s="1"/>
  <c r="BC183" i="2"/>
  <c r="DL3449" i="3" s="1"/>
  <c r="BD160" i="2"/>
  <c r="DL3013" i="3" s="1"/>
  <c r="BD127" i="2"/>
  <c r="DL2386" i="3" s="1"/>
  <c r="BC53" i="2"/>
  <c r="DL979" i="3" s="1"/>
  <c r="BC175" i="2"/>
  <c r="DL3297" i="3" s="1"/>
  <c r="BC133" i="2"/>
  <c r="DL2499" i="3" s="1"/>
  <c r="BC174" i="2"/>
  <c r="DL3278" i="3" s="1"/>
  <c r="BC219" i="2"/>
  <c r="BC5" i="2"/>
  <c r="DL67" i="3" s="1"/>
  <c r="BC205" i="2"/>
  <c r="BD152" i="2"/>
  <c r="DL2861" i="3" s="1"/>
  <c r="BC34" i="2"/>
  <c r="DL618" i="3" s="1"/>
  <c r="BC120" i="2"/>
  <c r="DL2252" i="3" s="1"/>
  <c r="BC126" i="2"/>
  <c r="DL2366" i="3" s="1"/>
  <c r="BC57" i="2"/>
  <c r="DL1055" i="3" s="1"/>
  <c r="BC208" i="2"/>
  <c r="BD166" i="2"/>
  <c r="DL3127" i="3" s="1"/>
  <c r="BC189" i="2"/>
  <c r="DL3563" i="3" s="1"/>
  <c r="BC78" i="2"/>
  <c r="DL1454" i="3" s="1"/>
  <c r="BC217" i="2"/>
  <c r="BD112" i="2"/>
  <c r="DL2101" i="3" s="1"/>
  <c r="BC190" i="2"/>
  <c r="DL3582" i="3" s="1"/>
  <c r="BB222" i="2"/>
  <c r="BD154" i="2"/>
  <c r="DL2899" i="3" s="1"/>
  <c r="BD103" i="2"/>
  <c r="DL1930" i="3" s="1"/>
  <c r="BC214" i="2"/>
  <c r="BC187" i="2"/>
  <c r="DL3525" i="3" s="1"/>
  <c r="BC30" i="2"/>
  <c r="DL542" i="3" s="1"/>
  <c r="BC223" i="2"/>
  <c r="BD138" i="2"/>
  <c r="DL2595" i="3" s="1"/>
  <c r="BC136" i="2"/>
  <c r="DL2556" i="3" s="1"/>
  <c r="BC4" i="2"/>
  <c r="DL48" i="3" s="1"/>
  <c r="BC68" i="2"/>
  <c r="DL1264" i="3" s="1"/>
  <c r="BC207" i="2"/>
  <c r="BC108" i="2"/>
  <c r="DL2024" i="3" s="1"/>
  <c r="BC9" i="2"/>
  <c r="DL143" i="3" s="1"/>
  <c r="BD123" i="2"/>
  <c r="DL2310" i="3" s="1"/>
  <c r="BC79" i="2"/>
  <c r="DL1473" i="3" s="1"/>
  <c r="BC66" i="2"/>
  <c r="DL1226" i="3" s="1"/>
  <c r="BD32" i="2"/>
  <c r="DL581" i="3" s="1"/>
  <c r="BC151" i="2"/>
  <c r="DL2841" i="3" s="1"/>
  <c r="BC216" i="2"/>
  <c r="BC147" i="2"/>
  <c r="DL2765" i="3" s="1"/>
  <c r="BC129" i="2"/>
  <c r="DL2423" i="3" s="1"/>
  <c r="BC64" i="2"/>
  <c r="DL1188" i="3" s="1"/>
  <c r="BC201" i="2"/>
  <c r="BD212" i="2"/>
  <c r="BC62" i="2"/>
  <c r="DL1150" i="3" s="1"/>
  <c r="BD146" i="2"/>
  <c r="DL2747" i="3" s="1"/>
  <c r="BC89" i="2"/>
  <c r="DL1663" i="3" s="1"/>
  <c r="BC211" i="2"/>
  <c r="BC65" i="2"/>
  <c r="DL1207" i="3" s="1"/>
  <c r="BC194" i="2"/>
  <c r="DL3658" i="3" s="1"/>
  <c r="BD71" i="2"/>
  <c r="DL1322" i="3" s="1"/>
  <c r="BC18" i="2"/>
  <c r="DL314" i="3" s="1"/>
  <c r="BC124" i="2"/>
  <c r="DL2328" i="3" s="1"/>
  <c r="BC169" i="2"/>
  <c r="DL3183" i="3" s="1"/>
  <c r="BD69" i="2"/>
  <c r="DL1284" i="3" s="1"/>
  <c r="BC105" i="2"/>
  <c r="DL1967" i="3" s="1"/>
  <c r="BC163" i="2"/>
  <c r="DL3069" i="3" s="1"/>
  <c r="BC7" i="2"/>
  <c r="DL105" i="3" s="1"/>
  <c r="BC132" i="2"/>
  <c r="DL2480" i="3" s="1"/>
  <c r="BC167" i="2"/>
  <c r="DL3145" i="3" s="1"/>
  <c r="BC36" i="2"/>
  <c r="DL656" i="3" s="1"/>
  <c r="BC182" i="2"/>
  <c r="DL3430" i="3" s="1"/>
  <c r="BC193" i="2"/>
  <c r="DL3639" i="3" s="1"/>
  <c r="BC33" i="2"/>
  <c r="DL599" i="3" s="1"/>
  <c r="BD188" i="2"/>
  <c r="DL3545" i="3" s="1"/>
  <c r="BC93" i="2"/>
  <c r="DL1739" i="3" s="1"/>
  <c r="BB2" i="2"/>
  <c r="DL9" i="3" s="1"/>
  <c r="BC181" i="2"/>
  <c r="DL3411" i="3" s="1"/>
  <c r="BC54" i="2"/>
  <c r="DL998" i="3" s="1"/>
  <c r="BC157" i="2"/>
  <c r="DL2955" i="3" s="1"/>
  <c r="BC55" i="2"/>
  <c r="DL1017" i="3" s="1"/>
  <c r="BC41" i="2"/>
  <c r="DL751" i="3" s="1"/>
  <c r="BC8" i="2"/>
  <c r="DL124" i="3" s="1"/>
  <c r="BC221" i="2"/>
  <c r="BC106" i="2"/>
  <c r="DL1986" i="3" s="1"/>
  <c r="BC159" i="2"/>
  <c r="DL2993" i="3" s="1"/>
  <c r="BD125" i="2"/>
  <c r="DL2348" i="3" s="1"/>
  <c r="BC10" i="2"/>
  <c r="DL162" i="3" s="1"/>
  <c r="BC39" i="2"/>
  <c r="DL713" i="3" s="1"/>
  <c r="BC44" i="2"/>
  <c r="DL808" i="3" s="1"/>
  <c r="BD121" i="2"/>
  <c r="DL2272" i="3" s="1"/>
  <c r="BD145" i="2"/>
  <c r="DL2728" i="3" s="1"/>
  <c r="BC61" i="2"/>
  <c r="DL1131" i="3" s="1"/>
  <c r="BC128" i="2"/>
  <c r="DL2404" i="3" s="1"/>
  <c r="BC104" i="2"/>
  <c r="DL1948" i="3" s="1"/>
  <c r="BC210" i="2"/>
  <c r="BC70" i="2"/>
  <c r="DL1302" i="3" s="1"/>
  <c r="BC111" i="2"/>
  <c r="DL2081" i="3" s="1"/>
  <c r="BC83" i="2"/>
  <c r="DL1549" i="3" s="1"/>
  <c r="BC43" i="2"/>
  <c r="DL789" i="3" s="1"/>
  <c r="BC87" i="2"/>
  <c r="DL1625" i="3" s="1"/>
  <c r="BC192" i="2"/>
  <c r="DL3620" i="3" s="1"/>
  <c r="BC52" i="2"/>
  <c r="DL960" i="3" s="1"/>
  <c r="BC73" i="2"/>
  <c r="DL1359" i="3" s="1"/>
  <c r="BD117" i="2"/>
  <c r="DL2196" i="3" s="1"/>
  <c r="BC227" i="2"/>
  <c r="BC21" i="2"/>
  <c r="DL371" i="3" s="1"/>
  <c r="BD170" i="2"/>
  <c r="DL3203" i="3" s="1"/>
  <c r="BC72" i="2"/>
  <c r="DL1340" i="3" s="1"/>
  <c r="BC47" i="2"/>
  <c r="DL865" i="3" s="1"/>
  <c r="BC95" i="2"/>
  <c r="DL1777" i="3" s="1"/>
  <c r="BC22" i="2"/>
  <c r="DL390" i="3" s="1"/>
  <c r="BC197" i="2"/>
  <c r="DL3715" i="3" s="1"/>
  <c r="BC141" i="2"/>
  <c r="DL2651" i="3" s="1"/>
  <c r="BC140" i="2"/>
  <c r="DL2632" i="3" s="1"/>
  <c r="BC173" i="2"/>
  <c r="DL3259" i="3" s="1"/>
  <c r="BC199" i="2"/>
  <c r="DL3753" i="3" s="1"/>
  <c r="BB224" i="2"/>
  <c r="BD113" i="2"/>
  <c r="DL2120" i="3" s="1"/>
  <c r="BC114" i="2"/>
  <c r="DL2138" i="3" s="1"/>
  <c r="BC226" i="2"/>
  <c r="BD196" i="2"/>
  <c r="DL3697" i="3" s="1"/>
  <c r="BC118" i="2"/>
  <c r="DL2214" i="3" s="1"/>
  <c r="BC51" i="2"/>
  <c r="DL941" i="3" s="1"/>
  <c r="BC171" i="2"/>
  <c r="DL3221" i="3" s="1"/>
  <c r="BC50" i="2"/>
  <c r="DL922" i="3" s="1"/>
  <c r="BD228" i="2"/>
  <c r="BC198" i="2"/>
  <c r="DL3734" i="3" s="1"/>
  <c r="BC115" i="2"/>
  <c r="DL2157" i="3" s="1"/>
  <c r="BC24" i="2"/>
  <c r="DL428" i="3" s="1"/>
  <c r="BC76" i="2"/>
  <c r="DL1416" i="3" s="1"/>
  <c r="BC20" i="2"/>
  <c r="DL352" i="3" s="1"/>
  <c r="BC49" i="2"/>
  <c r="DL903" i="3" s="1"/>
  <c r="BC74" i="2"/>
  <c r="DL1378" i="3" s="1"/>
  <c r="BC99" i="2"/>
  <c r="DL1853" i="3" s="1"/>
  <c r="BD23" i="2"/>
  <c r="DL410" i="3" s="1"/>
  <c r="BD142" i="2"/>
  <c r="DL2671" i="3" s="1"/>
  <c r="BC75" i="2"/>
  <c r="DL1397" i="3" s="1"/>
  <c r="BC77" i="2"/>
  <c r="DL1435" i="3" s="1"/>
  <c r="BC97" i="2"/>
  <c r="DL1815" i="3" s="1"/>
  <c r="BD98" i="2"/>
  <c r="DL1835" i="3" s="1"/>
  <c r="AI222" i="2"/>
  <c r="P222" i="2"/>
  <c r="AI224" i="2"/>
  <c r="DK4228" i="3" s="1"/>
  <c r="P224" i="2"/>
  <c r="O2" i="2"/>
  <c r="AI2" i="2" s="1"/>
  <c r="P190" i="2"/>
  <c r="AJ190" i="2" s="1"/>
  <c r="DK3583" i="3" s="1"/>
  <c r="P192" i="2"/>
  <c r="AJ192" i="2" s="1"/>
  <c r="DK3621" i="3" s="1"/>
  <c r="P46" i="2"/>
  <c r="AJ46" i="2" s="1"/>
  <c r="DK847" i="3" s="1"/>
  <c r="P54" i="2"/>
  <c r="AJ54" i="2" s="1"/>
  <c r="DK999" i="3" s="1"/>
  <c r="P20" i="2"/>
  <c r="AJ20" i="2" s="1"/>
  <c r="DK353" i="3" s="1"/>
  <c r="Q45" i="2"/>
  <c r="AK45" i="2" s="1"/>
  <c r="DK829" i="3" s="1"/>
  <c r="P164" i="2"/>
  <c r="AJ164" i="2" s="1"/>
  <c r="DK3089" i="3" s="1"/>
  <c r="P68" i="2"/>
  <c r="AJ68" i="2" s="1"/>
  <c r="DK1265" i="3" s="1"/>
  <c r="P207" i="2"/>
  <c r="AJ207" i="2" s="1"/>
  <c r="P108" i="2"/>
  <c r="AJ108" i="2" s="1"/>
  <c r="DK2025" i="3" s="1"/>
  <c r="P110" i="2"/>
  <c r="AJ110" i="2" s="1"/>
  <c r="DK2063" i="3" s="1"/>
  <c r="P181" i="2"/>
  <c r="AJ181" i="2" s="1"/>
  <c r="DK3412" i="3" s="1"/>
  <c r="P122" i="2"/>
  <c r="AJ122" i="2" s="1"/>
  <c r="DK2291" i="3" s="1"/>
  <c r="P105" i="2"/>
  <c r="AJ105" i="2" s="1"/>
  <c r="DK1968" i="3" s="1"/>
  <c r="P6" i="2"/>
  <c r="AJ6" i="2" s="1"/>
  <c r="DK87" i="3" s="1"/>
  <c r="P21" i="2"/>
  <c r="AJ21" i="2" s="1"/>
  <c r="DK372" i="3" s="1"/>
  <c r="P157" i="2"/>
  <c r="AJ157" i="2" s="1"/>
  <c r="DK2956" i="3" s="1"/>
  <c r="Q160" i="2"/>
  <c r="AK160" i="2" s="1"/>
  <c r="DK3014" i="3" s="1"/>
  <c r="Q123" i="2"/>
  <c r="AK123" i="2" s="1"/>
  <c r="DK2311" i="3" s="1"/>
  <c r="P79" i="2"/>
  <c r="AJ79" i="2" s="1"/>
  <c r="DK1474" i="3" s="1"/>
  <c r="P148" i="2"/>
  <c r="AJ148" i="2" s="1"/>
  <c r="DK2785" i="3" s="1"/>
  <c r="P66" i="2"/>
  <c r="AJ66" i="2" s="1"/>
  <c r="DK1227" i="3" s="1"/>
  <c r="P49" i="2"/>
  <c r="AJ49" i="2" s="1"/>
  <c r="DK904" i="3" s="1"/>
  <c r="Q170" i="2"/>
  <c r="AK170" i="2" s="1"/>
  <c r="DK3204" i="3" s="1"/>
  <c r="P41" i="2"/>
  <c r="AJ41" i="2" s="1"/>
  <c r="DK752" i="3" s="1"/>
  <c r="Q127" i="2"/>
  <c r="AK127" i="2" s="1"/>
  <c r="DK2387" i="3" s="1"/>
  <c r="P8" i="2"/>
  <c r="AJ8" i="2" s="1"/>
  <c r="DK125" i="3" s="1"/>
  <c r="Q103" i="2"/>
  <c r="AK103" i="2" s="1"/>
  <c r="DK1931" i="3" s="1"/>
  <c r="P40" i="2"/>
  <c r="AJ40" i="2" s="1"/>
  <c r="DK733" i="3" s="1"/>
  <c r="P53" i="2"/>
  <c r="AJ53" i="2" s="1"/>
  <c r="DK980" i="3" s="1"/>
  <c r="P221" i="2"/>
  <c r="AJ221" i="2" s="1"/>
  <c r="P72" i="2"/>
  <c r="AJ72" i="2" s="1"/>
  <c r="DK1341" i="3" s="1"/>
  <c r="P81" i="2"/>
  <c r="AJ81" i="2" s="1"/>
  <c r="DK1512" i="3" s="1"/>
  <c r="P214" i="2"/>
  <c r="AJ214" i="2" s="1"/>
  <c r="P74" i="2"/>
  <c r="AJ74" i="2" s="1"/>
  <c r="DK1379" i="3" s="1"/>
  <c r="P175" i="2"/>
  <c r="AJ175" i="2" s="1"/>
  <c r="DK3298" i="3" s="1"/>
  <c r="Q11" i="2"/>
  <c r="AK11" i="2" s="1"/>
  <c r="DK183" i="3" s="1"/>
  <c r="P187" i="2"/>
  <c r="AJ187" i="2" s="1"/>
  <c r="DK3526" i="3" s="1"/>
  <c r="P106" i="2"/>
  <c r="AJ106" i="2" s="1"/>
  <c r="DK1987" i="3" s="1"/>
  <c r="P133" i="2"/>
  <c r="AJ133" i="2" s="1"/>
  <c r="DK2500" i="3" s="1"/>
  <c r="P159" i="2"/>
  <c r="AJ159" i="2" s="1"/>
  <c r="DK2994" i="3" s="1"/>
  <c r="P30" i="2"/>
  <c r="AJ30" i="2" s="1"/>
  <c r="DK543" i="3" s="1"/>
  <c r="Q130" i="2"/>
  <c r="AK130" i="2" s="1"/>
  <c r="DK2444" i="3" s="1"/>
  <c r="P174" i="2"/>
  <c r="AJ174" i="2" s="1"/>
  <c r="DK3279" i="3" s="1"/>
  <c r="Q125" i="2"/>
  <c r="AK125" i="2" s="1"/>
  <c r="DK2349" i="3" s="1"/>
  <c r="P223" i="2"/>
  <c r="AJ223" i="2" s="1"/>
  <c r="P63" i="2"/>
  <c r="AJ63" i="2" s="1"/>
  <c r="DK1170" i="3" s="1"/>
  <c r="P47" i="2"/>
  <c r="AJ47" i="2" s="1"/>
  <c r="DK866" i="3" s="1"/>
  <c r="P10" i="2"/>
  <c r="AJ10" i="2" s="1"/>
  <c r="DK163" i="3" s="1"/>
  <c r="P215" i="2"/>
  <c r="AJ215" i="2" s="1"/>
  <c r="Q168" i="2"/>
  <c r="AK168" i="2" s="1"/>
  <c r="DK3166" i="3" s="1"/>
  <c r="P89" i="2"/>
  <c r="AJ89" i="2" s="1"/>
  <c r="DK1664" i="3" s="1"/>
  <c r="P219" i="2"/>
  <c r="AJ219" i="2" s="1"/>
  <c r="Q107" i="2"/>
  <c r="AK107" i="2" s="1"/>
  <c r="DK2007" i="3" s="1"/>
  <c r="P29" i="2"/>
  <c r="AJ29" i="2" s="1"/>
  <c r="DK524" i="3" s="1"/>
  <c r="P22" i="2"/>
  <c r="AJ22" i="2" s="1"/>
  <c r="DK391" i="3" s="1"/>
  <c r="Q23" i="2"/>
  <c r="AK23" i="2" s="1"/>
  <c r="DK411" i="3" s="1"/>
  <c r="P137" i="2"/>
  <c r="AJ137" i="2" s="1"/>
  <c r="DK2576" i="3" s="1"/>
  <c r="P37" i="2"/>
  <c r="AJ37" i="2" s="1"/>
  <c r="DK676" i="3" s="1"/>
  <c r="P5" i="2"/>
  <c r="AJ5" i="2" s="1"/>
  <c r="DK68" i="3" s="1"/>
  <c r="P18" i="2"/>
  <c r="AJ18" i="2" s="1"/>
  <c r="DK315" i="3" s="1"/>
  <c r="P203" i="2"/>
  <c r="AJ203" i="2" s="1"/>
  <c r="P44" i="2"/>
  <c r="AJ44" i="2" s="1"/>
  <c r="DK809" i="3" s="1"/>
  <c r="P19" i="2"/>
  <c r="AJ19" i="2" s="1"/>
  <c r="DK334" i="3" s="1"/>
  <c r="P169" i="2"/>
  <c r="AJ169" i="2" s="1"/>
  <c r="DK3184" i="3" s="1"/>
  <c r="Q121" i="2"/>
  <c r="AK121" i="2" s="1"/>
  <c r="DK2273" i="3" s="1"/>
  <c r="P34" i="2"/>
  <c r="AJ34" i="2" s="1"/>
  <c r="DK619" i="3" s="1"/>
  <c r="P195" i="2"/>
  <c r="AJ195" i="2" s="1"/>
  <c r="DK3678" i="3" s="1"/>
  <c r="Q69" i="2"/>
  <c r="AK69" i="2" s="1"/>
  <c r="DK1285" i="3" s="1"/>
  <c r="P52" i="2"/>
  <c r="AJ52" i="2" s="1"/>
  <c r="DK961" i="3" s="1"/>
  <c r="P163" i="2"/>
  <c r="AJ163" i="2" s="1"/>
  <c r="DK3070" i="3" s="1"/>
  <c r="Q117" i="2"/>
  <c r="AK117" i="2" s="1"/>
  <c r="DK2197" i="3" s="1"/>
  <c r="P7" i="2"/>
  <c r="AJ7" i="2" s="1"/>
  <c r="DK106" i="3" s="1"/>
  <c r="P24" i="2"/>
  <c r="AJ24" i="2" s="1"/>
  <c r="DK429" i="3" s="1"/>
  <c r="P50" i="2"/>
  <c r="AJ50" i="2" s="1"/>
  <c r="DK923" i="3" s="1"/>
  <c r="P155" i="2"/>
  <c r="AJ155" i="2" s="1"/>
  <c r="DK2918" i="3" s="1"/>
  <c r="P189" i="2"/>
  <c r="AJ189" i="2" s="1"/>
  <c r="DK3564" i="3" s="1"/>
  <c r="Q142" i="2"/>
  <c r="AK142" i="2" s="1"/>
  <c r="DK2672" i="3" s="1"/>
  <c r="P199" i="2"/>
  <c r="AJ199" i="2" s="1"/>
  <c r="DK3754" i="3" s="1"/>
  <c r="P104" i="2"/>
  <c r="AJ104" i="2" s="1"/>
  <c r="DK1949" i="3" s="1"/>
  <c r="P16" i="2"/>
  <c r="AJ16" i="2" s="1"/>
  <c r="DK277" i="3" s="1"/>
  <c r="P75" i="2"/>
  <c r="AJ75" i="2" s="1"/>
  <c r="DK1398" i="3" s="1"/>
  <c r="P193" i="2"/>
  <c r="AJ193" i="2" s="1"/>
  <c r="DK3640" i="3" s="1"/>
  <c r="P59" i="2"/>
  <c r="AJ59" i="2" s="1"/>
  <c r="DK1094" i="3" s="1"/>
  <c r="P210" i="2"/>
  <c r="AJ210" i="2" s="1"/>
  <c r="Q228" i="2"/>
  <c r="AK228" i="2" s="1"/>
  <c r="P12" i="2"/>
  <c r="AJ12" i="2" s="1"/>
  <c r="DK201" i="3" s="1"/>
  <c r="P198" i="2"/>
  <c r="AJ198" i="2" s="1"/>
  <c r="DK3735" i="3" s="1"/>
  <c r="P227" i="2"/>
  <c r="AJ227" i="2" s="1"/>
  <c r="P153" i="2"/>
  <c r="AJ153" i="2" s="1"/>
  <c r="DK2880" i="3" s="1"/>
  <c r="P85" i="2"/>
  <c r="AJ85" i="2" s="1"/>
  <c r="DK1588" i="3" s="1"/>
  <c r="Q92" i="2"/>
  <c r="AK92" i="2" s="1"/>
  <c r="DK1722" i="3" s="1"/>
  <c r="P91" i="2"/>
  <c r="AJ91" i="2" s="1"/>
  <c r="DK1702" i="3" s="1"/>
  <c r="P43" i="2"/>
  <c r="AJ43" i="2" s="1"/>
  <c r="DK790" i="3" s="1"/>
  <c r="P87" i="2"/>
  <c r="AJ87" i="2" s="1"/>
  <c r="DK1626" i="3" s="1"/>
  <c r="Q98" i="2"/>
  <c r="AK98" i="2" s="1"/>
  <c r="DK1836" i="3" s="1"/>
  <c r="Q112" i="2"/>
  <c r="AK112" i="2" s="1"/>
  <c r="DK2102" i="3" s="1"/>
  <c r="P17" i="2"/>
  <c r="AJ17" i="2" s="1"/>
  <c r="DK296" i="3" s="1"/>
  <c r="P76" i="2"/>
  <c r="AJ76" i="2" s="1"/>
  <c r="DK1417" i="3" s="1"/>
  <c r="P226" i="2"/>
  <c r="AJ226" i="2" s="1"/>
  <c r="P62" i="2"/>
  <c r="AJ62" i="2" s="1"/>
  <c r="DK1151" i="3" s="1"/>
  <c r="P14" i="2"/>
  <c r="AJ14" i="2" s="1"/>
  <c r="DK239" i="3" s="1"/>
  <c r="P58" i="2"/>
  <c r="AJ58" i="2" s="1"/>
  <c r="DK1075" i="3" s="1"/>
  <c r="P124" i="2"/>
  <c r="AJ124" i="2" s="1"/>
  <c r="DK2329" i="3" s="1"/>
  <c r="P173" i="2"/>
  <c r="AJ173" i="2" s="1"/>
  <c r="DK3260" i="3" s="1"/>
  <c r="P126" i="2"/>
  <c r="AJ126" i="2" s="1"/>
  <c r="DK2367" i="3" s="1"/>
  <c r="P114" i="2"/>
  <c r="AJ114" i="2" s="1"/>
  <c r="DK2139" i="3" s="1"/>
  <c r="P183" i="2"/>
  <c r="AJ183" i="2" s="1"/>
  <c r="DK3450" i="3" s="1"/>
  <c r="P136" i="2"/>
  <c r="AJ136" i="2" s="1"/>
  <c r="DK2557" i="3" s="1"/>
  <c r="P4" i="2"/>
  <c r="AJ4" i="2" s="1"/>
  <c r="DK49" i="3" s="1"/>
  <c r="P82" i="2"/>
  <c r="AJ82" i="2" s="1"/>
  <c r="DK1531" i="3" s="1"/>
  <c r="Q131" i="2"/>
  <c r="AK131" i="2" s="1"/>
  <c r="DK2463" i="3" s="1"/>
  <c r="P73" i="2"/>
  <c r="AJ73" i="2" s="1"/>
  <c r="DK1360" i="3" s="1"/>
  <c r="P9" i="2"/>
  <c r="AJ9" i="2" s="1"/>
  <c r="DK144" i="3" s="1"/>
  <c r="P80" i="2"/>
  <c r="AJ80" i="2" s="1"/>
  <c r="DK1493" i="3" s="1"/>
  <c r="Q154" i="2"/>
  <c r="AK154" i="2" s="1"/>
  <c r="DK2900" i="3" s="1"/>
  <c r="P55" i="2"/>
  <c r="AJ55" i="2" s="1"/>
  <c r="DK1018" i="3" s="1"/>
  <c r="P15" i="2"/>
  <c r="AJ15" i="2" s="1"/>
  <c r="DK258" i="3" s="1"/>
  <c r="P206" i="2"/>
  <c r="AJ206" i="2" s="1"/>
  <c r="Q32" i="2"/>
  <c r="AK32" i="2" s="1"/>
  <c r="DK582" i="3" s="1"/>
  <c r="P149" i="2"/>
  <c r="AJ149" i="2" s="1"/>
  <c r="DK2804" i="3" s="1"/>
  <c r="P151" i="2"/>
  <c r="AJ151" i="2" s="1"/>
  <c r="DK2842" i="3" s="1"/>
  <c r="Q113" i="2"/>
  <c r="AK113" i="2" s="1"/>
  <c r="DK2121" i="3" s="1"/>
  <c r="P216" i="2"/>
  <c r="AJ216" i="2" s="1"/>
  <c r="P200" i="2"/>
  <c r="AJ200" i="2" s="1"/>
  <c r="P179" i="2"/>
  <c r="AJ179" i="2" s="1"/>
  <c r="DK3374" i="3" s="1"/>
  <c r="Q196" i="2"/>
  <c r="AK196" i="2" s="1"/>
  <c r="DK3698" i="3" s="1"/>
  <c r="Q135" i="2"/>
  <c r="AK135" i="2" s="1"/>
  <c r="DK2539" i="3" s="1"/>
  <c r="P147" i="2"/>
  <c r="AJ147" i="2" s="1"/>
  <c r="DK2766" i="3" s="1"/>
  <c r="P213" i="2"/>
  <c r="AJ213" i="2" s="1"/>
  <c r="P129" i="2"/>
  <c r="AJ129" i="2" s="1"/>
  <c r="DK2424" i="3" s="1"/>
  <c r="P185" i="2"/>
  <c r="AJ185" i="2" s="1"/>
  <c r="DK3488" i="3" s="1"/>
  <c r="P64" i="2"/>
  <c r="AJ64" i="2" s="1"/>
  <c r="DK1189" i="3" s="1"/>
  <c r="P118" i="2"/>
  <c r="AJ118" i="2" s="1"/>
  <c r="DK2215" i="3" s="1"/>
  <c r="Q172" i="2"/>
  <c r="AK172" i="2" s="1"/>
  <c r="DK3242" i="3" s="1"/>
  <c r="P201" i="2"/>
  <c r="AJ201" i="2" s="1"/>
  <c r="P161" i="2"/>
  <c r="AJ161" i="2" s="1"/>
  <c r="DK3032" i="3" s="1"/>
  <c r="P3" i="2"/>
  <c r="AJ3" i="2" s="1"/>
  <c r="DK30" i="3" s="1"/>
  <c r="Q212" i="2"/>
  <c r="AK212" i="2" s="1"/>
  <c r="Q31" i="2"/>
  <c r="AK31" i="2" s="1"/>
  <c r="DK563" i="3" s="1"/>
  <c r="Q146" i="2"/>
  <c r="AK146" i="2" s="1"/>
  <c r="DK2748" i="3" s="1"/>
  <c r="Q138" i="2"/>
  <c r="AK138" i="2" s="1"/>
  <c r="DK2596" i="3" s="1"/>
  <c r="P51" i="2"/>
  <c r="AJ51" i="2" s="1"/>
  <c r="DK942" i="3" s="1"/>
  <c r="P99" i="2"/>
  <c r="AJ99" i="2" s="1"/>
  <c r="DK1854" i="3" s="1"/>
  <c r="Q102" i="2"/>
  <c r="AK102" i="2" s="1"/>
  <c r="DK1912" i="3" s="1"/>
  <c r="P95" i="2"/>
  <c r="AJ95" i="2" s="1"/>
  <c r="DK1778" i="3" s="1"/>
  <c r="P211" i="2"/>
  <c r="AJ211" i="2" s="1"/>
  <c r="P165" i="2"/>
  <c r="AJ165" i="2" s="1"/>
  <c r="DK3108" i="3" s="1"/>
  <c r="P65" i="2"/>
  <c r="AJ65" i="2" s="1"/>
  <c r="DK1208" i="3" s="1"/>
  <c r="P197" i="2"/>
  <c r="AJ197" i="2" s="1"/>
  <c r="DK3716" i="3" s="1"/>
  <c r="P39" i="2"/>
  <c r="AJ39" i="2" s="1"/>
  <c r="DK714" i="3" s="1"/>
  <c r="P194" i="2"/>
  <c r="AJ194" i="2" s="1"/>
  <c r="DK3659" i="3" s="1"/>
  <c r="P141" i="2"/>
  <c r="AJ141" i="2" s="1"/>
  <c r="DK2652" i="3" s="1"/>
  <c r="Q71" i="2"/>
  <c r="AK71" i="2" s="1"/>
  <c r="DK1323" i="3" s="1"/>
  <c r="P205" i="2"/>
  <c r="AJ205" i="2" s="1"/>
  <c r="P140" i="2"/>
  <c r="AJ140" i="2" s="1"/>
  <c r="DK2633" i="3" s="1"/>
  <c r="P171" i="2"/>
  <c r="AJ171" i="2" s="1"/>
  <c r="DK3222" i="3" s="1"/>
  <c r="P191" i="2"/>
  <c r="AJ191" i="2" s="1"/>
  <c r="DK3602" i="3" s="1"/>
  <c r="Q225" i="2"/>
  <c r="AK225" i="2" s="1"/>
  <c r="P28" i="2"/>
  <c r="AJ28" i="2" s="1"/>
  <c r="DK505" i="3" s="1"/>
  <c r="P27" i="2"/>
  <c r="AJ27" i="2" s="1"/>
  <c r="DK486" i="3" s="1"/>
  <c r="P120" i="2"/>
  <c r="AJ120" i="2" s="1"/>
  <c r="DK2253" i="3" s="1"/>
  <c r="Q145" i="2"/>
  <c r="AK145" i="2" s="1"/>
  <c r="DK2729" i="3" s="1"/>
  <c r="P209" i="2"/>
  <c r="AJ209" i="2" s="1"/>
  <c r="P57" i="2"/>
  <c r="AJ57" i="2" s="1"/>
  <c r="DK1056" i="3" s="1"/>
  <c r="P61" i="2"/>
  <c r="AJ61" i="2" s="1"/>
  <c r="DK1132" i="3" s="1"/>
  <c r="P208" i="2"/>
  <c r="AJ208" i="2" s="1"/>
  <c r="P184" i="2"/>
  <c r="AJ184" i="2" s="1"/>
  <c r="DK3469" i="3" s="1"/>
  <c r="Q166" i="2"/>
  <c r="AK166" i="2" s="1"/>
  <c r="DK3128" i="3" s="1"/>
  <c r="P128" i="2"/>
  <c r="AJ128" i="2" s="1"/>
  <c r="DK2405" i="3" s="1"/>
  <c r="P132" i="2"/>
  <c r="AJ132" i="2" s="1"/>
  <c r="DK2481" i="3" s="1"/>
  <c r="P56" i="2"/>
  <c r="AJ56" i="2" s="1"/>
  <c r="DK1037" i="3" s="1"/>
  <c r="P167" i="2"/>
  <c r="AJ167" i="2" s="1"/>
  <c r="DK3146" i="3" s="1"/>
  <c r="P78" i="2"/>
  <c r="AJ78" i="2" s="1"/>
  <c r="DK1455" i="3" s="1"/>
  <c r="P36" i="2"/>
  <c r="AJ36" i="2" s="1"/>
  <c r="DK657" i="3" s="1"/>
  <c r="P177" i="2"/>
  <c r="AJ177" i="2" s="1"/>
  <c r="DK3336" i="3" s="1"/>
  <c r="P182" i="2"/>
  <c r="AJ182" i="2" s="1"/>
  <c r="DK3431" i="3" s="1"/>
  <c r="P217" i="2"/>
  <c r="AJ217" i="2" s="1"/>
  <c r="P77" i="2"/>
  <c r="AJ77" i="2" s="1"/>
  <c r="DK1436" i="3" s="1"/>
  <c r="P33" i="2"/>
  <c r="AJ33" i="2" s="1"/>
  <c r="DK600" i="3" s="1"/>
  <c r="P70" i="2"/>
  <c r="AJ70" i="2" s="1"/>
  <c r="DK1303" i="3" s="1"/>
  <c r="Q188" i="2"/>
  <c r="AK188" i="2" s="1"/>
  <c r="DK3546" i="3" s="1"/>
  <c r="P97" i="2"/>
  <c r="AJ97" i="2" s="1"/>
  <c r="DK1816" i="3" s="1"/>
  <c r="P111" i="2"/>
  <c r="AJ111" i="2" s="1"/>
  <c r="DK2082" i="3" s="1"/>
  <c r="P93" i="2"/>
  <c r="AJ93" i="2" s="1"/>
  <c r="DK1740" i="3" s="1"/>
  <c r="P83" i="2"/>
  <c r="AJ83" i="2" s="1"/>
  <c r="DK1550" i="3" s="1"/>
  <c r="P115" i="2"/>
  <c r="AJ115" i="2" s="1"/>
  <c r="DK2158" i="3" s="1"/>
  <c r="BD168" i="2" l="1"/>
  <c r="DL3165" i="3" s="1"/>
  <c r="BD135" i="2"/>
  <c r="DL2538" i="3" s="1"/>
  <c r="BD11" i="2"/>
  <c r="DL182" i="3" s="1"/>
  <c r="BD13" i="2"/>
  <c r="DL220" i="3" s="1"/>
  <c r="BD178" i="2"/>
  <c r="DL3355" i="3" s="1"/>
  <c r="DM4020" i="3"/>
  <c r="DK4020" i="3"/>
  <c r="DM4306" i="3"/>
  <c r="DK4306" i="3"/>
  <c r="DM4134" i="3"/>
  <c r="DK4134" i="3"/>
  <c r="DN3962" i="3"/>
  <c r="DO3962" i="3" s="1"/>
  <c r="DL3962" i="3"/>
  <c r="DN4001" i="3"/>
  <c r="DO4001" i="3" s="1"/>
  <c r="DL4001" i="3"/>
  <c r="DN4189" i="3"/>
  <c r="DO4189" i="3" s="1"/>
  <c r="DL4189" i="3"/>
  <c r="DK3317" i="3"/>
  <c r="DP3317" i="3" s="1"/>
  <c r="DM4286" i="3"/>
  <c r="DK4286" i="3"/>
  <c r="Q90" i="2"/>
  <c r="AK90" i="2" s="1"/>
  <c r="DK1684" i="3" s="1"/>
  <c r="DM3906" i="3"/>
  <c r="DK3906" i="3"/>
  <c r="DN4305" i="3"/>
  <c r="DO4305" i="3" s="1"/>
  <c r="DL4305" i="3"/>
  <c r="DN3791" i="3"/>
  <c r="DO3791" i="3" s="1"/>
  <c r="DL3791" i="3"/>
  <c r="DN4076" i="3"/>
  <c r="DO4076" i="3" s="1"/>
  <c r="DL4076" i="3"/>
  <c r="DN4038" i="3"/>
  <c r="DO4038" i="3" s="1"/>
  <c r="DL4038" i="3"/>
  <c r="DN3886" i="3"/>
  <c r="DO3886" i="3" s="1"/>
  <c r="DL3886" i="3"/>
  <c r="DM3811" i="3"/>
  <c r="DK3811" i="3"/>
  <c r="DK1759" i="3"/>
  <c r="DP1759" i="3" s="1"/>
  <c r="DM4115" i="3"/>
  <c r="DK4115" i="3"/>
  <c r="DM3849" i="3"/>
  <c r="DK3849" i="3"/>
  <c r="DN4247" i="3"/>
  <c r="DO4247" i="3" s="1"/>
  <c r="DL4247" i="3"/>
  <c r="DN4019" i="3"/>
  <c r="DO4019" i="3" s="1"/>
  <c r="DL4019" i="3"/>
  <c r="DK467" i="3"/>
  <c r="DP467" i="3" s="1"/>
  <c r="DN3848" i="3"/>
  <c r="DO3848" i="3" s="1"/>
  <c r="DL3848" i="3"/>
  <c r="DK2975" i="3"/>
  <c r="DP2975" i="3" s="1"/>
  <c r="DN4152" i="3"/>
  <c r="DO4152" i="3" s="1"/>
  <c r="DL4152" i="3"/>
  <c r="DM3944" i="3"/>
  <c r="DK3944" i="3"/>
  <c r="DM3773" i="3"/>
  <c r="DK3773" i="3"/>
  <c r="DP3773" i="3" s="1"/>
  <c r="DM3963" i="3"/>
  <c r="DK3963" i="3"/>
  <c r="DM3830" i="3"/>
  <c r="DK3830" i="3"/>
  <c r="Q139" i="2"/>
  <c r="AK139" i="2" s="1"/>
  <c r="DK2615" i="3" s="1"/>
  <c r="DN4171" i="3"/>
  <c r="DO4171" i="3" s="1"/>
  <c r="DL4171" i="3"/>
  <c r="DN3905" i="3"/>
  <c r="DO3905" i="3" s="1"/>
  <c r="DL3905" i="3"/>
  <c r="DN3867" i="3"/>
  <c r="DO3867" i="3" s="1"/>
  <c r="DL3867" i="3"/>
  <c r="DN3829" i="3"/>
  <c r="DO3829" i="3" s="1"/>
  <c r="DL3829" i="3"/>
  <c r="BD90" i="2"/>
  <c r="DL1683" i="3" s="1"/>
  <c r="BD139" i="2"/>
  <c r="DL2614" i="3" s="1"/>
  <c r="DM3925" i="3"/>
  <c r="DK3925" i="3"/>
  <c r="DM4249" i="3"/>
  <c r="DK4249" i="3"/>
  <c r="DM3868" i="3"/>
  <c r="DK3868" i="3"/>
  <c r="DM3982" i="3"/>
  <c r="DK3982" i="3"/>
  <c r="Q13" i="2"/>
  <c r="AK13" i="2" s="1"/>
  <c r="DK221" i="3" s="1"/>
  <c r="DM3792" i="3"/>
  <c r="DK3792" i="3"/>
  <c r="DM4077" i="3"/>
  <c r="DK4077" i="3"/>
  <c r="DM4267" i="3"/>
  <c r="DK4267" i="3"/>
  <c r="DP10" i="3"/>
  <c r="DK10" i="3"/>
  <c r="DM4190" i="3"/>
  <c r="DK4190" i="3"/>
  <c r="DN4227" i="3"/>
  <c r="DO4227" i="3" s="1"/>
  <c r="DL4227" i="3"/>
  <c r="DN4285" i="3"/>
  <c r="DO4285" i="3" s="1"/>
  <c r="DL4285" i="3"/>
  <c r="DN4209" i="3"/>
  <c r="DO4209" i="3" s="1"/>
  <c r="DL4209" i="3"/>
  <c r="DN4057" i="3"/>
  <c r="DO4057" i="3" s="1"/>
  <c r="DL4057" i="3"/>
  <c r="DN3943" i="3"/>
  <c r="DO3943" i="3" s="1"/>
  <c r="DL3943" i="3"/>
  <c r="DN3810" i="3"/>
  <c r="DO3810" i="3" s="1"/>
  <c r="DL3810" i="3"/>
  <c r="DN4000" i="3"/>
  <c r="DO4000" i="3" s="1"/>
  <c r="DL4000" i="3"/>
  <c r="DM4153" i="3"/>
  <c r="DK4153" i="3"/>
  <c r="DM4096" i="3"/>
  <c r="DK4096" i="3"/>
  <c r="DM4002" i="3"/>
  <c r="DK4002" i="3"/>
  <c r="DM3887" i="3"/>
  <c r="DK3887" i="3"/>
  <c r="Q152" i="2"/>
  <c r="AK152" i="2" s="1"/>
  <c r="DK2862" i="3" s="1"/>
  <c r="Q178" i="2"/>
  <c r="AK178" i="2" s="1"/>
  <c r="DK3356" i="3" s="1"/>
  <c r="DM4058" i="3"/>
  <c r="DK4058" i="3"/>
  <c r="DM4210" i="3"/>
  <c r="DK4210" i="3"/>
  <c r="DM4039" i="3"/>
  <c r="DK4039" i="3"/>
  <c r="DM4172" i="3"/>
  <c r="DK4172" i="3"/>
  <c r="DN4266" i="3"/>
  <c r="DO4266" i="3" s="1"/>
  <c r="DL4266" i="3"/>
  <c r="DN3981" i="3"/>
  <c r="DO3981" i="3" s="1"/>
  <c r="DL3981" i="3"/>
  <c r="DN4095" i="3"/>
  <c r="DO4095" i="3" s="1"/>
  <c r="DL4095" i="3"/>
  <c r="DN3924" i="3"/>
  <c r="DO3924" i="3" s="1"/>
  <c r="DL3924" i="3"/>
  <c r="DN4133" i="3"/>
  <c r="DO4133" i="3" s="1"/>
  <c r="DL4133" i="3"/>
  <c r="DN3772" i="3"/>
  <c r="DO3772" i="3" s="1"/>
  <c r="DL3772" i="3"/>
  <c r="DN4114" i="3"/>
  <c r="DO4114" i="3" s="1"/>
  <c r="DL4114" i="3"/>
  <c r="DM4248" i="3"/>
  <c r="DK4248" i="3"/>
  <c r="DM4001" i="3"/>
  <c r="DK4001" i="3"/>
  <c r="DP4001" i="3" s="1"/>
  <c r="DP4002" i="3" s="1"/>
  <c r="Q35" i="2"/>
  <c r="AK35" i="2" s="1"/>
  <c r="DK639" i="3" s="1"/>
  <c r="BD35" i="2"/>
  <c r="DL638" i="3" s="1"/>
  <c r="BD225" i="2"/>
  <c r="BD107" i="2"/>
  <c r="DL2006" i="3" s="1"/>
  <c r="DV58" i="3"/>
  <c r="EW65" i="3" s="1"/>
  <c r="DP4228" i="3"/>
  <c r="DM4228" i="3"/>
  <c r="DV57" i="3"/>
  <c r="ES65" i="3" s="1"/>
  <c r="DV56" i="3"/>
  <c r="EO65" i="3" s="1"/>
  <c r="DV55" i="3"/>
  <c r="EK65" i="3" s="1"/>
  <c r="Q220" i="2"/>
  <c r="AK220" i="2" s="1"/>
  <c r="BE220" i="2" s="1"/>
  <c r="BD109" i="2"/>
  <c r="DL2044" i="3" s="1"/>
  <c r="Q109" i="2"/>
  <c r="AK109" i="2" s="1"/>
  <c r="DK2045" i="3" s="1"/>
  <c r="BD220" i="2"/>
  <c r="Q156" i="2"/>
  <c r="AK156" i="2" s="1"/>
  <c r="DK2938" i="3" s="1"/>
  <c r="BD180" i="2"/>
  <c r="DL3393" i="3" s="1"/>
  <c r="Q180" i="2"/>
  <c r="AK180" i="2" s="1"/>
  <c r="DK3394" i="3" s="1"/>
  <c r="BD156" i="2"/>
  <c r="DL2937" i="3" s="1"/>
  <c r="Q48" i="2"/>
  <c r="AK48" i="2" s="1"/>
  <c r="DK886" i="3" s="1"/>
  <c r="BD48" i="2"/>
  <c r="DL885" i="3" s="1"/>
  <c r="Q143" i="2"/>
  <c r="AK143" i="2" s="1"/>
  <c r="DK2691" i="3" s="1"/>
  <c r="BD60" i="2"/>
  <c r="DL1113" i="3" s="1"/>
  <c r="Q60" i="2"/>
  <c r="AK60" i="2" s="1"/>
  <c r="DK1114" i="3" s="1"/>
  <c r="Q67" i="2"/>
  <c r="AK67" i="2" s="1"/>
  <c r="DK1247" i="3" s="1"/>
  <c r="BD25" i="2"/>
  <c r="DL448" i="3" s="1"/>
  <c r="BD67" i="2"/>
  <c r="DL1246" i="3" s="1"/>
  <c r="Q204" i="2"/>
  <c r="AK204" i="2" s="1"/>
  <c r="BD204" i="2"/>
  <c r="DP2120" i="3"/>
  <c r="DP2121" i="3" s="1"/>
  <c r="Q42" i="2"/>
  <c r="AK42" i="2" s="1"/>
  <c r="DK772" i="3" s="1"/>
  <c r="BD42" i="2"/>
  <c r="DL771" i="3" s="1"/>
  <c r="Q119" i="2"/>
  <c r="AK119" i="2" s="1"/>
  <c r="DK2235" i="3" s="1"/>
  <c r="Q144" i="2"/>
  <c r="AK144" i="2" s="1"/>
  <c r="DK2710" i="3" s="1"/>
  <c r="DP1968" i="3"/>
  <c r="BD86" i="2"/>
  <c r="DL1607" i="3" s="1"/>
  <c r="Q158" i="2"/>
  <c r="AK158" i="2" s="1"/>
  <c r="BD158" i="2"/>
  <c r="DL2975" i="3" s="1"/>
  <c r="Q86" i="2"/>
  <c r="AK86" i="2" s="1"/>
  <c r="DK1608" i="3" s="1"/>
  <c r="BD172" i="2"/>
  <c r="DL3241" i="3" s="1"/>
  <c r="Q96" i="2"/>
  <c r="AK96" i="2" s="1"/>
  <c r="DK1798" i="3" s="1"/>
  <c r="BD96" i="2"/>
  <c r="DL1797" i="3" s="1"/>
  <c r="Q26" i="2"/>
  <c r="AK26" i="2" s="1"/>
  <c r="Q116" i="2"/>
  <c r="AK116" i="2" s="1"/>
  <c r="DK2178" i="3" s="1"/>
  <c r="Q176" i="2"/>
  <c r="AK176" i="2" s="1"/>
  <c r="DK3318" i="3" s="1"/>
  <c r="BD119" i="2"/>
  <c r="DL2234" i="3" s="1"/>
  <c r="BD134" i="2"/>
  <c r="DL2519" i="3" s="1"/>
  <c r="Q134" i="2"/>
  <c r="AK134" i="2" s="1"/>
  <c r="DK2520" i="3" s="1"/>
  <c r="BD176" i="2"/>
  <c r="DL3317" i="3" s="1"/>
  <c r="Q150" i="2"/>
  <c r="AK150" i="2" s="1"/>
  <c r="DK2824" i="3" s="1"/>
  <c r="BD144" i="2"/>
  <c r="DL2709" i="3" s="1"/>
  <c r="BD150" i="2"/>
  <c r="DL2823" i="3" s="1"/>
  <c r="BD143" i="2"/>
  <c r="DL2690" i="3" s="1"/>
  <c r="Q25" i="2"/>
  <c r="AK25" i="2" s="1"/>
  <c r="DK449" i="3" s="1"/>
  <c r="BD116" i="2"/>
  <c r="DL2177" i="3" s="1"/>
  <c r="BD26" i="2"/>
  <c r="DL467" i="3" s="1"/>
  <c r="DP2234" i="3"/>
  <c r="DP2235" i="3" s="1"/>
  <c r="Q202" i="2"/>
  <c r="AK202" i="2" s="1"/>
  <c r="Q162" i="2"/>
  <c r="AK162" i="2" s="1"/>
  <c r="DK3052" i="3" s="1"/>
  <c r="Q218" i="2"/>
  <c r="AK218" i="2" s="1"/>
  <c r="Q186" i="2"/>
  <c r="AK186" i="2" s="1"/>
  <c r="DK3508" i="3" s="1"/>
  <c r="DP3204" i="3"/>
  <c r="BD218" i="2"/>
  <c r="Q100" i="2"/>
  <c r="AK100" i="2" s="1"/>
  <c r="DK1874" i="3" s="1"/>
  <c r="BD94" i="2"/>
  <c r="DL1759" i="3" s="1"/>
  <c r="Q94" i="2"/>
  <c r="AK94" i="2" s="1"/>
  <c r="BD100" i="2"/>
  <c r="DL1873" i="3" s="1"/>
  <c r="BD186" i="2"/>
  <c r="DL3507" i="3" s="1"/>
  <c r="Q38" i="2"/>
  <c r="AK38" i="2" s="1"/>
  <c r="DK696" i="3" s="1"/>
  <c r="BD38" i="2"/>
  <c r="DL695" i="3" s="1"/>
  <c r="Q88" i="2"/>
  <c r="AK88" i="2" s="1"/>
  <c r="DK1646" i="3" s="1"/>
  <c r="DP3698" i="3"/>
  <c r="Q84" i="2"/>
  <c r="AK84" i="2" s="1"/>
  <c r="DK1570" i="3" s="1"/>
  <c r="BD88" i="2"/>
  <c r="DL1645" i="3" s="1"/>
  <c r="DP1873" i="3"/>
  <c r="BD162" i="2"/>
  <c r="DL3051" i="3" s="1"/>
  <c r="DP2463" i="3"/>
  <c r="DP3811" i="3"/>
  <c r="BD84" i="2"/>
  <c r="DL1569" i="3" s="1"/>
  <c r="DP2729" i="3"/>
  <c r="DP505" i="3"/>
  <c r="DP68" i="3"/>
  <c r="BD101" i="2"/>
  <c r="DL1892" i="3" s="1"/>
  <c r="DP1151" i="3"/>
  <c r="DP2748" i="3"/>
  <c r="Q101" i="2"/>
  <c r="AK101" i="2" s="1"/>
  <c r="DK1893" i="3" s="1"/>
  <c r="DP2311" i="3"/>
  <c r="DP2253" i="3"/>
  <c r="DP676" i="3"/>
  <c r="DP1056" i="3"/>
  <c r="BD202" i="2"/>
  <c r="DP1455" i="3"/>
  <c r="DP999" i="3"/>
  <c r="DP866" i="3"/>
  <c r="DP2804" i="3"/>
  <c r="DP353" i="3"/>
  <c r="DP980" i="3"/>
  <c r="DP3488" i="3"/>
  <c r="DP582" i="3"/>
  <c r="DP1341" i="3"/>
  <c r="DP1588" i="3"/>
  <c r="DP2633" i="3"/>
  <c r="DP3279" i="3"/>
  <c r="DP1493" i="3"/>
  <c r="DP1912" i="3"/>
  <c r="DP183" i="3"/>
  <c r="BD182" i="2"/>
  <c r="DL3431" i="3" s="1"/>
  <c r="BE166" i="2"/>
  <c r="DL3128" i="3" s="1"/>
  <c r="BD65" i="2"/>
  <c r="DL1208" i="3" s="1"/>
  <c r="BE13" i="2"/>
  <c r="DL221" i="3" s="1"/>
  <c r="BD64" i="2"/>
  <c r="DL1189" i="3" s="1"/>
  <c r="BE131" i="2"/>
  <c r="DL2463" i="3" s="1"/>
  <c r="BE92" i="2"/>
  <c r="DL1722" i="3" s="1"/>
  <c r="BD193" i="2"/>
  <c r="DL3640" i="3" s="1"/>
  <c r="BD7" i="2"/>
  <c r="DL106" i="3" s="1"/>
  <c r="BD44" i="2"/>
  <c r="DL809" i="3" s="1"/>
  <c r="BD223" i="2"/>
  <c r="BD83" i="2"/>
  <c r="DL1550" i="3" s="1"/>
  <c r="BD36" i="2"/>
  <c r="DL657" i="3" s="1"/>
  <c r="BD208" i="2"/>
  <c r="BD28" i="2"/>
  <c r="DL505" i="3" s="1"/>
  <c r="BD39" i="2"/>
  <c r="DL714" i="3" s="1"/>
  <c r="BD211" i="2"/>
  <c r="BE31" i="2"/>
  <c r="DL563" i="3" s="1"/>
  <c r="BD149" i="2"/>
  <c r="DL2804" i="3" s="1"/>
  <c r="BD9" i="2"/>
  <c r="DL144" i="3" s="1"/>
  <c r="BD62" i="2"/>
  <c r="DL1151" i="3" s="1"/>
  <c r="BD91" i="2"/>
  <c r="DL1702" i="3" s="1"/>
  <c r="BD12" i="2"/>
  <c r="DL201" i="3" s="1"/>
  <c r="BD195" i="2"/>
  <c r="DL3678" i="3" s="1"/>
  <c r="BD203" i="2"/>
  <c r="BD89" i="2"/>
  <c r="DL1664" i="3" s="1"/>
  <c r="BD174" i="2"/>
  <c r="DL3279" i="3" s="1"/>
  <c r="BD159" i="2"/>
  <c r="DL2994" i="3" s="1"/>
  <c r="BD81" i="2"/>
  <c r="DL1512" i="3" s="1"/>
  <c r="BE127" i="2"/>
  <c r="DL2387" i="3" s="1"/>
  <c r="BE123" i="2"/>
  <c r="DL2311" i="3" s="1"/>
  <c r="BD181" i="2"/>
  <c r="DL3412" i="3" s="1"/>
  <c r="BD192" i="2"/>
  <c r="DL3621" i="3" s="1"/>
  <c r="BD111" i="2"/>
  <c r="DL2082" i="3" s="1"/>
  <c r="BD70" i="2"/>
  <c r="DL1303" i="3" s="1"/>
  <c r="BD217" i="2"/>
  <c r="BD78" i="2"/>
  <c r="DL1455" i="3" s="1"/>
  <c r="BD128" i="2"/>
  <c r="DL2405" i="3" s="1"/>
  <c r="BD61" i="2"/>
  <c r="DL1132" i="3" s="1"/>
  <c r="BD120" i="2"/>
  <c r="DL2253" i="3" s="1"/>
  <c r="BD191" i="2"/>
  <c r="DL3602" i="3" s="1"/>
  <c r="BD205" i="2"/>
  <c r="BD161" i="2"/>
  <c r="DL3032" i="3" s="1"/>
  <c r="BE180" i="2"/>
  <c r="DL3394" i="3" s="1"/>
  <c r="BD213" i="2"/>
  <c r="BD216" i="2"/>
  <c r="BE32" i="2"/>
  <c r="DL582" i="3" s="1"/>
  <c r="BE154" i="2"/>
  <c r="DL2900" i="3" s="1"/>
  <c r="BD136" i="2"/>
  <c r="DL2557" i="3" s="1"/>
  <c r="BD153" i="2"/>
  <c r="DL2880" i="3" s="1"/>
  <c r="BD59" i="2"/>
  <c r="DL1094" i="3" s="1"/>
  <c r="BD34" i="2"/>
  <c r="DL619" i="3" s="1"/>
  <c r="BE152" i="2"/>
  <c r="DL2862" i="3" s="1"/>
  <c r="BD18" i="2"/>
  <c r="DL315" i="3" s="1"/>
  <c r="BD37" i="2"/>
  <c r="DL676" i="3" s="1"/>
  <c r="BE107" i="2"/>
  <c r="DL2007" i="3" s="1"/>
  <c r="BE168" i="2"/>
  <c r="DL3166" i="3" s="1"/>
  <c r="BD63" i="2"/>
  <c r="DL1170" i="3" s="1"/>
  <c r="BE130" i="2"/>
  <c r="DL2444" i="3" s="1"/>
  <c r="BD133" i="2"/>
  <c r="DL2500" i="3" s="1"/>
  <c r="BD175" i="2"/>
  <c r="DL3298" i="3" s="1"/>
  <c r="BE139" i="2"/>
  <c r="DL2615" i="3" s="1"/>
  <c r="BD40" i="2"/>
  <c r="DL733" i="3" s="1"/>
  <c r="BD41" i="2"/>
  <c r="DL752" i="3" s="1"/>
  <c r="BD148" i="2"/>
  <c r="DL2785" i="3" s="1"/>
  <c r="BE160" i="2"/>
  <c r="DL3014" i="3" s="1"/>
  <c r="BD6" i="2"/>
  <c r="DL87" i="3" s="1"/>
  <c r="BD105" i="2"/>
  <c r="DL1968" i="3" s="1"/>
  <c r="BD122" i="2"/>
  <c r="DL2291" i="3" s="1"/>
  <c r="BD110" i="2"/>
  <c r="DL2063" i="3" s="1"/>
  <c r="BD108" i="2"/>
  <c r="DL2025" i="3" s="1"/>
  <c r="BE45" i="2"/>
  <c r="DL829" i="3" s="1"/>
  <c r="BD190" i="2"/>
  <c r="DL3583" i="3" s="1"/>
  <c r="BD57" i="2"/>
  <c r="DL1056" i="3" s="1"/>
  <c r="BE102" i="2"/>
  <c r="DL1912" i="3" s="1"/>
  <c r="BD201" i="2"/>
  <c r="BD179" i="2"/>
  <c r="DL3374" i="3" s="1"/>
  <c r="BD206" i="2"/>
  <c r="BD183" i="2"/>
  <c r="DL3450" i="3" s="1"/>
  <c r="BD16" i="2"/>
  <c r="DL277" i="3" s="1"/>
  <c r="BE121" i="2"/>
  <c r="DL2273" i="3" s="1"/>
  <c r="BD215" i="2"/>
  <c r="BD106" i="2"/>
  <c r="DL1987" i="3" s="1"/>
  <c r="BE103" i="2"/>
  <c r="DL1931" i="3" s="1"/>
  <c r="BD79" i="2"/>
  <c r="DL1474" i="3" s="1"/>
  <c r="BD207" i="2"/>
  <c r="BC2" i="2"/>
  <c r="DL10" i="3" s="1"/>
  <c r="BE188" i="2"/>
  <c r="DL3546" i="3" s="1"/>
  <c r="BD33" i="2"/>
  <c r="DL600" i="3" s="1"/>
  <c r="BD177" i="2"/>
  <c r="DL3336" i="3" s="1"/>
  <c r="BD56" i="2"/>
  <c r="DL1037" i="3" s="1"/>
  <c r="BD184" i="2"/>
  <c r="DL3469" i="3" s="1"/>
  <c r="BD209" i="2"/>
  <c r="BE71" i="2"/>
  <c r="DL1323" i="3" s="1"/>
  <c r="BD194" i="2"/>
  <c r="DL3659" i="3" s="1"/>
  <c r="BD165" i="2"/>
  <c r="DL3108" i="3" s="1"/>
  <c r="BE146" i="2"/>
  <c r="DL2748" i="3" s="1"/>
  <c r="BE212" i="2"/>
  <c r="BD185" i="2"/>
  <c r="DL3488" i="3" s="1"/>
  <c r="BE135" i="2"/>
  <c r="DL2539" i="3" s="1"/>
  <c r="BD151" i="2"/>
  <c r="DL2842" i="3" s="1"/>
  <c r="BD15" i="2"/>
  <c r="DL258" i="3" s="1"/>
  <c r="BD82" i="2"/>
  <c r="DL1531" i="3" s="1"/>
  <c r="BD58" i="2"/>
  <c r="DL1075" i="3" s="1"/>
  <c r="BD17" i="2"/>
  <c r="DL296" i="3" s="1"/>
  <c r="BD43" i="2"/>
  <c r="DL790" i="3" s="1"/>
  <c r="BD210" i="2"/>
  <c r="BD104" i="2"/>
  <c r="DL1949" i="3" s="1"/>
  <c r="BD155" i="2"/>
  <c r="DL2918" i="3" s="1"/>
  <c r="BE69" i="2"/>
  <c r="DL1285" i="3" s="1"/>
  <c r="BD169" i="2"/>
  <c r="DL3184" i="3" s="1"/>
  <c r="BD137" i="2"/>
  <c r="DL2576" i="3" s="1"/>
  <c r="BD29" i="2"/>
  <c r="DL524" i="3" s="1"/>
  <c r="BD219" i="2"/>
  <c r="BD10" i="2"/>
  <c r="DL163" i="3" s="1"/>
  <c r="BE125" i="2"/>
  <c r="DL2349" i="3" s="1"/>
  <c r="BD30" i="2"/>
  <c r="DL543" i="3" s="1"/>
  <c r="BD187" i="2"/>
  <c r="DL3526" i="3" s="1"/>
  <c r="BD214" i="2"/>
  <c r="BD221" i="2"/>
  <c r="BD8" i="2"/>
  <c r="DL125" i="3" s="1"/>
  <c r="BD68" i="2"/>
  <c r="DL1265" i="3" s="1"/>
  <c r="BD46" i="2"/>
  <c r="DL847" i="3" s="1"/>
  <c r="BD167" i="2"/>
  <c r="DL3146" i="3" s="1"/>
  <c r="BD27" i="2"/>
  <c r="DL486" i="3" s="1"/>
  <c r="BE138" i="2"/>
  <c r="DL2596" i="3" s="1"/>
  <c r="BD147" i="2"/>
  <c r="DL2766" i="3" s="1"/>
  <c r="BD80" i="2"/>
  <c r="DL1493" i="3" s="1"/>
  <c r="BD124" i="2"/>
  <c r="DL2329" i="3" s="1"/>
  <c r="BD87" i="2"/>
  <c r="DL1626" i="3" s="1"/>
  <c r="BD189" i="2"/>
  <c r="DL3564" i="3" s="1"/>
  <c r="BE178" i="2"/>
  <c r="DL3356" i="3" s="1"/>
  <c r="BD157" i="2"/>
  <c r="DL2956" i="3" s="1"/>
  <c r="BD54" i="2"/>
  <c r="DL999" i="3" s="1"/>
  <c r="BC222" i="2"/>
  <c r="BD93" i="2"/>
  <c r="DL1740" i="3" s="1"/>
  <c r="BD132" i="2"/>
  <c r="DL2481" i="3" s="1"/>
  <c r="BE145" i="2"/>
  <c r="DL2729" i="3" s="1"/>
  <c r="BD3" i="2"/>
  <c r="DL30" i="3" s="1"/>
  <c r="BD129" i="2"/>
  <c r="DL2424" i="3" s="1"/>
  <c r="BD200" i="2"/>
  <c r="BD55" i="2"/>
  <c r="DL1018" i="3" s="1"/>
  <c r="BD4" i="2"/>
  <c r="DL49" i="3" s="1"/>
  <c r="BD126" i="2"/>
  <c r="DL2367" i="3" s="1"/>
  <c r="BD14" i="2"/>
  <c r="DL239" i="3" s="1"/>
  <c r="BE112" i="2"/>
  <c r="DL2102" i="3" s="1"/>
  <c r="BD85" i="2"/>
  <c r="DL1588" i="3" s="1"/>
  <c r="BD163" i="2"/>
  <c r="DL3070" i="3" s="1"/>
  <c r="BD19" i="2"/>
  <c r="DL334" i="3" s="1"/>
  <c r="BD5" i="2"/>
  <c r="DL68" i="3" s="1"/>
  <c r="BE90" i="2"/>
  <c r="DL1684" i="3" s="1"/>
  <c r="BE11" i="2"/>
  <c r="DL183" i="3" s="1"/>
  <c r="BD53" i="2"/>
  <c r="DL980" i="3" s="1"/>
  <c r="BD66" i="2"/>
  <c r="DL1227" i="3" s="1"/>
  <c r="BE35" i="2"/>
  <c r="DL639" i="3" s="1"/>
  <c r="BD164" i="2"/>
  <c r="DL3089" i="3" s="1"/>
  <c r="BD171" i="2"/>
  <c r="DL3222" i="3" s="1"/>
  <c r="BD115" i="2"/>
  <c r="DL2158" i="3" s="1"/>
  <c r="BD140" i="2"/>
  <c r="DL2633" i="3" s="1"/>
  <c r="BD114" i="2"/>
  <c r="DL2139" i="3" s="1"/>
  <c r="BD77" i="2"/>
  <c r="DL1436" i="3" s="1"/>
  <c r="BD51" i="2"/>
  <c r="DL942" i="3" s="1"/>
  <c r="BD118" i="2"/>
  <c r="DL2215" i="3" s="1"/>
  <c r="BD50" i="2"/>
  <c r="DL923" i="3" s="1"/>
  <c r="BE23" i="2"/>
  <c r="DL411" i="3" s="1"/>
  <c r="BD47" i="2"/>
  <c r="DL866" i="3" s="1"/>
  <c r="BD197" i="2"/>
  <c r="DL3716" i="3" s="1"/>
  <c r="BD95" i="2"/>
  <c r="DL1778" i="3" s="1"/>
  <c r="BE196" i="2"/>
  <c r="DL3698" i="3" s="1"/>
  <c r="BD73" i="2"/>
  <c r="DL1360" i="3" s="1"/>
  <c r="BD173" i="2"/>
  <c r="DL3260" i="3" s="1"/>
  <c r="BD226" i="2"/>
  <c r="BE98" i="2"/>
  <c r="DL1836" i="3" s="1"/>
  <c r="BE228" i="2"/>
  <c r="BD75" i="2"/>
  <c r="DL1398" i="3" s="1"/>
  <c r="BE142" i="2"/>
  <c r="DL2672" i="3" s="1"/>
  <c r="BD24" i="2"/>
  <c r="DL429" i="3" s="1"/>
  <c r="BD22" i="2"/>
  <c r="DL391" i="3" s="1"/>
  <c r="BD20" i="2"/>
  <c r="DL353" i="3" s="1"/>
  <c r="BD76" i="2"/>
  <c r="DL1417" i="3" s="1"/>
  <c r="BD227" i="2"/>
  <c r="BD52" i="2"/>
  <c r="DL961" i="3" s="1"/>
  <c r="BD74" i="2"/>
  <c r="DL1379" i="3" s="1"/>
  <c r="BD72" i="2"/>
  <c r="DL1341" i="3" s="1"/>
  <c r="BE170" i="2"/>
  <c r="DL3204" i="3" s="1"/>
  <c r="BE172" i="2"/>
  <c r="DL3242" i="3" s="1"/>
  <c r="BD198" i="2"/>
  <c r="DL3735" i="3" s="1"/>
  <c r="BE117" i="2"/>
  <c r="DL2197" i="3" s="1"/>
  <c r="BD49" i="2"/>
  <c r="DL904" i="3" s="1"/>
  <c r="BD21" i="2"/>
  <c r="DL372" i="3" s="1"/>
  <c r="BD97" i="2"/>
  <c r="DL1816" i="3" s="1"/>
  <c r="BE113" i="2"/>
  <c r="DL2121" i="3" s="1"/>
  <c r="BD99" i="2"/>
  <c r="DL1854" i="3" s="1"/>
  <c r="BE225" i="2"/>
  <c r="BD141" i="2"/>
  <c r="DL2652" i="3" s="1"/>
  <c r="BD199" i="2"/>
  <c r="DL3754" i="3" s="1"/>
  <c r="BC224" i="2"/>
  <c r="AJ224" i="2"/>
  <c r="DK4229" i="3" s="1"/>
  <c r="Q224" i="2"/>
  <c r="AJ222" i="2"/>
  <c r="Q222" i="2"/>
  <c r="Q190" i="2"/>
  <c r="AK190" i="2" s="1"/>
  <c r="DK3584" i="3" s="1"/>
  <c r="Q192" i="2"/>
  <c r="AK192" i="2" s="1"/>
  <c r="DK3622" i="3" s="1"/>
  <c r="P2" i="2"/>
  <c r="AJ2" i="2" s="1"/>
  <c r="Q115" i="2"/>
  <c r="AK115" i="2" s="1"/>
  <c r="DK2159" i="3" s="1"/>
  <c r="R188" i="2"/>
  <c r="AL188" i="2" s="1"/>
  <c r="DK3547" i="3" s="1"/>
  <c r="Q33" i="2"/>
  <c r="AK33" i="2" s="1"/>
  <c r="DK601" i="3" s="1"/>
  <c r="Q182" i="2"/>
  <c r="AK182" i="2" s="1"/>
  <c r="DK3432" i="3" s="1"/>
  <c r="Q167" i="2"/>
  <c r="AK167" i="2" s="1"/>
  <c r="DK3147" i="3" s="1"/>
  <c r="Q24" i="2"/>
  <c r="AK24" i="2" s="1"/>
  <c r="DK430" i="3" s="1"/>
  <c r="Q19" i="2"/>
  <c r="AK19" i="2" s="1"/>
  <c r="DK335" i="3" s="1"/>
  <c r="Q83" i="2"/>
  <c r="AK83" i="2" s="1"/>
  <c r="DK1551" i="3" s="1"/>
  <c r="Q93" i="2"/>
  <c r="AK93" i="2" s="1"/>
  <c r="DK1741" i="3" s="1"/>
  <c r="Q97" i="2"/>
  <c r="AK97" i="2" s="1"/>
  <c r="DK1817" i="3" s="1"/>
  <c r="Q77" i="2"/>
  <c r="AK77" i="2" s="1"/>
  <c r="DK1437" i="3" s="1"/>
  <c r="Q177" i="2"/>
  <c r="AK177" i="2" s="1"/>
  <c r="DK3337" i="3" s="1"/>
  <c r="Q78" i="2"/>
  <c r="AK78" i="2" s="1"/>
  <c r="DK1456" i="3" s="1"/>
  <c r="Q56" i="2"/>
  <c r="AK56" i="2" s="1"/>
  <c r="DK1038" i="3" s="1"/>
  <c r="Q128" i="2"/>
  <c r="AK128" i="2" s="1"/>
  <c r="DK2406" i="3" s="1"/>
  <c r="Q184" i="2"/>
  <c r="AK184" i="2" s="1"/>
  <c r="DK3470" i="3" s="1"/>
  <c r="Q61" i="2"/>
  <c r="AK61" i="2" s="1"/>
  <c r="DK1133" i="3" s="1"/>
  <c r="Q209" i="2"/>
  <c r="AK209" i="2" s="1"/>
  <c r="R145" i="2"/>
  <c r="AL145" i="2" s="1"/>
  <c r="DK2730" i="3" s="1"/>
  <c r="Q27" i="2"/>
  <c r="AK27" i="2" s="1"/>
  <c r="DK487" i="3" s="1"/>
  <c r="Q28" i="2"/>
  <c r="AK28" i="2" s="1"/>
  <c r="DK506" i="3" s="1"/>
  <c r="R225" i="2"/>
  <c r="AL225" i="2" s="1"/>
  <c r="Q171" i="2"/>
  <c r="AK171" i="2" s="1"/>
  <c r="DK3223" i="3" s="1"/>
  <c r="Q141" i="2"/>
  <c r="AK141" i="2" s="1"/>
  <c r="DK2653" i="3" s="1"/>
  <c r="Q194" i="2"/>
  <c r="AK194" i="2" s="1"/>
  <c r="DK3660" i="3" s="1"/>
  <c r="Q197" i="2"/>
  <c r="AK197" i="2" s="1"/>
  <c r="DK3717" i="3" s="1"/>
  <c r="Q165" i="2"/>
  <c r="AK165" i="2" s="1"/>
  <c r="DK3109" i="3" s="1"/>
  <c r="Q95" i="2"/>
  <c r="AK95" i="2" s="1"/>
  <c r="DK1779" i="3" s="1"/>
  <c r="Q99" i="2"/>
  <c r="AK99" i="2" s="1"/>
  <c r="DK1855" i="3" s="1"/>
  <c r="R146" i="2"/>
  <c r="AL146" i="2" s="1"/>
  <c r="DK2749" i="3" s="1"/>
  <c r="R212" i="2"/>
  <c r="AL212" i="2" s="1"/>
  <c r="Q201" i="2"/>
  <c r="AK201" i="2" s="1"/>
  <c r="Q118" i="2"/>
  <c r="AK118" i="2" s="1"/>
  <c r="DK2216" i="3" s="1"/>
  <c r="Q64" i="2"/>
  <c r="AK64" i="2" s="1"/>
  <c r="DK1190" i="3" s="1"/>
  <c r="Q129" i="2"/>
  <c r="AK129" i="2" s="1"/>
  <c r="DK2425" i="3" s="1"/>
  <c r="Q147" i="2"/>
  <c r="AK147" i="2" s="1"/>
  <c r="DK2767" i="3" s="1"/>
  <c r="Q179" i="2"/>
  <c r="AK179" i="2" s="1"/>
  <c r="DK3375" i="3" s="1"/>
  <c r="Q200" i="2"/>
  <c r="AK200" i="2" s="1"/>
  <c r="R113" i="2"/>
  <c r="AL113" i="2" s="1"/>
  <c r="DK2122" i="3" s="1"/>
  <c r="Q149" i="2"/>
  <c r="AK149" i="2" s="1"/>
  <c r="DK2805" i="3" s="1"/>
  <c r="Q206" i="2"/>
  <c r="AK206" i="2" s="1"/>
  <c r="R154" i="2"/>
  <c r="AL154" i="2" s="1"/>
  <c r="DK2901" i="3" s="1"/>
  <c r="Q73" i="2"/>
  <c r="AK73" i="2" s="1"/>
  <c r="DK1361" i="3" s="1"/>
  <c r="Q82" i="2"/>
  <c r="AK82" i="2" s="1"/>
  <c r="DK1532" i="3" s="1"/>
  <c r="Q136" i="2"/>
  <c r="AK136" i="2" s="1"/>
  <c r="DK2558" i="3" s="1"/>
  <c r="Q114" i="2"/>
  <c r="AK114" i="2" s="1"/>
  <c r="DK2140" i="3" s="1"/>
  <c r="Q173" i="2"/>
  <c r="AK173" i="2" s="1"/>
  <c r="DK3261" i="3" s="1"/>
  <c r="Q124" i="2"/>
  <c r="AK124" i="2" s="1"/>
  <c r="DK2330" i="3" s="1"/>
  <c r="Q62" i="2"/>
  <c r="AK62" i="2" s="1"/>
  <c r="DK1152" i="3" s="1"/>
  <c r="Q226" i="2"/>
  <c r="AK226" i="2" s="1"/>
  <c r="Q17" i="2"/>
  <c r="AK17" i="2" s="1"/>
  <c r="DK297" i="3" s="1"/>
  <c r="R98" i="2"/>
  <c r="AL98" i="2" s="1"/>
  <c r="DK1837" i="3" s="1"/>
  <c r="Q43" i="2"/>
  <c r="AK43" i="2" s="1"/>
  <c r="DK791" i="3" s="1"/>
  <c r="Q153" i="2"/>
  <c r="AK153" i="2" s="1"/>
  <c r="DK2881" i="3" s="1"/>
  <c r="Q198" i="2"/>
  <c r="AK198" i="2" s="1"/>
  <c r="DK3736" i="3" s="1"/>
  <c r="R228" i="2"/>
  <c r="AL228" i="2" s="1"/>
  <c r="Q210" i="2"/>
  <c r="AK210" i="2" s="1"/>
  <c r="Q59" i="2"/>
  <c r="AK59" i="2" s="1"/>
  <c r="DK1095" i="3" s="1"/>
  <c r="Q75" i="2"/>
  <c r="AK75" i="2" s="1"/>
  <c r="DK1399" i="3" s="1"/>
  <c r="Q104" i="2"/>
  <c r="AK104" i="2" s="1"/>
  <c r="DK1950" i="3" s="1"/>
  <c r="R142" i="2"/>
  <c r="AL142" i="2" s="1"/>
  <c r="DK2673" i="3" s="1"/>
  <c r="Q155" i="2"/>
  <c r="AK155" i="2" s="1"/>
  <c r="DK2919" i="3" s="1"/>
  <c r="R117" i="2"/>
  <c r="AL117" i="2" s="1"/>
  <c r="DK2198" i="3" s="1"/>
  <c r="Q52" i="2"/>
  <c r="AK52" i="2" s="1"/>
  <c r="DK962" i="3" s="1"/>
  <c r="Q195" i="2"/>
  <c r="AK195" i="2" s="1"/>
  <c r="DK3679" i="3" s="1"/>
  <c r="R121" i="2"/>
  <c r="AL121" i="2" s="1"/>
  <c r="DK2274" i="3" s="1"/>
  <c r="Q44" i="2"/>
  <c r="AK44" i="2" s="1"/>
  <c r="DK810" i="3" s="1"/>
  <c r="Q18" i="2"/>
  <c r="AK18" i="2" s="1"/>
  <c r="DK316" i="3" s="1"/>
  <c r="Q37" i="2"/>
  <c r="AK37" i="2" s="1"/>
  <c r="DK677" i="3" s="1"/>
  <c r="Q137" i="2"/>
  <c r="AK137" i="2" s="1"/>
  <c r="DK2577" i="3" s="1"/>
  <c r="Q22" i="2"/>
  <c r="AK22" i="2" s="1"/>
  <c r="DK392" i="3" s="1"/>
  <c r="Q29" i="2"/>
  <c r="AK29" i="2" s="1"/>
  <c r="DK525" i="3" s="1"/>
  <c r="R107" i="2"/>
  <c r="AL107" i="2" s="1"/>
  <c r="DK2008" i="3" s="1"/>
  <c r="Q219" i="2"/>
  <c r="AK219" i="2" s="1"/>
  <c r="R168" i="2"/>
  <c r="AL168" i="2" s="1"/>
  <c r="DK3167" i="3" s="1"/>
  <c r="Q10" i="2"/>
  <c r="AK10" i="2" s="1"/>
  <c r="DK164" i="3" s="1"/>
  <c r="Q63" i="2"/>
  <c r="AK63" i="2" s="1"/>
  <c r="DK1171" i="3" s="1"/>
  <c r="Q223" i="2"/>
  <c r="AK223" i="2" s="1"/>
  <c r="Q174" i="2"/>
  <c r="AK174" i="2" s="1"/>
  <c r="DK3280" i="3" s="1"/>
  <c r="Q159" i="2"/>
  <c r="AK159" i="2" s="1"/>
  <c r="DK2995" i="3" s="1"/>
  <c r="Q106" i="2"/>
  <c r="AK106" i="2" s="1"/>
  <c r="DK1988" i="3" s="1"/>
  <c r="R11" i="2"/>
  <c r="AL11" i="2" s="1"/>
  <c r="DK184" i="3" s="1"/>
  <c r="Q74" i="2"/>
  <c r="AK74" i="2" s="1"/>
  <c r="DK1380" i="3" s="1"/>
  <c r="Q81" i="2"/>
  <c r="AK81" i="2" s="1"/>
  <c r="DK1513" i="3" s="1"/>
  <c r="R139" i="2"/>
  <c r="AL139" i="2" s="1"/>
  <c r="DK2616" i="3" s="1"/>
  <c r="Q221" i="2"/>
  <c r="AK221" i="2" s="1"/>
  <c r="Q40" i="2"/>
  <c r="AK40" i="2" s="1"/>
  <c r="DK734" i="3" s="1"/>
  <c r="Q8" i="2"/>
  <c r="AK8" i="2" s="1"/>
  <c r="DK126" i="3" s="1"/>
  <c r="Q41" i="2"/>
  <c r="AK41" i="2" s="1"/>
  <c r="DK753" i="3" s="1"/>
  <c r="Q49" i="2"/>
  <c r="AK49" i="2" s="1"/>
  <c r="DK905" i="3" s="1"/>
  <c r="Q148" i="2"/>
  <c r="AK148" i="2" s="1"/>
  <c r="DK2786" i="3" s="1"/>
  <c r="R160" i="2"/>
  <c r="AL160" i="2" s="1"/>
  <c r="DK3015" i="3" s="1"/>
  <c r="Q21" i="2"/>
  <c r="AK21" i="2" s="1"/>
  <c r="DK373" i="3" s="1"/>
  <c r="Q6" i="2"/>
  <c r="AK6" i="2" s="1"/>
  <c r="DK88" i="3" s="1"/>
  <c r="Q105" i="2"/>
  <c r="AK105" i="2" s="1"/>
  <c r="DK1969" i="3" s="1"/>
  <c r="Q110" i="2"/>
  <c r="AK110" i="2" s="1"/>
  <c r="DK2064" i="3" s="1"/>
  <c r="Q207" i="2"/>
  <c r="AK207" i="2" s="1"/>
  <c r="Q164" i="2"/>
  <c r="AK164" i="2" s="1"/>
  <c r="DK3090" i="3" s="1"/>
  <c r="Q54" i="2"/>
  <c r="AK54" i="2" s="1"/>
  <c r="DK1000" i="3" s="1"/>
  <c r="R31" i="2"/>
  <c r="AL31" i="2" s="1"/>
  <c r="DK564" i="3" s="1"/>
  <c r="Q16" i="2"/>
  <c r="AK16" i="2" s="1"/>
  <c r="DK278" i="3" s="1"/>
  <c r="R178" i="2"/>
  <c r="AL178" i="2" s="1"/>
  <c r="DK3357" i="3" s="1"/>
  <c r="R170" i="2"/>
  <c r="AL170" i="2" s="1"/>
  <c r="DK3205" i="3" s="1"/>
  <c r="Q111" i="2"/>
  <c r="AK111" i="2" s="1"/>
  <c r="DK2083" i="3" s="1"/>
  <c r="Q70" i="2"/>
  <c r="AK70" i="2" s="1"/>
  <c r="DK1304" i="3" s="1"/>
  <c r="Q217" i="2"/>
  <c r="AK217" i="2" s="1"/>
  <c r="Q36" i="2"/>
  <c r="AK36" i="2" s="1"/>
  <c r="DK658" i="3" s="1"/>
  <c r="Q132" i="2"/>
  <c r="AK132" i="2" s="1"/>
  <c r="DK2482" i="3" s="1"/>
  <c r="R166" i="2"/>
  <c r="AL166" i="2" s="1"/>
  <c r="DK3129" i="3" s="1"/>
  <c r="Q208" i="2"/>
  <c r="AK208" i="2" s="1"/>
  <c r="Q57" i="2"/>
  <c r="AK57" i="2" s="1"/>
  <c r="DK1057" i="3" s="1"/>
  <c r="Q120" i="2"/>
  <c r="AK120" i="2" s="1"/>
  <c r="DK2254" i="3" s="1"/>
  <c r="Q191" i="2"/>
  <c r="AK191" i="2" s="1"/>
  <c r="DK3603" i="3" s="1"/>
  <c r="Q140" i="2"/>
  <c r="AK140" i="2" s="1"/>
  <c r="DK2634" i="3" s="1"/>
  <c r="Q205" i="2"/>
  <c r="AK205" i="2" s="1"/>
  <c r="R71" i="2"/>
  <c r="AL71" i="2" s="1"/>
  <c r="DK1324" i="3" s="1"/>
  <c r="Q39" i="2"/>
  <c r="AK39" i="2" s="1"/>
  <c r="DK715" i="3" s="1"/>
  <c r="Q65" i="2"/>
  <c r="AK65" i="2" s="1"/>
  <c r="DK1209" i="3" s="1"/>
  <c r="Q211" i="2"/>
  <c r="AK211" i="2" s="1"/>
  <c r="R102" i="2"/>
  <c r="AL102" i="2" s="1"/>
  <c r="DK1913" i="3" s="1"/>
  <c r="Q51" i="2"/>
  <c r="AK51" i="2" s="1"/>
  <c r="DK943" i="3" s="1"/>
  <c r="R138" i="2"/>
  <c r="AL138" i="2" s="1"/>
  <c r="DK2597" i="3" s="1"/>
  <c r="R13" i="2"/>
  <c r="AL13" i="2" s="1"/>
  <c r="DK222" i="3" s="1"/>
  <c r="Q3" i="2"/>
  <c r="AK3" i="2" s="1"/>
  <c r="DK31" i="3" s="1"/>
  <c r="Q161" i="2"/>
  <c r="AK161" i="2" s="1"/>
  <c r="DK3033" i="3" s="1"/>
  <c r="R172" i="2"/>
  <c r="AL172" i="2" s="1"/>
  <c r="DK3243" i="3" s="1"/>
  <c r="Q185" i="2"/>
  <c r="AK185" i="2" s="1"/>
  <c r="DK3489" i="3" s="1"/>
  <c r="Q213" i="2"/>
  <c r="AK213" i="2" s="1"/>
  <c r="R135" i="2"/>
  <c r="AL135" i="2" s="1"/>
  <c r="DK2540" i="3" s="1"/>
  <c r="R196" i="2"/>
  <c r="AL196" i="2" s="1"/>
  <c r="DK3699" i="3" s="1"/>
  <c r="Q216" i="2"/>
  <c r="AK216" i="2" s="1"/>
  <c r="Q151" i="2"/>
  <c r="AK151" i="2" s="1"/>
  <c r="DK2843" i="3" s="1"/>
  <c r="R32" i="2"/>
  <c r="AL32" i="2" s="1"/>
  <c r="DK583" i="3" s="1"/>
  <c r="Q15" i="2"/>
  <c r="AK15" i="2" s="1"/>
  <c r="DK259" i="3" s="1"/>
  <c r="Q55" i="2"/>
  <c r="AK55" i="2" s="1"/>
  <c r="DK1019" i="3" s="1"/>
  <c r="Q80" i="2"/>
  <c r="AK80" i="2" s="1"/>
  <c r="DK1494" i="3" s="1"/>
  <c r="Q9" i="2"/>
  <c r="AK9" i="2" s="1"/>
  <c r="DK145" i="3" s="1"/>
  <c r="R131" i="2"/>
  <c r="AL131" i="2" s="1"/>
  <c r="DK2464" i="3" s="1"/>
  <c r="Q4" i="2"/>
  <c r="AK4" i="2" s="1"/>
  <c r="DK50" i="3" s="1"/>
  <c r="Q183" i="2"/>
  <c r="AK183" i="2" s="1"/>
  <c r="DK3451" i="3" s="1"/>
  <c r="Q126" i="2"/>
  <c r="AK126" i="2" s="1"/>
  <c r="DK2368" i="3" s="1"/>
  <c r="Q58" i="2"/>
  <c r="AK58" i="2" s="1"/>
  <c r="DK1076" i="3" s="1"/>
  <c r="Q14" i="2"/>
  <c r="AK14" i="2" s="1"/>
  <c r="DK240" i="3" s="1"/>
  <c r="Q76" i="2"/>
  <c r="AK76" i="2" s="1"/>
  <c r="DK1418" i="3" s="1"/>
  <c r="R112" i="2"/>
  <c r="AL112" i="2" s="1"/>
  <c r="DK2103" i="3" s="1"/>
  <c r="Q87" i="2"/>
  <c r="AK87" i="2" s="1"/>
  <c r="DK1627" i="3" s="1"/>
  <c r="Q91" i="2"/>
  <c r="AK91" i="2" s="1"/>
  <c r="DK1703" i="3" s="1"/>
  <c r="R92" i="2"/>
  <c r="AL92" i="2" s="1"/>
  <c r="DK1723" i="3" s="1"/>
  <c r="Q85" i="2"/>
  <c r="AK85" i="2" s="1"/>
  <c r="DK1589" i="3" s="1"/>
  <c r="Q227" i="2"/>
  <c r="AK227" i="2" s="1"/>
  <c r="Q12" i="2"/>
  <c r="AK12" i="2" s="1"/>
  <c r="DK202" i="3" s="1"/>
  <c r="Q193" i="2"/>
  <c r="AK193" i="2" s="1"/>
  <c r="DK3641" i="3" s="1"/>
  <c r="Q199" i="2"/>
  <c r="AK199" i="2" s="1"/>
  <c r="DK3755" i="3" s="1"/>
  <c r="Q189" i="2"/>
  <c r="AK189" i="2" s="1"/>
  <c r="DK3565" i="3" s="1"/>
  <c r="Q50" i="2"/>
  <c r="AK50" i="2" s="1"/>
  <c r="DK924" i="3" s="1"/>
  <c r="Q7" i="2"/>
  <c r="AK7" i="2" s="1"/>
  <c r="DK107" i="3" s="1"/>
  <c r="Q163" i="2"/>
  <c r="AK163" i="2" s="1"/>
  <c r="DK3071" i="3" s="1"/>
  <c r="R69" i="2"/>
  <c r="AL69" i="2" s="1"/>
  <c r="DK1286" i="3" s="1"/>
  <c r="Q34" i="2"/>
  <c r="AK34" i="2" s="1"/>
  <c r="DK620" i="3" s="1"/>
  <c r="Q169" i="2"/>
  <c r="AK169" i="2" s="1"/>
  <c r="DK3185" i="3" s="1"/>
  <c r="R152" i="2"/>
  <c r="AL152" i="2" s="1"/>
  <c r="DK2863" i="3" s="1"/>
  <c r="Q203" i="2"/>
  <c r="AK203" i="2" s="1"/>
  <c r="Q5" i="2"/>
  <c r="AK5" i="2" s="1"/>
  <c r="DK69" i="3" s="1"/>
  <c r="R23" i="2"/>
  <c r="AL23" i="2" s="1"/>
  <c r="DK412" i="3" s="1"/>
  <c r="R90" i="2"/>
  <c r="AL90" i="2" s="1"/>
  <c r="DK1685" i="3" s="1"/>
  <c r="Q89" i="2"/>
  <c r="AK89" i="2" s="1"/>
  <c r="DK1665" i="3" s="1"/>
  <c r="Q215" i="2"/>
  <c r="AK215" i="2" s="1"/>
  <c r="Q47" i="2"/>
  <c r="AK47" i="2" s="1"/>
  <c r="DK867" i="3" s="1"/>
  <c r="R125" i="2"/>
  <c r="AL125" i="2" s="1"/>
  <c r="DK2350" i="3" s="1"/>
  <c r="R130" i="2"/>
  <c r="AL130" i="2" s="1"/>
  <c r="DK2445" i="3" s="1"/>
  <c r="Q30" i="2"/>
  <c r="AK30" i="2" s="1"/>
  <c r="DK544" i="3" s="1"/>
  <c r="Q133" i="2"/>
  <c r="AK133" i="2" s="1"/>
  <c r="DK2501" i="3" s="1"/>
  <c r="Q187" i="2"/>
  <c r="AK187" i="2" s="1"/>
  <c r="DK3527" i="3" s="1"/>
  <c r="Q175" i="2"/>
  <c r="AK175" i="2" s="1"/>
  <c r="DK3299" i="3" s="1"/>
  <c r="Q214" i="2"/>
  <c r="AK214" i="2" s="1"/>
  <c r="Q72" i="2"/>
  <c r="AK72" i="2" s="1"/>
  <c r="DK1342" i="3" s="1"/>
  <c r="Q53" i="2"/>
  <c r="AK53" i="2" s="1"/>
  <c r="DK981" i="3" s="1"/>
  <c r="R103" i="2"/>
  <c r="AL103" i="2" s="1"/>
  <c r="DK1932" i="3" s="1"/>
  <c r="R127" i="2"/>
  <c r="AL127" i="2" s="1"/>
  <c r="DK2388" i="3" s="1"/>
  <c r="Q66" i="2"/>
  <c r="AK66" i="2" s="1"/>
  <c r="DK1228" i="3" s="1"/>
  <c r="Q79" i="2"/>
  <c r="AK79" i="2" s="1"/>
  <c r="DK1475" i="3" s="1"/>
  <c r="R123" i="2"/>
  <c r="AL123" i="2" s="1"/>
  <c r="DK2312" i="3" s="1"/>
  <c r="Q157" i="2"/>
  <c r="AK157" i="2" s="1"/>
  <c r="DK2957" i="3" s="1"/>
  <c r="R35" i="2"/>
  <c r="AL35" i="2" s="1"/>
  <c r="DK640" i="3" s="1"/>
  <c r="Q122" i="2"/>
  <c r="AK122" i="2" s="1"/>
  <c r="DK2292" i="3" s="1"/>
  <c r="Q181" i="2"/>
  <c r="AK181" i="2" s="1"/>
  <c r="DK3413" i="3" s="1"/>
  <c r="Q108" i="2"/>
  <c r="AK108" i="2" s="1"/>
  <c r="DK2026" i="3" s="1"/>
  <c r="Q68" i="2"/>
  <c r="AK68" i="2" s="1"/>
  <c r="DK1266" i="3" s="1"/>
  <c r="R45" i="2"/>
  <c r="AL45" i="2" s="1"/>
  <c r="DK830" i="3" s="1"/>
  <c r="Q20" i="2"/>
  <c r="AK20" i="2" s="1"/>
  <c r="DK354" i="3" s="1"/>
  <c r="Q46" i="2"/>
  <c r="AK46" i="2" s="1"/>
  <c r="DK848" i="3" s="1"/>
  <c r="DP3318" i="3" l="1"/>
  <c r="R48" i="2"/>
  <c r="AL48" i="2" s="1"/>
  <c r="DK887" i="3" s="1"/>
  <c r="R204" i="2"/>
  <c r="AL204" i="2" s="1"/>
  <c r="DK3851" i="3" s="1"/>
  <c r="R220" i="2"/>
  <c r="AL220" i="2" s="1"/>
  <c r="DK4155" i="3" s="1"/>
  <c r="BE48" i="2"/>
  <c r="DL886" i="3" s="1"/>
  <c r="BE60" i="2"/>
  <c r="DL1114" i="3" s="1"/>
  <c r="DM3831" i="3"/>
  <c r="DK3831" i="3"/>
  <c r="DM3774" i="3"/>
  <c r="DK3774" i="3"/>
  <c r="DN3925" i="3"/>
  <c r="DO3925" i="3" s="1"/>
  <c r="DL3925" i="3"/>
  <c r="DN4115" i="3"/>
  <c r="DO4115" i="3" s="1"/>
  <c r="DL4115" i="3"/>
  <c r="DK468" i="3"/>
  <c r="DP468" i="3" s="1"/>
  <c r="DN4153" i="3"/>
  <c r="DO4153" i="3" s="1"/>
  <c r="DL4153" i="3"/>
  <c r="DM3983" i="3"/>
  <c r="DK3983" i="3"/>
  <c r="DM4307" i="3"/>
  <c r="DK4307" i="3"/>
  <c r="DM3907" i="3"/>
  <c r="DK3907" i="3"/>
  <c r="DM4268" i="3"/>
  <c r="DK4268" i="3"/>
  <c r="DN3944" i="3"/>
  <c r="DO3944" i="3" s="1"/>
  <c r="DL3944" i="3"/>
  <c r="DN4077" i="3"/>
  <c r="DO4077" i="3" s="1"/>
  <c r="DL4077" i="3"/>
  <c r="DN3868" i="3"/>
  <c r="DO3868" i="3" s="1"/>
  <c r="DL3868" i="3"/>
  <c r="DM4040" i="3"/>
  <c r="DK4040" i="3"/>
  <c r="DM4059" i="3"/>
  <c r="DK4059" i="3"/>
  <c r="DM4078" i="3"/>
  <c r="DK4078" i="3"/>
  <c r="DM4021" i="3"/>
  <c r="DK4021" i="3"/>
  <c r="DM3964" i="3"/>
  <c r="DK3964" i="3"/>
  <c r="DM3888" i="3"/>
  <c r="DK3888" i="3"/>
  <c r="DM4250" i="3"/>
  <c r="DK4250" i="3"/>
  <c r="DM3945" i="3"/>
  <c r="DK3945" i="3"/>
  <c r="DN4249" i="3"/>
  <c r="DO4249" i="3" s="1"/>
  <c r="DL4249" i="3"/>
  <c r="DN4306" i="3"/>
  <c r="DO4306" i="3" s="1"/>
  <c r="DL4306" i="3"/>
  <c r="DN4190" i="3"/>
  <c r="DO4190" i="3" s="1"/>
  <c r="DL4190" i="3"/>
  <c r="DN4172" i="3"/>
  <c r="DO4172" i="3" s="1"/>
  <c r="DL4172" i="3"/>
  <c r="DN3792" i="3"/>
  <c r="DO3792" i="3" s="1"/>
  <c r="DL3792" i="3"/>
  <c r="DN4020" i="3"/>
  <c r="DO4020" i="3" s="1"/>
  <c r="DL4020" i="3"/>
  <c r="DN3830" i="3"/>
  <c r="DO3830" i="3" s="1"/>
  <c r="DL3830" i="3"/>
  <c r="DN3982" i="3"/>
  <c r="DO3982" i="3" s="1"/>
  <c r="DL3982" i="3"/>
  <c r="DK1760" i="3"/>
  <c r="DP1760" i="3" s="1"/>
  <c r="DM3812" i="3"/>
  <c r="DK3812" i="3"/>
  <c r="DP3812" i="3" s="1"/>
  <c r="DM4287" i="3"/>
  <c r="DK4287" i="3"/>
  <c r="DM3851" i="3"/>
  <c r="DM3869" i="3"/>
  <c r="DK3869" i="3"/>
  <c r="DM4155" i="3"/>
  <c r="DM3793" i="3"/>
  <c r="DK3793" i="3"/>
  <c r="DN4228" i="3"/>
  <c r="DO4228" i="3" s="1"/>
  <c r="DL4228" i="3"/>
  <c r="DN4286" i="3"/>
  <c r="DO4286" i="3" s="1"/>
  <c r="DL4286" i="3"/>
  <c r="DN4039" i="3"/>
  <c r="DO4039" i="3" s="1"/>
  <c r="DL4039" i="3"/>
  <c r="DN3963" i="3"/>
  <c r="DO3963" i="3" s="1"/>
  <c r="DL3963" i="3"/>
  <c r="DN4154" i="3"/>
  <c r="DO4154" i="3" s="1"/>
  <c r="DL4154" i="3"/>
  <c r="DN4096" i="3"/>
  <c r="DO4096" i="3" s="1"/>
  <c r="DL4096" i="3"/>
  <c r="DK2976" i="3"/>
  <c r="DP2976" i="3" s="1"/>
  <c r="DN3849" i="3"/>
  <c r="DO3849" i="3" s="1"/>
  <c r="DL3849" i="3"/>
  <c r="DM3926" i="3"/>
  <c r="DK3926" i="3"/>
  <c r="DM4097" i="3"/>
  <c r="DK4097" i="3"/>
  <c r="DM4173" i="3"/>
  <c r="DK4173" i="3"/>
  <c r="DM4211" i="3"/>
  <c r="DK4211" i="3"/>
  <c r="DM4135" i="3"/>
  <c r="DK4135" i="3"/>
  <c r="DM4003" i="3"/>
  <c r="DK4003" i="3"/>
  <c r="DP4003" i="3" s="1"/>
  <c r="DK11" i="3"/>
  <c r="DP11" i="3" s="1"/>
  <c r="DM4191" i="3"/>
  <c r="DK4191" i="3"/>
  <c r="DN4267" i="3"/>
  <c r="DO4267" i="3" s="1"/>
  <c r="DL4267" i="3"/>
  <c r="DN3773" i="3"/>
  <c r="DO3773" i="3" s="1"/>
  <c r="DL3773" i="3"/>
  <c r="DN4134" i="3"/>
  <c r="DO4134" i="3" s="1"/>
  <c r="DL4134" i="3"/>
  <c r="DN4002" i="3"/>
  <c r="DO4002" i="3" s="1"/>
  <c r="DL4002" i="3"/>
  <c r="DN3906" i="3"/>
  <c r="DO3906" i="3" s="1"/>
  <c r="DL3906" i="3"/>
  <c r="DN4058" i="3"/>
  <c r="DO4058" i="3" s="1"/>
  <c r="DL4058" i="3"/>
  <c r="DN3887" i="3"/>
  <c r="DO3887" i="3" s="1"/>
  <c r="DL3887" i="3"/>
  <c r="DN4210" i="3"/>
  <c r="DO4210" i="3" s="1"/>
  <c r="DL4210" i="3"/>
  <c r="DN3811" i="3"/>
  <c r="DO3811" i="3" s="1"/>
  <c r="DL3811" i="3"/>
  <c r="DM4116" i="3"/>
  <c r="DK4116" i="3"/>
  <c r="DM3850" i="3"/>
  <c r="DK3850" i="3"/>
  <c r="DM4154" i="3"/>
  <c r="DK4154" i="3"/>
  <c r="DN4248" i="3"/>
  <c r="DO4248" i="3" s="1"/>
  <c r="DL4248" i="3"/>
  <c r="R109" i="2"/>
  <c r="AL109" i="2" s="1"/>
  <c r="DK2046" i="3" s="1"/>
  <c r="R180" i="2"/>
  <c r="AL180" i="2" s="1"/>
  <c r="DK3395" i="3" s="1"/>
  <c r="BE143" i="2"/>
  <c r="DL2691" i="3" s="1"/>
  <c r="BE144" i="2"/>
  <c r="DL2710" i="3" s="1"/>
  <c r="BE109" i="2"/>
  <c r="DL2045" i="3" s="1"/>
  <c r="DP4229" i="3"/>
  <c r="DM4229" i="3"/>
  <c r="R60" i="2"/>
  <c r="AL60" i="2" s="1"/>
  <c r="DK1115" i="3" s="1"/>
  <c r="R156" i="2"/>
  <c r="AL156" i="2" s="1"/>
  <c r="DK2939" i="3" s="1"/>
  <c r="BE156" i="2"/>
  <c r="DL2938" i="3" s="1"/>
  <c r="BE204" i="2"/>
  <c r="R42" i="2"/>
  <c r="AL42" i="2" s="1"/>
  <c r="DK773" i="3" s="1"/>
  <c r="DP1969" i="3"/>
  <c r="R144" i="2"/>
  <c r="AL144" i="2" s="1"/>
  <c r="DK2711" i="3" s="1"/>
  <c r="R143" i="2"/>
  <c r="AL143" i="2" s="1"/>
  <c r="DK2692" i="3" s="1"/>
  <c r="R119" i="2"/>
  <c r="AL119" i="2" s="1"/>
  <c r="R67" i="2"/>
  <c r="AL67" i="2" s="1"/>
  <c r="DK1248" i="3" s="1"/>
  <c r="R158" i="2"/>
  <c r="AL158" i="2" s="1"/>
  <c r="BF158" i="2" s="1"/>
  <c r="DL2977" i="3" s="1"/>
  <c r="BE67" i="2"/>
  <c r="DL1247" i="3" s="1"/>
  <c r="R26" i="2"/>
  <c r="AL26" i="2" s="1"/>
  <c r="R86" i="2"/>
  <c r="AL86" i="2" s="1"/>
  <c r="DK1609" i="3" s="1"/>
  <c r="BE42" i="2"/>
  <c r="DL772" i="3" s="1"/>
  <c r="R176" i="2"/>
  <c r="AL176" i="2" s="1"/>
  <c r="BE176" i="2"/>
  <c r="DL3318" i="3" s="1"/>
  <c r="BE96" i="2"/>
  <c r="DL1798" i="3" s="1"/>
  <c r="R96" i="2"/>
  <c r="AL96" i="2" s="1"/>
  <c r="DK1799" i="3" s="1"/>
  <c r="BE158" i="2"/>
  <c r="DL2976" i="3" s="1"/>
  <c r="BE119" i="2"/>
  <c r="DL2235" i="3" s="1"/>
  <c r="BE134" i="2"/>
  <c r="DL2520" i="3" s="1"/>
  <c r="R116" i="2"/>
  <c r="AL116" i="2" s="1"/>
  <c r="DK2179" i="3" s="1"/>
  <c r="BE116" i="2"/>
  <c r="DL2178" i="3" s="1"/>
  <c r="BE162" i="2"/>
  <c r="DL3052" i="3" s="1"/>
  <c r="R162" i="2"/>
  <c r="AL162" i="2" s="1"/>
  <c r="DK3053" i="3" s="1"/>
  <c r="BE26" i="2"/>
  <c r="DL468" i="3" s="1"/>
  <c r="BE86" i="2"/>
  <c r="DL1608" i="3" s="1"/>
  <c r="R134" i="2"/>
  <c r="AL134" i="2" s="1"/>
  <c r="DK2521" i="3" s="1"/>
  <c r="R94" i="2"/>
  <c r="AL94" i="2" s="1"/>
  <c r="BE94" i="2"/>
  <c r="DL1760" i="3" s="1"/>
  <c r="R25" i="2"/>
  <c r="AL25" i="2" s="1"/>
  <c r="DK450" i="3" s="1"/>
  <c r="BE202" i="2"/>
  <c r="R150" i="2"/>
  <c r="AL150" i="2" s="1"/>
  <c r="DK2825" i="3" s="1"/>
  <c r="R202" i="2"/>
  <c r="AL202" i="2" s="1"/>
  <c r="DK3813" i="3" s="1"/>
  <c r="BE25" i="2"/>
  <c r="DL449" i="3" s="1"/>
  <c r="BE150" i="2"/>
  <c r="DL2824" i="3" s="1"/>
  <c r="R100" i="2"/>
  <c r="AL100" i="2" s="1"/>
  <c r="DK1875" i="3" s="1"/>
  <c r="DP3205" i="3"/>
  <c r="BE100" i="2"/>
  <c r="DL1874" i="3" s="1"/>
  <c r="DP1874" i="3"/>
  <c r="R218" i="2"/>
  <c r="AL218" i="2" s="1"/>
  <c r="BE218" i="2"/>
  <c r="R186" i="2"/>
  <c r="AL186" i="2" s="1"/>
  <c r="DK3509" i="3" s="1"/>
  <c r="R38" i="2"/>
  <c r="AL38" i="2" s="1"/>
  <c r="DK697" i="3" s="1"/>
  <c r="BE186" i="2"/>
  <c r="DL3508" i="3" s="1"/>
  <c r="R84" i="2"/>
  <c r="AL84" i="2" s="1"/>
  <c r="DK1571" i="3" s="1"/>
  <c r="BE84" i="2"/>
  <c r="DL1570" i="3" s="1"/>
  <c r="BE38" i="2"/>
  <c r="DL696" i="3" s="1"/>
  <c r="R88" i="2"/>
  <c r="AL88" i="2" s="1"/>
  <c r="DK1647" i="3" s="1"/>
  <c r="BE88" i="2"/>
  <c r="DL1646" i="3" s="1"/>
  <c r="DP3699" i="3"/>
  <c r="DP2464" i="3"/>
  <c r="DP1152" i="3"/>
  <c r="DP2749" i="3"/>
  <c r="DP1456" i="3"/>
  <c r="BE101" i="2"/>
  <c r="DL1893" i="3" s="1"/>
  <c r="DP506" i="3"/>
  <c r="DP69" i="3"/>
  <c r="DP2730" i="3"/>
  <c r="DP2122" i="3"/>
  <c r="DP2254" i="3"/>
  <c r="DP2312" i="3"/>
  <c r="R101" i="2"/>
  <c r="AL101" i="2" s="1"/>
  <c r="DK1894" i="3" s="1"/>
  <c r="DP677" i="3"/>
  <c r="DP1057" i="3"/>
  <c r="DP3774" i="3"/>
  <c r="DP1000" i="3"/>
  <c r="DP2634" i="3"/>
  <c r="DP867" i="3"/>
  <c r="DP981" i="3"/>
  <c r="DP184" i="3"/>
  <c r="DP1913" i="3"/>
  <c r="DP1589" i="3"/>
  <c r="DP1342" i="3"/>
  <c r="DP354" i="3"/>
  <c r="DP3280" i="3"/>
  <c r="DP1494" i="3"/>
  <c r="DP583" i="3"/>
  <c r="DP3489" i="3"/>
  <c r="DP2805" i="3"/>
  <c r="BE53" i="2"/>
  <c r="DL981" i="3" s="1"/>
  <c r="BF90" i="2"/>
  <c r="DL1685" i="3" s="1"/>
  <c r="BE163" i="2"/>
  <c r="DL3071" i="3" s="1"/>
  <c r="BF131" i="2"/>
  <c r="DL2464" i="3" s="1"/>
  <c r="BE185" i="2"/>
  <c r="DL3489" i="3" s="1"/>
  <c r="BF71" i="2"/>
  <c r="DL1324" i="3" s="1"/>
  <c r="BE217" i="2"/>
  <c r="BF11" i="2"/>
  <c r="DL184" i="3" s="1"/>
  <c r="BE206" i="2"/>
  <c r="BF146" i="2"/>
  <c r="DL2749" i="3" s="1"/>
  <c r="BE28" i="2"/>
  <c r="DL506" i="3" s="1"/>
  <c r="BE182" i="2"/>
  <c r="DL3432" i="3" s="1"/>
  <c r="BE46" i="2"/>
  <c r="DL848" i="3" s="1"/>
  <c r="BE157" i="2"/>
  <c r="DL2957" i="3" s="1"/>
  <c r="BE214" i="2"/>
  <c r="BE215" i="2"/>
  <c r="BE203" i="2"/>
  <c r="BF92" i="2"/>
  <c r="DL1723" i="3" s="1"/>
  <c r="BE183" i="2"/>
  <c r="DL3451" i="3" s="1"/>
  <c r="BF135" i="2"/>
  <c r="DL2540" i="3" s="1"/>
  <c r="BF138" i="2"/>
  <c r="DL2597" i="3" s="1"/>
  <c r="BE65" i="2"/>
  <c r="DL1209" i="3" s="1"/>
  <c r="BE120" i="2"/>
  <c r="DL2254" i="3" s="1"/>
  <c r="BE111" i="2"/>
  <c r="DL2083" i="3" s="1"/>
  <c r="BE105" i="2"/>
  <c r="DL1969" i="3" s="1"/>
  <c r="BE8" i="2"/>
  <c r="DL126" i="3" s="1"/>
  <c r="BE159" i="2"/>
  <c r="DL2995" i="3" s="1"/>
  <c r="BF107" i="2"/>
  <c r="DL2008" i="3" s="1"/>
  <c r="BE155" i="2"/>
  <c r="DL2919" i="3" s="1"/>
  <c r="BE62" i="2"/>
  <c r="DL1152" i="3" s="1"/>
  <c r="BE201" i="2"/>
  <c r="BE194" i="2"/>
  <c r="DL3660" i="3" s="1"/>
  <c r="BF145" i="2"/>
  <c r="DL2730" i="3" s="1"/>
  <c r="BE19" i="2"/>
  <c r="DL335" i="3" s="1"/>
  <c r="BE181" i="2"/>
  <c r="DL3413" i="3" s="1"/>
  <c r="BF123" i="2"/>
  <c r="DL2312" i="3" s="1"/>
  <c r="BF103" i="2"/>
  <c r="DL1932" i="3" s="1"/>
  <c r="BE175" i="2"/>
  <c r="DL3299" i="3" s="1"/>
  <c r="BF130" i="2"/>
  <c r="DL2445" i="3" s="1"/>
  <c r="BE89" i="2"/>
  <c r="DL1665" i="3" s="1"/>
  <c r="BF69" i="2"/>
  <c r="DL1286" i="3" s="1"/>
  <c r="BE189" i="2"/>
  <c r="DL3565" i="3" s="1"/>
  <c r="BE12" i="2"/>
  <c r="DL202" i="3" s="1"/>
  <c r="BE91" i="2"/>
  <c r="DL1703" i="3" s="1"/>
  <c r="BE14" i="2"/>
  <c r="DL240" i="3" s="1"/>
  <c r="BE4" i="2"/>
  <c r="DL50" i="3" s="1"/>
  <c r="BE55" i="2"/>
  <c r="DL1019" i="3" s="1"/>
  <c r="BE216" i="2"/>
  <c r="BE213" i="2"/>
  <c r="BE161" i="2"/>
  <c r="DL3033" i="3" s="1"/>
  <c r="BE39" i="2"/>
  <c r="DL715" i="3" s="1"/>
  <c r="BE191" i="2"/>
  <c r="DL3603" i="3" s="1"/>
  <c r="BE57" i="2"/>
  <c r="DL1057" i="3" s="1"/>
  <c r="BE36" i="2"/>
  <c r="DL658" i="3" s="1"/>
  <c r="BE164" i="2"/>
  <c r="DL3090" i="3" s="1"/>
  <c r="BE6" i="2"/>
  <c r="DL88" i="3" s="1"/>
  <c r="BE148" i="2"/>
  <c r="DL2786" i="3" s="1"/>
  <c r="BE40" i="2"/>
  <c r="DL734" i="3" s="1"/>
  <c r="BE10" i="2"/>
  <c r="DL164" i="3" s="1"/>
  <c r="BE29" i="2"/>
  <c r="DL525" i="3" s="1"/>
  <c r="BF121" i="2"/>
  <c r="DL2274" i="3" s="1"/>
  <c r="BE59" i="2"/>
  <c r="DL1095" i="3" s="1"/>
  <c r="BE153" i="2"/>
  <c r="DL2881" i="3" s="1"/>
  <c r="BE124" i="2"/>
  <c r="DL2330" i="3" s="1"/>
  <c r="BE136" i="2"/>
  <c r="DL2558" i="3" s="1"/>
  <c r="BF154" i="2"/>
  <c r="DL2901" i="3" s="1"/>
  <c r="BE200" i="2"/>
  <c r="BE129" i="2"/>
  <c r="DL2425" i="3" s="1"/>
  <c r="BF212" i="2"/>
  <c r="BE209" i="2"/>
  <c r="BE56" i="2"/>
  <c r="DL1038" i="3" s="1"/>
  <c r="BE167" i="2"/>
  <c r="DL3147" i="3" s="1"/>
  <c r="BF45" i="2"/>
  <c r="DL830" i="3" s="1"/>
  <c r="BE82" i="2"/>
  <c r="DL1532" i="3" s="1"/>
  <c r="BE122" i="2"/>
  <c r="DL2292" i="3" s="1"/>
  <c r="BE187" i="2"/>
  <c r="DL3527" i="3" s="1"/>
  <c r="BE5" i="2"/>
  <c r="DL69" i="3" s="1"/>
  <c r="BE58" i="2"/>
  <c r="DL1076" i="3" s="1"/>
  <c r="BE15" i="2"/>
  <c r="DL259" i="3" s="1"/>
  <c r="BE3" i="2"/>
  <c r="DL31" i="3" s="1"/>
  <c r="BE208" i="2"/>
  <c r="BF178" i="2"/>
  <c r="DL3357" i="3" s="1"/>
  <c r="BE174" i="2"/>
  <c r="DL3280" i="3" s="1"/>
  <c r="BE18" i="2"/>
  <c r="DL316" i="3" s="1"/>
  <c r="BE104" i="2"/>
  <c r="DL1950" i="3" s="1"/>
  <c r="BE17" i="2"/>
  <c r="DL297" i="3" s="1"/>
  <c r="BE179" i="2"/>
  <c r="DL3375" i="3" s="1"/>
  <c r="BE78" i="2"/>
  <c r="DL1456" i="3" s="1"/>
  <c r="BD2" i="2"/>
  <c r="DL11" i="3" s="1"/>
  <c r="BE68" i="2"/>
  <c r="DL1266" i="3" s="1"/>
  <c r="BF35" i="2"/>
  <c r="DL640" i="3" s="1"/>
  <c r="BE66" i="2"/>
  <c r="DL1228" i="3" s="1"/>
  <c r="BE133" i="2"/>
  <c r="DL2501" i="3" s="1"/>
  <c r="BF109" i="2"/>
  <c r="DL2046" i="3" s="1"/>
  <c r="BE169" i="2"/>
  <c r="DL3185" i="3" s="1"/>
  <c r="BE7" i="2"/>
  <c r="DL107" i="3" s="1"/>
  <c r="BE85" i="2"/>
  <c r="DL1589" i="3" s="1"/>
  <c r="BF112" i="2"/>
  <c r="DL2103" i="3" s="1"/>
  <c r="BE126" i="2"/>
  <c r="DL2368" i="3" s="1"/>
  <c r="BE9" i="2"/>
  <c r="DL145" i="3" s="1"/>
  <c r="BF32" i="2"/>
  <c r="DL583" i="3" s="1"/>
  <c r="BF13" i="2"/>
  <c r="DL222" i="3" s="1"/>
  <c r="BE211" i="2"/>
  <c r="BE205" i="2"/>
  <c r="BF166" i="2"/>
  <c r="DL3129" i="3" s="1"/>
  <c r="BE70" i="2"/>
  <c r="DL1304" i="3" s="1"/>
  <c r="BF31" i="2"/>
  <c r="DL564" i="3" s="1"/>
  <c r="BE54" i="2"/>
  <c r="DL1000" i="3" s="1"/>
  <c r="BE110" i="2"/>
  <c r="DL2064" i="3" s="1"/>
  <c r="BF160" i="2"/>
  <c r="DL3015" i="3" s="1"/>
  <c r="BE41" i="2"/>
  <c r="DL753" i="3" s="1"/>
  <c r="BF139" i="2"/>
  <c r="DL2616" i="3" s="1"/>
  <c r="BE106" i="2"/>
  <c r="DL1988" i="3" s="1"/>
  <c r="BE223" i="2"/>
  <c r="BE219" i="2"/>
  <c r="BE137" i="2"/>
  <c r="DL2577" i="3" s="1"/>
  <c r="BE44" i="2"/>
  <c r="DL810" i="3" s="1"/>
  <c r="BE149" i="2"/>
  <c r="DL2805" i="3" s="1"/>
  <c r="BE27" i="2"/>
  <c r="DL487" i="3" s="1"/>
  <c r="BE184" i="2"/>
  <c r="DL3470" i="3" s="1"/>
  <c r="BE177" i="2"/>
  <c r="DL3337" i="3" s="1"/>
  <c r="BE33" i="2"/>
  <c r="DL601" i="3" s="1"/>
  <c r="BE192" i="2"/>
  <c r="DL3622" i="3" s="1"/>
  <c r="BE79" i="2"/>
  <c r="DL1475" i="3" s="1"/>
  <c r="BF125" i="2"/>
  <c r="DL2350" i="3" s="1"/>
  <c r="BF152" i="2"/>
  <c r="DL2863" i="3" s="1"/>
  <c r="BE193" i="2"/>
  <c r="DL3641" i="3" s="1"/>
  <c r="BE87" i="2"/>
  <c r="DL1627" i="3" s="1"/>
  <c r="BF204" i="2"/>
  <c r="BF102" i="2"/>
  <c r="DL1913" i="3" s="1"/>
  <c r="BE207" i="2"/>
  <c r="BE221" i="2"/>
  <c r="BF168" i="2"/>
  <c r="DL3167" i="3" s="1"/>
  <c r="BE195" i="2"/>
  <c r="DL3679" i="3" s="1"/>
  <c r="BE210" i="2"/>
  <c r="BE64" i="2"/>
  <c r="DL1190" i="3" s="1"/>
  <c r="BE165" i="2"/>
  <c r="DL3109" i="3" s="1"/>
  <c r="BE61" i="2"/>
  <c r="DL1133" i="3" s="1"/>
  <c r="BE83" i="2"/>
  <c r="DL1551" i="3" s="1"/>
  <c r="BE108" i="2"/>
  <c r="DL2026" i="3" s="1"/>
  <c r="BF127" i="2"/>
  <c r="DL2388" i="3" s="1"/>
  <c r="BE30" i="2"/>
  <c r="DL544" i="3" s="1"/>
  <c r="BE34" i="2"/>
  <c r="DL620" i="3" s="1"/>
  <c r="BE80" i="2"/>
  <c r="DL1494" i="3" s="1"/>
  <c r="BE151" i="2"/>
  <c r="DL2843" i="3" s="1"/>
  <c r="BE132" i="2"/>
  <c r="DL2482" i="3" s="1"/>
  <c r="BE16" i="2"/>
  <c r="DL278" i="3" s="1"/>
  <c r="BE81" i="2"/>
  <c r="DL1513" i="3" s="1"/>
  <c r="BE63" i="2"/>
  <c r="DL1171" i="3" s="1"/>
  <c r="BE37" i="2"/>
  <c r="DL677" i="3" s="1"/>
  <c r="BE43" i="2"/>
  <c r="DL791" i="3" s="1"/>
  <c r="BE147" i="2"/>
  <c r="DL2767" i="3" s="1"/>
  <c r="BE128" i="2"/>
  <c r="DL2406" i="3" s="1"/>
  <c r="BE93" i="2"/>
  <c r="DL1741" i="3" s="1"/>
  <c r="BF188" i="2"/>
  <c r="DL3547" i="3" s="1"/>
  <c r="BE190" i="2"/>
  <c r="DL3584" i="3" s="1"/>
  <c r="BD222" i="2"/>
  <c r="BF23" i="2"/>
  <c r="DL412" i="3" s="1"/>
  <c r="BE76" i="2"/>
  <c r="DL1418" i="3" s="1"/>
  <c r="BE99" i="2"/>
  <c r="DL1855" i="3" s="1"/>
  <c r="BE20" i="2"/>
  <c r="DL354" i="3" s="1"/>
  <c r="BE199" i="2"/>
  <c r="DL3755" i="3" s="1"/>
  <c r="BE227" i="2"/>
  <c r="BE21" i="2"/>
  <c r="DL373" i="3" s="1"/>
  <c r="BE49" i="2"/>
  <c r="DL905" i="3" s="1"/>
  <c r="BE173" i="2"/>
  <c r="DL3261" i="3" s="1"/>
  <c r="BE24" i="2"/>
  <c r="DL430" i="3" s="1"/>
  <c r="BE115" i="2"/>
  <c r="DL2159" i="3" s="1"/>
  <c r="BE72" i="2"/>
  <c r="DL1342" i="3" s="1"/>
  <c r="BE47" i="2"/>
  <c r="DL867" i="3" s="1"/>
  <c r="BF196" i="2"/>
  <c r="DL3699" i="3" s="1"/>
  <c r="BF170" i="2"/>
  <c r="DL3205" i="3" s="1"/>
  <c r="BE52" i="2"/>
  <c r="DL962" i="3" s="1"/>
  <c r="BE75" i="2"/>
  <c r="DL1399" i="3" s="1"/>
  <c r="BF228" i="2"/>
  <c r="BE226" i="2"/>
  <c r="BE114" i="2"/>
  <c r="DL2140" i="3" s="1"/>
  <c r="BE73" i="2"/>
  <c r="DL1361" i="3" s="1"/>
  <c r="BE118" i="2"/>
  <c r="DL2216" i="3" s="1"/>
  <c r="BE197" i="2"/>
  <c r="DL3717" i="3" s="1"/>
  <c r="BF48" i="2"/>
  <c r="DL887" i="3" s="1"/>
  <c r="BE97" i="2"/>
  <c r="DL1817" i="3" s="1"/>
  <c r="BE77" i="2"/>
  <c r="DL1437" i="3" s="1"/>
  <c r="BD224" i="2"/>
  <c r="BE140" i="2"/>
  <c r="DL2634" i="3" s="1"/>
  <c r="BE198" i="2"/>
  <c r="DL3736" i="3" s="1"/>
  <c r="BE74" i="2"/>
  <c r="DL1380" i="3" s="1"/>
  <c r="BF117" i="2"/>
  <c r="DL2198" i="3" s="1"/>
  <c r="BF142" i="2"/>
  <c r="DL2673" i="3" s="1"/>
  <c r="BF98" i="2"/>
  <c r="DL1837" i="3" s="1"/>
  <c r="BE95" i="2"/>
  <c r="DL1779" i="3" s="1"/>
  <c r="BE141" i="2"/>
  <c r="DL2653" i="3" s="1"/>
  <c r="BF225" i="2"/>
  <c r="BE50" i="2"/>
  <c r="DL924" i="3" s="1"/>
  <c r="BF172" i="2"/>
  <c r="DL3243" i="3" s="1"/>
  <c r="BF113" i="2"/>
  <c r="DL2122" i="3" s="1"/>
  <c r="BE171" i="2"/>
  <c r="DL3223" i="3" s="1"/>
  <c r="BE51" i="2"/>
  <c r="DL943" i="3" s="1"/>
  <c r="BE22" i="2"/>
  <c r="DL392" i="3" s="1"/>
  <c r="AK222" i="2"/>
  <c r="R222" i="2"/>
  <c r="AK224" i="2"/>
  <c r="DK4230" i="3" s="1"/>
  <c r="R224" i="2"/>
  <c r="R190" i="2"/>
  <c r="AL190" i="2" s="1"/>
  <c r="DK3585" i="3" s="1"/>
  <c r="Q2" i="2"/>
  <c r="AK2" i="2" s="1"/>
  <c r="R192" i="2"/>
  <c r="AL192" i="2" s="1"/>
  <c r="DK3623" i="3" s="1"/>
  <c r="S45" i="2"/>
  <c r="AM45" i="2" s="1"/>
  <c r="DK831" i="3" s="1"/>
  <c r="R108" i="2"/>
  <c r="AL108" i="2" s="1"/>
  <c r="DK2027" i="3" s="1"/>
  <c r="R122" i="2"/>
  <c r="AL122" i="2" s="1"/>
  <c r="DK2293" i="3" s="1"/>
  <c r="R157" i="2"/>
  <c r="AL157" i="2" s="1"/>
  <c r="DK2958" i="3" s="1"/>
  <c r="R79" i="2"/>
  <c r="AL79" i="2" s="1"/>
  <c r="DK1476" i="3" s="1"/>
  <c r="S103" i="2"/>
  <c r="AM103" i="2" s="1"/>
  <c r="DK1933" i="3" s="1"/>
  <c r="R72" i="2"/>
  <c r="AL72" i="2" s="1"/>
  <c r="DK1343" i="3" s="1"/>
  <c r="R214" i="2"/>
  <c r="AL214" i="2" s="1"/>
  <c r="R187" i="2"/>
  <c r="AL187" i="2" s="1"/>
  <c r="DK3528" i="3" s="1"/>
  <c r="R30" i="2"/>
  <c r="AL30" i="2" s="1"/>
  <c r="DK545" i="3" s="1"/>
  <c r="S125" i="2"/>
  <c r="AM125" i="2" s="1"/>
  <c r="DK2351" i="3" s="1"/>
  <c r="R47" i="2"/>
  <c r="AL47" i="2" s="1"/>
  <c r="DK868" i="3" s="1"/>
  <c r="R89" i="2"/>
  <c r="AL89" i="2" s="1"/>
  <c r="DK1666" i="3" s="1"/>
  <c r="S90" i="2"/>
  <c r="AM90" i="2" s="1"/>
  <c r="DK1686" i="3" s="1"/>
  <c r="S23" i="2"/>
  <c r="AM23" i="2" s="1"/>
  <c r="DK413" i="3" s="1"/>
  <c r="R5" i="2"/>
  <c r="AL5" i="2" s="1"/>
  <c r="DK70" i="3" s="1"/>
  <c r="R203" i="2"/>
  <c r="AL203" i="2" s="1"/>
  <c r="S152" i="2"/>
  <c r="AM152" i="2" s="1"/>
  <c r="DK2864" i="3" s="1"/>
  <c r="R34" i="2"/>
  <c r="AL34" i="2" s="1"/>
  <c r="DK621" i="3" s="1"/>
  <c r="R163" i="2"/>
  <c r="AL163" i="2" s="1"/>
  <c r="DK3072" i="3" s="1"/>
  <c r="R50" i="2"/>
  <c r="AL50" i="2" s="1"/>
  <c r="DK925" i="3" s="1"/>
  <c r="R199" i="2"/>
  <c r="AL199" i="2" s="1"/>
  <c r="DK3756" i="3" s="1"/>
  <c r="R12" i="2"/>
  <c r="AL12" i="2" s="1"/>
  <c r="DK203" i="3" s="1"/>
  <c r="R85" i="2"/>
  <c r="AL85" i="2" s="1"/>
  <c r="DK1590" i="3" s="1"/>
  <c r="R91" i="2"/>
  <c r="AL91" i="2" s="1"/>
  <c r="DK1704" i="3" s="1"/>
  <c r="S112" i="2"/>
  <c r="AM112" i="2" s="1"/>
  <c r="DK2104" i="3" s="1"/>
  <c r="R14" i="2"/>
  <c r="AL14" i="2" s="1"/>
  <c r="DK241" i="3" s="1"/>
  <c r="R126" i="2"/>
  <c r="AL126" i="2" s="1"/>
  <c r="DK2369" i="3" s="1"/>
  <c r="R4" i="2"/>
  <c r="AL4" i="2" s="1"/>
  <c r="DK51" i="3" s="1"/>
  <c r="R9" i="2"/>
  <c r="AL9" i="2" s="1"/>
  <c r="DK146" i="3" s="1"/>
  <c r="R55" i="2"/>
  <c r="AL55" i="2" s="1"/>
  <c r="DK1020" i="3" s="1"/>
  <c r="S32" i="2"/>
  <c r="AM32" i="2" s="1"/>
  <c r="DK584" i="3" s="1"/>
  <c r="R216" i="2"/>
  <c r="AL216" i="2" s="1"/>
  <c r="S196" i="2"/>
  <c r="AM196" i="2" s="1"/>
  <c r="DK3700" i="3" s="1"/>
  <c r="R213" i="2"/>
  <c r="AL213" i="2" s="1"/>
  <c r="R161" i="2"/>
  <c r="AL161" i="2" s="1"/>
  <c r="DK3034" i="3" s="1"/>
  <c r="S13" i="2"/>
  <c r="AM13" i="2" s="1"/>
  <c r="DK223" i="3" s="1"/>
  <c r="S138" i="2"/>
  <c r="AM138" i="2" s="1"/>
  <c r="DK2598" i="3" s="1"/>
  <c r="S102" i="2"/>
  <c r="AM102" i="2" s="1"/>
  <c r="DK1914" i="3" s="1"/>
  <c r="R65" i="2"/>
  <c r="AL65" i="2" s="1"/>
  <c r="DK1210" i="3" s="1"/>
  <c r="S71" i="2"/>
  <c r="AM71" i="2" s="1"/>
  <c r="DK1325" i="3" s="1"/>
  <c r="R140" i="2"/>
  <c r="AL140" i="2" s="1"/>
  <c r="DK2635" i="3" s="1"/>
  <c r="R57" i="2"/>
  <c r="AL57" i="2" s="1"/>
  <c r="DK1058" i="3" s="1"/>
  <c r="S166" i="2"/>
  <c r="AM166" i="2" s="1"/>
  <c r="DK3130" i="3" s="1"/>
  <c r="R36" i="2"/>
  <c r="AL36" i="2" s="1"/>
  <c r="DK659" i="3" s="1"/>
  <c r="R70" i="2"/>
  <c r="AL70" i="2" s="1"/>
  <c r="DK1305" i="3" s="1"/>
  <c r="S178" i="2"/>
  <c r="AM178" i="2" s="1"/>
  <c r="DK3358" i="3" s="1"/>
  <c r="R16" i="2"/>
  <c r="AL16" i="2" s="1"/>
  <c r="DK279" i="3" s="1"/>
  <c r="S31" i="2"/>
  <c r="AM31" i="2" s="1"/>
  <c r="DK565" i="3" s="1"/>
  <c r="R207" i="2"/>
  <c r="AL207" i="2" s="1"/>
  <c r="R105" i="2"/>
  <c r="AL105" i="2" s="1"/>
  <c r="DK1970" i="3" s="1"/>
  <c r="R21" i="2"/>
  <c r="AL21" i="2" s="1"/>
  <c r="DK374" i="3" s="1"/>
  <c r="R49" i="2"/>
  <c r="AL49" i="2" s="1"/>
  <c r="DK906" i="3" s="1"/>
  <c r="R8" i="2"/>
  <c r="AL8" i="2" s="1"/>
  <c r="DK127" i="3" s="1"/>
  <c r="R221" i="2"/>
  <c r="AL221" i="2" s="1"/>
  <c r="R81" i="2"/>
  <c r="AL81" i="2" s="1"/>
  <c r="DK1514" i="3" s="1"/>
  <c r="S11" i="2"/>
  <c r="AM11" i="2" s="1"/>
  <c r="DK185" i="3" s="1"/>
  <c r="R159" i="2"/>
  <c r="AL159" i="2" s="1"/>
  <c r="DK2996" i="3" s="1"/>
  <c r="R174" i="2"/>
  <c r="AL174" i="2" s="1"/>
  <c r="DK3281" i="3" s="1"/>
  <c r="R63" i="2"/>
  <c r="AL63" i="2" s="1"/>
  <c r="DK1172" i="3" s="1"/>
  <c r="S168" i="2"/>
  <c r="AM168" i="2" s="1"/>
  <c r="DK3168" i="3" s="1"/>
  <c r="S107" i="2"/>
  <c r="AM107" i="2" s="1"/>
  <c r="DK2009" i="3" s="1"/>
  <c r="R22" i="2"/>
  <c r="AL22" i="2" s="1"/>
  <c r="DK393" i="3" s="1"/>
  <c r="R37" i="2"/>
  <c r="AL37" i="2" s="1"/>
  <c r="DK678" i="3" s="1"/>
  <c r="R18" i="2"/>
  <c r="AL18" i="2" s="1"/>
  <c r="DK317" i="3" s="1"/>
  <c r="R195" i="2"/>
  <c r="AL195" i="2" s="1"/>
  <c r="DK3680" i="3" s="1"/>
  <c r="S220" i="2"/>
  <c r="AM220" i="2" s="1"/>
  <c r="S142" i="2"/>
  <c r="AM142" i="2" s="1"/>
  <c r="DK2674" i="3" s="1"/>
  <c r="R75" i="2"/>
  <c r="AL75" i="2" s="1"/>
  <c r="DK1400" i="3" s="1"/>
  <c r="R59" i="2"/>
  <c r="AL59" i="2" s="1"/>
  <c r="DK1096" i="3" s="1"/>
  <c r="S228" i="2"/>
  <c r="AM228" i="2" s="1"/>
  <c r="R153" i="2"/>
  <c r="AL153" i="2" s="1"/>
  <c r="DK2882" i="3" s="1"/>
  <c r="S98" i="2"/>
  <c r="AM98" i="2" s="1"/>
  <c r="DK1838" i="3" s="1"/>
  <c r="R226" i="2"/>
  <c r="AL226" i="2" s="1"/>
  <c r="R124" i="2"/>
  <c r="AL124" i="2" s="1"/>
  <c r="DK2331" i="3" s="1"/>
  <c r="R114" i="2"/>
  <c r="AL114" i="2" s="1"/>
  <c r="DK2141" i="3" s="1"/>
  <c r="R136" i="2"/>
  <c r="AL136" i="2" s="1"/>
  <c r="DK2559" i="3" s="1"/>
  <c r="R73" i="2"/>
  <c r="AL73" i="2" s="1"/>
  <c r="DK1362" i="3" s="1"/>
  <c r="S154" i="2"/>
  <c r="AM154" i="2" s="1"/>
  <c r="DK2902" i="3" s="1"/>
  <c r="R206" i="2"/>
  <c r="AL206" i="2" s="1"/>
  <c r="S113" i="2"/>
  <c r="AM113" i="2" s="1"/>
  <c r="DK2123" i="3" s="1"/>
  <c r="R179" i="2"/>
  <c r="AL179" i="2" s="1"/>
  <c r="DK3376" i="3" s="1"/>
  <c r="R147" i="2"/>
  <c r="AL147" i="2" s="1"/>
  <c r="DK2768" i="3" s="1"/>
  <c r="R64" i="2"/>
  <c r="AL64" i="2" s="1"/>
  <c r="DK1191" i="3" s="1"/>
  <c r="R201" i="2"/>
  <c r="AL201" i="2" s="1"/>
  <c r="S212" i="2"/>
  <c r="AM212" i="2" s="1"/>
  <c r="R95" i="2"/>
  <c r="AL95" i="2" s="1"/>
  <c r="DK1780" i="3" s="1"/>
  <c r="R197" i="2"/>
  <c r="AL197" i="2" s="1"/>
  <c r="DK3718" i="3" s="1"/>
  <c r="R141" i="2"/>
  <c r="AL141" i="2" s="1"/>
  <c r="DK2654" i="3" s="1"/>
  <c r="S48" i="2"/>
  <c r="AM48" i="2" s="1"/>
  <c r="DK888" i="3" s="1"/>
  <c r="S225" i="2"/>
  <c r="AM225" i="2" s="1"/>
  <c r="R27" i="2"/>
  <c r="AL27" i="2" s="1"/>
  <c r="DK488" i="3" s="1"/>
  <c r="R209" i="2"/>
  <c r="AL209" i="2" s="1"/>
  <c r="R184" i="2"/>
  <c r="AL184" i="2" s="1"/>
  <c r="DK3471" i="3" s="1"/>
  <c r="R56" i="2"/>
  <c r="AL56" i="2" s="1"/>
  <c r="DK1039" i="3" s="1"/>
  <c r="R177" i="2"/>
  <c r="AL177" i="2" s="1"/>
  <c r="DK3338" i="3" s="1"/>
  <c r="R97" i="2"/>
  <c r="AL97" i="2" s="1"/>
  <c r="DK1818" i="3" s="1"/>
  <c r="R167" i="2"/>
  <c r="AL167" i="2" s="1"/>
  <c r="DK3148" i="3" s="1"/>
  <c r="R33" i="2"/>
  <c r="AL33" i="2" s="1"/>
  <c r="DK602" i="3" s="1"/>
  <c r="R46" i="2"/>
  <c r="AL46" i="2" s="1"/>
  <c r="DK849" i="3" s="1"/>
  <c r="R39" i="2"/>
  <c r="AL39" i="2" s="1"/>
  <c r="DK716" i="3" s="1"/>
  <c r="R20" i="2"/>
  <c r="AL20" i="2" s="1"/>
  <c r="DK355" i="3" s="1"/>
  <c r="R68" i="2"/>
  <c r="AL68" i="2" s="1"/>
  <c r="DK1267" i="3" s="1"/>
  <c r="R181" i="2"/>
  <c r="AL181" i="2" s="1"/>
  <c r="DK3414" i="3" s="1"/>
  <c r="S35" i="2"/>
  <c r="AM35" i="2" s="1"/>
  <c r="DK641" i="3" s="1"/>
  <c r="S123" i="2"/>
  <c r="AM123" i="2" s="1"/>
  <c r="DK2313" i="3" s="1"/>
  <c r="R66" i="2"/>
  <c r="AL66" i="2" s="1"/>
  <c r="DK1229" i="3" s="1"/>
  <c r="S127" i="2"/>
  <c r="AM127" i="2" s="1"/>
  <c r="DK2389" i="3" s="1"/>
  <c r="R53" i="2"/>
  <c r="AL53" i="2" s="1"/>
  <c r="DK982" i="3" s="1"/>
  <c r="R175" i="2"/>
  <c r="AL175" i="2" s="1"/>
  <c r="DK3300" i="3" s="1"/>
  <c r="R133" i="2"/>
  <c r="AL133" i="2" s="1"/>
  <c r="DK2502" i="3" s="1"/>
  <c r="S130" i="2"/>
  <c r="AM130" i="2" s="1"/>
  <c r="DK2446" i="3" s="1"/>
  <c r="R215" i="2"/>
  <c r="AL215" i="2" s="1"/>
  <c r="R169" i="2"/>
  <c r="AL169" i="2" s="1"/>
  <c r="DK3186" i="3" s="1"/>
  <c r="S69" i="2"/>
  <c r="AM69" i="2" s="1"/>
  <c r="DK1287" i="3" s="1"/>
  <c r="R7" i="2"/>
  <c r="AL7" i="2" s="1"/>
  <c r="DK108" i="3" s="1"/>
  <c r="R189" i="2"/>
  <c r="AL189" i="2" s="1"/>
  <c r="DK3566" i="3" s="1"/>
  <c r="R193" i="2"/>
  <c r="AL193" i="2" s="1"/>
  <c r="DK3642" i="3" s="1"/>
  <c r="R227" i="2"/>
  <c r="AL227" i="2" s="1"/>
  <c r="S92" i="2"/>
  <c r="AM92" i="2" s="1"/>
  <c r="DK1724" i="3" s="1"/>
  <c r="R87" i="2"/>
  <c r="AL87" i="2" s="1"/>
  <c r="DK1628" i="3" s="1"/>
  <c r="R76" i="2"/>
  <c r="AL76" i="2" s="1"/>
  <c r="DK1419" i="3" s="1"/>
  <c r="R58" i="2"/>
  <c r="AL58" i="2" s="1"/>
  <c r="DK1077" i="3" s="1"/>
  <c r="R183" i="2"/>
  <c r="AL183" i="2" s="1"/>
  <c r="DK3452" i="3" s="1"/>
  <c r="S131" i="2"/>
  <c r="AM131" i="2" s="1"/>
  <c r="DK2465" i="3" s="1"/>
  <c r="R80" i="2"/>
  <c r="AL80" i="2" s="1"/>
  <c r="DK1495" i="3" s="1"/>
  <c r="R15" i="2"/>
  <c r="AL15" i="2" s="1"/>
  <c r="DK260" i="3" s="1"/>
  <c r="R151" i="2"/>
  <c r="AL151" i="2" s="1"/>
  <c r="DK2844" i="3" s="1"/>
  <c r="S204" i="2"/>
  <c r="AM204" i="2" s="1"/>
  <c r="S135" i="2"/>
  <c r="AM135" i="2" s="1"/>
  <c r="DK2541" i="3" s="1"/>
  <c r="R185" i="2"/>
  <c r="AL185" i="2" s="1"/>
  <c r="DK3490" i="3" s="1"/>
  <c r="S172" i="2"/>
  <c r="AM172" i="2" s="1"/>
  <c r="DK3244" i="3" s="1"/>
  <c r="R3" i="2"/>
  <c r="AL3" i="2" s="1"/>
  <c r="DK32" i="3" s="1"/>
  <c r="R51" i="2"/>
  <c r="AL51" i="2" s="1"/>
  <c r="DK944" i="3" s="1"/>
  <c r="R211" i="2"/>
  <c r="AL211" i="2" s="1"/>
  <c r="R205" i="2"/>
  <c r="AL205" i="2" s="1"/>
  <c r="R191" i="2"/>
  <c r="AL191" i="2" s="1"/>
  <c r="DK3604" i="3" s="1"/>
  <c r="R120" i="2"/>
  <c r="AL120" i="2" s="1"/>
  <c r="DK2255" i="3" s="1"/>
  <c r="R208" i="2"/>
  <c r="AL208" i="2" s="1"/>
  <c r="R132" i="2"/>
  <c r="AL132" i="2" s="1"/>
  <c r="DK2483" i="3" s="1"/>
  <c r="R217" i="2"/>
  <c r="AL217" i="2" s="1"/>
  <c r="R111" i="2"/>
  <c r="AL111" i="2" s="1"/>
  <c r="DK2084" i="3" s="1"/>
  <c r="S170" i="2"/>
  <c r="AM170" i="2" s="1"/>
  <c r="DK3206" i="3" s="1"/>
  <c r="R54" i="2"/>
  <c r="AL54" i="2" s="1"/>
  <c r="DK1001" i="3" s="1"/>
  <c r="R164" i="2"/>
  <c r="AL164" i="2" s="1"/>
  <c r="DK3091" i="3" s="1"/>
  <c r="R110" i="2"/>
  <c r="AL110" i="2" s="1"/>
  <c r="DK2065" i="3" s="1"/>
  <c r="R6" i="2"/>
  <c r="AL6" i="2" s="1"/>
  <c r="DK89" i="3" s="1"/>
  <c r="S160" i="2"/>
  <c r="AM160" i="2" s="1"/>
  <c r="DK3016" i="3" s="1"/>
  <c r="R148" i="2"/>
  <c r="AL148" i="2" s="1"/>
  <c r="DK2787" i="3" s="1"/>
  <c r="R41" i="2"/>
  <c r="AL41" i="2" s="1"/>
  <c r="DK754" i="3" s="1"/>
  <c r="R40" i="2"/>
  <c r="AL40" i="2" s="1"/>
  <c r="DK735" i="3" s="1"/>
  <c r="S139" i="2"/>
  <c r="AM139" i="2" s="1"/>
  <c r="DK2617" i="3" s="1"/>
  <c r="R74" i="2"/>
  <c r="AL74" i="2" s="1"/>
  <c r="DK1381" i="3" s="1"/>
  <c r="R106" i="2"/>
  <c r="AL106" i="2" s="1"/>
  <c r="DK1989" i="3" s="1"/>
  <c r="R223" i="2"/>
  <c r="AL223" i="2" s="1"/>
  <c r="R10" i="2"/>
  <c r="AL10" i="2" s="1"/>
  <c r="DK165" i="3" s="1"/>
  <c r="R219" i="2"/>
  <c r="AL219" i="2" s="1"/>
  <c r="R29" i="2"/>
  <c r="AL29" i="2" s="1"/>
  <c r="DK526" i="3" s="1"/>
  <c r="R137" i="2"/>
  <c r="AL137" i="2" s="1"/>
  <c r="DK2578" i="3" s="1"/>
  <c r="R44" i="2"/>
  <c r="AL44" i="2" s="1"/>
  <c r="DK811" i="3" s="1"/>
  <c r="S121" i="2"/>
  <c r="AM121" i="2" s="1"/>
  <c r="DK2275" i="3" s="1"/>
  <c r="R52" i="2"/>
  <c r="AL52" i="2" s="1"/>
  <c r="DK963" i="3" s="1"/>
  <c r="S117" i="2"/>
  <c r="AM117" i="2" s="1"/>
  <c r="DK2199" i="3" s="1"/>
  <c r="R155" i="2"/>
  <c r="AL155" i="2" s="1"/>
  <c r="DK2920" i="3" s="1"/>
  <c r="R104" i="2"/>
  <c r="AL104" i="2" s="1"/>
  <c r="DK1951" i="3" s="1"/>
  <c r="R210" i="2"/>
  <c r="AL210" i="2" s="1"/>
  <c r="R198" i="2"/>
  <c r="AL198" i="2" s="1"/>
  <c r="DK3737" i="3" s="1"/>
  <c r="R43" i="2"/>
  <c r="AL43" i="2" s="1"/>
  <c r="DK792" i="3" s="1"/>
  <c r="R17" i="2"/>
  <c r="AL17" i="2" s="1"/>
  <c r="DK298" i="3" s="1"/>
  <c r="R62" i="2"/>
  <c r="AL62" i="2" s="1"/>
  <c r="DK1153" i="3" s="1"/>
  <c r="R173" i="2"/>
  <c r="AL173" i="2" s="1"/>
  <c r="DK3262" i="3" s="1"/>
  <c r="R82" i="2"/>
  <c r="AL82" i="2" s="1"/>
  <c r="DK1533" i="3" s="1"/>
  <c r="R149" i="2"/>
  <c r="AL149" i="2" s="1"/>
  <c r="DK2806" i="3" s="1"/>
  <c r="R200" i="2"/>
  <c r="AL200" i="2" s="1"/>
  <c r="R129" i="2"/>
  <c r="AL129" i="2" s="1"/>
  <c r="DK2426" i="3" s="1"/>
  <c r="R118" i="2"/>
  <c r="AL118" i="2" s="1"/>
  <c r="DK2217" i="3" s="1"/>
  <c r="S146" i="2"/>
  <c r="AM146" i="2" s="1"/>
  <c r="DK2750" i="3" s="1"/>
  <c r="R99" i="2"/>
  <c r="AL99" i="2" s="1"/>
  <c r="DK1856" i="3" s="1"/>
  <c r="R165" i="2"/>
  <c r="AL165" i="2" s="1"/>
  <c r="DK3110" i="3" s="1"/>
  <c r="R194" i="2"/>
  <c r="AL194" i="2" s="1"/>
  <c r="DK3661" i="3" s="1"/>
  <c r="R171" i="2"/>
  <c r="AL171" i="2" s="1"/>
  <c r="DK3224" i="3" s="1"/>
  <c r="R28" i="2"/>
  <c r="AL28" i="2" s="1"/>
  <c r="DK507" i="3" s="1"/>
  <c r="S145" i="2"/>
  <c r="AM145" i="2" s="1"/>
  <c r="DK2731" i="3" s="1"/>
  <c r="R61" i="2"/>
  <c r="AL61" i="2" s="1"/>
  <c r="DK1134" i="3" s="1"/>
  <c r="R128" i="2"/>
  <c r="AL128" i="2" s="1"/>
  <c r="DK2407" i="3" s="1"/>
  <c r="R78" i="2"/>
  <c r="AL78" i="2" s="1"/>
  <c r="DK1457" i="3" s="1"/>
  <c r="R77" i="2"/>
  <c r="AL77" i="2" s="1"/>
  <c r="DK1438" i="3" s="1"/>
  <c r="R93" i="2"/>
  <c r="AL93" i="2" s="1"/>
  <c r="DK1742" i="3" s="1"/>
  <c r="R83" i="2"/>
  <c r="AL83" i="2" s="1"/>
  <c r="DK1552" i="3" s="1"/>
  <c r="R19" i="2"/>
  <c r="AL19" i="2" s="1"/>
  <c r="DK336" i="3" s="1"/>
  <c r="R24" i="2"/>
  <c r="AL24" i="2" s="1"/>
  <c r="DK431" i="3" s="1"/>
  <c r="R182" i="2"/>
  <c r="AL182" i="2" s="1"/>
  <c r="DK3433" i="3" s="1"/>
  <c r="S188" i="2"/>
  <c r="AM188" i="2" s="1"/>
  <c r="DK3548" i="3" s="1"/>
  <c r="R115" i="2"/>
  <c r="AL115" i="2" s="1"/>
  <c r="DK2160" i="3" s="1"/>
  <c r="BF180" i="2" l="1"/>
  <c r="DL3395" i="3" s="1"/>
  <c r="S180" i="2"/>
  <c r="AM180" i="2" s="1"/>
  <c r="DK3396" i="3" s="1"/>
  <c r="BF220" i="2"/>
  <c r="DM3794" i="3"/>
  <c r="DK3794" i="3"/>
  <c r="DM4192" i="3"/>
  <c r="DK4192" i="3"/>
  <c r="DN3851" i="3"/>
  <c r="DO3851" i="3" s="1"/>
  <c r="DL3851" i="3"/>
  <c r="DM4212" i="3"/>
  <c r="DK4212" i="3"/>
  <c r="DM3927" i="3"/>
  <c r="DK3927" i="3"/>
  <c r="DM3984" i="3"/>
  <c r="DK3984" i="3"/>
  <c r="DM4288" i="3"/>
  <c r="DK4288" i="3"/>
  <c r="DM3889" i="3"/>
  <c r="DK3889" i="3"/>
  <c r="DM4079" i="3"/>
  <c r="DK4079" i="3"/>
  <c r="DM3832" i="3"/>
  <c r="DK3832" i="3"/>
  <c r="DN4307" i="3"/>
  <c r="DO4307" i="3" s="1"/>
  <c r="DL4307" i="3"/>
  <c r="DN4287" i="3"/>
  <c r="DO4287" i="3" s="1"/>
  <c r="DL4287" i="3"/>
  <c r="DN4173" i="3"/>
  <c r="DO4173" i="3" s="1"/>
  <c r="DL4173" i="3"/>
  <c r="DN3869" i="3"/>
  <c r="DO3869" i="3" s="1"/>
  <c r="DL3869" i="3"/>
  <c r="DN3945" i="3"/>
  <c r="DO3945" i="3" s="1"/>
  <c r="DL3945" i="3"/>
  <c r="DN3793" i="3"/>
  <c r="DO3793" i="3" s="1"/>
  <c r="DL3793" i="3"/>
  <c r="DN4040" i="3"/>
  <c r="DO4040" i="3" s="1"/>
  <c r="DL4040" i="3"/>
  <c r="DN4097" i="3"/>
  <c r="DO4097" i="3" s="1"/>
  <c r="DL4097" i="3"/>
  <c r="DN3812" i="3"/>
  <c r="DO3812" i="3" s="1"/>
  <c r="DL3812" i="3"/>
  <c r="DK469" i="3"/>
  <c r="DP469" i="3" s="1"/>
  <c r="DK2236" i="3"/>
  <c r="DP2236" i="3" s="1"/>
  <c r="DM4251" i="3"/>
  <c r="DK4251" i="3"/>
  <c r="DM4156" i="3"/>
  <c r="DK4156" i="3"/>
  <c r="DN3964" i="3"/>
  <c r="DO3964" i="3" s="1"/>
  <c r="DL3964" i="3"/>
  <c r="DN3907" i="3"/>
  <c r="DO3907" i="3" s="1"/>
  <c r="DL3907" i="3"/>
  <c r="DN4135" i="3"/>
  <c r="DO4135" i="3" s="1"/>
  <c r="DL4135" i="3"/>
  <c r="DN3983" i="3"/>
  <c r="DO3983" i="3" s="1"/>
  <c r="DL3983" i="3"/>
  <c r="DN3926" i="3"/>
  <c r="DO3926" i="3" s="1"/>
  <c r="DL3926" i="3"/>
  <c r="DN4003" i="3"/>
  <c r="DO4003" i="3" s="1"/>
  <c r="DL4003" i="3"/>
  <c r="DN4021" i="3"/>
  <c r="DO4021" i="3" s="1"/>
  <c r="DL4021" i="3"/>
  <c r="DK3319" i="3"/>
  <c r="DP3319" i="3" s="1"/>
  <c r="DN3850" i="3"/>
  <c r="DO3850" i="3" s="1"/>
  <c r="DL3850" i="3"/>
  <c r="DM3775" i="3"/>
  <c r="DK3775" i="3"/>
  <c r="DM3965" i="3"/>
  <c r="DK3965" i="3"/>
  <c r="DM4308" i="3"/>
  <c r="DK4308" i="3"/>
  <c r="DM4174" i="3"/>
  <c r="DK4174" i="3"/>
  <c r="DM4041" i="3"/>
  <c r="DK4041" i="3"/>
  <c r="DN4155" i="3"/>
  <c r="DO4155" i="3" s="1"/>
  <c r="DL4155" i="3"/>
  <c r="S156" i="2"/>
  <c r="AM156" i="2" s="1"/>
  <c r="DK2940" i="3" s="1"/>
  <c r="DM4136" i="3"/>
  <c r="DK4136" i="3"/>
  <c r="DM4098" i="3"/>
  <c r="DK4098" i="3"/>
  <c r="DM3852" i="3"/>
  <c r="DK3852" i="3"/>
  <c r="S109" i="2"/>
  <c r="AM109" i="2" s="1"/>
  <c r="DK2047" i="3" s="1"/>
  <c r="DM4004" i="3"/>
  <c r="DK4004" i="3"/>
  <c r="DM4269" i="3"/>
  <c r="DK4269" i="3"/>
  <c r="DM3908" i="3"/>
  <c r="DK3908" i="3"/>
  <c r="DM4022" i="3"/>
  <c r="DK4022" i="3"/>
  <c r="DK12" i="3"/>
  <c r="DP12" i="3" s="1"/>
  <c r="DN4250" i="3"/>
  <c r="DO4250" i="3" s="1"/>
  <c r="DL4250" i="3"/>
  <c r="DN4191" i="3"/>
  <c r="DO4191" i="3" s="1"/>
  <c r="DL4191" i="3"/>
  <c r="DN4211" i="3"/>
  <c r="DO4211" i="3" s="1"/>
  <c r="DL4211" i="3"/>
  <c r="BF156" i="2"/>
  <c r="DL2939" i="3" s="1"/>
  <c r="DN4078" i="3"/>
  <c r="DO4078" i="3" s="1"/>
  <c r="DL4078" i="3"/>
  <c r="DN3831" i="3"/>
  <c r="DO3831" i="3" s="1"/>
  <c r="DL3831" i="3"/>
  <c r="DN3888" i="3"/>
  <c r="DO3888" i="3" s="1"/>
  <c r="DL3888" i="3"/>
  <c r="DN4116" i="3"/>
  <c r="DO4116" i="3" s="1"/>
  <c r="DL4116" i="3"/>
  <c r="DP2977" i="3"/>
  <c r="DK2977" i="3"/>
  <c r="DM3870" i="3"/>
  <c r="DK3870" i="3"/>
  <c r="DM4060" i="3"/>
  <c r="DK4060" i="3"/>
  <c r="DM3946" i="3"/>
  <c r="DK3946" i="3"/>
  <c r="DN4229" i="3"/>
  <c r="DO4229" i="3" s="1"/>
  <c r="DL4229" i="3"/>
  <c r="DN4268" i="3"/>
  <c r="DO4268" i="3" s="1"/>
  <c r="DL4268" i="3"/>
  <c r="DN3774" i="3"/>
  <c r="DO3774" i="3" s="1"/>
  <c r="DL3774" i="3"/>
  <c r="DN4059" i="3"/>
  <c r="DO4059" i="3" s="1"/>
  <c r="DL4059" i="3"/>
  <c r="DM4117" i="3"/>
  <c r="DK4117" i="3"/>
  <c r="DK1761" i="3"/>
  <c r="DP1761" i="3" s="1"/>
  <c r="DP4230" i="3"/>
  <c r="DM4230" i="3"/>
  <c r="DP3813" i="3"/>
  <c r="DM3813" i="3"/>
  <c r="DP1970" i="3"/>
  <c r="S144" i="2"/>
  <c r="AM144" i="2" s="1"/>
  <c r="DK2712" i="3" s="1"/>
  <c r="BF60" i="2"/>
  <c r="DL1115" i="3" s="1"/>
  <c r="S119" i="2"/>
  <c r="AM119" i="2" s="1"/>
  <c r="DK2237" i="3" s="1"/>
  <c r="BF42" i="2"/>
  <c r="DL773" i="3" s="1"/>
  <c r="BF26" i="2"/>
  <c r="DL469" i="3" s="1"/>
  <c r="S60" i="2"/>
  <c r="AM60" i="2" s="1"/>
  <c r="DK1116" i="3" s="1"/>
  <c r="S42" i="2"/>
  <c r="AM42" i="2" s="1"/>
  <c r="DK774" i="3" s="1"/>
  <c r="BF144" i="2"/>
  <c r="DL2711" i="3" s="1"/>
  <c r="S143" i="2"/>
  <c r="AM143" i="2" s="1"/>
  <c r="DK2693" i="3" s="1"/>
  <c r="BF143" i="2"/>
  <c r="DL2692" i="3" s="1"/>
  <c r="BF67" i="2"/>
  <c r="DL1248" i="3" s="1"/>
  <c r="S158" i="2"/>
  <c r="AM158" i="2" s="1"/>
  <c r="S67" i="2"/>
  <c r="AM67" i="2" s="1"/>
  <c r="DK1249" i="3" s="1"/>
  <c r="BF202" i="2"/>
  <c r="BF119" i="2"/>
  <c r="DL2236" i="3" s="1"/>
  <c r="S26" i="2"/>
  <c r="AM26" i="2" s="1"/>
  <c r="BF176" i="2"/>
  <c r="DL3319" i="3" s="1"/>
  <c r="S86" i="2"/>
  <c r="AM86" i="2" s="1"/>
  <c r="DK1610" i="3" s="1"/>
  <c r="BF86" i="2"/>
  <c r="DL1609" i="3" s="1"/>
  <c r="S176" i="2"/>
  <c r="AM176" i="2" s="1"/>
  <c r="DK3320" i="3" s="1"/>
  <c r="BF25" i="2"/>
  <c r="DL450" i="3" s="1"/>
  <c r="S25" i="2"/>
  <c r="AM25" i="2" s="1"/>
  <c r="DK451" i="3" s="1"/>
  <c r="S202" i="2"/>
  <c r="AM202" i="2" s="1"/>
  <c r="DK3814" i="3" s="1"/>
  <c r="BF96" i="2"/>
  <c r="DL1799" i="3" s="1"/>
  <c r="BF116" i="2"/>
  <c r="DL2179" i="3" s="1"/>
  <c r="S116" i="2"/>
  <c r="AM116" i="2" s="1"/>
  <c r="DK2180" i="3" s="1"/>
  <c r="S84" i="2"/>
  <c r="AM84" i="2" s="1"/>
  <c r="DK1572" i="3" s="1"/>
  <c r="DP3206" i="3"/>
  <c r="S96" i="2"/>
  <c r="AM96" i="2" s="1"/>
  <c r="DK1800" i="3" s="1"/>
  <c r="S134" i="2"/>
  <c r="AM134" i="2" s="1"/>
  <c r="DK2522" i="3" s="1"/>
  <c r="BF134" i="2"/>
  <c r="DL2521" i="3" s="1"/>
  <c r="BF162" i="2"/>
  <c r="DL3053" i="3" s="1"/>
  <c r="S94" i="2"/>
  <c r="AM94" i="2" s="1"/>
  <c r="S100" i="2"/>
  <c r="AM100" i="2" s="1"/>
  <c r="DK1876" i="3" s="1"/>
  <c r="S150" i="2"/>
  <c r="AM150" i="2" s="1"/>
  <c r="DK2826" i="3" s="1"/>
  <c r="S162" i="2"/>
  <c r="AM162" i="2" s="1"/>
  <c r="DK3054" i="3" s="1"/>
  <c r="BF94" i="2"/>
  <c r="DL1761" i="3" s="1"/>
  <c r="BF100" i="2"/>
  <c r="DL1875" i="3" s="1"/>
  <c r="BF150" i="2"/>
  <c r="DL2825" i="3" s="1"/>
  <c r="DP1875" i="3"/>
  <c r="BF218" i="2"/>
  <c r="S88" i="2"/>
  <c r="AM88" i="2" s="1"/>
  <c r="DK1648" i="3" s="1"/>
  <c r="S218" i="2"/>
  <c r="AM218" i="2" s="1"/>
  <c r="DP1153" i="3"/>
  <c r="DP2255" i="3"/>
  <c r="BF88" i="2"/>
  <c r="DL1647" i="3" s="1"/>
  <c r="BF84" i="2"/>
  <c r="DL1571" i="3" s="1"/>
  <c r="DP1457" i="3"/>
  <c r="DP2465" i="3"/>
  <c r="BF38" i="2"/>
  <c r="DL697" i="3" s="1"/>
  <c r="S38" i="2"/>
  <c r="AM38" i="2" s="1"/>
  <c r="DK698" i="3" s="1"/>
  <c r="S186" i="2"/>
  <c r="AM186" i="2" s="1"/>
  <c r="DK3510" i="3" s="1"/>
  <c r="DP3700" i="3"/>
  <c r="BF186" i="2"/>
  <c r="DL3509" i="3" s="1"/>
  <c r="DP4004" i="3"/>
  <c r="DP2750" i="3"/>
  <c r="DP507" i="3"/>
  <c r="DP70" i="3"/>
  <c r="DP2313" i="3"/>
  <c r="DP2731" i="3"/>
  <c r="DP678" i="3"/>
  <c r="DP2123" i="3"/>
  <c r="DP3775" i="3"/>
  <c r="S101" i="2"/>
  <c r="AM101" i="2" s="1"/>
  <c r="DK1895" i="3" s="1"/>
  <c r="DP1058" i="3"/>
  <c r="BF101" i="2"/>
  <c r="DL1894" i="3" s="1"/>
  <c r="DP1001" i="3"/>
  <c r="DP2635" i="3"/>
  <c r="DP1590" i="3"/>
  <c r="DP3490" i="3"/>
  <c r="DP584" i="3"/>
  <c r="DP1343" i="3"/>
  <c r="DP185" i="3"/>
  <c r="DP1495" i="3"/>
  <c r="DP3281" i="3"/>
  <c r="DP1914" i="3"/>
  <c r="DP982" i="3"/>
  <c r="DP2806" i="3"/>
  <c r="DP355" i="3"/>
  <c r="DP868" i="3"/>
  <c r="BG156" i="2"/>
  <c r="DL2940" i="3" s="1"/>
  <c r="BF83" i="2"/>
  <c r="DL1552" i="3" s="1"/>
  <c r="BF28" i="2"/>
  <c r="DL507" i="3" s="1"/>
  <c r="BF129" i="2"/>
  <c r="DL2426" i="3" s="1"/>
  <c r="BF44" i="2"/>
  <c r="DL811" i="3" s="1"/>
  <c r="BF106" i="2"/>
  <c r="DL1989" i="3" s="1"/>
  <c r="BF110" i="2"/>
  <c r="DL2065" i="3" s="1"/>
  <c r="BF120" i="2"/>
  <c r="DL2255" i="3" s="1"/>
  <c r="BG135" i="2"/>
  <c r="DL2541" i="3" s="1"/>
  <c r="BG69" i="2"/>
  <c r="DL1287" i="3" s="1"/>
  <c r="BF133" i="2"/>
  <c r="DL2502" i="3" s="1"/>
  <c r="BF68" i="2"/>
  <c r="DL1267" i="3" s="1"/>
  <c r="BF39" i="2"/>
  <c r="DL716" i="3" s="1"/>
  <c r="BF184" i="2"/>
  <c r="DL3471" i="3" s="1"/>
  <c r="BG154" i="2"/>
  <c r="DL2902" i="3" s="1"/>
  <c r="BF153" i="2"/>
  <c r="DL2882" i="3" s="1"/>
  <c r="BF63" i="2"/>
  <c r="DL1172" i="3" s="1"/>
  <c r="BG71" i="2"/>
  <c r="DL1325" i="3" s="1"/>
  <c r="BG13" i="2"/>
  <c r="DL223" i="3" s="1"/>
  <c r="BF9" i="2"/>
  <c r="DL146" i="3" s="1"/>
  <c r="BF5" i="2"/>
  <c r="DL70" i="3" s="1"/>
  <c r="BF214" i="2"/>
  <c r="BF182" i="2"/>
  <c r="DL3433" i="3" s="1"/>
  <c r="BF93" i="2"/>
  <c r="DL1742" i="3" s="1"/>
  <c r="BF128" i="2"/>
  <c r="DL2407" i="3" s="1"/>
  <c r="BF82" i="2"/>
  <c r="DL1533" i="3" s="1"/>
  <c r="BF17" i="2"/>
  <c r="DL298" i="3" s="1"/>
  <c r="BF210" i="2"/>
  <c r="BF10" i="2"/>
  <c r="DL165" i="3" s="1"/>
  <c r="BF148" i="2"/>
  <c r="DL2787" i="3" s="1"/>
  <c r="BF164" i="2"/>
  <c r="DL3091" i="3" s="1"/>
  <c r="BF217" i="2"/>
  <c r="BF191" i="2"/>
  <c r="DL3604" i="3" s="1"/>
  <c r="BF3" i="2"/>
  <c r="DL32" i="3" s="1"/>
  <c r="BG204" i="2"/>
  <c r="BG131" i="2"/>
  <c r="DL2465" i="3" s="1"/>
  <c r="BF87" i="2"/>
  <c r="DL1628" i="3" s="1"/>
  <c r="BF193" i="2"/>
  <c r="DL3642" i="3" s="1"/>
  <c r="BF169" i="2"/>
  <c r="DL3186" i="3" s="1"/>
  <c r="BG109" i="2"/>
  <c r="DL2047" i="3" s="1"/>
  <c r="BF175" i="2"/>
  <c r="DL3300" i="3" s="1"/>
  <c r="BG123" i="2"/>
  <c r="DL2313" i="3" s="1"/>
  <c r="BF46" i="2"/>
  <c r="DL849" i="3" s="1"/>
  <c r="BF33" i="2"/>
  <c r="DL602" i="3" s="1"/>
  <c r="BF209" i="2"/>
  <c r="BG212" i="2"/>
  <c r="BF179" i="2"/>
  <c r="DL3376" i="3" s="1"/>
  <c r="BG220" i="2"/>
  <c r="BF174" i="2"/>
  <c r="DL3281" i="3" s="1"/>
  <c r="BF221" i="2"/>
  <c r="BG31" i="2"/>
  <c r="DL565" i="3" s="1"/>
  <c r="BF70" i="2"/>
  <c r="DL1305" i="3" s="1"/>
  <c r="BF65" i="2"/>
  <c r="DL1210" i="3" s="1"/>
  <c r="BF161" i="2"/>
  <c r="DL3034" i="3" s="1"/>
  <c r="BF216" i="2"/>
  <c r="BF4" i="2"/>
  <c r="DL51" i="3" s="1"/>
  <c r="BF91" i="2"/>
  <c r="DL1704" i="3" s="1"/>
  <c r="BF34" i="2"/>
  <c r="DL621" i="3" s="1"/>
  <c r="BG125" i="2"/>
  <c r="DL2351" i="3" s="1"/>
  <c r="BF122" i="2"/>
  <c r="DL2293" i="3" s="1"/>
  <c r="BF190" i="2"/>
  <c r="DL3585" i="3" s="1"/>
  <c r="BF61" i="2"/>
  <c r="DL1134" i="3" s="1"/>
  <c r="BF137" i="2"/>
  <c r="DL2578" i="3" s="1"/>
  <c r="BG139" i="2"/>
  <c r="DL2617" i="3" s="1"/>
  <c r="BF54" i="2"/>
  <c r="DL1001" i="3" s="1"/>
  <c r="BF205" i="2"/>
  <c r="BF151" i="2"/>
  <c r="DL2844" i="3" s="1"/>
  <c r="BG92" i="2"/>
  <c r="DL1724" i="3" s="1"/>
  <c r="BF53" i="2"/>
  <c r="DL982" i="3" s="1"/>
  <c r="BF167" i="2"/>
  <c r="DL3148" i="3" s="1"/>
  <c r="BF27" i="2"/>
  <c r="DL488" i="3" s="1"/>
  <c r="BF201" i="2"/>
  <c r="BF136" i="2"/>
  <c r="DL2559" i="3" s="1"/>
  <c r="BF59" i="2"/>
  <c r="DL1096" i="3" s="1"/>
  <c r="BF159" i="2"/>
  <c r="DL2996" i="3" s="1"/>
  <c r="BF105" i="2"/>
  <c r="DL1970" i="3" s="1"/>
  <c r="BF36" i="2"/>
  <c r="DL659" i="3" s="1"/>
  <c r="BG102" i="2"/>
  <c r="DL1914" i="3" s="1"/>
  <c r="BG32" i="2"/>
  <c r="DL584" i="3" s="1"/>
  <c r="BF85" i="2"/>
  <c r="DL1590" i="3" s="1"/>
  <c r="BG152" i="2"/>
  <c r="DL2864" i="3" s="1"/>
  <c r="BF30" i="2"/>
  <c r="DL545" i="3" s="1"/>
  <c r="BF108" i="2"/>
  <c r="DL2027" i="3" s="1"/>
  <c r="BF192" i="2"/>
  <c r="DL3623" i="3" s="1"/>
  <c r="BE222" i="2"/>
  <c r="BF200" i="2"/>
  <c r="BF223" i="2"/>
  <c r="BG160" i="2"/>
  <c r="DL3016" i="3" s="1"/>
  <c r="BF132" i="2"/>
  <c r="DL2483" i="3" s="1"/>
  <c r="BF183" i="2"/>
  <c r="DL3452" i="3" s="1"/>
  <c r="BF189" i="2"/>
  <c r="DL3566" i="3" s="1"/>
  <c r="BF215" i="2"/>
  <c r="BG35" i="2"/>
  <c r="DL641" i="3" s="1"/>
  <c r="BF177" i="2"/>
  <c r="DL3338" i="3" s="1"/>
  <c r="BF195" i="2"/>
  <c r="DL3680" i="3" s="1"/>
  <c r="BG107" i="2"/>
  <c r="DL2009" i="3" s="1"/>
  <c r="BF8" i="2"/>
  <c r="DL127" i="3" s="1"/>
  <c r="BF16" i="2"/>
  <c r="DL279" i="3" s="1"/>
  <c r="BG180" i="2"/>
  <c r="DL3396" i="3" s="1"/>
  <c r="BF126" i="2"/>
  <c r="DL2369" i="3" s="1"/>
  <c r="BG90" i="2"/>
  <c r="DL1686" i="3" s="1"/>
  <c r="BG103" i="2"/>
  <c r="DL1933" i="3" s="1"/>
  <c r="BF19" i="2"/>
  <c r="DL336" i="3" s="1"/>
  <c r="BG145" i="2"/>
  <c r="DL2731" i="3" s="1"/>
  <c r="BF194" i="2"/>
  <c r="DL3661" i="3" s="1"/>
  <c r="BF149" i="2"/>
  <c r="DL2806" i="3" s="1"/>
  <c r="BF104" i="2"/>
  <c r="DL1951" i="3" s="1"/>
  <c r="BG121" i="2"/>
  <c r="DL2275" i="3" s="1"/>
  <c r="BF29" i="2"/>
  <c r="DL526" i="3" s="1"/>
  <c r="BF40" i="2"/>
  <c r="DL735" i="3" s="1"/>
  <c r="BF6" i="2"/>
  <c r="DL89" i="3" s="1"/>
  <c r="BF208" i="2"/>
  <c r="BF211" i="2"/>
  <c r="BF185" i="2"/>
  <c r="DL3490" i="3" s="1"/>
  <c r="BF15" i="2"/>
  <c r="DL260" i="3" s="1"/>
  <c r="BF58" i="2"/>
  <c r="DL1077" i="3" s="1"/>
  <c r="BF7" i="2"/>
  <c r="DL108" i="3" s="1"/>
  <c r="BG130" i="2"/>
  <c r="DL2446" i="3" s="1"/>
  <c r="BG127" i="2"/>
  <c r="DL2389" i="3" s="1"/>
  <c r="BF181" i="2"/>
  <c r="DL3414" i="3" s="1"/>
  <c r="BF56" i="2"/>
  <c r="DL1039" i="3" s="1"/>
  <c r="BF64" i="2"/>
  <c r="DL1191" i="3" s="1"/>
  <c r="BF206" i="2"/>
  <c r="BF18" i="2"/>
  <c r="DL317" i="3" s="1"/>
  <c r="BG168" i="2"/>
  <c r="DL3168" i="3" s="1"/>
  <c r="BG11" i="2"/>
  <c r="DL185" i="3" s="1"/>
  <c r="BF207" i="2"/>
  <c r="BG178" i="2"/>
  <c r="DL3358" i="3" s="1"/>
  <c r="BG166" i="2"/>
  <c r="DL3130" i="3" s="1"/>
  <c r="BG138" i="2"/>
  <c r="DL2598" i="3" s="1"/>
  <c r="BF213" i="2"/>
  <c r="BF55" i="2"/>
  <c r="DL1020" i="3" s="1"/>
  <c r="BF14" i="2"/>
  <c r="DL241" i="3" s="1"/>
  <c r="BF12" i="2"/>
  <c r="DL203" i="3" s="1"/>
  <c r="BF203" i="2"/>
  <c r="BF89" i="2"/>
  <c r="DL1666" i="3" s="1"/>
  <c r="BF187" i="2"/>
  <c r="DL3528" i="3" s="1"/>
  <c r="BF79" i="2"/>
  <c r="DL1476" i="3" s="1"/>
  <c r="BG45" i="2"/>
  <c r="DL831" i="3" s="1"/>
  <c r="BE2" i="2"/>
  <c r="DL12" i="3" s="1"/>
  <c r="BG146" i="2"/>
  <c r="DL2750" i="3" s="1"/>
  <c r="BF43" i="2"/>
  <c r="DL792" i="3" s="1"/>
  <c r="BG188" i="2"/>
  <c r="DL3548" i="3" s="1"/>
  <c r="BF78" i="2"/>
  <c r="DL1457" i="3" s="1"/>
  <c r="BF165" i="2"/>
  <c r="DL3110" i="3" s="1"/>
  <c r="BF62" i="2"/>
  <c r="DL1153" i="3" s="1"/>
  <c r="BF155" i="2"/>
  <c r="DL2920" i="3" s="1"/>
  <c r="BF219" i="2"/>
  <c r="BF41" i="2"/>
  <c r="DL754" i="3" s="1"/>
  <c r="BF111" i="2"/>
  <c r="DL2084" i="3" s="1"/>
  <c r="BF80" i="2"/>
  <c r="DL1495" i="3" s="1"/>
  <c r="BF66" i="2"/>
  <c r="DL1229" i="3" s="1"/>
  <c r="BF147" i="2"/>
  <c r="DL2768" i="3" s="1"/>
  <c r="BF124" i="2"/>
  <c r="DL2331" i="3" s="1"/>
  <c r="BF37" i="2"/>
  <c r="DL678" i="3" s="1"/>
  <c r="BF81" i="2"/>
  <c r="DL1514" i="3" s="1"/>
  <c r="BF57" i="2"/>
  <c r="DL1058" i="3" s="1"/>
  <c r="BG112" i="2"/>
  <c r="DL2104" i="3" s="1"/>
  <c r="BF163" i="2"/>
  <c r="DL3072" i="3" s="1"/>
  <c r="BF157" i="2"/>
  <c r="DL2958" i="3" s="1"/>
  <c r="BF99" i="2"/>
  <c r="DL1856" i="3" s="1"/>
  <c r="BG117" i="2"/>
  <c r="DL2199" i="3" s="1"/>
  <c r="BF52" i="2"/>
  <c r="DL963" i="3" s="1"/>
  <c r="BG172" i="2"/>
  <c r="DL3244" i="3" s="1"/>
  <c r="BG113" i="2"/>
  <c r="DL2123" i="3" s="1"/>
  <c r="BF115" i="2"/>
  <c r="DL2160" i="3" s="1"/>
  <c r="BF77" i="2"/>
  <c r="DL1438" i="3" s="1"/>
  <c r="BF118" i="2"/>
  <c r="DL2217" i="3" s="1"/>
  <c r="BF173" i="2"/>
  <c r="DL3262" i="3" s="1"/>
  <c r="BG170" i="2"/>
  <c r="DL3206" i="3" s="1"/>
  <c r="BF227" i="2"/>
  <c r="BG225" i="2"/>
  <c r="BF95" i="2"/>
  <c r="DL1780" i="3" s="1"/>
  <c r="BF114" i="2"/>
  <c r="DL2141" i="3" s="1"/>
  <c r="BF75" i="2"/>
  <c r="DL1400" i="3" s="1"/>
  <c r="BF49" i="2"/>
  <c r="DL906" i="3" s="1"/>
  <c r="BF140" i="2"/>
  <c r="DL2635" i="3" s="1"/>
  <c r="BF50" i="2"/>
  <c r="DL925" i="3" s="1"/>
  <c r="BF97" i="2"/>
  <c r="DL1818" i="3" s="1"/>
  <c r="BG48" i="2"/>
  <c r="DL888" i="3" s="1"/>
  <c r="BG142" i="2"/>
  <c r="DL2674" i="3" s="1"/>
  <c r="BG196" i="2"/>
  <c r="DL3700" i="3" s="1"/>
  <c r="BF47" i="2"/>
  <c r="DL868" i="3" s="1"/>
  <c r="BE224" i="2"/>
  <c r="BF198" i="2"/>
  <c r="DL3737" i="3" s="1"/>
  <c r="BF76" i="2"/>
  <c r="DL1419" i="3" s="1"/>
  <c r="BF141" i="2"/>
  <c r="DL2654" i="3" s="1"/>
  <c r="BF73" i="2"/>
  <c r="DL1362" i="3" s="1"/>
  <c r="BF226" i="2"/>
  <c r="BG228" i="2"/>
  <c r="BF22" i="2"/>
  <c r="DL393" i="3" s="1"/>
  <c r="BF21" i="2"/>
  <c r="DL374" i="3" s="1"/>
  <c r="BG23" i="2"/>
  <c r="DL413" i="3" s="1"/>
  <c r="BF72" i="2"/>
  <c r="DL1343" i="3" s="1"/>
  <c r="BF51" i="2"/>
  <c r="DL944" i="3" s="1"/>
  <c r="BF171" i="2"/>
  <c r="DL3224" i="3" s="1"/>
  <c r="BF74" i="2"/>
  <c r="DL1381" i="3" s="1"/>
  <c r="BF20" i="2"/>
  <c r="DL355" i="3" s="1"/>
  <c r="BF24" i="2"/>
  <c r="DL431" i="3" s="1"/>
  <c r="BF197" i="2"/>
  <c r="DL3718" i="3" s="1"/>
  <c r="BG98" i="2"/>
  <c r="DL1838" i="3" s="1"/>
  <c r="BF199" i="2"/>
  <c r="DL3756" i="3" s="1"/>
  <c r="AL224" i="2"/>
  <c r="DK4231" i="3" s="1"/>
  <c r="S224" i="2"/>
  <c r="AL222" i="2"/>
  <c r="S222" i="2"/>
  <c r="S192" i="2"/>
  <c r="AM192" i="2" s="1"/>
  <c r="DK3624" i="3" s="1"/>
  <c r="S190" i="2"/>
  <c r="AM190" i="2" s="1"/>
  <c r="DK3586" i="3" s="1"/>
  <c r="R2" i="2"/>
  <c r="AL2" i="2" s="1"/>
  <c r="S115" i="2"/>
  <c r="AM115" i="2" s="1"/>
  <c r="DK2161" i="3" s="1"/>
  <c r="S19" i="2"/>
  <c r="AM19" i="2" s="1"/>
  <c r="DK337" i="3" s="1"/>
  <c r="S77" i="2"/>
  <c r="AM77" i="2" s="1"/>
  <c r="DK1439" i="3" s="1"/>
  <c r="T145" i="2"/>
  <c r="AN145" i="2" s="1"/>
  <c r="DK2732" i="3" s="1"/>
  <c r="S194" i="2"/>
  <c r="AM194" i="2" s="1"/>
  <c r="DK3662" i="3" s="1"/>
  <c r="S99" i="2"/>
  <c r="AM99" i="2" s="1"/>
  <c r="DK1857" i="3" s="1"/>
  <c r="S129" i="2"/>
  <c r="AM129" i="2" s="1"/>
  <c r="DK2427" i="3" s="1"/>
  <c r="S82" i="2"/>
  <c r="AM82" i="2" s="1"/>
  <c r="DK1534" i="3" s="1"/>
  <c r="S104" i="2"/>
  <c r="AM104" i="2" s="1"/>
  <c r="DK1952" i="3" s="1"/>
  <c r="T117" i="2"/>
  <c r="AN117" i="2" s="1"/>
  <c r="DK2200" i="3" s="1"/>
  <c r="S10" i="2"/>
  <c r="AM10" i="2" s="1"/>
  <c r="DK166" i="3" s="1"/>
  <c r="S40" i="2"/>
  <c r="AM40" i="2" s="1"/>
  <c r="DK736" i="3" s="1"/>
  <c r="S6" i="2"/>
  <c r="AM6" i="2" s="1"/>
  <c r="DK90" i="3" s="1"/>
  <c r="T170" i="2"/>
  <c r="AN170" i="2" s="1"/>
  <c r="DK3207" i="3" s="1"/>
  <c r="S217" i="2"/>
  <c r="AM217" i="2" s="1"/>
  <c r="S211" i="2"/>
  <c r="AM211" i="2" s="1"/>
  <c r="S3" i="2"/>
  <c r="AM3" i="2" s="1"/>
  <c r="DK33" i="3" s="1"/>
  <c r="T204" i="2"/>
  <c r="AN204" i="2" s="1"/>
  <c r="T131" i="2"/>
  <c r="AN131" i="2" s="1"/>
  <c r="DK2466" i="3" s="1"/>
  <c r="S87" i="2"/>
  <c r="AM87" i="2" s="1"/>
  <c r="DK1629" i="3" s="1"/>
  <c r="S193" i="2"/>
  <c r="AM193" i="2" s="1"/>
  <c r="DK3643" i="3" s="1"/>
  <c r="S7" i="2"/>
  <c r="AM7" i="2" s="1"/>
  <c r="DK109" i="3" s="1"/>
  <c r="S181" i="2"/>
  <c r="AM181" i="2" s="1"/>
  <c r="DK3415" i="3" s="1"/>
  <c r="T188" i="2"/>
  <c r="AN188" i="2" s="1"/>
  <c r="DK3549" i="3" s="1"/>
  <c r="S24" i="2"/>
  <c r="AM24" i="2" s="1"/>
  <c r="DK432" i="3" s="1"/>
  <c r="S83" i="2"/>
  <c r="AM83" i="2" s="1"/>
  <c r="DK1553" i="3" s="1"/>
  <c r="S78" i="2"/>
  <c r="AM78" i="2" s="1"/>
  <c r="DK1458" i="3" s="1"/>
  <c r="S61" i="2"/>
  <c r="AM61" i="2" s="1"/>
  <c r="DK1135" i="3" s="1"/>
  <c r="S28" i="2"/>
  <c r="AM28" i="2" s="1"/>
  <c r="DK508" i="3" s="1"/>
  <c r="T156" i="2"/>
  <c r="AN156" i="2" s="1"/>
  <c r="DK2941" i="3" s="1"/>
  <c r="S165" i="2"/>
  <c r="AM165" i="2" s="1"/>
  <c r="DK3111" i="3" s="1"/>
  <c r="T146" i="2"/>
  <c r="AN146" i="2" s="1"/>
  <c r="DK2751" i="3" s="1"/>
  <c r="S118" i="2"/>
  <c r="AM118" i="2" s="1"/>
  <c r="DK2218" i="3" s="1"/>
  <c r="S149" i="2"/>
  <c r="AM149" i="2" s="1"/>
  <c r="DK2807" i="3" s="1"/>
  <c r="S62" i="2"/>
  <c r="AM62" i="2" s="1"/>
  <c r="DK1154" i="3" s="1"/>
  <c r="S43" i="2"/>
  <c r="AM43" i="2" s="1"/>
  <c r="DK793" i="3" s="1"/>
  <c r="S198" i="2"/>
  <c r="AM198" i="2" s="1"/>
  <c r="DK3738" i="3" s="1"/>
  <c r="S155" i="2"/>
  <c r="AM155" i="2" s="1"/>
  <c r="DK2921" i="3" s="1"/>
  <c r="S52" i="2"/>
  <c r="AM52" i="2" s="1"/>
  <c r="DK964" i="3" s="1"/>
  <c r="S44" i="2"/>
  <c r="AM44" i="2" s="1"/>
  <c r="DK812" i="3" s="1"/>
  <c r="S137" i="2"/>
  <c r="AM137" i="2" s="1"/>
  <c r="DK2579" i="3" s="1"/>
  <c r="S219" i="2"/>
  <c r="AM219" i="2" s="1"/>
  <c r="S223" i="2"/>
  <c r="AM223" i="2" s="1"/>
  <c r="S106" i="2"/>
  <c r="AM106" i="2" s="1"/>
  <c r="DK1990" i="3" s="1"/>
  <c r="T139" i="2"/>
  <c r="AN139" i="2" s="1"/>
  <c r="DK2618" i="3" s="1"/>
  <c r="S41" i="2"/>
  <c r="AM41" i="2" s="1"/>
  <c r="DK755" i="3" s="1"/>
  <c r="T160" i="2"/>
  <c r="AN160" i="2" s="1"/>
  <c r="DK3017" i="3" s="1"/>
  <c r="S110" i="2"/>
  <c r="AM110" i="2" s="1"/>
  <c r="DK2066" i="3" s="1"/>
  <c r="S54" i="2"/>
  <c r="AM54" i="2" s="1"/>
  <c r="DK1002" i="3" s="1"/>
  <c r="S111" i="2"/>
  <c r="AM111" i="2" s="1"/>
  <c r="DK2085" i="3" s="1"/>
  <c r="S132" i="2"/>
  <c r="AM132" i="2" s="1"/>
  <c r="DK2484" i="3" s="1"/>
  <c r="S120" i="2"/>
  <c r="AM120" i="2" s="1"/>
  <c r="DK2256" i="3" s="1"/>
  <c r="S191" i="2"/>
  <c r="AM191" i="2" s="1"/>
  <c r="DK3605" i="3" s="1"/>
  <c r="S51" i="2"/>
  <c r="AM51" i="2" s="1"/>
  <c r="DK945" i="3" s="1"/>
  <c r="T172" i="2"/>
  <c r="AN172" i="2" s="1"/>
  <c r="DK3245" i="3" s="1"/>
  <c r="T135" i="2"/>
  <c r="AN135" i="2" s="1"/>
  <c r="DK2542" i="3" s="1"/>
  <c r="S151" i="2"/>
  <c r="AM151" i="2" s="1"/>
  <c r="DK2845" i="3" s="1"/>
  <c r="S80" i="2"/>
  <c r="AM80" i="2" s="1"/>
  <c r="DK1496" i="3" s="1"/>
  <c r="S183" i="2"/>
  <c r="AM183" i="2" s="1"/>
  <c r="DK3453" i="3" s="1"/>
  <c r="S76" i="2"/>
  <c r="AM76" i="2" s="1"/>
  <c r="DK1420" i="3" s="1"/>
  <c r="T92" i="2"/>
  <c r="AN92" i="2" s="1"/>
  <c r="DK1725" i="3" s="1"/>
  <c r="T60" i="2"/>
  <c r="AN60" i="2" s="1"/>
  <c r="DK1117" i="3" s="1"/>
  <c r="S189" i="2"/>
  <c r="AM189" i="2" s="1"/>
  <c r="DK3567" i="3" s="1"/>
  <c r="T69" i="2"/>
  <c r="AN69" i="2" s="1"/>
  <c r="DK1288" i="3" s="1"/>
  <c r="S215" i="2"/>
  <c r="AM215" i="2" s="1"/>
  <c r="T130" i="2"/>
  <c r="AN130" i="2" s="1"/>
  <c r="DK2447" i="3" s="1"/>
  <c r="S175" i="2"/>
  <c r="AM175" i="2" s="1"/>
  <c r="DK3301" i="3" s="1"/>
  <c r="S53" i="2"/>
  <c r="AM53" i="2" s="1"/>
  <c r="DK983" i="3" s="1"/>
  <c r="S66" i="2"/>
  <c r="AM66" i="2" s="1"/>
  <c r="DK1230" i="3" s="1"/>
  <c r="T35" i="2"/>
  <c r="AN35" i="2" s="1"/>
  <c r="DK642" i="3" s="1"/>
  <c r="S68" i="2"/>
  <c r="AM68" i="2" s="1"/>
  <c r="DK1268" i="3" s="1"/>
  <c r="S39" i="2"/>
  <c r="AM39" i="2" s="1"/>
  <c r="DK717" i="3" s="1"/>
  <c r="S46" i="2"/>
  <c r="AM46" i="2" s="1"/>
  <c r="DK850" i="3" s="1"/>
  <c r="S167" i="2"/>
  <c r="AM167" i="2" s="1"/>
  <c r="DK3149" i="3" s="1"/>
  <c r="S97" i="2"/>
  <c r="AM97" i="2" s="1"/>
  <c r="DK1819" i="3" s="1"/>
  <c r="S177" i="2"/>
  <c r="AM177" i="2" s="1"/>
  <c r="DK3339" i="3" s="1"/>
  <c r="S184" i="2"/>
  <c r="AM184" i="2" s="1"/>
  <c r="DK3472" i="3" s="1"/>
  <c r="S27" i="2"/>
  <c r="AM27" i="2" s="1"/>
  <c r="DK489" i="3" s="1"/>
  <c r="T48" i="2"/>
  <c r="AN48" i="2" s="1"/>
  <c r="DK889" i="3" s="1"/>
  <c r="S197" i="2"/>
  <c r="AM197" i="2" s="1"/>
  <c r="DK3719" i="3" s="1"/>
  <c r="S201" i="2"/>
  <c r="AM201" i="2" s="1"/>
  <c r="S147" i="2"/>
  <c r="AM147" i="2" s="1"/>
  <c r="DK2769" i="3" s="1"/>
  <c r="T113" i="2"/>
  <c r="AN113" i="2" s="1"/>
  <c r="DK2124" i="3" s="1"/>
  <c r="T154" i="2"/>
  <c r="AN154" i="2" s="1"/>
  <c r="DK2903" i="3" s="1"/>
  <c r="S136" i="2"/>
  <c r="AM136" i="2" s="1"/>
  <c r="DK2560" i="3" s="1"/>
  <c r="S124" i="2"/>
  <c r="AM124" i="2" s="1"/>
  <c r="DK2332" i="3" s="1"/>
  <c r="T98" i="2"/>
  <c r="AN98" i="2" s="1"/>
  <c r="DK1839" i="3" s="1"/>
  <c r="S153" i="2"/>
  <c r="AM153" i="2" s="1"/>
  <c r="DK2883" i="3" s="1"/>
  <c r="S59" i="2"/>
  <c r="AM59" i="2" s="1"/>
  <c r="DK1097" i="3" s="1"/>
  <c r="T142" i="2"/>
  <c r="AN142" i="2" s="1"/>
  <c r="DK2675" i="3" s="1"/>
  <c r="S195" i="2"/>
  <c r="AM195" i="2" s="1"/>
  <c r="DK3681" i="3" s="1"/>
  <c r="S37" i="2"/>
  <c r="AM37" i="2" s="1"/>
  <c r="DK679" i="3" s="1"/>
  <c r="T107" i="2"/>
  <c r="AN107" i="2" s="1"/>
  <c r="DK2010" i="3" s="1"/>
  <c r="S63" i="2"/>
  <c r="AM63" i="2" s="1"/>
  <c r="DK1173" i="3" s="1"/>
  <c r="S159" i="2"/>
  <c r="AM159" i="2" s="1"/>
  <c r="DK2997" i="3" s="1"/>
  <c r="S81" i="2"/>
  <c r="AM81" i="2" s="1"/>
  <c r="DK1515" i="3" s="1"/>
  <c r="S8" i="2"/>
  <c r="AM8" i="2" s="1"/>
  <c r="DK128" i="3" s="1"/>
  <c r="T42" i="2"/>
  <c r="AN42" i="2" s="1"/>
  <c r="DK775" i="3" s="1"/>
  <c r="S105" i="2"/>
  <c r="AM105" i="2" s="1"/>
  <c r="S16" i="2"/>
  <c r="AM16" i="2" s="1"/>
  <c r="DK280" i="3" s="1"/>
  <c r="S36" i="2"/>
  <c r="AM36" i="2" s="1"/>
  <c r="DK660" i="3" s="1"/>
  <c r="S57" i="2"/>
  <c r="AM57" i="2" s="1"/>
  <c r="DK1059" i="3" s="1"/>
  <c r="T71" i="2"/>
  <c r="AN71" i="2" s="1"/>
  <c r="DK1326" i="3" s="1"/>
  <c r="T102" i="2"/>
  <c r="AN102" i="2" s="1"/>
  <c r="DK1915" i="3" s="1"/>
  <c r="T13" i="2"/>
  <c r="AN13" i="2" s="1"/>
  <c r="DK224" i="3" s="1"/>
  <c r="T180" i="2"/>
  <c r="AN180" i="2" s="1"/>
  <c r="DK3397" i="3" s="1"/>
  <c r="T196" i="2"/>
  <c r="AN196" i="2" s="1"/>
  <c r="DK3701" i="3" s="1"/>
  <c r="T32" i="2"/>
  <c r="AN32" i="2" s="1"/>
  <c r="DK585" i="3" s="1"/>
  <c r="S9" i="2"/>
  <c r="AM9" i="2" s="1"/>
  <c r="DK147" i="3" s="1"/>
  <c r="S126" i="2"/>
  <c r="AM126" i="2" s="1"/>
  <c r="DK2370" i="3" s="1"/>
  <c r="T112" i="2"/>
  <c r="AN112" i="2" s="1"/>
  <c r="DK2105" i="3" s="1"/>
  <c r="S85" i="2"/>
  <c r="AM85" i="2" s="1"/>
  <c r="DK1591" i="3" s="1"/>
  <c r="S199" i="2"/>
  <c r="AM199" i="2" s="1"/>
  <c r="DK3757" i="3" s="1"/>
  <c r="S163" i="2"/>
  <c r="AM163" i="2" s="1"/>
  <c r="DK3073" i="3" s="1"/>
  <c r="T152" i="2"/>
  <c r="AN152" i="2" s="1"/>
  <c r="DK2865" i="3" s="1"/>
  <c r="S5" i="2"/>
  <c r="AM5" i="2" s="1"/>
  <c r="DK71" i="3" s="1"/>
  <c r="T90" i="2"/>
  <c r="AN90" i="2" s="1"/>
  <c r="DK1687" i="3" s="1"/>
  <c r="S47" i="2"/>
  <c r="AM47" i="2" s="1"/>
  <c r="DK869" i="3" s="1"/>
  <c r="S30" i="2"/>
  <c r="AM30" i="2" s="1"/>
  <c r="DK546" i="3" s="1"/>
  <c r="S214" i="2"/>
  <c r="AM214" i="2" s="1"/>
  <c r="T103" i="2"/>
  <c r="AN103" i="2" s="1"/>
  <c r="DK1934" i="3" s="1"/>
  <c r="S157" i="2"/>
  <c r="AM157" i="2" s="1"/>
  <c r="DK2959" i="3" s="1"/>
  <c r="S108" i="2"/>
  <c r="AM108" i="2" s="1"/>
  <c r="DK2028" i="3" s="1"/>
  <c r="S182" i="2"/>
  <c r="AM182" i="2" s="1"/>
  <c r="DK3434" i="3" s="1"/>
  <c r="S93" i="2"/>
  <c r="AM93" i="2" s="1"/>
  <c r="DK1743" i="3" s="1"/>
  <c r="S128" i="2"/>
  <c r="AM128" i="2" s="1"/>
  <c r="DK2408" i="3" s="1"/>
  <c r="S171" i="2"/>
  <c r="AM171" i="2" s="1"/>
  <c r="DK3225" i="3" s="1"/>
  <c r="S200" i="2"/>
  <c r="AM200" i="2" s="1"/>
  <c r="S173" i="2"/>
  <c r="AM173" i="2" s="1"/>
  <c r="DK3263" i="3" s="1"/>
  <c r="S17" i="2"/>
  <c r="AM17" i="2" s="1"/>
  <c r="DK299" i="3" s="1"/>
  <c r="S210" i="2"/>
  <c r="AM210" i="2" s="1"/>
  <c r="T121" i="2"/>
  <c r="AN121" i="2" s="1"/>
  <c r="DK2276" i="3" s="1"/>
  <c r="S29" i="2"/>
  <c r="AM29" i="2" s="1"/>
  <c r="DK527" i="3" s="1"/>
  <c r="S74" i="2"/>
  <c r="AM74" i="2" s="1"/>
  <c r="DK1382" i="3" s="1"/>
  <c r="S148" i="2"/>
  <c r="AM148" i="2" s="1"/>
  <c r="DK2788" i="3" s="1"/>
  <c r="S164" i="2"/>
  <c r="AM164" i="2" s="1"/>
  <c r="DK3092" i="3" s="1"/>
  <c r="S208" i="2"/>
  <c r="AM208" i="2" s="1"/>
  <c r="S205" i="2"/>
  <c r="AM205" i="2" s="1"/>
  <c r="S185" i="2"/>
  <c r="AM185" i="2" s="1"/>
  <c r="DK3491" i="3" s="1"/>
  <c r="S15" i="2"/>
  <c r="AM15" i="2" s="1"/>
  <c r="DK261" i="3" s="1"/>
  <c r="S58" i="2"/>
  <c r="AM58" i="2" s="1"/>
  <c r="DK1078" i="3" s="1"/>
  <c r="S227" i="2"/>
  <c r="AM227" i="2" s="1"/>
  <c r="S169" i="2"/>
  <c r="AM169" i="2" s="1"/>
  <c r="DK3187" i="3" s="1"/>
  <c r="T109" i="2"/>
  <c r="AN109" i="2" s="1"/>
  <c r="DK2048" i="3" s="1"/>
  <c r="S133" i="2"/>
  <c r="AM133" i="2" s="1"/>
  <c r="DK2503" i="3" s="1"/>
  <c r="T127" i="2"/>
  <c r="AN127" i="2" s="1"/>
  <c r="DK2390" i="3" s="1"/>
  <c r="T123" i="2"/>
  <c r="AN123" i="2" s="1"/>
  <c r="DK2314" i="3" s="1"/>
  <c r="S20" i="2"/>
  <c r="AM20" i="2" s="1"/>
  <c r="DK356" i="3" s="1"/>
  <c r="S33" i="2"/>
  <c r="AM33" i="2" s="1"/>
  <c r="DK603" i="3" s="1"/>
  <c r="S56" i="2"/>
  <c r="AM56" i="2" s="1"/>
  <c r="DK1040" i="3" s="1"/>
  <c r="S209" i="2"/>
  <c r="AM209" i="2" s="1"/>
  <c r="T225" i="2"/>
  <c r="AN225" i="2" s="1"/>
  <c r="S141" i="2"/>
  <c r="AM141" i="2" s="1"/>
  <c r="DK2655" i="3" s="1"/>
  <c r="S95" i="2"/>
  <c r="AM95" i="2" s="1"/>
  <c r="DK1781" i="3" s="1"/>
  <c r="T212" i="2"/>
  <c r="AN212" i="2" s="1"/>
  <c r="S64" i="2"/>
  <c r="AM64" i="2" s="1"/>
  <c r="DK1192" i="3" s="1"/>
  <c r="S179" i="2"/>
  <c r="AM179" i="2" s="1"/>
  <c r="DK3377" i="3" s="1"/>
  <c r="S206" i="2"/>
  <c r="AM206" i="2" s="1"/>
  <c r="S73" i="2"/>
  <c r="AM73" i="2" s="1"/>
  <c r="DK1363" i="3" s="1"/>
  <c r="S114" i="2"/>
  <c r="AM114" i="2" s="1"/>
  <c r="DK2142" i="3" s="1"/>
  <c r="S226" i="2"/>
  <c r="AM226" i="2" s="1"/>
  <c r="T228" i="2"/>
  <c r="AN228" i="2" s="1"/>
  <c r="S75" i="2"/>
  <c r="AM75" i="2" s="1"/>
  <c r="DK1401" i="3" s="1"/>
  <c r="T220" i="2"/>
  <c r="AN220" i="2" s="1"/>
  <c r="S18" i="2"/>
  <c r="AM18" i="2" s="1"/>
  <c r="DK318" i="3" s="1"/>
  <c r="S22" i="2"/>
  <c r="AM22" i="2" s="1"/>
  <c r="DK394" i="3" s="1"/>
  <c r="T168" i="2"/>
  <c r="AN168" i="2" s="1"/>
  <c r="DK3169" i="3" s="1"/>
  <c r="S174" i="2"/>
  <c r="AM174" i="2" s="1"/>
  <c r="DK3282" i="3" s="1"/>
  <c r="T11" i="2"/>
  <c r="AN11" i="2" s="1"/>
  <c r="DK186" i="3" s="1"/>
  <c r="S221" i="2"/>
  <c r="AM221" i="2" s="1"/>
  <c r="S49" i="2"/>
  <c r="AM49" i="2" s="1"/>
  <c r="DK907" i="3" s="1"/>
  <c r="S21" i="2"/>
  <c r="AM21" i="2" s="1"/>
  <c r="DK375" i="3" s="1"/>
  <c r="S207" i="2"/>
  <c r="AM207" i="2" s="1"/>
  <c r="T31" i="2"/>
  <c r="AN31" i="2" s="1"/>
  <c r="DK566" i="3" s="1"/>
  <c r="T178" i="2"/>
  <c r="AN178" i="2" s="1"/>
  <c r="DK3359" i="3" s="1"/>
  <c r="S70" i="2"/>
  <c r="AM70" i="2" s="1"/>
  <c r="DK1306" i="3" s="1"/>
  <c r="T166" i="2"/>
  <c r="AN166" i="2" s="1"/>
  <c r="DK3131" i="3" s="1"/>
  <c r="S140" i="2"/>
  <c r="AM140" i="2" s="1"/>
  <c r="DK2636" i="3" s="1"/>
  <c r="S65" i="2"/>
  <c r="AM65" i="2" s="1"/>
  <c r="DK1211" i="3" s="1"/>
  <c r="T138" i="2"/>
  <c r="AN138" i="2" s="1"/>
  <c r="DK2599" i="3" s="1"/>
  <c r="S161" i="2"/>
  <c r="AM161" i="2" s="1"/>
  <c r="DK3035" i="3" s="1"/>
  <c r="S213" i="2"/>
  <c r="AM213" i="2" s="1"/>
  <c r="S216" i="2"/>
  <c r="AM216" i="2" s="1"/>
  <c r="S55" i="2"/>
  <c r="AM55" i="2" s="1"/>
  <c r="DK1021" i="3" s="1"/>
  <c r="S4" i="2"/>
  <c r="AM4" i="2" s="1"/>
  <c r="DK52" i="3" s="1"/>
  <c r="S14" i="2"/>
  <c r="AM14" i="2" s="1"/>
  <c r="DK242" i="3" s="1"/>
  <c r="S91" i="2"/>
  <c r="AM91" i="2" s="1"/>
  <c r="DK1705" i="3" s="1"/>
  <c r="S12" i="2"/>
  <c r="AM12" i="2" s="1"/>
  <c r="DK204" i="3" s="1"/>
  <c r="S50" i="2"/>
  <c r="AM50" i="2" s="1"/>
  <c r="DK926" i="3" s="1"/>
  <c r="S34" i="2"/>
  <c r="AM34" i="2" s="1"/>
  <c r="DK622" i="3" s="1"/>
  <c r="S203" i="2"/>
  <c r="AM203" i="2" s="1"/>
  <c r="T23" i="2"/>
  <c r="AN23" i="2" s="1"/>
  <c r="DK414" i="3" s="1"/>
  <c r="S89" i="2"/>
  <c r="AM89" i="2" s="1"/>
  <c r="DK1667" i="3" s="1"/>
  <c r="T125" i="2"/>
  <c r="AN125" i="2" s="1"/>
  <c r="DK2352" i="3" s="1"/>
  <c r="S187" i="2"/>
  <c r="AM187" i="2" s="1"/>
  <c r="DK3529" i="3" s="1"/>
  <c r="S72" i="2"/>
  <c r="AM72" i="2" s="1"/>
  <c r="DK1344" i="3" s="1"/>
  <c r="S79" i="2"/>
  <c r="AM79" i="2" s="1"/>
  <c r="DK1477" i="3" s="1"/>
  <c r="S122" i="2"/>
  <c r="AM122" i="2" s="1"/>
  <c r="DK2294" i="3" s="1"/>
  <c r="T45" i="2"/>
  <c r="AN45" i="2" s="1"/>
  <c r="DK832" i="3" s="1"/>
  <c r="DP2237" i="3" l="1"/>
  <c r="DP3320" i="3"/>
  <c r="DM4023" i="3"/>
  <c r="DK4023" i="3"/>
  <c r="DM4175" i="3"/>
  <c r="DK4175" i="3"/>
  <c r="DM4309" i="3"/>
  <c r="DK4309" i="3"/>
  <c r="DM3890" i="3"/>
  <c r="DK3890" i="3"/>
  <c r="DM4289" i="3"/>
  <c r="DK4289" i="3"/>
  <c r="DM3871" i="3"/>
  <c r="DK3871" i="3"/>
  <c r="DM4137" i="3"/>
  <c r="DK4137" i="3"/>
  <c r="DM3853" i="3"/>
  <c r="DK3853" i="3"/>
  <c r="DN4288" i="3"/>
  <c r="DO4288" i="3" s="1"/>
  <c r="DL4288" i="3"/>
  <c r="DN4136" i="3"/>
  <c r="DO4136" i="3" s="1"/>
  <c r="DL4136" i="3"/>
  <c r="DN3927" i="3"/>
  <c r="DO3927" i="3" s="1"/>
  <c r="DL3927" i="3"/>
  <c r="DN4060" i="3"/>
  <c r="DO4060" i="3" s="1"/>
  <c r="DL4060" i="3"/>
  <c r="DN3794" i="3"/>
  <c r="DO3794" i="3" s="1"/>
  <c r="DL3794" i="3"/>
  <c r="DN4156" i="3"/>
  <c r="DO4156" i="3" s="1"/>
  <c r="DL4156" i="3"/>
  <c r="DN4098" i="3"/>
  <c r="DO4098" i="3" s="1"/>
  <c r="DL4098" i="3"/>
  <c r="DN3965" i="3"/>
  <c r="DO3965" i="3" s="1"/>
  <c r="DL3965" i="3"/>
  <c r="DN3813" i="3"/>
  <c r="DO3813" i="3" s="1"/>
  <c r="DL3813" i="3"/>
  <c r="DM3909" i="3"/>
  <c r="DK3909" i="3"/>
  <c r="DM4270" i="3"/>
  <c r="DK4270" i="3"/>
  <c r="DM3928" i="3"/>
  <c r="DK3928" i="3"/>
  <c r="DM3795" i="3"/>
  <c r="DK3795" i="3"/>
  <c r="DM4061" i="3"/>
  <c r="DK4061" i="3"/>
  <c r="DN4308" i="3"/>
  <c r="DO4308" i="3" s="1"/>
  <c r="DL4308" i="3"/>
  <c r="DN3832" i="3"/>
  <c r="DO3832" i="3" s="1"/>
  <c r="DL3832" i="3"/>
  <c r="DN4022" i="3"/>
  <c r="DO4022" i="3" s="1"/>
  <c r="DL4022" i="3"/>
  <c r="DN3908" i="3"/>
  <c r="DO3908" i="3" s="1"/>
  <c r="DL3908" i="3"/>
  <c r="DN3889" i="3"/>
  <c r="DO3889" i="3" s="1"/>
  <c r="DL3889" i="3"/>
  <c r="DN4212" i="3"/>
  <c r="DO4212" i="3" s="1"/>
  <c r="DL4212" i="3"/>
  <c r="DN4079" i="3"/>
  <c r="DO4079" i="3" s="1"/>
  <c r="DL4079" i="3"/>
  <c r="DN3852" i="3"/>
  <c r="DO3852" i="3" s="1"/>
  <c r="DL3852" i="3"/>
  <c r="DN4117" i="3"/>
  <c r="DO4117" i="3" s="1"/>
  <c r="DL4117" i="3"/>
  <c r="DK1762" i="3"/>
  <c r="DP1762" i="3" s="1"/>
  <c r="DM4157" i="3"/>
  <c r="DK4157" i="3"/>
  <c r="DM4252" i="3"/>
  <c r="DK4252" i="3"/>
  <c r="DM3776" i="3"/>
  <c r="DK3776" i="3"/>
  <c r="DM4042" i="3"/>
  <c r="DK4042" i="3"/>
  <c r="DM3985" i="3"/>
  <c r="DK3985" i="3"/>
  <c r="DK13" i="3"/>
  <c r="DP13" i="3" s="1"/>
  <c r="DM4193" i="3"/>
  <c r="DK4193" i="3"/>
  <c r="DN4269" i="3"/>
  <c r="DO4269" i="3" s="1"/>
  <c r="DL4269" i="3"/>
  <c r="BG144" i="2"/>
  <c r="DL2712" i="3" s="1"/>
  <c r="DN3775" i="3"/>
  <c r="DO3775" i="3" s="1"/>
  <c r="DL3775" i="3"/>
  <c r="DN3870" i="3"/>
  <c r="DO3870" i="3" s="1"/>
  <c r="DL3870" i="3"/>
  <c r="DN4174" i="3"/>
  <c r="DO4174" i="3" s="1"/>
  <c r="DL4174" i="3"/>
  <c r="DN4004" i="3"/>
  <c r="DO4004" i="3" s="1"/>
  <c r="DL4004" i="3"/>
  <c r="DN4041" i="3"/>
  <c r="DO4041" i="3" s="1"/>
  <c r="DL4041" i="3"/>
  <c r="DP470" i="3"/>
  <c r="DK470" i="3"/>
  <c r="DK2978" i="3"/>
  <c r="DP2978" i="3" s="1"/>
  <c r="DM3833" i="3"/>
  <c r="DK3833" i="3"/>
  <c r="DM4080" i="3"/>
  <c r="DK4080" i="3"/>
  <c r="DM4005" i="3"/>
  <c r="DK4005" i="3"/>
  <c r="DM3947" i="3"/>
  <c r="DK3947" i="3"/>
  <c r="DM3966" i="3"/>
  <c r="DK3966" i="3"/>
  <c r="DK1971" i="3"/>
  <c r="DP1971" i="3" s="1"/>
  <c r="DM4213" i="3"/>
  <c r="DK4213" i="3"/>
  <c r="DM4099" i="3"/>
  <c r="DK4099" i="3"/>
  <c r="DN4230" i="3"/>
  <c r="DO4230" i="3" s="1"/>
  <c r="DL4230" i="3"/>
  <c r="DN4251" i="3"/>
  <c r="DO4251" i="3" s="1"/>
  <c r="DL4251" i="3"/>
  <c r="DN3984" i="3"/>
  <c r="DO3984" i="3" s="1"/>
  <c r="DL3984" i="3"/>
  <c r="DN4192" i="3"/>
  <c r="DO4192" i="3" s="1"/>
  <c r="DL4192" i="3"/>
  <c r="DN3946" i="3"/>
  <c r="DO3946" i="3" s="1"/>
  <c r="DL3946" i="3"/>
  <c r="DM4118" i="3"/>
  <c r="DK4118" i="3"/>
  <c r="BG119" i="2"/>
  <c r="DL2237" i="3" s="1"/>
  <c r="T119" i="2"/>
  <c r="AN119" i="2" s="1"/>
  <c r="DK2238" i="3" s="1"/>
  <c r="DP2238" i="3" s="1"/>
  <c r="T144" i="2"/>
  <c r="AN144" i="2" s="1"/>
  <c r="DK2713" i="3" s="1"/>
  <c r="T84" i="2"/>
  <c r="AN84" i="2" s="1"/>
  <c r="DK1573" i="3" s="1"/>
  <c r="BG60" i="2"/>
  <c r="DL1116" i="3" s="1"/>
  <c r="BG42" i="2"/>
  <c r="DL774" i="3" s="1"/>
  <c r="DP3814" i="3"/>
  <c r="DM3814" i="3"/>
  <c r="DP4231" i="3"/>
  <c r="DM4231" i="3"/>
  <c r="BG26" i="2"/>
  <c r="DL470" i="3" s="1"/>
  <c r="T143" i="2"/>
  <c r="AN143" i="2" s="1"/>
  <c r="DK2694" i="3" s="1"/>
  <c r="BG143" i="2"/>
  <c r="DL2693" i="3" s="1"/>
  <c r="T26" i="2"/>
  <c r="AN26" i="2" s="1"/>
  <c r="T158" i="2"/>
  <c r="AN158" i="2" s="1"/>
  <c r="T176" i="2"/>
  <c r="AN176" i="2" s="1"/>
  <c r="BG162" i="2"/>
  <c r="DL3054" i="3" s="1"/>
  <c r="T162" i="2"/>
  <c r="AN162" i="2" s="1"/>
  <c r="DK3055" i="3" s="1"/>
  <c r="BG158" i="2"/>
  <c r="DL2978" i="3" s="1"/>
  <c r="T67" i="2"/>
  <c r="AN67" i="2" s="1"/>
  <c r="DK1250" i="3" s="1"/>
  <c r="BG67" i="2"/>
  <c r="DL1249" i="3" s="1"/>
  <c r="T25" i="2"/>
  <c r="AN25" i="2" s="1"/>
  <c r="DK452" i="3" s="1"/>
  <c r="T86" i="2"/>
  <c r="AN86" i="2" s="1"/>
  <c r="DK1611" i="3" s="1"/>
  <c r="BG25" i="2"/>
  <c r="DL451" i="3" s="1"/>
  <c r="BG86" i="2"/>
  <c r="DL1610" i="3" s="1"/>
  <c r="BG176" i="2"/>
  <c r="DL3320" i="3" s="1"/>
  <c r="T96" i="2"/>
  <c r="AN96" i="2" s="1"/>
  <c r="DK1801" i="3" s="1"/>
  <c r="BG96" i="2"/>
  <c r="DL1800" i="3" s="1"/>
  <c r="T202" i="2"/>
  <c r="AN202" i="2" s="1"/>
  <c r="DK3815" i="3" s="1"/>
  <c r="BG202" i="2"/>
  <c r="T150" i="2"/>
  <c r="AN150" i="2" s="1"/>
  <c r="DK2827" i="3" s="1"/>
  <c r="BG84" i="2"/>
  <c r="DL1572" i="3" s="1"/>
  <c r="BG150" i="2"/>
  <c r="DL2826" i="3" s="1"/>
  <c r="BG88" i="2"/>
  <c r="DL1648" i="3" s="1"/>
  <c r="BG116" i="2"/>
  <c r="DL2180" i="3" s="1"/>
  <c r="T134" i="2"/>
  <c r="AN134" i="2" s="1"/>
  <c r="DK2523" i="3" s="1"/>
  <c r="DP3207" i="3"/>
  <c r="DP4005" i="3"/>
  <c r="DP1458" i="3"/>
  <c r="T100" i="2"/>
  <c r="AN100" i="2" s="1"/>
  <c r="DK1877" i="3" s="1"/>
  <c r="T88" i="2"/>
  <c r="AN88" i="2" s="1"/>
  <c r="DK1649" i="3" s="1"/>
  <c r="BG100" i="2"/>
  <c r="DL1876" i="3" s="1"/>
  <c r="T116" i="2"/>
  <c r="AN116" i="2" s="1"/>
  <c r="DK2181" i="3" s="1"/>
  <c r="BG134" i="2"/>
  <c r="DL2522" i="3" s="1"/>
  <c r="T94" i="2"/>
  <c r="AN94" i="2" s="1"/>
  <c r="BG94" i="2"/>
  <c r="DL1762" i="3" s="1"/>
  <c r="DP2466" i="3"/>
  <c r="DP1876" i="3"/>
  <c r="DP1877" i="3" s="1"/>
  <c r="T38" i="2"/>
  <c r="AN38" i="2" s="1"/>
  <c r="DK699" i="3" s="1"/>
  <c r="BG38" i="2"/>
  <c r="DL698" i="3" s="1"/>
  <c r="T218" i="2"/>
  <c r="AN218" i="2" s="1"/>
  <c r="BG218" i="2"/>
  <c r="DP1154" i="3"/>
  <c r="DP2256" i="3"/>
  <c r="DP71" i="3"/>
  <c r="DP3701" i="3"/>
  <c r="T186" i="2"/>
  <c r="AN186" i="2" s="1"/>
  <c r="DK3511" i="3" s="1"/>
  <c r="BG186" i="2"/>
  <c r="DL3510" i="3" s="1"/>
  <c r="DP2751" i="3"/>
  <c r="DP508" i="3"/>
  <c r="DP2314" i="3"/>
  <c r="DP2124" i="3"/>
  <c r="T101" i="2"/>
  <c r="AN101" i="2" s="1"/>
  <c r="DK1896" i="3" s="1"/>
  <c r="DP2732" i="3"/>
  <c r="BG101" i="2"/>
  <c r="DL1895" i="3" s="1"/>
  <c r="DP679" i="3"/>
  <c r="DP3776" i="3"/>
  <c r="DP1059" i="3"/>
  <c r="DP1002" i="3"/>
  <c r="DP585" i="3"/>
  <c r="DP3491" i="3"/>
  <c r="DP2807" i="3"/>
  <c r="DP2636" i="3"/>
  <c r="DP1591" i="3"/>
  <c r="DP1496" i="3"/>
  <c r="DP1344" i="3"/>
  <c r="DP1915" i="3"/>
  <c r="DP983" i="3"/>
  <c r="DP869" i="3"/>
  <c r="DP356" i="3"/>
  <c r="DP3282" i="3"/>
  <c r="DP186" i="3"/>
  <c r="BG187" i="2"/>
  <c r="DL3529" i="3" s="1"/>
  <c r="BH138" i="2"/>
  <c r="DL2599" i="3" s="1"/>
  <c r="BG18" i="2"/>
  <c r="DL318" i="3" s="1"/>
  <c r="BG56" i="2"/>
  <c r="DL1040" i="3" s="1"/>
  <c r="BG164" i="2"/>
  <c r="DL3092" i="3" s="1"/>
  <c r="BH103" i="2"/>
  <c r="DL1934" i="3" s="1"/>
  <c r="BG126" i="2"/>
  <c r="DL2370" i="3" s="1"/>
  <c r="BG8" i="2"/>
  <c r="DL128" i="3" s="1"/>
  <c r="BG27" i="2"/>
  <c r="DL489" i="3" s="1"/>
  <c r="BG191" i="2"/>
  <c r="DL3605" i="3" s="1"/>
  <c r="BG83" i="2"/>
  <c r="DL1553" i="3" s="1"/>
  <c r="BG89" i="2"/>
  <c r="DL1667" i="3" s="1"/>
  <c r="BG14" i="2"/>
  <c r="DL242" i="3" s="1"/>
  <c r="BH168" i="2"/>
  <c r="DL3169" i="3" s="1"/>
  <c r="BH127" i="2"/>
  <c r="DL2390" i="3" s="1"/>
  <c r="BG205" i="2"/>
  <c r="BG17" i="2"/>
  <c r="DL299" i="3" s="1"/>
  <c r="BG108" i="2"/>
  <c r="DL2028" i="3" s="1"/>
  <c r="BH152" i="2"/>
  <c r="DL2865" i="3" s="1"/>
  <c r="BH32" i="2"/>
  <c r="DL585" i="3" s="1"/>
  <c r="BG36" i="2"/>
  <c r="DL660" i="3" s="1"/>
  <c r="BG159" i="2"/>
  <c r="DL2997" i="3" s="1"/>
  <c r="BG46" i="2"/>
  <c r="DL850" i="3" s="1"/>
  <c r="BG215" i="2"/>
  <c r="BG183" i="2"/>
  <c r="DL3453" i="3" s="1"/>
  <c r="BG132" i="2"/>
  <c r="DL2484" i="3" s="1"/>
  <c r="BG223" i="2"/>
  <c r="BG149" i="2"/>
  <c r="DL2807" i="3" s="1"/>
  <c r="BG78" i="2"/>
  <c r="DL1458" i="3" s="1"/>
  <c r="BG193" i="2"/>
  <c r="DL3643" i="3" s="1"/>
  <c r="BG6" i="2"/>
  <c r="DL90" i="3" s="1"/>
  <c r="BG82" i="2"/>
  <c r="DL1534" i="3" s="1"/>
  <c r="BG4" i="2"/>
  <c r="DL52" i="3" s="1"/>
  <c r="BG161" i="2"/>
  <c r="DL3035" i="3" s="1"/>
  <c r="BH31" i="2"/>
  <c r="DL566" i="3" s="1"/>
  <c r="BG221" i="2"/>
  <c r="BH212" i="2"/>
  <c r="BG209" i="2"/>
  <c r="BG33" i="2"/>
  <c r="DL603" i="3" s="1"/>
  <c r="BG133" i="2"/>
  <c r="DL2503" i="3" s="1"/>
  <c r="BG58" i="2"/>
  <c r="DL1078" i="3" s="1"/>
  <c r="BG208" i="2"/>
  <c r="BG29" i="2"/>
  <c r="DL527" i="3" s="1"/>
  <c r="BG93" i="2"/>
  <c r="DL1743" i="3" s="1"/>
  <c r="BG157" i="2"/>
  <c r="DL2959" i="3" s="1"/>
  <c r="BG163" i="2"/>
  <c r="DL3073" i="3" s="1"/>
  <c r="BH112" i="2"/>
  <c r="DL2105" i="3" s="1"/>
  <c r="BH71" i="2"/>
  <c r="DL1326" i="3" s="1"/>
  <c r="BH42" i="2"/>
  <c r="DL775" i="3" s="1"/>
  <c r="BG63" i="2"/>
  <c r="DL1173" i="3" s="1"/>
  <c r="BG124" i="2"/>
  <c r="DL2332" i="3" s="1"/>
  <c r="BG147" i="2"/>
  <c r="DL2769" i="3" s="1"/>
  <c r="BG39" i="2"/>
  <c r="DL717" i="3" s="1"/>
  <c r="BG53" i="2"/>
  <c r="DL983" i="3" s="1"/>
  <c r="BH60" i="2"/>
  <c r="DL1117" i="3" s="1"/>
  <c r="BG80" i="2"/>
  <c r="DL1496" i="3" s="1"/>
  <c r="BG111" i="2"/>
  <c r="DL2085" i="3" s="1"/>
  <c r="BG41" i="2"/>
  <c r="DL755" i="3" s="1"/>
  <c r="BG219" i="2"/>
  <c r="BG155" i="2"/>
  <c r="DL2921" i="3" s="1"/>
  <c r="BG62" i="2"/>
  <c r="DL1154" i="3" s="1"/>
  <c r="BH156" i="2"/>
  <c r="DL2941" i="3" s="1"/>
  <c r="BG181" i="2"/>
  <c r="DL3415" i="3" s="1"/>
  <c r="BG87" i="2"/>
  <c r="DL1629" i="3" s="1"/>
  <c r="BG211" i="2"/>
  <c r="BG40" i="2"/>
  <c r="DL736" i="3" s="1"/>
  <c r="BG129" i="2"/>
  <c r="DL2427" i="3" s="1"/>
  <c r="BF2" i="2"/>
  <c r="DL13" i="3" s="1"/>
  <c r="BG203" i="2"/>
  <c r="BG207" i="2"/>
  <c r="BG206" i="2"/>
  <c r="BG15" i="2"/>
  <c r="DL261" i="3" s="1"/>
  <c r="BG182" i="2"/>
  <c r="DL3434" i="3" s="1"/>
  <c r="BG59" i="2"/>
  <c r="DL1097" i="3" s="1"/>
  <c r="BG175" i="2"/>
  <c r="DL3301" i="3" s="1"/>
  <c r="BG54" i="2"/>
  <c r="DL1002" i="3" s="1"/>
  <c r="BG28" i="2"/>
  <c r="DL508" i="3" s="1"/>
  <c r="BH131" i="2"/>
  <c r="DL2466" i="3" s="1"/>
  <c r="BF222" i="2"/>
  <c r="BG12" i="2"/>
  <c r="DL204" i="3" s="1"/>
  <c r="BH166" i="2"/>
  <c r="DL3131" i="3" s="1"/>
  <c r="BH109" i="2"/>
  <c r="DL2048" i="3" s="1"/>
  <c r="BG200" i="2"/>
  <c r="BG16" i="2"/>
  <c r="DL280" i="3" s="1"/>
  <c r="BG136" i="2"/>
  <c r="DL2560" i="3" s="1"/>
  <c r="BG68" i="2"/>
  <c r="DL1268" i="3" s="1"/>
  <c r="BG151" i="2"/>
  <c r="DL2845" i="3" s="1"/>
  <c r="BG137" i="2"/>
  <c r="DL2579" i="3" s="1"/>
  <c r="BG217" i="2"/>
  <c r="BG104" i="2"/>
  <c r="DL1952" i="3" s="1"/>
  <c r="BG19" i="2"/>
  <c r="DL337" i="3" s="1"/>
  <c r="BG122" i="2"/>
  <c r="DL2294" i="3" s="1"/>
  <c r="BH125" i="2"/>
  <c r="DL2352" i="3" s="1"/>
  <c r="BG34" i="2"/>
  <c r="DL622" i="3" s="1"/>
  <c r="BG91" i="2"/>
  <c r="DL1705" i="3" s="1"/>
  <c r="BG216" i="2"/>
  <c r="BG65" i="2"/>
  <c r="DL1211" i="3" s="1"/>
  <c r="BG70" i="2"/>
  <c r="DL1306" i="3" s="1"/>
  <c r="BG174" i="2"/>
  <c r="DL3282" i="3" s="1"/>
  <c r="BH220" i="2"/>
  <c r="BG179" i="2"/>
  <c r="DL3377" i="3" s="1"/>
  <c r="BH123" i="2"/>
  <c r="DL2314" i="3" s="1"/>
  <c r="BG169" i="2"/>
  <c r="DL3187" i="3" s="1"/>
  <c r="BG185" i="2"/>
  <c r="DL3491" i="3" s="1"/>
  <c r="BG148" i="2"/>
  <c r="DL2788" i="3" s="1"/>
  <c r="BG210" i="2"/>
  <c r="BG214" i="2"/>
  <c r="BG5" i="2"/>
  <c r="DL71" i="3" s="1"/>
  <c r="BG9" i="2"/>
  <c r="DL147" i="3" s="1"/>
  <c r="BH13" i="2"/>
  <c r="DL224" i="3" s="1"/>
  <c r="BG57" i="2"/>
  <c r="DL1059" i="3" s="1"/>
  <c r="BG81" i="2"/>
  <c r="DL1515" i="3" s="1"/>
  <c r="BG37" i="2"/>
  <c r="DL679" i="3" s="1"/>
  <c r="BG153" i="2"/>
  <c r="DL2883" i="3" s="1"/>
  <c r="BH154" i="2"/>
  <c r="DL2903" i="3" s="1"/>
  <c r="BG184" i="2"/>
  <c r="DL3472" i="3" s="1"/>
  <c r="BH35" i="2"/>
  <c r="DL642" i="3" s="1"/>
  <c r="BH130" i="2"/>
  <c r="DL2447" i="3" s="1"/>
  <c r="BH69" i="2"/>
  <c r="DL1288" i="3" s="1"/>
  <c r="BH135" i="2"/>
  <c r="DL2542" i="3" s="1"/>
  <c r="BG120" i="2"/>
  <c r="DL2256" i="3" s="1"/>
  <c r="BG110" i="2"/>
  <c r="DL2066" i="3" s="1"/>
  <c r="BG106" i="2"/>
  <c r="DL1990" i="3" s="1"/>
  <c r="BG44" i="2"/>
  <c r="DL812" i="3" s="1"/>
  <c r="BH146" i="2"/>
  <c r="DL2751" i="3" s="1"/>
  <c r="BG61" i="2"/>
  <c r="DL1135" i="3" s="1"/>
  <c r="BG7" i="2"/>
  <c r="DL109" i="3" s="1"/>
  <c r="BH204" i="2"/>
  <c r="BG10" i="2"/>
  <c r="DL166" i="3" s="1"/>
  <c r="BH84" i="2"/>
  <c r="DL1573" i="3" s="1"/>
  <c r="BG194" i="2"/>
  <c r="DL3662" i="3" s="1"/>
  <c r="BG190" i="2"/>
  <c r="DL3586" i="3" s="1"/>
  <c r="BH45" i="2"/>
  <c r="DL832" i="3" s="1"/>
  <c r="BG55" i="2"/>
  <c r="DL1021" i="3" s="1"/>
  <c r="BH11" i="2"/>
  <c r="DL186" i="3" s="1"/>
  <c r="BH121" i="2"/>
  <c r="DL2276" i="3" s="1"/>
  <c r="BH90" i="2"/>
  <c r="DL1687" i="3" s="1"/>
  <c r="BH180" i="2"/>
  <c r="DL3397" i="3" s="1"/>
  <c r="BH107" i="2"/>
  <c r="DL2010" i="3" s="1"/>
  <c r="BG201" i="2"/>
  <c r="BG167" i="2"/>
  <c r="DL3149" i="3" s="1"/>
  <c r="BH92" i="2"/>
  <c r="DL1725" i="3" s="1"/>
  <c r="BH139" i="2"/>
  <c r="DL2618" i="3" s="1"/>
  <c r="BG79" i="2"/>
  <c r="DL1477" i="3" s="1"/>
  <c r="BG213" i="2"/>
  <c r="BH178" i="2"/>
  <c r="DL3359" i="3" s="1"/>
  <c r="BG64" i="2"/>
  <c r="DL1192" i="3" s="1"/>
  <c r="BG128" i="2"/>
  <c r="DL2408" i="3" s="1"/>
  <c r="BG30" i="2"/>
  <c r="DL546" i="3" s="1"/>
  <c r="BG85" i="2"/>
  <c r="DL1591" i="3" s="1"/>
  <c r="BH102" i="2"/>
  <c r="DL1915" i="3" s="1"/>
  <c r="BG105" i="2"/>
  <c r="DL1971" i="3" s="1"/>
  <c r="BG195" i="2"/>
  <c r="DL3681" i="3" s="1"/>
  <c r="BG177" i="2"/>
  <c r="DL3339" i="3" s="1"/>
  <c r="BG66" i="2"/>
  <c r="DL1230" i="3" s="1"/>
  <c r="BG189" i="2"/>
  <c r="DL3567" i="3" s="1"/>
  <c r="BH160" i="2"/>
  <c r="DL3017" i="3" s="1"/>
  <c r="BG43" i="2"/>
  <c r="DL793" i="3" s="1"/>
  <c r="BG165" i="2"/>
  <c r="DL3111" i="3" s="1"/>
  <c r="BH188" i="2"/>
  <c r="DL3549" i="3" s="1"/>
  <c r="BG3" i="2"/>
  <c r="DL33" i="3" s="1"/>
  <c r="BH145" i="2"/>
  <c r="DL2732" i="3" s="1"/>
  <c r="BG192" i="2"/>
  <c r="DL3624" i="3" s="1"/>
  <c r="BG114" i="2"/>
  <c r="DL2142" i="3" s="1"/>
  <c r="BG227" i="2"/>
  <c r="BG52" i="2"/>
  <c r="DL964" i="3" s="1"/>
  <c r="BG72" i="2"/>
  <c r="DL1344" i="3" s="1"/>
  <c r="BG73" i="2"/>
  <c r="DL1363" i="3" s="1"/>
  <c r="BG95" i="2"/>
  <c r="DL1781" i="3" s="1"/>
  <c r="BG199" i="2"/>
  <c r="DL3757" i="3" s="1"/>
  <c r="BG118" i="2"/>
  <c r="DL2218" i="3" s="1"/>
  <c r="BG21" i="2"/>
  <c r="DL375" i="3" s="1"/>
  <c r="BG226" i="2"/>
  <c r="BG141" i="2"/>
  <c r="DL2655" i="3" s="1"/>
  <c r="BG171" i="2"/>
  <c r="DL3225" i="3" s="1"/>
  <c r="BG76" i="2"/>
  <c r="DL1420" i="3" s="1"/>
  <c r="BG198" i="2"/>
  <c r="DL3738" i="3" s="1"/>
  <c r="BG24" i="2"/>
  <c r="DL432" i="3" s="1"/>
  <c r="BH170" i="2"/>
  <c r="DL3207" i="3" s="1"/>
  <c r="BG115" i="2"/>
  <c r="DL2161" i="3" s="1"/>
  <c r="BG49" i="2"/>
  <c r="DL907" i="3" s="1"/>
  <c r="BG197" i="2"/>
  <c r="DL3719" i="3" s="1"/>
  <c r="BG50" i="2"/>
  <c r="DL926" i="3" s="1"/>
  <c r="BH98" i="2"/>
  <c r="DL1839" i="3" s="1"/>
  <c r="BH172" i="2"/>
  <c r="DL3245" i="3" s="1"/>
  <c r="BH228" i="2"/>
  <c r="BG173" i="2"/>
  <c r="DL3263" i="3" s="1"/>
  <c r="BG47" i="2"/>
  <c r="DL869" i="3" s="1"/>
  <c r="BH196" i="2"/>
  <c r="DL3701" i="3" s="1"/>
  <c r="BH142" i="2"/>
  <c r="DL2675" i="3" s="1"/>
  <c r="BH48" i="2"/>
  <c r="DL889" i="3" s="1"/>
  <c r="BG97" i="2"/>
  <c r="DL1819" i="3" s="1"/>
  <c r="BG51" i="2"/>
  <c r="DL945" i="3" s="1"/>
  <c r="BH117" i="2"/>
  <c r="DL2200" i="3" s="1"/>
  <c r="BG77" i="2"/>
  <c r="DL1439" i="3" s="1"/>
  <c r="BG140" i="2"/>
  <c r="DL2636" i="3" s="1"/>
  <c r="BG75" i="2"/>
  <c r="DL1401" i="3" s="1"/>
  <c r="BH225" i="2"/>
  <c r="BG74" i="2"/>
  <c r="DL1382" i="3" s="1"/>
  <c r="BH113" i="2"/>
  <c r="DL2124" i="3" s="1"/>
  <c r="BH23" i="2"/>
  <c r="DL414" i="3" s="1"/>
  <c r="BG22" i="2"/>
  <c r="DL394" i="3" s="1"/>
  <c r="BG20" i="2"/>
  <c r="DL356" i="3" s="1"/>
  <c r="BG99" i="2"/>
  <c r="DL1857" i="3" s="1"/>
  <c r="BF224" i="2"/>
  <c r="AM222" i="2"/>
  <c r="T222" i="2"/>
  <c r="AM224" i="2"/>
  <c r="DK4232" i="3" s="1"/>
  <c r="T224" i="2"/>
  <c r="S2" i="2"/>
  <c r="AM2" i="2" s="1"/>
  <c r="T190" i="2"/>
  <c r="AN190" i="2" s="1"/>
  <c r="DK3587" i="3" s="1"/>
  <c r="T192" i="2"/>
  <c r="AN192" i="2" s="1"/>
  <c r="DK3625" i="3" s="1"/>
  <c r="U102" i="2"/>
  <c r="AO102" i="2" s="1"/>
  <c r="DK1916" i="3" s="1"/>
  <c r="T79" i="2"/>
  <c r="AN79" i="2" s="1"/>
  <c r="DK1478" i="3" s="1"/>
  <c r="T203" i="2"/>
  <c r="AN203" i="2" s="1"/>
  <c r="T55" i="2"/>
  <c r="AN55" i="2" s="1"/>
  <c r="DK1022" i="3" s="1"/>
  <c r="U166" i="2"/>
  <c r="AO166" i="2" s="1"/>
  <c r="DK3132" i="3" s="1"/>
  <c r="T49" i="2"/>
  <c r="AN49" i="2" s="1"/>
  <c r="DK908" i="3" s="1"/>
  <c r="T64" i="2"/>
  <c r="AN64" i="2" s="1"/>
  <c r="DK1193" i="3" s="1"/>
  <c r="U225" i="2"/>
  <c r="AO225" i="2" s="1"/>
  <c r="T20" i="2"/>
  <c r="AN20" i="2" s="1"/>
  <c r="DK357" i="3" s="1"/>
  <c r="T227" i="2"/>
  <c r="AN227" i="2" s="1"/>
  <c r="T164" i="2"/>
  <c r="AN164" i="2" s="1"/>
  <c r="DK3093" i="3" s="1"/>
  <c r="T200" i="2"/>
  <c r="AN200" i="2" s="1"/>
  <c r="U103" i="2"/>
  <c r="AO103" i="2" s="1"/>
  <c r="DK1935" i="3" s="1"/>
  <c r="T30" i="2"/>
  <c r="AN30" i="2" s="1"/>
  <c r="DK547" i="3" s="1"/>
  <c r="U90" i="2"/>
  <c r="AO90" i="2" s="1"/>
  <c r="DK1688" i="3" s="1"/>
  <c r="U152" i="2"/>
  <c r="AO152" i="2" s="1"/>
  <c r="DK2866" i="3" s="1"/>
  <c r="T199" i="2"/>
  <c r="AN199" i="2" s="1"/>
  <c r="DK3758" i="3" s="1"/>
  <c r="T85" i="2"/>
  <c r="AN85" i="2" s="1"/>
  <c r="DK1592" i="3" s="1"/>
  <c r="T126" i="2"/>
  <c r="AN126" i="2" s="1"/>
  <c r="DK2371" i="3" s="1"/>
  <c r="U32" i="2"/>
  <c r="AO32" i="2" s="1"/>
  <c r="DK586" i="3" s="1"/>
  <c r="U180" i="2"/>
  <c r="AO180" i="2" s="1"/>
  <c r="DK3398" i="3" s="1"/>
  <c r="U119" i="2"/>
  <c r="AO119" i="2" s="1"/>
  <c r="DK2239" i="3" s="1"/>
  <c r="T36" i="2"/>
  <c r="AN36" i="2" s="1"/>
  <c r="DK661" i="3" s="1"/>
  <c r="T16" i="2"/>
  <c r="AN16" i="2" s="1"/>
  <c r="DK281" i="3" s="1"/>
  <c r="T105" i="2"/>
  <c r="AN105" i="2" s="1"/>
  <c r="T8" i="2"/>
  <c r="AN8" i="2" s="1"/>
  <c r="DK129" i="3" s="1"/>
  <c r="T159" i="2"/>
  <c r="AN159" i="2" s="1"/>
  <c r="DK2998" i="3" s="1"/>
  <c r="U107" i="2"/>
  <c r="AO107" i="2" s="1"/>
  <c r="DK2011" i="3" s="1"/>
  <c r="T195" i="2"/>
  <c r="AN195" i="2" s="1"/>
  <c r="DK3682" i="3" s="1"/>
  <c r="T59" i="2"/>
  <c r="AN59" i="2" s="1"/>
  <c r="DK1098" i="3" s="1"/>
  <c r="U98" i="2"/>
  <c r="AO98" i="2" s="1"/>
  <c r="DK1840" i="3" s="1"/>
  <c r="T136" i="2"/>
  <c r="AN136" i="2" s="1"/>
  <c r="DK2561" i="3" s="1"/>
  <c r="U113" i="2"/>
  <c r="AO113" i="2" s="1"/>
  <c r="DK2125" i="3" s="1"/>
  <c r="T201" i="2"/>
  <c r="AN201" i="2" s="1"/>
  <c r="T197" i="2"/>
  <c r="AN197" i="2" s="1"/>
  <c r="DK3720" i="3" s="1"/>
  <c r="T27" i="2"/>
  <c r="AN27" i="2" s="1"/>
  <c r="DK490" i="3" s="1"/>
  <c r="T177" i="2"/>
  <c r="AN177" i="2" s="1"/>
  <c r="DK3340" i="3" s="1"/>
  <c r="T167" i="2"/>
  <c r="AN167" i="2" s="1"/>
  <c r="DK3150" i="3" s="1"/>
  <c r="T46" i="2"/>
  <c r="AN46" i="2" s="1"/>
  <c r="DK851" i="3" s="1"/>
  <c r="T68" i="2"/>
  <c r="AN68" i="2" s="1"/>
  <c r="DK1269" i="3" s="1"/>
  <c r="T66" i="2"/>
  <c r="AN66" i="2" s="1"/>
  <c r="DK1231" i="3" s="1"/>
  <c r="T175" i="2"/>
  <c r="AN175" i="2" s="1"/>
  <c r="DK3302" i="3" s="1"/>
  <c r="T215" i="2"/>
  <c r="AN215" i="2" s="1"/>
  <c r="T189" i="2"/>
  <c r="AN189" i="2" s="1"/>
  <c r="DK3568" i="3" s="1"/>
  <c r="U92" i="2"/>
  <c r="AO92" i="2" s="1"/>
  <c r="DK1726" i="3" s="1"/>
  <c r="T183" i="2"/>
  <c r="AN183" i="2" s="1"/>
  <c r="DK3454" i="3" s="1"/>
  <c r="T151" i="2"/>
  <c r="AN151" i="2" s="1"/>
  <c r="DK2846" i="3" s="1"/>
  <c r="U172" i="2"/>
  <c r="AO172" i="2" s="1"/>
  <c r="DK3246" i="3" s="1"/>
  <c r="T191" i="2"/>
  <c r="AN191" i="2" s="1"/>
  <c r="DK3606" i="3" s="1"/>
  <c r="T132" i="2"/>
  <c r="AN132" i="2" s="1"/>
  <c r="DK2485" i="3" s="1"/>
  <c r="T54" i="2"/>
  <c r="AN54" i="2" s="1"/>
  <c r="DK1003" i="3" s="1"/>
  <c r="U160" i="2"/>
  <c r="AO160" i="2" s="1"/>
  <c r="DK3018" i="3" s="1"/>
  <c r="U139" i="2"/>
  <c r="AO139" i="2" s="1"/>
  <c r="DK2619" i="3" s="1"/>
  <c r="T223" i="2"/>
  <c r="AN223" i="2" s="1"/>
  <c r="T137" i="2"/>
  <c r="AN137" i="2" s="1"/>
  <c r="DK2580" i="3" s="1"/>
  <c r="T52" i="2"/>
  <c r="AN52" i="2" s="1"/>
  <c r="DK965" i="3" s="1"/>
  <c r="T43" i="2"/>
  <c r="AN43" i="2" s="1"/>
  <c r="DK794" i="3" s="1"/>
  <c r="T149" i="2"/>
  <c r="AN149" i="2" s="1"/>
  <c r="DK2808" i="3" s="1"/>
  <c r="T118" i="2"/>
  <c r="AN118" i="2" s="1"/>
  <c r="DK2219" i="3" s="1"/>
  <c r="T165" i="2"/>
  <c r="AN165" i="2" s="1"/>
  <c r="DK3112" i="3" s="1"/>
  <c r="T28" i="2"/>
  <c r="AN28" i="2" s="1"/>
  <c r="DK509" i="3" s="1"/>
  <c r="T78" i="2"/>
  <c r="AN78" i="2" s="1"/>
  <c r="DK1459" i="3" s="1"/>
  <c r="T83" i="2"/>
  <c r="AN83" i="2" s="1"/>
  <c r="DK1554" i="3" s="1"/>
  <c r="U188" i="2"/>
  <c r="AO188" i="2" s="1"/>
  <c r="DK3550" i="3" s="1"/>
  <c r="T193" i="2"/>
  <c r="AN193" i="2" s="1"/>
  <c r="DK3644" i="3" s="1"/>
  <c r="U131" i="2"/>
  <c r="AO131" i="2" s="1"/>
  <c r="DK2467" i="3" s="1"/>
  <c r="T3" i="2"/>
  <c r="AN3" i="2" s="1"/>
  <c r="DK34" i="3" s="1"/>
  <c r="U170" i="2"/>
  <c r="AO170" i="2" s="1"/>
  <c r="DK3208" i="3" s="1"/>
  <c r="T40" i="2"/>
  <c r="AN40" i="2" s="1"/>
  <c r="DK737" i="3" s="1"/>
  <c r="T10" i="2"/>
  <c r="AN10" i="2" s="1"/>
  <c r="DK167" i="3" s="1"/>
  <c r="U117" i="2"/>
  <c r="AO117" i="2" s="1"/>
  <c r="DK2201" i="3" s="1"/>
  <c r="U84" i="2"/>
  <c r="AO84" i="2" s="1"/>
  <c r="DK1574" i="3" s="1"/>
  <c r="T99" i="2"/>
  <c r="AN99" i="2" s="1"/>
  <c r="DK1858" i="3" s="1"/>
  <c r="U145" i="2"/>
  <c r="AO145" i="2" s="1"/>
  <c r="DK2733" i="3" s="1"/>
  <c r="T19" i="2"/>
  <c r="AN19" i="2" s="1"/>
  <c r="DK338" i="3" s="1"/>
  <c r="T187" i="2"/>
  <c r="AN187" i="2" s="1"/>
  <c r="DK3530" i="3" s="1"/>
  <c r="T50" i="2"/>
  <c r="AN50" i="2" s="1"/>
  <c r="DK927" i="3" s="1"/>
  <c r="T14" i="2"/>
  <c r="AN14" i="2" s="1"/>
  <c r="DK243" i="3" s="1"/>
  <c r="U138" i="2"/>
  <c r="AO138" i="2" s="1"/>
  <c r="DK2600" i="3" s="1"/>
  <c r="U178" i="2"/>
  <c r="AO178" i="2" s="1"/>
  <c r="DK3360" i="3" s="1"/>
  <c r="U168" i="2"/>
  <c r="AO168" i="2" s="1"/>
  <c r="DK3170" i="3" s="1"/>
  <c r="T18" i="2"/>
  <c r="AN18" i="2" s="1"/>
  <c r="DK319" i="3" s="1"/>
  <c r="T114" i="2"/>
  <c r="AN114" i="2" s="1"/>
  <c r="DK2143" i="3" s="1"/>
  <c r="T95" i="2"/>
  <c r="AN95" i="2" s="1"/>
  <c r="DK1782" i="3" s="1"/>
  <c r="U109" i="2"/>
  <c r="AO109" i="2" s="1"/>
  <c r="DK2049" i="3" s="1"/>
  <c r="T15" i="2"/>
  <c r="AN15" i="2" s="1"/>
  <c r="DK262" i="3" s="1"/>
  <c r="T74" i="2"/>
  <c r="AN74" i="2" s="1"/>
  <c r="DK1383" i="3" s="1"/>
  <c r="T17" i="2"/>
  <c r="AN17" i="2" s="1"/>
  <c r="DK300" i="3" s="1"/>
  <c r="T93" i="2"/>
  <c r="AN93" i="2" s="1"/>
  <c r="DK1744" i="3" s="1"/>
  <c r="T163" i="2"/>
  <c r="AN163" i="2" s="1"/>
  <c r="DK3074" i="3" s="1"/>
  <c r="U45" i="2"/>
  <c r="AO45" i="2" s="1"/>
  <c r="DK833" i="3" s="1"/>
  <c r="T89" i="2"/>
  <c r="AN89" i="2" s="1"/>
  <c r="DK1668" i="3" s="1"/>
  <c r="T12" i="2"/>
  <c r="AN12" i="2" s="1"/>
  <c r="DK205" i="3" s="1"/>
  <c r="T213" i="2"/>
  <c r="AN213" i="2" s="1"/>
  <c r="T140" i="2"/>
  <c r="AN140" i="2" s="1"/>
  <c r="DK2637" i="3" s="1"/>
  <c r="T207" i="2"/>
  <c r="AN207" i="2" s="1"/>
  <c r="U11" i="2"/>
  <c r="AO11" i="2" s="1"/>
  <c r="DK187" i="3" s="1"/>
  <c r="T75" i="2"/>
  <c r="AN75" i="2" s="1"/>
  <c r="DK1402" i="3" s="1"/>
  <c r="T206" i="2"/>
  <c r="AN206" i="2" s="1"/>
  <c r="T56" i="2"/>
  <c r="AN56" i="2" s="1"/>
  <c r="DK1041" i="3" s="1"/>
  <c r="U127" i="2"/>
  <c r="AO127" i="2" s="1"/>
  <c r="DK2391" i="3" s="1"/>
  <c r="T205" i="2"/>
  <c r="AN205" i="2" s="1"/>
  <c r="U121" i="2"/>
  <c r="AO121" i="2" s="1"/>
  <c r="DK2277" i="3" s="1"/>
  <c r="T171" i="2"/>
  <c r="AN171" i="2" s="1"/>
  <c r="DK3226" i="3" s="1"/>
  <c r="T108" i="2"/>
  <c r="AN108" i="2" s="1"/>
  <c r="DK2029" i="3" s="1"/>
  <c r="T122" i="2"/>
  <c r="AN122" i="2" s="1"/>
  <c r="DK2295" i="3" s="1"/>
  <c r="T72" i="2"/>
  <c r="AN72" i="2" s="1"/>
  <c r="DK1345" i="3" s="1"/>
  <c r="U125" i="2"/>
  <c r="AO125" i="2" s="1"/>
  <c r="DK2353" i="3" s="1"/>
  <c r="U23" i="2"/>
  <c r="AO23" i="2" s="1"/>
  <c r="DK415" i="3" s="1"/>
  <c r="T34" i="2"/>
  <c r="AN34" i="2" s="1"/>
  <c r="DK623" i="3" s="1"/>
  <c r="T91" i="2"/>
  <c r="AN91" i="2" s="1"/>
  <c r="DK1706" i="3" s="1"/>
  <c r="T4" i="2"/>
  <c r="AN4" i="2" s="1"/>
  <c r="DK53" i="3" s="1"/>
  <c r="T216" i="2"/>
  <c r="AN216" i="2" s="1"/>
  <c r="T161" i="2"/>
  <c r="AN161" i="2" s="1"/>
  <c r="DK3036" i="3" s="1"/>
  <c r="T65" i="2"/>
  <c r="AN65" i="2" s="1"/>
  <c r="DK1212" i="3" s="1"/>
  <c r="T70" i="2"/>
  <c r="AN70" i="2" s="1"/>
  <c r="DK1307" i="3" s="1"/>
  <c r="U31" i="2"/>
  <c r="AO31" i="2" s="1"/>
  <c r="DK567" i="3" s="1"/>
  <c r="T21" i="2"/>
  <c r="AN21" i="2" s="1"/>
  <c r="DK376" i="3" s="1"/>
  <c r="T221" i="2"/>
  <c r="AN221" i="2" s="1"/>
  <c r="T174" i="2"/>
  <c r="AN174" i="2" s="1"/>
  <c r="DK3283" i="3" s="1"/>
  <c r="T22" i="2"/>
  <c r="AN22" i="2" s="1"/>
  <c r="DK395" i="3" s="1"/>
  <c r="U220" i="2"/>
  <c r="AO220" i="2" s="1"/>
  <c r="U228" i="2"/>
  <c r="AO228" i="2" s="1"/>
  <c r="T226" i="2"/>
  <c r="AN226" i="2" s="1"/>
  <c r="T73" i="2"/>
  <c r="AN73" i="2" s="1"/>
  <c r="DK1364" i="3" s="1"/>
  <c r="T179" i="2"/>
  <c r="AN179" i="2" s="1"/>
  <c r="DK3378" i="3" s="1"/>
  <c r="U212" i="2"/>
  <c r="AO212" i="2" s="1"/>
  <c r="T141" i="2"/>
  <c r="AN141" i="2" s="1"/>
  <c r="DK2656" i="3" s="1"/>
  <c r="T209" i="2"/>
  <c r="AN209" i="2" s="1"/>
  <c r="T33" i="2"/>
  <c r="AN33" i="2" s="1"/>
  <c r="DK604" i="3" s="1"/>
  <c r="U123" i="2"/>
  <c r="AO123" i="2" s="1"/>
  <c r="DK2315" i="3" s="1"/>
  <c r="T133" i="2"/>
  <c r="AN133" i="2" s="1"/>
  <c r="DK2504" i="3" s="1"/>
  <c r="T169" i="2"/>
  <c r="AN169" i="2" s="1"/>
  <c r="DK3188" i="3" s="1"/>
  <c r="T58" i="2"/>
  <c r="AN58" i="2" s="1"/>
  <c r="DK1079" i="3" s="1"/>
  <c r="T185" i="2"/>
  <c r="AN185" i="2" s="1"/>
  <c r="DK3492" i="3" s="1"/>
  <c r="T208" i="2"/>
  <c r="AN208" i="2" s="1"/>
  <c r="T148" i="2"/>
  <c r="AN148" i="2" s="1"/>
  <c r="DK2789" i="3" s="1"/>
  <c r="T29" i="2"/>
  <c r="AN29" i="2" s="1"/>
  <c r="DK528" i="3" s="1"/>
  <c r="T210" i="2"/>
  <c r="AN210" i="2" s="1"/>
  <c r="T173" i="2"/>
  <c r="AN173" i="2" s="1"/>
  <c r="DK3264" i="3" s="1"/>
  <c r="T128" i="2"/>
  <c r="AN128" i="2" s="1"/>
  <c r="DK2409" i="3" s="1"/>
  <c r="T182" i="2"/>
  <c r="AN182" i="2" s="1"/>
  <c r="DK3435" i="3" s="1"/>
  <c r="T157" i="2"/>
  <c r="AN157" i="2" s="1"/>
  <c r="DK2960" i="3" s="1"/>
  <c r="T214" i="2"/>
  <c r="AN214" i="2" s="1"/>
  <c r="T47" i="2"/>
  <c r="AN47" i="2" s="1"/>
  <c r="DK870" i="3" s="1"/>
  <c r="T5" i="2"/>
  <c r="AN5" i="2" s="1"/>
  <c r="DK72" i="3" s="1"/>
  <c r="U112" i="2"/>
  <c r="AO112" i="2" s="1"/>
  <c r="DK2106" i="3" s="1"/>
  <c r="T9" i="2"/>
  <c r="AN9" i="2" s="1"/>
  <c r="DK148" i="3" s="1"/>
  <c r="U196" i="2"/>
  <c r="AO196" i="2" s="1"/>
  <c r="DK3702" i="3" s="1"/>
  <c r="U13" i="2"/>
  <c r="AO13" i="2" s="1"/>
  <c r="DK225" i="3" s="1"/>
  <c r="U71" i="2"/>
  <c r="AO71" i="2" s="1"/>
  <c r="DK1327" i="3" s="1"/>
  <c r="T57" i="2"/>
  <c r="AN57" i="2" s="1"/>
  <c r="DK1060" i="3" s="1"/>
  <c r="U42" i="2"/>
  <c r="AO42" i="2" s="1"/>
  <c r="DK776" i="3" s="1"/>
  <c r="T81" i="2"/>
  <c r="AN81" i="2" s="1"/>
  <c r="DK1516" i="3" s="1"/>
  <c r="T63" i="2"/>
  <c r="AN63" i="2" s="1"/>
  <c r="DK1174" i="3" s="1"/>
  <c r="T37" i="2"/>
  <c r="AN37" i="2" s="1"/>
  <c r="DK680" i="3" s="1"/>
  <c r="U142" i="2"/>
  <c r="AO142" i="2" s="1"/>
  <c r="DK2676" i="3" s="1"/>
  <c r="T153" i="2"/>
  <c r="AN153" i="2" s="1"/>
  <c r="DK2884" i="3" s="1"/>
  <c r="T124" i="2"/>
  <c r="AN124" i="2" s="1"/>
  <c r="DK2333" i="3" s="1"/>
  <c r="U154" i="2"/>
  <c r="AO154" i="2" s="1"/>
  <c r="DK2904" i="3" s="1"/>
  <c r="T147" i="2"/>
  <c r="AN147" i="2" s="1"/>
  <c r="DK2770" i="3" s="1"/>
  <c r="U48" i="2"/>
  <c r="AO48" i="2" s="1"/>
  <c r="DK890" i="3" s="1"/>
  <c r="T184" i="2"/>
  <c r="AN184" i="2" s="1"/>
  <c r="DK3473" i="3" s="1"/>
  <c r="T97" i="2"/>
  <c r="AN97" i="2" s="1"/>
  <c r="DK1820" i="3" s="1"/>
  <c r="T39" i="2"/>
  <c r="AN39" i="2" s="1"/>
  <c r="DK718" i="3" s="1"/>
  <c r="U35" i="2"/>
  <c r="AO35" i="2" s="1"/>
  <c r="DK643" i="3" s="1"/>
  <c r="T53" i="2"/>
  <c r="AN53" i="2" s="1"/>
  <c r="DK984" i="3" s="1"/>
  <c r="U130" i="2"/>
  <c r="AO130" i="2" s="1"/>
  <c r="DK2448" i="3" s="1"/>
  <c r="U69" i="2"/>
  <c r="AO69" i="2" s="1"/>
  <c r="DK1289" i="3" s="1"/>
  <c r="U60" i="2"/>
  <c r="AO60" i="2" s="1"/>
  <c r="DK1118" i="3" s="1"/>
  <c r="T76" i="2"/>
  <c r="AN76" i="2" s="1"/>
  <c r="DK1421" i="3" s="1"/>
  <c r="T80" i="2"/>
  <c r="AN80" i="2" s="1"/>
  <c r="DK1497" i="3" s="1"/>
  <c r="U135" i="2"/>
  <c r="AO135" i="2" s="1"/>
  <c r="DK2543" i="3" s="1"/>
  <c r="T51" i="2"/>
  <c r="AN51" i="2" s="1"/>
  <c r="DK946" i="3" s="1"/>
  <c r="T120" i="2"/>
  <c r="AN120" i="2" s="1"/>
  <c r="DK2257" i="3" s="1"/>
  <c r="T111" i="2"/>
  <c r="AN111" i="2" s="1"/>
  <c r="DK2086" i="3" s="1"/>
  <c r="T110" i="2"/>
  <c r="AN110" i="2" s="1"/>
  <c r="DK2067" i="3" s="1"/>
  <c r="T41" i="2"/>
  <c r="AN41" i="2" s="1"/>
  <c r="DK756" i="3" s="1"/>
  <c r="T106" i="2"/>
  <c r="AN106" i="2" s="1"/>
  <c r="DK1991" i="3" s="1"/>
  <c r="T219" i="2"/>
  <c r="AN219" i="2" s="1"/>
  <c r="T44" i="2"/>
  <c r="AN44" i="2" s="1"/>
  <c r="DK813" i="3" s="1"/>
  <c r="T155" i="2"/>
  <c r="AN155" i="2" s="1"/>
  <c r="DK2922" i="3" s="1"/>
  <c r="T198" i="2"/>
  <c r="AN198" i="2" s="1"/>
  <c r="DK3739" i="3" s="1"/>
  <c r="T62" i="2"/>
  <c r="AN62" i="2" s="1"/>
  <c r="DK1155" i="3" s="1"/>
  <c r="U146" i="2"/>
  <c r="AO146" i="2" s="1"/>
  <c r="DK2752" i="3" s="1"/>
  <c r="U156" i="2"/>
  <c r="AO156" i="2" s="1"/>
  <c r="DK2942" i="3" s="1"/>
  <c r="T61" i="2"/>
  <c r="AN61" i="2" s="1"/>
  <c r="DK1136" i="3" s="1"/>
  <c r="T24" i="2"/>
  <c r="AN24" i="2" s="1"/>
  <c r="DK433" i="3" s="1"/>
  <c r="T181" i="2"/>
  <c r="AN181" i="2" s="1"/>
  <c r="DK3416" i="3" s="1"/>
  <c r="T7" i="2"/>
  <c r="AN7" i="2" s="1"/>
  <c r="DK110" i="3" s="1"/>
  <c r="T87" i="2"/>
  <c r="AN87" i="2" s="1"/>
  <c r="DK1630" i="3" s="1"/>
  <c r="U204" i="2"/>
  <c r="AO204" i="2" s="1"/>
  <c r="T211" i="2"/>
  <c r="AN211" i="2" s="1"/>
  <c r="T217" i="2"/>
  <c r="AN217" i="2" s="1"/>
  <c r="T6" i="2"/>
  <c r="AN6" i="2" s="1"/>
  <c r="DK91" i="3" s="1"/>
  <c r="U144" i="2"/>
  <c r="AO144" i="2" s="1"/>
  <c r="DK2714" i="3" s="1"/>
  <c r="T104" i="2"/>
  <c r="AN104" i="2" s="1"/>
  <c r="DK1953" i="3" s="1"/>
  <c r="T82" i="2"/>
  <c r="AN82" i="2" s="1"/>
  <c r="DK1535" i="3" s="1"/>
  <c r="T129" i="2"/>
  <c r="AN129" i="2" s="1"/>
  <c r="DK2428" i="3" s="1"/>
  <c r="T194" i="2"/>
  <c r="AN194" i="2" s="1"/>
  <c r="DK3663" i="3" s="1"/>
  <c r="T77" i="2"/>
  <c r="AN77" i="2" s="1"/>
  <c r="DK1440" i="3" s="1"/>
  <c r="T115" i="2"/>
  <c r="AN115" i="2" s="1"/>
  <c r="DK2162" i="3" s="1"/>
  <c r="DM4100" i="3" l="1"/>
  <c r="DK4100" i="3"/>
  <c r="DM4158" i="3"/>
  <c r="DK4158" i="3"/>
  <c r="DM3872" i="3"/>
  <c r="DK3872" i="3"/>
  <c r="DM4024" i="3"/>
  <c r="DK4024" i="3"/>
  <c r="DM4214" i="3"/>
  <c r="DK4214" i="3"/>
  <c r="DM3796" i="3"/>
  <c r="DK3796" i="3"/>
  <c r="DM4290" i="3"/>
  <c r="DK4290" i="3"/>
  <c r="DK14" i="3"/>
  <c r="DP14" i="3" s="1"/>
  <c r="DM4194" i="3"/>
  <c r="DK4194" i="3"/>
  <c r="DN4042" i="3"/>
  <c r="DO4042" i="3" s="1"/>
  <c r="DL4042" i="3"/>
  <c r="DN3776" i="3"/>
  <c r="DO3776" i="3" s="1"/>
  <c r="DL3776" i="3"/>
  <c r="DN4193" i="3"/>
  <c r="DO4193" i="3" s="1"/>
  <c r="DL4193" i="3"/>
  <c r="DM3986" i="3"/>
  <c r="DK3986" i="3"/>
  <c r="DM3948" i="3"/>
  <c r="DK3948" i="3"/>
  <c r="DM4081" i="3"/>
  <c r="DK4081" i="3"/>
  <c r="DK1972" i="3"/>
  <c r="DP1972" i="3" s="1"/>
  <c r="DN4231" i="3"/>
  <c r="DO4231" i="3" s="1"/>
  <c r="DL4231" i="3"/>
  <c r="DN4252" i="3"/>
  <c r="DO4252" i="3" s="1"/>
  <c r="DL4252" i="3"/>
  <c r="DN4309" i="3"/>
  <c r="DO4309" i="3" s="1"/>
  <c r="DL4309" i="3"/>
  <c r="DN3966" i="3"/>
  <c r="DO3966" i="3" s="1"/>
  <c r="DL3966" i="3"/>
  <c r="DN3890" i="3"/>
  <c r="DO3890" i="3" s="1"/>
  <c r="DL3890" i="3"/>
  <c r="DN4137" i="3"/>
  <c r="DO4137" i="3" s="1"/>
  <c r="DL4137" i="3"/>
  <c r="DN4213" i="3"/>
  <c r="DO4213" i="3" s="1"/>
  <c r="DL4213" i="3"/>
  <c r="DN3814" i="3"/>
  <c r="DO3814" i="3" s="1"/>
  <c r="DL3814" i="3"/>
  <c r="DK471" i="3"/>
  <c r="DP471" i="3" s="1"/>
  <c r="DM3967" i="3"/>
  <c r="DK3967" i="3"/>
  <c r="DM4006" i="3"/>
  <c r="DK4006" i="3"/>
  <c r="DM4310" i="3"/>
  <c r="DK4310" i="3"/>
  <c r="DM4176" i="3"/>
  <c r="DK4176" i="3"/>
  <c r="DM3891" i="3"/>
  <c r="DK3891" i="3"/>
  <c r="DM4062" i="3"/>
  <c r="DK4062" i="3"/>
  <c r="DM3834" i="3"/>
  <c r="DK3834" i="3"/>
  <c r="BH144" i="2"/>
  <c r="DL2713" i="3" s="1"/>
  <c r="DN3795" i="3"/>
  <c r="DO3795" i="3" s="1"/>
  <c r="DL3795" i="3"/>
  <c r="DN3853" i="3"/>
  <c r="DO3853" i="3" s="1"/>
  <c r="DL3853" i="3"/>
  <c r="DN4157" i="3"/>
  <c r="DO4157" i="3" s="1"/>
  <c r="DL4157" i="3"/>
  <c r="DN4080" i="3"/>
  <c r="DO4080" i="3" s="1"/>
  <c r="DL4080" i="3"/>
  <c r="DN3833" i="3"/>
  <c r="DO3833" i="3" s="1"/>
  <c r="DL3833" i="3"/>
  <c r="DN3985" i="3"/>
  <c r="DO3985" i="3" s="1"/>
  <c r="DL3985" i="3"/>
  <c r="DN4005" i="3"/>
  <c r="DO4005" i="3" s="1"/>
  <c r="DL4005" i="3"/>
  <c r="DN4118" i="3"/>
  <c r="DO4118" i="3" s="1"/>
  <c r="DL4118" i="3"/>
  <c r="DK3321" i="3"/>
  <c r="DP3321" i="3" s="1"/>
  <c r="DN4175" i="3"/>
  <c r="DO4175" i="3" s="1"/>
  <c r="DL4175" i="3"/>
  <c r="DN4061" i="3"/>
  <c r="DO4061" i="3" s="1"/>
  <c r="DL4061" i="3"/>
  <c r="DN3871" i="3"/>
  <c r="DO3871" i="3" s="1"/>
  <c r="DL3871" i="3"/>
  <c r="DM4119" i="3"/>
  <c r="DK4119" i="3"/>
  <c r="DK2979" i="3"/>
  <c r="DP2979" i="3" s="1"/>
  <c r="DM3854" i="3"/>
  <c r="DK3854" i="3"/>
  <c r="DM4138" i="3"/>
  <c r="DK4138" i="3"/>
  <c r="DM4043" i="3"/>
  <c r="DK4043" i="3"/>
  <c r="DM3929" i="3"/>
  <c r="DK3929" i="3"/>
  <c r="DM4271" i="3"/>
  <c r="DK4271" i="3"/>
  <c r="DM3910" i="3"/>
  <c r="DK3910" i="3"/>
  <c r="DM3777" i="3"/>
  <c r="DK3777" i="3"/>
  <c r="DM4253" i="3"/>
  <c r="DK4253" i="3"/>
  <c r="DN4270" i="3"/>
  <c r="DO4270" i="3" s="1"/>
  <c r="DL4270" i="3"/>
  <c r="DN4289" i="3"/>
  <c r="DO4289" i="3" s="1"/>
  <c r="DL4289" i="3"/>
  <c r="DN4023" i="3"/>
  <c r="DO4023" i="3" s="1"/>
  <c r="DL4023" i="3"/>
  <c r="DN4099" i="3"/>
  <c r="DO4099" i="3" s="1"/>
  <c r="DL4099" i="3"/>
  <c r="BH119" i="2"/>
  <c r="DL2238" i="3" s="1"/>
  <c r="DN3909" i="3"/>
  <c r="DO3909" i="3" s="1"/>
  <c r="DL3909" i="3"/>
  <c r="DN3928" i="3"/>
  <c r="DO3928" i="3" s="1"/>
  <c r="DL3928" i="3"/>
  <c r="DN3947" i="3"/>
  <c r="DO3947" i="3" s="1"/>
  <c r="DL3947" i="3"/>
  <c r="DK1763" i="3"/>
  <c r="DP1763" i="3" s="1"/>
  <c r="BH143" i="2"/>
  <c r="DL2694" i="3" s="1"/>
  <c r="U143" i="2"/>
  <c r="AO143" i="2" s="1"/>
  <c r="DK2695" i="3" s="1"/>
  <c r="U134" i="2"/>
  <c r="AO134" i="2" s="1"/>
  <c r="DK2524" i="3" s="1"/>
  <c r="DP4232" i="3"/>
  <c r="DM4232" i="3"/>
  <c r="DP3815" i="3"/>
  <c r="DM3815" i="3"/>
  <c r="U162" i="2"/>
  <c r="AO162" i="2" s="1"/>
  <c r="DK3056" i="3" s="1"/>
  <c r="U25" i="2"/>
  <c r="AO25" i="2" s="1"/>
  <c r="DK453" i="3" s="1"/>
  <c r="BH25" i="2"/>
  <c r="DL452" i="3" s="1"/>
  <c r="U26" i="2"/>
  <c r="AO26" i="2" s="1"/>
  <c r="BH162" i="2"/>
  <c r="DL3055" i="3" s="1"/>
  <c r="BH26" i="2"/>
  <c r="DL471" i="3" s="1"/>
  <c r="BH158" i="2"/>
  <c r="DL2979" i="3" s="1"/>
  <c r="U158" i="2"/>
  <c r="AO158" i="2" s="1"/>
  <c r="BH96" i="2"/>
  <c r="DL1801" i="3" s="1"/>
  <c r="BH67" i="2"/>
  <c r="DL1250" i="3" s="1"/>
  <c r="U67" i="2"/>
  <c r="AO67" i="2" s="1"/>
  <c r="DK1251" i="3" s="1"/>
  <c r="U176" i="2"/>
  <c r="AO176" i="2" s="1"/>
  <c r="DK3322" i="3" s="1"/>
  <c r="BH100" i="2"/>
  <c r="DL1877" i="3" s="1"/>
  <c r="BH176" i="2"/>
  <c r="DL3321" i="3" s="1"/>
  <c r="U202" i="2"/>
  <c r="AO202" i="2" s="1"/>
  <c r="DK3816" i="3" s="1"/>
  <c r="BH202" i="2"/>
  <c r="U94" i="2"/>
  <c r="AO94" i="2" s="1"/>
  <c r="U86" i="2"/>
  <c r="AO86" i="2" s="1"/>
  <c r="DK1612" i="3" s="1"/>
  <c r="U150" i="2"/>
  <c r="AO150" i="2" s="1"/>
  <c r="DK2828" i="3" s="1"/>
  <c r="BH86" i="2"/>
  <c r="DL1611" i="3" s="1"/>
  <c r="U116" i="2"/>
  <c r="AO116" i="2" s="1"/>
  <c r="DK2182" i="3" s="1"/>
  <c r="BH150" i="2"/>
  <c r="DL2827" i="3" s="1"/>
  <c r="U96" i="2"/>
  <c r="AO96" i="2" s="1"/>
  <c r="DK1802" i="3" s="1"/>
  <c r="U100" i="2"/>
  <c r="AO100" i="2" s="1"/>
  <c r="DP4006" i="3"/>
  <c r="BH94" i="2"/>
  <c r="DL1763" i="3" s="1"/>
  <c r="U88" i="2"/>
  <c r="AO88" i="2" s="1"/>
  <c r="DK1650" i="3" s="1"/>
  <c r="BH88" i="2"/>
  <c r="DL1649" i="3" s="1"/>
  <c r="DP3208" i="3"/>
  <c r="DP1459" i="3"/>
  <c r="BH134" i="2"/>
  <c r="DL2523" i="3" s="1"/>
  <c r="BH116" i="2"/>
  <c r="DL2181" i="3" s="1"/>
  <c r="DP3702" i="3"/>
  <c r="DP2467" i="3"/>
  <c r="DP2257" i="3"/>
  <c r="DP72" i="3"/>
  <c r="U218" i="2"/>
  <c r="AO218" i="2" s="1"/>
  <c r="BH218" i="2"/>
  <c r="U38" i="2"/>
  <c r="AO38" i="2" s="1"/>
  <c r="DK700" i="3" s="1"/>
  <c r="BH38" i="2"/>
  <c r="DL699" i="3" s="1"/>
  <c r="DP1155" i="3"/>
  <c r="U101" i="2"/>
  <c r="AO101" i="2" s="1"/>
  <c r="DK1897" i="3" s="1"/>
  <c r="DP2752" i="3"/>
  <c r="U186" i="2"/>
  <c r="AO186" i="2" s="1"/>
  <c r="DK3512" i="3" s="1"/>
  <c r="BH186" i="2"/>
  <c r="DL3511" i="3" s="1"/>
  <c r="DP509" i="3"/>
  <c r="DP2125" i="3"/>
  <c r="DP680" i="3"/>
  <c r="BH101" i="2"/>
  <c r="DL1896" i="3" s="1"/>
  <c r="DP2239" i="3"/>
  <c r="DP2315" i="3"/>
  <c r="DP2733" i="3"/>
  <c r="DP1060" i="3"/>
  <c r="DP1003" i="3"/>
  <c r="DP3777" i="3"/>
  <c r="DP586" i="3"/>
  <c r="DP3492" i="3"/>
  <c r="DP2808" i="3"/>
  <c r="DP1592" i="3"/>
  <c r="DP2637" i="3"/>
  <c r="DP187" i="3"/>
  <c r="DP3283" i="3"/>
  <c r="DP357" i="3"/>
  <c r="DP870" i="3"/>
  <c r="DP1497" i="3"/>
  <c r="DP1916" i="3"/>
  <c r="DP984" i="3"/>
  <c r="DP1345" i="3"/>
  <c r="BH82" i="2"/>
  <c r="DL1535" i="3" s="1"/>
  <c r="BI146" i="2"/>
  <c r="DL2752" i="3" s="1"/>
  <c r="BH153" i="2"/>
  <c r="DL2884" i="3" s="1"/>
  <c r="BH128" i="2"/>
  <c r="DL2409" i="3" s="1"/>
  <c r="BH206" i="2"/>
  <c r="BH181" i="2"/>
  <c r="DL3416" i="3" s="1"/>
  <c r="BI134" i="2"/>
  <c r="DL2524" i="3" s="1"/>
  <c r="BH110" i="2"/>
  <c r="DL2067" i="3" s="1"/>
  <c r="BI69" i="2"/>
  <c r="DL1289" i="3" s="1"/>
  <c r="BH184" i="2"/>
  <c r="DL3473" i="3" s="1"/>
  <c r="BH37" i="2"/>
  <c r="DL680" i="3" s="1"/>
  <c r="BI13" i="2"/>
  <c r="DL225" i="3" s="1"/>
  <c r="BH157" i="2"/>
  <c r="DL2960" i="3" s="1"/>
  <c r="BH185" i="2"/>
  <c r="DL3492" i="3" s="1"/>
  <c r="BI123" i="2"/>
  <c r="DL2315" i="3" s="1"/>
  <c r="BH70" i="2"/>
  <c r="DL1307" i="3" s="1"/>
  <c r="BH34" i="2"/>
  <c r="DL623" i="3" s="1"/>
  <c r="BI127" i="2"/>
  <c r="DL2391" i="3" s="1"/>
  <c r="BH12" i="2"/>
  <c r="DL205" i="3" s="1"/>
  <c r="BH17" i="2"/>
  <c r="DL300" i="3" s="1"/>
  <c r="BI168" i="2"/>
  <c r="DL3170" i="3" s="1"/>
  <c r="BH78" i="2"/>
  <c r="DL1459" i="3" s="1"/>
  <c r="BH66" i="2"/>
  <c r="DL1231" i="3" s="1"/>
  <c r="BH105" i="2"/>
  <c r="DL1972" i="3" s="1"/>
  <c r="BH192" i="2"/>
  <c r="DL3625" i="3" s="1"/>
  <c r="BH129" i="2"/>
  <c r="DL2428" i="3" s="1"/>
  <c r="BI204" i="2"/>
  <c r="BI156" i="2"/>
  <c r="DL2942" i="3" s="1"/>
  <c r="BH62" i="2"/>
  <c r="DL1155" i="3" s="1"/>
  <c r="BH219" i="2"/>
  <c r="BH111" i="2"/>
  <c r="DL2086" i="3" s="1"/>
  <c r="BH80" i="2"/>
  <c r="DL1497" i="3" s="1"/>
  <c r="BH39" i="2"/>
  <c r="DL718" i="3" s="1"/>
  <c r="BH124" i="2"/>
  <c r="DL2333" i="3" s="1"/>
  <c r="BH63" i="2"/>
  <c r="DL1174" i="3" s="1"/>
  <c r="BH5" i="2"/>
  <c r="DL72" i="3" s="1"/>
  <c r="BH182" i="2"/>
  <c r="DL3435" i="3" s="1"/>
  <c r="BH29" i="2"/>
  <c r="DL528" i="3" s="1"/>
  <c r="BH58" i="2"/>
  <c r="DL1079" i="3" s="1"/>
  <c r="BH33" i="2"/>
  <c r="DL604" i="3" s="1"/>
  <c r="BI212" i="2"/>
  <c r="BH221" i="2"/>
  <c r="BH4" i="2"/>
  <c r="DL53" i="3" s="1"/>
  <c r="BH56" i="2"/>
  <c r="DL1041" i="3" s="1"/>
  <c r="BH207" i="2"/>
  <c r="BH89" i="2"/>
  <c r="DL1668" i="3" s="1"/>
  <c r="BH163" i="2"/>
  <c r="DL3074" i="3" s="1"/>
  <c r="BI178" i="2"/>
  <c r="DL3360" i="3" s="1"/>
  <c r="BH187" i="2"/>
  <c r="DL3530" i="3" s="1"/>
  <c r="BI84" i="2"/>
  <c r="DL1574" i="3" s="1"/>
  <c r="BH28" i="2"/>
  <c r="DL509" i="3" s="1"/>
  <c r="BH137" i="2"/>
  <c r="DL2580" i="3" s="1"/>
  <c r="BH54" i="2"/>
  <c r="DL1003" i="3" s="1"/>
  <c r="BH151" i="2"/>
  <c r="DL2846" i="3" s="1"/>
  <c r="BH68" i="2"/>
  <c r="DL1269" i="3" s="1"/>
  <c r="BH27" i="2"/>
  <c r="DL490" i="3" s="1"/>
  <c r="BH136" i="2"/>
  <c r="DL2561" i="3" s="1"/>
  <c r="BI107" i="2"/>
  <c r="DL2011" i="3" s="1"/>
  <c r="BH16" i="2"/>
  <c r="DL281" i="3" s="1"/>
  <c r="BI32" i="2"/>
  <c r="DL586" i="3" s="1"/>
  <c r="BI152" i="2"/>
  <c r="DL2866" i="3" s="1"/>
  <c r="BH200" i="2"/>
  <c r="BI166" i="2"/>
  <c r="DL3132" i="3" s="1"/>
  <c r="BI102" i="2"/>
  <c r="DL1916" i="3" s="1"/>
  <c r="BH190" i="2"/>
  <c r="DL3587" i="3" s="1"/>
  <c r="BH6" i="2"/>
  <c r="DL91" i="3" s="1"/>
  <c r="BH106" i="2"/>
  <c r="DL1991" i="3" s="1"/>
  <c r="BI162" i="2"/>
  <c r="DL3056" i="3" s="1"/>
  <c r="BH9" i="2"/>
  <c r="DL148" i="3" s="1"/>
  <c r="BH179" i="2"/>
  <c r="DL3378" i="3" s="1"/>
  <c r="BH91" i="2"/>
  <c r="DL1706" i="3" s="1"/>
  <c r="BH19" i="2"/>
  <c r="DL338" i="3" s="1"/>
  <c r="BH3" i="2"/>
  <c r="DL34" i="3" s="1"/>
  <c r="BH43" i="2"/>
  <c r="DL794" i="3" s="1"/>
  <c r="BH132" i="2"/>
  <c r="DL2485" i="3" s="1"/>
  <c r="BH215" i="2"/>
  <c r="BH36" i="2"/>
  <c r="DL661" i="3" s="1"/>
  <c r="BI90" i="2"/>
  <c r="DL1688" i="3" s="1"/>
  <c r="BH64" i="2"/>
  <c r="DL1193" i="3" s="1"/>
  <c r="BG2" i="2"/>
  <c r="DL14" i="3" s="1"/>
  <c r="BH87" i="2"/>
  <c r="DL1630" i="3" s="1"/>
  <c r="BH120" i="2"/>
  <c r="DL2257" i="3" s="1"/>
  <c r="BH57" i="2"/>
  <c r="DL1060" i="3" s="1"/>
  <c r="BH148" i="2"/>
  <c r="DL2789" i="3" s="1"/>
  <c r="BI220" i="2"/>
  <c r="BI125" i="2"/>
  <c r="DL2353" i="3" s="1"/>
  <c r="BI121" i="2"/>
  <c r="DL2277" i="3" s="1"/>
  <c r="BI45" i="2"/>
  <c r="DL833" i="3" s="1"/>
  <c r="BH15" i="2"/>
  <c r="DL262" i="3" s="1"/>
  <c r="BI138" i="2"/>
  <c r="DL2600" i="3" s="1"/>
  <c r="BI188" i="2"/>
  <c r="DL3550" i="3" s="1"/>
  <c r="BH165" i="2"/>
  <c r="DL3112" i="3" s="1"/>
  <c r="BH223" i="2"/>
  <c r="BH183" i="2"/>
  <c r="DL3454" i="3" s="1"/>
  <c r="BH46" i="2"/>
  <c r="DL851" i="3" s="1"/>
  <c r="BH159" i="2"/>
  <c r="DL2998" i="3" s="1"/>
  <c r="BH126" i="2"/>
  <c r="DL2371" i="3" s="1"/>
  <c r="BH164" i="2"/>
  <c r="DL3093" i="3" s="1"/>
  <c r="BH55" i="2"/>
  <c r="DL1022" i="3" s="1"/>
  <c r="BG222" i="2"/>
  <c r="BH104" i="2"/>
  <c r="DL1953" i="3" s="1"/>
  <c r="BH217" i="2"/>
  <c r="BH7" i="2"/>
  <c r="DL110" i="3" s="1"/>
  <c r="BH155" i="2"/>
  <c r="DL2922" i="3" s="1"/>
  <c r="BH41" i="2"/>
  <c r="DL756" i="3" s="1"/>
  <c r="BI60" i="2"/>
  <c r="DL1118" i="3" s="1"/>
  <c r="BH53" i="2"/>
  <c r="DL984" i="3" s="1"/>
  <c r="BH147" i="2"/>
  <c r="DL2770" i="3" s="1"/>
  <c r="BI42" i="2"/>
  <c r="DL776" i="3" s="1"/>
  <c r="BI71" i="2"/>
  <c r="DL1327" i="3" s="1"/>
  <c r="BI112" i="2"/>
  <c r="DL2106" i="3" s="1"/>
  <c r="BH214" i="2"/>
  <c r="BH208" i="2"/>
  <c r="BH133" i="2"/>
  <c r="DL2504" i="3" s="1"/>
  <c r="BH209" i="2"/>
  <c r="BI31" i="2"/>
  <c r="DL567" i="3" s="1"/>
  <c r="BH161" i="2"/>
  <c r="DL3036" i="3" s="1"/>
  <c r="BH205" i="2"/>
  <c r="BH213" i="2"/>
  <c r="BH93" i="2"/>
  <c r="DL1744" i="3" s="1"/>
  <c r="BI109" i="2"/>
  <c r="DL2049" i="3" s="1"/>
  <c r="BH18" i="2"/>
  <c r="DL319" i="3" s="1"/>
  <c r="BH14" i="2"/>
  <c r="DL243" i="3" s="1"/>
  <c r="BI145" i="2"/>
  <c r="DL2733" i="3" s="1"/>
  <c r="BH10" i="2"/>
  <c r="DL167" i="3" s="1"/>
  <c r="BI131" i="2"/>
  <c r="DL2467" i="3" s="1"/>
  <c r="BH83" i="2"/>
  <c r="DL1554" i="3" s="1"/>
  <c r="BI139" i="2"/>
  <c r="DL2619" i="3" s="1"/>
  <c r="BH191" i="2"/>
  <c r="DL3606" i="3" s="1"/>
  <c r="BI92" i="2"/>
  <c r="DL1726" i="3" s="1"/>
  <c r="BH175" i="2"/>
  <c r="DL3302" i="3" s="1"/>
  <c r="BH167" i="2"/>
  <c r="DL3150" i="3" s="1"/>
  <c r="BH201" i="2"/>
  <c r="BH59" i="2"/>
  <c r="DL1098" i="3" s="1"/>
  <c r="BH8" i="2"/>
  <c r="DL129" i="3" s="1"/>
  <c r="BI119" i="2"/>
  <c r="DL2239" i="3" s="1"/>
  <c r="BH85" i="2"/>
  <c r="DL1592" i="3" s="1"/>
  <c r="BH30" i="2"/>
  <c r="DL547" i="3" s="1"/>
  <c r="BH203" i="2"/>
  <c r="BI130" i="2"/>
  <c r="DL2448" i="3" s="1"/>
  <c r="BH81" i="2"/>
  <c r="DL1516" i="3" s="1"/>
  <c r="BH169" i="2"/>
  <c r="DL3188" i="3" s="1"/>
  <c r="BH65" i="2"/>
  <c r="DL1212" i="3" s="1"/>
  <c r="BH194" i="2"/>
  <c r="DL3663" i="3" s="1"/>
  <c r="BH211" i="2"/>
  <c r="BH61" i="2"/>
  <c r="DL1136" i="3" s="1"/>
  <c r="BH44" i="2"/>
  <c r="DL813" i="3" s="1"/>
  <c r="BI135" i="2"/>
  <c r="DL2543" i="3" s="1"/>
  <c r="BI35" i="2"/>
  <c r="DL643" i="3" s="1"/>
  <c r="BI154" i="2"/>
  <c r="DL2904" i="3" s="1"/>
  <c r="BH210" i="2"/>
  <c r="BH174" i="2"/>
  <c r="DL3283" i="3" s="1"/>
  <c r="BH216" i="2"/>
  <c r="BH122" i="2"/>
  <c r="DL2295" i="3" s="1"/>
  <c r="BH108" i="2"/>
  <c r="DL2029" i="3" s="1"/>
  <c r="BI11" i="2"/>
  <c r="DL187" i="3" s="1"/>
  <c r="BH40" i="2"/>
  <c r="DL737" i="3" s="1"/>
  <c r="BH193" i="2"/>
  <c r="DL3644" i="3" s="1"/>
  <c r="BH149" i="2"/>
  <c r="DL2808" i="3" s="1"/>
  <c r="BI160" i="2"/>
  <c r="DL3018" i="3" s="1"/>
  <c r="BH189" i="2"/>
  <c r="DL3568" i="3" s="1"/>
  <c r="BH177" i="2"/>
  <c r="DL3340" i="3" s="1"/>
  <c r="BH195" i="2"/>
  <c r="DL3682" i="3" s="1"/>
  <c r="BI180" i="2"/>
  <c r="DL3398" i="3" s="1"/>
  <c r="BI103" i="2"/>
  <c r="DL1935" i="3" s="1"/>
  <c r="BH79" i="2"/>
  <c r="DL1478" i="3" s="1"/>
  <c r="BH115" i="2"/>
  <c r="DL2162" i="3" s="1"/>
  <c r="BH198" i="2"/>
  <c r="DL3739" i="3" s="1"/>
  <c r="BH47" i="2"/>
  <c r="DL870" i="3" s="1"/>
  <c r="BH21" i="2"/>
  <c r="DL376" i="3" s="1"/>
  <c r="BH114" i="2"/>
  <c r="DL2143" i="3" s="1"/>
  <c r="BI117" i="2"/>
  <c r="DL2201" i="3" s="1"/>
  <c r="BI98" i="2"/>
  <c r="DL1840" i="3" s="1"/>
  <c r="BH77" i="2"/>
  <c r="DL1440" i="3" s="1"/>
  <c r="BI143" i="2"/>
  <c r="DL2695" i="3" s="1"/>
  <c r="BH51" i="2"/>
  <c r="DL946" i="3" s="1"/>
  <c r="BH97" i="2"/>
  <c r="DL1820" i="3" s="1"/>
  <c r="BI142" i="2"/>
  <c r="DL2676" i="3" s="1"/>
  <c r="BH173" i="2"/>
  <c r="DL3264" i="3" s="1"/>
  <c r="BH73" i="2"/>
  <c r="DL1364" i="3" s="1"/>
  <c r="BH22" i="2"/>
  <c r="DL395" i="3" s="1"/>
  <c r="BH72" i="2"/>
  <c r="DL1345" i="3" s="1"/>
  <c r="BH75" i="2"/>
  <c r="DL1402" i="3" s="1"/>
  <c r="BH118" i="2"/>
  <c r="DL2219" i="3" s="1"/>
  <c r="BH227" i="2"/>
  <c r="BH50" i="2"/>
  <c r="DL927" i="3" s="1"/>
  <c r="BH20" i="2"/>
  <c r="DL357" i="3" s="1"/>
  <c r="BG224" i="2"/>
  <c r="BH226" i="2"/>
  <c r="BH99" i="2"/>
  <c r="DL1858" i="3" s="1"/>
  <c r="BH52" i="2"/>
  <c r="DL965" i="3" s="1"/>
  <c r="BI172" i="2"/>
  <c r="DL3246" i="3" s="1"/>
  <c r="BI113" i="2"/>
  <c r="DL2125" i="3" s="1"/>
  <c r="BH199" i="2"/>
  <c r="DL3758" i="3" s="1"/>
  <c r="BH49" i="2"/>
  <c r="DL908" i="3" s="1"/>
  <c r="BI144" i="2"/>
  <c r="DL2714" i="3" s="1"/>
  <c r="BI48" i="2"/>
  <c r="DL890" i="3" s="1"/>
  <c r="BI116" i="2"/>
  <c r="DL2182" i="3" s="1"/>
  <c r="BI196" i="2"/>
  <c r="DL3702" i="3" s="1"/>
  <c r="BI228" i="2"/>
  <c r="BI23" i="2"/>
  <c r="DL415" i="3" s="1"/>
  <c r="BH171" i="2"/>
  <c r="DL3226" i="3" s="1"/>
  <c r="BH74" i="2"/>
  <c r="DL1383" i="3" s="1"/>
  <c r="BH95" i="2"/>
  <c r="DL1782" i="3" s="1"/>
  <c r="BI170" i="2"/>
  <c r="DL3208" i="3" s="1"/>
  <c r="BI25" i="2"/>
  <c r="DL453" i="3" s="1"/>
  <c r="BI225" i="2"/>
  <c r="BH141" i="2"/>
  <c r="DL2656" i="3" s="1"/>
  <c r="BH24" i="2"/>
  <c r="DL433" i="3" s="1"/>
  <c r="BH76" i="2"/>
  <c r="DL1421" i="3" s="1"/>
  <c r="BH140" i="2"/>
  <c r="DL2637" i="3" s="1"/>
  <c r="BH197" i="2"/>
  <c r="DL3720" i="3" s="1"/>
  <c r="AN224" i="2"/>
  <c r="DK4233" i="3" s="1"/>
  <c r="U224" i="2"/>
  <c r="AN222" i="2"/>
  <c r="U222" i="2"/>
  <c r="U192" i="2"/>
  <c r="AO192" i="2" s="1"/>
  <c r="DK3626" i="3" s="1"/>
  <c r="U190" i="2"/>
  <c r="AO190" i="2" s="1"/>
  <c r="DK3588" i="3" s="1"/>
  <c r="T2" i="2"/>
  <c r="AN2" i="2" s="1"/>
  <c r="U104" i="2"/>
  <c r="AO104" i="2" s="1"/>
  <c r="DK1954" i="3" s="1"/>
  <c r="V204" i="2"/>
  <c r="AP204" i="2" s="1"/>
  <c r="U61" i="2"/>
  <c r="AO61" i="2" s="1"/>
  <c r="DK1137" i="3" s="1"/>
  <c r="U17" i="2"/>
  <c r="AO17" i="2" s="1"/>
  <c r="DK301" i="3" s="1"/>
  <c r="U129" i="2"/>
  <c r="AO129" i="2" s="1"/>
  <c r="DK2429" i="3" s="1"/>
  <c r="U217" i="2"/>
  <c r="AO217" i="2" s="1"/>
  <c r="U181" i="2"/>
  <c r="AO181" i="2" s="1"/>
  <c r="DK3417" i="3" s="1"/>
  <c r="V134" i="2"/>
  <c r="AP134" i="2" s="1"/>
  <c r="DK2525" i="3" s="1"/>
  <c r="U115" i="2"/>
  <c r="AO115" i="2" s="1"/>
  <c r="DK2163" i="3" s="1"/>
  <c r="U194" i="2"/>
  <c r="AO194" i="2" s="1"/>
  <c r="DK3664" i="3" s="1"/>
  <c r="U82" i="2"/>
  <c r="AO82" i="2" s="1"/>
  <c r="DK1536" i="3" s="1"/>
  <c r="U6" i="2"/>
  <c r="AO6" i="2" s="1"/>
  <c r="DK92" i="3" s="1"/>
  <c r="U211" i="2"/>
  <c r="AO211" i="2" s="1"/>
  <c r="U87" i="2"/>
  <c r="AO87" i="2" s="1"/>
  <c r="DK1631" i="3" s="1"/>
  <c r="V143" i="2"/>
  <c r="AP143" i="2" s="1"/>
  <c r="DK2696" i="3" s="1"/>
  <c r="V156" i="2"/>
  <c r="AP156" i="2" s="1"/>
  <c r="DK2943" i="3" s="1"/>
  <c r="U62" i="2"/>
  <c r="AO62" i="2" s="1"/>
  <c r="DK1156" i="3" s="1"/>
  <c r="U155" i="2"/>
  <c r="AO155" i="2" s="1"/>
  <c r="DK2923" i="3" s="1"/>
  <c r="U219" i="2"/>
  <c r="AO219" i="2" s="1"/>
  <c r="U41" i="2"/>
  <c r="AO41" i="2" s="1"/>
  <c r="DK757" i="3" s="1"/>
  <c r="U111" i="2"/>
  <c r="AO111" i="2" s="1"/>
  <c r="DK2087" i="3" s="1"/>
  <c r="U51" i="2"/>
  <c r="AO51" i="2" s="1"/>
  <c r="DK947" i="3" s="1"/>
  <c r="U80" i="2"/>
  <c r="AO80" i="2" s="1"/>
  <c r="DK1498" i="3" s="1"/>
  <c r="V60" i="2"/>
  <c r="AP60" i="2" s="1"/>
  <c r="DK1119" i="3" s="1"/>
  <c r="U53" i="2"/>
  <c r="AO53" i="2" s="1"/>
  <c r="DK985" i="3" s="1"/>
  <c r="U39" i="2"/>
  <c r="AO39" i="2" s="1"/>
  <c r="DK719" i="3" s="1"/>
  <c r="U97" i="2"/>
  <c r="AO97" i="2" s="1"/>
  <c r="DK1821" i="3" s="1"/>
  <c r="V48" i="2"/>
  <c r="AP48" i="2" s="1"/>
  <c r="DK891" i="3" s="1"/>
  <c r="U147" i="2"/>
  <c r="AO147" i="2" s="1"/>
  <c r="DK2771" i="3" s="1"/>
  <c r="U124" i="2"/>
  <c r="AO124" i="2" s="1"/>
  <c r="DK2334" i="3" s="1"/>
  <c r="V142" i="2"/>
  <c r="AP142" i="2" s="1"/>
  <c r="DK2677" i="3" s="1"/>
  <c r="U63" i="2"/>
  <c r="AO63" i="2" s="1"/>
  <c r="DK1175" i="3" s="1"/>
  <c r="V42" i="2"/>
  <c r="AP42" i="2" s="1"/>
  <c r="DK777" i="3" s="1"/>
  <c r="V71" i="2"/>
  <c r="AP71" i="2" s="1"/>
  <c r="DK1328" i="3" s="1"/>
  <c r="V196" i="2"/>
  <c r="AP196" i="2" s="1"/>
  <c r="DK3703" i="3" s="1"/>
  <c r="V112" i="2"/>
  <c r="AP112" i="2" s="1"/>
  <c r="DK2107" i="3" s="1"/>
  <c r="U47" i="2"/>
  <c r="AO47" i="2" s="1"/>
  <c r="DK871" i="3" s="1"/>
  <c r="U157" i="2"/>
  <c r="AO157" i="2" s="1"/>
  <c r="DK2961" i="3" s="1"/>
  <c r="U128" i="2"/>
  <c r="AO128" i="2" s="1"/>
  <c r="DK2410" i="3" s="1"/>
  <c r="U173" i="2"/>
  <c r="AO173" i="2" s="1"/>
  <c r="DK3265" i="3" s="1"/>
  <c r="U29" i="2"/>
  <c r="AO29" i="2" s="1"/>
  <c r="DK529" i="3" s="1"/>
  <c r="U208" i="2"/>
  <c r="AO208" i="2" s="1"/>
  <c r="U58" i="2"/>
  <c r="AO58" i="2" s="1"/>
  <c r="DK1080" i="3" s="1"/>
  <c r="U133" i="2"/>
  <c r="AO133" i="2" s="1"/>
  <c r="DK2505" i="3" s="1"/>
  <c r="U33" i="2"/>
  <c r="AO33" i="2" s="1"/>
  <c r="DK605" i="3" s="1"/>
  <c r="U209" i="2"/>
  <c r="AO209" i="2" s="1"/>
  <c r="V212" i="2"/>
  <c r="AP212" i="2" s="1"/>
  <c r="U73" i="2"/>
  <c r="AO73" i="2" s="1"/>
  <c r="DK1365" i="3" s="1"/>
  <c r="V228" i="2"/>
  <c r="AP228" i="2" s="1"/>
  <c r="U22" i="2"/>
  <c r="AO22" i="2" s="1"/>
  <c r="DK396" i="3" s="1"/>
  <c r="U221" i="2"/>
  <c r="AO221" i="2" s="1"/>
  <c r="V31" i="2"/>
  <c r="AP31" i="2" s="1"/>
  <c r="DK568" i="3" s="1"/>
  <c r="U161" i="2"/>
  <c r="AO161" i="2" s="1"/>
  <c r="DK3037" i="3" s="1"/>
  <c r="U4" i="2"/>
  <c r="AO4" i="2" s="1"/>
  <c r="DK54" i="3" s="1"/>
  <c r="V23" i="2"/>
  <c r="AP23" i="2" s="1"/>
  <c r="DK416" i="3" s="1"/>
  <c r="U72" i="2"/>
  <c r="AO72" i="2" s="1"/>
  <c r="DK1346" i="3" s="1"/>
  <c r="U171" i="2"/>
  <c r="AO171" i="2" s="1"/>
  <c r="DK3227" i="3" s="1"/>
  <c r="U205" i="2"/>
  <c r="AO205" i="2" s="1"/>
  <c r="U56" i="2"/>
  <c r="AO56" i="2" s="1"/>
  <c r="DK1042" i="3" s="1"/>
  <c r="U75" i="2"/>
  <c r="AO75" i="2" s="1"/>
  <c r="DK1403" i="3" s="1"/>
  <c r="U207" i="2"/>
  <c r="AO207" i="2" s="1"/>
  <c r="U213" i="2"/>
  <c r="AO213" i="2" s="1"/>
  <c r="U89" i="2"/>
  <c r="AO89" i="2" s="1"/>
  <c r="DK1669" i="3" s="1"/>
  <c r="U163" i="2"/>
  <c r="AO163" i="2" s="1"/>
  <c r="DK3075" i="3" s="1"/>
  <c r="U15" i="2"/>
  <c r="AO15" i="2" s="1"/>
  <c r="DK263" i="3" s="1"/>
  <c r="U114" i="2"/>
  <c r="AO114" i="2" s="1"/>
  <c r="DK2144" i="3" s="1"/>
  <c r="V168" i="2"/>
  <c r="AP168" i="2" s="1"/>
  <c r="DK3171" i="3" s="1"/>
  <c r="V138" i="2"/>
  <c r="AP138" i="2" s="1"/>
  <c r="DK2601" i="3" s="1"/>
  <c r="U50" i="2"/>
  <c r="AO50" i="2" s="1"/>
  <c r="DK928" i="3" s="1"/>
  <c r="U19" i="2"/>
  <c r="AO19" i="2" s="1"/>
  <c r="DK339" i="3" s="1"/>
  <c r="U99" i="2"/>
  <c r="AO99" i="2" s="1"/>
  <c r="DK1859" i="3" s="1"/>
  <c r="V84" i="2"/>
  <c r="AP84" i="2" s="1"/>
  <c r="DK1575" i="3" s="1"/>
  <c r="U10" i="2"/>
  <c r="AO10" i="2" s="1"/>
  <c r="DK168" i="3" s="1"/>
  <c r="V170" i="2"/>
  <c r="AP170" i="2" s="1"/>
  <c r="DK3209" i="3" s="1"/>
  <c r="U3" i="2"/>
  <c r="AO3" i="2" s="1"/>
  <c r="DK35" i="3" s="1"/>
  <c r="U193" i="2"/>
  <c r="AO193" i="2" s="1"/>
  <c r="DK3645" i="3" s="1"/>
  <c r="U83" i="2"/>
  <c r="AO83" i="2" s="1"/>
  <c r="DK1555" i="3" s="1"/>
  <c r="U28" i="2"/>
  <c r="AO28" i="2" s="1"/>
  <c r="DK510" i="3" s="1"/>
  <c r="U118" i="2"/>
  <c r="AO118" i="2" s="1"/>
  <c r="DK2220" i="3" s="1"/>
  <c r="U137" i="2"/>
  <c r="AO137" i="2" s="1"/>
  <c r="DK2581" i="3" s="1"/>
  <c r="V139" i="2"/>
  <c r="AP139" i="2" s="1"/>
  <c r="DK2620" i="3" s="1"/>
  <c r="U54" i="2"/>
  <c r="AO54" i="2" s="1"/>
  <c r="DK1004" i="3" s="1"/>
  <c r="U191" i="2"/>
  <c r="AO191" i="2" s="1"/>
  <c r="DK3607" i="3" s="1"/>
  <c r="U151" i="2"/>
  <c r="AO151" i="2" s="1"/>
  <c r="DK2847" i="3" s="1"/>
  <c r="V92" i="2"/>
  <c r="AP92" i="2" s="1"/>
  <c r="DK1727" i="3" s="1"/>
  <c r="U175" i="2"/>
  <c r="AO175" i="2" s="1"/>
  <c r="DK3303" i="3" s="1"/>
  <c r="U68" i="2"/>
  <c r="AO68" i="2" s="1"/>
  <c r="DK1270" i="3" s="1"/>
  <c r="U167" i="2"/>
  <c r="AO167" i="2" s="1"/>
  <c r="DK3151" i="3" s="1"/>
  <c r="U27" i="2"/>
  <c r="AO27" i="2" s="1"/>
  <c r="DK491" i="3" s="1"/>
  <c r="U201" i="2"/>
  <c r="AO201" i="2" s="1"/>
  <c r="U136" i="2"/>
  <c r="AO136" i="2" s="1"/>
  <c r="DK2562" i="3" s="1"/>
  <c r="U59" i="2"/>
  <c r="AO59" i="2" s="1"/>
  <c r="DK1099" i="3" s="1"/>
  <c r="V107" i="2"/>
  <c r="AP107" i="2" s="1"/>
  <c r="DK2012" i="3" s="1"/>
  <c r="U8" i="2"/>
  <c r="AO8" i="2" s="1"/>
  <c r="DK130" i="3" s="1"/>
  <c r="U16" i="2"/>
  <c r="AO16" i="2" s="1"/>
  <c r="DK282" i="3" s="1"/>
  <c r="V119" i="2"/>
  <c r="AP119" i="2" s="1"/>
  <c r="DK2240" i="3" s="1"/>
  <c r="V180" i="2"/>
  <c r="AP180" i="2" s="1"/>
  <c r="DK3399" i="3" s="1"/>
  <c r="U126" i="2"/>
  <c r="AO126" i="2" s="1"/>
  <c r="DK2372" i="3" s="1"/>
  <c r="U199" i="2"/>
  <c r="AO199" i="2" s="1"/>
  <c r="DK3759" i="3" s="1"/>
  <c r="V90" i="2"/>
  <c r="AP90" i="2" s="1"/>
  <c r="DK1689" i="3" s="1"/>
  <c r="V103" i="2"/>
  <c r="AP103" i="2" s="1"/>
  <c r="DK1936" i="3" s="1"/>
  <c r="U164" i="2"/>
  <c r="AO164" i="2" s="1"/>
  <c r="DK3094" i="3" s="1"/>
  <c r="U20" i="2"/>
  <c r="AO20" i="2" s="1"/>
  <c r="DK358" i="3" s="1"/>
  <c r="U64" i="2"/>
  <c r="AO64" i="2" s="1"/>
  <c r="DK1194" i="3" s="1"/>
  <c r="U49" i="2"/>
  <c r="AO49" i="2" s="1"/>
  <c r="DK909" i="3" s="1"/>
  <c r="U55" i="2"/>
  <c r="AO55" i="2" s="1"/>
  <c r="DK1023" i="3" s="1"/>
  <c r="U79" i="2"/>
  <c r="AO79" i="2" s="1"/>
  <c r="DK1479" i="3" s="1"/>
  <c r="V102" i="2"/>
  <c r="AP102" i="2" s="1"/>
  <c r="DK1917" i="3" s="1"/>
  <c r="U14" i="2"/>
  <c r="AO14" i="2" s="1"/>
  <c r="DK244" i="3" s="1"/>
  <c r="U77" i="2"/>
  <c r="AO77" i="2" s="1"/>
  <c r="DK1441" i="3" s="1"/>
  <c r="V144" i="2"/>
  <c r="AP144" i="2" s="1"/>
  <c r="DK2715" i="3" s="1"/>
  <c r="U7" i="2"/>
  <c r="AO7" i="2" s="1"/>
  <c r="DK111" i="3" s="1"/>
  <c r="U24" i="2"/>
  <c r="AO24" i="2" s="1"/>
  <c r="DK434" i="3" s="1"/>
  <c r="V146" i="2"/>
  <c r="AP146" i="2" s="1"/>
  <c r="DK2753" i="3" s="1"/>
  <c r="U198" i="2"/>
  <c r="AO198" i="2" s="1"/>
  <c r="DK3740" i="3" s="1"/>
  <c r="U44" i="2"/>
  <c r="AO44" i="2" s="1"/>
  <c r="DK814" i="3" s="1"/>
  <c r="U106" i="2"/>
  <c r="AO106" i="2" s="1"/>
  <c r="DK1992" i="3" s="1"/>
  <c r="U110" i="2"/>
  <c r="AO110" i="2" s="1"/>
  <c r="DK2068" i="3" s="1"/>
  <c r="U120" i="2"/>
  <c r="AO120" i="2" s="1"/>
  <c r="DK2258" i="3" s="1"/>
  <c r="V135" i="2"/>
  <c r="AP135" i="2" s="1"/>
  <c r="DK2544" i="3" s="1"/>
  <c r="U76" i="2"/>
  <c r="AO76" i="2" s="1"/>
  <c r="DK1422" i="3" s="1"/>
  <c r="V69" i="2"/>
  <c r="AP69" i="2" s="1"/>
  <c r="DK1290" i="3" s="1"/>
  <c r="V130" i="2"/>
  <c r="AP130" i="2" s="1"/>
  <c r="DK2449" i="3" s="1"/>
  <c r="V35" i="2"/>
  <c r="AP35" i="2" s="1"/>
  <c r="DK644" i="3" s="1"/>
  <c r="U184" i="2"/>
  <c r="AO184" i="2" s="1"/>
  <c r="DK3474" i="3" s="1"/>
  <c r="V154" i="2"/>
  <c r="AP154" i="2" s="1"/>
  <c r="DK2905" i="3" s="1"/>
  <c r="U153" i="2"/>
  <c r="AO153" i="2" s="1"/>
  <c r="DK2885" i="3" s="1"/>
  <c r="U37" i="2"/>
  <c r="AO37" i="2" s="1"/>
  <c r="DK681" i="3" s="1"/>
  <c r="U81" i="2"/>
  <c r="AO81" i="2" s="1"/>
  <c r="DK1517" i="3" s="1"/>
  <c r="U57" i="2"/>
  <c r="AO57" i="2" s="1"/>
  <c r="DK1061" i="3" s="1"/>
  <c r="V13" i="2"/>
  <c r="AP13" i="2" s="1"/>
  <c r="DK226" i="3" s="1"/>
  <c r="U9" i="2"/>
  <c r="AO9" i="2" s="1"/>
  <c r="DK149" i="3" s="1"/>
  <c r="U5" i="2"/>
  <c r="AO5" i="2" s="1"/>
  <c r="DK73" i="3" s="1"/>
  <c r="U214" i="2"/>
  <c r="AO214" i="2" s="1"/>
  <c r="U182" i="2"/>
  <c r="AO182" i="2" s="1"/>
  <c r="DK3436" i="3" s="1"/>
  <c r="U210" i="2"/>
  <c r="AO210" i="2" s="1"/>
  <c r="U148" i="2"/>
  <c r="AO148" i="2" s="1"/>
  <c r="DK2790" i="3" s="1"/>
  <c r="U185" i="2"/>
  <c r="AO185" i="2" s="1"/>
  <c r="DK3493" i="3" s="1"/>
  <c r="U169" i="2"/>
  <c r="AO169" i="2" s="1"/>
  <c r="DK3189" i="3" s="1"/>
  <c r="V123" i="2"/>
  <c r="AP123" i="2" s="1"/>
  <c r="DK2316" i="3" s="1"/>
  <c r="U141" i="2"/>
  <c r="AO141" i="2" s="1"/>
  <c r="DK2657" i="3" s="1"/>
  <c r="U179" i="2"/>
  <c r="AO179" i="2" s="1"/>
  <c r="DK3379" i="3" s="1"/>
  <c r="U226" i="2"/>
  <c r="AO226" i="2" s="1"/>
  <c r="V220" i="2"/>
  <c r="AP220" i="2" s="1"/>
  <c r="U174" i="2"/>
  <c r="AO174" i="2" s="1"/>
  <c r="DK3284" i="3" s="1"/>
  <c r="U21" i="2"/>
  <c r="AO21" i="2" s="1"/>
  <c r="DK377" i="3" s="1"/>
  <c r="U70" i="2"/>
  <c r="AO70" i="2" s="1"/>
  <c r="DK1308" i="3" s="1"/>
  <c r="U65" i="2"/>
  <c r="AO65" i="2" s="1"/>
  <c r="DK1213" i="3" s="1"/>
  <c r="U216" i="2"/>
  <c r="AO216" i="2" s="1"/>
  <c r="U91" i="2"/>
  <c r="AO91" i="2" s="1"/>
  <c r="DK1707" i="3" s="1"/>
  <c r="U34" i="2"/>
  <c r="AO34" i="2" s="1"/>
  <c r="DK624" i="3" s="1"/>
  <c r="V125" i="2"/>
  <c r="AP125" i="2" s="1"/>
  <c r="DK2354" i="3" s="1"/>
  <c r="U122" i="2"/>
  <c r="AO122" i="2" s="1"/>
  <c r="DK2296" i="3" s="1"/>
  <c r="U108" i="2"/>
  <c r="AO108" i="2" s="1"/>
  <c r="DK2030" i="3" s="1"/>
  <c r="V121" i="2"/>
  <c r="AP121" i="2" s="1"/>
  <c r="DK2278" i="3" s="1"/>
  <c r="V127" i="2"/>
  <c r="AP127" i="2" s="1"/>
  <c r="DK2392" i="3" s="1"/>
  <c r="U206" i="2"/>
  <c r="AO206" i="2" s="1"/>
  <c r="V11" i="2"/>
  <c r="AP11" i="2" s="1"/>
  <c r="DK188" i="3" s="1"/>
  <c r="U140" i="2"/>
  <c r="AO140" i="2" s="1"/>
  <c r="DK2638" i="3" s="1"/>
  <c r="U12" i="2"/>
  <c r="AO12" i="2" s="1"/>
  <c r="DK206" i="3" s="1"/>
  <c r="V45" i="2"/>
  <c r="AP45" i="2" s="1"/>
  <c r="DK834" i="3" s="1"/>
  <c r="U93" i="2"/>
  <c r="AO93" i="2" s="1"/>
  <c r="DK1745" i="3" s="1"/>
  <c r="U74" i="2"/>
  <c r="AO74" i="2" s="1"/>
  <c r="DK1384" i="3" s="1"/>
  <c r="V109" i="2"/>
  <c r="AP109" i="2" s="1"/>
  <c r="DK2050" i="3" s="1"/>
  <c r="U95" i="2"/>
  <c r="AO95" i="2" s="1"/>
  <c r="DK1783" i="3" s="1"/>
  <c r="U18" i="2"/>
  <c r="AO18" i="2" s="1"/>
  <c r="DK320" i="3" s="1"/>
  <c r="V178" i="2"/>
  <c r="AP178" i="2" s="1"/>
  <c r="DK3361" i="3" s="1"/>
  <c r="U187" i="2"/>
  <c r="AO187" i="2" s="1"/>
  <c r="DK3531" i="3" s="1"/>
  <c r="V145" i="2"/>
  <c r="AP145" i="2" s="1"/>
  <c r="DK2734" i="3" s="1"/>
  <c r="V117" i="2"/>
  <c r="AP117" i="2" s="1"/>
  <c r="DK2202" i="3" s="1"/>
  <c r="U40" i="2"/>
  <c r="AO40" i="2" s="1"/>
  <c r="DK738" i="3" s="1"/>
  <c r="V131" i="2"/>
  <c r="AP131" i="2" s="1"/>
  <c r="DK2468" i="3" s="1"/>
  <c r="V188" i="2"/>
  <c r="AP188" i="2" s="1"/>
  <c r="DK3551" i="3" s="1"/>
  <c r="U78" i="2"/>
  <c r="AO78" i="2" s="1"/>
  <c r="DK1460" i="3" s="1"/>
  <c r="U165" i="2"/>
  <c r="AO165" i="2" s="1"/>
  <c r="DK3113" i="3" s="1"/>
  <c r="U149" i="2"/>
  <c r="AO149" i="2" s="1"/>
  <c r="DK2809" i="3" s="1"/>
  <c r="U43" i="2"/>
  <c r="AO43" i="2" s="1"/>
  <c r="DK795" i="3" s="1"/>
  <c r="U52" i="2"/>
  <c r="AO52" i="2" s="1"/>
  <c r="DK966" i="3" s="1"/>
  <c r="U223" i="2"/>
  <c r="AO223" i="2" s="1"/>
  <c r="V160" i="2"/>
  <c r="AP160" i="2" s="1"/>
  <c r="DK3019" i="3" s="1"/>
  <c r="U132" i="2"/>
  <c r="AO132" i="2" s="1"/>
  <c r="DK2486" i="3" s="1"/>
  <c r="V172" i="2"/>
  <c r="AP172" i="2" s="1"/>
  <c r="DK3247" i="3" s="1"/>
  <c r="U183" i="2"/>
  <c r="AO183" i="2" s="1"/>
  <c r="DK3455" i="3" s="1"/>
  <c r="U189" i="2"/>
  <c r="AO189" i="2" s="1"/>
  <c r="DK3569" i="3" s="1"/>
  <c r="U215" i="2"/>
  <c r="AO215" i="2" s="1"/>
  <c r="U66" i="2"/>
  <c r="AO66" i="2" s="1"/>
  <c r="DK1232" i="3" s="1"/>
  <c r="U46" i="2"/>
  <c r="AO46" i="2" s="1"/>
  <c r="DK852" i="3" s="1"/>
  <c r="U177" i="2"/>
  <c r="AO177" i="2" s="1"/>
  <c r="DK3341" i="3" s="1"/>
  <c r="U197" i="2"/>
  <c r="AO197" i="2" s="1"/>
  <c r="DK3721" i="3" s="1"/>
  <c r="V113" i="2"/>
  <c r="AP113" i="2" s="1"/>
  <c r="DK2126" i="3" s="1"/>
  <c r="V98" i="2"/>
  <c r="AP98" i="2" s="1"/>
  <c r="DK1841" i="3" s="1"/>
  <c r="U195" i="2"/>
  <c r="AO195" i="2" s="1"/>
  <c r="DK3683" i="3" s="1"/>
  <c r="U159" i="2"/>
  <c r="AO159" i="2" s="1"/>
  <c r="DK2999" i="3" s="1"/>
  <c r="U105" i="2"/>
  <c r="AO105" i="2" s="1"/>
  <c r="U36" i="2"/>
  <c r="AO36" i="2" s="1"/>
  <c r="DK662" i="3" s="1"/>
  <c r="V32" i="2"/>
  <c r="AP32" i="2" s="1"/>
  <c r="DK587" i="3" s="1"/>
  <c r="U85" i="2"/>
  <c r="AO85" i="2" s="1"/>
  <c r="DK1593" i="3" s="1"/>
  <c r="V152" i="2"/>
  <c r="AP152" i="2" s="1"/>
  <c r="DK2867" i="3" s="1"/>
  <c r="U30" i="2"/>
  <c r="AO30" i="2" s="1"/>
  <c r="DK548" i="3" s="1"/>
  <c r="U200" i="2"/>
  <c r="AO200" i="2" s="1"/>
  <c r="U227" i="2"/>
  <c r="AO227" i="2" s="1"/>
  <c r="V225" i="2"/>
  <c r="AP225" i="2" s="1"/>
  <c r="V166" i="2"/>
  <c r="AP166" i="2" s="1"/>
  <c r="DK3133" i="3" s="1"/>
  <c r="U203" i="2"/>
  <c r="AO203" i="2" s="1"/>
  <c r="DP3322" i="3" l="1"/>
  <c r="DM3778" i="3"/>
  <c r="DK3778" i="3"/>
  <c r="DM4159" i="3"/>
  <c r="DK4159" i="3"/>
  <c r="DM3968" i="3"/>
  <c r="DK3968" i="3"/>
  <c r="DM4025" i="3"/>
  <c r="DK4025" i="3"/>
  <c r="DM3949" i="3"/>
  <c r="DK3949" i="3"/>
  <c r="DM4101" i="3"/>
  <c r="DK4101" i="3"/>
  <c r="DM3855" i="3"/>
  <c r="DK3855" i="3"/>
  <c r="DN4100" i="3"/>
  <c r="DO4100" i="3" s="1"/>
  <c r="DL4100" i="3"/>
  <c r="DN3777" i="3"/>
  <c r="DO3777" i="3" s="1"/>
  <c r="DL3777" i="3"/>
  <c r="DN4176" i="3"/>
  <c r="DO4176" i="3" s="1"/>
  <c r="DL4176" i="3"/>
  <c r="DN4138" i="3"/>
  <c r="DO4138" i="3" s="1"/>
  <c r="DL4138" i="3"/>
  <c r="DM4215" i="3"/>
  <c r="DK4215" i="3"/>
  <c r="DM4272" i="3"/>
  <c r="DK4272" i="3"/>
  <c r="DM3911" i="3"/>
  <c r="DK3911" i="3"/>
  <c r="DM4311" i="3"/>
  <c r="DK4311" i="3"/>
  <c r="DM3987" i="3"/>
  <c r="DK3987" i="3"/>
  <c r="DN4310" i="3"/>
  <c r="DO4310" i="3" s="1"/>
  <c r="DL4310" i="3"/>
  <c r="DN4271" i="3"/>
  <c r="DO4271" i="3" s="1"/>
  <c r="DL4271" i="3"/>
  <c r="DN4290" i="3"/>
  <c r="DO4290" i="3" s="1"/>
  <c r="DL4290" i="3"/>
  <c r="DN4081" i="3"/>
  <c r="DO4081" i="3" s="1"/>
  <c r="DL4081" i="3"/>
  <c r="DN3986" i="3"/>
  <c r="DO3986" i="3" s="1"/>
  <c r="DL3986" i="3"/>
  <c r="DN3796" i="3"/>
  <c r="DO3796" i="3" s="1"/>
  <c r="DL3796" i="3"/>
  <c r="DN3929" i="3"/>
  <c r="DO3929" i="3" s="1"/>
  <c r="DL3929" i="3"/>
  <c r="DN4214" i="3"/>
  <c r="DO4214" i="3" s="1"/>
  <c r="DL4214" i="3"/>
  <c r="DN4158" i="3"/>
  <c r="DO4158" i="3" s="1"/>
  <c r="DL4158" i="3"/>
  <c r="DN3910" i="3"/>
  <c r="DO3910" i="3" s="1"/>
  <c r="DL3910" i="3"/>
  <c r="DN4006" i="3"/>
  <c r="DO4006" i="3" s="1"/>
  <c r="DL4006" i="3"/>
  <c r="DN3891" i="3"/>
  <c r="DO3891" i="3" s="1"/>
  <c r="DL3891" i="3"/>
  <c r="DN4119" i="3"/>
  <c r="DO4119" i="3" s="1"/>
  <c r="DL4119" i="3"/>
  <c r="DN4062" i="3"/>
  <c r="DO4062" i="3" s="1"/>
  <c r="DL4062" i="3"/>
  <c r="DM4120" i="3"/>
  <c r="DK4120" i="3"/>
  <c r="DK1764" i="3"/>
  <c r="DP1764" i="3" s="1"/>
  <c r="DM4195" i="3"/>
  <c r="DK4195" i="3"/>
  <c r="DN4194" i="3"/>
  <c r="DO4194" i="3" s="1"/>
  <c r="DL4194" i="3"/>
  <c r="DM4291" i="3"/>
  <c r="DK4291" i="3"/>
  <c r="DM3892" i="3"/>
  <c r="DK3892" i="3"/>
  <c r="DM4254" i="3"/>
  <c r="DK4254" i="3"/>
  <c r="DK1973" i="3"/>
  <c r="DP1973" i="3" s="1"/>
  <c r="DM4044" i="3"/>
  <c r="DK4044" i="3"/>
  <c r="DK15" i="3"/>
  <c r="DP15" i="3" s="1"/>
  <c r="DN4253" i="3"/>
  <c r="DO4253" i="3" s="1"/>
  <c r="DL4253" i="3"/>
  <c r="DN4232" i="3"/>
  <c r="DO4232" i="3" s="1"/>
  <c r="DL4232" i="3"/>
  <c r="DN4043" i="3"/>
  <c r="DO4043" i="3" s="1"/>
  <c r="DL4043" i="3"/>
  <c r="DM4063" i="3"/>
  <c r="DK4063" i="3"/>
  <c r="DM4082" i="3"/>
  <c r="DK4082" i="3"/>
  <c r="DM3797" i="3"/>
  <c r="DK3797" i="3"/>
  <c r="DM4177" i="3"/>
  <c r="DK4177" i="3"/>
  <c r="DM4007" i="3"/>
  <c r="DK4007" i="3"/>
  <c r="DM4139" i="3"/>
  <c r="DK4139" i="3"/>
  <c r="DN3967" i="3"/>
  <c r="DO3967" i="3" s="1"/>
  <c r="DL3967" i="3"/>
  <c r="DN3834" i="3"/>
  <c r="DO3834" i="3" s="1"/>
  <c r="DL3834" i="3"/>
  <c r="DN4024" i="3"/>
  <c r="DO4024" i="3" s="1"/>
  <c r="DL4024" i="3"/>
  <c r="DN3948" i="3"/>
  <c r="DO3948" i="3" s="1"/>
  <c r="DL3948" i="3"/>
  <c r="DN3854" i="3"/>
  <c r="DO3854" i="3" s="1"/>
  <c r="DL3854" i="3"/>
  <c r="DK1878" i="3"/>
  <c r="DP1878" i="3" s="1"/>
  <c r="DN3815" i="3"/>
  <c r="DO3815" i="3" s="1"/>
  <c r="DL3815" i="3"/>
  <c r="DK2980" i="3"/>
  <c r="DP2980" i="3" s="1"/>
  <c r="DP472" i="3"/>
  <c r="DK472" i="3"/>
  <c r="DM3835" i="3"/>
  <c r="DK3835" i="3"/>
  <c r="V162" i="2"/>
  <c r="AP162" i="2" s="1"/>
  <c r="DK3057" i="3" s="1"/>
  <c r="V94" i="2"/>
  <c r="AP94" i="2" s="1"/>
  <c r="DK1765" i="3" s="1"/>
  <c r="DM3873" i="3"/>
  <c r="DK3873" i="3"/>
  <c r="DM3930" i="3"/>
  <c r="DK3930" i="3"/>
  <c r="BI94" i="2"/>
  <c r="DL1764" i="3" s="1"/>
  <c r="DN3872" i="3"/>
  <c r="DO3872" i="3" s="1"/>
  <c r="DL3872" i="3"/>
  <c r="DP4233" i="3"/>
  <c r="DM4233" i="3"/>
  <c r="DP3816" i="3"/>
  <c r="DM3816" i="3"/>
  <c r="V25" i="2"/>
  <c r="AP25" i="2" s="1"/>
  <c r="DK454" i="3" s="1"/>
  <c r="BI158" i="2"/>
  <c r="DL2980" i="3" s="1"/>
  <c r="V26" i="2"/>
  <c r="AP26" i="2" s="1"/>
  <c r="BI26" i="2"/>
  <c r="DL472" i="3" s="1"/>
  <c r="V176" i="2"/>
  <c r="AP176" i="2" s="1"/>
  <c r="BI176" i="2"/>
  <c r="DL3322" i="3" s="1"/>
  <c r="V158" i="2"/>
  <c r="AP158" i="2" s="1"/>
  <c r="DK2981" i="3" s="1"/>
  <c r="BI202" i="2"/>
  <c r="V67" i="2"/>
  <c r="AP67" i="2" s="1"/>
  <c r="DK1252" i="3" s="1"/>
  <c r="BI150" i="2"/>
  <c r="DL2828" i="3" s="1"/>
  <c r="V202" i="2"/>
  <c r="AP202" i="2" s="1"/>
  <c r="DK3817" i="3" s="1"/>
  <c r="BI96" i="2"/>
  <c r="DL1802" i="3" s="1"/>
  <c r="V150" i="2"/>
  <c r="AP150" i="2" s="1"/>
  <c r="DK2829" i="3" s="1"/>
  <c r="V96" i="2"/>
  <c r="AP96" i="2" s="1"/>
  <c r="DK1803" i="3" s="1"/>
  <c r="BI67" i="2"/>
  <c r="DL1251" i="3" s="1"/>
  <c r="BI86" i="2"/>
  <c r="DL1612" i="3" s="1"/>
  <c r="DP2468" i="3"/>
  <c r="V86" i="2"/>
  <c r="AP86" i="2" s="1"/>
  <c r="DK1613" i="3" s="1"/>
  <c r="V101" i="2"/>
  <c r="AP101" i="2" s="1"/>
  <c r="DK1898" i="3" s="1"/>
  <c r="DP4007" i="3"/>
  <c r="DP3703" i="3"/>
  <c r="V218" i="2"/>
  <c r="AP218" i="2" s="1"/>
  <c r="V116" i="2"/>
  <c r="AP116" i="2" s="1"/>
  <c r="DK2183" i="3" s="1"/>
  <c r="BI218" i="2"/>
  <c r="BI38" i="2"/>
  <c r="DL700" i="3" s="1"/>
  <c r="V100" i="2"/>
  <c r="AP100" i="2" s="1"/>
  <c r="BI100" i="2"/>
  <c r="DL1878" i="3" s="1"/>
  <c r="DP1460" i="3"/>
  <c r="DP188" i="3"/>
  <c r="DP2258" i="3"/>
  <c r="V88" i="2"/>
  <c r="AP88" i="2" s="1"/>
  <c r="DK1651" i="3" s="1"/>
  <c r="BI88" i="2"/>
  <c r="DL1650" i="3" s="1"/>
  <c r="DP3209" i="3"/>
  <c r="DP73" i="3"/>
  <c r="DP2753" i="3"/>
  <c r="DP1156" i="3"/>
  <c r="BI101" i="2"/>
  <c r="DL1897" i="3" s="1"/>
  <c r="V38" i="2"/>
  <c r="AP38" i="2" s="1"/>
  <c r="DK701" i="3" s="1"/>
  <c r="DP587" i="3"/>
  <c r="V186" i="2"/>
  <c r="AP186" i="2" s="1"/>
  <c r="DK3513" i="3" s="1"/>
  <c r="BI186" i="2"/>
  <c r="DL3512" i="3" s="1"/>
  <c r="DP2126" i="3"/>
  <c r="DP510" i="3"/>
  <c r="DP2240" i="3"/>
  <c r="DP681" i="3"/>
  <c r="DP1004" i="3"/>
  <c r="DP2316" i="3"/>
  <c r="DP2734" i="3"/>
  <c r="DP1061" i="3"/>
  <c r="DP3778" i="3"/>
  <c r="DP3493" i="3"/>
  <c r="DP1593" i="3"/>
  <c r="DP2809" i="3"/>
  <c r="DP2638" i="3"/>
  <c r="DP3284" i="3"/>
  <c r="DP985" i="3"/>
  <c r="DP871" i="3"/>
  <c r="DP1917" i="3"/>
  <c r="DP358" i="3"/>
  <c r="DP1346" i="3"/>
  <c r="DP1498" i="3"/>
  <c r="BI159" i="2"/>
  <c r="DL2999" i="3" s="1"/>
  <c r="BI43" i="2"/>
  <c r="DL795" i="3" s="1"/>
  <c r="BJ125" i="2"/>
  <c r="DL2354" i="3" s="1"/>
  <c r="BI57" i="2"/>
  <c r="DL1061" i="3" s="1"/>
  <c r="BI106" i="2"/>
  <c r="DL1992" i="3" s="1"/>
  <c r="BI64" i="2"/>
  <c r="DL1194" i="3" s="1"/>
  <c r="BI59" i="2"/>
  <c r="DL1099" i="3" s="1"/>
  <c r="BI3" i="2"/>
  <c r="DL35" i="3" s="1"/>
  <c r="BI30" i="2"/>
  <c r="DL548" i="3" s="1"/>
  <c r="BI183" i="2"/>
  <c r="DL3455" i="3" s="1"/>
  <c r="BI165" i="2"/>
  <c r="DL3113" i="3" s="1"/>
  <c r="BI187" i="2"/>
  <c r="DL3531" i="3" s="1"/>
  <c r="BI93" i="2"/>
  <c r="DL1745" i="3" s="1"/>
  <c r="BI108" i="2"/>
  <c r="DL2030" i="3" s="1"/>
  <c r="BI169" i="2"/>
  <c r="DL3189" i="3" s="1"/>
  <c r="BI9" i="2"/>
  <c r="DL149" i="3" s="1"/>
  <c r="BI120" i="2"/>
  <c r="DL2258" i="3" s="1"/>
  <c r="BI55" i="2"/>
  <c r="DL1023" i="3" s="1"/>
  <c r="BI126" i="2"/>
  <c r="DL2372" i="3" s="1"/>
  <c r="BI201" i="2"/>
  <c r="BI191" i="2"/>
  <c r="DL3607" i="3" s="1"/>
  <c r="BI83" i="2"/>
  <c r="DL1555" i="3" s="1"/>
  <c r="BI163" i="2"/>
  <c r="DL3075" i="3" s="1"/>
  <c r="BI208" i="2"/>
  <c r="BJ71" i="2"/>
  <c r="DL1328" i="3" s="1"/>
  <c r="BI41" i="2"/>
  <c r="DL757" i="3" s="1"/>
  <c r="BI87" i="2"/>
  <c r="DL1631" i="3" s="1"/>
  <c r="BI181" i="2"/>
  <c r="DL3417" i="3" s="1"/>
  <c r="BH2" i="2"/>
  <c r="DL15" i="3" s="1"/>
  <c r="BJ152" i="2"/>
  <c r="DL2867" i="3" s="1"/>
  <c r="BI105" i="2"/>
  <c r="DL1973" i="3" s="1"/>
  <c r="BI66" i="2"/>
  <c r="DL1232" i="3" s="1"/>
  <c r="BI78" i="2"/>
  <c r="DL1460" i="3" s="1"/>
  <c r="BI40" i="2"/>
  <c r="DL738" i="3" s="1"/>
  <c r="BJ45" i="2"/>
  <c r="DL834" i="3" s="1"/>
  <c r="BI206" i="2"/>
  <c r="BI122" i="2"/>
  <c r="DL2296" i="3" s="1"/>
  <c r="BI216" i="2"/>
  <c r="BI174" i="2"/>
  <c r="DL3284" i="3" s="1"/>
  <c r="BI185" i="2"/>
  <c r="DL3493" i="3" s="1"/>
  <c r="BI214" i="2"/>
  <c r="BJ13" i="2"/>
  <c r="DL226" i="3" s="1"/>
  <c r="BI37" i="2"/>
  <c r="DL681" i="3" s="1"/>
  <c r="BI184" i="2"/>
  <c r="DL3474" i="3" s="1"/>
  <c r="BJ69" i="2"/>
  <c r="DL1290" i="3" s="1"/>
  <c r="BI110" i="2"/>
  <c r="DL2068" i="3" s="1"/>
  <c r="BJ146" i="2"/>
  <c r="DL2753" i="3" s="1"/>
  <c r="BJ103" i="2"/>
  <c r="DL1936" i="3" s="1"/>
  <c r="BJ180" i="2"/>
  <c r="DL3399" i="3" s="1"/>
  <c r="BJ107" i="2"/>
  <c r="DL2012" i="3" s="1"/>
  <c r="BI27" i="2"/>
  <c r="DL491" i="3" s="1"/>
  <c r="BI54" i="2"/>
  <c r="DL1004" i="3" s="1"/>
  <c r="BI193" i="2"/>
  <c r="DL3645" i="3" s="1"/>
  <c r="BJ84" i="2"/>
  <c r="DL1575" i="3" s="1"/>
  <c r="BJ138" i="2"/>
  <c r="DL2601" i="3" s="1"/>
  <c r="BI15" i="2"/>
  <c r="DL263" i="3" s="1"/>
  <c r="BI89" i="2"/>
  <c r="DL1669" i="3" s="1"/>
  <c r="BI56" i="2"/>
  <c r="DL1042" i="3" s="1"/>
  <c r="BI33" i="2"/>
  <c r="DL605" i="3" s="1"/>
  <c r="BI29" i="2"/>
  <c r="DL529" i="3" s="1"/>
  <c r="BI124" i="2"/>
  <c r="DL2334" i="3" s="1"/>
  <c r="BI39" i="2"/>
  <c r="DL719" i="3" s="1"/>
  <c r="BI80" i="2"/>
  <c r="DL1498" i="3" s="1"/>
  <c r="BI219" i="2"/>
  <c r="BJ156" i="2"/>
  <c r="DL2943" i="3" s="1"/>
  <c r="BI211" i="2"/>
  <c r="BI194" i="2"/>
  <c r="DL3664" i="3" s="1"/>
  <c r="BI217" i="2"/>
  <c r="BJ204" i="2"/>
  <c r="BI190" i="2"/>
  <c r="DL3588" i="3" s="1"/>
  <c r="BI85" i="2"/>
  <c r="DL1593" i="3" s="1"/>
  <c r="BI132" i="2"/>
  <c r="DL2486" i="3" s="1"/>
  <c r="BI12" i="2"/>
  <c r="DL206" i="3" s="1"/>
  <c r="BI148" i="2"/>
  <c r="DL2790" i="3" s="1"/>
  <c r="BJ162" i="2"/>
  <c r="DL3057" i="3" s="1"/>
  <c r="BJ90" i="2"/>
  <c r="DL1689" i="3" s="1"/>
  <c r="BJ139" i="2"/>
  <c r="DL2620" i="3" s="1"/>
  <c r="BI213" i="2"/>
  <c r="BJ42" i="2"/>
  <c r="DL777" i="3" s="1"/>
  <c r="BI53" i="2"/>
  <c r="DL985" i="3" s="1"/>
  <c r="BI155" i="2"/>
  <c r="DL2923" i="3" s="1"/>
  <c r="BI6" i="2"/>
  <c r="DL92" i="3" s="1"/>
  <c r="BI129" i="2"/>
  <c r="DL2429" i="3" s="1"/>
  <c r="BI17" i="2"/>
  <c r="DL301" i="3" s="1"/>
  <c r="BI192" i="2"/>
  <c r="DL3626" i="3" s="1"/>
  <c r="BH222" i="2"/>
  <c r="BI203" i="2"/>
  <c r="BI215" i="2"/>
  <c r="BJ127" i="2"/>
  <c r="DL2392" i="3" s="1"/>
  <c r="BJ220" i="2"/>
  <c r="BI153" i="2"/>
  <c r="DL2885" i="3" s="1"/>
  <c r="BJ102" i="2"/>
  <c r="DL1917" i="3" s="1"/>
  <c r="BI167" i="2"/>
  <c r="DL3151" i="3" s="1"/>
  <c r="BJ168" i="2"/>
  <c r="DL3171" i="3" s="1"/>
  <c r="BJ31" i="2"/>
  <c r="DL568" i="3" s="1"/>
  <c r="BI133" i="2"/>
  <c r="DL2505" i="3" s="1"/>
  <c r="BJ112" i="2"/>
  <c r="DL2107" i="3" s="1"/>
  <c r="BI147" i="2"/>
  <c r="DL2771" i="3" s="1"/>
  <c r="BI104" i="2"/>
  <c r="DL1954" i="3" s="1"/>
  <c r="BJ166" i="2"/>
  <c r="DL3133" i="3" s="1"/>
  <c r="BI200" i="2"/>
  <c r="BJ32" i="2"/>
  <c r="DL587" i="3" s="1"/>
  <c r="BI195" i="2"/>
  <c r="DL3683" i="3" s="1"/>
  <c r="BI177" i="2"/>
  <c r="DL3341" i="3" s="1"/>
  <c r="BI189" i="2"/>
  <c r="DL3569" i="3" s="1"/>
  <c r="BJ160" i="2"/>
  <c r="DL3019" i="3" s="1"/>
  <c r="BI149" i="2"/>
  <c r="DL2809" i="3" s="1"/>
  <c r="BJ218" i="2"/>
  <c r="BJ145" i="2"/>
  <c r="DL2734" i="3" s="1"/>
  <c r="BJ178" i="2"/>
  <c r="DL3361" i="3" s="1"/>
  <c r="BJ121" i="2"/>
  <c r="DL2278" i="3" s="1"/>
  <c r="BI34" i="2"/>
  <c r="DL624" i="3" s="1"/>
  <c r="BI70" i="2"/>
  <c r="DL1308" i="3" s="1"/>
  <c r="BJ123" i="2"/>
  <c r="DL2316" i="3" s="1"/>
  <c r="BI210" i="2"/>
  <c r="BJ100" i="2"/>
  <c r="DL1879" i="3" s="1"/>
  <c r="BJ154" i="2"/>
  <c r="DL2905" i="3" s="1"/>
  <c r="BJ35" i="2"/>
  <c r="DL644" i="3" s="1"/>
  <c r="BJ135" i="2"/>
  <c r="DL2544" i="3" s="1"/>
  <c r="BI44" i="2"/>
  <c r="DL814" i="3" s="1"/>
  <c r="BI7" i="2"/>
  <c r="DL111" i="3" s="1"/>
  <c r="BI14" i="2"/>
  <c r="DL244" i="3" s="1"/>
  <c r="BI79" i="2"/>
  <c r="DL1479" i="3" s="1"/>
  <c r="BI16" i="2"/>
  <c r="DL282" i="3" s="1"/>
  <c r="BI136" i="2"/>
  <c r="DL2562" i="3" s="1"/>
  <c r="BI68" i="2"/>
  <c r="DL1270" i="3" s="1"/>
  <c r="BI151" i="2"/>
  <c r="DL2847" i="3" s="1"/>
  <c r="BI137" i="2"/>
  <c r="DL2581" i="3" s="1"/>
  <c r="BI28" i="2"/>
  <c r="DL510" i="3" s="1"/>
  <c r="BI19" i="2"/>
  <c r="DL339" i="3" s="1"/>
  <c r="BI207" i="2"/>
  <c r="BI4" i="2"/>
  <c r="DL54" i="3" s="1"/>
  <c r="BI221" i="2"/>
  <c r="BJ212" i="2"/>
  <c r="BI58" i="2"/>
  <c r="DL1080" i="3" s="1"/>
  <c r="BI128" i="2"/>
  <c r="DL2410" i="3" s="1"/>
  <c r="BI63" i="2"/>
  <c r="DL1175" i="3" s="1"/>
  <c r="BI111" i="2"/>
  <c r="DL2087" i="3" s="1"/>
  <c r="BI62" i="2"/>
  <c r="DL1156" i="3" s="1"/>
  <c r="BJ134" i="2"/>
  <c r="DL2525" i="3" s="1"/>
  <c r="BJ188" i="2"/>
  <c r="DL3551" i="3" s="1"/>
  <c r="BJ109" i="2"/>
  <c r="DL2050" i="3" s="1"/>
  <c r="BI65" i="2"/>
  <c r="DL1213" i="3" s="1"/>
  <c r="BI5" i="2"/>
  <c r="DL73" i="3" s="1"/>
  <c r="BJ119" i="2"/>
  <c r="DL2240" i="3" s="1"/>
  <c r="BJ92" i="2"/>
  <c r="DL1727" i="3" s="1"/>
  <c r="BI205" i="2"/>
  <c r="BJ86" i="2"/>
  <c r="DL1613" i="3" s="1"/>
  <c r="BI36" i="2"/>
  <c r="DL662" i="3" s="1"/>
  <c r="BI46" i="2"/>
  <c r="DL852" i="3" s="1"/>
  <c r="BI223" i="2"/>
  <c r="BJ131" i="2"/>
  <c r="DL2468" i="3" s="1"/>
  <c r="BI18" i="2"/>
  <c r="DL320" i="3" s="1"/>
  <c r="BJ11" i="2"/>
  <c r="DL188" i="3" s="1"/>
  <c r="BI91" i="2"/>
  <c r="DL1707" i="3" s="1"/>
  <c r="BI179" i="2"/>
  <c r="DL3379" i="3" s="1"/>
  <c r="BI182" i="2"/>
  <c r="DL3436" i="3" s="1"/>
  <c r="BI81" i="2"/>
  <c r="DL1517" i="3" s="1"/>
  <c r="BJ130" i="2"/>
  <c r="DL2449" i="3" s="1"/>
  <c r="BI164" i="2"/>
  <c r="DL3094" i="3" s="1"/>
  <c r="BI8" i="2"/>
  <c r="DL130" i="3" s="1"/>
  <c r="BI175" i="2"/>
  <c r="DL3303" i="3" s="1"/>
  <c r="BI10" i="2"/>
  <c r="DL168" i="3" s="1"/>
  <c r="BI161" i="2"/>
  <c r="DL3037" i="3" s="1"/>
  <c r="BI209" i="2"/>
  <c r="BI157" i="2"/>
  <c r="DL2961" i="3" s="1"/>
  <c r="BJ60" i="2"/>
  <c r="DL1119" i="3" s="1"/>
  <c r="BI82" i="2"/>
  <c r="DL1536" i="3" s="1"/>
  <c r="BI61" i="2"/>
  <c r="DL1137" i="3" s="1"/>
  <c r="BI227" i="2"/>
  <c r="BI197" i="2"/>
  <c r="DL3721" i="3" s="1"/>
  <c r="BI24" i="2"/>
  <c r="DL434" i="3" s="1"/>
  <c r="BI73" i="2"/>
  <c r="DL1365" i="3" s="1"/>
  <c r="BI173" i="2"/>
  <c r="DL3265" i="3" s="1"/>
  <c r="BJ143" i="2"/>
  <c r="DL2696" i="3" s="1"/>
  <c r="BI115" i="2"/>
  <c r="DL2163" i="3" s="1"/>
  <c r="BI74" i="2"/>
  <c r="DL1384" i="3" s="1"/>
  <c r="BI140" i="2"/>
  <c r="DL2638" i="3" s="1"/>
  <c r="BI226" i="2"/>
  <c r="BI20" i="2"/>
  <c r="DL358" i="3" s="1"/>
  <c r="BI199" i="2"/>
  <c r="DL3759" i="3" s="1"/>
  <c r="BJ170" i="2"/>
  <c r="DL3209" i="3" s="1"/>
  <c r="BI114" i="2"/>
  <c r="DL2144" i="3" s="1"/>
  <c r="BI171" i="2"/>
  <c r="DL3227" i="3" s="1"/>
  <c r="BJ196" i="2"/>
  <c r="DL3703" i="3" s="1"/>
  <c r="BJ48" i="2"/>
  <c r="DL891" i="3" s="1"/>
  <c r="BI21" i="2"/>
  <c r="DL377" i="3" s="1"/>
  <c r="BJ96" i="2"/>
  <c r="DL1803" i="3" s="1"/>
  <c r="BI198" i="2"/>
  <c r="DL3740" i="3" s="1"/>
  <c r="BJ144" i="2"/>
  <c r="DL2715" i="3" s="1"/>
  <c r="BI50" i="2"/>
  <c r="DL928" i="3" s="1"/>
  <c r="BJ94" i="2"/>
  <c r="DL1765" i="3" s="1"/>
  <c r="BI75" i="2"/>
  <c r="DL1403" i="3" s="1"/>
  <c r="BI72" i="2"/>
  <c r="DL1346" i="3" s="1"/>
  <c r="BI22" i="2"/>
  <c r="DL396" i="3" s="1"/>
  <c r="BJ142" i="2"/>
  <c r="DL2677" i="3" s="1"/>
  <c r="BI97" i="2"/>
  <c r="DL1821" i="3" s="1"/>
  <c r="BJ98" i="2"/>
  <c r="DL1841" i="3" s="1"/>
  <c r="BJ225" i="2"/>
  <c r="BJ113" i="2"/>
  <c r="DL2126" i="3" s="1"/>
  <c r="BJ172" i="2"/>
  <c r="DL3247" i="3" s="1"/>
  <c r="BI52" i="2"/>
  <c r="DL966" i="3" s="1"/>
  <c r="BI95" i="2"/>
  <c r="DL1783" i="3" s="1"/>
  <c r="BI141" i="2"/>
  <c r="DL2657" i="3" s="1"/>
  <c r="BI77" i="2"/>
  <c r="DL1441" i="3" s="1"/>
  <c r="BI49" i="2"/>
  <c r="DL909" i="3" s="1"/>
  <c r="BJ23" i="2"/>
  <c r="DL416" i="3" s="1"/>
  <c r="BJ228" i="2"/>
  <c r="BI47" i="2"/>
  <c r="DL871" i="3" s="1"/>
  <c r="BJ117" i="2"/>
  <c r="DL2202" i="3" s="1"/>
  <c r="BI76" i="2"/>
  <c r="DL1422" i="3" s="1"/>
  <c r="BI118" i="2"/>
  <c r="DL2220" i="3" s="1"/>
  <c r="BI99" i="2"/>
  <c r="DL1859" i="3" s="1"/>
  <c r="BI51" i="2"/>
  <c r="DL947" i="3" s="1"/>
  <c r="BH224" i="2"/>
  <c r="AO222" i="2"/>
  <c r="V222" i="2"/>
  <c r="AO224" i="2"/>
  <c r="DK4234" i="3" s="1"/>
  <c r="V224" i="2"/>
  <c r="V190" i="2"/>
  <c r="AP190" i="2" s="1"/>
  <c r="DK3589" i="3" s="1"/>
  <c r="U2" i="2"/>
  <c r="AO2" i="2" s="1"/>
  <c r="V192" i="2"/>
  <c r="AP192" i="2" s="1"/>
  <c r="DK3627" i="3" s="1"/>
  <c r="W225" i="2"/>
  <c r="AQ225" i="2" s="1"/>
  <c r="W152" i="2"/>
  <c r="AQ152" i="2" s="1"/>
  <c r="DK2868" i="3" s="1"/>
  <c r="V105" i="2"/>
  <c r="AP105" i="2" s="1"/>
  <c r="V50" i="2"/>
  <c r="AP50" i="2" s="1"/>
  <c r="DK929" i="3" s="1"/>
  <c r="V203" i="2"/>
  <c r="AP203" i="2" s="1"/>
  <c r="V227" i="2"/>
  <c r="AP227" i="2" s="1"/>
  <c r="V30" i="2"/>
  <c r="AP30" i="2" s="1"/>
  <c r="DK549" i="3" s="1"/>
  <c r="V85" i="2"/>
  <c r="AP85" i="2" s="1"/>
  <c r="DK1594" i="3" s="1"/>
  <c r="V36" i="2"/>
  <c r="AP36" i="2" s="1"/>
  <c r="DK663" i="3" s="1"/>
  <c r="V159" i="2"/>
  <c r="AP159" i="2" s="1"/>
  <c r="DK3000" i="3" s="1"/>
  <c r="W98" i="2"/>
  <c r="AQ98" i="2" s="1"/>
  <c r="DK1842" i="3" s="1"/>
  <c r="V197" i="2"/>
  <c r="AP197" i="2" s="1"/>
  <c r="DK3722" i="3" s="1"/>
  <c r="V46" i="2"/>
  <c r="AP46" i="2" s="1"/>
  <c r="DK853" i="3" s="1"/>
  <c r="V215" i="2"/>
  <c r="AP215" i="2" s="1"/>
  <c r="V183" i="2"/>
  <c r="AP183" i="2" s="1"/>
  <c r="DK3456" i="3" s="1"/>
  <c r="V132" i="2"/>
  <c r="AP132" i="2" s="1"/>
  <c r="DK2487" i="3" s="1"/>
  <c r="V223" i="2"/>
  <c r="AP223" i="2" s="1"/>
  <c r="V43" i="2"/>
  <c r="AP43" i="2" s="1"/>
  <c r="DK796" i="3" s="1"/>
  <c r="V165" i="2"/>
  <c r="AP165" i="2" s="1"/>
  <c r="DK3114" i="3" s="1"/>
  <c r="W188" i="2"/>
  <c r="AQ188" i="2" s="1"/>
  <c r="DK3552" i="3" s="1"/>
  <c r="W131" i="2"/>
  <c r="AQ131" i="2" s="1"/>
  <c r="DK2469" i="3" s="1"/>
  <c r="V40" i="2"/>
  <c r="AP40" i="2" s="1"/>
  <c r="DK739" i="3" s="1"/>
  <c r="V187" i="2"/>
  <c r="AP187" i="2" s="1"/>
  <c r="DK3532" i="3" s="1"/>
  <c r="W178" i="2"/>
  <c r="AQ178" i="2" s="1"/>
  <c r="DK3362" i="3" s="1"/>
  <c r="V95" i="2"/>
  <c r="AP95" i="2" s="1"/>
  <c r="DK1784" i="3" s="1"/>
  <c r="V74" i="2"/>
  <c r="AP74" i="2" s="1"/>
  <c r="DK1385" i="3" s="1"/>
  <c r="W45" i="2"/>
  <c r="AQ45" i="2" s="1"/>
  <c r="DK835" i="3" s="1"/>
  <c r="V140" i="2"/>
  <c r="AP140" i="2" s="1"/>
  <c r="DK2639" i="3" s="1"/>
  <c r="V206" i="2"/>
  <c r="AP206" i="2" s="1"/>
  <c r="W121" i="2"/>
  <c r="AQ121" i="2" s="1"/>
  <c r="DK2279" i="3" s="1"/>
  <c r="V122" i="2"/>
  <c r="AP122" i="2" s="1"/>
  <c r="DK2297" i="3" s="1"/>
  <c r="V34" i="2"/>
  <c r="AP34" i="2" s="1"/>
  <c r="DK625" i="3" s="1"/>
  <c r="V216" i="2"/>
  <c r="AP216" i="2" s="1"/>
  <c r="V70" i="2"/>
  <c r="AP70" i="2" s="1"/>
  <c r="DK1309" i="3" s="1"/>
  <c r="V174" i="2"/>
  <c r="AP174" i="2" s="1"/>
  <c r="DK3285" i="3" s="1"/>
  <c r="V226" i="2"/>
  <c r="AP226" i="2" s="1"/>
  <c r="V141" i="2"/>
  <c r="AP141" i="2" s="1"/>
  <c r="DK2658" i="3" s="1"/>
  <c r="W123" i="2"/>
  <c r="AQ123" i="2" s="1"/>
  <c r="DK2317" i="3" s="1"/>
  <c r="V185" i="2"/>
  <c r="AP185" i="2" s="1"/>
  <c r="DK3494" i="3" s="1"/>
  <c r="V210" i="2"/>
  <c r="AP210" i="2" s="1"/>
  <c r="V182" i="2"/>
  <c r="AP182" i="2" s="1"/>
  <c r="DK3437" i="3" s="1"/>
  <c r="V5" i="2"/>
  <c r="AP5" i="2" s="1"/>
  <c r="DK74" i="3" s="1"/>
  <c r="V9" i="2"/>
  <c r="AP9" i="2" s="1"/>
  <c r="DK150" i="3" s="1"/>
  <c r="V57" i="2"/>
  <c r="AP57" i="2" s="1"/>
  <c r="DK1062" i="3" s="1"/>
  <c r="V81" i="2"/>
  <c r="AP81" i="2" s="1"/>
  <c r="DK1518" i="3" s="1"/>
  <c r="V153" i="2"/>
  <c r="AP153" i="2" s="1"/>
  <c r="DK2886" i="3" s="1"/>
  <c r="W162" i="2"/>
  <c r="AQ162" i="2" s="1"/>
  <c r="DK3058" i="3" s="1"/>
  <c r="W130" i="2"/>
  <c r="AQ130" i="2" s="1"/>
  <c r="DK2450" i="3" s="1"/>
  <c r="V76" i="2"/>
  <c r="AP76" i="2" s="1"/>
  <c r="DK1423" i="3" s="1"/>
  <c r="V120" i="2"/>
  <c r="AP120" i="2" s="1"/>
  <c r="DK2259" i="3" s="1"/>
  <c r="V106" i="2"/>
  <c r="AP106" i="2" s="1"/>
  <c r="DK1993" i="3" s="1"/>
  <c r="V198" i="2"/>
  <c r="AP198" i="2" s="1"/>
  <c r="DK3741" i="3" s="1"/>
  <c r="V24" i="2"/>
  <c r="AP24" i="2" s="1"/>
  <c r="DK435" i="3" s="1"/>
  <c r="W144" i="2"/>
  <c r="AQ144" i="2" s="1"/>
  <c r="DK2716" i="3" s="1"/>
  <c r="V79" i="2"/>
  <c r="AP79" i="2" s="1"/>
  <c r="DK1480" i="3" s="1"/>
  <c r="V49" i="2"/>
  <c r="AP49" i="2" s="1"/>
  <c r="DK910" i="3" s="1"/>
  <c r="V20" i="2"/>
  <c r="AP20" i="2" s="1"/>
  <c r="DK359" i="3" s="1"/>
  <c r="W103" i="2"/>
  <c r="AQ103" i="2" s="1"/>
  <c r="DK1937" i="3" s="1"/>
  <c r="V199" i="2"/>
  <c r="AP199" i="2" s="1"/>
  <c r="DK3760" i="3" s="1"/>
  <c r="W180" i="2"/>
  <c r="AQ180" i="2" s="1"/>
  <c r="DK3400" i="3" s="1"/>
  <c r="V16" i="2"/>
  <c r="AP16" i="2" s="1"/>
  <c r="DK283" i="3" s="1"/>
  <c r="W107" i="2"/>
  <c r="AQ107" i="2" s="1"/>
  <c r="DK2013" i="3" s="1"/>
  <c r="V136" i="2"/>
  <c r="AP136" i="2" s="1"/>
  <c r="DK2563" i="3" s="1"/>
  <c r="V27" i="2"/>
  <c r="AP27" i="2" s="1"/>
  <c r="DK492" i="3" s="1"/>
  <c r="V68" i="2"/>
  <c r="AP68" i="2" s="1"/>
  <c r="DK1271" i="3" s="1"/>
  <c r="W158" i="2"/>
  <c r="AQ158" i="2" s="1"/>
  <c r="DK2982" i="3" s="1"/>
  <c r="V151" i="2"/>
  <c r="AP151" i="2" s="1"/>
  <c r="DK2848" i="3" s="1"/>
  <c r="V54" i="2"/>
  <c r="AP54" i="2" s="1"/>
  <c r="DK1005" i="3" s="1"/>
  <c r="V137" i="2"/>
  <c r="AP137" i="2" s="1"/>
  <c r="DK2582" i="3" s="1"/>
  <c r="V28" i="2"/>
  <c r="AP28" i="2" s="1"/>
  <c r="DK511" i="3" s="1"/>
  <c r="V3" i="2"/>
  <c r="AP3" i="2" s="1"/>
  <c r="DK36" i="3" s="1"/>
  <c r="V10" i="2"/>
  <c r="AP10" i="2" s="1"/>
  <c r="DK169" i="3" s="1"/>
  <c r="V99" i="2"/>
  <c r="AP99" i="2" s="1"/>
  <c r="DK1860" i="3" s="1"/>
  <c r="W168" i="2"/>
  <c r="AQ168" i="2" s="1"/>
  <c r="DK3172" i="3" s="1"/>
  <c r="W94" i="2"/>
  <c r="AQ94" i="2" s="1"/>
  <c r="DK1766" i="3" s="1"/>
  <c r="V89" i="2"/>
  <c r="AP89" i="2" s="1"/>
  <c r="DK1670" i="3" s="1"/>
  <c r="V207" i="2"/>
  <c r="AP207" i="2" s="1"/>
  <c r="V56" i="2"/>
  <c r="AP56" i="2" s="1"/>
  <c r="DK1043" i="3" s="1"/>
  <c r="V171" i="2"/>
  <c r="AP171" i="2" s="1"/>
  <c r="DK3228" i="3" s="1"/>
  <c r="W23" i="2"/>
  <c r="AQ23" i="2" s="1"/>
  <c r="DK417" i="3" s="1"/>
  <c r="V4" i="2"/>
  <c r="AP4" i="2" s="1"/>
  <c r="DK55" i="3" s="1"/>
  <c r="V221" i="2"/>
  <c r="AP221" i="2" s="1"/>
  <c r="W228" i="2"/>
  <c r="AQ228" i="2" s="1"/>
  <c r="W212" i="2"/>
  <c r="AQ212" i="2" s="1"/>
  <c r="V33" i="2"/>
  <c r="AP33" i="2" s="1"/>
  <c r="DK606" i="3" s="1"/>
  <c r="V58" i="2"/>
  <c r="AP58" i="2" s="1"/>
  <c r="DK1081" i="3" s="1"/>
  <c r="V29" i="2"/>
  <c r="AP29" i="2" s="1"/>
  <c r="DK530" i="3" s="1"/>
  <c r="V128" i="2"/>
  <c r="AP128" i="2" s="1"/>
  <c r="DK2411" i="3" s="1"/>
  <c r="V47" i="2"/>
  <c r="AP47" i="2" s="1"/>
  <c r="DK872" i="3" s="1"/>
  <c r="W196" i="2"/>
  <c r="AQ196" i="2" s="1"/>
  <c r="DK3704" i="3" s="1"/>
  <c r="V63" i="2"/>
  <c r="AP63" i="2" s="1"/>
  <c r="DK1176" i="3" s="1"/>
  <c r="V124" i="2"/>
  <c r="AP124" i="2" s="1"/>
  <c r="DK2335" i="3" s="1"/>
  <c r="W48" i="2"/>
  <c r="AQ48" i="2" s="1"/>
  <c r="DK892" i="3" s="1"/>
  <c r="V39" i="2"/>
  <c r="AP39" i="2" s="1"/>
  <c r="DK720" i="3" s="1"/>
  <c r="V80" i="2"/>
  <c r="AP80" i="2" s="1"/>
  <c r="DK1499" i="3" s="1"/>
  <c r="V111" i="2"/>
  <c r="AP111" i="2" s="1"/>
  <c r="DK2088" i="3" s="1"/>
  <c r="V219" i="2"/>
  <c r="AP219" i="2" s="1"/>
  <c r="V62" i="2"/>
  <c r="AP62" i="2" s="1"/>
  <c r="DK1157" i="3" s="1"/>
  <c r="W156" i="2"/>
  <c r="AQ156" i="2" s="1"/>
  <c r="DK2944" i="3" s="1"/>
  <c r="V87" i="2"/>
  <c r="AP87" i="2" s="1"/>
  <c r="DK1632" i="3" s="1"/>
  <c r="V6" i="2"/>
  <c r="AP6" i="2" s="1"/>
  <c r="DK93" i="3" s="1"/>
  <c r="V82" i="2"/>
  <c r="AP82" i="2" s="1"/>
  <c r="DK1537" i="3" s="1"/>
  <c r="V115" i="2"/>
  <c r="AP115" i="2" s="1"/>
  <c r="DK2164" i="3" s="1"/>
  <c r="W134" i="2"/>
  <c r="AQ134" i="2" s="1"/>
  <c r="DK2526" i="3" s="1"/>
  <c r="V217" i="2"/>
  <c r="AP217" i="2" s="1"/>
  <c r="W204" i="2"/>
  <c r="AQ204" i="2" s="1"/>
  <c r="W117" i="2"/>
  <c r="AQ117" i="2" s="1"/>
  <c r="DK2203" i="3" s="1"/>
  <c r="V19" i="2"/>
  <c r="AP19" i="2" s="1"/>
  <c r="DK340" i="3" s="1"/>
  <c r="W166" i="2"/>
  <c r="AQ166" i="2" s="1"/>
  <c r="DK3134" i="3" s="1"/>
  <c r="V200" i="2"/>
  <c r="AP200" i="2" s="1"/>
  <c r="W32" i="2"/>
  <c r="AQ32" i="2" s="1"/>
  <c r="DK588" i="3" s="1"/>
  <c r="V195" i="2"/>
  <c r="AP195" i="2" s="1"/>
  <c r="DK3684" i="3" s="1"/>
  <c r="W113" i="2"/>
  <c r="AQ113" i="2" s="1"/>
  <c r="DK2127" i="3" s="1"/>
  <c r="V177" i="2"/>
  <c r="AP177" i="2" s="1"/>
  <c r="DK3342" i="3" s="1"/>
  <c r="V66" i="2"/>
  <c r="AP66" i="2" s="1"/>
  <c r="DK1233" i="3" s="1"/>
  <c r="V189" i="2"/>
  <c r="AP189" i="2" s="1"/>
  <c r="DK3570" i="3" s="1"/>
  <c r="W172" i="2"/>
  <c r="AQ172" i="2" s="1"/>
  <c r="DK3248" i="3" s="1"/>
  <c r="W160" i="2"/>
  <c r="AQ160" i="2" s="1"/>
  <c r="DK3020" i="3" s="1"/>
  <c r="V52" i="2"/>
  <c r="AP52" i="2" s="1"/>
  <c r="DK967" i="3" s="1"/>
  <c r="V149" i="2"/>
  <c r="AP149" i="2" s="1"/>
  <c r="DK2810" i="3" s="1"/>
  <c r="V78" i="2"/>
  <c r="AP78" i="2" s="1"/>
  <c r="DK1461" i="3" s="1"/>
  <c r="W145" i="2"/>
  <c r="AQ145" i="2" s="1"/>
  <c r="DK2735" i="3" s="1"/>
  <c r="V18" i="2"/>
  <c r="AP18" i="2" s="1"/>
  <c r="DK321" i="3" s="1"/>
  <c r="W109" i="2"/>
  <c r="AQ109" i="2" s="1"/>
  <c r="DK2051" i="3" s="1"/>
  <c r="V93" i="2"/>
  <c r="AP93" i="2" s="1"/>
  <c r="DK1746" i="3" s="1"/>
  <c r="V12" i="2"/>
  <c r="AP12" i="2" s="1"/>
  <c r="DK207" i="3" s="1"/>
  <c r="W11" i="2"/>
  <c r="AQ11" i="2" s="1"/>
  <c r="DK189" i="3" s="1"/>
  <c r="W127" i="2"/>
  <c r="AQ127" i="2" s="1"/>
  <c r="DK2393" i="3" s="1"/>
  <c r="V108" i="2"/>
  <c r="AP108" i="2" s="1"/>
  <c r="DK2031" i="3" s="1"/>
  <c r="W125" i="2"/>
  <c r="AQ125" i="2" s="1"/>
  <c r="DK2355" i="3" s="1"/>
  <c r="V91" i="2"/>
  <c r="AP91" i="2" s="1"/>
  <c r="DK1708" i="3" s="1"/>
  <c r="V65" i="2"/>
  <c r="AP65" i="2" s="1"/>
  <c r="DK1214" i="3" s="1"/>
  <c r="V21" i="2"/>
  <c r="AP21" i="2" s="1"/>
  <c r="DK378" i="3" s="1"/>
  <c r="W220" i="2"/>
  <c r="AQ220" i="2" s="1"/>
  <c r="V179" i="2"/>
  <c r="AP179" i="2" s="1"/>
  <c r="DK3380" i="3" s="1"/>
  <c r="V169" i="2"/>
  <c r="AP169" i="2" s="1"/>
  <c r="DK3190" i="3" s="1"/>
  <c r="V148" i="2"/>
  <c r="AP148" i="2" s="1"/>
  <c r="DK2791" i="3" s="1"/>
  <c r="V214" i="2"/>
  <c r="AP214" i="2" s="1"/>
  <c r="W13" i="2"/>
  <c r="AQ13" i="2" s="1"/>
  <c r="DK227" i="3" s="1"/>
  <c r="V37" i="2"/>
  <c r="AP37" i="2" s="1"/>
  <c r="DK682" i="3" s="1"/>
  <c r="W154" i="2"/>
  <c r="AQ154" i="2" s="1"/>
  <c r="DK2906" i="3" s="1"/>
  <c r="V184" i="2"/>
  <c r="AP184" i="2" s="1"/>
  <c r="DK3475" i="3" s="1"/>
  <c r="W35" i="2"/>
  <c r="AQ35" i="2" s="1"/>
  <c r="DK645" i="3" s="1"/>
  <c r="W69" i="2"/>
  <c r="AQ69" i="2" s="1"/>
  <c r="DK1291" i="3" s="1"/>
  <c r="W135" i="2"/>
  <c r="AQ135" i="2" s="1"/>
  <c r="DK2545" i="3" s="1"/>
  <c r="V110" i="2"/>
  <c r="AP110" i="2" s="1"/>
  <c r="DK2069" i="3" s="1"/>
  <c r="V44" i="2"/>
  <c r="AP44" i="2" s="1"/>
  <c r="DK815" i="3" s="1"/>
  <c r="W146" i="2"/>
  <c r="AQ146" i="2" s="1"/>
  <c r="DK2754" i="3" s="1"/>
  <c r="V7" i="2"/>
  <c r="AP7" i="2" s="1"/>
  <c r="DK112" i="3" s="1"/>
  <c r="V77" i="2"/>
  <c r="AP77" i="2" s="1"/>
  <c r="DK1442" i="3" s="1"/>
  <c r="V14" i="2"/>
  <c r="AP14" i="2" s="1"/>
  <c r="DK245" i="3" s="1"/>
  <c r="W102" i="2"/>
  <c r="AQ102" i="2" s="1"/>
  <c r="DK1918" i="3" s="1"/>
  <c r="V55" i="2"/>
  <c r="AP55" i="2" s="1"/>
  <c r="DK1024" i="3" s="1"/>
  <c r="V64" i="2"/>
  <c r="AP64" i="2" s="1"/>
  <c r="DK1195" i="3" s="1"/>
  <c r="V164" i="2"/>
  <c r="AP164" i="2" s="1"/>
  <c r="DK3095" i="3" s="1"/>
  <c r="W90" i="2"/>
  <c r="AQ90" i="2" s="1"/>
  <c r="DK1690" i="3" s="1"/>
  <c r="V126" i="2"/>
  <c r="AP126" i="2" s="1"/>
  <c r="DK2373" i="3" s="1"/>
  <c r="W119" i="2"/>
  <c r="AQ119" i="2" s="1"/>
  <c r="DK2241" i="3" s="1"/>
  <c r="V8" i="2"/>
  <c r="AP8" i="2" s="1"/>
  <c r="DK131" i="3" s="1"/>
  <c r="V59" i="2"/>
  <c r="AP59" i="2" s="1"/>
  <c r="DK1100" i="3" s="1"/>
  <c r="V201" i="2"/>
  <c r="AP201" i="2" s="1"/>
  <c r="V167" i="2"/>
  <c r="AP167" i="2" s="1"/>
  <c r="DK3152" i="3" s="1"/>
  <c r="V175" i="2"/>
  <c r="AP175" i="2" s="1"/>
  <c r="DK3304" i="3" s="1"/>
  <c r="W92" i="2"/>
  <c r="AQ92" i="2" s="1"/>
  <c r="DK1728" i="3" s="1"/>
  <c r="V191" i="2"/>
  <c r="AP191" i="2" s="1"/>
  <c r="DK3608" i="3" s="1"/>
  <c r="W139" i="2"/>
  <c r="AQ139" i="2" s="1"/>
  <c r="DK2621" i="3" s="1"/>
  <c r="V118" i="2"/>
  <c r="AP118" i="2" s="1"/>
  <c r="DK2221" i="3" s="1"/>
  <c r="V83" i="2"/>
  <c r="AP83" i="2" s="1"/>
  <c r="DK1556" i="3" s="1"/>
  <c r="V193" i="2"/>
  <c r="AP193" i="2" s="1"/>
  <c r="DK3646" i="3" s="1"/>
  <c r="W170" i="2"/>
  <c r="AQ170" i="2" s="1"/>
  <c r="DK3210" i="3" s="1"/>
  <c r="W84" i="2"/>
  <c r="AQ84" i="2" s="1"/>
  <c r="DK1576" i="3" s="1"/>
  <c r="W138" i="2"/>
  <c r="AQ138" i="2" s="1"/>
  <c r="DK2602" i="3" s="1"/>
  <c r="V114" i="2"/>
  <c r="AP114" i="2" s="1"/>
  <c r="DK2145" i="3" s="1"/>
  <c r="V15" i="2"/>
  <c r="AP15" i="2" s="1"/>
  <c r="DK264" i="3" s="1"/>
  <c r="V163" i="2"/>
  <c r="AP163" i="2" s="1"/>
  <c r="DK3076" i="3" s="1"/>
  <c r="V213" i="2"/>
  <c r="AP213" i="2" s="1"/>
  <c r="V75" i="2"/>
  <c r="AP75" i="2" s="1"/>
  <c r="DK1404" i="3" s="1"/>
  <c r="V205" i="2"/>
  <c r="AP205" i="2" s="1"/>
  <c r="V72" i="2"/>
  <c r="AP72" i="2" s="1"/>
  <c r="DK1347" i="3" s="1"/>
  <c r="V161" i="2"/>
  <c r="AP161" i="2" s="1"/>
  <c r="DK3038" i="3" s="1"/>
  <c r="W31" i="2"/>
  <c r="AQ31" i="2" s="1"/>
  <c r="DK569" i="3" s="1"/>
  <c r="V22" i="2"/>
  <c r="AP22" i="2" s="1"/>
  <c r="DK397" i="3" s="1"/>
  <c r="V73" i="2"/>
  <c r="AP73" i="2" s="1"/>
  <c r="DK1366" i="3" s="1"/>
  <c r="V209" i="2"/>
  <c r="AP209" i="2" s="1"/>
  <c r="V133" i="2"/>
  <c r="AP133" i="2" s="1"/>
  <c r="DK2506" i="3" s="1"/>
  <c r="V208" i="2"/>
  <c r="AP208" i="2" s="1"/>
  <c r="V173" i="2"/>
  <c r="AP173" i="2" s="1"/>
  <c r="DK3266" i="3" s="1"/>
  <c r="V157" i="2"/>
  <c r="AP157" i="2" s="1"/>
  <c r="DK2962" i="3" s="1"/>
  <c r="W112" i="2"/>
  <c r="AQ112" i="2" s="1"/>
  <c r="DK2108" i="3" s="1"/>
  <c r="W71" i="2"/>
  <c r="AQ71" i="2" s="1"/>
  <c r="DK1329" i="3" s="1"/>
  <c r="W42" i="2"/>
  <c r="AQ42" i="2" s="1"/>
  <c r="DK778" i="3" s="1"/>
  <c r="W142" i="2"/>
  <c r="AQ142" i="2" s="1"/>
  <c r="DK2678" i="3" s="1"/>
  <c r="V147" i="2"/>
  <c r="AP147" i="2" s="1"/>
  <c r="DK2772" i="3" s="1"/>
  <c r="V97" i="2"/>
  <c r="AP97" i="2" s="1"/>
  <c r="DK1822" i="3" s="1"/>
  <c r="V53" i="2"/>
  <c r="AP53" i="2" s="1"/>
  <c r="DK986" i="3" s="1"/>
  <c r="W60" i="2"/>
  <c r="AQ60" i="2" s="1"/>
  <c r="DK1120" i="3" s="1"/>
  <c r="V51" i="2"/>
  <c r="AP51" i="2" s="1"/>
  <c r="DK948" i="3" s="1"/>
  <c r="V41" i="2"/>
  <c r="AP41" i="2" s="1"/>
  <c r="DK758" i="3" s="1"/>
  <c r="V155" i="2"/>
  <c r="AP155" i="2" s="1"/>
  <c r="DK2924" i="3" s="1"/>
  <c r="W143" i="2"/>
  <c r="AQ143" i="2" s="1"/>
  <c r="DK2697" i="3" s="1"/>
  <c r="V211" i="2"/>
  <c r="AP211" i="2" s="1"/>
  <c r="V194" i="2"/>
  <c r="AP194" i="2" s="1"/>
  <c r="DK3665" i="3" s="1"/>
  <c r="V181" i="2"/>
  <c r="AP181" i="2" s="1"/>
  <c r="DK3418" i="3" s="1"/>
  <c r="V129" i="2"/>
  <c r="AP129" i="2" s="1"/>
  <c r="DK2430" i="3" s="1"/>
  <c r="V17" i="2"/>
  <c r="AP17" i="2" s="1"/>
  <c r="DK302" i="3" s="1"/>
  <c r="V61" i="2"/>
  <c r="AP61" i="2" s="1"/>
  <c r="DK1138" i="3" s="1"/>
  <c r="V104" i="2"/>
  <c r="AP104" i="2" s="1"/>
  <c r="DK1955" i="3" s="1"/>
  <c r="DP2981" i="3" l="1"/>
  <c r="DP1765" i="3"/>
  <c r="DP1766" i="3" s="1"/>
  <c r="DN4120" i="3"/>
  <c r="DO4120" i="3" s="1"/>
  <c r="DL4120" i="3"/>
  <c r="DN3816" i="3"/>
  <c r="DO3816" i="3" s="1"/>
  <c r="DL3816" i="3"/>
  <c r="DM3950" i="3"/>
  <c r="DK3950" i="3"/>
  <c r="DM4026" i="3"/>
  <c r="DK4026" i="3"/>
  <c r="DM3798" i="3"/>
  <c r="DK3798" i="3"/>
  <c r="DM4102" i="3"/>
  <c r="DK4102" i="3"/>
  <c r="DM4140" i="3"/>
  <c r="DK4140" i="3"/>
  <c r="DM4178" i="3"/>
  <c r="DK4178" i="3"/>
  <c r="DK1974" i="3"/>
  <c r="DP1974" i="3" s="1"/>
  <c r="DK16" i="3"/>
  <c r="DP16" i="3" s="1"/>
  <c r="DN4291" i="3"/>
  <c r="DO4291" i="3" s="1"/>
  <c r="DL4291" i="3"/>
  <c r="DN4007" i="3"/>
  <c r="DO4007" i="3" s="1"/>
  <c r="DL4007" i="3"/>
  <c r="DN4159" i="3"/>
  <c r="DO4159" i="3" s="1"/>
  <c r="DL4159" i="3"/>
  <c r="DN4195" i="3"/>
  <c r="DO4195" i="3" s="1"/>
  <c r="DL4195" i="3"/>
  <c r="DN4025" i="3"/>
  <c r="DO4025" i="3" s="1"/>
  <c r="DL4025" i="3"/>
  <c r="DN3987" i="3"/>
  <c r="DO3987" i="3" s="1"/>
  <c r="DL3987" i="3"/>
  <c r="DN4082" i="3"/>
  <c r="DO4082" i="3" s="1"/>
  <c r="DL4082" i="3"/>
  <c r="DK3323" i="3"/>
  <c r="DP3323" i="3" s="1"/>
  <c r="DM3912" i="3"/>
  <c r="DK3912" i="3"/>
  <c r="W25" i="2"/>
  <c r="AQ25" i="2" s="1"/>
  <c r="DK455" i="3" s="1"/>
  <c r="DM4064" i="3"/>
  <c r="DK4064" i="3"/>
  <c r="DM4292" i="3"/>
  <c r="DK4292" i="3"/>
  <c r="DM4196" i="3"/>
  <c r="DK4196" i="3"/>
  <c r="DN4311" i="3"/>
  <c r="DO4311" i="3" s="1"/>
  <c r="DL4311" i="3"/>
  <c r="DN3949" i="3"/>
  <c r="DO3949" i="3" s="1"/>
  <c r="DL3949" i="3"/>
  <c r="DN4177" i="3"/>
  <c r="DO4177" i="3" s="1"/>
  <c r="DL4177" i="3"/>
  <c r="DN3778" i="3"/>
  <c r="DO3778" i="3" s="1"/>
  <c r="DL3778" i="3"/>
  <c r="DN3855" i="3"/>
  <c r="DO3855" i="3" s="1"/>
  <c r="DL3855" i="3"/>
  <c r="DN4044" i="3"/>
  <c r="DO4044" i="3" s="1"/>
  <c r="DL4044" i="3"/>
  <c r="DM3931" i="3"/>
  <c r="DK3931" i="3"/>
  <c r="DM3874" i="3"/>
  <c r="DK3874" i="3"/>
  <c r="W176" i="2"/>
  <c r="AQ176" i="2" s="1"/>
  <c r="DK3324" i="3" s="1"/>
  <c r="DM4008" i="3"/>
  <c r="DK4008" i="3"/>
  <c r="DM4083" i="3"/>
  <c r="DK4083" i="3"/>
  <c r="DM3893" i="3"/>
  <c r="DK3893" i="3"/>
  <c r="DM4216" i="3"/>
  <c r="DK4216" i="3"/>
  <c r="DM3836" i="3"/>
  <c r="DK3836" i="3"/>
  <c r="DM4255" i="3"/>
  <c r="DK4255" i="3"/>
  <c r="DN4233" i="3"/>
  <c r="DO4233" i="3" s="1"/>
  <c r="DL4233" i="3"/>
  <c r="DN4121" i="3"/>
  <c r="DO4121" i="3" s="1"/>
  <c r="DL4121" i="3"/>
  <c r="DN4063" i="3"/>
  <c r="DO4063" i="3" s="1"/>
  <c r="DL4063" i="3"/>
  <c r="DN4101" i="3"/>
  <c r="DO4101" i="3" s="1"/>
  <c r="DL4101" i="3"/>
  <c r="DN4139" i="3"/>
  <c r="DO4139" i="3" s="1"/>
  <c r="DL4139" i="3"/>
  <c r="DN3892" i="3"/>
  <c r="DO3892" i="3" s="1"/>
  <c r="DL3892" i="3"/>
  <c r="DN3930" i="3"/>
  <c r="DO3930" i="3" s="1"/>
  <c r="DL3930" i="3"/>
  <c r="DN3797" i="3"/>
  <c r="DO3797" i="3" s="1"/>
  <c r="DL3797" i="3"/>
  <c r="DK473" i="3"/>
  <c r="DP473" i="3" s="1"/>
  <c r="DM3988" i="3"/>
  <c r="DK3988" i="3"/>
  <c r="DM4045" i="3"/>
  <c r="DK4045" i="3"/>
  <c r="DM4160" i="3"/>
  <c r="DK4160" i="3"/>
  <c r="DM3779" i="3"/>
  <c r="DK3779" i="3"/>
  <c r="DM3856" i="3"/>
  <c r="DK3856" i="3"/>
  <c r="W186" i="2"/>
  <c r="AQ186" i="2" s="1"/>
  <c r="DK3514" i="3" s="1"/>
  <c r="DM4312" i="3"/>
  <c r="DK4312" i="3"/>
  <c r="DM3969" i="3"/>
  <c r="DK3969" i="3"/>
  <c r="DM4273" i="3"/>
  <c r="DK4273" i="3"/>
  <c r="BJ25" i="2"/>
  <c r="DL454" i="3" s="1"/>
  <c r="DN4254" i="3"/>
  <c r="DO4254" i="3" s="1"/>
  <c r="DL4254" i="3"/>
  <c r="DN4272" i="3"/>
  <c r="DO4272" i="3" s="1"/>
  <c r="DL4272" i="3"/>
  <c r="DN4215" i="3"/>
  <c r="DO4215" i="3" s="1"/>
  <c r="DL4215" i="3"/>
  <c r="DN3873" i="3"/>
  <c r="DO3873" i="3" s="1"/>
  <c r="DL3873" i="3"/>
  <c r="DN3911" i="3"/>
  <c r="DO3911" i="3" s="1"/>
  <c r="DL3911" i="3"/>
  <c r="DN3968" i="3"/>
  <c r="DO3968" i="3" s="1"/>
  <c r="DL3968" i="3"/>
  <c r="DN3835" i="3"/>
  <c r="DO3835" i="3" s="1"/>
  <c r="DL3835" i="3"/>
  <c r="DK1879" i="3"/>
  <c r="DP1879" i="3" s="1"/>
  <c r="DM4121" i="3"/>
  <c r="DK4121" i="3"/>
  <c r="DP3817" i="3"/>
  <c r="DM3817" i="3"/>
  <c r="DP4234" i="3"/>
  <c r="DM4234" i="3"/>
  <c r="W26" i="2"/>
  <c r="AQ26" i="2" s="1"/>
  <c r="DK474" i="3" s="1"/>
  <c r="BJ26" i="2"/>
  <c r="DL473" i="3" s="1"/>
  <c r="BJ158" i="2"/>
  <c r="DL2981" i="3" s="1"/>
  <c r="W218" i="2"/>
  <c r="AQ218" i="2" s="1"/>
  <c r="W100" i="2"/>
  <c r="AQ100" i="2" s="1"/>
  <c r="W86" i="2"/>
  <c r="AQ86" i="2" s="1"/>
  <c r="DK1614" i="3" s="1"/>
  <c r="W96" i="2"/>
  <c r="AQ96" i="2" s="1"/>
  <c r="DK1804" i="3" s="1"/>
  <c r="W67" i="2"/>
  <c r="AQ67" i="2" s="1"/>
  <c r="DK1253" i="3" s="1"/>
  <c r="BJ176" i="2"/>
  <c r="DL3323" i="3" s="1"/>
  <c r="BJ67" i="2"/>
  <c r="DL1252" i="3" s="1"/>
  <c r="W202" i="2"/>
  <c r="AQ202" i="2" s="1"/>
  <c r="DK3818" i="3" s="1"/>
  <c r="BJ202" i="2"/>
  <c r="DP3704" i="3"/>
  <c r="DP2469" i="3"/>
  <c r="BJ150" i="2"/>
  <c r="DL2829" i="3" s="1"/>
  <c r="W150" i="2"/>
  <c r="AQ150" i="2" s="1"/>
  <c r="DK2830" i="3" s="1"/>
  <c r="W101" i="2"/>
  <c r="AQ101" i="2" s="1"/>
  <c r="DK1899" i="3" s="1"/>
  <c r="DP4008" i="3"/>
  <c r="W88" i="2"/>
  <c r="AQ88" i="2" s="1"/>
  <c r="DK1652" i="3" s="1"/>
  <c r="BJ101" i="2"/>
  <c r="DL1898" i="3" s="1"/>
  <c r="W116" i="2"/>
  <c r="AQ116" i="2" s="1"/>
  <c r="DK2184" i="3" s="1"/>
  <c r="BJ116" i="2"/>
  <c r="DL2183" i="3" s="1"/>
  <c r="DP1461" i="3"/>
  <c r="DP189" i="3"/>
  <c r="DP3210" i="3"/>
  <c r="DP1157" i="3"/>
  <c r="BJ186" i="2"/>
  <c r="DL3513" i="3" s="1"/>
  <c r="BJ88" i="2"/>
  <c r="DL1651" i="3" s="1"/>
  <c r="DP2259" i="3"/>
  <c r="DP74" i="3"/>
  <c r="DP2241" i="3"/>
  <c r="DP2127" i="3"/>
  <c r="DP2982" i="3"/>
  <c r="DP2754" i="3"/>
  <c r="DP511" i="3"/>
  <c r="DP682" i="3"/>
  <c r="DP588" i="3"/>
  <c r="BJ38" i="2"/>
  <c r="DL701" i="3" s="1"/>
  <c r="W38" i="2"/>
  <c r="AQ38" i="2" s="1"/>
  <c r="DK702" i="3" s="1"/>
  <c r="DP1005" i="3"/>
  <c r="DP2735" i="3"/>
  <c r="DP2317" i="3"/>
  <c r="DP1062" i="3"/>
  <c r="DP3779" i="3"/>
  <c r="DP3494" i="3"/>
  <c r="DP1594" i="3"/>
  <c r="DP2810" i="3"/>
  <c r="DP3285" i="3"/>
  <c r="DP2639" i="3"/>
  <c r="DP986" i="3"/>
  <c r="DP1499" i="3"/>
  <c r="DP872" i="3"/>
  <c r="DP359" i="3"/>
  <c r="DP1918" i="3"/>
  <c r="DP1347" i="3"/>
  <c r="BJ181" i="2"/>
  <c r="DL3418" i="3" s="1"/>
  <c r="BK112" i="2"/>
  <c r="DL2108" i="3" s="1"/>
  <c r="BJ15" i="2"/>
  <c r="DL264" i="3" s="1"/>
  <c r="BK92" i="2"/>
  <c r="DL1728" i="3" s="1"/>
  <c r="BK146" i="2"/>
  <c r="DL2754" i="3" s="1"/>
  <c r="BJ91" i="2"/>
  <c r="DL1708" i="3" s="1"/>
  <c r="BJ149" i="2"/>
  <c r="DL2810" i="3" s="1"/>
  <c r="BJ17" i="2"/>
  <c r="DL302" i="3" s="1"/>
  <c r="BJ155" i="2"/>
  <c r="DL2924" i="3" s="1"/>
  <c r="BK42" i="2"/>
  <c r="DL778" i="3" s="1"/>
  <c r="BJ213" i="2"/>
  <c r="BJ193" i="2"/>
  <c r="DL3646" i="3" s="1"/>
  <c r="BJ167" i="2"/>
  <c r="DL3152" i="3" s="1"/>
  <c r="BJ64" i="2"/>
  <c r="DL1195" i="3" s="1"/>
  <c r="BJ110" i="2"/>
  <c r="DL2069" i="3" s="1"/>
  <c r="BK13" i="2"/>
  <c r="DL227" i="3" s="1"/>
  <c r="BJ93" i="2"/>
  <c r="DL1746" i="3" s="1"/>
  <c r="BK160" i="2"/>
  <c r="DL3020" i="3" s="1"/>
  <c r="BJ200" i="2"/>
  <c r="BK204" i="2"/>
  <c r="BJ80" i="2"/>
  <c r="DL1499" i="3" s="1"/>
  <c r="BK168" i="2"/>
  <c r="DL3172" i="3" s="1"/>
  <c r="BJ151" i="2"/>
  <c r="DL2848" i="3" s="1"/>
  <c r="BJ106" i="2"/>
  <c r="DL1993" i="3" s="1"/>
  <c r="BJ57" i="2"/>
  <c r="DL1062" i="3" s="1"/>
  <c r="BK188" i="2"/>
  <c r="DL3552" i="3" s="1"/>
  <c r="BJ203" i="2"/>
  <c r="BJ129" i="2"/>
  <c r="DL2430" i="3" s="1"/>
  <c r="BJ211" i="2"/>
  <c r="BJ41" i="2"/>
  <c r="DL758" i="3" s="1"/>
  <c r="BK71" i="2"/>
  <c r="DL1329" i="3" s="1"/>
  <c r="BJ208" i="2"/>
  <c r="BJ163" i="2"/>
  <c r="DL3076" i="3" s="1"/>
  <c r="BJ83" i="2"/>
  <c r="DL1556" i="3" s="1"/>
  <c r="BJ191" i="2"/>
  <c r="DL3608" i="3" s="1"/>
  <c r="BJ201" i="2"/>
  <c r="BJ126" i="2"/>
  <c r="DL2373" i="3" s="1"/>
  <c r="BJ55" i="2"/>
  <c r="DL1024" i="3" s="1"/>
  <c r="BJ7" i="2"/>
  <c r="DL112" i="3" s="1"/>
  <c r="BK135" i="2"/>
  <c r="DL2545" i="3" s="1"/>
  <c r="BK154" i="2"/>
  <c r="DL2906" i="3" s="1"/>
  <c r="BJ65" i="2"/>
  <c r="DL1214" i="3" s="1"/>
  <c r="BK127" i="2"/>
  <c r="DL2393" i="3" s="1"/>
  <c r="BK109" i="2"/>
  <c r="DL2051" i="3" s="1"/>
  <c r="BJ78" i="2"/>
  <c r="DL1461" i="3" s="1"/>
  <c r="BK166" i="2"/>
  <c r="DL3134" i="3" s="1"/>
  <c r="BJ217" i="2"/>
  <c r="BJ6" i="2"/>
  <c r="DL93" i="3" s="1"/>
  <c r="BJ62" i="2"/>
  <c r="DL1157" i="3" s="1"/>
  <c r="BK186" i="2"/>
  <c r="DL3514" i="3" s="1"/>
  <c r="BJ63" i="2"/>
  <c r="DL1176" i="3" s="1"/>
  <c r="BJ128" i="2"/>
  <c r="DL2411" i="3" s="1"/>
  <c r="BK212" i="2"/>
  <c r="BJ4" i="2"/>
  <c r="DL55" i="3" s="1"/>
  <c r="BJ207" i="2"/>
  <c r="BK158" i="2"/>
  <c r="DL2982" i="3" s="1"/>
  <c r="BK107" i="2"/>
  <c r="DL2013" i="3" s="1"/>
  <c r="BK103" i="2"/>
  <c r="DL1937" i="3" s="1"/>
  <c r="BJ120" i="2"/>
  <c r="DL2259" i="3" s="1"/>
  <c r="BJ9" i="2"/>
  <c r="DL150" i="3" s="1"/>
  <c r="BJ185" i="2"/>
  <c r="DL3494" i="3" s="1"/>
  <c r="BJ174" i="2"/>
  <c r="DL3285" i="3" s="1"/>
  <c r="BJ122" i="2"/>
  <c r="DL2297" i="3" s="1"/>
  <c r="BK45" i="2"/>
  <c r="DL835" i="3" s="1"/>
  <c r="BJ187" i="2"/>
  <c r="DL3532" i="3" s="1"/>
  <c r="BJ165" i="2"/>
  <c r="DL3114" i="3" s="1"/>
  <c r="BJ183" i="2"/>
  <c r="DL3456" i="3" s="1"/>
  <c r="BJ30" i="2"/>
  <c r="DL549" i="3" s="1"/>
  <c r="BK152" i="2"/>
  <c r="DL2868" i="3" s="1"/>
  <c r="BJ190" i="2"/>
  <c r="DL3589" i="3" s="1"/>
  <c r="BK31" i="2"/>
  <c r="DL569" i="3" s="1"/>
  <c r="BJ59" i="2"/>
  <c r="DL1100" i="3" s="1"/>
  <c r="BJ37" i="2"/>
  <c r="DL682" i="3" s="1"/>
  <c r="BK11" i="2"/>
  <c r="DL189" i="3" s="1"/>
  <c r="BJ195" i="2"/>
  <c r="DL3684" i="3" s="1"/>
  <c r="BJ87" i="2"/>
  <c r="DL1632" i="3" s="1"/>
  <c r="BJ39" i="2"/>
  <c r="DL720" i="3" s="1"/>
  <c r="BJ29" i="2"/>
  <c r="DL530" i="3" s="1"/>
  <c r="BJ10" i="2"/>
  <c r="DL169" i="3" s="1"/>
  <c r="BJ68" i="2"/>
  <c r="DL1271" i="3" s="1"/>
  <c r="BK123" i="2"/>
  <c r="DL2317" i="3" s="1"/>
  <c r="BK121" i="2"/>
  <c r="DL2279" i="3" s="1"/>
  <c r="BJ40" i="2"/>
  <c r="DL739" i="3" s="1"/>
  <c r="BJ215" i="2"/>
  <c r="BJ192" i="2"/>
  <c r="DL3627" i="3" s="1"/>
  <c r="BI222" i="2"/>
  <c r="BJ133" i="2"/>
  <c r="DL2506" i="3" s="1"/>
  <c r="BK84" i="2"/>
  <c r="DL1576" i="3" s="1"/>
  <c r="BK90" i="2"/>
  <c r="DL1690" i="3" s="1"/>
  <c r="BK69" i="2"/>
  <c r="DL1291" i="3" s="1"/>
  <c r="BJ179" i="2"/>
  <c r="DL3380" i="3" s="1"/>
  <c r="BJ189" i="2"/>
  <c r="DL3570" i="3" s="1"/>
  <c r="BJ219" i="2"/>
  <c r="BJ89" i="2"/>
  <c r="DL1670" i="3" s="1"/>
  <c r="BJ137" i="2"/>
  <c r="DL2582" i="3" s="1"/>
  <c r="BJ16" i="2"/>
  <c r="DL283" i="3" s="1"/>
  <c r="BJ153" i="2"/>
  <c r="DL2886" i="3" s="1"/>
  <c r="BJ5" i="2"/>
  <c r="DL74" i="3" s="1"/>
  <c r="BJ70" i="2"/>
  <c r="DL1309" i="3" s="1"/>
  <c r="BJ43" i="2"/>
  <c r="DL796" i="3" s="1"/>
  <c r="BJ159" i="2"/>
  <c r="DL3000" i="3" s="1"/>
  <c r="BJ61" i="2"/>
  <c r="DL1138" i="3" s="1"/>
  <c r="BJ194" i="2"/>
  <c r="DL3665" i="3" s="1"/>
  <c r="BK60" i="2"/>
  <c r="DL1120" i="3" s="1"/>
  <c r="BJ157" i="2"/>
  <c r="DL2962" i="3" s="1"/>
  <c r="BJ209" i="2"/>
  <c r="BJ161" i="2"/>
  <c r="DL3038" i="3" s="1"/>
  <c r="BK176" i="2"/>
  <c r="DL3324" i="3" s="1"/>
  <c r="BJ175" i="2"/>
  <c r="DL3304" i="3" s="1"/>
  <c r="BJ8" i="2"/>
  <c r="DL131" i="3" s="1"/>
  <c r="BJ164" i="2"/>
  <c r="DL3095" i="3" s="1"/>
  <c r="BJ14" i="2"/>
  <c r="DL245" i="3" s="1"/>
  <c r="BJ44" i="2"/>
  <c r="DL815" i="3" s="1"/>
  <c r="BK35" i="2"/>
  <c r="DL645" i="3" s="1"/>
  <c r="BJ148" i="2"/>
  <c r="DL2791" i="3" s="1"/>
  <c r="BK220" i="2"/>
  <c r="BK125" i="2"/>
  <c r="DL2355" i="3" s="1"/>
  <c r="BJ12" i="2"/>
  <c r="DL207" i="3" s="1"/>
  <c r="BK145" i="2"/>
  <c r="DL2735" i="3" s="1"/>
  <c r="BJ66" i="2"/>
  <c r="DL1233" i="3" s="1"/>
  <c r="BK32" i="2"/>
  <c r="DL588" i="3" s="1"/>
  <c r="BJ111" i="2"/>
  <c r="DL2088" i="3" s="1"/>
  <c r="BJ58" i="2"/>
  <c r="DL1081" i="3" s="1"/>
  <c r="BJ221" i="2"/>
  <c r="BJ3" i="2"/>
  <c r="DL36" i="3" s="1"/>
  <c r="BJ54" i="2"/>
  <c r="DL1005" i="3" s="1"/>
  <c r="BJ27" i="2"/>
  <c r="DL492" i="3" s="1"/>
  <c r="BK180" i="2"/>
  <c r="DL3400" i="3" s="1"/>
  <c r="BK130" i="2"/>
  <c r="DL2450" i="3" s="1"/>
  <c r="BJ81" i="2"/>
  <c r="DL1518" i="3" s="1"/>
  <c r="BJ182" i="2"/>
  <c r="DL3437" i="3" s="1"/>
  <c r="BJ216" i="2"/>
  <c r="BJ206" i="2"/>
  <c r="BK131" i="2"/>
  <c r="DL2469" i="3" s="1"/>
  <c r="BJ223" i="2"/>
  <c r="BJ46" i="2"/>
  <c r="DL853" i="3" s="1"/>
  <c r="BJ36" i="2"/>
  <c r="DL663" i="3" s="1"/>
  <c r="BI2" i="2"/>
  <c r="DL16" i="3" s="1"/>
  <c r="BJ104" i="2"/>
  <c r="DL1955" i="3" s="1"/>
  <c r="BJ147" i="2"/>
  <c r="DL2772" i="3" s="1"/>
  <c r="BJ205" i="2"/>
  <c r="BK102" i="2"/>
  <c r="DL1918" i="3" s="1"/>
  <c r="BJ214" i="2"/>
  <c r="BJ18" i="2"/>
  <c r="DL321" i="3" s="1"/>
  <c r="BK134" i="2"/>
  <c r="DL2526" i="3" s="1"/>
  <c r="BJ53" i="2"/>
  <c r="DL986" i="3" s="1"/>
  <c r="BK138" i="2"/>
  <c r="DL2602" i="3" s="1"/>
  <c r="BK139" i="2"/>
  <c r="DL2621" i="3" s="1"/>
  <c r="BK119" i="2"/>
  <c r="DL2241" i="3" s="1"/>
  <c r="BJ184" i="2"/>
  <c r="DL3475" i="3" s="1"/>
  <c r="BJ169" i="2"/>
  <c r="DL3190" i="3" s="1"/>
  <c r="BJ108" i="2"/>
  <c r="DL2031" i="3" s="1"/>
  <c r="BJ177" i="2"/>
  <c r="DL3342" i="3" s="1"/>
  <c r="BJ19" i="2"/>
  <c r="DL340" i="3" s="1"/>
  <c r="BJ82" i="2"/>
  <c r="DL1537" i="3" s="1"/>
  <c r="BK156" i="2"/>
  <c r="DL2944" i="3" s="1"/>
  <c r="BJ124" i="2"/>
  <c r="DL2335" i="3" s="1"/>
  <c r="BJ33" i="2"/>
  <c r="DL606" i="3" s="1"/>
  <c r="BJ56" i="2"/>
  <c r="DL1043" i="3" s="1"/>
  <c r="BJ28" i="2"/>
  <c r="DL511" i="3" s="1"/>
  <c r="BJ136" i="2"/>
  <c r="DL2563" i="3" s="1"/>
  <c r="BJ79" i="2"/>
  <c r="DL1480" i="3" s="1"/>
  <c r="BK162" i="2"/>
  <c r="DL3058" i="3" s="1"/>
  <c r="BJ210" i="2"/>
  <c r="BJ34" i="2"/>
  <c r="DL625" i="3" s="1"/>
  <c r="BK178" i="2"/>
  <c r="DL3362" i="3" s="1"/>
  <c r="BJ132" i="2"/>
  <c r="DL2487" i="3" s="1"/>
  <c r="BJ85" i="2"/>
  <c r="DL1594" i="3" s="1"/>
  <c r="BJ105" i="2"/>
  <c r="DL1974" i="3" s="1"/>
  <c r="BJ73" i="2"/>
  <c r="DL1366" i="3" s="1"/>
  <c r="BJ21" i="2"/>
  <c r="DL378" i="3" s="1"/>
  <c r="BJ199" i="2"/>
  <c r="DL3760" i="3" s="1"/>
  <c r="BJ197" i="2"/>
  <c r="DL3722" i="3" s="1"/>
  <c r="BJ50" i="2"/>
  <c r="DL929" i="3" s="1"/>
  <c r="BJ51" i="2"/>
  <c r="DL948" i="3" s="1"/>
  <c r="BJ118" i="2"/>
  <c r="DL2221" i="3" s="1"/>
  <c r="BK23" i="2"/>
  <c r="DL417" i="3" s="1"/>
  <c r="BJ20" i="2"/>
  <c r="DL359" i="3" s="1"/>
  <c r="BJ76" i="2"/>
  <c r="DL1423" i="3" s="1"/>
  <c r="BJ74" i="2"/>
  <c r="DL1385" i="3" s="1"/>
  <c r="BK142" i="2"/>
  <c r="DL2678" i="3" s="1"/>
  <c r="BJ75" i="2"/>
  <c r="DL1404" i="3" s="1"/>
  <c r="BJ114" i="2"/>
  <c r="DL2145" i="3" s="1"/>
  <c r="BK170" i="2"/>
  <c r="DL3210" i="3" s="1"/>
  <c r="BJ52" i="2"/>
  <c r="DL967" i="3" s="1"/>
  <c r="BK117" i="2"/>
  <c r="DL2203" i="3" s="1"/>
  <c r="BJ115" i="2"/>
  <c r="DL2164" i="3" s="1"/>
  <c r="BK48" i="2"/>
  <c r="DL892" i="3" s="1"/>
  <c r="BK196" i="2"/>
  <c r="DL3704" i="3" s="1"/>
  <c r="BJ171" i="2"/>
  <c r="DL3228" i="3" s="1"/>
  <c r="BK94" i="2"/>
  <c r="DL1766" i="3" s="1"/>
  <c r="BJ49" i="2"/>
  <c r="DL910" i="3" s="1"/>
  <c r="BJ198" i="2"/>
  <c r="DL3741" i="3" s="1"/>
  <c r="BJ141" i="2"/>
  <c r="DL2658" i="3" s="1"/>
  <c r="BJ95" i="2"/>
  <c r="DL1784" i="3" s="1"/>
  <c r="BJ173" i="2"/>
  <c r="DL3266" i="3" s="1"/>
  <c r="BJ226" i="2"/>
  <c r="BI224" i="2"/>
  <c r="BJ140" i="2"/>
  <c r="DL2639" i="3" s="1"/>
  <c r="BJ97" i="2"/>
  <c r="DL1822" i="3" s="1"/>
  <c r="BJ22" i="2"/>
  <c r="DL397" i="3" s="1"/>
  <c r="BJ72" i="2"/>
  <c r="DL1347" i="3" s="1"/>
  <c r="BK172" i="2"/>
  <c r="DL3248" i="3" s="1"/>
  <c r="BK113" i="2"/>
  <c r="DL2127" i="3" s="1"/>
  <c r="BJ99" i="2"/>
  <c r="DL1860" i="3" s="1"/>
  <c r="BK25" i="2"/>
  <c r="DL455" i="3" s="1"/>
  <c r="BK144" i="2"/>
  <c r="DL2716" i="3" s="1"/>
  <c r="BK98" i="2"/>
  <c r="DL1842" i="3" s="1"/>
  <c r="BJ77" i="2"/>
  <c r="DL1442" i="3" s="1"/>
  <c r="BJ47" i="2"/>
  <c r="DL872" i="3" s="1"/>
  <c r="BK143" i="2"/>
  <c r="DL2697" i="3" s="1"/>
  <c r="BK228" i="2"/>
  <c r="BJ24" i="2"/>
  <c r="DL435" i="3" s="1"/>
  <c r="BJ227" i="2"/>
  <c r="BK225" i="2"/>
  <c r="AP224" i="2"/>
  <c r="DK4235" i="3" s="1"/>
  <c r="W224" i="2"/>
  <c r="AP222" i="2"/>
  <c r="W222" i="2"/>
  <c r="W192" i="2"/>
  <c r="AQ192" i="2" s="1"/>
  <c r="DK3628" i="3" s="1"/>
  <c r="W190" i="2"/>
  <c r="AQ190" i="2" s="1"/>
  <c r="DK3590" i="3" s="1"/>
  <c r="V2" i="2"/>
  <c r="AP2" i="2" s="1"/>
  <c r="W104" i="2"/>
  <c r="AQ104" i="2" s="1"/>
  <c r="DK1956" i="3" s="1"/>
  <c r="W17" i="2"/>
  <c r="AQ17" i="2" s="1"/>
  <c r="DK303" i="3" s="1"/>
  <c r="W61" i="2"/>
  <c r="AQ61" i="2" s="1"/>
  <c r="DK1139" i="3" s="1"/>
  <c r="W129" i="2"/>
  <c r="AQ129" i="2" s="1"/>
  <c r="DK2431" i="3" s="1"/>
  <c r="W194" i="2"/>
  <c r="AQ194" i="2" s="1"/>
  <c r="DK3666" i="3" s="1"/>
  <c r="W211" i="2"/>
  <c r="AQ211" i="2" s="1"/>
  <c r="W16" i="2"/>
  <c r="AQ16" i="2" s="1"/>
  <c r="DK284" i="3" s="1"/>
  <c r="W181" i="2"/>
  <c r="AQ181" i="2" s="1"/>
  <c r="DK3419" i="3" s="1"/>
  <c r="W41" i="2"/>
  <c r="AQ41" i="2" s="1"/>
  <c r="DK759" i="3" s="1"/>
  <c r="X60" i="2"/>
  <c r="AR60" i="2" s="1"/>
  <c r="DK1121" i="3" s="1"/>
  <c r="W97" i="2"/>
  <c r="AQ97" i="2" s="1"/>
  <c r="DK1823" i="3" s="1"/>
  <c r="X71" i="2"/>
  <c r="AR71" i="2" s="1"/>
  <c r="DK1330" i="3" s="1"/>
  <c r="W157" i="2"/>
  <c r="AQ157" i="2" s="1"/>
  <c r="DK2963" i="3" s="1"/>
  <c r="W208" i="2"/>
  <c r="AQ208" i="2" s="1"/>
  <c r="W209" i="2"/>
  <c r="AQ209" i="2" s="1"/>
  <c r="W22" i="2"/>
  <c r="AQ22" i="2" s="1"/>
  <c r="DK398" i="3" s="1"/>
  <c r="W161" i="2"/>
  <c r="AQ161" i="2" s="1"/>
  <c r="DK3039" i="3" s="1"/>
  <c r="W72" i="2"/>
  <c r="AQ72" i="2" s="1"/>
  <c r="DK1348" i="3" s="1"/>
  <c r="W75" i="2"/>
  <c r="AQ75" i="2" s="1"/>
  <c r="DK1405" i="3" s="1"/>
  <c r="W163" i="2"/>
  <c r="AQ163" i="2" s="1"/>
  <c r="DK3077" i="3" s="1"/>
  <c r="W114" i="2"/>
  <c r="AQ114" i="2" s="1"/>
  <c r="DK2146" i="3" s="1"/>
  <c r="X170" i="2"/>
  <c r="AR170" i="2" s="1"/>
  <c r="DK3211" i="3" s="1"/>
  <c r="W83" i="2"/>
  <c r="AQ83" i="2" s="1"/>
  <c r="DK1557" i="3" s="1"/>
  <c r="X176" i="2"/>
  <c r="AR176" i="2" s="1"/>
  <c r="DK3325" i="3" s="1"/>
  <c r="W191" i="2"/>
  <c r="AQ191" i="2" s="1"/>
  <c r="DK3609" i="3" s="1"/>
  <c r="W175" i="2"/>
  <c r="AQ175" i="2" s="1"/>
  <c r="DK3305" i="3" s="1"/>
  <c r="W201" i="2"/>
  <c r="AQ201" i="2" s="1"/>
  <c r="W8" i="2"/>
  <c r="AQ8" i="2" s="1"/>
  <c r="DK132" i="3" s="1"/>
  <c r="W126" i="2"/>
  <c r="AQ126" i="2" s="1"/>
  <c r="DK2374" i="3" s="1"/>
  <c r="W164" i="2"/>
  <c r="AQ164" i="2" s="1"/>
  <c r="DK3096" i="3" s="1"/>
  <c r="W55" i="2"/>
  <c r="AQ55" i="2" s="1"/>
  <c r="DK1025" i="3" s="1"/>
  <c r="W14" i="2"/>
  <c r="AQ14" i="2" s="1"/>
  <c r="DK246" i="3" s="1"/>
  <c r="W7" i="2"/>
  <c r="AQ7" i="2" s="1"/>
  <c r="DK113" i="3" s="1"/>
  <c r="W44" i="2"/>
  <c r="AQ44" i="2" s="1"/>
  <c r="DK816" i="3" s="1"/>
  <c r="X135" i="2"/>
  <c r="AR135" i="2" s="1"/>
  <c r="DK2546" i="3" s="1"/>
  <c r="X35" i="2"/>
  <c r="AR35" i="2" s="1"/>
  <c r="DK646" i="3" s="1"/>
  <c r="X154" i="2"/>
  <c r="AR154" i="2" s="1"/>
  <c r="DK2907" i="3" s="1"/>
  <c r="W169" i="2"/>
  <c r="AQ169" i="2" s="1"/>
  <c r="DK3191" i="3" s="1"/>
  <c r="W179" i="2"/>
  <c r="AQ179" i="2" s="1"/>
  <c r="DK3381" i="3" s="1"/>
  <c r="W21" i="2"/>
  <c r="AQ21" i="2" s="1"/>
  <c r="DK379" i="3" s="1"/>
  <c r="W91" i="2"/>
  <c r="AQ91" i="2" s="1"/>
  <c r="DK1709" i="3" s="1"/>
  <c r="W108" i="2"/>
  <c r="AQ108" i="2" s="1"/>
  <c r="DK2032" i="3" s="1"/>
  <c r="X11" i="2"/>
  <c r="AR11" i="2" s="1"/>
  <c r="DK190" i="3" s="1"/>
  <c r="W93" i="2"/>
  <c r="AQ93" i="2" s="1"/>
  <c r="DK1747" i="3" s="1"/>
  <c r="W18" i="2"/>
  <c r="AQ18" i="2" s="1"/>
  <c r="DK322" i="3" s="1"/>
  <c r="W149" i="2"/>
  <c r="AQ149" i="2" s="1"/>
  <c r="DK2811" i="3" s="1"/>
  <c r="X160" i="2"/>
  <c r="AR160" i="2" s="1"/>
  <c r="DK3021" i="3" s="1"/>
  <c r="W189" i="2"/>
  <c r="AQ189" i="2" s="1"/>
  <c r="DK3571" i="3" s="1"/>
  <c r="W177" i="2"/>
  <c r="AQ177" i="2" s="1"/>
  <c r="DK3343" i="3" s="1"/>
  <c r="W195" i="2"/>
  <c r="AQ195" i="2" s="1"/>
  <c r="DK3685" i="3" s="1"/>
  <c r="W200" i="2"/>
  <c r="AQ200" i="2" s="1"/>
  <c r="W19" i="2"/>
  <c r="AQ19" i="2" s="1"/>
  <c r="DK341" i="3" s="1"/>
  <c r="X117" i="2"/>
  <c r="AR117" i="2" s="1"/>
  <c r="DK2204" i="3" s="1"/>
  <c r="X204" i="2"/>
  <c r="AR204" i="2" s="1"/>
  <c r="X134" i="2"/>
  <c r="AR134" i="2" s="1"/>
  <c r="DK2527" i="3" s="1"/>
  <c r="W82" i="2"/>
  <c r="AQ82" i="2" s="1"/>
  <c r="DK1538" i="3" s="1"/>
  <c r="W87" i="2"/>
  <c r="AQ87" i="2" s="1"/>
  <c r="DK1633" i="3" s="1"/>
  <c r="X156" i="2"/>
  <c r="AR156" i="2" s="1"/>
  <c r="DK2945" i="3" s="1"/>
  <c r="W219" i="2"/>
  <c r="AQ219" i="2" s="1"/>
  <c r="W80" i="2"/>
  <c r="AQ80" i="2" s="1"/>
  <c r="DK1500" i="3" s="1"/>
  <c r="W39" i="2"/>
  <c r="AQ39" i="2" s="1"/>
  <c r="DK721" i="3" s="1"/>
  <c r="W124" i="2"/>
  <c r="AQ124" i="2" s="1"/>
  <c r="DK2336" i="3" s="1"/>
  <c r="W47" i="2"/>
  <c r="AQ47" i="2" s="1"/>
  <c r="DK873" i="3" s="1"/>
  <c r="W29" i="2"/>
  <c r="AQ29" i="2" s="1"/>
  <c r="DK531" i="3" s="1"/>
  <c r="W33" i="2"/>
  <c r="AQ33" i="2" s="1"/>
  <c r="DK607" i="3" s="1"/>
  <c r="X228" i="2"/>
  <c r="AR228" i="2" s="1"/>
  <c r="X26" i="2"/>
  <c r="AR26" i="2" s="1"/>
  <c r="DK475" i="3" s="1"/>
  <c r="X23" i="2"/>
  <c r="AR23" i="2" s="1"/>
  <c r="DK418" i="3" s="1"/>
  <c r="W56" i="2"/>
  <c r="AQ56" i="2" s="1"/>
  <c r="DK1044" i="3" s="1"/>
  <c r="W89" i="2"/>
  <c r="AQ89" i="2" s="1"/>
  <c r="DK1671" i="3" s="1"/>
  <c r="X168" i="2"/>
  <c r="AR168" i="2" s="1"/>
  <c r="DK3173" i="3" s="1"/>
  <c r="W99" i="2"/>
  <c r="AQ99" i="2" s="1"/>
  <c r="DK1861" i="3" s="1"/>
  <c r="W3" i="2"/>
  <c r="AQ3" i="2" s="1"/>
  <c r="DK37" i="3" s="1"/>
  <c r="W28" i="2"/>
  <c r="AQ28" i="2" s="1"/>
  <c r="DK512" i="3" s="1"/>
  <c r="W137" i="2"/>
  <c r="AQ137" i="2" s="1"/>
  <c r="DK2583" i="3" s="1"/>
  <c r="W151" i="2"/>
  <c r="AQ151" i="2" s="1"/>
  <c r="DK2849" i="3" s="1"/>
  <c r="W68" i="2"/>
  <c r="AQ68" i="2" s="1"/>
  <c r="DK1272" i="3" s="1"/>
  <c r="W136" i="2"/>
  <c r="AQ136" i="2" s="1"/>
  <c r="DK2564" i="3" s="1"/>
  <c r="W199" i="2"/>
  <c r="AQ199" i="2" s="1"/>
  <c r="DK3761" i="3" s="1"/>
  <c r="W20" i="2"/>
  <c r="AQ20" i="2" s="1"/>
  <c r="DK360" i="3" s="1"/>
  <c r="W79" i="2"/>
  <c r="AQ79" i="2" s="1"/>
  <c r="DK1481" i="3" s="1"/>
  <c r="W24" i="2"/>
  <c r="AQ24" i="2" s="1"/>
  <c r="DK436" i="3" s="1"/>
  <c r="W106" i="2"/>
  <c r="AQ106" i="2" s="1"/>
  <c r="DK1994" i="3" s="1"/>
  <c r="W76" i="2"/>
  <c r="AQ76" i="2" s="1"/>
  <c r="DK1424" i="3" s="1"/>
  <c r="X162" i="2"/>
  <c r="AR162" i="2" s="1"/>
  <c r="DK3059" i="3" s="1"/>
  <c r="W153" i="2"/>
  <c r="AQ153" i="2" s="1"/>
  <c r="DK2887" i="3" s="1"/>
  <c r="W57" i="2"/>
  <c r="AQ57" i="2" s="1"/>
  <c r="DK1063" i="3" s="1"/>
  <c r="W5" i="2"/>
  <c r="AQ5" i="2" s="1"/>
  <c r="DK75" i="3" s="1"/>
  <c r="W210" i="2"/>
  <c r="AQ210" i="2" s="1"/>
  <c r="X123" i="2"/>
  <c r="AR123" i="2" s="1"/>
  <c r="DK2318" i="3" s="1"/>
  <c r="W226" i="2"/>
  <c r="AQ226" i="2" s="1"/>
  <c r="W70" i="2"/>
  <c r="AQ70" i="2" s="1"/>
  <c r="DK1310" i="3" s="1"/>
  <c r="W34" i="2"/>
  <c r="AQ34" i="2" s="1"/>
  <c r="DK626" i="3" s="1"/>
  <c r="X121" i="2"/>
  <c r="AR121" i="2" s="1"/>
  <c r="DK2280" i="3" s="1"/>
  <c r="W140" i="2"/>
  <c r="AQ140" i="2" s="1"/>
  <c r="DK2640" i="3" s="1"/>
  <c r="W74" i="2"/>
  <c r="AQ74" i="2" s="1"/>
  <c r="DK1386" i="3" s="1"/>
  <c r="X178" i="2"/>
  <c r="AR178" i="2" s="1"/>
  <c r="DK3363" i="3" s="1"/>
  <c r="X131" i="2"/>
  <c r="AR131" i="2" s="1"/>
  <c r="DK2470" i="3" s="1"/>
  <c r="W165" i="2"/>
  <c r="AQ165" i="2" s="1"/>
  <c r="DK3115" i="3" s="1"/>
  <c r="W223" i="2"/>
  <c r="AQ223" i="2" s="1"/>
  <c r="W183" i="2"/>
  <c r="AQ183" i="2" s="1"/>
  <c r="DK3457" i="3" s="1"/>
  <c r="W46" i="2"/>
  <c r="AQ46" i="2" s="1"/>
  <c r="DK854" i="3" s="1"/>
  <c r="X98" i="2"/>
  <c r="AR98" i="2" s="1"/>
  <c r="DK1843" i="3" s="1"/>
  <c r="W36" i="2"/>
  <c r="AQ36" i="2" s="1"/>
  <c r="DK664" i="3" s="1"/>
  <c r="W30" i="2"/>
  <c r="AQ30" i="2" s="1"/>
  <c r="DK550" i="3" s="1"/>
  <c r="W50" i="2"/>
  <c r="AQ50" i="2" s="1"/>
  <c r="DK930" i="3" s="1"/>
  <c r="X152" i="2"/>
  <c r="AR152" i="2" s="1"/>
  <c r="DK2869" i="3" s="1"/>
  <c r="X142" i="2"/>
  <c r="AR142" i="2" s="1"/>
  <c r="DK2679" i="3" s="1"/>
  <c r="X143" i="2"/>
  <c r="AR143" i="2" s="1"/>
  <c r="DK2698" i="3" s="1"/>
  <c r="W155" i="2"/>
  <c r="AQ155" i="2" s="1"/>
  <c r="DK2925" i="3" s="1"/>
  <c r="W51" i="2"/>
  <c r="AQ51" i="2" s="1"/>
  <c r="DK949" i="3" s="1"/>
  <c r="W53" i="2"/>
  <c r="AQ53" i="2" s="1"/>
  <c r="DK987" i="3" s="1"/>
  <c r="W147" i="2"/>
  <c r="AQ147" i="2" s="1"/>
  <c r="DK2773" i="3" s="1"/>
  <c r="X42" i="2"/>
  <c r="AR42" i="2" s="1"/>
  <c r="DK779" i="3" s="1"/>
  <c r="X112" i="2"/>
  <c r="AR112" i="2" s="1"/>
  <c r="DK2109" i="3" s="1"/>
  <c r="W173" i="2"/>
  <c r="AQ173" i="2" s="1"/>
  <c r="DK3267" i="3" s="1"/>
  <c r="W133" i="2"/>
  <c r="AQ133" i="2" s="1"/>
  <c r="DK2507" i="3" s="1"/>
  <c r="W73" i="2"/>
  <c r="AQ73" i="2" s="1"/>
  <c r="DK1367" i="3" s="1"/>
  <c r="X31" i="2"/>
  <c r="AR31" i="2" s="1"/>
  <c r="DK570" i="3" s="1"/>
  <c r="W205" i="2"/>
  <c r="AQ205" i="2" s="1"/>
  <c r="W213" i="2"/>
  <c r="AQ213" i="2" s="1"/>
  <c r="W15" i="2"/>
  <c r="AQ15" i="2" s="1"/>
  <c r="DK265" i="3" s="1"/>
  <c r="X138" i="2"/>
  <c r="AR138" i="2" s="1"/>
  <c r="DK2603" i="3" s="1"/>
  <c r="X84" i="2"/>
  <c r="AR84" i="2" s="1"/>
  <c r="DK1577" i="3" s="1"/>
  <c r="W193" i="2"/>
  <c r="AQ193" i="2" s="1"/>
  <c r="DK3647" i="3" s="1"/>
  <c r="W118" i="2"/>
  <c r="AQ118" i="2" s="1"/>
  <c r="DK2222" i="3" s="1"/>
  <c r="X139" i="2"/>
  <c r="AR139" i="2" s="1"/>
  <c r="DK2622" i="3" s="1"/>
  <c r="X92" i="2"/>
  <c r="AR92" i="2" s="1"/>
  <c r="DK1729" i="3" s="1"/>
  <c r="W167" i="2"/>
  <c r="AQ167" i="2" s="1"/>
  <c r="DK3153" i="3" s="1"/>
  <c r="W59" i="2"/>
  <c r="AQ59" i="2" s="1"/>
  <c r="DK1101" i="3" s="1"/>
  <c r="X119" i="2"/>
  <c r="AR119" i="2" s="1"/>
  <c r="DK2242" i="3" s="1"/>
  <c r="X90" i="2"/>
  <c r="AR90" i="2" s="1"/>
  <c r="DK1691" i="3" s="1"/>
  <c r="W64" i="2"/>
  <c r="AQ64" i="2" s="1"/>
  <c r="DK1196" i="3" s="1"/>
  <c r="X102" i="2"/>
  <c r="AR102" i="2" s="1"/>
  <c r="DK1919" i="3" s="1"/>
  <c r="W77" i="2"/>
  <c r="AQ77" i="2" s="1"/>
  <c r="DK1443" i="3" s="1"/>
  <c r="X146" i="2"/>
  <c r="AR146" i="2" s="1"/>
  <c r="DK2755" i="3" s="1"/>
  <c r="W110" i="2"/>
  <c r="AQ110" i="2" s="1"/>
  <c r="DK2070" i="3" s="1"/>
  <c r="X69" i="2"/>
  <c r="AR69" i="2" s="1"/>
  <c r="DK1292" i="3" s="1"/>
  <c r="W184" i="2"/>
  <c r="AQ184" i="2" s="1"/>
  <c r="DK3476" i="3" s="1"/>
  <c r="W37" i="2"/>
  <c r="AQ37" i="2" s="1"/>
  <c r="DK683" i="3" s="1"/>
  <c r="X13" i="2"/>
  <c r="AR13" i="2" s="1"/>
  <c r="DK228" i="3" s="1"/>
  <c r="W214" i="2"/>
  <c r="AQ214" i="2" s="1"/>
  <c r="W148" i="2"/>
  <c r="AQ148" i="2" s="1"/>
  <c r="DK2792" i="3" s="1"/>
  <c r="X220" i="2"/>
  <c r="AR220" i="2" s="1"/>
  <c r="W65" i="2"/>
  <c r="AQ65" i="2" s="1"/>
  <c r="DK1215" i="3" s="1"/>
  <c r="X125" i="2"/>
  <c r="AR125" i="2" s="1"/>
  <c r="DK2356" i="3" s="1"/>
  <c r="X127" i="2"/>
  <c r="AR127" i="2" s="1"/>
  <c r="DK2394" i="3" s="1"/>
  <c r="W12" i="2"/>
  <c r="AQ12" i="2" s="1"/>
  <c r="DK208" i="3" s="1"/>
  <c r="X109" i="2"/>
  <c r="AR109" i="2" s="1"/>
  <c r="DK2052" i="3" s="1"/>
  <c r="X145" i="2"/>
  <c r="AR145" i="2" s="1"/>
  <c r="DK2736" i="3" s="1"/>
  <c r="W78" i="2"/>
  <c r="AQ78" i="2" s="1"/>
  <c r="DK1462" i="3" s="1"/>
  <c r="W52" i="2"/>
  <c r="AQ52" i="2" s="1"/>
  <c r="DK968" i="3" s="1"/>
  <c r="X172" i="2"/>
  <c r="AR172" i="2" s="1"/>
  <c r="DK3249" i="3" s="1"/>
  <c r="W66" i="2"/>
  <c r="AQ66" i="2" s="1"/>
  <c r="DK1234" i="3" s="1"/>
  <c r="X113" i="2"/>
  <c r="AR113" i="2" s="1"/>
  <c r="DK2128" i="3" s="1"/>
  <c r="X32" i="2"/>
  <c r="AR32" i="2" s="1"/>
  <c r="DK589" i="3" s="1"/>
  <c r="X166" i="2"/>
  <c r="AR166" i="2" s="1"/>
  <c r="DK3135" i="3" s="1"/>
  <c r="W217" i="2"/>
  <c r="AQ217" i="2" s="1"/>
  <c r="W115" i="2"/>
  <c r="AQ115" i="2" s="1"/>
  <c r="DK2165" i="3" s="1"/>
  <c r="W6" i="2"/>
  <c r="AQ6" i="2" s="1"/>
  <c r="DK94" i="3" s="1"/>
  <c r="W62" i="2"/>
  <c r="AQ62" i="2" s="1"/>
  <c r="DK1158" i="3" s="1"/>
  <c r="W111" i="2"/>
  <c r="AQ111" i="2" s="1"/>
  <c r="DK2089" i="3" s="1"/>
  <c r="X186" i="2"/>
  <c r="AR186" i="2" s="1"/>
  <c r="DK3515" i="3" s="1"/>
  <c r="X48" i="2"/>
  <c r="AR48" i="2" s="1"/>
  <c r="DK893" i="3" s="1"/>
  <c r="W63" i="2"/>
  <c r="AQ63" i="2" s="1"/>
  <c r="DK1177" i="3" s="1"/>
  <c r="X196" i="2"/>
  <c r="AR196" i="2" s="1"/>
  <c r="DK3705" i="3" s="1"/>
  <c r="W128" i="2"/>
  <c r="AQ128" i="2" s="1"/>
  <c r="DK2412" i="3" s="1"/>
  <c r="W58" i="2"/>
  <c r="AQ58" i="2" s="1"/>
  <c r="DK1082" i="3" s="1"/>
  <c r="X212" i="2"/>
  <c r="AR212" i="2" s="1"/>
  <c r="W221" i="2"/>
  <c r="AQ221" i="2" s="1"/>
  <c r="W4" i="2"/>
  <c r="AQ4" i="2" s="1"/>
  <c r="DK56" i="3" s="1"/>
  <c r="W171" i="2"/>
  <c r="AQ171" i="2" s="1"/>
  <c r="DK3229" i="3" s="1"/>
  <c r="W207" i="2"/>
  <c r="AQ207" i="2" s="1"/>
  <c r="X94" i="2"/>
  <c r="AR94" i="2" s="1"/>
  <c r="DK1767" i="3" s="1"/>
  <c r="W10" i="2"/>
  <c r="AQ10" i="2" s="1"/>
  <c r="DK170" i="3" s="1"/>
  <c r="W54" i="2"/>
  <c r="AQ54" i="2" s="1"/>
  <c r="DK1006" i="3" s="1"/>
  <c r="X158" i="2"/>
  <c r="AR158" i="2" s="1"/>
  <c r="DK2983" i="3" s="1"/>
  <c r="W27" i="2"/>
  <c r="AQ27" i="2" s="1"/>
  <c r="DK493" i="3" s="1"/>
  <c r="X107" i="2"/>
  <c r="AR107" i="2" s="1"/>
  <c r="DK2014" i="3" s="1"/>
  <c r="X180" i="2"/>
  <c r="AR180" i="2" s="1"/>
  <c r="DK3401" i="3" s="1"/>
  <c r="X103" i="2"/>
  <c r="AR103" i="2" s="1"/>
  <c r="DK1938" i="3" s="1"/>
  <c r="W49" i="2"/>
  <c r="AQ49" i="2" s="1"/>
  <c r="DK911" i="3" s="1"/>
  <c r="X144" i="2"/>
  <c r="AR144" i="2" s="1"/>
  <c r="DK2717" i="3" s="1"/>
  <c r="W198" i="2"/>
  <c r="AQ198" i="2" s="1"/>
  <c r="DK3742" i="3" s="1"/>
  <c r="W120" i="2"/>
  <c r="AQ120" i="2" s="1"/>
  <c r="DK2260" i="3" s="1"/>
  <c r="X130" i="2"/>
  <c r="AR130" i="2" s="1"/>
  <c r="DK2451" i="3" s="1"/>
  <c r="W81" i="2"/>
  <c r="AQ81" i="2" s="1"/>
  <c r="DK1519" i="3" s="1"/>
  <c r="W9" i="2"/>
  <c r="AQ9" i="2" s="1"/>
  <c r="DK151" i="3" s="1"/>
  <c r="W182" i="2"/>
  <c r="AQ182" i="2" s="1"/>
  <c r="DK3438" i="3" s="1"/>
  <c r="W185" i="2"/>
  <c r="AQ185" i="2" s="1"/>
  <c r="DK3495" i="3" s="1"/>
  <c r="W141" i="2"/>
  <c r="AQ141" i="2" s="1"/>
  <c r="DK2659" i="3" s="1"/>
  <c r="W174" i="2"/>
  <c r="AQ174" i="2" s="1"/>
  <c r="DK3286" i="3" s="1"/>
  <c r="W216" i="2"/>
  <c r="AQ216" i="2" s="1"/>
  <c r="W122" i="2"/>
  <c r="AQ122" i="2" s="1"/>
  <c r="DK2298" i="3" s="1"/>
  <c r="W206" i="2"/>
  <c r="AQ206" i="2" s="1"/>
  <c r="X45" i="2"/>
  <c r="AR45" i="2" s="1"/>
  <c r="DK836" i="3" s="1"/>
  <c r="W95" i="2"/>
  <c r="AQ95" i="2" s="1"/>
  <c r="DK1785" i="3" s="1"/>
  <c r="W187" i="2"/>
  <c r="AQ187" i="2" s="1"/>
  <c r="DK3533" i="3" s="1"/>
  <c r="W40" i="2"/>
  <c r="AQ40" i="2" s="1"/>
  <c r="DK740" i="3" s="1"/>
  <c r="X188" i="2"/>
  <c r="AR188" i="2" s="1"/>
  <c r="DK3553" i="3" s="1"/>
  <c r="W43" i="2"/>
  <c r="AQ43" i="2" s="1"/>
  <c r="DK797" i="3" s="1"/>
  <c r="W132" i="2"/>
  <c r="AQ132" i="2" s="1"/>
  <c r="DK2488" i="3" s="1"/>
  <c r="W215" i="2"/>
  <c r="AQ215" i="2" s="1"/>
  <c r="W197" i="2"/>
  <c r="AQ197" i="2" s="1"/>
  <c r="DK3723" i="3" s="1"/>
  <c r="W159" i="2"/>
  <c r="AQ159" i="2" s="1"/>
  <c r="DK3001" i="3" s="1"/>
  <c r="W85" i="2"/>
  <c r="AQ85" i="2" s="1"/>
  <c r="DK1595" i="3" s="1"/>
  <c r="W227" i="2"/>
  <c r="AQ227" i="2" s="1"/>
  <c r="W203" i="2"/>
  <c r="AQ203" i="2" s="1"/>
  <c r="W105" i="2"/>
  <c r="AQ105" i="2" s="1"/>
  <c r="X225" i="2"/>
  <c r="AR225" i="2" s="1"/>
  <c r="DP3324" i="3" l="1"/>
  <c r="DP474" i="3"/>
  <c r="DM4256" i="3"/>
  <c r="DK4256" i="3"/>
  <c r="DM4217" i="3"/>
  <c r="DK4217" i="3"/>
  <c r="DN4255" i="3"/>
  <c r="DO4255" i="3" s="1"/>
  <c r="DL4255" i="3"/>
  <c r="DN4045" i="3"/>
  <c r="DO4045" i="3" s="1"/>
  <c r="DL4045" i="3"/>
  <c r="DN4083" i="3"/>
  <c r="DO4083" i="3" s="1"/>
  <c r="DL4083" i="3"/>
  <c r="DN4178" i="3"/>
  <c r="DO4178" i="3" s="1"/>
  <c r="DL4178" i="3"/>
  <c r="DN4160" i="3"/>
  <c r="DO4160" i="3" s="1"/>
  <c r="DL4160" i="3"/>
  <c r="DN4064" i="3"/>
  <c r="DO4064" i="3" s="1"/>
  <c r="DL4064" i="3"/>
  <c r="DN3798" i="3"/>
  <c r="DO3798" i="3" s="1"/>
  <c r="DL3798" i="3"/>
  <c r="DN3931" i="3"/>
  <c r="DO3931" i="3" s="1"/>
  <c r="DL3931" i="3"/>
  <c r="DN3856" i="3"/>
  <c r="DO3856" i="3" s="1"/>
  <c r="DL3856" i="3"/>
  <c r="DK1975" i="3"/>
  <c r="DP1975" i="3" s="1"/>
  <c r="DM4293" i="3"/>
  <c r="DK4293" i="3"/>
  <c r="DM4065" i="3"/>
  <c r="DK4065" i="3"/>
  <c r="DM3894" i="3"/>
  <c r="DK3894" i="3"/>
  <c r="X25" i="2"/>
  <c r="AR25" i="2" s="1"/>
  <c r="DK456" i="3" s="1"/>
  <c r="DM4161" i="3"/>
  <c r="DK4161" i="3"/>
  <c r="DM3875" i="3"/>
  <c r="DK3875" i="3"/>
  <c r="DM3970" i="3"/>
  <c r="DK3970" i="3"/>
  <c r="X100" i="2"/>
  <c r="AR100" i="2" s="1"/>
  <c r="DK1881" i="3" s="1"/>
  <c r="DM3932" i="3"/>
  <c r="DK3932" i="3"/>
  <c r="DM3989" i="3"/>
  <c r="DK3989" i="3"/>
  <c r="DN4312" i="3"/>
  <c r="DO4312" i="3" s="1"/>
  <c r="DL4312" i="3"/>
  <c r="DN3969" i="3"/>
  <c r="DO3969" i="3" s="1"/>
  <c r="DL3969" i="3"/>
  <c r="DN3893" i="3"/>
  <c r="DO3893" i="3" s="1"/>
  <c r="DL3893" i="3"/>
  <c r="DN4140" i="3"/>
  <c r="DO4140" i="3" s="1"/>
  <c r="DL4140" i="3"/>
  <c r="DN4008" i="3"/>
  <c r="DO4008" i="3" s="1"/>
  <c r="DL4008" i="3"/>
  <c r="DN3988" i="3"/>
  <c r="DO3988" i="3" s="1"/>
  <c r="DL3988" i="3"/>
  <c r="DM4084" i="3"/>
  <c r="DK4084" i="3"/>
  <c r="DM4179" i="3"/>
  <c r="DK4179" i="3"/>
  <c r="DM4103" i="3"/>
  <c r="DK4103" i="3"/>
  <c r="DM4046" i="3"/>
  <c r="DK4046" i="3"/>
  <c r="DM4274" i="3"/>
  <c r="DK4274" i="3"/>
  <c r="DM4141" i="3"/>
  <c r="DK4141" i="3"/>
  <c r="DM3780" i="3"/>
  <c r="DK3780" i="3"/>
  <c r="DK17" i="3"/>
  <c r="DP17" i="3" s="1"/>
  <c r="DM4197" i="3"/>
  <c r="DK4197" i="3"/>
  <c r="DN4292" i="3"/>
  <c r="DO4292" i="3" s="1"/>
  <c r="DL4292" i="3"/>
  <c r="DN4234" i="3"/>
  <c r="DO4234" i="3" s="1"/>
  <c r="DL4234" i="3"/>
  <c r="DN4216" i="3"/>
  <c r="DO4216" i="3" s="1"/>
  <c r="DL4216" i="3"/>
  <c r="DN3912" i="3"/>
  <c r="DO3912" i="3" s="1"/>
  <c r="DL3912" i="3"/>
  <c r="DN4102" i="3"/>
  <c r="DO4102" i="3" s="1"/>
  <c r="DL4102" i="3"/>
  <c r="DN3836" i="3"/>
  <c r="DO3836" i="3" s="1"/>
  <c r="DL3836" i="3"/>
  <c r="DN3779" i="3"/>
  <c r="DO3779" i="3" s="1"/>
  <c r="DL3779" i="3"/>
  <c r="DN4026" i="3"/>
  <c r="DO4026" i="3" s="1"/>
  <c r="DL4026" i="3"/>
  <c r="DK1880" i="3"/>
  <c r="DP1880" i="3" s="1"/>
  <c r="DP1881" i="3" s="1"/>
  <c r="DM3837" i="3"/>
  <c r="DK3837" i="3"/>
  <c r="DM3913" i="3"/>
  <c r="DK3913" i="3"/>
  <c r="DM4009" i="3"/>
  <c r="DK4009" i="3"/>
  <c r="DM4027" i="3"/>
  <c r="DK4027" i="3"/>
  <c r="X86" i="2"/>
  <c r="AR86" i="2" s="1"/>
  <c r="DK1615" i="3" s="1"/>
  <c r="DM4313" i="3"/>
  <c r="DK4313" i="3"/>
  <c r="DM3857" i="3"/>
  <c r="DK3857" i="3"/>
  <c r="DM3799" i="3"/>
  <c r="DK3799" i="3"/>
  <c r="DM3951" i="3"/>
  <c r="DK3951" i="3"/>
  <c r="DN4273" i="3"/>
  <c r="DO4273" i="3" s="1"/>
  <c r="DL4273" i="3"/>
  <c r="DN3874" i="3"/>
  <c r="DO3874" i="3" s="1"/>
  <c r="DL3874" i="3"/>
  <c r="BK86" i="2"/>
  <c r="DL1614" i="3" s="1"/>
  <c r="DN3950" i="3"/>
  <c r="DO3950" i="3" s="1"/>
  <c r="DL3950" i="3"/>
  <c r="DN4196" i="3"/>
  <c r="DO4196" i="3" s="1"/>
  <c r="DL4196" i="3"/>
  <c r="DN3817" i="3"/>
  <c r="DO3817" i="3" s="1"/>
  <c r="DL3817" i="3"/>
  <c r="DM4122" i="3"/>
  <c r="DK4122" i="3"/>
  <c r="DP4235" i="3"/>
  <c r="DM4235" i="3"/>
  <c r="DP3818" i="3"/>
  <c r="DM3818" i="3"/>
  <c r="DP2470" i="3"/>
  <c r="X116" i="2"/>
  <c r="AR116" i="2" s="1"/>
  <c r="DK2185" i="3" s="1"/>
  <c r="BK26" i="2"/>
  <c r="DL474" i="3" s="1"/>
  <c r="X101" i="2"/>
  <c r="AR101" i="2" s="1"/>
  <c r="DK1900" i="3" s="1"/>
  <c r="BK100" i="2"/>
  <c r="DL1880" i="3" s="1"/>
  <c r="BK101" i="2"/>
  <c r="DL1899" i="3" s="1"/>
  <c r="X218" i="2"/>
  <c r="AR218" i="2" s="1"/>
  <c r="X150" i="2"/>
  <c r="AR150" i="2" s="1"/>
  <c r="DK2831" i="3" s="1"/>
  <c r="BK67" i="2"/>
  <c r="DL1253" i="3" s="1"/>
  <c r="X67" i="2"/>
  <c r="AR67" i="2" s="1"/>
  <c r="DK1254" i="3" s="1"/>
  <c r="BK218" i="2"/>
  <c r="BK150" i="2"/>
  <c r="DL2830" i="3" s="1"/>
  <c r="BK96" i="2"/>
  <c r="DL1804" i="3" s="1"/>
  <c r="BK202" i="2"/>
  <c r="X96" i="2"/>
  <c r="AR96" i="2" s="1"/>
  <c r="DK1805" i="3" s="1"/>
  <c r="BK116" i="2"/>
  <c r="DL2184" i="3" s="1"/>
  <c r="X202" i="2"/>
  <c r="AR202" i="2" s="1"/>
  <c r="DP3705" i="3"/>
  <c r="X88" i="2"/>
  <c r="AR88" i="2" s="1"/>
  <c r="DK1653" i="3" s="1"/>
  <c r="BK88" i="2"/>
  <c r="DL1652" i="3" s="1"/>
  <c r="DP1462" i="3"/>
  <c r="DP4009" i="3"/>
  <c r="DP3211" i="3"/>
  <c r="DP190" i="3"/>
  <c r="DP1158" i="3"/>
  <c r="DP2260" i="3"/>
  <c r="DP1767" i="3"/>
  <c r="DP2755" i="3"/>
  <c r="DP75" i="3"/>
  <c r="DP2811" i="3"/>
  <c r="DP2640" i="3"/>
  <c r="BK38" i="2"/>
  <c r="DL702" i="3" s="1"/>
  <c r="X38" i="2"/>
  <c r="AR38" i="2" s="1"/>
  <c r="DK703" i="3" s="1"/>
  <c r="DP2242" i="3"/>
  <c r="DP2983" i="3"/>
  <c r="DP2128" i="3"/>
  <c r="DP683" i="3"/>
  <c r="DP589" i="3"/>
  <c r="DP512" i="3"/>
  <c r="DP3780" i="3"/>
  <c r="DP3325" i="3"/>
  <c r="DP1006" i="3"/>
  <c r="DP2736" i="3"/>
  <c r="DP2318" i="3"/>
  <c r="DP1063" i="3"/>
  <c r="DP3495" i="3"/>
  <c r="DP1595" i="3"/>
  <c r="DP3286" i="3"/>
  <c r="DP475" i="3"/>
  <c r="DP987" i="3"/>
  <c r="DP1500" i="3"/>
  <c r="DP873" i="3"/>
  <c r="DP1348" i="3"/>
  <c r="DP1919" i="3"/>
  <c r="DP360" i="3"/>
  <c r="BK136" i="2"/>
  <c r="DL2564" i="3" s="1"/>
  <c r="BK89" i="2"/>
  <c r="DL1671" i="3" s="1"/>
  <c r="BL134" i="2"/>
  <c r="DL2527" i="3" s="1"/>
  <c r="BK93" i="2"/>
  <c r="DL1747" i="3" s="1"/>
  <c r="BK175" i="2"/>
  <c r="DL3305" i="3" s="1"/>
  <c r="BK203" i="2"/>
  <c r="BL188" i="2"/>
  <c r="DL3553" i="3" s="1"/>
  <c r="BL45" i="2"/>
  <c r="DL836" i="3" s="1"/>
  <c r="BK174" i="2"/>
  <c r="DL3286" i="3" s="1"/>
  <c r="BK9" i="2"/>
  <c r="DL151" i="3" s="1"/>
  <c r="BK120" i="2"/>
  <c r="DL2260" i="3" s="1"/>
  <c r="BL103" i="2"/>
  <c r="DL1938" i="3" s="1"/>
  <c r="BL158" i="2"/>
  <c r="DL2983" i="3" s="1"/>
  <c r="BK221" i="2"/>
  <c r="BK111" i="2"/>
  <c r="DL2089" i="3" s="1"/>
  <c r="BK78" i="2"/>
  <c r="DL1462" i="3" s="1"/>
  <c r="BL127" i="2"/>
  <c r="DL2394" i="3" s="1"/>
  <c r="BK37" i="2"/>
  <c r="DL683" i="3" s="1"/>
  <c r="BL146" i="2"/>
  <c r="DL2755" i="3" s="1"/>
  <c r="BL90" i="2"/>
  <c r="DL1691" i="3" s="1"/>
  <c r="BL92" i="2"/>
  <c r="DL1729" i="3" s="1"/>
  <c r="BL84" i="2"/>
  <c r="DL1577" i="3" s="1"/>
  <c r="BK205" i="2"/>
  <c r="BK133" i="2"/>
  <c r="DL2507" i="3" s="1"/>
  <c r="BK147" i="2"/>
  <c r="DL2773" i="3" s="1"/>
  <c r="BK46" i="2"/>
  <c r="DL854" i="3" s="1"/>
  <c r="BL131" i="2"/>
  <c r="DL2470" i="3" s="1"/>
  <c r="BL121" i="2"/>
  <c r="DL2280" i="3" s="1"/>
  <c r="BL123" i="2"/>
  <c r="DL2318" i="3" s="1"/>
  <c r="BK153" i="2"/>
  <c r="DL2887" i="3" s="1"/>
  <c r="BK151" i="2"/>
  <c r="DL2849" i="3" s="1"/>
  <c r="BK29" i="2"/>
  <c r="DL531" i="3" s="1"/>
  <c r="BK39" i="2"/>
  <c r="DL721" i="3" s="1"/>
  <c r="BK87" i="2"/>
  <c r="DL1633" i="3" s="1"/>
  <c r="BK177" i="2"/>
  <c r="DL3343" i="3" s="1"/>
  <c r="BL71" i="2"/>
  <c r="DL1330" i="3" s="1"/>
  <c r="BK181" i="2"/>
  <c r="DL3419" i="3" s="1"/>
  <c r="BK215" i="2"/>
  <c r="BK40" i="2"/>
  <c r="DL740" i="3" s="1"/>
  <c r="BK206" i="2"/>
  <c r="BK81" i="2"/>
  <c r="DL1519" i="3" s="1"/>
  <c r="BL180" i="2"/>
  <c r="DL3401" i="3" s="1"/>
  <c r="BK54" i="2"/>
  <c r="DL1006" i="3" s="1"/>
  <c r="BK207" i="2"/>
  <c r="BL212" i="2"/>
  <c r="BK63" i="2"/>
  <c r="DL1177" i="3" s="1"/>
  <c r="BK62" i="2"/>
  <c r="DL1158" i="3" s="1"/>
  <c r="BK217" i="2"/>
  <c r="BK66" i="2"/>
  <c r="DL1234" i="3" s="1"/>
  <c r="BL145" i="2"/>
  <c r="DL2736" i="3" s="1"/>
  <c r="BL125" i="2"/>
  <c r="DL2356" i="3" s="1"/>
  <c r="BK148" i="2"/>
  <c r="DL2792" i="3" s="1"/>
  <c r="BK184" i="2"/>
  <c r="DL3476" i="3" s="1"/>
  <c r="BL119" i="2"/>
  <c r="DL2242" i="3" s="1"/>
  <c r="BL139" i="2"/>
  <c r="DL2622" i="3" s="1"/>
  <c r="BL138" i="2"/>
  <c r="DL2603" i="3" s="1"/>
  <c r="BK53" i="2"/>
  <c r="DL987" i="3" s="1"/>
  <c r="BK30" i="2"/>
  <c r="DL550" i="3" s="1"/>
  <c r="BK183" i="2"/>
  <c r="DL3457" i="3" s="1"/>
  <c r="BL178" i="2"/>
  <c r="DL3363" i="3" s="1"/>
  <c r="BK34" i="2"/>
  <c r="DL626" i="3" s="1"/>
  <c r="BK210" i="2"/>
  <c r="BL162" i="2"/>
  <c r="DL3059" i="3" s="1"/>
  <c r="BK79" i="2"/>
  <c r="DL1481" i="3" s="1"/>
  <c r="BK137" i="2"/>
  <c r="DL2583" i="3" s="1"/>
  <c r="BL168" i="2"/>
  <c r="DL3173" i="3" s="1"/>
  <c r="BL26" i="2"/>
  <c r="DL475" i="3" s="1"/>
  <c r="BK80" i="2"/>
  <c r="DL1500" i="3" s="1"/>
  <c r="BK82" i="2"/>
  <c r="DL1538" i="3" s="1"/>
  <c r="BK19" i="2"/>
  <c r="DL341" i="3" s="1"/>
  <c r="BK189" i="2"/>
  <c r="DL3571" i="3" s="1"/>
  <c r="BK18" i="2"/>
  <c r="DL322" i="3" s="1"/>
  <c r="BK91" i="2"/>
  <c r="DL1709" i="3" s="1"/>
  <c r="BL135" i="2"/>
  <c r="DL2546" i="3" s="1"/>
  <c r="BK55" i="2"/>
  <c r="DL1025" i="3" s="1"/>
  <c r="BK201" i="2"/>
  <c r="BK83" i="2"/>
  <c r="DL1557" i="3" s="1"/>
  <c r="BK209" i="2"/>
  <c r="BK129" i="2"/>
  <c r="DL2431" i="3" s="1"/>
  <c r="BJ2" i="2"/>
  <c r="DL17" i="3" s="1"/>
  <c r="BK187" i="2"/>
  <c r="DL3533" i="3" s="1"/>
  <c r="BK214" i="2"/>
  <c r="BK59" i="2"/>
  <c r="DL1101" i="3" s="1"/>
  <c r="BL31" i="2"/>
  <c r="DL570" i="3" s="1"/>
  <c r="BL152" i="2"/>
  <c r="DL2869" i="3" s="1"/>
  <c r="BK223" i="2"/>
  <c r="BK70" i="2"/>
  <c r="DL1310" i="3" s="1"/>
  <c r="BK5" i="2"/>
  <c r="DL75" i="3" s="1"/>
  <c r="BK200" i="2"/>
  <c r="BL100" i="2"/>
  <c r="DL1881" i="3" s="1"/>
  <c r="BK164" i="2"/>
  <c r="DL3096" i="3" s="1"/>
  <c r="BL60" i="2"/>
  <c r="DL1121" i="3" s="1"/>
  <c r="BJ222" i="2"/>
  <c r="BK132" i="2"/>
  <c r="DL2488" i="3" s="1"/>
  <c r="BK185" i="2"/>
  <c r="DL3495" i="3" s="1"/>
  <c r="BL109" i="2"/>
  <c r="DL2052" i="3" s="1"/>
  <c r="BL69" i="2"/>
  <c r="DL1292" i="3" s="1"/>
  <c r="BK36" i="2"/>
  <c r="DL664" i="3" s="1"/>
  <c r="BK28" i="2"/>
  <c r="DL512" i="3" s="1"/>
  <c r="BK219" i="2"/>
  <c r="BL160" i="2"/>
  <c r="DL3021" i="3" s="1"/>
  <c r="BK44" i="2"/>
  <c r="DL816" i="3" s="1"/>
  <c r="BK208" i="2"/>
  <c r="BK61" i="2"/>
  <c r="DL1139" i="3" s="1"/>
  <c r="BK105" i="2"/>
  <c r="DL1975" i="3" s="1"/>
  <c r="BK159" i="2"/>
  <c r="DL3001" i="3" s="1"/>
  <c r="BK43" i="2"/>
  <c r="DL797" i="3" s="1"/>
  <c r="BK216" i="2"/>
  <c r="BK182" i="2"/>
  <c r="DL3438" i="3" s="1"/>
  <c r="BL130" i="2"/>
  <c r="DL2451" i="3" s="1"/>
  <c r="BK27" i="2"/>
  <c r="DL493" i="3" s="1"/>
  <c r="BK10" i="2"/>
  <c r="DL170" i="3" s="1"/>
  <c r="BK4" i="2"/>
  <c r="DL56" i="3" s="1"/>
  <c r="BK128" i="2"/>
  <c r="DL2412" i="3" s="1"/>
  <c r="BL186" i="2"/>
  <c r="DL3515" i="3" s="1"/>
  <c r="BK6" i="2"/>
  <c r="DL94" i="3" s="1"/>
  <c r="BL32" i="2"/>
  <c r="DL589" i="3" s="1"/>
  <c r="BK12" i="2"/>
  <c r="DL208" i="3" s="1"/>
  <c r="BL220" i="2"/>
  <c r="BL13" i="2"/>
  <c r="DL228" i="3" s="1"/>
  <c r="BK110" i="2"/>
  <c r="DL2070" i="3" s="1"/>
  <c r="BK64" i="2"/>
  <c r="DL1196" i="3" s="1"/>
  <c r="BK167" i="2"/>
  <c r="DL3153" i="3" s="1"/>
  <c r="BK193" i="2"/>
  <c r="DL3647" i="3" s="1"/>
  <c r="BK213" i="2"/>
  <c r="BL42" i="2"/>
  <c r="DL779" i="3" s="1"/>
  <c r="BK155" i="2"/>
  <c r="DL2925" i="3" s="1"/>
  <c r="BK165" i="2"/>
  <c r="DL3115" i="3" s="1"/>
  <c r="BK57" i="2"/>
  <c r="DL1063" i="3" s="1"/>
  <c r="BK106" i="2"/>
  <c r="DL1994" i="3" s="1"/>
  <c r="BK68" i="2"/>
  <c r="DL1272" i="3" s="1"/>
  <c r="BK3" i="2"/>
  <c r="DL37" i="3" s="1"/>
  <c r="BK56" i="2"/>
  <c r="DL1044" i="3" s="1"/>
  <c r="BK33" i="2"/>
  <c r="DL607" i="3" s="1"/>
  <c r="BK124" i="2"/>
  <c r="DL2336" i="3" s="1"/>
  <c r="BL156" i="2"/>
  <c r="DL2945" i="3" s="1"/>
  <c r="BL204" i="2"/>
  <c r="BK195" i="2"/>
  <c r="DL3685" i="3" s="1"/>
  <c r="BK149" i="2"/>
  <c r="DL2811" i="3" s="1"/>
  <c r="BL11" i="2"/>
  <c r="DL190" i="3" s="1"/>
  <c r="BK179" i="2"/>
  <c r="DL3381" i="3" s="1"/>
  <c r="BL154" i="2"/>
  <c r="DL2907" i="3" s="1"/>
  <c r="BK7" i="2"/>
  <c r="DL113" i="3" s="1"/>
  <c r="BK126" i="2"/>
  <c r="DL2374" i="3" s="1"/>
  <c r="BK191" i="2"/>
  <c r="DL3609" i="3" s="1"/>
  <c r="BK161" i="2"/>
  <c r="DL3039" i="3" s="1"/>
  <c r="BK157" i="2"/>
  <c r="DL2963" i="3" s="1"/>
  <c r="BK41" i="2"/>
  <c r="DL759" i="3" s="1"/>
  <c r="BK16" i="2"/>
  <c r="DL284" i="3" s="1"/>
  <c r="BK211" i="2"/>
  <c r="BK17" i="2"/>
  <c r="DL303" i="3" s="1"/>
  <c r="BK190" i="2"/>
  <c r="DL3590" i="3" s="1"/>
  <c r="BK85" i="2"/>
  <c r="DL1595" i="3" s="1"/>
  <c r="BK122" i="2"/>
  <c r="DL2298" i="3" s="1"/>
  <c r="BL107" i="2"/>
  <c r="DL2014" i="3" s="1"/>
  <c r="BK58" i="2"/>
  <c r="DL1082" i="3" s="1"/>
  <c r="BL166" i="2"/>
  <c r="DL3135" i="3" s="1"/>
  <c r="BK65" i="2"/>
  <c r="DL1215" i="3" s="1"/>
  <c r="BL102" i="2"/>
  <c r="DL1919" i="3" s="1"/>
  <c r="BK15" i="2"/>
  <c r="DL265" i="3" s="1"/>
  <c r="BL112" i="2"/>
  <c r="DL2109" i="3" s="1"/>
  <c r="BK108" i="2"/>
  <c r="DL2032" i="3" s="1"/>
  <c r="BK169" i="2"/>
  <c r="DL3191" i="3" s="1"/>
  <c r="BL35" i="2"/>
  <c r="DL646" i="3" s="1"/>
  <c r="BK14" i="2"/>
  <c r="DL246" i="3" s="1"/>
  <c r="BK8" i="2"/>
  <c r="DL132" i="3" s="1"/>
  <c r="BL176" i="2"/>
  <c r="DL3325" i="3" s="1"/>
  <c r="BK163" i="2"/>
  <c r="DL3077" i="3" s="1"/>
  <c r="BK194" i="2"/>
  <c r="DL3666" i="3" s="1"/>
  <c r="BK104" i="2"/>
  <c r="DL1956" i="3" s="1"/>
  <c r="BK192" i="2"/>
  <c r="DL3628" i="3" s="1"/>
  <c r="BL196" i="2"/>
  <c r="DL3705" i="3" s="1"/>
  <c r="BK99" i="2"/>
  <c r="DL1861" i="3" s="1"/>
  <c r="BL225" i="2"/>
  <c r="BL96" i="2"/>
  <c r="DL1805" i="3" s="1"/>
  <c r="BL144" i="2"/>
  <c r="DL2717" i="3" s="1"/>
  <c r="BK171" i="2"/>
  <c r="DL3229" i="3" s="1"/>
  <c r="BL172" i="2"/>
  <c r="DL3249" i="3" s="1"/>
  <c r="BK118" i="2"/>
  <c r="DL2222" i="3" s="1"/>
  <c r="BK74" i="2"/>
  <c r="DL1386" i="3" s="1"/>
  <c r="BK76" i="2"/>
  <c r="DL1424" i="3" s="1"/>
  <c r="BK20" i="2"/>
  <c r="DL360" i="3" s="1"/>
  <c r="BL116" i="2"/>
  <c r="DL2185" i="3" s="1"/>
  <c r="BK21" i="2"/>
  <c r="DL379" i="3" s="1"/>
  <c r="BK72" i="2"/>
  <c r="DL1348" i="3" s="1"/>
  <c r="BJ224" i="2"/>
  <c r="BK95" i="2"/>
  <c r="DL1785" i="3" s="1"/>
  <c r="BK49" i="2"/>
  <c r="DL911" i="3" s="1"/>
  <c r="BK52" i="2"/>
  <c r="DL968" i="3" s="1"/>
  <c r="BK73" i="2"/>
  <c r="DL1367" i="3" s="1"/>
  <c r="BL142" i="2"/>
  <c r="DL2679" i="3" s="1"/>
  <c r="BK50" i="2"/>
  <c r="DL930" i="3" s="1"/>
  <c r="BL98" i="2"/>
  <c r="DL1843" i="3" s="1"/>
  <c r="BK140" i="2"/>
  <c r="DL2640" i="3" s="1"/>
  <c r="BK226" i="2"/>
  <c r="BK199" i="2"/>
  <c r="DL3761" i="3" s="1"/>
  <c r="BK114" i="2"/>
  <c r="DL2146" i="3" s="1"/>
  <c r="BL113" i="2"/>
  <c r="DL2128" i="3" s="1"/>
  <c r="BL23" i="2"/>
  <c r="DL418" i="3" s="1"/>
  <c r="BK197" i="2"/>
  <c r="DL3723" i="3" s="1"/>
  <c r="BL94" i="2"/>
  <c r="DL1767" i="3" s="1"/>
  <c r="BL143" i="2"/>
  <c r="DL2698" i="3" s="1"/>
  <c r="BK24" i="2"/>
  <c r="DL436" i="3" s="1"/>
  <c r="BL117" i="2"/>
  <c r="DL2204" i="3" s="1"/>
  <c r="BK227" i="2"/>
  <c r="BK141" i="2"/>
  <c r="DL2659" i="3" s="1"/>
  <c r="BK198" i="2"/>
  <c r="DL3742" i="3" s="1"/>
  <c r="BK77" i="2"/>
  <c r="DL1443" i="3" s="1"/>
  <c r="BK173" i="2"/>
  <c r="DL3267" i="3" s="1"/>
  <c r="BK47" i="2"/>
  <c r="DL873" i="3" s="1"/>
  <c r="BK75" i="2"/>
  <c r="DL1405" i="3" s="1"/>
  <c r="BK97" i="2"/>
  <c r="DL1823" i="3" s="1"/>
  <c r="BK115" i="2"/>
  <c r="DL2165" i="3" s="1"/>
  <c r="BK22" i="2"/>
  <c r="DL398" i="3" s="1"/>
  <c r="BL25" i="2"/>
  <c r="DL456" i="3" s="1"/>
  <c r="BL48" i="2"/>
  <c r="DL893" i="3" s="1"/>
  <c r="BK51" i="2"/>
  <c r="DL949" i="3" s="1"/>
  <c r="BL228" i="2"/>
  <c r="BL170" i="2"/>
  <c r="DL3211" i="3" s="1"/>
  <c r="AQ222" i="2"/>
  <c r="X222" i="2"/>
  <c r="AQ224" i="2"/>
  <c r="DK4236" i="3" s="1"/>
  <c r="X224" i="2"/>
  <c r="W2" i="2"/>
  <c r="AQ2" i="2" s="1"/>
  <c r="X190" i="2"/>
  <c r="AR190" i="2" s="1"/>
  <c r="DK3591" i="3" s="1"/>
  <c r="X192" i="2"/>
  <c r="AR192" i="2" s="1"/>
  <c r="DK3629" i="3" s="1"/>
  <c r="X203" i="2"/>
  <c r="AR203" i="2" s="1"/>
  <c r="X187" i="2"/>
  <c r="AR187" i="2" s="1"/>
  <c r="DK3534" i="3" s="1"/>
  <c r="X185" i="2"/>
  <c r="AR185" i="2" s="1"/>
  <c r="DK3496" i="3" s="1"/>
  <c r="Y144" i="2"/>
  <c r="AS144" i="2" s="1"/>
  <c r="DK2699" i="3" s="1"/>
  <c r="Y158" i="2"/>
  <c r="AS158" i="2" s="1"/>
  <c r="DK2965" i="3" s="1"/>
  <c r="Y212" i="2"/>
  <c r="AS212" i="2" s="1"/>
  <c r="X62" i="2"/>
  <c r="AR62" i="2" s="1"/>
  <c r="DK1159" i="3" s="1"/>
  <c r="Y146" i="2"/>
  <c r="AS146" i="2" s="1"/>
  <c r="DK2737" i="3" s="1"/>
  <c r="Y92" i="2"/>
  <c r="AS92" i="2" s="1"/>
  <c r="DK1711" i="3" s="1"/>
  <c r="Y112" i="2"/>
  <c r="AS112" i="2" s="1"/>
  <c r="DK2091" i="3" s="1"/>
  <c r="X197" i="2"/>
  <c r="AR197" i="2" s="1"/>
  <c r="DK3724" i="3" s="1"/>
  <c r="X122" i="2"/>
  <c r="AR122" i="2" s="1"/>
  <c r="DK2299" i="3" s="1"/>
  <c r="X120" i="2"/>
  <c r="AR120" i="2" s="1"/>
  <c r="DK2261" i="3" s="1"/>
  <c r="Y25" i="2"/>
  <c r="AS25" i="2" s="1"/>
  <c r="DK438" i="3" s="1"/>
  <c r="X128" i="2"/>
  <c r="AR128" i="2" s="1"/>
  <c r="DK2413" i="3" s="1"/>
  <c r="X217" i="2"/>
  <c r="AR217" i="2" s="1"/>
  <c r="Y109" i="2"/>
  <c r="AS109" i="2" s="1"/>
  <c r="DK2034" i="3" s="1"/>
  <c r="X214" i="2"/>
  <c r="AR214" i="2" s="1"/>
  <c r="Y102" i="2"/>
  <c r="AS102" i="2" s="1"/>
  <c r="DK1901" i="3" s="1"/>
  <c r="Y84" i="2"/>
  <c r="AS84" i="2" s="1"/>
  <c r="DK1559" i="3" s="1"/>
  <c r="Y31" i="2"/>
  <c r="AS31" i="2" s="1"/>
  <c r="DK552" i="3" s="1"/>
  <c r="X147" i="2"/>
  <c r="AR147" i="2" s="1"/>
  <c r="DK2774" i="3" s="1"/>
  <c r="Y142" i="2"/>
  <c r="AS142" i="2" s="1"/>
  <c r="DK2661" i="3" s="1"/>
  <c r="X50" i="2"/>
  <c r="AR50" i="2" s="1"/>
  <c r="DK931" i="3" s="1"/>
  <c r="X30" i="2"/>
  <c r="AR30" i="2" s="1"/>
  <c r="DK551" i="3" s="1"/>
  <c r="Y98" i="2"/>
  <c r="AS98" i="2" s="1"/>
  <c r="DK1825" i="3" s="1"/>
  <c r="X183" i="2"/>
  <c r="AR183" i="2" s="1"/>
  <c r="DK3458" i="3" s="1"/>
  <c r="X165" i="2"/>
  <c r="AR165" i="2" s="1"/>
  <c r="DK3116" i="3" s="1"/>
  <c r="X74" i="2"/>
  <c r="AR74" i="2" s="1"/>
  <c r="DK1387" i="3" s="1"/>
  <c r="Y121" i="2"/>
  <c r="AS121" i="2" s="1"/>
  <c r="DK2262" i="3" s="1"/>
  <c r="X70" i="2"/>
  <c r="AR70" i="2" s="1"/>
  <c r="DK1311" i="3" s="1"/>
  <c r="Y123" i="2"/>
  <c r="AS123" i="2" s="1"/>
  <c r="DK2300" i="3" s="1"/>
  <c r="X5" i="2"/>
  <c r="AR5" i="2" s="1"/>
  <c r="DK76" i="3" s="1"/>
  <c r="X153" i="2"/>
  <c r="AR153" i="2" s="1"/>
  <c r="DK2888" i="3" s="1"/>
  <c r="X76" i="2"/>
  <c r="AR76" i="2" s="1"/>
  <c r="DK1425" i="3" s="1"/>
  <c r="X24" i="2"/>
  <c r="AR24" i="2" s="1"/>
  <c r="DK437" i="3" s="1"/>
  <c r="X20" i="2"/>
  <c r="AR20" i="2" s="1"/>
  <c r="DK361" i="3" s="1"/>
  <c r="X68" i="2"/>
  <c r="AR68" i="2" s="1"/>
  <c r="DK1273" i="3" s="1"/>
  <c r="X137" i="2"/>
  <c r="AR137" i="2" s="1"/>
  <c r="DK2584" i="3" s="1"/>
  <c r="X3" i="2"/>
  <c r="AR3" i="2" s="1"/>
  <c r="DK38" i="3" s="1"/>
  <c r="Y168" i="2"/>
  <c r="AS168" i="2" s="1"/>
  <c r="DK3155" i="3" s="1"/>
  <c r="X56" i="2"/>
  <c r="AR56" i="2" s="1"/>
  <c r="DK1045" i="3" s="1"/>
  <c r="Y26" i="2"/>
  <c r="AS26" i="2" s="1"/>
  <c r="DK457" i="3" s="1"/>
  <c r="X33" i="2"/>
  <c r="AR33" i="2" s="1"/>
  <c r="DK608" i="3" s="1"/>
  <c r="X47" i="2"/>
  <c r="AR47" i="2" s="1"/>
  <c r="DK874" i="3" s="1"/>
  <c r="X124" i="2"/>
  <c r="AR124" i="2" s="1"/>
  <c r="DK2337" i="3" s="1"/>
  <c r="X80" i="2"/>
  <c r="AR80" i="2" s="1"/>
  <c r="DK1501" i="3" s="1"/>
  <c r="Y156" i="2"/>
  <c r="AS156" i="2" s="1"/>
  <c r="DK2927" i="3" s="1"/>
  <c r="X82" i="2"/>
  <c r="AR82" i="2" s="1"/>
  <c r="DK1539" i="3" s="1"/>
  <c r="Y204" i="2"/>
  <c r="AS204" i="2" s="1"/>
  <c r="X19" i="2"/>
  <c r="AR19" i="2" s="1"/>
  <c r="DK342" i="3" s="1"/>
  <c r="X195" i="2"/>
  <c r="AR195" i="2" s="1"/>
  <c r="DK3686" i="3" s="1"/>
  <c r="X189" i="2"/>
  <c r="AR189" i="2" s="1"/>
  <c r="DK3572" i="3" s="1"/>
  <c r="X149" i="2"/>
  <c r="AR149" i="2" s="1"/>
  <c r="DK2812" i="3" s="1"/>
  <c r="X18" i="2"/>
  <c r="AR18" i="2" s="1"/>
  <c r="DK323" i="3" s="1"/>
  <c r="Y11" i="2"/>
  <c r="AS11" i="2" s="1"/>
  <c r="DK172" i="3" s="1"/>
  <c r="X91" i="2"/>
  <c r="AR91" i="2" s="1"/>
  <c r="DK1710" i="3" s="1"/>
  <c r="X179" i="2"/>
  <c r="AR179" i="2" s="1"/>
  <c r="DK3382" i="3" s="1"/>
  <c r="Y100" i="2"/>
  <c r="AS100" i="2" s="1"/>
  <c r="DK1863" i="3" s="1"/>
  <c r="Y35" i="2"/>
  <c r="AS35" i="2" s="1"/>
  <c r="DK628" i="3" s="1"/>
  <c r="X44" i="2"/>
  <c r="AR44" i="2" s="1"/>
  <c r="DK817" i="3" s="1"/>
  <c r="X14" i="2"/>
  <c r="AR14" i="2" s="1"/>
  <c r="DK247" i="3" s="1"/>
  <c r="X164" i="2"/>
  <c r="AR164" i="2" s="1"/>
  <c r="DK3097" i="3" s="1"/>
  <c r="X8" i="2"/>
  <c r="AR8" i="2" s="1"/>
  <c r="DK133" i="3" s="1"/>
  <c r="X175" i="2"/>
  <c r="AR175" i="2" s="1"/>
  <c r="DK3306" i="3" s="1"/>
  <c r="Y176" i="2"/>
  <c r="AS176" i="2" s="1"/>
  <c r="DK3307" i="3" s="1"/>
  <c r="Y170" i="2"/>
  <c r="AS170" i="2" s="1"/>
  <c r="DK3193" i="3" s="1"/>
  <c r="X163" i="2"/>
  <c r="AR163" i="2" s="1"/>
  <c r="DK3078" i="3" s="1"/>
  <c r="X72" i="2"/>
  <c r="AR72" i="2" s="1"/>
  <c r="DK1349" i="3" s="1"/>
  <c r="X22" i="2"/>
  <c r="AR22" i="2" s="1"/>
  <c r="DK399" i="3" s="1"/>
  <c r="X208" i="2"/>
  <c r="AR208" i="2" s="1"/>
  <c r="Y71" i="2"/>
  <c r="AS71" i="2" s="1"/>
  <c r="DK1312" i="3" s="1"/>
  <c r="Y60" i="2"/>
  <c r="AS60" i="2" s="1"/>
  <c r="DK1103" i="3" s="1"/>
  <c r="X211" i="2"/>
  <c r="AR211" i="2" s="1"/>
  <c r="X129" i="2"/>
  <c r="AR129" i="2" s="1"/>
  <c r="DK2432" i="3" s="1"/>
  <c r="X17" i="2"/>
  <c r="AR17" i="2" s="1"/>
  <c r="DK304" i="3" s="1"/>
  <c r="Y225" i="2"/>
  <c r="AS225" i="2" s="1"/>
  <c r="X132" i="2"/>
  <c r="AR132" i="2" s="1"/>
  <c r="DK2489" i="3" s="1"/>
  <c r="Y45" i="2"/>
  <c r="AS45" i="2" s="1"/>
  <c r="DK818" i="3" s="1"/>
  <c r="X9" i="2"/>
  <c r="AR9" i="2" s="1"/>
  <c r="DK152" i="3" s="1"/>
  <c r="Y107" i="2"/>
  <c r="AS107" i="2" s="1"/>
  <c r="DK1996" i="3" s="1"/>
  <c r="X207" i="2"/>
  <c r="AR207" i="2" s="1"/>
  <c r="X63" i="2"/>
  <c r="AR63" i="2" s="1"/>
  <c r="DK1178" i="3" s="1"/>
  <c r="X6" i="2"/>
  <c r="AR6" i="2" s="1"/>
  <c r="DK95" i="3" s="1"/>
  <c r="X52" i="2"/>
  <c r="AR52" i="2" s="1"/>
  <c r="DK969" i="3" s="1"/>
  <c r="X65" i="2"/>
  <c r="AR65" i="2" s="1"/>
  <c r="DK1216" i="3" s="1"/>
  <c r="Y69" i="2"/>
  <c r="AS69" i="2" s="1"/>
  <c r="DK1274" i="3" s="1"/>
  <c r="X59" i="2"/>
  <c r="AR59" i="2" s="1"/>
  <c r="DK1102" i="3" s="1"/>
  <c r="X205" i="2"/>
  <c r="AR205" i="2" s="1"/>
  <c r="Y143" i="2"/>
  <c r="AS143" i="2" s="1"/>
  <c r="DK2680" i="3" s="1"/>
  <c r="X85" i="2"/>
  <c r="AR85" i="2" s="1"/>
  <c r="DK1596" i="3" s="1"/>
  <c r="Y188" i="2"/>
  <c r="AS188" i="2" s="1"/>
  <c r="DK3535" i="3" s="1"/>
  <c r="X174" i="2"/>
  <c r="AR174" i="2" s="1"/>
  <c r="DK3287" i="3" s="1"/>
  <c r="Y103" i="2"/>
  <c r="AS103" i="2" s="1"/>
  <c r="DK1920" i="3" s="1"/>
  <c r="X10" i="2"/>
  <c r="AR10" i="2" s="1"/>
  <c r="DK171" i="3" s="1"/>
  <c r="X4" i="2"/>
  <c r="AR4" i="2" s="1"/>
  <c r="DK57" i="3" s="1"/>
  <c r="Y186" i="2"/>
  <c r="AS186" i="2" s="1"/>
  <c r="DK3497" i="3" s="1"/>
  <c r="Y32" i="2"/>
  <c r="AS32" i="2" s="1"/>
  <c r="DK571" i="3" s="1"/>
  <c r="X66" i="2"/>
  <c r="AR66" i="2" s="1"/>
  <c r="DK1235" i="3" s="1"/>
  <c r="Y127" i="2"/>
  <c r="AS127" i="2" s="1"/>
  <c r="DK2376" i="3" s="1"/>
  <c r="X37" i="2"/>
  <c r="AR37" i="2" s="1"/>
  <c r="DK684" i="3" s="1"/>
  <c r="Y90" i="2"/>
  <c r="AS90" i="2" s="1"/>
  <c r="DK1673" i="3" s="1"/>
  <c r="X118" i="2"/>
  <c r="AR118" i="2" s="1"/>
  <c r="DK2223" i="3" s="1"/>
  <c r="X15" i="2"/>
  <c r="AR15" i="2" s="1"/>
  <c r="DK266" i="3" s="1"/>
  <c r="X133" i="2"/>
  <c r="AR133" i="2" s="1"/>
  <c r="DK2508" i="3" s="1"/>
  <c r="X51" i="2"/>
  <c r="AR51" i="2" s="1"/>
  <c r="DK950" i="3" s="1"/>
  <c r="X105" i="2"/>
  <c r="AR105" i="2" s="1"/>
  <c r="X227" i="2"/>
  <c r="AR227" i="2" s="1"/>
  <c r="X159" i="2"/>
  <c r="AR159" i="2" s="1"/>
  <c r="DK3002" i="3" s="1"/>
  <c r="X215" i="2"/>
  <c r="AR215" i="2" s="1"/>
  <c r="X43" i="2"/>
  <c r="AR43" i="2" s="1"/>
  <c r="DK798" i="3" s="1"/>
  <c r="X40" i="2"/>
  <c r="AR40" i="2" s="1"/>
  <c r="DK741" i="3" s="1"/>
  <c r="X95" i="2"/>
  <c r="AR95" i="2" s="1"/>
  <c r="DK1786" i="3" s="1"/>
  <c r="X206" i="2"/>
  <c r="AR206" i="2" s="1"/>
  <c r="X216" i="2"/>
  <c r="AR216" i="2" s="1"/>
  <c r="X141" i="2"/>
  <c r="AR141" i="2" s="1"/>
  <c r="DK2660" i="3" s="1"/>
  <c r="X182" i="2"/>
  <c r="AR182" i="2" s="1"/>
  <c r="DK3439" i="3" s="1"/>
  <c r="X81" i="2"/>
  <c r="AR81" i="2" s="1"/>
  <c r="DK1520" i="3" s="1"/>
  <c r="Y130" i="2"/>
  <c r="AS130" i="2" s="1"/>
  <c r="DK2433" i="3" s="1"/>
  <c r="X198" i="2"/>
  <c r="AR198" i="2" s="1"/>
  <c r="DK3743" i="3" s="1"/>
  <c r="X49" i="2"/>
  <c r="AR49" i="2" s="1"/>
  <c r="DK912" i="3" s="1"/>
  <c r="Y180" i="2"/>
  <c r="AS180" i="2" s="1"/>
  <c r="DK3383" i="3" s="1"/>
  <c r="X27" i="2"/>
  <c r="AR27" i="2" s="1"/>
  <c r="DK494" i="3" s="1"/>
  <c r="X54" i="2"/>
  <c r="AR54" i="2" s="1"/>
  <c r="DK1007" i="3" s="1"/>
  <c r="Y94" i="2"/>
  <c r="AS94" i="2" s="1"/>
  <c r="DK1749" i="3" s="1"/>
  <c r="X171" i="2"/>
  <c r="AR171" i="2" s="1"/>
  <c r="DK3230" i="3" s="1"/>
  <c r="X221" i="2"/>
  <c r="AR221" i="2" s="1"/>
  <c r="X58" i="2"/>
  <c r="AR58" i="2" s="1"/>
  <c r="DK1083" i="3" s="1"/>
  <c r="Y196" i="2"/>
  <c r="AS196" i="2" s="1"/>
  <c r="DK3687" i="3" s="1"/>
  <c r="Y48" i="2"/>
  <c r="AS48" i="2" s="1"/>
  <c r="DK875" i="3" s="1"/>
  <c r="X111" i="2"/>
  <c r="AR111" i="2" s="1"/>
  <c r="DK2090" i="3" s="1"/>
  <c r="X115" i="2"/>
  <c r="AR115" i="2" s="1"/>
  <c r="DK2166" i="3" s="1"/>
  <c r="Y166" i="2"/>
  <c r="AS166" i="2" s="1"/>
  <c r="DK3117" i="3" s="1"/>
  <c r="Y113" i="2"/>
  <c r="AS113" i="2" s="1"/>
  <c r="DK2110" i="3" s="1"/>
  <c r="Y172" i="2"/>
  <c r="AS172" i="2" s="1"/>
  <c r="DK3231" i="3" s="1"/>
  <c r="X78" i="2"/>
  <c r="AR78" i="2" s="1"/>
  <c r="DK1463" i="3" s="1"/>
  <c r="Y145" i="2"/>
  <c r="AS145" i="2" s="1"/>
  <c r="DK2718" i="3" s="1"/>
  <c r="X12" i="2"/>
  <c r="AR12" i="2" s="1"/>
  <c r="DK209" i="3" s="1"/>
  <c r="Y125" i="2"/>
  <c r="AS125" i="2" s="1"/>
  <c r="DK2338" i="3" s="1"/>
  <c r="Y220" i="2"/>
  <c r="AS220" i="2" s="1"/>
  <c r="X148" i="2"/>
  <c r="AR148" i="2" s="1"/>
  <c r="DK2793" i="3" s="1"/>
  <c r="Y13" i="2"/>
  <c r="AS13" i="2" s="1"/>
  <c r="DK210" i="3" s="1"/>
  <c r="X184" i="2"/>
  <c r="AR184" i="2" s="1"/>
  <c r="DK3477" i="3" s="1"/>
  <c r="X110" i="2"/>
  <c r="AR110" i="2" s="1"/>
  <c r="DK2071" i="3" s="1"/>
  <c r="X77" i="2"/>
  <c r="AR77" i="2" s="1"/>
  <c r="DK1444" i="3" s="1"/>
  <c r="X64" i="2"/>
  <c r="AR64" i="2" s="1"/>
  <c r="DK1197" i="3" s="1"/>
  <c r="Y119" i="2"/>
  <c r="AS119" i="2" s="1"/>
  <c r="DK2224" i="3" s="1"/>
  <c r="X167" i="2"/>
  <c r="AR167" i="2" s="1"/>
  <c r="DK3154" i="3" s="1"/>
  <c r="Y139" i="2"/>
  <c r="AS139" i="2" s="1"/>
  <c r="DK2604" i="3" s="1"/>
  <c r="X193" i="2"/>
  <c r="AR193" i="2" s="1"/>
  <c r="DK3648" i="3" s="1"/>
  <c r="Y138" i="2"/>
  <c r="AS138" i="2" s="1"/>
  <c r="DK2585" i="3" s="1"/>
  <c r="X213" i="2"/>
  <c r="AR213" i="2" s="1"/>
  <c r="X73" i="2"/>
  <c r="AR73" i="2" s="1"/>
  <c r="DK1368" i="3" s="1"/>
  <c r="X173" i="2"/>
  <c r="AR173" i="2" s="1"/>
  <c r="DK3268" i="3" s="1"/>
  <c r="Y42" i="2"/>
  <c r="AS42" i="2" s="1"/>
  <c r="DK761" i="3" s="1"/>
  <c r="X53" i="2"/>
  <c r="AR53" i="2" s="1"/>
  <c r="DK988" i="3" s="1"/>
  <c r="X155" i="2"/>
  <c r="AR155" i="2" s="1"/>
  <c r="DK2926" i="3" s="1"/>
  <c r="Y152" i="2"/>
  <c r="AS152" i="2" s="1"/>
  <c r="DK2851" i="3" s="1"/>
  <c r="X36" i="2"/>
  <c r="AR36" i="2" s="1"/>
  <c r="DK665" i="3" s="1"/>
  <c r="X46" i="2"/>
  <c r="AR46" i="2" s="1"/>
  <c r="DK855" i="3" s="1"/>
  <c r="X223" i="2"/>
  <c r="AR223" i="2" s="1"/>
  <c r="Y131" i="2"/>
  <c r="AS131" i="2" s="1"/>
  <c r="DK2452" i="3" s="1"/>
  <c r="Y178" i="2"/>
  <c r="AS178" i="2" s="1"/>
  <c r="DK3345" i="3" s="1"/>
  <c r="X140" i="2"/>
  <c r="AR140" i="2" s="1"/>
  <c r="DK2641" i="3" s="1"/>
  <c r="X34" i="2"/>
  <c r="AR34" i="2" s="1"/>
  <c r="DK627" i="3" s="1"/>
  <c r="X226" i="2"/>
  <c r="AR226" i="2" s="1"/>
  <c r="X210" i="2"/>
  <c r="AR210" i="2" s="1"/>
  <c r="X57" i="2"/>
  <c r="AR57" i="2" s="1"/>
  <c r="DK1064" i="3" s="1"/>
  <c r="Y162" i="2"/>
  <c r="AS162" i="2" s="1"/>
  <c r="DK3041" i="3" s="1"/>
  <c r="X106" i="2"/>
  <c r="AR106" i="2" s="1"/>
  <c r="DK1995" i="3" s="1"/>
  <c r="X79" i="2"/>
  <c r="AR79" i="2" s="1"/>
  <c r="DK1482" i="3" s="1"/>
  <c r="X199" i="2"/>
  <c r="AR199" i="2" s="1"/>
  <c r="DK3762" i="3" s="1"/>
  <c r="X136" i="2"/>
  <c r="AR136" i="2" s="1"/>
  <c r="DK2565" i="3" s="1"/>
  <c r="X151" i="2"/>
  <c r="AR151" i="2" s="1"/>
  <c r="DK2850" i="3" s="1"/>
  <c r="X28" i="2"/>
  <c r="AR28" i="2" s="1"/>
  <c r="DK513" i="3" s="1"/>
  <c r="X99" i="2"/>
  <c r="AR99" i="2" s="1"/>
  <c r="DK1862" i="3" s="1"/>
  <c r="X89" i="2"/>
  <c r="AR89" i="2" s="1"/>
  <c r="DK1672" i="3" s="1"/>
  <c r="Y23" i="2"/>
  <c r="AS23" i="2" s="1"/>
  <c r="DK400" i="3" s="1"/>
  <c r="Y228" i="2"/>
  <c r="AS228" i="2" s="1"/>
  <c r="X29" i="2"/>
  <c r="AR29" i="2" s="1"/>
  <c r="DK532" i="3" s="1"/>
  <c r="X39" i="2"/>
  <c r="AR39" i="2" s="1"/>
  <c r="DK722" i="3" s="1"/>
  <c r="X219" i="2"/>
  <c r="AR219" i="2" s="1"/>
  <c r="X87" i="2"/>
  <c r="AR87" i="2" s="1"/>
  <c r="DK1634" i="3" s="1"/>
  <c r="Y134" i="2"/>
  <c r="AS134" i="2" s="1"/>
  <c r="DK2509" i="3" s="1"/>
  <c r="Y117" i="2"/>
  <c r="AS117" i="2" s="1"/>
  <c r="DK2186" i="3" s="1"/>
  <c r="X200" i="2"/>
  <c r="AR200" i="2" s="1"/>
  <c r="X177" i="2"/>
  <c r="AR177" i="2" s="1"/>
  <c r="DK3344" i="3" s="1"/>
  <c r="Y160" i="2"/>
  <c r="AS160" i="2" s="1"/>
  <c r="DK3003" i="3" s="1"/>
  <c r="Y218" i="2"/>
  <c r="AS218" i="2" s="1"/>
  <c r="X93" i="2"/>
  <c r="AR93" i="2" s="1"/>
  <c r="DK1748" i="3" s="1"/>
  <c r="X108" i="2"/>
  <c r="AR108" i="2" s="1"/>
  <c r="DK2033" i="3" s="1"/>
  <c r="X21" i="2"/>
  <c r="AR21" i="2" s="1"/>
  <c r="DK380" i="3" s="1"/>
  <c r="X169" i="2"/>
  <c r="AR169" i="2" s="1"/>
  <c r="DK3192" i="3" s="1"/>
  <c r="Y154" i="2"/>
  <c r="AS154" i="2" s="1"/>
  <c r="DK2889" i="3" s="1"/>
  <c r="Y135" i="2"/>
  <c r="AS135" i="2" s="1"/>
  <c r="DK2528" i="3" s="1"/>
  <c r="X7" i="2"/>
  <c r="AR7" i="2" s="1"/>
  <c r="DK114" i="3" s="1"/>
  <c r="X55" i="2"/>
  <c r="AR55" i="2" s="1"/>
  <c r="DK1026" i="3" s="1"/>
  <c r="X126" i="2"/>
  <c r="AR126" i="2" s="1"/>
  <c r="DK2375" i="3" s="1"/>
  <c r="X201" i="2"/>
  <c r="AR201" i="2" s="1"/>
  <c r="X191" i="2"/>
  <c r="AR191" i="2" s="1"/>
  <c r="DK3610" i="3" s="1"/>
  <c r="X83" i="2"/>
  <c r="AR83" i="2" s="1"/>
  <c r="DK1558" i="3" s="1"/>
  <c r="X114" i="2"/>
  <c r="AR114" i="2" s="1"/>
  <c r="DK2147" i="3" s="1"/>
  <c r="X75" i="2"/>
  <c r="AR75" i="2" s="1"/>
  <c r="DK1406" i="3" s="1"/>
  <c r="X161" i="2"/>
  <c r="AR161" i="2" s="1"/>
  <c r="DK3040" i="3" s="1"/>
  <c r="X209" i="2"/>
  <c r="AR209" i="2" s="1"/>
  <c r="X157" i="2"/>
  <c r="AR157" i="2" s="1"/>
  <c r="DK2964" i="3" s="1"/>
  <c r="X97" i="2"/>
  <c r="AR97" i="2" s="1"/>
  <c r="DK1824" i="3" s="1"/>
  <c r="X41" i="2"/>
  <c r="AR41" i="2" s="1"/>
  <c r="DK760" i="3" s="1"/>
  <c r="X181" i="2"/>
  <c r="AR181" i="2" s="1"/>
  <c r="DK3420" i="3" s="1"/>
  <c r="X16" i="2"/>
  <c r="AR16" i="2" s="1"/>
  <c r="DK285" i="3" s="1"/>
  <c r="X194" i="2"/>
  <c r="AR194" i="2" s="1"/>
  <c r="DK3667" i="3" s="1"/>
  <c r="X61" i="2"/>
  <c r="AR61" i="2" s="1"/>
  <c r="DK1140" i="3" s="1"/>
  <c r="X104" i="2"/>
  <c r="AR104" i="2" s="1"/>
  <c r="DK1957" i="3" s="1"/>
  <c r="DM3876" i="3" l="1"/>
  <c r="DK3876" i="3"/>
  <c r="DM4047" i="3"/>
  <c r="DK4047" i="3"/>
  <c r="DM3991" i="3"/>
  <c r="DK3991" i="3"/>
  <c r="DK18" i="3"/>
  <c r="DP18" i="3" s="1"/>
  <c r="DN4141" i="3"/>
  <c r="DO4141" i="3" s="1"/>
  <c r="DL4141" i="3"/>
  <c r="DM4142" i="3"/>
  <c r="DK4142" i="3"/>
  <c r="DM4295" i="3"/>
  <c r="DK4295" i="3"/>
  <c r="DM3971" i="3"/>
  <c r="DK3971" i="3"/>
  <c r="DM3838" i="3"/>
  <c r="DK3838" i="3"/>
  <c r="DN3913" i="3"/>
  <c r="DO3913" i="3" s="1"/>
  <c r="DL3913" i="3"/>
  <c r="DN3894" i="3"/>
  <c r="DO3894" i="3" s="1"/>
  <c r="DL3894" i="3"/>
  <c r="DM3952" i="3"/>
  <c r="DK3952" i="3"/>
  <c r="Y86" i="2"/>
  <c r="AS86" i="2" s="1"/>
  <c r="DK1597" i="3" s="1"/>
  <c r="DM4180" i="3"/>
  <c r="DK4180" i="3"/>
  <c r="DM4085" i="3"/>
  <c r="DK4085" i="3"/>
  <c r="DK1976" i="3"/>
  <c r="DP1976" i="3" s="1"/>
  <c r="DN4235" i="3"/>
  <c r="DO4235" i="3" s="1"/>
  <c r="DL4235" i="3"/>
  <c r="DN4256" i="3"/>
  <c r="DO4256" i="3" s="1"/>
  <c r="DL4256" i="3"/>
  <c r="DN3989" i="3"/>
  <c r="DO3989" i="3" s="1"/>
  <c r="DL3989" i="3"/>
  <c r="DN4217" i="3"/>
  <c r="DO4217" i="3" s="1"/>
  <c r="DL4217" i="3"/>
  <c r="DN4046" i="3"/>
  <c r="DO4046" i="3" s="1"/>
  <c r="DL4046" i="3"/>
  <c r="DN3951" i="3"/>
  <c r="DO3951" i="3" s="1"/>
  <c r="DL3951" i="3"/>
  <c r="Y116" i="2"/>
  <c r="AS116" i="2" s="1"/>
  <c r="DK2167" i="3" s="1"/>
  <c r="DM4218" i="3"/>
  <c r="DK4218" i="3"/>
  <c r="DM3895" i="3"/>
  <c r="DK3895" i="3"/>
  <c r="DM4066" i="3"/>
  <c r="DK4066" i="3"/>
  <c r="DM3914" i="3"/>
  <c r="DK3914" i="3"/>
  <c r="DM3990" i="3"/>
  <c r="DK3990" i="3"/>
  <c r="DM3839" i="3"/>
  <c r="DK3839" i="3"/>
  <c r="DN4293" i="3"/>
  <c r="DO4293" i="3" s="1"/>
  <c r="DL4293" i="3"/>
  <c r="DN3857" i="3"/>
  <c r="DO3857" i="3" s="1"/>
  <c r="DL3857" i="3"/>
  <c r="DN4027" i="3"/>
  <c r="DO4027" i="3" s="1"/>
  <c r="DL4027" i="3"/>
  <c r="DN4197" i="3"/>
  <c r="DO4197" i="3" s="1"/>
  <c r="DL4197" i="3"/>
  <c r="DN3780" i="3"/>
  <c r="DO3780" i="3" s="1"/>
  <c r="DL3780" i="3"/>
  <c r="BL150" i="2"/>
  <c r="DL2831" i="3" s="1"/>
  <c r="DN3970" i="3"/>
  <c r="DO3970" i="3" s="1"/>
  <c r="DL3970" i="3"/>
  <c r="DN4065" i="3"/>
  <c r="DO4065" i="3" s="1"/>
  <c r="DL4065" i="3"/>
  <c r="DN3875" i="3"/>
  <c r="DO3875" i="3" s="1"/>
  <c r="DL3875" i="3"/>
  <c r="DN4122" i="3"/>
  <c r="DO4122" i="3" s="1"/>
  <c r="DL4122" i="3"/>
  <c r="DM4123" i="3"/>
  <c r="DK4123" i="3"/>
  <c r="DN3799" i="3"/>
  <c r="DO3799" i="3" s="1"/>
  <c r="DL3799" i="3"/>
  <c r="DN4009" i="3"/>
  <c r="DO4009" i="3" s="1"/>
  <c r="DL4009" i="3"/>
  <c r="BL86" i="2"/>
  <c r="DL1615" i="3" s="1"/>
  <c r="DN4179" i="3"/>
  <c r="DO4179" i="3" s="1"/>
  <c r="DL4179" i="3"/>
  <c r="DN3837" i="3"/>
  <c r="DO3837" i="3" s="1"/>
  <c r="DL3837" i="3"/>
  <c r="DN3818" i="3"/>
  <c r="DO3818" i="3" s="1"/>
  <c r="DL3818" i="3"/>
  <c r="DM3800" i="3"/>
  <c r="DK3800" i="3"/>
  <c r="DM4238" i="3"/>
  <c r="DK4238" i="3"/>
  <c r="DM4198" i="3"/>
  <c r="DK4198" i="3"/>
  <c r="DN4084" i="3"/>
  <c r="DO4084" i="3" s="1"/>
  <c r="DL4084" i="3"/>
  <c r="DM3781" i="3"/>
  <c r="DK3781" i="3"/>
  <c r="DM4028" i="3"/>
  <c r="DK4028" i="3"/>
  <c r="DM4143" i="3"/>
  <c r="DK4143" i="3"/>
  <c r="DM4294" i="3"/>
  <c r="DK4294" i="3"/>
  <c r="DN4274" i="3"/>
  <c r="DO4274" i="3" s="1"/>
  <c r="DL4274" i="3"/>
  <c r="DN4161" i="3"/>
  <c r="DO4161" i="3" s="1"/>
  <c r="DL4161" i="3"/>
  <c r="DN3932" i="3"/>
  <c r="DO3932" i="3" s="1"/>
  <c r="DL3932" i="3"/>
  <c r="DN4103" i="3"/>
  <c r="DO4103" i="3" s="1"/>
  <c r="DL4103" i="3"/>
  <c r="DM3819" i="3"/>
  <c r="DK3819" i="3"/>
  <c r="DP3819" i="3" s="1"/>
  <c r="DM4105" i="3"/>
  <c r="DK4105" i="3"/>
  <c r="DM4275" i="3"/>
  <c r="DK4275" i="3"/>
  <c r="DM3933" i="3"/>
  <c r="DK3933" i="3"/>
  <c r="Y202" i="2"/>
  <c r="AS202" i="2" s="1"/>
  <c r="DM4104" i="3"/>
  <c r="DK4104" i="3"/>
  <c r="DN4313" i="3"/>
  <c r="DO4313" i="3" s="1"/>
  <c r="DL4313" i="3"/>
  <c r="Y101" i="2"/>
  <c r="AS101" i="2" s="1"/>
  <c r="DK1882" i="3" s="1"/>
  <c r="BL101" i="2"/>
  <c r="DL1900" i="3" s="1"/>
  <c r="Y150" i="2"/>
  <c r="AS150" i="2" s="1"/>
  <c r="DK2813" i="3" s="1"/>
  <c r="Y96" i="2"/>
  <c r="AS96" i="2" s="1"/>
  <c r="DK1787" i="3" s="1"/>
  <c r="BL218" i="2"/>
  <c r="DP4236" i="3"/>
  <c r="DM4236" i="3"/>
  <c r="BL67" i="2"/>
  <c r="DL1254" i="3" s="1"/>
  <c r="Y67" i="2"/>
  <c r="AS67" i="2" s="1"/>
  <c r="DK1236" i="3" s="1"/>
  <c r="DP1463" i="3"/>
  <c r="DP2641" i="3"/>
  <c r="DP1882" i="3"/>
  <c r="DP1883" i="3" s="1"/>
  <c r="DP1884" i="3" s="1"/>
  <c r="DP1885" i="3" s="1"/>
  <c r="DP1886" i="3" s="1"/>
  <c r="DP1887" i="3" s="1"/>
  <c r="DP1888" i="3" s="1"/>
  <c r="DP1889" i="3" s="1"/>
  <c r="DP1890" i="3" s="1"/>
  <c r="DP1891" i="3" s="1"/>
  <c r="DP1892" i="3" s="1"/>
  <c r="DP1893" i="3" s="1"/>
  <c r="DP1894" i="3" s="1"/>
  <c r="DP1895" i="3" s="1"/>
  <c r="DP1896" i="3" s="1"/>
  <c r="DP1897" i="3" s="1"/>
  <c r="DP1898" i="3" s="1"/>
  <c r="DP1899" i="3" s="1"/>
  <c r="DP1900" i="3" s="1"/>
  <c r="DP1159" i="3"/>
  <c r="BL202" i="2"/>
  <c r="Y88" i="2"/>
  <c r="AS88" i="2" s="1"/>
  <c r="DK1635" i="3" s="1"/>
  <c r="BL88" i="2"/>
  <c r="DL1653" i="3" s="1"/>
  <c r="DP2812" i="3"/>
  <c r="DP3781" i="3"/>
  <c r="DP988" i="3"/>
  <c r="DP2261" i="3"/>
  <c r="DP513" i="3"/>
  <c r="DP3287" i="3"/>
  <c r="DP76" i="3"/>
  <c r="Y38" i="2"/>
  <c r="AS38" i="2" s="1"/>
  <c r="DK685" i="3" s="1"/>
  <c r="BL38" i="2"/>
  <c r="DL703" i="3" s="1"/>
  <c r="DP684" i="3"/>
  <c r="DP1007" i="3"/>
  <c r="DP1064" i="3"/>
  <c r="DP3496" i="3"/>
  <c r="DP3497" i="3" s="1"/>
  <c r="DP3498" i="3" s="1"/>
  <c r="DP3499" i="3" s="1"/>
  <c r="DP3500" i="3" s="1"/>
  <c r="DP3501" i="3" s="1"/>
  <c r="DP3502" i="3" s="1"/>
  <c r="DP3503" i="3" s="1"/>
  <c r="DP3504" i="3" s="1"/>
  <c r="DP3505" i="3" s="1"/>
  <c r="DP3506" i="3" s="1"/>
  <c r="DP3507" i="3" s="1"/>
  <c r="DP3508" i="3" s="1"/>
  <c r="DP3509" i="3" s="1"/>
  <c r="DP3510" i="3" s="1"/>
  <c r="DP3511" i="3" s="1"/>
  <c r="DP3512" i="3" s="1"/>
  <c r="DP3513" i="3" s="1"/>
  <c r="DP3514" i="3" s="1"/>
  <c r="DP3515" i="3" s="1"/>
  <c r="DP1596" i="3"/>
  <c r="DP1597" i="3" s="1"/>
  <c r="DP1598" i="3" s="1"/>
  <c r="DP1599" i="3" s="1"/>
  <c r="DP1600" i="3" s="1"/>
  <c r="DP1601" i="3" s="1"/>
  <c r="DP1602" i="3" s="1"/>
  <c r="DP1603" i="3" s="1"/>
  <c r="DP1604" i="3" s="1"/>
  <c r="DP1605" i="3" s="1"/>
  <c r="DP1606" i="3" s="1"/>
  <c r="DP1607" i="3" s="1"/>
  <c r="DP1608" i="3" s="1"/>
  <c r="DP1609" i="3" s="1"/>
  <c r="DP1610" i="3" s="1"/>
  <c r="DP1611" i="3" s="1"/>
  <c r="DP1612" i="3" s="1"/>
  <c r="DP1613" i="3" s="1"/>
  <c r="DP1614" i="3" s="1"/>
  <c r="DP1615" i="3" s="1"/>
  <c r="DP1501" i="3"/>
  <c r="DP2262" i="3"/>
  <c r="DP2263" i="3" s="1"/>
  <c r="DP2264" i="3" s="1"/>
  <c r="DP2265" i="3" s="1"/>
  <c r="DP2266" i="3" s="1"/>
  <c r="DP2267" i="3" s="1"/>
  <c r="DP2268" i="3" s="1"/>
  <c r="DP2269" i="3" s="1"/>
  <c r="DP2270" i="3" s="1"/>
  <c r="DP2271" i="3" s="1"/>
  <c r="DP2272" i="3" s="1"/>
  <c r="DP2273" i="3" s="1"/>
  <c r="DP2274" i="3" s="1"/>
  <c r="DP2275" i="3" s="1"/>
  <c r="DP2276" i="3" s="1"/>
  <c r="DP2277" i="3" s="1"/>
  <c r="DP2278" i="3" s="1"/>
  <c r="DP2279" i="3" s="1"/>
  <c r="DP2280" i="3" s="1"/>
  <c r="DP361" i="3"/>
  <c r="DP1920" i="3"/>
  <c r="DP1921" i="3" s="1"/>
  <c r="DP1922" i="3" s="1"/>
  <c r="DP1923" i="3" s="1"/>
  <c r="DP1924" i="3" s="1"/>
  <c r="DP1925" i="3" s="1"/>
  <c r="DP1926" i="3" s="1"/>
  <c r="DP1927" i="3" s="1"/>
  <c r="DP1928" i="3" s="1"/>
  <c r="DP1929" i="3" s="1"/>
  <c r="DP1930" i="3" s="1"/>
  <c r="DP1931" i="3" s="1"/>
  <c r="DP1932" i="3" s="1"/>
  <c r="DP1933" i="3" s="1"/>
  <c r="DP1934" i="3" s="1"/>
  <c r="DP1935" i="3" s="1"/>
  <c r="DP1936" i="3" s="1"/>
  <c r="DP1937" i="3" s="1"/>
  <c r="DP1938" i="3" s="1"/>
  <c r="DP874" i="3"/>
  <c r="DP875" i="3" s="1"/>
  <c r="DP876" i="3" s="1"/>
  <c r="DP877" i="3" s="1"/>
  <c r="DP878" i="3" s="1"/>
  <c r="DP879" i="3" s="1"/>
  <c r="DP880" i="3" s="1"/>
  <c r="DP881" i="3" s="1"/>
  <c r="DP882" i="3" s="1"/>
  <c r="DP883" i="3" s="1"/>
  <c r="DP884" i="3" s="1"/>
  <c r="DP885" i="3" s="1"/>
  <c r="DP886" i="3" s="1"/>
  <c r="DP887" i="3" s="1"/>
  <c r="DP888" i="3" s="1"/>
  <c r="DP889" i="3" s="1"/>
  <c r="DP890" i="3" s="1"/>
  <c r="DP891" i="3" s="1"/>
  <c r="DP892" i="3" s="1"/>
  <c r="DP893" i="3" s="1"/>
  <c r="DP1349" i="3"/>
  <c r="BL41" i="2"/>
  <c r="DL760" i="3" s="1"/>
  <c r="BL191" i="2"/>
  <c r="DL3610" i="3" s="1"/>
  <c r="BM218" i="2"/>
  <c r="BL53" i="2"/>
  <c r="DL988" i="3" s="1"/>
  <c r="BM135" i="2"/>
  <c r="DL2528" i="3" s="1"/>
  <c r="BM160" i="2"/>
  <c r="DL3003" i="3" s="1"/>
  <c r="BL136" i="2"/>
  <c r="DL2565" i="3" s="1"/>
  <c r="BL34" i="2"/>
  <c r="DL627" i="3" s="1"/>
  <c r="BM152" i="2"/>
  <c r="DL2851" i="3" s="1"/>
  <c r="BL213" i="2"/>
  <c r="BL167" i="2"/>
  <c r="DL3154" i="3" s="1"/>
  <c r="BL78" i="2"/>
  <c r="DL1463" i="3" s="1"/>
  <c r="BM32" i="2"/>
  <c r="DL571" i="3" s="1"/>
  <c r="BL85" i="2"/>
  <c r="DL1596" i="3" s="1"/>
  <c r="BL6" i="2"/>
  <c r="DL95" i="3" s="1"/>
  <c r="BL17" i="2"/>
  <c r="DL304" i="3" s="1"/>
  <c r="BL163" i="2"/>
  <c r="DL3078" i="3" s="1"/>
  <c r="BM35" i="2"/>
  <c r="DL628" i="3" s="1"/>
  <c r="BL195" i="2"/>
  <c r="DL3686" i="3" s="1"/>
  <c r="BL33" i="2"/>
  <c r="DL608" i="3" s="1"/>
  <c r="BL165" i="2"/>
  <c r="DL3116" i="3" s="1"/>
  <c r="BM31" i="2"/>
  <c r="DL552" i="3" s="1"/>
  <c r="BL120" i="2"/>
  <c r="DL2261" i="3" s="1"/>
  <c r="BL16" i="2"/>
  <c r="DL285" i="3" s="1"/>
  <c r="BL157" i="2"/>
  <c r="DL2964" i="3" s="1"/>
  <c r="BL126" i="2"/>
  <c r="DL2375" i="3" s="1"/>
  <c r="BM154" i="2"/>
  <c r="DL2889" i="3" s="1"/>
  <c r="BL108" i="2"/>
  <c r="DL2033" i="3" s="1"/>
  <c r="BL177" i="2"/>
  <c r="DL3344" i="3" s="1"/>
  <c r="BL87" i="2"/>
  <c r="DL1634" i="3" s="1"/>
  <c r="BL29" i="2"/>
  <c r="DL532" i="3" s="1"/>
  <c r="BL57" i="2"/>
  <c r="DL1064" i="3" s="1"/>
  <c r="BL46" i="2"/>
  <c r="DL855" i="3" s="1"/>
  <c r="BM101" i="2"/>
  <c r="DL1882" i="3" s="1"/>
  <c r="BM138" i="2"/>
  <c r="DL2585" i="3" s="1"/>
  <c r="BM119" i="2"/>
  <c r="DL2224" i="3" s="1"/>
  <c r="BL184" i="2"/>
  <c r="DL3477" i="3" s="1"/>
  <c r="BM125" i="2"/>
  <c r="DL2338" i="3" s="1"/>
  <c r="BL58" i="2"/>
  <c r="DL1083" i="3" s="1"/>
  <c r="BL54" i="2"/>
  <c r="DL1007" i="3" s="1"/>
  <c r="BL40" i="2"/>
  <c r="DL741" i="3" s="1"/>
  <c r="BL133" i="2"/>
  <c r="DL2508" i="3" s="1"/>
  <c r="BL37" i="2"/>
  <c r="DL684" i="3" s="1"/>
  <c r="BM186" i="2"/>
  <c r="DL3497" i="3" s="1"/>
  <c r="BM69" i="2"/>
  <c r="DL1274" i="3" s="1"/>
  <c r="BL63" i="2"/>
  <c r="DL1178" i="3" s="1"/>
  <c r="BM45" i="2"/>
  <c r="DL818" i="3" s="1"/>
  <c r="BL129" i="2"/>
  <c r="DL2432" i="3" s="1"/>
  <c r="BL208" i="2"/>
  <c r="BL164" i="2"/>
  <c r="DL3097" i="3" s="1"/>
  <c r="BM100" i="2"/>
  <c r="DL1863" i="3" s="1"/>
  <c r="BL18" i="2"/>
  <c r="DL323" i="3" s="1"/>
  <c r="BL19" i="2"/>
  <c r="DL342" i="3" s="1"/>
  <c r="BL80" i="2"/>
  <c r="DL1501" i="3" s="1"/>
  <c r="BM26" i="2"/>
  <c r="DL457" i="3" s="1"/>
  <c r="BL137" i="2"/>
  <c r="DL2584" i="3" s="1"/>
  <c r="BL70" i="2"/>
  <c r="DL1311" i="3" s="1"/>
  <c r="BL183" i="2"/>
  <c r="DL3458" i="3" s="1"/>
  <c r="BM202" i="2"/>
  <c r="BM84" i="2"/>
  <c r="DL1559" i="3" s="1"/>
  <c r="BL217" i="2"/>
  <c r="BL122" i="2"/>
  <c r="DL2299" i="3" s="1"/>
  <c r="BM112" i="2"/>
  <c r="DL2091" i="3" s="1"/>
  <c r="BL62" i="2"/>
  <c r="DL1159" i="3" s="1"/>
  <c r="BL185" i="2"/>
  <c r="DL3496" i="3" s="1"/>
  <c r="BL190" i="2"/>
  <c r="DL3591" i="3" s="1"/>
  <c r="BL161" i="2"/>
  <c r="DL3040" i="3" s="1"/>
  <c r="BL169" i="2"/>
  <c r="DL3192" i="3" s="1"/>
  <c r="BL39" i="2"/>
  <c r="DL722" i="3" s="1"/>
  <c r="BL151" i="2"/>
  <c r="DL2850" i="3" s="1"/>
  <c r="BM131" i="2"/>
  <c r="DL2452" i="3" s="1"/>
  <c r="BL194" i="2"/>
  <c r="DL3667" i="3" s="1"/>
  <c r="BL201" i="2"/>
  <c r="BM134" i="2"/>
  <c r="DL2509" i="3" s="1"/>
  <c r="BL89" i="2"/>
  <c r="DL1672" i="3" s="1"/>
  <c r="BM162" i="2"/>
  <c r="DL3041" i="3" s="1"/>
  <c r="BL223" i="2"/>
  <c r="BM42" i="2"/>
  <c r="DL761" i="3" s="1"/>
  <c r="BL110" i="2"/>
  <c r="DL2071" i="3" s="1"/>
  <c r="BM220" i="2"/>
  <c r="BL182" i="2"/>
  <c r="DL3439" i="3" s="1"/>
  <c r="BL159" i="2"/>
  <c r="DL3002" i="3" s="1"/>
  <c r="BM90" i="2"/>
  <c r="DL1673" i="3" s="1"/>
  <c r="BM103" i="2"/>
  <c r="DL1920" i="3" s="1"/>
  <c r="BL59" i="2"/>
  <c r="DL1102" i="3" s="1"/>
  <c r="BL9" i="2"/>
  <c r="DL152" i="3" s="1"/>
  <c r="BM71" i="2"/>
  <c r="DL1312" i="3" s="1"/>
  <c r="BL8" i="2"/>
  <c r="DL133" i="3" s="1"/>
  <c r="BM11" i="2"/>
  <c r="DL172" i="3" s="1"/>
  <c r="BM156" i="2"/>
  <c r="DL2927" i="3" s="1"/>
  <c r="BL3" i="2"/>
  <c r="DL38" i="3" s="1"/>
  <c r="BM123" i="2"/>
  <c r="DL2300" i="3" s="1"/>
  <c r="BM109" i="2"/>
  <c r="DL2034" i="3" s="1"/>
  <c r="BL192" i="2"/>
  <c r="DL3629" i="3" s="1"/>
  <c r="BL104" i="2"/>
  <c r="DL1957" i="3" s="1"/>
  <c r="BL181" i="2"/>
  <c r="DL3420" i="3" s="1"/>
  <c r="BL209" i="2"/>
  <c r="BL83" i="2"/>
  <c r="DL1558" i="3" s="1"/>
  <c r="BL55" i="2"/>
  <c r="DL1026" i="3" s="1"/>
  <c r="BL93" i="2"/>
  <c r="DL1748" i="3" s="1"/>
  <c r="BL200" i="2"/>
  <c r="BL219" i="2"/>
  <c r="BL28" i="2"/>
  <c r="DL513" i="3" s="1"/>
  <c r="BL79" i="2"/>
  <c r="DL1482" i="3" s="1"/>
  <c r="BL210" i="2"/>
  <c r="BM178" i="2"/>
  <c r="DL3345" i="3" s="1"/>
  <c r="BL36" i="2"/>
  <c r="DL665" i="3" s="1"/>
  <c r="BL155" i="2"/>
  <c r="DL2926" i="3" s="1"/>
  <c r="BL193" i="2"/>
  <c r="DL3648" i="3" s="1"/>
  <c r="BL64" i="2"/>
  <c r="DL1197" i="3" s="1"/>
  <c r="BM13" i="2"/>
  <c r="DL210" i="3" s="1"/>
  <c r="BL12" i="2"/>
  <c r="DL209" i="3" s="1"/>
  <c r="BL111" i="2"/>
  <c r="DL2090" i="3" s="1"/>
  <c r="BL221" i="2"/>
  <c r="BL27" i="2"/>
  <c r="DL494" i="3" s="1"/>
  <c r="BM130" i="2"/>
  <c r="DL2433" i="3" s="1"/>
  <c r="BL216" i="2"/>
  <c r="BL43" i="2"/>
  <c r="DL798" i="3" s="1"/>
  <c r="BL105" i="2"/>
  <c r="DL1976" i="3" s="1"/>
  <c r="BL15" i="2"/>
  <c r="DL266" i="3" s="1"/>
  <c r="BM127" i="2"/>
  <c r="DL2376" i="3" s="1"/>
  <c r="BL4" i="2"/>
  <c r="DL57" i="3" s="1"/>
  <c r="BL174" i="2"/>
  <c r="DL3287" i="3" s="1"/>
  <c r="BL65" i="2"/>
  <c r="DL1216" i="3" s="1"/>
  <c r="BL207" i="2"/>
  <c r="BL132" i="2"/>
  <c r="DL2489" i="3" s="1"/>
  <c r="BL211" i="2"/>
  <c r="BM176" i="2"/>
  <c r="DL3307" i="3" s="1"/>
  <c r="BL14" i="2"/>
  <c r="DL247" i="3" s="1"/>
  <c r="BL179" i="2"/>
  <c r="DL3382" i="3" s="1"/>
  <c r="BL149" i="2"/>
  <c r="DL2812" i="3" s="1"/>
  <c r="BM204" i="2"/>
  <c r="BL124" i="2"/>
  <c r="DL2337" i="3" s="1"/>
  <c r="BL56" i="2"/>
  <c r="DL1045" i="3" s="1"/>
  <c r="BL68" i="2"/>
  <c r="DL1273" i="3" s="1"/>
  <c r="BL153" i="2"/>
  <c r="DL2888" i="3" s="1"/>
  <c r="BM121" i="2"/>
  <c r="DL2262" i="3" s="1"/>
  <c r="BM102" i="2"/>
  <c r="DL1901" i="3" s="1"/>
  <c r="BL128" i="2"/>
  <c r="DL2413" i="3" s="1"/>
  <c r="BM92" i="2"/>
  <c r="DL1711" i="3" s="1"/>
  <c r="BM212" i="2"/>
  <c r="BL187" i="2"/>
  <c r="DL3534" i="3" s="1"/>
  <c r="BK2" i="2"/>
  <c r="DL18" i="3" s="1"/>
  <c r="BK222" i="2"/>
  <c r="BL61" i="2"/>
  <c r="DL1140" i="3" s="1"/>
  <c r="BL7" i="2"/>
  <c r="DL114" i="3" s="1"/>
  <c r="BL106" i="2"/>
  <c r="DL1995" i="3" s="1"/>
  <c r="BM86" i="2"/>
  <c r="DL1597" i="3" s="1"/>
  <c r="BM139" i="2"/>
  <c r="DL2604" i="3" s="1"/>
  <c r="BL148" i="2"/>
  <c r="DL2793" i="3" s="1"/>
  <c r="BM145" i="2"/>
  <c r="DL2718" i="3" s="1"/>
  <c r="BM166" i="2"/>
  <c r="DL3117" i="3" s="1"/>
  <c r="BM180" i="2"/>
  <c r="DL3383" i="3" s="1"/>
  <c r="BL81" i="2"/>
  <c r="DL1520" i="3" s="1"/>
  <c r="BL206" i="2"/>
  <c r="BL215" i="2"/>
  <c r="BL66" i="2"/>
  <c r="DL1235" i="3" s="1"/>
  <c r="BL10" i="2"/>
  <c r="DL171" i="3" s="1"/>
  <c r="BM188" i="2"/>
  <c r="DL3535" i="3" s="1"/>
  <c r="BL205" i="2"/>
  <c r="BM107" i="2"/>
  <c r="DL1996" i="3" s="1"/>
  <c r="BM60" i="2"/>
  <c r="DL1103" i="3" s="1"/>
  <c r="BL175" i="2"/>
  <c r="DL3306" i="3" s="1"/>
  <c r="BL44" i="2"/>
  <c r="DL817" i="3" s="1"/>
  <c r="BL91" i="2"/>
  <c r="DL1710" i="3" s="1"/>
  <c r="BL189" i="2"/>
  <c r="DL3572" i="3" s="1"/>
  <c r="BL82" i="2"/>
  <c r="DL1539" i="3" s="1"/>
  <c r="BM168" i="2"/>
  <c r="DL3155" i="3" s="1"/>
  <c r="BL5" i="2"/>
  <c r="DL76" i="3" s="1"/>
  <c r="BL30" i="2"/>
  <c r="DL551" i="3" s="1"/>
  <c r="BL147" i="2"/>
  <c r="DL2774" i="3" s="1"/>
  <c r="BL214" i="2"/>
  <c r="BM146" i="2"/>
  <c r="DL2737" i="3" s="1"/>
  <c r="BM158" i="2"/>
  <c r="DL2965" i="3" s="1"/>
  <c r="BL203" i="2"/>
  <c r="BL75" i="2"/>
  <c r="DL1406" i="3" s="1"/>
  <c r="BL21" i="2"/>
  <c r="DL380" i="3" s="1"/>
  <c r="BL115" i="2"/>
  <c r="DL2166" i="3" s="1"/>
  <c r="BL49" i="2"/>
  <c r="DL912" i="3" s="1"/>
  <c r="BL51" i="2"/>
  <c r="DL950" i="3" s="1"/>
  <c r="BL24" i="2"/>
  <c r="DL437" i="3" s="1"/>
  <c r="BL99" i="2"/>
  <c r="DL1862" i="3" s="1"/>
  <c r="BL140" i="2"/>
  <c r="DL2641" i="3" s="1"/>
  <c r="BM172" i="2"/>
  <c r="DL3231" i="3" s="1"/>
  <c r="BL141" i="2"/>
  <c r="DL2660" i="3" s="1"/>
  <c r="BM228" i="2"/>
  <c r="BL73" i="2"/>
  <c r="DL1368" i="3" s="1"/>
  <c r="BM113" i="2"/>
  <c r="DL2110" i="3" s="1"/>
  <c r="BM143" i="2"/>
  <c r="DL2680" i="3" s="1"/>
  <c r="BL22" i="2"/>
  <c r="DL399" i="3" s="1"/>
  <c r="BM142" i="2"/>
  <c r="DL2661" i="3" s="1"/>
  <c r="BM117" i="2"/>
  <c r="DL2186" i="3" s="1"/>
  <c r="BM23" i="2"/>
  <c r="DL400" i="3" s="1"/>
  <c r="BL226" i="2"/>
  <c r="BL77" i="2"/>
  <c r="DL1444" i="3" s="1"/>
  <c r="BM48" i="2"/>
  <c r="DL875" i="3" s="1"/>
  <c r="BL171" i="2"/>
  <c r="DL3230" i="3" s="1"/>
  <c r="BL118" i="2"/>
  <c r="DL2223" i="3" s="1"/>
  <c r="BL52" i="2"/>
  <c r="DL969" i="3" s="1"/>
  <c r="BM225" i="2"/>
  <c r="BL72" i="2"/>
  <c r="DL1349" i="3" s="1"/>
  <c r="BL47" i="2"/>
  <c r="DL874" i="3" s="1"/>
  <c r="BL20" i="2"/>
  <c r="DL361" i="3" s="1"/>
  <c r="BL74" i="2"/>
  <c r="DL1387" i="3" s="1"/>
  <c r="BM25" i="2"/>
  <c r="DL438" i="3" s="1"/>
  <c r="BM94" i="2"/>
  <c r="DL1749" i="3" s="1"/>
  <c r="BK224" i="2"/>
  <c r="BL95" i="2"/>
  <c r="DL1786" i="3" s="1"/>
  <c r="BM144" i="2"/>
  <c r="DL2699" i="3" s="1"/>
  <c r="BM170" i="2"/>
  <c r="DL3193" i="3" s="1"/>
  <c r="BL76" i="2"/>
  <c r="DL1425" i="3" s="1"/>
  <c r="BL97" i="2"/>
  <c r="DL1824" i="3" s="1"/>
  <c r="BM116" i="2"/>
  <c r="DL2167" i="3" s="1"/>
  <c r="BM196" i="2"/>
  <c r="DL3687" i="3" s="1"/>
  <c r="BL50" i="2"/>
  <c r="DL931" i="3" s="1"/>
  <c r="BL114" i="2"/>
  <c r="DL2147" i="3" s="1"/>
  <c r="BL199" i="2"/>
  <c r="DL3762" i="3" s="1"/>
  <c r="BL173" i="2"/>
  <c r="DL3268" i="3" s="1"/>
  <c r="BL198" i="2"/>
  <c r="DL3743" i="3" s="1"/>
  <c r="BL227" i="2"/>
  <c r="BM98" i="2"/>
  <c r="DL1825" i="3" s="1"/>
  <c r="BL197" i="2"/>
  <c r="DL3724" i="3" s="1"/>
  <c r="AR224" i="2"/>
  <c r="DK4237" i="3" s="1"/>
  <c r="Y224" i="2"/>
  <c r="AS224" i="2" s="1"/>
  <c r="AR222" i="2"/>
  <c r="Y222" i="2"/>
  <c r="AS222" i="2" s="1"/>
  <c r="Y192" i="2"/>
  <c r="AS192" i="2" s="1"/>
  <c r="DK3611" i="3" s="1"/>
  <c r="Y190" i="2"/>
  <c r="AS190" i="2" s="1"/>
  <c r="DK3573" i="3" s="1"/>
  <c r="X2" i="2"/>
  <c r="AR2" i="2" s="1"/>
  <c r="Y104" i="2"/>
  <c r="AS104" i="2" s="1"/>
  <c r="DK1939" i="3" s="1"/>
  <c r="Y209" i="2"/>
  <c r="AS209" i="2" s="1"/>
  <c r="Y61" i="2"/>
  <c r="AS61" i="2" s="1"/>
  <c r="DK1122" i="3" s="1"/>
  <c r="Y41" i="2"/>
  <c r="AS41" i="2" s="1"/>
  <c r="DK742" i="3" s="1"/>
  <c r="Y114" i="2"/>
  <c r="AS114" i="2" s="1"/>
  <c r="Y126" i="2"/>
  <c r="AS126" i="2" s="1"/>
  <c r="DK2357" i="3" s="1"/>
  <c r="Y20" i="2"/>
  <c r="AS20" i="2" s="1"/>
  <c r="DK343" i="3" s="1"/>
  <c r="Y97" i="2"/>
  <c r="AS97" i="2" s="1"/>
  <c r="DK1806" i="3" s="1"/>
  <c r="Y55" i="2"/>
  <c r="AS55" i="2" s="1"/>
  <c r="DK1008" i="3" s="1"/>
  <c r="Y200" i="2"/>
  <c r="AS200" i="2" s="1"/>
  <c r="Y219" i="2"/>
  <c r="AS219" i="2" s="1"/>
  <c r="Y136" i="2"/>
  <c r="AS136" i="2" s="1"/>
  <c r="DK2547" i="3" s="1"/>
  <c r="Y79" i="2"/>
  <c r="AS79" i="2" s="1"/>
  <c r="DK1464" i="3" s="1"/>
  <c r="Y210" i="2"/>
  <c r="AS210" i="2" s="1"/>
  <c r="Y34" i="2"/>
  <c r="AS34" i="2" s="1"/>
  <c r="DK609" i="3" s="1"/>
  <c r="Y223" i="2"/>
  <c r="AS223" i="2" s="1"/>
  <c r="Y36" i="2"/>
  <c r="AS36" i="2" s="1"/>
  <c r="DK647" i="3" s="1"/>
  <c r="Y73" i="2"/>
  <c r="AS73" i="2" s="1"/>
  <c r="DK1350" i="3" s="1"/>
  <c r="Y213" i="2"/>
  <c r="AS213" i="2" s="1"/>
  <c r="DK4010" i="3" s="1"/>
  <c r="Y193" i="2"/>
  <c r="AS193" i="2" s="1"/>
  <c r="DK3630" i="3" s="1"/>
  <c r="Y167" i="2"/>
  <c r="AS167" i="2" s="1"/>
  <c r="DK3136" i="3" s="1"/>
  <c r="Y64" i="2"/>
  <c r="AS64" i="2" s="1"/>
  <c r="DK1179" i="3" s="1"/>
  <c r="Y110" i="2"/>
  <c r="AS110" i="2" s="1"/>
  <c r="DK2053" i="3" s="1"/>
  <c r="Y12" i="2"/>
  <c r="AS12" i="2" s="1"/>
  <c r="Y78" i="2"/>
  <c r="AS78" i="2" s="1"/>
  <c r="DK1445" i="3" s="1"/>
  <c r="Y115" i="2"/>
  <c r="AS115" i="2" s="1"/>
  <c r="DK2148" i="3" s="1"/>
  <c r="Y111" i="2"/>
  <c r="AS111" i="2" s="1"/>
  <c r="DK2072" i="3" s="1"/>
  <c r="Y221" i="2"/>
  <c r="AS221" i="2" s="1"/>
  <c r="Y54" i="2"/>
  <c r="AS54" i="2" s="1"/>
  <c r="DK989" i="3" s="1"/>
  <c r="Y198" i="2"/>
  <c r="AS198" i="2" s="1"/>
  <c r="DK3725" i="3" s="1"/>
  <c r="Y81" i="2"/>
  <c r="AS81" i="2" s="1"/>
  <c r="DK1502" i="3" s="1"/>
  <c r="Y141" i="2"/>
  <c r="AS141" i="2" s="1"/>
  <c r="DK2642" i="3" s="1"/>
  <c r="Y206" i="2"/>
  <c r="AS206" i="2" s="1"/>
  <c r="Y40" i="2"/>
  <c r="AS40" i="2" s="1"/>
  <c r="DK723" i="3" s="1"/>
  <c r="Y215" i="2"/>
  <c r="AS215" i="2" s="1"/>
  <c r="Y227" i="2"/>
  <c r="AS227" i="2" s="1"/>
  <c r="Y133" i="2"/>
  <c r="AS133" i="2" s="1"/>
  <c r="DK2490" i="3" s="1"/>
  <c r="Y118" i="2"/>
  <c r="AS118" i="2" s="1"/>
  <c r="DK2205" i="3" s="1"/>
  <c r="Y37" i="2"/>
  <c r="AS37" i="2" s="1"/>
  <c r="DK666" i="3" s="1"/>
  <c r="Y66" i="2"/>
  <c r="AS66" i="2" s="1"/>
  <c r="DK1217" i="3" s="1"/>
  <c r="Y10" i="2"/>
  <c r="AS10" i="2" s="1"/>
  <c r="DK153" i="3" s="1"/>
  <c r="Y205" i="2"/>
  <c r="AS205" i="2" s="1"/>
  <c r="Y52" i="2"/>
  <c r="AS52" i="2" s="1"/>
  <c r="DK951" i="3" s="1"/>
  <c r="Y63" i="2"/>
  <c r="AS63" i="2" s="1"/>
  <c r="DK1160" i="3" s="1"/>
  <c r="Y129" i="2"/>
  <c r="AS129" i="2" s="1"/>
  <c r="DK2414" i="3" s="1"/>
  <c r="Y22" i="2"/>
  <c r="AS22" i="2" s="1"/>
  <c r="DK381" i="3" s="1"/>
  <c r="Y163" i="2"/>
  <c r="AS163" i="2" s="1"/>
  <c r="DK3060" i="3" s="1"/>
  <c r="Y8" i="2"/>
  <c r="AS8" i="2" s="1"/>
  <c r="DK115" i="3" s="1"/>
  <c r="Y14" i="2"/>
  <c r="AS14" i="2" s="1"/>
  <c r="DK229" i="3" s="1"/>
  <c r="Y91" i="2"/>
  <c r="AS91" i="2" s="1"/>
  <c r="DK1692" i="3" s="1"/>
  <c r="Y18" i="2"/>
  <c r="AS18" i="2" s="1"/>
  <c r="DK305" i="3" s="1"/>
  <c r="Y189" i="2"/>
  <c r="AS189" i="2" s="1"/>
  <c r="DK3554" i="3" s="1"/>
  <c r="Y19" i="2"/>
  <c r="AS19" i="2" s="1"/>
  <c r="DK324" i="3" s="1"/>
  <c r="Y82" i="2"/>
  <c r="AS82" i="2" s="1"/>
  <c r="DK1521" i="3" s="1"/>
  <c r="Y80" i="2"/>
  <c r="AS80" i="2" s="1"/>
  <c r="DK1483" i="3" s="1"/>
  <c r="Y47" i="2"/>
  <c r="AS47" i="2" s="1"/>
  <c r="DK856" i="3" s="1"/>
  <c r="Y137" i="2"/>
  <c r="AS137" i="2" s="1"/>
  <c r="DK2566" i="3" s="1"/>
  <c r="Y76" i="2"/>
  <c r="AS76" i="2" s="1"/>
  <c r="DK1407" i="3" s="1"/>
  <c r="Y5" i="2"/>
  <c r="AS5" i="2" s="1"/>
  <c r="DK58" i="3" s="1"/>
  <c r="Y70" i="2"/>
  <c r="AS70" i="2" s="1"/>
  <c r="DK1293" i="3" s="1"/>
  <c r="Y74" i="2"/>
  <c r="AS74" i="2" s="1"/>
  <c r="DK1369" i="3" s="1"/>
  <c r="Y165" i="2"/>
  <c r="AS165" i="2" s="1"/>
  <c r="DK3098" i="3" s="1"/>
  <c r="Y50" i="2"/>
  <c r="AS50" i="2" s="1"/>
  <c r="DK913" i="3" s="1"/>
  <c r="Y128" i="2"/>
  <c r="AS128" i="2" s="1"/>
  <c r="DK2395" i="3" s="1"/>
  <c r="Y120" i="2"/>
  <c r="AS120" i="2" s="1"/>
  <c r="DK2243" i="3" s="1"/>
  <c r="Y197" i="2"/>
  <c r="AS197" i="2" s="1"/>
  <c r="Y187" i="2"/>
  <c r="AS187" i="2" s="1"/>
  <c r="DK3516" i="3" s="1"/>
  <c r="Y181" i="2"/>
  <c r="AS181" i="2" s="1"/>
  <c r="DK3402" i="3" s="1"/>
  <c r="Y83" i="2"/>
  <c r="AS83" i="2" s="1"/>
  <c r="DK1540" i="3" s="1"/>
  <c r="Y93" i="2"/>
  <c r="AS93" i="2" s="1"/>
  <c r="DK1730" i="3" s="1"/>
  <c r="Y89" i="2"/>
  <c r="AS89" i="2" s="1"/>
  <c r="DK1654" i="3" s="1"/>
  <c r="Y28" i="2"/>
  <c r="AS28" i="2" s="1"/>
  <c r="DK495" i="3" s="1"/>
  <c r="Y155" i="2"/>
  <c r="AS155" i="2" s="1"/>
  <c r="DK2908" i="3" s="1"/>
  <c r="Y194" i="2"/>
  <c r="AS194" i="2" s="1"/>
  <c r="DK3649" i="3" s="1"/>
  <c r="Y75" i="2"/>
  <c r="AS75" i="2" s="1"/>
  <c r="DK1388" i="3" s="1"/>
  <c r="Y201" i="2"/>
  <c r="AS201" i="2" s="1"/>
  <c r="Y21" i="2"/>
  <c r="AS21" i="2" s="1"/>
  <c r="DK362" i="3" s="1"/>
  <c r="Y16" i="2"/>
  <c r="AS16" i="2" s="1"/>
  <c r="DK267" i="3" s="1"/>
  <c r="Y157" i="2"/>
  <c r="AS157" i="2" s="1"/>
  <c r="DK2946" i="3" s="1"/>
  <c r="Y161" i="2"/>
  <c r="AS161" i="2" s="1"/>
  <c r="DK3022" i="3" s="1"/>
  <c r="Y191" i="2"/>
  <c r="AS191" i="2" s="1"/>
  <c r="DK3592" i="3" s="1"/>
  <c r="Y7" i="2"/>
  <c r="AS7" i="2" s="1"/>
  <c r="DK96" i="3" s="1"/>
  <c r="Y169" i="2"/>
  <c r="AS169" i="2" s="1"/>
  <c r="DK3174" i="3" s="1"/>
  <c r="Y108" i="2"/>
  <c r="AS108" i="2" s="1"/>
  <c r="DK2015" i="3" s="1"/>
  <c r="Y177" i="2"/>
  <c r="AS177" i="2" s="1"/>
  <c r="Y87" i="2"/>
  <c r="AS87" i="2" s="1"/>
  <c r="DK1616" i="3" s="1"/>
  <c r="Y39" i="2"/>
  <c r="AS39" i="2" s="1"/>
  <c r="DK704" i="3" s="1"/>
  <c r="Y29" i="2"/>
  <c r="AS29" i="2" s="1"/>
  <c r="DK514" i="3" s="1"/>
  <c r="Y99" i="2"/>
  <c r="AS99" i="2" s="1"/>
  <c r="DK1844" i="3" s="1"/>
  <c r="Y151" i="2"/>
  <c r="AS151" i="2" s="1"/>
  <c r="DK2832" i="3" s="1"/>
  <c r="Y199" i="2"/>
  <c r="AS199" i="2" s="1"/>
  <c r="DK3744" i="3" s="1"/>
  <c r="Y106" i="2"/>
  <c r="AS106" i="2" s="1"/>
  <c r="Y57" i="2"/>
  <c r="AS57" i="2" s="1"/>
  <c r="DK1046" i="3" s="1"/>
  <c r="Y226" i="2"/>
  <c r="AS226" i="2" s="1"/>
  <c r="Y140" i="2"/>
  <c r="AS140" i="2" s="1"/>
  <c r="DK2623" i="3" s="1"/>
  <c r="Y46" i="2"/>
  <c r="AS46" i="2" s="1"/>
  <c r="DK837" i="3" s="1"/>
  <c r="Y53" i="2"/>
  <c r="AS53" i="2" s="1"/>
  <c r="DK970" i="3" s="1"/>
  <c r="Y173" i="2"/>
  <c r="AS173" i="2" s="1"/>
  <c r="DK3250" i="3" s="1"/>
  <c r="Y77" i="2"/>
  <c r="AS77" i="2" s="1"/>
  <c r="DK1426" i="3" s="1"/>
  <c r="Y184" i="2"/>
  <c r="AS184" i="2" s="1"/>
  <c r="DK3459" i="3" s="1"/>
  <c r="Y148" i="2"/>
  <c r="AS148" i="2" s="1"/>
  <c r="DK2775" i="3" s="1"/>
  <c r="Y58" i="2"/>
  <c r="AS58" i="2" s="1"/>
  <c r="DK1065" i="3" s="1"/>
  <c r="Y171" i="2"/>
  <c r="AS171" i="2" s="1"/>
  <c r="Y27" i="2"/>
  <c r="AS27" i="2" s="1"/>
  <c r="Y49" i="2"/>
  <c r="AS49" i="2" s="1"/>
  <c r="DK894" i="3" s="1"/>
  <c r="Y182" i="2"/>
  <c r="AS182" i="2" s="1"/>
  <c r="DK3421" i="3" s="1"/>
  <c r="Y216" i="2"/>
  <c r="AS216" i="2" s="1"/>
  <c r="Y95" i="2"/>
  <c r="AS95" i="2" s="1"/>
  <c r="Y43" i="2"/>
  <c r="AS43" i="2" s="1"/>
  <c r="DK780" i="3" s="1"/>
  <c r="Y159" i="2"/>
  <c r="AS159" i="2" s="1"/>
  <c r="Y105" i="2"/>
  <c r="AS105" i="2" s="1"/>
  <c r="DK1958" i="3" s="1"/>
  <c r="Y51" i="2"/>
  <c r="AS51" i="2" s="1"/>
  <c r="DK932" i="3" s="1"/>
  <c r="Y15" i="2"/>
  <c r="AS15" i="2" s="1"/>
  <c r="DK248" i="3" s="1"/>
  <c r="Y4" i="2"/>
  <c r="AS4" i="2" s="1"/>
  <c r="DK39" i="3" s="1"/>
  <c r="Y174" i="2"/>
  <c r="AS174" i="2" s="1"/>
  <c r="DK3269" i="3" s="1"/>
  <c r="Y85" i="2"/>
  <c r="AS85" i="2" s="1"/>
  <c r="DK1578" i="3" s="1"/>
  <c r="Y59" i="2"/>
  <c r="AS59" i="2" s="1"/>
  <c r="DK1084" i="3" s="1"/>
  <c r="Y65" i="2"/>
  <c r="AS65" i="2" s="1"/>
  <c r="DK1198" i="3" s="1"/>
  <c r="Y6" i="2"/>
  <c r="AS6" i="2" s="1"/>
  <c r="DK77" i="3" s="1"/>
  <c r="Y207" i="2"/>
  <c r="AS207" i="2" s="1"/>
  <c r="Y9" i="2"/>
  <c r="AS9" i="2" s="1"/>
  <c r="DK134" i="3" s="1"/>
  <c r="Y132" i="2"/>
  <c r="AS132" i="2" s="1"/>
  <c r="Y17" i="2"/>
  <c r="AS17" i="2" s="1"/>
  <c r="DK286" i="3" s="1"/>
  <c r="Y211" i="2"/>
  <c r="AS211" i="2" s="1"/>
  <c r="Y208" i="2"/>
  <c r="AS208" i="2" s="1"/>
  <c r="Y72" i="2"/>
  <c r="AS72" i="2" s="1"/>
  <c r="DK1331" i="3" s="1"/>
  <c r="Y175" i="2"/>
  <c r="AS175" i="2" s="1"/>
  <c r="DK3288" i="3" s="1"/>
  <c r="Y164" i="2"/>
  <c r="AS164" i="2" s="1"/>
  <c r="DK3079" i="3" s="1"/>
  <c r="Y44" i="2"/>
  <c r="AS44" i="2" s="1"/>
  <c r="DK799" i="3" s="1"/>
  <c r="Y179" i="2"/>
  <c r="AS179" i="2" s="1"/>
  <c r="DK3364" i="3" s="1"/>
  <c r="Y149" i="2"/>
  <c r="AS149" i="2" s="1"/>
  <c r="DK2794" i="3" s="1"/>
  <c r="Y195" i="2"/>
  <c r="AS195" i="2" s="1"/>
  <c r="DK3668" i="3" s="1"/>
  <c r="Y124" i="2"/>
  <c r="AS124" i="2" s="1"/>
  <c r="Y33" i="2"/>
  <c r="AS33" i="2" s="1"/>
  <c r="Y56" i="2"/>
  <c r="AS56" i="2" s="1"/>
  <c r="DK1027" i="3" s="1"/>
  <c r="Y3" i="2"/>
  <c r="AS3" i="2" s="1"/>
  <c r="DK20" i="3" s="1"/>
  <c r="Y68" i="2"/>
  <c r="AS68" i="2" s="1"/>
  <c r="DK1255" i="3" s="1"/>
  <c r="Y24" i="2"/>
  <c r="AS24" i="2" s="1"/>
  <c r="DK419" i="3" s="1"/>
  <c r="Y153" i="2"/>
  <c r="AS153" i="2" s="1"/>
  <c r="DK2870" i="3" s="1"/>
  <c r="Y183" i="2"/>
  <c r="AS183" i="2" s="1"/>
  <c r="DK3440" i="3" s="1"/>
  <c r="Y30" i="2"/>
  <c r="AS30" i="2" s="1"/>
  <c r="DK533" i="3" s="1"/>
  <c r="Y147" i="2"/>
  <c r="AS147" i="2" s="1"/>
  <c r="Y214" i="2"/>
  <c r="AS214" i="2" s="1"/>
  <c r="Y217" i="2"/>
  <c r="AS217" i="2" s="1"/>
  <c r="Y122" i="2"/>
  <c r="AS122" i="2" s="1"/>
  <c r="DK2281" i="3" s="1"/>
  <c r="Y62" i="2"/>
  <c r="AS62" i="2" s="1"/>
  <c r="DK1141" i="3" s="1"/>
  <c r="Y185" i="2"/>
  <c r="AS185" i="2" s="1"/>
  <c r="DK3478" i="3" s="1"/>
  <c r="Y203" i="2"/>
  <c r="AS203" i="2" s="1"/>
  <c r="DK3820" i="3" s="1"/>
  <c r="DK2756" i="3" l="1"/>
  <c r="DP2756" i="3" s="1"/>
  <c r="DP2757" i="3" s="1"/>
  <c r="DP2758" i="3" s="1"/>
  <c r="DP2759" i="3" s="1"/>
  <c r="DP2760" i="3" s="1"/>
  <c r="DP2761" i="3" s="1"/>
  <c r="DP2762" i="3" s="1"/>
  <c r="DP2763" i="3" s="1"/>
  <c r="DP2764" i="3" s="1"/>
  <c r="DP2765" i="3" s="1"/>
  <c r="DP2766" i="3" s="1"/>
  <c r="DP2767" i="3" s="1"/>
  <c r="DP2768" i="3" s="1"/>
  <c r="DP2769" i="3" s="1"/>
  <c r="DP2770" i="3" s="1"/>
  <c r="DP2771" i="3" s="1"/>
  <c r="DP2772" i="3" s="1"/>
  <c r="DP2773" i="3" s="1"/>
  <c r="DP2774" i="3" s="1"/>
  <c r="DP2775" i="3" s="1"/>
  <c r="DP2776" i="3" s="1"/>
  <c r="DP2777" i="3" s="1"/>
  <c r="DP2778" i="3" s="1"/>
  <c r="DP2779" i="3" s="1"/>
  <c r="DP2780" i="3" s="1"/>
  <c r="DP2781" i="3" s="1"/>
  <c r="DP2782" i="3" s="1"/>
  <c r="DP2783" i="3" s="1"/>
  <c r="DP2784" i="3" s="1"/>
  <c r="DP2785" i="3" s="1"/>
  <c r="DP2786" i="3" s="1"/>
  <c r="DP2787" i="3" s="1"/>
  <c r="DP2788" i="3" s="1"/>
  <c r="DP2789" i="3" s="1"/>
  <c r="DP2790" i="3" s="1"/>
  <c r="DP2791" i="3" s="1"/>
  <c r="DP2792" i="3" s="1"/>
  <c r="DP2793" i="3" s="1"/>
  <c r="DK590" i="3"/>
  <c r="DP590" i="3" s="1"/>
  <c r="DP591" i="3" s="1"/>
  <c r="DP592" i="3" s="1"/>
  <c r="DP593" i="3" s="1"/>
  <c r="DP594" i="3" s="1"/>
  <c r="DP595" i="3" s="1"/>
  <c r="DP596" i="3" s="1"/>
  <c r="DP597" i="3" s="1"/>
  <c r="DP598" i="3" s="1"/>
  <c r="DP599" i="3" s="1"/>
  <c r="DP600" i="3" s="1"/>
  <c r="DP601" i="3" s="1"/>
  <c r="DP602" i="3" s="1"/>
  <c r="DP603" i="3" s="1"/>
  <c r="DP604" i="3" s="1"/>
  <c r="DP605" i="3" s="1"/>
  <c r="DP606" i="3" s="1"/>
  <c r="DP607" i="3" s="1"/>
  <c r="DP608" i="3" s="1"/>
  <c r="DP609" i="3" s="1"/>
  <c r="DP610" i="3" s="1"/>
  <c r="DP611" i="3" s="1"/>
  <c r="DP612" i="3" s="1"/>
  <c r="DP613" i="3" s="1"/>
  <c r="DP614" i="3" s="1"/>
  <c r="DP615" i="3" s="1"/>
  <c r="DP616" i="3" s="1"/>
  <c r="DP617" i="3" s="1"/>
  <c r="DP618" i="3" s="1"/>
  <c r="DP619" i="3" s="1"/>
  <c r="DP620" i="3" s="1"/>
  <c r="DP621" i="3" s="1"/>
  <c r="DP622" i="3" s="1"/>
  <c r="DP623" i="3" s="1"/>
  <c r="DP624" i="3" s="1"/>
  <c r="DP625" i="3" s="1"/>
  <c r="DP626" i="3" s="1"/>
  <c r="DP627" i="3" s="1"/>
  <c r="DP628" i="3" s="1"/>
  <c r="DP629" i="3" s="1"/>
  <c r="DP630" i="3" s="1"/>
  <c r="DP631" i="3" s="1"/>
  <c r="DP632" i="3" s="1"/>
  <c r="DP633" i="3" s="1"/>
  <c r="DP634" i="3" s="1"/>
  <c r="DP635" i="3" s="1"/>
  <c r="DP636" i="3" s="1"/>
  <c r="DP637" i="3" s="1"/>
  <c r="DP638" i="3" s="1"/>
  <c r="DP639" i="3" s="1"/>
  <c r="DP640" i="3" s="1"/>
  <c r="DP641" i="3" s="1"/>
  <c r="DP642" i="3" s="1"/>
  <c r="DP643" i="3" s="1"/>
  <c r="DP644" i="3" s="1"/>
  <c r="DP645" i="3" s="1"/>
  <c r="DP646" i="3" s="1"/>
  <c r="DP647" i="3" s="1"/>
  <c r="DP648" i="3" s="1"/>
  <c r="DP649" i="3" s="1"/>
  <c r="DP650" i="3" s="1"/>
  <c r="DP651" i="3" s="1"/>
  <c r="DP652" i="3" s="1"/>
  <c r="DP653" i="3" s="1"/>
  <c r="DP654" i="3" s="1"/>
  <c r="DP655" i="3" s="1"/>
  <c r="DP656" i="3" s="1"/>
  <c r="DP657" i="3" s="1"/>
  <c r="DP658" i="3" s="1"/>
  <c r="DP659" i="3" s="1"/>
  <c r="DP660" i="3" s="1"/>
  <c r="DP661" i="3" s="1"/>
  <c r="DP662" i="3" s="1"/>
  <c r="DP663" i="3" s="1"/>
  <c r="DP664" i="3" s="1"/>
  <c r="DP665" i="3" s="1"/>
  <c r="DK2471" i="3"/>
  <c r="DP2471" i="3" s="1"/>
  <c r="DP2472" i="3" s="1"/>
  <c r="DP2473" i="3" s="1"/>
  <c r="DP2474" i="3" s="1"/>
  <c r="DP2475" i="3" s="1"/>
  <c r="DP2476" i="3" s="1"/>
  <c r="DP2477" i="3" s="1"/>
  <c r="DP2478" i="3" s="1"/>
  <c r="DP2479" i="3" s="1"/>
  <c r="DP2480" i="3" s="1"/>
  <c r="DP2481" i="3" s="1"/>
  <c r="DP2482" i="3" s="1"/>
  <c r="DP2483" i="3" s="1"/>
  <c r="DP2484" i="3" s="1"/>
  <c r="DP2485" i="3" s="1"/>
  <c r="DP2486" i="3" s="1"/>
  <c r="DP2487" i="3" s="1"/>
  <c r="DP2488" i="3" s="1"/>
  <c r="DP2489" i="3" s="1"/>
  <c r="DP2490" i="3" s="1"/>
  <c r="DP2491" i="3" s="1"/>
  <c r="DP2492" i="3" s="1"/>
  <c r="DP2493" i="3" s="1"/>
  <c r="DP2494" i="3" s="1"/>
  <c r="DP2495" i="3" s="1"/>
  <c r="DP2496" i="3" s="1"/>
  <c r="DP2497" i="3" s="1"/>
  <c r="DP2498" i="3" s="1"/>
  <c r="DP2499" i="3" s="1"/>
  <c r="DP2500" i="3" s="1"/>
  <c r="DP2501" i="3" s="1"/>
  <c r="DP2502" i="3" s="1"/>
  <c r="DP2503" i="3" s="1"/>
  <c r="DP2504" i="3" s="1"/>
  <c r="DP2505" i="3" s="1"/>
  <c r="DP2506" i="3" s="1"/>
  <c r="DP2507" i="3" s="1"/>
  <c r="DP2508" i="3" s="1"/>
  <c r="DP2509" i="3" s="1"/>
  <c r="DP2510" i="3" s="1"/>
  <c r="DP2511" i="3" s="1"/>
  <c r="DP2512" i="3" s="1"/>
  <c r="DP2513" i="3" s="1"/>
  <c r="DP2514" i="3" s="1"/>
  <c r="DP2515" i="3" s="1"/>
  <c r="DP2516" i="3" s="1"/>
  <c r="DP2517" i="3" s="1"/>
  <c r="DP2518" i="3" s="1"/>
  <c r="DP2519" i="3" s="1"/>
  <c r="DP2520" i="3" s="1"/>
  <c r="DP2521" i="3" s="1"/>
  <c r="DP2522" i="3" s="1"/>
  <c r="DP2523" i="3" s="1"/>
  <c r="DP2524" i="3" s="1"/>
  <c r="DP2525" i="3" s="1"/>
  <c r="DP2526" i="3" s="1"/>
  <c r="DP2527" i="3" s="1"/>
  <c r="DP2528" i="3" s="1"/>
  <c r="DP2529" i="3" s="1"/>
  <c r="DP2530" i="3" s="1"/>
  <c r="DP2531" i="3" s="1"/>
  <c r="DP2532" i="3" s="1"/>
  <c r="DP2533" i="3" s="1"/>
  <c r="DP2534" i="3" s="1"/>
  <c r="DP2535" i="3" s="1"/>
  <c r="DP2536" i="3" s="1"/>
  <c r="DP2537" i="3" s="1"/>
  <c r="DP2538" i="3" s="1"/>
  <c r="DP2539" i="3" s="1"/>
  <c r="DP2540" i="3" s="1"/>
  <c r="DP2541" i="3" s="1"/>
  <c r="DP2542" i="3" s="1"/>
  <c r="DP2543" i="3" s="1"/>
  <c r="DP2544" i="3" s="1"/>
  <c r="DP2545" i="3" s="1"/>
  <c r="DP2546" i="3" s="1"/>
  <c r="DP2547" i="3" s="1"/>
  <c r="DP2548" i="3" s="1"/>
  <c r="DP2549" i="3" s="1"/>
  <c r="DP2550" i="3" s="1"/>
  <c r="DP2551" i="3" s="1"/>
  <c r="DP2552" i="3" s="1"/>
  <c r="DP2553" i="3" s="1"/>
  <c r="DP2554" i="3" s="1"/>
  <c r="DP2555" i="3" s="1"/>
  <c r="DP2556" i="3" s="1"/>
  <c r="DP2557" i="3" s="1"/>
  <c r="DP2558" i="3" s="1"/>
  <c r="DP2559" i="3" s="1"/>
  <c r="DP2560" i="3" s="1"/>
  <c r="DP2561" i="3" s="1"/>
  <c r="DP2562" i="3" s="1"/>
  <c r="DP2563" i="3" s="1"/>
  <c r="DP2564" i="3" s="1"/>
  <c r="DP2565" i="3" s="1"/>
  <c r="DP2566" i="3" s="1"/>
  <c r="DP2567" i="3" s="1"/>
  <c r="DP2568" i="3" s="1"/>
  <c r="DP2569" i="3" s="1"/>
  <c r="DP2570" i="3" s="1"/>
  <c r="DP2571" i="3" s="1"/>
  <c r="DP2572" i="3" s="1"/>
  <c r="DP2573" i="3" s="1"/>
  <c r="DP2574" i="3" s="1"/>
  <c r="DP2575" i="3" s="1"/>
  <c r="DP2576" i="3" s="1"/>
  <c r="DP2577" i="3" s="1"/>
  <c r="DP2578" i="3" s="1"/>
  <c r="DP2579" i="3" s="1"/>
  <c r="DP2580" i="3" s="1"/>
  <c r="DP2581" i="3" s="1"/>
  <c r="DP2582" i="3" s="1"/>
  <c r="DP2583" i="3" s="1"/>
  <c r="DP2584" i="3" s="1"/>
  <c r="DP2585" i="3" s="1"/>
  <c r="DP2586" i="3" s="1"/>
  <c r="DP2587" i="3" s="1"/>
  <c r="DP2588" i="3" s="1"/>
  <c r="DP2589" i="3" s="1"/>
  <c r="DP2590" i="3" s="1"/>
  <c r="DP2591" i="3" s="1"/>
  <c r="DP2592" i="3" s="1"/>
  <c r="DP2593" i="3" s="1"/>
  <c r="DP2594" i="3" s="1"/>
  <c r="DP2595" i="3" s="1"/>
  <c r="DP2596" i="3" s="1"/>
  <c r="DP2597" i="3" s="1"/>
  <c r="DP2598" i="3" s="1"/>
  <c r="DP2599" i="3" s="1"/>
  <c r="DP2600" i="3" s="1"/>
  <c r="DP2601" i="3" s="1"/>
  <c r="DP2602" i="3" s="1"/>
  <c r="DP2603" i="3" s="1"/>
  <c r="DP2604" i="3" s="1"/>
  <c r="DP2605" i="3" s="1"/>
  <c r="DP2606" i="3" s="1"/>
  <c r="DP2607" i="3" s="1"/>
  <c r="DP2608" i="3" s="1"/>
  <c r="DP2609" i="3" s="1"/>
  <c r="DP2610" i="3" s="1"/>
  <c r="DP2611" i="3" s="1"/>
  <c r="DP2612" i="3" s="1"/>
  <c r="DP2613" i="3" s="1"/>
  <c r="DP2614" i="3" s="1"/>
  <c r="DP2615" i="3" s="1"/>
  <c r="DP2616" i="3" s="1"/>
  <c r="DP2617" i="3" s="1"/>
  <c r="DP2618" i="3" s="1"/>
  <c r="DP2619" i="3" s="1"/>
  <c r="DP2620" i="3" s="1"/>
  <c r="DP2621" i="3" s="1"/>
  <c r="DP2622" i="3" s="1"/>
  <c r="DK2984" i="3"/>
  <c r="DP2984" i="3" s="1"/>
  <c r="DP2985" i="3" s="1"/>
  <c r="DP2986" i="3" s="1"/>
  <c r="DP2987" i="3" s="1"/>
  <c r="DP2988" i="3" s="1"/>
  <c r="DP2989" i="3" s="1"/>
  <c r="DP2990" i="3" s="1"/>
  <c r="DP2991" i="3" s="1"/>
  <c r="DP2992" i="3" s="1"/>
  <c r="DP2993" i="3" s="1"/>
  <c r="DP2994" i="3" s="1"/>
  <c r="DP2995" i="3" s="1"/>
  <c r="DP2996" i="3" s="1"/>
  <c r="DP2997" i="3" s="1"/>
  <c r="DP2998" i="3" s="1"/>
  <c r="DP2999" i="3" s="1"/>
  <c r="DP3000" i="3" s="1"/>
  <c r="DP3001" i="3" s="1"/>
  <c r="DP3002" i="3" s="1"/>
  <c r="DP3003" i="3" s="1"/>
  <c r="DP3004" i="3" s="1"/>
  <c r="DP3005" i="3" s="1"/>
  <c r="DP3006" i="3" s="1"/>
  <c r="DP3007" i="3" s="1"/>
  <c r="DP3008" i="3" s="1"/>
  <c r="DP3009" i="3" s="1"/>
  <c r="DP3010" i="3" s="1"/>
  <c r="DP3011" i="3" s="1"/>
  <c r="DP3012" i="3" s="1"/>
  <c r="DP3013" i="3" s="1"/>
  <c r="DP3014" i="3" s="1"/>
  <c r="DP3015" i="3" s="1"/>
  <c r="DP3016" i="3" s="1"/>
  <c r="DP3017" i="3" s="1"/>
  <c r="DP3018" i="3" s="1"/>
  <c r="DP3019" i="3" s="1"/>
  <c r="DP3020" i="3" s="1"/>
  <c r="DP3021" i="3" s="1"/>
  <c r="DP3022" i="3" s="1"/>
  <c r="DP3023" i="3" s="1"/>
  <c r="DP3024" i="3" s="1"/>
  <c r="DP3025" i="3" s="1"/>
  <c r="DP3026" i="3" s="1"/>
  <c r="DP3027" i="3" s="1"/>
  <c r="DP3028" i="3" s="1"/>
  <c r="DP3029" i="3" s="1"/>
  <c r="DP3030" i="3" s="1"/>
  <c r="DP3031" i="3" s="1"/>
  <c r="DP3032" i="3" s="1"/>
  <c r="DP3033" i="3" s="1"/>
  <c r="DP3034" i="3" s="1"/>
  <c r="DP3035" i="3" s="1"/>
  <c r="DP3036" i="3" s="1"/>
  <c r="DP3037" i="3" s="1"/>
  <c r="DP3038" i="3" s="1"/>
  <c r="DP3039" i="3" s="1"/>
  <c r="DP3040" i="3" s="1"/>
  <c r="DP3041" i="3" s="1"/>
  <c r="DP3042" i="3" s="1"/>
  <c r="DP3043" i="3" s="1"/>
  <c r="DP3044" i="3" s="1"/>
  <c r="DP3045" i="3" s="1"/>
  <c r="DP3046" i="3" s="1"/>
  <c r="DP3047" i="3" s="1"/>
  <c r="DP3048" i="3" s="1"/>
  <c r="DP3049" i="3" s="1"/>
  <c r="DP3050" i="3" s="1"/>
  <c r="DP3051" i="3" s="1"/>
  <c r="DP3052" i="3" s="1"/>
  <c r="DP3053" i="3" s="1"/>
  <c r="DP3054" i="3" s="1"/>
  <c r="DP3055" i="3" s="1"/>
  <c r="DP3056" i="3" s="1"/>
  <c r="DP3057" i="3" s="1"/>
  <c r="DP3058" i="3" s="1"/>
  <c r="DP3059" i="3" s="1"/>
  <c r="DP3060" i="3" s="1"/>
  <c r="DP3061" i="3" s="1"/>
  <c r="DP3062" i="3" s="1"/>
  <c r="DP3063" i="3" s="1"/>
  <c r="DP3064" i="3" s="1"/>
  <c r="DP3065" i="3" s="1"/>
  <c r="DP3066" i="3" s="1"/>
  <c r="DP3067" i="3" s="1"/>
  <c r="DP3068" i="3" s="1"/>
  <c r="DP3069" i="3" s="1"/>
  <c r="DP3070" i="3" s="1"/>
  <c r="DP3071" i="3" s="1"/>
  <c r="DP3072" i="3" s="1"/>
  <c r="DP3073" i="3" s="1"/>
  <c r="DP3074" i="3" s="1"/>
  <c r="DP3075" i="3" s="1"/>
  <c r="DP3076" i="3" s="1"/>
  <c r="DP3077" i="3" s="1"/>
  <c r="DP3078" i="3" s="1"/>
  <c r="DP3079" i="3" s="1"/>
  <c r="DP3080" i="3" s="1"/>
  <c r="DP3081" i="3" s="1"/>
  <c r="DP3082" i="3" s="1"/>
  <c r="DP3083" i="3" s="1"/>
  <c r="DP3084" i="3" s="1"/>
  <c r="DP3085" i="3" s="1"/>
  <c r="DP3086" i="3" s="1"/>
  <c r="DP3087" i="3" s="1"/>
  <c r="DP3088" i="3" s="1"/>
  <c r="DP3089" i="3" s="1"/>
  <c r="DP3090" i="3" s="1"/>
  <c r="DP3091" i="3" s="1"/>
  <c r="DP3092" i="3" s="1"/>
  <c r="DP3093" i="3" s="1"/>
  <c r="DP3094" i="3" s="1"/>
  <c r="DP3095" i="3" s="1"/>
  <c r="DP3096" i="3" s="1"/>
  <c r="DP3097" i="3" s="1"/>
  <c r="DP3098" i="3" s="1"/>
  <c r="DP3099" i="3" s="1"/>
  <c r="DP3100" i="3" s="1"/>
  <c r="DP3101" i="3" s="1"/>
  <c r="DP3102" i="3" s="1"/>
  <c r="DP3103" i="3" s="1"/>
  <c r="DP3104" i="3" s="1"/>
  <c r="DP3105" i="3" s="1"/>
  <c r="DP3106" i="3" s="1"/>
  <c r="DP3107" i="3" s="1"/>
  <c r="DP3108" i="3" s="1"/>
  <c r="DP3109" i="3" s="1"/>
  <c r="DP3110" i="3" s="1"/>
  <c r="DP3111" i="3" s="1"/>
  <c r="DP3112" i="3" s="1"/>
  <c r="DP3113" i="3" s="1"/>
  <c r="DP3114" i="3" s="1"/>
  <c r="DP3115" i="3" s="1"/>
  <c r="DP3116" i="3" s="1"/>
  <c r="DP3117" i="3" s="1"/>
  <c r="DP3118" i="3" s="1"/>
  <c r="DP3119" i="3" s="1"/>
  <c r="DP3120" i="3" s="1"/>
  <c r="DP3121" i="3" s="1"/>
  <c r="DP3122" i="3" s="1"/>
  <c r="DP3123" i="3" s="1"/>
  <c r="DP3124" i="3" s="1"/>
  <c r="DP3125" i="3" s="1"/>
  <c r="DP3126" i="3" s="1"/>
  <c r="DP3127" i="3" s="1"/>
  <c r="DP3128" i="3" s="1"/>
  <c r="DP3129" i="3" s="1"/>
  <c r="DP3130" i="3" s="1"/>
  <c r="DP3131" i="3" s="1"/>
  <c r="DP3132" i="3" s="1"/>
  <c r="DP3133" i="3" s="1"/>
  <c r="DP3134" i="3" s="1"/>
  <c r="DP3135" i="3" s="1"/>
  <c r="DP3136" i="3" s="1"/>
  <c r="DP3137" i="3" s="1"/>
  <c r="DP3138" i="3" s="1"/>
  <c r="DP3139" i="3" s="1"/>
  <c r="DP3140" i="3" s="1"/>
  <c r="DP3141" i="3" s="1"/>
  <c r="DP3142" i="3" s="1"/>
  <c r="DP3143" i="3" s="1"/>
  <c r="DP3144" i="3" s="1"/>
  <c r="DP3145" i="3" s="1"/>
  <c r="DP3146" i="3" s="1"/>
  <c r="DP3147" i="3" s="1"/>
  <c r="DP3148" i="3" s="1"/>
  <c r="DP3149" i="3" s="1"/>
  <c r="DP3150" i="3" s="1"/>
  <c r="DP3151" i="3" s="1"/>
  <c r="DP3152" i="3" s="1"/>
  <c r="DP3153" i="3" s="1"/>
  <c r="DP3154" i="3" s="1"/>
  <c r="DP3155" i="3" s="1"/>
  <c r="DP3156" i="3" s="1"/>
  <c r="DP3157" i="3" s="1"/>
  <c r="DP3158" i="3" s="1"/>
  <c r="DP3159" i="3" s="1"/>
  <c r="DP3160" i="3" s="1"/>
  <c r="DP3161" i="3" s="1"/>
  <c r="DP3162" i="3" s="1"/>
  <c r="DP3163" i="3" s="1"/>
  <c r="DP3164" i="3" s="1"/>
  <c r="DP3165" i="3" s="1"/>
  <c r="DP3166" i="3" s="1"/>
  <c r="DP3167" i="3" s="1"/>
  <c r="DP3168" i="3" s="1"/>
  <c r="DP3169" i="3" s="1"/>
  <c r="DP3170" i="3" s="1"/>
  <c r="DP3171" i="3" s="1"/>
  <c r="DP3172" i="3" s="1"/>
  <c r="DP3173" i="3" s="1"/>
  <c r="DP3174" i="3" s="1"/>
  <c r="DP3175" i="3" s="1"/>
  <c r="DP3176" i="3" s="1"/>
  <c r="DP3177" i="3" s="1"/>
  <c r="DP3178" i="3" s="1"/>
  <c r="DP3179" i="3" s="1"/>
  <c r="DP3180" i="3" s="1"/>
  <c r="DP3181" i="3" s="1"/>
  <c r="DP3182" i="3" s="1"/>
  <c r="DP3183" i="3" s="1"/>
  <c r="DP3184" i="3" s="1"/>
  <c r="DP3185" i="3" s="1"/>
  <c r="DP3186" i="3" s="1"/>
  <c r="DP3187" i="3" s="1"/>
  <c r="DP3188" i="3" s="1"/>
  <c r="DP3189" i="3" s="1"/>
  <c r="DP3190" i="3" s="1"/>
  <c r="DP3191" i="3" s="1"/>
  <c r="DP3192" i="3" s="1"/>
  <c r="DM4257" i="3"/>
  <c r="DK4257" i="3"/>
  <c r="DK3706" i="3"/>
  <c r="DP3706" i="3" s="1"/>
  <c r="DP3707" i="3" s="1"/>
  <c r="DP3708" i="3" s="1"/>
  <c r="DP3709" i="3" s="1"/>
  <c r="DP3710" i="3" s="1"/>
  <c r="DP3711" i="3" s="1"/>
  <c r="DP3712" i="3" s="1"/>
  <c r="DP3713" i="3" s="1"/>
  <c r="DP3714" i="3" s="1"/>
  <c r="DP3715" i="3" s="1"/>
  <c r="DP3716" i="3" s="1"/>
  <c r="DP3717" i="3" s="1"/>
  <c r="DP3718" i="3" s="1"/>
  <c r="DP3719" i="3" s="1"/>
  <c r="DP3720" i="3" s="1"/>
  <c r="DP3721" i="3" s="1"/>
  <c r="DP3722" i="3" s="1"/>
  <c r="DP3723" i="3" s="1"/>
  <c r="DP3724" i="3" s="1"/>
  <c r="DP3725" i="3" s="1"/>
  <c r="DP3726" i="3" s="1"/>
  <c r="DP3727" i="3" s="1"/>
  <c r="DP3728" i="3" s="1"/>
  <c r="DP3729" i="3" s="1"/>
  <c r="DP3730" i="3" s="1"/>
  <c r="DP3731" i="3" s="1"/>
  <c r="DP3732" i="3" s="1"/>
  <c r="DP3733" i="3" s="1"/>
  <c r="DP3734" i="3" s="1"/>
  <c r="DP3735" i="3" s="1"/>
  <c r="DP3736" i="3" s="1"/>
  <c r="DP3737" i="3" s="1"/>
  <c r="DP3738" i="3" s="1"/>
  <c r="DP3739" i="3" s="1"/>
  <c r="DP3740" i="3" s="1"/>
  <c r="DP3741" i="3" s="1"/>
  <c r="DP3742" i="3" s="1"/>
  <c r="DP3743" i="3" s="1"/>
  <c r="DP3744" i="3" s="1"/>
  <c r="DP3745" i="3" s="1"/>
  <c r="DP3746" i="3" s="1"/>
  <c r="DP3747" i="3" s="1"/>
  <c r="DP3748" i="3" s="1"/>
  <c r="DP3749" i="3" s="1"/>
  <c r="DP3750" i="3" s="1"/>
  <c r="DP3751" i="3" s="1"/>
  <c r="DP3752" i="3" s="1"/>
  <c r="DP3753" i="3" s="1"/>
  <c r="DP3754" i="3" s="1"/>
  <c r="DP3755" i="3" s="1"/>
  <c r="DP3756" i="3" s="1"/>
  <c r="DP3757" i="3" s="1"/>
  <c r="DP3758" i="3" s="1"/>
  <c r="DP3759" i="3" s="1"/>
  <c r="DP3760" i="3" s="1"/>
  <c r="DP3761" i="3" s="1"/>
  <c r="DP3762" i="3" s="1"/>
  <c r="DM3858" i="3"/>
  <c r="DK3858" i="3"/>
  <c r="DM3953" i="3"/>
  <c r="DK3953" i="3"/>
  <c r="DM3763" i="3"/>
  <c r="DK3763" i="3"/>
  <c r="DM3934" i="3"/>
  <c r="DK3934" i="3"/>
  <c r="DN4236" i="3"/>
  <c r="DO4236" i="3" s="1"/>
  <c r="DL4236" i="3"/>
  <c r="DN3838" i="3"/>
  <c r="DO3838" i="3" s="1"/>
  <c r="DL3838" i="3"/>
  <c r="DN3895" i="3"/>
  <c r="DO3895" i="3" s="1"/>
  <c r="DL3895" i="3"/>
  <c r="DN3990" i="3"/>
  <c r="DO3990" i="3" s="1"/>
  <c r="DL3990" i="3"/>
  <c r="BM150" i="2"/>
  <c r="DL2813" i="3" s="1"/>
  <c r="DN4143" i="3"/>
  <c r="DO4143" i="3" s="1"/>
  <c r="DL4143" i="3"/>
  <c r="DN4104" i="3"/>
  <c r="DO4104" i="3" s="1"/>
  <c r="DL4104" i="3"/>
  <c r="DN3933" i="3"/>
  <c r="DO3933" i="3" s="1"/>
  <c r="DL3933" i="3"/>
  <c r="DM3801" i="3"/>
  <c r="DK3801" i="3"/>
  <c r="DK2319" i="3"/>
  <c r="DP2319" i="3" s="1"/>
  <c r="DP2320" i="3" s="1"/>
  <c r="DP2321" i="3" s="1"/>
  <c r="DP2322" i="3" s="1"/>
  <c r="DP2323" i="3" s="1"/>
  <c r="DP2324" i="3" s="1"/>
  <c r="DP2325" i="3" s="1"/>
  <c r="DP2326" i="3" s="1"/>
  <c r="DP2327" i="3" s="1"/>
  <c r="DP2328" i="3" s="1"/>
  <c r="DP2329" i="3" s="1"/>
  <c r="DP2330" i="3" s="1"/>
  <c r="DP2331" i="3" s="1"/>
  <c r="DP2332" i="3" s="1"/>
  <c r="DP2333" i="3" s="1"/>
  <c r="DP2334" i="3" s="1"/>
  <c r="DP2335" i="3" s="1"/>
  <c r="DP2336" i="3" s="1"/>
  <c r="DP2337" i="3" s="1"/>
  <c r="DP2338" i="3" s="1"/>
  <c r="DP2339" i="3" s="1"/>
  <c r="DP2340" i="3" s="1"/>
  <c r="DP2341" i="3" s="1"/>
  <c r="DP2342" i="3" s="1"/>
  <c r="DP2343" i="3" s="1"/>
  <c r="DP2344" i="3" s="1"/>
  <c r="DP2345" i="3" s="1"/>
  <c r="DP2346" i="3" s="1"/>
  <c r="DP2347" i="3" s="1"/>
  <c r="DP2348" i="3" s="1"/>
  <c r="DP2349" i="3" s="1"/>
  <c r="DP2350" i="3" s="1"/>
  <c r="DP2351" i="3" s="1"/>
  <c r="DP2352" i="3" s="1"/>
  <c r="DP2353" i="3" s="1"/>
  <c r="DP2354" i="3" s="1"/>
  <c r="DP2355" i="3" s="1"/>
  <c r="DP2356" i="3" s="1"/>
  <c r="DP2357" i="3" s="1"/>
  <c r="DP2358" i="3" s="1"/>
  <c r="DP2359" i="3" s="1"/>
  <c r="DP2360" i="3" s="1"/>
  <c r="DP2361" i="3" s="1"/>
  <c r="DP2362" i="3" s="1"/>
  <c r="DP2363" i="3" s="1"/>
  <c r="DP2364" i="3" s="1"/>
  <c r="DP2365" i="3" s="1"/>
  <c r="DP2366" i="3" s="1"/>
  <c r="DP2367" i="3" s="1"/>
  <c r="DP2368" i="3" s="1"/>
  <c r="DP2369" i="3" s="1"/>
  <c r="DP2370" i="3" s="1"/>
  <c r="DP2371" i="3" s="1"/>
  <c r="DP2372" i="3" s="1"/>
  <c r="DP2373" i="3" s="1"/>
  <c r="DP2374" i="3" s="1"/>
  <c r="DP2375" i="3" s="1"/>
  <c r="DP2376" i="3" s="1"/>
  <c r="DP2377" i="3" s="1"/>
  <c r="DP2378" i="3" s="1"/>
  <c r="DP2379" i="3" s="1"/>
  <c r="DP2380" i="3" s="1"/>
  <c r="DP2381" i="3" s="1"/>
  <c r="DP2382" i="3" s="1"/>
  <c r="DP2383" i="3" s="1"/>
  <c r="DP2384" i="3" s="1"/>
  <c r="DP2385" i="3" s="1"/>
  <c r="DP2386" i="3" s="1"/>
  <c r="DP2387" i="3" s="1"/>
  <c r="DP2388" i="3" s="1"/>
  <c r="DP2389" i="3" s="1"/>
  <c r="DP2390" i="3" s="1"/>
  <c r="DP2391" i="3" s="1"/>
  <c r="DP2392" i="3" s="1"/>
  <c r="DP2393" i="3" s="1"/>
  <c r="DP2394" i="3" s="1"/>
  <c r="DP2395" i="3" s="1"/>
  <c r="DP2396" i="3" s="1"/>
  <c r="DP2397" i="3" s="1"/>
  <c r="DP2398" i="3" s="1"/>
  <c r="DP2399" i="3" s="1"/>
  <c r="DP2400" i="3" s="1"/>
  <c r="DP2401" i="3" s="1"/>
  <c r="DP2402" i="3" s="1"/>
  <c r="DP2403" i="3" s="1"/>
  <c r="DP2404" i="3" s="1"/>
  <c r="DP2405" i="3" s="1"/>
  <c r="DP2406" i="3" s="1"/>
  <c r="DP2407" i="3" s="1"/>
  <c r="DP2408" i="3" s="1"/>
  <c r="DP2409" i="3" s="1"/>
  <c r="DP2410" i="3" s="1"/>
  <c r="DP2411" i="3" s="1"/>
  <c r="DP2412" i="3" s="1"/>
  <c r="DP2413" i="3" s="1"/>
  <c r="DP2414" i="3" s="1"/>
  <c r="DP2415" i="3" s="1"/>
  <c r="DP2416" i="3" s="1"/>
  <c r="DP2417" i="3" s="1"/>
  <c r="DP2418" i="3" s="1"/>
  <c r="DP2419" i="3" s="1"/>
  <c r="DP2420" i="3" s="1"/>
  <c r="DP2421" i="3" s="1"/>
  <c r="DP2422" i="3" s="1"/>
  <c r="DP2423" i="3" s="1"/>
  <c r="DP2424" i="3" s="1"/>
  <c r="DP2425" i="3" s="1"/>
  <c r="DP2426" i="3" s="1"/>
  <c r="DP2427" i="3" s="1"/>
  <c r="DP2428" i="3" s="1"/>
  <c r="DP2429" i="3" s="1"/>
  <c r="DP2430" i="3" s="1"/>
  <c r="DP2431" i="3" s="1"/>
  <c r="DP2432" i="3" s="1"/>
  <c r="DP2433" i="3" s="1"/>
  <c r="DP2434" i="3" s="1"/>
  <c r="DP2435" i="3" s="1"/>
  <c r="DP2436" i="3" s="1"/>
  <c r="DP2437" i="3" s="1"/>
  <c r="DP2438" i="3" s="1"/>
  <c r="DP2439" i="3" s="1"/>
  <c r="DP2440" i="3" s="1"/>
  <c r="DP2441" i="3" s="1"/>
  <c r="DP2442" i="3" s="1"/>
  <c r="DP2443" i="3" s="1"/>
  <c r="DP2444" i="3" s="1"/>
  <c r="DP2445" i="3" s="1"/>
  <c r="DP2446" i="3" s="1"/>
  <c r="DP2447" i="3" s="1"/>
  <c r="DP2448" i="3" s="1"/>
  <c r="DP2449" i="3" s="1"/>
  <c r="DP2450" i="3" s="1"/>
  <c r="DP2451" i="3" s="1"/>
  <c r="DM3915" i="3"/>
  <c r="DK3915" i="3"/>
  <c r="DK3326" i="3"/>
  <c r="DP3326" i="3" s="1"/>
  <c r="DP3327" i="3" s="1"/>
  <c r="DP3328" i="3" s="1"/>
  <c r="DP3329" i="3" s="1"/>
  <c r="DP3330" i="3" s="1"/>
  <c r="DP3331" i="3" s="1"/>
  <c r="DP3332" i="3" s="1"/>
  <c r="DP3333" i="3" s="1"/>
  <c r="DP3334" i="3" s="1"/>
  <c r="DP3335" i="3" s="1"/>
  <c r="DP3336" i="3" s="1"/>
  <c r="DP3337" i="3" s="1"/>
  <c r="DP3338" i="3" s="1"/>
  <c r="DP3339" i="3" s="1"/>
  <c r="DP3340" i="3" s="1"/>
  <c r="DP3341" i="3" s="1"/>
  <c r="DP3342" i="3" s="1"/>
  <c r="DP3343" i="3" s="1"/>
  <c r="DP3344" i="3" s="1"/>
  <c r="DP3345" i="3" s="1"/>
  <c r="DP3346" i="3" s="1"/>
  <c r="DP3347" i="3" s="1"/>
  <c r="DP3348" i="3" s="1"/>
  <c r="DP3349" i="3" s="1"/>
  <c r="DP3350" i="3" s="1"/>
  <c r="DP3351" i="3" s="1"/>
  <c r="DP3352" i="3" s="1"/>
  <c r="DP3353" i="3" s="1"/>
  <c r="DP3354" i="3" s="1"/>
  <c r="DP3355" i="3" s="1"/>
  <c r="DP3356" i="3" s="1"/>
  <c r="DP3357" i="3" s="1"/>
  <c r="DP3358" i="3" s="1"/>
  <c r="DP3359" i="3" s="1"/>
  <c r="DP3360" i="3" s="1"/>
  <c r="DP3361" i="3" s="1"/>
  <c r="DP3362" i="3" s="1"/>
  <c r="DP3363" i="3" s="1"/>
  <c r="DP3364" i="3" s="1"/>
  <c r="DP3365" i="3" s="1"/>
  <c r="DP3366" i="3" s="1"/>
  <c r="DP3367" i="3" s="1"/>
  <c r="DP3368" i="3" s="1"/>
  <c r="DP3369" i="3" s="1"/>
  <c r="DP3370" i="3" s="1"/>
  <c r="DP3371" i="3" s="1"/>
  <c r="DP3372" i="3" s="1"/>
  <c r="DP3373" i="3" s="1"/>
  <c r="DP3374" i="3" s="1"/>
  <c r="DP3375" i="3" s="1"/>
  <c r="DP3376" i="3" s="1"/>
  <c r="DP3377" i="3" s="1"/>
  <c r="DP3378" i="3" s="1"/>
  <c r="DP3379" i="3" s="1"/>
  <c r="DP3380" i="3" s="1"/>
  <c r="DP3381" i="3" s="1"/>
  <c r="DP3382" i="3" s="1"/>
  <c r="DP3383" i="3" s="1"/>
  <c r="DP3384" i="3" s="1"/>
  <c r="DP3385" i="3" s="1"/>
  <c r="DP3386" i="3" s="1"/>
  <c r="DP3387" i="3" s="1"/>
  <c r="DP3388" i="3" s="1"/>
  <c r="DP3389" i="3" s="1"/>
  <c r="DP3390" i="3" s="1"/>
  <c r="DP3391" i="3" s="1"/>
  <c r="DP3392" i="3" s="1"/>
  <c r="DP3393" i="3" s="1"/>
  <c r="DP3394" i="3" s="1"/>
  <c r="DP3395" i="3" s="1"/>
  <c r="DP3396" i="3" s="1"/>
  <c r="DP3397" i="3" s="1"/>
  <c r="DP3398" i="3" s="1"/>
  <c r="DP3399" i="3" s="1"/>
  <c r="DP3400" i="3" s="1"/>
  <c r="DP3401" i="3" s="1"/>
  <c r="DP3402" i="3" s="1"/>
  <c r="DP3403" i="3" s="1"/>
  <c r="DP3404" i="3" s="1"/>
  <c r="DP3405" i="3" s="1"/>
  <c r="DP3406" i="3" s="1"/>
  <c r="DP3407" i="3" s="1"/>
  <c r="DP3408" i="3" s="1"/>
  <c r="DP3409" i="3" s="1"/>
  <c r="DP3410" i="3" s="1"/>
  <c r="DP3411" i="3" s="1"/>
  <c r="DP3412" i="3" s="1"/>
  <c r="DP3413" i="3" s="1"/>
  <c r="DP3414" i="3" s="1"/>
  <c r="DP3415" i="3" s="1"/>
  <c r="DP3416" i="3" s="1"/>
  <c r="DP3417" i="3" s="1"/>
  <c r="DP3418" i="3" s="1"/>
  <c r="DP3419" i="3" s="1"/>
  <c r="DP3420" i="3" s="1"/>
  <c r="DP3421" i="3" s="1"/>
  <c r="DP3422" i="3" s="1"/>
  <c r="DP3423" i="3" s="1"/>
  <c r="DP3424" i="3" s="1"/>
  <c r="DP3425" i="3" s="1"/>
  <c r="DP3426" i="3" s="1"/>
  <c r="DP3427" i="3" s="1"/>
  <c r="DP3428" i="3" s="1"/>
  <c r="DP3429" i="3" s="1"/>
  <c r="DP3430" i="3" s="1"/>
  <c r="DP3431" i="3" s="1"/>
  <c r="DP3432" i="3" s="1"/>
  <c r="DP3433" i="3" s="1"/>
  <c r="DP3434" i="3" s="1"/>
  <c r="DP3435" i="3" s="1"/>
  <c r="DP3436" i="3" s="1"/>
  <c r="DP3437" i="3" s="1"/>
  <c r="DP3438" i="3" s="1"/>
  <c r="DP3439" i="3" s="1"/>
  <c r="DP3440" i="3" s="1"/>
  <c r="DP3441" i="3" s="1"/>
  <c r="DP3442" i="3" s="1"/>
  <c r="DP3443" i="3" s="1"/>
  <c r="DP3444" i="3" s="1"/>
  <c r="DP3445" i="3" s="1"/>
  <c r="DP3446" i="3" s="1"/>
  <c r="DP3447" i="3" s="1"/>
  <c r="DP3448" i="3" s="1"/>
  <c r="DP3449" i="3" s="1"/>
  <c r="DP3450" i="3" s="1"/>
  <c r="DP3451" i="3" s="1"/>
  <c r="DP3452" i="3" s="1"/>
  <c r="DP3453" i="3" s="1"/>
  <c r="DP3454" i="3" s="1"/>
  <c r="DP3455" i="3" s="1"/>
  <c r="DP3456" i="3" s="1"/>
  <c r="DP3457" i="3" s="1"/>
  <c r="DP3458" i="3" s="1"/>
  <c r="DP3459" i="3" s="1"/>
  <c r="DP3460" i="3" s="1"/>
  <c r="DP3461" i="3" s="1"/>
  <c r="DP3462" i="3" s="1"/>
  <c r="DP3463" i="3" s="1"/>
  <c r="DP3464" i="3" s="1"/>
  <c r="DP3465" i="3" s="1"/>
  <c r="DP3466" i="3" s="1"/>
  <c r="DP3467" i="3" s="1"/>
  <c r="DP3468" i="3" s="1"/>
  <c r="DP3469" i="3" s="1"/>
  <c r="DP3470" i="3" s="1"/>
  <c r="DP3471" i="3" s="1"/>
  <c r="DP3472" i="3" s="1"/>
  <c r="DP3473" i="3" s="1"/>
  <c r="DP3474" i="3" s="1"/>
  <c r="DP3475" i="3" s="1"/>
  <c r="DP3476" i="3" s="1"/>
  <c r="DP3477" i="3" s="1"/>
  <c r="DM3877" i="3"/>
  <c r="DK3877" i="3"/>
  <c r="DK2129" i="3"/>
  <c r="DP2129" i="3" s="1"/>
  <c r="DP2130" i="3" s="1"/>
  <c r="DP2131" i="3" s="1"/>
  <c r="DP2132" i="3" s="1"/>
  <c r="DP2133" i="3" s="1"/>
  <c r="DP2134" i="3" s="1"/>
  <c r="DP2135" i="3" s="1"/>
  <c r="DP2136" i="3" s="1"/>
  <c r="DP2137" i="3" s="1"/>
  <c r="DP2138" i="3" s="1"/>
  <c r="DP2139" i="3" s="1"/>
  <c r="DP2140" i="3" s="1"/>
  <c r="DP2141" i="3" s="1"/>
  <c r="DP2142" i="3" s="1"/>
  <c r="DP2143" i="3" s="1"/>
  <c r="DP2144" i="3" s="1"/>
  <c r="DP2145" i="3" s="1"/>
  <c r="DP2146" i="3" s="1"/>
  <c r="DP2147" i="3" s="1"/>
  <c r="DP2148" i="3" s="1"/>
  <c r="DP2149" i="3" s="1"/>
  <c r="DP2150" i="3" s="1"/>
  <c r="DP2151" i="3" s="1"/>
  <c r="DP2152" i="3" s="1"/>
  <c r="DP2153" i="3" s="1"/>
  <c r="DP2154" i="3" s="1"/>
  <c r="DP2155" i="3" s="1"/>
  <c r="DP2156" i="3" s="1"/>
  <c r="DP2157" i="3" s="1"/>
  <c r="DP2158" i="3" s="1"/>
  <c r="DP2159" i="3" s="1"/>
  <c r="DP2160" i="3" s="1"/>
  <c r="DP2161" i="3" s="1"/>
  <c r="DP2162" i="3" s="1"/>
  <c r="DP2163" i="3" s="1"/>
  <c r="DP2164" i="3" s="1"/>
  <c r="DP2165" i="3" s="1"/>
  <c r="DP2166" i="3" s="1"/>
  <c r="DP2167" i="3" s="1"/>
  <c r="DP2168" i="3" s="1"/>
  <c r="DP2169" i="3" s="1"/>
  <c r="DP2170" i="3" s="1"/>
  <c r="DP2171" i="3" s="1"/>
  <c r="DP2172" i="3" s="1"/>
  <c r="DP2173" i="3" s="1"/>
  <c r="DP2174" i="3" s="1"/>
  <c r="DP2175" i="3" s="1"/>
  <c r="DP2176" i="3" s="1"/>
  <c r="DP2177" i="3" s="1"/>
  <c r="DP2178" i="3" s="1"/>
  <c r="DP2179" i="3" s="1"/>
  <c r="DP2180" i="3" s="1"/>
  <c r="DP2181" i="3" s="1"/>
  <c r="DP2182" i="3" s="1"/>
  <c r="DP2183" i="3" s="1"/>
  <c r="DP2184" i="3" s="1"/>
  <c r="DP2185" i="3" s="1"/>
  <c r="DP2186" i="3" s="1"/>
  <c r="DP2187" i="3" s="1"/>
  <c r="DP2188" i="3" s="1"/>
  <c r="DP2189" i="3" s="1"/>
  <c r="DP2190" i="3" s="1"/>
  <c r="DP2191" i="3" s="1"/>
  <c r="DP2192" i="3" s="1"/>
  <c r="DP2193" i="3" s="1"/>
  <c r="DP2194" i="3" s="1"/>
  <c r="DP2195" i="3" s="1"/>
  <c r="DP2196" i="3" s="1"/>
  <c r="DP2197" i="3" s="1"/>
  <c r="DP2198" i="3" s="1"/>
  <c r="DP2199" i="3" s="1"/>
  <c r="DP2200" i="3" s="1"/>
  <c r="DP2201" i="3" s="1"/>
  <c r="DP2202" i="3" s="1"/>
  <c r="DP2203" i="3" s="1"/>
  <c r="DP2204" i="3" s="1"/>
  <c r="DP2205" i="3" s="1"/>
  <c r="DP2206" i="3" s="1"/>
  <c r="DP2207" i="3" s="1"/>
  <c r="DP2208" i="3" s="1"/>
  <c r="DP2209" i="3" s="1"/>
  <c r="DP2210" i="3" s="1"/>
  <c r="DP2211" i="3" s="1"/>
  <c r="DP2212" i="3" s="1"/>
  <c r="DP2213" i="3" s="1"/>
  <c r="DP2214" i="3" s="1"/>
  <c r="DP2215" i="3" s="1"/>
  <c r="DP2216" i="3" s="1"/>
  <c r="DP2217" i="3" s="1"/>
  <c r="DP2218" i="3" s="1"/>
  <c r="DP2219" i="3" s="1"/>
  <c r="DP2220" i="3" s="1"/>
  <c r="DP2221" i="3" s="1"/>
  <c r="DP2222" i="3" s="1"/>
  <c r="DP2223" i="3" s="1"/>
  <c r="DM4181" i="3"/>
  <c r="DK4181" i="3"/>
  <c r="DN4275" i="3"/>
  <c r="DO4275" i="3" s="1"/>
  <c r="DL4275" i="3"/>
  <c r="DN4295" i="3"/>
  <c r="DO4295" i="3" s="1"/>
  <c r="DL4295" i="3"/>
  <c r="DN4180" i="3"/>
  <c r="DO4180" i="3" s="1"/>
  <c r="DL4180" i="3"/>
  <c r="DN4142" i="3"/>
  <c r="DO4142" i="3" s="1"/>
  <c r="DL4142" i="3"/>
  <c r="BM67" i="2"/>
  <c r="DL1236" i="3" s="1"/>
  <c r="DN4123" i="3"/>
  <c r="DO4123" i="3" s="1"/>
  <c r="DL4123" i="3"/>
  <c r="DM4029" i="3"/>
  <c r="DK4029" i="3"/>
  <c r="DM4067" i="3"/>
  <c r="DK4067" i="3"/>
  <c r="DK3212" i="3"/>
  <c r="DP3212" i="3" s="1"/>
  <c r="DP3213" i="3" s="1"/>
  <c r="DP3214" i="3" s="1"/>
  <c r="DP3215" i="3" s="1"/>
  <c r="DP3216" i="3" s="1"/>
  <c r="DP3217" i="3" s="1"/>
  <c r="DP3218" i="3" s="1"/>
  <c r="DP3219" i="3" s="1"/>
  <c r="DP3220" i="3" s="1"/>
  <c r="DP3221" i="3" s="1"/>
  <c r="DP3222" i="3" s="1"/>
  <c r="DP3223" i="3" s="1"/>
  <c r="DP3224" i="3" s="1"/>
  <c r="DP3225" i="3" s="1"/>
  <c r="DP3226" i="3" s="1"/>
  <c r="DP3227" i="3" s="1"/>
  <c r="DP3228" i="3" s="1"/>
  <c r="DP3229" i="3" s="1"/>
  <c r="DP3230" i="3" s="1"/>
  <c r="DP3231" i="3" s="1"/>
  <c r="DP3232" i="3" s="1"/>
  <c r="DP3233" i="3" s="1"/>
  <c r="DP3234" i="3" s="1"/>
  <c r="DP3235" i="3" s="1"/>
  <c r="DP3236" i="3" s="1"/>
  <c r="DP3237" i="3" s="1"/>
  <c r="DP3238" i="3" s="1"/>
  <c r="DP3239" i="3" s="1"/>
  <c r="DP3240" i="3" s="1"/>
  <c r="DP3241" i="3" s="1"/>
  <c r="DP3242" i="3" s="1"/>
  <c r="DP3243" i="3" s="1"/>
  <c r="DP3244" i="3" s="1"/>
  <c r="DP3245" i="3" s="1"/>
  <c r="DP3246" i="3" s="1"/>
  <c r="DP3247" i="3" s="1"/>
  <c r="DP3248" i="3" s="1"/>
  <c r="DP3249" i="3" s="1"/>
  <c r="DP3250" i="3" s="1"/>
  <c r="DP3251" i="3" s="1"/>
  <c r="DP3252" i="3" s="1"/>
  <c r="DP3253" i="3" s="1"/>
  <c r="DP3254" i="3" s="1"/>
  <c r="DP3255" i="3" s="1"/>
  <c r="DP3256" i="3" s="1"/>
  <c r="DP3257" i="3" s="1"/>
  <c r="DP3258" i="3" s="1"/>
  <c r="DP3259" i="3" s="1"/>
  <c r="DP3260" i="3" s="1"/>
  <c r="DP3261" i="3" s="1"/>
  <c r="DP3262" i="3" s="1"/>
  <c r="DP3263" i="3" s="1"/>
  <c r="DP3264" i="3" s="1"/>
  <c r="DP3265" i="3" s="1"/>
  <c r="DP3266" i="3" s="1"/>
  <c r="DP3267" i="3" s="1"/>
  <c r="DP3268" i="3" s="1"/>
  <c r="DM4048" i="3"/>
  <c r="DK4048" i="3"/>
  <c r="DM4124" i="3"/>
  <c r="DK4124" i="3"/>
  <c r="DM4219" i="3"/>
  <c r="DK4219" i="3"/>
  <c r="DN4294" i="3"/>
  <c r="DO4294" i="3" s="1"/>
  <c r="DL4294" i="3"/>
  <c r="DN4238" i="3"/>
  <c r="DO4238" i="3" s="1"/>
  <c r="DL4238" i="3"/>
  <c r="DN4047" i="3"/>
  <c r="DO4047" i="3" s="1"/>
  <c r="DL4047" i="3"/>
  <c r="DN3876" i="3"/>
  <c r="DO3876" i="3" s="1"/>
  <c r="DL3876" i="3"/>
  <c r="DN4066" i="3"/>
  <c r="DO4066" i="3" s="1"/>
  <c r="DL4066" i="3"/>
  <c r="DN4198" i="3"/>
  <c r="DO4198" i="3" s="1"/>
  <c r="DL4198" i="3"/>
  <c r="DN3839" i="3"/>
  <c r="DO3839" i="3" s="1"/>
  <c r="DL3839" i="3"/>
  <c r="DN3952" i="3"/>
  <c r="DO3952" i="3" s="1"/>
  <c r="DL3952" i="3"/>
  <c r="DN4218" i="3"/>
  <c r="DO4218" i="3" s="1"/>
  <c r="DL4218" i="3"/>
  <c r="DN3800" i="3"/>
  <c r="DO3800" i="3" s="1"/>
  <c r="DL3800" i="3"/>
  <c r="DN4028" i="3"/>
  <c r="DO4028" i="3" s="1"/>
  <c r="DL4028" i="3"/>
  <c r="DN3819" i="3"/>
  <c r="DO3819" i="3" s="1"/>
  <c r="DL3819" i="3"/>
  <c r="DM4086" i="3"/>
  <c r="DK4086" i="3"/>
  <c r="DM3972" i="3"/>
  <c r="DK3972" i="3"/>
  <c r="DM3896" i="3"/>
  <c r="DK3896" i="3"/>
  <c r="DK1768" i="3"/>
  <c r="DP1768" i="3" s="1"/>
  <c r="DP1769" i="3" s="1"/>
  <c r="DP1770" i="3" s="1"/>
  <c r="DP1771" i="3" s="1"/>
  <c r="DP1772" i="3" s="1"/>
  <c r="DP1773" i="3" s="1"/>
  <c r="DP1774" i="3" s="1"/>
  <c r="DP1775" i="3" s="1"/>
  <c r="DP1776" i="3" s="1"/>
  <c r="DP1777" i="3" s="1"/>
  <c r="DP1778" i="3" s="1"/>
  <c r="DP1779" i="3" s="1"/>
  <c r="DP1780" i="3" s="1"/>
  <c r="DP1781" i="3" s="1"/>
  <c r="DP1782" i="3" s="1"/>
  <c r="DP1783" i="3" s="1"/>
  <c r="DP1784" i="3" s="1"/>
  <c r="DP1785" i="3" s="1"/>
  <c r="DP1786" i="3" s="1"/>
  <c r="DP1787" i="3" s="1"/>
  <c r="DP1788" i="3" s="1"/>
  <c r="DP1789" i="3" s="1"/>
  <c r="DP1790" i="3" s="1"/>
  <c r="DP1791" i="3" s="1"/>
  <c r="DP1792" i="3" s="1"/>
  <c r="DP1793" i="3" s="1"/>
  <c r="DP1794" i="3" s="1"/>
  <c r="DP1795" i="3" s="1"/>
  <c r="DP1796" i="3" s="1"/>
  <c r="DP1797" i="3" s="1"/>
  <c r="DP1798" i="3" s="1"/>
  <c r="DP1799" i="3" s="1"/>
  <c r="DP1800" i="3" s="1"/>
  <c r="DP1801" i="3" s="1"/>
  <c r="DP1802" i="3" s="1"/>
  <c r="DP1803" i="3" s="1"/>
  <c r="DP1804" i="3" s="1"/>
  <c r="DP1805" i="3" s="1"/>
  <c r="DP1806" i="3" s="1"/>
  <c r="DP1807" i="3" s="1"/>
  <c r="DP1808" i="3" s="1"/>
  <c r="DP1809" i="3" s="1"/>
  <c r="DP1810" i="3" s="1"/>
  <c r="DP1811" i="3" s="1"/>
  <c r="DP1812" i="3" s="1"/>
  <c r="DP1813" i="3" s="1"/>
  <c r="DP1814" i="3" s="1"/>
  <c r="DP1815" i="3" s="1"/>
  <c r="DP1816" i="3" s="1"/>
  <c r="DP1817" i="3" s="1"/>
  <c r="DP1818" i="3" s="1"/>
  <c r="DP1819" i="3" s="1"/>
  <c r="DP1820" i="3" s="1"/>
  <c r="DP1821" i="3" s="1"/>
  <c r="DP1822" i="3" s="1"/>
  <c r="DP1823" i="3" s="1"/>
  <c r="DP1824" i="3" s="1"/>
  <c r="DP1825" i="3" s="1"/>
  <c r="DP1826" i="3" s="1"/>
  <c r="DP1827" i="3" s="1"/>
  <c r="DP1828" i="3" s="1"/>
  <c r="DP1829" i="3" s="1"/>
  <c r="DP1830" i="3" s="1"/>
  <c r="DP1831" i="3" s="1"/>
  <c r="DP1832" i="3" s="1"/>
  <c r="DP1833" i="3" s="1"/>
  <c r="DP1834" i="3" s="1"/>
  <c r="DP1835" i="3" s="1"/>
  <c r="DP1836" i="3" s="1"/>
  <c r="DP1837" i="3" s="1"/>
  <c r="DP1838" i="3" s="1"/>
  <c r="DP1839" i="3" s="1"/>
  <c r="DP1840" i="3" s="1"/>
  <c r="DP1841" i="3" s="1"/>
  <c r="DP1842" i="3" s="1"/>
  <c r="DP1843" i="3" s="1"/>
  <c r="DP1844" i="3" s="1"/>
  <c r="DP1845" i="3" s="1"/>
  <c r="DP1846" i="3" s="1"/>
  <c r="DP1847" i="3" s="1"/>
  <c r="DP1848" i="3" s="1"/>
  <c r="DP1849" i="3" s="1"/>
  <c r="DP1850" i="3" s="1"/>
  <c r="DP1851" i="3" s="1"/>
  <c r="DP1852" i="3" s="1"/>
  <c r="DP1853" i="3" s="1"/>
  <c r="DP1854" i="3" s="1"/>
  <c r="DP1855" i="3" s="1"/>
  <c r="DP1856" i="3" s="1"/>
  <c r="DP1857" i="3" s="1"/>
  <c r="DP1858" i="3" s="1"/>
  <c r="DP1859" i="3" s="1"/>
  <c r="DP1860" i="3" s="1"/>
  <c r="DP1861" i="3" s="1"/>
  <c r="DP1862" i="3" s="1"/>
  <c r="DK476" i="3"/>
  <c r="DP476" i="3" s="1"/>
  <c r="DP477" i="3" s="1"/>
  <c r="DP478" i="3" s="1"/>
  <c r="DP479" i="3" s="1"/>
  <c r="DP480" i="3" s="1"/>
  <c r="DP481" i="3" s="1"/>
  <c r="DP482" i="3" s="1"/>
  <c r="DP483" i="3" s="1"/>
  <c r="DP484" i="3" s="1"/>
  <c r="DP485" i="3" s="1"/>
  <c r="DP486" i="3" s="1"/>
  <c r="DP487" i="3" s="1"/>
  <c r="DP488" i="3" s="1"/>
  <c r="DP489" i="3" s="1"/>
  <c r="DP490" i="3" s="1"/>
  <c r="DP491" i="3" s="1"/>
  <c r="DP492" i="3" s="1"/>
  <c r="DP493" i="3" s="1"/>
  <c r="DP494" i="3" s="1"/>
  <c r="DK1977" i="3"/>
  <c r="DP1977" i="3" s="1"/>
  <c r="DP1978" i="3" s="1"/>
  <c r="DP1979" i="3" s="1"/>
  <c r="DP1980" i="3" s="1"/>
  <c r="DP1981" i="3" s="1"/>
  <c r="DP1982" i="3" s="1"/>
  <c r="DP1983" i="3" s="1"/>
  <c r="DP1984" i="3" s="1"/>
  <c r="DP1985" i="3" s="1"/>
  <c r="DP1986" i="3" s="1"/>
  <c r="DP1987" i="3" s="1"/>
  <c r="DP1988" i="3" s="1"/>
  <c r="DP1989" i="3" s="1"/>
  <c r="DP1990" i="3" s="1"/>
  <c r="DP1991" i="3" s="1"/>
  <c r="DP1992" i="3" s="1"/>
  <c r="DP1993" i="3" s="1"/>
  <c r="DP1994" i="3" s="1"/>
  <c r="DP1995" i="3" s="1"/>
  <c r="DP1996" i="3" s="1"/>
  <c r="DP1997" i="3" s="1"/>
  <c r="DP1998" i="3" s="1"/>
  <c r="DP1999" i="3" s="1"/>
  <c r="DP2000" i="3" s="1"/>
  <c r="DP2001" i="3" s="1"/>
  <c r="DP2002" i="3" s="1"/>
  <c r="DP2003" i="3" s="1"/>
  <c r="DP2004" i="3" s="1"/>
  <c r="DP2005" i="3" s="1"/>
  <c r="DP2006" i="3" s="1"/>
  <c r="DP2007" i="3" s="1"/>
  <c r="DP2008" i="3" s="1"/>
  <c r="DP2009" i="3" s="1"/>
  <c r="DP2010" i="3" s="1"/>
  <c r="DP2011" i="3" s="1"/>
  <c r="DP2012" i="3" s="1"/>
  <c r="DP2013" i="3" s="1"/>
  <c r="DP2014" i="3" s="1"/>
  <c r="DP2015" i="3" s="1"/>
  <c r="DP2016" i="3" s="1"/>
  <c r="DP2017" i="3" s="1"/>
  <c r="DP2018" i="3" s="1"/>
  <c r="DP2019" i="3" s="1"/>
  <c r="DP2020" i="3" s="1"/>
  <c r="DP2021" i="3" s="1"/>
  <c r="DP2022" i="3" s="1"/>
  <c r="DP2023" i="3" s="1"/>
  <c r="DP2024" i="3" s="1"/>
  <c r="DP2025" i="3" s="1"/>
  <c r="DP2026" i="3" s="1"/>
  <c r="DP2027" i="3" s="1"/>
  <c r="DP2028" i="3" s="1"/>
  <c r="DP2029" i="3" s="1"/>
  <c r="DP2030" i="3" s="1"/>
  <c r="DP2031" i="3" s="1"/>
  <c r="DP2032" i="3" s="1"/>
  <c r="DP2033" i="3" s="1"/>
  <c r="DP2034" i="3" s="1"/>
  <c r="DP2035" i="3" s="1"/>
  <c r="DP2036" i="3" s="1"/>
  <c r="DP2037" i="3" s="1"/>
  <c r="DP2038" i="3" s="1"/>
  <c r="DP2039" i="3" s="1"/>
  <c r="DP2040" i="3" s="1"/>
  <c r="DP2041" i="3" s="1"/>
  <c r="DP2042" i="3" s="1"/>
  <c r="DP2043" i="3" s="1"/>
  <c r="DP2044" i="3" s="1"/>
  <c r="DP2045" i="3" s="1"/>
  <c r="DP2046" i="3" s="1"/>
  <c r="DP2047" i="3" s="1"/>
  <c r="DP2048" i="3" s="1"/>
  <c r="DP2049" i="3" s="1"/>
  <c r="DP2050" i="3" s="1"/>
  <c r="DP2051" i="3" s="1"/>
  <c r="DP2052" i="3" s="1"/>
  <c r="DP2053" i="3" s="1"/>
  <c r="DP2054" i="3" s="1"/>
  <c r="DP2055" i="3" s="1"/>
  <c r="DP2056" i="3" s="1"/>
  <c r="DP2057" i="3" s="1"/>
  <c r="DP2058" i="3" s="1"/>
  <c r="DP2059" i="3" s="1"/>
  <c r="DP2060" i="3" s="1"/>
  <c r="DP2061" i="3" s="1"/>
  <c r="DP2062" i="3" s="1"/>
  <c r="DP2063" i="3" s="1"/>
  <c r="DP2064" i="3" s="1"/>
  <c r="DP2065" i="3" s="1"/>
  <c r="DP2066" i="3" s="1"/>
  <c r="DP2067" i="3" s="1"/>
  <c r="DP2068" i="3" s="1"/>
  <c r="DP2069" i="3" s="1"/>
  <c r="DP2070" i="3" s="1"/>
  <c r="DP2071" i="3" s="1"/>
  <c r="DP2072" i="3" s="1"/>
  <c r="DP2073" i="3" s="1"/>
  <c r="DP2074" i="3" s="1"/>
  <c r="DP2075" i="3" s="1"/>
  <c r="DP2076" i="3" s="1"/>
  <c r="DP2077" i="3" s="1"/>
  <c r="DP2078" i="3" s="1"/>
  <c r="DP2079" i="3" s="1"/>
  <c r="DP2080" i="3" s="1"/>
  <c r="DP2081" i="3" s="1"/>
  <c r="DP2082" i="3" s="1"/>
  <c r="DP2083" i="3" s="1"/>
  <c r="DP2084" i="3" s="1"/>
  <c r="DP2085" i="3" s="1"/>
  <c r="DP2086" i="3" s="1"/>
  <c r="DP2087" i="3" s="1"/>
  <c r="DP2088" i="3" s="1"/>
  <c r="DP2089" i="3" s="1"/>
  <c r="DP2090" i="3" s="1"/>
  <c r="DP2091" i="3" s="1"/>
  <c r="DP2092" i="3" s="1"/>
  <c r="DP2093" i="3" s="1"/>
  <c r="DP2094" i="3" s="1"/>
  <c r="DP2095" i="3" s="1"/>
  <c r="DP2096" i="3" s="1"/>
  <c r="DP2097" i="3" s="1"/>
  <c r="DP2098" i="3" s="1"/>
  <c r="DP2099" i="3" s="1"/>
  <c r="DP2100" i="3" s="1"/>
  <c r="DP2101" i="3" s="1"/>
  <c r="DP2102" i="3" s="1"/>
  <c r="DP2103" i="3" s="1"/>
  <c r="DP2104" i="3" s="1"/>
  <c r="DP2105" i="3" s="1"/>
  <c r="DP2106" i="3" s="1"/>
  <c r="DP2107" i="3" s="1"/>
  <c r="DP2108" i="3" s="1"/>
  <c r="DP2109" i="3" s="1"/>
  <c r="DM3782" i="3"/>
  <c r="DK3782" i="3"/>
  <c r="DP3782" i="3" s="1"/>
  <c r="DP3783" i="3" s="1"/>
  <c r="DP3784" i="3" s="1"/>
  <c r="DP3785" i="3" s="1"/>
  <c r="DP3786" i="3" s="1"/>
  <c r="DP3787" i="3" s="1"/>
  <c r="DP3788" i="3" s="1"/>
  <c r="DP3789" i="3" s="1"/>
  <c r="DP3790" i="3" s="1"/>
  <c r="DP3791" i="3" s="1"/>
  <c r="DP3792" i="3" s="1"/>
  <c r="DP3793" i="3" s="1"/>
  <c r="DP3794" i="3" s="1"/>
  <c r="DP3795" i="3" s="1"/>
  <c r="DP3796" i="3" s="1"/>
  <c r="DP3797" i="3" s="1"/>
  <c r="DP3798" i="3" s="1"/>
  <c r="DP3799" i="3" s="1"/>
  <c r="DP3800" i="3" s="1"/>
  <c r="DM4276" i="3"/>
  <c r="DK4276" i="3"/>
  <c r="DM4162" i="3"/>
  <c r="DK4162" i="3"/>
  <c r="DK191" i="3"/>
  <c r="DP191" i="3" s="1"/>
  <c r="DP192" i="3" s="1"/>
  <c r="DP193" i="3" s="1"/>
  <c r="DP194" i="3" s="1"/>
  <c r="DP195" i="3" s="1"/>
  <c r="DP196" i="3" s="1"/>
  <c r="DP197" i="3" s="1"/>
  <c r="DP198" i="3" s="1"/>
  <c r="DP199" i="3" s="1"/>
  <c r="DP200" i="3" s="1"/>
  <c r="DP201" i="3" s="1"/>
  <c r="DP202" i="3" s="1"/>
  <c r="DP203" i="3" s="1"/>
  <c r="DP204" i="3" s="1"/>
  <c r="DP205" i="3" s="1"/>
  <c r="DP206" i="3" s="1"/>
  <c r="DP207" i="3" s="1"/>
  <c r="DP208" i="3" s="1"/>
  <c r="DP209" i="3" s="1"/>
  <c r="DP210" i="3" s="1"/>
  <c r="DP211" i="3" s="1"/>
  <c r="DP212" i="3" s="1"/>
  <c r="DP213" i="3" s="1"/>
  <c r="DP214" i="3" s="1"/>
  <c r="DP215" i="3" s="1"/>
  <c r="DP216" i="3" s="1"/>
  <c r="DP217" i="3" s="1"/>
  <c r="DP218" i="3" s="1"/>
  <c r="DP219" i="3" s="1"/>
  <c r="DP220" i="3" s="1"/>
  <c r="DP221" i="3" s="1"/>
  <c r="DP222" i="3" s="1"/>
  <c r="DP223" i="3" s="1"/>
  <c r="DP224" i="3" s="1"/>
  <c r="DP225" i="3" s="1"/>
  <c r="DP226" i="3" s="1"/>
  <c r="DP227" i="3" s="1"/>
  <c r="DP228" i="3" s="1"/>
  <c r="DP229" i="3" s="1"/>
  <c r="DP230" i="3" s="1"/>
  <c r="DP231" i="3" s="1"/>
  <c r="DP232" i="3" s="1"/>
  <c r="DP233" i="3" s="1"/>
  <c r="DP234" i="3" s="1"/>
  <c r="DP235" i="3" s="1"/>
  <c r="DP236" i="3" s="1"/>
  <c r="DP237" i="3" s="1"/>
  <c r="DP238" i="3" s="1"/>
  <c r="DP239" i="3" s="1"/>
  <c r="DP240" i="3" s="1"/>
  <c r="DP241" i="3" s="1"/>
  <c r="DP242" i="3" s="1"/>
  <c r="DP243" i="3" s="1"/>
  <c r="DP244" i="3" s="1"/>
  <c r="DP245" i="3" s="1"/>
  <c r="DP246" i="3" s="1"/>
  <c r="DP247" i="3" s="1"/>
  <c r="DP248" i="3" s="1"/>
  <c r="DP249" i="3" s="1"/>
  <c r="DP250" i="3" s="1"/>
  <c r="DP251" i="3" s="1"/>
  <c r="DP252" i="3" s="1"/>
  <c r="DP253" i="3" s="1"/>
  <c r="DP254" i="3" s="1"/>
  <c r="DP255" i="3" s="1"/>
  <c r="DP256" i="3" s="1"/>
  <c r="DP257" i="3" s="1"/>
  <c r="DP258" i="3" s="1"/>
  <c r="DP259" i="3" s="1"/>
  <c r="DP260" i="3" s="1"/>
  <c r="DP261" i="3" s="1"/>
  <c r="DP262" i="3" s="1"/>
  <c r="DP263" i="3" s="1"/>
  <c r="DP264" i="3" s="1"/>
  <c r="DP265" i="3" s="1"/>
  <c r="DP266" i="3" s="1"/>
  <c r="DP267" i="3" s="1"/>
  <c r="DP268" i="3" s="1"/>
  <c r="DP269" i="3" s="1"/>
  <c r="DP270" i="3" s="1"/>
  <c r="DP271" i="3" s="1"/>
  <c r="DP272" i="3" s="1"/>
  <c r="DP273" i="3" s="1"/>
  <c r="DP274" i="3" s="1"/>
  <c r="DP275" i="3" s="1"/>
  <c r="DP276" i="3" s="1"/>
  <c r="DP277" i="3" s="1"/>
  <c r="DP278" i="3" s="1"/>
  <c r="DP279" i="3" s="1"/>
  <c r="DP280" i="3" s="1"/>
  <c r="DP281" i="3" s="1"/>
  <c r="DP282" i="3" s="1"/>
  <c r="DP283" i="3" s="1"/>
  <c r="DP284" i="3" s="1"/>
  <c r="DP285" i="3" s="1"/>
  <c r="DP286" i="3" s="1"/>
  <c r="DP287" i="3" s="1"/>
  <c r="DP288" i="3" s="1"/>
  <c r="DP289" i="3" s="1"/>
  <c r="DP290" i="3" s="1"/>
  <c r="DP291" i="3" s="1"/>
  <c r="DP292" i="3" s="1"/>
  <c r="DP293" i="3" s="1"/>
  <c r="DP294" i="3" s="1"/>
  <c r="DP295" i="3" s="1"/>
  <c r="DP296" i="3" s="1"/>
  <c r="DP297" i="3" s="1"/>
  <c r="DP298" i="3" s="1"/>
  <c r="DP299" i="3" s="1"/>
  <c r="DP300" i="3" s="1"/>
  <c r="DP301" i="3" s="1"/>
  <c r="DP302" i="3" s="1"/>
  <c r="DP303" i="3" s="1"/>
  <c r="DP304" i="3" s="1"/>
  <c r="DP305" i="3" s="1"/>
  <c r="DP306" i="3" s="1"/>
  <c r="DP307" i="3" s="1"/>
  <c r="DP308" i="3" s="1"/>
  <c r="DP309" i="3" s="1"/>
  <c r="DP310" i="3" s="1"/>
  <c r="DP311" i="3" s="1"/>
  <c r="DP312" i="3" s="1"/>
  <c r="DP313" i="3" s="1"/>
  <c r="DP314" i="3" s="1"/>
  <c r="DP315" i="3" s="1"/>
  <c r="DP316" i="3" s="1"/>
  <c r="DP317" i="3" s="1"/>
  <c r="DP318" i="3" s="1"/>
  <c r="DP319" i="3" s="1"/>
  <c r="DP320" i="3" s="1"/>
  <c r="DP321" i="3" s="1"/>
  <c r="DP322" i="3" s="1"/>
  <c r="DP323" i="3" s="1"/>
  <c r="DP324" i="3" s="1"/>
  <c r="DP325" i="3" s="1"/>
  <c r="DP326" i="3" s="1"/>
  <c r="DP327" i="3" s="1"/>
  <c r="DP328" i="3" s="1"/>
  <c r="DP329" i="3" s="1"/>
  <c r="DP330" i="3" s="1"/>
  <c r="DP331" i="3" s="1"/>
  <c r="DP332" i="3" s="1"/>
  <c r="DP333" i="3" s="1"/>
  <c r="DP334" i="3" s="1"/>
  <c r="DP335" i="3" s="1"/>
  <c r="DP336" i="3" s="1"/>
  <c r="DP337" i="3" s="1"/>
  <c r="DP338" i="3" s="1"/>
  <c r="DP339" i="3" s="1"/>
  <c r="DP340" i="3" s="1"/>
  <c r="DP341" i="3" s="1"/>
  <c r="DP342" i="3" s="1"/>
  <c r="DM4200" i="3"/>
  <c r="DK4200" i="3"/>
  <c r="DK19" i="3"/>
  <c r="DP19" i="3" s="1"/>
  <c r="DP20" i="3" s="1"/>
  <c r="DP21" i="3" s="1"/>
  <c r="DP22" i="3" s="1"/>
  <c r="DP23" i="3" s="1"/>
  <c r="DP24" i="3" s="1"/>
  <c r="DP25" i="3" s="1"/>
  <c r="DP26" i="3" s="1"/>
  <c r="DP27" i="3" s="1"/>
  <c r="DP28" i="3" s="1"/>
  <c r="DP29" i="3" s="1"/>
  <c r="DP30" i="3" s="1"/>
  <c r="DP31" i="3" s="1"/>
  <c r="DP32" i="3" s="1"/>
  <c r="DP33" i="3" s="1"/>
  <c r="DP34" i="3" s="1"/>
  <c r="DP35" i="3" s="1"/>
  <c r="DP36" i="3" s="1"/>
  <c r="DP37" i="3" s="1"/>
  <c r="DP38" i="3" s="1"/>
  <c r="DP39" i="3" s="1"/>
  <c r="DP40" i="3" s="1"/>
  <c r="DP41" i="3" s="1"/>
  <c r="DP42" i="3" s="1"/>
  <c r="DP43" i="3" s="1"/>
  <c r="DP44" i="3" s="1"/>
  <c r="DP45" i="3" s="1"/>
  <c r="DP46" i="3" s="1"/>
  <c r="DP47" i="3" s="1"/>
  <c r="DP48" i="3" s="1"/>
  <c r="DP49" i="3" s="1"/>
  <c r="DP50" i="3" s="1"/>
  <c r="DP51" i="3" s="1"/>
  <c r="DP52" i="3" s="1"/>
  <c r="DP53" i="3" s="1"/>
  <c r="DP54" i="3" s="1"/>
  <c r="DP55" i="3" s="1"/>
  <c r="DP56" i="3" s="1"/>
  <c r="DP57" i="3" s="1"/>
  <c r="DM4199" i="3"/>
  <c r="DK4199" i="3"/>
  <c r="DN3991" i="3"/>
  <c r="DO3991" i="3" s="1"/>
  <c r="DL3991" i="3"/>
  <c r="DN3914" i="3"/>
  <c r="DO3914" i="3" s="1"/>
  <c r="DL3914" i="3"/>
  <c r="DN4085" i="3"/>
  <c r="DO4085" i="3" s="1"/>
  <c r="DL4085" i="3"/>
  <c r="DN3971" i="3"/>
  <c r="DO3971" i="3" s="1"/>
  <c r="DL3971" i="3"/>
  <c r="DN3781" i="3"/>
  <c r="DO3781" i="3" s="1"/>
  <c r="DL3781" i="3"/>
  <c r="DN3801" i="3"/>
  <c r="DO3801" i="3" s="1"/>
  <c r="DL3801" i="3"/>
  <c r="DN4105" i="3"/>
  <c r="DO4105" i="3" s="1"/>
  <c r="DL4105" i="3"/>
  <c r="DP1160" i="3"/>
  <c r="DP1161" i="3" s="1"/>
  <c r="DP1162" i="3" s="1"/>
  <c r="DP1163" i="3" s="1"/>
  <c r="DP1164" i="3" s="1"/>
  <c r="DP1165" i="3" s="1"/>
  <c r="DP1166" i="3" s="1"/>
  <c r="DP1167" i="3" s="1"/>
  <c r="DP1168" i="3" s="1"/>
  <c r="DP1169" i="3" s="1"/>
  <c r="DP1170" i="3" s="1"/>
  <c r="DP1171" i="3" s="1"/>
  <c r="DP1172" i="3" s="1"/>
  <c r="DP1173" i="3" s="1"/>
  <c r="DP1174" i="3" s="1"/>
  <c r="DP1175" i="3" s="1"/>
  <c r="DP1176" i="3" s="1"/>
  <c r="DP1177" i="3" s="1"/>
  <c r="DP1178" i="3" s="1"/>
  <c r="DP1179" i="3" s="1"/>
  <c r="DP1180" i="3" s="1"/>
  <c r="DP1181" i="3" s="1"/>
  <c r="DP1182" i="3" s="1"/>
  <c r="DP1183" i="3" s="1"/>
  <c r="DP1184" i="3" s="1"/>
  <c r="DP1185" i="3" s="1"/>
  <c r="DP1186" i="3" s="1"/>
  <c r="DP1187" i="3" s="1"/>
  <c r="DP1188" i="3" s="1"/>
  <c r="DP1189" i="3" s="1"/>
  <c r="DP1190" i="3" s="1"/>
  <c r="DP1191" i="3" s="1"/>
  <c r="DP1192" i="3" s="1"/>
  <c r="DP1193" i="3" s="1"/>
  <c r="DP1194" i="3" s="1"/>
  <c r="DP1195" i="3" s="1"/>
  <c r="DP1196" i="3" s="1"/>
  <c r="DP1197" i="3" s="1"/>
  <c r="DP1198" i="3" s="1"/>
  <c r="DP1199" i="3" s="1"/>
  <c r="DP1200" i="3" s="1"/>
  <c r="DP1201" i="3" s="1"/>
  <c r="DP1202" i="3" s="1"/>
  <c r="DP1203" i="3" s="1"/>
  <c r="DP1204" i="3" s="1"/>
  <c r="DP1205" i="3" s="1"/>
  <c r="DP1206" i="3" s="1"/>
  <c r="DP1207" i="3" s="1"/>
  <c r="DP1208" i="3" s="1"/>
  <c r="DP1209" i="3" s="1"/>
  <c r="DP1210" i="3" s="1"/>
  <c r="DP1211" i="3" s="1"/>
  <c r="DP1212" i="3" s="1"/>
  <c r="DP1213" i="3" s="1"/>
  <c r="DP1214" i="3" s="1"/>
  <c r="DP1215" i="3" s="1"/>
  <c r="DP1216" i="3" s="1"/>
  <c r="DP1217" i="3" s="1"/>
  <c r="DP1218" i="3" s="1"/>
  <c r="DP1219" i="3" s="1"/>
  <c r="DP1220" i="3" s="1"/>
  <c r="DP1221" i="3" s="1"/>
  <c r="DP1222" i="3" s="1"/>
  <c r="DP1223" i="3" s="1"/>
  <c r="DP1224" i="3" s="1"/>
  <c r="DP1225" i="3" s="1"/>
  <c r="DP1226" i="3" s="1"/>
  <c r="DP1227" i="3" s="1"/>
  <c r="DP1228" i="3" s="1"/>
  <c r="DP1229" i="3" s="1"/>
  <c r="DP1230" i="3" s="1"/>
  <c r="DP1231" i="3" s="1"/>
  <c r="DP1232" i="3" s="1"/>
  <c r="DP1233" i="3" s="1"/>
  <c r="DP1234" i="3" s="1"/>
  <c r="DP1235" i="3" s="1"/>
  <c r="DP1236" i="3" s="1"/>
  <c r="DP1237" i="3" s="1"/>
  <c r="DP1238" i="3" s="1"/>
  <c r="DP1239" i="3" s="1"/>
  <c r="DP1240" i="3" s="1"/>
  <c r="DP1241" i="3" s="1"/>
  <c r="DP1242" i="3" s="1"/>
  <c r="DP1243" i="3" s="1"/>
  <c r="DP1244" i="3" s="1"/>
  <c r="DP1245" i="3" s="1"/>
  <c r="DP1246" i="3" s="1"/>
  <c r="DP1247" i="3" s="1"/>
  <c r="DP1248" i="3" s="1"/>
  <c r="DP1249" i="3" s="1"/>
  <c r="DP1250" i="3" s="1"/>
  <c r="DP1251" i="3" s="1"/>
  <c r="DP1252" i="3" s="1"/>
  <c r="DP1253" i="3" s="1"/>
  <c r="DP1254" i="3" s="1"/>
  <c r="DP1255" i="3" s="1"/>
  <c r="DP1256" i="3" s="1"/>
  <c r="DP1257" i="3" s="1"/>
  <c r="DP1258" i="3" s="1"/>
  <c r="DP1259" i="3" s="1"/>
  <c r="DP1260" i="3" s="1"/>
  <c r="DP1261" i="3" s="1"/>
  <c r="DP1262" i="3" s="1"/>
  <c r="DP1263" i="3" s="1"/>
  <c r="DP1264" i="3" s="1"/>
  <c r="DP1265" i="3" s="1"/>
  <c r="DP1266" i="3" s="1"/>
  <c r="DP1267" i="3" s="1"/>
  <c r="DP1268" i="3" s="1"/>
  <c r="DP1269" i="3" s="1"/>
  <c r="DP1270" i="3" s="1"/>
  <c r="DP1271" i="3" s="1"/>
  <c r="DP1272" i="3" s="1"/>
  <c r="DP1273" i="3" s="1"/>
  <c r="DP1274" i="3" s="1"/>
  <c r="DP1275" i="3" s="1"/>
  <c r="DP1276" i="3" s="1"/>
  <c r="DP1277" i="3" s="1"/>
  <c r="DP1278" i="3" s="1"/>
  <c r="DP1279" i="3" s="1"/>
  <c r="DP1280" i="3" s="1"/>
  <c r="DP1281" i="3" s="1"/>
  <c r="DP1282" i="3" s="1"/>
  <c r="DP1283" i="3" s="1"/>
  <c r="DP1284" i="3" s="1"/>
  <c r="DP1285" i="3" s="1"/>
  <c r="DP1286" i="3" s="1"/>
  <c r="DP1287" i="3" s="1"/>
  <c r="DP1288" i="3" s="1"/>
  <c r="DP1289" i="3" s="1"/>
  <c r="DP1290" i="3" s="1"/>
  <c r="DP1291" i="3" s="1"/>
  <c r="DP1292" i="3" s="1"/>
  <c r="DP1293" i="3" s="1"/>
  <c r="DP1294" i="3" s="1"/>
  <c r="DP1295" i="3" s="1"/>
  <c r="DP1296" i="3" s="1"/>
  <c r="DP1297" i="3" s="1"/>
  <c r="DP1298" i="3" s="1"/>
  <c r="DP1299" i="3" s="1"/>
  <c r="DP1300" i="3" s="1"/>
  <c r="DP1301" i="3" s="1"/>
  <c r="DP1302" i="3" s="1"/>
  <c r="DP1303" i="3" s="1"/>
  <c r="DP1304" i="3" s="1"/>
  <c r="DP1305" i="3" s="1"/>
  <c r="DP1306" i="3" s="1"/>
  <c r="DP1307" i="3" s="1"/>
  <c r="DP1308" i="3" s="1"/>
  <c r="DP1309" i="3" s="1"/>
  <c r="DP1310" i="3" s="1"/>
  <c r="DP1311" i="3" s="1"/>
  <c r="DP1312" i="3" s="1"/>
  <c r="DP1313" i="3" s="1"/>
  <c r="DP1314" i="3" s="1"/>
  <c r="DP1315" i="3" s="1"/>
  <c r="DP1316" i="3" s="1"/>
  <c r="DP1317" i="3" s="1"/>
  <c r="DP1318" i="3" s="1"/>
  <c r="DP1319" i="3" s="1"/>
  <c r="DP1320" i="3" s="1"/>
  <c r="DP1321" i="3" s="1"/>
  <c r="DP1322" i="3" s="1"/>
  <c r="DP1323" i="3" s="1"/>
  <c r="DP1324" i="3" s="1"/>
  <c r="DP1325" i="3" s="1"/>
  <c r="DP1326" i="3" s="1"/>
  <c r="DP1327" i="3" s="1"/>
  <c r="DP1328" i="3" s="1"/>
  <c r="DP1329" i="3" s="1"/>
  <c r="DP1330" i="3" s="1"/>
  <c r="DP1464" i="3"/>
  <c r="DP1465" i="3" s="1"/>
  <c r="DP1466" i="3" s="1"/>
  <c r="DP1467" i="3" s="1"/>
  <c r="DP1468" i="3" s="1"/>
  <c r="DP1469" i="3" s="1"/>
  <c r="DP1470" i="3" s="1"/>
  <c r="DP1471" i="3" s="1"/>
  <c r="DP1472" i="3" s="1"/>
  <c r="DP1473" i="3" s="1"/>
  <c r="DP1474" i="3" s="1"/>
  <c r="DP1475" i="3" s="1"/>
  <c r="DP1476" i="3" s="1"/>
  <c r="DP1477" i="3" s="1"/>
  <c r="DP1478" i="3" s="1"/>
  <c r="DP1479" i="3" s="1"/>
  <c r="DP1480" i="3" s="1"/>
  <c r="DP1481" i="3" s="1"/>
  <c r="DP1482" i="3" s="1"/>
  <c r="DP2813" i="3"/>
  <c r="DP2814" i="3" s="1"/>
  <c r="DP2815" i="3" s="1"/>
  <c r="DP2816" i="3" s="1"/>
  <c r="DP2817" i="3" s="1"/>
  <c r="DP2818" i="3" s="1"/>
  <c r="DP2819" i="3" s="1"/>
  <c r="DP2820" i="3" s="1"/>
  <c r="DP2821" i="3" s="1"/>
  <c r="DP2822" i="3" s="1"/>
  <c r="DP2823" i="3" s="1"/>
  <c r="DP2824" i="3" s="1"/>
  <c r="DP2825" i="3" s="1"/>
  <c r="DP2826" i="3" s="1"/>
  <c r="DP2827" i="3" s="1"/>
  <c r="DP2828" i="3" s="1"/>
  <c r="DP2829" i="3" s="1"/>
  <c r="DP2830" i="3" s="1"/>
  <c r="DP2831" i="3" s="1"/>
  <c r="DP2832" i="3" s="1"/>
  <c r="DP2833" i="3" s="1"/>
  <c r="DP2834" i="3" s="1"/>
  <c r="DP2835" i="3" s="1"/>
  <c r="DP2836" i="3" s="1"/>
  <c r="DP2837" i="3" s="1"/>
  <c r="DP2838" i="3" s="1"/>
  <c r="DP2839" i="3" s="1"/>
  <c r="DP2840" i="3" s="1"/>
  <c r="DP2841" i="3" s="1"/>
  <c r="DP2842" i="3" s="1"/>
  <c r="DP2843" i="3" s="1"/>
  <c r="DP2844" i="3" s="1"/>
  <c r="DP2845" i="3" s="1"/>
  <c r="DP2846" i="3" s="1"/>
  <c r="DP2847" i="3" s="1"/>
  <c r="DP2848" i="3" s="1"/>
  <c r="DP2849" i="3" s="1"/>
  <c r="DP2850" i="3" s="1"/>
  <c r="DP2851" i="3" s="1"/>
  <c r="DP2852" i="3" s="1"/>
  <c r="DP2853" i="3" s="1"/>
  <c r="DP2854" i="3" s="1"/>
  <c r="DP2855" i="3" s="1"/>
  <c r="DP2856" i="3" s="1"/>
  <c r="DP2857" i="3" s="1"/>
  <c r="DP2858" i="3" s="1"/>
  <c r="DP2859" i="3" s="1"/>
  <c r="DP2860" i="3" s="1"/>
  <c r="DP2861" i="3" s="1"/>
  <c r="DP2862" i="3" s="1"/>
  <c r="DP2863" i="3" s="1"/>
  <c r="DP2864" i="3" s="1"/>
  <c r="DP2865" i="3" s="1"/>
  <c r="DP2866" i="3" s="1"/>
  <c r="DP2867" i="3" s="1"/>
  <c r="DP2868" i="3" s="1"/>
  <c r="DP2869" i="3" s="1"/>
  <c r="DP2870" i="3" s="1"/>
  <c r="DP2871" i="3" s="1"/>
  <c r="DP2872" i="3" s="1"/>
  <c r="DP2873" i="3" s="1"/>
  <c r="DP2874" i="3" s="1"/>
  <c r="DP2875" i="3" s="1"/>
  <c r="DP2876" i="3" s="1"/>
  <c r="DP2877" i="3" s="1"/>
  <c r="DP2878" i="3" s="1"/>
  <c r="DP2879" i="3" s="1"/>
  <c r="DP2880" i="3" s="1"/>
  <c r="DP2881" i="3" s="1"/>
  <c r="DP2882" i="3" s="1"/>
  <c r="DP2883" i="3" s="1"/>
  <c r="DP2884" i="3" s="1"/>
  <c r="DP2885" i="3" s="1"/>
  <c r="DP2886" i="3" s="1"/>
  <c r="DP2887" i="3" s="1"/>
  <c r="DP2888" i="3" s="1"/>
  <c r="DP2889" i="3" s="1"/>
  <c r="DP2890" i="3" s="1"/>
  <c r="DP2891" i="3" s="1"/>
  <c r="DP2892" i="3" s="1"/>
  <c r="DP2893" i="3" s="1"/>
  <c r="DP2894" i="3" s="1"/>
  <c r="DP2895" i="3" s="1"/>
  <c r="DP2896" i="3" s="1"/>
  <c r="DP2897" i="3" s="1"/>
  <c r="DP2898" i="3" s="1"/>
  <c r="DP2899" i="3" s="1"/>
  <c r="DP2900" i="3" s="1"/>
  <c r="DP2901" i="3" s="1"/>
  <c r="DP2902" i="3" s="1"/>
  <c r="DP2903" i="3" s="1"/>
  <c r="DP2904" i="3" s="1"/>
  <c r="DP2905" i="3" s="1"/>
  <c r="DP2906" i="3" s="1"/>
  <c r="DP2907" i="3" s="1"/>
  <c r="DP2908" i="3" s="1"/>
  <c r="DP2909" i="3" s="1"/>
  <c r="DP2910" i="3" s="1"/>
  <c r="DP2911" i="3" s="1"/>
  <c r="DP2912" i="3" s="1"/>
  <c r="DP2913" i="3" s="1"/>
  <c r="DP2914" i="3" s="1"/>
  <c r="DP2915" i="3" s="1"/>
  <c r="DP2916" i="3" s="1"/>
  <c r="DP2917" i="3" s="1"/>
  <c r="DP2918" i="3" s="1"/>
  <c r="DP2919" i="3" s="1"/>
  <c r="DP2920" i="3" s="1"/>
  <c r="DP2921" i="3" s="1"/>
  <c r="DP2922" i="3" s="1"/>
  <c r="DP2923" i="3" s="1"/>
  <c r="DP2924" i="3" s="1"/>
  <c r="DP2925" i="3" s="1"/>
  <c r="DP2926" i="3" s="1"/>
  <c r="DP2927" i="3" s="1"/>
  <c r="DP2928" i="3" s="1"/>
  <c r="DP2929" i="3" s="1"/>
  <c r="DP2930" i="3" s="1"/>
  <c r="DP2931" i="3" s="1"/>
  <c r="DP2932" i="3" s="1"/>
  <c r="DP2933" i="3" s="1"/>
  <c r="DP2934" i="3" s="1"/>
  <c r="DP2935" i="3" s="1"/>
  <c r="DP2936" i="3" s="1"/>
  <c r="DP2937" i="3" s="1"/>
  <c r="DP2938" i="3" s="1"/>
  <c r="DP2939" i="3" s="1"/>
  <c r="DP2940" i="3" s="1"/>
  <c r="DP2941" i="3" s="1"/>
  <c r="DP2942" i="3" s="1"/>
  <c r="DP2943" i="3" s="1"/>
  <c r="DP2944" i="3" s="1"/>
  <c r="DP2945" i="3" s="1"/>
  <c r="DP2946" i="3" s="1"/>
  <c r="DP2947" i="3" s="1"/>
  <c r="DP2948" i="3" s="1"/>
  <c r="DP2949" i="3" s="1"/>
  <c r="DP2950" i="3" s="1"/>
  <c r="DP2951" i="3" s="1"/>
  <c r="DP2952" i="3" s="1"/>
  <c r="DP2953" i="3" s="1"/>
  <c r="DP2954" i="3" s="1"/>
  <c r="DP2955" i="3" s="1"/>
  <c r="DP2956" i="3" s="1"/>
  <c r="DP2957" i="3" s="1"/>
  <c r="DP2958" i="3" s="1"/>
  <c r="DP2959" i="3" s="1"/>
  <c r="DP2960" i="3" s="1"/>
  <c r="DP2961" i="3" s="1"/>
  <c r="DP2962" i="3" s="1"/>
  <c r="DP2963" i="3" s="1"/>
  <c r="DP2964" i="3" s="1"/>
  <c r="BM96" i="2"/>
  <c r="DL1787" i="3" s="1"/>
  <c r="DP4010" i="3"/>
  <c r="DP4011" i="3" s="1"/>
  <c r="DP4012" i="3" s="1"/>
  <c r="DP4013" i="3" s="1"/>
  <c r="DP4014" i="3" s="1"/>
  <c r="DP4015" i="3" s="1"/>
  <c r="DP4016" i="3" s="1"/>
  <c r="DP4017" i="3" s="1"/>
  <c r="DP4018" i="3" s="1"/>
  <c r="DP4019" i="3" s="1"/>
  <c r="DP4020" i="3" s="1"/>
  <c r="DP4021" i="3" s="1"/>
  <c r="DP4022" i="3" s="1"/>
  <c r="DP4023" i="3" s="1"/>
  <c r="DP4024" i="3" s="1"/>
  <c r="DP4025" i="3" s="1"/>
  <c r="DP4026" i="3" s="1"/>
  <c r="DP4027" i="3" s="1"/>
  <c r="DP4028" i="3" s="1"/>
  <c r="DM4010" i="3"/>
  <c r="DP4237" i="3"/>
  <c r="DP4238" i="3" s="1"/>
  <c r="DP4239" i="3" s="1"/>
  <c r="DP4240" i="3" s="1"/>
  <c r="DP4241" i="3" s="1"/>
  <c r="DP4242" i="3" s="1"/>
  <c r="DP4243" i="3" s="1"/>
  <c r="DP4244" i="3" s="1"/>
  <c r="DP4245" i="3" s="1"/>
  <c r="DP4246" i="3" s="1"/>
  <c r="DP4247" i="3" s="1"/>
  <c r="DP4248" i="3" s="1"/>
  <c r="DP4249" i="3" s="1"/>
  <c r="DP4250" i="3" s="1"/>
  <c r="DP4251" i="3" s="1"/>
  <c r="DP4252" i="3" s="1"/>
  <c r="DP4253" i="3" s="1"/>
  <c r="DP4254" i="3" s="1"/>
  <c r="DP4255" i="3" s="1"/>
  <c r="DP4256" i="3" s="1"/>
  <c r="DP4257" i="3" s="1"/>
  <c r="DP4258" i="3" s="1"/>
  <c r="DP4259" i="3" s="1"/>
  <c r="DP4260" i="3" s="1"/>
  <c r="DP4261" i="3" s="1"/>
  <c r="DP4262" i="3" s="1"/>
  <c r="DP4263" i="3" s="1"/>
  <c r="DP4264" i="3" s="1"/>
  <c r="DP4265" i="3" s="1"/>
  <c r="DP4266" i="3" s="1"/>
  <c r="DP4267" i="3" s="1"/>
  <c r="DP4268" i="3" s="1"/>
  <c r="DP4269" i="3" s="1"/>
  <c r="DP4270" i="3" s="1"/>
  <c r="DP4271" i="3" s="1"/>
  <c r="DP4272" i="3" s="1"/>
  <c r="DP4273" i="3" s="1"/>
  <c r="DP4274" i="3" s="1"/>
  <c r="DP4275" i="3" s="1"/>
  <c r="DM4237" i="3"/>
  <c r="DP3820" i="3"/>
  <c r="DP3821" i="3" s="1"/>
  <c r="DP3822" i="3" s="1"/>
  <c r="DP3823" i="3" s="1"/>
  <c r="DP3824" i="3" s="1"/>
  <c r="DP3825" i="3" s="1"/>
  <c r="DP3826" i="3" s="1"/>
  <c r="DP3827" i="3" s="1"/>
  <c r="DP3828" i="3" s="1"/>
  <c r="DP3829" i="3" s="1"/>
  <c r="DP3830" i="3" s="1"/>
  <c r="DP3831" i="3" s="1"/>
  <c r="DP3832" i="3" s="1"/>
  <c r="DP3833" i="3" s="1"/>
  <c r="DP3834" i="3" s="1"/>
  <c r="DP3835" i="3" s="1"/>
  <c r="DP3836" i="3" s="1"/>
  <c r="DP3837" i="3" s="1"/>
  <c r="DP3838" i="3" s="1"/>
  <c r="DP3839" i="3" s="1"/>
  <c r="DP3840" i="3" s="1"/>
  <c r="DP3841" i="3" s="1"/>
  <c r="DP3842" i="3" s="1"/>
  <c r="DP3843" i="3" s="1"/>
  <c r="DP3844" i="3" s="1"/>
  <c r="DP3845" i="3" s="1"/>
  <c r="DP3846" i="3" s="1"/>
  <c r="DP3847" i="3" s="1"/>
  <c r="DP3848" i="3" s="1"/>
  <c r="DP3849" i="3" s="1"/>
  <c r="DP3850" i="3" s="1"/>
  <c r="DP3851" i="3" s="1"/>
  <c r="DP3852" i="3" s="1"/>
  <c r="DP3853" i="3" s="1"/>
  <c r="DP3854" i="3" s="1"/>
  <c r="DP3855" i="3" s="1"/>
  <c r="DP3856" i="3" s="1"/>
  <c r="DP3857" i="3" s="1"/>
  <c r="DP3858" i="3" s="1"/>
  <c r="DP3859" i="3" s="1"/>
  <c r="DP3860" i="3" s="1"/>
  <c r="DP3861" i="3" s="1"/>
  <c r="DP3862" i="3" s="1"/>
  <c r="DP3863" i="3" s="1"/>
  <c r="DP3864" i="3" s="1"/>
  <c r="DP3865" i="3" s="1"/>
  <c r="DP3866" i="3" s="1"/>
  <c r="DP3867" i="3" s="1"/>
  <c r="DP3868" i="3" s="1"/>
  <c r="DP3869" i="3" s="1"/>
  <c r="DP3870" i="3" s="1"/>
  <c r="DP3871" i="3" s="1"/>
  <c r="DP3872" i="3" s="1"/>
  <c r="DP3873" i="3" s="1"/>
  <c r="DP3874" i="3" s="1"/>
  <c r="DP3875" i="3" s="1"/>
  <c r="DP3876" i="3" s="1"/>
  <c r="DP3877" i="3" s="1"/>
  <c r="DP3878" i="3" s="1"/>
  <c r="DP3879" i="3" s="1"/>
  <c r="DP3880" i="3" s="1"/>
  <c r="DP3881" i="3" s="1"/>
  <c r="DP3882" i="3" s="1"/>
  <c r="DP3883" i="3" s="1"/>
  <c r="DP3884" i="3" s="1"/>
  <c r="DP3885" i="3" s="1"/>
  <c r="DP3886" i="3" s="1"/>
  <c r="DP3887" i="3" s="1"/>
  <c r="DP3888" i="3" s="1"/>
  <c r="DP3889" i="3" s="1"/>
  <c r="DP3890" i="3" s="1"/>
  <c r="DP3891" i="3" s="1"/>
  <c r="DP3892" i="3" s="1"/>
  <c r="DP3893" i="3" s="1"/>
  <c r="DP3894" i="3" s="1"/>
  <c r="DP3895" i="3" s="1"/>
  <c r="DM3820" i="3"/>
  <c r="DP2642" i="3"/>
  <c r="DP2643" i="3" s="1"/>
  <c r="DP2644" i="3" s="1"/>
  <c r="DP2645" i="3" s="1"/>
  <c r="DP2646" i="3" s="1"/>
  <c r="DP2647" i="3" s="1"/>
  <c r="DP2648" i="3" s="1"/>
  <c r="DP2649" i="3" s="1"/>
  <c r="DP2650" i="3" s="1"/>
  <c r="DP2651" i="3" s="1"/>
  <c r="DP2652" i="3" s="1"/>
  <c r="DP2653" i="3" s="1"/>
  <c r="DP2654" i="3" s="1"/>
  <c r="DP2655" i="3" s="1"/>
  <c r="DP2656" i="3" s="1"/>
  <c r="DP2657" i="3" s="1"/>
  <c r="DP2658" i="3" s="1"/>
  <c r="DP2659" i="3" s="1"/>
  <c r="DP2660" i="3" s="1"/>
  <c r="DP2661" i="3" s="1"/>
  <c r="DP2662" i="3" s="1"/>
  <c r="DP2663" i="3" s="1"/>
  <c r="DP2664" i="3" s="1"/>
  <c r="DP2665" i="3" s="1"/>
  <c r="DP2666" i="3" s="1"/>
  <c r="DP2667" i="3" s="1"/>
  <c r="DP2668" i="3" s="1"/>
  <c r="DP2669" i="3" s="1"/>
  <c r="DP2670" i="3" s="1"/>
  <c r="DP2671" i="3" s="1"/>
  <c r="DP2672" i="3" s="1"/>
  <c r="DP2673" i="3" s="1"/>
  <c r="DP2674" i="3" s="1"/>
  <c r="DP2675" i="3" s="1"/>
  <c r="DP2676" i="3" s="1"/>
  <c r="DP2677" i="3" s="1"/>
  <c r="DP2678" i="3" s="1"/>
  <c r="DP2679" i="3" s="1"/>
  <c r="DP2680" i="3" s="1"/>
  <c r="DP2681" i="3" s="1"/>
  <c r="DP2682" i="3" s="1"/>
  <c r="DP2683" i="3" s="1"/>
  <c r="DP2684" i="3" s="1"/>
  <c r="DP2685" i="3" s="1"/>
  <c r="DP2686" i="3" s="1"/>
  <c r="DP2687" i="3" s="1"/>
  <c r="DP2688" i="3" s="1"/>
  <c r="DP2689" i="3" s="1"/>
  <c r="DP2690" i="3" s="1"/>
  <c r="DP2691" i="3" s="1"/>
  <c r="DP2692" i="3" s="1"/>
  <c r="DP2693" i="3" s="1"/>
  <c r="DP2694" i="3" s="1"/>
  <c r="DP2695" i="3" s="1"/>
  <c r="DP2696" i="3" s="1"/>
  <c r="DP2697" i="3" s="1"/>
  <c r="DP2698" i="3" s="1"/>
  <c r="DP2699" i="3" s="1"/>
  <c r="DP2700" i="3" s="1"/>
  <c r="DP2701" i="3" s="1"/>
  <c r="DP2702" i="3" s="1"/>
  <c r="DP2703" i="3" s="1"/>
  <c r="DP2704" i="3" s="1"/>
  <c r="DP2705" i="3" s="1"/>
  <c r="DP2706" i="3" s="1"/>
  <c r="DP2707" i="3" s="1"/>
  <c r="DP2708" i="3" s="1"/>
  <c r="DP2709" i="3" s="1"/>
  <c r="DP2710" i="3" s="1"/>
  <c r="DP2711" i="3" s="1"/>
  <c r="DP2712" i="3" s="1"/>
  <c r="DP2713" i="3" s="1"/>
  <c r="DP2714" i="3" s="1"/>
  <c r="DP2715" i="3" s="1"/>
  <c r="DP2716" i="3" s="1"/>
  <c r="DP2717" i="3" s="1"/>
  <c r="BM88" i="2"/>
  <c r="DL1635" i="3" s="1"/>
  <c r="DP514" i="3"/>
  <c r="DP515" i="3" s="1"/>
  <c r="DP516" i="3" s="1"/>
  <c r="DP517" i="3" s="1"/>
  <c r="DP518" i="3" s="1"/>
  <c r="DP519" i="3" s="1"/>
  <c r="DP520" i="3" s="1"/>
  <c r="DP521" i="3" s="1"/>
  <c r="DP522" i="3" s="1"/>
  <c r="DP523" i="3" s="1"/>
  <c r="DP524" i="3" s="1"/>
  <c r="DP525" i="3" s="1"/>
  <c r="DP526" i="3" s="1"/>
  <c r="DP527" i="3" s="1"/>
  <c r="DP528" i="3" s="1"/>
  <c r="DP529" i="3" s="1"/>
  <c r="DP530" i="3" s="1"/>
  <c r="DP531" i="3" s="1"/>
  <c r="DP532" i="3" s="1"/>
  <c r="DP533" i="3" s="1"/>
  <c r="DP534" i="3" s="1"/>
  <c r="DP535" i="3" s="1"/>
  <c r="DP536" i="3" s="1"/>
  <c r="DP537" i="3" s="1"/>
  <c r="DP538" i="3" s="1"/>
  <c r="DP539" i="3" s="1"/>
  <c r="DP540" i="3" s="1"/>
  <c r="DP541" i="3" s="1"/>
  <c r="DP542" i="3" s="1"/>
  <c r="DP543" i="3" s="1"/>
  <c r="DP544" i="3" s="1"/>
  <c r="DP545" i="3" s="1"/>
  <c r="DP546" i="3" s="1"/>
  <c r="DP547" i="3" s="1"/>
  <c r="DP548" i="3" s="1"/>
  <c r="DP549" i="3" s="1"/>
  <c r="DP550" i="3" s="1"/>
  <c r="DP551" i="3" s="1"/>
  <c r="DP552" i="3" s="1"/>
  <c r="DP553" i="3" s="1"/>
  <c r="DP554" i="3" s="1"/>
  <c r="DP555" i="3" s="1"/>
  <c r="DP556" i="3" s="1"/>
  <c r="DP557" i="3" s="1"/>
  <c r="DP558" i="3" s="1"/>
  <c r="DP559" i="3" s="1"/>
  <c r="DP560" i="3" s="1"/>
  <c r="DP561" i="3" s="1"/>
  <c r="DP562" i="3" s="1"/>
  <c r="DP563" i="3" s="1"/>
  <c r="DP564" i="3" s="1"/>
  <c r="DP565" i="3" s="1"/>
  <c r="DP566" i="3" s="1"/>
  <c r="DP567" i="3" s="1"/>
  <c r="DP568" i="3" s="1"/>
  <c r="DP569" i="3" s="1"/>
  <c r="DP570" i="3" s="1"/>
  <c r="DP3288" i="3"/>
  <c r="DP3289" i="3" s="1"/>
  <c r="DP3290" i="3" s="1"/>
  <c r="DP3291" i="3" s="1"/>
  <c r="DP3292" i="3" s="1"/>
  <c r="DP3293" i="3" s="1"/>
  <c r="DP3294" i="3" s="1"/>
  <c r="DP3295" i="3" s="1"/>
  <c r="DP3296" i="3" s="1"/>
  <c r="DP3297" i="3" s="1"/>
  <c r="DP3298" i="3" s="1"/>
  <c r="DP3299" i="3" s="1"/>
  <c r="DP3300" i="3" s="1"/>
  <c r="DP3301" i="3" s="1"/>
  <c r="DP3302" i="3" s="1"/>
  <c r="DP3303" i="3" s="1"/>
  <c r="DP3304" i="3" s="1"/>
  <c r="DP3305" i="3" s="1"/>
  <c r="DP3306" i="3" s="1"/>
  <c r="DP77" i="3"/>
  <c r="DP78" i="3" s="1"/>
  <c r="DP79" i="3" s="1"/>
  <c r="DP80" i="3" s="1"/>
  <c r="DP81" i="3" s="1"/>
  <c r="DP82" i="3" s="1"/>
  <c r="DP83" i="3" s="1"/>
  <c r="DP84" i="3" s="1"/>
  <c r="DP85" i="3" s="1"/>
  <c r="DP86" i="3" s="1"/>
  <c r="DP87" i="3" s="1"/>
  <c r="DP88" i="3" s="1"/>
  <c r="DP89" i="3" s="1"/>
  <c r="DP90" i="3" s="1"/>
  <c r="DP91" i="3" s="1"/>
  <c r="DP92" i="3" s="1"/>
  <c r="DP93" i="3" s="1"/>
  <c r="DP94" i="3" s="1"/>
  <c r="DP95" i="3" s="1"/>
  <c r="DP96" i="3" s="1"/>
  <c r="DP97" i="3" s="1"/>
  <c r="DP98" i="3" s="1"/>
  <c r="DP99" i="3" s="1"/>
  <c r="DP100" i="3" s="1"/>
  <c r="DP101" i="3" s="1"/>
  <c r="DP102" i="3" s="1"/>
  <c r="DP103" i="3" s="1"/>
  <c r="DP104" i="3" s="1"/>
  <c r="DP105" i="3" s="1"/>
  <c r="DP106" i="3" s="1"/>
  <c r="DP107" i="3" s="1"/>
  <c r="DP108" i="3" s="1"/>
  <c r="DP109" i="3" s="1"/>
  <c r="DP110" i="3" s="1"/>
  <c r="DP111" i="3" s="1"/>
  <c r="DP112" i="3" s="1"/>
  <c r="DP113" i="3" s="1"/>
  <c r="DP114" i="3" s="1"/>
  <c r="DP115" i="3" s="1"/>
  <c r="DP116" i="3" s="1"/>
  <c r="DP117" i="3" s="1"/>
  <c r="DP118" i="3" s="1"/>
  <c r="DP119" i="3" s="1"/>
  <c r="DP120" i="3" s="1"/>
  <c r="DP121" i="3" s="1"/>
  <c r="DP122" i="3" s="1"/>
  <c r="DP123" i="3" s="1"/>
  <c r="DP124" i="3" s="1"/>
  <c r="DP125" i="3" s="1"/>
  <c r="DP126" i="3" s="1"/>
  <c r="DP127" i="3" s="1"/>
  <c r="DP128" i="3" s="1"/>
  <c r="DP129" i="3" s="1"/>
  <c r="DP130" i="3" s="1"/>
  <c r="DP131" i="3" s="1"/>
  <c r="DP132" i="3" s="1"/>
  <c r="DP133" i="3" s="1"/>
  <c r="DP134" i="3" s="1"/>
  <c r="DP135" i="3" s="1"/>
  <c r="DP136" i="3" s="1"/>
  <c r="DP137" i="3" s="1"/>
  <c r="DP138" i="3" s="1"/>
  <c r="DP139" i="3" s="1"/>
  <c r="DP140" i="3" s="1"/>
  <c r="DP141" i="3" s="1"/>
  <c r="DP142" i="3" s="1"/>
  <c r="DP143" i="3" s="1"/>
  <c r="DP144" i="3" s="1"/>
  <c r="DP145" i="3" s="1"/>
  <c r="DP146" i="3" s="1"/>
  <c r="DP147" i="3" s="1"/>
  <c r="DP148" i="3" s="1"/>
  <c r="DP149" i="3" s="1"/>
  <c r="DP150" i="3" s="1"/>
  <c r="DP151" i="3" s="1"/>
  <c r="DP152" i="3" s="1"/>
  <c r="DP153" i="3" s="1"/>
  <c r="DP154" i="3" s="1"/>
  <c r="DP155" i="3" s="1"/>
  <c r="DP156" i="3" s="1"/>
  <c r="DP157" i="3" s="1"/>
  <c r="DP158" i="3" s="1"/>
  <c r="DP159" i="3" s="1"/>
  <c r="DP160" i="3" s="1"/>
  <c r="DP161" i="3" s="1"/>
  <c r="DP162" i="3" s="1"/>
  <c r="DP163" i="3" s="1"/>
  <c r="DP164" i="3" s="1"/>
  <c r="DP165" i="3" s="1"/>
  <c r="DP166" i="3" s="1"/>
  <c r="DP167" i="3" s="1"/>
  <c r="DP168" i="3" s="1"/>
  <c r="DP169" i="3" s="1"/>
  <c r="DP170" i="3" s="1"/>
  <c r="DP171" i="3" s="1"/>
  <c r="BM38" i="2"/>
  <c r="DL685" i="3" s="1"/>
  <c r="DP685" i="3"/>
  <c r="DP686" i="3" s="1"/>
  <c r="DP687" i="3" s="1"/>
  <c r="DP688" i="3" s="1"/>
  <c r="DP689" i="3" s="1"/>
  <c r="DP690" i="3" s="1"/>
  <c r="DP691" i="3" s="1"/>
  <c r="DP692" i="3" s="1"/>
  <c r="DP693" i="3" s="1"/>
  <c r="DP694" i="3" s="1"/>
  <c r="DP695" i="3" s="1"/>
  <c r="DP696" i="3" s="1"/>
  <c r="DP697" i="3" s="1"/>
  <c r="DP698" i="3" s="1"/>
  <c r="DP699" i="3" s="1"/>
  <c r="DP700" i="3" s="1"/>
  <c r="DP701" i="3" s="1"/>
  <c r="DP702" i="3" s="1"/>
  <c r="DP703" i="3" s="1"/>
  <c r="DP704" i="3" s="1"/>
  <c r="DP705" i="3" s="1"/>
  <c r="DP706" i="3" s="1"/>
  <c r="DP707" i="3" s="1"/>
  <c r="DP708" i="3" s="1"/>
  <c r="DP709" i="3" s="1"/>
  <c r="DP710" i="3" s="1"/>
  <c r="DP711" i="3" s="1"/>
  <c r="DP712" i="3" s="1"/>
  <c r="DP713" i="3" s="1"/>
  <c r="DP714" i="3" s="1"/>
  <c r="DP715" i="3" s="1"/>
  <c r="DP716" i="3" s="1"/>
  <c r="DP717" i="3" s="1"/>
  <c r="DP718" i="3" s="1"/>
  <c r="DP719" i="3" s="1"/>
  <c r="DP720" i="3" s="1"/>
  <c r="DP721" i="3" s="1"/>
  <c r="DP722" i="3" s="1"/>
  <c r="DP723" i="3" s="1"/>
  <c r="DP724" i="3" s="1"/>
  <c r="DP725" i="3" s="1"/>
  <c r="DP726" i="3" s="1"/>
  <c r="DP727" i="3" s="1"/>
  <c r="DP728" i="3" s="1"/>
  <c r="DP729" i="3" s="1"/>
  <c r="DP730" i="3" s="1"/>
  <c r="DP731" i="3" s="1"/>
  <c r="DP732" i="3" s="1"/>
  <c r="DP733" i="3" s="1"/>
  <c r="DP734" i="3" s="1"/>
  <c r="DP735" i="3" s="1"/>
  <c r="DP736" i="3" s="1"/>
  <c r="DP737" i="3" s="1"/>
  <c r="DP738" i="3" s="1"/>
  <c r="DP739" i="3" s="1"/>
  <c r="DP740" i="3" s="1"/>
  <c r="DP741" i="3" s="1"/>
  <c r="DP742" i="3" s="1"/>
  <c r="DP743" i="3" s="1"/>
  <c r="DP744" i="3" s="1"/>
  <c r="DP745" i="3" s="1"/>
  <c r="DP746" i="3" s="1"/>
  <c r="DP747" i="3" s="1"/>
  <c r="DP748" i="3" s="1"/>
  <c r="DP749" i="3" s="1"/>
  <c r="DP750" i="3" s="1"/>
  <c r="DP751" i="3" s="1"/>
  <c r="DP752" i="3" s="1"/>
  <c r="DP753" i="3" s="1"/>
  <c r="DP754" i="3" s="1"/>
  <c r="DP755" i="3" s="1"/>
  <c r="DP756" i="3" s="1"/>
  <c r="DP757" i="3" s="1"/>
  <c r="DP758" i="3" s="1"/>
  <c r="DP759" i="3" s="1"/>
  <c r="DP760" i="3" s="1"/>
  <c r="DP761" i="3" s="1"/>
  <c r="DP762" i="3" s="1"/>
  <c r="DP763" i="3" s="1"/>
  <c r="DP764" i="3" s="1"/>
  <c r="DP765" i="3" s="1"/>
  <c r="DP766" i="3" s="1"/>
  <c r="DP767" i="3" s="1"/>
  <c r="DP768" i="3" s="1"/>
  <c r="DP769" i="3" s="1"/>
  <c r="DP770" i="3" s="1"/>
  <c r="DP771" i="3" s="1"/>
  <c r="DP772" i="3" s="1"/>
  <c r="DP773" i="3" s="1"/>
  <c r="DP774" i="3" s="1"/>
  <c r="DP775" i="3" s="1"/>
  <c r="DP776" i="3" s="1"/>
  <c r="DP777" i="3" s="1"/>
  <c r="DP778" i="3" s="1"/>
  <c r="DP779" i="3" s="1"/>
  <c r="DP780" i="3" s="1"/>
  <c r="DP781" i="3" s="1"/>
  <c r="DP782" i="3" s="1"/>
  <c r="DP783" i="3" s="1"/>
  <c r="DP784" i="3" s="1"/>
  <c r="DP785" i="3" s="1"/>
  <c r="DP786" i="3" s="1"/>
  <c r="DP787" i="3" s="1"/>
  <c r="DP788" i="3" s="1"/>
  <c r="DP789" i="3" s="1"/>
  <c r="DP790" i="3" s="1"/>
  <c r="DP791" i="3" s="1"/>
  <c r="DP792" i="3" s="1"/>
  <c r="DP793" i="3" s="1"/>
  <c r="DP794" i="3" s="1"/>
  <c r="DP795" i="3" s="1"/>
  <c r="DP796" i="3" s="1"/>
  <c r="DP797" i="3" s="1"/>
  <c r="DP798" i="3" s="1"/>
  <c r="DP799" i="3" s="1"/>
  <c r="DP800" i="3" s="1"/>
  <c r="DP801" i="3" s="1"/>
  <c r="DP802" i="3" s="1"/>
  <c r="DP803" i="3" s="1"/>
  <c r="DP804" i="3" s="1"/>
  <c r="DP805" i="3" s="1"/>
  <c r="DP806" i="3" s="1"/>
  <c r="DP807" i="3" s="1"/>
  <c r="DP808" i="3" s="1"/>
  <c r="DP809" i="3" s="1"/>
  <c r="DP810" i="3" s="1"/>
  <c r="DP811" i="3" s="1"/>
  <c r="DP812" i="3" s="1"/>
  <c r="DP813" i="3" s="1"/>
  <c r="DP814" i="3" s="1"/>
  <c r="DP815" i="3" s="1"/>
  <c r="DP816" i="3" s="1"/>
  <c r="DP817" i="3" s="1"/>
  <c r="DP818" i="3" s="1"/>
  <c r="DP819" i="3" s="1"/>
  <c r="DP820" i="3" s="1"/>
  <c r="DP821" i="3" s="1"/>
  <c r="DP822" i="3" s="1"/>
  <c r="DP823" i="3" s="1"/>
  <c r="DP824" i="3" s="1"/>
  <c r="DP825" i="3" s="1"/>
  <c r="DP826" i="3" s="1"/>
  <c r="DP827" i="3" s="1"/>
  <c r="DP828" i="3" s="1"/>
  <c r="DP829" i="3" s="1"/>
  <c r="DP830" i="3" s="1"/>
  <c r="DP831" i="3" s="1"/>
  <c r="DP832" i="3" s="1"/>
  <c r="DP833" i="3" s="1"/>
  <c r="DP834" i="3" s="1"/>
  <c r="DP835" i="3" s="1"/>
  <c r="DP836" i="3" s="1"/>
  <c r="DP837" i="3" s="1"/>
  <c r="DP838" i="3" s="1"/>
  <c r="DP839" i="3" s="1"/>
  <c r="DP840" i="3" s="1"/>
  <c r="DP841" i="3" s="1"/>
  <c r="DP842" i="3" s="1"/>
  <c r="DP843" i="3" s="1"/>
  <c r="DP844" i="3" s="1"/>
  <c r="DP845" i="3" s="1"/>
  <c r="DP846" i="3" s="1"/>
  <c r="DP847" i="3" s="1"/>
  <c r="DP848" i="3" s="1"/>
  <c r="DP849" i="3" s="1"/>
  <c r="DP850" i="3" s="1"/>
  <c r="DP851" i="3" s="1"/>
  <c r="DP852" i="3" s="1"/>
  <c r="DP853" i="3" s="1"/>
  <c r="DP854" i="3" s="1"/>
  <c r="DP855" i="3" s="1"/>
  <c r="DP1008" i="3"/>
  <c r="DP1009" i="3" s="1"/>
  <c r="DP1010" i="3" s="1"/>
  <c r="DP1011" i="3" s="1"/>
  <c r="DP1012" i="3" s="1"/>
  <c r="DP1013" i="3" s="1"/>
  <c r="DP1014" i="3" s="1"/>
  <c r="DP1015" i="3" s="1"/>
  <c r="DP1016" i="3" s="1"/>
  <c r="DP1017" i="3" s="1"/>
  <c r="DP1018" i="3" s="1"/>
  <c r="DP1019" i="3" s="1"/>
  <c r="DP1020" i="3" s="1"/>
  <c r="DP1021" i="3" s="1"/>
  <c r="DP1022" i="3" s="1"/>
  <c r="DP1023" i="3" s="1"/>
  <c r="DP1024" i="3" s="1"/>
  <c r="DP1025" i="3" s="1"/>
  <c r="DP1026" i="3" s="1"/>
  <c r="DP1027" i="3" s="1"/>
  <c r="DP1028" i="3" s="1"/>
  <c r="DP1029" i="3" s="1"/>
  <c r="DP1030" i="3" s="1"/>
  <c r="DP1031" i="3" s="1"/>
  <c r="DP1032" i="3" s="1"/>
  <c r="DP1033" i="3" s="1"/>
  <c r="DP1034" i="3" s="1"/>
  <c r="DP1035" i="3" s="1"/>
  <c r="DP1036" i="3" s="1"/>
  <c r="DP1037" i="3" s="1"/>
  <c r="DP1038" i="3" s="1"/>
  <c r="DP1039" i="3" s="1"/>
  <c r="DP1040" i="3" s="1"/>
  <c r="DP1041" i="3" s="1"/>
  <c r="DP1042" i="3" s="1"/>
  <c r="DP1043" i="3" s="1"/>
  <c r="DP1044" i="3" s="1"/>
  <c r="DP1045" i="3" s="1"/>
  <c r="DP1065" i="3"/>
  <c r="DP1066" i="3" s="1"/>
  <c r="DP1067" i="3" s="1"/>
  <c r="DP1068" i="3" s="1"/>
  <c r="DP1069" i="3" s="1"/>
  <c r="DP1070" i="3" s="1"/>
  <c r="DP1071" i="3" s="1"/>
  <c r="DP1072" i="3" s="1"/>
  <c r="DP1073" i="3" s="1"/>
  <c r="DP1074" i="3" s="1"/>
  <c r="DP1075" i="3" s="1"/>
  <c r="DP1076" i="3" s="1"/>
  <c r="DP1077" i="3" s="1"/>
  <c r="DP1078" i="3" s="1"/>
  <c r="DP1079" i="3" s="1"/>
  <c r="DP1080" i="3" s="1"/>
  <c r="DP1081" i="3" s="1"/>
  <c r="DP1082" i="3" s="1"/>
  <c r="DP1083" i="3" s="1"/>
  <c r="DP1084" i="3" s="1"/>
  <c r="DP1085" i="3" s="1"/>
  <c r="DP1086" i="3" s="1"/>
  <c r="DP1087" i="3" s="1"/>
  <c r="DP1088" i="3" s="1"/>
  <c r="DP1089" i="3" s="1"/>
  <c r="DP1090" i="3" s="1"/>
  <c r="DP1091" i="3" s="1"/>
  <c r="DP1092" i="3" s="1"/>
  <c r="DP1093" i="3" s="1"/>
  <c r="DP1094" i="3" s="1"/>
  <c r="DP1095" i="3" s="1"/>
  <c r="DP1096" i="3" s="1"/>
  <c r="DP1097" i="3" s="1"/>
  <c r="DP1098" i="3" s="1"/>
  <c r="DP1099" i="3" s="1"/>
  <c r="DP1100" i="3" s="1"/>
  <c r="DP1101" i="3" s="1"/>
  <c r="DP1102" i="3" s="1"/>
  <c r="DP1103" i="3" s="1"/>
  <c r="DP1104" i="3" s="1"/>
  <c r="DP1105" i="3" s="1"/>
  <c r="DP1106" i="3" s="1"/>
  <c r="DP1107" i="3" s="1"/>
  <c r="DP1108" i="3" s="1"/>
  <c r="DP1109" i="3" s="1"/>
  <c r="DP1110" i="3" s="1"/>
  <c r="DP1111" i="3" s="1"/>
  <c r="DP1112" i="3" s="1"/>
  <c r="DP1113" i="3" s="1"/>
  <c r="DP1114" i="3" s="1"/>
  <c r="DP1115" i="3" s="1"/>
  <c r="DP1116" i="3" s="1"/>
  <c r="DP1117" i="3" s="1"/>
  <c r="DP1118" i="3" s="1"/>
  <c r="DP1119" i="3" s="1"/>
  <c r="DP1120" i="3" s="1"/>
  <c r="DP1121" i="3" s="1"/>
  <c r="DP1122" i="3" s="1"/>
  <c r="DP1123" i="3" s="1"/>
  <c r="DP1124" i="3" s="1"/>
  <c r="DP1125" i="3" s="1"/>
  <c r="DP1126" i="3" s="1"/>
  <c r="DP1127" i="3" s="1"/>
  <c r="DP1128" i="3" s="1"/>
  <c r="DP1129" i="3" s="1"/>
  <c r="DP1130" i="3" s="1"/>
  <c r="DP1131" i="3" s="1"/>
  <c r="DP1132" i="3" s="1"/>
  <c r="DP1133" i="3" s="1"/>
  <c r="DP1134" i="3" s="1"/>
  <c r="DP1135" i="3" s="1"/>
  <c r="DP1136" i="3" s="1"/>
  <c r="DP1137" i="3" s="1"/>
  <c r="DP1138" i="3" s="1"/>
  <c r="DP1139" i="3" s="1"/>
  <c r="DP1140" i="3" s="1"/>
  <c r="DP2281" i="3"/>
  <c r="DP2282" i="3" s="1"/>
  <c r="DP2283" i="3" s="1"/>
  <c r="DP2284" i="3" s="1"/>
  <c r="DP2285" i="3" s="1"/>
  <c r="DP2286" i="3" s="1"/>
  <c r="DP2287" i="3" s="1"/>
  <c r="DP2288" i="3" s="1"/>
  <c r="DP2289" i="3" s="1"/>
  <c r="DP2290" i="3" s="1"/>
  <c r="DP2291" i="3" s="1"/>
  <c r="DP2292" i="3" s="1"/>
  <c r="DP2293" i="3" s="1"/>
  <c r="DP2294" i="3" s="1"/>
  <c r="DP2295" i="3" s="1"/>
  <c r="DP2296" i="3" s="1"/>
  <c r="DP2297" i="3" s="1"/>
  <c r="DP2298" i="3" s="1"/>
  <c r="DP2299" i="3" s="1"/>
  <c r="DP1616" i="3"/>
  <c r="DP1617" i="3" s="1"/>
  <c r="DP1618" i="3" s="1"/>
  <c r="DP1619" i="3" s="1"/>
  <c r="DP1620" i="3" s="1"/>
  <c r="DP1621" i="3" s="1"/>
  <c r="DP1622" i="3" s="1"/>
  <c r="DP1623" i="3" s="1"/>
  <c r="DP1624" i="3" s="1"/>
  <c r="DP1625" i="3" s="1"/>
  <c r="DP1626" i="3" s="1"/>
  <c r="DP1627" i="3" s="1"/>
  <c r="DP1628" i="3" s="1"/>
  <c r="DP1629" i="3" s="1"/>
  <c r="DP1630" i="3" s="1"/>
  <c r="DP1631" i="3" s="1"/>
  <c r="DP1632" i="3" s="1"/>
  <c r="DP1633" i="3" s="1"/>
  <c r="DP1634" i="3" s="1"/>
  <c r="DP1635" i="3" s="1"/>
  <c r="DP1636" i="3" s="1"/>
  <c r="DP1637" i="3" s="1"/>
  <c r="DP1638" i="3" s="1"/>
  <c r="DP1639" i="3" s="1"/>
  <c r="DP1640" i="3" s="1"/>
  <c r="DP1641" i="3" s="1"/>
  <c r="DP1642" i="3" s="1"/>
  <c r="DP1643" i="3" s="1"/>
  <c r="DP1644" i="3" s="1"/>
  <c r="DP1645" i="3" s="1"/>
  <c r="DP1646" i="3" s="1"/>
  <c r="DP1647" i="3" s="1"/>
  <c r="DP1648" i="3" s="1"/>
  <c r="DP1649" i="3" s="1"/>
  <c r="DP1650" i="3" s="1"/>
  <c r="DP1651" i="3" s="1"/>
  <c r="DP1652" i="3" s="1"/>
  <c r="DP1653" i="3" s="1"/>
  <c r="DP1654" i="3" s="1"/>
  <c r="DP1655" i="3" s="1"/>
  <c r="DP1656" i="3" s="1"/>
  <c r="DP1657" i="3" s="1"/>
  <c r="DP1658" i="3" s="1"/>
  <c r="DP1659" i="3" s="1"/>
  <c r="DP1660" i="3" s="1"/>
  <c r="DP1661" i="3" s="1"/>
  <c r="DP1662" i="3" s="1"/>
  <c r="DP1663" i="3" s="1"/>
  <c r="DP1664" i="3" s="1"/>
  <c r="DP1665" i="3" s="1"/>
  <c r="DP1666" i="3" s="1"/>
  <c r="DP1667" i="3" s="1"/>
  <c r="DP1668" i="3" s="1"/>
  <c r="DP1669" i="3" s="1"/>
  <c r="DP1670" i="3" s="1"/>
  <c r="DP1671" i="3" s="1"/>
  <c r="DP1672" i="3" s="1"/>
  <c r="DP1673" i="3" s="1"/>
  <c r="DP1674" i="3" s="1"/>
  <c r="DP1675" i="3" s="1"/>
  <c r="DP1676" i="3" s="1"/>
  <c r="DP1677" i="3" s="1"/>
  <c r="DP1678" i="3" s="1"/>
  <c r="DP1679" i="3" s="1"/>
  <c r="DP1680" i="3" s="1"/>
  <c r="DP1681" i="3" s="1"/>
  <c r="DP1682" i="3" s="1"/>
  <c r="DP1683" i="3" s="1"/>
  <c r="DP1684" i="3" s="1"/>
  <c r="DP1685" i="3" s="1"/>
  <c r="DP1686" i="3" s="1"/>
  <c r="DP1687" i="3" s="1"/>
  <c r="DP1688" i="3" s="1"/>
  <c r="DP1689" i="3" s="1"/>
  <c r="DP1690" i="3" s="1"/>
  <c r="DP1691" i="3" s="1"/>
  <c r="DP1692" i="3" s="1"/>
  <c r="DP1693" i="3" s="1"/>
  <c r="DP1694" i="3" s="1"/>
  <c r="DP1695" i="3" s="1"/>
  <c r="DP1696" i="3" s="1"/>
  <c r="DP1697" i="3" s="1"/>
  <c r="DP1698" i="3" s="1"/>
  <c r="DP1699" i="3" s="1"/>
  <c r="DP1700" i="3" s="1"/>
  <c r="DP1701" i="3" s="1"/>
  <c r="DP1702" i="3" s="1"/>
  <c r="DP1703" i="3" s="1"/>
  <c r="DP1704" i="3" s="1"/>
  <c r="DP1705" i="3" s="1"/>
  <c r="DP1706" i="3" s="1"/>
  <c r="DP1707" i="3" s="1"/>
  <c r="DP1708" i="3" s="1"/>
  <c r="DP1709" i="3" s="1"/>
  <c r="DP1710" i="3" s="1"/>
  <c r="DP1711" i="3" s="1"/>
  <c r="DP1712" i="3" s="1"/>
  <c r="DP1713" i="3" s="1"/>
  <c r="DP1714" i="3" s="1"/>
  <c r="DP1715" i="3" s="1"/>
  <c r="DP1716" i="3" s="1"/>
  <c r="DP1717" i="3" s="1"/>
  <c r="DP1718" i="3" s="1"/>
  <c r="DP1719" i="3" s="1"/>
  <c r="DP1720" i="3" s="1"/>
  <c r="DP1721" i="3" s="1"/>
  <c r="DP1722" i="3" s="1"/>
  <c r="DP1723" i="3" s="1"/>
  <c r="DP1724" i="3" s="1"/>
  <c r="DP1725" i="3" s="1"/>
  <c r="DP1726" i="3" s="1"/>
  <c r="DP1727" i="3" s="1"/>
  <c r="DP1728" i="3" s="1"/>
  <c r="DP1729" i="3" s="1"/>
  <c r="DP1730" i="3" s="1"/>
  <c r="DP1731" i="3" s="1"/>
  <c r="DP1732" i="3" s="1"/>
  <c r="DP1733" i="3" s="1"/>
  <c r="DP1734" i="3" s="1"/>
  <c r="DP1735" i="3" s="1"/>
  <c r="DP1736" i="3" s="1"/>
  <c r="DP1737" i="3" s="1"/>
  <c r="DP1738" i="3" s="1"/>
  <c r="DP1739" i="3" s="1"/>
  <c r="DP1740" i="3" s="1"/>
  <c r="DP1741" i="3" s="1"/>
  <c r="DP1742" i="3" s="1"/>
  <c r="DP1743" i="3" s="1"/>
  <c r="DP1744" i="3" s="1"/>
  <c r="DP1745" i="3" s="1"/>
  <c r="DP1746" i="3" s="1"/>
  <c r="DP1747" i="3" s="1"/>
  <c r="DP1748" i="3" s="1"/>
  <c r="DP1502" i="3"/>
  <c r="DP1503" i="3" s="1"/>
  <c r="DP1504" i="3" s="1"/>
  <c r="DP1505" i="3" s="1"/>
  <c r="DP1506" i="3" s="1"/>
  <c r="DP1507" i="3" s="1"/>
  <c r="DP1508" i="3" s="1"/>
  <c r="DP1509" i="3" s="1"/>
  <c r="DP1510" i="3" s="1"/>
  <c r="DP1511" i="3" s="1"/>
  <c r="DP1512" i="3" s="1"/>
  <c r="DP1513" i="3" s="1"/>
  <c r="DP1514" i="3" s="1"/>
  <c r="DP1515" i="3" s="1"/>
  <c r="DP1516" i="3" s="1"/>
  <c r="DP1517" i="3" s="1"/>
  <c r="DP1518" i="3" s="1"/>
  <c r="DP1519" i="3" s="1"/>
  <c r="DP1520" i="3" s="1"/>
  <c r="DP1521" i="3" s="1"/>
  <c r="DP1522" i="3" s="1"/>
  <c r="DP1523" i="3" s="1"/>
  <c r="DP1524" i="3" s="1"/>
  <c r="DP1525" i="3" s="1"/>
  <c r="DP1526" i="3" s="1"/>
  <c r="DP1527" i="3" s="1"/>
  <c r="DP1528" i="3" s="1"/>
  <c r="DP1529" i="3" s="1"/>
  <c r="DP1530" i="3" s="1"/>
  <c r="DP1531" i="3" s="1"/>
  <c r="DP1532" i="3" s="1"/>
  <c r="DP1533" i="3" s="1"/>
  <c r="DP1534" i="3" s="1"/>
  <c r="DP1535" i="3" s="1"/>
  <c r="DP1536" i="3" s="1"/>
  <c r="DP1537" i="3" s="1"/>
  <c r="DP1538" i="3" s="1"/>
  <c r="DP1539" i="3" s="1"/>
  <c r="DP1540" i="3" s="1"/>
  <c r="DP1541" i="3" s="1"/>
  <c r="DP1542" i="3" s="1"/>
  <c r="DP1543" i="3" s="1"/>
  <c r="DP1544" i="3" s="1"/>
  <c r="DP1545" i="3" s="1"/>
  <c r="DP1546" i="3" s="1"/>
  <c r="DP1547" i="3" s="1"/>
  <c r="DP1548" i="3" s="1"/>
  <c r="DP1549" i="3" s="1"/>
  <c r="DP1550" i="3" s="1"/>
  <c r="DP1551" i="3" s="1"/>
  <c r="DP1552" i="3" s="1"/>
  <c r="DP1553" i="3" s="1"/>
  <c r="DP1554" i="3" s="1"/>
  <c r="DP1555" i="3" s="1"/>
  <c r="DP1556" i="3" s="1"/>
  <c r="DP1557" i="3" s="1"/>
  <c r="DP1558" i="3" s="1"/>
  <c r="DP1559" i="3" s="1"/>
  <c r="DP1560" i="3" s="1"/>
  <c r="DP1561" i="3" s="1"/>
  <c r="DP1562" i="3" s="1"/>
  <c r="DP1563" i="3" s="1"/>
  <c r="DP1564" i="3" s="1"/>
  <c r="DP1565" i="3" s="1"/>
  <c r="DP1566" i="3" s="1"/>
  <c r="DP1567" i="3" s="1"/>
  <c r="DP1568" i="3" s="1"/>
  <c r="DP1569" i="3" s="1"/>
  <c r="DP1570" i="3" s="1"/>
  <c r="DP1571" i="3" s="1"/>
  <c r="DP1572" i="3" s="1"/>
  <c r="DP1573" i="3" s="1"/>
  <c r="DP1574" i="3" s="1"/>
  <c r="DP1575" i="3" s="1"/>
  <c r="DP1576" i="3" s="1"/>
  <c r="DP1577" i="3" s="1"/>
  <c r="DP3516" i="3"/>
  <c r="DP3517" i="3" s="1"/>
  <c r="DP3518" i="3" s="1"/>
  <c r="DP3519" i="3" s="1"/>
  <c r="DP3520" i="3" s="1"/>
  <c r="DP3521" i="3" s="1"/>
  <c r="DP3522" i="3" s="1"/>
  <c r="DP3523" i="3" s="1"/>
  <c r="DP3524" i="3" s="1"/>
  <c r="DP3525" i="3" s="1"/>
  <c r="DP3526" i="3" s="1"/>
  <c r="DP3527" i="3" s="1"/>
  <c r="DP3528" i="3" s="1"/>
  <c r="DP3529" i="3" s="1"/>
  <c r="DP3530" i="3" s="1"/>
  <c r="DP3531" i="3" s="1"/>
  <c r="DP3532" i="3" s="1"/>
  <c r="DP3533" i="3" s="1"/>
  <c r="DP3534" i="3" s="1"/>
  <c r="DP3535" i="3" s="1"/>
  <c r="DP3536" i="3" s="1"/>
  <c r="DP3537" i="3" s="1"/>
  <c r="DP3538" i="3" s="1"/>
  <c r="DP3539" i="3" s="1"/>
  <c r="DP3540" i="3" s="1"/>
  <c r="DP3541" i="3" s="1"/>
  <c r="DP3542" i="3" s="1"/>
  <c r="DP3543" i="3" s="1"/>
  <c r="DP3544" i="3" s="1"/>
  <c r="DP3545" i="3" s="1"/>
  <c r="DP3546" i="3" s="1"/>
  <c r="DP3547" i="3" s="1"/>
  <c r="DP3548" i="3" s="1"/>
  <c r="DP3549" i="3" s="1"/>
  <c r="DP3550" i="3" s="1"/>
  <c r="DP3551" i="3" s="1"/>
  <c r="DP3552" i="3" s="1"/>
  <c r="DP3553" i="3" s="1"/>
  <c r="DP3554" i="3" s="1"/>
  <c r="DP3555" i="3" s="1"/>
  <c r="DP3556" i="3" s="1"/>
  <c r="DP3557" i="3" s="1"/>
  <c r="DP3558" i="3" s="1"/>
  <c r="DP3559" i="3" s="1"/>
  <c r="DP3560" i="3" s="1"/>
  <c r="DP3561" i="3" s="1"/>
  <c r="DP3562" i="3" s="1"/>
  <c r="DP3563" i="3" s="1"/>
  <c r="DP3564" i="3" s="1"/>
  <c r="DP3565" i="3" s="1"/>
  <c r="DP3566" i="3" s="1"/>
  <c r="DP3567" i="3" s="1"/>
  <c r="DP3568" i="3" s="1"/>
  <c r="DP3569" i="3" s="1"/>
  <c r="DP3570" i="3" s="1"/>
  <c r="DP3571" i="3" s="1"/>
  <c r="DP3572" i="3" s="1"/>
  <c r="DP3573" i="3" s="1"/>
  <c r="DP3574" i="3" s="1"/>
  <c r="DP3575" i="3" s="1"/>
  <c r="DP3576" i="3" s="1"/>
  <c r="DP3577" i="3" s="1"/>
  <c r="DP3578" i="3" s="1"/>
  <c r="DP3579" i="3" s="1"/>
  <c r="DP3580" i="3" s="1"/>
  <c r="DP3581" i="3" s="1"/>
  <c r="DP3582" i="3" s="1"/>
  <c r="DP3583" i="3" s="1"/>
  <c r="DP3584" i="3" s="1"/>
  <c r="DP3585" i="3" s="1"/>
  <c r="DP3586" i="3" s="1"/>
  <c r="DP3587" i="3" s="1"/>
  <c r="DP3588" i="3" s="1"/>
  <c r="DP3589" i="3" s="1"/>
  <c r="DP3590" i="3" s="1"/>
  <c r="DP3591" i="3" s="1"/>
  <c r="DP3592" i="3" s="1"/>
  <c r="DP3593" i="3" s="1"/>
  <c r="DP3594" i="3" s="1"/>
  <c r="DP3595" i="3" s="1"/>
  <c r="DP3596" i="3" s="1"/>
  <c r="DP3597" i="3" s="1"/>
  <c r="DP3598" i="3" s="1"/>
  <c r="DP3599" i="3" s="1"/>
  <c r="DP3600" i="3" s="1"/>
  <c r="DP3601" i="3" s="1"/>
  <c r="DP3602" i="3" s="1"/>
  <c r="DP3603" i="3" s="1"/>
  <c r="DP3604" i="3" s="1"/>
  <c r="DP3605" i="3" s="1"/>
  <c r="DP3606" i="3" s="1"/>
  <c r="DP3607" i="3" s="1"/>
  <c r="DP3608" i="3" s="1"/>
  <c r="DP3609" i="3" s="1"/>
  <c r="DP3610" i="3" s="1"/>
  <c r="DP3611" i="3" s="1"/>
  <c r="DP3612" i="3" s="1"/>
  <c r="DP3613" i="3" s="1"/>
  <c r="DP3614" i="3" s="1"/>
  <c r="DP3615" i="3" s="1"/>
  <c r="DP3616" i="3" s="1"/>
  <c r="DP3617" i="3" s="1"/>
  <c r="DP3618" i="3" s="1"/>
  <c r="DP3619" i="3" s="1"/>
  <c r="DP3620" i="3" s="1"/>
  <c r="DP3621" i="3" s="1"/>
  <c r="DP3622" i="3" s="1"/>
  <c r="DP3623" i="3" s="1"/>
  <c r="DP3624" i="3" s="1"/>
  <c r="DP3625" i="3" s="1"/>
  <c r="DP3626" i="3" s="1"/>
  <c r="DP3627" i="3" s="1"/>
  <c r="DP3628" i="3" s="1"/>
  <c r="DP3629" i="3" s="1"/>
  <c r="DP3630" i="3" s="1"/>
  <c r="DP3631" i="3" s="1"/>
  <c r="DP3632" i="3" s="1"/>
  <c r="DP3633" i="3" s="1"/>
  <c r="DP3634" i="3" s="1"/>
  <c r="DP3635" i="3" s="1"/>
  <c r="DP3636" i="3" s="1"/>
  <c r="DP3637" i="3" s="1"/>
  <c r="DP3638" i="3" s="1"/>
  <c r="DP3639" i="3" s="1"/>
  <c r="DP3640" i="3" s="1"/>
  <c r="DP3641" i="3" s="1"/>
  <c r="DP3642" i="3" s="1"/>
  <c r="DP3643" i="3" s="1"/>
  <c r="DP3644" i="3" s="1"/>
  <c r="DP3645" i="3" s="1"/>
  <c r="DP3646" i="3" s="1"/>
  <c r="DP3647" i="3" s="1"/>
  <c r="DP3648" i="3" s="1"/>
  <c r="DP3649" i="3" s="1"/>
  <c r="DP3650" i="3" s="1"/>
  <c r="DP3651" i="3" s="1"/>
  <c r="DP3652" i="3" s="1"/>
  <c r="DP3653" i="3" s="1"/>
  <c r="DP3654" i="3" s="1"/>
  <c r="DP3655" i="3" s="1"/>
  <c r="DP3656" i="3" s="1"/>
  <c r="DP3657" i="3" s="1"/>
  <c r="DP3658" i="3" s="1"/>
  <c r="DP3659" i="3" s="1"/>
  <c r="DP3660" i="3" s="1"/>
  <c r="DP3661" i="3" s="1"/>
  <c r="DP3662" i="3" s="1"/>
  <c r="DP3663" i="3" s="1"/>
  <c r="DP3664" i="3" s="1"/>
  <c r="DP3665" i="3" s="1"/>
  <c r="DP3666" i="3" s="1"/>
  <c r="DP3667" i="3" s="1"/>
  <c r="DP3668" i="3" s="1"/>
  <c r="DP3669" i="3" s="1"/>
  <c r="DP3670" i="3" s="1"/>
  <c r="DP3671" i="3" s="1"/>
  <c r="DP3672" i="3" s="1"/>
  <c r="DP3673" i="3" s="1"/>
  <c r="DP3674" i="3" s="1"/>
  <c r="DP3675" i="3" s="1"/>
  <c r="DP3676" i="3" s="1"/>
  <c r="DP3677" i="3" s="1"/>
  <c r="DP3678" i="3" s="1"/>
  <c r="DP3679" i="3" s="1"/>
  <c r="DP3680" i="3" s="1"/>
  <c r="DP3681" i="3" s="1"/>
  <c r="DP3682" i="3" s="1"/>
  <c r="DP3683" i="3" s="1"/>
  <c r="DP3684" i="3" s="1"/>
  <c r="DP3685" i="3" s="1"/>
  <c r="DP3686" i="3" s="1"/>
  <c r="DP894" i="3"/>
  <c r="DP895" i="3" s="1"/>
  <c r="DP896" i="3" s="1"/>
  <c r="DP897" i="3" s="1"/>
  <c r="DP898" i="3" s="1"/>
  <c r="DP899" i="3" s="1"/>
  <c r="DP900" i="3" s="1"/>
  <c r="DP901" i="3" s="1"/>
  <c r="DP902" i="3" s="1"/>
  <c r="DP903" i="3" s="1"/>
  <c r="DP904" i="3" s="1"/>
  <c r="DP905" i="3" s="1"/>
  <c r="DP906" i="3" s="1"/>
  <c r="DP907" i="3" s="1"/>
  <c r="DP908" i="3" s="1"/>
  <c r="DP909" i="3" s="1"/>
  <c r="DP910" i="3" s="1"/>
  <c r="DP911" i="3" s="1"/>
  <c r="DP912" i="3" s="1"/>
  <c r="DP913" i="3" s="1"/>
  <c r="DP914" i="3" s="1"/>
  <c r="DP915" i="3" s="1"/>
  <c r="DP916" i="3" s="1"/>
  <c r="DP917" i="3" s="1"/>
  <c r="DP918" i="3" s="1"/>
  <c r="DP919" i="3" s="1"/>
  <c r="DP920" i="3" s="1"/>
  <c r="DP921" i="3" s="1"/>
  <c r="DP922" i="3" s="1"/>
  <c r="DP923" i="3" s="1"/>
  <c r="DP924" i="3" s="1"/>
  <c r="DP925" i="3" s="1"/>
  <c r="DP926" i="3" s="1"/>
  <c r="DP927" i="3" s="1"/>
  <c r="DP928" i="3" s="1"/>
  <c r="DP929" i="3" s="1"/>
  <c r="DP930" i="3" s="1"/>
  <c r="DP931" i="3" s="1"/>
  <c r="DP932" i="3" s="1"/>
  <c r="DP933" i="3" s="1"/>
  <c r="DP934" i="3" s="1"/>
  <c r="DP935" i="3" s="1"/>
  <c r="DP936" i="3" s="1"/>
  <c r="DP937" i="3" s="1"/>
  <c r="DP938" i="3" s="1"/>
  <c r="DP939" i="3" s="1"/>
  <c r="DP940" i="3" s="1"/>
  <c r="DP941" i="3" s="1"/>
  <c r="DP942" i="3" s="1"/>
  <c r="DP943" i="3" s="1"/>
  <c r="DP944" i="3" s="1"/>
  <c r="DP945" i="3" s="1"/>
  <c r="DP946" i="3" s="1"/>
  <c r="DP947" i="3" s="1"/>
  <c r="DP948" i="3" s="1"/>
  <c r="DP949" i="3" s="1"/>
  <c r="DP950" i="3" s="1"/>
  <c r="DP951" i="3" s="1"/>
  <c r="DP952" i="3" s="1"/>
  <c r="DP953" i="3" s="1"/>
  <c r="DP954" i="3" s="1"/>
  <c r="DP955" i="3" s="1"/>
  <c r="DP956" i="3" s="1"/>
  <c r="DP957" i="3" s="1"/>
  <c r="DP958" i="3" s="1"/>
  <c r="DP959" i="3" s="1"/>
  <c r="DP960" i="3" s="1"/>
  <c r="DP961" i="3" s="1"/>
  <c r="DP962" i="3" s="1"/>
  <c r="DP963" i="3" s="1"/>
  <c r="DP964" i="3" s="1"/>
  <c r="DP965" i="3" s="1"/>
  <c r="DP966" i="3" s="1"/>
  <c r="DP967" i="3" s="1"/>
  <c r="DP968" i="3" s="1"/>
  <c r="DP969" i="3" s="1"/>
  <c r="DP1939" i="3"/>
  <c r="DP1940" i="3" s="1"/>
  <c r="DP1941" i="3" s="1"/>
  <c r="DP1942" i="3" s="1"/>
  <c r="DP1943" i="3" s="1"/>
  <c r="DP1944" i="3" s="1"/>
  <c r="DP1945" i="3" s="1"/>
  <c r="DP1946" i="3" s="1"/>
  <c r="DP1947" i="3" s="1"/>
  <c r="DP1948" i="3" s="1"/>
  <c r="DP1949" i="3" s="1"/>
  <c r="DP1950" i="3" s="1"/>
  <c r="DP1951" i="3" s="1"/>
  <c r="DP1952" i="3" s="1"/>
  <c r="DP1953" i="3" s="1"/>
  <c r="DP1954" i="3" s="1"/>
  <c r="DP1955" i="3" s="1"/>
  <c r="DP1956" i="3" s="1"/>
  <c r="DP1957" i="3" s="1"/>
  <c r="DP1350" i="3"/>
  <c r="DP1351" i="3" s="1"/>
  <c r="DP1352" i="3" s="1"/>
  <c r="DP1353" i="3" s="1"/>
  <c r="DP1354" i="3" s="1"/>
  <c r="DP1355" i="3" s="1"/>
  <c r="DP1356" i="3" s="1"/>
  <c r="DP1357" i="3" s="1"/>
  <c r="DP1358" i="3" s="1"/>
  <c r="DP1359" i="3" s="1"/>
  <c r="DP1360" i="3" s="1"/>
  <c r="DP1361" i="3" s="1"/>
  <c r="DP1362" i="3" s="1"/>
  <c r="DP1363" i="3" s="1"/>
  <c r="DP1364" i="3" s="1"/>
  <c r="DP1365" i="3" s="1"/>
  <c r="DP1366" i="3" s="1"/>
  <c r="DP1367" i="3" s="1"/>
  <c r="DP1368" i="3" s="1"/>
  <c r="DP1369" i="3" s="1"/>
  <c r="DP1370" i="3" s="1"/>
  <c r="DP1371" i="3" s="1"/>
  <c r="DP1372" i="3" s="1"/>
  <c r="DP1373" i="3" s="1"/>
  <c r="DP1374" i="3" s="1"/>
  <c r="DP1375" i="3" s="1"/>
  <c r="DP1376" i="3" s="1"/>
  <c r="DP1377" i="3" s="1"/>
  <c r="DP1378" i="3" s="1"/>
  <c r="DP1379" i="3" s="1"/>
  <c r="DP1380" i="3" s="1"/>
  <c r="DP1381" i="3" s="1"/>
  <c r="DP1382" i="3" s="1"/>
  <c r="DP1383" i="3" s="1"/>
  <c r="DP1384" i="3" s="1"/>
  <c r="DP1385" i="3" s="1"/>
  <c r="DP1386" i="3" s="1"/>
  <c r="DP1387" i="3" s="1"/>
  <c r="DP1388" i="3" s="1"/>
  <c r="DP1389" i="3" s="1"/>
  <c r="DP1390" i="3" s="1"/>
  <c r="DP1391" i="3" s="1"/>
  <c r="DP1392" i="3" s="1"/>
  <c r="DP1393" i="3" s="1"/>
  <c r="DP1394" i="3" s="1"/>
  <c r="DP1395" i="3" s="1"/>
  <c r="DP1396" i="3" s="1"/>
  <c r="DP1397" i="3" s="1"/>
  <c r="DP1398" i="3" s="1"/>
  <c r="DP1399" i="3" s="1"/>
  <c r="DP1400" i="3" s="1"/>
  <c r="DP1401" i="3" s="1"/>
  <c r="DP1402" i="3" s="1"/>
  <c r="DP1403" i="3" s="1"/>
  <c r="DP1404" i="3" s="1"/>
  <c r="DP1405" i="3" s="1"/>
  <c r="DP1406" i="3" s="1"/>
  <c r="DP1407" i="3" s="1"/>
  <c r="DP1408" i="3" s="1"/>
  <c r="DP1409" i="3" s="1"/>
  <c r="DP1410" i="3" s="1"/>
  <c r="DP1411" i="3" s="1"/>
  <c r="DP1412" i="3" s="1"/>
  <c r="DP1413" i="3" s="1"/>
  <c r="DP1414" i="3" s="1"/>
  <c r="DP1415" i="3" s="1"/>
  <c r="DP1416" i="3" s="1"/>
  <c r="DP1417" i="3" s="1"/>
  <c r="DP1418" i="3" s="1"/>
  <c r="DP1419" i="3" s="1"/>
  <c r="DP1420" i="3" s="1"/>
  <c r="DP1421" i="3" s="1"/>
  <c r="DP1422" i="3" s="1"/>
  <c r="DP1423" i="3" s="1"/>
  <c r="DP1424" i="3" s="1"/>
  <c r="DP1425" i="3" s="1"/>
  <c r="DP1426" i="3" s="1"/>
  <c r="DP1427" i="3" s="1"/>
  <c r="DP1428" i="3" s="1"/>
  <c r="DP1429" i="3" s="1"/>
  <c r="DP1430" i="3" s="1"/>
  <c r="DP1431" i="3" s="1"/>
  <c r="DP1432" i="3" s="1"/>
  <c r="DP1433" i="3" s="1"/>
  <c r="DP1434" i="3" s="1"/>
  <c r="DP1435" i="3" s="1"/>
  <c r="DP1436" i="3" s="1"/>
  <c r="DP1437" i="3" s="1"/>
  <c r="DP1438" i="3" s="1"/>
  <c r="DP1439" i="3" s="1"/>
  <c r="DP1440" i="3" s="1"/>
  <c r="DP1441" i="3" s="1"/>
  <c r="DP1442" i="3" s="1"/>
  <c r="DP1443" i="3" s="1"/>
  <c r="DP1444" i="3" s="1"/>
  <c r="DP362" i="3"/>
  <c r="DP363" i="3" s="1"/>
  <c r="DP364" i="3" s="1"/>
  <c r="DP365" i="3" s="1"/>
  <c r="DP366" i="3" s="1"/>
  <c r="DP367" i="3" s="1"/>
  <c r="DP368" i="3" s="1"/>
  <c r="DP369" i="3" s="1"/>
  <c r="DP370" i="3" s="1"/>
  <c r="DP371" i="3" s="1"/>
  <c r="DP372" i="3" s="1"/>
  <c r="DP373" i="3" s="1"/>
  <c r="DP374" i="3" s="1"/>
  <c r="DP375" i="3" s="1"/>
  <c r="DP376" i="3" s="1"/>
  <c r="DP377" i="3" s="1"/>
  <c r="DP378" i="3" s="1"/>
  <c r="DP379" i="3" s="1"/>
  <c r="DP380" i="3" s="1"/>
  <c r="DP381" i="3" s="1"/>
  <c r="DP382" i="3" s="1"/>
  <c r="DP383" i="3" s="1"/>
  <c r="DP384" i="3" s="1"/>
  <c r="DP385" i="3" s="1"/>
  <c r="DP386" i="3" s="1"/>
  <c r="DP387" i="3" s="1"/>
  <c r="DP388" i="3" s="1"/>
  <c r="DP389" i="3" s="1"/>
  <c r="DP390" i="3" s="1"/>
  <c r="DP391" i="3" s="1"/>
  <c r="DP392" i="3" s="1"/>
  <c r="DP393" i="3" s="1"/>
  <c r="DP394" i="3" s="1"/>
  <c r="DP395" i="3" s="1"/>
  <c r="DP396" i="3" s="1"/>
  <c r="DP397" i="3" s="1"/>
  <c r="DP398" i="3" s="1"/>
  <c r="DP399" i="3" s="1"/>
  <c r="DP400" i="3" s="1"/>
  <c r="DP401" i="3" s="1"/>
  <c r="DP402" i="3" s="1"/>
  <c r="DP403" i="3" s="1"/>
  <c r="DP404" i="3" s="1"/>
  <c r="DP405" i="3" s="1"/>
  <c r="DP406" i="3" s="1"/>
  <c r="DP407" i="3" s="1"/>
  <c r="DP408" i="3" s="1"/>
  <c r="DP409" i="3" s="1"/>
  <c r="DP410" i="3" s="1"/>
  <c r="DP411" i="3" s="1"/>
  <c r="DP412" i="3" s="1"/>
  <c r="DP413" i="3" s="1"/>
  <c r="DP414" i="3" s="1"/>
  <c r="DP415" i="3" s="1"/>
  <c r="DP416" i="3" s="1"/>
  <c r="DP417" i="3" s="1"/>
  <c r="DP418" i="3" s="1"/>
  <c r="DP419" i="3" s="1"/>
  <c r="DP420" i="3" s="1"/>
  <c r="DP421" i="3" s="1"/>
  <c r="DP422" i="3" s="1"/>
  <c r="DP423" i="3" s="1"/>
  <c r="DP424" i="3" s="1"/>
  <c r="DP425" i="3" s="1"/>
  <c r="DP426" i="3" s="1"/>
  <c r="DP427" i="3" s="1"/>
  <c r="DP428" i="3" s="1"/>
  <c r="DP429" i="3" s="1"/>
  <c r="DP430" i="3" s="1"/>
  <c r="DP431" i="3" s="1"/>
  <c r="DP432" i="3" s="1"/>
  <c r="DP433" i="3" s="1"/>
  <c r="DP434" i="3" s="1"/>
  <c r="DP435" i="3" s="1"/>
  <c r="DP436" i="3" s="1"/>
  <c r="DP437" i="3" s="1"/>
  <c r="DP438" i="3" s="1"/>
  <c r="DP439" i="3" s="1"/>
  <c r="DP440" i="3" s="1"/>
  <c r="DP441" i="3" s="1"/>
  <c r="DP442" i="3" s="1"/>
  <c r="DP443" i="3" s="1"/>
  <c r="DP444" i="3" s="1"/>
  <c r="DP445" i="3" s="1"/>
  <c r="DP446" i="3" s="1"/>
  <c r="DP447" i="3" s="1"/>
  <c r="DP448" i="3" s="1"/>
  <c r="DP449" i="3" s="1"/>
  <c r="DP450" i="3" s="1"/>
  <c r="DP451" i="3" s="1"/>
  <c r="DP452" i="3" s="1"/>
  <c r="DP453" i="3" s="1"/>
  <c r="DP454" i="3" s="1"/>
  <c r="DP455" i="3" s="1"/>
  <c r="DP456" i="3" s="1"/>
  <c r="BM214" i="2"/>
  <c r="BM179" i="2"/>
  <c r="DL3364" i="3" s="1"/>
  <c r="BM207" i="2"/>
  <c r="BM29" i="2"/>
  <c r="DL514" i="3" s="1"/>
  <c r="BM155" i="2"/>
  <c r="DL2908" i="3" s="1"/>
  <c r="BM165" i="2"/>
  <c r="DL3098" i="3" s="1"/>
  <c r="BM18" i="2"/>
  <c r="DL305" i="3" s="1"/>
  <c r="BM110" i="2"/>
  <c r="DL2053" i="3" s="1"/>
  <c r="BM203" i="2"/>
  <c r="BM147" i="2"/>
  <c r="DL2756" i="3" s="1"/>
  <c r="BM153" i="2"/>
  <c r="DL2870" i="3" s="1"/>
  <c r="BM56" i="2"/>
  <c r="DL1027" i="3" s="1"/>
  <c r="BM195" i="2"/>
  <c r="DL3668" i="3" s="1"/>
  <c r="BM44" i="2"/>
  <c r="DL799" i="3" s="1"/>
  <c r="BM208" i="2"/>
  <c r="BM17" i="2"/>
  <c r="DL286" i="3" s="1"/>
  <c r="BM6" i="2"/>
  <c r="DL77" i="3" s="1"/>
  <c r="BM174" i="2"/>
  <c r="DL3269" i="3" s="1"/>
  <c r="BM105" i="2"/>
  <c r="DL1958" i="3" s="1"/>
  <c r="BM216" i="2"/>
  <c r="BM53" i="2"/>
  <c r="DL970" i="3" s="1"/>
  <c r="BM57" i="2"/>
  <c r="DL1046" i="3" s="1"/>
  <c r="BM39" i="2"/>
  <c r="DL704" i="3" s="1"/>
  <c r="BM108" i="2"/>
  <c r="DL2015" i="3" s="1"/>
  <c r="BM161" i="2"/>
  <c r="DL3022" i="3" s="1"/>
  <c r="BM201" i="2"/>
  <c r="BM28" i="2"/>
  <c r="DL495" i="3" s="1"/>
  <c r="BM181" i="2"/>
  <c r="DL3402" i="3" s="1"/>
  <c r="BM120" i="2"/>
  <c r="DL2243" i="3" s="1"/>
  <c r="BM82" i="2"/>
  <c r="DL1521" i="3" s="1"/>
  <c r="BM91" i="2"/>
  <c r="DL1692" i="3" s="1"/>
  <c r="BM37" i="2"/>
  <c r="DL666" i="3" s="1"/>
  <c r="BM215" i="2"/>
  <c r="BM81" i="2"/>
  <c r="DL1502" i="3" s="1"/>
  <c r="BM111" i="2"/>
  <c r="DL2072" i="3" s="1"/>
  <c r="BM64" i="2"/>
  <c r="DL1179" i="3" s="1"/>
  <c r="BM210" i="2"/>
  <c r="BM219" i="2"/>
  <c r="BM126" i="2"/>
  <c r="DL2357" i="3" s="1"/>
  <c r="BM209" i="2"/>
  <c r="BM190" i="2"/>
  <c r="DL3573" i="3" s="1"/>
  <c r="BM222" i="2"/>
  <c r="BM183" i="2"/>
  <c r="DL3440" i="3" s="1"/>
  <c r="BM85" i="2"/>
  <c r="DL1578" i="3" s="1"/>
  <c r="BM27" i="2"/>
  <c r="DL476" i="3" s="1"/>
  <c r="BM191" i="2"/>
  <c r="DL3592" i="3" s="1"/>
  <c r="BM83" i="2"/>
  <c r="DL1540" i="3" s="1"/>
  <c r="BM163" i="2"/>
  <c r="DL3060" i="3" s="1"/>
  <c r="BM66" i="2"/>
  <c r="DL1217" i="3" s="1"/>
  <c r="BM221" i="2"/>
  <c r="BM213" i="2"/>
  <c r="BM61" i="2"/>
  <c r="DL1122" i="3" s="1"/>
  <c r="BM33" i="2"/>
  <c r="DL590" i="3" s="1"/>
  <c r="BM164" i="2"/>
  <c r="DL3079" i="3" s="1"/>
  <c r="BM132" i="2"/>
  <c r="DL2471" i="3" s="1"/>
  <c r="BM4" i="2"/>
  <c r="DL39" i="3" s="1"/>
  <c r="BM182" i="2"/>
  <c r="DL3421" i="3" s="1"/>
  <c r="BM106" i="2"/>
  <c r="DL1977" i="3" s="1"/>
  <c r="BM169" i="2"/>
  <c r="DL3174" i="3" s="1"/>
  <c r="BM89" i="2"/>
  <c r="DL1654" i="3" s="1"/>
  <c r="BM14" i="2"/>
  <c r="DL229" i="3" s="1"/>
  <c r="BM122" i="2"/>
  <c r="DL2281" i="3" s="1"/>
  <c r="BM3" i="2"/>
  <c r="DL20" i="3" s="1"/>
  <c r="BM211" i="2"/>
  <c r="BM184" i="2"/>
  <c r="DL3459" i="3" s="1"/>
  <c r="BM151" i="2"/>
  <c r="DL2832" i="3" s="1"/>
  <c r="BM80" i="2"/>
  <c r="DL1483" i="3" s="1"/>
  <c r="BM129" i="2"/>
  <c r="DL2414" i="3" s="1"/>
  <c r="BM12" i="2"/>
  <c r="DL191" i="3" s="1"/>
  <c r="BM34" i="2"/>
  <c r="DL609" i="3" s="1"/>
  <c r="BM185" i="2"/>
  <c r="DL3478" i="3" s="1"/>
  <c r="BM149" i="2"/>
  <c r="DL2794" i="3" s="1"/>
  <c r="BM65" i="2"/>
  <c r="DL1198" i="3" s="1"/>
  <c r="BM159" i="2"/>
  <c r="DL2984" i="3" s="1"/>
  <c r="BM58" i="2"/>
  <c r="DL1065" i="3" s="1"/>
  <c r="BM46" i="2"/>
  <c r="DL837" i="3" s="1"/>
  <c r="BM87" i="2"/>
  <c r="DL1616" i="3" s="1"/>
  <c r="BM157" i="2"/>
  <c r="DL2946" i="3" s="1"/>
  <c r="BM187" i="2"/>
  <c r="DL3516" i="3" s="1"/>
  <c r="BM128" i="2"/>
  <c r="DL2395" i="3" s="1"/>
  <c r="BM70" i="2"/>
  <c r="DL1293" i="3" s="1"/>
  <c r="BM137" i="2"/>
  <c r="DL2566" i="3" s="1"/>
  <c r="BM19" i="2"/>
  <c r="DL324" i="3" s="1"/>
  <c r="BM63" i="2"/>
  <c r="DL1160" i="3" s="1"/>
  <c r="BM205" i="2"/>
  <c r="BM40" i="2"/>
  <c r="DL723" i="3" s="1"/>
  <c r="BM167" i="2"/>
  <c r="DL3136" i="3" s="1"/>
  <c r="BM36" i="2"/>
  <c r="DL647" i="3" s="1"/>
  <c r="BM79" i="2"/>
  <c r="DL1464" i="3" s="1"/>
  <c r="BM200" i="2"/>
  <c r="BM104" i="2"/>
  <c r="DL1939" i="3" s="1"/>
  <c r="BM192" i="2"/>
  <c r="DL3611" i="3" s="1"/>
  <c r="BL222" i="2"/>
  <c r="BM62" i="2"/>
  <c r="DL1141" i="3" s="1"/>
  <c r="BM217" i="2"/>
  <c r="BM30" i="2"/>
  <c r="DL533" i="3" s="1"/>
  <c r="BM68" i="2"/>
  <c r="DL1255" i="3" s="1"/>
  <c r="BM124" i="2"/>
  <c r="DL2319" i="3" s="1"/>
  <c r="BM175" i="2"/>
  <c r="DL3288" i="3" s="1"/>
  <c r="BM9" i="2"/>
  <c r="DL134" i="3" s="1"/>
  <c r="BM59" i="2"/>
  <c r="DL1084" i="3" s="1"/>
  <c r="BM15" i="2"/>
  <c r="DL248" i="3" s="1"/>
  <c r="BM43" i="2"/>
  <c r="DL780" i="3" s="1"/>
  <c r="BM148" i="2"/>
  <c r="DL2775" i="3" s="1"/>
  <c r="BM177" i="2"/>
  <c r="DL3326" i="3" s="1"/>
  <c r="BM7" i="2"/>
  <c r="DL96" i="3" s="1"/>
  <c r="BM16" i="2"/>
  <c r="DL267" i="3" s="1"/>
  <c r="BM194" i="2"/>
  <c r="DL3649" i="3" s="1"/>
  <c r="BM93" i="2"/>
  <c r="DL1730" i="3" s="1"/>
  <c r="BM5" i="2"/>
  <c r="DL58" i="3" s="1"/>
  <c r="BM189" i="2"/>
  <c r="DL3554" i="3" s="1"/>
  <c r="BM8" i="2"/>
  <c r="DL115" i="3" s="1"/>
  <c r="BM10" i="2"/>
  <c r="DL153" i="3" s="1"/>
  <c r="BM133" i="2"/>
  <c r="DL2490" i="3" s="1"/>
  <c r="BM206" i="2"/>
  <c r="BM54" i="2"/>
  <c r="DL989" i="3" s="1"/>
  <c r="BM78" i="2"/>
  <c r="DL1445" i="3" s="1"/>
  <c r="BM193" i="2"/>
  <c r="DL3630" i="3" s="1"/>
  <c r="BM223" i="2"/>
  <c r="BM136" i="2"/>
  <c r="DL2547" i="3" s="1"/>
  <c r="BM55" i="2"/>
  <c r="DL1008" i="3" s="1"/>
  <c r="BM41" i="2"/>
  <c r="DL742" i="3" s="1"/>
  <c r="BL2" i="2"/>
  <c r="DL19" i="3" s="1"/>
  <c r="BM75" i="2"/>
  <c r="DL1388" i="3" s="1"/>
  <c r="BM118" i="2"/>
  <c r="DL2205" i="3" s="1"/>
  <c r="BM198" i="2"/>
  <c r="DL3725" i="3" s="1"/>
  <c r="BM114" i="2"/>
  <c r="DL2129" i="3" s="1"/>
  <c r="BM49" i="2"/>
  <c r="DL894" i="3" s="1"/>
  <c r="BM140" i="2"/>
  <c r="DL2623" i="3" s="1"/>
  <c r="BM199" i="2"/>
  <c r="DL3744" i="3" s="1"/>
  <c r="BM50" i="2"/>
  <c r="DL913" i="3" s="1"/>
  <c r="BM47" i="2"/>
  <c r="DL856" i="3" s="1"/>
  <c r="BM52" i="2"/>
  <c r="DL951" i="3" s="1"/>
  <c r="BM24" i="2"/>
  <c r="DL419" i="3" s="1"/>
  <c r="BM95" i="2"/>
  <c r="DL1768" i="3" s="1"/>
  <c r="BM226" i="2"/>
  <c r="BM197" i="2"/>
  <c r="DL3706" i="3" s="1"/>
  <c r="BM76" i="2"/>
  <c r="DL1407" i="3" s="1"/>
  <c r="BM227" i="2"/>
  <c r="BM141" i="2"/>
  <c r="DL2642" i="3" s="1"/>
  <c r="BM97" i="2"/>
  <c r="DL1806" i="3" s="1"/>
  <c r="BM20" i="2"/>
  <c r="DL343" i="3" s="1"/>
  <c r="BM72" i="2"/>
  <c r="DL1331" i="3" s="1"/>
  <c r="BM51" i="2"/>
  <c r="DL932" i="3" s="1"/>
  <c r="BM173" i="2"/>
  <c r="DL3250" i="3" s="1"/>
  <c r="BM21" i="2"/>
  <c r="DL362" i="3" s="1"/>
  <c r="BM171" i="2"/>
  <c r="DL3212" i="3" s="1"/>
  <c r="BM77" i="2"/>
  <c r="DL1426" i="3" s="1"/>
  <c r="BM99" i="2"/>
  <c r="DL1844" i="3" s="1"/>
  <c r="BM74" i="2"/>
  <c r="DL1369" i="3" s="1"/>
  <c r="BM22" i="2"/>
  <c r="DL381" i="3" s="1"/>
  <c r="BM73" i="2"/>
  <c r="DL1350" i="3" s="1"/>
  <c r="BM224" i="2"/>
  <c r="BM115" i="2"/>
  <c r="DL2148" i="3" s="1"/>
  <c r="BL224" i="2"/>
  <c r="Y2" i="2"/>
  <c r="AS2" i="2" s="1"/>
  <c r="BM2" i="2" s="1"/>
  <c r="DP4276" i="3" l="1"/>
  <c r="DP4277" i="3" s="1"/>
  <c r="DP4278" i="3" s="1"/>
  <c r="DP4279" i="3" s="1"/>
  <c r="DP4280" i="3" s="1"/>
  <c r="DP4281" i="3" s="1"/>
  <c r="DP4282" i="3" s="1"/>
  <c r="DP4283" i="3" s="1"/>
  <c r="DP4284" i="3" s="1"/>
  <c r="DP4285" i="3" s="1"/>
  <c r="DP4286" i="3" s="1"/>
  <c r="DP4287" i="3" s="1"/>
  <c r="DP4288" i="3" s="1"/>
  <c r="DP4289" i="3" s="1"/>
  <c r="DP4290" i="3" s="1"/>
  <c r="DP4291" i="3" s="1"/>
  <c r="DP4292" i="3" s="1"/>
  <c r="DP4293" i="3" s="1"/>
  <c r="DP4294" i="3" s="1"/>
  <c r="DP4295" i="3" s="1"/>
  <c r="DP4296" i="3" s="1"/>
  <c r="DP4297" i="3" s="1"/>
  <c r="DP4298" i="3" s="1"/>
  <c r="DP4299" i="3" s="1"/>
  <c r="DP4300" i="3" s="1"/>
  <c r="DP4301" i="3" s="1"/>
  <c r="DP4302" i="3" s="1"/>
  <c r="DP4303" i="3" s="1"/>
  <c r="DP4304" i="3" s="1"/>
  <c r="DP4305" i="3" s="1"/>
  <c r="DP4306" i="3" s="1"/>
  <c r="DP4307" i="3" s="1"/>
  <c r="DP4308" i="3" s="1"/>
  <c r="DP4309" i="3" s="1"/>
  <c r="DP4310" i="3" s="1"/>
  <c r="DP4311" i="3" s="1"/>
  <c r="DP4312" i="3" s="1"/>
  <c r="DP4313" i="3" s="1"/>
  <c r="DN3934" i="3"/>
  <c r="DO3934" i="3" s="1"/>
  <c r="DL3934" i="3"/>
  <c r="DN4237" i="3"/>
  <c r="DO4237" i="3" s="1"/>
  <c r="DL4237" i="3"/>
  <c r="DN4276" i="3"/>
  <c r="DO4276" i="3" s="1"/>
  <c r="DL4276" i="3"/>
  <c r="DN4200" i="3"/>
  <c r="DO4200" i="3" s="1"/>
  <c r="DL4200" i="3"/>
  <c r="DN3877" i="3"/>
  <c r="DO3877" i="3" s="1"/>
  <c r="DL3877" i="3"/>
  <c r="DN4086" i="3"/>
  <c r="DO4086" i="3" s="1"/>
  <c r="DL4086" i="3"/>
  <c r="DN4010" i="3"/>
  <c r="DO4010" i="3" s="1"/>
  <c r="DL4010" i="3"/>
  <c r="DN3915" i="3"/>
  <c r="DO3915" i="3" s="1"/>
  <c r="DL3915" i="3"/>
  <c r="DN3896" i="3"/>
  <c r="DO3896" i="3" s="1"/>
  <c r="DL3896" i="3"/>
  <c r="DN4257" i="3"/>
  <c r="DO4257" i="3" s="1"/>
  <c r="DL4257" i="3"/>
  <c r="DN3972" i="3"/>
  <c r="DO3972" i="3" s="1"/>
  <c r="DL3972" i="3"/>
  <c r="DN4067" i="3"/>
  <c r="DO4067" i="3" s="1"/>
  <c r="DL4067" i="3"/>
  <c r="DN3763" i="3"/>
  <c r="DO3763" i="3" s="1"/>
  <c r="DL3763" i="3"/>
  <c r="DV20" i="3" s="1" a="1"/>
  <c r="DV20" i="3" s="1"/>
  <c r="DN4162" i="3"/>
  <c r="DO4162" i="3" s="1"/>
  <c r="DL4162" i="3"/>
  <c r="DN4181" i="3"/>
  <c r="DO4181" i="3" s="1"/>
  <c r="DL4181" i="3"/>
  <c r="DN4124" i="3"/>
  <c r="DO4124" i="3" s="1"/>
  <c r="DL4124" i="3"/>
  <c r="DN3782" i="3"/>
  <c r="DO3782" i="3" s="1"/>
  <c r="DL3782" i="3"/>
  <c r="DP3896" i="3"/>
  <c r="DP3897" i="3" s="1"/>
  <c r="DP3898" i="3" s="1"/>
  <c r="DP3899" i="3" s="1"/>
  <c r="DP3900" i="3" s="1"/>
  <c r="DP3901" i="3" s="1"/>
  <c r="DP3902" i="3" s="1"/>
  <c r="DP3903" i="3" s="1"/>
  <c r="DP3904" i="3" s="1"/>
  <c r="DP3905" i="3" s="1"/>
  <c r="DP3906" i="3" s="1"/>
  <c r="DP3907" i="3" s="1"/>
  <c r="DP3908" i="3" s="1"/>
  <c r="DP3909" i="3" s="1"/>
  <c r="DP3910" i="3" s="1"/>
  <c r="DP3911" i="3" s="1"/>
  <c r="DP3912" i="3" s="1"/>
  <c r="DP3913" i="3" s="1"/>
  <c r="DP3914" i="3" s="1"/>
  <c r="DP3915" i="3" s="1"/>
  <c r="DP3916" i="3" s="1"/>
  <c r="DP3917" i="3" s="1"/>
  <c r="DP3918" i="3" s="1"/>
  <c r="DP3919" i="3" s="1"/>
  <c r="DP3920" i="3" s="1"/>
  <c r="DP3921" i="3" s="1"/>
  <c r="DP3922" i="3" s="1"/>
  <c r="DP3923" i="3" s="1"/>
  <c r="DP3924" i="3" s="1"/>
  <c r="DP3925" i="3" s="1"/>
  <c r="DP3926" i="3" s="1"/>
  <c r="DP3927" i="3" s="1"/>
  <c r="DP3928" i="3" s="1"/>
  <c r="DP3929" i="3" s="1"/>
  <c r="DP3930" i="3" s="1"/>
  <c r="DP3931" i="3" s="1"/>
  <c r="DP3932" i="3" s="1"/>
  <c r="DP3933" i="3" s="1"/>
  <c r="DP3934" i="3" s="1"/>
  <c r="DP3935" i="3" s="1"/>
  <c r="DP3936" i="3" s="1"/>
  <c r="DP3937" i="3" s="1"/>
  <c r="DP3938" i="3" s="1"/>
  <c r="DP3939" i="3" s="1"/>
  <c r="DP3940" i="3" s="1"/>
  <c r="DP3941" i="3" s="1"/>
  <c r="DP3942" i="3" s="1"/>
  <c r="DP3943" i="3" s="1"/>
  <c r="DP3944" i="3" s="1"/>
  <c r="DP3945" i="3" s="1"/>
  <c r="DP3946" i="3" s="1"/>
  <c r="DP3947" i="3" s="1"/>
  <c r="DP3948" i="3" s="1"/>
  <c r="DP3949" i="3" s="1"/>
  <c r="DP3950" i="3" s="1"/>
  <c r="DP3951" i="3" s="1"/>
  <c r="DP3952" i="3" s="1"/>
  <c r="DP3953" i="3" s="1"/>
  <c r="DP3954" i="3" s="1"/>
  <c r="DP3955" i="3" s="1"/>
  <c r="DP3956" i="3" s="1"/>
  <c r="DP3957" i="3" s="1"/>
  <c r="DP3958" i="3" s="1"/>
  <c r="DP3959" i="3" s="1"/>
  <c r="DP3960" i="3" s="1"/>
  <c r="DP3961" i="3" s="1"/>
  <c r="DP3962" i="3" s="1"/>
  <c r="DP3963" i="3" s="1"/>
  <c r="DP3964" i="3" s="1"/>
  <c r="DP3965" i="3" s="1"/>
  <c r="DP3966" i="3" s="1"/>
  <c r="DP3967" i="3" s="1"/>
  <c r="DP3968" i="3" s="1"/>
  <c r="DP3969" i="3" s="1"/>
  <c r="DP3970" i="3" s="1"/>
  <c r="DP3971" i="3" s="1"/>
  <c r="DP3972" i="3" s="1"/>
  <c r="DP3973" i="3" s="1"/>
  <c r="DP3974" i="3" s="1"/>
  <c r="DP3975" i="3" s="1"/>
  <c r="DP3976" i="3" s="1"/>
  <c r="DP3977" i="3" s="1"/>
  <c r="DP3978" i="3" s="1"/>
  <c r="DP3979" i="3" s="1"/>
  <c r="DP3980" i="3" s="1"/>
  <c r="DP3981" i="3" s="1"/>
  <c r="DP3982" i="3" s="1"/>
  <c r="DP3983" i="3" s="1"/>
  <c r="DP3984" i="3" s="1"/>
  <c r="DP3985" i="3" s="1"/>
  <c r="DP3986" i="3" s="1"/>
  <c r="DP3987" i="3" s="1"/>
  <c r="DP3988" i="3" s="1"/>
  <c r="DP3989" i="3" s="1"/>
  <c r="DP3990" i="3" s="1"/>
  <c r="DP4029" i="3"/>
  <c r="DP4030" i="3" s="1"/>
  <c r="DP4031" i="3" s="1"/>
  <c r="DP4032" i="3" s="1"/>
  <c r="DP4033" i="3" s="1"/>
  <c r="DP4034" i="3" s="1"/>
  <c r="DP4035" i="3" s="1"/>
  <c r="DP4036" i="3" s="1"/>
  <c r="DP4037" i="3" s="1"/>
  <c r="DP4038" i="3" s="1"/>
  <c r="DP4039" i="3" s="1"/>
  <c r="DP4040" i="3" s="1"/>
  <c r="DP4041" i="3" s="1"/>
  <c r="DP4042" i="3" s="1"/>
  <c r="DP4043" i="3" s="1"/>
  <c r="DP4044" i="3" s="1"/>
  <c r="DP4045" i="3" s="1"/>
  <c r="DP4046" i="3" s="1"/>
  <c r="DP4047" i="3" s="1"/>
  <c r="DP4048" i="3" s="1"/>
  <c r="DP4049" i="3" s="1"/>
  <c r="DP4050" i="3" s="1"/>
  <c r="DP4051" i="3" s="1"/>
  <c r="DP4052" i="3" s="1"/>
  <c r="DP4053" i="3" s="1"/>
  <c r="DP4054" i="3" s="1"/>
  <c r="DP4055" i="3" s="1"/>
  <c r="DP4056" i="3" s="1"/>
  <c r="DP4057" i="3" s="1"/>
  <c r="DP4058" i="3" s="1"/>
  <c r="DP4059" i="3" s="1"/>
  <c r="DP4060" i="3" s="1"/>
  <c r="DP4061" i="3" s="1"/>
  <c r="DP4062" i="3" s="1"/>
  <c r="DP4063" i="3" s="1"/>
  <c r="DP4064" i="3" s="1"/>
  <c r="DP4065" i="3" s="1"/>
  <c r="DP4066" i="3" s="1"/>
  <c r="DP4067" i="3" s="1"/>
  <c r="DP4068" i="3" s="1"/>
  <c r="DP4069" i="3" s="1"/>
  <c r="DP4070" i="3" s="1"/>
  <c r="DP4071" i="3" s="1"/>
  <c r="DP4072" i="3" s="1"/>
  <c r="DP4073" i="3" s="1"/>
  <c r="DP4074" i="3" s="1"/>
  <c r="DP4075" i="3" s="1"/>
  <c r="DP4076" i="3" s="1"/>
  <c r="DP4077" i="3" s="1"/>
  <c r="DP4078" i="3" s="1"/>
  <c r="DP4079" i="3" s="1"/>
  <c r="DP4080" i="3" s="1"/>
  <c r="DP4081" i="3" s="1"/>
  <c r="DP4082" i="3" s="1"/>
  <c r="DP4083" i="3" s="1"/>
  <c r="DP4084" i="3" s="1"/>
  <c r="DP4085" i="3" s="1"/>
  <c r="DP4086" i="3" s="1"/>
  <c r="DP4087" i="3" s="1"/>
  <c r="DP4088" i="3" s="1"/>
  <c r="DP4089" i="3" s="1"/>
  <c r="DP4090" i="3" s="1"/>
  <c r="DP4091" i="3" s="1"/>
  <c r="DP4092" i="3" s="1"/>
  <c r="DP4093" i="3" s="1"/>
  <c r="DP4094" i="3" s="1"/>
  <c r="DP4095" i="3" s="1"/>
  <c r="DP4096" i="3" s="1"/>
  <c r="DP4097" i="3" s="1"/>
  <c r="DP4098" i="3" s="1"/>
  <c r="DP4099" i="3" s="1"/>
  <c r="DP4100" i="3" s="1"/>
  <c r="DP4101" i="3" s="1"/>
  <c r="DP4102" i="3" s="1"/>
  <c r="DP4103" i="3" s="1"/>
  <c r="DP4104" i="3" s="1"/>
  <c r="DP4105" i="3" s="1"/>
  <c r="DP4106" i="3" s="1"/>
  <c r="DP4107" i="3" s="1"/>
  <c r="DP4108" i="3" s="1"/>
  <c r="DP4109" i="3" s="1"/>
  <c r="DP4110" i="3" s="1"/>
  <c r="DP4111" i="3" s="1"/>
  <c r="DP4112" i="3" s="1"/>
  <c r="DP4113" i="3" s="1"/>
  <c r="DP4114" i="3" s="1"/>
  <c r="DP4115" i="3" s="1"/>
  <c r="DP4116" i="3" s="1"/>
  <c r="DP4117" i="3" s="1"/>
  <c r="DP4118" i="3" s="1"/>
  <c r="DP4119" i="3" s="1"/>
  <c r="DP4120" i="3" s="1"/>
  <c r="DP4121" i="3" s="1"/>
  <c r="DP4122" i="3" s="1"/>
  <c r="DP4123" i="3" s="1"/>
  <c r="DP4124" i="3" s="1"/>
  <c r="DP4125" i="3" s="1"/>
  <c r="DP4126" i="3" s="1"/>
  <c r="DP4127" i="3" s="1"/>
  <c r="DP4128" i="3" s="1"/>
  <c r="DP4129" i="3" s="1"/>
  <c r="DP4130" i="3" s="1"/>
  <c r="DP4131" i="3" s="1"/>
  <c r="DP4132" i="3" s="1"/>
  <c r="DP4133" i="3" s="1"/>
  <c r="DP4134" i="3" s="1"/>
  <c r="DP4135" i="3" s="1"/>
  <c r="DP4136" i="3" s="1"/>
  <c r="DP4137" i="3" s="1"/>
  <c r="DP4138" i="3" s="1"/>
  <c r="DP4139" i="3" s="1"/>
  <c r="DP4140" i="3" s="1"/>
  <c r="DP4141" i="3" s="1"/>
  <c r="DP4142" i="3" s="1"/>
  <c r="DP4143" i="3" s="1"/>
  <c r="DP4144" i="3" s="1"/>
  <c r="DP4145" i="3" s="1"/>
  <c r="DP4146" i="3" s="1"/>
  <c r="DP4147" i="3" s="1"/>
  <c r="DP4148" i="3" s="1"/>
  <c r="DP4149" i="3" s="1"/>
  <c r="DP4150" i="3" s="1"/>
  <c r="DP4151" i="3" s="1"/>
  <c r="DP4152" i="3" s="1"/>
  <c r="DP4153" i="3" s="1"/>
  <c r="DP4154" i="3" s="1"/>
  <c r="DP4155" i="3" s="1"/>
  <c r="DP4156" i="3" s="1"/>
  <c r="DP4157" i="3" s="1"/>
  <c r="DP4158" i="3" s="1"/>
  <c r="DP4159" i="3" s="1"/>
  <c r="DP4160" i="3" s="1"/>
  <c r="DP4161" i="3" s="1"/>
  <c r="DP4162" i="3" s="1"/>
  <c r="DP4163" i="3" s="1"/>
  <c r="DP4164" i="3" s="1"/>
  <c r="DP4165" i="3" s="1"/>
  <c r="DP4166" i="3" s="1"/>
  <c r="DP4167" i="3" s="1"/>
  <c r="DP4168" i="3" s="1"/>
  <c r="DP4169" i="3" s="1"/>
  <c r="DP4170" i="3" s="1"/>
  <c r="DP4171" i="3" s="1"/>
  <c r="DP4172" i="3" s="1"/>
  <c r="DP4173" i="3" s="1"/>
  <c r="DP4174" i="3" s="1"/>
  <c r="DP4175" i="3" s="1"/>
  <c r="DP4176" i="3" s="1"/>
  <c r="DP4177" i="3" s="1"/>
  <c r="DP4178" i="3" s="1"/>
  <c r="DP4179" i="3" s="1"/>
  <c r="DP4180" i="3" s="1"/>
  <c r="DP4181" i="3" s="1"/>
  <c r="DP4182" i="3" s="1"/>
  <c r="DP4183" i="3" s="1"/>
  <c r="DP4184" i="3" s="1"/>
  <c r="DP4185" i="3" s="1"/>
  <c r="DP4186" i="3" s="1"/>
  <c r="DP4187" i="3" s="1"/>
  <c r="DP4188" i="3" s="1"/>
  <c r="DP4189" i="3" s="1"/>
  <c r="DP4190" i="3" s="1"/>
  <c r="DP4191" i="3" s="1"/>
  <c r="DP4192" i="3" s="1"/>
  <c r="DP4193" i="3" s="1"/>
  <c r="DP4194" i="3" s="1"/>
  <c r="DP4195" i="3" s="1"/>
  <c r="DP4196" i="3" s="1"/>
  <c r="DP4197" i="3" s="1"/>
  <c r="DP4198" i="3" s="1"/>
  <c r="DP4199" i="3" s="1"/>
  <c r="DP4200" i="3" s="1"/>
  <c r="DP4201" i="3" s="1"/>
  <c r="DP4202" i="3" s="1"/>
  <c r="DP4203" i="3" s="1"/>
  <c r="DP4204" i="3" s="1"/>
  <c r="DP4205" i="3" s="1"/>
  <c r="DP4206" i="3" s="1"/>
  <c r="DP4207" i="3" s="1"/>
  <c r="DP4208" i="3" s="1"/>
  <c r="DP4209" i="3" s="1"/>
  <c r="DP4210" i="3" s="1"/>
  <c r="DP4211" i="3" s="1"/>
  <c r="DP4212" i="3" s="1"/>
  <c r="DP4213" i="3" s="1"/>
  <c r="DP4214" i="3" s="1"/>
  <c r="DP4215" i="3" s="1"/>
  <c r="DP4216" i="3" s="1"/>
  <c r="DP4217" i="3" s="1"/>
  <c r="DP4218" i="3" s="1"/>
  <c r="DN4219" i="3"/>
  <c r="DO4219" i="3" s="1"/>
  <c r="DL4219" i="3"/>
  <c r="DN4199" i="3"/>
  <c r="DO4199" i="3" s="1"/>
  <c r="DL4199" i="3"/>
  <c r="DN3858" i="3"/>
  <c r="DO3858" i="3" s="1"/>
  <c r="DL3858" i="3"/>
  <c r="DN3953" i="3"/>
  <c r="DO3953" i="3" s="1"/>
  <c r="DL3953" i="3"/>
  <c r="DN4048" i="3"/>
  <c r="DO4048" i="3" s="1"/>
  <c r="DL4048" i="3"/>
  <c r="DN3820" i="3"/>
  <c r="DO3820" i="3" s="1"/>
  <c r="DL3820" i="3"/>
  <c r="DN4029" i="3"/>
  <c r="DO4029" i="3" s="1"/>
  <c r="DL4029" i="3"/>
  <c r="DW22" i="3" l="1" a="1"/>
  <c r="DW22" i="3" s="1"/>
  <c r="DW21" i="3" a="1"/>
  <c r="DW21" i="3" s="1"/>
  <c r="DW20" i="3" a="1"/>
  <c r="DW20" i="3" s="1"/>
  <c r="DW23" i="3" a="1"/>
  <c r="DW23" i="3" s="1"/>
  <c r="DW39" i="3" s="1"/>
  <c r="DW40" i="3" s="1"/>
  <c r="DV22" i="3" a="1"/>
  <c r="DV22" i="3" s="1"/>
  <c r="DV36" i="3" s="1"/>
  <c r="DV21" i="3" a="1"/>
  <c r="DV21" i="3" s="1"/>
  <c r="DV35" i="3" s="1"/>
  <c r="DV19" i="3" a="1"/>
  <c r="DV19" i="3" s="1"/>
  <c r="DV33" i="3" s="1"/>
  <c r="DW19" i="3" a="1"/>
  <c r="DW19" i="3" s="1"/>
  <c r="DW33" i="3" s="1"/>
  <c r="DV23" i="3" a="1"/>
  <c r="DV23" i="3" s="1"/>
  <c r="DV39" i="3" s="1"/>
  <c r="DV40" i="3" s="1"/>
  <c r="DU58" i="3"/>
  <c r="EV65" i="3" s="1"/>
  <c r="DV34" i="3"/>
  <c r="DT55" i="3"/>
  <c r="EI65" i="3" s="1"/>
  <c r="DW34" i="3"/>
  <c r="DU55" i="3"/>
  <c r="EJ65" i="3" s="1"/>
  <c r="DW35" i="3"/>
  <c r="DU56" i="3"/>
  <c r="EN65" i="3" s="1"/>
  <c r="DU57" i="3"/>
  <c r="ER65" i="3" s="1"/>
  <c r="DW36" i="3"/>
  <c r="FF32" i="3"/>
  <c r="FF36" i="3"/>
  <c r="FF35" i="3"/>
  <c r="FF37" i="3"/>
  <c r="FF33" i="3"/>
  <c r="FF34" i="3"/>
  <c r="DT56" i="3" l="1"/>
  <c r="EM65" i="3" s="1"/>
  <c r="DT57" i="3"/>
  <c r="EQ65" i="3" s="1"/>
  <c r="DT58" i="3"/>
  <c r="EU65" i="3" s="1"/>
  <c r="DU54" i="3"/>
  <c r="EF65" i="3" s="1"/>
  <c r="DT54" i="3"/>
  <c r="EE65" i="3" s="1"/>
  <c r="FG33" i="3"/>
  <c r="FG34" i="3"/>
  <c r="EA54" i="3" s="1"/>
  <c r="FG35" i="3"/>
  <c r="EA55" i="3" s="1"/>
  <c r="FG36" i="3"/>
  <c r="EA56" i="3" s="1"/>
  <c r="FG37" i="3"/>
  <c r="EA57" i="3" s="1"/>
  <c r="FG32" i="3"/>
</calcChain>
</file>

<file path=xl/sharedStrings.xml><?xml version="1.0" encoding="utf-8"?>
<sst xmlns="http://schemas.openxmlformats.org/spreadsheetml/2006/main" count="122" uniqueCount="116">
  <si>
    <t>Longer Run</t>
  </si>
  <si>
    <t>edm2</t>
  </si>
  <si>
    <t>edu2</t>
  </si>
  <si>
    <t>edz2</t>
  </si>
  <si>
    <t>edh3</t>
  </si>
  <si>
    <t>edm3</t>
  </si>
  <si>
    <t>edu3</t>
  </si>
  <si>
    <t>edz3</t>
  </si>
  <si>
    <t>edh4</t>
  </si>
  <si>
    <t>edm4</t>
  </si>
  <si>
    <t>edu4</t>
  </si>
  <si>
    <t>edz4</t>
  </si>
  <si>
    <t>edh5</t>
  </si>
  <si>
    <t>edm5</t>
  </si>
  <si>
    <t>edu5</t>
  </si>
  <si>
    <t>edz5</t>
  </si>
  <si>
    <t>edh6</t>
  </si>
  <si>
    <t>edm6</t>
  </si>
  <si>
    <t>edu6</t>
  </si>
  <si>
    <t>edz6</t>
  </si>
  <si>
    <t>Central Measure:</t>
  </si>
  <si>
    <t>ffm2</t>
  </si>
  <si>
    <t>ffu2</t>
  </si>
  <si>
    <t>ffz2</t>
  </si>
  <si>
    <t>ffh3</t>
  </si>
  <si>
    <t>ffm3</t>
  </si>
  <si>
    <t>ffu3</t>
  </si>
  <si>
    <t>ffz3</t>
  </si>
  <si>
    <t>ffh4</t>
  </si>
  <si>
    <t>ffm4</t>
  </si>
  <si>
    <t>ffu4</t>
  </si>
  <si>
    <t>ffz4</t>
  </si>
  <si>
    <t>ffh5</t>
  </si>
  <si>
    <t>ffm5</t>
  </si>
  <si>
    <t>ffu5</t>
  </si>
  <si>
    <t>ffz5</t>
  </si>
  <si>
    <t>ffh6</t>
  </si>
  <si>
    <t>ffm6</t>
  </si>
  <si>
    <t>ffu6</t>
  </si>
  <si>
    <t>ffz6</t>
  </si>
  <si>
    <t>Historical Comp:</t>
  </si>
  <si>
    <t>Mean</t>
  </si>
  <si>
    <t>Median</t>
  </si>
  <si>
    <t>Fed Funds Futures</t>
  </si>
  <si>
    <t>Eurodollar Futures</t>
  </si>
  <si>
    <t>This file was created to help users analyze the FOMC rate projections and compare them with market expecations. The "dots" data is not currently available on the Bloomberg terminal.  This file will be updated as quickly as possible following the release of new FOMC minutes. Users will need to download a new version of the file from XLTP XDOTS&lt;GO&gt;.</t>
  </si>
  <si>
    <t>Futures Data Date:</t>
  </si>
  <si>
    <t>px_last</t>
  </si>
  <si>
    <t>fedl01 index</t>
  </si>
  <si>
    <t>Profile</t>
  </si>
  <si>
    <t>s42</t>
  </si>
  <si>
    <t>Curve</t>
  </si>
  <si>
    <t>Output</t>
  </si>
  <si>
    <t>par.mid</t>
  </si>
  <si>
    <t>yr end day</t>
  </si>
  <si>
    <t>next day</t>
  </si>
  <si>
    <t>Terms</t>
  </si>
  <si>
    <t>1 d</t>
  </si>
  <si>
    <t>Eurodollar basis adjusted method</t>
  </si>
  <si>
    <t>US0003M Index</t>
  </si>
  <si>
    <t>USSOC Curncy</t>
  </si>
  <si>
    <t>LOIS Basis</t>
  </si>
  <si>
    <t>futures_valuation_date</t>
  </si>
  <si>
    <t>rate</t>
  </si>
  <si>
    <t>interp ed</t>
  </si>
  <si>
    <t>basis adjusted</t>
  </si>
  <si>
    <t>edz4 comdty</t>
  </si>
  <si>
    <t>edg5 comdty</t>
  </si>
  <si>
    <t>edh5 comdty</t>
  </si>
  <si>
    <t>edm5 comdty</t>
  </si>
  <si>
    <t>edu5 comdty</t>
  </si>
  <si>
    <t>edz5 comdty</t>
  </si>
  <si>
    <t>edh6 comdty</t>
  </si>
  <si>
    <t>edm6 comdty</t>
  </si>
  <si>
    <t>edu6 comdty</t>
  </si>
  <si>
    <t>edz6 comdty</t>
  </si>
  <si>
    <t>edh7 comdty</t>
  </si>
  <si>
    <t>edm7 comdty</t>
  </si>
  <si>
    <t>edu7 comdty</t>
  </si>
  <si>
    <t>edz7 comdty</t>
  </si>
  <si>
    <t>edh8 comdty</t>
  </si>
  <si>
    <t>edz7</t>
  </si>
  <si>
    <t>edz8</t>
  </si>
  <si>
    <t>edh7</t>
  </si>
  <si>
    <t>edm7</t>
  </si>
  <si>
    <t>edu7</t>
  </si>
  <si>
    <t>edh8</t>
  </si>
  <si>
    <t>edm8</t>
  </si>
  <si>
    <t>edu8</t>
  </si>
  <si>
    <t>ffh7</t>
  </si>
  <si>
    <t>ffm7</t>
  </si>
  <si>
    <t>ffu7</t>
  </si>
  <si>
    <t>ffz7</t>
  </si>
  <si>
    <t>ffh8</t>
  </si>
  <si>
    <t>ffm8</t>
  </si>
  <si>
    <t>ffu8</t>
  </si>
  <si>
    <t>ffz8</t>
  </si>
  <si>
    <t>OIS</t>
  </si>
  <si>
    <t>ED Futures Basis Adj.</t>
  </si>
  <si>
    <t>FOMC Meeting:</t>
  </si>
  <si>
    <t>Df.Bid</t>
  </si>
  <si>
    <t>Df.Mid</t>
  </si>
  <si>
    <t>Par.Ask</t>
  </si>
  <si>
    <t>Par.Bid</t>
  </si>
  <si>
    <t>Par.Mid</t>
  </si>
  <si>
    <t>Zc.Ask</t>
  </si>
  <si>
    <t>Zc.Bid</t>
  </si>
  <si>
    <t>Zc.Mid</t>
  </si>
  <si>
    <t>Maturity</t>
  </si>
  <si>
    <t>#N/A Error:Invalid date range</t>
  </si>
  <si>
    <t>Meeting Date</t>
  </si>
  <si>
    <t>Rate Expectation</t>
  </si>
  <si>
    <t>As of Year End</t>
  </si>
  <si>
    <t># Votes</t>
  </si>
  <si>
    <t>Statement Dates</t>
  </si>
  <si>
    <t>Latest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</si>
</sst>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000%"/>
    <numFmt numFmtId="166" formatCode="0.0##"/>
  </numFmts>
  <fonts count="12" x14ac:knownFonts="1">
    <font>
      <sz val="11"/>
      <color theme="1"/>
      <name val="Calibri"/>
      <family val="2"/>
      <scheme val="minor"/>
    </font>
    <font>
      <b/>
      <sz val="16"/>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sz val="9"/>
      <color theme="0"/>
      <name val="Calibri"/>
      <family val="2"/>
      <scheme val="minor"/>
    </font>
    <font>
      <sz val="9"/>
      <color theme="1"/>
      <name val="Calibri"/>
      <family val="2"/>
      <scheme val="minor"/>
    </font>
    <font>
      <sz val="11"/>
      <color rgb="FF0070C0"/>
      <name val="Calibri"/>
      <family val="2"/>
      <scheme val="minor"/>
    </font>
    <font>
      <b/>
      <sz val="11"/>
      <color theme="0"/>
      <name val="Arial"/>
      <family val="2"/>
    </font>
    <font>
      <b/>
      <sz val="14"/>
      <color theme="1"/>
      <name val="Calibri"/>
      <family val="2"/>
      <scheme val="minor"/>
    </font>
  </fonts>
  <fills count="12">
    <fill>
      <patternFill patternType="none"/>
    </fill>
    <fill>
      <patternFill patternType="gray125"/>
    </fill>
    <fill>
      <patternFill patternType="solid">
        <fgColor theme="9"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3"/>
        <bgColor indexed="64"/>
      </patternFill>
    </fill>
  </fills>
  <borders count="29">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medium">
        <color indexed="64"/>
      </top>
      <bottom/>
      <diagonal/>
    </border>
    <border>
      <left style="thin">
        <color theme="0" tint="-0.14996795556505021"/>
      </left>
      <right style="thin">
        <color theme="0" tint="-0.14996795556505021"/>
      </right>
      <top style="thin">
        <color theme="0" tint="-0.14996795556505021"/>
      </top>
      <bottom/>
      <diagonal/>
    </border>
    <border>
      <left/>
      <right/>
      <top/>
      <bottom style="medium">
        <color indexed="64"/>
      </bottom>
      <diagonal/>
    </border>
    <border>
      <left style="medium">
        <color indexed="64"/>
      </left>
      <right style="thin">
        <color theme="0" tint="-0.14996795556505021"/>
      </right>
      <top style="thin">
        <color theme="0" tint="-0.14996795556505021"/>
      </top>
      <bottom/>
      <diagonal/>
    </border>
    <border>
      <left/>
      <right style="medium">
        <color indexed="64"/>
      </right>
      <top/>
      <bottom/>
      <diagonal/>
    </border>
    <border>
      <left style="medium">
        <color indexed="64"/>
      </left>
      <right style="thin">
        <color theme="0" tint="-0.14996795556505021"/>
      </right>
      <top style="thin">
        <color theme="0" tint="-0.14996795556505021"/>
      </top>
      <bottom style="medium">
        <color indexed="64"/>
      </bottom>
      <diagonal/>
    </border>
    <border>
      <left style="thin">
        <color theme="0" tint="-0.14996795556505021"/>
      </left>
      <right style="thin">
        <color theme="0" tint="-0.14996795556505021"/>
      </right>
      <top style="thin">
        <color theme="0" tint="-0.14996795556505021"/>
      </top>
      <bottom style="medium">
        <color indexed="64"/>
      </bottom>
      <diagonal/>
    </border>
    <border>
      <left style="medium">
        <color indexed="64"/>
      </left>
      <right style="medium">
        <color indexed="64"/>
      </right>
      <top style="medium">
        <color indexed="64"/>
      </top>
      <bottom style="medium">
        <color indexed="64"/>
      </bottom>
      <diagonal/>
    </border>
    <border>
      <left style="thin">
        <color theme="0" tint="-0.34998626667073579"/>
      </left>
      <right/>
      <top style="thin">
        <color theme="0" tint="-0.34998626667073579"/>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style="thin">
        <color theme="0"/>
      </top>
      <bottom style="thin">
        <color theme="0"/>
      </bottom>
      <diagonal/>
    </border>
    <border>
      <left/>
      <right style="thin">
        <color indexed="64"/>
      </right>
      <top style="thin">
        <color theme="0"/>
      </top>
      <bottom style="thin">
        <color theme="0"/>
      </bottom>
      <diagonal/>
    </border>
    <border>
      <left style="thin">
        <color indexed="64"/>
      </left>
      <right/>
      <top style="thin">
        <color theme="0"/>
      </top>
      <bottom style="thin">
        <color indexed="64"/>
      </bottom>
      <diagonal/>
    </border>
    <border>
      <left/>
      <right style="thin">
        <color indexed="64"/>
      </right>
      <top style="thin">
        <color theme="0"/>
      </top>
      <bottom style="thin">
        <color indexed="64"/>
      </bottom>
      <diagonal/>
    </border>
  </borders>
  <cellStyleXfs count="2">
    <xf numFmtId="0" fontId="0" fillId="0" borderId="0"/>
    <xf numFmtId="9" fontId="3" fillId="0" borderId="0" applyFont="0" applyFill="0" applyBorder="0" applyAlignment="0" applyProtection="0"/>
  </cellStyleXfs>
  <cellXfs count="72">
    <xf numFmtId="0" fontId="0" fillId="0" borderId="0" xfId="0"/>
    <xf numFmtId="17" fontId="0" fillId="0" borderId="0" xfId="0" applyNumberFormat="1"/>
    <xf numFmtId="2" fontId="0" fillId="0" borderId="0" xfId="0" applyNumberFormat="1"/>
    <xf numFmtId="0" fontId="0" fillId="0" borderId="0" xfId="0" applyNumberFormat="1"/>
    <xf numFmtId="14" fontId="0" fillId="0" borderId="0" xfId="0" applyNumberFormat="1"/>
    <xf numFmtId="0" fontId="0" fillId="3" borderId="0" xfId="0" applyFill="1"/>
    <xf numFmtId="14" fontId="0" fillId="3" borderId="0" xfId="0" applyNumberFormat="1" applyFill="1"/>
    <xf numFmtId="164" fontId="0" fillId="0" borderId="0" xfId="0" applyNumberFormat="1"/>
    <xf numFmtId="0" fontId="0" fillId="0" borderId="0" xfId="0" applyAlignment="1">
      <alignment horizontal="right"/>
    </xf>
    <xf numFmtId="164" fontId="0" fillId="4" borderId="0" xfId="0" applyNumberFormat="1" applyFill="1"/>
    <xf numFmtId="0" fontId="4" fillId="0" borderId="0" xfId="0" applyFont="1"/>
    <xf numFmtId="164" fontId="6" fillId="0" borderId="0" xfId="0" applyNumberFormat="1" applyFont="1" applyBorder="1"/>
    <xf numFmtId="165" fontId="0" fillId="0" borderId="0" xfId="1" applyNumberFormat="1" applyFont="1"/>
    <xf numFmtId="0" fontId="7" fillId="5" borderId="0" xfId="0" applyFont="1" applyFill="1"/>
    <xf numFmtId="0" fontId="7" fillId="5" borderId="0" xfId="0" applyFont="1" applyFill="1" applyBorder="1"/>
    <xf numFmtId="0" fontId="0" fillId="0" borderId="9" xfId="0" applyBorder="1"/>
    <xf numFmtId="14" fontId="7" fillId="5" borderId="0" xfId="0" applyNumberFormat="1" applyFont="1" applyFill="1" applyBorder="1" applyAlignment="1">
      <alignment horizontal="right"/>
    </xf>
    <xf numFmtId="0" fontId="0" fillId="0" borderId="14" xfId="0" applyBorder="1"/>
    <xf numFmtId="0" fontId="0" fillId="4" borderId="14" xfId="0" applyFill="1" applyBorder="1"/>
    <xf numFmtId="0" fontId="0" fillId="0" borderId="10" xfId="0" applyBorder="1"/>
    <xf numFmtId="14" fontId="6" fillId="10" borderId="17" xfId="0" applyNumberFormat="1" applyFont="1" applyFill="1" applyBorder="1" applyAlignment="1">
      <alignment horizontal="center"/>
    </xf>
    <xf numFmtId="14" fontId="0" fillId="10" borderId="15" xfId="0" applyNumberFormat="1" applyFont="1" applyFill="1" applyBorder="1" applyAlignment="1">
      <alignment horizontal="center"/>
    </xf>
    <xf numFmtId="0" fontId="0" fillId="0" borderId="0" xfId="0" applyBorder="1"/>
    <xf numFmtId="0" fontId="0" fillId="4" borderId="0" xfId="0" applyFill="1" applyBorder="1"/>
    <xf numFmtId="0" fontId="0" fillId="0" borderId="18" xfId="0" applyBorder="1"/>
    <xf numFmtId="14" fontId="6" fillId="10" borderId="19" xfId="0" applyNumberFormat="1" applyFont="1" applyFill="1" applyBorder="1" applyAlignment="1">
      <alignment horizontal="center"/>
    </xf>
    <xf numFmtId="14" fontId="0" fillId="10" borderId="20" xfId="0" applyNumberFormat="1" applyFont="1" applyFill="1" applyBorder="1" applyAlignment="1">
      <alignment horizontal="center"/>
    </xf>
    <xf numFmtId="0" fontId="0" fillId="4" borderId="16" xfId="0" applyFill="1" applyBorder="1"/>
    <xf numFmtId="0" fontId="0" fillId="0" borderId="11" xfId="0" applyBorder="1"/>
    <xf numFmtId="14" fontId="9" fillId="0" borderId="21" xfId="0" applyNumberFormat="1" applyFont="1" applyBorder="1"/>
    <xf numFmtId="14" fontId="6" fillId="6" borderId="0" xfId="0" applyNumberFormat="1" applyFont="1" applyFill="1" applyBorder="1" applyAlignment="1">
      <alignment horizontal="center"/>
    </xf>
    <xf numFmtId="0" fontId="0" fillId="6" borderId="12" xfId="0" applyFill="1" applyBorder="1" applyAlignment="1"/>
    <xf numFmtId="0" fontId="5" fillId="7" borderId="13" xfId="0" applyFont="1" applyFill="1" applyBorder="1" applyAlignment="1"/>
    <xf numFmtId="14" fontId="6" fillId="0" borderId="0" xfId="0" applyNumberFormat="1" applyFont="1" applyFill="1" applyBorder="1" applyAlignment="1">
      <alignment horizontal="center"/>
    </xf>
    <xf numFmtId="0" fontId="0" fillId="0" borderId="0" xfId="0" applyFill="1" applyBorder="1"/>
    <xf numFmtId="164" fontId="0" fillId="0" borderId="0" xfId="0" applyNumberFormat="1" applyFill="1" applyBorder="1"/>
    <xf numFmtId="49" fontId="8" fillId="9" borderId="0" xfId="0" applyNumberFormat="1" applyFont="1" applyFill="1" applyBorder="1" applyAlignment="1">
      <alignment horizontal="right"/>
    </xf>
    <xf numFmtId="164" fontId="6" fillId="9" borderId="0" xfId="0" applyNumberFormat="1" applyFont="1" applyFill="1" applyBorder="1"/>
    <xf numFmtId="164" fontId="0" fillId="4" borderId="0" xfId="0" applyNumberFormat="1" applyFill="1" applyBorder="1"/>
    <xf numFmtId="166" fontId="0" fillId="0" borderId="0" xfId="0" applyNumberFormat="1"/>
    <xf numFmtId="0" fontId="0" fillId="0" borderId="0" xfId="0" applyAlignment="1">
      <alignment horizontal="left"/>
    </xf>
    <xf numFmtId="0" fontId="0" fillId="0" borderId="0" xfId="0" applyFill="1" applyBorder="1" applyAlignment="1">
      <alignment horizontal="left"/>
    </xf>
    <xf numFmtId="14" fontId="6" fillId="0" borderId="0" xfId="0" applyNumberFormat="1" applyFont="1" applyFill="1" applyBorder="1" applyAlignment="1">
      <alignment horizontal="left"/>
    </xf>
    <xf numFmtId="164" fontId="0" fillId="0" borderId="0" xfId="0" applyNumberFormat="1" applyBorder="1"/>
    <xf numFmtId="14" fontId="0" fillId="8" borderId="22" xfId="0" applyNumberFormat="1" applyFill="1" applyBorder="1" applyAlignment="1"/>
    <xf numFmtId="14" fontId="0" fillId="0" borderId="0" xfId="0" applyNumberFormat="1" applyFill="1" applyBorder="1"/>
    <xf numFmtId="14" fontId="0" fillId="0" borderId="0" xfId="0" applyNumberFormat="1" applyBorder="1"/>
    <xf numFmtId="0" fontId="10" fillId="11" borderId="23" xfId="0" applyFont="1" applyFill="1" applyBorder="1"/>
    <xf numFmtId="0" fontId="10" fillId="11" borderId="25" xfId="0" applyFont="1" applyFill="1" applyBorder="1"/>
    <xf numFmtId="17" fontId="4" fillId="2" borderId="24" xfId="0" applyNumberFormat="1" applyFont="1" applyFill="1" applyBorder="1" applyAlignment="1" applyProtection="1">
      <alignment horizontal="center"/>
      <protection locked="0"/>
    </xf>
    <xf numFmtId="17" fontId="4" fillId="2" borderId="26" xfId="0" applyNumberFormat="1" applyFont="1" applyFill="1" applyBorder="1" applyAlignment="1" applyProtection="1">
      <alignment horizontal="center"/>
      <protection locked="0"/>
    </xf>
    <xf numFmtId="14" fontId="4" fillId="2" borderId="26" xfId="0" applyNumberFormat="1" applyFont="1" applyFill="1" applyBorder="1" applyAlignment="1" applyProtection="1">
      <alignment horizontal="center"/>
      <protection locked="0"/>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0" xfId="0" applyFont="1" applyBorder="1" applyAlignment="1">
      <alignment horizontal="center"/>
    </xf>
    <xf numFmtId="0" fontId="1" fillId="0" borderId="5" xfId="0" applyFont="1" applyBorder="1" applyAlignment="1">
      <alignment horizontal="center"/>
    </xf>
    <xf numFmtId="0" fontId="1" fillId="0" borderId="4" xfId="0" applyFont="1" applyBorder="1" applyAlignment="1">
      <alignment horizontal="center" vertical="top"/>
    </xf>
    <xf numFmtId="0" fontId="1" fillId="0" borderId="0" xfId="0" applyFont="1" applyBorder="1" applyAlignment="1">
      <alignment horizontal="center" vertical="top"/>
    </xf>
    <xf numFmtId="0" fontId="1" fillId="0" borderId="5" xfId="0" applyFont="1" applyBorder="1" applyAlignment="1">
      <alignment horizontal="center" vertical="top"/>
    </xf>
    <xf numFmtId="0" fontId="1" fillId="0" borderId="6" xfId="0" applyFont="1" applyBorder="1" applyAlignment="1">
      <alignment horizontal="center" vertical="top"/>
    </xf>
    <xf numFmtId="0" fontId="1" fillId="0" borderId="7" xfId="0" applyFont="1" applyBorder="1" applyAlignment="1">
      <alignment horizontal="center" vertical="top"/>
    </xf>
    <xf numFmtId="0" fontId="1" fillId="0" borderId="8" xfId="0" applyFont="1" applyBorder="1" applyAlignment="1">
      <alignment horizontal="center" vertical="top"/>
    </xf>
    <xf numFmtId="0" fontId="0" fillId="0" borderId="0" xfId="0" applyAlignment="1">
      <alignment horizontal="center"/>
    </xf>
    <xf numFmtId="0" fontId="10" fillId="11" borderId="25" xfId="0" applyFont="1" applyFill="1" applyBorder="1" applyAlignment="1">
      <alignment horizontal="left" wrapText="1"/>
    </xf>
    <xf numFmtId="0" fontId="10" fillId="11" borderId="27" xfId="0" applyFont="1" applyFill="1" applyBorder="1" applyAlignment="1">
      <alignment horizontal="left" wrapText="1"/>
    </xf>
    <xf numFmtId="17" fontId="4" fillId="2" borderId="26" xfId="0" applyNumberFormat="1" applyFont="1" applyFill="1" applyBorder="1" applyAlignment="1" applyProtection="1">
      <alignment horizontal="center" vertical="center" wrapText="1"/>
      <protection locked="0"/>
    </xf>
    <xf numFmtId="17" fontId="4" fillId="2" borderId="28" xfId="0" applyNumberFormat="1" applyFont="1" applyFill="1" applyBorder="1" applyAlignment="1" applyProtection="1">
      <alignment horizontal="center" vertical="center" wrapText="1"/>
      <protection locked="0"/>
    </xf>
    <xf numFmtId="0" fontId="11" fillId="0" borderId="2" xfId="0" applyFont="1" applyBorder="1" applyAlignment="1">
      <alignment horizontal="center" vertical="center" wrapText="1"/>
    </xf>
    <xf numFmtId="0" fontId="11" fillId="0" borderId="0" xfId="0" applyFont="1" applyBorder="1" applyAlignment="1">
      <alignment horizontal="center" vertical="center" wrapText="1"/>
    </xf>
    <xf numFmtId="0" fontId="2" fillId="0" borderId="0" xfId="0" applyFont="1" applyAlignment="1">
      <alignment horizontal="left" vertical="center" wrapText="1"/>
    </xf>
  </cellXfs>
  <cellStyles count="2">
    <cellStyle name="Normal" xfId="0" builtinId="0"/>
    <cellStyle name="Porcentaje" xfId="1" builtinId="5"/>
  </cellStyles>
  <dxfs count="1">
    <dxf>
      <font>
        <b/>
        <i val="0"/>
        <color rgb="FFC00000"/>
      </font>
      <border>
        <left style="thin">
          <color theme="1" tint="0.499984740745262"/>
        </left>
        <right style="thin">
          <color theme="1" tint="0.499984740745262"/>
        </right>
        <top style="thin">
          <color theme="1" tint="0.499984740745262"/>
        </top>
        <bottom style="thin">
          <color theme="1" tint="0.499984740745262"/>
        </bottom>
        <vertical/>
        <horizontal/>
      </border>
    </dxf>
  </dxfs>
  <tableStyles count="0" defaultTableStyle="TableStyleMedium2" defaultPivotStyle="PivotStyleLight16"/>
  <colors>
    <mruColors>
      <color rgb="FF0066FF"/>
      <color rgb="FF02F80E"/>
      <color rgb="FFF57B17"/>
      <color rgb="FFFF7171"/>
      <color rgb="FFEEEE00"/>
      <color rgb="FF0000FF"/>
      <color rgb="FF1D00CA"/>
      <color rgb="FF0028F2"/>
      <color rgb="FF363BF8"/>
      <color rgb="FF21FF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s">
        <v>#N/A Requesting Data...</v>
        <stp/>
        <stp>##V3_BCURVEFWDV12</stp>
        <stp>[dost fed 2.xlsm]Chart!R18C156</stp>
        <stp>USD.OIS:BLOOMBERG 687266</stp>
        <stp>par.mid</stp>
        <stp>Tenor</stp>
        <stp>1 d</stp>
        <stp>Term</stp>
        <stp>20130102</stp>
        <tr r="EZ18" s="3"/>
      </tp>
      <tp t="s">
        <v>#N/A Requesting Data...</v>
        <stp/>
        <stp>##V3_BCURVEFWDV12</stp>
        <stp>[dost fed 2.xlsm]Chart!R19C156</stp>
        <stp>USD.OIS:BLOOMBERG 687266</stp>
        <stp>par.mid</stp>
        <stp>Tenor</stp>
        <stp>1 d</stp>
        <stp>Term</stp>
        <stp>20140102</stp>
        <tr r="EZ19" s="3"/>
      </tp>
      <tp t="s">
        <v>#N/A Requesting Data...</v>
        <stp/>
        <stp>##V3_BCURVEFWDV12</stp>
        <stp>[dost fed 2.xlsm]Chart!R17C156</stp>
        <stp>USD.OIS:BLOOMBERG 687266</stp>
        <stp>par.mid</stp>
        <stp>Tenor</stp>
        <stp>1 d</stp>
        <stp>Term</stp>
        <stp>20120103</stp>
        <tr r="EZ17" s="3"/>
      </tp>
      <tp t="s">
        <v>14/09/2015</v>
        <stp/>
        <stp>##V3_BDPV12</stp>
        <stp>edu5 comdty</stp>
        <stp>futures_valuation_date</stp>
        <stp>[XDOTS.xlsm]Chart!R36C156</stp>
        <tr r="EZ36" s="3"/>
      </tp>
      <tp t="s">
        <v>18/09/2017</v>
        <stp/>
        <stp>##V3_BDPV12</stp>
        <stp>edu7 comdty</stp>
        <stp>futures_valuation_date</stp>
        <stp>[XDOTS.xlsm]Chart!R44C156</stp>
        <tr r="EZ44" s="3"/>
      </tp>
      <tp t="s">
        <v>19/09/2016</v>
        <stp/>
        <stp>##V3_BDPV12</stp>
        <stp>edu6 comdty</stp>
        <stp>futures_valuation_date</stp>
        <stp>[XDOTS.xlsm]Chart!R40C156</stp>
        <tr r="EZ40" s="3"/>
      </tp>
      <tp t="s">
        <v>18/12/2017</v>
        <stp/>
        <stp>##V3_BDPV12</stp>
        <stp>edz7 comdty</stp>
        <stp>futures_valuation_date</stp>
        <stp>[XDOTS.xlsm]Chart!R45C156</stp>
        <tr r="EZ45" s="3"/>
      </tp>
      <tp t="s">
        <v>19/12/2016</v>
        <stp/>
        <stp>##V3_BDPV12</stp>
        <stp>edz6 comdty</stp>
        <stp>futures_valuation_date</stp>
        <stp>[XDOTS.xlsm]Chart!R41C156</stp>
        <tr r="EZ41" s="3"/>
      </tp>
      <tp t="s">
        <v>#N/A Requesting Data...</v>
        <stp/>
        <stp>##V3_BCURVEFWDV12</stp>
        <stp>[dost fed 2.xlsm]Chart!R16C156</stp>
        <stp>USD.OIS:BLOOMBERG 687266</stp>
        <stp>par.mid</stp>
        <stp>Tenor</stp>
        <stp>1 d</stp>
        <stp>dir=h</stp>
        <tr r="EZ16" s="3"/>
      </tp>
      <tp t="s">
        <v>14/12/2015</v>
        <stp/>
        <stp>##V3_BDPV12</stp>
        <stp>edz5 comdty</stp>
        <stp>futures_valuation_date</stp>
        <stp>[XDOTS.xlsm]Chart!R37C156</stp>
        <tr r="EZ37" s="3"/>
      </tp>
      <tp t="s">
        <v>16/12/2024</v>
        <stp/>
        <stp>##V3_BDPV12</stp>
        <stp>edz4 comdty</stp>
        <stp>futures_valuation_date</stp>
        <stp>[XDOTS.xlsm]Chart!R32C156</stp>
        <tr r="EZ32" s="3"/>
      </tp>
      <tp t="s">
        <v>16/02/2015</v>
        <stp/>
        <stp>##V3_BDPV12</stp>
        <stp>edg5 comdty</stp>
        <stp>futures_valuation_date</stp>
        <stp>[XDOTS.xlsm]Chart!R33C156</stp>
        <tr r="EZ33" s="3"/>
      </tp>
      <tp t="s">
        <v>13/03/2017</v>
        <stp/>
        <stp>##V3_BDPV12</stp>
        <stp>edh7 comdty</stp>
        <stp>futures_valuation_date</stp>
        <stp>[XDOTS.xlsm]Chart!R42C156</stp>
        <tr r="EZ42" s="3"/>
      </tp>
      <tp t="s">
        <v>19/03/2018</v>
        <stp/>
        <stp>##V3_BDPV12</stp>
        <stp>edh8 comdty</stp>
        <stp>futures_valuation_date</stp>
        <stp>[XDOTS.xlsm]Chart!R46C156</stp>
        <tr r="EZ46" s="3"/>
      </tp>
      <tp t="s">
        <v>15/06/2015</v>
        <stp/>
        <stp>##V3_BDPV12</stp>
        <stp>edm5 comdty</stp>
        <stp>futures_valuation_date</stp>
        <stp>[XDOTS.xlsm]Chart!R35C156</stp>
        <tr r="EZ35" s="3"/>
      </tp>
      <tp t="s">
        <v>13/06/2016</v>
        <stp/>
        <stp>##V3_BDPV12</stp>
        <stp>edm6 comdty</stp>
        <stp>futures_valuation_date</stp>
        <stp>[XDOTS.xlsm]Chart!R39C156</stp>
        <tr r="EZ39" s="3"/>
      </tp>
      <tp t="s">
        <v>19/06/2017</v>
        <stp/>
        <stp>##V3_BDPV12</stp>
        <stp>edm7 comdty</stp>
        <stp>futures_valuation_date</stp>
        <stp>[XDOTS.xlsm]Chart!R43C156</stp>
        <tr r="EZ43" s="3"/>
      </tp>
      <tp t="s">
        <v>16/03/2015</v>
        <stp/>
        <stp>##V3_BDPV12</stp>
        <stp>edh5 comdty</stp>
        <stp>futures_valuation_date</stp>
        <stp>[XDOTS.xlsm]Chart!R34C156</stp>
        <tr r="EZ34" s="3"/>
      </tp>
      <tp t="s">
        <v>14/03/2016</v>
        <stp/>
        <stp>##V3_BDPV12</stp>
        <stp>edh6 comdty</stp>
        <stp>futures_valuation_date</stp>
        <stp>[XDOTS.xlsm]Chart!R38C156</stp>
        <tr r="EZ38" s="3"/>
      </tp>
      <tp t="s">
        <v>#N/A Requesting Data...</v>
        <stp/>
        <stp>##V3_BCURVEFWDV12</stp>
        <stp>[dost fed 2.xlsm]Chart!R22C156</stp>
        <stp>USD.OIS:BLOOMBERG 687266</stp>
        <stp>par.mid</stp>
        <stp>Tenor</stp>
        <stp>1 d</stp>
        <stp>Term</stp>
        <stp>20170102</stp>
        <tr r="EZ22" s="3"/>
      </tp>
      <tp t="s">
        <v>#N/A Requesting Data...</v>
        <stp/>
        <stp>##V3_BCURVEFWDV12</stp>
        <stp>[dost fed 2.xlsm]Chart!R23C156</stp>
        <stp>USD.OIS:BLOOMBERG 687266</stp>
        <stp>par.mid</stp>
        <stp>Tenor</stp>
        <stp>1 d</stp>
        <stp>Term</stp>
        <stp>20180102</stp>
        <tr r="EZ23" s="3"/>
      </tp>
      <tp t="s">
        <v>#N/A Requesting Data...</v>
        <stp/>
        <stp>##V3_BCURVEFWDV12</stp>
        <stp>[dost fed 2.xlsm]Chart!R20C156</stp>
        <stp>USD.OIS:BLOOMBERG 687266</stp>
        <stp>par.mid</stp>
        <stp>Tenor</stp>
        <stp>1 d</stp>
        <stp>Term</stp>
        <stp>20150102</stp>
        <tr r="EZ20" s="3"/>
      </tp>
      <tp t="s">
        <v>#N/A Requesting Data...</v>
        <stp/>
        <stp>##V3_BCURVEFWDV12</stp>
        <stp>[dost fed 2.xlsm]Chart!R21C156</stp>
        <stp>USD.OIS:BLOOMBERG 687266</stp>
        <stp>par.mid</stp>
        <stp>Tenor</stp>
        <stp>1 d</stp>
        <stp>Term</stp>
        <stp>20160102</stp>
        <tr r="EZ21" s="3"/>
      </tp>
    </main>
    <main first="bloomberg.rtd">
      <tp>
        <v>0.12</v>
        <stp/>
        <stp>##V3_BDPV12</stp>
        <stp>fedl01 index</stp>
        <stp>px_last</stp>
        <stp>[XDOTS.xlsm]Chart!R7C156</stp>
        <tr r="EZ7" s="3"/>
      </tp>
      <tp>
        <v>0.25609999999999999</v>
        <stp/>
        <stp>##V3_BDPV12</stp>
        <stp>US0003M Index</stp>
        <stp>px_last</stp>
        <stp>[XDOTS.xlsm]Chart!R27C156</stp>
        <tr r="EZ27" s="3"/>
      </tp>
      <tp t="s">
        <v>31/12/2012</v>
        <stp/>
        <stp>##V3_BDPV12</stp>
        <stp>ffz12 Comdty</stp>
        <stp>FUT_DLV_DT_LAST</stp>
        <stp>[XDOTS.xlsm]Chart!R17C146</stp>
        <tr r="EP17" s="3"/>
      </tp>
      <tp t="s">
        <v>28/09/2012</v>
        <stp/>
        <stp>##V3_BDPV12</stp>
        <stp>ffu12 Comdty</stp>
        <stp>FUT_DLV_DT_LAST</stp>
        <stp>[XDOTS.xlsm]Chart!R16C146</stp>
        <tr r="EP16" s="3"/>
      </tp>
      <tp t="s">
        <v>29/06/2012</v>
        <stp/>
        <stp>##V3_BDPV12</stp>
        <stp>ffm12 Comdty</stp>
        <stp>FUT_DLV_DT_LAST</stp>
        <stp>[XDOTS.xlsm]Chart!R15C146</stp>
        <tr r="EP15" s="3"/>
      </tp>
      <tp t="s">
        <v>28/06/2013</v>
        <stp/>
        <stp>##V3_BDPV12</stp>
        <stp>ffm13 Comdty</stp>
        <stp>FUT_DLV_DT_LAST</stp>
        <stp>[XDOTS.xlsm]Chart!R19C146</stp>
        <tr r="EP19" s="3"/>
      </tp>
      <tp t="s">
        <v>28/03/2013</v>
        <stp/>
        <stp>##V3_BDPV12</stp>
        <stp>ffh13 Comdty</stp>
        <stp>FUT_DLV_DT_LAST</stp>
        <stp>[XDOTS.xlsm]Chart!R18C146</stp>
        <tr r="EP18" s="3"/>
      </tp>
      <tp t="s">
        <v>#N/A Requesting Data...</v>
        <stp/>
        <stp>##V3_BDPV12</stp>
        <stp>edh14 Comdty</stp>
        <stp>FUT_DLV_DT_LAST</stp>
        <stp>[XDOTS.xlsm]Chart!R22C137</stp>
        <tr r="EG22" s="3"/>
      </tp>
      <tp t="s">
        <v>#N/A Requesting Data...</v>
        <stp/>
        <stp>##V3_BDPV12</stp>
        <stp>edm14 Comdty</stp>
        <stp>FUT_DLV_DT_LAST</stp>
        <stp>[XDOTS.xlsm]Chart!R23C137</stp>
        <tr r="EG23" s="3"/>
      </tp>
      <tp t="s">
        <v>#N/A Requesting Data...</v>
        <stp/>
        <stp>##V3_BDPV12</stp>
        <stp>edu14 Comdty</stp>
        <stp>FUT_DLV_DT_LAST</stp>
        <stp>[XDOTS.xlsm]Chart!R24C137</stp>
        <tr r="EG24" s="3"/>
      </tp>
      <tp t="s">
        <v>#N/A Requesting Data...</v>
        <stp/>
        <stp>##V3_BDPV12</stp>
        <stp>edz14 Comdty</stp>
        <stp>FUT_DLV_DT_LAST</stp>
        <stp>[XDOTS.xlsm]Chart!R25C137</stp>
        <tr r="EG25" s="3"/>
      </tp>
      <tp t="s">
        <v>31/12/2013</v>
        <stp/>
        <stp>##V3_BDPV12</stp>
        <stp>ffz13 Comdty</stp>
        <stp>FUT_DLV_DT_LAST</stp>
        <stp>[XDOTS.xlsm]Chart!R21C146</stp>
        <tr r="EP21" s="3"/>
      </tp>
      <tp t="s">
        <v>01/10/2013</v>
        <stp/>
        <stp>##V3_BDPV12</stp>
        <stp>ffu13 Comdty</stp>
        <stp>FUT_DLV_DT_LAST</stp>
        <stp>[XDOTS.xlsm]Chart!R20C146</stp>
        <tr r="EP20" s="3"/>
      </tp>
      <tp t="s">
        <v>#N/A Requesting Data...</v>
        <stp/>
        <stp>##V3_BDPV12</stp>
        <stp>edm12 Comdty</stp>
        <stp>FUT_DLV_DT_LAST</stp>
        <stp>[XDOTS.xlsm]Chart!R15C137</stp>
        <tr r="EG15" s="3"/>
      </tp>
      <tp t="s">
        <v>#N/A Requesting Data...</v>
        <stp/>
        <stp>##V3_BDPV12</stp>
        <stp>edu12 Comdty</stp>
        <stp>FUT_DLV_DT_LAST</stp>
        <stp>[XDOTS.xlsm]Chart!R16C137</stp>
        <tr r="EG16" s="3"/>
      </tp>
      <tp t="s">
        <v>#N/A Requesting Data...</v>
        <stp/>
        <stp>##V3_BDPV12</stp>
        <stp>edz12 Comdty</stp>
        <stp>FUT_DLV_DT_LAST</stp>
        <stp>[XDOTS.xlsm]Chart!R17C137</stp>
        <tr r="EG17" s="3"/>
      </tp>
      <tp t="s">
        <v>#N/A Requesting Data...</v>
        <stp/>
        <stp>##V3_BDPV12</stp>
        <stp>edh13 Comdty</stp>
        <stp>FUT_DLV_DT_LAST</stp>
        <stp>[XDOTS.xlsm]Chart!R18C137</stp>
        <tr r="EG18" s="3"/>
      </tp>
      <tp t="s">
        <v>#N/A Requesting Data...</v>
        <stp/>
        <stp>##V3_BDPV12</stp>
        <stp>edm13 Comdty</stp>
        <stp>FUT_DLV_DT_LAST</stp>
        <stp>[XDOTS.xlsm]Chart!R19C137</stp>
        <tr r="EG19" s="3"/>
      </tp>
      <tp t="s">
        <v>#N/A Requesting Data...</v>
        <stp/>
        <stp>##V3_BDPV12</stp>
        <stp>edu13 Comdty</stp>
        <stp>FUT_DLV_DT_LAST</stp>
        <stp>[XDOTS.xlsm]Chart!R20C137</stp>
        <tr r="EG20" s="3"/>
      </tp>
      <tp t="s">
        <v>#N/A Requesting Data...</v>
        <stp/>
        <stp>##V3_BDPV12</stp>
        <stp>edz13 Comdty</stp>
        <stp>FUT_DLV_DT_LAST</stp>
        <stp>[XDOTS.xlsm]Chart!R21C137</stp>
        <tr r="EG21" s="3"/>
      </tp>
      <tp t="s">
        <v>#N/A Invalid Security</v>
        <stp/>
        <stp>##V3_BDPV12</stp>
        <stp>ffm18 Comdty</stp>
        <stp>FUT_DLV_DT_LAST</stp>
        <stp>[XDOTS.xlsm]Chart!R39C146</stp>
        <tr r="EP39" s="3"/>
      </tp>
      <tp t="s">
        <v>#N/A Invalid Security</v>
        <stp/>
        <stp>##V3_BDPV12</stp>
        <stp>ffh18 Comdty</stp>
        <stp>FUT_DLV_DT_LAST</stp>
        <stp>[XDOTS.xlsm]Chart!R38C146</stp>
        <tr r="EP38" s="3"/>
      </tp>
      <tp t="s">
        <v>#N/A Invalid Security</v>
        <stp/>
        <stp>##V3_BDPV12</stp>
        <stp>ffz18 Comdty</stp>
        <stp>FUT_DLV_DT_LAST</stp>
        <stp>[XDOTS.xlsm]Chart!R41C146</stp>
        <tr r="EP41" s="3"/>
      </tp>
      <tp t="s">
        <v>#N/A Invalid Security</v>
        <stp/>
        <stp>##V3_BDPV12</stp>
        <stp>ffu18 Comdty</stp>
        <stp>FUT_DLV_DT_LAST</stp>
        <stp>[XDOTS.xlsm]Chart!R40C146</stp>
        <tr r="EP40" s="3"/>
      </tp>
      <tp>
        <v>98.015000000000001</v>
        <stp/>
        <stp>##V3_BDPV12</stp>
        <stp>edz7 comdty</stp>
        <stp>px_last</stp>
        <stp>[XDOTS.xlsm]Chart!R45C155</stp>
        <tr r="EY45" s="3"/>
      </tp>
      <tp>
        <v>98.490000000000009</v>
        <stp/>
        <stp>##V3_BDPV12</stp>
        <stp>edz6 comdty</stp>
        <stp>px_last</stp>
        <stp>[XDOTS.xlsm]Chart!R41C155</stp>
        <tr r="EY41" s="3"/>
      </tp>
      <tp>
        <v>97.05</v>
        <stp/>
        <stp>##V3_BDPV12</stp>
        <stp>edz4 comdty</stp>
        <stp>px_last</stp>
        <stp>[XDOTS.xlsm]Chart!R32C155</stp>
        <tr r="EY32" s="3"/>
      </tp>
      <tp>
        <v>99.27</v>
        <stp/>
        <stp>##V3_BDPV12</stp>
        <stp>edz5 comdty</stp>
        <stp>px_last</stp>
        <stp>[XDOTS.xlsm]Chart!R37C155</stp>
        <tr r="EY37" s="3"/>
      </tp>
      <tp>
        <v>98.115000000000009</v>
        <stp/>
        <stp>##V3_BDPV12</stp>
        <stp>edu7 comdty</stp>
        <stp>px_last</stp>
        <stp>[XDOTS.xlsm]Chart!R44C155</stp>
        <tr r="EY44" s="3"/>
      </tp>
      <tp>
        <v>98.66</v>
        <stp/>
        <stp>##V3_BDPV12</stp>
        <stp>edu6 comdty</stp>
        <stp>px_last</stp>
        <stp>[XDOTS.xlsm]Chart!R40C155</stp>
        <tr r="EY40" s="3"/>
      </tp>
      <tp>
        <v>99.47</v>
        <stp/>
        <stp>##V3_BDPV12</stp>
        <stp>edu5 comdty</stp>
        <stp>px_last</stp>
        <stp>[XDOTS.xlsm]Chart!R36C155</stp>
        <tr r="EY36" s="3"/>
      </tp>
      <tp>
        <v>97.94</v>
        <stp/>
        <stp>##V3_BDPV12</stp>
        <stp>edh8 comdty</stp>
        <stp>px_last</stp>
        <stp>[XDOTS.xlsm]Chart!R46C155</stp>
        <tr r="EY46" s="3"/>
      </tp>
      <tp>
        <v>98.350000000000009</v>
        <stp/>
        <stp>##V3_BDPV12</stp>
        <stp>edh7 comdty</stp>
        <stp>px_last</stp>
        <stp>[XDOTS.xlsm]Chart!R42C155</stp>
        <tr r="EY42" s="3"/>
      </tp>
      <tp>
        <v>99.06</v>
        <stp/>
        <stp>##V3_BDPV12</stp>
        <stp>edh6 comdty</stp>
        <stp>px_last</stp>
        <stp>[XDOTS.xlsm]Chart!R38C155</stp>
        <tr r="EY38" s="3"/>
      </tp>
      <tp>
        <v>99.73</v>
        <stp/>
        <stp>##V3_BDPV12</stp>
        <stp>edh5 comdty</stp>
        <stp>px_last</stp>
        <stp>[XDOTS.xlsm]Chart!R34C155</stp>
        <tr r="EY34" s="3"/>
      </tp>
      <tp>
        <v>98.22</v>
        <stp/>
        <stp>##V3_BDPV12</stp>
        <stp>edm7 comdty</stp>
        <stp>px_last</stp>
        <stp>[XDOTS.xlsm]Chart!R43C155</stp>
        <tr r="EY43" s="3"/>
      </tp>
      <tp>
        <v>98.855000000000004</v>
        <stp/>
        <stp>##V3_BDPV12</stp>
        <stp>edm6 comdty</stp>
        <stp>px_last</stp>
        <stp>[XDOTS.xlsm]Chart!R39C155</stp>
        <tr r="EY39" s="3"/>
      </tp>
      <tp>
        <v>99.63</v>
        <stp/>
        <stp>##V3_BDPV12</stp>
        <stp>edm5 comdty</stp>
        <stp>px_last</stp>
        <stp>[XDOTS.xlsm]Chart!R35C155</stp>
        <tr r="EY35" s="3"/>
      </tp>
    </main>
    <main first="bloomberg.rtd">
      <tp t="s">
        <v>USD.OIS:BLOOMBERG 687266</v>
        <stp/>
        <stp>##V3_BCURVESTRIPV12</stp>
        <stp>[dost fed 2.xlsm]Chart!R11C155</stp>
        <stp>s42</stp>
        <stp>curvedate=20150125</stp>
        <tr r="EY11" s="3"/>
      </tp>
      <tp>
        <v>99.742500000000007</v>
        <stp/>
        <stp>##V3_BDPV12</stp>
        <stp>edg5 comdty</stp>
        <stp>px_last</stp>
        <stp>[XDOTS.xlsm]Chart!R33C155</stp>
        <tr r="EY33" s="3"/>
      </tp>
      <tp t="s">
        <v>14/12/2015</v>
        <stp/>
        <stp>##V3_BDPV12</stp>
        <stp>edz5 Comdty</stp>
        <stp>FUT_DLV_DT_LAST</stp>
        <stp>[XDOTS.xlsm]Chart!R29C135</stp>
        <tr r="EE29" s="3"/>
      </tp>
      <tp t="s">
        <v>14/12/2015</v>
        <stp/>
        <stp>##V3_BDPV12</stp>
        <stp>edz5 Comdty</stp>
        <stp>FUT_DLV_DT_LAST</stp>
        <stp>[XDOTS.xlsm]Chart!R29C137</stp>
        <tr r="EG29" s="3"/>
      </tp>
      <tp t="s">
        <v>#N/A Invalid Security</v>
        <stp/>
        <stp>##V3_BDPV12</stp>
        <stp>ffz3 Comdty</stp>
        <stp>FUT_DLV_DT_LAST</stp>
        <stp>[XDOTS.xlsm]Chart!R21C144</stp>
        <tr r="EN21" s="3"/>
      </tp>
      <tp t="s">
        <v>16/12/2024</v>
        <stp/>
        <stp>##V3_BDPV12</stp>
        <stp>edz4 Comdty</stp>
        <stp>FUT_DLV_DT_LAST</stp>
        <stp>[XDOTS.xlsm]Chart!R25C135</stp>
        <tr r="EE25" s="3"/>
      </tp>
      <tp t="s">
        <v>19/12/2016</v>
        <stp/>
        <stp>##V3_BDPV12</stp>
        <stp>edz6 Comdty</stp>
        <stp>FUT_DLV_DT_LAST</stp>
        <stp>[XDOTS.xlsm]Chart!R33C137</stp>
        <tr r="EG33" s="3"/>
      </tp>
      <tp t="s">
        <v>19/12/2016</v>
        <stp/>
        <stp>##V3_BDPV12</stp>
        <stp>edz6 Comdty</stp>
        <stp>FUT_DLV_DT_LAST</stp>
        <stp>[XDOTS.xlsm]Chart!R33C135</stp>
        <tr r="EE33" s="3"/>
      </tp>
      <tp t="s">
        <v>#N/A Invalid Security</v>
        <stp/>
        <stp>##V3_BDPV12</stp>
        <stp>ffz2 Comdty</stp>
        <stp>FUT_DLV_DT_LAST</stp>
        <stp>[XDOTS.xlsm]Chart!R17C144</stp>
        <tr r="EN17" s="3"/>
      </tp>
      <tp t="s">
        <v>18/12/2017</v>
        <stp/>
        <stp>##V3_BDPV12</stp>
        <stp>edz7 Comdty</stp>
        <stp>FUT_DLV_DT_LAST</stp>
        <stp>[XDOTS.xlsm]Chart!R37C137</stp>
        <tr r="EG37" s="3"/>
      </tp>
      <tp t="s">
        <v>18/12/2017</v>
        <stp/>
        <stp>##V3_BDPV12</stp>
        <stp>edz7 Comdty</stp>
        <stp>FUT_DLV_DT_LAST</stp>
        <stp>[XDOTS.xlsm]Chart!R37C135</stp>
        <tr r="EE37" s="3"/>
      </tp>
      <tp t="s">
        <v>29/12/2017</v>
        <stp/>
        <stp>##V3_BDPV12</stp>
        <stp>ffz7 Comdty</stp>
        <stp>FUT_DLV_DT_LAST</stp>
        <stp>[XDOTS.xlsm]Chart!R37C144</stp>
        <tr r="EN37" s="3"/>
      </tp>
      <tp t="s">
        <v>29/12/2017</v>
        <stp/>
        <stp>##V3_BDPV12</stp>
        <stp>ffz7 Comdty</stp>
        <stp>FUT_DLV_DT_LAST</stp>
        <stp>[XDOTS.xlsm]Chart!R37C146</stp>
        <tr r="EP37" s="3"/>
      </tp>
      <tp t="s">
        <v>19/12/2022</v>
        <stp/>
        <stp>##V3_BDPV12</stp>
        <stp>edz2 Comdty</stp>
        <stp>FUT_DLV_DT_LAST</stp>
        <stp>[XDOTS.xlsm]Chart!R17C135</stp>
        <tr r="EE17" s="3"/>
      </tp>
      <tp t="s">
        <v>30/12/2016</v>
        <stp/>
        <stp>##V3_BDPV12</stp>
        <stp>ffz6 Comdty</stp>
        <stp>FUT_DLV_DT_LAST</stp>
        <stp>[XDOTS.xlsm]Chart!R33C144</stp>
        <tr r="EN33" s="3"/>
      </tp>
      <tp t="s">
        <v>30/12/2016</v>
        <stp/>
        <stp>##V3_BDPV12</stp>
        <stp>ffz6 Comdty</stp>
        <stp>FUT_DLV_DT_LAST</stp>
        <stp>[XDOTS.xlsm]Chart!R33C146</stp>
        <tr r="EP33" s="3"/>
      </tp>
      <tp t="s">
        <v>18/12/2023</v>
        <stp/>
        <stp>##V3_BDPV12</stp>
        <stp>edz3 Comdty</stp>
        <stp>FUT_DLV_DT_LAST</stp>
        <stp>[XDOTS.xlsm]Chart!R21C135</stp>
        <tr r="EE21" s="3"/>
      </tp>
      <tp t="s">
        <v>31/12/2014</v>
        <stp/>
        <stp>##V3_BDPV12</stp>
        <stp>ffz4 Comdty</stp>
        <stp>FUT_DLV_DT_LAST</stp>
        <stp>[XDOTS.xlsm]Chart!R25C146</stp>
        <tr r="EP25" s="3"/>
      </tp>
      <tp t="s">
        <v>31/12/2014</v>
        <stp/>
        <stp>##V3_BDPV12</stp>
        <stp>ffz4 Comdty</stp>
        <stp>FUT_DLV_DT_LAST</stp>
        <stp>[XDOTS.xlsm]Chart!R25C144</stp>
        <tr r="EN25" s="3"/>
      </tp>
      <tp t="s">
        <v>31/12/2015</v>
        <stp/>
        <stp>##V3_BDPV12</stp>
        <stp>ffz5 Comdty</stp>
        <stp>FUT_DLV_DT_LAST</stp>
        <stp>[XDOTS.xlsm]Chart!R29C146</stp>
        <tr r="EP29" s="3"/>
      </tp>
      <tp t="s">
        <v>31/12/2015</v>
        <stp/>
        <stp>##V3_BDPV12</stp>
        <stp>ffz5 Comdty</stp>
        <stp>FUT_DLV_DT_LAST</stp>
        <stp>[XDOTS.xlsm]Chart!R29C144</stp>
        <tr r="EN29" s="3"/>
      </tp>
      <tp t="s">
        <v>17/12/2018</v>
        <stp/>
        <stp>##V3_BDPV12</stp>
        <stp>edz8 Comdty</stp>
        <stp>FUT_DLV_DT_LAST</stp>
        <stp>[XDOTS.xlsm]Chart!R41C135</stp>
        <tr r="EE41" s="3"/>
      </tp>
      <tp t="s">
        <v>17/12/2018</v>
        <stp/>
        <stp>##V3_BDPV12</stp>
        <stp>edz8 Comdty</stp>
        <stp>FUT_DLV_DT_LAST</stp>
        <stp>[XDOTS.xlsm]Chart!R41C137</stp>
        <tr r="EG41" s="3"/>
      </tp>
      <tp t="s">
        <v>#N/A Invalid Security</v>
        <stp/>
        <stp>##V3_BDPV12</stp>
        <stp>ffz8 Comdty</stp>
        <stp>FUT_DLV_DT_LAST</stp>
        <stp>[XDOTS.xlsm]Chart!R41C144</stp>
        <tr r="EN41" s="3"/>
      </tp>
      <tp>
        <v>99.555000000000007</v>
        <stp/>
        <stp>##V3_BDHV12</stp>
        <stp>ffz5 Comdty</stp>
        <stp>PX Last</stp>
        <stp>20150125</stp>
        <stp>20150125</stp>
        <stp>[dost fed 2.xlsm]Chart!R29C147</stp>
        <stp>days=a</stp>
        <tr r="EQ29" s="3"/>
      </tp>
      <tp>
        <v>99.876999999999995</v>
        <stp/>
        <stp>##V3_BDHV12</stp>
        <stp>ffz4 Comdty</stp>
        <stp>PX Last</stp>
        <stp>20150125</stp>
        <stp>20150125</stp>
        <stp>[dost fed 2.xlsm]Chart!R25C147</stp>
        <stp>days=a</stp>
        <tr r="EQ25" s="3"/>
      </tp>
      <tp>
        <v>98.8</v>
        <stp/>
        <stp>##V3_BDHV12</stp>
        <stp>ffz6 Comdty</stp>
        <stp>PX Last</stp>
        <stp>20150125</stp>
        <stp>20150125</stp>
        <stp>[dost fed 2.xlsm]Chart!R33C147</stp>
        <stp>days=a</stp>
        <tr r="EQ33" s="3"/>
      </tp>
      <tp>
        <v>98.305000000000007</v>
        <stp/>
        <stp>##V3_BDHV12</stp>
        <stp>ffz7 Comdty</stp>
        <stp>PX Last</stp>
        <stp>20150125</stp>
        <stp>20150125</stp>
        <stp>[dost fed 2.xlsm]Chart!R37C147</stp>
        <stp>days=a</stp>
        <tr r="EQ37" s="3"/>
      </tp>
      <tp>
        <v>98.974999999999994</v>
        <stp/>
        <stp>##V3_BDHV12</stp>
        <stp>ffu6 Comdty</stp>
        <stp>PX Last</stp>
        <stp>20150125</stp>
        <stp>20150125</stp>
        <stp>[dost fed 2.xlsm]Chart!R32C147</stp>
        <stp>days=a</stp>
        <tr r="EQ32" s="3"/>
      </tp>
      <tp>
        <v>98.4</v>
        <stp/>
        <stp>##V3_BDHV12</stp>
        <stp>ffu7 Comdty</stp>
        <stp>PX Last</stp>
        <stp>20150125</stp>
        <stp>20150125</stp>
        <stp>[dost fed 2.xlsm]Chart!R36C147</stp>
        <stp>days=a</stp>
        <tr r="EQ36" s="3"/>
      </tp>
      <tp>
        <v>99.72</v>
        <stp/>
        <stp>##V3_BDHV12</stp>
        <stp>ffu5 Comdty</stp>
        <stp>PX Last</stp>
        <stp>20150125</stp>
        <stp>20150125</stp>
        <stp>[dost fed 2.xlsm]Chart!R28C147</stp>
        <stp>days=a</stp>
        <tr r="EQ28" s="3"/>
      </tp>
      <tp t="s">
        <v>#N/A N/A</v>
        <stp/>
        <stp>##V3_BDHV12</stp>
        <stp>ffu4 Comdty</stp>
        <stp>PX Last</stp>
        <stp>20150125</stp>
        <stp>20150125</stp>
        <stp>[dost fed 2.xlsm]Chart!R24C147</stp>
        <stp>days=a</stp>
        <tr r="EQ24" s="3"/>
      </tp>
      <tp t="s">
        <v>#N/A N/A</v>
        <stp/>
        <stp>##V3_BDHV12</stp>
        <stp>ffh4 Comdty</stp>
        <stp>PX Last</stp>
        <stp>20150125</stp>
        <stp>20150125</stp>
        <stp>[dost fed 2.xlsm]Chart!R22C147</stp>
        <stp>days=a</stp>
        <tr r="EQ22" s="3"/>
      </tp>
      <tp>
        <v>99.87</v>
        <stp/>
        <stp>##V3_BDHV12</stp>
        <stp>ffh5 Comdty</stp>
        <stp>PX Last</stp>
        <stp>20150125</stp>
        <stp>20150125</stp>
        <stp>[dost fed 2.xlsm]Chart!R26C147</stp>
        <stp>days=a</stp>
        <tr r="EQ26" s="3"/>
      </tp>
      <tp>
        <v>99.355000000000004</v>
        <stp/>
        <stp>##V3_BDHV12</stp>
        <stp>ffh6 Comdty</stp>
        <stp>PX Last</stp>
        <stp>20150125</stp>
        <stp>20150125</stp>
        <stp>[dost fed 2.xlsm]Chart!R30C147</stp>
        <stp>days=a</stp>
        <tr r="EQ30" s="3"/>
      </tp>
      <tp>
        <v>98.64</v>
        <stp/>
        <stp>##V3_BDHV12</stp>
        <stp>ffh7 Comdty</stp>
        <stp>PX Last</stp>
        <stp>20150125</stp>
        <stp>20150125</stp>
        <stp>[dost fed 2.xlsm]Chart!R34C147</stp>
        <stp>days=a</stp>
        <tr r="EQ34" s="3"/>
      </tp>
      <tp>
        <v>99.16</v>
        <stp/>
        <stp>##V3_BDHV12</stp>
        <stp>ffm6 Comdty</stp>
        <stp>PX Last</stp>
        <stp>20150125</stp>
        <stp>20150125</stp>
        <stp>[dost fed 2.xlsm]Chart!R31C147</stp>
        <stp>days=a</stp>
        <tr r="EQ31" s="3"/>
      </tp>
      <tp>
        <v>98.51</v>
        <stp/>
        <stp>##V3_BDHV12</stp>
        <stp>ffm7 Comdty</stp>
        <stp>PX Last</stp>
        <stp>20150125</stp>
        <stp>20150125</stp>
        <stp>[dost fed 2.xlsm]Chart!R35C147</stp>
        <stp>days=a</stp>
        <tr r="EQ35" s="3"/>
      </tp>
      <tp t="s">
        <v>#N/A N/A</v>
        <stp/>
        <stp>##V3_BDHV12</stp>
        <stp>ffm4 Comdty</stp>
        <stp>PX Last</stp>
        <stp>20150125</stp>
        <stp>20150125</stp>
        <stp>[dost fed 2.xlsm]Chart!R23C147</stp>
        <stp>days=a</stp>
        <tr r="EQ23" s="3"/>
      </tp>
      <tp>
        <v>99.84</v>
        <stp/>
        <stp>##V3_BDHV12</stp>
        <stp>ffm5 Comdty</stp>
        <stp>PX Last</stp>
        <stp>20150125</stp>
        <stp>20150125</stp>
        <stp>[dost fed 2.xlsm]Chart!R27C147</stp>
        <stp>days=a</stp>
        <tr r="EQ27" s="3"/>
      </tp>
      <tp>
        <v>97.76</v>
        <stp/>
        <stp>##V3_BDHV12</stp>
        <stp>edz8 Comdty</stp>
        <stp>PX Last</stp>
        <stp>20150125</stp>
        <stp>20150125</stp>
        <stp>[dost fed 2.xlsm]Chart!R41C138</stp>
        <stp>days=a</stp>
        <tr r="EH41" s="3"/>
      </tp>
      <tp>
        <v>98.02</v>
        <stp/>
        <stp>##V3_BDHV12</stp>
        <stp>edz7 Comdty</stp>
        <stp>PX Last</stp>
        <stp>20150125</stp>
        <stp>20150125</stp>
        <stp>[dost fed 2.xlsm]Chart!R37C138</stp>
        <stp>days=a</stp>
        <tr r="EH37" s="3"/>
      </tp>
      <tp>
        <v>98.504999999999995</v>
        <stp/>
        <stp>##V3_BDHV12</stp>
        <stp>edz6 Comdty</stp>
        <stp>PX Last</stp>
        <stp>20150125</stp>
        <stp>20150125</stp>
        <stp>[dost fed 2.xlsm]Chart!R33C138</stp>
        <stp>days=a</stp>
        <tr r="EH33" s="3"/>
      </tp>
      <tp>
        <v>99.284999999999997</v>
        <stp/>
        <stp>##V3_BDHV12</stp>
        <stp>edz5 Comdty</stp>
        <stp>PX Last</stp>
        <stp>20150125</stp>
        <stp>20150125</stp>
        <stp>[dost fed 2.xlsm]Chart!R29C138</stp>
        <stp>days=a</stp>
        <tr r="EH29" s="3"/>
      </tp>
      <tp>
        <v>99.484999999999999</v>
        <stp/>
        <stp>##V3_BDHV12</stp>
        <stp>edu5 Comdty</stp>
        <stp>PX Last</stp>
        <stp>20150125</stp>
        <stp>20150125</stp>
        <stp>[dost fed 2.xlsm]Chart!R28C138</stp>
        <stp>days=a</stp>
        <tr r="EH28" s="3"/>
      </tp>
      <tp>
        <v>98.12</v>
        <stp/>
        <stp>##V3_BDHV12</stp>
        <stp>edu7 Comdty</stp>
        <stp>PX Last</stp>
        <stp>20150125</stp>
        <stp>20150125</stp>
        <stp>[dost fed 2.xlsm]Chart!R36C138</stp>
        <stp>days=a</stp>
        <tr r="EH36" s="3"/>
      </tp>
      <tp>
        <v>98.68</v>
        <stp/>
        <stp>##V3_BDHV12</stp>
        <stp>edu6 Comdty</stp>
        <stp>PX Last</stp>
        <stp>20150125</stp>
        <stp>20150125</stp>
        <stp>[dost fed 2.xlsm]Chart!R32C138</stp>
        <stp>days=a</stp>
        <tr r="EH32" s="3"/>
      </tp>
      <tp>
        <v>97.82</v>
        <stp/>
        <stp>##V3_BDHV12</stp>
        <stp>edu8 Comdty</stp>
        <stp>PX Last</stp>
        <stp>20150125</stp>
        <stp>20150125</stp>
        <stp>[dost fed 2.xlsm]Chart!R40C138</stp>
        <stp>days=a</stp>
        <tr r="EH40" s="3"/>
      </tp>
      <tp>
        <v>99.64</v>
        <stp/>
        <stp>##V3_BDHV12</stp>
        <stp>edm5 Comdty</stp>
        <stp>PX Last</stp>
        <stp>20150125</stp>
        <stp>20150125</stp>
        <stp>[dost fed 2.xlsm]Chart!R27C138</stp>
        <stp>days=a</stp>
        <tr r="EH27" s="3"/>
      </tp>
      <tp>
        <v>97.88</v>
        <stp/>
        <stp>##V3_BDHV12</stp>
        <stp>edm8 Comdty</stp>
        <stp>PX Last</stp>
        <stp>20150125</stp>
        <stp>20150125</stp>
        <stp>[dost fed 2.xlsm]Chart!R39C138</stp>
        <stp>days=a</stp>
        <tr r="EH39" s="3"/>
      </tp>
      <tp>
        <v>98.23</v>
        <stp/>
        <stp>##V3_BDHV12</stp>
        <stp>edm7 Comdty</stp>
        <stp>PX Last</stp>
        <stp>20150125</stp>
        <stp>20150125</stp>
        <stp>[dost fed 2.xlsm]Chart!R35C138</stp>
        <stp>days=a</stp>
        <tr r="EH35" s="3"/>
      </tp>
      <tp>
        <v>98.875</v>
        <stp/>
        <stp>##V3_BDHV12</stp>
        <stp>edm6 Comdty</stp>
        <stp>PX Last</stp>
        <stp>20150125</stp>
        <stp>20150125</stp>
        <stp>[dost fed 2.xlsm]Chart!R31C138</stp>
        <stp>days=a</stp>
        <tr r="EH31" s="3"/>
      </tp>
      <tp>
        <v>97.95</v>
        <stp/>
        <stp>##V3_BDHV12</stp>
        <stp>edh8 Comdty</stp>
        <stp>PX Last</stp>
        <stp>20150125</stp>
        <stp>20150125</stp>
        <stp>[dost fed 2.xlsm]Chart!R38C138</stp>
        <stp>days=a</stp>
        <tr r="EH38" s="3"/>
      </tp>
      <tp>
        <v>98.36</v>
        <stp/>
        <stp>##V3_BDHV12</stp>
        <stp>edh7 Comdty</stp>
        <stp>PX Last</stp>
        <stp>20150125</stp>
        <stp>20150125</stp>
        <stp>[dost fed 2.xlsm]Chart!R34C138</stp>
        <stp>days=a</stp>
        <tr r="EH34" s="3"/>
      </tp>
      <tp>
        <v>99.08</v>
        <stp/>
        <stp>##V3_BDHV12</stp>
        <stp>edh6 Comdty</stp>
        <stp>PX Last</stp>
        <stp>20150125</stp>
        <stp>20150125</stp>
        <stp>[dost fed 2.xlsm]Chart!R30C138</stp>
        <stp>days=a</stp>
        <tr r="EH30" s="3"/>
      </tp>
      <tp>
        <v>99.73</v>
        <stp/>
        <stp>##V3_BDHV12</stp>
        <stp>edh5 Comdty</stp>
        <stp>PX Last</stp>
        <stp>20150125</stp>
        <stp>20150125</stp>
        <stp>[dost fed 2.xlsm]Chart!R26C138</stp>
        <stp>days=a</stp>
        <tr r="EH26" s="3"/>
      </tp>
      <tp t="s">
        <v>14/09/2015</v>
        <stp/>
        <stp>##V3_BDPV12</stp>
        <stp>edu5 Comdty</stp>
        <stp>FUT_DLV_DT_LAST</stp>
        <stp>[XDOTS.xlsm]Chart!R28C135</stp>
        <tr r="EE28" s="3"/>
      </tp>
      <tp t="s">
        <v>14/09/2015</v>
        <stp/>
        <stp>##V3_BDPV12</stp>
        <stp>edu5 Comdty</stp>
        <stp>FUT_DLV_DT_LAST</stp>
        <stp>[XDOTS.xlsm]Chart!R28C137</stp>
        <tr r="EG28" s="3"/>
      </tp>
      <tp t="s">
        <v>#N/A Invalid Security</v>
        <stp/>
        <stp>##V3_BDPV12</stp>
        <stp>ffu3 Comdty</stp>
        <stp>FUT_DLV_DT_LAST</stp>
        <stp>[XDOTS.xlsm]Chart!R20C144</stp>
        <tr r="EN20" s="3"/>
      </tp>
      <tp t="s">
        <v>16/09/2024</v>
        <stp/>
        <stp>##V3_BDPV12</stp>
        <stp>edu4 Comdty</stp>
        <stp>FUT_DLV_DT_LAST</stp>
        <stp>[XDOTS.xlsm]Chart!R24C135</stp>
        <tr r="EE24" s="3"/>
      </tp>
      <tp t="s">
        <v>19/09/2016</v>
        <stp/>
        <stp>##V3_BDPV12</stp>
        <stp>edu6 Comdty</stp>
        <stp>FUT_DLV_DT_LAST</stp>
        <stp>[XDOTS.xlsm]Chart!R32C137</stp>
        <tr r="EG32" s="3"/>
      </tp>
      <tp t="s">
        <v>19/09/2016</v>
        <stp/>
        <stp>##V3_BDPV12</stp>
        <stp>edu6 Comdty</stp>
        <stp>FUT_DLV_DT_LAST</stp>
        <stp>[XDOTS.xlsm]Chart!R32C135</stp>
        <tr r="EE32" s="3"/>
      </tp>
      <tp t="s">
        <v>#N/A Invalid Security</v>
        <stp/>
        <stp>##V3_BDPV12</stp>
        <stp>ffu2 Comdty</stp>
        <stp>FUT_DLV_DT_LAST</stp>
        <stp>[XDOTS.xlsm]Chart!R16C144</stp>
        <tr r="EN16" s="3"/>
      </tp>
      <tp t="s">
        <v>18/09/2017</v>
        <stp/>
        <stp>##V3_BDPV12</stp>
        <stp>edu7 Comdty</stp>
        <stp>FUT_DLV_DT_LAST</stp>
        <stp>[XDOTS.xlsm]Chart!R36C137</stp>
        <tr r="EG36" s="3"/>
      </tp>
      <tp t="s">
        <v>18/09/2017</v>
        <stp/>
        <stp>##V3_BDPV12</stp>
        <stp>edu7 Comdty</stp>
        <stp>FUT_DLV_DT_LAST</stp>
        <stp>[XDOTS.xlsm]Chart!R36C135</stp>
        <tr r="EE36" s="3"/>
      </tp>
      <tp t="s">
        <v>29/09/2017</v>
        <stp/>
        <stp>##V3_BDPV12</stp>
        <stp>ffu7 Comdty</stp>
        <stp>FUT_DLV_DT_LAST</stp>
        <stp>[XDOTS.xlsm]Chart!R36C144</stp>
        <tr r="EN36" s="3"/>
      </tp>
      <tp t="s">
        <v>29/09/2017</v>
        <stp/>
        <stp>##V3_BDPV12</stp>
        <stp>ffu7 Comdty</stp>
        <stp>FUT_DLV_DT_LAST</stp>
        <stp>[XDOTS.xlsm]Chart!R36C146</stp>
        <tr r="EP36" s="3"/>
      </tp>
      <tp t="s">
        <v>19/09/2022</v>
        <stp/>
        <stp>##V3_BDPV12</stp>
        <stp>edu2 Comdty</stp>
        <stp>FUT_DLV_DT_LAST</stp>
        <stp>[XDOTS.xlsm]Chart!R16C135</stp>
        <tr r="EE16" s="3"/>
      </tp>
      <tp t="s">
        <v>30/09/2016</v>
        <stp/>
        <stp>##V3_BDPV12</stp>
        <stp>ffu6 Comdty</stp>
        <stp>FUT_DLV_DT_LAST</stp>
        <stp>[XDOTS.xlsm]Chart!R32C144</stp>
        <tr r="EN32" s="3"/>
      </tp>
      <tp t="s">
        <v>30/09/2016</v>
        <stp/>
        <stp>##V3_BDPV12</stp>
        <stp>ffu6 Comdty</stp>
        <stp>FUT_DLV_DT_LAST</stp>
        <stp>[XDOTS.xlsm]Chart!R32C146</stp>
        <tr r="EP32" s="3"/>
      </tp>
      <tp t="s">
        <v>18/09/2023</v>
        <stp/>
        <stp>##V3_BDPV12</stp>
        <stp>edu3 Comdty</stp>
        <stp>FUT_DLV_DT_LAST</stp>
        <stp>[XDOTS.xlsm]Chart!R20C135</stp>
        <tr r="EE20" s="3"/>
      </tp>
      <tp t="s">
        <v>30/09/2014</v>
        <stp/>
        <stp>##V3_BDPV12</stp>
        <stp>ffu4 Comdty</stp>
        <stp>FUT_DLV_DT_LAST</stp>
        <stp>[XDOTS.xlsm]Chart!R24C146</stp>
        <tr r="EP24" s="3"/>
      </tp>
      <tp t="s">
        <v>30/09/2014</v>
        <stp/>
        <stp>##V3_BDPV12</stp>
        <stp>ffu4 Comdty</stp>
        <stp>FUT_DLV_DT_LAST</stp>
        <stp>[XDOTS.xlsm]Chart!R24C144</stp>
        <tr r="EN24" s="3"/>
      </tp>
      <tp t="s">
        <v>30/09/2015</v>
        <stp/>
        <stp>##V3_BDPV12</stp>
        <stp>ffu5 Comdty</stp>
        <stp>FUT_DLV_DT_LAST</stp>
        <stp>[XDOTS.xlsm]Chart!R28C146</stp>
        <tr r="EP28" s="3"/>
      </tp>
      <tp t="s">
        <v>30/09/2015</v>
        <stp/>
        <stp>##V3_BDPV12</stp>
        <stp>ffu5 Comdty</stp>
        <stp>FUT_DLV_DT_LAST</stp>
        <stp>[XDOTS.xlsm]Chart!R28C144</stp>
        <tr r="EN28" s="3"/>
      </tp>
      <tp t="s">
        <v>17/09/2018</v>
        <stp/>
        <stp>##V3_BDPV12</stp>
        <stp>edu8 Comdty</stp>
        <stp>FUT_DLV_DT_LAST</stp>
        <stp>[XDOTS.xlsm]Chart!R40C135</stp>
        <tr r="EE40" s="3"/>
      </tp>
      <tp t="s">
        <v>17/09/2018</v>
        <stp/>
        <stp>##V3_BDPV12</stp>
        <stp>edu8 Comdty</stp>
        <stp>FUT_DLV_DT_LAST</stp>
        <stp>[XDOTS.xlsm]Chart!R40C137</stp>
        <tr r="EG40" s="3"/>
      </tp>
      <tp t="s">
        <v>#N/A Field Not Applicable</v>
        <stp/>
        <stp>##V3_BDPV12</stp>
        <stp>ffu8 Comdty</stp>
        <stp>FUT_DLV_DT_LAST</stp>
        <stp>[XDOTS.xlsm]Chart!R40C144</stp>
        <tr r="EN40" s="3"/>
      </tp>
      <tp t="s">
        <v>#N/A N/A</v>
        <stp/>
        <stp>##V3_BDHV12</stp>
        <stp>edm14 Comdty</stp>
        <stp>PX Last</stp>
        <stp>20150125</stp>
        <stp>20150125</stp>
        <stp>[dost fed 2.xlsm]Chart!R23C138</stp>
        <stp>days=a</stp>
        <tr r="EH23" s="3"/>
      </tp>
      <tp t="s">
        <v>#N/A N/A</v>
        <stp/>
        <stp>##V3_BDHV12</stp>
        <stp>edm13 Comdty</stp>
        <stp>PX Last</stp>
        <stp>20150125</stp>
        <stp>20150125</stp>
        <stp>[dost fed 2.xlsm]Chart!R19C138</stp>
        <stp>days=a</stp>
        <tr r="EH19" s="3"/>
      </tp>
      <tp t="s">
        <v>#N/A N/A</v>
        <stp/>
        <stp>##V3_BDHV12</stp>
        <stp>edm12 Comdty</stp>
        <stp>PX Last</stp>
        <stp>20150125</stp>
        <stp>20150125</stp>
        <stp>[dost fed 2.xlsm]Chart!R15C138</stp>
        <stp>days=a</stp>
        <tr r="EH15" s="3"/>
      </tp>
      <tp t="s">
        <v>#N/A N/A</v>
        <stp/>
        <stp>##V3_BDHV12</stp>
        <stp>edh14 Comdty</stp>
        <stp>PX Last</stp>
        <stp>20150125</stp>
        <stp>20150125</stp>
        <stp>[dost fed 2.xlsm]Chart!R22C138</stp>
        <stp>days=a</stp>
        <tr r="EH22" s="3"/>
      </tp>
      <tp t="s">
        <v>#N/A N/A</v>
        <stp/>
        <stp>##V3_BDHV12</stp>
        <stp>edh13 Comdty</stp>
        <stp>PX Last</stp>
        <stp>20150125</stp>
        <stp>20150125</stp>
        <stp>[dost fed 2.xlsm]Chart!R18C138</stp>
        <stp>days=a</stp>
        <tr r="EH18" s="3"/>
      </tp>
      <tp t="s">
        <v>#N/A N/A</v>
        <stp/>
        <stp>##V3_BDHV12</stp>
        <stp>edz14 Comdty</stp>
        <stp>PX Last</stp>
        <stp>20150125</stp>
        <stp>20150125</stp>
        <stp>[dost fed 2.xlsm]Chart!R25C138</stp>
        <stp>days=a</stp>
        <tr r="EH25" s="3"/>
      </tp>
      <tp t="s">
        <v>#N/A N/A</v>
        <stp/>
        <stp>##V3_BDHV12</stp>
        <stp>edz13 Comdty</stp>
        <stp>PX Last</stp>
        <stp>20150125</stp>
        <stp>20150125</stp>
        <stp>[dost fed 2.xlsm]Chart!R21C138</stp>
        <stp>days=a</stp>
        <tr r="EH21" s="3"/>
      </tp>
      <tp t="s">
        <v>#N/A N/A</v>
        <stp/>
        <stp>##V3_BDHV12</stp>
        <stp>edz12 Comdty</stp>
        <stp>PX Last</stp>
        <stp>20150125</stp>
        <stp>20150125</stp>
        <stp>[dost fed 2.xlsm]Chart!R17C138</stp>
        <stp>days=a</stp>
        <tr r="EH17" s="3"/>
      </tp>
      <tp t="s">
        <v>#N/A N/A</v>
        <stp/>
        <stp>##V3_BDHV12</stp>
        <stp>edu14 Comdty</stp>
        <stp>PX Last</stp>
        <stp>20150125</stp>
        <stp>20150125</stp>
        <stp>[dost fed 2.xlsm]Chart!R24C138</stp>
        <stp>days=a</stp>
        <tr r="EH24" s="3"/>
      </tp>
      <tp t="s">
        <v>#N/A N/A</v>
        <stp/>
        <stp>##V3_BDHV12</stp>
        <stp>edu13 Comdty</stp>
        <stp>PX Last</stp>
        <stp>20150125</stp>
        <stp>20150125</stp>
        <stp>[dost fed 2.xlsm]Chart!R20C138</stp>
        <stp>days=a</stp>
        <tr r="EH20" s="3"/>
      </tp>
      <tp t="s">
        <v>#N/A N/A</v>
        <stp/>
        <stp>##V3_BDHV12</stp>
        <stp>edu12 Comdty</stp>
        <stp>PX Last</stp>
        <stp>20150125</stp>
        <stp>20150125</stp>
        <stp>[dost fed 2.xlsm]Chart!R16C138</stp>
        <stp>days=a</stp>
        <tr r="EH16" s="3"/>
      </tp>
      <tp>
        <v>0.1285</v>
        <stp/>
        <stp>##V3_BDPV12</stp>
        <stp>USSOC Curncy</stp>
        <stp>px_last</stp>
        <stp>[XDOTS.xlsm]Chart!R28C156</stp>
        <tr r="EZ28" s="3"/>
      </tp>
      <tp t="s">
        <v>16/03/2015</v>
        <stp/>
        <stp>##V3_BDPV12</stp>
        <stp>edh5 Comdty</stp>
        <stp>FUT_DLV_DT_LAST</stp>
        <stp>[XDOTS.xlsm]Chart!R26C137</stp>
        <tr r="EG26" s="3"/>
      </tp>
      <tp t="s">
        <v>16/03/2015</v>
        <stp/>
        <stp>##V3_BDPV12</stp>
        <stp>edh5 Comdty</stp>
        <stp>FUT_DLV_DT_LAST</stp>
        <stp>[XDOTS.xlsm]Chart!R26C135</stp>
        <tr r="EE26" s="3"/>
      </tp>
      <tp t="s">
        <v>18/03/2024</v>
        <stp/>
        <stp>##V3_BDPV12</stp>
        <stp>edh4 Comdty</stp>
        <stp>FUT_DLV_DT_LAST</stp>
        <stp>[XDOTS.xlsm]Chart!R22C135</stp>
        <tr r="EE22" s="3"/>
      </tp>
      <tp t="s">
        <v>#N/A Invalid Security</v>
        <stp/>
        <stp>##V3_BDPV12</stp>
        <stp>ffh3 Comdty</stp>
        <stp>FUT_DLV_DT_LAST</stp>
        <stp>[XDOTS.xlsm]Chart!R18C144</stp>
        <tr r="EN18" s="3"/>
      </tp>
      <tp t="s">
        <v>14/03/2016</v>
        <stp/>
        <stp>##V3_BDPV12</stp>
        <stp>edh6 Comdty</stp>
        <stp>FUT_DLV_DT_LAST</stp>
        <stp>[XDOTS.xlsm]Chart!R30C135</stp>
        <tr r="EE30" s="3"/>
      </tp>
      <tp t="s">
        <v>14/03/2016</v>
        <stp/>
        <stp>##V3_BDPV12</stp>
        <stp>edh6 Comdty</stp>
        <stp>FUT_DLV_DT_LAST</stp>
        <stp>[XDOTS.xlsm]Chart!R30C137</stp>
        <tr r="EG30" s="3"/>
      </tp>
      <tp t="s">
        <v>13/03/2017</v>
        <stp/>
        <stp>##V3_BDPV12</stp>
        <stp>edh7 Comdty</stp>
        <stp>FUT_DLV_DT_LAST</stp>
        <stp>[XDOTS.xlsm]Chart!R34C135</stp>
        <tr r="EE34" s="3"/>
      </tp>
      <tp t="s">
        <v>13/03/2017</v>
        <stp/>
        <stp>##V3_BDPV12</stp>
        <stp>edh7 Comdty</stp>
        <stp>FUT_DLV_DT_LAST</stp>
        <stp>[XDOTS.xlsm]Chart!R34C137</stp>
        <tr r="EG34" s="3"/>
      </tp>
      <tp t="s">
        <v>31/03/2017</v>
        <stp/>
        <stp>##V3_BDPV12</stp>
        <stp>ffh7 Comdty</stp>
        <stp>FUT_DLV_DT_LAST</stp>
        <stp>[XDOTS.xlsm]Chart!R34C146</stp>
        <tr r="EP34" s="3"/>
      </tp>
      <tp t="s">
        <v>31/03/2017</v>
        <stp/>
        <stp>##V3_BDPV12</stp>
        <stp>ffh7 Comdty</stp>
        <stp>FUT_DLV_DT_LAST</stp>
        <stp>[XDOTS.xlsm]Chart!R34C144</stp>
        <tr r="EN34" s="3"/>
      </tp>
      <tp t="s">
        <v>13/03/2023</v>
        <stp/>
        <stp>##V3_BDPV12</stp>
        <stp>edh3 Comdty</stp>
        <stp>FUT_DLV_DT_LAST</stp>
        <stp>[XDOTS.xlsm]Chart!R18C135</stp>
        <tr r="EE18" s="3"/>
      </tp>
      <tp t="s">
        <v>31/03/2016</v>
        <stp/>
        <stp>##V3_BDPV12</stp>
        <stp>ffh6 Comdty</stp>
        <stp>FUT_DLV_DT_LAST</stp>
        <stp>[XDOTS.xlsm]Chart!R30C146</stp>
        <tr r="EP30" s="3"/>
      </tp>
      <tp t="s">
        <v>31/03/2016</v>
        <stp/>
        <stp>##V3_BDPV12</stp>
        <stp>ffh6 Comdty</stp>
        <stp>FUT_DLV_DT_LAST</stp>
        <stp>[XDOTS.xlsm]Chart!R30C144</stp>
        <tr r="EN30" s="3"/>
      </tp>
      <tp t="s">
        <v>31/03/2014</v>
        <stp/>
        <stp>##V3_BDPV12</stp>
        <stp>ffh4 Comdty</stp>
        <stp>FUT_DLV_DT_LAST</stp>
        <stp>[XDOTS.xlsm]Chart!R22C144</stp>
        <tr r="EN22" s="3"/>
      </tp>
      <tp t="s">
        <v>31/03/2014</v>
        <stp/>
        <stp>##V3_BDPV12</stp>
        <stp>ffh4 Comdty</stp>
        <stp>FUT_DLV_DT_LAST</stp>
        <stp>[XDOTS.xlsm]Chart!R22C146</stp>
        <tr r="EP22" s="3"/>
      </tp>
      <tp t="s">
        <v>31/03/2015</v>
        <stp/>
        <stp>##V3_BDPV12</stp>
        <stp>ffh5 Comdty</stp>
        <stp>FUT_DLV_DT_LAST</stp>
        <stp>[XDOTS.xlsm]Chart!R26C144</stp>
        <tr r="EN26" s="3"/>
      </tp>
      <tp t="s">
        <v>31/03/2015</v>
        <stp/>
        <stp>##V3_BDPV12</stp>
        <stp>ffh5 Comdty</stp>
        <stp>FUT_DLV_DT_LAST</stp>
        <stp>[XDOTS.xlsm]Chart!R26C146</stp>
        <tr r="EP26" s="3"/>
      </tp>
      <tp t="s">
        <v>#N/A Invalid Security</v>
        <stp/>
        <stp>##V3_BDPV12</stp>
        <stp>ffh8 Comdty</stp>
        <stp>FUT_DLV_DT_LAST</stp>
        <stp>[XDOTS.xlsm]Chart!R38C144</stp>
        <tr r="EN38" s="3"/>
      </tp>
      <tp t="s">
        <v>19/03/2018</v>
        <stp/>
        <stp>##V3_BDPV12</stp>
        <stp>edh8 Comdty</stp>
        <stp>FUT_DLV_DT_LAST</stp>
        <stp>[XDOTS.xlsm]Chart!R38C135</stp>
        <tr r="EE38" s="3"/>
      </tp>
      <tp t="s">
        <v>19/03/2018</v>
        <stp/>
        <stp>##V3_BDPV12</stp>
        <stp>edh8 Comdty</stp>
        <stp>FUT_DLV_DT_LAST</stp>
        <stp>[XDOTS.xlsm]Chart!R38C137</stp>
        <tr r="EG38" s="3"/>
      </tp>
      <tp t="s">
        <v>#N/A N/A</v>
        <stp/>
        <stp>##V3_BVIEW</stp>
        <stp>[dost fed 2.xlsm]Chart!R16C155</stp>
        <stp>USD.OIS:BLOOMBERG 687266</stp>
        <stp>SettlementDate</stp>
        <tr r="EY16" s="3"/>
      </tp>
      <tp t="s">
        <v>#N/A N/A</v>
        <stp/>
        <stp>##V3_BDHV12</stp>
        <stp>ffm12 Comdty</stp>
        <stp>PX Last</stp>
        <stp>20150125</stp>
        <stp>20150125</stp>
        <stp>[dost fed 2.xlsm]Chart!R15C147</stp>
        <stp>days=a</stp>
        <tr r="EQ15" s="3"/>
      </tp>
      <tp t="s">
        <v>#N/A N/A</v>
        <stp/>
        <stp>##V3_BDHV12</stp>
        <stp>ffm13 Comdty</stp>
        <stp>PX Last</stp>
        <stp>20150125</stp>
        <stp>20150125</stp>
        <stp>[dost fed 2.xlsm]Chart!R19C147</stp>
        <stp>days=a</stp>
        <tr r="EQ19" s="3"/>
      </tp>
      <tp t="s">
        <v>#N/A Invalid Security</v>
        <stp/>
        <stp>##V3_BDHV12</stp>
        <stp>ffm18 Comdty</stp>
        <stp>PX Last</stp>
        <stp>20150125</stp>
        <stp>20150125</stp>
        <stp>[dost fed 2.xlsm]Chart!R39C147</stp>
        <stp>days=a</stp>
        <tr r="EQ39" s="3"/>
      </tp>
      <tp t="s">
        <v>#N/A N/A</v>
        <stp/>
        <stp>##V3_BDHV12</stp>
        <stp>ffh13 Comdty</stp>
        <stp>PX Last</stp>
        <stp>20150125</stp>
        <stp>20150125</stp>
        <stp>[dost fed 2.xlsm]Chart!R18C147</stp>
        <stp>days=a</stp>
        <tr r="EQ18" s="3"/>
      </tp>
      <tp t="s">
        <v>#N/A Invalid Security</v>
        <stp/>
        <stp>##V3_BDHV12</stp>
        <stp>ffh18 Comdty</stp>
        <stp>PX Last</stp>
        <stp>20150125</stp>
        <stp>20150125</stp>
        <stp>[dost fed 2.xlsm]Chart!R38C147</stp>
        <stp>days=a</stp>
        <tr r="EQ38" s="3"/>
      </tp>
      <tp t="s">
        <v>#N/A Invalid Security</v>
        <stp/>
        <stp>##V3_BDHV12</stp>
        <stp>ffz18 Comdty</stp>
        <stp>PX Last</stp>
        <stp>20150125</stp>
        <stp>20150125</stp>
        <stp>[dost fed 2.xlsm]Chart!R41C147</stp>
        <stp>days=a</stp>
        <tr r="EQ41" s="3"/>
      </tp>
      <tp t="s">
        <v>#N/A N/A</v>
        <stp/>
        <stp>##V3_BDHV12</stp>
        <stp>ffz12 Comdty</stp>
        <stp>PX Last</stp>
        <stp>20150125</stp>
        <stp>20150125</stp>
        <stp>[dost fed 2.xlsm]Chart!R17C147</stp>
        <stp>days=a</stp>
        <tr r="EQ17" s="3"/>
      </tp>
      <tp t="s">
        <v>#N/A N/A</v>
        <stp/>
        <stp>##V3_BDHV12</stp>
        <stp>ffz13 Comdty</stp>
        <stp>PX Last</stp>
        <stp>20150125</stp>
        <stp>20150125</stp>
        <stp>[dost fed 2.xlsm]Chart!R21C147</stp>
        <stp>days=a</stp>
        <tr r="EQ21" s="3"/>
      </tp>
      <tp t="s">
        <v>#N/A Invalid Security</v>
        <stp/>
        <stp>##V3_BDHV12</stp>
        <stp>ffu18 Comdty</stp>
        <stp>PX Last</stp>
        <stp>20150125</stp>
        <stp>20150125</stp>
        <stp>[dost fed 2.xlsm]Chart!R40C147</stp>
        <stp>days=a</stp>
        <tr r="EQ40" s="3"/>
      </tp>
      <tp t="s">
        <v>#N/A N/A</v>
        <stp/>
        <stp>##V3_BDHV12</stp>
        <stp>ffu12 Comdty</stp>
        <stp>PX Last</stp>
        <stp>20150125</stp>
        <stp>20150125</stp>
        <stp>[dost fed 2.xlsm]Chart!R16C147</stp>
        <stp>days=a</stp>
        <tr r="EQ16" s="3"/>
      </tp>
      <tp t="s">
        <v>#N/A N/A</v>
        <stp/>
        <stp>##V3_BDHV12</stp>
        <stp>ffu13 Comdty</stp>
        <stp>PX Last</stp>
        <stp>20150125</stp>
        <stp>20150125</stp>
        <stp>[dost fed 2.xlsm]Chart!R20C147</stp>
        <stp>days=a</stp>
        <tr r="EQ20" s="3"/>
      </tp>
      <tp t="s">
        <v>15/06/2015</v>
        <stp/>
        <stp>##V3_BDPV12</stp>
        <stp>edm5 Comdty</stp>
        <stp>FUT_DLV_DT_LAST</stp>
        <stp>[XDOTS.xlsm]Chart!R27C137</stp>
        <tr r="EG27" s="3"/>
      </tp>
      <tp t="s">
        <v>15/06/2015</v>
        <stp/>
        <stp>##V3_BDPV12</stp>
        <stp>edm5 Comdty</stp>
        <stp>FUT_DLV_DT_LAST</stp>
        <stp>[XDOTS.xlsm]Chart!R27C135</stp>
        <tr r="EE27" s="3"/>
      </tp>
      <tp t="s">
        <v>17/06/2024</v>
        <stp/>
        <stp>##V3_BDPV12</stp>
        <stp>edm4 Comdty</stp>
        <stp>FUT_DLV_DT_LAST</stp>
        <stp>[XDOTS.xlsm]Chart!R23C135</stp>
        <tr r="EE23" s="3"/>
      </tp>
      <tp t="s">
        <v>#N/A Invalid Security</v>
        <stp/>
        <stp>##V3_BDPV12</stp>
        <stp>ffm3 Comdty</stp>
        <stp>FUT_DLV_DT_LAST</stp>
        <stp>[XDOTS.xlsm]Chart!R19C144</stp>
        <tr r="EN19" s="3"/>
      </tp>
      <tp t="s">
        <v>13/06/2016</v>
        <stp/>
        <stp>##V3_BDPV12</stp>
        <stp>edm6 Comdty</stp>
        <stp>FUT_DLV_DT_LAST</stp>
        <stp>[XDOTS.xlsm]Chart!R31C135</stp>
        <tr r="EE31" s="3"/>
      </tp>
      <tp t="s">
        <v>13/06/2016</v>
        <stp/>
        <stp>##V3_BDPV12</stp>
        <stp>edm6 Comdty</stp>
        <stp>FUT_DLV_DT_LAST</stp>
        <stp>[XDOTS.xlsm]Chart!R31C137</stp>
        <tr r="EG31" s="3"/>
      </tp>
      <tp t="s">
        <v>19/06/2017</v>
        <stp/>
        <stp>##V3_BDPV12</stp>
        <stp>edm7 Comdty</stp>
        <stp>FUT_DLV_DT_LAST</stp>
        <stp>[XDOTS.xlsm]Chart!R35C135</stp>
        <tr r="EE35" s="3"/>
      </tp>
      <tp t="s">
        <v>#N/A Invalid Security</v>
        <stp/>
        <stp>##V3_BDPV12</stp>
        <stp>ffm2 Comdty</stp>
        <stp>FUT_DLV_DT_LAST</stp>
        <stp>[XDOTS.xlsm]Chart!R15C144</stp>
        <tr r="EN15" s="3"/>
      </tp>
      <tp t="s">
        <v>19/06/2017</v>
        <stp/>
        <stp>##V3_BDPV12</stp>
        <stp>edm7 Comdty</stp>
        <stp>FUT_DLV_DT_LAST</stp>
        <stp>[XDOTS.xlsm]Chart!R35C137</stp>
        <tr r="EG35" s="3"/>
      </tp>
      <tp t="s">
        <v>30/06/2017</v>
        <stp/>
        <stp>##V3_BDPV12</stp>
        <stp>ffm7 Comdty</stp>
        <stp>FUT_DLV_DT_LAST</stp>
        <stp>[XDOTS.xlsm]Chart!R35C146</stp>
        <tr r="EP35" s="3"/>
      </tp>
      <tp t="s">
        <v>13/06/2022</v>
        <stp/>
        <stp>##V3_BDPV12</stp>
        <stp>edm2 Comdty</stp>
        <stp>FUT_DLV_DT_LAST</stp>
        <stp>[XDOTS.xlsm]Chart!R15C135</stp>
        <tr r="EE15" s="3"/>
      </tp>
      <tp t="s">
        <v>30/06/2017</v>
        <stp/>
        <stp>##V3_BDPV12</stp>
        <stp>ffm7 Comdty</stp>
        <stp>FUT_DLV_DT_LAST</stp>
        <stp>[XDOTS.xlsm]Chart!R35C144</stp>
        <tr r="EN35" s="3"/>
      </tp>
      <tp t="s">
        <v>19/06/2023</v>
        <stp/>
        <stp>##V3_BDPV12</stp>
        <stp>edm3 Comdty</stp>
        <stp>FUT_DLV_DT_LAST</stp>
        <stp>[XDOTS.xlsm]Chart!R19C135</stp>
        <tr r="EE19" s="3"/>
      </tp>
      <tp t="s">
        <v>30/06/2016</v>
        <stp/>
        <stp>##V3_BDPV12</stp>
        <stp>ffm6 Comdty</stp>
        <stp>FUT_DLV_DT_LAST</stp>
        <stp>[XDOTS.xlsm]Chart!R31C146</stp>
        <tr r="EP31" s="3"/>
      </tp>
      <tp t="s">
        <v>30/06/2016</v>
        <stp/>
        <stp>##V3_BDPV12</stp>
        <stp>ffm6 Comdty</stp>
        <stp>FUT_DLV_DT_LAST</stp>
        <stp>[XDOTS.xlsm]Chart!R31C144</stp>
        <tr r="EN31" s="3"/>
      </tp>
      <tp t="s">
        <v>30/06/2014</v>
        <stp/>
        <stp>##V3_BDPV12</stp>
        <stp>ffm4 Comdty</stp>
        <stp>FUT_DLV_DT_LAST</stp>
        <stp>[XDOTS.xlsm]Chart!R23C144</stp>
        <tr r="EN23" s="3"/>
      </tp>
      <tp t="s">
        <v>30/06/2014</v>
        <stp/>
        <stp>##V3_BDPV12</stp>
        <stp>ffm4 Comdty</stp>
        <stp>FUT_DLV_DT_LAST</stp>
        <stp>[XDOTS.xlsm]Chart!R23C146</stp>
        <tr r="EP23" s="3"/>
      </tp>
      <tp t="s">
        <v>30/06/2015</v>
        <stp/>
        <stp>##V3_BDPV12</stp>
        <stp>ffm5 Comdty</stp>
        <stp>FUT_DLV_DT_LAST</stp>
        <stp>[XDOTS.xlsm]Chart!R27C144</stp>
        <tr r="EN27" s="3"/>
      </tp>
      <tp t="s">
        <v>30/06/2015</v>
        <stp/>
        <stp>##V3_BDPV12</stp>
        <stp>ffm5 Comdty</stp>
        <stp>FUT_DLV_DT_LAST</stp>
        <stp>[XDOTS.xlsm]Chart!R27C146</stp>
        <tr r="EP27" s="3"/>
      </tp>
      <tp t="s">
        <v>#N/A Invalid Security</v>
        <stp/>
        <stp>##V3_BDPV12</stp>
        <stp>ffm8 Comdty</stp>
        <stp>FUT_DLV_DT_LAST</stp>
        <stp>[XDOTS.xlsm]Chart!R39C144</stp>
        <tr r="EN39" s="3"/>
      </tp>
      <tp t="s">
        <v>18/06/2018</v>
        <stp/>
        <stp>##V3_BDPV12</stp>
        <stp>edm8 Comdty</stp>
        <stp>FUT_DLV_DT_LAST</stp>
        <stp>[XDOTS.xlsm]Chart!R39C135</stp>
        <tr r="EE39" s="3"/>
      </tp>
      <tp t="s">
        <v>18/06/2018</v>
        <stp/>
        <stp>##V3_BDPV12</stp>
        <stp>edm8 Comdty</stp>
        <stp>FUT_DLV_DT_LAST</stp>
        <stp>[XDOTS.xlsm]Chart!R39C137</stp>
        <tr r="EG39" s="3"/>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volatileDependencies" Target="volatileDependenci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887772675360963E-2"/>
          <c:y val="8.1936685288640593E-2"/>
          <c:w val="0.94362831020995719"/>
          <c:h val="0.83612662942271876"/>
        </c:manualLayout>
      </c:layout>
      <c:scatterChart>
        <c:scatterStyle val="lineMarker"/>
        <c:varyColors val="0"/>
        <c:ser>
          <c:idx val="0"/>
          <c:order val="0"/>
          <c:tx>
            <c:strRef>
              <c:f>Chart!$DS$65</c:f>
              <c:strCache>
                <c:ptCount val="1"/>
                <c:pt idx="0">
                  <c:v>Dec-14 Median</c:v>
                </c:pt>
              </c:strCache>
            </c:strRef>
          </c:tx>
          <c:spPr>
            <a:ln w="28575">
              <a:noFill/>
            </a:ln>
          </c:spPr>
          <c:marker>
            <c:symbol val="none"/>
          </c:marker>
          <c:dLbls>
            <c:spPr>
              <a:ln w="15875">
                <a:solidFill>
                  <a:srgbClr val="0066FF"/>
                </a:solidFill>
              </a:ln>
            </c:spPr>
            <c:txPr>
              <a:bodyPr wrap="square" lIns="38100" tIns="19050" rIns="38100" bIns="19050" anchor="ctr">
                <a:spAutoFit/>
              </a:bodyPr>
              <a:lstStyle/>
              <a:p>
                <a:pPr>
                  <a:defRPr b="1">
                    <a:latin typeface="Arial Narrow" panose="020B0606020202030204"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Chart!$DS$66</c:f>
              <c:numCache>
                <c:formatCode>m/d/yyyy</c:formatCode>
                <c:ptCount val="1"/>
                <c:pt idx="0">
                  <c:v>41639</c:v>
                </c:pt>
              </c:numCache>
            </c:numRef>
          </c:xVal>
          <c:yVal>
            <c:numRef>
              <c:f>Chart!$DS$67</c:f>
              <c:numCache>
                <c:formatCode>General</c:formatCode>
                <c:ptCount val="1"/>
                <c:pt idx="0">
                  <c:v>-1</c:v>
                </c:pt>
              </c:numCache>
            </c:numRef>
          </c:yVal>
          <c:smooth val="0"/>
        </c:ser>
        <c:ser>
          <c:idx val="1"/>
          <c:order val="1"/>
          <c:tx>
            <c:strRef>
              <c:f>Chart!$DT$65</c:f>
              <c:strCache>
                <c:ptCount val="1"/>
                <c:pt idx="0">
                  <c:v>Sep-14 Median</c:v>
                </c:pt>
              </c:strCache>
            </c:strRef>
          </c:tx>
          <c:spPr>
            <a:ln w="28575">
              <a:noFill/>
            </a:ln>
          </c:spPr>
          <c:marker>
            <c:symbol val="none"/>
          </c:marker>
          <c:dLbls>
            <c:spPr>
              <a:ln w="19050">
                <a:solidFill>
                  <a:schemeClr val="tx2">
                    <a:lumMod val="40000"/>
                    <a:lumOff val="60000"/>
                  </a:schemeClr>
                </a:solidFill>
              </a:ln>
            </c:spPr>
            <c:txPr>
              <a:bodyPr wrap="square" lIns="38100" tIns="19050" rIns="38100" bIns="19050" anchor="ctr">
                <a:spAutoFit/>
              </a:bodyPr>
              <a:lstStyle/>
              <a:p>
                <a:pPr>
                  <a:defRPr b="1">
                    <a:latin typeface="Arial Narrow" panose="020B0606020202030204"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Chart!$DT$66</c:f>
              <c:numCache>
                <c:formatCode>m/d/yyyy</c:formatCode>
                <c:ptCount val="1"/>
                <c:pt idx="0">
                  <c:v>41639</c:v>
                </c:pt>
              </c:numCache>
            </c:numRef>
          </c:xVal>
          <c:yVal>
            <c:numRef>
              <c:f>Chart!$DT$67</c:f>
              <c:numCache>
                <c:formatCode>General</c:formatCode>
                <c:ptCount val="1"/>
                <c:pt idx="0">
                  <c:v>-2</c:v>
                </c:pt>
              </c:numCache>
            </c:numRef>
          </c:yVal>
          <c:smooth val="0"/>
        </c:ser>
        <c:ser>
          <c:idx val="2"/>
          <c:order val="2"/>
          <c:tx>
            <c:strRef>
              <c:f>Chart!$DU$65</c:f>
              <c:strCache>
                <c:ptCount val="1"/>
                <c:pt idx="0">
                  <c:v>OIS</c:v>
                </c:pt>
              </c:strCache>
            </c:strRef>
          </c:tx>
          <c:spPr>
            <a:ln w="28575">
              <a:noFill/>
            </a:ln>
          </c:spPr>
          <c:marker>
            <c:symbol val="none"/>
          </c:marker>
          <c:dLbls>
            <c:spPr>
              <a:ln w="19050">
                <a:solidFill>
                  <a:srgbClr val="FF0000"/>
                </a:solidFill>
              </a:ln>
            </c:spPr>
            <c:txPr>
              <a:bodyPr wrap="square" lIns="38100" tIns="19050" rIns="38100" bIns="19050" anchor="ctr">
                <a:spAutoFit/>
              </a:bodyPr>
              <a:lstStyle/>
              <a:p>
                <a:pPr>
                  <a:defRPr sz="1400" b="1">
                    <a:latin typeface="Arial Narrow" panose="020B0606020202030204"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Chart!$DU$66</c:f>
              <c:numCache>
                <c:formatCode>m/d/yyyy</c:formatCode>
                <c:ptCount val="1"/>
                <c:pt idx="0">
                  <c:v>41639</c:v>
                </c:pt>
              </c:numCache>
            </c:numRef>
          </c:xVal>
          <c:yVal>
            <c:numRef>
              <c:f>Chart!$DU$67</c:f>
              <c:numCache>
                <c:formatCode>General</c:formatCode>
                <c:ptCount val="1"/>
                <c:pt idx="0">
                  <c:v>-3.5</c:v>
                </c:pt>
              </c:numCache>
            </c:numRef>
          </c:yVal>
          <c:smooth val="0"/>
        </c:ser>
        <c:ser>
          <c:idx val="3"/>
          <c:order val="3"/>
          <c:tx>
            <c:strRef>
              <c:f>Chart!$DV$65</c:f>
              <c:strCache>
                <c:ptCount val="1"/>
              </c:strCache>
            </c:strRef>
          </c:tx>
          <c:spPr>
            <a:ln w="28575">
              <a:noFill/>
            </a:ln>
          </c:spPr>
          <c:marker>
            <c:symbol val="none"/>
          </c:marker>
          <c:dLbls>
            <c:spPr>
              <a:ln w="19050">
                <a:solidFill>
                  <a:srgbClr val="92D050"/>
                </a:solidFill>
              </a:ln>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Chart!$DV$66</c:f>
              <c:numCache>
                <c:formatCode>m/d/yyyy</c:formatCode>
                <c:ptCount val="1"/>
                <c:pt idx="0">
                  <c:v>41639</c:v>
                </c:pt>
              </c:numCache>
            </c:numRef>
          </c:xVal>
          <c:yVal>
            <c:numRef>
              <c:f>Chart!$DV$67</c:f>
              <c:numCache>
                <c:formatCode>General</c:formatCode>
                <c:ptCount val="1"/>
                <c:pt idx="0">
                  <c:v>0</c:v>
                </c:pt>
              </c:numCache>
            </c:numRef>
          </c:yVal>
          <c:smooth val="0"/>
        </c:ser>
        <c:ser>
          <c:idx val="4"/>
          <c:order val="4"/>
          <c:tx>
            <c:strRef>
              <c:f>Chart!$DW$65</c:f>
              <c:strCache>
                <c:ptCount val="1"/>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Chart!$DW$66</c:f>
              <c:numCache>
                <c:formatCode>m/d/yyyy</c:formatCode>
                <c:ptCount val="1"/>
                <c:pt idx="0">
                  <c:v>#N/A</c:v>
                </c:pt>
              </c:numCache>
            </c:numRef>
          </c:xVal>
          <c:yVal>
            <c:numRef>
              <c:f>Chart!$DW$67</c:f>
              <c:numCache>
                <c:formatCode>General</c:formatCode>
                <c:ptCount val="1"/>
                <c:pt idx="0">
                  <c:v>-1</c:v>
                </c:pt>
              </c:numCache>
            </c:numRef>
          </c:yVal>
          <c:smooth val="0"/>
        </c:ser>
        <c:ser>
          <c:idx val="5"/>
          <c:order val="5"/>
          <c:tx>
            <c:strRef>
              <c:f>Chart!$DX$65</c:f>
              <c:strCache>
                <c:ptCount val="1"/>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Chart!$DX$66</c:f>
              <c:numCache>
                <c:formatCode>m/d/yyyy</c:formatCode>
                <c:ptCount val="1"/>
                <c:pt idx="0">
                  <c:v>#N/A</c:v>
                </c:pt>
              </c:numCache>
            </c:numRef>
          </c:xVal>
          <c:yVal>
            <c:numRef>
              <c:f>Chart!$DX$67</c:f>
              <c:numCache>
                <c:formatCode>General</c:formatCode>
                <c:ptCount val="1"/>
                <c:pt idx="0">
                  <c:v>-2</c:v>
                </c:pt>
              </c:numCache>
            </c:numRef>
          </c:yVal>
          <c:smooth val="0"/>
        </c:ser>
        <c:ser>
          <c:idx val="6"/>
          <c:order val="6"/>
          <c:tx>
            <c:strRef>
              <c:f>Chart!$DY$65</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Chart!$DY$66</c:f>
              <c:numCache>
                <c:formatCode>m/d/yyyy</c:formatCode>
                <c:ptCount val="1"/>
                <c:pt idx="0">
                  <c:v>#N/A</c:v>
                </c:pt>
              </c:numCache>
            </c:numRef>
          </c:xVal>
          <c:yVal>
            <c:numRef>
              <c:f>Chart!$DY$67</c:f>
              <c:numCache>
                <c:formatCode>General</c:formatCode>
                <c:ptCount val="1"/>
                <c:pt idx="0">
                  <c:v>-3.5</c:v>
                </c:pt>
              </c:numCache>
            </c:numRef>
          </c:yVal>
          <c:smooth val="0"/>
        </c:ser>
        <c:ser>
          <c:idx val="7"/>
          <c:order val="7"/>
          <c:tx>
            <c:strRef>
              <c:f>Chart!$DZ$65</c:f>
              <c:strCache>
                <c:ptCount val="1"/>
              </c:strCache>
            </c:strRef>
          </c:tx>
          <c:spPr>
            <a:ln w="28575">
              <a:noFill/>
            </a:ln>
          </c:spPr>
          <c:marker>
            <c:symbol val="none"/>
          </c:marker>
          <c:dLbls>
            <c:spPr>
              <a:ln w="19050">
                <a:solidFill>
                  <a:srgbClr val="92D05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Chart!$DZ$66</c:f>
              <c:numCache>
                <c:formatCode>m/d/yyyy</c:formatCode>
                <c:ptCount val="1"/>
                <c:pt idx="0">
                  <c:v>#N/A</c:v>
                </c:pt>
              </c:numCache>
            </c:numRef>
          </c:xVal>
          <c:yVal>
            <c:numRef>
              <c:f>Chart!$DZ$67</c:f>
              <c:numCache>
                <c:formatCode>General</c:formatCode>
                <c:ptCount val="1"/>
                <c:pt idx="0">
                  <c:v>0</c:v>
                </c:pt>
              </c:numCache>
            </c:numRef>
          </c:yVal>
          <c:smooth val="0"/>
        </c:ser>
        <c:ser>
          <c:idx val="8"/>
          <c:order val="8"/>
          <c:tx>
            <c:strRef>
              <c:f>Chart!$EA$65</c:f>
              <c:strCache>
                <c:ptCount val="1"/>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Chart!$EA$66</c:f>
              <c:numCache>
                <c:formatCode>m/d/yyyy</c:formatCode>
                <c:ptCount val="1"/>
                <c:pt idx="0">
                  <c:v>#N/A</c:v>
                </c:pt>
              </c:numCache>
            </c:numRef>
          </c:xVal>
          <c:yVal>
            <c:numRef>
              <c:f>Chart!$EA$67</c:f>
              <c:numCache>
                <c:formatCode>General</c:formatCode>
                <c:ptCount val="1"/>
                <c:pt idx="0">
                  <c:v>-1</c:v>
                </c:pt>
              </c:numCache>
            </c:numRef>
          </c:yVal>
          <c:smooth val="0"/>
        </c:ser>
        <c:ser>
          <c:idx val="9"/>
          <c:order val="9"/>
          <c:tx>
            <c:strRef>
              <c:f>Chart!$EB$65</c:f>
              <c:strCache>
                <c:ptCount val="1"/>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Chart!$EB$66</c:f>
              <c:numCache>
                <c:formatCode>m/d/yyyy</c:formatCode>
                <c:ptCount val="1"/>
                <c:pt idx="0">
                  <c:v>#N/A</c:v>
                </c:pt>
              </c:numCache>
            </c:numRef>
          </c:xVal>
          <c:yVal>
            <c:numRef>
              <c:f>Chart!$EB$67</c:f>
              <c:numCache>
                <c:formatCode>General</c:formatCode>
                <c:ptCount val="1"/>
                <c:pt idx="0">
                  <c:v>-2</c:v>
                </c:pt>
              </c:numCache>
            </c:numRef>
          </c:yVal>
          <c:smooth val="0"/>
        </c:ser>
        <c:ser>
          <c:idx val="10"/>
          <c:order val="10"/>
          <c:tx>
            <c:strRef>
              <c:f>Chart!$EC$65</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Chart!$EC$66</c:f>
              <c:numCache>
                <c:formatCode>m/d/yyyy</c:formatCode>
                <c:ptCount val="1"/>
                <c:pt idx="0">
                  <c:v>#N/A</c:v>
                </c:pt>
              </c:numCache>
            </c:numRef>
          </c:xVal>
          <c:yVal>
            <c:numRef>
              <c:f>Chart!$EC$67</c:f>
              <c:numCache>
                <c:formatCode>General</c:formatCode>
                <c:ptCount val="1"/>
                <c:pt idx="0">
                  <c:v>-3.5</c:v>
                </c:pt>
              </c:numCache>
            </c:numRef>
          </c:yVal>
          <c:smooth val="0"/>
        </c:ser>
        <c:ser>
          <c:idx val="11"/>
          <c:order val="11"/>
          <c:tx>
            <c:strRef>
              <c:f>Chart!$ED$65</c:f>
              <c:strCache>
                <c:ptCount val="1"/>
              </c:strCache>
            </c:strRef>
          </c:tx>
          <c:spPr>
            <a:ln w="28575">
              <a:noFill/>
            </a:ln>
          </c:spPr>
          <c:marker>
            <c:symbol val="none"/>
          </c:marker>
          <c:dLbls>
            <c:spPr>
              <a:ln w="19050">
                <a:solidFill>
                  <a:srgbClr val="92D05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Chart!$ED$66</c:f>
              <c:numCache>
                <c:formatCode>m/d/yyyy</c:formatCode>
                <c:ptCount val="1"/>
                <c:pt idx="0">
                  <c:v>#N/A</c:v>
                </c:pt>
              </c:numCache>
            </c:numRef>
          </c:xVal>
          <c:yVal>
            <c:numRef>
              <c:f>Chart!$ED$67</c:f>
              <c:numCache>
                <c:formatCode>General</c:formatCode>
                <c:ptCount val="1"/>
                <c:pt idx="0">
                  <c:v>0</c:v>
                </c:pt>
              </c:numCache>
            </c:numRef>
          </c:yVal>
          <c:smooth val="0"/>
        </c:ser>
        <c:ser>
          <c:idx val="12"/>
          <c:order val="12"/>
          <c:tx>
            <c:strRef>
              <c:f>Chart!$EE$65</c:f>
              <c:strCache>
                <c:ptCount val="1"/>
                <c:pt idx="0">
                  <c:v>0.125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Chart!$EE$66</c:f>
              <c:numCache>
                <c:formatCode>m/d/yyyy</c:formatCode>
                <c:ptCount val="1"/>
                <c:pt idx="0">
                  <c:v>42004</c:v>
                </c:pt>
              </c:numCache>
            </c:numRef>
          </c:xVal>
          <c:yVal>
            <c:numRef>
              <c:f>Chart!$EE$67</c:f>
              <c:numCache>
                <c:formatCode>General</c:formatCode>
                <c:ptCount val="1"/>
                <c:pt idx="0">
                  <c:v>-1</c:v>
                </c:pt>
              </c:numCache>
            </c:numRef>
          </c:yVal>
          <c:smooth val="0"/>
        </c:ser>
        <c:ser>
          <c:idx val="13"/>
          <c:order val="13"/>
          <c:tx>
            <c:strRef>
              <c:f>Chart!$EF$65</c:f>
              <c:strCache>
                <c:ptCount val="1"/>
                <c:pt idx="0">
                  <c:v>0.125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Chart!$EF$66</c:f>
              <c:numCache>
                <c:formatCode>m/d/yyyy</c:formatCode>
                <c:ptCount val="1"/>
                <c:pt idx="0">
                  <c:v>42004</c:v>
                </c:pt>
              </c:numCache>
            </c:numRef>
          </c:xVal>
          <c:yVal>
            <c:numRef>
              <c:f>Chart!$EF$67</c:f>
              <c:numCache>
                <c:formatCode>General</c:formatCode>
                <c:ptCount val="1"/>
                <c:pt idx="0">
                  <c:v>-2</c:v>
                </c:pt>
              </c:numCache>
            </c:numRef>
          </c:yVal>
          <c:smooth val="0"/>
        </c:ser>
        <c:ser>
          <c:idx val="14"/>
          <c:order val="14"/>
          <c:tx>
            <c:strRef>
              <c:f>Chart!$EG$65</c:f>
              <c:strCache>
                <c:ptCount val="1"/>
              </c:strCache>
            </c:strRef>
          </c:tx>
          <c:spPr>
            <a:ln w="28575">
              <a:noFill/>
            </a:ln>
          </c:spPr>
          <c:marker>
            <c:symbol val="none"/>
          </c:marker>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Chart!$EG$66</c:f>
              <c:numCache>
                <c:formatCode>m/d/yyyy</c:formatCode>
                <c:ptCount val="1"/>
                <c:pt idx="0">
                  <c:v>42004</c:v>
                </c:pt>
              </c:numCache>
            </c:numRef>
          </c:xVal>
          <c:yVal>
            <c:numRef>
              <c:f>Chart!$EG$67</c:f>
              <c:numCache>
                <c:formatCode>General</c:formatCode>
                <c:ptCount val="1"/>
                <c:pt idx="0">
                  <c:v>-3.5</c:v>
                </c:pt>
              </c:numCache>
            </c:numRef>
          </c:yVal>
          <c:smooth val="0"/>
        </c:ser>
        <c:ser>
          <c:idx val="15"/>
          <c:order val="15"/>
          <c:tx>
            <c:strRef>
              <c:f>Chart!$EG$65</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Chart!$EG$66</c:f>
              <c:numCache>
                <c:formatCode>m/d/yyyy</c:formatCode>
                <c:ptCount val="1"/>
                <c:pt idx="0">
                  <c:v>42004</c:v>
                </c:pt>
              </c:numCache>
            </c:numRef>
          </c:xVal>
          <c:yVal>
            <c:numRef>
              <c:f>Chart!$EG$67</c:f>
              <c:numCache>
                <c:formatCode>General</c:formatCode>
                <c:ptCount val="1"/>
                <c:pt idx="0">
                  <c:v>-3.5</c:v>
                </c:pt>
              </c:numCache>
            </c:numRef>
          </c:yVal>
          <c:smooth val="0"/>
        </c:ser>
        <c:ser>
          <c:idx val="16"/>
          <c:order val="16"/>
          <c:tx>
            <c:strRef>
              <c:f>Chart!$EH$65</c:f>
              <c:strCache>
                <c:ptCount val="1"/>
              </c:strCache>
            </c:strRef>
          </c:tx>
          <c:spPr>
            <a:ln w="28575">
              <a:noFill/>
            </a:ln>
          </c:spPr>
          <c:marker>
            <c:symbol val="none"/>
          </c:marker>
          <c:dLbls>
            <c:spPr>
              <a:ln w="19050">
                <a:solidFill>
                  <a:srgbClr val="92D05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Chart!$EH$66</c:f>
              <c:numCache>
                <c:formatCode>m/d/yyyy</c:formatCode>
                <c:ptCount val="1"/>
                <c:pt idx="0">
                  <c:v>42004</c:v>
                </c:pt>
              </c:numCache>
            </c:numRef>
          </c:xVal>
          <c:yVal>
            <c:numRef>
              <c:f>Chart!$EH$67</c:f>
              <c:numCache>
                <c:formatCode>General</c:formatCode>
                <c:ptCount val="1"/>
                <c:pt idx="0">
                  <c:v>0</c:v>
                </c:pt>
              </c:numCache>
            </c:numRef>
          </c:yVal>
          <c:smooth val="0"/>
        </c:ser>
        <c:ser>
          <c:idx val="17"/>
          <c:order val="17"/>
          <c:tx>
            <c:strRef>
              <c:f>Chart!$EI$65</c:f>
              <c:strCache>
                <c:ptCount val="1"/>
                <c:pt idx="0">
                  <c:v>1.125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Chart!$EI$66</c:f>
              <c:numCache>
                <c:formatCode>m/d/yyyy</c:formatCode>
                <c:ptCount val="1"/>
                <c:pt idx="0">
                  <c:v>42369</c:v>
                </c:pt>
              </c:numCache>
            </c:numRef>
          </c:xVal>
          <c:yVal>
            <c:numRef>
              <c:f>Chart!$EI$67</c:f>
              <c:numCache>
                <c:formatCode>General</c:formatCode>
                <c:ptCount val="1"/>
                <c:pt idx="0">
                  <c:v>-1</c:v>
                </c:pt>
              </c:numCache>
            </c:numRef>
          </c:yVal>
          <c:smooth val="0"/>
        </c:ser>
        <c:ser>
          <c:idx val="18"/>
          <c:order val="18"/>
          <c:tx>
            <c:strRef>
              <c:f>Chart!$EJ$65</c:f>
              <c:strCache>
                <c:ptCount val="1"/>
                <c:pt idx="0">
                  <c:v>1.375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Chart!$EJ$66</c:f>
              <c:numCache>
                <c:formatCode>m/d/yyyy</c:formatCode>
                <c:ptCount val="1"/>
                <c:pt idx="0">
                  <c:v>42369</c:v>
                </c:pt>
              </c:numCache>
            </c:numRef>
          </c:xVal>
          <c:yVal>
            <c:numRef>
              <c:f>Chart!$EJ$67</c:f>
              <c:numCache>
                <c:formatCode>General</c:formatCode>
                <c:ptCount val="1"/>
                <c:pt idx="0">
                  <c:v>-2</c:v>
                </c:pt>
              </c:numCache>
            </c:numRef>
          </c:yVal>
          <c:smooth val="0"/>
        </c:ser>
        <c:ser>
          <c:idx val="19"/>
          <c:order val="19"/>
          <c:tx>
            <c:strRef>
              <c:f>Chart!$EK$65</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Chart!$EK$66</c:f>
              <c:numCache>
                <c:formatCode>m/d/yyyy</c:formatCode>
                <c:ptCount val="1"/>
                <c:pt idx="0">
                  <c:v>42369</c:v>
                </c:pt>
              </c:numCache>
            </c:numRef>
          </c:xVal>
          <c:yVal>
            <c:numRef>
              <c:f>Chart!$EK$67</c:f>
              <c:numCache>
                <c:formatCode>General</c:formatCode>
                <c:ptCount val="1"/>
                <c:pt idx="0">
                  <c:v>-3.5</c:v>
                </c:pt>
              </c:numCache>
            </c:numRef>
          </c:yVal>
          <c:smooth val="0"/>
        </c:ser>
        <c:ser>
          <c:idx val="20"/>
          <c:order val="20"/>
          <c:tx>
            <c:strRef>
              <c:f>Chart!$EL$65</c:f>
              <c:strCache>
                <c:ptCount val="1"/>
              </c:strCache>
            </c:strRef>
          </c:tx>
          <c:spPr>
            <a:ln w="28575">
              <a:noFill/>
            </a:ln>
          </c:spPr>
          <c:marker>
            <c:symbol val="none"/>
          </c:marker>
          <c:dLbls>
            <c:spPr>
              <a:ln w="19050">
                <a:solidFill>
                  <a:srgbClr val="92D05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Chart!$EL$66</c:f>
              <c:numCache>
                <c:formatCode>m/d/yyyy</c:formatCode>
                <c:ptCount val="1"/>
                <c:pt idx="0">
                  <c:v>42369</c:v>
                </c:pt>
              </c:numCache>
            </c:numRef>
          </c:xVal>
          <c:yVal>
            <c:numRef>
              <c:f>Chart!$EL$67</c:f>
              <c:numCache>
                <c:formatCode>General</c:formatCode>
                <c:ptCount val="1"/>
                <c:pt idx="0">
                  <c:v>0</c:v>
                </c:pt>
              </c:numCache>
            </c:numRef>
          </c:yVal>
          <c:smooth val="0"/>
        </c:ser>
        <c:ser>
          <c:idx val="21"/>
          <c:order val="21"/>
          <c:tx>
            <c:strRef>
              <c:f>Chart!$EM$65</c:f>
              <c:strCache>
                <c:ptCount val="1"/>
                <c:pt idx="0">
                  <c:v>2.5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Chart!$EM$66</c:f>
              <c:numCache>
                <c:formatCode>m/d/yyyy</c:formatCode>
                <c:ptCount val="1"/>
                <c:pt idx="0">
                  <c:v>42735</c:v>
                </c:pt>
              </c:numCache>
            </c:numRef>
          </c:xVal>
          <c:yVal>
            <c:numRef>
              <c:f>Chart!$EM$67</c:f>
              <c:numCache>
                <c:formatCode>General</c:formatCode>
                <c:ptCount val="1"/>
                <c:pt idx="0">
                  <c:v>-1</c:v>
                </c:pt>
              </c:numCache>
            </c:numRef>
          </c:yVal>
          <c:smooth val="0"/>
        </c:ser>
        <c:ser>
          <c:idx val="22"/>
          <c:order val="22"/>
          <c:tx>
            <c:strRef>
              <c:f>Chart!$EN$65</c:f>
              <c:strCache>
                <c:ptCount val="1"/>
                <c:pt idx="0">
                  <c:v>2.875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Chart!$EN$66</c:f>
              <c:numCache>
                <c:formatCode>m/d/yyyy</c:formatCode>
                <c:ptCount val="1"/>
                <c:pt idx="0">
                  <c:v>42735</c:v>
                </c:pt>
              </c:numCache>
            </c:numRef>
          </c:xVal>
          <c:yVal>
            <c:numRef>
              <c:f>Chart!$EN$67</c:f>
              <c:numCache>
                <c:formatCode>General</c:formatCode>
                <c:ptCount val="1"/>
                <c:pt idx="0">
                  <c:v>-2</c:v>
                </c:pt>
              </c:numCache>
            </c:numRef>
          </c:yVal>
          <c:smooth val="0"/>
        </c:ser>
        <c:ser>
          <c:idx val="23"/>
          <c:order val="23"/>
          <c:tx>
            <c:strRef>
              <c:f>Chart!$EO$65</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Chart!$EO$66</c:f>
              <c:numCache>
                <c:formatCode>m/d/yyyy</c:formatCode>
                <c:ptCount val="1"/>
                <c:pt idx="0">
                  <c:v>42735</c:v>
                </c:pt>
              </c:numCache>
            </c:numRef>
          </c:xVal>
          <c:yVal>
            <c:numRef>
              <c:f>Chart!$EO$67</c:f>
              <c:numCache>
                <c:formatCode>General</c:formatCode>
                <c:ptCount val="1"/>
                <c:pt idx="0">
                  <c:v>-3.5</c:v>
                </c:pt>
              </c:numCache>
            </c:numRef>
          </c:yVal>
          <c:smooth val="0"/>
        </c:ser>
        <c:ser>
          <c:idx val="24"/>
          <c:order val="24"/>
          <c:tx>
            <c:strRef>
              <c:f>Chart!$EP$65</c:f>
              <c:strCache>
                <c:ptCount val="1"/>
              </c:strCache>
            </c:strRef>
          </c:tx>
          <c:spPr>
            <a:ln w="28575">
              <a:noFill/>
            </a:ln>
          </c:spPr>
          <c:marker>
            <c:symbol val="none"/>
          </c:marker>
          <c:dLbls>
            <c:spPr>
              <a:ln w="19050">
                <a:solidFill>
                  <a:srgbClr val="92D05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Chart!$EP$66</c:f>
              <c:numCache>
                <c:formatCode>m/d/yyyy</c:formatCode>
                <c:ptCount val="1"/>
                <c:pt idx="0">
                  <c:v>42735</c:v>
                </c:pt>
              </c:numCache>
            </c:numRef>
          </c:xVal>
          <c:yVal>
            <c:numRef>
              <c:f>Chart!$EP$67</c:f>
              <c:numCache>
                <c:formatCode>General</c:formatCode>
                <c:ptCount val="1"/>
                <c:pt idx="0">
                  <c:v>0</c:v>
                </c:pt>
              </c:numCache>
            </c:numRef>
          </c:yVal>
          <c:smooth val="0"/>
        </c:ser>
        <c:ser>
          <c:idx val="25"/>
          <c:order val="25"/>
          <c:tx>
            <c:strRef>
              <c:f>Chart!$EQ$65</c:f>
              <c:strCache>
                <c:ptCount val="1"/>
                <c:pt idx="0">
                  <c:v>3.625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Chart!$EQ$66</c:f>
              <c:numCache>
                <c:formatCode>m/d/yyyy</c:formatCode>
                <c:ptCount val="1"/>
                <c:pt idx="0">
                  <c:v>43100</c:v>
                </c:pt>
              </c:numCache>
            </c:numRef>
          </c:xVal>
          <c:yVal>
            <c:numRef>
              <c:f>Chart!$EQ$67</c:f>
              <c:numCache>
                <c:formatCode>General</c:formatCode>
                <c:ptCount val="1"/>
                <c:pt idx="0">
                  <c:v>-1</c:v>
                </c:pt>
              </c:numCache>
            </c:numRef>
          </c:yVal>
          <c:smooth val="0"/>
        </c:ser>
        <c:ser>
          <c:idx val="26"/>
          <c:order val="26"/>
          <c:tx>
            <c:strRef>
              <c:f>Chart!$ER$65</c:f>
              <c:strCache>
                <c:ptCount val="1"/>
                <c:pt idx="0">
                  <c:v>3.75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Chart!$ER$66</c:f>
              <c:numCache>
                <c:formatCode>m/d/yyyy</c:formatCode>
                <c:ptCount val="1"/>
                <c:pt idx="0">
                  <c:v>43100</c:v>
                </c:pt>
              </c:numCache>
            </c:numRef>
          </c:xVal>
          <c:yVal>
            <c:numRef>
              <c:f>Chart!$ER$67</c:f>
              <c:numCache>
                <c:formatCode>General</c:formatCode>
                <c:ptCount val="1"/>
                <c:pt idx="0">
                  <c:v>-2</c:v>
                </c:pt>
              </c:numCache>
            </c:numRef>
          </c:yVal>
          <c:smooth val="0"/>
        </c:ser>
        <c:ser>
          <c:idx val="27"/>
          <c:order val="27"/>
          <c:tx>
            <c:strRef>
              <c:f>Chart!$ES$65</c:f>
              <c:strCache>
                <c:ptCount val="1"/>
              </c:strCache>
            </c:strRef>
          </c:tx>
          <c:spPr>
            <a:ln w="28575">
              <a:noFill/>
            </a:ln>
          </c:spPr>
          <c:marker>
            <c:symbol val="none"/>
          </c:marker>
          <c:dLbls>
            <c:spPr>
              <a:noFill/>
              <a:ln w="19050">
                <a:solidFill>
                  <a:srgbClr val="FF0000"/>
                </a:solidFill>
              </a:ln>
              <a:effectLst/>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Chart!$ES$66</c:f>
              <c:numCache>
                <c:formatCode>m/d/yyyy</c:formatCode>
                <c:ptCount val="1"/>
                <c:pt idx="0">
                  <c:v>43100</c:v>
                </c:pt>
              </c:numCache>
            </c:numRef>
          </c:xVal>
          <c:yVal>
            <c:numRef>
              <c:f>Chart!$ES$67</c:f>
              <c:numCache>
                <c:formatCode>General</c:formatCode>
                <c:ptCount val="1"/>
                <c:pt idx="0">
                  <c:v>-3.5</c:v>
                </c:pt>
              </c:numCache>
            </c:numRef>
          </c:yVal>
          <c:smooth val="0"/>
        </c:ser>
        <c:ser>
          <c:idx val="28"/>
          <c:order val="28"/>
          <c:tx>
            <c:strRef>
              <c:f>Chart!$ET$65</c:f>
              <c:strCache>
                <c:ptCount val="1"/>
              </c:strCache>
            </c:strRef>
          </c:tx>
          <c:spPr>
            <a:ln w="28575">
              <a:noFill/>
            </a:ln>
          </c:spPr>
          <c:marker>
            <c:symbol val="none"/>
          </c:marker>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Chart!$ET$66</c:f>
              <c:numCache>
                <c:formatCode>m/d/yyyy</c:formatCode>
                <c:ptCount val="1"/>
                <c:pt idx="0">
                  <c:v>43100</c:v>
                </c:pt>
              </c:numCache>
            </c:numRef>
          </c:xVal>
          <c:yVal>
            <c:numRef>
              <c:f>Chart!$ET$67</c:f>
              <c:numCache>
                <c:formatCode>General</c:formatCode>
                <c:ptCount val="1"/>
                <c:pt idx="0">
                  <c:v>0</c:v>
                </c:pt>
              </c:numCache>
            </c:numRef>
          </c:yVal>
          <c:smooth val="0"/>
        </c:ser>
        <c:ser>
          <c:idx val="29"/>
          <c:order val="29"/>
          <c:tx>
            <c:strRef>
              <c:f>Chart!$EU$65</c:f>
              <c:strCache>
                <c:ptCount val="1"/>
                <c:pt idx="0">
                  <c:v>3.75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Chart!$EU$66</c:f>
              <c:numCache>
                <c:formatCode>m/d/yyyy</c:formatCode>
                <c:ptCount val="1"/>
                <c:pt idx="0">
                  <c:v>43465</c:v>
                </c:pt>
              </c:numCache>
            </c:numRef>
          </c:xVal>
          <c:yVal>
            <c:numRef>
              <c:f>Chart!$EU$67</c:f>
              <c:numCache>
                <c:formatCode>General</c:formatCode>
                <c:ptCount val="1"/>
                <c:pt idx="0">
                  <c:v>-1</c:v>
                </c:pt>
              </c:numCache>
            </c:numRef>
          </c:yVal>
          <c:smooth val="0"/>
        </c:ser>
        <c:ser>
          <c:idx val="30"/>
          <c:order val="30"/>
          <c:tx>
            <c:strRef>
              <c:f>Chart!$EV$65</c:f>
              <c:strCache>
                <c:ptCount val="1"/>
                <c:pt idx="0">
                  <c:v>3.75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Chart!$EV$66</c:f>
              <c:numCache>
                <c:formatCode>m/d/yyyy</c:formatCode>
                <c:ptCount val="1"/>
                <c:pt idx="0">
                  <c:v>43465</c:v>
                </c:pt>
              </c:numCache>
            </c:numRef>
          </c:xVal>
          <c:yVal>
            <c:numRef>
              <c:f>Chart!$EV$67</c:f>
              <c:numCache>
                <c:formatCode>General</c:formatCode>
                <c:ptCount val="1"/>
                <c:pt idx="0">
                  <c:v>-2</c:v>
                </c:pt>
              </c:numCache>
            </c:numRef>
          </c:yVal>
          <c:smooth val="0"/>
        </c:ser>
        <c:dLbls>
          <c:showLegendKey val="0"/>
          <c:showVal val="0"/>
          <c:showCatName val="0"/>
          <c:showSerName val="0"/>
          <c:showPercent val="0"/>
          <c:showBubbleSize val="0"/>
        </c:dLbls>
        <c:axId val="234931328"/>
        <c:axId val="234932864"/>
      </c:scatterChart>
      <c:valAx>
        <c:axId val="234931328"/>
        <c:scaling>
          <c:orientation val="minMax"/>
          <c:max val="43650"/>
          <c:min val="41638"/>
        </c:scaling>
        <c:delete val="1"/>
        <c:axPos val="b"/>
        <c:numFmt formatCode="m/d/yyyy" sourceLinked="1"/>
        <c:majorTickMark val="out"/>
        <c:minorTickMark val="none"/>
        <c:tickLblPos val="nextTo"/>
        <c:crossAx val="234932864"/>
        <c:crosses val="autoZero"/>
        <c:crossBetween val="midCat"/>
      </c:valAx>
      <c:valAx>
        <c:axId val="234932864"/>
        <c:scaling>
          <c:orientation val="minMax"/>
          <c:max val="0"/>
          <c:min val="-5"/>
        </c:scaling>
        <c:delete val="1"/>
        <c:axPos val="l"/>
        <c:numFmt formatCode="General" sourceLinked="1"/>
        <c:majorTickMark val="out"/>
        <c:minorTickMark val="none"/>
        <c:tickLblPos val="nextTo"/>
        <c:crossAx val="234931328"/>
        <c:crosses val="autoZero"/>
        <c:crossBetween val="midCat"/>
      </c:valAx>
      <c:spPr>
        <a:noFill/>
        <a:ln w="25400">
          <a:noFill/>
        </a:ln>
      </c:spPr>
    </c:plotArea>
    <c:plotVisOnly val="1"/>
    <c:dispBlanksAs val="gap"/>
    <c:showDLblsOverMax val="0"/>
  </c:chart>
  <c:spPr>
    <a:noFill/>
    <a:ln>
      <a:noFill/>
    </a:ln>
  </c:spPr>
  <c:txPr>
    <a:bodyPr/>
    <a:lstStyle/>
    <a:p>
      <a:pPr>
        <a:defRPr sz="1400" b="0">
          <a:latin typeface="Arial" panose="020B0604020202020204" pitchFamily="34" charset="0"/>
          <a:cs typeface="Arial" panose="020B0604020202020204"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257300732145324E-2"/>
          <c:y val="2.4580192316143137E-2"/>
          <c:w val="0.94674683857587294"/>
          <c:h val="0.88767125819423653"/>
        </c:manualLayout>
      </c:layout>
      <c:scatterChart>
        <c:scatterStyle val="lineMarker"/>
        <c:varyColors val="0"/>
        <c:ser>
          <c:idx val="0"/>
          <c:order val="0"/>
          <c:tx>
            <c:strRef>
              <c:f>Chart!$EC$8</c:f>
              <c:strCache>
                <c:ptCount val="1"/>
                <c:pt idx="0">
                  <c:v>Minutes Dec-14</c:v>
                </c:pt>
              </c:strCache>
            </c:strRef>
          </c:tx>
          <c:spPr>
            <a:ln>
              <a:noFill/>
            </a:ln>
          </c:spPr>
          <c:marker>
            <c:symbol val="circle"/>
            <c:size val="5"/>
            <c:spPr>
              <a:solidFill>
                <a:schemeClr val="tx2">
                  <a:lumMod val="60000"/>
                  <a:lumOff val="40000"/>
                  <a:alpha val="30000"/>
                </a:schemeClr>
              </a:solidFill>
              <a:ln>
                <a:solidFill>
                  <a:schemeClr val="tx2">
                    <a:lumMod val="60000"/>
                    <a:lumOff val="40000"/>
                  </a:schemeClr>
                </a:solidFill>
              </a:ln>
            </c:spPr>
          </c:marker>
          <c:xVal>
            <c:numRef>
              <c:f>Chart!$DM$6:$DM$10004</c:f>
              <c:numCache>
                <c:formatCode>m/d/yyyy</c:formatCode>
                <c:ptCount val="99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pt idx="5000">
                  <c:v>#N/A</c:v>
                </c:pt>
                <c:pt idx="5001">
                  <c:v>#N/A</c:v>
                </c:pt>
                <c:pt idx="5002">
                  <c:v>#N/A</c:v>
                </c:pt>
                <c:pt idx="5003">
                  <c:v>#N/A</c:v>
                </c:pt>
                <c:pt idx="5004">
                  <c:v>#N/A</c:v>
                </c:pt>
                <c:pt idx="5005">
                  <c:v>#N/A</c:v>
                </c:pt>
                <c:pt idx="5006">
                  <c:v>#N/A</c:v>
                </c:pt>
                <c:pt idx="5007">
                  <c:v>#N/A</c:v>
                </c:pt>
                <c:pt idx="5008">
                  <c:v>#N/A</c:v>
                </c:pt>
                <c:pt idx="5009">
                  <c:v>#N/A</c:v>
                </c:pt>
                <c:pt idx="5010">
                  <c:v>#N/A</c:v>
                </c:pt>
                <c:pt idx="5011">
                  <c:v>#N/A</c:v>
                </c:pt>
                <c:pt idx="5012">
                  <c:v>#N/A</c:v>
                </c:pt>
                <c:pt idx="5013">
                  <c:v>#N/A</c:v>
                </c:pt>
                <c:pt idx="5014">
                  <c:v>#N/A</c:v>
                </c:pt>
                <c:pt idx="5015">
                  <c:v>#N/A</c:v>
                </c:pt>
                <c:pt idx="5016">
                  <c:v>#N/A</c:v>
                </c:pt>
                <c:pt idx="5017">
                  <c:v>#N/A</c:v>
                </c:pt>
                <c:pt idx="5018">
                  <c:v>#N/A</c:v>
                </c:pt>
                <c:pt idx="5019">
                  <c:v>#N/A</c:v>
                </c:pt>
                <c:pt idx="5020">
                  <c:v>#N/A</c:v>
                </c:pt>
                <c:pt idx="5021">
                  <c:v>#N/A</c:v>
                </c:pt>
                <c:pt idx="5022">
                  <c:v>#N/A</c:v>
                </c:pt>
                <c:pt idx="5023">
                  <c:v>#N/A</c:v>
                </c:pt>
                <c:pt idx="5024">
                  <c:v>#N/A</c:v>
                </c:pt>
                <c:pt idx="5025">
                  <c:v>#N/A</c:v>
                </c:pt>
                <c:pt idx="5026">
                  <c:v>#N/A</c:v>
                </c:pt>
                <c:pt idx="5027">
                  <c:v>#N/A</c:v>
                </c:pt>
                <c:pt idx="5028">
                  <c:v>#N/A</c:v>
                </c:pt>
                <c:pt idx="5029">
                  <c:v>#N/A</c:v>
                </c:pt>
                <c:pt idx="5030">
                  <c:v>#N/A</c:v>
                </c:pt>
                <c:pt idx="5031">
                  <c:v>#N/A</c:v>
                </c:pt>
                <c:pt idx="5032">
                  <c:v>#N/A</c:v>
                </c:pt>
                <c:pt idx="5033">
                  <c:v>#N/A</c:v>
                </c:pt>
                <c:pt idx="5034">
                  <c:v>#N/A</c:v>
                </c:pt>
                <c:pt idx="5035">
                  <c:v>#N/A</c:v>
                </c:pt>
                <c:pt idx="5036">
                  <c:v>#N/A</c:v>
                </c:pt>
                <c:pt idx="5037">
                  <c:v>#N/A</c:v>
                </c:pt>
                <c:pt idx="5038">
                  <c:v>#N/A</c:v>
                </c:pt>
                <c:pt idx="5039">
                  <c:v>#N/A</c:v>
                </c:pt>
                <c:pt idx="5040">
                  <c:v>#N/A</c:v>
                </c:pt>
                <c:pt idx="5041">
                  <c:v>#N/A</c:v>
                </c:pt>
                <c:pt idx="5042">
                  <c:v>#N/A</c:v>
                </c:pt>
                <c:pt idx="5043">
                  <c:v>#N/A</c:v>
                </c:pt>
                <c:pt idx="5044">
                  <c:v>#N/A</c:v>
                </c:pt>
                <c:pt idx="5045">
                  <c:v>#N/A</c:v>
                </c:pt>
                <c:pt idx="5046">
                  <c:v>#N/A</c:v>
                </c:pt>
                <c:pt idx="5047">
                  <c:v>#N/A</c:v>
                </c:pt>
                <c:pt idx="5048">
                  <c:v>#N/A</c:v>
                </c:pt>
                <c:pt idx="5049">
                  <c:v>#N/A</c:v>
                </c:pt>
                <c:pt idx="5050">
                  <c:v>41843.4</c:v>
                </c:pt>
                <c:pt idx="5051">
                  <c:v>41863.475000000006</c:v>
                </c:pt>
                <c:pt idx="5052">
                  <c:v>41883.550000000003</c:v>
                </c:pt>
                <c:pt idx="5053">
                  <c:v>41903.625000000007</c:v>
                </c:pt>
                <c:pt idx="5054">
                  <c:v>41923.700000000004</c:v>
                </c:pt>
                <c:pt idx="5055">
                  <c:v>41943.775000000001</c:v>
                </c:pt>
                <c:pt idx="5056">
                  <c:v>41963.850000000006</c:v>
                </c:pt>
                <c:pt idx="5057">
                  <c:v>41983.925000000003</c:v>
                </c:pt>
                <c:pt idx="5058">
                  <c:v>42004.000000000007</c:v>
                </c:pt>
                <c:pt idx="5059">
                  <c:v>42024.075000000004</c:v>
                </c:pt>
                <c:pt idx="5060">
                  <c:v>42044.15</c:v>
                </c:pt>
                <c:pt idx="5061">
                  <c:v>42064.225000000006</c:v>
                </c:pt>
                <c:pt idx="5062">
                  <c:v>42084.3</c:v>
                </c:pt>
                <c:pt idx="5063">
                  <c:v>42104.375000000007</c:v>
                </c:pt>
                <c:pt idx="5064">
                  <c:v>42124.450000000004</c:v>
                </c:pt>
                <c:pt idx="5065">
                  <c:v>42144.525000000001</c:v>
                </c:pt>
                <c:pt idx="5066">
                  <c:v>42164.600000000006</c:v>
                </c:pt>
                <c:pt idx="5067">
                  <c:v>#N/A</c:v>
                </c:pt>
                <c:pt idx="5068">
                  <c:v>#N/A</c:v>
                </c:pt>
                <c:pt idx="5069">
                  <c:v>42358.962500000001</c:v>
                </c:pt>
                <c:pt idx="5070">
                  <c:v>42379.037500000006</c:v>
                </c:pt>
                <c:pt idx="5071">
                  <c:v>#N/A</c:v>
                </c:pt>
                <c:pt idx="5072">
                  <c:v>#N/A</c:v>
                </c:pt>
                <c:pt idx="5073">
                  <c:v>#N/A</c:v>
                </c:pt>
                <c:pt idx="5074">
                  <c:v>#N/A</c:v>
                </c:pt>
                <c:pt idx="5075">
                  <c:v>#N/A</c:v>
                </c:pt>
                <c:pt idx="5076">
                  <c:v>#N/A</c:v>
                </c:pt>
                <c:pt idx="5077">
                  <c:v>#N/A</c:v>
                </c:pt>
                <c:pt idx="5078">
                  <c:v>#N/A</c:v>
                </c:pt>
                <c:pt idx="5079">
                  <c:v>#N/A</c:v>
                </c:pt>
                <c:pt idx="5080">
                  <c:v>#N/A</c:v>
                </c:pt>
                <c:pt idx="5081">
                  <c:v>#N/A</c:v>
                </c:pt>
                <c:pt idx="5082">
                  <c:v>#N/A</c:v>
                </c:pt>
                <c:pt idx="5083">
                  <c:v>#N/A</c:v>
                </c:pt>
                <c:pt idx="5084">
                  <c:v>#N/A</c:v>
                </c:pt>
                <c:pt idx="5085">
                  <c:v>#N/A</c:v>
                </c:pt>
                <c:pt idx="5086">
                  <c:v>#N/A</c:v>
                </c:pt>
                <c:pt idx="5087">
                  <c:v>#N/A</c:v>
                </c:pt>
                <c:pt idx="5088">
                  <c:v>42735</c:v>
                </c:pt>
                <c:pt idx="5089">
                  <c:v>#N/A</c:v>
                </c:pt>
                <c:pt idx="5090">
                  <c:v>#N/A</c:v>
                </c:pt>
                <c:pt idx="5091">
                  <c:v>#N/A</c:v>
                </c:pt>
                <c:pt idx="5092">
                  <c:v>#N/A</c:v>
                </c:pt>
                <c:pt idx="5093">
                  <c:v>#N/A</c:v>
                </c:pt>
                <c:pt idx="5094">
                  <c:v>#N/A</c:v>
                </c:pt>
                <c:pt idx="5095">
                  <c:v>#N/A</c:v>
                </c:pt>
                <c:pt idx="5096">
                  <c:v>#N/A</c:v>
                </c:pt>
                <c:pt idx="5097">
                  <c:v>#N/A</c:v>
                </c:pt>
                <c:pt idx="5098">
                  <c:v>#N/A</c:v>
                </c:pt>
                <c:pt idx="5099">
                  <c:v>#N/A</c:v>
                </c:pt>
                <c:pt idx="5100">
                  <c:v>#N/A</c:v>
                </c:pt>
                <c:pt idx="5101">
                  <c:v>#N/A</c:v>
                </c:pt>
                <c:pt idx="5102">
                  <c:v>#N/A</c:v>
                </c:pt>
                <c:pt idx="5103">
                  <c:v>#N/A</c:v>
                </c:pt>
                <c:pt idx="5104">
                  <c:v>#N/A</c:v>
                </c:pt>
                <c:pt idx="5105">
                  <c:v>#N/A</c:v>
                </c:pt>
                <c:pt idx="5106">
                  <c:v>#N/A</c:v>
                </c:pt>
                <c:pt idx="5107">
                  <c:v>42358.962500000001</c:v>
                </c:pt>
                <c:pt idx="5108">
                  <c:v>42379.037500000006</c:v>
                </c:pt>
                <c:pt idx="5109">
                  <c:v>#N/A</c:v>
                </c:pt>
                <c:pt idx="5110">
                  <c:v>#N/A</c:v>
                </c:pt>
                <c:pt idx="5111">
                  <c:v>#N/A</c:v>
                </c:pt>
                <c:pt idx="5112">
                  <c:v>#N/A</c:v>
                </c:pt>
                <c:pt idx="5113">
                  <c:v>#N/A</c:v>
                </c:pt>
                <c:pt idx="5114">
                  <c:v>#N/A</c:v>
                </c:pt>
                <c:pt idx="5115">
                  <c:v>#N/A</c:v>
                </c:pt>
                <c:pt idx="5116">
                  <c:v>#N/A</c:v>
                </c:pt>
                <c:pt idx="5117">
                  <c:v>#N/A</c:v>
                </c:pt>
                <c:pt idx="5118">
                  <c:v>#N/A</c:v>
                </c:pt>
                <c:pt idx="5119">
                  <c:v>#N/A</c:v>
                </c:pt>
                <c:pt idx="5120">
                  <c:v>#N/A</c:v>
                </c:pt>
                <c:pt idx="5121">
                  <c:v>#N/A</c:v>
                </c:pt>
                <c:pt idx="5122">
                  <c:v>#N/A</c:v>
                </c:pt>
                <c:pt idx="5123">
                  <c:v>#N/A</c:v>
                </c:pt>
                <c:pt idx="5124">
                  <c:v>#N/A</c:v>
                </c:pt>
                <c:pt idx="5125">
                  <c:v>#N/A</c:v>
                </c:pt>
                <c:pt idx="5126">
                  <c:v>42338.887499999997</c:v>
                </c:pt>
                <c:pt idx="5127">
                  <c:v>42358.962500000001</c:v>
                </c:pt>
                <c:pt idx="5128">
                  <c:v>42379.037499999999</c:v>
                </c:pt>
                <c:pt idx="5129">
                  <c:v>42399.112500000003</c:v>
                </c:pt>
                <c:pt idx="5130">
                  <c:v>#N/A</c:v>
                </c:pt>
                <c:pt idx="5131">
                  <c:v>#N/A</c:v>
                </c:pt>
                <c:pt idx="5132">
                  <c:v>#N/A</c:v>
                </c:pt>
                <c:pt idx="5133">
                  <c:v>#N/A</c:v>
                </c:pt>
                <c:pt idx="5134">
                  <c:v>#N/A</c:v>
                </c:pt>
                <c:pt idx="5135">
                  <c:v>#N/A</c:v>
                </c:pt>
                <c:pt idx="5136">
                  <c:v>#N/A</c:v>
                </c:pt>
                <c:pt idx="5137">
                  <c:v>#N/A</c:v>
                </c:pt>
                <c:pt idx="5138">
                  <c:v>#N/A</c:v>
                </c:pt>
                <c:pt idx="5139">
                  <c:v>#N/A</c:v>
                </c:pt>
                <c:pt idx="5140">
                  <c:v>#N/A</c:v>
                </c:pt>
                <c:pt idx="5141">
                  <c:v>#N/A</c:v>
                </c:pt>
                <c:pt idx="5142">
                  <c:v>#N/A</c:v>
                </c:pt>
                <c:pt idx="5143">
                  <c:v>#N/A</c:v>
                </c:pt>
                <c:pt idx="5144">
                  <c:v>#N/A</c:v>
                </c:pt>
                <c:pt idx="5145">
                  <c:v>42348.924999999996</c:v>
                </c:pt>
                <c:pt idx="5146">
                  <c:v>42369</c:v>
                </c:pt>
                <c:pt idx="5147">
                  <c:v>42389.074999999997</c:v>
                </c:pt>
                <c:pt idx="5148">
                  <c:v>#N/A</c:v>
                </c:pt>
                <c:pt idx="5149">
                  <c:v>#N/A</c:v>
                </c:pt>
                <c:pt idx="5150">
                  <c:v>#N/A</c:v>
                </c:pt>
                <c:pt idx="5151">
                  <c:v>#N/A</c:v>
                </c:pt>
                <c:pt idx="5152">
                  <c:v>#N/A</c:v>
                </c:pt>
                <c:pt idx="5153">
                  <c:v>#N/A</c:v>
                </c:pt>
                <c:pt idx="5154">
                  <c:v>#N/A</c:v>
                </c:pt>
                <c:pt idx="5155">
                  <c:v>#N/A</c:v>
                </c:pt>
                <c:pt idx="5156">
                  <c:v>#N/A</c:v>
                </c:pt>
                <c:pt idx="5157">
                  <c:v>#N/A</c:v>
                </c:pt>
                <c:pt idx="5158">
                  <c:v>#N/A</c:v>
                </c:pt>
                <c:pt idx="5159">
                  <c:v>#N/A</c:v>
                </c:pt>
                <c:pt idx="5160">
                  <c:v>#N/A</c:v>
                </c:pt>
                <c:pt idx="5161">
                  <c:v>#N/A</c:v>
                </c:pt>
                <c:pt idx="5162">
                  <c:v>#N/A</c:v>
                </c:pt>
                <c:pt idx="5163">
                  <c:v>#N/A</c:v>
                </c:pt>
                <c:pt idx="5164">
                  <c:v>42735</c:v>
                </c:pt>
                <c:pt idx="5165">
                  <c:v>#N/A</c:v>
                </c:pt>
                <c:pt idx="5166">
                  <c:v>#N/A</c:v>
                </c:pt>
                <c:pt idx="5167">
                  <c:v>#N/A</c:v>
                </c:pt>
                <c:pt idx="5168">
                  <c:v>#N/A</c:v>
                </c:pt>
                <c:pt idx="5169">
                  <c:v>#N/A</c:v>
                </c:pt>
                <c:pt idx="5170">
                  <c:v>#N/A</c:v>
                </c:pt>
                <c:pt idx="5171">
                  <c:v>#N/A</c:v>
                </c:pt>
                <c:pt idx="5172">
                  <c:v>#N/A</c:v>
                </c:pt>
                <c:pt idx="5173">
                  <c:v>#N/A</c:v>
                </c:pt>
                <c:pt idx="5174">
                  <c:v>#N/A</c:v>
                </c:pt>
                <c:pt idx="5175">
                  <c:v>#N/A</c:v>
                </c:pt>
                <c:pt idx="5176">
                  <c:v>#N/A</c:v>
                </c:pt>
                <c:pt idx="5177">
                  <c:v>#N/A</c:v>
                </c:pt>
                <c:pt idx="5178">
                  <c:v>#N/A</c:v>
                </c:pt>
                <c:pt idx="5179">
                  <c:v>#N/A</c:v>
                </c:pt>
                <c:pt idx="5180">
                  <c:v>#N/A</c:v>
                </c:pt>
                <c:pt idx="5181">
                  <c:v>#N/A</c:v>
                </c:pt>
                <c:pt idx="5182">
                  <c:v>#N/A</c:v>
                </c:pt>
                <c:pt idx="5183">
                  <c:v>42358.962500000001</c:v>
                </c:pt>
                <c:pt idx="5184">
                  <c:v>42379.037500000006</c:v>
                </c:pt>
                <c:pt idx="5185">
                  <c:v>#N/A</c:v>
                </c:pt>
                <c:pt idx="5186">
                  <c:v>#N/A</c:v>
                </c:pt>
                <c:pt idx="5187">
                  <c:v>#N/A</c:v>
                </c:pt>
                <c:pt idx="5188">
                  <c:v>#N/A</c:v>
                </c:pt>
                <c:pt idx="5189">
                  <c:v>#N/A</c:v>
                </c:pt>
                <c:pt idx="5190">
                  <c:v>#N/A</c:v>
                </c:pt>
                <c:pt idx="5191">
                  <c:v>#N/A</c:v>
                </c:pt>
                <c:pt idx="5192">
                  <c:v>#N/A</c:v>
                </c:pt>
                <c:pt idx="5193">
                  <c:v>#N/A</c:v>
                </c:pt>
                <c:pt idx="5194">
                  <c:v>#N/A</c:v>
                </c:pt>
                <c:pt idx="5195">
                  <c:v>#N/A</c:v>
                </c:pt>
                <c:pt idx="5196">
                  <c:v>#N/A</c:v>
                </c:pt>
                <c:pt idx="5197">
                  <c:v>#N/A</c:v>
                </c:pt>
                <c:pt idx="5198">
                  <c:v>#N/A</c:v>
                </c:pt>
                <c:pt idx="5199">
                  <c:v>#N/A</c:v>
                </c:pt>
                <c:pt idx="5200">
                  <c:v>#N/A</c:v>
                </c:pt>
                <c:pt idx="5201">
                  <c:v>#N/A</c:v>
                </c:pt>
                <c:pt idx="5202">
                  <c:v>42338.887499999997</c:v>
                </c:pt>
                <c:pt idx="5203">
                  <c:v>42358.962500000001</c:v>
                </c:pt>
                <c:pt idx="5204">
                  <c:v>42379.037499999999</c:v>
                </c:pt>
                <c:pt idx="5205">
                  <c:v>42399.112500000003</c:v>
                </c:pt>
                <c:pt idx="5206">
                  <c:v>#N/A</c:v>
                </c:pt>
                <c:pt idx="5207">
                  <c:v>#N/A</c:v>
                </c:pt>
                <c:pt idx="5208">
                  <c:v>#N/A</c:v>
                </c:pt>
                <c:pt idx="5209">
                  <c:v>#N/A</c:v>
                </c:pt>
                <c:pt idx="5210">
                  <c:v>#N/A</c:v>
                </c:pt>
                <c:pt idx="5211">
                  <c:v>#N/A</c:v>
                </c:pt>
                <c:pt idx="5212">
                  <c:v>#N/A</c:v>
                </c:pt>
                <c:pt idx="5213">
                  <c:v>#N/A</c:v>
                </c:pt>
                <c:pt idx="5214">
                  <c:v>#N/A</c:v>
                </c:pt>
                <c:pt idx="5215">
                  <c:v>#N/A</c:v>
                </c:pt>
                <c:pt idx="5216">
                  <c:v>#N/A</c:v>
                </c:pt>
                <c:pt idx="5217">
                  <c:v>#N/A</c:v>
                </c:pt>
                <c:pt idx="5218">
                  <c:v>#N/A</c:v>
                </c:pt>
                <c:pt idx="5219">
                  <c:v>#N/A</c:v>
                </c:pt>
                <c:pt idx="5220">
                  <c:v>#N/A</c:v>
                </c:pt>
                <c:pt idx="5221">
                  <c:v>42724.962500000001</c:v>
                </c:pt>
                <c:pt idx="5222">
                  <c:v>42745.037500000006</c:v>
                </c:pt>
                <c:pt idx="5223">
                  <c:v>#N/A</c:v>
                </c:pt>
                <c:pt idx="5224">
                  <c:v>#N/A</c:v>
                </c:pt>
                <c:pt idx="5225">
                  <c:v>#N/A</c:v>
                </c:pt>
                <c:pt idx="5226">
                  <c:v>#N/A</c:v>
                </c:pt>
                <c:pt idx="5227">
                  <c:v>#N/A</c:v>
                </c:pt>
                <c:pt idx="5228">
                  <c:v>#N/A</c:v>
                </c:pt>
                <c:pt idx="5229">
                  <c:v>#N/A</c:v>
                </c:pt>
                <c:pt idx="5230">
                  <c:v>#N/A</c:v>
                </c:pt>
                <c:pt idx="5231">
                  <c:v>#N/A</c:v>
                </c:pt>
                <c:pt idx="5232">
                  <c:v>#N/A</c:v>
                </c:pt>
                <c:pt idx="5233">
                  <c:v>#N/A</c:v>
                </c:pt>
                <c:pt idx="5234">
                  <c:v>#N/A</c:v>
                </c:pt>
                <c:pt idx="5235">
                  <c:v>#N/A</c:v>
                </c:pt>
                <c:pt idx="5236">
                  <c:v>#N/A</c:v>
                </c:pt>
                <c:pt idx="5237">
                  <c:v>#N/A</c:v>
                </c:pt>
                <c:pt idx="5238">
                  <c:v>#N/A</c:v>
                </c:pt>
                <c:pt idx="5239">
                  <c:v>#N/A</c:v>
                </c:pt>
                <c:pt idx="5240">
                  <c:v>43100</c:v>
                </c:pt>
                <c:pt idx="5241">
                  <c:v>#N/A</c:v>
                </c:pt>
                <c:pt idx="5242">
                  <c:v>#N/A</c:v>
                </c:pt>
                <c:pt idx="5243">
                  <c:v>#N/A</c:v>
                </c:pt>
                <c:pt idx="5244">
                  <c:v>#N/A</c:v>
                </c:pt>
                <c:pt idx="5245">
                  <c:v>#N/A</c:v>
                </c:pt>
                <c:pt idx="5246">
                  <c:v>#N/A</c:v>
                </c:pt>
                <c:pt idx="5247">
                  <c:v>#N/A</c:v>
                </c:pt>
                <c:pt idx="5248">
                  <c:v>#N/A</c:v>
                </c:pt>
                <c:pt idx="5249">
                  <c:v>#N/A</c:v>
                </c:pt>
                <c:pt idx="5250">
                  <c:v>#N/A</c:v>
                </c:pt>
                <c:pt idx="5251">
                  <c:v>#N/A</c:v>
                </c:pt>
                <c:pt idx="5252">
                  <c:v>#N/A</c:v>
                </c:pt>
                <c:pt idx="5253">
                  <c:v>#N/A</c:v>
                </c:pt>
                <c:pt idx="5254">
                  <c:v>#N/A</c:v>
                </c:pt>
                <c:pt idx="5255">
                  <c:v>#N/A</c:v>
                </c:pt>
                <c:pt idx="5256">
                  <c:v>#N/A</c:v>
                </c:pt>
                <c:pt idx="5257">
                  <c:v>#N/A</c:v>
                </c:pt>
                <c:pt idx="5258">
                  <c:v>#N/A</c:v>
                </c:pt>
                <c:pt idx="5259">
                  <c:v>42714.924999999996</c:v>
                </c:pt>
                <c:pt idx="5260">
                  <c:v>42735</c:v>
                </c:pt>
                <c:pt idx="5261">
                  <c:v>42755.074999999997</c:v>
                </c:pt>
                <c:pt idx="5262">
                  <c:v>#N/A</c:v>
                </c:pt>
                <c:pt idx="5263">
                  <c:v>#N/A</c:v>
                </c:pt>
                <c:pt idx="5264">
                  <c:v>#N/A</c:v>
                </c:pt>
                <c:pt idx="5265">
                  <c:v>#N/A</c:v>
                </c:pt>
                <c:pt idx="5266">
                  <c:v>#N/A</c:v>
                </c:pt>
                <c:pt idx="5267">
                  <c:v>#N/A</c:v>
                </c:pt>
                <c:pt idx="5268">
                  <c:v>#N/A</c:v>
                </c:pt>
                <c:pt idx="5269">
                  <c:v>#N/A</c:v>
                </c:pt>
                <c:pt idx="5270">
                  <c:v>#N/A</c:v>
                </c:pt>
                <c:pt idx="5271">
                  <c:v>#N/A</c:v>
                </c:pt>
                <c:pt idx="5272">
                  <c:v>#N/A</c:v>
                </c:pt>
                <c:pt idx="5273">
                  <c:v>#N/A</c:v>
                </c:pt>
                <c:pt idx="5274">
                  <c:v>#N/A</c:v>
                </c:pt>
                <c:pt idx="5275">
                  <c:v>#N/A</c:v>
                </c:pt>
                <c:pt idx="5276">
                  <c:v>#N/A</c:v>
                </c:pt>
                <c:pt idx="5277">
                  <c:v>#N/A</c:v>
                </c:pt>
                <c:pt idx="5278">
                  <c:v>42735</c:v>
                </c:pt>
                <c:pt idx="5279">
                  <c:v>#N/A</c:v>
                </c:pt>
                <c:pt idx="5280">
                  <c:v>#N/A</c:v>
                </c:pt>
                <c:pt idx="5281">
                  <c:v>#N/A</c:v>
                </c:pt>
                <c:pt idx="5282">
                  <c:v>#N/A</c:v>
                </c:pt>
                <c:pt idx="5283">
                  <c:v>#N/A</c:v>
                </c:pt>
                <c:pt idx="5284">
                  <c:v>#N/A</c:v>
                </c:pt>
                <c:pt idx="5285">
                  <c:v>#N/A</c:v>
                </c:pt>
                <c:pt idx="5286">
                  <c:v>#N/A</c:v>
                </c:pt>
                <c:pt idx="5287">
                  <c:v>#N/A</c:v>
                </c:pt>
                <c:pt idx="5288">
                  <c:v>#N/A</c:v>
                </c:pt>
                <c:pt idx="5289">
                  <c:v>#N/A</c:v>
                </c:pt>
                <c:pt idx="5290">
                  <c:v>#N/A</c:v>
                </c:pt>
                <c:pt idx="5291">
                  <c:v>#N/A</c:v>
                </c:pt>
                <c:pt idx="5292">
                  <c:v>#N/A</c:v>
                </c:pt>
                <c:pt idx="5293">
                  <c:v>#N/A</c:v>
                </c:pt>
                <c:pt idx="5294">
                  <c:v>#N/A</c:v>
                </c:pt>
                <c:pt idx="5295">
                  <c:v>#N/A</c:v>
                </c:pt>
                <c:pt idx="5296">
                  <c:v>#N/A</c:v>
                </c:pt>
                <c:pt idx="5297">
                  <c:v>42735</c:v>
                </c:pt>
                <c:pt idx="5298">
                  <c:v>#N/A</c:v>
                </c:pt>
                <c:pt idx="5299">
                  <c:v>#N/A</c:v>
                </c:pt>
                <c:pt idx="5300">
                  <c:v>#N/A</c:v>
                </c:pt>
                <c:pt idx="5301">
                  <c:v>#N/A</c:v>
                </c:pt>
                <c:pt idx="5302">
                  <c:v>#N/A</c:v>
                </c:pt>
                <c:pt idx="5303">
                  <c:v>#N/A</c:v>
                </c:pt>
                <c:pt idx="5304">
                  <c:v>#N/A</c:v>
                </c:pt>
                <c:pt idx="5305">
                  <c:v>#N/A</c:v>
                </c:pt>
                <c:pt idx="5306">
                  <c:v>#N/A</c:v>
                </c:pt>
                <c:pt idx="5307">
                  <c:v>#N/A</c:v>
                </c:pt>
                <c:pt idx="5308">
                  <c:v>#N/A</c:v>
                </c:pt>
                <c:pt idx="5309">
                  <c:v>#N/A</c:v>
                </c:pt>
                <c:pt idx="5310">
                  <c:v>#N/A</c:v>
                </c:pt>
                <c:pt idx="5311">
                  <c:v>#N/A</c:v>
                </c:pt>
                <c:pt idx="5312">
                  <c:v>#N/A</c:v>
                </c:pt>
                <c:pt idx="5313">
                  <c:v>#N/A</c:v>
                </c:pt>
                <c:pt idx="5314">
                  <c:v>#N/A</c:v>
                </c:pt>
                <c:pt idx="5315">
                  <c:v>#N/A</c:v>
                </c:pt>
                <c:pt idx="5316">
                  <c:v>42735</c:v>
                </c:pt>
                <c:pt idx="5317">
                  <c:v>#N/A</c:v>
                </c:pt>
                <c:pt idx="5318">
                  <c:v>#N/A</c:v>
                </c:pt>
                <c:pt idx="5319">
                  <c:v>#N/A</c:v>
                </c:pt>
                <c:pt idx="5320">
                  <c:v>#N/A</c:v>
                </c:pt>
                <c:pt idx="5321">
                  <c:v>#N/A</c:v>
                </c:pt>
                <c:pt idx="5322">
                  <c:v>#N/A</c:v>
                </c:pt>
                <c:pt idx="5323">
                  <c:v>#N/A</c:v>
                </c:pt>
                <c:pt idx="5324">
                  <c:v>#N/A</c:v>
                </c:pt>
                <c:pt idx="5325">
                  <c:v>#N/A</c:v>
                </c:pt>
                <c:pt idx="5326">
                  <c:v>#N/A</c:v>
                </c:pt>
                <c:pt idx="5327">
                  <c:v>#N/A</c:v>
                </c:pt>
                <c:pt idx="5328">
                  <c:v>#N/A</c:v>
                </c:pt>
                <c:pt idx="5329">
                  <c:v>#N/A</c:v>
                </c:pt>
                <c:pt idx="5330">
                  <c:v>#N/A</c:v>
                </c:pt>
                <c:pt idx="5331">
                  <c:v>#N/A</c:v>
                </c:pt>
                <c:pt idx="5332">
                  <c:v>#N/A</c:v>
                </c:pt>
                <c:pt idx="5333">
                  <c:v>#N/A</c:v>
                </c:pt>
                <c:pt idx="5334">
                  <c:v>#N/A</c:v>
                </c:pt>
                <c:pt idx="5335">
                  <c:v>43100</c:v>
                </c:pt>
                <c:pt idx="5336">
                  <c:v>#N/A</c:v>
                </c:pt>
                <c:pt idx="5337">
                  <c:v>#N/A</c:v>
                </c:pt>
                <c:pt idx="5338">
                  <c:v>#N/A</c:v>
                </c:pt>
                <c:pt idx="5339">
                  <c:v>#N/A</c:v>
                </c:pt>
                <c:pt idx="5340">
                  <c:v>#N/A</c:v>
                </c:pt>
                <c:pt idx="5341">
                  <c:v>#N/A</c:v>
                </c:pt>
                <c:pt idx="5342">
                  <c:v>#N/A</c:v>
                </c:pt>
                <c:pt idx="5343">
                  <c:v>#N/A</c:v>
                </c:pt>
                <c:pt idx="5344">
                  <c:v>#N/A</c:v>
                </c:pt>
                <c:pt idx="5345">
                  <c:v>#N/A</c:v>
                </c:pt>
                <c:pt idx="5346">
                  <c:v>#N/A</c:v>
                </c:pt>
                <c:pt idx="5347">
                  <c:v>#N/A</c:v>
                </c:pt>
                <c:pt idx="5348">
                  <c:v>#N/A</c:v>
                </c:pt>
                <c:pt idx="5349">
                  <c:v>#N/A</c:v>
                </c:pt>
                <c:pt idx="5350">
                  <c:v>#N/A</c:v>
                </c:pt>
                <c:pt idx="5351">
                  <c:v>#N/A</c:v>
                </c:pt>
                <c:pt idx="5352">
                  <c:v>#N/A</c:v>
                </c:pt>
                <c:pt idx="5353">
                  <c:v>#N/A</c:v>
                </c:pt>
                <c:pt idx="5354">
                  <c:v>42735</c:v>
                </c:pt>
                <c:pt idx="5355">
                  <c:v>#N/A</c:v>
                </c:pt>
                <c:pt idx="5356">
                  <c:v>#N/A</c:v>
                </c:pt>
                <c:pt idx="5357">
                  <c:v>#N/A</c:v>
                </c:pt>
                <c:pt idx="5358">
                  <c:v>#N/A</c:v>
                </c:pt>
                <c:pt idx="5359">
                  <c:v>#N/A</c:v>
                </c:pt>
                <c:pt idx="5360">
                  <c:v>#N/A</c:v>
                </c:pt>
                <c:pt idx="5361">
                  <c:v>#N/A</c:v>
                </c:pt>
                <c:pt idx="5362">
                  <c:v>#N/A</c:v>
                </c:pt>
                <c:pt idx="5363">
                  <c:v>#N/A</c:v>
                </c:pt>
                <c:pt idx="5364">
                  <c:v>#N/A</c:v>
                </c:pt>
                <c:pt idx="5365">
                  <c:v>#N/A</c:v>
                </c:pt>
                <c:pt idx="5366">
                  <c:v>#N/A</c:v>
                </c:pt>
                <c:pt idx="5367">
                  <c:v>#N/A</c:v>
                </c:pt>
                <c:pt idx="5368">
                  <c:v>#N/A</c:v>
                </c:pt>
                <c:pt idx="5369">
                  <c:v>#N/A</c:v>
                </c:pt>
                <c:pt idx="5370">
                  <c:v>#N/A</c:v>
                </c:pt>
                <c:pt idx="5371">
                  <c:v>#N/A</c:v>
                </c:pt>
                <c:pt idx="5372">
                  <c:v>#N/A</c:v>
                </c:pt>
                <c:pt idx="5373">
                  <c:v>43100</c:v>
                </c:pt>
                <c:pt idx="5374">
                  <c:v>#N/A</c:v>
                </c:pt>
                <c:pt idx="5375">
                  <c:v>#N/A</c:v>
                </c:pt>
                <c:pt idx="5376">
                  <c:v>#N/A</c:v>
                </c:pt>
                <c:pt idx="5377">
                  <c:v>#N/A</c:v>
                </c:pt>
                <c:pt idx="5378">
                  <c:v>#N/A</c:v>
                </c:pt>
                <c:pt idx="5379">
                  <c:v>#N/A</c:v>
                </c:pt>
                <c:pt idx="5380">
                  <c:v>#N/A</c:v>
                </c:pt>
                <c:pt idx="5381">
                  <c:v>#N/A</c:v>
                </c:pt>
                <c:pt idx="5382">
                  <c:v>#N/A</c:v>
                </c:pt>
                <c:pt idx="5383">
                  <c:v>#N/A</c:v>
                </c:pt>
                <c:pt idx="5384">
                  <c:v>#N/A</c:v>
                </c:pt>
                <c:pt idx="5385">
                  <c:v>#N/A</c:v>
                </c:pt>
                <c:pt idx="5386">
                  <c:v>#N/A</c:v>
                </c:pt>
                <c:pt idx="5387">
                  <c:v>#N/A</c:v>
                </c:pt>
                <c:pt idx="5388">
                  <c:v>#N/A</c:v>
                </c:pt>
                <c:pt idx="5389">
                  <c:v>#N/A</c:v>
                </c:pt>
                <c:pt idx="5390">
                  <c:v>#N/A</c:v>
                </c:pt>
                <c:pt idx="5391">
                  <c:v>#N/A</c:v>
                </c:pt>
                <c:pt idx="5392">
                  <c:v>42724.962500000001</c:v>
                </c:pt>
                <c:pt idx="5393">
                  <c:v>42745.037500000006</c:v>
                </c:pt>
                <c:pt idx="5394">
                  <c:v>#N/A</c:v>
                </c:pt>
                <c:pt idx="5395">
                  <c:v>#N/A</c:v>
                </c:pt>
                <c:pt idx="5396">
                  <c:v>#N/A</c:v>
                </c:pt>
                <c:pt idx="5397">
                  <c:v>#N/A</c:v>
                </c:pt>
                <c:pt idx="5398">
                  <c:v>#N/A</c:v>
                </c:pt>
                <c:pt idx="5399">
                  <c:v>#N/A</c:v>
                </c:pt>
                <c:pt idx="5400">
                  <c:v>#N/A</c:v>
                </c:pt>
                <c:pt idx="5401">
                  <c:v>#N/A</c:v>
                </c:pt>
                <c:pt idx="5402">
                  <c:v>#N/A</c:v>
                </c:pt>
                <c:pt idx="5403">
                  <c:v>#N/A</c:v>
                </c:pt>
                <c:pt idx="5404">
                  <c:v>#N/A</c:v>
                </c:pt>
                <c:pt idx="5405">
                  <c:v>#N/A</c:v>
                </c:pt>
                <c:pt idx="5406">
                  <c:v>#N/A</c:v>
                </c:pt>
                <c:pt idx="5407">
                  <c:v>#N/A</c:v>
                </c:pt>
                <c:pt idx="5408">
                  <c:v>#N/A</c:v>
                </c:pt>
                <c:pt idx="5409">
                  <c:v>#N/A</c:v>
                </c:pt>
                <c:pt idx="5410">
                  <c:v>#N/A</c:v>
                </c:pt>
                <c:pt idx="5411">
                  <c:v>43089.962500000001</c:v>
                </c:pt>
                <c:pt idx="5412">
                  <c:v>43110.037500000006</c:v>
                </c:pt>
                <c:pt idx="5413">
                  <c:v>#N/A</c:v>
                </c:pt>
                <c:pt idx="5414">
                  <c:v>#N/A</c:v>
                </c:pt>
                <c:pt idx="5415">
                  <c:v>#N/A</c:v>
                </c:pt>
                <c:pt idx="5416">
                  <c:v>#N/A</c:v>
                </c:pt>
                <c:pt idx="5417">
                  <c:v>#N/A</c:v>
                </c:pt>
                <c:pt idx="5418">
                  <c:v>#N/A</c:v>
                </c:pt>
                <c:pt idx="5419">
                  <c:v>#N/A</c:v>
                </c:pt>
                <c:pt idx="5420">
                  <c:v>#N/A</c:v>
                </c:pt>
                <c:pt idx="5421">
                  <c:v>#N/A</c:v>
                </c:pt>
                <c:pt idx="5422">
                  <c:v>#N/A</c:v>
                </c:pt>
                <c:pt idx="5423">
                  <c:v>#N/A</c:v>
                </c:pt>
                <c:pt idx="5424">
                  <c:v>#N/A</c:v>
                </c:pt>
                <c:pt idx="5425">
                  <c:v>#N/A</c:v>
                </c:pt>
                <c:pt idx="5426">
                  <c:v>#N/A</c:v>
                </c:pt>
                <c:pt idx="5427">
                  <c:v>#N/A</c:v>
                </c:pt>
                <c:pt idx="5428">
                  <c:v>#N/A</c:v>
                </c:pt>
                <c:pt idx="5429">
                  <c:v>#N/A</c:v>
                </c:pt>
                <c:pt idx="5430">
                  <c:v>43465</c:v>
                </c:pt>
                <c:pt idx="5431">
                  <c:v>#N/A</c:v>
                </c:pt>
                <c:pt idx="5432">
                  <c:v>#N/A</c:v>
                </c:pt>
                <c:pt idx="5433">
                  <c:v>#N/A</c:v>
                </c:pt>
                <c:pt idx="5434">
                  <c:v>#N/A</c:v>
                </c:pt>
                <c:pt idx="5435">
                  <c:v>#N/A</c:v>
                </c:pt>
                <c:pt idx="5436">
                  <c:v>#N/A</c:v>
                </c:pt>
                <c:pt idx="5437">
                  <c:v>#N/A</c:v>
                </c:pt>
                <c:pt idx="5438">
                  <c:v>#N/A</c:v>
                </c:pt>
                <c:pt idx="5439">
                  <c:v>#N/A</c:v>
                </c:pt>
                <c:pt idx="5440">
                  <c:v>#N/A</c:v>
                </c:pt>
                <c:pt idx="5441">
                  <c:v>#N/A</c:v>
                </c:pt>
                <c:pt idx="5442">
                  <c:v>#N/A</c:v>
                </c:pt>
                <c:pt idx="5443">
                  <c:v>#N/A</c:v>
                </c:pt>
                <c:pt idx="5444">
                  <c:v>#N/A</c:v>
                </c:pt>
                <c:pt idx="5445">
                  <c:v>#N/A</c:v>
                </c:pt>
                <c:pt idx="5446">
                  <c:v>#N/A</c:v>
                </c:pt>
                <c:pt idx="5447">
                  <c:v>#N/A</c:v>
                </c:pt>
                <c:pt idx="5448">
                  <c:v>#N/A</c:v>
                </c:pt>
                <c:pt idx="5449">
                  <c:v>42735</c:v>
                </c:pt>
                <c:pt idx="5450">
                  <c:v>#N/A</c:v>
                </c:pt>
                <c:pt idx="5451">
                  <c:v>#N/A</c:v>
                </c:pt>
                <c:pt idx="5452">
                  <c:v>#N/A</c:v>
                </c:pt>
                <c:pt idx="5453">
                  <c:v>#N/A</c:v>
                </c:pt>
                <c:pt idx="5454">
                  <c:v>#N/A</c:v>
                </c:pt>
                <c:pt idx="5455">
                  <c:v>#N/A</c:v>
                </c:pt>
                <c:pt idx="5456">
                  <c:v>#N/A</c:v>
                </c:pt>
                <c:pt idx="5457">
                  <c:v>#N/A</c:v>
                </c:pt>
                <c:pt idx="5458">
                  <c:v>#N/A</c:v>
                </c:pt>
                <c:pt idx="5459">
                  <c:v>#N/A</c:v>
                </c:pt>
                <c:pt idx="5460">
                  <c:v>#N/A</c:v>
                </c:pt>
                <c:pt idx="5461">
                  <c:v>#N/A</c:v>
                </c:pt>
                <c:pt idx="5462">
                  <c:v>#N/A</c:v>
                </c:pt>
                <c:pt idx="5463">
                  <c:v>#N/A</c:v>
                </c:pt>
                <c:pt idx="5464">
                  <c:v>#N/A</c:v>
                </c:pt>
                <c:pt idx="5465">
                  <c:v>#N/A</c:v>
                </c:pt>
                <c:pt idx="5466">
                  <c:v>#N/A</c:v>
                </c:pt>
                <c:pt idx="5467">
                  <c:v>#N/A</c:v>
                </c:pt>
                <c:pt idx="5468">
                  <c:v>43089.962500000001</c:v>
                </c:pt>
                <c:pt idx="5469">
                  <c:v>43110.037500000006</c:v>
                </c:pt>
                <c:pt idx="5470">
                  <c:v>#N/A</c:v>
                </c:pt>
                <c:pt idx="5471">
                  <c:v>#N/A</c:v>
                </c:pt>
                <c:pt idx="5472">
                  <c:v>#N/A</c:v>
                </c:pt>
                <c:pt idx="5473">
                  <c:v>#N/A</c:v>
                </c:pt>
                <c:pt idx="5474">
                  <c:v>#N/A</c:v>
                </c:pt>
                <c:pt idx="5475">
                  <c:v>#N/A</c:v>
                </c:pt>
                <c:pt idx="5476">
                  <c:v>#N/A</c:v>
                </c:pt>
                <c:pt idx="5477">
                  <c:v>#N/A</c:v>
                </c:pt>
                <c:pt idx="5478">
                  <c:v>#N/A</c:v>
                </c:pt>
                <c:pt idx="5479">
                  <c:v>#N/A</c:v>
                </c:pt>
                <c:pt idx="5480">
                  <c:v>#N/A</c:v>
                </c:pt>
                <c:pt idx="5481">
                  <c:v>#N/A</c:v>
                </c:pt>
                <c:pt idx="5482">
                  <c:v>#N/A</c:v>
                </c:pt>
                <c:pt idx="5483">
                  <c:v>#N/A</c:v>
                </c:pt>
                <c:pt idx="5484">
                  <c:v>#N/A</c:v>
                </c:pt>
                <c:pt idx="5485">
                  <c:v>#N/A</c:v>
                </c:pt>
                <c:pt idx="5486">
                  <c:v>#N/A</c:v>
                </c:pt>
                <c:pt idx="5487">
                  <c:v>43444.924999999996</c:v>
                </c:pt>
                <c:pt idx="5488">
                  <c:v>43465</c:v>
                </c:pt>
                <c:pt idx="5489">
                  <c:v>43485.074999999997</c:v>
                </c:pt>
                <c:pt idx="5490">
                  <c:v>#N/A</c:v>
                </c:pt>
                <c:pt idx="5491">
                  <c:v>#N/A</c:v>
                </c:pt>
                <c:pt idx="5492">
                  <c:v>#N/A</c:v>
                </c:pt>
                <c:pt idx="5493">
                  <c:v>#N/A</c:v>
                </c:pt>
                <c:pt idx="5494">
                  <c:v>#N/A</c:v>
                </c:pt>
                <c:pt idx="5495">
                  <c:v>#N/A</c:v>
                </c:pt>
                <c:pt idx="5496">
                  <c:v>#N/A</c:v>
                </c:pt>
                <c:pt idx="5497">
                  <c:v>#N/A</c:v>
                </c:pt>
                <c:pt idx="5498">
                  <c:v>#N/A</c:v>
                </c:pt>
                <c:pt idx="5499">
                  <c:v>#N/A</c:v>
                </c:pt>
                <c:pt idx="5500">
                  <c:v>#N/A</c:v>
                </c:pt>
                <c:pt idx="5501">
                  <c:v>#N/A</c:v>
                </c:pt>
                <c:pt idx="5502">
                  <c:v>#N/A</c:v>
                </c:pt>
                <c:pt idx="5503">
                  <c:v>#N/A</c:v>
                </c:pt>
                <c:pt idx="5504">
                  <c:v>#N/A</c:v>
                </c:pt>
                <c:pt idx="5505">
                  <c:v>#N/A</c:v>
                </c:pt>
                <c:pt idx="5506">
                  <c:v>42735</c:v>
                </c:pt>
                <c:pt idx="5507">
                  <c:v>#N/A</c:v>
                </c:pt>
                <c:pt idx="5508">
                  <c:v>#N/A</c:v>
                </c:pt>
                <c:pt idx="5509">
                  <c:v>#N/A</c:v>
                </c:pt>
                <c:pt idx="5510">
                  <c:v>#N/A</c:v>
                </c:pt>
                <c:pt idx="5511">
                  <c:v>#N/A</c:v>
                </c:pt>
                <c:pt idx="5512">
                  <c:v>#N/A</c:v>
                </c:pt>
                <c:pt idx="5513">
                  <c:v>#N/A</c:v>
                </c:pt>
                <c:pt idx="5514">
                  <c:v>#N/A</c:v>
                </c:pt>
                <c:pt idx="5515">
                  <c:v>#N/A</c:v>
                </c:pt>
                <c:pt idx="5516">
                  <c:v>#N/A</c:v>
                </c:pt>
                <c:pt idx="5517">
                  <c:v>#N/A</c:v>
                </c:pt>
                <c:pt idx="5518">
                  <c:v>#N/A</c:v>
                </c:pt>
                <c:pt idx="5519">
                  <c:v>#N/A</c:v>
                </c:pt>
                <c:pt idx="5520">
                  <c:v>#N/A</c:v>
                </c:pt>
                <c:pt idx="5521">
                  <c:v>#N/A</c:v>
                </c:pt>
                <c:pt idx="5522">
                  <c:v>#N/A</c:v>
                </c:pt>
                <c:pt idx="5523">
                  <c:v>#N/A</c:v>
                </c:pt>
                <c:pt idx="5524">
                  <c:v>#N/A</c:v>
                </c:pt>
                <c:pt idx="5525">
                  <c:v>43089.962500000001</c:v>
                </c:pt>
                <c:pt idx="5526">
                  <c:v>43110.037500000006</c:v>
                </c:pt>
                <c:pt idx="5527">
                  <c:v>#N/A</c:v>
                </c:pt>
                <c:pt idx="5528">
                  <c:v>#N/A</c:v>
                </c:pt>
                <c:pt idx="5529">
                  <c:v>#N/A</c:v>
                </c:pt>
                <c:pt idx="5530">
                  <c:v>#N/A</c:v>
                </c:pt>
                <c:pt idx="5531">
                  <c:v>#N/A</c:v>
                </c:pt>
                <c:pt idx="5532">
                  <c:v>#N/A</c:v>
                </c:pt>
                <c:pt idx="5533">
                  <c:v>#N/A</c:v>
                </c:pt>
                <c:pt idx="5534">
                  <c:v>#N/A</c:v>
                </c:pt>
                <c:pt idx="5535">
                  <c:v>#N/A</c:v>
                </c:pt>
                <c:pt idx="5536">
                  <c:v>#N/A</c:v>
                </c:pt>
                <c:pt idx="5537">
                  <c:v>#N/A</c:v>
                </c:pt>
                <c:pt idx="5538">
                  <c:v>#N/A</c:v>
                </c:pt>
                <c:pt idx="5539">
                  <c:v>#N/A</c:v>
                </c:pt>
                <c:pt idx="5540">
                  <c:v>#N/A</c:v>
                </c:pt>
                <c:pt idx="5541">
                  <c:v>#N/A</c:v>
                </c:pt>
                <c:pt idx="5542">
                  <c:v>#N/A</c:v>
                </c:pt>
                <c:pt idx="5543">
                  <c:v>#N/A</c:v>
                </c:pt>
                <c:pt idx="5544">
                  <c:v>43079.924999999996</c:v>
                </c:pt>
                <c:pt idx="5545">
                  <c:v>43100</c:v>
                </c:pt>
                <c:pt idx="5546">
                  <c:v>43120.074999999997</c:v>
                </c:pt>
                <c:pt idx="5547">
                  <c:v>#N/A</c:v>
                </c:pt>
                <c:pt idx="5548">
                  <c:v>#N/A</c:v>
                </c:pt>
                <c:pt idx="5549">
                  <c:v>#N/A</c:v>
                </c:pt>
                <c:pt idx="5550">
                  <c:v>#N/A</c:v>
                </c:pt>
                <c:pt idx="5551">
                  <c:v>#N/A</c:v>
                </c:pt>
                <c:pt idx="5552">
                  <c:v>#N/A</c:v>
                </c:pt>
                <c:pt idx="5553">
                  <c:v>#N/A</c:v>
                </c:pt>
                <c:pt idx="5554">
                  <c:v>#N/A</c:v>
                </c:pt>
                <c:pt idx="5555">
                  <c:v>#N/A</c:v>
                </c:pt>
                <c:pt idx="5556">
                  <c:v>#N/A</c:v>
                </c:pt>
                <c:pt idx="5557">
                  <c:v>#N/A</c:v>
                </c:pt>
                <c:pt idx="5558">
                  <c:v>#N/A</c:v>
                </c:pt>
                <c:pt idx="5559">
                  <c:v>#N/A</c:v>
                </c:pt>
                <c:pt idx="5560">
                  <c:v>#N/A</c:v>
                </c:pt>
                <c:pt idx="5561">
                  <c:v>#N/A</c:v>
                </c:pt>
                <c:pt idx="5562">
                  <c:v>#N/A</c:v>
                </c:pt>
                <c:pt idx="5563">
                  <c:v>43394.737499999996</c:v>
                </c:pt>
                <c:pt idx="5564">
                  <c:v>43414.8125</c:v>
                </c:pt>
                <c:pt idx="5565">
                  <c:v>43434.887499999997</c:v>
                </c:pt>
                <c:pt idx="5566">
                  <c:v>43454.962500000001</c:v>
                </c:pt>
                <c:pt idx="5567">
                  <c:v>43475.037499999999</c:v>
                </c:pt>
                <c:pt idx="5568">
                  <c:v>43495.112499999996</c:v>
                </c:pt>
                <c:pt idx="5569">
                  <c:v>43515.1875</c:v>
                </c:pt>
                <c:pt idx="5570">
                  <c:v>43535.262499999997</c:v>
                </c:pt>
                <c:pt idx="5571">
                  <c:v>#N/A</c:v>
                </c:pt>
                <c:pt idx="5572">
                  <c:v>#N/A</c:v>
                </c:pt>
                <c:pt idx="5573">
                  <c:v>#N/A</c:v>
                </c:pt>
                <c:pt idx="5574">
                  <c:v>#N/A</c:v>
                </c:pt>
                <c:pt idx="5575">
                  <c:v>#N/A</c:v>
                </c:pt>
                <c:pt idx="5576">
                  <c:v>#N/A</c:v>
                </c:pt>
                <c:pt idx="5577">
                  <c:v>#N/A</c:v>
                </c:pt>
                <c:pt idx="5578">
                  <c:v>#N/A</c:v>
                </c:pt>
                <c:pt idx="5579">
                  <c:v>#N/A</c:v>
                </c:pt>
                <c:pt idx="5580">
                  <c:v>#N/A</c:v>
                </c:pt>
                <c:pt idx="5581">
                  <c:v>#N/A</c:v>
                </c:pt>
                <c:pt idx="5582">
                  <c:v>42735</c:v>
                </c:pt>
                <c:pt idx="5583">
                  <c:v>#N/A</c:v>
                </c:pt>
                <c:pt idx="5584">
                  <c:v>#N/A</c:v>
                </c:pt>
                <c:pt idx="5585">
                  <c:v>#N/A</c:v>
                </c:pt>
                <c:pt idx="5586">
                  <c:v>#N/A</c:v>
                </c:pt>
                <c:pt idx="5587">
                  <c:v>#N/A</c:v>
                </c:pt>
                <c:pt idx="5588">
                  <c:v>#N/A</c:v>
                </c:pt>
                <c:pt idx="5589">
                  <c:v>#N/A</c:v>
                </c:pt>
                <c:pt idx="5590">
                  <c:v>#N/A</c:v>
                </c:pt>
                <c:pt idx="5591">
                  <c:v>#N/A</c:v>
                </c:pt>
                <c:pt idx="5592">
                  <c:v>#N/A</c:v>
                </c:pt>
                <c:pt idx="5593">
                  <c:v>#N/A</c:v>
                </c:pt>
                <c:pt idx="5594">
                  <c:v>#N/A</c:v>
                </c:pt>
                <c:pt idx="5595">
                  <c:v>#N/A</c:v>
                </c:pt>
                <c:pt idx="5596">
                  <c:v>#N/A</c:v>
                </c:pt>
                <c:pt idx="5597">
                  <c:v>#N/A</c:v>
                </c:pt>
                <c:pt idx="5598">
                  <c:v>#N/A</c:v>
                </c:pt>
                <c:pt idx="5599">
                  <c:v>#N/A</c:v>
                </c:pt>
                <c:pt idx="5600">
                  <c:v>#N/A</c:v>
                </c:pt>
                <c:pt idx="5601">
                  <c:v>43100</c:v>
                </c:pt>
                <c:pt idx="5602">
                  <c:v>#N/A</c:v>
                </c:pt>
                <c:pt idx="5603">
                  <c:v>#N/A</c:v>
                </c:pt>
                <c:pt idx="5604">
                  <c:v>#N/A</c:v>
                </c:pt>
                <c:pt idx="5605">
                  <c:v>#N/A</c:v>
                </c:pt>
                <c:pt idx="5606">
                  <c:v>#N/A</c:v>
                </c:pt>
                <c:pt idx="5607">
                  <c:v>#N/A</c:v>
                </c:pt>
                <c:pt idx="5608">
                  <c:v>#N/A</c:v>
                </c:pt>
                <c:pt idx="5609">
                  <c:v>#N/A</c:v>
                </c:pt>
                <c:pt idx="5610">
                  <c:v>#N/A</c:v>
                </c:pt>
                <c:pt idx="5611">
                  <c:v>#N/A</c:v>
                </c:pt>
                <c:pt idx="5612">
                  <c:v>#N/A</c:v>
                </c:pt>
                <c:pt idx="5613">
                  <c:v>#N/A</c:v>
                </c:pt>
                <c:pt idx="5614">
                  <c:v>#N/A</c:v>
                </c:pt>
                <c:pt idx="5615">
                  <c:v>#N/A</c:v>
                </c:pt>
                <c:pt idx="5616">
                  <c:v>#N/A</c:v>
                </c:pt>
                <c:pt idx="5617">
                  <c:v>#N/A</c:v>
                </c:pt>
                <c:pt idx="5618">
                  <c:v>#N/A</c:v>
                </c:pt>
                <c:pt idx="5619">
                  <c:v>#N/A</c:v>
                </c:pt>
                <c:pt idx="5620">
                  <c:v>42735</c:v>
                </c:pt>
                <c:pt idx="5621">
                  <c:v>#N/A</c:v>
                </c:pt>
                <c:pt idx="5622">
                  <c:v>#N/A</c:v>
                </c:pt>
                <c:pt idx="5623">
                  <c:v>#N/A</c:v>
                </c:pt>
                <c:pt idx="5624">
                  <c:v>#N/A</c:v>
                </c:pt>
                <c:pt idx="5625">
                  <c:v>#N/A</c:v>
                </c:pt>
                <c:pt idx="5626">
                  <c:v>#N/A</c:v>
                </c:pt>
                <c:pt idx="5627">
                  <c:v>#N/A</c:v>
                </c:pt>
                <c:pt idx="5628">
                  <c:v>#N/A</c:v>
                </c:pt>
                <c:pt idx="5629">
                  <c:v>#N/A</c:v>
                </c:pt>
                <c:pt idx="5630">
                  <c:v>#N/A</c:v>
                </c:pt>
                <c:pt idx="5631">
                  <c:v>#N/A</c:v>
                </c:pt>
                <c:pt idx="5632">
                  <c:v>#N/A</c:v>
                </c:pt>
                <c:pt idx="5633">
                  <c:v>#N/A</c:v>
                </c:pt>
                <c:pt idx="5634">
                  <c:v>#N/A</c:v>
                </c:pt>
                <c:pt idx="5635">
                  <c:v>#N/A</c:v>
                </c:pt>
                <c:pt idx="5636">
                  <c:v>#N/A</c:v>
                </c:pt>
                <c:pt idx="5637">
                  <c:v>#N/A</c:v>
                </c:pt>
                <c:pt idx="5638">
                  <c:v>#N/A</c:v>
                </c:pt>
                <c:pt idx="5639">
                  <c:v>43100</c:v>
                </c:pt>
                <c:pt idx="5640">
                  <c:v>#N/A</c:v>
                </c:pt>
                <c:pt idx="5641">
                  <c:v>#N/A</c:v>
                </c:pt>
                <c:pt idx="5642">
                  <c:v>#N/A</c:v>
                </c:pt>
                <c:pt idx="5643">
                  <c:v>#N/A</c:v>
                </c:pt>
                <c:pt idx="5644">
                  <c:v>#N/A</c:v>
                </c:pt>
                <c:pt idx="5645">
                  <c:v>#N/A</c:v>
                </c:pt>
                <c:pt idx="5646">
                  <c:v>#N/A</c:v>
                </c:pt>
                <c:pt idx="5647">
                  <c:v>#N/A</c:v>
                </c:pt>
                <c:pt idx="5648">
                  <c:v>#N/A</c:v>
                </c:pt>
                <c:pt idx="5649">
                  <c:v>#N/A</c:v>
                </c:pt>
                <c:pt idx="5650">
                  <c:v>#N/A</c:v>
                </c:pt>
                <c:pt idx="5651">
                  <c:v>#N/A</c:v>
                </c:pt>
                <c:pt idx="5652">
                  <c:v>#N/A</c:v>
                </c:pt>
                <c:pt idx="5653">
                  <c:v>#N/A</c:v>
                </c:pt>
                <c:pt idx="5654">
                  <c:v>#N/A</c:v>
                </c:pt>
                <c:pt idx="5655">
                  <c:v>#N/A</c:v>
                </c:pt>
                <c:pt idx="5656">
                  <c:v>#N/A</c:v>
                </c:pt>
                <c:pt idx="5657">
                  <c:v>#N/A</c:v>
                </c:pt>
                <c:pt idx="5658">
                  <c:v>43444.924999999996</c:v>
                </c:pt>
                <c:pt idx="5659">
                  <c:v>43465</c:v>
                </c:pt>
                <c:pt idx="5660">
                  <c:v>43485.074999999997</c:v>
                </c:pt>
                <c:pt idx="5661">
                  <c:v>#N/A</c:v>
                </c:pt>
                <c:pt idx="5662">
                  <c:v>#N/A</c:v>
                </c:pt>
                <c:pt idx="5663">
                  <c:v>#N/A</c:v>
                </c:pt>
                <c:pt idx="5664">
                  <c:v>#N/A</c:v>
                </c:pt>
                <c:pt idx="5665">
                  <c:v>#N/A</c:v>
                </c:pt>
                <c:pt idx="5666">
                  <c:v>#N/A</c:v>
                </c:pt>
                <c:pt idx="5667">
                  <c:v>#N/A</c:v>
                </c:pt>
                <c:pt idx="5668">
                  <c:v>#N/A</c:v>
                </c:pt>
                <c:pt idx="5669">
                  <c:v>#N/A</c:v>
                </c:pt>
                <c:pt idx="5670">
                  <c:v>#N/A</c:v>
                </c:pt>
                <c:pt idx="5671">
                  <c:v>#N/A</c:v>
                </c:pt>
                <c:pt idx="5672">
                  <c:v>#N/A</c:v>
                </c:pt>
                <c:pt idx="5673">
                  <c:v>#N/A</c:v>
                </c:pt>
                <c:pt idx="5674">
                  <c:v>#N/A</c:v>
                </c:pt>
                <c:pt idx="5675">
                  <c:v>#N/A</c:v>
                </c:pt>
                <c:pt idx="5676">
                  <c:v>#N/A</c:v>
                </c:pt>
                <c:pt idx="5677">
                  <c:v>43100</c:v>
                </c:pt>
                <c:pt idx="5678">
                  <c:v>#N/A</c:v>
                </c:pt>
                <c:pt idx="5679">
                  <c:v>#N/A</c:v>
                </c:pt>
                <c:pt idx="5680">
                  <c:v>#N/A</c:v>
                </c:pt>
                <c:pt idx="5681">
                  <c:v>#N/A</c:v>
                </c:pt>
                <c:pt idx="5682">
                  <c:v>#N/A</c:v>
                </c:pt>
                <c:pt idx="5683">
                  <c:v>#N/A</c:v>
                </c:pt>
                <c:pt idx="5684">
                  <c:v>#N/A</c:v>
                </c:pt>
                <c:pt idx="5685">
                  <c:v>#N/A</c:v>
                </c:pt>
                <c:pt idx="5686">
                  <c:v>#N/A</c:v>
                </c:pt>
                <c:pt idx="5687">
                  <c:v>#N/A</c:v>
                </c:pt>
                <c:pt idx="5688">
                  <c:v>#N/A</c:v>
                </c:pt>
                <c:pt idx="5689">
                  <c:v>#N/A</c:v>
                </c:pt>
                <c:pt idx="5690">
                  <c:v>#N/A</c:v>
                </c:pt>
                <c:pt idx="5691">
                  <c:v>#N/A</c:v>
                </c:pt>
                <c:pt idx="5692">
                  <c:v>#N/A</c:v>
                </c:pt>
                <c:pt idx="5693">
                  <c:v>#N/A</c:v>
                </c:pt>
                <c:pt idx="5694">
                  <c:v>#N/A</c:v>
                </c:pt>
                <c:pt idx="5695">
                  <c:v>#N/A</c:v>
                </c:pt>
                <c:pt idx="5696">
                  <c:v>43089.962500000001</c:v>
                </c:pt>
                <c:pt idx="5697">
                  <c:v>43110.037500000006</c:v>
                </c:pt>
                <c:pt idx="5698">
                  <c:v>#N/A</c:v>
                </c:pt>
                <c:pt idx="5699">
                  <c:v>#N/A</c:v>
                </c:pt>
                <c:pt idx="5700">
                  <c:v>#N/A</c:v>
                </c:pt>
                <c:pt idx="5701">
                  <c:v>#N/A</c:v>
                </c:pt>
                <c:pt idx="5702">
                  <c:v>#N/A</c:v>
                </c:pt>
                <c:pt idx="5703">
                  <c:v>#N/A</c:v>
                </c:pt>
                <c:pt idx="5704">
                  <c:v>#N/A</c:v>
                </c:pt>
                <c:pt idx="5705">
                  <c:v>#N/A</c:v>
                </c:pt>
                <c:pt idx="5706">
                  <c:v>#N/A</c:v>
                </c:pt>
                <c:pt idx="5707">
                  <c:v>#N/A</c:v>
                </c:pt>
                <c:pt idx="5708">
                  <c:v>#N/A</c:v>
                </c:pt>
                <c:pt idx="5709">
                  <c:v>#N/A</c:v>
                </c:pt>
                <c:pt idx="5710">
                  <c:v>#N/A</c:v>
                </c:pt>
                <c:pt idx="5711">
                  <c:v>#N/A</c:v>
                </c:pt>
                <c:pt idx="5712">
                  <c:v>#N/A</c:v>
                </c:pt>
                <c:pt idx="5713">
                  <c:v>#N/A</c:v>
                </c:pt>
                <c:pt idx="5714">
                  <c:v>#N/A</c:v>
                </c:pt>
                <c:pt idx="5715">
                  <c:v>43454.962500000001</c:v>
                </c:pt>
                <c:pt idx="5716">
                  <c:v>43475.037500000006</c:v>
                </c:pt>
                <c:pt idx="5717">
                  <c:v>#N/A</c:v>
                </c:pt>
                <c:pt idx="5718">
                  <c:v>#N/A</c:v>
                </c:pt>
                <c:pt idx="5719">
                  <c:v>#N/A</c:v>
                </c:pt>
                <c:pt idx="5720">
                  <c:v>#N/A</c:v>
                </c:pt>
                <c:pt idx="5721">
                  <c:v>#N/A</c:v>
                </c:pt>
                <c:pt idx="5722">
                  <c:v>#N/A</c:v>
                </c:pt>
                <c:pt idx="5723">
                  <c:v>#N/A</c:v>
                </c:pt>
                <c:pt idx="5724">
                  <c:v>#N/A</c:v>
                </c:pt>
                <c:pt idx="5725">
                  <c:v>#N/A</c:v>
                </c:pt>
                <c:pt idx="5726">
                  <c:v>#N/A</c:v>
                </c:pt>
                <c:pt idx="5727">
                  <c:v>#N/A</c:v>
                </c:pt>
                <c:pt idx="5728">
                  <c:v>#N/A</c:v>
                </c:pt>
                <c:pt idx="5729">
                  <c:v>#N/A</c:v>
                </c:pt>
                <c:pt idx="5730">
                  <c:v>#N/A</c:v>
                </c:pt>
                <c:pt idx="5731">
                  <c:v>#N/A</c:v>
                </c:pt>
                <c:pt idx="5732">
                  <c:v>#N/A</c:v>
                </c:pt>
                <c:pt idx="5733">
                  <c:v>#N/A</c:v>
                </c:pt>
                <c:pt idx="5734">
                  <c:v>#N/A</c:v>
                </c:pt>
                <c:pt idx="5735">
                  <c:v>#N/A</c:v>
                </c:pt>
                <c:pt idx="5736">
                  <c:v>#N/A</c:v>
                </c:pt>
                <c:pt idx="5737">
                  <c:v>#N/A</c:v>
                </c:pt>
                <c:pt idx="5738">
                  <c:v>#N/A</c:v>
                </c:pt>
                <c:pt idx="5739">
                  <c:v>#N/A</c:v>
                </c:pt>
                <c:pt idx="5740">
                  <c:v>#N/A</c:v>
                </c:pt>
                <c:pt idx="5741">
                  <c:v>#N/A</c:v>
                </c:pt>
                <c:pt idx="5742">
                  <c:v>#N/A</c:v>
                </c:pt>
                <c:pt idx="5743">
                  <c:v>#N/A</c:v>
                </c:pt>
                <c:pt idx="5744">
                  <c:v>#N/A</c:v>
                </c:pt>
                <c:pt idx="5745">
                  <c:v>#N/A</c:v>
                </c:pt>
                <c:pt idx="5746">
                  <c:v>#N/A</c:v>
                </c:pt>
                <c:pt idx="5747">
                  <c:v>#N/A</c:v>
                </c:pt>
                <c:pt idx="5748">
                  <c:v>#N/A</c:v>
                </c:pt>
                <c:pt idx="5749">
                  <c:v>#N/A</c:v>
                </c:pt>
                <c:pt idx="5750">
                  <c:v>#N/A</c:v>
                </c:pt>
                <c:pt idx="5751">
                  <c:v>#N/A</c:v>
                </c:pt>
                <c:pt idx="5752">
                  <c:v>#N/A</c:v>
                </c:pt>
                <c:pt idx="5753">
                  <c:v>#N/A</c:v>
                </c:pt>
                <c:pt idx="5754">
                  <c:v>#N/A</c:v>
                </c:pt>
                <c:pt idx="5755">
                  <c:v>#N/A</c:v>
                </c:pt>
                <c:pt idx="5756">
                  <c:v>#N/A</c:v>
                </c:pt>
                <c:pt idx="5757">
                  <c:v>#N/A</c:v>
                </c:pt>
                <c:pt idx="5758">
                  <c:v>#N/A</c:v>
                </c:pt>
                <c:pt idx="5759">
                  <c:v>#N/A</c:v>
                </c:pt>
                <c:pt idx="5760">
                  <c:v>#N/A</c:v>
                </c:pt>
                <c:pt idx="5761">
                  <c:v>#N/A</c:v>
                </c:pt>
                <c:pt idx="5762">
                  <c:v>#N/A</c:v>
                </c:pt>
                <c:pt idx="5763">
                  <c:v>#N/A</c:v>
                </c:pt>
                <c:pt idx="5764">
                  <c:v>#N/A</c:v>
                </c:pt>
                <c:pt idx="5765">
                  <c:v>#N/A</c:v>
                </c:pt>
                <c:pt idx="5766">
                  <c:v>#N/A</c:v>
                </c:pt>
                <c:pt idx="5767">
                  <c:v>#N/A</c:v>
                </c:pt>
                <c:pt idx="5768">
                  <c:v>#N/A</c:v>
                </c:pt>
                <c:pt idx="5769">
                  <c:v>#N/A</c:v>
                </c:pt>
                <c:pt idx="5770">
                  <c:v>#N/A</c:v>
                </c:pt>
                <c:pt idx="5771">
                  <c:v>#N/A</c:v>
                </c:pt>
                <c:pt idx="5772">
                  <c:v>#N/A</c:v>
                </c:pt>
                <c:pt idx="5773">
                  <c:v>#N/A</c:v>
                </c:pt>
                <c:pt idx="5774">
                  <c:v>#N/A</c:v>
                </c:pt>
                <c:pt idx="5775">
                  <c:v>#N/A</c:v>
                </c:pt>
                <c:pt idx="5776">
                  <c:v>#N/A</c:v>
                </c:pt>
                <c:pt idx="5777">
                  <c:v>#N/A</c:v>
                </c:pt>
                <c:pt idx="5778">
                  <c:v>#N/A</c:v>
                </c:pt>
                <c:pt idx="5779">
                  <c:v>#N/A</c:v>
                </c:pt>
                <c:pt idx="5780">
                  <c:v>#N/A</c:v>
                </c:pt>
                <c:pt idx="5781">
                  <c:v>#N/A</c:v>
                </c:pt>
                <c:pt idx="5782">
                  <c:v>#N/A</c:v>
                </c:pt>
                <c:pt idx="5783">
                  <c:v>#N/A</c:v>
                </c:pt>
                <c:pt idx="5784">
                  <c:v>#N/A</c:v>
                </c:pt>
                <c:pt idx="5785">
                  <c:v>#N/A</c:v>
                </c:pt>
                <c:pt idx="5786">
                  <c:v>#N/A</c:v>
                </c:pt>
                <c:pt idx="5787">
                  <c:v>#N/A</c:v>
                </c:pt>
                <c:pt idx="5788">
                  <c:v>#N/A</c:v>
                </c:pt>
                <c:pt idx="5789">
                  <c:v>#N/A</c:v>
                </c:pt>
                <c:pt idx="5790">
                  <c:v>#N/A</c:v>
                </c:pt>
                <c:pt idx="5791">
                  <c:v>#N/A</c:v>
                </c:pt>
                <c:pt idx="5792">
                  <c:v>#N/A</c:v>
                </c:pt>
                <c:pt idx="5793">
                  <c:v>#N/A</c:v>
                </c:pt>
                <c:pt idx="5794">
                  <c:v>#N/A</c:v>
                </c:pt>
                <c:pt idx="5795">
                  <c:v>#N/A</c:v>
                </c:pt>
                <c:pt idx="5796">
                  <c:v>#N/A</c:v>
                </c:pt>
                <c:pt idx="5797">
                  <c:v>#N/A</c:v>
                </c:pt>
                <c:pt idx="5798">
                  <c:v>#N/A</c:v>
                </c:pt>
                <c:pt idx="5799">
                  <c:v>#N/A</c:v>
                </c:pt>
                <c:pt idx="5800">
                  <c:v>#N/A</c:v>
                </c:pt>
                <c:pt idx="5801">
                  <c:v>#N/A</c:v>
                </c:pt>
                <c:pt idx="5802">
                  <c:v>#N/A</c:v>
                </c:pt>
                <c:pt idx="5803">
                  <c:v>#N/A</c:v>
                </c:pt>
                <c:pt idx="5804">
                  <c:v>#N/A</c:v>
                </c:pt>
                <c:pt idx="5805">
                  <c:v>#N/A</c:v>
                </c:pt>
                <c:pt idx="5806">
                  <c:v>#N/A</c:v>
                </c:pt>
                <c:pt idx="5807">
                  <c:v>#N/A</c:v>
                </c:pt>
                <c:pt idx="5808">
                  <c:v>#N/A</c:v>
                </c:pt>
                <c:pt idx="5809">
                  <c:v>#N/A</c:v>
                </c:pt>
                <c:pt idx="5810">
                  <c:v>#N/A</c:v>
                </c:pt>
                <c:pt idx="5811">
                  <c:v>#N/A</c:v>
                </c:pt>
                <c:pt idx="5812">
                  <c:v>#N/A</c:v>
                </c:pt>
                <c:pt idx="5813">
                  <c:v>#N/A</c:v>
                </c:pt>
                <c:pt idx="5814">
                  <c:v>#N/A</c:v>
                </c:pt>
                <c:pt idx="5815">
                  <c:v>#N/A</c:v>
                </c:pt>
                <c:pt idx="5816">
                  <c:v>#N/A</c:v>
                </c:pt>
                <c:pt idx="5817">
                  <c:v>#N/A</c:v>
                </c:pt>
                <c:pt idx="5818">
                  <c:v>#N/A</c:v>
                </c:pt>
                <c:pt idx="5819">
                  <c:v>#N/A</c:v>
                </c:pt>
                <c:pt idx="5820">
                  <c:v>#N/A</c:v>
                </c:pt>
                <c:pt idx="5821">
                  <c:v>#N/A</c:v>
                </c:pt>
                <c:pt idx="5822">
                  <c:v>#N/A</c:v>
                </c:pt>
                <c:pt idx="5823">
                  <c:v>#N/A</c:v>
                </c:pt>
                <c:pt idx="5824">
                  <c:v>#N/A</c:v>
                </c:pt>
                <c:pt idx="5825">
                  <c:v>#N/A</c:v>
                </c:pt>
                <c:pt idx="5826">
                  <c:v>#N/A</c:v>
                </c:pt>
                <c:pt idx="5827">
                  <c:v>#N/A</c:v>
                </c:pt>
                <c:pt idx="5828">
                  <c:v>#N/A</c:v>
                </c:pt>
                <c:pt idx="5829">
                  <c:v>#N/A</c:v>
                </c:pt>
                <c:pt idx="5830">
                  <c:v>#N/A</c:v>
                </c:pt>
                <c:pt idx="5831">
                  <c:v>#N/A</c:v>
                </c:pt>
                <c:pt idx="5832">
                  <c:v>#N/A</c:v>
                </c:pt>
                <c:pt idx="5833">
                  <c:v>#N/A</c:v>
                </c:pt>
                <c:pt idx="5834">
                  <c:v>#N/A</c:v>
                </c:pt>
                <c:pt idx="5835">
                  <c:v>#N/A</c:v>
                </c:pt>
                <c:pt idx="5836">
                  <c:v>#N/A</c:v>
                </c:pt>
                <c:pt idx="5837">
                  <c:v>#N/A</c:v>
                </c:pt>
                <c:pt idx="5838">
                  <c:v>#N/A</c:v>
                </c:pt>
                <c:pt idx="5839">
                  <c:v>#N/A</c:v>
                </c:pt>
                <c:pt idx="5840">
                  <c:v>#N/A</c:v>
                </c:pt>
                <c:pt idx="5841">
                  <c:v>#N/A</c:v>
                </c:pt>
                <c:pt idx="5842">
                  <c:v>#N/A</c:v>
                </c:pt>
                <c:pt idx="5843">
                  <c:v>#N/A</c:v>
                </c:pt>
                <c:pt idx="5844">
                  <c:v>#N/A</c:v>
                </c:pt>
                <c:pt idx="5845">
                  <c:v>#N/A</c:v>
                </c:pt>
                <c:pt idx="5846">
                  <c:v>#N/A</c:v>
                </c:pt>
                <c:pt idx="5847">
                  <c:v>#N/A</c:v>
                </c:pt>
                <c:pt idx="5848">
                  <c:v>#N/A</c:v>
                </c:pt>
                <c:pt idx="5849">
                  <c:v>#N/A</c:v>
                </c:pt>
                <c:pt idx="5850">
                  <c:v>#N/A</c:v>
                </c:pt>
                <c:pt idx="5851">
                  <c:v>#N/A</c:v>
                </c:pt>
                <c:pt idx="5852">
                  <c:v>#N/A</c:v>
                </c:pt>
                <c:pt idx="5853">
                  <c:v>#N/A</c:v>
                </c:pt>
                <c:pt idx="5854">
                  <c:v>#N/A</c:v>
                </c:pt>
                <c:pt idx="5855">
                  <c:v>#N/A</c:v>
                </c:pt>
                <c:pt idx="5856">
                  <c:v>#N/A</c:v>
                </c:pt>
                <c:pt idx="5857">
                  <c:v>#N/A</c:v>
                </c:pt>
                <c:pt idx="5858">
                  <c:v>#N/A</c:v>
                </c:pt>
                <c:pt idx="5859">
                  <c:v>#N/A</c:v>
                </c:pt>
                <c:pt idx="5860">
                  <c:v>#N/A</c:v>
                </c:pt>
                <c:pt idx="5861">
                  <c:v>#N/A</c:v>
                </c:pt>
                <c:pt idx="5862">
                  <c:v>#N/A</c:v>
                </c:pt>
                <c:pt idx="5863">
                  <c:v>#N/A</c:v>
                </c:pt>
                <c:pt idx="5864">
                  <c:v>#N/A</c:v>
                </c:pt>
                <c:pt idx="5865">
                  <c:v>#N/A</c:v>
                </c:pt>
                <c:pt idx="5866">
                  <c:v>#N/A</c:v>
                </c:pt>
                <c:pt idx="5867">
                  <c:v>#N/A</c:v>
                </c:pt>
                <c:pt idx="5868">
                  <c:v>#N/A</c:v>
                </c:pt>
                <c:pt idx="5869">
                  <c:v>#N/A</c:v>
                </c:pt>
                <c:pt idx="5870">
                  <c:v>#N/A</c:v>
                </c:pt>
                <c:pt idx="5871">
                  <c:v>#N/A</c:v>
                </c:pt>
                <c:pt idx="5872">
                  <c:v>#N/A</c:v>
                </c:pt>
                <c:pt idx="5873">
                  <c:v>#N/A</c:v>
                </c:pt>
                <c:pt idx="5874">
                  <c:v>#N/A</c:v>
                </c:pt>
                <c:pt idx="5875">
                  <c:v>#N/A</c:v>
                </c:pt>
                <c:pt idx="5876">
                  <c:v>#N/A</c:v>
                </c:pt>
                <c:pt idx="5877">
                  <c:v>#N/A</c:v>
                </c:pt>
                <c:pt idx="5878">
                  <c:v>#N/A</c:v>
                </c:pt>
                <c:pt idx="5879">
                  <c:v>#N/A</c:v>
                </c:pt>
                <c:pt idx="5880">
                  <c:v>#N/A</c:v>
                </c:pt>
                <c:pt idx="5881">
                  <c:v>#N/A</c:v>
                </c:pt>
                <c:pt idx="5882">
                  <c:v>#N/A</c:v>
                </c:pt>
                <c:pt idx="5883">
                  <c:v>#N/A</c:v>
                </c:pt>
                <c:pt idx="5884">
                  <c:v>#N/A</c:v>
                </c:pt>
                <c:pt idx="5885">
                  <c:v>#N/A</c:v>
                </c:pt>
                <c:pt idx="5886">
                  <c:v>#N/A</c:v>
                </c:pt>
                <c:pt idx="5887">
                  <c:v>#N/A</c:v>
                </c:pt>
                <c:pt idx="5888">
                  <c:v>#N/A</c:v>
                </c:pt>
                <c:pt idx="5889">
                  <c:v>#N/A</c:v>
                </c:pt>
                <c:pt idx="5890">
                  <c:v>#N/A</c:v>
                </c:pt>
                <c:pt idx="5891">
                  <c:v>#N/A</c:v>
                </c:pt>
                <c:pt idx="5892">
                  <c:v>#N/A</c:v>
                </c:pt>
                <c:pt idx="5893">
                  <c:v>#N/A</c:v>
                </c:pt>
                <c:pt idx="5894">
                  <c:v>#N/A</c:v>
                </c:pt>
                <c:pt idx="5895">
                  <c:v>#N/A</c:v>
                </c:pt>
                <c:pt idx="5896">
                  <c:v>#N/A</c:v>
                </c:pt>
                <c:pt idx="5897">
                  <c:v>#N/A</c:v>
                </c:pt>
                <c:pt idx="5898">
                  <c:v>#N/A</c:v>
                </c:pt>
                <c:pt idx="5899">
                  <c:v>#N/A</c:v>
                </c:pt>
                <c:pt idx="5900">
                  <c:v>#N/A</c:v>
                </c:pt>
                <c:pt idx="5901">
                  <c:v>#N/A</c:v>
                </c:pt>
                <c:pt idx="5902">
                  <c:v>#N/A</c:v>
                </c:pt>
                <c:pt idx="5903">
                  <c:v>#N/A</c:v>
                </c:pt>
                <c:pt idx="5904">
                  <c:v>#N/A</c:v>
                </c:pt>
                <c:pt idx="5905">
                  <c:v>#N/A</c:v>
                </c:pt>
                <c:pt idx="5906">
                  <c:v>#N/A</c:v>
                </c:pt>
                <c:pt idx="5907">
                  <c:v>#N/A</c:v>
                </c:pt>
                <c:pt idx="5908">
                  <c:v>#N/A</c:v>
                </c:pt>
                <c:pt idx="5909">
                  <c:v>#N/A</c:v>
                </c:pt>
                <c:pt idx="5910">
                  <c:v>#N/A</c:v>
                </c:pt>
                <c:pt idx="5911">
                  <c:v>#N/A</c:v>
                </c:pt>
                <c:pt idx="5912">
                  <c:v>#N/A</c:v>
                </c:pt>
                <c:pt idx="5913">
                  <c:v>#N/A</c:v>
                </c:pt>
                <c:pt idx="5914">
                  <c:v>#N/A</c:v>
                </c:pt>
                <c:pt idx="5915">
                  <c:v>#N/A</c:v>
                </c:pt>
                <c:pt idx="5916">
                  <c:v>#N/A</c:v>
                </c:pt>
                <c:pt idx="5917">
                  <c:v>#N/A</c:v>
                </c:pt>
                <c:pt idx="5918">
                  <c:v>#N/A</c:v>
                </c:pt>
                <c:pt idx="5919">
                  <c:v>#N/A</c:v>
                </c:pt>
                <c:pt idx="5920">
                  <c:v>#N/A</c:v>
                </c:pt>
                <c:pt idx="5921">
                  <c:v>#N/A</c:v>
                </c:pt>
                <c:pt idx="5922">
                  <c:v>#N/A</c:v>
                </c:pt>
                <c:pt idx="5923">
                  <c:v>#N/A</c:v>
                </c:pt>
                <c:pt idx="5924">
                  <c:v>#N/A</c:v>
                </c:pt>
                <c:pt idx="5925">
                  <c:v>#N/A</c:v>
                </c:pt>
                <c:pt idx="5926">
                  <c:v>#N/A</c:v>
                </c:pt>
                <c:pt idx="5927">
                  <c:v>#N/A</c:v>
                </c:pt>
                <c:pt idx="5928">
                  <c:v>#N/A</c:v>
                </c:pt>
                <c:pt idx="5929">
                  <c:v>#N/A</c:v>
                </c:pt>
                <c:pt idx="5930">
                  <c:v>#N/A</c:v>
                </c:pt>
                <c:pt idx="5931">
                  <c:v>#N/A</c:v>
                </c:pt>
                <c:pt idx="5932">
                  <c:v>#N/A</c:v>
                </c:pt>
                <c:pt idx="5933">
                  <c:v>#N/A</c:v>
                </c:pt>
                <c:pt idx="5934">
                  <c:v>#N/A</c:v>
                </c:pt>
                <c:pt idx="5935">
                  <c:v>#N/A</c:v>
                </c:pt>
                <c:pt idx="5936">
                  <c:v>#N/A</c:v>
                </c:pt>
                <c:pt idx="5937">
                  <c:v>#N/A</c:v>
                </c:pt>
                <c:pt idx="5938">
                  <c:v>#N/A</c:v>
                </c:pt>
                <c:pt idx="5939">
                  <c:v>#N/A</c:v>
                </c:pt>
                <c:pt idx="5940">
                  <c:v>#N/A</c:v>
                </c:pt>
                <c:pt idx="5941">
                  <c:v>#N/A</c:v>
                </c:pt>
                <c:pt idx="5942">
                  <c:v>#N/A</c:v>
                </c:pt>
                <c:pt idx="5943">
                  <c:v>#N/A</c:v>
                </c:pt>
                <c:pt idx="5944">
                  <c:v>#N/A</c:v>
                </c:pt>
                <c:pt idx="5945">
                  <c:v>#N/A</c:v>
                </c:pt>
                <c:pt idx="5946">
                  <c:v>#N/A</c:v>
                </c:pt>
                <c:pt idx="5947">
                  <c:v>#N/A</c:v>
                </c:pt>
                <c:pt idx="5948">
                  <c:v>#N/A</c:v>
                </c:pt>
                <c:pt idx="5949">
                  <c:v>#N/A</c:v>
                </c:pt>
                <c:pt idx="5950">
                  <c:v>#N/A</c:v>
                </c:pt>
                <c:pt idx="5951">
                  <c:v>#N/A</c:v>
                </c:pt>
                <c:pt idx="5952">
                  <c:v>#N/A</c:v>
                </c:pt>
                <c:pt idx="5953">
                  <c:v>#N/A</c:v>
                </c:pt>
                <c:pt idx="5954">
                  <c:v>#N/A</c:v>
                </c:pt>
                <c:pt idx="5955">
                  <c:v>#N/A</c:v>
                </c:pt>
                <c:pt idx="5956">
                  <c:v>#N/A</c:v>
                </c:pt>
                <c:pt idx="5957">
                  <c:v>#N/A</c:v>
                </c:pt>
                <c:pt idx="5958">
                  <c:v>#N/A</c:v>
                </c:pt>
                <c:pt idx="5959">
                  <c:v>#N/A</c:v>
                </c:pt>
                <c:pt idx="5960">
                  <c:v>#N/A</c:v>
                </c:pt>
                <c:pt idx="5961">
                  <c:v>#N/A</c:v>
                </c:pt>
                <c:pt idx="5962">
                  <c:v>#N/A</c:v>
                </c:pt>
                <c:pt idx="5963">
                  <c:v>#N/A</c:v>
                </c:pt>
                <c:pt idx="5964">
                  <c:v>#N/A</c:v>
                </c:pt>
                <c:pt idx="5965">
                  <c:v>#N/A</c:v>
                </c:pt>
                <c:pt idx="5966">
                  <c:v>#N/A</c:v>
                </c:pt>
                <c:pt idx="5967">
                  <c:v>#N/A</c:v>
                </c:pt>
                <c:pt idx="5968">
                  <c:v>#N/A</c:v>
                </c:pt>
                <c:pt idx="5969">
                  <c:v>#N/A</c:v>
                </c:pt>
                <c:pt idx="5970">
                  <c:v>#N/A</c:v>
                </c:pt>
                <c:pt idx="5971">
                  <c:v>#N/A</c:v>
                </c:pt>
                <c:pt idx="5972">
                  <c:v>#N/A</c:v>
                </c:pt>
                <c:pt idx="5973">
                  <c:v>#N/A</c:v>
                </c:pt>
                <c:pt idx="5974">
                  <c:v>#N/A</c:v>
                </c:pt>
                <c:pt idx="5975">
                  <c:v>#N/A</c:v>
                </c:pt>
                <c:pt idx="5976">
                  <c:v>#N/A</c:v>
                </c:pt>
                <c:pt idx="5977">
                  <c:v>#N/A</c:v>
                </c:pt>
                <c:pt idx="5978">
                  <c:v>#N/A</c:v>
                </c:pt>
                <c:pt idx="5979">
                  <c:v>#N/A</c:v>
                </c:pt>
                <c:pt idx="5980">
                  <c:v>#N/A</c:v>
                </c:pt>
                <c:pt idx="5981">
                  <c:v>#N/A</c:v>
                </c:pt>
                <c:pt idx="5982">
                  <c:v>#N/A</c:v>
                </c:pt>
                <c:pt idx="5983">
                  <c:v>#N/A</c:v>
                </c:pt>
                <c:pt idx="5984">
                  <c:v>#N/A</c:v>
                </c:pt>
                <c:pt idx="5985">
                  <c:v>#N/A</c:v>
                </c:pt>
                <c:pt idx="5986">
                  <c:v>#N/A</c:v>
                </c:pt>
                <c:pt idx="5987">
                  <c:v>#N/A</c:v>
                </c:pt>
                <c:pt idx="5988">
                  <c:v>#N/A</c:v>
                </c:pt>
                <c:pt idx="5989">
                  <c:v>#N/A</c:v>
                </c:pt>
                <c:pt idx="5990">
                  <c:v>#N/A</c:v>
                </c:pt>
                <c:pt idx="5991">
                  <c:v>#N/A</c:v>
                </c:pt>
                <c:pt idx="5992">
                  <c:v>#N/A</c:v>
                </c:pt>
                <c:pt idx="5993">
                  <c:v>#N/A</c:v>
                </c:pt>
                <c:pt idx="5994">
                  <c:v>#N/A</c:v>
                </c:pt>
                <c:pt idx="5995">
                  <c:v>#N/A</c:v>
                </c:pt>
                <c:pt idx="5996">
                  <c:v>#N/A</c:v>
                </c:pt>
                <c:pt idx="5997">
                  <c:v>#N/A</c:v>
                </c:pt>
                <c:pt idx="5998">
                  <c:v>#N/A</c:v>
                </c:pt>
                <c:pt idx="5999">
                  <c:v>#N/A</c:v>
                </c:pt>
                <c:pt idx="6000">
                  <c:v>#N/A</c:v>
                </c:pt>
                <c:pt idx="6001">
                  <c:v>#N/A</c:v>
                </c:pt>
                <c:pt idx="6002">
                  <c:v>#N/A</c:v>
                </c:pt>
                <c:pt idx="6003">
                  <c:v>#N/A</c:v>
                </c:pt>
                <c:pt idx="6004">
                  <c:v>#N/A</c:v>
                </c:pt>
                <c:pt idx="6005">
                  <c:v>#N/A</c:v>
                </c:pt>
                <c:pt idx="6006">
                  <c:v>#N/A</c:v>
                </c:pt>
                <c:pt idx="6007">
                  <c:v>#N/A</c:v>
                </c:pt>
                <c:pt idx="6008">
                  <c:v>#N/A</c:v>
                </c:pt>
                <c:pt idx="6009">
                  <c:v>#N/A</c:v>
                </c:pt>
                <c:pt idx="6010">
                  <c:v>#N/A</c:v>
                </c:pt>
                <c:pt idx="6011">
                  <c:v>#N/A</c:v>
                </c:pt>
                <c:pt idx="6012">
                  <c:v>#N/A</c:v>
                </c:pt>
                <c:pt idx="6013">
                  <c:v>#N/A</c:v>
                </c:pt>
                <c:pt idx="6014">
                  <c:v>#N/A</c:v>
                </c:pt>
                <c:pt idx="6015">
                  <c:v>#N/A</c:v>
                </c:pt>
                <c:pt idx="6016">
                  <c:v>#N/A</c:v>
                </c:pt>
                <c:pt idx="6017">
                  <c:v>#N/A</c:v>
                </c:pt>
                <c:pt idx="6018">
                  <c:v>#N/A</c:v>
                </c:pt>
                <c:pt idx="6019">
                  <c:v>#N/A</c:v>
                </c:pt>
                <c:pt idx="6020">
                  <c:v>#N/A</c:v>
                </c:pt>
                <c:pt idx="6021">
                  <c:v>#N/A</c:v>
                </c:pt>
                <c:pt idx="6022">
                  <c:v>#N/A</c:v>
                </c:pt>
                <c:pt idx="6023">
                  <c:v>#N/A</c:v>
                </c:pt>
                <c:pt idx="6024">
                  <c:v>#N/A</c:v>
                </c:pt>
                <c:pt idx="6025">
                  <c:v>#N/A</c:v>
                </c:pt>
                <c:pt idx="6026">
                  <c:v>#N/A</c:v>
                </c:pt>
                <c:pt idx="6027">
                  <c:v>#N/A</c:v>
                </c:pt>
                <c:pt idx="6028">
                  <c:v>#N/A</c:v>
                </c:pt>
                <c:pt idx="6029">
                  <c:v>#N/A</c:v>
                </c:pt>
                <c:pt idx="6030">
                  <c:v>#N/A</c:v>
                </c:pt>
                <c:pt idx="6031">
                  <c:v>#N/A</c:v>
                </c:pt>
                <c:pt idx="6032">
                  <c:v>#N/A</c:v>
                </c:pt>
                <c:pt idx="6033">
                  <c:v>#N/A</c:v>
                </c:pt>
                <c:pt idx="6034">
                  <c:v>#N/A</c:v>
                </c:pt>
                <c:pt idx="6035">
                  <c:v>#N/A</c:v>
                </c:pt>
                <c:pt idx="6036">
                  <c:v>#N/A</c:v>
                </c:pt>
                <c:pt idx="6037">
                  <c:v>#N/A</c:v>
                </c:pt>
                <c:pt idx="6038">
                  <c:v>#N/A</c:v>
                </c:pt>
                <c:pt idx="6039">
                  <c:v>#N/A</c:v>
                </c:pt>
                <c:pt idx="6040">
                  <c:v>#N/A</c:v>
                </c:pt>
                <c:pt idx="6041">
                  <c:v>#N/A</c:v>
                </c:pt>
                <c:pt idx="6042">
                  <c:v>#N/A</c:v>
                </c:pt>
                <c:pt idx="6043">
                  <c:v>#N/A</c:v>
                </c:pt>
                <c:pt idx="6044">
                  <c:v>#N/A</c:v>
                </c:pt>
                <c:pt idx="6045">
                  <c:v>#N/A</c:v>
                </c:pt>
                <c:pt idx="6046">
                  <c:v>#N/A</c:v>
                </c:pt>
                <c:pt idx="6047">
                  <c:v>#N/A</c:v>
                </c:pt>
                <c:pt idx="6048">
                  <c:v>#N/A</c:v>
                </c:pt>
                <c:pt idx="6049">
                  <c:v>#N/A</c:v>
                </c:pt>
                <c:pt idx="6050">
                  <c:v>#N/A</c:v>
                </c:pt>
                <c:pt idx="6051">
                  <c:v>#N/A</c:v>
                </c:pt>
                <c:pt idx="6052">
                  <c:v>#N/A</c:v>
                </c:pt>
                <c:pt idx="6053">
                  <c:v>#N/A</c:v>
                </c:pt>
                <c:pt idx="6054">
                  <c:v>#N/A</c:v>
                </c:pt>
                <c:pt idx="6055">
                  <c:v>#N/A</c:v>
                </c:pt>
                <c:pt idx="6056">
                  <c:v>#N/A</c:v>
                </c:pt>
                <c:pt idx="6057">
                  <c:v>#N/A</c:v>
                </c:pt>
                <c:pt idx="6058">
                  <c:v>#N/A</c:v>
                </c:pt>
                <c:pt idx="6059">
                  <c:v>#N/A</c:v>
                </c:pt>
                <c:pt idx="6060">
                  <c:v>#N/A</c:v>
                </c:pt>
                <c:pt idx="6061">
                  <c:v>#N/A</c:v>
                </c:pt>
                <c:pt idx="6062">
                  <c:v>#N/A</c:v>
                </c:pt>
                <c:pt idx="6063">
                  <c:v>#N/A</c:v>
                </c:pt>
                <c:pt idx="6064">
                  <c:v>#N/A</c:v>
                </c:pt>
                <c:pt idx="6065">
                  <c:v>#N/A</c:v>
                </c:pt>
                <c:pt idx="6066">
                  <c:v>#N/A</c:v>
                </c:pt>
                <c:pt idx="6067">
                  <c:v>#N/A</c:v>
                </c:pt>
                <c:pt idx="6068">
                  <c:v>#N/A</c:v>
                </c:pt>
                <c:pt idx="6069">
                  <c:v>#N/A</c:v>
                </c:pt>
                <c:pt idx="6070">
                  <c:v>#N/A</c:v>
                </c:pt>
                <c:pt idx="6071">
                  <c:v>#N/A</c:v>
                </c:pt>
                <c:pt idx="6072">
                  <c:v>#N/A</c:v>
                </c:pt>
                <c:pt idx="6073">
                  <c:v>#N/A</c:v>
                </c:pt>
                <c:pt idx="6074">
                  <c:v>#N/A</c:v>
                </c:pt>
                <c:pt idx="6075">
                  <c:v>#N/A</c:v>
                </c:pt>
                <c:pt idx="6076">
                  <c:v>#N/A</c:v>
                </c:pt>
                <c:pt idx="6077">
                  <c:v>#N/A</c:v>
                </c:pt>
                <c:pt idx="6078">
                  <c:v>#N/A</c:v>
                </c:pt>
                <c:pt idx="6079">
                  <c:v>#N/A</c:v>
                </c:pt>
                <c:pt idx="6080">
                  <c:v>#N/A</c:v>
                </c:pt>
                <c:pt idx="6081">
                  <c:v>#N/A</c:v>
                </c:pt>
                <c:pt idx="6082">
                  <c:v>#N/A</c:v>
                </c:pt>
                <c:pt idx="6083">
                  <c:v>#N/A</c:v>
                </c:pt>
                <c:pt idx="6084">
                  <c:v>#N/A</c:v>
                </c:pt>
                <c:pt idx="6085">
                  <c:v>#N/A</c:v>
                </c:pt>
                <c:pt idx="6086">
                  <c:v>#N/A</c:v>
                </c:pt>
                <c:pt idx="6087">
                  <c:v>#N/A</c:v>
                </c:pt>
                <c:pt idx="6088">
                  <c:v>#N/A</c:v>
                </c:pt>
                <c:pt idx="6089">
                  <c:v>#N/A</c:v>
                </c:pt>
                <c:pt idx="6090">
                  <c:v>#N/A</c:v>
                </c:pt>
                <c:pt idx="6091">
                  <c:v>#N/A</c:v>
                </c:pt>
                <c:pt idx="6092">
                  <c:v>#N/A</c:v>
                </c:pt>
                <c:pt idx="6093">
                  <c:v>#N/A</c:v>
                </c:pt>
                <c:pt idx="6094">
                  <c:v>#N/A</c:v>
                </c:pt>
                <c:pt idx="6095">
                  <c:v>#N/A</c:v>
                </c:pt>
                <c:pt idx="6096">
                  <c:v>#N/A</c:v>
                </c:pt>
                <c:pt idx="6097">
                  <c:v>#N/A</c:v>
                </c:pt>
                <c:pt idx="6098">
                  <c:v>#N/A</c:v>
                </c:pt>
                <c:pt idx="6099">
                  <c:v>#N/A</c:v>
                </c:pt>
                <c:pt idx="6100">
                  <c:v>#N/A</c:v>
                </c:pt>
                <c:pt idx="6101">
                  <c:v>#N/A</c:v>
                </c:pt>
                <c:pt idx="6102">
                  <c:v>#N/A</c:v>
                </c:pt>
                <c:pt idx="6103">
                  <c:v>#N/A</c:v>
                </c:pt>
                <c:pt idx="6104">
                  <c:v>#N/A</c:v>
                </c:pt>
                <c:pt idx="6105">
                  <c:v>#N/A</c:v>
                </c:pt>
                <c:pt idx="6106">
                  <c:v>#N/A</c:v>
                </c:pt>
                <c:pt idx="6107">
                  <c:v>#N/A</c:v>
                </c:pt>
                <c:pt idx="6108">
                  <c:v>#N/A</c:v>
                </c:pt>
                <c:pt idx="6109">
                  <c:v>#N/A</c:v>
                </c:pt>
                <c:pt idx="6110">
                  <c:v>#N/A</c:v>
                </c:pt>
                <c:pt idx="6111">
                  <c:v>#N/A</c:v>
                </c:pt>
                <c:pt idx="6112">
                  <c:v>#N/A</c:v>
                </c:pt>
                <c:pt idx="6113">
                  <c:v>#N/A</c:v>
                </c:pt>
                <c:pt idx="6114">
                  <c:v>#N/A</c:v>
                </c:pt>
                <c:pt idx="6115">
                  <c:v>#N/A</c:v>
                </c:pt>
                <c:pt idx="6116">
                  <c:v>#N/A</c:v>
                </c:pt>
                <c:pt idx="6117">
                  <c:v>#N/A</c:v>
                </c:pt>
                <c:pt idx="6118">
                  <c:v>#N/A</c:v>
                </c:pt>
                <c:pt idx="6119">
                  <c:v>#N/A</c:v>
                </c:pt>
                <c:pt idx="6120">
                  <c:v>#N/A</c:v>
                </c:pt>
                <c:pt idx="6121">
                  <c:v>#N/A</c:v>
                </c:pt>
                <c:pt idx="6122">
                  <c:v>#N/A</c:v>
                </c:pt>
                <c:pt idx="6123">
                  <c:v>#N/A</c:v>
                </c:pt>
                <c:pt idx="6124">
                  <c:v>#N/A</c:v>
                </c:pt>
                <c:pt idx="6125">
                  <c:v>#N/A</c:v>
                </c:pt>
                <c:pt idx="6126">
                  <c:v>#N/A</c:v>
                </c:pt>
                <c:pt idx="6127">
                  <c:v>#N/A</c:v>
                </c:pt>
                <c:pt idx="6128">
                  <c:v>#N/A</c:v>
                </c:pt>
                <c:pt idx="6129">
                  <c:v>#N/A</c:v>
                </c:pt>
                <c:pt idx="6130">
                  <c:v>#N/A</c:v>
                </c:pt>
                <c:pt idx="6131">
                  <c:v>#N/A</c:v>
                </c:pt>
                <c:pt idx="6132">
                  <c:v>#N/A</c:v>
                </c:pt>
                <c:pt idx="6133">
                  <c:v>#N/A</c:v>
                </c:pt>
                <c:pt idx="6134">
                  <c:v>#N/A</c:v>
                </c:pt>
                <c:pt idx="6135">
                  <c:v>#N/A</c:v>
                </c:pt>
                <c:pt idx="6136">
                  <c:v>#N/A</c:v>
                </c:pt>
                <c:pt idx="6137">
                  <c:v>#N/A</c:v>
                </c:pt>
                <c:pt idx="6138">
                  <c:v>#N/A</c:v>
                </c:pt>
                <c:pt idx="6139">
                  <c:v>#N/A</c:v>
                </c:pt>
                <c:pt idx="6140">
                  <c:v>#N/A</c:v>
                </c:pt>
                <c:pt idx="6141">
                  <c:v>#N/A</c:v>
                </c:pt>
                <c:pt idx="6142">
                  <c:v>#N/A</c:v>
                </c:pt>
                <c:pt idx="6143">
                  <c:v>#N/A</c:v>
                </c:pt>
                <c:pt idx="6144">
                  <c:v>#N/A</c:v>
                </c:pt>
                <c:pt idx="6145">
                  <c:v>#N/A</c:v>
                </c:pt>
                <c:pt idx="6146">
                  <c:v>#N/A</c:v>
                </c:pt>
                <c:pt idx="6147">
                  <c:v>#N/A</c:v>
                </c:pt>
                <c:pt idx="6148">
                  <c:v>#N/A</c:v>
                </c:pt>
                <c:pt idx="6149">
                  <c:v>#N/A</c:v>
                </c:pt>
                <c:pt idx="6150">
                  <c:v>#N/A</c:v>
                </c:pt>
                <c:pt idx="6151">
                  <c:v>#N/A</c:v>
                </c:pt>
                <c:pt idx="6152">
                  <c:v>#N/A</c:v>
                </c:pt>
                <c:pt idx="6153">
                  <c:v>#N/A</c:v>
                </c:pt>
                <c:pt idx="6154">
                  <c:v>#N/A</c:v>
                </c:pt>
                <c:pt idx="6155">
                  <c:v>#N/A</c:v>
                </c:pt>
                <c:pt idx="6156">
                  <c:v>#N/A</c:v>
                </c:pt>
                <c:pt idx="6157">
                  <c:v>#N/A</c:v>
                </c:pt>
                <c:pt idx="6158">
                  <c:v>#N/A</c:v>
                </c:pt>
                <c:pt idx="6159">
                  <c:v>#N/A</c:v>
                </c:pt>
                <c:pt idx="6160">
                  <c:v>#N/A</c:v>
                </c:pt>
                <c:pt idx="6161">
                  <c:v>#N/A</c:v>
                </c:pt>
                <c:pt idx="6162">
                  <c:v>#N/A</c:v>
                </c:pt>
                <c:pt idx="6163">
                  <c:v>#N/A</c:v>
                </c:pt>
                <c:pt idx="6164">
                  <c:v>#N/A</c:v>
                </c:pt>
                <c:pt idx="6165">
                  <c:v>#N/A</c:v>
                </c:pt>
                <c:pt idx="6166">
                  <c:v>#N/A</c:v>
                </c:pt>
                <c:pt idx="6167">
                  <c:v>#N/A</c:v>
                </c:pt>
                <c:pt idx="6168">
                  <c:v>#N/A</c:v>
                </c:pt>
                <c:pt idx="6169">
                  <c:v>#N/A</c:v>
                </c:pt>
                <c:pt idx="6170">
                  <c:v>#N/A</c:v>
                </c:pt>
                <c:pt idx="6171">
                  <c:v>#N/A</c:v>
                </c:pt>
                <c:pt idx="6172">
                  <c:v>#N/A</c:v>
                </c:pt>
                <c:pt idx="6173">
                  <c:v>#N/A</c:v>
                </c:pt>
                <c:pt idx="6174">
                  <c:v>#N/A</c:v>
                </c:pt>
                <c:pt idx="6175">
                  <c:v>#N/A</c:v>
                </c:pt>
                <c:pt idx="6176">
                  <c:v>#N/A</c:v>
                </c:pt>
                <c:pt idx="6177">
                  <c:v>#N/A</c:v>
                </c:pt>
                <c:pt idx="6178">
                  <c:v>#N/A</c:v>
                </c:pt>
                <c:pt idx="6179">
                  <c:v>#N/A</c:v>
                </c:pt>
                <c:pt idx="6180">
                  <c:v>#N/A</c:v>
                </c:pt>
                <c:pt idx="6181">
                  <c:v>#N/A</c:v>
                </c:pt>
                <c:pt idx="6182">
                  <c:v>#N/A</c:v>
                </c:pt>
                <c:pt idx="6183">
                  <c:v>#N/A</c:v>
                </c:pt>
                <c:pt idx="6184">
                  <c:v>#N/A</c:v>
                </c:pt>
                <c:pt idx="6185">
                  <c:v>#N/A</c:v>
                </c:pt>
                <c:pt idx="6186">
                  <c:v>#N/A</c:v>
                </c:pt>
                <c:pt idx="6187">
                  <c:v>#N/A</c:v>
                </c:pt>
                <c:pt idx="6188">
                  <c:v>#N/A</c:v>
                </c:pt>
                <c:pt idx="6189">
                  <c:v>#N/A</c:v>
                </c:pt>
                <c:pt idx="6190">
                  <c:v>#N/A</c:v>
                </c:pt>
                <c:pt idx="6191">
                  <c:v>#N/A</c:v>
                </c:pt>
                <c:pt idx="6192">
                  <c:v>#N/A</c:v>
                </c:pt>
                <c:pt idx="6193">
                  <c:v>#N/A</c:v>
                </c:pt>
                <c:pt idx="6194">
                  <c:v>#N/A</c:v>
                </c:pt>
                <c:pt idx="6195">
                  <c:v>#N/A</c:v>
                </c:pt>
                <c:pt idx="6196">
                  <c:v>#N/A</c:v>
                </c:pt>
                <c:pt idx="6197">
                  <c:v>#N/A</c:v>
                </c:pt>
                <c:pt idx="6198">
                  <c:v>#N/A</c:v>
                </c:pt>
                <c:pt idx="6199">
                  <c:v>#N/A</c:v>
                </c:pt>
                <c:pt idx="6200">
                  <c:v>#N/A</c:v>
                </c:pt>
                <c:pt idx="6201">
                  <c:v>#N/A</c:v>
                </c:pt>
                <c:pt idx="6202">
                  <c:v>#N/A</c:v>
                </c:pt>
                <c:pt idx="6203">
                  <c:v>#N/A</c:v>
                </c:pt>
                <c:pt idx="6204">
                  <c:v>#N/A</c:v>
                </c:pt>
                <c:pt idx="6205">
                  <c:v>#N/A</c:v>
                </c:pt>
                <c:pt idx="6206">
                  <c:v>#N/A</c:v>
                </c:pt>
                <c:pt idx="6207">
                  <c:v>#N/A</c:v>
                </c:pt>
                <c:pt idx="6208">
                  <c:v>#N/A</c:v>
                </c:pt>
                <c:pt idx="6209">
                  <c:v>#N/A</c:v>
                </c:pt>
                <c:pt idx="6210">
                  <c:v>#N/A</c:v>
                </c:pt>
                <c:pt idx="6211">
                  <c:v>#N/A</c:v>
                </c:pt>
                <c:pt idx="6212">
                  <c:v>#N/A</c:v>
                </c:pt>
                <c:pt idx="6213">
                  <c:v>#N/A</c:v>
                </c:pt>
                <c:pt idx="6214">
                  <c:v>#N/A</c:v>
                </c:pt>
                <c:pt idx="6215">
                  <c:v>#N/A</c:v>
                </c:pt>
                <c:pt idx="6216">
                  <c:v>#N/A</c:v>
                </c:pt>
                <c:pt idx="6217">
                  <c:v>#N/A</c:v>
                </c:pt>
                <c:pt idx="6218">
                  <c:v>#N/A</c:v>
                </c:pt>
                <c:pt idx="6219">
                  <c:v>#N/A</c:v>
                </c:pt>
                <c:pt idx="6220">
                  <c:v>#N/A</c:v>
                </c:pt>
                <c:pt idx="6221">
                  <c:v>#N/A</c:v>
                </c:pt>
                <c:pt idx="6222">
                  <c:v>#N/A</c:v>
                </c:pt>
                <c:pt idx="6223">
                  <c:v>#N/A</c:v>
                </c:pt>
                <c:pt idx="6224">
                  <c:v>#N/A</c:v>
                </c:pt>
                <c:pt idx="6225">
                  <c:v>#N/A</c:v>
                </c:pt>
                <c:pt idx="6226">
                  <c:v>#N/A</c:v>
                </c:pt>
                <c:pt idx="6227">
                  <c:v>#N/A</c:v>
                </c:pt>
                <c:pt idx="6228">
                  <c:v>#N/A</c:v>
                </c:pt>
                <c:pt idx="6229">
                  <c:v>#N/A</c:v>
                </c:pt>
                <c:pt idx="6230">
                  <c:v>#N/A</c:v>
                </c:pt>
                <c:pt idx="6231">
                  <c:v>#N/A</c:v>
                </c:pt>
                <c:pt idx="6232">
                  <c:v>#N/A</c:v>
                </c:pt>
                <c:pt idx="6233">
                  <c:v>#N/A</c:v>
                </c:pt>
                <c:pt idx="6234">
                  <c:v>#N/A</c:v>
                </c:pt>
                <c:pt idx="6235">
                  <c:v>#N/A</c:v>
                </c:pt>
                <c:pt idx="6236">
                  <c:v>#N/A</c:v>
                </c:pt>
                <c:pt idx="6237">
                  <c:v>#N/A</c:v>
                </c:pt>
                <c:pt idx="6238">
                  <c:v>#N/A</c:v>
                </c:pt>
                <c:pt idx="6239">
                  <c:v>#N/A</c:v>
                </c:pt>
                <c:pt idx="6240">
                  <c:v>#N/A</c:v>
                </c:pt>
                <c:pt idx="6241">
                  <c:v>#N/A</c:v>
                </c:pt>
                <c:pt idx="6242">
                  <c:v>#N/A</c:v>
                </c:pt>
                <c:pt idx="6243">
                  <c:v>#N/A</c:v>
                </c:pt>
                <c:pt idx="6244">
                  <c:v>#N/A</c:v>
                </c:pt>
                <c:pt idx="6245">
                  <c:v>#N/A</c:v>
                </c:pt>
                <c:pt idx="6246">
                  <c:v>#N/A</c:v>
                </c:pt>
                <c:pt idx="6247">
                  <c:v>#N/A</c:v>
                </c:pt>
                <c:pt idx="6248">
                  <c:v>#N/A</c:v>
                </c:pt>
                <c:pt idx="6249">
                  <c:v>#N/A</c:v>
                </c:pt>
                <c:pt idx="6250">
                  <c:v>#N/A</c:v>
                </c:pt>
                <c:pt idx="6251">
                  <c:v>#N/A</c:v>
                </c:pt>
                <c:pt idx="6252">
                  <c:v>#N/A</c:v>
                </c:pt>
                <c:pt idx="6253">
                  <c:v>#N/A</c:v>
                </c:pt>
                <c:pt idx="6254">
                  <c:v>#N/A</c:v>
                </c:pt>
                <c:pt idx="6255">
                  <c:v>#N/A</c:v>
                </c:pt>
                <c:pt idx="6256">
                  <c:v>#N/A</c:v>
                </c:pt>
                <c:pt idx="6257">
                  <c:v>#N/A</c:v>
                </c:pt>
                <c:pt idx="6258">
                  <c:v>#N/A</c:v>
                </c:pt>
                <c:pt idx="6259">
                  <c:v>#N/A</c:v>
                </c:pt>
                <c:pt idx="6260">
                  <c:v>#N/A</c:v>
                </c:pt>
                <c:pt idx="6261">
                  <c:v>#N/A</c:v>
                </c:pt>
                <c:pt idx="6262">
                  <c:v>#N/A</c:v>
                </c:pt>
                <c:pt idx="6263">
                  <c:v>#N/A</c:v>
                </c:pt>
                <c:pt idx="6264">
                  <c:v>#N/A</c:v>
                </c:pt>
                <c:pt idx="6265">
                  <c:v>#N/A</c:v>
                </c:pt>
                <c:pt idx="6266">
                  <c:v>#N/A</c:v>
                </c:pt>
                <c:pt idx="6267">
                  <c:v>#N/A</c:v>
                </c:pt>
                <c:pt idx="6268">
                  <c:v>#N/A</c:v>
                </c:pt>
                <c:pt idx="6269">
                  <c:v>#N/A</c:v>
                </c:pt>
                <c:pt idx="6270">
                  <c:v>#N/A</c:v>
                </c:pt>
                <c:pt idx="6271">
                  <c:v>#N/A</c:v>
                </c:pt>
                <c:pt idx="6272">
                  <c:v>#N/A</c:v>
                </c:pt>
                <c:pt idx="6273">
                  <c:v>#N/A</c:v>
                </c:pt>
                <c:pt idx="6274">
                  <c:v>#N/A</c:v>
                </c:pt>
                <c:pt idx="6275">
                  <c:v>#N/A</c:v>
                </c:pt>
                <c:pt idx="6276">
                  <c:v>#N/A</c:v>
                </c:pt>
                <c:pt idx="6277">
                  <c:v>#N/A</c:v>
                </c:pt>
                <c:pt idx="6278">
                  <c:v>#N/A</c:v>
                </c:pt>
                <c:pt idx="6279">
                  <c:v>#N/A</c:v>
                </c:pt>
                <c:pt idx="6280">
                  <c:v>#N/A</c:v>
                </c:pt>
                <c:pt idx="6281">
                  <c:v>#N/A</c:v>
                </c:pt>
                <c:pt idx="6282">
                  <c:v>#N/A</c:v>
                </c:pt>
                <c:pt idx="6283">
                  <c:v>#N/A</c:v>
                </c:pt>
                <c:pt idx="6284">
                  <c:v>#N/A</c:v>
                </c:pt>
                <c:pt idx="6285">
                  <c:v>#N/A</c:v>
                </c:pt>
                <c:pt idx="6286">
                  <c:v>#N/A</c:v>
                </c:pt>
                <c:pt idx="6287">
                  <c:v>#N/A</c:v>
                </c:pt>
                <c:pt idx="6288">
                  <c:v>#N/A</c:v>
                </c:pt>
                <c:pt idx="6289">
                  <c:v>#N/A</c:v>
                </c:pt>
                <c:pt idx="6290">
                  <c:v>#N/A</c:v>
                </c:pt>
                <c:pt idx="6291">
                  <c:v>#N/A</c:v>
                </c:pt>
                <c:pt idx="6292">
                  <c:v>#N/A</c:v>
                </c:pt>
                <c:pt idx="6293">
                  <c:v>#N/A</c:v>
                </c:pt>
                <c:pt idx="6294">
                  <c:v>#N/A</c:v>
                </c:pt>
                <c:pt idx="6295">
                  <c:v>#N/A</c:v>
                </c:pt>
                <c:pt idx="6296">
                  <c:v>#N/A</c:v>
                </c:pt>
                <c:pt idx="6297">
                  <c:v>#N/A</c:v>
                </c:pt>
                <c:pt idx="6298">
                  <c:v>#N/A</c:v>
                </c:pt>
                <c:pt idx="6299">
                  <c:v>#N/A</c:v>
                </c:pt>
                <c:pt idx="6300">
                  <c:v>#N/A</c:v>
                </c:pt>
                <c:pt idx="6301">
                  <c:v>#N/A</c:v>
                </c:pt>
                <c:pt idx="6302">
                  <c:v>#N/A</c:v>
                </c:pt>
                <c:pt idx="6303">
                  <c:v>#N/A</c:v>
                </c:pt>
                <c:pt idx="6304">
                  <c:v>#N/A</c:v>
                </c:pt>
                <c:pt idx="6305">
                  <c:v>#N/A</c:v>
                </c:pt>
                <c:pt idx="6306">
                  <c:v>#N/A</c:v>
                </c:pt>
                <c:pt idx="6307">
                  <c:v>#N/A</c:v>
                </c:pt>
                <c:pt idx="6308">
                  <c:v>#N/A</c:v>
                </c:pt>
                <c:pt idx="6309">
                  <c:v>#N/A</c:v>
                </c:pt>
                <c:pt idx="6310">
                  <c:v>#N/A</c:v>
                </c:pt>
                <c:pt idx="6311">
                  <c:v>#N/A</c:v>
                </c:pt>
                <c:pt idx="6312">
                  <c:v>#N/A</c:v>
                </c:pt>
                <c:pt idx="6313">
                  <c:v>#N/A</c:v>
                </c:pt>
                <c:pt idx="6314">
                  <c:v>#N/A</c:v>
                </c:pt>
                <c:pt idx="6315">
                  <c:v>#N/A</c:v>
                </c:pt>
                <c:pt idx="6316">
                  <c:v>#N/A</c:v>
                </c:pt>
                <c:pt idx="6317">
                  <c:v>#N/A</c:v>
                </c:pt>
                <c:pt idx="6318">
                  <c:v>#N/A</c:v>
                </c:pt>
                <c:pt idx="6319">
                  <c:v>#N/A</c:v>
                </c:pt>
                <c:pt idx="6320">
                  <c:v>#N/A</c:v>
                </c:pt>
                <c:pt idx="6321">
                  <c:v>#N/A</c:v>
                </c:pt>
                <c:pt idx="6322">
                  <c:v>#N/A</c:v>
                </c:pt>
                <c:pt idx="6323">
                  <c:v>#N/A</c:v>
                </c:pt>
                <c:pt idx="6324">
                  <c:v>#N/A</c:v>
                </c:pt>
                <c:pt idx="6325">
                  <c:v>#N/A</c:v>
                </c:pt>
                <c:pt idx="6326">
                  <c:v>#N/A</c:v>
                </c:pt>
                <c:pt idx="6327">
                  <c:v>#N/A</c:v>
                </c:pt>
                <c:pt idx="6328">
                  <c:v>#N/A</c:v>
                </c:pt>
                <c:pt idx="6329">
                  <c:v>#N/A</c:v>
                </c:pt>
                <c:pt idx="6330">
                  <c:v>#N/A</c:v>
                </c:pt>
                <c:pt idx="6331">
                  <c:v>#N/A</c:v>
                </c:pt>
                <c:pt idx="6332">
                  <c:v>#N/A</c:v>
                </c:pt>
                <c:pt idx="6333">
                  <c:v>#N/A</c:v>
                </c:pt>
                <c:pt idx="6334">
                  <c:v>#N/A</c:v>
                </c:pt>
                <c:pt idx="6335">
                  <c:v>#N/A</c:v>
                </c:pt>
                <c:pt idx="6336">
                  <c:v>#N/A</c:v>
                </c:pt>
                <c:pt idx="6337">
                  <c:v>#N/A</c:v>
                </c:pt>
                <c:pt idx="6338">
                  <c:v>#N/A</c:v>
                </c:pt>
                <c:pt idx="6339">
                  <c:v>#N/A</c:v>
                </c:pt>
                <c:pt idx="6340">
                  <c:v>#N/A</c:v>
                </c:pt>
                <c:pt idx="6341">
                  <c:v>#N/A</c:v>
                </c:pt>
                <c:pt idx="6342">
                  <c:v>#N/A</c:v>
                </c:pt>
                <c:pt idx="6343">
                  <c:v>#N/A</c:v>
                </c:pt>
                <c:pt idx="6344">
                  <c:v>#N/A</c:v>
                </c:pt>
                <c:pt idx="6345">
                  <c:v>#N/A</c:v>
                </c:pt>
                <c:pt idx="6346">
                  <c:v>#N/A</c:v>
                </c:pt>
                <c:pt idx="6347">
                  <c:v>#N/A</c:v>
                </c:pt>
                <c:pt idx="6348">
                  <c:v>#N/A</c:v>
                </c:pt>
                <c:pt idx="6349">
                  <c:v>#N/A</c:v>
                </c:pt>
                <c:pt idx="6350">
                  <c:v>#N/A</c:v>
                </c:pt>
                <c:pt idx="6351">
                  <c:v>#N/A</c:v>
                </c:pt>
                <c:pt idx="6352">
                  <c:v>#N/A</c:v>
                </c:pt>
                <c:pt idx="6353">
                  <c:v>#N/A</c:v>
                </c:pt>
                <c:pt idx="6354">
                  <c:v>#N/A</c:v>
                </c:pt>
                <c:pt idx="6355">
                  <c:v>#N/A</c:v>
                </c:pt>
                <c:pt idx="6356">
                  <c:v>#N/A</c:v>
                </c:pt>
                <c:pt idx="6357">
                  <c:v>#N/A</c:v>
                </c:pt>
                <c:pt idx="6358">
                  <c:v>#N/A</c:v>
                </c:pt>
                <c:pt idx="6359">
                  <c:v>#N/A</c:v>
                </c:pt>
                <c:pt idx="6360">
                  <c:v>#N/A</c:v>
                </c:pt>
                <c:pt idx="6361">
                  <c:v>#N/A</c:v>
                </c:pt>
                <c:pt idx="6362">
                  <c:v>#N/A</c:v>
                </c:pt>
                <c:pt idx="6363">
                  <c:v>#N/A</c:v>
                </c:pt>
                <c:pt idx="6364">
                  <c:v>#N/A</c:v>
                </c:pt>
                <c:pt idx="6365">
                  <c:v>#N/A</c:v>
                </c:pt>
                <c:pt idx="6366">
                  <c:v>#N/A</c:v>
                </c:pt>
                <c:pt idx="6367">
                  <c:v>#N/A</c:v>
                </c:pt>
                <c:pt idx="6368">
                  <c:v>#N/A</c:v>
                </c:pt>
                <c:pt idx="6369">
                  <c:v>#N/A</c:v>
                </c:pt>
                <c:pt idx="6370">
                  <c:v>#N/A</c:v>
                </c:pt>
                <c:pt idx="6371">
                  <c:v>#N/A</c:v>
                </c:pt>
                <c:pt idx="6372">
                  <c:v>#N/A</c:v>
                </c:pt>
                <c:pt idx="6373">
                  <c:v>#N/A</c:v>
                </c:pt>
                <c:pt idx="6374">
                  <c:v>#N/A</c:v>
                </c:pt>
                <c:pt idx="6375">
                  <c:v>#N/A</c:v>
                </c:pt>
                <c:pt idx="6376">
                  <c:v>#N/A</c:v>
                </c:pt>
                <c:pt idx="6377">
                  <c:v>#N/A</c:v>
                </c:pt>
                <c:pt idx="6378">
                  <c:v>#N/A</c:v>
                </c:pt>
                <c:pt idx="6379">
                  <c:v>#N/A</c:v>
                </c:pt>
                <c:pt idx="6380">
                  <c:v>#N/A</c:v>
                </c:pt>
                <c:pt idx="6381">
                  <c:v>#N/A</c:v>
                </c:pt>
                <c:pt idx="6382">
                  <c:v>#N/A</c:v>
                </c:pt>
                <c:pt idx="6383">
                  <c:v>#N/A</c:v>
                </c:pt>
                <c:pt idx="6384">
                  <c:v>#N/A</c:v>
                </c:pt>
                <c:pt idx="6385">
                  <c:v>#N/A</c:v>
                </c:pt>
                <c:pt idx="6386">
                  <c:v>#N/A</c:v>
                </c:pt>
                <c:pt idx="6387">
                  <c:v>#N/A</c:v>
                </c:pt>
                <c:pt idx="6388">
                  <c:v>#N/A</c:v>
                </c:pt>
                <c:pt idx="6389">
                  <c:v>#N/A</c:v>
                </c:pt>
                <c:pt idx="6390">
                  <c:v>#N/A</c:v>
                </c:pt>
                <c:pt idx="6391">
                  <c:v>#N/A</c:v>
                </c:pt>
                <c:pt idx="6392">
                  <c:v>#N/A</c:v>
                </c:pt>
                <c:pt idx="6393">
                  <c:v>#N/A</c:v>
                </c:pt>
                <c:pt idx="6394">
                  <c:v>#N/A</c:v>
                </c:pt>
                <c:pt idx="6395">
                  <c:v>#N/A</c:v>
                </c:pt>
                <c:pt idx="6396">
                  <c:v>#N/A</c:v>
                </c:pt>
                <c:pt idx="6397">
                  <c:v>#N/A</c:v>
                </c:pt>
                <c:pt idx="6398">
                  <c:v>#N/A</c:v>
                </c:pt>
                <c:pt idx="6399">
                  <c:v>#N/A</c:v>
                </c:pt>
                <c:pt idx="6400">
                  <c:v>#N/A</c:v>
                </c:pt>
                <c:pt idx="6401">
                  <c:v>#N/A</c:v>
                </c:pt>
                <c:pt idx="6402">
                  <c:v>#N/A</c:v>
                </c:pt>
                <c:pt idx="6403">
                  <c:v>#N/A</c:v>
                </c:pt>
                <c:pt idx="6404">
                  <c:v>#N/A</c:v>
                </c:pt>
                <c:pt idx="6405">
                  <c:v>#N/A</c:v>
                </c:pt>
                <c:pt idx="6406">
                  <c:v>#N/A</c:v>
                </c:pt>
                <c:pt idx="6407">
                  <c:v>#N/A</c:v>
                </c:pt>
                <c:pt idx="6408">
                  <c:v>#N/A</c:v>
                </c:pt>
                <c:pt idx="6409">
                  <c:v>#N/A</c:v>
                </c:pt>
                <c:pt idx="6410">
                  <c:v>#N/A</c:v>
                </c:pt>
                <c:pt idx="6411">
                  <c:v>#N/A</c:v>
                </c:pt>
                <c:pt idx="6412">
                  <c:v>#N/A</c:v>
                </c:pt>
                <c:pt idx="6413">
                  <c:v>#N/A</c:v>
                </c:pt>
                <c:pt idx="6414">
                  <c:v>#N/A</c:v>
                </c:pt>
                <c:pt idx="6415">
                  <c:v>#N/A</c:v>
                </c:pt>
                <c:pt idx="6416">
                  <c:v>#N/A</c:v>
                </c:pt>
                <c:pt idx="6417">
                  <c:v>#N/A</c:v>
                </c:pt>
                <c:pt idx="6418">
                  <c:v>#N/A</c:v>
                </c:pt>
                <c:pt idx="6419">
                  <c:v>#N/A</c:v>
                </c:pt>
                <c:pt idx="6420">
                  <c:v>#N/A</c:v>
                </c:pt>
                <c:pt idx="6421">
                  <c:v>#N/A</c:v>
                </c:pt>
                <c:pt idx="6422">
                  <c:v>#N/A</c:v>
                </c:pt>
                <c:pt idx="6423">
                  <c:v>#N/A</c:v>
                </c:pt>
                <c:pt idx="6424">
                  <c:v>#N/A</c:v>
                </c:pt>
                <c:pt idx="6425">
                  <c:v>#N/A</c:v>
                </c:pt>
                <c:pt idx="6426">
                  <c:v>#N/A</c:v>
                </c:pt>
                <c:pt idx="6427">
                  <c:v>#N/A</c:v>
                </c:pt>
                <c:pt idx="6428">
                  <c:v>#N/A</c:v>
                </c:pt>
                <c:pt idx="6429">
                  <c:v>#N/A</c:v>
                </c:pt>
                <c:pt idx="6430">
                  <c:v>#N/A</c:v>
                </c:pt>
                <c:pt idx="6431">
                  <c:v>#N/A</c:v>
                </c:pt>
                <c:pt idx="6432">
                  <c:v>#N/A</c:v>
                </c:pt>
                <c:pt idx="6433">
                  <c:v>#N/A</c:v>
                </c:pt>
                <c:pt idx="6434">
                  <c:v>#N/A</c:v>
                </c:pt>
                <c:pt idx="6435">
                  <c:v>#N/A</c:v>
                </c:pt>
                <c:pt idx="6436">
                  <c:v>#N/A</c:v>
                </c:pt>
                <c:pt idx="6437">
                  <c:v>#N/A</c:v>
                </c:pt>
                <c:pt idx="6438">
                  <c:v>#N/A</c:v>
                </c:pt>
                <c:pt idx="6439">
                  <c:v>#N/A</c:v>
                </c:pt>
                <c:pt idx="6440">
                  <c:v>#N/A</c:v>
                </c:pt>
                <c:pt idx="6441">
                  <c:v>#N/A</c:v>
                </c:pt>
                <c:pt idx="6442">
                  <c:v>#N/A</c:v>
                </c:pt>
                <c:pt idx="6443">
                  <c:v>#N/A</c:v>
                </c:pt>
                <c:pt idx="6444">
                  <c:v>#N/A</c:v>
                </c:pt>
                <c:pt idx="6445">
                  <c:v>#N/A</c:v>
                </c:pt>
                <c:pt idx="6446">
                  <c:v>#N/A</c:v>
                </c:pt>
                <c:pt idx="6447">
                  <c:v>#N/A</c:v>
                </c:pt>
                <c:pt idx="6448">
                  <c:v>#N/A</c:v>
                </c:pt>
                <c:pt idx="6449">
                  <c:v>#N/A</c:v>
                </c:pt>
                <c:pt idx="6450">
                  <c:v>#N/A</c:v>
                </c:pt>
                <c:pt idx="6451">
                  <c:v>#N/A</c:v>
                </c:pt>
                <c:pt idx="6452">
                  <c:v>#N/A</c:v>
                </c:pt>
                <c:pt idx="6453">
                  <c:v>#N/A</c:v>
                </c:pt>
                <c:pt idx="6454">
                  <c:v>#N/A</c:v>
                </c:pt>
                <c:pt idx="6455">
                  <c:v>#N/A</c:v>
                </c:pt>
                <c:pt idx="6456">
                  <c:v>#N/A</c:v>
                </c:pt>
                <c:pt idx="6457">
                  <c:v>#N/A</c:v>
                </c:pt>
                <c:pt idx="6458">
                  <c:v>#N/A</c:v>
                </c:pt>
                <c:pt idx="6459">
                  <c:v>#N/A</c:v>
                </c:pt>
                <c:pt idx="6460">
                  <c:v>#N/A</c:v>
                </c:pt>
                <c:pt idx="6461">
                  <c:v>#N/A</c:v>
                </c:pt>
                <c:pt idx="6462">
                  <c:v>#N/A</c:v>
                </c:pt>
                <c:pt idx="6463">
                  <c:v>#N/A</c:v>
                </c:pt>
                <c:pt idx="6464">
                  <c:v>#N/A</c:v>
                </c:pt>
                <c:pt idx="6465">
                  <c:v>#N/A</c:v>
                </c:pt>
                <c:pt idx="6466">
                  <c:v>#N/A</c:v>
                </c:pt>
                <c:pt idx="6467">
                  <c:v>#N/A</c:v>
                </c:pt>
                <c:pt idx="6468">
                  <c:v>#N/A</c:v>
                </c:pt>
                <c:pt idx="6469">
                  <c:v>#N/A</c:v>
                </c:pt>
                <c:pt idx="6470">
                  <c:v>#N/A</c:v>
                </c:pt>
                <c:pt idx="6471">
                  <c:v>#N/A</c:v>
                </c:pt>
                <c:pt idx="6472">
                  <c:v>#N/A</c:v>
                </c:pt>
                <c:pt idx="6473">
                  <c:v>#N/A</c:v>
                </c:pt>
                <c:pt idx="6474">
                  <c:v>#N/A</c:v>
                </c:pt>
                <c:pt idx="6475">
                  <c:v>#N/A</c:v>
                </c:pt>
                <c:pt idx="6476">
                  <c:v>#N/A</c:v>
                </c:pt>
                <c:pt idx="6477">
                  <c:v>#N/A</c:v>
                </c:pt>
                <c:pt idx="6478">
                  <c:v>#N/A</c:v>
                </c:pt>
                <c:pt idx="6479">
                  <c:v>#N/A</c:v>
                </c:pt>
                <c:pt idx="6480">
                  <c:v>#N/A</c:v>
                </c:pt>
                <c:pt idx="6481">
                  <c:v>#N/A</c:v>
                </c:pt>
                <c:pt idx="6482">
                  <c:v>#N/A</c:v>
                </c:pt>
                <c:pt idx="6483">
                  <c:v>#N/A</c:v>
                </c:pt>
                <c:pt idx="6484">
                  <c:v>#N/A</c:v>
                </c:pt>
                <c:pt idx="6485">
                  <c:v>#N/A</c:v>
                </c:pt>
                <c:pt idx="6486">
                  <c:v>#N/A</c:v>
                </c:pt>
                <c:pt idx="6487">
                  <c:v>#N/A</c:v>
                </c:pt>
                <c:pt idx="6488">
                  <c:v>#N/A</c:v>
                </c:pt>
                <c:pt idx="6489">
                  <c:v>#N/A</c:v>
                </c:pt>
                <c:pt idx="6490">
                  <c:v>#N/A</c:v>
                </c:pt>
                <c:pt idx="6491">
                  <c:v>#N/A</c:v>
                </c:pt>
                <c:pt idx="6492">
                  <c:v>#N/A</c:v>
                </c:pt>
                <c:pt idx="6493">
                  <c:v>#N/A</c:v>
                </c:pt>
                <c:pt idx="6494">
                  <c:v>#N/A</c:v>
                </c:pt>
                <c:pt idx="6495">
                  <c:v>#N/A</c:v>
                </c:pt>
                <c:pt idx="6496">
                  <c:v>#N/A</c:v>
                </c:pt>
                <c:pt idx="6497">
                  <c:v>#N/A</c:v>
                </c:pt>
                <c:pt idx="6498">
                  <c:v>#N/A</c:v>
                </c:pt>
                <c:pt idx="6499">
                  <c:v>#N/A</c:v>
                </c:pt>
                <c:pt idx="6500">
                  <c:v>#N/A</c:v>
                </c:pt>
                <c:pt idx="6501">
                  <c:v>#N/A</c:v>
                </c:pt>
                <c:pt idx="6502">
                  <c:v>#N/A</c:v>
                </c:pt>
                <c:pt idx="6503">
                  <c:v>#N/A</c:v>
                </c:pt>
                <c:pt idx="6504">
                  <c:v>#N/A</c:v>
                </c:pt>
                <c:pt idx="6505">
                  <c:v>#N/A</c:v>
                </c:pt>
                <c:pt idx="6506">
                  <c:v>#N/A</c:v>
                </c:pt>
                <c:pt idx="6507">
                  <c:v>#N/A</c:v>
                </c:pt>
                <c:pt idx="6508">
                  <c:v>#N/A</c:v>
                </c:pt>
                <c:pt idx="6509">
                  <c:v>#N/A</c:v>
                </c:pt>
                <c:pt idx="6510">
                  <c:v>#N/A</c:v>
                </c:pt>
                <c:pt idx="6511">
                  <c:v>#N/A</c:v>
                </c:pt>
                <c:pt idx="6512">
                  <c:v>#N/A</c:v>
                </c:pt>
                <c:pt idx="6513">
                  <c:v>#N/A</c:v>
                </c:pt>
                <c:pt idx="6514">
                  <c:v>#N/A</c:v>
                </c:pt>
                <c:pt idx="6515">
                  <c:v>#N/A</c:v>
                </c:pt>
                <c:pt idx="6516">
                  <c:v>#N/A</c:v>
                </c:pt>
                <c:pt idx="6517">
                  <c:v>#N/A</c:v>
                </c:pt>
                <c:pt idx="6518">
                  <c:v>#N/A</c:v>
                </c:pt>
                <c:pt idx="6519">
                  <c:v>#N/A</c:v>
                </c:pt>
                <c:pt idx="6520">
                  <c:v>#N/A</c:v>
                </c:pt>
                <c:pt idx="6521">
                  <c:v>#N/A</c:v>
                </c:pt>
                <c:pt idx="6522">
                  <c:v>#N/A</c:v>
                </c:pt>
                <c:pt idx="6523">
                  <c:v>#N/A</c:v>
                </c:pt>
                <c:pt idx="6524">
                  <c:v>#N/A</c:v>
                </c:pt>
                <c:pt idx="6525">
                  <c:v>#N/A</c:v>
                </c:pt>
                <c:pt idx="6526">
                  <c:v>#N/A</c:v>
                </c:pt>
                <c:pt idx="6527">
                  <c:v>#N/A</c:v>
                </c:pt>
                <c:pt idx="6528">
                  <c:v>#N/A</c:v>
                </c:pt>
                <c:pt idx="6529">
                  <c:v>#N/A</c:v>
                </c:pt>
                <c:pt idx="6530">
                  <c:v>#N/A</c:v>
                </c:pt>
                <c:pt idx="6531">
                  <c:v>#N/A</c:v>
                </c:pt>
                <c:pt idx="6532">
                  <c:v>#N/A</c:v>
                </c:pt>
                <c:pt idx="6533">
                  <c:v>#N/A</c:v>
                </c:pt>
                <c:pt idx="6534">
                  <c:v>#N/A</c:v>
                </c:pt>
                <c:pt idx="6535">
                  <c:v>#N/A</c:v>
                </c:pt>
                <c:pt idx="6536">
                  <c:v>#N/A</c:v>
                </c:pt>
                <c:pt idx="6537">
                  <c:v>#N/A</c:v>
                </c:pt>
                <c:pt idx="6538">
                  <c:v>#N/A</c:v>
                </c:pt>
                <c:pt idx="6539">
                  <c:v>#N/A</c:v>
                </c:pt>
                <c:pt idx="6540">
                  <c:v>#N/A</c:v>
                </c:pt>
                <c:pt idx="6541">
                  <c:v>#N/A</c:v>
                </c:pt>
                <c:pt idx="6542">
                  <c:v>#N/A</c:v>
                </c:pt>
                <c:pt idx="6543">
                  <c:v>#N/A</c:v>
                </c:pt>
                <c:pt idx="6544">
                  <c:v>#N/A</c:v>
                </c:pt>
                <c:pt idx="6545">
                  <c:v>#N/A</c:v>
                </c:pt>
                <c:pt idx="6546">
                  <c:v>#N/A</c:v>
                </c:pt>
                <c:pt idx="6547">
                  <c:v>#N/A</c:v>
                </c:pt>
                <c:pt idx="6548">
                  <c:v>#N/A</c:v>
                </c:pt>
                <c:pt idx="6549">
                  <c:v>#N/A</c:v>
                </c:pt>
                <c:pt idx="6550">
                  <c:v>#N/A</c:v>
                </c:pt>
                <c:pt idx="6551">
                  <c:v>#N/A</c:v>
                </c:pt>
                <c:pt idx="6552">
                  <c:v>#N/A</c:v>
                </c:pt>
                <c:pt idx="6553">
                  <c:v>#N/A</c:v>
                </c:pt>
                <c:pt idx="6554">
                  <c:v>#N/A</c:v>
                </c:pt>
                <c:pt idx="6555">
                  <c:v>#N/A</c:v>
                </c:pt>
                <c:pt idx="6556">
                  <c:v>#N/A</c:v>
                </c:pt>
                <c:pt idx="6557">
                  <c:v>#N/A</c:v>
                </c:pt>
                <c:pt idx="6558">
                  <c:v>#N/A</c:v>
                </c:pt>
                <c:pt idx="6559">
                  <c:v>#N/A</c:v>
                </c:pt>
                <c:pt idx="6560">
                  <c:v>#N/A</c:v>
                </c:pt>
                <c:pt idx="6561">
                  <c:v>#N/A</c:v>
                </c:pt>
                <c:pt idx="6562">
                  <c:v>#N/A</c:v>
                </c:pt>
                <c:pt idx="6563">
                  <c:v>#N/A</c:v>
                </c:pt>
                <c:pt idx="6564">
                  <c:v>#N/A</c:v>
                </c:pt>
                <c:pt idx="6565">
                  <c:v>#N/A</c:v>
                </c:pt>
                <c:pt idx="6566">
                  <c:v>#N/A</c:v>
                </c:pt>
                <c:pt idx="6567">
                  <c:v>#N/A</c:v>
                </c:pt>
                <c:pt idx="6568">
                  <c:v>#N/A</c:v>
                </c:pt>
                <c:pt idx="6569">
                  <c:v>#N/A</c:v>
                </c:pt>
                <c:pt idx="6570">
                  <c:v>#N/A</c:v>
                </c:pt>
                <c:pt idx="6571">
                  <c:v>#N/A</c:v>
                </c:pt>
                <c:pt idx="6572">
                  <c:v>#N/A</c:v>
                </c:pt>
                <c:pt idx="6573">
                  <c:v>#N/A</c:v>
                </c:pt>
                <c:pt idx="6574">
                  <c:v>#N/A</c:v>
                </c:pt>
                <c:pt idx="6575">
                  <c:v>#N/A</c:v>
                </c:pt>
                <c:pt idx="6576">
                  <c:v>#N/A</c:v>
                </c:pt>
                <c:pt idx="6577">
                  <c:v>#N/A</c:v>
                </c:pt>
                <c:pt idx="6578">
                  <c:v>#N/A</c:v>
                </c:pt>
                <c:pt idx="6579">
                  <c:v>#N/A</c:v>
                </c:pt>
                <c:pt idx="6580">
                  <c:v>#N/A</c:v>
                </c:pt>
                <c:pt idx="6581">
                  <c:v>#N/A</c:v>
                </c:pt>
                <c:pt idx="6582">
                  <c:v>#N/A</c:v>
                </c:pt>
                <c:pt idx="6583">
                  <c:v>#N/A</c:v>
                </c:pt>
                <c:pt idx="6584">
                  <c:v>#N/A</c:v>
                </c:pt>
                <c:pt idx="6585">
                  <c:v>#N/A</c:v>
                </c:pt>
                <c:pt idx="6586">
                  <c:v>#N/A</c:v>
                </c:pt>
                <c:pt idx="6587">
                  <c:v>#N/A</c:v>
                </c:pt>
                <c:pt idx="6588">
                  <c:v>#N/A</c:v>
                </c:pt>
                <c:pt idx="6589">
                  <c:v>#N/A</c:v>
                </c:pt>
                <c:pt idx="6590">
                  <c:v>#N/A</c:v>
                </c:pt>
                <c:pt idx="6591">
                  <c:v>#N/A</c:v>
                </c:pt>
                <c:pt idx="6592">
                  <c:v>#N/A</c:v>
                </c:pt>
                <c:pt idx="6593">
                  <c:v>#N/A</c:v>
                </c:pt>
                <c:pt idx="6594">
                  <c:v>#N/A</c:v>
                </c:pt>
                <c:pt idx="6595">
                  <c:v>#N/A</c:v>
                </c:pt>
                <c:pt idx="6596">
                  <c:v>#N/A</c:v>
                </c:pt>
                <c:pt idx="6597">
                  <c:v>#N/A</c:v>
                </c:pt>
                <c:pt idx="6598">
                  <c:v>#N/A</c:v>
                </c:pt>
                <c:pt idx="6599">
                  <c:v>#N/A</c:v>
                </c:pt>
                <c:pt idx="6600">
                  <c:v>#N/A</c:v>
                </c:pt>
                <c:pt idx="6601">
                  <c:v>#N/A</c:v>
                </c:pt>
                <c:pt idx="6602">
                  <c:v>#N/A</c:v>
                </c:pt>
                <c:pt idx="6603">
                  <c:v>#N/A</c:v>
                </c:pt>
                <c:pt idx="6604">
                  <c:v>#N/A</c:v>
                </c:pt>
                <c:pt idx="6605">
                  <c:v>#N/A</c:v>
                </c:pt>
                <c:pt idx="6606">
                  <c:v>#N/A</c:v>
                </c:pt>
                <c:pt idx="6607">
                  <c:v>#N/A</c:v>
                </c:pt>
                <c:pt idx="6608">
                  <c:v>#N/A</c:v>
                </c:pt>
                <c:pt idx="6609">
                  <c:v>#N/A</c:v>
                </c:pt>
                <c:pt idx="6610">
                  <c:v>#N/A</c:v>
                </c:pt>
                <c:pt idx="6611">
                  <c:v>#N/A</c:v>
                </c:pt>
                <c:pt idx="6612">
                  <c:v>#N/A</c:v>
                </c:pt>
                <c:pt idx="6613">
                  <c:v>#N/A</c:v>
                </c:pt>
                <c:pt idx="6614">
                  <c:v>#N/A</c:v>
                </c:pt>
                <c:pt idx="6615">
                  <c:v>#N/A</c:v>
                </c:pt>
                <c:pt idx="6616">
                  <c:v>#N/A</c:v>
                </c:pt>
                <c:pt idx="6617">
                  <c:v>#N/A</c:v>
                </c:pt>
                <c:pt idx="6618">
                  <c:v>#N/A</c:v>
                </c:pt>
                <c:pt idx="6619">
                  <c:v>#N/A</c:v>
                </c:pt>
                <c:pt idx="6620">
                  <c:v>#N/A</c:v>
                </c:pt>
                <c:pt idx="6621">
                  <c:v>#N/A</c:v>
                </c:pt>
                <c:pt idx="6622">
                  <c:v>#N/A</c:v>
                </c:pt>
                <c:pt idx="6623">
                  <c:v>#N/A</c:v>
                </c:pt>
                <c:pt idx="6624">
                  <c:v>#N/A</c:v>
                </c:pt>
                <c:pt idx="6625">
                  <c:v>#N/A</c:v>
                </c:pt>
                <c:pt idx="6626">
                  <c:v>#N/A</c:v>
                </c:pt>
                <c:pt idx="6627">
                  <c:v>#N/A</c:v>
                </c:pt>
                <c:pt idx="6628">
                  <c:v>#N/A</c:v>
                </c:pt>
                <c:pt idx="6629">
                  <c:v>#N/A</c:v>
                </c:pt>
                <c:pt idx="6630">
                  <c:v>#N/A</c:v>
                </c:pt>
                <c:pt idx="6631">
                  <c:v>#N/A</c:v>
                </c:pt>
                <c:pt idx="6632">
                  <c:v>#N/A</c:v>
                </c:pt>
                <c:pt idx="6633">
                  <c:v>#N/A</c:v>
                </c:pt>
                <c:pt idx="6634">
                  <c:v>#N/A</c:v>
                </c:pt>
                <c:pt idx="6635">
                  <c:v>#N/A</c:v>
                </c:pt>
                <c:pt idx="6636">
                  <c:v>#N/A</c:v>
                </c:pt>
                <c:pt idx="6637">
                  <c:v>#N/A</c:v>
                </c:pt>
                <c:pt idx="6638">
                  <c:v>#N/A</c:v>
                </c:pt>
                <c:pt idx="6639">
                  <c:v>#N/A</c:v>
                </c:pt>
                <c:pt idx="6640">
                  <c:v>#N/A</c:v>
                </c:pt>
                <c:pt idx="6641">
                  <c:v>#N/A</c:v>
                </c:pt>
                <c:pt idx="6642">
                  <c:v>#N/A</c:v>
                </c:pt>
                <c:pt idx="6643">
                  <c:v>#N/A</c:v>
                </c:pt>
                <c:pt idx="6644">
                  <c:v>#N/A</c:v>
                </c:pt>
                <c:pt idx="6645">
                  <c:v>#N/A</c:v>
                </c:pt>
                <c:pt idx="6646">
                  <c:v>#N/A</c:v>
                </c:pt>
                <c:pt idx="6647">
                  <c:v>#N/A</c:v>
                </c:pt>
                <c:pt idx="6648">
                  <c:v>#N/A</c:v>
                </c:pt>
                <c:pt idx="6649">
                  <c:v>#N/A</c:v>
                </c:pt>
                <c:pt idx="6650">
                  <c:v>#N/A</c:v>
                </c:pt>
                <c:pt idx="6651">
                  <c:v>#N/A</c:v>
                </c:pt>
                <c:pt idx="6652">
                  <c:v>#N/A</c:v>
                </c:pt>
                <c:pt idx="6653">
                  <c:v>#N/A</c:v>
                </c:pt>
                <c:pt idx="6654">
                  <c:v>#N/A</c:v>
                </c:pt>
                <c:pt idx="6655">
                  <c:v>#N/A</c:v>
                </c:pt>
                <c:pt idx="6656">
                  <c:v>#N/A</c:v>
                </c:pt>
                <c:pt idx="6657">
                  <c:v>#N/A</c:v>
                </c:pt>
                <c:pt idx="6658">
                  <c:v>#N/A</c:v>
                </c:pt>
                <c:pt idx="6659">
                  <c:v>#N/A</c:v>
                </c:pt>
                <c:pt idx="6660">
                  <c:v>#N/A</c:v>
                </c:pt>
                <c:pt idx="6661">
                  <c:v>#N/A</c:v>
                </c:pt>
                <c:pt idx="6662">
                  <c:v>#N/A</c:v>
                </c:pt>
                <c:pt idx="6663">
                  <c:v>#N/A</c:v>
                </c:pt>
                <c:pt idx="6664">
                  <c:v>#N/A</c:v>
                </c:pt>
                <c:pt idx="6665">
                  <c:v>#N/A</c:v>
                </c:pt>
                <c:pt idx="6666">
                  <c:v>#N/A</c:v>
                </c:pt>
                <c:pt idx="6667">
                  <c:v>#N/A</c:v>
                </c:pt>
                <c:pt idx="6668">
                  <c:v>#N/A</c:v>
                </c:pt>
                <c:pt idx="6669">
                  <c:v>#N/A</c:v>
                </c:pt>
                <c:pt idx="6670">
                  <c:v>#N/A</c:v>
                </c:pt>
                <c:pt idx="6671">
                  <c:v>#N/A</c:v>
                </c:pt>
                <c:pt idx="6672">
                  <c:v>#N/A</c:v>
                </c:pt>
                <c:pt idx="6673">
                  <c:v>#N/A</c:v>
                </c:pt>
                <c:pt idx="6674">
                  <c:v>#N/A</c:v>
                </c:pt>
                <c:pt idx="6675">
                  <c:v>#N/A</c:v>
                </c:pt>
                <c:pt idx="6676">
                  <c:v>#N/A</c:v>
                </c:pt>
                <c:pt idx="6677">
                  <c:v>#N/A</c:v>
                </c:pt>
                <c:pt idx="6678">
                  <c:v>#N/A</c:v>
                </c:pt>
                <c:pt idx="6679">
                  <c:v>#N/A</c:v>
                </c:pt>
                <c:pt idx="6680">
                  <c:v>#N/A</c:v>
                </c:pt>
                <c:pt idx="6681">
                  <c:v>#N/A</c:v>
                </c:pt>
                <c:pt idx="6682">
                  <c:v>#N/A</c:v>
                </c:pt>
                <c:pt idx="6683">
                  <c:v>#N/A</c:v>
                </c:pt>
                <c:pt idx="6684">
                  <c:v>#N/A</c:v>
                </c:pt>
                <c:pt idx="6685">
                  <c:v>#N/A</c:v>
                </c:pt>
                <c:pt idx="6686">
                  <c:v>#N/A</c:v>
                </c:pt>
                <c:pt idx="6687">
                  <c:v>#N/A</c:v>
                </c:pt>
                <c:pt idx="6688">
                  <c:v>#N/A</c:v>
                </c:pt>
                <c:pt idx="6689">
                  <c:v>#N/A</c:v>
                </c:pt>
                <c:pt idx="6690">
                  <c:v>#N/A</c:v>
                </c:pt>
                <c:pt idx="6691">
                  <c:v>#N/A</c:v>
                </c:pt>
                <c:pt idx="6692">
                  <c:v>#N/A</c:v>
                </c:pt>
                <c:pt idx="6693">
                  <c:v>#N/A</c:v>
                </c:pt>
                <c:pt idx="6694">
                  <c:v>#N/A</c:v>
                </c:pt>
                <c:pt idx="6695">
                  <c:v>#N/A</c:v>
                </c:pt>
                <c:pt idx="6696">
                  <c:v>#N/A</c:v>
                </c:pt>
                <c:pt idx="6697">
                  <c:v>#N/A</c:v>
                </c:pt>
                <c:pt idx="6698">
                  <c:v>#N/A</c:v>
                </c:pt>
                <c:pt idx="6699">
                  <c:v>#N/A</c:v>
                </c:pt>
                <c:pt idx="6700">
                  <c:v>#N/A</c:v>
                </c:pt>
                <c:pt idx="6701">
                  <c:v>#N/A</c:v>
                </c:pt>
                <c:pt idx="6702">
                  <c:v>#N/A</c:v>
                </c:pt>
                <c:pt idx="6703">
                  <c:v>#N/A</c:v>
                </c:pt>
                <c:pt idx="6704">
                  <c:v>#N/A</c:v>
                </c:pt>
                <c:pt idx="6705">
                  <c:v>#N/A</c:v>
                </c:pt>
                <c:pt idx="6706">
                  <c:v>#N/A</c:v>
                </c:pt>
                <c:pt idx="6707">
                  <c:v>#N/A</c:v>
                </c:pt>
                <c:pt idx="6708">
                  <c:v>#N/A</c:v>
                </c:pt>
                <c:pt idx="6709">
                  <c:v>#N/A</c:v>
                </c:pt>
                <c:pt idx="6710">
                  <c:v>#N/A</c:v>
                </c:pt>
                <c:pt idx="6711">
                  <c:v>#N/A</c:v>
                </c:pt>
                <c:pt idx="6712">
                  <c:v>#N/A</c:v>
                </c:pt>
                <c:pt idx="6713">
                  <c:v>#N/A</c:v>
                </c:pt>
                <c:pt idx="6714">
                  <c:v>#N/A</c:v>
                </c:pt>
                <c:pt idx="6715">
                  <c:v>#N/A</c:v>
                </c:pt>
                <c:pt idx="6716">
                  <c:v>#N/A</c:v>
                </c:pt>
                <c:pt idx="6717">
                  <c:v>#N/A</c:v>
                </c:pt>
                <c:pt idx="6718">
                  <c:v>#N/A</c:v>
                </c:pt>
                <c:pt idx="6719">
                  <c:v>#N/A</c:v>
                </c:pt>
                <c:pt idx="6720">
                  <c:v>#N/A</c:v>
                </c:pt>
                <c:pt idx="6721">
                  <c:v>#N/A</c:v>
                </c:pt>
                <c:pt idx="6722">
                  <c:v>#N/A</c:v>
                </c:pt>
                <c:pt idx="6723">
                  <c:v>#N/A</c:v>
                </c:pt>
                <c:pt idx="6724">
                  <c:v>#N/A</c:v>
                </c:pt>
                <c:pt idx="6725">
                  <c:v>#N/A</c:v>
                </c:pt>
                <c:pt idx="6726">
                  <c:v>#N/A</c:v>
                </c:pt>
                <c:pt idx="6727">
                  <c:v>#N/A</c:v>
                </c:pt>
                <c:pt idx="6728">
                  <c:v>#N/A</c:v>
                </c:pt>
                <c:pt idx="6729">
                  <c:v>#N/A</c:v>
                </c:pt>
                <c:pt idx="6730">
                  <c:v>#N/A</c:v>
                </c:pt>
                <c:pt idx="6731">
                  <c:v>#N/A</c:v>
                </c:pt>
                <c:pt idx="6732">
                  <c:v>#N/A</c:v>
                </c:pt>
                <c:pt idx="6733">
                  <c:v>#N/A</c:v>
                </c:pt>
                <c:pt idx="6734">
                  <c:v>#N/A</c:v>
                </c:pt>
                <c:pt idx="6735">
                  <c:v>#N/A</c:v>
                </c:pt>
                <c:pt idx="6736">
                  <c:v>#N/A</c:v>
                </c:pt>
                <c:pt idx="6737">
                  <c:v>#N/A</c:v>
                </c:pt>
                <c:pt idx="6738">
                  <c:v>#N/A</c:v>
                </c:pt>
                <c:pt idx="6739">
                  <c:v>#N/A</c:v>
                </c:pt>
                <c:pt idx="6740">
                  <c:v>#N/A</c:v>
                </c:pt>
                <c:pt idx="6741">
                  <c:v>#N/A</c:v>
                </c:pt>
                <c:pt idx="6742">
                  <c:v>#N/A</c:v>
                </c:pt>
                <c:pt idx="6743">
                  <c:v>#N/A</c:v>
                </c:pt>
                <c:pt idx="6744">
                  <c:v>#N/A</c:v>
                </c:pt>
                <c:pt idx="6745">
                  <c:v>#N/A</c:v>
                </c:pt>
                <c:pt idx="6746">
                  <c:v>#N/A</c:v>
                </c:pt>
                <c:pt idx="6747">
                  <c:v>#N/A</c:v>
                </c:pt>
                <c:pt idx="6748">
                  <c:v>#N/A</c:v>
                </c:pt>
                <c:pt idx="6749">
                  <c:v>#N/A</c:v>
                </c:pt>
                <c:pt idx="6750">
                  <c:v>#N/A</c:v>
                </c:pt>
                <c:pt idx="6751">
                  <c:v>#N/A</c:v>
                </c:pt>
                <c:pt idx="6752">
                  <c:v>#N/A</c:v>
                </c:pt>
                <c:pt idx="6753">
                  <c:v>#N/A</c:v>
                </c:pt>
                <c:pt idx="6754">
                  <c:v>#N/A</c:v>
                </c:pt>
                <c:pt idx="6755">
                  <c:v>#N/A</c:v>
                </c:pt>
                <c:pt idx="6756">
                  <c:v>#N/A</c:v>
                </c:pt>
                <c:pt idx="6757">
                  <c:v>#N/A</c:v>
                </c:pt>
                <c:pt idx="6758">
                  <c:v>#N/A</c:v>
                </c:pt>
                <c:pt idx="6759">
                  <c:v>#N/A</c:v>
                </c:pt>
                <c:pt idx="6760">
                  <c:v>#N/A</c:v>
                </c:pt>
                <c:pt idx="6761">
                  <c:v>#N/A</c:v>
                </c:pt>
                <c:pt idx="6762">
                  <c:v>#N/A</c:v>
                </c:pt>
                <c:pt idx="6763">
                  <c:v>#N/A</c:v>
                </c:pt>
                <c:pt idx="6764">
                  <c:v>#N/A</c:v>
                </c:pt>
                <c:pt idx="6765">
                  <c:v>#N/A</c:v>
                </c:pt>
                <c:pt idx="6766">
                  <c:v>#N/A</c:v>
                </c:pt>
                <c:pt idx="6767">
                  <c:v>#N/A</c:v>
                </c:pt>
                <c:pt idx="6768">
                  <c:v>#N/A</c:v>
                </c:pt>
                <c:pt idx="6769">
                  <c:v>#N/A</c:v>
                </c:pt>
                <c:pt idx="6770">
                  <c:v>#N/A</c:v>
                </c:pt>
                <c:pt idx="6771">
                  <c:v>#N/A</c:v>
                </c:pt>
                <c:pt idx="6772">
                  <c:v>#N/A</c:v>
                </c:pt>
                <c:pt idx="6773">
                  <c:v>#N/A</c:v>
                </c:pt>
                <c:pt idx="6774">
                  <c:v>#N/A</c:v>
                </c:pt>
                <c:pt idx="6775">
                  <c:v>#N/A</c:v>
                </c:pt>
                <c:pt idx="6776">
                  <c:v>#N/A</c:v>
                </c:pt>
                <c:pt idx="6777">
                  <c:v>#N/A</c:v>
                </c:pt>
                <c:pt idx="6778">
                  <c:v>#N/A</c:v>
                </c:pt>
                <c:pt idx="6779">
                  <c:v>#N/A</c:v>
                </c:pt>
                <c:pt idx="6780">
                  <c:v>#N/A</c:v>
                </c:pt>
                <c:pt idx="6781">
                  <c:v>#N/A</c:v>
                </c:pt>
                <c:pt idx="6782">
                  <c:v>#N/A</c:v>
                </c:pt>
                <c:pt idx="6783">
                  <c:v>#N/A</c:v>
                </c:pt>
                <c:pt idx="6784">
                  <c:v>#N/A</c:v>
                </c:pt>
                <c:pt idx="6785">
                  <c:v>#N/A</c:v>
                </c:pt>
                <c:pt idx="6786">
                  <c:v>#N/A</c:v>
                </c:pt>
                <c:pt idx="6787">
                  <c:v>#N/A</c:v>
                </c:pt>
                <c:pt idx="6788">
                  <c:v>#N/A</c:v>
                </c:pt>
                <c:pt idx="6789">
                  <c:v>#N/A</c:v>
                </c:pt>
                <c:pt idx="6790">
                  <c:v>#N/A</c:v>
                </c:pt>
                <c:pt idx="6791">
                  <c:v>#N/A</c:v>
                </c:pt>
                <c:pt idx="6792">
                  <c:v>#N/A</c:v>
                </c:pt>
                <c:pt idx="6793">
                  <c:v>#N/A</c:v>
                </c:pt>
                <c:pt idx="6794">
                  <c:v>#N/A</c:v>
                </c:pt>
                <c:pt idx="6795">
                  <c:v>#N/A</c:v>
                </c:pt>
                <c:pt idx="6796">
                  <c:v>#N/A</c:v>
                </c:pt>
                <c:pt idx="6797">
                  <c:v>#N/A</c:v>
                </c:pt>
                <c:pt idx="6798">
                  <c:v>#N/A</c:v>
                </c:pt>
                <c:pt idx="6799">
                  <c:v>#N/A</c:v>
                </c:pt>
                <c:pt idx="6800">
                  <c:v>#N/A</c:v>
                </c:pt>
                <c:pt idx="6801">
                  <c:v>#N/A</c:v>
                </c:pt>
                <c:pt idx="6802">
                  <c:v>#N/A</c:v>
                </c:pt>
                <c:pt idx="6803">
                  <c:v>#N/A</c:v>
                </c:pt>
                <c:pt idx="6804">
                  <c:v>#N/A</c:v>
                </c:pt>
                <c:pt idx="6805">
                  <c:v>#N/A</c:v>
                </c:pt>
                <c:pt idx="6806">
                  <c:v>#N/A</c:v>
                </c:pt>
                <c:pt idx="6807">
                  <c:v>#N/A</c:v>
                </c:pt>
                <c:pt idx="6808">
                  <c:v>#N/A</c:v>
                </c:pt>
                <c:pt idx="6809">
                  <c:v>#N/A</c:v>
                </c:pt>
                <c:pt idx="6810">
                  <c:v>#N/A</c:v>
                </c:pt>
                <c:pt idx="6811">
                  <c:v>#N/A</c:v>
                </c:pt>
                <c:pt idx="6812">
                  <c:v>#N/A</c:v>
                </c:pt>
                <c:pt idx="6813">
                  <c:v>#N/A</c:v>
                </c:pt>
                <c:pt idx="6814">
                  <c:v>#N/A</c:v>
                </c:pt>
                <c:pt idx="6815">
                  <c:v>#N/A</c:v>
                </c:pt>
                <c:pt idx="6816">
                  <c:v>#N/A</c:v>
                </c:pt>
                <c:pt idx="6817">
                  <c:v>#N/A</c:v>
                </c:pt>
                <c:pt idx="6818">
                  <c:v>#N/A</c:v>
                </c:pt>
                <c:pt idx="6819">
                  <c:v>#N/A</c:v>
                </c:pt>
                <c:pt idx="6820">
                  <c:v>#N/A</c:v>
                </c:pt>
                <c:pt idx="6821">
                  <c:v>#N/A</c:v>
                </c:pt>
                <c:pt idx="6822">
                  <c:v>#N/A</c:v>
                </c:pt>
                <c:pt idx="6823">
                  <c:v>#N/A</c:v>
                </c:pt>
                <c:pt idx="6824">
                  <c:v>#N/A</c:v>
                </c:pt>
                <c:pt idx="6825">
                  <c:v>#N/A</c:v>
                </c:pt>
                <c:pt idx="6826">
                  <c:v>#N/A</c:v>
                </c:pt>
                <c:pt idx="6827">
                  <c:v>#N/A</c:v>
                </c:pt>
                <c:pt idx="6828">
                  <c:v>#N/A</c:v>
                </c:pt>
                <c:pt idx="6829">
                  <c:v>#N/A</c:v>
                </c:pt>
                <c:pt idx="6830">
                  <c:v>#N/A</c:v>
                </c:pt>
                <c:pt idx="6831">
                  <c:v>#N/A</c:v>
                </c:pt>
                <c:pt idx="6832">
                  <c:v>#N/A</c:v>
                </c:pt>
                <c:pt idx="6833">
                  <c:v>#N/A</c:v>
                </c:pt>
                <c:pt idx="6834">
                  <c:v>#N/A</c:v>
                </c:pt>
                <c:pt idx="6835">
                  <c:v>#N/A</c:v>
                </c:pt>
                <c:pt idx="6836">
                  <c:v>#N/A</c:v>
                </c:pt>
                <c:pt idx="6837">
                  <c:v>#N/A</c:v>
                </c:pt>
                <c:pt idx="6838">
                  <c:v>#N/A</c:v>
                </c:pt>
                <c:pt idx="6839">
                  <c:v>#N/A</c:v>
                </c:pt>
                <c:pt idx="6840">
                  <c:v>#N/A</c:v>
                </c:pt>
                <c:pt idx="6841">
                  <c:v>#N/A</c:v>
                </c:pt>
                <c:pt idx="6842">
                  <c:v>#N/A</c:v>
                </c:pt>
                <c:pt idx="6843">
                  <c:v>#N/A</c:v>
                </c:pt>
                <c:pt idx="6844">
                  <c:v>#N/A</c:v>
                </c:pt>
                <c:pt idx="6845">
                  <c:v>#N/A</c:v>
                </c:pt>
                <c:pt idx="6846">
                  <c:v>#N/A</c:v>
                </c:pt>
                <c:pt idx="6847">
                  <c:v>#N/A</c:v>
                </c:pt>
                <c:pt idx="6848">
                  <c:v>#N/A</c:v>
                </c:pt>
                <c:pt idx="6849">
                  <c:v>#N/A</c:v>
                </c:pt>
                <c:pt idx="6850">
                  <c:v>#N/A</c:v>
                </c:pt>
                <c:pt idx="6851">
                  <c:v>#N/A</c:v>
                </c:pt>
                <c:pt idx="6852">
                  <c:v>#N/A</c:v>
                </c:pt>
                <c:pt idx="6853">
                  <c:v>#N/A</c:v>
                </c:pt>
                <c:pt idx="6854">
                  <c:v>#N/A</c:v>
                </c:pt>
                <c:pt idx="6855">
                  <c:v>#N/A</c:v>
                </c:pt>
                <c:pt idx="6856">
                  <c:v>#N/A</c:v>
                </c:pt>
                <c:pt idx="6857">
                  <c:v>#N/A</c:v>
                </c:pt>
                <c:pt idx="6858">
                  <c:v>#N/A</c:v>
                </c:pt>
                <c:pt idx="6859">
                  <c:v>#N/A</c:v>
                </c:pt>
                <c:pt idx="6860">
                  <c:v>#N/A</c:v>
                </c:pt>
                <c:pt idx="6861">
                  <c:v>#N/A</c:v>
                </c:pt>
                <c:pt idx="6862">
                  <c:v>#N/A</c:v>
                </c:pt>
                <c:pt idx="6863">
                  <c:v>#N/A</c:v>
                </c:pt>
                <c:pt idx="6864">
                  <c:v>#N/A</c:v>
                </c:pt>
                <c:pt idx="6865">
                  <c:v>#N/A</c:v>
                </c:pt>
                <c:pt idx="6866">
                  <c:v>#N/A</c:v>
                </c:pt>
                <c:pt idx="6867">
                  <c:v>#N/A</c:v>
                </c:pt>
                <c:pt idx="6868">
                  <c:v>#N/A</c:v>
                </c:pt>
                <c:pt idx="6869">
                  <c:v>#N/A</c:v>
                </c:pt>
                <c:pt idx="6870">
                  <c:v>#N/A</c:v>
                </c:pt>
                <c:pt idx="6871">
                  <c:v>#N/A</c:v>
                </c:pt>
                <c:pt idx="6872">
                  <c:v>#N/A</c:v>
                </c:pt>
                <c:pt idx="6873">
                  <c:v>#N/A</c:v>
                </c:pt>
                <c:pt idx="6874">
                  <c:v>#N/A</c:v>
                </c:pt>
                <c:pt idx="6875">
                  <c:v>#N/A</c:v>
                </c:pt>
                <c:pt idx="6876">
                  <c:v>#N/A</c:v>
                </c:pt>
                <c:pt idx="6877">
                  <c:v>#N/A</c:v>
                </c:pt>
                <c:pt idx="6878">
                  <c:v>#N/A</c:v>
                </c:pt>
                <c:pt idx="6879">
                  <c:v>#N/A</c:v>
                </c:pt>
                <c:pt idx="6880">
                  <c:v>#N/A</c:v>
                </c:pt>
                <c:pt idx="6881">
                  <c:v>#N/A</c:v>
                </c:pt>
                <c:pt idx="6882">
                  <c:v>#N/A</c:v>
                </c:pt>
                <c:pt idx="6883">
                  <c:v>#N/A</c:v>
                </c:pt>
                <c:pt idx="6884">
                  <c:v>#N/A</c:v>
                </c:pt>
                <c:pt idx="6885">
                  <c:v>#N/A</c:v>
                </c:pt>
                <c:pt idx="6886">
                  <c:v>#N/A</c:v>
                </c:pt>
                <c:pt idx="6887">
                  <c:v>#N/A</c:v>
                </c:pt>
                <c:pt idx="6888">
                  <c:v>#N/A</c:v>
                </c:pt>
                <c:pt idx="6889">
                  <c:v>#N/A</c:v>
                </c:pt>
                <c:pt idx="6890">
                  <c:v>#N/A</c:v>
                </c:pt>
                <c:pt idx="6891">
                  <c:v>#N/A</c:v>
                </c:pt>
                <c:pt idx="6892">
                  <c:v>#N/A</c:v>
                </c:pt>
                <c:pt idx="6893">
                  <c:v>#N/A</c:v>
                </c:pt>
                <c:pt idx="6894">
                  <c:v>#N/A</c:v>
                </c:pt>
                <c:pt idx="6895">
                  <c:v>#N/A</c:v>
                </c:pt>
                <c:pt idx="6896">
                  <c:v>#N/A</c:v>
                </c:pt>
                <c:pt idx="6897">
                  <c:v>#N/A</c:v>
                </c:pt>
                <c:pt idx="6898">
                  <c:v>#N/A</c:v>
                </c:pt>
                <c:pt idx="6899">
                  <c:v>#N/A</c:v>
                </c:pt>
                <c:pt idx="6900">
                  <c:v>#N/A</c:v>
                </c:pt>
                <c:pt idx="6901">
                  <c:v>#N/A</c:v>
                </c:pt>
                <c:pt idx="6902">
                  <c:v>#N/A</c:v>
                </c:pt>
                <c:pt idx="6903">
                  <c:v>#N/A</c:v>
                </c:pt>
                <c:pt idx="6904">
                  <c:v>#N/A</c:v>
                </c:pt>
                <c:pt idx="6905">
                  <c:v>#N/A</c:v>
                </c:pt>
                <c:pt idx="6906">
                  <c:v>#N/A</c:v>
                </c:pt>
                <c:pt idx="6907">
                  <c:v>#N/A</c:v>
                </c:pt>
                <c:pt idx="6908">
                  <c:v>#N/A</c:v>
                </c:pt>
                <c:pt idx="6909">
                  <c:v>#N/A</c:v>
                </c:pt>
                <c:pt idx="6910">
                  <c:v>#N/A</c:v>
                </c:pt>
                <c:pt idx="6911">
                  <c:v>#N/A</c:v>
                </c:pt>
                <c:pt idx="6912">
                  <c:v>#N/A</c:v>
                </c:pt>
                <c:pt idx="6913">
                  <c:v>#N/A</c:v>
                </c:pt>
                <c:pt idx="6914">
                  <c:v>#N/A</c:v>
                </c:pt>
                <c:pt idx="6915">
                  <c:v>#N/A</c:v>
                </c:pt>
                <c:pt idx="6916">
                  <c:v>#N/A</c:v>
                </c:pt>
                <c:pt idx="6917">
                  <c:v>#N/A</c:v>
                </c:pt>
                <c:pt idx="6918">
                  <c:v>#N/A</c:v>
                </c:pt>
                <c:pt idx="6919">
                  <c:v>#N/A</c:v>
                </c:pt>
                <c:pt idx="6920">
                  <c:v>#N/A</c:v>
                </c:pt>
                <c:pt idx="6921">
                  <c:v>#N/A</c:v>
                </c:pt>
                <c:pt idx="6922">
                  <c:v>#N/A</c:v>
                </c:pt>
                <c:pt idx="6923">
                  <c:v>#N/A</c:v>
                </c:pt>
                <c:pt idx="6924">
                  <c:v>#N/A</c:v>
                </c:pt>
                <c:pt idx="6925">
                  <c:v>#N/A</c:v>
                </c:pt>
                <c:pt idx="6926">
                  <c:v>#N/A</c:v>
                </c:pt>
                <c:pt idx="6927">
                  <c:v>#N/A</c:v>
                </c:pt>
                <c:pt idx="6928">
                  <c:v>#N/A</c:v>
                </c:pt>
                <c:pt idx="6929">
                  <c:v>#N/A</c:v>
                </c:pt>
                <c:pt idx="6930">
                  <c:v>#N/A</c:v>
                </c:pt>
                <c:pt idx="6931">
                  <c:v>#N/A</c:v>
                </c:pt>
                <c:pt idx="6932">
                  <c:v>#N/A</c:v>
                </c:pt>
                <c:pt idx="6933">
                  <c:v>#N/A</c:v>
                </c:pt>
                <c:pt idx="6934">
                  <c:v>#N/A</c:v>
                </c:pt>
                <c:pt idx="6935">
                  <c:v>#N/A</c:v>
                </c:pt>
                <c:pt idx="6936">
                  <c:v>#N/A</c:v>
                </c:pt>
                <c:pt idx="6937">
                  <c:v>#N/A</c:v>
                </c:pt>
                <c:pt idx="6938">
                  <c:v>#N/A</c:v>
                </c:pt>
                <c:pt idx="6939">
                  <c:v>#N/A</c:v>
                </c:pt>
                <c:pt idx="6940">
                  <c:v>#N/A</c:v>
                </c:pt>
                <c:pt idx="6941">
                  <c:v>#N/A</c:v>
                </c:pt>
                <c:pt idx="6942">
                  <c:v>#N/A</c:v>
                </c:pt>
                <c:pt idx="6943">
                  <c:v>#N/A</c:v>
                </c:pt>
                <c:pt idx="6944">
                  <c:v>#N/A</c:v>
                </c:pt>
                <c:pt idx="6945">
                  <c:v>#N/A</c:v>
                </c:pt>
                <c:pt idx="6946">
                  <c:v>#N/A</c:v>
                </c:pt>
                <c:pt idx="6947">
                  <c:v>#N/A</c:v>
                </c:pt>
                <c:pt idx="6948">
                  <c:v>#N/A</c:v>
                </c:pt>
                <c:pt idx="6949">
                  <c:v>#N/A</c:v>
                </c:pt>
                <c:pt idx="6950">
                  <c:v>#N/A</c:v>
                </c:pt>
                <c:pt idx="6951">
                  <c:v>#N/A</c:v>
                </c:pt>
                <c:pt idx="6952">
                  <c:v>#N/A</c:v>
                </c:pt>
                <c:pt idx="6953">
                  <c:v>#N/A</c:v>
                </c:pt>
                <c:pt idx="6954">
                  <c:v>#N/A</c:v>
                </c:pt>
                <c:pt idx="6955">
                  <c:v>#N/A</c:v>
                </c:pt>
                <c:pt idx="6956">
                  <c:v>#N/A</c:v>
                </c:pt>
                <c:pt idx="6957">
                  <c:v>#N/A</c:v>
                </c:pt>
                <c:pt idx="6958">
                  <c:v>#N/A</c:v>
                </c:pt>
                <c:pt idx="6959">
                  <c:v>#N/A</c:v>
                </c:pt>
                <c:pt idx="6960">
                  <c:v>#N/A</c:v>
                </c:pt>
                <c:pt idx="6961">
                  <c:v>#N/A</c:v>
                </c:pt>
                <c:pt idx="6962">
                  <c:v>#N/A</c:v>
                </c:pt>
                <c:pt idx="6963">
                  <c:v>#N/A</c:v>
                </c:pt>
                <c:pt idx="6964">
                  <c:v>#N/A</c:v>
                </c:pt>
                <c:pt idx="6965">
                  <c:v>#N/A</c:v>
                </c:pt>
                <c:pt idx="6966">
                  <c:v>#N/A</c:v>
                </c:pt>
                <c:pt idx="6967">
                  <c:v>#N/A</c:v>
                </c:pt>
                <c:pt idx="6968">
                  <c:v>#N/A</c:v>
                </c:pt>
                <c:pt idx="6969">
                  <c:v>#N/A</c:v>
                </c:pt>
                <c:pt idx="6970">
                  <c:v>#N/A</c:v>
                </c:pt>
                <c:pt idx="6971">
                  <c:v>#N/A</c:v>
                </c:pt>
                <c:pt idx="6972">
                  <c:v>#N/A</c:v>
                </c:pt>
                <c:pt idx="6973">
                  <c:v>#N/A</c:v>
                </c:pt>
                <c:pt idx="6974">
                  <c:v>#N/A</c:v>
                </c:pt>
                <c:pt idx="6975">
                  <c:v>#N/A</c:v>
                </c:pt>
                <c:pt idx="6976">
                  <c:v>#N/A</c:v>
                </c:pt>
                <c:pt idx="6977">
                  <c:v>#N/A</c:v>
                </c:pt>
                <c:pt idx="6978">
                  <c:v>#N/A</c:v>
                </c:pt>
                <c:pt idx="6979">
                  <c:v>#N/A</c:v>
                </c:pt>
                <c:pt idx="6980">
                  <c:v>#N/A</c:v>
                </c:pt>
                <c:pt idx="6981">
                  <c:v>#N/A</c:v>
                </c:pt>
                <c:pt idx="6982">
                  <c:v>#N/A</c:v>
                </c:pt>
                <c:pt idx="6983">
                  <c:v>#N/A</c:v>
                </c:pt>
                <c:pt idx="6984">
                  <c:v>#N/A</c:v>
                </c:pt>
                <c:pt idx="6985">
                  <c:v>#N/A</c:v>
                </c:pt>
                <c:pt idx="6986">
                  <c:v>#N/A</c:v>
                </c:pt>
                <c:pt idx="6987">
                  <c:v>#N/A</c:v>
                </c:pt>
                <c:pt idx="6988">
                  <c:v>#N/A</c:v>
                </c:pt>
                <c:pt idx="6989">
                  <c:v>#N/A</c:v>
                </c:pt>
                <c:pt idx="6990">
                  <c:v>#N/A</c:v>
                </c:pt>
                <c:pt idx="6991">
                  <c:v>#N/A</c:v>
                </c:pt>
                <c:pt idx="6992">
                  <c:v>#N/A</c:v>
                </c:pt>
                <c:pt idx="6993">
                  <c:v>#N/A</c:v>
                </c:pt>
                <c:pt idx="6994">
                  <c:v>#N/A</c:v>
                </c:pt>
                <c:pt idx="6995">
                  <c:v>#N/A</c:v>
                </c:pt>
                <c:pt idx="6996">
                  <c:v>#N/A</c:v>
                </c:pt>
                <c:pt idx="6997">
                  <c:v>#N/A</c:v>
                </c:pt>
                <c:pt idx="6998">
                  <c:v>#N/A</c:v>
                </c:pt>
                <c:pt idx="6999">
                  <c:v>#N/A</c:v>
                </c:pt>
                <c:pt idx="7000">
                  <c:v>#N/A</c:v>
                </c:pt>
                <c:pt idx="7001">
                  <c:v>#N/A</c:v>
                </c:pt>
                <c:pt idx="7002">
                  <c:v>#N/A</c:v>
                </c:pt>
                <c:pt idx="7003">
                  <c:v>#N/A</c:v>
                </c:pt>
                <c:pt idx="7004">
                  <c:v>#N/A</c:v>
                </c:pt>
                <c:pt idx="7005">
                  <c:v>#N/A</c:v>
                </c:pt>
                <c:pt idx="7006">
                  <c:v>#N/A</c:v>
                </c:pt>
                <c:pt idx="7007">
                  <c:v>#N/A</c:v>
                </c:pt>
                <c:pt idx="7008">
                  <c:v>#N/A</c:v>
                </c:pt>
                <c:pt idx="7009">
                  <c:v>#N/A</c:v>
                </c:pt>
                <c:pt idx="7010">
                  <c:v>#N/A</c:v>
                </c:pt>
                <c:pt idx="7011">
                  <c:v>#N/A</c:v>
                </c:pt>
                <c:pt idx="7012">
                  <c:v>#N/A</c:v>
                </c:pt>
                <c:pt idx="7013">
                  <c:v>#N/A</c:v>
                </c:pt>
                <c:pt idx="7014">
                  <c:v>#N/A</c:v>
                </c:pt>
                <c:pt idx="7015">
                  <c:v>#N/A</c:v>
                </c:pt>
                <c:pt idx="7016">
                  <c:v>#N/A</c:v>
                </c:pt>
                <c:pt idx="7017">
                  <c:v>#N/A</c:v>
                </c:pt>
                <c:pt idx="7018">
                  <c:v>#N/A</c:v>
                </c:pt>
                <c:pt idx="7019">
                  <c:v>#N/A</c:v>
                </c:pt>
                <c:pt idx="7020">
                  <c:v>#N/A</c:v>
                </c:pt>
                <c:pt idx="7021">
                  <c:v>#N/A</c:v>
                </c:pt>
                <c:pt idx="7022">
                  <c:v>#N/A</c:v>
                </c:pt>
                <c:pt idx="7023">
                  <c:v>#N/A</c:v>
                </c:pt>
                <c:pt idx="7024">
                  <c:v>#N/A</c:v>
                </c:pt>
                <c:pt idx="7025">
                  <c:v>#N/A</c:v>
                </c:pt>
                <c:pt idx="7026">
                  <c:v>#N/A</c:v>
                </c:pt>
                <c:pt idx="7027">
                  <c:v>#N/A</c:v>
                </c:pt>
                <c:pt idx="7028">
                  <c:v>#N/A</c:v>
                </c:pt>
                <c:pt idx="7029">
                  <c:v>#N/A</c:v>
                </c:pt>
                <c:pt idx="7030">
                  <c:v>#N/A</c:v>
                </c:pt>
                <c:pt idx="7031">
                  <c:v>#N/A</c:v>
                </c:pt>
                <c:pt idx="7032">
                  <c:v>#N/A</c:v>
                </c:pt>
                <c:pt idx="7033">
                  <c:v>#N/A</c:v>
                </c:pt>
                <c:pt idx="7034">
                  <c:v>#N/A</c:v>
                </c:pt>
                <c:pt idx="7035">
                  <c:v>#N/A</c:v>
                </c:pt>
                <c:pt idx="7036">
                  <c:v>#N/A</c:v>
                </c:pt>
                <c:pt idx="7037">
                  <c:v>#N/A</c:v>
                </c:pt>
                <c:pt idx="7038">
                  <c:v>#N/A</c:v>
                </c:pt>
                <c:pt idx="7039">
                  <c:v>#N/A</c:v>
                </c:pt>
                <c:pt idx="7040">
                  <c:v>#N/A</c:v>
                </c:pt>
                <c:pt idx="7041">
                  <c:v>#N/A</c:v>
                </c:pt>
                <c:pt idx="7042">
                  <c:v>#N/A</c:v>
                </c:pt>
                <c:pt idx="7043">
                  <c:v>#N/A</c:v>
                </c:pt>
                <c:pt idx="7044">
                  <c:v>#N/A</c:v>
                </c:pt>
                <c:pt idx="7045">
                  <c:v>#N/A</c:v>
                </c:pt>
                <c:pt idx="7046">
                  <c:v>#N/A</c:v>
                </c:pt>
                <c:pt idx="7047">
                  <c:v>#N/A</c:v>
                </c:pt>
                <c:pt idx="7048">
                  <c:v>#N/A</c:v>
                </c:pt>
                <c:pt idx="7049">
                  <c:v>#N/A</c:v>
                </c:pt>
                <c:pt idx="7050">
                  <c:v>#N/A</c:v>
                </c:pt>
                <c:pt idx="7051">
                  <c:v>#N/A</c:v>
                </c:pt>
                <c:pt idx="7052">
                  <c:v>#N/A</c:v>
                </c:pt>
                <c:pt idx="7053">
                  <c:v>#N/A</c:v>
                </c:pt>
                <c:pt idx="7054">
                  <c:v>#N/A</c:v>
                </c:pt>
                <c:pt idx="7055">
                  <c:v>#N/A</c:v>
                </c:pt>
                <c:pt idx="7056">
                  <c:v>#N/A</c:v>
                </c:pt>
                <c:pt idx="7057">
                  <c:v>#N/A</c:v>
                </c:pt>
                <c:pt idx="7058">
                  <c:v>#N/A</c:v>
                </c:pt>
                <c:pt idx="7059">
                  <c:v>#N/A</c:v>
                </c:pt>
                <c:pt idx="7060">
                  <c:v>#N/A</c:v>
                </c:pt>
                <c:pt idx="7061">
                  <c:v>#N/A</c:v>
                </c:pt>
                <c:pt idx="7062">
                  <c:v>#N/A</c:v>
                </c:pt>
                <c:pt idx="7063">
                  <c:v>#N/A</c:v>
                </c:pt>
                <c:pt idx="7064">
                  <c:v>#N/A</c:v>
                </c:pt>
                <c:pt idx="7065">
                  <c:v>#N/A</c:v>
                </c:pt>
                <c:pt idx="7066">
                  <c:v>#N/A</c:v>
                </c:pt>
                <c:pt idx="7067">
                  <c:v>#N/A</c:v>
                </c:pt>
                <c:pt idx="7068">
                  <c:v>#N/A</c:v>
                </c:pt>
                <c:pt idx="7069">
                  <c:v>#N/A</c:v>
                </c:pt>
                <c:pt idx="7070">
                  <c:v>#N/A</c:v>
                </c:pt>
                <c:pt idx="7071">
                  <c:v>#N/A</c:v>
                </c:pt>
                <c:pt idx="7072">
                  <c:v>#N/A</c:v>
                </c:pt>
                <c:pt idx="7073">
                  <c:v>#N/A</c:v>
                </c:pt>
                <c:pt idx="7074">
                  <c:v>#N/A</c:v>
                </c:pt>
                <c:pt idx="7075">
                  <c:v>#N/A</c:v>
                </c:pt>
                <c:pt idx="7076">
                  <c:v>#N/A</c:v>
                </c:pt>
                <c:pt idx="7077">
                  <c:v>#N/A</c:v>
                </c:pt>
                <c:pt idx="7078">
                  <c:v>#N/A</c:v>
                </c:pt>
                <c:pt idx="7079">
                  <c:v>#N/A</c:v>
                </c:pt>
                <c:pt idx="7080">
                  <c:v>#N/A</c:v>
                </c:pt>
                <c:pt idx="7081">
                  <c:v>#N/A</c:v>
                </c:pt>
                <c:pt idx="7082">
                  <c:v>#N/A</c:v>
                </c:pt>
                <c:pt idx="7083">
                  <c:v>#N/A</c:v>
                </c:pt>
                <c:pt idx="7084">
                  <c:v>#N/A</c:v>
                </c:pt>
                <c:pt idx="7085">
                  <c:v>#N/A</c:v>
                </c:pt>
                <c:pt idx="7086">
                  <c:v>#N/A</c:v>
                </c:pt>
                <c:pt idx="7087">
                  <c:v>#N/A</c:v>
                </c:pt>
                <c:pt idx="7088">
                  <c:v>#N/A</c:v>
                </c:pt>
                <c:pt idx="7089">
                  <c:v>#N/A</c:v>
                </c:pt>
                <c:pt idx="7090">
                  <c:v>#N/A</c:v>
                </c:pt>
                <c:pt idx="7091">
                  <c:v>#N/A</c:v>
                </c:pt>
                <c:pt idx="7092">
                  <c:v>#N/A</c:v>
                </c:pt>
                <c:pt idx="7093">
                  <c:v>#N/A</c:v>
                </c:pt>
                <c:pt idx="7094">
                  <c:v>#N/A</c:v>
                </c:pt>
                <c:pt idx="7095">
                  <c:v>#N/A</c:v>
                </c:pt>
                <c:pt idx="7096">
                  <c:v>#N/A</c:v>
                </c:pt>
                <c:pt idx="7097">
                  <c:v>#N/A</c:v>
                </c:pt>
                <c:pt idx="7098">
                  <c:v>#N/A</c:v>
                </c:pt>
                <c:pt idx="7099">
                  <c:v>#N/A</c:v>
                </c:pt>
                <c:pt idx="7100">
                  <c:v>#N/A</c:v>
                </c:pt>
                <c:pt idx="7101">
                  <c:v>#N/A</c:v>
                </c:pt>
                <c:pt idx="7102">
                  <c:v>#N/A</c:v>
                </c:pt>
                <c:pt idx="7103">
                  <c:v>#N/A</c:v>
                </c:pt>
                <c:pt idx="7104">
                  <c:v>#N/A</c:v>
                </c:pt>
                <c:pt idx="7105">
                  <c:v>#N/A</c:v>
                </c:pt>
                <c:pt idx="7106">
                  <c:v>#N/A</c:v>
                </c:pt>
                <c:pt idx="7107">
                  <c:v>#N/A</c:v>
                </c:pt>
                <c:pt idx="7108">
                  <c:v>#N/A</c:v>
                </c:pt>
                <c:pt idx="7109">
                  <c:v>#N/A</c:v>
                </c:pt>
                <c:pt idx="7110">
                  <c:v>#N/A</c:v>
                </c:pt>
                <c:pt idx="7111">
                  <c:v>#N/A</c:v>
                </c:pt>
                <c:pt idx="7112">
                  <c:v>#N/A</c:v>
                </c:pt>
                <c:pt idx="7113">
                  <c:v>#N/A</c:v>
                </c:pt>
                <c:pt idx="7114">
                  <c:v>#N/A</c:v>
                </c:pt>
                <c:pt idx="7115">
                  <c:v>#N/A</c:v>
                </c:pt>
                <c:pt idx="7116">
                  <c:v>#N/A</c:v>
                </c:pt>
                <c:pt idx="7117">
                  <c:v>#N/A</c:v>
                </c:pt>
                <c:pt idx="7118">
                  <c:v>#N/A</c:v>
                </c:pt>
                <c:pt idx="7119">
                  <c:v>#N/A</c:v>
                </c:pt>
                <c:pt idx="7120">
                  <c:v>#N/A</c:v>
                </c:pt>
                <c:pt idx="7121">
                  <c:v>#N/A</c:v>
                </c:pt>
                <c:pt idx="7122">
                  <c:v>#N/A</c:v>
                </c:pt>
                <c:pt idx="7123">
                  <c:v>#N/A</c:v>
                </c:pt>
                <c:pt idx="7124">
                  <c:v>#N/A</c:v>
                </c:pt>
                <c:pt idx="7125">
                  <c:v>#N/A</c:v>
                </c:pt>
                <c:pt idx="7126">
                  <c:v>#N/A</c:v>
                </c:pt>
                <c:pt idx="7127">
                  <c:v>#N/A</c:v>
                </c:pt>
                <c:pt idx="7128">
                  <c:v>#N/A</c:v>
                </c:pt>
                <c:pt idx="7129">
                  <c:v>#N/A</c:v>
                </c:pt>
                <c:pt idx="7130">
                  <c:v>#N/A</c:v>
                </c:pt>
                <c:pt idx="7131">
                  <c:v>#N/A</c:v>
                </c:pt>
                <c:pt idx="7132">
                  <c:v>#N/A</c:v>
                </c:pt>
                <c:pt idx="7133">
                  <c:v>#N/A</c:v>
                </c:pt>
                <c:pt idx="7134">
                  <c:v>#N/A</c:v>
                </c:pt>
                <c:pt idx="7135">
                  <c:v>#N/A</c:v>
                </c:pt>
                <c:pt idx="7136">
                  <c:v>#N/A</c:v>
                </c:pt>
                <c:pt idx="7137">
                  <c:v>#N/A</c:v>
                </c:pt>
                <c:pt idx="7138">
                  <c:v>#N/A</c:v>
                </c:pt>
                <c:pt idx="7139">
                  <c:v>#N/A</c:v>
                </c:pt>
                <c:pt idx="7140">
                  <c:v>#N/A</c:v>
                </c:pt>
                <c:pt idx="7141">
                  <c:v>#N/A</c:v>
                </c:pt>
                <c:pt idx="7142">
                  <c:v>#N/A</c:v>
                </c:pt>
                <c:pt idx="7143">
                  <c:v>#N/A</c:v>
                </c:pt>
                <c:pt idx="7144">
                  <c:v>#N/A</c:v>
                </c:pt>
                <c:pt idx="7145">
                  <c:v>#N/A</c:v>
                </c:pt>
                <c:pt idx="7146">
                  <c:v>#N/A</c:v>
                </c:pt>
                <c:pt idx="7147">
                  <c:v>#N/A</c:v>
                </c:pt>
                <c:pt idx="7148">
                  <c:v>#N/A</c:v>
                </c:pt>
                <c:pt idx="7149">
                  <c:v>#N/A</c:v>
                </c:pt>
                <c:pt idx="7150">
                  <c:v>#N/A</c:v>
                </c:pt>
                <c:pt idx="7151">
                  <c:v>#N/A</c:v>
                </c:pt>
                <c:pt idx="7152">
                  <c:v>#N/A</c:v>
                </c:pt>
                <c:pt idx="7153">
                  <c:v>#N/A</c:v>
                </c:pt>
                <c:pt idx="7154">
                  <c:v>#N/A</c:v>
                </c:pt>
                <c:pt idx="7155">
                  <c:v>#N/A</c:v>
                </c:pt>
                <c:pt idx="7156">
                  <c:v>#N/A</c:v>
                </c:pt>
                <c:pt idx="7157">
                  <c:v>#N/A</c:v>
                </c:pt>
                <c:pt idx="7158">
                  <c:v>#N/A</c:v>
                </c:pt>
                <c:pt idx="7159">
                  <c:v>#N/A</c:v>
                </c:pt>
                <c:pt idx="7160">
                  <c:v>#N/A</c:v>
                </c:pt>
                <c:pt idx="7161">
                  <c:v>#N/A</c:v>
                </c:pt>
                <c:pt idx="7162">
                  <c:v>#N/A</c:v>
                </c:pt>
                <c:pt idx="7163">
                  <c:v>#N/A</c:v>
                </c:pt>
                <c:pt idx="7164">
                  <c:v>#N/A</c:v>
                </c:pt>
                <c:pt idx="7165">
                  <c:v>#N/A</c:v>
                </c:pt>
                <c:pt idx="7166">
                  <c:v>#N/A</c:v>
                </c:pt>
                <c:pt idx="7167">
                  <c:v>#N/A</c:v>
                </c:pt>
                <c:pt idx="7168">
                  <c:v>#N/A</c:v>
                </c:pt>
                <c:pt idx="7169">
                  <c:v>#N/A</c:v>
                </c:pt>
                <c:pt idx="7170">
                  <c:v>#N/A</c:v>
                </c:pt>
                <c:pt idx="7171">
                  <c:v>#N/A</c:v>
                </c:pt>
                <c:pt idx="7172">
                  <c:v>#N/A</c:v>
                </c:pt>
                <c:pt idx="7173">
                  <c:v>#N/A</c:v>
                </c:pt>
                <c:pt idx="7174">
                  <c:v>#N/A</c:v>
                </c:pt>
                <c:pt idx="7175">
                  <c:v>#N/A</c:v>
                </c:pt>
                <c:pt idx="7176">
                  <c:v>#N/A</c:v>
                </c:pt>
                <c:pt idx="7177">
                  <c:v>#N/A</c:v>
                </c:pt>
                <c:pt idx="7178">
                  <c:v>#N/A</c:v>
                </c:pt>
                <c:pt idx="7179">
                  <c:v>#N/A</c:v>
                </c:pt>
                <c:pt idx="7180">
                  <c:v>#N/A</c:v>
                </c:pt>
                <c:pt idx="7181">
                  <c:v>#N/A</c:v>
                </c:pt>
                <c:pt idx="7182">
                  <c:v>#N/A</c:v>
                </c:pt>
                <c:pt idx="7183">
                  <c:v>#N/A</c:v>
                </c:pt>
                <c:pt idx="7184">
                  <c:v>#N/A</c:v>
                </c:pt>
                <c:pt idx="7185">
                  <c:v>#N/A</c:v>
                </c:pt>
                <c:pt idx="7186">
                  <c:v>#N/A</c:v>
                </c:pt>
                <c:pt idx="7187">
                  <c:v>#N/A</c:v>
                </c:pt>
                <c:pt idx="7188">
                  <c:v>#N/A</c:v>
                </c:pt>
                <c:pt idx="7189">
                  <c:v>#N/A</c:v>
                </c:pt>
                <c:pt idx="7190">
                  <c:v>#N/A</c:v>
                </c:pt>
                <c:pt idx="7191">
                  <c:v>#N/A</c:v>
                </c:pt>
                <c:pt idx="7192">
                  <c:v>#N/A</c:v>
                </c:pt>
                <c:pt idx="7193">
                  <c:v>#N/A</c:v>
                </c:pt>
                <c:pt idx="7194">
                  <c:v>#N/A</c:v>
                </c:pt>
                <c:pt idx="7195">
                  <c:v>#N/A</c:v>
                </c:pt>
                <c:pt idx="7196">
                  <c:v>#N/A</c:v>
                </c:pt>
                <c:pt idx="7197">
                  <c:v>#N/A</c:v>
                </c:pt>
                <c:pt idx="7198">
                  <c:v>#N/A</c:v>
                </c:pt>
                <c:pt idx="7199">
                  <c:v>#N/A</c:v>
                </c:pt>
                <c:pt idx="7200">
                  <c:v>#N/A</c:v>
                </c:pt>
                <c:pt idx="7201">
                  <c:v>#N/A</c:v>
                </c:pt>
                <c:pt idx="7202">
                  <c:v>#N/A</c:v>
                </c:pt>
                <c:pt idx="7203">
                  <c:v>#N/A</c:v>
                </c:pt>
                <c:pt idx="7204">
                  <c:v>#N/A</c:v>
                </c:pt>
                <c:pt idx="7205">
                  <c:v>#N/A</c:v>
                </c:pt>
                <c:pt idx="7206">
                  <c:v>#N/A</c:v>
                </c:pt>
                <c:pt idx="7207">
                  <c:v>#N/A</c:v>
                </c:pt>
                <c:pt idx="7208">
                  <c:v>#N/A</c:v>
                </c:pt>
                <c:pt idx="7209">
                  <c:v>#N/A</c:v>
                </c:pt>
                <c:pt idx="7210">
                  <c:v>#N/A</c:v>
                </c:pt>
                <c:pt idx="7211">
                  <c:v>#N/A</c:v>
                </c:pt>
                <c:pt idx="7212">
                  <c:v>#N/A</c:v>
                </c:pt>
                <c:pt idx="7213">
                  <c:v>#N/A</c:v>
                </c:pt>
                <c:pt idx="7214">
                  <c:v>#N/A</c:v>
                </c:pt>
                <c:pt idx="7215">
                  <c:v>#N/A</c:v>
                </c:pt>
                <c:pt idx="7216">
                  <c:v>#N/A</c:v>
                </c:pt>
                <c:pt idx="7217">
                  <c:v>#N/A</c:v>
                </c:pt>
                <c:pt idx="7218">
                  <c:v>#N/A</c:v>
                </c:pt>
                <c:pt idx="7219">
                  <c:v>#N/A</c:v>
                </c:pt>
                <c:pt idx="7220">
                  <c:v>#N/A</c:v>
                </c:pt>
                <c:pt idx="7221">
                  <c:v>#N/A</c:v>
                </c:pt>
                <c:pt idx="7222">
                  <c:v>#N/A</c:v>
                </c:pt>
                <c:pt idx="7223">
                  <c:v>#N/A</c:v>
                </c:pt>
                <c:pt idx="7224">
                  <c:v>#N/A</c:v>
                </c:pt>
                <c:pt idx="7225">
                  <c:v>#N/A</c:v>
                </c:pt>
                <c:pt idx="7226">
                  <c:v>#N/A</c:v>
                </c:pt>
                <c:pt idx="7227">
                  <c:v>#N/A</c:v>
                </c:pt>
                <c:pt idx="7228">
                  <c:v>#N/A</c:v>
                </c:pt>
                <c:pt idx="7229">
                  <c:v>#N/A</c:v>
                </c:pt>
                <c:pt idx="7230">
                  <c:v>#N/A</c:v>
                </c:pt>
                <c:pt idx="7231">
                  <c:v>#N/A</c:v>
                </c:pt>
                <c:pt idx="7232">
                  <c:v>#N/A</c:v>
                </c:pt>
                <c:pt idx="7233">
                  <c:v>#N/A</c:v>
                </c:pt>
                <c:pt idx="7234">
                  <c:v>#N/A</c:v>
                </c:pt>
                <c:pt idx="7235">
                  <c:v>#N/A</c:v>
                </c:pt>
                <c:pt idx="7236">
                  <c:v>#N/A</c:v>
                </c:pt>
                <c:pt idx="7237">
                  <c:v>#N/A</c:v>
                </c:pt>
                <c:pt idx="7238">
                  <c:v>#N/A</c:v>
                </c:pt>
                <c:pt idx="7239">
                  <c:v>#N/A</c:v>
                </c:pt>
                <c:pt idx="7240">
                  <c:v>#N/A</c:v>
                </c:pt>
                <c:pt idx="7241">
                  <c:v>#N/A</c:v>
                </c:pt>
                <c:pt idx="7242">
                  <c:v>#N/A</c:v>
                </c:pt>
                <c:pt idx="7243">
                  <c:v>#N/A</c:v>
                </c:pt>
                <c:pt idx="7244">
                  <c:v>#N/A</c:v>
                </c:pt>
                <c:pt idx="7245">
                  <c:v>#N/A</c:v>
                </c:pt>
                <c:pt idx="7246">
                  <c:v>#N/A</c:v>
                </c:pt>
                <c:pt idx="7247">
                  <c:v>#N/A</c:v>
                </c:pt>
                <c:pt idx="7248">
                  <c:v>#N/A</c:v>
                </c:pt>
                <c:pt idx="7249">
                  <c:v>#N/A</c:v>
                </c:pt>
                <c:pt idx="7250">
                  <c:v>#N/A</c:v>
                </c:pt>
                <c:pt idx="7251">
                  <c:v>#N/A</c:v>
                </c:pt>
                <c:pt idx="7252">
                  <c:v>#N/A</c:v>
                </c:pt>
                <c:pt idx="7253">
                  <c:v>#N/A</c:v>
                </c:pt>
                <c:pt idx="7254">
                  <c:v>#N/A</c:v>
                </c:pt>
                <c:pt idx="7255">
                  <c:v>#N/A</c:v>
                </c:pt>
                <c:pt idx="7256">
                  <c:v>#N/A</c:v>
                </c:pt>
                <c:pt idx="7257">
                  <c:v>#N/A</c:v>
                </c:pt>
                <c:pt idx="7258">
                  <c:v>#N/A</c:v>
                </c:pt>
                <c:pt idx="7259">
                  <c:v>#N/A</c:v>
                </c:pt>
                <c:pt idx="7260">
                  <c:v>#N/A</c:v>
                </c:pt>
                <c:pt idx="7261">
                  <c:v>#N/A</c:v>
                </c:pt>
                <c:pt idx="7262">
                  <c:v>#N/A</c:v>
                </c:pt>
                <c:pt idx="7263">
                  <c:v>#N/A</c:v>
                </c:pt>
                <c:pt idx="7264">
                  <c:v>#N/A</c:v>
                </c:pt>
                <c:pt idx="7265">
                  <c:v>#N/A</c:v>
                </c:pt>
                <c:pt idx="7266">
                  <c:v>#N/A</c:v>
                </c:pt>
                <c:pt idx="7267">
                  <c:v>#N/A</c:v>
                </c:pt>
                <c:pt idx="7268">
                  <c:v>#N/A</c:v>
                </c:pt>
                <c:pt idx="7269">
                  <c:v>#N/A</c:v>
                </c:pt>
                <c:pt idx="7270">
                  <c:v>#N/A</c:v>
                </c:pt>
                <c:pt idx="7271">
                  <c:v>#N/A</c:v>
                </c:pt>
                <c:pt idx="7272">
                  <c:v>#N/A</c:v>
                </c:pt>
                <c:pt idx="7273">
                  <c:v>#N/A</c:v>
                </c:pt>
                <c:pt idx="7274">
                  <c:v>#N/A</c:v>
                </c:pt>
                <c:pt idx="7275">
                  <c:v>#N/A</c:v>
                </c:pt>
                <c:pt idx="7276">
                  <c:v>#N/A</c:v>
                </c:pt>
                <c:pt idx="7277">
                  <c:v>#N/A</c:v>
                </c:pt>
                <c:pt idx="7278">
                  <c:v>#N/A</c:v>
                </c:pt>
                <c:pt idx="7279">
                  <c:v>#N/A</c:v>
                </c:pt>
                <c:pt idx="7280">
                  <c:v>#N/A</c:v>
                </c:pt>
                <c:pt idx="7281">
                  <c:v>#N/A</c:v>
                </c:pt>
                <c:pt idx="7282">
                  <c:v>#N/A</c:v>
                </c:pt>
                <c:pt idx="7283">
                  <c:v>#N/A</c:v>
                </c:pt>
                <c:pt idx="7284">
                  <c:v>#N/A</c:v>
                </c:pt>
                <c:pt idx="7285">
                  <c:v>#N/A</c:v>
                </c:pt>
                <c:pt idx="7286">
                  <c:v>#N/A</c:v>
                </c:pt>
                <c:pt idx="7287">
                  <c:v>#N/A</c:v>
                </c:pt>
                <c:pt idx="7288">
                  <c:v>#N/A</c:v>
                </c:pt>
                <c:pt idx="7289">
                  <c:v>#N/A</c:v>
                </c:pt>
                <c:pt idx="7290">
                  <c:v>#N/A</c:v>
                </c:pt>
                <c:pt idx="7291">
                  <c:v>#N/A</c:v>
                </c:pt>
                <c:pt idx="7292">
                  <c:v>#N/A</c:v>
                </c:pt>
                <c:pt idx="7293">
                  <c:v>#N/A</c:v>
                </c:pt>
                <c:pt idx="7294">
                  <c:v>#N/A</c:v>
                </c:pt>
                <c:pt idx="7295">
                  <c:v>#N/A</c:v>
                </c:pt>
                <c:pt idx="7296">
                  <c:v>#N/A</c:v>
                </c:pt>
                <c:pt idx="7297">
                  <c:v>#N/A</c:v>
                </c:pt>
                <c:pt idx="7298">
                  <c:v>#N/A</c:v>
                </c:pt>
                <c:pt idx="7299">
                  <c:v>#N/A</c:v>
                </c:pt>
                <c:pt idx="7300">
                  <c:v>#N/A</c:v>
                </c:pt>
                <c:pt idx="7301">
                  <c:v>#N/A</c:v>
                </c:pt>
                <c:pt idx="7302">
                  <c:v>#N/A</c:v>
                </c:pt>
                <c:pt idx="7303">
                  <c:v>#N/A</c:v>
                </c:pt>
                <c:pt idx="7304">
                  <c:v>#N/A</c:v>
                </c:pt>
                <c:pt idx="7305">
                  <c:v>#N/A</c:v>
                </c:pt>
                <c:pt idx="7306">
                  <c:v>#N/A</c:v>
                </c:pt>
                <c:pt idx="7307">
                  <c:v>#N/A</c:v>
                </c:pt>
                <c:pt idx="7308">
                  <c:v>#N/A</c:v>
                </c:pt>
                <c:pt idx="7309">
                  <c:v>#N/A</c:v>
                </c:pt>
                <c:pt idx="7310">
                  <c:v>#N/A</c:v>
                </c:pt>
                <c:pt idx="7311">
                  <c:v>#N/A</c:v>
                </c:pt>
                <c:pt idx="7312">
                  <c:v>#N/A</c:v>
                </c:pt>
                <c:pt idx="7313">
                  <c:v>#N/A</c:v>
                </c:pt>
                <c:pt idx="7314">
                  <c:v>#N/A</c:v>
                </c:pt>
                <c:pt idx="7315">
                  <c:v>#N/A</c:v>
                </c:pt>
                <c:pt idx="7316">
                  <c:v>#N/A</c:v>
                </c:pt>
                <c:pt idx="7317">
                  <c:v>#N/A</c:v>
                </c:pt>
                <c:pt idx="7318">
                  <c:v>#N/A</c:v>
                </c:pt>
                <c:pt idx="7319">
                  <c:v>#N/A</c:v>
                </c:pt>
                <c:pt idx="7320">
                  <c:v>#N/A</c:v>
                </c:pt>
                <c:pt idx="7321">
                  <c:v>#N/A</c:v>
                </c:pt>
                <c:pt idx="7322">
                  <c:v>#N/A</c:v>
                </c:pt>
                <c:pt idx="7323">
                  <c:v>#N/A</c:v>
                </c:pt>
                <c:pt idx="7324">
                  <c:v>#N/A</c:v>
                </c:pt>
                <c:pt idx="7325">
                  <c:v>#N/A</c:v>
                </c:pt>
                <c:pt idx="7326">
                  <c:v>#N/A</c:v>
                </c:pt>
                <c:pt idx="7327">
                  <c:v>#N/A</c:v>
                </c:pt>
                <c:pt idx="7328">
                  <c:v>#N/A</c:v>
                </c:pt>
                <c:pt idx="7329">
                  <c:v>#N/A</c:v>
                </c:pt>
                <c:pt idx="7330">
                  <c:v>#N/A</c:v>
                </c:pt>
                <c:pt idx="7331">
                  <c:v>#N/A</c:v>
                </c:pt>
                <c:pt idx="7332">
                  <c:v>#N/A</c:v>
                </c:pt>
                <c:pt idx="7333">
                  <c:v>#N/A</c:v>
                </c:pt>
                <c:pt idx="7334">
                  <c:v>#N/A</c:v>
                </c:pt>
                <c:pt idx="7335">
                  <c:v>#N/A</c:v>
                </c:pt>
                <c:pt idx="7336">
                  <c:v>#N/A</c:v>
                </c:pt>
                <c:pt idx="7337">
                  <c:v>#N/A</c:v>
                </c:pt>
                <c:pt idx="7338">
                  <c:v>#N/A</c:v>
                </c:pt>
                <c:pt idx="7339">
                  <c:v>#N/A</c:v>
                </c:pt>
                <c:pt idx="7340">
                  <c:v>#N/A</c:v>
                </c:pt>
                <c:pt idx="7341">
                  <c:v>#N/A</c:v>
                </c:pt>
                <c:pt idx="7342">
                  <c:v>#N/A</c:v>
                </c:pt>
                <c:pt idx="7343">
                  <c:v>#N/A</c:v>
                </c:pt>
                <c:pt idx="7344">
                  <c:v>#N/A</c:v>
                </c:pt>
                <c:pt idx="7345">
                  <c:v>#N/A</c:v>
                </c:pt>
                <c:pt idx="7346">
                  <c:v>#N/A</c:v>
                </c:pt>
                <c:pt idx="7347">
                  <c:v>#N/A</c:v>
                </c:pt>
                <c:pt idx="7348">
                  <c:v>#N/A</c:v>
                </c:pt>
                <c:pt idx="7349">
                  <c:v>#N/A</c:v>
                </c:pt>
                <c:pt idx="7350">
                  <c:v>#N/A</c:v>
                </c:pt>
                <c:pt idx="7351">
                  <c:v>#N/A</c:v>
                </c:pt>
                <c:pt idx="7352">
                  <c:v>#N/A</c:v>
                </c:pt>
                <c:pt idx="7353">
                  <c:v>#N/A</c:v>
                </c:pt>
                <c:pt idx="7354">
                  <c:v>#N/A</c:v>
                </c:pt>
                <c:pt idx="7355">
                  <c:v>#N/A</c:v>
                </c:pt>
                <c:pt idx="7356">
                  <c:v>#N/A</c:v>
                </c:pt>
                <c:pt idx="7357">
                  <c:v>#N/A</c:v>
                </c:pt>
                <c:pt idx="7358">
                  <c:v>#N/A</c:v>
                </c:pt>
                <c:pt idx="7359">
                  <c:v>#N/A</c:v>
                </c:pt>
                <c:pt idx="7360">
                  <c:v>#N/A</c:v>
                </c:pt>
                <c:pt idx="7361">
                  <c:v>#N/A</c:v>
                </c:pt>
                <c:pt idx="7362">
                  <c:v>#N/A</c:v>
                </c:pt>
                <c:pt idx="7363">
                  <c:v>#N/A</c:v>
                </c:pt>
                <c:pt idx="7364">
                  <c:v>#N/A</c:v>
                </c:pt>
                <c:pt idx="7365">
                  <c:v>#N/A</c:v>
                </c:pt>
                <c:pt idx="7366">
                  <c:v>#N/A</c:v>
                </c:pt>
                <c:pt idx="7367">
                  <c:v>#N/A</c:v>
                </c:pt>
                <c:pt idx="7368">
                  <c:v>#N/A</c:v>
                </c:pt>
                <c:pt idx="7369">
                  <c:v>#N/A</c:v>
                </c:pt>
                <c:pt idx="7370">
                  <c:v>#N/A</c:v>
                </c:pt>
                <c:pt idx="7371">
                  <c:v>#N/A</c:v>
                </c:pt>
                <c:pt idx="7372">
                  <c:v>#N/A</c:v>
                </c:pt>
                <c:pt idx="7373">
                  <c:v>#N/A</c:v>
                </c:pt>
                <c:pt idx="7374">
                  <c:v>#N/A</c:v>
                </c:pt>
                <c:pt idx="7375">
                  <c:v>#N/A</c:v>
                </c:pt>
                <c:pt idx="7376">
                  <c:v>#N/A</c:v>
                </c:pt>
                <c:pt idx="7377">
                  <c:v>#N/A</c:v>
                </c:pt>
                <c:pt idx="7378">
                  <c:v>#N/A</c:v>
                </c:pt>
                <c:pt idx="7379">
                  <c:v>#N/A</c:v>
                </c:pt>
                <c:pt idx="7380">
                  <c:v>#N/A</c:v>
                </c:pt>
                <c:pt idx="7381">
                  <c:v>#N/A</c:v>
                </c:pt>
                <c:pt idx="7382">
                  <c:v>#N/A</c:v>
                </c:pt>
                <c:pt idx="7383">
                  <c:v>#N/A</c:v>
                </c:pt>
                <c:pt idx="7384">
                  <c:v>#N/A</c:v>
                </c:pt>
                <c:pt idx="7385">
                  <c:v>#N/A</c:v>
                </c:pt>
                <c:pt idx="7386">
                  <c:v>#N/A</c:v>
                </c:pt>
                <c:pt idx="7387">
                  <c:v>#N/A</c:v>
                </c:pt>
                <c:pt idx="7388">
                  <c:v>#N/A</c:v>
                </c:pt>
                <c:pt idx="7389">
                  <c:v>#N/A</c:v>
                </c:pt>
                <c:pt idx="7390">
                  <c:v>#N/A</c:v>
                </c:pt>
                <c:pt idx="7391">
                  <c:v>#N/A</c:v>
                </c:pt>
                <c:pt idx="7392">
                  <c:v>#N/A</c:v>
                </c:pt>
                <c:pt idx="7393">
                  <c:v>#N/A</c:v>
                </c:pt>
                <c:pt idx="7394">
                  <c:v>#N/A</c:v>
                </c:pt>
                <c:pt idx="7395">
                  <c:v>#N/A</c:v>
                </c:pt>
                <c:pt idx="7396">
                  <c:v>#N/A</c:v>
                </c:pt>
                <c:pt idx="7397">
                  <c:v>#N/A</c:v>
                </c:pt>
                <c:pt idx="7398">
                  <c:v>#N/A</c:v>
                </c:pt>
                <c:pt idx="7399">
                  <c:v>#N/A</c:v>
                </c:pt>
                <c:pt idx="7400">
                  <c:v>#N/A</c:v>
                </c:pt>
                <c:pt idx="7401">
                  <c:v>#N/A</c:v>
                </c:pt>
                <c:pt idx="7402">
                  <c:v>#N/A</c:v>
                </c:pt>
                <c:pt idx="7403">
                  <c:v>#N/A</c:v>
                </c:pt>
                <c:pt idx="7404">
                  <c:v>#N/A</c:v>
                </c:pt>
                <c:pt idx="7405">
                  <c:v>#N/A</c:v>
                </c:pt>
                <c:pt idx="7406">
                  <c:v>#N/A</c:v>
                </c:pt>
                <c:pt idx="7407">
                  <c:v>#N/A</c:v>
                </c:pt>
                <c:pt idx="7408">
                  <c:v>#N/A</c:v>
                </c:pt>
                <c:pt idx="7409">
                  <c:v>#N/A</c:v>
                </c:pt>
                <c:pt idx="7410">
                  <c:v>#N/A</c:v>
                </c:pt>
                <c:pt idx="7411">
                  <c:v>#N/A</c:v>
                </c:pt>
                <c:pt idx="7412">
                  <c:v>#N/A</c:v>
                </c:pt>
                <c:pt idx="7413">
                  <c:v>#N/A</c:v>
                </c:pt>
                <c:pt idx="7414">
                  <c:v>#N/A</c:v>
                </c:pt>
                <c:pt idx="7415">
                  <c:v>#N/A</c:v>
                </c:pt>
                <c:pt idx="7416">
                  <c:v>#N/A</c:v>
                </c:pt>
                <c:pt idx="7417">
                  <c:v>#N/A</c:v>
                </c:pt>
                <c:pt idx="7418">
                  <c:v>#N/A</c:v>
                </c:pt>
                <c:pt idx="7419">
                  <c:v>#N/A</c:v>
                </c:pt>
                <c:pt idx="7420">
                  <c:v>#N/A</c:v>
                </c:pt>
                <c:pt idx="7421">
                  <c:v>#N/A</c:v>
                </c:pt>
                <c:pt idx="7422">
                  <c:v>#N/A</c:v>
                </c:pt>
                <c:pt idx="7423">
                  <c:v>#N/A</c:v>
                </c:pt>
                <c:pt idx="7424">
                  <c:v>#N/A</c:v>
                </c:pt>
                <c:pt idx="7425">
                  <c:v>#N/A</c:v>
                </c:pt>
                <c:pt idx="7426">
                  <c:v>#N/A</c:v>
                </c:pt>
                <c:pt idx="7427">
                  <c:v>#N/A</c:v>
                </c:pt>
                <c:pt idx="7428">
                  <c:v>#N/A</c:v>
                </c:pt>
                <c:pt idx="7429">
                  <c:v>#N/A</c:v>
                </c:pt>
                <c:pt idx="7430">
                  <c:v>#N/A</c:v>
                </c:pt>
                <c:pt idx="7431">
                  <c:v>#N/A</c:v>
                </c:pt>
                <c:pt idx="7432">
                  <c:v>#N/A</c:v>
                </c:pt>
                <c:pt idx="7433">
                  <c:v>#N/A</c:v>
                </c:pt>
                <c:pt idx="7434">
                  <c:v>#N/A</c:v>
                </c:pt>
                <c:pt idx="7435">
                  <c:v>#N/A</c:v>
                </c:pt>
                <c:pt idx="7436">
                  <c:v>#N/A</c:v>
                </c:pt>
                <c:pt idx="7437">
                  <c:v>#N/A</c:v>
                </c:pt>
                <c:pt idx="7438">
                  <c:v>#N/A</c:v>
                </c:pt>
                <c:pt idx="7439">
                  <c:v>#N/A</c:v>
                </c:pt>
                <c:pt idx="7440">
                  <c:v>#N/A</c:v>
                </c:pt>
                <c:pt idx="7441">
                  <c:v>#N/A</c:v>
                </c:pt>
                <c:pt idx="7442">
                  <c:v>#N/A</c:v>
                </c:pt>
                <c:pt idx="7443">
                  <c:v>#N/A</c:v>
                </c:pt>
                <c:pt idx="7444">
                  <c:v>#N/A</c:v>
                </c:pt>
                <c:pt idx="7445">
                  <c:v>#N/A</c:v>
                </c:pt>
                <c:pt idx="7446">
                  <c:v>#N/A</c:v>
                </c:pt>
                <c:pt idx="7447">
                  <c:v>#N/A</c:v>
                </c:pt>
                <c:pt idx="7448">
                  <c:v>#N/A</c:v>
                </c:pt>
                <c:pt idx="7449">
                  <c:v>#N/A</c:v>
                </c:pt>
                <c:pt idx="7450">
                  <c:v>#N/A</c:v>
                </c:pt>
                <c:pt idx="7451">
                  <c:v>#N/A</c:v>
                </c:pt>
                <c:pt idx="7452">
                  <c:v>#N/A</c:v>
                </c:pt>
                <c:pt idx="7453">
                  <c:v>#N/A</c:v>
                </c:pt>
                <c:pt idx="7454">
                  <c:v>#N/A</c:v>
                </c:pt>
                <c:pt idx="7455">
                  <c:v>#N/A</c:v>
                </c:pt>
                <c:pt idx="7456">
                  <c:v>#N/A</c:v>
                </c:pt>
                <c:pt idx="7457">
                  <c:v>#N/A</c:v>
                </c:pt>
                <c:pt idx="7458">
                  <c:v>#N/A</c:v>
                </c:pt>
                <c:pt idx="7459">
                  <c:v>#N/A</c:v>
                </c:pt>
                <c:pt idx="7460">
                  <c:v>#N/A</c:v>
                </c:pt>
                <c:pt idx="7461">
                  <c:v>#N/A</c:v>
                </c:pt>
                <c:pt idx="7462">
                  <c:v>#N/A</c:v>
                </c:pt>
                <c:pt idx="7463">
                  <c:v>#N/A</c:v>
                </c:pt>
                <c:pt idx="7464">
                  <c:v>#N/A</c:v>
                </c:pt>
                <c:pt idx="7465">
                  <c:v>#N/A</c:v>
                </c:pt>
                <c:pt idx="7466">
                  <c:v>#N/A</c:v>
                </c:pt>
                <c:pt idx="7467">
                  <c:v>#N/A</c:v>
                </c:pt>
                <c:pt idx="7468">
                  <c:v>#N/A</c:v>
                </c:pt>
                <c:pt idx="7469">
                  <c:v>#N/A</c:v>
                </c:pt>
                <c:pt idx="7470">
                  <c:v>#N/A</c:v>
                </c:pt>
                <c:pt idx="7471">
                  <c:v>#N/A</c:v>
                </c:pt>
                <c:pt idx="7472">
                  <c:v>#N/A</c:v>
                </c:pt>
                <c:pt idx="7473">
                  <c:v>#N/A</c:v>
                </c:pt>
                <c:pt idx="7474">
                  <c:v>#N/A</c:v>
                </c:pt>
                <c:pt idx="7475">
                  <c:v>#N/A</c:v>
                </c:pt>
                <c:pt idx="7476">
                  <c:v>#N/A</c:v>
                </c:pt>
                <c:pt idx="7477">
                  <c:v>#N/A</c:v>
                </c:pt>
                <c:pt idx="7478">
                  <c:v>#N/A</c:v>
                </c:pt>
                <c:pt idx="7479">
                  <c:v>#N/A</c:v>
                </c:pt>
                <c:pt idx="7480">
                  <c:v>#N/A</c:v>
                </c:pt>
                <c:pt idx="7481">
                  <c:v>#N/A</c:v>
                </c:pt>
                <c:pt idx="7482">
                  <c:v>#N/A</c:v>
                </c:pt>
                <c:pt idx="7483">
                  <c:v>#N/A</c:v>
                </c:pt>
                <c:pt idx="7484">
                  <c:v>#N/A</c:v>
                </c:pt>
                <c:pt idx="7485">
                  <c:v>#N/A</c:v>
                </c:pt>
                <c:pt idx="7486">
                  <c:v>#N/A</c:v>
                </c:pt>
                <c:pt idx="7487">
                  <c:v>#N/A</c:v>
                </c:pt>
                <c:pt idx="7488">
                  <c:v>#N/A</c:v>
                </c:pt>
                <c:pt idx="7489">
                  <c:v>#N/A</c:v>
                </c:pt>
                <c:pt idx="7490">
                  <c:v>#N/A</c:v>
                </c:pt>
                <c:pt idx="7491">
                  <c:v>#N/A</c:v>
                </c:pt>
                <c:pt idx="7492">
                  <c:v>#N/A</c:v>
                </c:pt>
                <c:pt idx="7493">
                  <c:v>#N/A</c:v>
                </c:pt>
                <c:pt idx="7494">
                  <c:v>#N/A</c:v>
                </c:pt>
                <c:pt idx="7495">
                  <c:v>#N/A</c:v>
                </c:pt>
                <c:pt idx="7496">
                  <c:v>#N/A</c:v>
                </c:pt>
                <c:pt idx="7497">
                  <c:v>#N/A</c:v>
                </c:pt>
                <c:pt idx="7498">
                  <c:v>#N/A</c:v>
                </c:pt>
                <c:pt idx="7499">
                  <c:v>#N/A</c:v>
                </c:pt>
                <c:pt idx="7500">
                  <c:v>#N/A</c:v>
                </c:pt>
                <c:pt idx="7501">
                  <c:v>#N/A</c:v>
                </c:pt>
                <c:pt idx="7502">
                  <c:v>#N/A</c:v>
                </c:pt>
                <c:pt idx="7503">
                  <c:v>#N/A</c:v>
                </c:pt>
                <c:pt idx="7504">
                  <c:v>#N/A</c:v>
                </c:pt>
                <c:pt idx="7505">
                  <c:v>#N/A</c:v>
                </c:pt>
                <c:pt idx="7506">
                  <c:v>#N/A</c:v>
                </c:pt>
                <c:pt idx="7507">
                  <c:v>#N/A</c:v>
                </c:pt>
                <c:pt idx="7508">
                  <c:v>#N/A</c:v>
                </c:pt>
                <c:pt idx="7509">
                  <c:v>#N/A</c:v>
                </c:pt>
                <c:pt idx="7510">
                  <c:v>#N/A</c:v>
                </c:pt>
                <c:pt idx="7511">
                  <c:v>#N/A</c:v>
                </c:pt>
                <c:pt idx="7512">
                  <c:v>#N/A</c:v>
                </c:pt>
                <c:pt idx="7513">
                  <c:v>#N/A</c:v>
                </c:pt>
                <c:pt idx="7514">
                  <c:v>#N/A</c:v>
                </c:pt>
                <c:pt idx="7515">
                  <c:v>#N/A</c:v>
                </c:pt>
                <c:pt idx="7516">
                  <c:v>#N/A</c:v>
                </c:pt>
                <c:pt idx="7517">
                  <c:v>#N/A</c:v>
                </c:pt>
                <c:pt idx="7518">
                  <c:v>#N/A</c:v>
                </c:pt>
                <c:pt idx="7519">
                  <c:v>#N/A</c:v>
                </c:pt>
                <c:pt idx="7520">
                  <c:v>#N/A</c:v>
                </c:pt>
                <c:pt idx="7521">
                  <c:v>#N/A</c:v>
                </c:pt>
                <c:pt idx="7522">
                  <c:v>#N/A</c:v>
                </c:pt>
                <c:pt idx="7523">
                  <c:v>#N/A</c:v>
                </c:pt>
                <c:pt idx="7524">
                  <c:v>#N/A</c:v>
                </c:pt>
                <c:pt idx="7525">
                  <c:v>#N/A</c:v>
                </c:pt>
                <c:pt idx="7526">
                  <c:v>#N/A</c:v>
                </c:pt>
                <c:pt idx="7527">
                  <c:v>#N/A</c:v>
                </c:pt>
                <c:pt idx="7528">
                  <c:v>#N/A</c:v>
                </c:pt>
                <c:pt idx="7529">
                  <c:v>#N/A</c:v>
                </c:pt>
                <c:pt idx="7530">
                  <c:v>#N/A</c:v>
                </c:pt>
                <c:pt idx="7531">
                  <c:v>#N/A</c:v>
                </c:pt>
                <c:pt idx="7532">
                  <c:v>#N/A</c:v>
                </c:pt>
                <c:pt idx="7533">
                  <c:v>#N/A</c:v>
                </c:pt>
                <c:pt idx="7534">
                  <c:v>#N/A</c:v>
                </c:pt>
                <c:pt idx="7535">
                  <c:v>#N/A</c:v>
                </c:pt>
                <c:pt idx="7536">
                  <c:v>#N/A</c:v>
                </c:pt>
                <c:pt idx="7537">
                  <c:v>#N/A</c:v>
                </c:pt>
                <c:pt idx="7538">
                  <c:v>#N/A</c:v>
                </c:pt>
                <c:pt idx="7539">
                  <c:v>#N/A</c:v>
                </c:pt>
                <c:pt idx="7540">
                  <c:v>#N/A</c:v>
                </c:pt>
                <c:pt idx="7541">
                  <c:v>#N/A</c:v>
                </c:pt>
                <c:pt idx="7542">
                  <c:v>#N/A</c:v>
                </c:pt>
                <c:pt idx="7543">
                  <c:v>#N/A</c:v>
                </c:pt>
                <c:pt idx="7544">
                  <c:v>#N/A</c:v>
                </c:pt>
                <c:pt idx="7545">
                  <c:v>#N/A</c:v>
                </c:pt>
                <c:pt idx="7546">
                  <c:v>#N/A</c:v>
                </c:pt>
                <c:pt idx="7547">
                  <c:v>#N/A</c:v>
                </c:pt>
                <c:pt idx="7548">
                  <c:v>#N/A</c:v>
                </c:pt>
                <c:pt idx="7549">
                  <c:v>#N/A</c:v>
                </c:pt>
                <c:pt idx="7550">
                  <c:v>#N/A</c:v>
                </c:pt>
                <c:pt idx="7551">
                  <c:v>#N/A</c:v>
                </c:pt>
                <c:pt idx="7552">
                  <c:v>#N/A</c:v>
                </c:pt>
                <c:pt idx="7553">
                  <c:v>#N/A</c:v>
                </c:pt>
                <c:pt idx="7554">
                  <c:v>#N/A</c:v>
                </c:pt>
                <c:pt idx="7555">
                  <c:v>#N/A</c:v>
                </c:pt>
                <c:pt idx="7556">
                  <c:v>#N/A</c:v>
                </c:pt>
                <c:pt idx="7557">
                  <c:v>#N/A</c:v>
                </c:pt>
                <c:pt idx="7558">
                  <c:v>#N/A</c:v>
                </c:pt>
                <c:pt idx="7559">
                  <c:v>#N/A</c:v>
                </c:pt>
                <c:pt idx="7560">
                  <c:v>#N/A</c:v>
                </c:pt>
                <c:pt idx="7561">
                  <c:v>#N/A</c:v>
                </c:pt>
                <c:pt idx="7562">
                  <c:v>#N/A</c:v>
                </c:pt>
                <c:pt idx="7563">
                  <c:v>#N/A</c:v>
                </c:pt>
                <c:pt idx="7564">
                  <c:v>#N/A</c:v>
                </c:pt>
                <c:pt idx="7565">
                  <c:v>#N/A</c:v>
                </c:pt>
                <c:pt idx="7566">
                  <c:v>#N/A</c:v>
                </c:pt>
                <c:pt idx="7567">
                  <c:v>#N/A</c:v>
                </c:pt>
                <c:pt idx="7568">
                  <c:v>#N/A</c:v>
                </c:pt>
                <c:pt idx="7569">
                  <c:v>#N/A</c:v>
                </c:pt>
                <c:pt idx="7570">
                  <c:v>#N/A</c:v>
                </c:pt>
                <c:pt idx="7571">
                  <c:v>#N/A</c:v>
                </c:pt>
                <c:pt idx="7572">
                  <c:v>#N/A</c:v>
                </c:pt>
                <c:pt idx="7573">
                  <c:v>#N/A</c:v>
                </c:pt>
                <c:pt idx="7574">
                  <c:v>#N/A</c:v>
                </c:pt>
                <c:pt idx="7575">
                  <c:v>#N/A</c:v>
                </c:pt>
                <c:pt idx="7576">
                  <c:v>#N/A</c:v>
                </c:pt>
                <c:pt idx="7577">
                  <c:v>#N/A</c:v>
                </c:pt>
                <c:pt idx="7578">
                  <c:v>#N/A</c:v>
                </c:pt>
                <c:pt idx="7579">
                  <c:v>#N/A</c:v>
                </c:pt>
                <c:pt idx="7580">
                  <c:v>#N/A</c:v>
                </c:pt>
                <c:pt idx="7581">
                  <c:v>#N/A</c:v>
                </c:pt>
                <c:pt idx="7582">
                  <c:v>#N/A</c:v>
                </c:pt>
                <c:pt idx="7583">
                  <c:v>#N/A</c:v>
                </c:pt>
                <c:pt idx="7584">
                  <c:v>#N/A</c:v>
                </c:pt>
                <c:pt idx="7585">
                  <c:v>#N/A</c:v>
                </c:pt>
                <c:pt idx="7586">
                  <c:v>#N/A</c:v>
                </c:pt>
                <c:pt idx="7587">
                  <c:v>#N/A</c:v>
                </c:pt>
                <c:pt idx="7588">
                  <c:v>#N/A</c:v>
                </c:pt>
                <c:pt idx="7589">
                  <c:v>#N/A</c:v>
                </c:pt>
                <c:pt idx="7590">
                  <c:v>#N/A</c:v>
                </c:pt>
                <c:pt idx="7591">
                  <c:v>#N/A</c:v>
                </c:pt>
                <c:pt idx="7592">
                  <c:v>#N/A</c:v>
                </c:pt>
                <c:pt idx="7593">
                  <c:v>#N/A</c:v>
                </c:pt>
                <c:pt idx="7594">
                  <c:v>#N/A</c:v>
                </c:pt>
                <c:pt idx="7595">
                  <c:v>#N/A</c:v>
                </c:pt>
                <c:pt idx="7596">
                  <c:v>#N/A</c:v>
                </c:pt>
                <c:pt idx="7597">
                  <c:v>#N/A</c:v>
                </c:pt>
                <c:pt idx="7598">
                  <c:v>#N/A</c:v>
                </c:pt>
                <c:pt idx="7599">
                  <c:v>#N/A</c:v>
                </c:pt>
                <c:pt idx="7600">
                  <c:v>#N/A</c:v>
                </c:pt>
                <c:pt idx="7601">
                  <c:v>#N/A</c:v>
                </c:pt>
                <c:pt idx="7602">
                  <c:v>#N/A</c:v>
                </c:pt>
                <c:pt idx="7603">
                  <c:v>#N/A</c:v>
                </c:pt>
                <c:pt idx="7604">
                  <c:v>#N/A</c:v>
                </c:pt>
                <c:pt idx="7605">
                  <c:v>#N/A</c:v>
                </c:pt>
                <c:pt idx="7606">
                  <c:v>#N/A</c:v>
                </c:pt>
                <c:pt idx="7607">
                  <c:v>#N/A</c:v>
                </c:pt>
                <c:pt idx="7608">
                  <c:v>#N/A</c:v>
                </c:pt>
                <c:pt idx="7609">
                  <c:v>#N/A</c:v>
                </c:pt>
                <c:pt idx="7610">
                  <c:v>#N/A</c:v>
                </c:pt>
                <c:pt idx="7611">
                  <c:v>#N/A</c:v>
                </c:pt>
                <c:pt idx="7612">
                  <c:v>#N/A</c:v>
                </c:pt>
                <c:pt idx="7613">
                  <c:v>#N/A</c:v>
                </c:pt>
                <c:pt idx="7614">
                  <c:v>#N/A</c:v>
                </c:pt>
                <c:pt idx="7615">
                  <c:v>#N/A</c:v>
                </c:pt>
                <c:pt idx="7616">
                  <c:v>#N/A</c:v>
                </c:pt>
                <c:pt idx="7617">
                  <c:v>#N/A</c:v>
                </c:pt>
                <c:pt idx="7618">
                  <c:v>#N/A</c:v>
                </c:pt>
                <c:pt idx="7619">
                  <c:v>#N/A</c:v>
                </c:pt>
                <c:pt idx="7620">
                  <c:v>#N/A</c:v>
                </c:pt>
                <c:pt idx="7621">
                  <c:v>#N/A</c:v>
                </c:pt>
                <c:pt idx="7622">
                  <c:v>#N/A</c:v>
                </c:pt>
                <c:pt idx="7623">
                  <c:v>#N/A</c:v>
                </c:pt>
                <c:pt idx="7624">
                  <c:v>#N/A</c:v>
                </c:pt>
                <c:pt idx="7625">
                  <c:v>#N/A</c:v>
                </c:pt>
                <c:pt idx="7626">
                  <c:v>#N/A</c:v>
                </c:pt>
                <c:pt idx="7627">
                  <c:v>#N/A</c:v>
                </c:pt>
                <c:pt idx="7628">
                  <c:v>#N/A</c:v>
                </c:pt>
                <c:pt idx="7629">
                  <c:v>#N/A</c:v>
                </c:pt>
                <c:pt idx="7630">
                  <c:v>#N/A</c:v>
                </c:pt>
                <c:pt idx="7631">
                  <c:v>#N/A</c:v>
                </c:pt>
                <c:pt idx="7632">
                  <c:v>#N/A</c:v>
                </c:pt>
                <c:pt idx="7633">
                  <c:v>#N/A</c:v>
                </c:pt>
                <c:pt idx="7634">
                  <c:v>#N/A</c:v>
                </c:pt>
                <c:pt idx="7635">
                  <c:v>#N/A</c:v>
                </c:pt>
                <c:pt idx="7636">
                  <c:v>#N/A</c:v>
                </c:pt>
                <c:pt idx="7637">
                  <c:v>#N/A</c:v>
                </c:pt>
                <c:pt idx="7638">
                  <c:v>#N/A</c:v>
                </c:pt>
                <c:pt idx="7639">
                  <c:v>#N/A</c:v>
                </c:pt>
                <c:pt idx="7640">
                  <c:v>#N/A</c:v>
                </c:pt>
                <c:pt idx="7641">
                  <c:v>#N/A</c:v>
                </c:pt>
                <c:pt idx="7642">
                  <c:v>#N/A</c:v>
                </c:pt>
                <c:pt idx="7643">
                  <c:v>#N/A</c:v>
                </c:pt>
                <c:pt idx="7644">
                  <c:v>#N/A</c:v>
                </c:pt>
                <c:pt idx="7645">
                  <c:v>#N/A</c:v>
                </c:pt>
                <c:pt idx="7646">
                  <c:v>#N/A</c:v>
                </c:pt>
                <c:pt idx="7647">
                  <c:v>#N/A</c:v>
                </c:pt>
                <c:pt idx="7648">
                  <c:v>#N/A</c:v>
                </c:pt>
                <c:pt idx="7649">
                  <c:v>#N/A</c:v>
                </c:pt>
                <c:pt idx="7650">
                  <c:v>#N/A</c:v>
                </c:pt>
                <c:pt idx="7651">
                  <c:v>#N/A</c:v>
                </c:pt>
                <c:pt idx="7652">
                  <c:v>#N/A</c:v>
                </c:pt>
                <c:pt idx="7653">
                  <c:v>#N/A</c:v>
                </c:pt>
                <c:pt idx="7654">
                  <c:v>#N/A</c:v>
                </c:pt>
                <c:pt idx="7655">
                  <c:v>#N/A</c:v>
                </c:pt>
                <c:pt idx="7656">
                  <c:v>#N/A</c:v>
                </c:pt>
                <c:pt idx="7657">
                  <c:v>#N/A</c:v>
                </c:pt>
                <c:pt idx="7658">
                  <c:v>#N/A</c:v>
                </c:pt>
                <c:pt idx="7659">
                  <c:v>#N/A</c:v>
                </c:pt>
                <c:pt idx="7660">
                  <c:v>#N/A</c:v>
                </c:pt>
                <c:pt idx="7661">
                  <c:v>#N/A</c:v>
                </c:pt>
                <c:pt idx="7662">
                  <c:v>#N/A</c:v>
                </c:pt>
                <c:pt idx="7663">
                  <c:v>#N/A</c:v>
                </c:pt>
                <c:pt idx="7664">
                  <c:v>#N/A</c:v>
                </c:pt>
                <c:pt idx="7665">
                  <c:v>#N/A</c:v>
                </c:pt>
                <c:pt idx="7666">
                  <c:v>#N/A</c:v>
                </c:pt>
                <c:pt idx="7667">
                  <c:v>#N/A</c:v>
                </c:pt>
                <c:pt idx="7668">
                  <c:v>#N/A</c:v>
                </c:pt>
                <c:pt idx="7669">
                  <c:v>#N/A</c:v>
                </c:pt>
                <c:pt idx="7670">
                  <c:v>#N/A</c:v>
                </c:pt>
                <c:pt idx="7671">
                  <c:v>#N/A</c:v>
                </c:pt>
                <c:pt idx="7672">
                  <c:v>#N/A</c:v>
                </c:pt>
                <c:pt idx="7673">
                  <c:v>#N/A</c:v>
                </c:pt>
                <c:pt idx="7674">
                  <c:v>#N/A</c:v>
                </c:pt>
                <c:pt idx="7675">
                  <c:v>#N/A</c:v>
                </c:pt>
                <c:pt idx="7676">
                  <c:v>#N/A</c:v>
                </c:pt>
                <c:pt idx="7677">
                  <c:v>#N/A</c:v>
                </c:pt>
                <c:pt idx="7678">
                  <c:v>#N/A</c:v>
                </c:pt>
                <c:pt idx="7679">
                  <c:v>#N/A</c:v>
                </c:pt>
                <c:pt idx="7680">
                  <c:v>#N/A</c:v>
                </c:pt>
                <c:pt idx="7681">
                  <c:v>#N/A</c:v>
                </c:pt>
                <c:pt idx="7682">
                  <c:v>#N/A</c:v>
                </c:pt>
                <c:pt idx="7683">
                  <c:v>#N/A</c:v>
                </c:pt>
                <c:pt idx="7684">
                  <c:v>#N/A</c:v>
                </c:pt>
                <c:pt idx="7685">
                  <c:v>#N/A</c:v>
                </c:pt>
                <c:pt idx="7686">
                  <c:v>#N/A</c:v>
                </c:pt>
                <c:pt idx="7687">
                  <c:v>#N/A</c:v>
                </c:pt>
                <c:pt idx="7688">
                  <c:v>#N/A</c:v>
                </c:pt>
                <c:pt idx="7689">
                  <c:v>#N/A</c:v>
                </c:pt>
                <c:pt idx="7690">
                  <c:v>#N/A</c:v>
                </c:pt>
                <c:pt idx="7691">
                  <c:v>#N/A</c:v>
                </c:pt>
                <c:pt idx="7692">
                  <c:v>#N/A</c:v>
                </c:pt>
                <c:pt idx="7693">
                  <c:v>#N/A</c:v>
                </c:pt>
                <c:pt idx="7694">
                  <c:v>#N/A</c:v>
                </c:pt>
                <c:pt idx="7695">
                  <c:v>#N/A</c:v>
                </c:pt>
                <c:pt idx="7696">
                  <c:v>#N/A</c:v>
                </c:pt>
                <c:pt idx="7697">
                  <c:v>#N/A</c:v>
                </c:pt>
                <c:pt idx="7698">
                  <c:v>#N/A</c:v>
                </c:pt>
                <c:pt idx="7699">
                  <c:v>#N/A</c:v>
                </c:pt>
                <c:pt idx="7700">
                  <c:v>#N/A</c:v>
                </c:pt>
                <c:pt idx="7701">
                  <c:v>#N/A</c:v>
                </c:pt>
                <c:pt idx="7702">
                  <c:v>#N/A</c:v>
                </c:pt>
                <c:pt idx="7703">
                  <c:v>#N/A</c:v>
                </c:pt>
                <c:pt idx="7704">
                  <c:v>#N/A</c:v>
                </c:pt>
                <c:pt idx="7705">
                  <c:v>#N/A</c:v>
                </c:pt>
                <c:pt idx="7706">
                  <c:v>#N/A</c:v>
                </c:pt>
                <c:pt idx="7707">
                  <c:v>#N/A</c:v>
                </c:pt>
                <c:pt idx="7708">
                  <c:v>#N/A</c:v>
                </c:pt>
                <c:pt idx="7709">
                  <c:v>#N/A</c:v>
                </c:pt>
                <c:pt idx="7710">
                  <c:v>#N/A</c:v>
                </c:pt>
                <c:pt idx="7711">
                  <c:v>#N/A</c:v>
                </c:pt>
                <c:pt idx="7712">
                  <c:v>#N/A</c:v>
                </c:pt>
                <c:pt idx="7713">
                  <c:v>#N/A</c:v>
                </c:pt>
                <c:pt idx="7714">
                  <c:v>#N/A</c:v>
                </c:pt>
                <c:pt idx="7715">
                  <c:v>#N/A</c:v>
                </c:pt>
                <c:pt idx="7716">
                  <c:v>#N/A</c:v>
                </c:pt>
                <c:pt idx="7717">
                  <c:v>#N/A</c:v>
                </c:pt>
                <c:pt idx="7718">
                  <c:v>#N/A</c:v>
                </c:pt>
                <c:pt idx="7719">
                  <c:v>#N/A</c:v>
                </c:pt>
                <c:pt idx="7720">
                  <c:v>#N/A</c:v>
                </c:pt>
                <c:pt idx="7721">
                  <c:v>#N/A</c:v>
                </c:pt>
                <c:pt idx="7722">
                  <c:v>#N/A</c:v>
                </c:pt>
                <c:pt idx="7723">
                  <c:v>#N/A</c:v>
                </c:pt>
                <c:pt idx="7724">
                  <c:v>#N/A</c:v>
                </c:pt>
                <c:pt idx="7725">
                  <c:v>#N/A</c:v>
                </c:pt>
                <c:pt idx="7726">
                  <c:v>#N/A</c:v>
                </c:pt>
                <c:pt idx="7727">
                  <c:v>#N/A</c:v>
                </c:pt>
                <c:pt idx="7728">
                  <c:v>#N/A</c:v>
                </c:pt>
                <c:pt idx="7729">
                  <c:v>#N/A</c:v>
                </c:pt>
                <c:pt idx="7730">
                  <c:v>#N/A</c:v>
                </c:pt>
                <c:pt idx="7731">
                  <c:v>#N/A</c:v>
                </c:pt>
                <c:pt idx="7732">
                  <c:v>#N/A</c:v>
                </c:pt>
                <c:pt idx="7733">
                  <c:v>#N/A</c:v>
                </c:pt>
                <c:pt idx="7734">
                  <c:v>#N/A</c:v>
                </c:pt>
                <c:pt idx="7735">
                  <c:v>#N/A</c:v>
                </c:pt>
                <c:pt idx="7736">
                  <c:v>#N/A</c:v>
                </c:pt>
                <c:pt idx="7737">
                  <c:v>#N/A</c:v>
                </c:pt>
                <c:pt idx="7738">
                  <c:v>#N/A</c:v>
                </c:pt>
                <c:pt idx="7739">
                  <c:v>#N/A</c:v>
                </c:pt>
                <c:pt idx="7740">
                  <c:v>#N/A</c:v>
                </c:pt>
                <c:pt idx="7741">
                  <c:v>#N/A</c:v>
                </c:pt>
                <c:pt idx="7742">
                  <c:v>#N/A</c:v>
                </c:pt>
                <c:pt idx="7743">
                  <c:v>#N/A</c:v>
                </c:pt>
                <c:pt idx="7744">
                  <c:v>#N/A</c:v>
                </c:pt>
                <c:pt idx="7745">
                  <c:v>#N/A</c:v>
                </c:pt>
                <c:pt idx="7746">
                  <c:v>#N/A</c:v>
                </c:pt>
                <c:pt idx="7747">
                  <c:v>#N/A</c:v>
                </c:pt>
                <c:pt idx="7748">
                  <c:v>#N/A</c:v>
                </c:pt>
                <c:pt idx="7749">
                  <c:v>#N/A</c:v>
                </c:pt>
                <c:pt idx="7750">
                  <c:v>#N/A</c:v>
                </c:pt>
                <c:pt idx="7751">
                  <c:v>#N/A</c:v>
                </c:pt>
                <c:pt idx="7752">
                  <c:v>#N/A</c:v>
                </c:pt>
                <c:pt idx="7753">
                  <c:v>#N/A</c:v>
                </c:pt>
                <c:pt idx="7754">
                  <c:v>#N/A</c:v>
                </c:pt>
                <c:pt idx="7755">
                  <c:v>#N/A</c:v>
                </c:pt>
                <c:pt idx="7756">
                  <c:v>#N/A</c:v>
                </c:pt>
                <c:pt idx="7757">
                  <c:v>#N/A</c:v>
                </c:pt>
                <c:pt idx="7758">
                  <c:v>#N/A</c:v>
                </c:pt>
                <c:pt idx="7759">
                  <c:v>#N/A</c:v>
                </c:pt>
                <c:pt idx="7760">
                  <c:v>#N/A</c:v>
                </c:pt>
                <c:pt idx="7761">
                  <c:v>#N/A</c:v>
                </c:pt>
                <c:pt idx="7762">
                  <c:v>#N/A</c:v>
                </c:pt>
                <c:pt idx="7763">
                  <c:v>#N/A</c:v>
                </c:pt>
                <c:pt idx="7764">
                  <c:v>#N/A</c:v>
                </c:pt>
                <c:pt idx="7765">
                  <c:v>#N/A</c:v>
                </c:pt>
                <c:pt idx="7766">
                  <c:v>#N/A</c:v>
                </c:pt>
                <c:pt idx="7767">
                  <c:v>#N/A</c:v>
                </c:pt>
                <c:pt idx="7768">
                  <c:v>#N/A</c:v>
                </c:pt>
                <c:pt idx="7769">
                  <c:v>#N/A</c:v>
                </c:pt>
                <c:pt idx="7770">
                  <c:v>#N/A</c:v>
                </c:pt>
                <c:pt idx="7771">
                  <c:v>#N/A</c:v>
                </c:pt>
                <c:pt idx="7772">
                  <c:v>#N/A</c:v>
                </c:pt>
                <c:pt idx="7773">
                  <c:v>#N/A</c:v>
                </c:pt>
                <c:pt idx="7774">
                  <c:v>#N/A</c:v>
                </c:pt>
                <c:pt idx="7775">
                  <c:v>#N/A</c:v>
                </c:pt>
                <c:pt idx="7776">
                  <c:v>#N/A</c:v>
                </c:pt>
                <c:pt idx="7777">
                  <c:v>#N/A</c:v>
                </c:pt>
                <c:pt idx="7778">
                  <c:v>#N/A</c:v>
                </c:pt>
                <c:pt idx="7779">
                  <c:v>#N/A</c:v>
                </c:pt>
                <c:pt idx="7780">
                  <c:v>#N/A</c:v>
                </c:pt>
                <c:pt idx="7781">
                  <c:v>#N/A</c:v>
                </c:pt>
                <c:pt idx="7782">
                  <c:v>#N/A</c:v>
                </c:pt>
                <c:pt idx="7783">
                  <c:v>#N/A</c:v>
                </c:pt>
                <c:pt idx="7784">
                  <c:v>#N/A</c:v>
                </c:pt>
                <c:pt idx="7785">
                  <c:v>#N/A</c:v>
                </c:pt>
                <c:pt idx="7786">
                  <c:v>#N/A</c:v>
                </c:pt>
                <c:pt idx="7787">
                  <c:v>#N/A</c:v>
                </c:pt>
                <c:pt idx="7788">
                  <c:v>#N/A</c:v>
                </c:pt>
                <c:pt idx="7789">
                  <c:v>#N/A</c:v>
                </c:pt>
                <c:pt idx="7790">
                  <c:v>#N/A</c:v>
                </c:pt>
                <c:pt idx="7791">
                  <c:v>#N/A</c:v>
                </c:pt>
                <c:pt idx="7792">
                  <c:v>#N/A</c:v>
                </c:pt>
                <c:pt idx="7793">
                  <c:v>#N/A</c:v>
                </c:pt>
                <c:pt idx="7794">
                  <c:v>#N/A</c:v>
                </c:pt>
                <c:pt idx="7795">
                  <c:v>#N/A</c:v>
                </c:pt>
                <c:pt idx="7796">
                  <c:v>#N/A</c:v>
                </c:pt>
                <c:pt idx="7797">
                  <c:v>#N/A</c:v>
                </c:pt>
                <c:pt idx="7798">
                  <c:v>#N/A</c:v>
                </c:pt>
                <c:pt idx="7799">
                  <c:v>#N/A</c:v>
                </c:pt>
                <c:pt idx="7800">
                  <c:v>#N/A</c:v>
                </c:pt>
                <c:pt idx="7801">
                  <c:v>#N/A</c:v>
                </c:pt>
                <c:pt idx="7802">
                  <c:v>#N/A</c:v>
                </c:pt>
                <c:pt idx="7803">
                  <c:v>#N/A</c:v>
                </c:pt>
                <c:pt idx="7804">
                  <c:v>#N/A</c:v>
                </c:pt>
                <c:pt idx="7805">
                  <c:v>#N/A</c:v>
                </c:pt>
                <c:pt idx="7806">
                  <c:v>#N/A</c:v>
                </c:pt>
                <c:pt idx="7807">
                  <c:v>#N/A</c:v>
                </c:pt>
                <c:pt idx="7808">
                  <c:v>#N/A</c:v>
                </c:pt>
                <c:pt idx="7809">
                  <c:v>#N/A</c:v>
                </c:pt>
                <c:pt idx="7810">
                  <c:v>#N/A</c:v>
                </c:pt>
                <c:pt idx="7811">
                  <c:v>#N/A</c:v>
                </c:pt>
                <c:pt idx="7812">
                  <c:v>#N/A</c:v>
                </c:pt>
                <c:pt idx="7813">
                  <c:v>#N/A</c:v>
                </c:pt>
                <c:pt idx="7814">
                  <c:v>#N/A</c:v>
                </c:pt>
                <c:pt idx="7815">
                  <c:v>#N/A</c:v>
                </c:pt>
                <c:pt idx="7816">
                  <c:v>#N/A</c:v>
                </c:pt>
                <c:pt idx="7817">
                  <c:v>#N/A</c:v>
                </c:pt>
                <c:pt idx="7818">
                  <c:v>#N/A</c:v>
                </c:pt>
                <c:pt idx="7819">
                  <c:v>#N/A</c:v>
                </c:pt>
                <c:pt idx="7820">
                  <c:v>#N/A</c:v>
                </c:pt>
                <c:pt idx="7821">
                  <c:v>#N/A</c:v>
                </c:pt>
                <c:pt idx="7822">
                  <c:v>#N/A</c:v>
                </c:pt>
                <c:pt idx="7823">
                  <c:v>#N/A</c:v>
                </c:pt>
                <c:pt idx="7824">
                  <c:v>#N/A</c:v>
                </c:pt>
                <c:pt idx="7825">
                  <c:v>#N/A</c:v>
                </c:pt>
                <c:pt idx="7826">
                  <c:v>#N/A</c:v>
                </c:pt>
                <c:pt idx="7827">
                  <c:v>#N/A</c:v>
                </c:pt>
                <c:pt idx="7828">
                  <c:v>#N/A</c:v>
                </c:pt>
                <c:pt idx="7829">
                  <c:v>#N/A</c:v>
                </c:pt>
                <c:pt idx="7830">
                  <c:v>#N/A</c:v>
                </c:pt>
                <c:pt idx="7831">
                  <c:v>#N/A</c:v>
                </c:pt>
                <c:pt idx="7832">
                  <c:v>#N/A</c:v>
                </c:pt>
                <c:pt idx="7833">
                  <c:v>#N/A</c:v>
                </c:pt>
                <c:pt idx="7834">
                  <c:v>#N/A</c:v>
                </c:pt>
                <c:pt idx="7835">
                  <c:v>#N/A</c:v>
                </c:pt>
                <c:pt idx="7836">
                  <c:v>#N/A</c:v>
                </c:pt>
                <c:pt idx="7837">
                  <c:v>#N/A</c:v>
                </c:pt>
                <c:pt idx="7838">
                  <c:v>#N/A</c:v>
                </c:pt>
                <c:pt idx="7839">
                  <c:v>#N/A</c:v>
                </c:pt>
                <c:pt idx="7840">
                  <c:v>#N/A</c:v>
                </c:pt>
                <c:pt idx="7841">
                  <c:v>#N/A</c:v>
                </c:pt>
                <c:pt idx="7842">
                  <c:v>#N/A</c:v>
                </c:pt>
                <c:pt idx="7843">
                  <c:v>#N/A</c:v>
                </c:pt>
                <c:pt idx="7844">
                  <c:v>#N/A</c:v>
                </c:pt>
                <c:pt idx="7845">
                  <c:v>#N/A</c:v>
                </c:pt>
                <c:pt idx="7846">
                  <c:v>#N/A</c:v>
                </c:pt>
                <c:pt idx="7847">
                  <c:v>#N/A</c:v>
                </c:pt>
                <c:pt idx="7848">
                  <c:v>#N/A</c:v>
                </c:pt>
                <c:pt idx="7849">
                  <c:v>#N/A</c:v>
                </c:pt>
                <c:pt idx="7850">
                  <c:v>#N/A</c:v>
                </c:pt>
                <c:pt idx="7851">
                  <c:v>#N/A</c:v>
                </c:pt>
                <c:pt idx="7852">
                  <c:v>#N/A</c:v>
                </c:pt>
                <c:pt idx="7853">
                  <c:v>#N/A</c:v>
                </c:pt>
                <c:pt idx="7854">
                  <c:v>#N/A</c:v>
                </c:pt>
                <c:pt idx="7855">
                  <c:v>#N/A</c:v>
                </c:pt>
                <c:pt idx="7856">
                  <c:v>#N/A</c:v>
                </c:pt>
                <c:pt idx="7857">
                  <c:v>#N/A</c:v>
                </c:pt>
                <c:pt idx="7858">
                  <c:v>#N/A</c:v>
                </c:pt>
                <c:pt idx="7859">
                  <c:v>#N/A</c:v>
                </c:pt>
                <c:pt idx="7860">
                  <c:v>#N/A</c:v>
                </c:pt>
                <c:pt idx="7861">
                  <c:v>#N/A</c:v>
                </c:pt>
                <c:pt idx="7862">
                  <c:v>#N/A</c:v>
                </c:pt>
                <c:pt idx="7863">
                  <c:v>#N/A</c:v>
                </c:pt>
                <c:pt idx="7864">
                  <c:v>#N/A</c:v>
                </c:pt>
                <c:pt idx="7865">
                  <c:v>#N/A</c:v>
                </c:pt>
                <c:pt idx="7866">
                  <c:v>#N/A</c:v>
                </c:pt>
                <c:pt idx="7867">
                  <c:v>#N/A</c:v>
                </c:pt>
                <c:pt idx="7868">
                  <c:v>#N/A</c:v>
                </c:pt>
                <c:pt idx="7869">
                  <c:v>#N/A</c:v>
                </c:pt>
                <c:pt idx="7870">
                  <c:v>#N/A</c:v>
                </c:pt>
                <c:pt idx="7871">
                  <c:v>#N/A</c:v>
                </c:pt>
                <c:pt idx="7872">
                  <c:v>#N/A</c:v>
                </c:pt>
                <c:pt idx="7873">
                  <c:v>#N/A</c:v>
                </c:pt>
                <c:pt idx="7874">
                  <c:v>#N/A</c:v>
                </c:pt>
                <c:pt idx="7875">
                  <c:v>#N/A</c:v>
                </c:pt>
                <c:pt idx="7876">
                  <c:v>#N/A</c:v>
                </c:pt>
                <c:pt idx="7877">
                  <c:v>#N/A</c:v>
                </c:pt>
                <c:pt idx="7878">
                  <c:v>#N/A</c:v>
                </c:pt>
                <c:pt idx="7879">
                  <c:v>#N/A</c:v>
                </c:pt>
                <c:pt idx="7880">
                  <c:v>#N/A</c:v>
                </c:pt>
                <c:pt idx="7881">
                  <c:v>#N/A</c:v>
                </c:pt>
                <c:pt idx="7882">
                  <c:v>#N/A</c:v>
                </c:pt>
                <c:pt idx="7883">
                  <c:v>#N/A</c:v>
                </c:pt>
                <c:pt idx="7884">
                  <c:v>#N/A</c:v>
                </c:pt>
                <c:pt idx="7885">
                  <c:v>#N/A</c:v>
                </c:pt>
                <c:pt idx="7886">
                  <c:v>#N/A</c:v>
                </c:pt>
                <c:pt idx="7887">
                  <c:v>#N/A</c:v>
                </c:pt>
                <c:pt idx="7888">
                  <c:v>#N/A</c:v>
                </c:pt>
                <c:pt idx="7889">
                  <c:v>#N/A</c:v>
                </c:pt>
                <c:pt idx="7890">
                  <c:v>#N/A</c:v>
                </c:pt>
                <c:pt idx="7891">
                  <c:v>#N/A</c:v>
                </c:pt>
                <c:pt idx="7892">
                  <c:v>#N/A</c:v>
                </c:pt>
                <c:pt idx="7893">
                  <c:v>#N/A</c:v>
                </c:pt>
                <c:pt idx="7894">
                  <c:v>#N/A</c:v>
                </c:pt>
                <c:pt idx="7895">
                  <c:v>#N/A</c:v>
                </c:pt>
                <c:pt idx="7896">
                  <c:v>#N/A</c:v>
                </c:pt>
                <c:pt idx="7897">
                  <c:v>#N/A</c:v>
                </c:pt>
                <c:pt idx="7898">
                  <c:v>#N/A</c:v>
                </c:pt>
                <c:pt idx="7899">
                  <c:v>#N/A</c:v>
                </c:pt>
                <c:pt idx="7900">
                  <c:v>#N/A</c:v>
                </c:pt>
                <c:pt idx="7901">
                  <c:v>#N/A</c:v>
                </c:pt>
                <c:pt idx="7902">
                  <c:v>#N/A</c:v>
                </c:pt>
                <c:pt idx="7903">
                  <c:v>#N/A</c:v>
                </c:pt>
                <c:pt idx="7904">
                  <c:v>#N/A</c:v>
                </c:pt>
                <c:pt idx="7905">
                  <c:v>#N/A</c:v>
                </c:pt>
                <c:pt idx="7906">
                  <c:v>#N/A</c:v>
                </c:pt>
                <c:pt idx="7907">
                  <c:v>#N/A</c:v>
                </c:pt>
                <c:pt idx="7908">
                  <c:v>#N/A</c:v>
                </c:pt>
                <c:pt idx="7909">
                  <c:v>#N/A</c:v>
                </c:pt>
                <c:pt idx="7910">
                  <c:v>#N/A</c:v>
                </c:pt>
                <c:pt idx="7911">
                  <c:v>#N/A</c:v>
                </c:pt>
                <c:pt idx="7912">
                  <c:v>#N/A</c:v>
                </c:pt>
                <c:pt idx="7913">
                  <c:v>#N/A</c:v>
                </c:pt>
                <c:pt idx="7914">
                  <c:v>#N/A</c:v>
                </c:pt>
                <c:pt idx="7915">
                  <c:v>#N/A</c:v>
                </c:pt>
                <c:pt idx="7916">
                  <c:v>#N/A</c:v>
                </c:pt>
                <c:pt idx="7917">
                  <c:v>#N/A</c:v>
                </c:pt>
                <c:pt idx="7918">
                  <c:v>#N/A</c:v>
                </c:pt>
                <c:pt idx="7919">
                  <c:v>#N/A</c:v>
                </c:pt>
                <c:pt idx="7920">
                  <c:v>#N/A</c:v>
                </c:pt>
                <c:pt idx="7921">
                  <c:v>#N/A</c:v>
                </c:pt>
                <c:pt idx="7922">
                  <c:v>#N/A</c:v>
                </c:pt>
                <c:pt idx="7923">
                  <c:v>#N/A</c:v>
                </c:pt>
                <c:pt idx="7924">
                  <c:v>#N/A</c:v>
                </c:pt>
                <c:pt idx="7925">
                  <c:v>#N/A</c:v>
                </c:pt>
                <c:pt idx="7926">
                  <c:v>#N/A</c:v>
                </c:pt>
                <c:pt idx="7927">
                  <c:v>#N/A</c:v>
                </c:pt>
                <c:pt idx="7928">
                  <c:v>#N/A</c:v>
                </c:pt>
                <c:pt idx="7929">
                  <c:v>#N/A</c:v>
                </c:pt>
                <c:pt idx="7930">
                  <c:v>#N/A</c:v>
                </c:pt>
                <c:pt idx="7931">
                  <c:v>#N/A</c:v>
                </c:pt>
                <c:pt idx="7932">
                  <c:v>#N/A</c:v>
                </c:pt>
                <c:pt idx="7933">
                  <c:v>#N/A</c:v>
                </c:pt>
                <c:pt idx="7934">
                  <c:v>#N/A</c:v>
                </c:pt>
                <c:pt idx="7935">
                  <c:v>#N/A</c:v>
                </c:pt>
                <c:pt idx="7936">
                  <c:v>#N/A</c:v>
                </c:pt>
                <c:pt idx="7937">
                  <c:v>#N/A</c:v>
                </c:pt>
                <c:pt idx="7938">
                  <c:v>#N/A</c:v>
                </c:pt>
                <c:pt idx="7939">
                  <c:v>#N/A</c:v>
                </c:pt>
                <c:pt idx="7940">
                  <c:v>#N/A</c:v>
                </c:pt>
                <c:pt idx="7941">
                  <c:v>#N/A</c:v>
                </c:pt>
                <c:pt idx="7942">
                  <c:v>#N/A</c:v>
                </c:pt>
                <c:pt idx="7943">
                  <c:v>#N/A</c:v>
                </c:pt>
                <c:pt idx="7944">
                  <c:v>#N/A</c:v>
                </c:pt>
                <c:pt idx="7945">
                  <c:v>#N/A</c:v>
                </c:pt>
                <c:pt idx="7946">
                  <c:v>#N/A</c:v>
                </c:pt>
                <c:pt idx="7947">
                  <c:v>#N/A</c:v>
                </c:pt>
                <c:pt idx="7948">
                  <c:v>#N/A</c:v>
                </c:pt>
                <c:pt idx="7949">
                  <c:v>#N/A</c:v>
                </c:pt>
                <c:pt idx="7950">
                  <c:v>#N/A</c:v>
                </c:pt>
                <c:pt idx="7951">
                  <c:v>#N/A</c:v>
                </c:pt>
                <c:pt idx="7952">
                  <c:v>#N/A</c:v>
                </c:pt>
                <c:pt idx="7953">
                  <c:v>#N/A</c:v>
                </c:pt>
                <c:pt idx="7954">
                  <c:v>#N/A</c:v>
                </c:pt>
                <c:pt idx="7955">
                  <c:v>#N/A</c:v>
                </c:pt>
                <c:pt idx="7956">
                  <c:v>#N/A</c:v>
                </c:pt>
                <c:pt idx="7957">
                  <c:v>#N/A</c:v>
                </c:pt>
                <c:pt idx="7958">
                  <c:v>#N/A</c:v>
                </c:pt>
                <c:pt idx="7959">
                  <c:v>#N/A</c:v>
                </c:pt>
                <c:pt idx="7960">
                  <c:v>#N/A</c:v>
                </c:pt>
                <c:pt idx="7961">
                  <c:v>#N/A</c:v>
                </c:pt>
                <c:pt idx="7962">
                  <c:v>#N/A</c:v>
                </c:pt>
                <c:pt idx="7963">
                  <c:v>#N/A</c:v>
                </c:pt>
                <c:pt idx="7964">
                  <c:v>#N/A</c:v>
                </c:pt>
                <c:pt idx="7965">
                  <c:v>#N/A</c:v>
                </c:pt>
                <c:pt idx="7966">
                  <c:v>#N/A</c:v>
                </c:pt>
                <c:pt idx="7967">
                  <c:v>#N/A</c:v>
                </c:pt>
                <c:pt idx="7968">
                  <c:v>#N/A</c:v>
                </c:pt>
                <c:pt idx="7969">
                  <c:v>#N/A</c:v>
                </c:pt>
                <c:pt idx="7970">
                  <c:v>#N/A</c:v>
                </c:pt>
                <c:pt idx="7971">
                  <c:v>#N/A</c:v>
                </c:pt>
                <c:pt idx="7972">
                  <c:v>#N/A</c:v>
                </c:pt>
                <c:pt idx="7973">
                  <c:v>#N/A</c:v>
                </c:pt>
                <c:pt idx="7974">
                  <c:v>#N/A</c:v>
                </c:pt>
                <c:pt idx="7975">
                  <c:v>#N/A</c:v>
                </c:pt>
                <c:pt idx="7976">
                  <c:v>#N/A</c:v>
                </c:pt>
                <c:pt idx="7977">
                  <c:v>#N/A</c:v>
                </c:pt>
                <c:pt idx="7978">
                  <c:v>#N/A</c:v>
                </c:pt>
                <c:pt idx="7979">
                  <c:v>#N/A</c:v>
                </c:pt>
                <c:pt idx="7980">
                  <c:v>#N/A</c:v>
                </c:pt>
                <c:pt idx="7981">
                  <c:v>#N/A</c:v>
                </c:pt>
                <c:pt idx="7982">
                  <c:v>#N/A</c:v>
                </c:pt>
                <c:pt idx="7983">
                  <c:v>#N/A</c:v>
                </c:pt>
                <c:pt idx="7984">
                  <c:v>#N/A</c:v>
                </c:pt>
                <c:pt idx="7985">
                  <c:v>#N/A</c:v>
                </c:pt>
                <c:pt idx="7986">
                  <c:v>#N/A</c:v>
                </c:pt>
                <c:pt idx="7987">
                  <c:v>#N/A</c:v>
                </c:pt>
                <c:pt idx="7988">
                  <c:v>#N/A</c:v>
                </c:pt>
                <c:pt idx="7989">
                  <c:v>#N/A</c:v>
                </c:pt>
                <c:pt idx="7990">
                  <c:v>#N/A</c:v>
                </c:pt>
                <c:pt idx="7991">
                  <c:v>#N/A</c:v>
                </c:pt>
                <c:pt idx="7992">
                  <c:v>#N/A</c:v>
                </c:pt>
                <c:pt idx="7993">
                  <c:v>#N/A</c:v>
                </c:pt>
                <c:pt idx="7994">
                  <c:v>#N/A</c:v>
                </c:pt>
                <c:pt idx="7995">
                  <c:v>#N/A</c:v>
                </c:pt>
                <c:pt idx="7996">
                  <c:v>#N/A</c:v>
                </c:pt>
                <c:pt idx="7997">
                  <c:v>#N/A</c:v>
                </c:pt>
                <c:pt idx="7998">
                  <c:v>#N/A</c:v>
                </c:pt>
                <c:pt idx="7999">
                  <c:v>#N/A</c:v>
                </c:pt>
                <c:pt idx="8000">
                  <c:v>#N/A</c:v>
                </c:pt>
                <c:pt idx="8001">
                  <c:v>#N/A</c:v>
                </c:pt>
                <c:pt idx="8002">
                  <c:v>#N/A</c:v>
                </c:pt>
                <c:pt idx="8003">
                  <c:v>#N/A</c:v>
                </c:pt>
                <c:pt idx="8004">
                  <c:v>#N/A</c:v>
                </c:pt>
                <c:pt idx="8005">
                  <c:v>#N/A</c:v>
                </c:pt>
                <c:pt idx="8006">
                  <c:v>#N/A</c:v>
                </c:pt>
                <c:pt idx="8007">
                  <c:v>#N/A</c:v>
                </c:pt>
                <c:pt idx="8008">
                  <c:v>#N/A</c:v>
                </c:pt>
                <c:pt idx="8009">
                  <c:v>#N/A</c:v>
                </c:pt>
                <c:pt idx="8010">
                  <c:v>#N/A</c:v>
                </c:pt>
                <c:pt idx="8011">
                  <c:v>#N/A</c:v>
                </c:pt>
                <c:pt idx="8012">
                  <c:v>#N/A</c:v>
                </c:pt>
                <c:pt idx="8013">
                  <c:v>#N/A</c:v>
                </c:pt>
                <c:pt idx="8014">
                  <c:v>#N/A</c:v>
                </c:pt>
                <c:pt idx="8015">
                  <c:v>#N/A</c:v>
                </c:pt>
                <c:pt idx="8016">
                  <c:v>#N/A</c:v>
                </c:pt>
                <c:pt idx="8017">
                  <c:v>#N/A</c:v>
                </c:pt>
                <c:pt idx="8018">
                  <c:v>#N/A</c:v>
                </c:pt>
                <c:pt idx="8019">
                  <c:v>#N/A</c:v>
                </c:pt>
                <c:pt idx="8020">
                  <c:v>#N/A</c:v>
                </c:pt>
                <c:pt idx="8021">
                  <c:v>#N/A</c:v>
                </c:pt>
                <c:pt idx="8022">
                  <c:v>#N/A</c:v>
                </c:pt>
                <c:pt idx="8023">
                  <c:v>#N/A</c:v>
                </c:pt>
                <c:pt idx="8024">
                  <c:v>#N/A</c:v>
                </c:pt>
                <c:pt idx="8025">
                  <c:v>#N/A</c:v>
                </c:pt>
                <c:pt idx="8026">
                  <c:v>#N/A</c:v>
                </c:pt>
                <c:pt idx="8027">
                  <c:v>#N/A</c:v>
                </c:pt>
                <c:pt idx="8028">
                  <c:v>#N/A</c:v>
                </c:pt>
                <c:pt idx="8029">
                  <c:v>#N/A</c:v>
                </c:pt>
                <c:pt idx="8030">
                  <c:v>#N/A</c:v>
                </c:pt>
                <c:pt idx="8031">
                  <c:v>#N/A</c:v>
                </c:pt>
                <c:pt idx="8032">
                  <c:v>#N/A</c:v>
                </c:pt>
                <c:pt idx="8033">
                  <c:v>#N/A</c:v>
                </c:pt>
                <c:pt idx="8034">
                  <c:v>#N/A</c:v>
                </c:pt>
                <c:pt idx="8035">
                  <c:v>#N/A</c:v>
                </c:pt>
                <c:pt idx="8036">
                  <c:v>#N/A</c:v>
                </c:pt>
                <c:pt idx="8037">
                  <c:v>#N/A</c:v>
                </c:pt>
                <c:pt idx="8038">
                  <c:v>#N/A</c:v>
                </c:pt>
                <c:pt idx="8039">
                  <c:v>#N/A</c:v>
                </c:pt>
                <c:pt idx="8040">
                  <c:v>#N/A</c:v>
                </c:pt>
                <c:pt idx="8041">
                  <c:v>#N/A</c:v>
                </c:pt>
                <c:pt idx="8042">
                  <c:v>#N/A</c:v>
                </c:pt>
                <c:pt idx="8043">
                  <c:v>#N/A</c:v>
                </c:pt>
                <c:pt idx="8044">
                  <c:v>#N/A</c:v>
                </c:pt>
                <c:pt idx="8045">
                  <c:v>#N/A</c:v>
                </c:pt>
                <c:pt idx="8046">
                  <c:v>#N/A</c:v>
                </c:pt>
                <c:pt idx="8047">
                  <c:v>#N/A</c:v>
                </c:pt>
                <c:pt idx="8048">
                  <c:v>#N/A</c:v>
                </c:pt>
                <c:pt idx="8049">
                  <c:v>#N/A</c:v>
                </c:pt>
                <c:pt idx="8050">
                  <c:v>#N/A</c:v>
                </c:pt>
                <c:pt idx="8051">
                  <c:v>#N/A</c:v>
                </c:pt>
                <c:pt idx="8052">
                  <c:v>#N/A</c:v>
                </c:pt>
                <c:pt idx="8053">
                  <c:v>#N/A</c:v>
                </c:pt>
                <c:pt idx="8054">
                  <c:v>#N/A</c:v>
                </c:pt>
                <c:pt idx="8055">
                  <c:v>#N/A</c:v>
                </c:pt>
                <c:pt idx="8056">
                  <c:v>#N/A</c:v>
                </c:pt>
                <c:pt idx="8057">
                  <c:v>#N/A</c:v>
                </c:pt>
                <c:pt idx="8058">
                  <c:v>#N/A</c:v>
                </c:pt>
                <c:pt idx="8059">
                  <c:v>#N/A</c:v>
                </c:pt>
                <c:pt idx="8060">
                  <c:v>#N/A</c:v>
                </c:pt>
                <c:pt idx="8061">
                  <c:v>#N/A</c:v>
                </c:pt>
                <c:pt idx="8062">
                  <c:v>#N/A</c:v>
                </c:pt>
                <c:pt idx="8063">
                  <c:v>#N/A</c:v>
                </c:pt>
                <c:pt idx="8064">
                  <c:v>#N/A</c:v>
                </c:pt>
                <c:pt idx="8065">
                  <c:v>#N/A</c:v>
                </c:pt>
                <c:pt idx="8066">
                  <c:v>#N/A</c:v>
                </c:pt>
                <c:pt idx="8067">
                  <c:v>#N/A</c:v>
                </c:pt>
                <c:pt idx="8068">
                  <c:v>#N/A</c:v>
                </c:pt>
                <c:pt idx="8069">
                  <c:v>#N/A</c:v>
                </c:pt>
                <c:pt idx="8070">
                  <c:v>#N/A</c:v>
                </c:pt>
                <c:pt idx="8071">
                  <c:v>#N/A</c:v>
                </c:pt>
                <c:pt idx="8072">
                  <c:v>#N/A</c:v>
                </c:pt>
                <c:pt idx="8073">
                  <c:v>#N/A</c:v>
                </c:pt>
                <c:pt idx="8074">
                  <c:v>#N/A</c:v>
                </c:pt>
                <c:pt idx="8075">
                  <c:v>#N/A</c:v>
                </c:pt>
                <c:pt idx="8076">
                  <c:v>#N/A</c:v>
                </c:pt>
                <c:pt idx="8077">
                  <c:v>#N/A</c:v>
                </c:pt>
                <c:pt idx="8078">
                  <c:v>#N/A</c:v>
                </c:pt>
                <c:pt idx="8079">
                  <c:v>#N/A</c:v>
                </c:pt>
                <c:pt idx="8080">
                  <c:v>#N/A</c:v>
                </c:pt>
                <c:pt idx="8081">
                  <c:v>#N/A</c:v>
                </c:pt>
                <c:pt idx="8082">
                  <c:v>#N/A</c:v>
                </c:pt>
                <c:pt idx="8083">
                  <c:v>#N/A</c:v>
                </c:pt>
                <c:pt idx="8084">
                  <c:v>#N/A</c:v>
                </c:pt>
                <c:pt idx="8085">
                  <c:v>#N/A</c:v>
                </c:pt>
                <c:pt idx="8086">
                  <c:v>#N/A</c:v>
                </c:pt>
                <c:pt idx="8087">
                  <c:v>#N/A</c:v>
                </c:pt>
                <c:pt idx="8088">
                  <c:v>#N/A</c:v>
                </c:pt>
                <c:pt idx="8089">
                  <c:v>#N/A</c:v>
                </c:pt>
                <c:pt idx="8090">
                  <c:v>#N/A</c:v>
                </c:pt>
                <c:pt idx="8091">
                  <c:v>#N/A</c:v>
                </c:pt>
                <c:pt idx="8092">
                  <c:v>#N/A</c:v>
                </c:pt>
                <c:pt idx="8093">
                  <c:v>#N/A</c:v>
                </c:pt>
                <c:pt idx="8094">
                  <c:v>#N/A</c:v>
                </c:pt>
                <c:pt idx="8095">
                  <c:v>#N/A</c:v>
                </c:pt>
                <c:pt idx="8096">
                  <c:v>#N/A</c:v>
                </c:pt>
                <c:pt idx="8097">
                  <c:v>#N/A</c:v>
                </c:pt>
                <c:pt idx="8098">
                  <c:v>#N/A</c:v>
                </c:pt>
                <c:pt idx="8099">
                  <c:v>#N/A</c:v>
                </c:pt>
                <c:pt idx="8100">
                  <c:v>#N/A</c:v>
                </c:pt>
                <c:pt idx="8101">
                  <c:v>#N/A</c:v>
                </c:pt>
                <c:pt idx="8102">
                  <c:v>#N/A</c:v>
                </c:pt>
                <c:pt idx="8103">
                  <c:v>#N/A</c:v>
                </c:pt>
                <c:pt idx="8104">
                  <c:v>#N/A</c:v>
                </c:pt>
                <c:pt idx="8105">
                  <c:v>#N/A</c:v>
                </c:pt>
                <c:pt idx="8106">
                  <c:v>#N/A</c:v>
                </c:pt>
                <c:pt idx="8107">
                  <c:v>#N/A</c:v>
                </c:pt>
                <c:pt idx="8108">
                  <c:v>#N/A</c:v>
                </c:pt>
                <c:pt idx="8109">
                  <c:v>#N/A</c:v>
                </c:pt>
                <c:pt idx="8110">
                  <c:v>#N/A</c:v>
                </c:pt>
                <c:pt idx="8111">
                  <c:v>#N/A</c:v>
                </c:pt>
                <c:pt idx="8112">
                  <c:v>#N/A</c:v>
                </c:pt>
                <c:pt idx="8113">
                  <c:v>#N/A</c:v>
                </c:pt>
                <c:pt idx="8114">
                  <c:v>#N/A</c:v>
                </c:pt>
                <c:pt idx="8115">
                  <c:v>#N/A</c:v>
                </c:pt>
                <c:pt idx="8116">
                  <c:v>#N/A</c:v>
                </c:pt>
                <c:pt idx="8117">
                  <c:v>#N/A</c:v>
                </c:pt>
                <c:pt idx="8118">
                  <c:v>#N/A</c:v>
                </c:pt>
                <c:pt idx="8119">
                  <c:v>#N/A</c:v>
                </c:pt>
                <c:pt idx="8120">
                  <c:v>#N/A</c:v>
                </c:pt>
                <c:pt idx="8121">
                  <c:v>#N/A</c:v>
                </c:pt>
                <c:pt idx="8122">
                  <c:v>#N/A</c:v>
                </c:pt>
                <c:pt idx="8123">
                  <c:v>#N/A</c:v>
                </c:pt>
                <c:pt idx="8124">
                  <c:v>#N/A</c:v>
                </c:pt>
                <c:pt idx="8125">
                  <c:v>#N/A</c:v>
                </c:pt>
                <c:pt idx="8126">
                  <c:v>#N/A</c:v>
                </c:pt>
                <c:pt idx="8127">
                  <c:v>#N/A</c:v>
                </c:pt>
                <c:pt idx="8128">
                  <c:v>#N/A</c:v>
                </c:pt>
                <c:pt idx="8129">
                  <c:v>#N/A</c:v>
                </c:pt>
                <c:pt idx="8130">
                  <c:v>#N/A</c:v>
                </c:pt>
                <c:pt idx="8131">
                  <c:v>#N/A</c:v>
                </c:pt>
                <c:pt idx="8132">
                  <c:v>#N/A</c:v>
                </c:pt>
                <c:pt idx="8133">
                  <c:v>#N/A</c:v>
                </c:pt>
                <c:pt idx="8134">
                  <c:v>#N/A</c:v>
                </c:pt>
                <c:pt idx="8135">
                  <c:v>#N/A</c:v>
                </c:pt>
                <c:pt idx="8136">
                  <c:v>#N/A</c:v>
                </c:pt>
                <c:pt idx="8137">
                  <c:v>#N/A</c:v>
                </c:pt>
                <c:pt idx="8138">
                  <c:v>#N/A</c:v>
                </c:pt>
                <c:pt idx="8139">
                  <c:v>#N/A</c:v>
                </c:pt>
                <c:pt idx="8140">
                  <c:v>#N/A</c:v>
                </c:pt>
                <c:pt idx="8141">
                  <c:v>#N/A</c:v>
                </c:pt>
                <c:pt idx="8142">
                  <c:v>#N/A</c:v>
                </c:pt>
                <c:pt idx="8143">
                  <c:v>#N/A</c:v>
                </c:pt>
                <c:pt idx="8144">
                  <c:v>#N/A</c:v>
                </c:pt>
                <c:pt idx="8145">
                  <c:v>#N/A</c:v>
                </c:pt>
                <c:pt idx="8146">
                  <c:v>#N/A</c:v>
                </c:pt>
                <c:pt idx="8147">
                  <c:v>#N/A</c:v>
                </c:pt>
                <c:pt idx="8148">
                  <c:v>#N/A</c:v>
                </c:pt>
                <c:pt idx="8149">
                  <c:v>#N/A</c:v>
                </c:pt>
                <c:pt idx="8150">
                  <c:v>#N/A</c:v>
                </c:pt>
                <c:pt idx="8151">
                  <c:v>#N/A</c:v>
                </c:pt>
                <c:pt idx="8152">
                  <c:v>#N/A</c:v>
                </c:pt>
                <c:pt idx="8153">
                  <c:v>#N/A</c:v>
                </c:pt>
                <c:pt idx="8154">
                  <c:v>#N/A</c:v>
                </c:pt>
                <c:pt idx="8155">
                  <c:v>#N/A</c:v>
                </c:pt>
                <c:pt idx="8156">
                  <c:v>#N/A</c:v>
                </c:pt>
                <c:pt idx="8157">
                  <c:v>#N/A</c:v>
                </c:pt>
                <c:pt idx="8158">
                  <c:v>#N/A</c:v>
                </c:pt>
                <c:pt idx="8159">
                  <c:v>#N/A</c:v>
                </c:pt>
                <c:pt idx="8160">
                  <c:v>#N/A</c:v>
                </c:pt>
                <c:pt idx="8161">
                  <c:v>#N/A</c:v>
                </c:pt>
                <c:pt idx="8162">
                  <c:v>#N/A</c:v>
                </c:pt>
                <c:pt idx="8163">
                  <c:v>#N/A</c:v>
                </c:pt>
                <c:pt idx="8164">
                  <c:v>#N/A</c:v>
                </c:pt>
                <c:pt idx="8165">
                  <c:v>#N/A</c:v>
                </c:pt>
                <c:pt idx="8166">
                  <c:v>#N/A</c:v>
                </c:pt>
                <c:pt idx="8167">
                  <c:v>#N/A</c:v>
                </c:pt>
                <c:pt idx="8168">
                  <c:v>#N/A</c:v>
                </c:pt>
                <c:pt idx="8169">
                  <c:v>#N/A</c:v>
                </c:pt>
                <c:pt idx="8170">
                  <c:v>#N/A</c:v>
                </c:pt>
                <c:pt idx="8171">
                  <c:v>#N/A</c:v>
                </c:pt>
                <c:pt idx="8172">
                  <c:v>#N/A</c:v>
                </c:pt>
                <c:pt idx="8173">
                  <c:v>#N/A</c:v>
                </c:pt>
                <c:pt idx="8174">
                  <c:v>#N/A</c:v>
                </c:pt>
                <c:pt idx="8175">
                  <c:v>#N/A</c:v>
                </c:pt>
                <c:pt idx="8176">
                  <c:v>#N/A</c:v>
                </c:pt>
                <c:pt idx="8177">
                  <c:v>#N/A</c:v>
                </c:pt>
                <c:pt idx="8178">
                  <c:v>#N/A</c:v>
                </c:pt>
                <c:pt idx="8179">
                  <c:v>#N/A</c:v>
                </c:pt>
                <c:pt idx="8180">
                  <c:v>#N/A</c:v>
                </c:pt>
                <c:pt idx="8181">
                  <c:v>#N/A</c:v>
                </c:pt>
                <c:pt idx="8182">
                  <c:v>#N/A</c:v>
                </c:pt>
                <c:pt idx="8183">
                  <c:v>#N/A</c:v>
                </c:pt>
                <c:pt idx="8184">
                  <c:v>#N/A</c:v>
                </c:pt>
                <c:pt idx="8185">
                  <c:v>#N/A</c:v>
                </c:pt>
                <c:pt idx="8186">
                  <c:v>#N/A</c:v>
                </c:pt>
                <c:pt idx="8187">
                  <c:v>#N/A</c:v>
                </c:pt>
                <c:pt idx="8188">
                  <c:v>#N/A</c:v>
                </c:pt>
                <c:pt idx="8189">
                  <c:v>#N/A</c:v>
                </c:pt>
                <c:pt idx="8190">
                  <c:v>#N/A</c:v>
                </c:pt>
                <c:pt idx="8191">
                  <c:v>#N/A</c:v>
                </c:pt>
                <c:pt idx="8192">
                  <c:v>#N/A</c:v>
                </c:pt>
                <c:pt idx="8193">
                  <c:v>#N/A</c:v>
                </c:pt>
                <c:pt idx="8194">
                  <c:v>#N/A</c:v>
                </c:pt>
                <c:pt idx="8195">
                  <c:v>#N/A</c:v>
                </c:pt>
                <c:pt idx="8196">
                  <c:v>#N/A</c:v>
                </c:pt>
                <c:pt idx="8197">
                  <c:v>#N/A</c:v>
                </c:pt>
                <c:pt idx="8198">
                  <c:v>#N/A</c:v>
                </c:pt>
                <c:pt idx="8199">
                  <c:v>#N/A</c:v>
                </c:pt>
                <c:pt idx="8200">
                  <c:v>#N/A</c:v>
                </c:pt>
                <c:pt idx="8201">
                  <c:v>#N/A</c:v>
                </c:pt>
                <c:pt idx="8202">
                  <c:v>#N/A</c:v>
                </c:pt>
                <c:pt idx="8203">
                  <c:v>#N/A</c:v>
                </c:pt>
                <c:pt idx="8204">
                  <c:v>#N/A</c:v>
                </c:pt>
                <c:pt idx="8205">
                  <c:v>#N/A</c:v>
                </c:pt>
                <c:pt idx="8206">
                  <c:v>#N/A</c:v>
                </c:pt>
                <c:pt idx="8207">
                  <c:v>#N/A</c:v>
                </c:pt>
                <c:pt idx="8208">
                  <c:v>#N/A</c:v>
                </c:pt>
                <c:pt idx="8209">
                  <c:v>#N/A</c:v>
                </c:pt>
                <c:pt idx="8210">
                  <c:v>#N/A</c:v>
                </c:pt>
                <c:pt idx="8211">
                  <c:v>#N/A</c:v>
                </c:pt>
                <c:pt idx="8212">
                  <c:v>#N/A</c:v>
                </c:pt>
                <c:pt idx="8213">
                  <c:v>#N/A</c:v>
                </c:pt>
                <c:pt idx="8214">
                  <c:v>#N/A</c:v>
                </c:pt>
                <c:pt idx="8215">
                  <c:v>#N/A</c:v>
                </c:pt>
                <c:pt idx="8216">
                  <c:v>#N/A</c:v>
                </c:pt>
                <c:pt idx="8217">
                  <c:v>#N/A</c:v>
                </c:pt>
                <c:pt idx="8218">
                  <c:v>#N/A</c:v>
                </c:pt>
                <c:pt idx="8219">
                  <c:v>#N/A</c:v>
                </c:pt>
                <c:pt idx="8220">
                  <c:v>#N/A</c:v>
                </c:pt>
                <c:pt idx="8221">
                  <c:v>#N/A</c:v>
                </c:pt>
                <c:pt idx="8222">
                  <c:v>#N/A</c:v>
                </c:pt>
                <c:pt idx="8223">
                  <c:v>#N/A</c:v>
                </c:pt>
                <c:pt idx="8224">
                  <c:v>#N/A</c:v>
                </c:pt>
                <c:pt idx="8225">
                  <c:v>#N/A</c:v>
                </c:pt>
                <c:pt idx="8226">
                  <c:v>#N/A</c:v>
                </c:pt>
                <c:pt idx="8227">
                  <c:v>#N/A</c:v>
                </c:pt>
                <c:pt idx="8228">
                  <c:v>#N/A</c:v>
                </c:pt>
                <c:pt idx="8229">
                  <c:v>#N/A</c:v>
                </c:pt>
                <c:pt idx="8230">
                  <c:v>#N/A</c:v>
                </c:pt>
                <c:pt idx="8231">
                  <c:v>#N/A</c:v>
                </c:pt>
                <c:pt idx="8232">
                  <c:v>#N/A</c:v>
                </c:pt>
                <c:pt idx="8233">
                  <c:v>#N/A</c:v>
                </c:pt>
                <c:pt idx="8234">
                  <c:v>#N/A</c:v>
                </c:pt>
                <c:pt idx="8235">
                  <c:v>#N/A</c:v>
                </c:pt>
                <c:pt idx="8236">
                  <c:v>#N/A</c:v>
                </c:pt>
                <c:pt idx="8237">
                  <c:v>#N/A</c:v>
                </c:pt>
                <c:pt idx="8238">
                  <c:v>#N/A</c:v>
                </c:pt>
                <c:pt idx="8239">
                  <c:v>#N/A</c:v>
                </c:pt>
                <c:pt idx="8240">
                  <c:v>#N/A</c:v>
                </c:pt>
                <c:pt idx="8241">
                  <c:v>#N/A</c:v>
                </c:pt>
                <c:pt idx="8242">
                  <c:v>#N/A</c:v>
                </c:pt>
                <c:pt idx="8243">
                  <c:v>#N/A</c:v>
                </c:pt>
                <c:pt idx="8244">
                  <c:v>#N/A</c:v>
                </c:pt>
                <c:pt idx="8245">
                  <c:v>#N/A</c:v>
                </c:pt>
                <c:pt idx="8246">
                  <c:v>#N/A</c:v>
                </c:pt>
                <c:pt idx="8247">
                  <c:v>#N/A</c:v>
                </c:pt>
                <c:pt idx="8248">
                  <c:v>#N/A</c:v>
                </c:pt>
                <c:pt idx="8249">
                  <c:v>#N/A</c:v>
                </c:pt>
                <c:pt idx="8250">
                  <c:v>#N/A</c:v>
                </c:pt>
                <c:pt idx="8251">
                  <c:v>#N/A</c:v>
                </c:pt>
                <c:pt idx="8252">
                  <c:v>#N/A</c:v>
                </c:pt>
                <c:pt idx="8253">
                  <c:v>#N/A</c:v>
                </c:pt>
                <c:pt idx="8254">
                  <c:v>#N/A</c:v>
                </c:pt>
                <c:pt idx="8255">
                  <c:v>#N/A</c:v>
                </c:pt>
                <c:pt idx="8256">
                  <c:v>#N/A</c:v>
                </c:pt>
                <c:pt idx="8257">
                  <c:v>#N/A</c:v>
                </c:pt>
                <c:pt idx="8258">
                  <c:v>#N/A</c:v>
                </c:pt>
                <c:pt idx="8259">
                  <c:v>#N/A</c:v>
                </c:pt>
                <c:pt idx="8260">
                  <c:v>#N/A</c:v>
                </c:pt>
                <c:pt idx="8261">
                  <c:v>#N/A</c:v>
                </c:pt>
                <c:pt idx="8262">
                  <c:v>#N/A</c:v>
                </c:pt>
                <c:pt idx="8263">
                  <c:v>#N/A</c:v>
                </c:pt>
                <c:pt idx="8264">
                  <c:v>#N/A</c:v>
                </c:pt>
                <c:pt idx="8265">
                  <c:v>#N/A</c:v>
                </c:pt>
                <c:pt idx="8266">
                  <c:v>#N/A</c:v>
                </c:pt>
                <c:pt idx="8267">
                  <c:v>#N/A</c:v>
                </c:pt>
                <c:pt idx="8268">
                  <c:v>#N/A</c:v>
                </c:pt>
                <c:pt idx="8269">
                  <c:v>#N/A</c:v>
                </c:pt>
                <c:pt idx="8270">
                  <c:v>#N/A</c:v>
                </c:pt>
                <c:pt idx="8271">
                  <c:v>#N/A</c:v>
                </c:pt>
                <c:pt idx="8272">
                  <c:v>#N/A</c:v>
                </c:pt>
                <c:pt idx="8273">
                  <c:v>#N/A</c:v>
                </c:pt>
                <c:pt idx="8274">
                  <c:v>#N/A</c:v>
                </c:pt>
                <c:pt idx="8275">
                  <c:v>#N/A</c:v>
                </c:pt>
                <c:pt idx="8276">
                  <c:v>#N/A</c:v>
                </c:pt>
                <c:pt idx="8277">
                  <c:v>#N/A</c:v>
                </c:pt>
                <c:pt idx="8278">
                  <c:v>#N/A</c:v>
                </c:pt>
                <c:pt idx="8279">
                  <c:v>#N/A</c:v>
                </c:pt>
                <c:pt idx="8280">
                  <c:v>#N/A</c:v>
                </c:pt>
                <c:pt idx="8281">
                  <c:v>#N/A</c:v>
                </c:pt>
                <c:pt idx="8282">
                  <c:v>#N/A</c:v>
                </c:pt>
                <c:pt idx="8283">
                  <c:v>#N/A</c:v>
                </c:pt>
                <c:pt idx="8284">
                  <c:v>#N/A</c:v>
                </c:pt>
                <c:pt idx="8285">
                  <c:v>#N/A</c:v>
                </c:pt>
                <c:pt idx="8286">
                  <c:v>#N/A</c:v>
                </c:pt>
                <c:pt idx="8287">
                  <c:v>#N/A</c:v>
                </c:pt>
                <c:pt idx="8288">
                  <c:v>#N/A</c:v>
                </c:pt>
                <c:pt idx="8289">
                  <c:v>#N/A</c:v>
                </c:pt>
                <c:pt idx="8290">
                  <c:v>#N/A</c:v>
                </c:pt>
                <c:pt idx="8291">
                  <c:v>#N/A</c:v>
                </c:pt>
                <c:pt idx="8292">
                  <c:v>#N/A</c:v>
                </c:pt>
                <c:pt idx="8293">
                  <c:v>#N/A</c:v>
                </c:pt>
                <c:pt idx="8294">
                  <c:v>#N/A</c:v>
                </c:pt>
                <c:pt idx="8295">
                  <c:v>#N/A</c:v>
                </c:pt>
                <c:pt idx="8296">
                  <c:v>#N/A</c:v>
                </c:pt>
                <c:pt idx="8297">
                  <c:v>#N/A</c:v>
                </c:pt>
                <c:pt idx="8298">
                  <c:v>#N/A</c:v>
                </c:pt>
                <c:pt idx="8299">
                  <c:v>#N/A</c:v>
                </c:pt>
                <c:pt idx="8300">
                  <c:v>#N/A</c:v>
                </c:pt>
                <c:pt idx="8301">
                  <c:v>#N/A</c:v>
                </c:pt>
                <c:pt idx="8302">
                  <c:v>#N/A</c:v>
                </c:pt>
                <c:pt idx="8303">
                  <c:v>#N/A</c:v>
                </c:pt>
                <c:pt idx="8304">
                  <c:v>#N/A</c:v>
                </c:pt>
                <c:pt idx="8305">
                  <c:v>#N/A</c:v>
                </c:pt>
                <c:pt idx="8306">
                  <c:v>#N/A</c:v>
                </c:pt>
                <c:pt idx="8307">
                  <c:v>#N/A</c:v>
                </c:pt>
                <c:pt idx="8308">
                  <c:v>#N/A</c:v>
                </c:pt>
                <c:pt idx="8309">
                  <c:v>#N/A</c:v>
                </c:pt>
                <c:pt idx="8310">
                  <c:v>#N/A</c:v>
                </c:pt>
                <c:pt idx="8311">
                  <c:v>#N/A</c:v>
                </c:pt>
                <c:pt idx="8312">
                  <c:v>#N/A</c:v>
                </c:pt>
                <c:pt idx="8313">
                  <c:v>#N/A</c:v>
                </c:pt>
                <c:pt idx="8314">
                  <c:v>#N/A</c:v>
                </c:pt>
                <c:pt idx="8315">
                  <c:v>#N/A</c:v>
                </c:pt>
                <c:pt idx="8316">
                  <c:v>#N/A</c:v>
                </c:pt>
                <c:pt idx="8317">
                  <c:v>#N/A</c:v>
                </c:pt>
                <c:pt idx="8318">
                  <c:v>#N/A</c:v>
                </c:pt>
                <c:pt idx="8319">
                  <c:v>#N/A</c:v>
                </c:pt>
                <c:pt idx="8320">
                  <c:v>#N/A</c:v>
                </c:pt>
                <c:pt idx="8321">
                  <c:v>#N/A</c:v>
                </c:pt>
                <c:pt idx="8322">
                  <c:v>#N/A</c:v>
                </c:pt>
                <c:pt idx="8323">
                  <c:v>#N/A</c:v>
                </c:pt>
                <c:pt idx="8324">
                  <c:v>#N/A</c:v>
                </c:pt>
                <c:pt idx="8325">
                  <c:v>#N/A</c:v>
                </c:pt>
                <c:pt idx="8326">
                  <c:v>#N/A</c:v>
                </c:pt>
                <c:pt idx="8327">
                  <c:v>#N/A</c:v>
                </c:pt>
                <c:pt idx="8328">
                  <c:v>#N/A</c:v>
                </c:pt>
                <c:pt idx="8329">
                  <c:v>#N/A</c:v>
                </c:pt>
                <c:pt idx="8330">
                  <c:v>#N/A</c:v>
                </c:pt>
                <c:pt idx="8331">
                  <c:v>#N/A</c:v>
                </c:pt>
                <c:pt idx="8332">
                  <c:v>#N/A</c:v>
                </c:pt>
                <c:pt idx="8333">
                  <c:v>#N/A</c:v>
                </c:pt>
                <c:pt idx="8334">
                  <c:v>#N/A</c:v>
                </c:pt>
                <c:pt idx="8335">
                  <c:v>#N/A</c:v>
                </c:pt>
                <c:pt idx="8336">
                  <c:v>#N/A</c:v>
                </c:pt>
                <c:pt idx="8337">
                  <c:v>#N/A</c:v>
                </c:pt>
                <c:pt idx="8338">
                  <c:v>#N/A</c:v>
                </c:pt>
                <c:pt idx="8339">
                  <c:v>#N/A</c:v>
                </c:pt>
                <c:pt idx="8340">
                  <c:v>#N/A</c:v>
                </c:pt>
                <c:pt idx="8341">
                  <c:v>#N/A</c:v>
                </c:pt>
                <c:pt idx="8342">
                  <c:v>#N/A</c:v>
                </c:pt>
                <c:pt idx="8343">
                  <c:v>#N/A</c:v>
                </c:pt>
                <c:pt idx="8344">
                  <c:v>#N/A</c:v>
                </c:pt>
                <c:pt idx="8345">
                  <c:v>#N/A</c:v>
                </c:pt>
                <c:pt idx="8346">
                  <c:v>#N/A</c:v>
                </c:pt>
                <c:pt idx="8347">
                  <c:v>#N/A</c:v>
                </c:pt>
                <c:pt idx="8348">
                  <c:v>#N/A</c:v>
                </c:pt>
                <c:pt idx="8349">
                  <c:v>#N/A</c:v>
                </c:pt>
                <c:pt idx="8350">
                  <c:v>#N/A</c:v>
                </c:pt>
                <c:pt idx="8351">
                  <c:v>#N/A</c:v>
                </c:pt>
                <c:pt idx="8352">
                  <c:v>#N/A</c:v>
                </c:pt>
                <c:pt idx="8353">
                  <c:v>#N/A</c:v>
                </c:pt>
                <c:pt idx="8354">
                  <c:v>#N/A</c:v>
                </c:pt>
                <c:pt idx="8355">
                  <c:v>#N/A</c:v>
                </c:pt>
                <c:pt idx="8356">
                  <c:v>#N/A</c:v>
                </c:pt>
                <c:pt idx="8357">
                  <c:v>#N/A</c:v>
                </c:pt>
                <c:pt idx="8358">
                  <c:v>#N/A</c:v>
                </c:pt>
                <c:pt idx="8359">
                  <c:v>#N/A</c:v>
                </c:pt>
                <c:pt idx="8360">
                  <c:v>#N/A</c:v>
                </c:pt>
                <c:pt idx="8361">
                  <c:v>#N/A</c:v>
                </c:pt>
                <c:pt idx="8362">
                  <c:v>#N/A</c:v>
                </c:pt>
                <c:pt idx="8363">
                  <c:v>#N/A</c:v>
                </c:pt>
                <c:pt idx="8364">
                  <c:v>#N/A</c:v>
                </c:pt>
                <c:pt idx="8365">
                  <c:v>#N/A</c:v>
                </c:pt>
                <c:pt idx="8366">
                  <c:v>#N/A</c:v>
                </c:pt>
                <c:pt idx="8367">
                  <c:v>#N/A</c:v>
                </c:pt>
                <c:pt idx="8368">
                  <c:v>#N/A</c:v>
                </c:pt>
                <c:pt idx="8369">
                  <c:v>#N/A</c:v>
                </c:pt>
                <c:pt idx="8370">
                  <c:v>#N/A</c:v>
                </c:pt>
                <c:pt idx="8371">
                  <c:v>#N/A</c:v>
                </c:pt>
                <c:pt idx="8372">
                  <c:v>#N/A</c:v>
                </c:pt>
                <c:pt idx="8373">
                  <c:v>#N/A</c:v>
                </c:pt>
                <c:pt idx="8374">
                  <c:v>#N/A</c:v>
                </c:pt>
                <c:pt idx="8375">
                  <c:v>#N/A</c:v>
                </c:pt>
                <c:pt idx="8376">
                  <c:v>#N/A</c:v>
                </c:pt>
                <c:pt idx="8377">
                  <c:v>#N/A</c:v>
                </c:pt>
                <c:pt idx="8378">
                  <c:v>#N/A</c:v>
                </c:pt>
                <c:pt idx="8379">
                  <c:v>#N/A</c:v>
                </c:pt>
                <c:pt idx="8380">
                  <c:v>#N/A</c:v>
                </c:pt>
                <c:pt idx="8381">
                  <c:v>#N/A</c:v>
                </c:pt>
                <c:pt idx="8382">
                  <c:v>#N/A</c:v>
                </c:pt>
                <c:pt idx="8383">
                  <c:v>#N/A</c:v>
                </c:pt>
                <c:pt idx="8384">
                  <c:v>#N/A</c:v>
                </c:pt>
                <c:pt idx="8385">
                  <c:v>#N/A</c:v>
                </c:pt>
                <c:pt idx="8386">
                  <c:v>#N/A</c:v>
                </c:pt>
                <c:pt idx="8387">
                  <c:v>#N/A</c:v>
                </c:pt>
                <c:pt idx="8388">
                  <c:v>#N/A</c:v>
                </c:pt>
                <c:pt idx="8389">
                  <c:v>#N/A</c:v>
                </c:pt>
                <c:pt idx="8390">
                  <c:v>#N/A</c:v>
                </c:pt>
                <c:pt idx="8391">
                  <c:v>#N/A</c:v>
                </c:pt>
                <c:pt idx="8392">
                  <c:v>#N/A</c:v>
                </c:pt>
                <c:pt idx="8393">
                  <c:v>#N/A</c:v>
                </c:pt>
                <c:pt idx="8394">
                  <c:v>#N/A</c:v>
                </c:pt>
                <c:pt idx="8395">
                  <c:v>#N/A</c:v>
                </c:pt>
                <c:pt idx="8396">
                  <c:v>#N/A</c:v>
                </c:pt>
                <c:pt idx="8397">
                  <c:v>#N/A</c:v>
                </c:pt>
                <c:pt idx="8398">
                  <c:v>#N/A</c:v>
                </c:pt>
                <c:pt idx="8399">
                  <c:v>#N/A</c:v>
                </c:pt>
                <c:pt idx="8400">
                  <c:v>#N/A</c:v>
                </c:pt>
                <c:pt idx="8401">
                  <c:v>#N/A</c:v>
                </c:pt>
                <c:pt idx="8402">
                  <c:v>#N/A</c:v>
                </c:pt>
                <c:pt idx="8403">
                  <c:v>#N/A</c:v>
                </c:pt>
                <c:pt idx="8404">
                  <c:v>#N/A</c:v>
                </c:pt>
                <c:pt idx="8405">
                  <c:v>#N/A</c:v>
                </c:pt>
                <c:pt idx="8406">
                  <c:v>#N/A</c:v>
                </c:pt>
                <c:pt idx="8407">
                  <c:v>#N/A</c:v>
                </c:pt>
                <c:pt idx="8408">
                  <c:v>#N/A</c:v>
                </c:pt>
                <c:pt idx="8409">
                  <c:v>#N/A</c:v>
                </c:pt>
                <c:pt idx="8410">
                  <c:v>#N/A</c:v>
                </c:pt>
                <c:pt idx="8411">
                  <c:v>#N/A</c:v>
                </c:pt>
                <c:pt idx="8412">
                  <c:v>#N/A</c:v>
                </c:pt>
                <c:pt idx="8413">
                  <c:v>#N/A</c:v>
                </c:pt>
                <c:pt idx="8414">
                  <c:v>#N/A</c:v>
                </c:pt>
                <c:pt idx="8415">
                  <c:v>#N/A</c:v>
                </c:pt>
                <c:pt idx="8416">
                  <c:v>#N/A</c:v>
                </c:pt>
                <c:pt idx="8417">
                  <c:v>#N/A</c:v>
                </c:pt>
                <c:pt idx="8418">
                  <c:v>#N/A</c:v>
                </c:pt>
                <c:pt idx="8419">
                  <c:v>#N/A</c:v>
                </c:pt>
                <c:pt idx="8420">
                  <c:v>#N/A</c:v>
                </c:pt>
                <c:pt idx="8421">
                  <c:v>#N/A</c:v>
                </c:pt>
                <c:pt idx="8422">
                  <c:v>#N/A</c:v>
                </c:pt>
                <c:pt idx="8423">
                  <c:v>#N/A</c:v>
                </c:pt>
                <c:pt idx="8424">
                  <c:v>#N/A</c:v>
                </c:pt>
                <c:pt idx="8425">
                  <c:v>#N/A</c:v>
                </c:pt>
                <c:pt idx="8426">
                  <c:v>#N/A</c:v>
                </c:pt>
                <c:pt idx="8427">
                  <c:v>#N/A</c:v>
                </c:pt>
                <c:pt idx="8428">
                  <c:v>#N/A</c:v>
                </c:pt>
                <c:pt idx="8429">
                  <c:v>#N/A</c:v>
                </c:pt>
                <c:pt idx="8430">
                  <c:v>#N/A</c:v>
                </c:pt>
                <c:pt idx="8431">
                  <c:v>#N/A</c:v>
                </c:pt>
                <c:pt idx="8432">
                  <c:v>#N/A</c:v>
                </c:pt>
                <c:pt idx="8433">
                  <c:v>#N/A</c:v>
                </c:pt>
                <c:pt idx="8434">
                  <c:v>#N/A</c:v>
                </c:pt>
                <c:pt idx="8435">
                  <c:v>#N/A</c:v>
                </c:pt>
                <c:pt idx="8436">
                  <c:v>#N/A</c:v>
                </c:pt>
                <c:pt idx="8437">
                  <c:v>#N/A</c:v>
                </c:pt>
                <c:pt idx="8438">
                  <c:v>#N/A</c:v>
                </c:pt>
                <c:pt idx="8439">
                  <c:v>#N/A</c:v>
                </c:pt>
                <c:pt idx="8440">
                  <c:v>#N/A</c:v>
                </c:pt>
                <c:pt idx="8441">
                  <c:v>#N/A</c:v>
                </c:pt>
                <c:pt idx="8442">
                  <c:v>#N/A</c:v>
                </c:pt>
                <c:pt idx="8443">
                  <c:v>#N/A</c:v>
                </c:pt>
                <c:pt idx="8444">
                  <c:v>#N/A</c:v>
                </c:pt>
                <c:pt idx="8445">
                  <c:v>#N/A</c:v>
                </c:pt>
                <c:pt idx="8446">
                  <c:v>#N/A</c:v>
                </c:pt>
                <c:pt idx="8447">
                  <c:v>#N/A</c:v>
                </c:pt>
                <c:pt idx="8448">
                  <c:v>#N/A</c:v>
                </c:pt>
                <c:pt idx="8449">
                  <c:v>#N/A</c:v>
                </c:pt>
                <c:pt idx="8450">
                  <c:v>#N/A</c:v>
                </c:pt>
                <c:pt idx="8451">
                  <c:v>#N/A</c:v>
                </c:pt>
                <c:pt idx="8452">
                  <c:v>#N/A</c:v>
                </c:pt>
                <c:pt idx="8453">
                  <c:v>#N/A</c:v>
                </c:pt>
                <c:pt idx="8454">
                  <c:v>#N/A</c:v>
                </c:pt>
                <c:pt idx="8455">
                  <c:v>#N/A</c:v>
                </c:pt>
                <c:pt idx="8456">
                  <c:v>#N/A</c:v>
                </c:pt>
                <c:pt idx="8457">
                  <c:v>#N/A</c:v>
                </c:pt>
                <c:pt idx="8458">
                  <c:v>#N/A</c:v>
                </c:pt>
                <c:pt idx="8459">
                  <c:v>#N/A</c:v>
                </c:pt>
                <c:pt idx="8460">
                  <c:v>#N/A</c:v>
                </c:pt>
                <c:pt idx="8461">
                  <c:v>#N/A</c:v>
                </c:pt>
                <c:pt idx="8462">
                  <c:v>#N/A</c:v>
                </c:pt>
                <c:pt idx="8463">
                  <c:v>#N/A</c:v>
                </c:pt>
                <c:pt idx="8464">
                  <c:v>#N/A</c:v>
                </c:pt>
                <c:pt idx="8465">
                  <c:v>#N/A</c:v>
                </c:pt>
                <c:pt idx="8466">
                  <c:v>#N/A</c:v>
                </c:pt>
                <c:pt idx="8467">
                  <c:v>#N/A</c:v>
                </c:pt>
                <c:pt idx="8468">
                  <c:v>#N/A</c:v>
                </c:pt>
                <c:pt idx="8469">
                  <c:v>#N/A</c:v>
                </c:pt>
                <c:pt idx="8470">
                  <c:v>#N/A</c:v>
                </c:pt>
                <c:pt idx="8471">
                  <c:v>#N/A</c:v>
                </c:pt>
                <c:pt idx="8472">
                  <c:v>#N/A</c:v>
                </c:pt>
                <c:pt idx="8473">
                  <c:v>#N/A</c:v>
                </c:pt>
                <c:pt idx="8474">
                  <c:v>#N/A</c:v>
                </c:pt>
                <c:pt idx="8475">
                  <c:v>#N/A</c:v>
                </c:pt>
                <c:pt idx="8476">
                  <c:v>#N/A</c:v>
                </c:pt>
                <c:pt idx="8477">
                  <c:v>#N/A</c:v>
                </c:pt>
                <c:pt idx="8478">
                  <c:v>#N/A</c:v>
                </c:pt>
                <c:pt idx="8479">
                  <c:v>#N/A</c:v>
                </c:pt>
                <c:pt idx="8480">
                  <c:v>#N/A</c:v>
                </c:pt>
                <c:pt idx="8481">
                  <c:v>#N/A</c:v>
                </c:pt>
                <c:pt idx="8482">
                  <c:v>#N/A</c:v>
                </c:pt>
                <c:pt idx="8483">
                  <c:v>#N/A</c:v>
                </c:pt>
                <c:pt idx="8484">
                  <c:v>#N/A</c:v>
                </c:pt>
                <c:pt idx="8485">
                  <c:v>#N/A</c:v>
                </c:pt>
                <c:pt idx="8486">
                  <c:v>#N/A</c:v>
                </c:pt>
                <c:pt idx="8487">
                  <c:v>#N/A</c:v>
                </c:pt>
                <c:pt idx="8488">
                  <c:v>#N/A</c:v>
                </c:pt>
                <c:pt idx="8489">
                  <c:v>#N/A</c:v>
                </c:pt>
                <c:pt idx="8490">
                  <c:v>#N/A</c:v>
                </c:pt>
                <c:pt idx="8491">
                  <c:v>#N/A</c:v>
                </c:pt>
                <c:pt idx="8492">
                  <c:v>#N/A</c:v>
                </c:pt>
                <c:pt idx="8493">
                  <c:v>#N/A</c:v>
                </c:pt>
                <c:pt idx="8494">
                  <c:v>#N/A</c:v>
                </c:pt>
                <c:pt idx="8495">
                  <c:v>#N/A</c:v>
                </c:pt>
                <c:pt idx="8496">
                  <c:v>#N/A</c:v>
                </c:pt>
                <c:pt idx="8497">
                  <c:v>#N/A</c:v>
                </c:pt>
                <c:pt idx="8498">
                  <c:v>#N/A</c:v>
                </c:pt>
                <c:pt idx="8499">
                  <c:v>#N/A</c:v>
                </c:pt>
                <c:pt idx="8500">
                  <c:v>#N/A</c:v>
                </c:pt>
                <c:pt idx="8501">
                  <c:v>#N/A</c:v>
                </c:pt>
                <c:pt idx="8502">
                  <c:v>#N/A</c:v>
                </c:pt>
                <c:pt idx="8503">
                  <c:v>#N/A</c:v>
                </c:pt>
                <c:pt idx="8504">
                  <c:v>#N/A</c:v>
                </c:pt>
                <c:pt idx="8505">
                  <c:v>#N/A</c:v>
                </c:pt>
                <c:pt idx="8506">
                  <c:v>#N/A</c:v>
                </c:pt>
                <c:pt idx="8507">
                  <c:v>#N/A</c:v>
                </c:pt>
                <c:pt idx="8508">
                  <c:v>#N/A</c:v>
                </c:pt>
                <c:pt idx="8509">
                  <c:v>#N/A</c:v>
                </c:pt>
                <c:pt idx="8510">
                  <c:v>#N/A</c:v>
                </c:pt>
                <c:pt idx="8511">
                  <c:v>#N/A</c:v>
                </c:pt>
                <c:pt idx="8512">
                  <c:v>#N/A</c:v>
                </c:pt>
                <c:pt idx="8513">
                  <c:v>#N/A</c:v>
                </c:pt>
                <c:pt idx="8514">
                  <c:v>#N/A</c:v>
                </c:pt>
                <c:pt idx="8515">
                  <c:v>#N/A</c:v>
                </c:pt>
                <c:pt idx="8516">
                  <c:v>#N/A</c:v>
                </c:pt>
                <c:pt idx="8517">
                  <c:v>#N/A</c:v>
                </c:pt>
                <c:pt idx="8518">
                  <c:v>#N/A</c:v>
                </c:pt>
                <c:pt idx="8519">
                  <c:v>#N/A</c:v>
                </c:pt>
                <c:pt idx="8520">
                  <c:v>#N/A</c:v>
                </c:pt>
                <c:pt idx="8521">
                  <c:v>#N/A</c:v>
                </c:pt>
                <c:pt idx="8522">
                  <c:v>#N/A</c:v>
                </c:pt>
                <c:pt idx="8523">
                  <c:v>#N/A</c:v>
                </c:pt>
                <c:pt idx="8524">
                  <c:v>#N/A</c:v>
                </c:pt>
                <c:pt idx="8525">
                  <c:v>#N/A</c:v>
                </c:pt>
                <c:pt idx="8526">
                  <c:v>#N/A</c:v>
                </c:pt>
                <c:pt idx="8527">
                  <c:v>#N/A</c:v>
                </c:pt>
                <c:pt idx="8528">
                  <c:v>#N/A</c:v>
                </c:pt>
                <c:pt idx="8529">
                  <c:v>#N/A</c:v>
                </c:pt>
                <c:pt idx="8530">
                  <c:v>#N/A</c:v>
                </c:pt>
                <c:pt idx="8531">
                  <c:v>#N/A</c:v>
                </c:pt>
                <c:pt idx="8532">
                  <c:v>#N/A</c:v>
                </c:pt>
                <c:pt idx="8533">
                  <c:v>#N/A</c:v>
                </c:pt>
                <c:pt idx="8534">
                  <c:v>#N/A</c:v>
                </c:pt>
                <c:pt idx="8535">
                  <c:v>#N/A</c:v>
                </c:pt>
                <c:pt idx="8536">
                  <c:v>#N/A</c:v>
                </c:pt>
                <c:pt idx="8537">
                  <c:v>#N/A</c:v>
                </c:pt>
                <c:pt idx="8538">
                  <c:v>#N/A</c:v>
                </c:pt>
                <c:pt idx="8539">
                  <c:v>#N/A</c:v>
                </c:pt>
                <c:pt idx="8540">
                  <c:v>#N/A</c:v>
                </c:pt>
                <c:pt idx="8541">
                  <c:v>#N/A</c:v>
                </c:pt>
                <c:pt idx="8542">
                  <c:v>#N/A</c:v>
                </c:pt>
                <c:pt idx="8543">
                  <c:v>#N/A</c:v>
                </c:pt>
                <c:pt idx="8544">
                  <c:v>#N/A</c:v>
                </c:pt>
                <c:pt idx="8545">
                  <c:v>#N/A</c:v>
                </c:pt>
                <c:pt idx="8546">
                  <c:v>#N/A</c:v>
                </c:pt>
                <c:pt idx="8547">
                  <c:v>#N/A</c:v>
                </c:pt>
                <c:pt idx="8548">
                  <c:v>#N/A</c:v>
                </c:pt>
                <c:pt idx="8549">
                  <c:v>#N/A</c:v>
                </c:pt>
                <c:pt idx="8550">
                  <c:v>#N/A</c:v>
                </c:pt>
                <c:pt idx="8551">
                  <c:v>#N/A</c:v>
                </c:pt>
                <c:pt idx="8552">
                  <c:v>#N/A</c:v>
                </c:pt>
                <c:pt idx="8553">
                  <c:v>#N/A</c:v>
                </c:pt>
                <c:pt idx="8554">
                  <c:v>#N/A</c:v>
                </c:pt>
                <c:pt idx="8555">
                  <c:v>#N/A</c:v>
                </c:pt>
                <c:pt idx="8556">
                  <c:v>#N/A</c:v>
                </c:pt>
                <c:pt idx="8557">
                  <c:v>#N/A</c:v>
                </c:pt>
                <c:pt idx="8558">
                  <c:v>#N/A</c:v>
                </c:pt>
                <c:pt idx="8559">
                  <c:v>#N/A</c:v>
                </c:pt>
                <c:pt idx="8560">
                  <c:v>#N/A</c:v>
                </c:pt>
                <c:pt idx="8561">
                  <c:v>#N/A</c:v>
                </c:pt>
                <c:pt idx="8562">
                  <c:v>#N/A</c:v>
                </c:pt>
                <c:pt idx="8563">
                  <c:v>#N/A</c:v>
                </c:pt>
                <c:pt idx="8564">
                  <c:v>#N/A</c:v>
                </c:pt>
                <c:pt idx="8565">
                  <c:v>#N/A</c:v>
                </c:pt>
                <c:pt idx="8566">
                  <c:v>#N/A</c:v>
                </c:pt>
                <c:pt idx="8567">
                  <c:v>#N/A</c:v>
                </c:pt>
                <c:pt idx="8568">
                  <c:v>#N/A</c:v>
                </c:pt>
                <c:pt idx="8569">
                  <c:v>#N/A</c:v>
                </c:pt>
                <c:pt idx="8570">
                  <c:v>#N/A</c:v>
                </c:pt>
                <c:pt idx="8571">
                  <c:v>#N/A</c:v>
                </c:pt>
                <c:pt idx="8572">
                  <c:v>#N/A</c:v>
                </c:pt>
                <c:pt idx="8573">
                  <c:v>#N/A</c:v>
                </c:pt>
                <c:pt idx="8574">
                  <c:v>#N/A</c:v>
                </c:pt>
                <c:pt idx="8575">
                  <c:v>#N/A</c:v>
                </c:pt>
                <c:pt idx="8576">
                  <c:v>#N/A</c:v>
                </c:pt>
                <c:pt idx="8577">
                  <c:v>#N/A</c:v>
                </c:pt>
                <c:pt idx="8578">
                  <c:v>#N/A</c:v>
                </c:pt>
                <c:pt idx="8579">
                  <c:v>#N/A</c:v>
                </c:pt>
                <c:pt idx="8580">
                  <c:v>#N/A</c:v>
                </c:pt>
                <c:pt idx="8581">
                  <c:v>#N/A</c:v>
                </c:pt>
                <c:pt idx="8582">
                  <c:v>#N/A</c:v>
                </c:pt>
                <c:pt idx="8583">
                  <c:v>#N/A</c:v>
                </c:pt>
                <c:pt idx="8584">
                  <c:v>#N/A</c:v>
                </c:pt>
                <c:pt idx="8585">
                  <c:v>#N/A</c:v>
                </c:pt>
                <c:pt idx="8586">
                  <c:v>#N/A</c:v>
                </c:pt>
                <c:pt idx="8587">
                  <c:v>#N/A</c:v>
                </c:pt>
                <c:pt idx="8588">
                  <c:v>#N/A</c:v>
                </c:pt>
                <c:pt idx="8589">
                  <c:v>#N/A</c:v>
                </c:pt>
                <c:pt idx="8590">
                  <c:v>#N/A</c:v>
                </c:pt>
                <c:pt idx="8591">
                  <c:v>#N/A</c:v>
                </c:pt>
                <c:pt idx="8592">
                  <c:v>#N/A</c:v>
                </c:pt>
                <c:pt idx="8593">
                  <c:v>#N/A</c:v>
                </c:pt>
                <c:pt idx="8594">
                  <c:v>#N/A</c:v>
                </c:pt>
                <c:pt idx="8595">
                  <c:v>#N/A</c:v>
                </c:pt>
                <c:pt idx="8596">
                  <c:v>#N/A</c:v>
                </c:pt>
                <c:pt idx="8597">
                  <c:v>#N/A</c:v>
                </c:pt>
                <c:pt idx="8598">
                  <c:v>#N/A</c:v>
                </c:pt>
                <c:pt idx="8599">
                  <c:v>#N/A</c:v>
                </c:pt>
                <c:pt idx="8600">
                  <c:v>#N/A</c:v>
                </c:pt>
                <c:pt idx="8601">
                  <c:v>#N/A</c:v>
                </c:pt>
                <c:pt idx="8602">
                  <c:v>#N/A</c:v>
                </c:pt>
                <c:pt idx="8603">
                  <c:v>#N/A</c:v>
                </c:pt>
                <c:pt idx="8604">
                  <c:v>#N/A</c:v>
                </c:pt>
                <c:pt idx="8605">
                  <c:v>#N/A</c:v>
                </c:pt>
                <c:pt idx="8606">
                  <c:v>#N/A</c:v>
                </c:pt>
                <c:pt idx="8607">
                  <c:v>#N/A</c:v>
                </c:pt>
                <c:pt idx="8608">
                  <c:v>#N/A</c:v>
                </c:pt>
                <c:pt idx="8609">
                  <c:v>#N/A</c:v>
                </c:pt>
                <c:pt idx="8610">
                  <c:v>#N/A</c:v>
                </c:pt>
                <c:pt idx="8611">
                  <c:v>#N/A</c:v>
                </c:pt>
                <c:pt idx="8612">
                  <c:v>#N/A</c:v>
                </c:pt>
                <c:pt idx="8613">
                  <c:v>#N/A</c:v>
                </c:pt>
                <c:pt idx="8614">
                  <c:v>#N/A</c:v>
                </c:pt>
                <c:pt idx="8615">
                  <c:v>#N/A</c:v>
                </c:pt>
                <c:pt idx="8616">
                  <c:v>#N/A</c:v>
                </c:pt>
                <c:pt idx="8617">
                  <c:v>#N/A</c:v>
                </c:pt>
                <c:pt idx="8618">
                  <c:v>#N/A</c:v>
                </c:pt>
                <c:pt idx="8619">
                  <c:v>#N/A</c:v>
                </c:pt>
                <c:pt idx="8620">
                  <c:v>#N/A</c:v>
                </c:pt>
                <c:pt idx="8621">
                  <c:v>#N/A</c:v>
                </c:pt>
                <c:pt idx="8622">
                  <c:v>#N/A</c:v>
                </c:pt>
                <c:pt idx="8623">
                  <c:v>#N/A</c:v>
                </c:pt>
                <c:pt idx="8624">
                  <c:v>#N/A</c:v>
                </c:pt>
                <c:pt idx="8625">
                  <c:v>#N/A</c:v>
                </c:pt>
                <c:pt idx="8626">
                  <c:v>#N/A</c:v>
                </c:pt>
                <c:pt idx="8627">
                  <c:v>#N/A</c:v>
                </c:pt>
                <c:pt idx="8628">
                  <c:v>#N/A</c:v>
                </c:pt>
                <c:pt idx="8629">
                  <c:v>#N/A</c:v>
                </c:pt>
                <c:pt idx="8630">
                  <c:v>#N/A</c:v>
                </c:pt>
                <c:pt idx="8631">
                  <c:v>#N/A</c:v>
                </c:pt>
                <c:pt idx="8632">
                  <c:v>#N/A</c:v>
                </c:pt>
                <c:pt idx="8633">
                  <c:v>#N/A</c:v>
                </c:pt>
                <c:pt idx="8634">
                  <c:v>#N/A</c:v>
                </c:pt>
                <c:pt idx="8635">
                  <c:v>#N/A</c:v>
                </c:pt>
                <c:pt idx="8636">
                  <c:v>#N/A</c:v>
                </c:pt>
                <c:pt idx="8637">
                  <c:v>#N/A</c:v>
                </c:pt>
                <c:pt idx="8638">
                  <c:v>#N/A</c:v>
                </c:pt>
                <c:pt idx="8639">
                  <c:v>#N/A</c:v>
                </c:pt>
                <c:pt idx="8640">
                  <c:v>#N/A</c:v>
                </c:pt>
                <c:pt idx="8641">
                  <c:v>#N/A</c:v>
                </c:pt>
                <c:pt idx="8642">
                  <c:v>#N/A</c:v>
                </c:pt>
                <c:pt idx="8643">
                  <c:v>#N/A</c:v>
                </c:pt>
                <c:pt idx="8644">
                  <c:v>#N/A</c:v>
                </c:pt>
                <c:pt idx="8645">
                  <c:v>#N/A</c:v>
                </c:pt>
                <c:pt idx="8646">
                  <c:v>#N/A</c:v>
                </c:pt>
                <c:pt idx="8647">
                  <c:v>#N/A</c:v>
                </c:pt>
                <c:pt idx="8648">
                  <c:v>#N/A</c:v>
                </c:pt>
                <c:pt idx="8649">
                  <c:v>#N/A</c:v>
                </c:pt>
                <c:pt idx="8650">
                  <c:v>#N/A</c:v>
                </c:pt>
                <c:pt idx="8651">
                  <c:v>#N/A</c:v>
                </c:pt>
                <c:pt idx="8652">
                  <c:v>#N/A</c:v>
                </c:pt>
                <c:pt idx="8653">
                  <c:v>#N/A</c:v>
                </c:pt>
                <c:pt idx="8654">
                  <c:v>#N/A</c:v>
                </c:pt>
                <c:pt idx="8655">
                  <c:v>#N/A</c:v>
                </c:pt>
                <c:pt idx="8656">
                  <c:v>#N/A</c:v>
                </c:pt>
                <c:pt idx="8657">
                  <c:v>#N/A</c:v>
                </c:pt>
                <c:pt idx="8658">
                  <c:v>#N/A</c:v>
                </c:pt>
                <c:pt idx="8659">
                  <c:v>#N/A</c:v>
                </c:pt>
                <c:pt idx="8660">
                  <c:v>#N/A</c:v>
                </c:pt>
                <c:pt idx="8661">
                  <c:v>#N/A</c:v>
                </c:pt>
                <c:pt idx="8662">
                  <c:v>#N/A</c:v>
                </c:pt>
                <c:pt idx="8663">
                  <c:v>#N/A</c:v>
                </c:pt>
                <c:pt idx="8664">
                  <c:v>#N/A</c:v>
                </c:pt>
                <c:pt idx="8665">
                  <c:v>#N/A</c:v>
                </c:pt>
                <c:pt idx="8666">
                  <c:v>#N/A</c:v>
                </c:pt>
                <c:pt idx="8667">
                  <c:v>#N/A</c:v>
                </c:pt>
                <c:pt idx="8668">
                  <c:v>#N/A</c:v>
                </c:pt>
                <c:pt idx="8669">
                  <c:v>#N/A</c:v>
                </c:pt>
                <c:pt idx="8670">
                  <c:v>#N/A</c:v>
                </c:pt>
                <c:pt idx="8671">
                  <c:v>#N/A</c:v>
                </c:pt>
                <c:pt idx="8672">
                  <c:v>#N/A</c:v>
                </c:pt>
                <c:pt idx="8673">
                  <c:v>#N/A</c:v>
                </c:pt>
                <c:pt idx="8674">
                  <c:v>#N/A</c:v>
                </c:pt>
                <c:pt idx="8675">
                  <c:v>#N/A</c:v>
                </c:pt>
                <c:pt idx="8676">
                  <c:v>#N/A</c:v>
                </c:pt>
                <c:pt idx="8677">
                  <c:v>#N/A</c:v>
                </c:pt>
                <c:pt idx="8678">
                  <c:v>#N/A</c:v>
                </c:pt>
                <c:pt idx="8679">
                  <c:v>#N/A</c:v>
                </c:pt>
                <c:pt idx="8680">
                  <c:v>#N/A</c:v>
                </c:pt>
                <c:pt idx="8681">
                  <c:v>#N/A</c:v>
                </c:pt>
                <c:pt idx="8682">
                  <c:v>#N/A</c:v>
                </c:pt>
                <c:pt idx="8683">
                  <c:v>#N/A</c:v>
                </c:pt>
                <c:pt idx="8684">
                  <c:v>#N/A</c:v>
                </c:pt>
                <c:pt idx="8685">
                  <c:v>#N/A</c:v>
                </c:pt>
                <c:pt idx="8686">
                  <c:v>#N/A</c:v>
                </c:pt>
                <c:pt idx="8687">
                  <c:v>#N/A</c:v>
                </c:pt>
                <c:pt idx="8688">
                  <c:v>#N/A</c:v>
                </c:pt>
                <c:pt idx="8689">
                  <c:v>#N/A</c:v>
                </c:pt>
                <c:pt idx="8690">
                  <c:v>#N/A</c:v>
                </c:pt>
                <c:pt idx="8691">
                  <c:v>#N/A</c:v>
                </c:pt>
                <c:pt idx="8692">
                  <c:v>#N/A</c:v>
                </c:pt>
                <c:pt idx="8693">
                  <c:v>#N/A</c:v>
                </c:pt>
                <c:pt idx="8694">
                  <c:v>#N/A</c:v>
                </c:pt>
                <c:pt idx="8695">
                  <c:v>#N/A</c:v>
                </c:pt>
                <c:pt idx="8696">
                  <c:v>#N/A</c:v>
                </c:pt>
                <c:pt idx="8697">
                  <c:v>#N/A</c:v>
                </c:pt>
                <c:pt idx="8698">
                  <c:v>#N/A</c:v>
                </c:pt>
                <c:pt idx="8699">
                  <c:v>#N/A</c:v>
                </c:pt>
                <c:pt idx="8700">
                  <c:v>#N/A</c:v>
                </c:pt>
                <c:pt idx="8701">
                  <c:v>#N/A</c:v>
                </c:pt>
                <c:pt idx="8702">
                  <c:v>#N/A</c:v>
                </c:pt>
                <c:pt idx="8703">
                  <c:v>#N/A</c:v>
                </c:pt>
                <c:pt idx="8704">
                  <c:v>#N/A</c:v>
                </c:pt>
                <c:pt idx="8705">
                  <c:v>#N/A</c:v>
                </c:pt>
                <c:pt idx="8706">
                  <c:v>#N/A</c:v>
                </c:pt>
                <c:pt idx="8707">
                  <c:v>#N/A</c:v>
                </c:pt>
                <c:pt idx="8708">
                  <c:v>#N/A</c:v>
                </c:pt>
                <c:pt idx="8709">
                  <c:v>#N/A</c:v>
                </c:pt>
                <c:pt idx="8710">
                  <c:v>#N/A</c:v>
                </c:pt>
                <c:pt idx="8711">
                  <c:v>#N/A</c:v>
                </c:pt>
                <c:pt idx="8712">
                  <c:v>#N/A</c:v>
                </c:pt>
                <c:pt idx="8713">
                  <c:v>#N/A</c:v>
                </c:pt>
                <c:pt idx="8714">
                  <c:v>#N/A</c:v>
                </c:pt>
                <c:pt idx="8715">
                  <c:v>#N/A</c:v>
                </c:pt>
                <c:pt idx="8716">
                  <c:v>#N/A</c:v>
                </c:pt>
                <c:pt idx="8717">
                  <c:v>#N/A</c:v>
                </c:pt>
                <c:pt idx="8718">
                  <c:v>#N/A</c:v>
                </c:pt>
                <c:pt idx="8719">
                  <c:v>#N/A</c:v>
                </c:pt>
                <c:pt idx="8720">
                  <c:v>#N/A</c:v>
                </c:pt>
                <c:pt idx="8721">
                  <c:v>#N/A</c:v>
                </c:pt>
                <c:pt idx="8722">
                  <c:v>#N/A</c:v>
                </c:pt>
                <c:pt idx="8723">
                  <c:v>#N/A</c:v>
                </c:pt>
                <c:pt idx="8724">
                  <c:v>#N/A</c:v>
                </c:pt>
                <c:pt idx="8725">
                  <c:v>#N/A</c:v>
                </c:pt>
                <c:pt idx="8726">
                  <c:v>#N/A</c:v>
                </c:pt>
                <c:pt idx="8727">
                  <c:v>#N/A</c:v>
                </c:pt>
                <c:pt idx="8728">
                  <c:v>#N/A</c:v>
                </c:pt>
                <c:pt idx="8729">
                  <c:v>#N/A</c:v>
                </c:pt>
                <c:pt idx="8730">
                  <c:v>#N/A</c:v>
                </c:pt>
                <c:pt idx="8731">
                  <c:v>#N/A</c:v>
                </c:pt>
                <c:pt idx="8732">
                  <c:v>#N/A</c:v>
                </c:pt>
                <c:pt idx="8733">
                  <c:v>#N/A</c:v>
                </c:pt>
                <c:pt idx="8734">
                  <c:v>#N/A</c:v>
                </c:pt>
                <c:pt idx="8735">
                  <c:v>#N/A</c:v>
                </c:pt>
                <c:pt idx="8736">
                  <c:v>#N/A</c:v>
                </c:pt>
                <c:pt idx="8737">
                  <c:v>#N/A</c:v>
                </c:pt>
                <c:pt idx="8738">
                  <c:v>#N/A</c:v>
                </c:pt>
                <c:pt idx="8739">
                  <c:v>#N/A</c:v>
                </c:pt>
                <c:pt idx="8740">
                  <c:v>#N/A</c:v>
                </c:pt>
                <c:pt idx="8741">
                  <c:v>#N/A</c:v>
                </c:pt>
                <c:pt idx="8742">
                  <c:v>#N/A</c:v>
                </c:pt>
                <c:pt idx="8743">
                  <c:v>#N/A</c:v>
                </c:pt>
                <c:pt idx="8744">
                  <c:v>#N/A</c:v>
                </c:pt>
                <c:pt idx="8745">
                  <c:v>#N/A</c:v>
                </c:pt>
                <c:pt idx="8746">
                  <c:v>#N/A</c:v>
                </c:pt>
                <c:pt idx="8747">
                  <c:v>#N/A</c:v>
                </c:pt>
                <c:pt idx="8748">
                  <c:v>#N/A</c:v>
                </c:pt>
                <c:pt idx="8749">
                  <c:v>#N/A</c:v>
                </c:pt>
                <c:pt idx="8750">
                  <c:v>#N/A</c:v>
                </c:pt>
                <c:pt idx="8751">
                  <c:v>#N/A</c:v>
                </c:pt>
                <c:pt idx="8752">
                  <c:v>#N/A</c:v>
                </c:pt>
                <c:pt idx="8753">
                  <c:v>#N/A</c:v>
                </c:pt>
                <c:pt idx="8754">
                  <c:v>#N/A</c:v>
                </c:pt>
                <c:pt idx="8755">
                  <c:v>#N/A</c:v>
                </c:pt>
                <c:pt idx="8756">
                  <c:v>#N/A</c:v>
                </c:pt>
                <c:pt idx="8757">
                  <c:v>#N/A</c:v>
                </c:pt>
                <c:pt idx="8758">
                  <c:v>#N/A</c:v>
                </c:pt>
                <c:pt idx="8759">
                  <c:v>#N/A</c:v>
                </c:pt>
                <c:pt idx="8760">
                  <c:v>#N/A</c:v>
                </c:pt>
                <c:pt idx="8761">
                  <c:v>#N/A</c:v>
                </c:pt>
                <c:pt idx="8762">
                  <c:v>#N/A</c:v>
                </c:pt>
                <c:pt idx="8763">
                  <c:v>#N/A</c:v>
                </c:pt>
                <c:pt idx="8764">
                  <c:v>#N/A</c:v>
                </c:pt>
                <c:pt idx="8765">
                  <c:v>#N/A</c:v>
                </c:pt>
                <c:pt idx="8766">
                  <c:v>#N/A</c:v>
                </c:pt>
                <c:pt idx="8767">
                  <c:v>#N/A</c:v>
                </c:pt>
                <c:pt idx="8768">
                  <c:v>#N/A</c:v>
                </c:pt>
                <c:pt idx="8769">
                  <c:v>#N/A</c:v>
                </c:pt>
                <c:pt idx="8770">
                  <c:v>#N/A</c:v>
                </c:pt>
                <c:pt idx="8771">
                  <c:v>#N/A</c:v>
                </c:pt>
                <c:pt idx="8772">
                  <c:v>#N/A</c:v>
                </c:pt>
                <c:pt idx="8773">
                  <c:v>#N/A</c:v>
                </c:pt>
                <c:pt idx="8774">
                  <c:v>#N/A</c:v>
                </c:pt>
                <c:pt idx="8775">
                  <c:v>#N/A</c:v>
                </c:pt>
                <c:pt idx="8776">
                  <c:v>#N/A</c:v>
                </c:pt>
                <c:pt idx="8777">
                  <c:v>#N/A</c:v>
                </c:pt>
                <c:pt idx="8778">
                  <c:v>#N/A</c:v>
                </c:pt>
                <c:pt idx="8779">
                  <c:v>#N/A</c:v>
                </c:pt>
                <c:pt idx="8780">
                  <c:v>#N/A</c:v>
                </c:pt>
                <c:pt idx="8781">
                  <c:v>#N/A</c:v>
                </c:pt>
                <c:pt idx="8782">
                  <c:v>#N/A</c:v>
                </c:pt>
                <c:pt idx="8783">
                  <c:v>#N/A</c:v>
                </c:pt>
                <c:pt idx="8784">
                  <c:v>#N/A</c:v>
                </c:pt>
                <c:pt idx="8785">
                  <c:v>#N/A</c:v>
                </c:pt>
                <c:pt idx="8786">
                  <c:v>#N/A</c:v>
                </c:pt>
                <c:pt idx="8787">
                  <c:v>#N/A</c:v>
                </c:pt>
                <c:pt idx="8788">
                  <c:v>#N/A</c:v>
                </c:pt>
                <c:pt idx="8789">
                  <c:v>#N/A</c:v>
                </c:pt>
                <c:pt idx="8790">
                  <c:v>#N/A</c:v>
                </c:pt>
                <c:pt idx="8791">
                  <c:v>#N/A</c:v>
                </c:pt>
                <c:pt idx="8792">
                  <c:v>#N/A</c:v>
                </c:pt>
                <c:pt idx="8793">
                  <c:v>#N/A</c:v>
                </c:pt>
                <c:pt idx="8794">
                  <c:v>#N/A</c:v>
                </c:pt>
                <c:pt idx="8795">
                  <c:v>#N/A</c:v>
                </c:pt>
                <c:pt idx="8796">
                  <c:v>#N/A</c:v>
                </c:pt>
                <c:pt idx="8797">
                  <c:v>#N/A</c:v>
                </c:pt>
                <c:pt idx="8798">
                  <c:v>#N/A</c:v>
                </c:pt>
                <c:pt idx="8799">
                  <c:v>#N/A</c:v>
                </c:pt>
                <c:pt idx="8800">
                  <c:v>#N/A</c:v>
                </c:pt>
                <c:pt idx="8801">
                  <c:v>#N/A</c:v>
                </c:pt>
                <c:pt idx="8802">
                  <c:v>#N/A</c:v>
                </c:pt>
                <c:pt idx="8803">
                  <c:v>#N/A</c:v>
                </c:pt>
                <c:pt idx="8804">
                  <c:v>#N/A</c:v>
                </c:pt>
                <c:pt idx="8805">
                  <c:v>#N/A</c:v>
                </c:pt>
                <c:pt idx="8806">
                  <c:v>#N/A</c:v>
                </c:pt>
                <c:pt idx="8807">
                  <c:v>#N/A</c:v>
                </c:pt>
                <c:pt idx="8808">
                  <c:v>#N/A</c:v>
                </c:pt>
                <c:pt idx="8809">
                  <c:v>#N/A</c:v>
                </c:pt>
                <c:pt idx="8810">
                  <c:v>#N/A</c:v>
                </c:pt>
                <c:pt idx="8811">
                  <c:v>#N/A</c:v>
                </c:pt>
                <c:pt idx="8812">
                  <c:v>#N/A</c:v>
                </c:pt>
                <c:pt idx="8813">
                  <c:v>#N/A</c:v>
                </c:pt>
                <c:pt idx="8814">
                  <c:v>#N/A</c:v>
                </c:pt>
                <c:pt idx="8815">
                  <c:v>#N/A</c:v>
                </c:pt>
                <c:pt idx="8816">
                  <c:v>#N/A</c:v>
                </c:pt>
                <c:pt idx="8817">
                  <c:v>#N/A</c:v>
                </c:pt>
                <c:pt idx="8818">
                  <c:v>#N/A</c:v>
                </c:pt>
                <c:pt idx="8819">
                  <c:v>#N/A</c:v>
                </c:pt>
                <c:pt idx="8820">
                  <c:v>#N/A</c:v>
                </c:pt>
                <c:pt idx="8821">
                  <c:v>#N/A</c:v>
                </c:pt>
                <c:pt idx="8822">
                  <c:v>#N/A</c:v>
                </c:pt>
                <c:pt idx="8823">
                  <c:v>#N/A</c:v>
                </c:pt>
                <c:pt idx="8824">
                  <c:v>#N/A</c:v>
                </c:pt>
                <c:pt idx="8825">
                  <c:v>#N/A</c:v>
                </c:pt>
                <c:pt idx="8826">
                  <c:v>#N/A</c:v>
                </c:pt>
                <c:pt idx="8827">
                  <c:v>#N/A</c:v>
                </c:pt>
                <c:pt idx="8828">
                  <c:v>#N/A</c:v>
                </c:pt>
                <c:pt idx="8829">
                  <c:v>#N/A</c:v>
                </c:pt>
                <c:pt idx="8830">
                  <c:v>#N/A</c:v>
                </c:pt>
                <c:pt idx="8831">
                  <c:v>#N/A</c:v>
                </c:pt>
                <c:pt idx="8832">
                  <c:v>#N/A</c:v>
                </c:pt>
                <c:pt idx="8833">
                  <c:v>#N/A</c:v>
                </c:pt>
                <c:pt idx="8834">
                  <c:v>#N/A</c:v>
                </c:pt>
                <c:pt idx="8835">
                  <c:v>#N/A</c:v>
                </c:pt>
                <c:pt idx="8836">
                  <c:v>#N/A</c:v>
                </c:pt>
                <c:pt idx="8837">
                  <c:v>#N/A</c:v>
                </c:pt>
                <c:pt idx="8838">
                  <c:v>#N/A</c:v>
                </c:pt>
                <c:pt idx="8839">
                  <c:v>#N/A</c:v>
                </c:pt>
                <c:pt idx="8840">
                  <c:v>#N/A</c:v>
                </c:pt>
                <c:pt idx="8841">
                  <c:v>#N/A</c:v>
                </c:pt>
                <c:pt idx="8842">
                  <c:v>#N/A</c:v>
                </c:pt>
                <c:pt idx="8843">
                  <c:v>#N/A</c:v>
                </c:pt>
                <c:pt idx="8844">
                  <c:v>#N/A</c:v>
                </c:pt>
                <c:pt idx="8845">
                  <c:v>#N/A</c:v>
                </c:pt>
                <c:pt idx="8846">
                  <c:v>#N/A</c:v>
                </c:pt>
                <c:pt idx="8847">
                  <c:v>#N/A</c:v>
                </c:pt>
                <c:pt idx="8848">
                  <c:v>#N/A</c:v>
                </c:pt>
                <c:pt idx="8849">
                  <c:v>#N/A</c:v>
                </c:pt>
                <c:pt idx="8850">
                  <c:v>#N/A</c:v>
                </c:pt>
                <c:pt idx="8851">
                  <c:v>#N/A</c:v>
                </c:pt>
                <c:pt idx="8852">
                  <c:v>#N/A</c:v>
                </c:pt>
                <c:pt idx="8853">
                  <c:v>#N/A</c:v>
                </c:pt>
                <c:pt idx="8854">
                  <c:v>#N/A</c:v>
                </c:pt>
                <c:pt idx="8855">
                  <c:v>#N/A</c:v>
                </c:pt>
                <c:pt idx="8856">
                  <c:v>#N/A</c:v>
                </c:pt>
                <c:pt idx="8857">
                  <c:v>#N/A</c:v>
                </c:pt>
                <c:pt idx="8858">
                  <c:v>#N/A</c:v>
                </c:pt>
                <c:pt idx="8859">
                  <c:v>#N/A</c:v>
                </c:pt>
                <c:pt idx="8860">
                  <c:v>#N/A</c:v>
                </c:pt>
                <c:pt idx="8861">
                  <c:v>#N/A</c:v>
                </c:pt>
                <c:pt idx="8862">
                  <c:v>#N/A</c:v>
                </c:pt>
                <c:pt idx="8863">
                  <c:v>#N/A</c:v>
                </c:pt>
                <c:pt idx="8864">
                  <c:v>#N/A</c:v>
                </c:pt>
                <c:pt idx="8865">
                  <c:v>#N/A</c:v>
                </c:pt>
                <c:pt idx="8866">
                  <c:v>#N/A</c:v>
                </c:pt>
                <c:pt idx="8867">
                  <c:v>#N/A</c:v>
                </c:pt>
                <c:pt idx="8868">
                  <c:v>#N/A</c:v>
                </c:pt>
                <c:pt idx="8869">
                  <c:v>#N/A</c:v>
                </c:pt>
                <c:pt idx="8870">
                  <c:v>#N/A</c:v>
                </c:pt>
                <c:pt idx="8871">
                  <c:v>#N/A</c:v>
                </c:pt>
                <c:pt idx="8872">
                  <c:v>#N/A</c:v>
                </c:pt>
                <c:pt idx="8873">
                  <c:v>#N/A</c:v>
                </c:pt>
                <c:pt idx="8874">
                  <c:v>#N/A</c:v>
                </c:pt>
                <c:pt idx="8875">
                  <c:v>#N/A</c:v>
                </c:pt>
                <c:pt idx="8876">
                  <c:v>#N/A</c:v>
                </c:pt>
                <c:pt idx="8877">
                  <c:v>#N/A</c:v>
                </c:pt>
                <c:pt idx="8878">
                  <c:v>#N/A</c:v>
                </c:pt>
                <c:pt idx="8879">
                  <c:v>#N/A</c:v>
                </c:pt>
                <c:pt idx="8880">
                  <c:v>#N/A</c:v>
                </c:pt>
                <c:pt idx="8881">
                  <c:v>#N/A</c:v>
                </c:pt>
                <c:pt idx="8882">
                  <c:v>#N/A</c:v>
                </c:pt>
                <c:pt idx="8883">
                  <c:v>#N/A</c:v>
                </c:pt>
                <c:pt idx="8884">
                  <c:v>#N/A</c:v>
                </c:pt>
                <c:pt idx="8885">
                  <c:v>#N/A</c:v>
                </c:pt>
                <c:pt idx="8886">
                  <c:v>#N/A</c:v>
                </c:pt>
                <c:pt idx="8887">
                  <c:v>#N/A</c:v>
                </c:pt>
                <c:pt idx="8888">
                  <c:v>#N/A</c:v>
                </c:pt>
                <c:pt idx="8889">
                  <c:v>#N/A</c:v>
                </c:pt>
                <c:pt idx="8890">
                  <c:v>#N/A</c:v>
                </c:pt>
                <c:pt idx="8891">
                  <c:v>#N/A</c:v>
                </c:pt>
                <c:pt idx="8892">
                  <c:v>#N/A</c:v>
                </c:pt>
                <c:pt idx="8893">
                  <c:v>#N/A</c:v>
                </c:pt>
                <c:pt idx="8894">
                  <c:v>#N/A</c:v>
                </c:pt>
                <c:pt idx="8895">
                  <c:v>#N/A</c:v>
                </c:pt>
                <c:pt idx="8896">
                  <c:v>#N/A</c:v>
                </c:pt>
                <c:pt idx="8897">
                  <c:v>#N/A</c:v>
                </c:pt>
                <c:pt idx="8898">
                  <c:v>#N/A</c:v>
                </c:pt>
                <c:pt idx="8899">
                  <c:v>#N/A</c:v>
                </c:pt>
                <c:pt idx="8900">
                  <c:v>#N/A</c:v>
                </c:pt>
                <c:pt idx="8901">
                  <c:v>#N/A</c:v>
                </c:pt>
                <c:pt idx="8902">
                  <c:v>#N/A</c:v>
                </c:pt>
                <c:pt idx="8903">
                  <c:v>#N/A</c:v>
                </c:pt>
                <c:pt idx="8904">
                  <c:v>#N/A</c:v>
                </c:pt>
                <c:pt idx="8905">
                  <c:v>#N/A</c:v>
                </c:pt>
                <c:pt idx="8906">
                  <c:v>#N/A</c:v>
                </c:pt>
                <c:pt idx="8907">
                  <c:v>#N/A</c:v>
                </c:pt>
                <c:pt idx="8908">
                  <c:v>#N/A</c:v>
                </c:pt>
                <c:pt idx="8909">
                  <c:v>#N/A</c:v>
                </c:pt>
                <c:pt idx="8910">
                  <c:v>#N/A</c:v>
                </c:pt>
                <c:pt idx="8911">
                  <c:v>#N/A</c:v>
                </c:pt>
                <c:pt idx="8912">
                  <c:v>#N/A</c:v>
                </c:pt>
                <c:pt idx="8913">
                  <c:v>#N/A</c:v>
                </c:pt>
                <c:pt idx="8914">
                  <c:v>#N/A</c:v>
                </c:pt>
                <c:pt idx="8915">
                  <c:v>#N/A</c:v>
                </c:pt>
                <c:pt idx="8916">
                  <c:v>#N/A</c:v>
                </c:pt>
                <c:pt idx="8917">
                  <c:v>#N/A</c:v>
                </c:pt>
                <c:pt idx="8918">
                  <c:v>#N/A</c:v>
                </c:pt>
                <c:pt idx="8919">
                  <c:v>#N/A</c:v>
                </c:pt>
                <c:pt idx="8920">
                  <c:v>#N/A</c:v>
                </c:pt>
                <c:pt idx="8921">
                  <c:v>#N/A</c:v>
                </c:pt>
                <c:pt idx="8922">
                  <c:v>#N/A</c:v>
                </c:pt>
                <c:pt idx="8923">
                  <c:v>#N/A</c:v>
                </c:pt>
                <c:pt idx="8924">
                  <c:v>#N/A</c:v>
                </c:pt>
                <c:pt idx="8925">
                  <c:v>#N/A</c:v>
                </c:pt>
                <c:pt idx="8926">
                  <c:v>#N/A</c:v>
                </c:pt>
                <c:pt idx="8927">
                  <c:v>#N/A</c:v>
                </c:pt>
                <c:pt idx="8928">
                  <c:v>#N/A</c:v>
                </c:pt>
                <c:pt idx="8929">
                  <c:v>#N/A</c:v>
                </c:pt>
                <c:pt idx="8930">
                  <c:v>#N/A</c:v>
                </c:pt>
                <c:pt idx="8931">
                  <c:v>#N/A</c:v>
                </c:pt>
                <c:pt idx="8932">
                  <c:v>#N/A</c:v>
                </c:pt>
                <c:pt idx="8933">
                  <c:v>#N/A</c:v>
                </c:pt>
                <c:pt idx="8934">
                  <c:v>#N/A</c:v>
                </c:pt>
                <c:pt idx="8935">
                  <c:v>#N/A</c:v>
                </c:pt>
                <c:pt idx="8936">
                  <c:v>#N/A</c:v>
                </c:pt>
                <c:pt idx="8937">
                  <c:v>#N/A</c:v>
                </c:pt>
                <c:pt idx="8938">
                  <c:v>#N/A</c:v>
                </c:pt>
                <c:pt idx="8939">
                  <c:v>#N/A</c:v>
                </c:pt>
                <c:pt idx="8940">
                  <c:v>#N/A</c:v>
                </c:pt>
                <c:pt idx="8941">
                  <c:v>#N/A</c:v>
                </c:pt>
                <c:pt idx="8942">
                  <c:v>#N/A</c:v>
                </c:pt>
                <c:pt idx="8943">
                  <c:v>#N/A</c:v>
                </c:pt>
                <c:pt idx="8944">
                  <c:v>#N/A</c:v>
                </c:pt>
                <c:pt idx="8945">
                  <c:v>#N/A</c:v>
                </c:pt>
                <c:pt idx="8946">
                  <c:v>#N/A</c:v>
                </c:pt>
                <c:pt idx="8947">
                  <c:v>#N/A</c:v>
                </c:pt>
                <c:pt idx="8948">
                  <c:v>#N/A</c:v>
                </c:pt>
                <c:pt idx="8949">
                  <c:v>#N/A</c:v>
                </c:pt>
                <c:pt idx="8950">
                  <c:v>#N/A</c:v>
                </c:pt>
                <c:pt idx="8951">
                  <c:v>#N/A</c:v>
                </c:pt>
                <c:pt idx="8952">
                  <c:v>#N/A</c:v>
                </c:pt>
                <c:pt idx="8953">
                  <c:v>#N/A</c:v>
                </c:pt>
                <c:pt idx="8954">
                  <c:v>#N/A</c:v>
                </c:pt>
                <c:pt idx="8955">
                  <c:v>#N/A</c:v>
                </c:pt>
                <c:pt idx="8956">
                  <c:v>#N/A</c:v>
                </c:pt>
                <c:pt idx="8957">
                  <c:v>#N/A</c:v>
                </c:pt>
                <c:pt idx="8958">
                  <c:v>#N/A</c:v>
                </c:pt>
                <c:pt idx="8959">
                  <c:v>#N/A</c:v>
                </c:pt>
                <c:pt idx="8960">
                  <c:v>#N/A</c:v>
                </c:pt>
                <c:pt idx="8961">
                  <c:v>#N/A</c:v>
                </c:pt>
                <c:pt idx="8962">
                  <c:v>#N/A</c:v>
                </c:pt>
                <c:pt idx="8963">
                  <c:v>#N/A</c:v>
                </c:pt>
                <c:pt idx="8964">
                  <c:v>#N/A</c:v>
                </c:pt>
                <c:pt idx="8965">
                  <c:v>#N/A</c:v>
                </c:pt>
                <c:pt idx="8966">
                  <c:v>#N/A</c:v>
                </c:pt>
                <c:pt idx="8967">
                  <c:v>#N/A</c:v>
                </c:pt>
                <c:pt idx="8968">
                  <c:v>#N/A</c:v>
                </c:pt>
                <c:pt idx="8969">
                  <c:v>#N/A</c:v>
                </c:pt>
                <c:pt idx="8970">
                  <c:v>#N/A</c:v>
                </c:pt>
                <c:pt idx="8971">
                  <c:v>#N/A</c:v>
                </c:pt>
                <c:pt idx="8972">
                  <c:v>#N/A</c:v>
                </c:pt>
                <c:pt idx="8973">
                  <c:v>#N/A</c:v>
                </c:pt>
                <c:pt idx="8974">
                  <c:v>#N/A</c:v>
                </c:pt>
                <c:pt idx="8975">
                  <c:v>#N/A</c:v>
                </c:pt>
                <c:pt idx="8976">
                  <c:v>#N/A</c:v>
                </c:pt>
                <c:pt idx="8977">
                  <c:v>#N/A</c:v>
                </c:pt>
                <c:pt idx="8978">
                  <c:v>#N/A</c:v>
                </c:pt>
                <c:pt idx="8979">
                  <c:v>#N/A</c:v>
                </c:pt>
                <c:pt idx="8980">
                  <c:v>#N/A</c:v>
                </c:pt>
                <c:pt idx="8981">
                  <c:v>#N/A</c:v>
                </c:pt>
                <c:pt idx="8982">
                  <c:v>#N/A</c:v>
                </c:pt>
                <c:pt idx="8983">
                  <c:v>#N/A</c:v>
                </c:pt>
                <c:pt idx="8984">
                  <c:v>#N/A</c:v>
                </c:pt>
                <c:pt idx="8985">
                  <c:v>#N/A</c:v>
                </c:pt>
                <c:pt idx="8986">
                  <c:v>#N/A</c:v>
                </c:pt>
                <c:pt idx="8987">
                  <c:v>#N/A</c:v>
                </c:pt>
                <c:pt idx="8988">
                  <c:v>#N/A</c:v>
                </c:pt>
                <c:pt idx="8989">
                  <c:v>#N/A</c:v>
                </c:pt>
                <c:pt idx="8990">
                  <c:v>#N/A</c:v>
                </c:pt>
                <c:pt idx="8991">
                  <c:v>#N/A</c:v>
                </c:pt>
                <c:pt idx="8992">
                  <c:v>#N/A</c:v>
                </c:pt>
                <c:pt idx="8993">
                  <c:v>#N/A</c:v>
                </c:pt>
                <c:pt idx="8994">
                  <c:v>#N/A</c:v>
                </c:pt>
                <c:pt idx="8995">
                  <c:v>#N/A</c:v>
                </c:pt>
                <c:pt idx="8996">
                  <c:v>#N/A</c:v>
                </c:pt>
                <c:pt idx="8997">
                  <c:v>#N/A</c:v>
                </c:pt>
                <c:pt idx="8998">
                  <c:v>#N/A</c:v>
                </c:pt>
                <c:pt idx="8999">
                  <c:v>#N/A</c:v>
                </c:pt>
                <c:pt idx="9000">
                  <c:v>#N/A</c:v>
                </c:pt>
                <c:pt idx="9001">
                  <c:v>#N/A</c:v>
                </c:pt>
                <c:pt idx="9002">
                  <c:v>#N/A</c:v>
                </c:pt>
                <c:pt idx="9003">
                  <c:v>#N/A</c:v>
                </c:pt>
                <c:pt idx="9004">
                  <c:v>#N/A</c:v>
                </c:pt>
                <c:pt idx="9005">
                  <c:v>#N/A</c:v>
                </c:pt>
                <c:pt idx="9006">
                  <c:v>#N/A</c:v>
                </c:pt>
                <c:pt idx="9007">
                  <c:v>#N/A</c:v>
                </c:pt>
                <c:pt idx="9008">
                  <c:v>#N/A</c:v>
                </c:pt>
                <c:pt idx="9009">
                  <c:v>#N/A</c:v>
                </c:pt>
                <c:pt idx="9010">
                  <c:v>#N/A</c:v>
                </c:pt>
                <c:pt idx="9011">
                  <c:v>#N/A</c:v>
                </c:pt>
                <c:pt idx="9012">
                  <c:v>#N/A</c:v>
                </c:pt>
                <c:pt idx="9013">
                  <c:v>#N/A</c:v>
                </c:pt>
                <c:pt idx="9014">
                  <c:v>#N/A</c:v>
                </c:pt>
                <c:pt idx="9015">
                  <c:v>#N/A</c:v>
                </c:pt>
                <c:pt idx="9016">
                  <c:v>#N/A</c:v>
                </c:pt>
                <c:pt idx="9017">
                  <c:v>#N/A</c:v>
                </c:pt>
                <c:pt idx="9018">
                  <c:v>#N/A</c:v>
                </c:pt>
                <c:pt idx="9019">
                  <c:v>#N/A</c:v>
                </c:pt>
                <c:pt idx="9020">
                  <c:v>#N/A</c:v>
                </c:pt>
                <c:pt idx="9021">
                  <c:v>#N/A</c:v>
                </c:pt>
                <c:pt idx="9022">
                  <c:v>#N/A</c:v>
                </c:pt>
                <c:pt idx="9023">
                  <c:v>#N/A</c:v>
                </c:pt>
                <c:pt idx="9024">
                  <c:v>#N/A</c:v>
                </c:pt>
                <c:pt idx="9025">
                  <c:v>#N/A</c:v>
                </c:pt>
                <c:pt idx="9026">
                  <c:v>#N/A</c:v>
                </c:pt>
                <c:pt idx="9027">
                  <c:v>#N/A</c:v>
                </c:pt>
                <c:pt idx="9028">
                  <c:v>#N/A</c:v>
                </c:pt>
                <c:pt idx="9029">
                  <c:v>#N/A</c:v>
                </c:pt>
                <c:pt idx="9030">
                  <c:v>#N/A</c:v>
                </c:pt>
                <c:pt idx="9031">
                  <c:v>#N/A</c:v>
                </c:pt>
                <c:pt idx="9032">
                  <c:v>#N/A</c:v>
                </c:pt>
                <c:pt idx="9033">
                  <c:v>#N/A</c:v>
                </c:pt>
                <c:pt idx="9034">
                  <c:v>#N/A</c:v>
                </c:pt>
                <c:pt idx="9035">
                  <c:v>#N/A</c:v>
                </c:pt>
                <c:pt idx="9036">
                  <c:v>#N/A</c:v>
                </c:pt>
                <c:pt idx="9037">
                  <c:v>#N/A</c:v>
                </c:pt>
                <c:pt idx="9038">
                  <c:v>#N/A</c:v>
                </c:pt>
                <c:pt idx="9039">
                  <c:v>#N/A</c:v>
                </c:pt>
                <c:pt idx="9040">
                  <c:v>#N/A</c:v>
                </c:pt>
                <c:pt idx="9041">
                  <c:v>#N/A</c:v>
                </c:pt>
                <c:pt idx="9042">
                  <c:v>#N/A</c:v>
                </c:pt>
                <c:pt idx="9043">
                  <c:v>#N/A</c:v>
                </c:pt>
                <c:pt idx="9044">
                  <c:v>#N/A</c:v>
                </c:pt>
                <c:pt idx="9045">
                  <c:v>#N/A</c:v>
                </c:pt>
                <c:pt idx="9046">
                  <c:v>#N/A</c:v>
                </c:pt>
                <c:pt idx="9047">
                  <c:v>#N/A</c:v>
                </c:pt>
                <c:pt idx="9048">
                  <c:v>#N/A</c:v>
                </c:pt>
                <c:pt idx="9049">
                  <c:v>#N/A</c:v>
                </c:pt>
                <c:pt idx="9050">
                  <c:v>#N/A</c:v>
                </c:pt>
                <c:pt idx="9051">
                  <c:v>#N/A</c:v>
                </c:pt>
                <c:pt idx="9052">
                  <c:v>#N/A</c:v>
                </c:pt>
                <c:pt idx="9053">
                  <c:v>#N/A</c:v>
                </c:pt>
                <c:pt idx="9054">
                  <c:v>#N/A</c:v>
                </c:pt>
                <c:pt idx="9055">
                  <c:v>#N/A</c:v>
                </c:pt>
                <c:pt idx="9056">
                  <c:v>#N/A</c:v>
                </c:pt>
                <c:pt idx="9057">
                  <c:v>#N/A</c:v>
                </c:pt>
                <c:pt idx="9058">
                  <c:v>#N/A</c:v>
                </c:pt>
                <c:pt idx="9059">
                  <c:v>#N/A</c:v>
                </c:pt>
                <c:pt idx="9060">
                  <c:v>#N/A</c:v>
                </c:pt>
                <c:pt idx="9061">
                  <c:v>#N/A</c:v>
                </c:pt>
                <c:pt idx="9062">
                  <c:v>#N/A</c:v>
                </c:pt>
                <c:pt idx="9063">
                  <c:v>#N/A</c:v>
                </c:pt>
                <c:pt idx="9064">
                  <c:v>#N/A</c:v>
                </c:pt>
                <c:pt idx="9065">
                  <c:v>#N/A</c:v>
                </c:pt>
                <c:pt idx="9066">
                  <c:v>#N/A</c:v>
                </c:pt>
                <c:pt idx="9067">
                  <c:v>#N/A</c:v>
                </c:pt>
                <c:pt idx="9068">
                  <c:v>#N/A</c:v>
                </c:pt>
                <c:pt idx="9069">
                  <c:v>#N/A</c:v>
                </c:pt>
                <c:pt idx="9070">
                  <c:v>#N/A</c:v>
                </c:pt>
                <c:pt idx="9071">
                  <c:v>#N/A</c:v>
                </c:pt>
                <c:pt idx="9072">
                  <c:v>#N/A</c:v>
                </c:pt>
                <c:pt idx="9073">
                  <c:v>#N/A</c:v>
                </c:pt>
                <c:pt idx="9074">
                  <c:v>#N/A</c:v>
                </c:pt>
                <c:pt idx="9075">
                  <c:v>#N/A</c:v>
                </c:pt>
                <c:pt idx="9076">
                  <c:v>#N/A</c:v>
                </c:pt>
                <c:pt idx="9077">
                  <c:v>#N/A</c:v>
                </c:pt>
                <c:pt idx="9078">
                  <c:v>#N/A</c:v>
                </c:pt>
                <c:pt idx="9079">
                  <c:v>#N/A</c:v>
                </c:pt>
                <c:pt idx="9080">
                  <c:v>#N/A</c:v>
                </c:pt>
                <c:pt idx="9081">
                  <c:v>#N/A</c:v>
                </c:pt>
                <c:pt idx="9082">
                  <c:v>#N/A</c:v>
                </c:pt>
                <c:pt idx="9083">
                  <c:v>#N/A</c:v>
                </c:pt>
                <c:pt idx="9084">
                  <c:v>#N/A</c:v>
                </c:pt>
                <c:pt idx="9085">
                  <c:v>#N/A</c:v>
                </c:pt>
                <c:pt idx="9086">
                  <c:v>#N/A</c:v>
                </c:pt>
                <c:pt idx="9087">
                  <c:v>#N/A</c:v>
                </c:pt>
                <c:pt idx="9088">
                  <c:v>#N/A</c:v>
                </c:pt>
                <c:pt idx="9089">
                  <c:v>#N/A</c:v>
                </c:pt>
                <c:pt idx="9090">
                  <c:v>#N/A</c:v>
                </c:pt>
                <c:pt idx="9091">
                  <c:v>#N/A</c:v>
                </c:pt>
                <c:pt idx="9092">
                  <c:v>#N/A</c:v>
                </c:pt>
                <c:pt idx="9093">
                  <c:v>#N/A</c:v>
                </c:pt>
                <c:pt idx="9094">
                  <c:v>#N/A</c:v>
                </c:pt>
                <c:pt idx="9095">
                  <c:v>#N/A</c:v>
                </c:pt>
                <c:pt idx="9096">
                  <c:v>#N/A</c:v>
                </c:pt>
                <c:pt idx="9097">
                  <c:v>#N/A</c:v>
                </c:pt>
                <c:pt idx="9098">
                  <c:v>#N/A</c:v>
                </c:pt>
                <c:pt idx="9099">
                  <c:v>#N/A</c:v>
                </c:pt>
                <c:pt idx="9100">
                  <c:v>#N/A</c:v>
                </c:pt>
                <c:pt idx="9101">
                  <c:v>#N/A</c:v>
                </c:pt>
                <c:pt idx="9102">
                  <c:v>#N/A</c:v>
                </c:pt>
                <c:pt idx="9103">
                  <c:v>#N/A</c:v>
                </c:pt>
                <c:pt idx="9104">
                  <c:v>#N/A</c:v>
                </c:pt>
                <c:pt idx="9105">
                  <c:v>#N/A</c:v>
                </c:pt>
                <c:pt idx="9106">
                  <c:v>#N/A</c:v>
                </c:pt>
                <c:pt idx="9107">
                  <c:v>#N/A</c:v>
                </c:pt>
                <c:pt idx="9108">
                  <c:v>#N/A</c:v>
                </c:pt>
                <c:pt idx="9109">
                  <c:v>#N/A</c:v>
                </c:pt>
                <c:pt idx="9110">
                  <c:v>#N/A</c:v>
                </c:pt>
                <c:pt idx="9111">
                  <c:v>#N/A</c:v>
                </c:pt>
                <c:pt idx="9112">
                  <c:v>#N/A</c:v>
                </c:pt>
                <c:pt idx="9113">
                  <c:v>#N/A</c:v>
                </c:pt>
                <c:pt idx="9114">
                  <c:v>#N/A</c:v>
                </c:pt>
                <c:pt idx="9115">
                  <c:v>#N/A</c:v>
                </c:pt>
                <c:pt idx="9116">
                  <c:v>#N/A</c:v>
                </c:pt>
                <c:pt idx="9117">
                  <c:v>#N/A</c:v>
                </c:pt>
                <c:pt idx="9118">
                  <c:v>#N/A</c:v>
                </c:pt>
                <c:pt idx="9119">
                  <c:v>#N/A</c:v>
                </c:pt>
                <c:pt idx="9120">
                  <c:v>#N/A</c:v>
                </c:pt>
                <c:pt idx="9121">
                  <c:v>#N/A</c:v>
                </c:pt>
                <c:pt idx="9122">
                  <c:v>#N/A</c:v>
                </c:pt>
                <c:pt idx="9123">
                  <c:v>#N/A</c:v>
                </c:pt>
                <c:pt idx="9124">
                  <c:v>#N/A</c:v>
                </c:pt>
                <c:pt idx="9125">
                  <c:v>#N/A</c:v>
                </c:pt>
                <c:pt idx="9126">
                  <c:v>#N/A</c:v>
                </c:pt>
                <c:pt idx="9127">
                  <c:v>#N/A</c:v>
                </c:pt>
                <c:pt idx="9128">
                  <c:v>#N/A</c:v>
                </c:pt>
                <c:pt idx="9129">
                  <c:v>#N/A</c:v>
                </c:pt>
                <c:pt idx="9130">
                  <c:v>#N/A</c:v>
                </c:pt>
                <c:pt idx="9131">
                  <c:v>#N/A</c:v>
                </c:pt>
                <c:pt idx="9132">
                  <c:v>#N/A</c:v>
                </c:pt>
                <c:pt idx="9133">
                  <c:v>#N/A</c:v>
                </c:pt>
                <c:pt idx="9134">
                  <c:v>#N/A</c:v>
                </c:pt>
                <c:pt idx="9135">
                  <c:v>#N/A</c:v>
                </c:pt>
                <c:pt idx="9136">
                  <c:v>#N/A</c:v>
                </c:pt>
                <c:pt idx="9137">
                  <c:v>#N/A</c:v>
                </c:pt>
                <c:pt idx="9138">
                  <c:v>#N/A</c:v>
                </c:pt>
                <c:pt idx="9139">
                  <c:v>#N/A</c:v>
                </c:pt>
                <c:pt idx="9140">
                  <c:v>#N/A</c:v>
                </c:pt>
                <c:pt idx="9141">
                  <c:v>#N/A</c:v>
                </c:pt>
                <c:pt idx="9142">
                  <c:v>#N/A</c:v>
                </c:pt>
                <c:pt idx="9143">
                  <c:v>#N/A</c:v>
                </c:pt>
                <c:pt idx="9144">
                  <c:v>#N/A</c:v>
                </c:pt>
                <c:pt idx="9145">
                  <c:v>#N/A</c:v>
                </c:pt>
                <c:pt idx="9146">
                  <c:v>#N/A</c:v>
                </c:pt>
                <c:pt idx="9147">
                  <c:v>#N/A</c:v>
                </c:pt>
                <c:pt idx="9148">
                  <c:v>#N/A</c:v>
                </c:pt>
                <c:pt idx="9149">
                  <c:v>#N/A</c:v>
                </c:pt>
                <c:pt idx="9150">
                  <c:v>#N/A</c:v>
                </c:pt>
                <c:pt idx="9151">
                  <c:v>#N/A</c:v>
                </c:pt>
                <c:pt idx="9152">
                  <c:v>#N/A</c:v>
                </c:pt>
                <c:pt idx="9153">
                  <c:v>#N/A</c:v>
                </c:pt>
                <c:pt idx="9154">
                  <c:v>#N/A</c:v>
                </c:pt>
                <c:pt idx="9155">
                  <c:v>#N/A</c:v>
                </c:pt>
                <c:pt idx="9156">
                  <c:v>#N/A</c:v>
                </c:pt>
                <c:pt idx="9157">
                  <c:v>#N/A</c:v>
                </c:pt>
                <c:pt idx="9158">
                  <c:v>#N/A</c:v>
                </c:pt>
                <c:pt idx="9159">
                  <c:v>#N/A</c:v>
                </c:pt>
                <c:pt idx="9160">
                  <c:v>#N/A</c:v>
                </c:pt>
                <c:pt idx="9161">
                  <c:v>#N/A</c:v>
                </c:pt>
                <c:pt idx="9162">
                  <c:v>#N/A</c:v>
                </c:pt>
                <c:pt idx="9163">
                  <c:v>#N/A</c:v>
                </c:pt>
                <c:pt idx="9164">
                  <c:v>#N/A</c:v>
                </c:pt>
                <c:pt idx="9165">
                  <c:v>#N/A</c:v>
                </c:pt>
                <c:pt idx="9166">
                  <c:v>#N/A</c:v>
                </c:pt>
                <c:pt idx="9167">
                  <c:v>#N/A</c:v>
                </c:pt>
                <c:pt idx="9168">
                  <c:v>#N/A</c:v>
                </c:pt>
                <c:pt idx="9169">
                  <c:v>#N/A</c:v>
                </c:pt>
                <c:pt idx="9170">
                  <c:v>#N/A</c:v>
                </c:pt>
                <c:pt idx="9171">
                  <c:v>#N/A</c:v>
                </c:pt>
                <c:pt idx="9172">
                  <c:v>#N/A</c:v>
                </c:pt>
                <c:pt idx="9173">
                  <c:v>#N/A</c:v>
                </c:pt>
                <c:pt idx="9174">
                  <c:v>#N/A</c:v>
                </c:pt>
                <c:pt idx="9175">
                  <c:v>#N/A</c:v>
                </c:pt>
                <c:pt idx="9176">
                  <c:v>#N/A</c:v>
                </c:pt>
                <c:pt idx="9177">
                  <c:v>#N/A</c:v>
                </c:pt>
                <c:pt idx="9178">
                  <c:v>#N/A</c:v>
                </c:pt>
                <c:pt idx="9179">
                  <c:v>#N/A</c:v>
                </c:pt>
                <c:pt idx="9180">
                  <c:v>#N/A</c:v>
                </c:pt>
                <c:pt idx="9181">
                  <c:v>#N/A</c:v>
                </c:pt>
                <c:pt idx="9182">
                  <c:v>#N/A</c:v>
                </c:pt>
                <c:pt idx="9183">
                  <c:v>#N/A</c:v>
                </c:pt>
                <c:pt idx="9184">
                  <c:v>#N/A</c:v>
                </c:pt>
                <c:pt idx="9185">
                  <c:v>#N/A</c:v>
                </c:pt>
                <c:pt idx="9186">
                  <c:v>#N/A</c:v>
                </c:pt>
                <c:pt idx="9187">
                  <c:v>#N/A</c:v>
                </c:pt>
                <c:pt idx="9188">
                  <c:v>#N/A</c:v>
                </c:pt>
                <c:pt idx="9189">
                  <c:v>#N/A</c:v>
                </c:pt>
                <c:pt idx="9190">
                  <c:v>#N/A</c:v>
                </c:pt>
                <c:pt idx="9191">
                  <c:v>#N/A</c:v>
                </c:pt>
                <c:pt idx="9192">
                  <c:v>#N/A</c:v>
                </c:pt>
                <c:pt idx="9193">
                  <c:v>#N/A</c:v>
                </c:pt>
                <c:pt idx="9194">
                  <c:v>#N/A</c:v>
                </c:pt>
                <c:pt idx="9195">
                  <c:v>#N/A</c:v>
                </c:pt>
                <c:pt idx="9196">
                  <c:v>#N/A</c:v>
                </c:pt>
                <c:pt idx="9197">
                  <c:v>#N/A</c:v>
                </c:pt>
                <c:pt idx="9198">
                  <c:v>#N/A</c:v>
                </c:pt>
                <c:pt idx="9199">
                  <c:v>#N/A</c:v>
                </c:pt>
                <c:pt idx="9200">
                  <c:v>#N/A</c:v>
                </c:pt>
                <c:pt idx="9201">
                  <c:v>#N/A</c:v>
                </c:pt>
                <c:pt idx="9202">
                  <c:v>#N/A</c:v>
                </c:pt>
                <c:pt idx="9203">
                  <c:v>#N/A</c:v>
                </c:pt>
                <c:pt idx="9204">
                  <c:v>#N/A</c:v>
                </c:pt>
                <c:pt idx="9205">
                  <c:v>#N/A</c:v>
                </c:pt>
                <c:pt idx="9206">
                  <c:v>#N/A</c:v>
                </c:pt>
                <c:pt idx="9207">
                  <c:v>#N/A</c:v>
                </c:pt>
                <c:pt idx="9208">
                  <c:v>#N/A</c:v>
                </c:pt>
                <c:pt idx="9209">
                  <c:v>#N/A</c:v>
                </c:pt>
                <c:pt idx="9210">
                  <c:v>#N/A</c:v>
                </c:pt>
                <c:pt idx="9211">
                  <c:v>#N/A</c:v>
                </c:pt>
                <c:pt idx="9212">
                  <c:v>#N/A</c:v>
                </c:pt>
                <c:pt idx="9213">
                  <c:v>#N/A</c:v>
                </c:pt>
                <c:pt idx="9214">
                  <c:v>#N/A</c:v>
                </c:pt>
                <c:pt idx="9215">
                  <c:v>#N/A</c:v>
                </c:pt>
                <c:pt idx="9216">
                  <c:v>#N/A</c:v>
                </c:pt>
                <c:pt idx="9217">
                  <c:v>#N/A</c:v>
                </c:pt>
                <c:pt idx="9218">
                  <c:v>#N/A</c:v>
                </c:pt>
                <c:pt idx="9219">
                  <c:v>#N/A</c:v>
                </c:pt>
                <c:pt idx="9220">
                  <c:v>#N/A</c:v>
                </c:pt>
                <c:pt idx="9221">
                  <c:v>#N/A</c:v>
                </c:pt>
                <c:pt idx="9222">
                  <c:v>#N/A</c:v>
                </c:pt>
                <c:pt idx="9223">
                  <c:v>#N/A</c:v>
                </c:pt>
                <c:pt idx="9224">
                  <c:v>#N/A</c:v>
                </c:pt>
                <c:pt idx="9225">
                  <c:v>#N/A</c:v>
                </c:pt>
                <c:pt idx="9226">
                  <c:v>#N/A</c:v>
                </c:pt>
                <c:pt idx="9227">
                  <c:v>#N/A</c:v>
                </c:pt>
                <c:pt idx="9228">
                  <c:v>#N/A</c:v>
                </c:pt>
                <c:pt idx="9229">
                  <c:v>#N/A</c:v>
                </c:pt>
                <c:pt idx="9230">
                  <c:v>#N/A</c:v>
                </c:pt>
                <c:pt idx="9231">
                  <c:v>#N/A</c:v>
                </c:pt>
                <c:pt idx="9232">
                  <c:v>#N/A</c:v>
                </c:pt>
                <c:pt idx="9233">
                  <c:v>#N/A</c:v>
                </c:pt>
                <c:pt idx="9234">
                  <c:v>#N/A</c:v>
                </c:pt>
                <c:pt idx="9235">
                  <c:v>#N/A</c:v>
                </c:pt>
                <c:pt idx="9236">
                  <c:v>#N/A</c:v>
                </c:pt>
                <c:pt idx="9237">
                  <c:v>#N/A</c:v>
                </c:pt>
                <c:pt idx="9238">
                  <c:v>#N/A</c:v>
                </c:pt>
                <c:pt idx="9239">
                  <c:v>#N/A</c:v>
                </c:pt>
                <c:pt idx="9240">
                  <c:v>#N/A</c:v>
                </c:pt>
                <c:pt idx="9241">
                  <c:v>#N/A</c:v>
                </c:pt>
                <c:pt idx="9242">
                  <c:v>#N/A</c:v>
                </c:pt>
                <c:pt idx="9243">
                  <c:v>#N/A</c:v>
                </c:pt>
                <c:pt idx="9244">
                  <c:v>#N/A</c:v>
                </c:pt>
                <c:pt idx="9245">
                  <c:v>#N/A</c:v>
                </c:pt>
                <c:pt idx="9246">
                  <c:v>#N/A</c:v>
                </c:pt>
                <c:pt idx="9247">
                  <c:v>#N/A</c:v>
                </c:pt>
                <c:pt idx="9248">
                  <c:v>#N/A</c:v>
                </c:pt>
                <c:pt idx="9249">
                  <c:v>#N/A</c:v>
                </c:pt>
                <c:pt idx="9250">
                  <c:v>#N/A</c:v>
                </c:pt>
                <c:pt idx="9251">
                  <c:v>#N/A</c:v>
                </c:pt>
                <c:pt idx="9252">
                  <c:v>#N/A</c:v>
                </c:pt>
                <c:pt idx="9253">
                  <c:v>#N/A</c:v>
                </c:pt>
                <c:pt idx="9254">
                  <c:v>#N/A</c:v>
                </c:pt>
                <c:pt idx="9255">
                  <c:v>#N/A</c:v>
                </c:pt>
                <c:pt idx="9256">
                  <c:v>#N/A</c:v>
                </c:pt>
                <c:pt idx="9257">
                  <c:v>#N/A</c:v>
                </c:pt>
                <c:pt idx="9258">
                  <c:v>#N/A</c:v>
                </c:pt>
                <c:pt idx="9259">
                  <c:v>#N/A</c:v>
                </c:pt>
                <c:pt idx="9260">
                  <c:v>#N/A</c:v>
                </c:pt>
                <c:pt idx="9261">
                  <c:v>#N/A</c:v>
                </c:pt>
                <c:pt idx="9262">
                  <c:v>#N/A</c:v>
                </c:pt>
                <c:pt idx="9263">
                  <c:v>#N/A</c:v>
                </c:pt>
                <c:pt idx="9264">
                  <c:v>#N/A</c:v>
                </c:pt>
                <c:pt idx="9265">
                  <c:v>#N/A</c:v>
                </c:pt>
                <c:pt idx="9266">
                  <c:v>#N/A</c:v>
                </c:pt>
                <c:pt idx="9267">
                  <c:v>#N/A</c:v>
                </c:pt>
                <c:pt idx="9268">
                  <c:v>#N/A</c:v>
                </c:pt>
                <c:pt idx="9269">
                  <c:v>#N/A</c:v>
                </c:pt>
                <c:pt idx="9270">
                  <c:v>#N/A</c:v>
                </c:pt>
                <c:pt idx="9271">
                  <c:v>#N/A</c:v>
                </c:pt>
                <c:pt idx="9272">
                  <c:v>#N/A</c:v>
                </c:pt>
                <c:pt idx="9273">
                  <c:v>#N/A</c:v>
                </c:pt>
                <c:pt idx="9274">
                  <c:v>#N/A</c:v>
                </c:pt>
                <c:pt idx="9275">
                  <c:v>#N/A</c:v>
                </c:pt>
                <c:pt idx="9276">
                  <c:v>#N/A</c:v>
                </c:pt>
                <c:pt idx="9277">
                  <c:v>#N/A</c:v>
                </c:pt>
                <c:pt idx="9278">
                  <c:v>#N/A</c:v>
                </c:pt>
                <c:pt idx="9279">
                  <c:v>#N/A</c:v>
                </c:pt>
                <c:pt idx="9280">
                  <c:v>#N/A</c:v>
                </c:pt>
                <c:pt idx="9281">
                  <c:v>#N/A</c:v>
                </c:pt>
                <c:pt idx="9282">
                  <c:v>#N/A</c:v>
                </c:pt>
                <c:pt idx="9283">
                  <c:v>#N/A</c:v>
                </c:pt>
                <c:pt idx="9284">
                  <c:v>#N/A</c:v>
                </c:pt>
                <c:pt idx="9285">
                  <c:v>#N/A</c:v>
                </c:pt>
                <c:pt idx="9286">
                  <c:v>#N/A</c:v>
                </c:pt>
                <c:pt idx="9287">
                  <c:v>#N/A</c:v>
                </c:pt>
                <c:pt idx="9288">
                  <c:v>#N/A</c:v>
                </c:pt>
                <c:pt idx="9289">
                  <c:v>#N/A</c:v>
                </c:pt>
                <c:pt idx="9290">
                  <c:v>#N/A</c:v>
                </c:pt>
                <c:pt idx="9291">
                  <c:v>#N/A</c:v>
                </c:pt>
                <c:pt idx="9292">
                  <c:v>#N/A</c:v>
                </c:pt>
                <c:pt idx="9293">
                  <c:v>#N/A</c:v>
                </c:pt>
                <c:pt idx="9294">
                  <c:v>#N/A</c:v>
                </c:pt>
                <c:pt idx="9295">
                  <c:v>#N/A</c:v>
                </c:pt>
                <c:pt idx="9296">
                  <c:v>#N/A</c:v>
                </c:pt>
                <c:pt idx="9297">
                  <c:v>#N/A</c:v>
                </c:pt>
                <c:pt idx="9298">
                  <c:v>#N/A</c:v>
                </c:pt>
                <c:pt idx="9299">
                  <c:v>#N/A</c:v>
                </c:pt>
                <c:pt idx="9300">
                  <c:v>#N/A</c:v>
                </c:pt>
                <c:pt idx="9301">
                  <c:v>#N/A</c:v>
                </c:pt>
                <c:pt idx="9302">
                  <c:v>#N/A</c:v>
                </c:pt>
                <c:pt idx="9303">
                  <c:v>#N/A</c:v>
                </c:pt>
                <c:pt idx="9304">
                  <c:v>#N/A</c:v>
                </c:pt>
                <c:pt idx="9305">
                  <c:v>#N/A</c:v>
                </c:pt>
                <c:pt idx="9306">
                  <c:v>#N/A</c:v>
                </c:pt>
                <c:pt idx="9307">
                  <c:v>#N/A</c:v>
                </c:pt>
                <c:pt idx="9308">
                  <c:v>#N/A</c:v>
                </c:pt>
                <c:pt idx="9309">
                  <c:v>#N/A</c:v>
                </c:pt>
                <c:pt idx="9310">
                  <c:v>#N/A</c:v>
                </c:pt>
                <c:pt idx="9311">
                  <c:v>#N/A</c:v>
                </c:pt>
                <c:pt idx="9312">
                  <c:v>#N/A</c:v>
                </c:pt>
                <c:pt idx="9313">
                  <c:v>#N/A</c:v>
                </c:pt>
                <c:pt idx="9314">
                  <c:v>#N/A</c:v>
                </c:pt>
                <c:pt idx="9315">
                  <c:v>#N/A</c:v>
                </c:pt>
                <c:pt idx="9316">
                  <c:v>#N/A</c:v>
                </c:pt>
                <c:pt idx="9317">
                  <c:v>#N/A</c:v>
                </c:pt>
                <c:pt idx="9318">
                  <c:v>#N/A</c:v>
                </c:pt>
                <c:pt idx="9319">
                  <c:v>#N/A</c:v>
                </c:pt>
                <c:pt idx="9320">
                  <c:v>#N/A</c:v>
                </c:pt>
                <c:pt idx="9321">
                  <c:v>#N/A</c:v>
                </c:pt>
                <c:pt idx="9322">
                  <c:v>#N/A</c:v>
                </c:pt>
                <c:pt idx="9323">
                  <c:v>#N/A</c:v>
                </c:pt>
                <c:pt idx="9324">
                  <c:v>#N/A</c:v>
                </c:pt>
                <c:pt idx="9325">
                  <c:v>#N/A</c:v>
                </c:pt>
                <c:pt idx="9326">
                  <c:v>#N/A</c:v>
                </c:pt>
                <c:pt idx="9327">
                  <c:v>#N/A</c:v>
                </c:pt>
                <c:pt idx="9328">
                  <c:v>#N/A</c:v>
                </c:pt>
                <c:pt idx="9329">
                  <c:v>#N/A</c:v>
                </c:pt>
                <c:pt idx="9330">
                  <c:v>#N/A</c:v>
                </c:pt>
                <c:pt idx="9331">
                  <c:v>#N/A</c:v>
                </c:pt>
                <c:pt idx="9332">
                  <c:v>#N/A</c:v>
                </c:pt>
                <c:pt idx="9333">
                  <c:v>#N/A</c:v>
                </c:pt>
                <c:pt idx="9334">
                  <c:v>#N/A</c:v>
                </c:pt>
                <c:pt idx="9335">
                  <c:v>#N/A</c:v>
                </c:pt>
                <c:pt idx="9336">
                  <c:v>#N/A</c:v>
                </c:pt>
                <c:pt idx="9337">
                  <c:v>#N/A</c:v>
                </c:pt>
                <c:pt idx="9338">
                  <c:v>#N/A</c:v>
                </c:pt>
                <c:pt idx="9339">
                  <c:v>#N/A</c:v>
                </c:pt>
                <c:pt idx="9340">
                  <c:v>#N/A</c:v>
                </c:pt>
                <c:pt idx="9341">
                  <c:v>#N/A</c:v>
                </c:pt>
                <c:pt idx="9342">
                  <c:v>#N/A</c:v>
                </c:pt>
                <c:pt idx="9343">
                  <c:v>#N/A</c:v>
                </c:pt>
                <c:pt idx="9344">
                  <c:v>#N/A</c:v>
                </c:pt>
                <c:pt idx="9345">
                  <c:v>#N/A</c:v>
                </c:pt>
                <c:pt idx="9346">
                  <c:v>#N/A</c:v>
                </c:pt>
                <c:pt idx="9347">
                  <c:v>#N/A</c:v>
                </c:pt>
                <c:pt idx="9348">
                  <c:v>#N/A</c:v>
                </c:pt>
                <c:pt idx="9349">
                  <c:v>#N/A</c:v>
                </c:pt>
                <c:pt idx="9350">
                  <c:v>#N/A</c:v>
                </c:pt>
                <c:pt idx="9351">
                  <c:v>#N/A</c:v>
                </c:pt>
                <c:pt idx="9352">
                  <c:v>#N/A</c:v>
                </c:pt>
                <c:pt idx="9353">
                  <c:v>#N/A</c:v>
                </c:pt>
                <c:pt idx="9354">
                  <c:v>#N/A</c:v>
                </c:pt>
                <c:pt idx="9355">
                  <c:v>#N/A</c:v>
                </c:pt>
                <c:pt idx="9356">
                  <c:v>#N/A</c:v>
                </c:pt>
                <c:pt idx="9357">
                  <c:v>#N/A</c:v>
                </c:pt>
                <c:pt idx="9358">
                  <c:v>#N/A</c:v>
                </c:pt>
                <c:pt idx="9359">
                  <c:v>#N/A</c:v>
                </c:pt>
                <c:pt idx="9360">
                  <c:v>#N/A</c:v>
                </c:pt>
                <c:pt idx="9361">
                  <c:v>#N/A</c:v>
                </c:pt>
                <c:pt idx="9362">
                  <c:v>#N/A</c:v>
                </c:pt>
                <c:pt idx="9363">
                  <c:v>#N/A</c:v>
                </c:pt>
                <c:pt idx="9364">
                  <c:v>#N/A</c:v>
                </c:pt>
                <c:pt idx="9365">
                  <c:v>#N/A</c:v>
                </c:pt>
                <c:pt idx="9366">
                  <c:v>#N/A</c:v>
                </c:pt>
                <c:pt idx="9367">
                  <c:v>#N/A</c:v>
                </c:pt>
                <c:pt idx="9368">
                  <c:v>#N/A</c:v>
                </c:pt>
                <c:pt idx="9369">
                  <c:v>#N/A</c:v>
                </c:pt>
                <c:pt idx="9370">
                  <c:v>#N/A</c:v>
                </c:pt>
                <c:pt idx="9371">
                  <c:v>#N/A</c:v>
                </c:pt>
                <c:pt idx="9372">
                  <c:v>#N/A</c:v>
                </c:pt>
                <c:pt idx="9373">
                  <c:v>#N/A</c:v>
                </c:pt>
                <c:pt idx="9374">
                  <c:v>#N/A</c:v>
                </c:pt>
                <c:pt idx="9375">
                  <c:v>#N/A</c:v>
                </c:pt>
                <c:pt idx="9376">
                  <c:v>#N/A</c:v>
                </c:pt>
                <c:pt idx="9377">
                  <c:v>#N/A</c:v>
                </c:pt>
                <c:pt idx="9378">
                  <c:v>#N/A</c:v>
                </c:pt>
                <c:pt idx="9379">
                  <c:v>#N/A</c:v>
                </c:pt>
                <c:pt idx="9380">
                  <c:v>#N/A</c:v>
                </c:pt>
                <c:pt idx="9381">
                  <c:v>#N/A</c:v>
                </c:pt>
                <c:pt idx="9382">
                  <c:v>#N/A</c:v>
                </c:pt>
                <c:pt idx="9383">
                  <c:v>#N/A</c:v>
                </c:pt>
                <c:pt idx="9384">
                  <c:v>#N/A</c:v>
                </c:pt>
                <c:pt idx="9385">
                  <c:v>#N/A</c:v>
                </c:pt>
                <c:pt idx="9386">
                  <c:v>#N/A</c:v>
                </c:pt>
                <c:pt idx="9387">
                  <c:v>#N/A</c:v>
                </c:pt>
                <c:pt idx="9388">
                  <c:v>#N/A</c:v>
                </c:pt>
                <c:pt idx="9389">
                  <c:v>#N/A</c:v>
                </c:pt>
                <c:pt idx="9390">
                  <c:v>#N/A</c:v>
                </c:pt>
                <c:pt idx="9391">
                  <c:v>#N/A</c:v>
                </c:pt>
                <c:pt idx="9392">
                  <c:v>#N/A</c:v>
                </c:pt>
                <c:pt idx="9393">
                  <c:v>#N/A</c:v>
                </c:pt>
                <c:pt idx="9394">
                  <c:v>#N/A</c:v>
                </c:pt>
                <c:pt idx="9395">
                  <c:v>#N/A</c:v>
                </c:pt>
                <c:pt idx="9396">
                  <c:v>#N/A</c:v>
                </c:pt>
                <c:pt idx="9397">
                  <c:v>#N/A</c:v>
                </c:pt>
                <c:pt idx="9398">
                  <c:v>#N/A</c:v>
                </c:pt>
                <c:pt idx="9399">
                  <c:v>#N/A</c:v>
                </c:pt>
                <c:pt idx="9400">
                  <c:v>#N/A</c:v>
                </c:pt>
                <c:pt idx="9401">
                  <c:v>#N/A</c:v>
                </c:pt>
                <c:pt idx="9402">
                  <c:v>#N/A</c:v>
                </c:pt>
                <c:pt idx="9403">
                  <c:v>#N/A</c:v>
                </c:pt>
                <c:pt idx="9404">
                  <c:v>#N/A</c:v>
                </c:pt>
                <c:pt idx="9405">
                  <c:v>#N/A</c:v>
                </c:pt>
                <c:pt idx="9406">
                  <c:v>#N/A</c:v>
                </c:pt>
                <c:pt idx="9407">
                  <c:v>#N/A</c:v>
                </c:pt>
                <c:pt idx="9408">
                  <c:v>#N/A</c:v>
                </c:pt>
                <c:pt idx="9409">
                  <c:v>#N/A</c:v>
                </c:pt>
                <c:pt idx="9410">
                  <c:v>#N/A</c:v>
                </c:pt>
                <c:pt idx="9411">
                  <c:v>#N/A</c:v>
                </c:pt>
                <c:pt idx="9412">
                  <c:v>#N/A</c:v>
                </c:pt>
                <c:pt idx="9413">
                  <c:v>#N/A</c:v>
                </c:pt>
                <c:pt idx="9414">
                  <c:v>#N/A</c:v>
                </c:pt>
                <c:pt idx="9415">
                  <c:v>#N/A</c:v>
                </c:pt>
                <c:pt idx="9416">
                  <c:v>#N/A</c:v>
                </c:pt>
                <c:pt idx="9417">
                  <c:v>#N/A</c:v>
                </c:pt>
                <c:pt idx="9418">
                  <c:v>#N/A</c:v>
                </c:pt>
                <c:pt idx="9419">
                  <c:v>#N/A</c:v>
                </c:pt>
                <c:pt idx="9420">
                  <c:v>#N/A</c:v>
                </c:pt>
                <c:pt idx="9421">
                  <c:v>#N/A</c:v>
                </c:pt>
                <c:pt idx="9422">
                  <c:v>#N/A</c:v>
                </c:pt>
                <c:pt idx="9423">
                  <c:v>#N/A</c:v>
                </c:pt>
                <c:pt idx="9424">
                  <c:v>#N/A</c:v>
                </c:pt>
                <c:pt idx="9425">
                  <c:v>#N/A</c:v>
                </c:pt>
                <c:pt idx="9426">
                  <c:v>#N/A</c:v>
                </c:pt>
                <c:pt idx="9427">
                  <c:v>#N/A</c:v>
                </c:pt>
                <c:pt idx="9428">
                  <c:v>#N/A</c:v>
                </c:pt>
                <c:pt idx="9429">
                  <c:v>#N/A</c:v>
                </c:pt>
                <c:pt idx="9430">
                  <c:v>#N/A</c:v>
                </c:pt>
                <c:pt idx="9431">
                  <c:v>#N/A</c:v>
                </c:pt>
                <c:pt idx="9432">
                  <c:v>#N/A</c:v>
                </c:pt>
                <c:pt idx="9433">
                  <c:v>#N/A</c:v>
                </c:pt>
                <c:pt idx="9434">
                  <c:v>#N/A</c:v>
                </c:pt>
                <c:pt idx="9435">
                  <c:v>#N/A</c:v>
                </c:pt>
                <c:pt idx="9436">
                  <c:v>#N/A</c:v>
                </c:pt>
                <c:pt idx="9437">
                  <c:v>#N/A</c:v>
                </c:pt>
                <c:pt idx="9438">
                  <c:v>#N/A</c:v>
                </c:pt>
                <c:pt idx="9439">
                  <c:v>#N/A</c:v>
                </c:pt>
                <c:pt idx="9440">
                  <c:v>#N/A</c:v>
                </c:pt>
                <c:pt idx="9441">
                  <c:v>#N/A</c:v>
                </c:pt>
                <c:pt idx="9442">
                  <c:v>#N/A</c:v>
                </c:pt>
                <c:pt idx="9443">
                  <c:v>#N/A</c:v>
                </c:pt>
                <c:pt idx="9444">
                  <c:v>#N/A</c:v>
                </c:pt>
                <c:pt idx="9445">
                  <c:v>#N/A</c:v>
                </c:pt>
                <c:pt idx="9446">
                  <c:v>#N/A</c:v>
                </c:pt>
                <c:pt idx="9447">
                  <c:v>#N/A</c:v>
                </c:pt>
                <c:pt idx="9448">
                  <c:v>#N/A</c:v>
                </c:pt>
                <c:pt idx="9449">
                  <c:v>#N/A</c:v>
                </c:pt>
                <c:pt idx="9450">
                  <c:v>#N/A</c:v>
                </c:pt>
                <c:pt idx="9451">
                  <c:v>#N/A</c:v>
                </c:pt>
                <c:pt idx="9452">
                  <c:v>#N/A</c:v>
                </c:pt>
                <c:pt idx="9453">
                  <c:v>#N/A</c:v>
                </c:pt>
                <c:pt idx="9454">
                  <c:v>#N/A</c:v>
                </c:pt>
                <c:pt idx="9455">
                  <c:v>#N/A</c:v>
                </c:pt>
                <c:pt idx="9456">
                  <c:v>#N/A</c:v>
                </c:pt>
                <c:pt idx="9457">
                  <c:v>#N/A</c:v>
                </c:pt>
                <c:pt idx="9458">
                  <c:v>#N/A</c:v>
                </c:pt>
                <c:pt idx="9459">
                  <c:v>#N/A</c:v>
                </c:pt>
                <c:pt idx="9460">
                  <c:v>#N/A</c:v>
                </c:pt>
                <c:pt idx="9461">
                  <c:v>#N/A</c:v>
                </c:pt>
                <c:pt idx="9462">
                  <c:v>#N/A</c:v>
                </c:pt>
                <c:pt idx="9463">
                  <c:v>#N/A</c:v>
                </c:pt>
                <c:pt idx="9464">
                  <c:v>#N/A</c:v>
                </c:pt>
                <c:pt idx="9465">
                  <c:v>#N/A</c:v>
                </c:pt>
                <c:pt idx="9466">
                  <c:v>#N/A</c:v>
                </c:pt>
                <c:pt idx="9467">
                  <c:v>#N/A</c:v>
                </c:pt>
                <c:pt idx="9468">
                  <c:v>#N/A</c:v>
                </c:pt>
                <c:pt idx="9469">
                  <c:v>#N/A</c:v>
                </c:pt>
                <c:pt idx="9470">
                  <c:v>#N/A</c:v>
                </c:pt>
                <c:pt idx="9471">
                  <c:v>#N/A</c:v>
                </c:pt>
                <c:pt idx="9472">
                  <c:v>#N/A</c:v>
                </c:pt>
                <c:pt idx="9473">
                  <c:v>#N/A</c:v>
                </c:pt>
                <c:pt idx="9474">
                  <c:v>#N/A</c:v>
                </c:pt>
                <c:pt idx="9475">
                  <c:v>#N/A</c:v>
                </c:pt>
                <c:pt idx="9476">
                  <c:v>#N/A</c:v>
                </c:pt>
                <c:pt idx="9477">
                  <c:v>#N/A</c:v>
                </c:pt>
                <c:pt idx="9478">
                  <c:v>#N/A</c:v>
                </c:pt>
                <c:pt idx="9479">
                  <c:v>#N/A</c:v>
                </c:pt>
                <c:pt idx="9480">
                  <c:v>#N/A</c:v>
                </c:pt>
                <c:pt idx="9481">
                  <c:v>#N/A</c:v>
                </c:pt>
                <c:pt idx="9482">
                  <c:v>#N/A</c:v>
                </c:pt>
                <c:pt idx="9483">
                  <c:v>#N/A</c:v>
                </c:pt>
                <c:pt idx="9484">
                  <c:v>#N/A</c:v>
                </c:pt>
                <c:pt idx="9485">
                  <c:v>#N/A</c:v>
                </c:pt>
                <c:pt idx="9486">
                  <c:v>#N/A</c:v>
                </c:pt>
                <c:pt idx="9487">
                  <c:v>#N/A</c:v>
                </c:pt>
                <c:pt idx="9488">
                  <c:v>#N/A</c:v>
                </c:pt>
                <c:pt idx="9489">
                  <c:v>#N/A</c:v>
                </c:pt>
                <c:pt idx="9490">
                  <c:v>#N/A</c:v>
                </c:pt>
                <c:pt idx="9491">
                  <c:v>#N/A</c:v>
                </c:pt>
                <c:pt idx="9492">
                  <c:v>#N/A</c:v>
                </c:pt>
                <c:pt idx="9493">
                  <c:v>#N/A</c:v>
                </c:pt>
                <c:pt idx="9494">
                  <c:v>#N/A</c:v>
                </c:pt>
                <c:pt idx="9495">
                  <c:v>#N/A</c:v>
                </c:pt>
                <c:pt idx="9496">
                  <c:v>#N/A</c:v>
                </c:pt>
                <c:pt idx="9497">
                  <c:v>#N/A</c:v>
                </c:pt>
                <c:pt idx="9498">
                  <c:v>#N/A</c:v>
                </c:pt>
                <c:pt idx="9499">
                  <c:v>#N/A</c:v>
                </c:pt>
                <c:pt idx="9500">
                  <c:v>#N/A</c:v>
                </c:pt>
                <c:pt idx="9501">
                  <c:v>#N/A</c:v>
                </c:pt>
                <c:pt idx="9502">
                  <c:v>#N/A</c:v>
                </c:pt>
                <c:pt idx="9503">
                  <c:v>#N/A</c:v>
                </c:pt>
                <c:pt idx="9504">
                  <c:v>#N/A</c:v>
                </c:pt>
                <c:pt idx="9505">
                  <c:v>#N/A</c:v>
                </c:pt>
                <c:pt idx="9506">
                  <c:v>#N/A</c:v>
                </c:pt>
                <c:pt idx="9507">
                  <c:v>#N/A</c:v>
                </c:pt>
                <c:pt idx="9508">
                  <c:v>#N/A</c:v>
                </c:pt>
                <c:pt idx="9509">
                  <c:v>#N/A</c:v>
                </c:pt>
                <c:pt idx="9510">
                  <c:v>#N/A</c:v>
                </c:pt>
                <c:pt idx="9511">
                  <c:v>#N/A</c:v>
                </c:pt>
                <c:pt idx="9512">
                  <c:v>#N/A</c:v>
                </c:pt>
                <c:pt idx="9513">
                  <c:v>#N/A</c:v>
                </c:pt>
                <c:pt idx="9514">
                  <c:v>#N/A</c:v>
                </c:pt>
                <c:pt idx="9515">
                  <c:v>#N/A</c:v>
                </c:pt>
                <c:pt idx="9516">
                  <c:v>#N/A</c:v>
                </c:pt>
                <c:pt idx="9517">
                  <c:v>#N/A</c:v>
                </c:pt>
                <c:pt idx="9518">
                  <c:v>#N/A</c:v>
                </c:pt>
                <c:pt idx="9519">
                  <c:v>#N/A</c:v>
                </c:pt>
                <c:pt idx="9520">
                  <c:v>#N/A</c:v>
                </c:pt>
                <c:pt idx="9521">
                  <c:v>#N/A</c:v>
                </c:pt>
                <c:pt idx="9522">
                  <c:v>#N/A</c:v>
                </c:pt>
                <c:pt idx="9523">
                  <c:v>#N/A</c:v>
                </c:pt>
                <c:pt idx="9524">
                  <c:v>#N/A</c:v>
                </c:pt>
                <c:pt idx="9525">
                  <c:v>#N/A</c:v>
                </c:pt>
                <c:pt idx="9526">
                  <c:v>#N/A</c:v>
                </c:pt>
                <c:pt idx="9527">
                  <c:v>#N/A</c:v>
                </c:pt>
                <c:pt idx="9528">
                  <c:v>#N/A</c:v>
                </c:pt>
                <c:pt idx="9529">
                  <c:v>#N/A</c:v>
                </c:pt>
                <c:pt idx="9530">
                  <c:v>#N/A</c:v>
                </c:pt>
                <c:pt idx="9531">
                  <c:v>#N/A</c:v>
                </c:pt>
                <c:pt idx="9532">
                  <c:v>#N/A</c:v>
                </c:pt>
                <c:pt idx="9533">
                  <c:v>#N/A</c:v>
                </c:pt>
                <c:pt idx="9534">
                  <c:v>#N/A</c:v>
                </c:pt>
                <c:pt idx="9535">
                  <c:v>#N/A</c:v>
                </c:pt>
                <c:pt idx="9536">
                  <c:v>#N/A</c:v>
                </c:pt>
                <c:pt idx="9537">
                  <c:v>#N/A</c:v>
                </c:pt>
                <c:pt idx="9538">
                  <c:v>#N/A</c:v>
                </c:pt>
                <c:pt idx="9539">
                  <c:v>#N/A</c:v>
                </c:pt>
                <c:pt idx="9540">
                  <c:v>#N/A</c:v>
                </c:pt>
                <c:pt idx="9541">
                  <c:v>#N/A</c:v>
                </c:pt>
                <c:pt idx="9542">
                  <c:v>#N/A</c:v>
                </c:pt>
                <c:pt idx="9543">
                  <c:v>#N/A</c:v>
                </c:pt>
                <c:pt idx="9544">
                  <c:v>#N/A</c:v>
                </c:pt>
                <c:pt idx="9545">
                  <c:v>#N/A</c:v>
                </c:pt>
                <c:pt idx="9546">
                  <c:v>#N/A</c:v>
                </c:pt>
                <c:pt idx="9547">
                  <c:v>#N/A</c:v>
                </c:pt>
                <c:pt idx="9548">
                  <c:v>#N/A</c:v>
                </c:pt>
                <c:pt idx="9549">
                  <c:v>#N/A</c:v>
                </c:pt>
                <c:pt idx="9550">
                  <c:v>#N/A</c:v>
                </c:pt>
                <c:pt idx="9551">
                  <c:v>#N/A</c:v>
                </c:pt>
                <c:pt idx="9552">
                  <c:v>#N/A</c:v>
                </c:pt>
                <c:pt idx="9553">
                  <c:v>#N/A</c:v>
                </c:pt>
                <c:pt idx="9554">
                  <c:v>#N/A</c:v>
                </c:pt>
                <c:pt idx="9555">
                  <c:v>#N/A</c:v>
                </c:pt>
                <c:pt idx="9556">
                  <c:v>#N/A</c:v>
                </c:pt>
                <c:pt idx="9557">
                  <c:v>#N/A</c:v>
                </c:pt>
                <c:pt idx="9558">
                  <c:v>#N/A</c:v>
                </c:pt>
                <c:pt idx="9559">
                  <c:v>#N/A</c:v>
                </c:pt>
                <c:pt idx="9560">
                  <c:v>#N/A</c:v>
                </c:pt>
                <c:pt idx="9561">
                  <c:v>#N/A</c:v>
                </c:pt>
                <c:pt idx="9562">
                  <c:v>#N/A</c:v>
                </c:pt>
                <c:pt idx="9563">
                  <c:v>#N/A</c:v>
                </c:pt>
                <c:pt idx="9564">
                  <c:v>#N/A</c:v>
                </c:pt>
                <c:pt idx="9565">
                  <c:v>#N/A</c:v>
                </c:pt>
                <c:pt idx="9566">
                  <c:v>#N/A</c:v>
                </c:pt>
                <c:pt idx="9567">
                  <c:v>#N/A</c:v>
                </c:pt>
                <c:pt idx="9568">
                  <c:v>#N/A</c:v>
                </c:pt>
                <c:pt idx="9569">
                  <c:v>#N/A</c:v>
                </c:pt>
                <c:pt idx="9570">
                  <c:v>#N/A</c:v>
                </c:pt>
                <c:pt idx="9571">
                  <c:v>#N/A</c:v>
                </c:pt>
                <c:pt idx="9572">
                  <c:v>#N/A</c:v>
                </c:pt>
                <c:pt idx="9573">
                  <c:v>#N/A</c:v>
                </c:pt>
                <c:pt idx="9574">
                  <c:v>#N/A</c:v>
                </c:pt>
                <c:pt idx="9575">
                  <c:v>#N/A</c:v>
                </c:pt>
                <c:pt idx="9576">
                  <c:v>#N/A</c:v>
                </c:pt>
                <c:pt idx="9577">
                  <c:v>#N/A</c:v>
                </c:pt>
                <c:pt idx="9578">
                  <c:v>#N/A</c:v>
                </c:pt>
                <c:pt idx="9579">
                  <c:v>#N/A</c:v>
                </c:pt>
                <c:pt idx="9580">
                  <c:v>#N/A</c:v>
                </c:pt>
                <c:pt idx="9581">
                  <c:v>#N/A</c:v>
                </c:pt>
                <c:pt idx="9582">
                  <c:v>#N/A</c:v>
                </c:pt>
                <c:pt idx="9583">
                  <c:v>#N/A</c:v>
                </c:pt>
                <c:pt idx="9584">
                  <c:v>#N/A</c:v>
                </c:pt>
                <c:pt idx="9585">
                  <c:v>#N/A</c:v>
                </c:pt>
                <c:pt idx="9586">
                  <c:v>#N/A</c:v>
                </c:pt>
                <c:pt idx="9587">
                  <c:v>#N/A</c:v>
                </c:pt>
                <c:pt idx="9588">
                  <c:v>#N/A</c:v>
                </c:pt>
                <c:pt idx="9589">
                  <c:v>#N/A</c:v>
                </c:pt>
                <c:pt idx="9590">
                  <c:v>#N/A</c:v>
                </c:pt>
                <c:pt idx="9591">
                  <c:v>#N/A</c:v>
                </c:pt>
                <c:pt idx="9592">
                  <c:v>#N/A</c:v>
                </c:pt>
                <c:pt idx="9593">
                  <c:v>#N/A</c:v>
                </c:pt>
                <c:pt idx="9594">
                  <c:v>#N/A</c:v>
                </c:pt>
                <c:pt idx="9595">
                  <c:v>#N/A</c:v>
                </c:pt>
                <c:pt idx="9596">
                  <c:v>#N/A</c:v>
                </c:pt>
                <c:pt idx="9597">
                  <c:v>#N/A</c:v>
                </c:pt>
                <c:pt idx="9598">
                  <c:v>#N/A</c:v>
                </c:pt>
                <c:pt idx="9599">
                  <c:v>#N/A</c:v>
                </c:pt>
                <c:pt idx="9600">
                  <c:v>#N/A</c:v>
                </c:pt>
                <c:pt idx="9601">
                  <c:v>#N/A</c:v>
                </c:pt>
                <c:pt idx="9602">
                  <c:v>#N/A</c:v>
                </c:pt>
                <c:pt idx="9603">
                  <c:v>#N/A</c:v>
                </c:pt>
                <c:pt idx="9604">
                  <c:v>#N/A</c:v>
                </c:pt>
                <c:pt idx="9605">
                  <c:v>#N/A</c:v>
                </c:pt>
                <c:pt idx="9606">
                  <c:v>#N/A</c:v>
                </c:pt>
                <c:pt idx="9607">
                  <c:v>#N/A</c:v>
                </c:pt>
                <c:pt idx="9608">
                  <c:v>#N/A</c:v>
                </c:pt>
                <c:pt idx="9609">
                  <c:v>#N/A</c:v>
                </c:pt>
                <c:pt idx="9610">
                  <c:v>#N/A</c:v>
                </c:pt>
                <c:pt idx="9611">
                  <c:v>#N/A</c:v>
                </c:pt>
                <c:pt idx="9612">
                  <c:v>#N/A</c:v>
                </c:pt>
                <c:pt idx="9613">
                  <c:v>#N/A</c:v>
                </c:pt>
                <c:pt idx="9614">
                  <c:v>#N/A</c:v>
                </c:pt>
                <c:pt idx="9615">
                  <c:v>#N/A</c:v>
                </c:pt>
                <c:pt idx="9616">
                  <c:v>#N/A</c:v>
                </c:pt>
                <c:pt idx="9617">
                  <c:v>#N/A</c:v>
                </c:pt>
                <c:pt idx="9618">
                  <c:v>#N/A</c:v>
                </c:pt>
                <c:pt idx="9619">
                  <c:v>#N/A</c:v>
                </c:pt>
                <c:pt idx="9620">
                  <c:v>#N/A</c:v>
                </c:pt>
                <c:pt idx="9621">
                  <c:v>#N/A</c:v>
                </c:pt>
                <c:pt idx="9622">
                  <c:v>#N/A</c:v>
                </c:pt>
                <c:pt idx="9623">
                  <c:v>#N/A</c:v>
                </c:pt>
                <c:pt idx="9624">
                  <c:v>#N/A</c:v>
                </c:pt>
                <c:pt idx="9625">
                  <c:v>#N/A</c:v>
                </c:pt>
                <c:pt idx="9626">
                  <c:v>#N/A</c:v>
                </c:pt>
                <c:pt idx="9627">
                  <c:v>#N/A</c:v>
                </c:pt>
                <c:pt idx="9628">
                  <c:v>#N/A</c:v>
                </c:pt>
                <c:pt idx="9629">
                  <c:v>#N/A</c:v>
                </c:pt>
                <c:pt idx="9630">
                  <c:v>#N/A</c:v>
                </c:pt>
                <c:pt idx="9631">
                  <c:v>#N/A</c:v>
                </c:pt>
                <c:pt idx="9632">
                  <c:v>#N/A</c:v>
                </c:pt>
                <c:pt idx="9633">
                  <c:v>#N/A</c:v>
                </c:pt>
                <c:pt idx="9634">
                  <c:v>#N/A</c:v>
                </c:pt>
                <c:pt idx="9635">
                  <c:v>#N/A</c:v>
                </c:pt>
                <c:pt idx="9636">
                  <c:v>#N/A</c:v>
                </c:pt>
                <c:pt idx="9637">
                  <c:v>#N/A</c:v>
                </c:pt>
                <c:pt idx="9638">
                  <c:v>#N/A</c:v>
                </c:pt>
                <c:pt idx="9639">
                  <c:v>#N/A</c:v>
                </c:pt>
                <c:pt idx="9640">
                  <c:v>#N/A</c:v>
                </c:pt>
                <c:pt idx="9641">
                  <c:v>#N/A</c:v>
                </c:pt>
                <c:pt idx="9642">
                  <c:v>#N/A</c:v>
                </c:pt>
                <c:pt idx="9643">
                  <c:v>#N/A</c:v>
                </c:pt>
                <c:pt idx="9644">
                  <c:v>#N/A</c:v>
                </c:pt>
                <c:pt idx="9645">
                  <c:v>#N/A</c:v>
                </c:pt>
                <c:pt idx="9646">
                  <c:v>#N/A</c:v>
                </c:pt>
                <c:pt idx="9647">
                  <c:v>#N/A</c:v>
                </c:pt>
                <c:pt idx="9648">
                  <c:v>#N/A</c:v>
                </c:pt>
                <c:pt idx="9649">
                  <c:v>#N/A</c:v>
                </c:pt>
                <c:pt idx="9650">
                  <c:v>#N/A</c:v>
                </c:pt>
                <c:pt idx="9651">
                  <c:v>#N/A</c:v>
                </c:pt>
                <c:pt idx="9652">
                  <c:v>#N/A</c:v>
                </c:pt>
                <c:pt idx="9653">
                  <c:v>#N/A</c:v>
                </c:pt>
                <c:pt idx="9654">
                  <c:v>#N/A</c:v>
                </c:pt>
                <c:pt idx="9655">
                  <c:v>#N/A</c:v>
                </c:pt>
                <c:pt idx="9656">
                  <c:v>#N/A</c:v>
                </c:pt>
                <c:pt idx="9657">
                  <c:v>#N/A</c:v>
                </c:pt>
                <c:pt idx="9658">
                  <c:v>#N/A</c:v>
                </c:pt>
                <c:pt idx="9659">
                  <c:v>#N/A</c:v>
                </c:pt>
                <c:pt idx="9660">
                  <c:v>#N/A</c:v>
                </c:pt>
                <c:pt idx="9661">
                  <c:v>#N/A</c:v>
                </c:pt>
                <c:pt idx="9662">
                  <c:v>#N/A</c:v>
                </c:pt>
                <c:pt idx="9663">
                  <c:v>#N/A</c:v>
                </c:pt>
                <c:pt idx="9664">
                  <c:v>#N/A</c:v>
                </c:pt>
                <c:pt idx="9665">
                  <c:v>#N/A</c:v>
                </c:pt>
                <c:pt idx="9666">
                  <c:v>#N/A</c:v>
                </c:pt>
                <c:pt idx="9667">
                  <c:v>#N/A</c:v>
                </c:pt>
                <c:pt idx="9668">
                  <c:v>#N/A</c:v>
                </c:pt>
                <c:pt idx="9669">
                  <c:v>#N/A</c:v>
                </c:pt>
                <c:pt idx="9670">
                  <c:v>#N/A</c:v>
                </c:pt>
                <c:pt idx="9671">
                  <c:v>#N/A</c:v>
                </c:pt>
                <c:pt idx="9672">
                  <c:v>#N/A</c:v>
                </c:pt>
                <c:pt idx="9673">
                  <c:v>#N/A</c:v>
                </c:pt>
                <c:pt idx="9674">
                  <c:v>#N/A</c:v>
                </c:pt>
                <c:pt idx="9675">
                  <c:v>#N/A</c:v>
                </c:pt>
                <c:pt idx="9676">
                  <c:v>#N/A</c:v>
                </c:pt>
                <c:pt idx="9677">
                  <c:v>#N/A</c:v>
                </c:pt>
                <c:pt idx="9678">
                  <c:v>#N/A</c:v>
                </c:pt>
                <c:pt idx="9679">
                  <c:v>#N/A</c:v>
                </c:pt>
                <c:pt idx="9680">
                  <c:v>#N/A</c:v>
                </c:pt>
                <c:pt idx="9681">
                  <c:v>#N/A</c:v>
                </c:pt>
                <c:pt idx="9682">
                  <c:v>#N/A</c:v>
                </c:pt>
                <c:pt idx="9683">
                  <c:v>#N/A</c:v>
                </c:pt>
                <c:pt idx="9684">
                  <c:v>#N/A</c:v>
                </c:pt>
                <c:pt idx="9685">
                  <c:v>#N/A</c:v>
                </c:pt>
                <c:pt idx="9686">
                  <c:v>#N/A</c:v>
                </c:pt>
                <c:pt idx="9687">
                  <c:v>#N/A</c:v>
                </c:pt>
                <c:pt idx="9688">
                  <c:v>#N/A</c:v>
                </c:pt>
                <c:pt idx="9689">
                  <c:v>#N/A</c:v>
                </c:pt>
                <c:pt idx="9690">
                  <c:v>#N/A</c:v>
                </c:pt>
                <c:pt idx="9691">
                  <c:v>#N/A</c:v>
                </c:pt>
                <c:pt idx="9692">
                  <c:v>#N/A</c:v>
                </c:pt>
                <c:pt idx="9693">
                  <c:v>#N/A</c:v>
                </c:pt>
                <c:pt idx="9694">
                  <c:v>#N/A</c:v>
                </c:pt>
                <c:pt idx="9695">
                  <c:v>#N/A</c:v>
                </c:pt>
                <c:pt idx="9696">
                  <c:v>#N/A</c:v>
                </c:pt>
                <c:pt idx="9697">
                  <c:v>#N/A</c:v>
                </c:pt>
                <c:pt idx="9698">
                  <c:v>#N/A</c:v>
                </c:pt>
                <c:pt idx="9699">
                  <c:v>#N/A</c:v>
                </c:pt>
                <c:pt idx="9700">
                  <c:v>#N/A</c:v>
                </c:pt>
                <c:pt idx="9701">
                  <c:v>#N/A</c:v>
                </c:pt>
                <c:pt idx="9702">
                  <c:v>#N/A</c:v>
                </c:pt>
                <c:pt idx="9703">
                  <c:v>#N/A</c:v>
                </c:pt>
                <c:pt idx="9704">
                  <c:v>#N/A</c:v>
                </c:pt>
                <c:pt idx="9705">
                  <c:v>#N/A</c:v>
                </c:pt>
                <c:pt idx="9706">
                  <c:v>#N/A</c:v>
                </c:pt>
                <c:pt idx="9707">
                  <c:v>#N/A</c:v>
                </c:pt>
                <c:pt idx="9708">
                  <c:v>#N/A</c:v>
                </c:pt>
                <c:pt idx="9709">
                  <c:v>#N/A</c:v>
                </c:pt>
                <c:pt idx="9710">
                  <c:v>#N/A</c:v>
                </c:pt>
                <c:pt idx="9711">
                  <c:v>#N/A</c:v>
                </c:pt>
                <c:pt idx="9712">
                  <c:v>#N/A</c:v>
                </c:pt>
                <c:pt idx="9713">
                  <c:v>#N/A</c:v>
                </c:pt>
                <c:pt idx="9714">
                  <c:v>#N/A</c:v>
                </c:pt>
                <c:pt idx="9715">
                  <c:v>#N/A</c:v>
                </c:pt>
                <c:pt idx="9716">
                  <c:v>#N/A</c:v>
                </c:pt>
                <c:pt idx="9717">
                  <c:v>#N/A</c:v>
                </c:pt>
                <c:pt idx="9718">
                  <c:v>#N/A</c:v>
                </c:pt>
                <c:pt idx="9719">
                  <c:v>#N/A</c:v>
                </c:pt>
                <c:pt idx="9720">
                  <c:v>#N/A</c:v>
                </c:pt>
                <c:pt idx="9721">
                  <c:v>#N/A</c:v>
                </c:pt>
                <c:pt idx="9722">
                  <c:v>#N/A</c:v>
                </c:pt>
                <c:pt idx="9723">
                  <c:v>#N/A</c:v>
                </c:pt>
                <c:pt idx="9724">
                  <c:v>#N/A</c:v>
                </c:pt>
                <c:pt idx="9725">
                  <c:v>#N/A</c:v>
                </c:pt>
                <c:pt idx="9726">
                  <c:v>#N/A</c:v>
                </c:pt>
                <c:pt idx="9727">
                  <c:v>#N/A</c:v>
                </c:pt>
                <c:pt idx="9728">
                  <c:v>#N/A</c:v>
                </c:pt>
                <c:pt idx="9729">
                  <c:v>#N/A</c:v>
                </c:pt>
                <c:pt idx="9730">
                  <c:v>#N/A</c:v>
                </c:pt>
                <c:pt idx="9731">
                  <c:v>#N/A</c:v>
                </c:pt>
                <c:pt idx="9732">
                  <c:v>#N/A</c:v>
                </c:pt>
                <c:pt idx="9733">
                  <c:v>#N/A</c:v>
                </c:pt>
                <c:pt idx="9734">
                  <c:v>#N/A</c:v>
                </c:pt>
                <c:pt idx="9735">
                  <c:v>#N/A</c:v>
                </c:pt>
                <c:pt idx="9736">
                  <c:v>#N/A</c:v>
                </c:pt>
                <c:pt idx="9737">
                  <c:v>#N/A</c:v>
                </c:pt>
                <c:pt idx="9738">
                  <c:v>#N/A</c:v>
                </c:pt>
                <c:pt idx="9739">
                  <c:v>#N/A</c:v>
                </c:pt>
                <c:pt idx="9740">
                  <c:v>#N/A</c:v>
                </c:pt>
                <c:pt idx="9741">
                  <c:v>#N/A</c:v>
                </c:pt>
                <c:pt idx="9742">
                  <c:v>#N/A</c:v>
                </c:pt>
                <c:pt idx="9743">
                  <c:v>#N/A</c:v>
                </c:pt>
                <c:pt idx="9744">
                  <c:v>#N/A</c:v>
                </c:pt>
                <c:pt idx="9745">
                  <c:v>#N/A</c:v>
                </c:pt>
                <c:pt idx="9746">
                  <c:v>#N/A</c:v>
                </c:pt>
                <c:pt idx="9747">
                  <c:v>#N/A</c:v>
                </c:pt>
                <c:pt idx="9748">
                  <c:v>#N/A</c:v>
                </c:pt>
                <c:pt idx="9749">
                  <c:v>#N/A</c:v>
                </c:pt>
                <c:pt idx="9750">
                  <c:v>#N/A</c:v>
                </c:pt>
                <c:pt idx="9751">
                  <c:v>#N/A</c:v>
                </c:pt>
                <c:pt idx="9752">
                  <c:v>#N/A</c:v>
                </c:pt>
                <c:pt idx="9753">
                  <c:v>#N/A</c:v>
                </c:pt>
                <c:pt idx="9754">
                  <c:v>#N/A</c:v>
                </c:pt>
                <c:pt idx="9755">
                  <c:v>#N/A</c:v>
                </c:pt>
                <c:pt idx="9756">
                  <c:v>#N/A</c:v>
                </c:pt>
                <c:pt idx="9757">
                  <c:v>#N/A</c:v>
                </c:pt>
                <c:pt idx="9758">
                  <c:v>#N/A</c:v>
                </c:pt>
                <c:pt idx="9759">
                  <c:v>#N/A</c:v>
                </c:pt>
                <c:pt idx="9760">
                  <c:v>#N/A</c:v>
                </c:pt>
                <c:pt idx="9761">
                  <c:v>#N/A</c:v>
                </c:pt>
                <c:pt idx="9762">
                  <c:v>#N/A</c:v>
                </c:pt>
                <c:pt idx="9763">
                  <c:v>#N/A</c:v>
                </c:pt>
                <c:pt idx="9764">
                  <c:v>#N/A</c:v>
                </c:pt>
                <c:pt idx="9765">
                  <c:v>#N/A</c:v>
                </c:pt>
                <c:pt idx="9766">
                  <c:v>#N/A</c:v>
                </c:pt>
                <c:pt idx="9767">
                  <c:v>#N/A</c:v>
                </c:pt>
                <c:pt idx="9768">
                  <c:v>#N/A</c:v>
                </c:pt>
                <c:pt idx="9769">
                  <c:v>#N/A</c:v>
                </c:pt>
                <c:pt idx="9770">
                  <c:v>#N/A</c:v>
                </c:pt>
                <c:pt idx="9771">
                  <c:v>#N/A</c:v>
                </c:pt>
                <c:pt idx="9772">
                  <c:v>#N/A</c:v>
                </c:pt>
                <c:pt idx="9773">
                  <c:v>#N/A</c:v>
                </c:pt>
                <c:pt idx="9774">
                  <c:v>#N/A</c:v>
                </c:pt>
                <c:pt idx="9775">
                  <c:v>#N/A</c:v>
                </c:pt>
                <c:pt idx="9776">
                  <c:v>#N/A</c:v>
                </c:pt>
                <c:pt idx="9777">
                  <c:v>#N/A</c:v>
                </c:pt>
                <c:pt idx="9778">
                  <c:v>#N/A</c:v>
                </c:pt>
                <c:pt idx="9779">
                  <c:v>#N/A</c:v>
                </c:pt>
                <c:pt idx="9780">
                  <c:v>#N/A</c:v>
                </c:pt>
                <c:pt idx="9781">
                  <c:v>#N/A</c:v>
                </c:pt>
                <c:pt idx="9782">
                  <c:v>#N/A</c:v>
                </c:pt>
                <c:pt idx="9783">
                  <c:v>#N/A</c:v>
                </c:pt>
                <c:pt idx="9784">
                  <c:v>#N/A</c:v>
                </c:pt>
                <c:pt idx="9785">
                  <c:v>#N/A</c:v>
                </c:pt>
                <c:pt idx="9786">
                  <c:v>#N/A</c:v>
                </c:pt>
                <c:pt idx="9787">
                  <c:v>#N/A</c:v>
                </c:pt>
                <c:pt idx="9788">
                  <c:v>#N/A</c:v>
                </c:pt>
                <c:pt idx="9789">
                  <c:v>#N/A</c:v>
                </c:pt>
                <c:pt idx="9790">
                  <c:v>#N/A</c:v>
                </c:pt>
                <c:pt idx="9791">
                  <c:v>#N/A</c:v>
                </c:pt>
                <c:pt idx="9792">
                  <c:v>#N/A</c:v>
                </c:pt>
                <c:pt idx="9793">
                  <c:v>#N/A</c:v>
                </c:pt>
                <c:pt idx="9794">
                  <c:v>#N/A</c:v>
                </c:pt>
                <c:pt idx="9795">
                  <c:v>#N/A</c:v>
                </c:pt>
                <c:pt idx="9796">
                  <c:v>#N/A</c:v>
                </c:pt>
                <c:pt idx="9797">
                  <c:v>#N/A</c:v>
                </c:pt>
                <c:pt idx="9798">
                  <c:v>#N/A</c:v>
                </c:pt>
                <c:pt idx="9799">
                  <c:v>#N/A</c:v>
                </c:pt>
                <c:pt idx="9800">
                  <c:v>#N/A</c:v>
                </c:pt>
                <c:pt idx="9801">
                  <c:v>#N/A</c:v>
                </c:pt>
                <c:pt idx="9802">
                  <c:v>#N/A</c:v>
                </c:pt>
                <c:pt idx="9803">
                  <c:v>#N/A</c:v>
                </c:pt>
                <c:pt idx="9804">
                  <c:v>#N/A</c:v>
                </c:pt>
                <c:pt idx="9805">
                  <c:v>#N/A</c:v>
                </c:pt>
                <c:pt idx="9806">
                  <c:v>#N/A</c:v>
                </c:pt>
                <c:pt idx="9807">
                  <c:v>#N/A</c:v>
                </c:pt>
                <c:pt idx="9808">
                  <c:v>#N/A</c:v>
                </c:pt>
                <c:pt idx="9809">
                  <c:v>#N/A</c:v>
                </c:pt>
                <c:pt idx="9810">
                  <c:v>#N/A</c:v>
                </c:pt>
                <c:pt idx="9811">
                  <c:v>#N/A</c:v>
                </c:pt>
                <c:pt idx="9812">
                  <c:v>#N/A</c:v>
                </c:pt>
                <c:pt idx="9813">
                  <c:v>#N/A</c:v>
                </c:pt>
                <c:pt idx="9814">
                  <c:v>#N/A</c:v>
                </c:pt>
                <c:pt idx="9815">
                  <c:v>#N/A</c:v>
                </c:pt>
                <c:pt idx="9816">
                  <c:v>#N/A</c:v>
                </c:pt>
                <c:pt idx="9817">
                  <c:v>#N/A</c:v>
                </c:pt>
                <c:pt idx="9818">
                  <c:v>#N/A</c:v>
                </c:pt>
                <c:pt idx="9819">
                  <c:v>#N/A</c:v>
                </c:pt>
                <c:pt idx="9820">
                  <c:v>#N/A</c:v>
                </c:pt>
                <c:pt idx="9821">
                  <c:v>#N/A</c:v>
                </c:pt>
                <c:pt idx="9822">
                  <c:v>#N/A</c:v>
                </c:pt>
                <c:pt idx="9823">
                  <c:v>#N/A</c:v>
                </c:pt>
                <c:pt idx="9824">
                  <c:v>#N/A</c:v>
                </c:pt>
                <c:pt idx="9825">
                  <c:v>#N/A</c:v>
                </c:pt>
                <c:pt idx="9826">
                  <c:v>#N/A</c:v>
                </c:pt>
                <c:pt idx="9827">
                  <c:v>#N/A</c:v>
                </c:pt>
                <c:pt idx="9828">
                  <c:v>#N/A</c:v>
                </c:pt>
                <c:pt idx="9829">
                  <c:v>#N/A</c:v>
                </c:pt>
                <c:pt idx="9830">
                  <c:v>#N/A</c:v>
                </c:pt>
                <c:pt idx="9831">
                  <c:v>#N/A</c:v>
                </c:pt>
                <c:pt idx="9832">
                  <c:v>#N/A</c:v>
                </c:pt>
                <c:pt idx="9833">
                  <c:v>#N/A</c:v>
                </c:pt>
                <c:pt idx="9834">
                  <c:v>#N/A</c:v>
                </c:pt>
                <c:pt idx="9835">
                  <c:v>#N/A</c:v>
                </c:pt>
                <c:pt idx="9836">
                  <c:v>#N/A</c:v>
                </c:pt>
                <c:pt idx="9837">
                  <c:v>#N/A</c:v>
                </c:pt>
                <c:pt idx="9838">
                  <c:v>#N/A</c:v>
                </c:pt>
                <c:pt idx="9839">
                  <c:v>#N/A</c:v>
                </c:pt>
                <c:pt idx="9840">
                  <c:v>#N/A</c:v>
                </c:pt>
                <c:pt idx="9841">
                  <c:v>#N/A</c:v>
                </c:pt>
                <c:pt idx="9842">
                  <c:v>#N/A</c:v>
                </c:pt>
                <c:pt idx="9843">
                  <c:v>#N/A</c:v>
                </c:pt>
                <c:pt idx="9844">
                  <c:v>#N/A</c:v>
                </c:pt>
                <c:pt idx="9845">
                  <c:v>#N/A</c:v>
                </c:pt>
                <c:pt idx="9846">
                  <c:v>#N/A</c:v>
                </c:pt>
                <c:pt idx="9847">
                  <c:v>#N/A</c:v>
                </c:pt>
                <c:pt idx="9848">
                  <c:v>#N/A</c:v>
                </c:pt>
                <c:pt idx="9849">
                  <c:v>#N/A</c:v>
                </c:pt>
                <c:pt idx="9850">
                  <c:v>#N/A</c:v>
                </c:pt>
                <c:pt idx="9851">
                  <c:v>#N/A</c:v>
                </c:pt>
                <c:pt idx="9852">
                  <c:v>#N/A</c:v>
                </c:pt>
                <c:pt idx="9853">
                  <c:v>#N/A</c:v>
                </c:pt>
                <c:pt idx="9854">
                  <c:v>#N/A</c:v>
                </c:pt>
                <c:pt idx="9855">
                  <c:v>#N/A</c:v>
                </c:pt>
                <c:pt idx="9856">
                  <c:v>#N/A</c:v>
                </c:pt>
                <c:pt idx="9857">
                  <c:v>#N/A</c:v>
                </c:pt>
                <c:pt idx="9858">
                  <c:v>#N/A</c:v>
                </c:pt>
                <c:pt idx="9859">
                  <c:v>#N/A</c:v>
                </c:pt>
                <c:pt idx="9860">
                  <c:v>#N/A</c:v>
                </c:pt>
                <c:pt idx="9861">
                  <c:v>#N/A</c:v>
                </c:pt>
                <c:pt idx="9862">
                  <c:v>#N/A</c:v>
                </c:pt>
                <c:pt idx="9863">
                  <c:v>#N/A</c:v>
                </c:pt>
                <c:pt idx="9864">
                  <c:v>#N/A</c:v>
                </c:pt>
                <c:pt idx="9865">
                  <c:v>#N/A</c:v>
                </c:pt>
                <c:pt idx="9866">
                  <c:v>#N/A</c:v>
                </c:pt>
                <c:pt idx="9867">
                  <c:v>#N/A</c:v>
                </c:pt>
                <c:pt idx="9868">
                  <c:v>#N/A</c:v>
                </c:pt>
                <c:pt idx="9869">
                  <c:v>#N/A</c:v>
                </c:pt>
                <c:pt idx="9870">
                  <c:v>#N/A</c:v>
                </c:pt>
                <c:pt idx="9871">
                  <c:v>#N/A</c:v>
                </c:pt>
                <c:pt idx="9872">
                  <c:v>#N/A</c:v>
                </c:pt>
                <c:pt idx="9873">
                  <c:v>#N/A</c:v>
                </c:pt>
                <c:pt idx="9874">
                  <c:v>#N/A</c:v>
                </c:pt>
                <c:pt idx="9875">
                  <c:v>#N/A</c:v>
                </c:pt>
                <c:pt idx="9876">
                  <c:v>#N/A</c:v>
                </c:pt>
                <c:pt idx="9877">
                  <c:v>#N/A</c:v>
                </c:pt>
                <c:pt idx="9878">
                  <c:v>#N/A</c:v>
                </c:pt>
                <c:pt idx="9879">
                  <c:v>#N/A</c:v>
                </c:pt>
                <c:pt idx="9880">
                  <c:v>#N/A</c:v>
                </c:pt>
                <c:pt idx="9881">
                  <c:v>#N/A</c:v>
                </c:pt>
                <c:pt idx="9882">
                  <c:v>#N/A</c:v>
                </c:pt>
                <c:pt idx="9883">
                  <c:v>#N/A</c:v>
                </c:pt>
                <c:pt idx="9884">
                  <c:v>#N/A</c:v>
                </c:pt>
                <c:pt idx="9885">
                  <c:v>#N/A</c:v>
                </c:pt>
                <c:pt idx="9886">
                  <c:v>#N/A</c:v>
                </c:pt>
                <c:pt idx="9887">
                  <c:v>#N/A</c:v>
                </c:pt>
                <c:pt idx="9888">
                  <c:v>#N/A</c:v>
                </c:pt>
                <c:pt idx="9889">
                  <c:v>#N/A</c:v>
                </c:pt>
                <c:pt idx="9890">
                  <c:v>#N/A</c:v>
                </c:pt>
                <c:pt idx="9891">
                  <c:v>#N/A</c:v>
                </c:pt>
                <c:pt idx="9892">
                  <c:v>#N/A</c:v>
                </c:pt>
                <c:pt idx="9893">
                  <c:v>#N/A</c:v>
                </c:pt>
                <c:pt idx="9894">
                  <c:v>#N/A</c:v>
                </c:pt>
                <c:pt idx="9895">
                  <c:v>#N/A</c:v>
                </c:pt>
                <c:pt idx="9896">
                  <c:v>#N/A</c:v>
                </c:pt>
                <c:pt idx="9897">
                  <c:v>#N/A</c:v>
                </c:pt>
                <c:pt idx="9898">
                  <c:v>#N/A</c:v>
                </c:pt>
                <c:pt idx="9899">
                  <c:v>#N/A</c:v>
                </c:pt>
                <c:pt idx="9900">
                  <c:v>#N/A</c:v>
                </c:pt>
                <c:pt idx="9901">
                  <c:v>#N/A</c:v>
                </c:pt>
                <c:pt idx="9902">
                  <c:v>#N/A</c:v>
                </c:pt>
                <c:pt idx="9903">
                  <c:v>#N/A</c:v>
                </c:pt>
                <c:pt idx="9904">
                  <c:v>#N/A</c:v>
                </c:pt>
                <c:pt idx="9905">
                  <c:v>#N/A</c:v>
                </c:pt>
                <c:pt idx="9906">
                  <c:v>#N/A</c:v>
                </c:pt>
                <c:pt idx="9907">
                  <c:v>#N/A</c:v>
                </c:pt>
                <c:pt idx="9908">
                  <c:v>#N/A</c:v>
                </c:pt>
                <c:pt idx="9909">
                  <c:v>#N/A</c:v>
                </c:pt>
                <c:pt idx="9910">
                  <c:v>#N/A</c:v>
                </c:pt>
                <c:pt idx="9911">
                  <c:v>#N/A</c:v>
                </c:pt>
                <c:pt idx="9912">
                  <c:v>#N/A</c:v>
                </c:pt>
                <c:pt idx="9913">
                  <c:v>#N/A</c:v>
                </c:pt>
                <c:pt idx="9914">
                  <c:v>#N/A</c:v>
                </c:pt>
                <c:pt idx="9915">
                  <c:v>#N/A</c:v>
                </c:pt>
                <c:pt idx="9916">
                  <c:v>#N/A</c:v>
                </c:pt>
                <c:pt idx="9917">
                  <c:v>#N/A</c:v>
                </c:pt>
                <c:pt idx="9918">
                  <c:v>#N/A</c:v>
                </c:pt>
                <c:pt idx="9919">
                  <c:v>#N/A</c:v>
                </c:pt>
                <c:pt idx="9920">
                  <c:v>#N/A</c:v>
                </c:pt>
                <c:pt idx="9921">
                  <c:v>#N/A</c:v>
                </c:pt>
                <c:pt idx="9922">
                  <c:v>#N/A</c:v>
                </c:pt>
                <c:pt idx="9923">
                  <c:v>#N/A</c:v>
                </c:pt>
                <c:pt idx="9924">
                  <c:v>#N/A</c:v>
                </c:pt>
                <c:pt idx="9925">
                  <c:v>#N/A</c:v>
                </c:pt>
                <c:pt idx="9926">
                  <c:v>#N/A</c:v>
                </c:pt>
                <c:pt idx="9927">
                  <c:v>#N/A</c:v>
                </c:pt>
                <c:pt idx="9928">
                  <c:v>#N/A</c:v>
                </c:pt>
                <c:pt idx="9929">
                  <c:v>#N/A</c:v>
                </c:pt>
                <c:pt idx="9930">
                  <c:v>#N/A</c:v>
                </c:pt>
                <c:pt idx="9931">
                  <c:v>#N/A</c:v>
                </c:pt>
                <c:pt idx="9932">
                  <c:v>#N/A</c:v>
                </c:pt>
                <c:pt idx="9933">
                  <c:v>#N/A</c:v>
                </c:pt>
                <c:pt idx="9934">
                  <c:v>#N/A</c:v>
                </c:pt>
                <c:pt idx="9935">
                  <c:v>#N/A</c:v>
                </c:pt>
                <c:pt idx="9936">
                  <c:v>#N/A</c:v>
                </c:pt>
                <c:pt idx="9937">
                  <c:v>#N/A</c:v>
                </c:pt>
                <c:pt idx="9938">
                  <c:v>#N/A</c:v>
                </c:pt>
                <c:pt idx="9939">
                  <c:v>#N/A</c:v>
                </c:pt>
                <c:pt idx="9940">
                  <c:v>#N/A</c:v>
                </c:pt>
                <c:pt idx="9941">
                  <c:v>#N/A</c:v>
                </c:pt>
                <c:pt idx="9942">
                  <c:v>#N/A</c:v>
                </c:pt>
                <c:pt idx="9943">
                  <c:v>#N/A</c:v>
                </c:pt>
                <c:pt idx="9944">
                  <c:v>#N/A</c:v>
                </c:pt>
                <c:pt idx="9945">
                  <c:v>#N/A</c:v>
                </c:pt>
                <c:pt idx="9946">
                  <c:v>#N/A</c:v>
                </c:pt>
                <c:pt idx="9947">
                  <c:v>#N/A</c:v>
                </c:pt>
                <c:pt idx="9948">
                  <c:v>#N/A</c:v>
                </c:pt>
                <c:pt idx="9949">
                  <c:v>#N/A</c:v>
                </c:pt>
                <c:pt idx="9950">
                  <c:v>#N/A</c:v>
                </c:pt>
                <c:pt idx="9951">
                  <c:v>#N/A</c:v>
                </c:pt>
                <c:pt idx="9952">
                  <c:v>#N/A</c:v>
                </c:pt>
                <c:pt idx="9953">
                  <c:v>#N/A</c:v>
                </c:pt>
                <c:pt idx="9954">
                  <c:v>#N/A</c:v>
                </c:pt>
                <c:pt idx="9955">
                  <c:v>#N/A</c:v>
                </c:pt>
                <c:pt idx="9956">
                  <c:v>#N/A</c:v>
                </c:pt>
                <c:pt idx="9957">
                  <c:v>#N/A</c:v>
                </c:pt>
                <c:pt idx="9958">
                  <c:v>#N/A</c:v>
                </c:pt>
                <c:pt idx="9959">
                  <c:v>#N/A</c:v>
                </c:pt>
                <c:pt idx="9960">
                  <c:v>#N/A</c:v>
                </c:pt>
                <c:pt idx="9961">
                  <c:v>#N/A</c:v>
                </c:pt>
                <c:pt idx="9962">
                  <c:v>#N/A</c:v>
                </c:pt>
                <c:pt idx="9963">
                  <c:v>#N/A</c:v>
                </c:pt>
                <c:pt idx="9964">
                  <c:v>#N/A</c:v>
                </c:pt>
                <c:pt idx="9965">
                  <c:v>#N/A</c:v>
                </c:pt>
                <c:pt idx="9966">
                  <c:v>#N/A</c:v>
                </c:pt>
                <c:pt idx="9967">
                  <c:v>#N/A</c:v>
                </c:pt>
                <c:pt idx="9968">
                  <c:v>#N/A</c:v>
                </c:pt>
                <c:pt idx="9969">
                  <c:v>#N/A</c:v>
                </c:pt>
                <c:pt idx="9970">
                  <c:v>#N/A</c:v>
                </c:pt>
                <c:pt idx="9971">
                  <c:v>#N/A</c:v>
                </c:pt>
                <c:pt idx="9972">
                  <c:v>#N/A</c:v>
                </c:pt>
                <c:pt idx="9973">
                  <c:v>#N/A</c:v>
                </c:pt>
                <c:pt idx="9974">
                  <c:v>#N/A</c:v>
                </c:pt>
                <c:pt idx="9975">
                  <c:v>#N/A</c:v>
                </c:pt>
                <c:pt idx="9976">
                  <c:v>#N/A</c:v>
                </c:pt>
                <c:pt idx="9977">
                  <c:v>#N/A</c:v>
                </c:pt>
                <c:pt idx="9978">
                  <c:v>#N/A</c:v>
                </c:pt>
                <c:pt idx="9979">
                  <c:v>#N/A</c:v>
                </c:pt>
                <c:pt idx="9980">
                  <c:v>#N/A</c:v>
                </c:pt>
                <c:pt idx="9981">
                  <c:v>#N/A</c:v>
                </c:pt>
                <c:pt idx="9982">
                  <c:v>#N/A</c:v>
                </c:pt>
                <c:pt idx="9983">
                  <c:v>#N/A</c:v>
                </c:pt>
                <c:pt idx="9984">
                  <c:v>#N/A</c:v>
                </c:pt>
                <c:pt idx="9985">
                  <c:v>#N/A</c:v>
                </c:pt>
                <c:pt idx="9986">
                  <c:v>#N/A</c:v>
                </c:pt>
                <c:pt idx="9987">
                  <c:v>#N/A</c:v>
                </c:pt>
                <c:pt idx="9988">
                  <c:v>#N/A</c:v>
                </c:pt>
                <c:pt idx="9989">
                  <c:v>#N/A</c:v>
                </c:pt>
                <c:pt idx="9990">
                  <c:v>#N/A</c:v>
                </c:pt>
                <c:pt idx="9991">
                  <c:v>#N/A</c:v>
                </c:pt>
                <c:pt idx="9992">
                  <c:v>#N/A</c:v>
                </c:pt>
                <c:pt idx="9993">
                  <c:v>#N/A</c:v>
                </c:pt>
                <c:pt idx="9994">
                  <c:v>#N/A</c:v>
                </c:pt>
              </c:numCache>
            </c:numRef>
          </c:xVal>
          <c:yVal>
            <c:numRef>
              <c:f>Chart!$DN$6:$DN$10004</c:f>
              <c:numCache>
                <c:formatCode>General</c:formatCode>
                <c:ptCount val="99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pt idx="5000">
                  <c:v>#N/A</c:v>
                </c:pt>
                <c:pt idx="5001">
                  <c:v>#N/A</c:v>
                </c:pt>
                <c:pt idx="5002">
                  <c:v>#N/A</c:v>
                </c:pt>
                <c:pt idx="5003">
                  <c:v>#N/A</c:v>
                </c:pt>
                <c:pt idx="5004">
                  <c:v>#N/A</c:v>
                </c:pt>
                <c:pt idx="5005">
                  <c:v>#N/A</c:v>
                </c:pt>
                <c:pt idx="5006">
                  <c:v>#N/A</c:v>
                </c:pt>
                <c:pt idx="5007">
                  <c:v>#N/A</c:v>
                </c:pt>
                <c:pt idx="5008">
                  <c:v>#N/A</c:v>
                </c:pt>
                <c:pt idx="5009">
                  <c:v>#N/A</c:v>
                </c:pt>
                <c:pt idx="5010">
                  <c:v>#N/A</c:v>
                </c:pt>
                <c:pt idx="5011">
                  <c:v>#N/A</c:v>
                </c:pt>
                <c:pt idx="5012">
                  <c:v>#N/A</c:v>
                </c:pt>
                <c:pt idx="5013">
                  <c:v>#N/A</c:v>
                </c:pt>
                <c:pt idx="5014">
                  <c:v>#N/A</c:v>
                </c:pt>
                <c:pt idx="5015">
                  <c:v>#N/A</c:v>
                </c:pt>
                <c:pt idx="5016">
                  <c:v>#N/A</c:v>
                </c:pt>
                <c:pt idx="5017">
                  <c:v>#N/A</c:v>
                </c:pt>
                <c:pt idx="5018">
                  <c:v>#N/A</c:v>
                </c:pt>
                <c:pt idx="5019">
                  <c:v>#N/A</c:v>
                </c:pt>
                <c:pt idx="5020">
                  <c:v>#N/A</c:v>
                </c:pt>
                <c:pt idx="5021">
                  <c:v>#N/A</c:v>
                </c:pt>
                <c:pt idx="5022">
                  <c:v>#N/A</c:v>
                </c:pt>
                <c:pt idx="5023">
                  <c:v>#N/A</c:v>
                </c:pt>
                <c:pt idx="5024">
                  <c:v>#N/A</c:v>
                </c:pt>
                <c:pt idx="5025">
                  <c:v>#N/A</c:v>
                </c:pt>
                <c:pt idx="5026">
                  <c:v>#N/A</c:v>
                </c:pt>
                <c:pt idx="5027">
                  <c:v>#N/A</c:v>
                </c:pt>
                <c:pt idx="5028">
                  <c:v>#N/A</c:v>
                </c:pt>
                <c:pt idx="5029">
                  <c:v>#N/A</c:v>
                </c:pt>
                <c:pt idx="5030">
                  <c:v>#N/A</c:v>
                </c:pt>
                <c:pt idx="5031">
                  <c:v>#N/A</c:v>
                </c:pt>
                <c:pt idx="5032">
                  <c:v>#N/A</c:v>
                </c:pt>
                <c:pt idx="5033">
                  <c:v>#N/A</c:v>
                </c:pt>
                <c:pt idx="5034">
                  <c:v>#N/A</c:v>
                </c:pt>
                <c:pt idx="5035">
                  <c:v>#N/A</c:v>
                </c:pt>
                <c:pt idx="5036">
                  <c:v>#N/A</c:v>
                </c:pt>
                <c:pt idx="5037">
                  <c:v>#N/A</c:v>
                </c:pt>
                <c:pt idx="5038">
                  <c:v>#N/A</c:v>
                </c:pt>
                <c:pt idx="5039">
                  <c:v>#N/A</c:v>
                </c:pt>
                <c:pt idx="5040">
                  <c:v>#N/A</c:v>
                </c:pt>
                <c:pt idx="5041">
                  <c:v>#N/A</c:v>
                </c:pt>
                <c:pt idx="5042">
                  <c:v>#N/A</c:v>
                </c:pt>
                <c:pt idx="5043">
                  <c:v>#N/A</c:v>
                </c:pt>
                <c:pt idx="5044">
                  <c:v>#N/A</c:v>
                </c:pt>
                <c:pt idx="5045">
                  <c:v>#N/A</c:v>
                </c:pt>
                <c:pt idx="5046">
                  <c:v>#N/A</c:v>
                </c:pt>
                <c:pt idx="5047">
                  <c:v>#N/A</c:v>
                </c:pt>
                <c:pt idx="5048">
                  <c:v>#N/A</c:v>
                </c:pt>
                <c:pt idx="5049">
                  <c:v>0</c:v>
                </c:pt>
                <c:pt idx="5050">
                  <c:v>0.125</c:v>
                </c:pt>
                <c:pt idx="5051">
                  <c:v>0.125</c:v>
                </c:pt>
                <c:pt idx="5052">
                  <c:v>0.125</c:v>
                </c:pt>
                <c:pt idx="5053">
                  <c:v>0.125</c:v>
                </c:pt>
                <c:pt idx="5054">
                  <c:v>0.125</c:v>
                </c:pt>
                <c:pt idx="5055">
                  <c:v>0.125</c:v>
                </c:pt>
                <c:pt idx="5056">
                  <c:v>0.125</c:v>
                </c:pt>
                <c:pt idx="5057">
                  <c:v>0.125</c:v>
                </c:pt>
                <c:pt idx="5058">
                  <c:v>0.125</c:v>
                </c:pt>
                <c:pt idx="5059">
                  <c:v>0.125</c:v>
                </c:pt>
                <c:pt idx="5060">
                  <c:v>0.125</c:v>
                </c:pt>
                <c:pt idx="5061">
                  <c:v>0.125</c:v>
                </c:pt>
                <c:pt idx="5062">
                  <c:v>0.125</c:v>
                </c:pt>
                <c:pt idx="5063">
                  <c:v>0.125</c:v>
                </c:pt>
                <c:pt idx="5064">
                  <c:v>0.125</c:v>
                </c:pt>
                <c:pt idx="5065">
                  <c:v>0.125</c:v>
                </c:pt>
                <c:pt idx="5066">
                  <c:v>0.125</c:v>
                </c:pt>
                <c:pt idx="5067">
                  <c:v>0</c:v>
                </c:pt>
                <c:pt idx="5068">
                  <c:v>0</c:v>
                </c:pt>
                <c:pt idx="5069">
                  <c:v>0.125</c:v>
                </c:pt>
                <c:pt idx="5070">
                  <c:v>0.125</c:v>
                </c:pt>
                <c:pt idx="5071">
                  <c:v>0</c:v>
                </c:pt>
                <c:pt idx="5072">
                  <c:v>0</c:v>
                </c:pt>
                <c:pt idx="5073">
                  <c:v>0</c:v>
                </c:pt>
                <c:pt idx="5074">
                  <c:v>0</c:v>
                </c:pt>
                <c:pt idx="5075">
                  <c:v>0</c:v>
                </c:pt>
                <c:pt idx="5076">
                  <c:v>0</c:v>
                </c:pt>
                <c:pt idx="5077">
                  <c:v>0</c:v>
                </c:pt>
                <c:pt idx="5078">
                  <c:v>0</c:v>
                </c:pt>
                <c:pt idx="5079">
                  <c:v>0</c:v>
                </c:pt>
                <c:pt idx="5080">
                  <c:v>0</c:v>
                </c:pt>
                <c:pt idx="5081">
                  <c:v>0</c:v>
                </c:pt>
                <c:pt idx="5082">
                  <c:v>0</c:v>
                </c:pt>
                <c:pt idx="5083">
                  <c:v>0</c:v>
                </c:pt>
                <c:pt idx="5084">
                  <c:v>0</c:v>
                </c:pt>
                <c:pt idx="5085">
                  <c:v>0</c:v>
                </c:pt>
                <c:pt idx="5086">
                  <c:v>0</c:v>
                </c:pt>
                <c:pt idx="5087">
                  <c:v>0</c:v>
                </c:pt>
                <c:pt idx="5088">
                  <c:v>0.375</c:v>
                </c:pt>
                <c:pt idx="5089">
                  <c:v>0</c:v>
                </c:pt>
                <c:pt idx="5090">
                  <c:v>0</c:v>
                </c:pt>
                <c:pt idx="5091">
                  <c:v>0</c:v>
                </c:pt>
                <c:pt idx="5092">
                  <c:v>0</c:v>
                </c:pt>
                <c:pt idx="5093">
                  <c:v>0</c:v>
                </c:pt>
                <c:pt idx="5094">
                  <c:v>0</c:v>
                </c:pt>
                <c:pt idx="5095">
                  <c:v>0</c:v>
                </c:pt>
                <c:pt idx="5096">
                  <c:v>0</c:v>
                </c:pt>
                <c:pt idx="5097">
                  <c:v>0</c:v>
                </c:pt>
                <c:pt idx="5098">
                  <c:v>0</c:v>
                </c:pt>
                <c:pt idx="5099">
                  <c:v>0</c:v>
                </c:pt>
                <c:pt idx="5100">
                  <c:v>0</c:v>
                </c:pt>
                <c:pt idx="5101">
                  <c:v>0</c:v>
                </c:pt>
                <c:pt idx="5102">
                  <c:v>0</c:v>
                </c:pt>
                <c:pt idx="5103">
                  <c:v>0</c:v>
                </c:pt>
                <c:pt idx="5104">
                  <c:v>0</c:v>
                </c:pt>
                <c:pt idx="5105">
                  <c:v>0</c:v>
                </c:pt>
                <c:pt idx="5106">
                  <c:v>0</c:v>
                </c:pt>
                <c:pt idx="5107">
                  <c:v>0.625</c:v>
                </c:pt>
                <c:pt idx="5108">
                  <c:v>0.625</c:v>
                </c:pt>
                <c:pt idx="5109">
                  <c:v>0</c:v>
                </c:pt>
                <c:pt idx="5110">
                  <c:v>0</c:v>
                </c:pt>
                <c:pt idx="5111">
                  <c:v>0</c:v>
                </c:pt>
                <c:pt idx="5112">
                  <c:v>0</c:v>
                </c:pt>
                <c:pt idx="5113">
                  <c:v>0</c:v>
                </c:pt>
                <c:pt idx="5114">
                  <c:v>0</c:v>
                </c:pt>
                <c:pt idx="5115">
                  <c:v>0</c:v>
                </c:pt>
                <c:pt idx="5116">
                  <c:v>0</c:v>
                </c:pt>
                <c:pt idx="5117">
                  <c:v>0</c:v>
                </c:pt>
                <c:pt idx="5118">
                  <c:v>0</c:v>
                </c:pt>
                <c:pt idx="5119">
                  <c:v>0</c:v>
                </c:pt>
                <c:pt idx="5120">
                  <c:v>0</c:v>
                </c:pt>
                <c:pt idx="5121">
                  <c:v>0</c:v>
                </c:pt>
                <c:pt idx="5122">
                  <c:v>0</c:v>
                </c:pt>
                <c:pt idx="5123">
                  <c:v>0</c:v>
                </c:pt>
                <c:pt idx="5124">
                  <c:v>0</c:v>
                </c:pt>
                <c:pt idx="5125">
                  <c:v>0</c:v>
                </c:pt>
                <c:pt idx="5126">
                  <c:v>0.875</c:v>
                </c:pt>
                <c:pt idx="5127">
                  <c:v>0.875</c:v>
                </c:pt>
                <c:pt idx="5128">
                  <c:v>0.875</c:v>
                </c:pt>
                <c:pt idx="5129">
                  <c:v>0.875</c:v>
                </c:pt>
                <c:pt idx="5130">
                  <c:v>0</c:v>
                </c:pt>
                <c:pt idx="5131">
                  <c:v>0</c:v>
                </c:pt>
                <c:pt idx="5132">
                  <c:v>0</c:v>
                </c:pt>
                <c:pt idx="5133">
                  <c:v>0</c:v>
                </c:pt>
                <c:pt idx="5134">
                  <c:v>0</c:v>
                </c:pt>
                <c:pt idx="5135">
                  <c:v>0</c:v>
                </c:pt>
                <c:pt idx="5136">
                  <c:v>0</c:v>
                </c:pt>
                <c:pt idx="5137">
                  <c:v>0</c:v>
                </c:pt>
                <c:pt idx="5138">
                  <c:v>0</c:v>
                </c:pt>
                <c:pt idx="5139">
                  <c:v>0</c:v>
                </c:pt>
                <c:pt idx="5140">
                  <c:v>0</c:v>
                </c:pt>
                <c:pt idx="5141">
                  <c:v>0</c:v>
                </c:pt>
                <c:pt idx="5142">
                  <c:v>0</c:v>
                </c:pt>
                <c:pt idx="5143">
                  <c:v>0</c:v>
                </c:pt>
                <c:pt idx="5144">
                  <c:v>0</c:v>
                </c:pt>
                <c:pt idx="5145">
                  <c:v>1.125</c:v>
                </c:pt>
                <c:pt idx="5146">
                  <c:v>1.125</c:v>
                </c:pt>
                <c:pt idx="5147">
                  <c:v>1.125</c:v>
                </c:pt>
                <c:pt idx="5148">
                  <c:v>0</c:v>
                </c:pt>
                <c:pt idx="5149">
                  <c:v>0</c:v>
                </c:pt>
                <c:pt idx="5150">
                  <c:v>0</c:v>
                </c:pt>
                <c:pt idx="5151">
                  <c:v>0</c:v>
                </c:pt>
                <c:pt idx="5152">
                  <c:v>0</c:v>
                </c:pt>
                <c:pt idx="5153">
                  <c:v>0</c:v>
                </c:pt>
                <c:pt idx="5154">
                  <c:v>0</c:v>
                </c:pt>
                <c:pt idx="5155">
                  <c:v>0</c:v>
                </c:pt>
                <c:pt idx="5156">
                  <c:v>0</c:v>
                </c:pt>
                <c:pt idx="5157">
                  <c:v>0</c:v>
                </c:pt>
                <c:pt idx="5158">
                  <c:v>0</c:v>
                </c:pt>
                <c:pt idx="5159">
                  <c:v>0</c:v>
                </c:pt>
                <c:pt idx="5160">
                  <c:v>0</c:v>
                </c:pt>
                <c:pt idx="5161">
                  <c:v>0</c:v>
                </c:pt>
                <c:pt idx="5162">
                  <c:v>0</c:v>
                </c:pt>
                <c:pt idx="5163">
                  <c:v>0</c:v>
                </c:pt>
                <c:pt idx="5164">
                  <c:v>1.125</c:v>
                </c:pt>
                <c:pt idx="5165">
                  <c:v>0</c:v>
                </c:pt>
                <c:pt idx="5166">
                  <c:v>0</c:v>
                </c:pt>
                <c:pt idx="5167">
                  <c:v>0</c:v>
                </c:pt>
                <c:pt idx="5168">
                  <c:v>0</c:v>
                </c:pt>
                <c:pt idx="5169">
                  <c:v>0</c:v>
                </c:pt>
                <c:pt idx="5170">
                  <c:v>0</c:v>
                </c:pt>
                <c:pt idx="5171">
                  <c:v>0</c:v>
                </c:pt>
                <c:pt idx="5172">
                  <c:v>0</c:v>
                </c:pt>
                <c:pt idx="5173">
                  <c:v>0</c:v>
                </c:pt>
                <c:pt idx="5174">
                  <c:v>0</c:v>
                </c:pt>
                <c:pt idx="5175">
                  <c:v>0</c:v>
                </c:pt>
                <c:pt idx="5176">
                  <c:v>0</c:v>
                </c:pt>
                <c:pt idx="5177">
                  <c:v>0</c:v>
                </c:pt>
                <c:pt idx="5178">
                  <c:v>0</c:v>
                </c:pt>
                <c:pt idx="5179">
                  <c:v>0</c:v>
                </c:pt>
                <c:pt idx="5180">
                  <c:v>0</c:v>
                </c:pt>
                <c:pt idx="5181">
                  <c:v>0</c:v>
                </c:pt>
                <c:pt idx="5182">
                  <c:v>0</c:v>
                </c:pt>
                <c:pt idx="5183">
                  <c:v>1.625</c:v>
                </c:pt>
                <c:pt idx="5184">
                  <c:v>1.625</c:v>
                </c:pt>
                <c:pt idx="5185">
                  <c:v>0</c:v>
                </c:pt>
                <c:pt idx="5186">
                  <c:v>0</c:v>
                </c:pt>
                <c:pt idx="5187">
                  <c:v>0</c:v>
                </c:pt>
                <c:pt idx="5188">
                  <c:v>0</c:v>
                </c:pt>
                <c:pt idx="5189">
                  <c:v>0</c:v>
                </c:pt>
                <c:pt idx="5190">
                  <c:v>0</c:v>
                </c:pt>
                <c:pt idx="5191">
                  <c:v>0</c:v>
                </c:pt>
                <c:pt idx="5192">
                  <c:v>0</c:v>
                </c:pt>
                <c:pt idx="5193">
                  <c:v>0</c:v>
                </c:pt>
                <c:pt idx="5194">
                  <c:v>0</c:v>
                </c:pt>
                <c:pt idx="5195">
                  <c:v>0</c:v>
                </c:pt>
                <c:pt idx="5196">
                  <c:v>0</c:v>
                </c:pt>
                <c:pt idx="5197">
                  <c:v>0</c:v>
                </c:pt>
                <c:pt idx="5198">
                  <c:v>0</c:v>
                </c:pt>
                <c:pt idx="5199">
                  <c:v>0</c:v>
                </c:pt>
                <c:pt idx="5200">
                  <c:v>0</c:v>
                </c:pt>
                <c:pt idx="5201">
                  <c:v>0</c:v>
                </c:pt>
                <c:pt idx="5202">
                  <c:v>1.875</c:v>
                </c:pt>
                <c:pt idx="5203">
                  <c:v>1.875</c:v>
                </c:pt>
                <c:pt idx="5204">
                  <c:v>1.875</c:v>
                </c:pt>
                <c:pt idx="5205">
                  <c:v>1.875</c:v>
                </c:pt>
                <c:pt idx="5206">
                  <c:v>0</c:v>
                </c:pt>
                <c:pt idx="5207">
                  <c:v>0</c:v>
                </c:pt>
                <c:pt idx="5208">
                  <c:v>0</c:v>
                </c:pt>
                <c:pt idx="5209">
                  <c:v>0</c:v>
                </c:pt>
                <c:pt idx="5210">
                  <c:v>0</c:v>
                </c:pt>
                <c:pt idx="5211">
                  <c:v>0</c:v>
                </c:pt>
                <c:pt idx="5212">
                  <c:v>0</c:v>
                </c:pt>
                <c:pt idx="5213">
                  <c:v>0</c:v>
                </c:pt>
                <c:pt idx="5214">
                  <c:v>0</c:v>
                </c:pt>
                <c:pt idx="5215">
                  <c:v>0</c:v>
                </c:pt>
                <c:pt idx="5216">
                  <c:v>0</c:v>
                </c:pt>
                <c:pt idx="5217">
                  <c:v>0</c:v>
                </c:pt>
                <c:pt idx="5218">
                  <c:v>0</c:v>
                </c:pt>
                <c:pt idx="5219">
                  <c:v>0</c:v>
                </c:pt>
                <c:pt idx="5220">
                  <c:v>0</c:v>
                </c:pt>
                <c:pt idx="5221">
                  <c:v>1.875</c:v>
                </c:pt>
                <c:pt idx="5222">
                  <c:v>1.875</c:v>
                </c:pt>
                <c:pt idx="5223">
                  <c:v>0</c:v>
                </c:pt>
                <c:pt idx="5224">
                  <c:v>0</c:v>
                </c:pt>
                <c:pt idx="5225">
                  <c:v>0</c:v>
                </c:pt>
                <c:pt idx="5226">
                  <c:v>0</c:v>
                </c:pt>
                <c:pt idx="5227">
                  <c:v>0</c:v>
                </c:pt>
                <c:pt idx="5228">
                  <c:v>0</c:v>
                </c:pt>
                <c:pt idx="5229">
                  <c:v>0</c:v>
                </c:pt>
                <c:pt idx="5230">
                  <c:v>0</c:v>
                </c:pt>
                <c:pt idx="5231">
                  <c:v>0</c:v>
                </c:pt>
                <c:pt idx="5232">
                  <c:v>0</c:v>
                </c:pt>
                <c:pt idx="5233">
                  <c:v>0</c:v>
                </c:pt>
                <c:pt idx="5234">
                  <c:v>0</c:v>
                </c:pt>
                <c:pt idx="5235">
                  <c:v>0</c:v>
                </c:pt>
                <c:pt idx="5236">
                  <c:v>0</c:v>
                </c:pt>
                <c:pt idx="5237">
                  <c:v>0</c:v>
                </c:pt>
                <c:pt idx="5238">
                  <c:v>0</c:v>
                </c:pt>
                <c:pt idx="5239">
                  <c:v>0</c:v>
                </c:pt>
                <c:pt idx="5240">
                  <c:v>2</c:v>
                </c:pt>
                <c:pt idx="5241">
                  <c:v>0</c:v>
                </c:pt>
                <c:pt idx="5242">
                  <c:v>0</c:v>
                </c:pt>
                <c:pt idx="5243">
                  <c:v>0</c:v>
                </c:pt>
                <c:pt idx="5244">
                  <c:v>0</c:v>
                </c:pt>
                <c:pt idx="5245">
                  <c:v>0</c:v>
                </c:pt>
                <c:pt idx="5246">
                  <c:v>0</c:v>
                </c:pt>
                <c:pt idx="5247">
                  <c:v>0</c:v>
                </c:pt>
                <c:pt idx="5248">
                  <c:v>0</c:v>
                </c:pt>
                <c:pt idx="5249">
                  <c:v>0</c:v>
                </c:pt>
                <c:pt idx="5250">
                  <c:v>0</c:v>
                </c:pt>
                <c:pt idx="5251">
                  <c:v>0</c:v>
                </c:pt>
                <c:pt idx="5252">
                  <c:v>0</c:v>
                </c:pt>
                <c:pt idx="5253">
                  <c:v>0</c:v>
                </c:pt>
                <c:pt idx="5254">
                  <c:v>0</c:v>
                </c:pt>
                <c:pt idx="5255">
                  <c:v>0</c:v>
                </c:pt>
                <c:pt idx="5256">
                  <c:v>0</c:v>
                </c:pt>
                <c:pt idx="5257">
                  <c:v>0</c:v>
                </c:pt>
                <c:pt idx="5258">
                  <c:v>0</c:v>
                </c:pt>
                <c:pt idx="5259">
                  <c:v>2.125</c:v>
                </c:pt>
                <c:pt idx="5260">
                  <c:v>2.125</c:v>
                </c:pt>
                <c:pt idx="5261">
                  <c:v>2.125</c:v>
                </c:pt>
                <c:pt idx="5262">
                  <c:v>0</c:v>
                </c:pt>
                <c:pt idx="5263">
                  <c:v>0</c:v>
                </c:pt>
                <c:pt idx="5264">
                  <c:v>0</c:v>
                </c:pt>
                <c:pt idx="5265">
                  <c:v>0</c:v>
                </c:pt>
                <c:pt idx="5266">
                  <c:v>0</c:v>
                </c:pt>
                <c:pt idx="5267">
                  <c:v>0</c:v>
                </c:pt>
                <c:pt idx="5268">
                  <c:v>0</c:v>
                </c:pt>
                <c:pt idx="5269">
                  <c:v>0</c:v>
                </c:pt>
                <c:pt idx="5270">
                  <c:v>0</c:v>
                </c:pt>
                <c:pt idx="5271">
                  <c:v>0</c:v>
                </c:pt>
                <c:pt idx="5272">
                  <c:v>0</c:v>
                </c:pt>
                <c:pt idx="5273">
                  <c:v>0</c:v>
                </c:pt>
                <c:pt idx="5274">
                  <c:v>0</c:v>
                </c:pt>
                <c:pt idx="5275">
                  <c:v>0</c:v>
                </c:pt>
                <c:pt idx="5276">
                  <c:v>0</c:v>
                </c:pt>
                <c:pt idx="5277">
                  <c:v>0</c:v>
                </c:pt>
                <c:pt idx="5278">
                  <c:v>2.375</c:v>
                </c:pt>
                <c:pt idx="5279">
                  <c:v>0</c:v>
                </c:pt>
                <c:pt idx="5280">
                  <c:v>0</c:v>
                </c:pt>
                <c:pt idx="5281">
                  <c:v>0</c:v>
                </c:pt>
                <c:pt idx="5282">
                  <c:v>0</c:v>
                </c:pt>
                <c:pt idx="5283">
                  <c:v>0</c:v>
                </c:pt>
                <c:pt idx="5284">
                  <c:v>0</c:v>
                </c:pt>
                <c:pt idx="5285">
                  <c:v>0</c:v>
                </c:pt>
                <c:pt idx="5286">
                  <c:v>0</c:v>
                </c:pt>
                <c:pt idx="5287">
                  <c:v>0</c:v>
                </c:pt>
                <c:pt idx="5288">
                  <c:v>0</c:v>
                </c:pt>
                <c:pt idx="5289">
                  <c:v>0</c:v>
                </c:pt>
                <c:pt idx="5290">
                  <c:v>0</c:v>
                </c:pt>
                <c:pt idx="5291">
                  <c:v>0</c:v>
                </c:pt>
                <c:pt idx="5292">
                  <c:v>0</c:v>
                </c:pt>
                <c:pt idx="5293">
                  <c:v>0</c:v>
                </c:pt>
                <c:pt idx="5294">
                  <c:v>0</c:v>
                </c:pt>
                <c:pt idx="5295">
                  <c:v>0</c:v>
                </c:pt>
                <c:pt idx="5296">
                  <c:v>0</c:v>
                </c:pt>
                <c:pt idx="5297">
                  <c:v>2.5</c:v>
                </c:pt>
                <c:pt idx="5298">
                  <c:v>0</c:v>
                </c:pt>
                <c:pt idx="5299">
                  <c:v>0</c:v>
                </c:pt>
                <c:pt idx="5300">
                  <c:v>0</c:v>
                </c:pt>
                <c:pt idx="5301">
                  <c:v>0</c:v>
                </c:pt>
                <c:pt idx="5302">
                  <c:v>0</c:v>
                </c:pt>
                <c:pt idx="5303">
                  <c:v>0</c:v>
                </c:pt>
                <c:pt idx="5304">
                  <c:v>0</c:v>
                </c:pt>
                <c:pt idx="5305">
                  <c:v>0</c:v>
                </c:pt>
                <c:pt idx="5306">
                  <c:v>0</c:v>
                </c:pt>
                <c:pt idx="5307">
                  <c:v>0</c:v>
                </c:pt>
                <c:pt idx="5308">
                  <c:v>0</c:v>
                </c:pt>
                <c:pt idx="5309">
                  <c:v>0</c:v>
                </c:pt>
                <c:pt idx="5310">
                  <c:v>0</c:v>
                </c:pt>
                <c:pt idx="5311">
                  <c:v>0</c:v>
                </c:pt>
                <c:pt idx="5312">
                  <c:v>0</c:v>
                </c:pt>
                <c:pt idx="5313">
                  <c:v>0</c:v>
                </c:pt>
                <c:pt idx="5314">
                  <c:v>0</c:v>
                </c:pt>
                <c:pt idx="5315">
                  <c:v>0</c:v>
                </c:pt>
                <c:pt idx="5316">
                  <c:v>2.625</c:v>
                </c:pt>
                <c:pt idx="5317">
                  <c:v>0</c:v>
                </c:pt>
                <c:pt idx="5318">
                  <c:v>0</c:v>
                </c:pt>
                <c:pt idx="5319">
                  <c:v>0</c:v>
                </c:pt>
                <c:pt idx="5320">
                  <c:v>0</c:v>
                </c:pt>
                <c:pt idx="5321">
                  <c:v>0</c:v>
                </c:pt>
                <c:pt idx="5322">
                  <c:v>0</c:v>
                </c:pt>
                <c:pt idx="5323">
                  <c:v>0</c:v>
                </c:pt>
                <c:pt idx="5324">
                  <c:v>0</c:v>
                </c:pt>
                <c:pt idx="5325">
                  <c:v>0</c:v>
                </c:pt>
                <c:pt idx="5326">
                  <c:v>0</c:v>
                </c:pt>
                <c:pt idx="5327">
                  <c:v>0</c:v>
                </c:pt>
                <c:pt idx="5328">
                  <c:v>0</c:v>
                </c:pt>
                <c:pt idx="5329">
                  <c:v>0</c:v>
                </c:pt>
                <c:pt idx="5330">
                  <c:v>0</c:v>
                </c:pt>
                <c:pt idx="5331">
                  <c:v>0</c:v>
                </c:pt>
                <c:pt idx="5332">
                  <c:v>0</c:v>
                </c:pt>
                <c:pt idx="5333">
                  <c:v>0</c:v>
                </c:pt>
                <c:pt idx="5334">
                  <c:v>0</c:v>
                </c:pt>
                <c:pt idx="5335">
                  <c:v>2.625</c:v>
                </c:pt>
                <c:pt idx="5336">
                  <c:v>0</c:v>
                </c:pt>
                <c:pt idx="5337">
                  <c:v>0</c:v>
                </c:pt>
                <c:pt idx="5338">
                  <c:v>0</c:v>
                </c:pt>
                <c:pt idx="5339">
                  <c:v>0</c:v>
                </c:pt>
                <c:pt idx="5340">
                  <c:v>0</c:v>
                </c:pt>
                <c:pt idx="5341">
                  <c:v>0</c:v>
                </c:pt>
                <c:pt idx="5342">
                  <c:v>0</c:v>
                </c:pt>
                <c:pt idx="5343">
                  <c:v>0</c:v>
                </c:pt>
                <c:pt idx="5344">
                  <c:v>0</c:v>
                </c:pt>
                <c:pt idx="5345">
                  <c:v>0</c:v>
                </c:pt>
                <c:pt idx="5346">
                  <c:v>0</c:v>
                </c:pt>
                <c:pt idx="5347">
                  <c:v>0</c:v>
                </c:pt>
                <c:pt idx="5348">
                  <c:v>0</c:v>
                </c:pt>
                <c:pt idx="5349">
                  <c:v>0</c:v>
                </c:pt>
                <c:pt idx="5350">
                  <c:v>0</c:v>
                </c:pt>
                <c:pt idx="5351">
                  <c:v>0</c:v>
                </c:pt>
                <c:pt idx="5352">
                  <c:v>0</c:v>
                </c:pt>
                <c:pt idx="5353">
                  <c:v>0</c:v>
                </c:pt>
                <c:pt idx="5354">
                  <c:v>2.875</c:v>
                </c:pt>
                <c:pt idx="5355">
                  <c:v>0</c:v>
                </c:pt>
                <c:pt idx="5356">
                  <c:v>0</c:v>
                </c:pt>
                <c:pt idx="5357">
                  <c:v>0</c:v>
                </c:pt>
                <c:pt idx="5358">
                  <c:v>0</c:v>
                </c:pt>
                <c:pt idx="5359">
                  <c:v>0</c:v>
                </c:pt>
                <c:pt idx="5360">
                  <c:v>0</c:v>
                </c:pt>
                <c:pt idx="5361">
                  <c:v>0</c:v>
                </c:pt>
                <c:pt idx="5362">
                  <c:v>0</c:v>
                </c:pt>
                <c:pt idx="5363">
                  <c:v>0</c:v>
                </c:pt>
                <c:pt idx="5364">
                  <c:v>0</c:v>
                </c:pt>
                <c:pt idx="5365">
                  <c:v>0</c:v>
                </c:pt>
                <c:pt idx="5366">
                  <c:v>0</c:v>
                </c:pt>
                <c:pt idx="5367">
                  <c:v>0</c:v>
                </c:pt>
                <c:pt idx="5368">
                  <c:v>0</c:v>
                </c:pt>
                <c:pt idx="5369">
                  <c:v>0</c:v>
                </c:pt>
                <c:pt idx="5370">
                  <c:v>0</c:v>
                </c:pt>
                <c:pt idx="5371">
                  <c:v>0</c:v>
                </c:pt>
                <c:pt idx="5372">
                  <c:v>0</c:v>
                </c:pt>
                <c:pt idx="5373">
                  <c:v>2.875</c:v>
                </c:pt>
                <c:pt idx="5374">
                  <c:v>0</c:v>
                </c:pt>
                <c:pt idx="5375">
                  <c:v>0</c:v>
                </c:pt>
                <c:pt idx="5376">
                  <c:v>0</c:v>
                </c:pt>
                <c:pt idx="5377">
                  <c:v>0</c:v>
                </c:pt>
                <c:pt idx="5378">
                  <c:v>0</c:v>
                </c:pt>
                <c:pt idx="5379">
                  <c:v>0</c:v>
                </c:pt>
                <c:pt idx="5380">
                  <c:v>0</c:v>
                </c:pt>
                <c:pt idx="5381">
                  <c:v>0</c:v>
                </c:pt>
                <c:pt idx="5382">
                  <c:v>0</c:v>
                </c:pt>
                <c:pt idx="5383">
                  <c:v>0</c:v>
                </c:pt>
                <c:pt idx="5384">
                  <c:v>0</c:v>
                </c:pt>
                <c:pt idx="5385">
                  <c:v>0</c:v>
                </c:pt>
                <c:pt idx="5386">
                  <c:v>0</c:v>
                </c:pt>
                <c:pt idx="5387">
                  <c:v>0</c:v>
                </c:pt>
                <c:pt idx="5388">
                  <c:v>0</c:v>
                </c:pt>
                <c:pt idx="5389">
                  <c:v>0</c:v>
                </c:pt>
                <c:pt idx="5390">
                  <c:v>0</c:v>
                </c:pt>
                <c:pt idx="5391">
                  <c:v>0</c:v>
                </c:pt>
                <c:pt idx="5392">
                  <c:v>3.125</c:v>
                </c:pt>
                <c:pt idx="5393">
                  <c:v>3.125</c:v>
                </c:pt>
                <c:pt idx="5394">
                  <c:v>0</c:v>
                </c:pt>
                <c:pt idx="5395">
                  <c:v>0</c:v>
                </c:pt>
                <c:pt idx="5396">
                  <c:v>0</c:v>
                </c:pt>
                <c:pt idx="5397">
                  <c:v>0</c:v>
                </c:pt>
                <c:pt idx="5398">
                  <c:v>0</c:v>
                </c:pt>
                <c:pt idx="5399">
                  <c:v>0</c:v>
                </c:pt>
                <c:pt idx="5400">
                  <c:v>0</c:v>
                </c:pt>
                <c:pt idx="5401">
                  <c:v>0</c:v>
                </c:pt>
                <c:pt idx="5402">
                  <c:v>0</c:v>
                </c:pt>
                <c:pt idx="5403">
                  <c:v>0</c:v>
                </c:pt>
                <c:pt idx="5404">
                  <c:v>0</c:v>
                </c:pt>
                <c:pt idx="5405">
                  <c:v>0</c:v>
                </c:pt>
                <c:pt idx="5406">
                  <c:v>0</c:v>
                </c:pt>
                <c:pt idx="5407">
                  <c:v>0</c:v>
                </c:pt>
                <c:pt idx="5408">
                  <c:v>0</c:v>
                </c:pt>
                <c:pt idx="5409">
                  <c:v>0</c:v>
                </c:pt>
                <c:pt idx="5410">
                  <c:v>0</c:v>
                </c:pt>
                <c:pt idx="5411">
                  <c:v>3.125</c:v>
                </c:pt>
                <c:pt idx="5412">
                  <c:v>3.125</c:v>
                </c:pt>
                <c:pt idx="5413">
                  <c:v>0</c:v>
                </c:pt>
                <c:pt idx="5414">
                  <c:v>0</c:v>
                </c:pt>
                <c:pt idx="5415">
                  <c:v>0</c:v>
                </c:pt>
                <c:pt idx="5416">
                  <c:v>0</c:v>
                </c:pt>
                <c:pt idx="5417">
                  <c:v>0</c:v>
                </c:pt>
                <c:pt idx="5418">
                  <c:v>0</c:v>
                </c:pt>
                <c:pt idx="5419">
                  <c:v>0</c:v>
                </c:pt>
                <c:pt idx="5420">
                  <c:v>0</c:v>
                </c:pt>
                <c:pt idx="5421">
                  <c:v>0</c:v>
                </c:pt>
                <c:pt idx="5422">
                  <c:v>0</c:v>
                </c:pt>
                <c:pt idx="5423">
                  <c:v>0</c:v>
                </c:pt>
                <c:pt idx="5424">
                  <c:v>0</c:v>
                </c:pt>
                <c:pt idx="5425">
                  <c:v>0</c:v>
                </c:pt>
                <c:pt idx="5426">
                  <c:v>0</c:v>
                </c:pt>
                <c:pt idx="5427">
                  <c:v>0</c:v>
                </c:pt>
                <c:pt idx="5428">
                  <c:v>0</c:v>
                </c:pt>
                <c:pt idx="5429">
                  <c:v>0</c:v>
                </c:pt>
                <c:pt idx="5430">
                  <c:v>3.25</c:v>
                </c:pt>
                <c:pt idx="5431">
                  <c:v>0</c:v>
                </c:pt>
                <c:pt idx="5432">
                  <c:v>0</c:v>
                </c:pt>
                <c:pt idx="5433">
                  <c:v>0</c:v>
                </c:pt>
                <c:pt idx="5434">
                  <c:v>0</c:v>
                </c:pt>
                <c:pt idx="5435">
                  <c:v>0</c:v>
                </c:pt>
                <c:pt idx="5436">
                  <c:v>0</c:v>
                </c:pt>
                <c:pt idx="5437">
                  <c:v>0</c:v>
                </c:pt>
                <c:pt idx="5438">
                  <c:v>0</c:v>
                </c:pt>
                <c:pt idx="5439">
                  <c:v>0</c:v>
                </c:pt>
                <c:pt idx="5440">
                  <c:v>0</c:v>
                </c:pt>
                <c:pt idx="5441">
                  <c:v>0</c:v>
                </c:pt>
                <c:pt idx="5442">
                  <c:v>0</c:v>
                </c:pt>
                <c:pt idx="5443">
                  <c:v>0</c:v>
                </c:pt>
                <c:pt idx="5444">
                  <c:v>0</c:v>
                </c:pt>
                <c:pt idx="5445">
                  <c:v>0</c:v>
                </c:pt>
                <c:pt idx="5446">
                  <c:v>0</c:v>
                </c:pt>
                <c:pt idx="5447">
                  <c:v>0</c:v>
                </c:pt>
                <c:pt idx="5448">
                  <c:v>0</c:v>
                </c:pt>
                <c:pt idx="5449">
                  <c:v>3.375</c:v>
                </c:pt>
                <c:pt idx="5450">
                  <c:v>0</c:v>
                </c:pt>
                <c:pt idx="5451">
                  <c:v>0</c:v>
                </c:pt>
                <c:pt idx="5452">
                  <c:v>0</c:v>
                </c:pt>
                <c:pt idx="5453">
                  <c:v>0</c:v>
                </c:pt>
                <c:pt idx="5454">
                  <c:v>0</c:v>
                </c:pt>
                <c:pt idx="5455">
                  <c:v>0</c:v>
                </c:pt>
                <c:pt idx="5456">
                  <c:v>0</c:v>
                </c:pt>
                <c:pt idx="5457">
                  <c:v>0</c:v>
                </c:pt>
                <c:pt idx="5458">
                  <c:v>0</c:v>
                </c:pt>
                <c:pt idx="5459">
                  <c:v>0</c:v>
                </c:pt>
                <c:pt idx="5460">
                  <c:v>0</c:v>
                </c:pt>
                <c:pt idx="5461">
                  <c:v>0</c:v>
                </c:pt>
                <c:pt idx="5462">
                  <c:v>0</c:v>
                </c:pt>
                <c:pt idx="5463">
                  <c:v>0</c:v>
                </c:pt>
                <c:pt idx="5464">
                  <c:v>0</c:v>
                </c:pt>
                <c:pt idx="5465">
                  <c:v>0</c:v>
                </c:pt>
                <c:pt idx="5466">
                  <c:v>0</c:v>
                </c:pt>
                <c:pt idx="5467">
                  <c:v>0</c:v>
                </c:pt>
                <c:pt idx="5468">
                  <c:v>3.375</c:v>
                </c:pt>
                <c:pt idx="5469">
                  <c:v>3.375</c:v>
                </c:pt>
                <c:pt idx="5470">
                  <c:v>0</c:v>
                </c:pt>
                <c:pt idx="5471">
                  <c:v>0</c:v>
                </c:pt>
                <c:pt idx="5472">
                  <c:v>0</c:v>
                </c:pt>
                <c:pt idx="5473">
                  <c:v>0</c:v>
                </c:pt>
                <c:pt idx="5474">
                  <c:v>0</c:v>
                </c:pt>
                <c:pt idx="5475">
                  <c:v>0</c:v>
                </c:pt>
                <c:pt idx="5476">
                  <c:v>0</c:v>
                </c:pt>
                <c:pt idx="5477">
                  <c:v>0</c:v>
                </c:pt>
                <c:pt idx="5478">
                  <c:v>0</c:v>
                </c:pt>
                <c:pt idx="5479">
                  <c:v>0</c:v>
                </c:pt>
                <c:pt idx="5480">
                  <c:v>0</c:v>
                </c:pt>
                <c:pt idx="5481">
                  <c:v>0</c:v>
                </c:pt>
                <c:pt idx="5482">
                  <c:v>0</c:v>
                </c:pt>
                <c:pt idx="5483">
                  <c:v>0</c:v>
                </c:pt>
                <c:pt idx="5484">
                  <c:v>0</c:v>
                </c:pt>
                <c:pt idx="5485">
                  <c:v>0</c:v>
                </c:pt>
                <c:pt idx="5486">
                  <c:v>0</c:v>
                </c:pt>
                <c:pt idx="5487">
                  <c:v>3.5</c:v>
                </c:pt>
                <c:pt idx="5488">
                  <c:v>3.5</c:v>
                </c:pt>
                <c:pt idx="5489">
                  <c:v>3.5</c:v>
                </c:pt>
                <c:pt idx="5490">
                  <c:v>0</c:v>
                </c:pt>
                <c:pt idx="5491">
                  <c:v>0</c:v>
                </c:pt>
                <c:pt idx="5492">
                  <c:v>0</c:v>
                </c:pt>
                <c:pt idx="5493">
                  <c:v>0</c:v>
                </c:pt>
                <c:pt idx="5494">
                  <c:v>0</c:v>
                </c:pt>
                <c:pt idx="5495">
                  <c:v>0</c:v>
                </c:pt>
                <c:pt idx="5496">
                  <c:v>0</c:v>
                </c:pt>
                <c:pt idx="5497">
                  <c:v>0</c:v>
                </c:pt>
                <c:pt idx="5498">
                  <c:v>0</c:v>
                </c:pt>
                <c:pt idx="5499">
                  <c:v>0</c:v>
                </c:pt>
                <c:pt idx="5500">
                  <c:v>0</c:v>
                </c:pt>
                <c:pt idx="5501">
                  <c:v>0</c:v>
                </c:pt>
                <c:pt idx="5502">
                  <c:v>0</c:v>
                </c:pt>
                <c:pt idx="5503">
                  <c:v>0</c:v>
                </c:pt>
                <c:pt idx="5504">
                  <c:v>0</c:v>
                </c:pt>
                <c:pt idx="5505">
                  <c:v>0</c:v>
                </c:pt>
                <c:pt idx="5506">
                  <c:v>3.625</c:v>
                </c:pt>
                <c:pt idx="5507">
                  <c:v>0</c:v>
                </c:pt>
                <c:pt idx="5508">
                  <c:v>0</c:v>
                </c:pt>
                <c:pt idx="5509">
                  <c:v>0</c:v>
                </c:pt>
                <c:pt idx="5510">
                  <c:v>0</c:v>
                </c:pt>
                <c:pt idx="5511">
                  <c:v>0</c:v>
                </c:pt>
                <c:pt idx="5512">
                  <c:v>0</c:v>
                </c:pt>
                <c:pt idx="5513">
                  <c:v>0</c:v>
                </c:pt>
                <c:pt idx="5514">
                  <c:v>0</c:v>
                </c:pt>
                <c:pt idx="5515">
                  <c:v>0</c:v>
                </c:pt>
                <c:pt idx="5516">
                  <c:v>0</c:v>
                </c:pt>
                <c:pt idx="5517">
                  <c:v>0</c:v>
                </c:pt>
                <c:pt idx="5518">
                  <c:v>0</c:v>
                </c:pt>
                <c:pt idx="5519">
                  <c:v>0</c:v>
                </c:pt>
                <c:pt idx="5520">
                  <c:v>0</c:v>
                </c:pt>
                <c:pt idx="5521">
                  <c:v>0</c:v>
                </c:pt>
                <c:pt idx="5522">
                  <c:v>0</c:v>
                </c:pt>
                <c:pt idx="5523">
                  <c:v>0</c:v>
                </c:pt>
                <c:pt idx="5524">
                  <c:v>0</c:v>
                </c:pt>
                <c:pt idx="5525">
                  <c:v>3.625</c:v>
                </c:pt>
                <c:pt idx="5526">
                  <c:v>3.625</c:v>
                </c:pt>
                <c:pt idx="5527">
                  <c:v>0</c:v>
                </c:pt>
                <c:pt idx="5528">
                  <c:v>0</c:v>
                </c:pt>
                <c:pt idx="5529">
                  <c:v>0</c:v>
                </c:pt>
                <c:pt idx="5530">
                  <c:v>0</c:v>
                </c:pt>
                <c:pt idx="5531">
                  <c:v>0</c:v>
                </c:pt>
                <c:pt idx="5532">
                  <c:v>0</c:v>
                </c:pt>
                <c:pt idx="5533">
                  <c:v>0</c:v>
                </c:pt>
                <c:pt idx="5534">
                  <c:v>0</c:v>
                </c:pt>
                <c:pt idx="5535">
                  <c:v>0</c:v>
                </c:pt>
                <c:pt idx="5536">
                  <c:v>0</c:v>
                </c:pt>
                <c:pt idx="5537">
                  <c:v>0</c:v>
                </c:pt>
                <c:pt idx="5538">
                  <c:v>0</c:v>
                </c:pt>
                <c:pt idx="5539">
                  <c:v>0</c:v>
                </c:pt>
                <c:pt idx="5540">
                  <c:v>0</c:v>
                </c:pt>
                <c:pt idx="5541">
                  <c:v>0</c:v>
                </c:pt>
                <c:pt idx="5542">
                  <c:v>0</c:v>
                </c:pt>
                <c:pt idx="5543">
                  <c:v>0</c:v>
                </c:pt>
                <c:pt idx="5544">
                  <c:v>3.75</c:v>
                </c:pt>
                <c:pt idx="5545">
                  <c:v>3.75</c:v>
                </c:pt>
                <c:pt idx="5546">
                  <c:v>3.75</c:v>
                </c:pt>
                <c:pt idx="5547">
                  <c:v>0</c:v>
                </c:pt>
                <c:pt idx="5548">
                  <c:v>0</c:v>
                </c:pt>
                <c:pt idx="5549">
                  <c:v>0</c:v>
                </c:pt>
                <c:pt idx="5550">
                  <c:v>0</c:v>
                </c:pt>
                <c:pt idx="5551">
                  <c:v>0</c:v>
                </c:pt>
                <c:pt idx="5552">
                  <c:v>0</c:v>
                </c:pt>
                <c:pt idx="5553">
                  <c:v>0</c:v>
                </c:pt>
                <c:pt idx="5554">
                  <c:v>0</c:v>
                </c:pt>
                <c:pt idx="5555">
                  <c:v>0</c:v>
                </c:pt>
                <c:pt idx="5556">
                  <c:v>0</c:v>
                </c:pt>
                <c:pt idx="5557">
                  <c:v>0</c:v>
                </c:pt>
                <c:pt idx="5558">
                  <c:v>0</c:v>
                </c:pt>
                <c:pt idx="5559">
                  <c:v>0</c:v>
                </c:pt>
                <c:pt idx="5560">
                  <c:v>0</c:v>
                </c:pt>
                <c:pt idx="5561">
                  <c:v>0</c:v>
                </c:pt>
                <c:pt idx="5562">
                  <c:v>0</c:v>
                </c:pt>
                <c:pt idx="5563">
                  <c:v>3.75</c:v>
                </c:pt>
                <c:pt idx="5564">
                  <c:v>3.75</c:v>
                </c:pt>
                <c:pt idx="5565">
                  <c:v>3.75</c:v>
                </c:pt>
                <c:pt idx="5566">
                  <c:v>3.75</c:v>
                </c:pt>
                <c:pt idx="5567">
                  <c:v>3.75</c:v>
                </c:pt>
                <c:pt idx="5568">
                  <c:v>3.75</c:v>
                </c:pt>
                <c:pt idx="5569">
                  <c:v>3.75</c:v>
                </c:pt>
                <c:pt idx="5570">
                  <c:v>3.75</c:v>
                </c:pt>
                <c:pt idx="5571">
                  <c:v>0</c:v>
                </c:pt>
                <c:pt idx="5572">
                  <c:v>0</c:v>
                </c:pt>
                <c:pt idx="5573">
                  <c:v>0</c:v>
                </c:pt>
                <c:pt idx="5574">
                  <c:v>0</c:v>
                </c:pt>
                <c:pt idx="5575">
                  <c:v>0</c:v>
                </c:pt>
                <c:pt idx="5576">
                  <c:v>0</c:v>
                </c:pt>
                <c:pt idx="5577">
                  <c:v>0</c:v>
                </c:pt>
                <c:pt idx="5578">
                  <c:v>0</c:v>
                </c:pt>
                <c:pt idx="5579">
                  <c:v>0</c:v>
                </c:pt>
                <c:pt idx="5580">
                  <c:v>0</c:v>
                </c:pt>
                <c:pt idx="5581">
                  <c:v>0</c:v>
                </c:pt>
                <c:pt idx="5582">
                  <c:v>3.875</c:v>
                </c:pt>
                <c:pt idx="5583">
                  <c:v>0</c:v>
                </c:pt>
                <c:pt idx="5584">
                  <c:v>0</c:v>
                </c:pt>
                <c:pt idx="5585">
                  <c:v>0</c:v>
                </c:pt>
                <c:pt idx="5586">
                  <c:v>0</c:v>
                </c:pt>
                <c:pt idx="5587">
                  <c:v>0</c:v>
                </c:pt>
                <c:pt idx="5588">
                  <c:v>0</c:v>
                </c:pt>
                <c:pt idx="5589">
                  <c:v>0</c:v>
                </c:pt>
                <c:pt idx="5590">
                  <c:v>0</c:v>
                </c:pt>
                <c:pt idx="5591">
                  <c:v>0</c:v>
                </c:pt>
                <c:pt idx="5592">
                  <c:v>0</c:v>
                </c:pt>
                <c:pt idx="5593">
                  <c:v>0</c:v>
                </c:pt>
                <c:pt idx="5594">
                  <c:v>0</c:v>
                </c:pt>
                <c:pt idx="5595">
                  <c:v>0</c:v>
                </c:pt>
                <c:pt idx="5596">
                  <c:v>0</c:v>
                </c:pt>
                <c:pt idx="5597">
                  <c:v>0</c:v>
                </c:pt>
                <c:pt idx="5598">
                  <c:v>0</c:v>
                </c:pt>
                <c:pt idx="5599">
                  <c:v>0</c:v>
                </c:pt>
                <c:pt idx="5600">
                  <c:v>0</c:v>
                </c:pt>
                <c:pt idx="5601">
                  <c:v>3.875</c:v>
                </c:pt>
                <c:pt idx="5602">
                  <c:v>0</c:v>
                </c:pt>
                <c:pt idx="5603">
                  <c:v>0</c:v>
                </c:pt>
                <c:pt idx="5604">
                  <c:v>0</c:v>
                </c:pt>
                <c:pt idx="5605">
                  <c:v>0</c:v>
                </c:pt>
                <c:pt idx="5606">
                  <c:v>0</c:v>
                </c:pt>
                <c:pt idx="5607">
                  <c:v>0</c:v>
                </c:pt>
                <c:pt idx="5608">
                  <c:v>0</c:v>
                </c:pt>
                <c:pt idx="5609">
                  <c:v>0</c:v>
                </c:pt>
                <c:pt idx="5610">
                  <c:v>0</c:v>
                </c:pt>
                <c:pt idx="5611">
                  <c:v>0</c:v>
                </c:pt>
                <c:pt idx="5612">
                  <c:v>0</c:v>
                </c:pt>
                <c:pt idx="5613">
                  <c:v>0</c:v>
                </c:pt>
                <c:pt idx="5614">
                  <c:v>0</c:v>
                </c:pt>
                <c:pt idx="5615">
                  <c:v>0</c:v>
                </c:pt>
                <c:pt idx="5616">
                  <c:v>0</c:v>
                </c:pt>
                <c:pt idx="5617">
                  <c:v>0</c:v>
                </c:pt>
                <c:pt idx="5618">
                  <c:v>0</c:v>
                </c:pt>
                <c:pt idx="5619">
                  <c:v>0</c:v>
                </c:pt>
                <c:pt idx="5620">
                  <c:v>4</c:v>
                </c:pt>
                <c:pt idx="5621">
                  <c:v>0</c:v>
                </c:pt>
                <c:pt idx="5622">
                  <c:v>0</c:v>
                </c:pt>
                <c:pt idx="5623">
                  <c:v>0</c:v>
                </c:pt>
                <c:pt idx="5624">
                  <c:v>0</c:v>
                </c:pt>
                <c:pt idx="5625">
                  <c:v>0</c:v>
                </c:pt>
                <c:pt idx="5626">
                  <c:v>0</c:v>
                </c:pt>
                <c:pt idx="5627">
                  <c:v>0</c:v>
                </c:pt>
                <c:pt idx="5628">
                  <c:v>0</c:v>
                </c:pt>
                <c:pt idx="5629">
                  <c:v>0</c:v>
                </c:pt>
                <c:pt idx="5630">
                  <c:v>0</c:v>
                </c:pt>
                <c:pt idx="5631">
                  <c:v>0</c:v>
                </c:pt>
                <c:pt idx="5632">
                  <c:v>0</c:v>
                </c:pt>
                <c:pt idx="5633">
                  <c:v>0</c:v>
                </c:pt>
                <c:pt idx="5634">
                  <c:v>0</c:v>
                </c:pt>
                <c:pt idx="5635">
                  <c:v>0</c:v>
                </c:pt>
                <c:pt idx="5636">
                  <c:v>0</c:v>
                </c:pt>
                <c:pt idx="5637">
                  <c:v>0</c:v>
                </c:pt>
                <c:pt idx="5638">
                  <c:v>0</c:v>
                </c:pt>
                <c:pt idx="5639">
                  <c:v>4</c:v>
                </c:pt>
                <c:pt idx="5640">
                  <c:v>0</c:v>
                </c:pt>
                <c:pt idx="5641">
                  <c:v>0</c:v>
                </c:pt>
                <c:pt idx="5642">
                  <c:v>0</c:v>
                </c:pt>
                <c:pt idx="5643">
                  <c:v>0</c:v>
                </c:pt>
                <c:pt idx="5644">
                  <c:v>0</c:v>
                </c:pt>
                <c:pt idx="5645">
                  <c:v>0</c:v>
                </c:pt>
                <c:pt idx="5646">
                  <c:v>0</c:v>
                </c:pt>
                <c:pt idx="5647">
                  <c:v>0</c:v>
                </c:pt>
                <c:pt idx="5648">
                  <c:v>0</c:v>
                </c:pt>
                <c:pt idx="5649">
                  <c:v>0</c:v>
                </c:pt>
                <c:pt idx="5650">
                  <c:v>0</c:v>
                </c:pt>
                <c:pt idx="5651">
                  <c:v>0</c:v>
                </c:pt>
                <c:pt idx="5652">
                  <c:v>0</c:v>
                </c:pt>
                <c:pt idx="5653">
                  <c:v>0</c:v>
                </c:pt>
                <c:pt idx="5654">
                  <c:v>0</c:v>
                </c:pt>
                <c:pt idx="5655">
                  <c:v>0</c:v>
                </c:pt>
                <c:pt idx="5656">
                  <c:v>0</c:v>
                </c:pt>
                <c:pt idx="5657">
                  <c:v>0</c:v>
                </c:pt>
                <c:pt idx="5658">
                  <c:v>4</c:v>
                </c:pt>
                <c:pt idx="5659">
                  <c:v>4</c:v>
                </c:pt>
                <c:pt idx="5660">
                  <c:v>4</c:v>
                </c:pt>
                <c:pt idx="5661">
                  <c:v>0</c:v>
                </c:pt>
                <c:pt idx="5662">
                  <c:v>0</c:v>
                </c:pt>
                <c:pt idx="5663">
                  <c:v>0</c:v>
                </c:pt>
                <c:pt idx="5664">
                  <c:v>0</c:v>
                </c:pt>
                <c:pt idx="5665">
                  <c:v>0</c:v>
                </c:pt>
                <c:pt idx="5666">
                  <c:v>0</c:v>
                </c:pt>
                <c:pt idx="5667">
                  <c:v>0</c:v>
                </c:pt>
                <c:pt idx="5668">
                  <c:v>0</c:v>
                </c:pt>
                <c:pt idx="5669">
                  <c:v>0</c:v>
                </c:pt>
                <c:pt idx="5670">
                  <c:v>0</c:v>
                </c:pt>
                <c:pt idx="5671">
                  <c:v>0</c:v>
                </c:pt>
                <c:pt idx="5672">
                  <c:v>0</c:v>
                </c:pt>
                <c:pt idx="5673">
                  <c:v>0</c:v>
                </c:pt>
                <c:pt idx="5674">
                  <c:v>0</c:v>
                </c:pt>
                <c:pt idx="5675">
                  <c:v>0</c:v>
                </c:pt>
                <c:pt idx="5676">
                  <c:v>0</c:v>
                </c:pt>
                <c:pt idx="5677">
                  <c:v>4.125</c:v>
                </c:pt>
                <c:pt idx="5678">
                  <c:v>0</c:v>
                </c:pt>
                <c:pt idx="5679">
                  <c:v>0</c:v>
                </c:pt>
                <c:pt idx="5680">
                  <c:v>0</c:v>
                </c:pt>
                <c:pt idx="5681">
                  <c:v>0</c:v>
                </c:pt>
                <c:pt idx="5682">
                  <c:v>0</c:v>
                </c:pt>
                <c:pt idx="5683">
                  <c:v>0</c:v>
                </c:pt>
                <c:pt idx="5684">
                  <c:v>0</c:v>
                </c:pt>
                <c:pt idx="5685">
                  <c:v>0</c:v>
                </c:pt>
                <c:pt idx="5686">
                  <c:v>0</c:v>
                </c:pt>
                <c:pt idx="5687">
                  <c:v>0</c:v>
                </c:pt>
                <c:pt idx="5688">
                  <c:v>0</c:v>
                </c:pt>
                <c:pt idx="5689">
                  <c:v>0</c:v>
                </c:pt>
                <c:pt idx="5690">
                  <c:v>0</c:v>
                </c:pt>
                <c:pt idx="5691">
                  <c:v>0</c:v>
                </c:pt>
                <c:pt idx="5692">
                  <c:v>0</c:v>
                </c:pt>
                <c:pt idx="5693">
                  <c:v>0</c:v>
                </c:pt>
                <c:pt idx="5694">
                  <c:v>0</c:v>
                </c:pt>
                <c:pt idx="5695">
                  <c:v>0</c:v>
                </c:pt>
                <c:pt idx="5696">
                  <c:v>4.25</c:v>
                </c:pt>
                <c:pt idx="5697">
                  <c:v>4.25</c:v>
                </c:pt>
                <c:pt idx="5698">
                  <c:v>0</c:v>
                </c:pt>
                <c:pt idx="5699">
                  <c:v>0</c:v>
                </c:pt>
                <c:pt idx="5700">
                  <c:v>0</c:v>
                </c:pt>
                <c:pt idx="5701">
                  <c:v>0</c:v>
                </c:pt>
                <c:pt idx="5702">
                  <c:v>0</c:v>
                </c:pt>
                <c:pt idx="5703">
                  <c:v>0</c:v>
                </c:pt>
                <c:pt idx="5704">
                  <c:v>0</c:v>
                </c:pt>
                <c:pt idx="5705">
                  <c:v>0</c:v>
                </c:pt>
                <c:pt idx="5706">
                  <c:v>0</c:v>
                </c:pt>
                <c:pt idx="5707">
                  <c:v>0</c:v>
                </c:pt>
                <c:pt idx="5708">
                  <c:v>0</c:v>
                </c:pt>
                <c:pt idx="5709">
                  <c:v>0</c:v>
                </c:pt>
                <c:pt idx="5710">
                  <c:v>0</c:v>
                </c:pt>
                <c:pt idx="5711">
                  <c:v>0</c:v>
                </c:pt>
                <c:pt idx="5712">
                  <c:v>0</c:v>
                </c:pt>
                <c:pt idx="5713">
                  <c:v>0</c:v>
                </c:pt>
                <c:pt idx="5714">
                  <c:v>0</c:v>
                </c:pt>
                <c:pt idx="5715">
                  <c:v>4.25</c:v>
                </c:pt>
                <c:pt idx="5716">
                  <c:v>4.25</c:v>
                </c:pt>
                <c:pt idx="5717">
                  <c:v>0</c:v>
                </c:pt>
                <c:pt idx="5718">
                  <c:v>0</c:v>
                </c:pt>
                <c:pt idx="5719">
                  <c:v>0</c:v>
                </c:pt>
                <c:pt idx="5720">
                  <c:v>0</c:v>
                </c:pt>
                <c:pt idx="5721">
                  <c:v>0</c:v>
                </c:pt>
                <c:pt idx="5722">
                  <c:v>0</c:v>
                </c:pt>
                <c:pt idx="5723">
                  <c:v>0</c:v>
                </c:pt>
                <c:pt idx="5724">
                  <c:v>0</c:v>
                </c:pt>
                <c:pt idx="5725">
                  <c:v>0</c:v>
                </c:pt>
                <c:pt idx="5726">
                  <c:v>0</c:v>
                </c:pt>
                <c:pt idx="5727">
                  <c:v>0</c:v>
                </c:pt>
                <c:pt idx="5728">
                  <c:v>0</c:v>
                </c:pt>
                <c:pt idx="5729">
                  <c:v>0</c:v>
                </c:pt>
                <c:pt idx="5730">
                  <c:v>0</c:v>
                </c:pt>
                <c:pt idx="5731">
                  <c:v>0</c:v>
                </c:pt>
                <c:pt idx="5732">
                  <c:v>0</c:v>
                </c:pt>
                <c:pt idx="5733">
                  <c:v>#N/A</c:v>
                </c:pt>
                <c:pt idx="5734">
                  <c:v>#N/A</c:v>
                </c:pt>
                <c:pt idx="5735">
                  <c:v>#N/A</c:v>
                </c:pt>
                <c:pt idx="5736">
                  <c:v>#N/A</c:v>
                </c:pt>
                <c:pt idx="5737">
                  <c:v>#N/A</c:v>
                </c:pt>
                <c:pt idx="5738">
                  <c:v>#N/A</c:v>
                </c:pt>
                <c:pt idx="5739">
                  <c:v>#N/A</c:v>
                </c:pt>
                <c:pt idx="5740">
                  <c:v>#N/A</c:v>
                </c:pt>
                <c:pt idx="5741">
                  <c:v>#N/A</c:v>
                </c:pt>
                <c:pt idx="5742">
                  <c:v>#N/A</c:v>
                </c:pt>
                <c:pt idx="5743">
                  <c:v>#N/A</c:v>
                </c:pt>
                <c:pt idx="5744">
                  <c:v>#N/A</c:v>
                </c:pt>
                <c:pt idx="5745">
                  <c:v>#N/A</c:v>
                </c:pt>
                <c:pt idx="5746">
                  <c:v>#N/A</c:v>
                </c:pt>
                <c:pt idx="5747">
                  <c:v>#N/A</c:v>
                </c:pt>
                <c:pt idx="5748">
                  <c:v>#N/A</c:v>
                </c:pt>
                <c:pt idx="5749">
                  <c:v>#N/A</c:v>
                </c:pt>
                <c:pt idx="5750">
                  <c:v>#N/A</c:v>
                </c:pt>
                <c:pt idx="5751">
                  <c:v>#N/A</c:v>
                </c:pt>
                <c:pt idx="5752">
                  <c:v>#N/A</c:v>
                </c:pt>
                <c:pt idx="5753">
                  <c:v>#N/A</c:v>
                </c:pt>
                <c:pt idx="5754">
                  <c:v>#N/A</c:v>
                </c:pt>
                <c:pt idx="5755">
                  <c:v>#N/A</c:v>
                </c:pt>
                <c:pt idx="5756">
                  <c:v>#N/A</c:v>
                </c:pt>
                <c:pt idx="5757">
                  <c:v>#N/A</c:v>
                </c:pt>
                <c:pt idx="5758">
                  <c:v>#N/A</c:v>
                </c:pt>
                <c:pt idx="5759">
                  <c:v>#N/A</c:v>
                </c:pt>
                <c:pt idx="5760">
                  <c:v>#N/A</c:v>
                </c:pt>
                <c:pt idx="5761">
                  <c:v>#N/A</c:v>
                </c:pt>
                <c:pt idx="5762">
                  <c:v>#N/A</c:v>
                </c:pt>
                <c:pt idx="5763">
                  <c:v>#N/A</c:v>
                </c:pt>
                <c:pt idx="5764">
                  <c:v>#N/A</c:v>
                </c:pt>
                <c:pt idx="5765">
                  <c:v>#N/A</c:v>
                </c:pt>
                <c:pt idx="5766">
                  <c:v>#N/A</c:v>
                </c:pt>
                <c:pt idx="5767">
                  <c:v>#N/A</c:v>
                </c:pt>
                <c:pt idx="5768">
                  <c:v>#N/A</c:v>
                </c:pt>
                <c:pt idx="5769">
                  <c:v>#N/A</c:v>
                </c:pt>
                <c:pt idx="5770">
                  <c:v>#N/A</c:v>
                </c:pt>
                <c:pt idx="5771">
                  <c:v>#N/A</c:v>
                </c:pt>
                <c:pt idx="5772">
                  <c:v>#N/A</c:v>
                </c:pt>
                <c:pt idx="5773">
                  <c:v>#N/A</c:v>
                </c:pt>
                <c:pt idx="5774">
                  <c:v>#N/A</c:v>
                </c:pt>
                <c:pt idx="5775">
                  <c:v>#N/A</c:v>
                </c:pt>
                <c:pt idx="5776">
                  <c:v>#N/A</c:v>
                </c:pt>
                <c:pt idx="5777">
                  <c:v>#N/A</c:v>
                </c:pt>
                <c:pt idx="5778">
                  <c:v>#N/A</c:v>
                </c:pt>
                <c:pt idx="5779">
                  <c:v>#N/A</c:v>
                </c:pt>
                <c:pt idx="5780">
                  <c:v>#N/A</c:v>
                </c:pt>
                <c:pt idx="5781">
                  <c:v>#N/A</c:v>
                </c:pt>
                <c:pt idx="5782">
                  <c:v>#N/A</c:v>
                </c:pt>
                <c:pt idx="5783">
                  <c:v>#N/A</c:v>
                </c:pt>
                <c:pt idx="5784">
                  <c:v>#N/A</c:v>
                </c:pt>
                <c:pt idx="5785">
                  <c:v>#N/A</c:v>
                </c:pt>
                <c:pt idx="5786">
                  <c:v>#N/A</c:v>
                </c:pt>
                <c:pt idx="5787">
                  <c:v>#N/A</c:v>
                </c:pt>
                <c:pt idx="5788">
                  <c:v>#N/A</c:v>
                </c:pt>
                <c:pt idx="5789">
                  <c:v>#N/A</c:v>
                </c:pt>
                <c:pt idx="5790">
                  <c:v>#N/A</c:v>
                </c:pt>
                <c:pt idx="5791">
                  <c:v>#N/A</c:v>
                </c:pt>
                <c:pt idx="5792">
                  <c:v>#N/A</c:v>
                </c:pt>
                <c:pt idx="5793">
                  <c:v>#N/A</c:v>
                </c:pt>
                <c:pt idx="5794">
                  <c:v>#N/A</c:v>
                </c:pt>
                <c:pt idx="5795">
                  <c:v>#N/A</c:v>
                </c:pt>
                <c:pt idx="5796">
                  <c:v>#N/A</c:v>
                </c:pt>
                <c:pt idx="5797">
                  <c:v>#N/A</c:v>
                </c:pt>
                <c:pt idx="5798">
                  <c:v>#N/A</c:v>
                </c:pt>
                <c:pt idx="5799">
                  <c:v>#N/A</c:v>
                </c:pt>
                <c:pt idx="5800">
                  <c:v>#N/A</c:v>
                </c:pt>
                <c:pt idx="5801">
                  <c:v>#N/A</c:v>
                </c:pt>
                <c:pt idx="5802">
                  <c:v>#N/A</c:v>
                </c:pt>
                <c:pt idx="5803">
                  <c:v>#N/A</c:v>
                </c:pt>
                <c:pt idx="5804">
                  <c:v>#N/A</c:v>
                </c:pt>
                <c:pt idx="5805">
                  <c:v>#N/A</c:v>
                </c:pt>
                <c:pt idx="5806">
                  <c:v>#N/A</c:v>
                </c:pt>
                <c:pt idx="5807">
                  <c:v>#N/A</c:v>
                </c:pt>
                <c:pt idx="5808">
                  <c:v>#N/A</c:v>
                </c:pt>
                <c:pt idx="5809">
                  <c:v>#N/A</c:v>
                </c:pt>
                <c:pt idx="5810">
                  <c:v>#N/A</c:v>
                </c:pt>
                <c:pt idx="5811">
                  <c:v>#N/A</c:v>
                </c:pt>
                <c:pt idx="5812">
                  <c:v>#N/A</c:v>
                </c:pt>
                <c:pt idx="5813">
                  <c:v>#N/A</c:v>
                </c:pt>
                <c:pt idx="5814">
                  <c:v>#N/A</c:v>
                </c:pt>
                <c:pt idx="5815">
                  <c:v>#N/A</c:v>
                </c:pt>
                <c:pt idx="5816">
                  <c:v>#N/A</c:v>
                </c:pt>
                <c:pt idx="5817">
                  <c:v>#N/A</c:v>
                </c:pt>
                <c:pt idx="5818">
                  <c:v>#N/A</c:v>
                </c:pt>
                <c:pt idx="5819">
                  <c:v>#N/A</c:v>
                </c:pt>
                <c:pt idx="5820">
                  <c:v>#N/A</c:v>
                </c:pt>
                <c:pt idx="5821">
                  <c:v>#N/A</c:v>
                </c:pt>
                <c:pt idx="5822">
                  <c:v>#N/A</c:v>
                </c:pt>
                <c:pt idx="5823">
                  <c:v>#N/A</c:v>
                </c:pt>
                <c:pt idx="5824">
                  <c:v>#N/A</c:v>
                </c:pt>
                <c:pt idx="5825">
                  <c:v>#N/A</c:v>
                </c:pt>
                <c:pt idx="5826">
                  <c:v>#N/A</c:v>
                </c:pt>
                <c:pt idx="5827">
                  <c:v>#N/A</c:v>
                </c:pt>
                <c:pt idx="5828">
                  <c:v>#N/A</c:v>
                </c:pt>
                <c:pt idx="5829">
                  <c:v>#N/A</c:v>
                </c:pt>
                <c:pt idx="5830">
                  <c:v>#N/A</c:v>
                </c:pt>
                <c:pt idx="5831">
                  <c:v>#N/A</c:v>
                </c:pt>
                <c:pt idx="5832">
                  <c:v>#N/A</c:v>
                </c:pt>
                <c:pt idx="5833">
                  <c:v>#N/A</c:v>
                </c:pt>
                <c:pt idx="5834">
                  <c:v>#N/A</c:v>
                </c:pt>
                <c:pt idx="5835">
                  <c:v>#N/A</c:v>
                </c:pt>
                <c:pt idx="5836">
                  <c:v>#N/A</c:v>
                </c:pt>
                <c:pt idx="5837">
                  <c:v>#N/A</c:v>
                </c:pt>
                <c:pt idx="5838">
                  <c:v>#N/A</c:v>
                </c:pt>
                <c:pt idx="5839">
                  <c:v>#N/A</c:v>
                </c:pt>
                <c:pt idx="5840">
                  <c:v>#N/A</c:v>
                </c:pt>
                <c:pt idx="5841">
                  <c:v>#N/A</c:v>
                </c:pt>
                <c:pt idx="5842">
                  <c:v>#N/A</c:v>
                </c:pt>
                <c:pt idx="5843">
                  <c:v>#N/A</c:v>
                </c:pt>
                <c:pt idx="5844">
                  <c:v>#N/A</c:v>
                </c:pt>
                <c:pt idx="5845">
                  <c:v>#N/A</c:v>
                </c:pt>
                <c:pt idx="5846">
                  <c:v>#N/A</c:v>
                </c:pt>
                <c:pt idx="5847">
                  <c:v>#N/A</c:v>
                </c:pt>
                <c:pt idx="5848">
                  <c:v>#N/A</c:v>
                </c:pt>
                <c:pt idx="5849">
                  <c:v>#N/A</c:v>
                </c:pt>
                <c:pt idx="5850">
                  <c:v>#N/A</c:v>
                </c:pt>
                <c:pt idx="5851">
                  <c:v>#N/A</c:v>
                </c:pt>
                <c:pt idx="5852">
                  <c:v>#N/A</c:v>
                </c:pt>
                <c:pt idx="5853">
                  <c:v>#N/A</c:v>
                </c:pt>
                <c:pt idx="5854">
                  <c:v>#N/A</c:v>
                </c:pt>
                <c:pt idx="5855">
                  <c:v>#N/A</c:v>
                </c:pt>
                <c:pt idx="5856">
                  <c:v>#N/A</c:v>
                </c:pt>
                <c:pt idx="5857">
                  <c:v>#N/A</c:v>
                </c:pt>
                <c:pt idx="5858">
                  <c:v>#N/A</c:v>
                </c:pt>
                <c:pt idx="5859">
                  <c:v>#N/A</c:v>
                </c:pt>
                <c:pt idx="5860">
                  <c:v>#N/A</c:v>
                </c:pt>
                <c:pt idx="5861">
                  <c:v>#N/A</c:v>
                </c:pt>
                <c:pt idx="5862">
                  <c:v>#N/A</c:v>
                </c:pt>
                <c:pt idx="5863">
                  <c:v>#N/A</c:v>
                </c:pt>
                <c:pt idx="5864">
                  <c:v>#N/A</c:v>
                </c:pt>
                <c:pt idx="5865">
                  <c:v>#N/A</c:v>
                </c:pt>
                <c:pt idx="5866">
                  <c:v>#N/A</c:v>
                </c:pt>
                <c:pt idx="5867">
                  <c:v>#N/A</c:v>
                </c:pt>
                <c:pt idx="5868">
                  <c:v>#N/A</c:v>
                </c:pt>
                <c:pt idx="5869">
                  <c:v>#N/A</c:v>
                </c:pt>
                <c:pt idx="5870">
                  <c:v>#N/A</c:v>
                </c:pt>
                <c:pt idx="5871">
                  <c:v>#N/A</c:v>
                </c:pt>
                <c:pt idx="5872">
                  <c:v>#N/A</c:v>
                </c:pt>
                <c:pt idx="5873">
                  <c:v>#N/A</c:v>
                </c:pt>
                <c:pt idx="5874">
                  <c:v>#N/A</c:v>
                </c:pt>
                <c:pt idx="5875">
                  <c:v>#N/A</c:v>
                </c:pt>
                <c:pt idx="5876">
                  <c:v>#N/A</c:v>
                </c:pt>
                <c:pt idx="5877">
                  <c:v>#N/A</c:v>
                </c:pt>
                <c:pt idx="5878">
                  <c:v>#N/A</c:v>
                </c:pt>
                <c:pt idx="5879">
                  <c:v>#N/A</c:v>
                </c:pt>
                <c:pt idx="5880">
                  <c:v>#N/A</c:v>
                </c:pt>
                <c:pt idx="5881">
                  <c:v>#N/A</c:v>
                </c:pt>
                <c:pt idx="5882">
                  <c:v>#N/A</c:v>
                </c:pt>
                <c:pt idx="5883">
                  <c:v>#N/A</c:v>
                </c:pt>
                <c:pt idx="5884">
                  <c:v>#N/A</c:v>
                </c:pt>
                <c:pt idx="5885">
                  <c:v>#N/A</c:v>
                </c:pt>
                <c:pt idx="5886">
                  <c:v>#N/A</c:v>
                </c:pt>
                <c:pt idx="5887">
                  <c:v>#N/A</c:v>
                </c:pt>
                <c:pt idx="5888">
                  <c:v>#N/A</c:v>
                </c:pt>
                <c:pt idx="5889">
                  <c:v>#N/A</c:v>
                </c:pt>
                <c:pt idx="5890">
                  <c:v>#N/A</c:v>
                </c:pt>
                <c:pt idx="5891">
                  <c:v>#N/A</c:v>
                </c:pt>
                <c:pt idx="5892">
                  <c:v>#N/A</c:v>
                </c:pt>
                <c:pt idx="5893">
                  <c:v>#N/A</c:v>
                </c:pt>
                <c:pt idx="5894">
                  <c:v>#N/A</c:v>
                </c:pt>
                <c:pt idx="5895">
                  <c:v>#N/A</c:v>
                </c:pt>
                <c:pt idx="5896">
                  <c:v>#N/A</c:v>
                </c:pt>
                <c:pt idx="5897">
                  <c:v>#N/A</c:v>
                </c:pt>
                <c:pt idx="5898">
                  <c:v>#N/A</c:v>
                </c:pt>
                <c:pt idx="5899">
                  <c:v>#N/A</c:v>
                </c:pt>
                <c:pt idx="5900">
                  <c:v>#N/A</c:v>
                </c:pt>
                <c:pt idx="5901">
                  <c:v>#N/A</c:v>
                </c:pt>
                <c:pt idx="5902">
                  <c:v>#N/A</c:v>
                </c:pt>
                <c:pt idx="5903">
                  <c:v>#N/A</c:v>
                </c:pt>
                <c:pt idx="5904">
                  <c:v>#N/A</c:v>
                </c:pt>
                <c:pt idx="5905">
                  <c:v>#N/A</c:v>
                </c:pt>
                <c:pt idx="5906">
                  <c:v>#N/A</c:v>
                </c:pt>
                <c:pt idx="5907">
                  <c:v>#N/A</c:v>
                </c:pt>
                <c:pt idx="5908">
                  <c:v>#N/A</c:v>
                </c:pt>
                <c:pt idx="5909">
                  <c:v>#N/A</c:v>
                </c:pt>
                <c:pt idx="5910">
                  <c:v>#N/A</c:v>
                </c:pt>
                <c:pt idx="5911">
                  <c:v>#N/A</c:v>
                </c:pt>
                <c:pt idx="5912">
                  <c:v>#N/A</c:v>
                </c:pt>
                <c:pt idx="5913">
                  <c:v>#N/A</c:v>
                </c:pt>
                <c:pt idx="5914">
                  <c:v>#N/A</c:v>
                </c:pt>
                <c:pt idx="5915">
                  <c:v>#N/A</c:v>
                </c:pt>
                <c:pt idx="5916">
                  <c:v>#N/A</c:v>
                </c:pt>
                <c:pt idx="5917">
                  <c:v>#N/A</c:v>
                </c:pt>
                <c:pt idx="5918">
                  <c:v>#N/A</c:v>
                </c:pt>
                <c:pt idx="5919">
                  <c:v>#N/A</c:v>
                </c:pt>
                <c:pt idx="5920">
                  <c:v>#N/A</c:v>
                </c:pt>
                <c:pt idx="5921">
                  <c:v>#N/A</c:v>
                </c:pt>
                <c:pt idx="5922">
                  <c:v>#N/A</c:v>
                </c:pt>
                <c:pt idx="5923">
                  <c:v>#N/A</c:v>
                </c:pt>
                <c:pt idx="5924">
                  <c:v>#N/A</c:v>
                </c:pt>
                <c:pt idx="5925">
                  <c:v>#N/A</c:v>
                </c:pt>
                <c:pt idx="5926">
                  <c:v>#N/A</c:v>
                </c:pt>
                <c:pt idx="5927">
                  <c:v>#N/A</c:v>
                </c:pt>
                <c:pt idx="5928">
                  <c:v>#N/A</c:v>
                </c:pt>
                <c:pt idx="5929">
                  <c:v>#N/A</c:v>
                </c:pt>
                <c:pt idx="5930">
                  <c:v>#N/A</c:v>
                </c:pt>
                <c:pt idx="5931">
                  <c:v>#N/A</c:v>
                </c:pt>
                <c:pt idx="5932">
                  <c:v>#N/A</c:v>
                </c:pt>
                <c:pt idx="5933">
                  <c:v>#N/A</c:v>
                </c:pt>
                <c:pt idx="5934">
                  <c:v>#N/A</c:v>
                </c:pt>
                <c:pt idx="5935">
                  <c:v>#N/A</c:v>
                </c:pt>
                <c:pt idx="5936">
                  <c:v>#N/A</c:v>
                </c:pt>
                <c:pt idx="5937">
                  <c:v>#N/A</c:v>
                </c:pt>
                <c:pt idx="5938">
                  <c:v>#N/A</c:v>
                </c:pt>
                <c:pt idx="5939">
                  <c:v>#N/A</c:v>
                </c:pt>
                <c:pt idx="5940">
                  <c:v>#N/A</c:v>
                </c:pt>
                <c:pt idx="5941">
                  <c:v>#N/A</c:v>
                </c:pt>
                <c:pt idx="5942">
                  <c:v>#N/A</c:v>
                </c:pt>
                <c:pt idx="5943">
                  <c:v>#N/A</c:v>
                </c:pt>
                <c:pt idx="5944">
                  <c:v>#N/A</c:v>
                </c:pt>
                <c:pt idx="5945">
                  <c:v>#N/A</c:v>
                </c:pt>
                <c:pt idx="5946">
                  <c:v>#N/A</c:v>
                </c:pt>
                <c:pt idx="5947">
                  <c:v>#N/A</c:v>
                </c:pt>
                <c:pt idx="5948">
                  <c:v>#N/A</c:v>
                </c:pt>
                <c:pt idx="5949">
                  <c:v>#N/A</c:v>
                </c:pt>
                <c:pt idx="5950">
                  <c:v>#N/A</c:v>
                </c:pt>
                <c:pt idx="5951">
                  <c:v>#N/A</c:v>
                </c:pt>
                <c:pt idx="5952">
                  <c:v>#N/A</c:v>
                </c:pt>
                <c:pt idx="5953">
                  <c:v>#N/A</c:v>
                </c:pt>
                <c:pt idx="5954">
                  <c:v>#N/A</c:v>
                </c:pt>
                <c:pt idx="5955">
                  <c:v>#N/A</c:v>
                </c:pt>
                <c:pt idx="5956">
                  <c:v>#N/A</c:v>
                </c:pt>
                <c:pt idx="5957">
                  <c:v>#N/A</c:v>
                </c:pt>
                <c:pt idx="5958">
                  <c:v>#N/A</c:v>
                </c:pt>
                <c:pt idx="5959">
                  <c:v>#N/A</c:v>
                </c:pt>
                <c:pt idx="5960">
                  <c:v>#N/A</c:v>
                </c:pt>
                <c:pt idx="5961">
                  <c:v>#N/A</c:v>
                </c:pt>
                <c:pt idx="5962">
                  <c:v>#N/A</c:v>
                </c:pt>
                <c:pt idx="5963">
                  <c:v>#N/A</c:v>
                </c:pt>
                <c:pt idx="5964">
                  <c:v>#N/A</c:v>
                </c:pt>
                <c:pt idx="5965">
                  <c:v>#N/A</c:v>
                </c:pt>
                <c:pt idx="5966">
                  <c:v>#N/A</c:v>
                </c:pt>
                <c:pt idx="5967">
                  <c:v>#N/A</c:v>
                </c:pt>
                <c:pt idx="5968">
                  <c:v>#N/A</c:v>
                </c:pt>
                <c:pt idx="5969">
                  <c:v>#N/A</c:v>
                </c:pt>
                <c:pt idx="5970">
                  <c:v>#N/A</c:v>
                </c:pt>
                <c:pt idx="5971">
                  <c:v>#N/A</c:v>
                </c:pt>
                <c:pt idx="5972">
                  <c:v>#N/A</c:v>
                </c:pt>
                <c:pt idx="5973">
                  <c:v>#N/A</c:v>
                </c:pt>
                <c:pt idx="5974">
                  <c:v>#N/A</c:v>
                </c:pt>
                <c:pt idx="5975">
                  <c:v>#N/A</c:v>
                </c:pt>
                <c:pt idx="5976">
                  <c:v>#N/A</c:v>
                </c:pt>
                <c:pt idx="5977">
                  <c:v>#N/A</c:v>
                </c:pt>
                <c:pt idx="5978">
                  <c:v>#N/A</c:v>
                </c:pt>
                <c:pt idx="5979">
                  <c:v>#N/A</c:v>
                </c:pt>
                <c:pt idx="5980">
                  <c:v>#N/A</c:v>
                </c:pt>
                <c:pt idx="5981">
                  <c:v>#N/A</c:v>
                </c:pt>
                <c:pt idx="5982">
                  <c:v>#N/A</c:v>
                </c:pt>
                <c:pt idx="5983">
                  <c:v>#N/A</c:v>
                </c:pt>
                <c:pt idx="5984">
                  <c:v>#N/A</c:v>
                </c:pt>
                <c:pt idx="5985">
                  <c:v>#N/A</c:v>
                </c:pt>
                <c:pt idx="5986">
                  <c:v>#N/A</c:v>
                </c:pt>
                <c:pt idx="5987">
                  <c:v>#N/A</c:v>
                </c:pt>
                <c:pt idx="5988">
                  <c:v>#N/A</c:v>
                </c:pt>
                <c:pt idx="5989">
                  <c:v>#N/A</c:v>
                </c:pt>
                <c:pt idx="5990">
                  <c:v>#N/A</c:v>
                </c:pt>
                <c:pt idx="5991">
                  <c:v>#N/A</c:v>
                </c:pt>
                <c:pt idx="5992">
                  <c:v>#N/A</c:v>
                </c:pt>
                <c:pt idx="5993">
                  <c:v>#N/A</c:v>
                </c:pt>
                <c:pt idx="5994">
                  <c:v>#N/A</c:v>
                </c:pt>
                <c:pt idx="5995">
                  <c:v>#N/A</c:v>
                </c:pt>
                <c:pt idx="5996">
                  <c:v>#N/A</c:v>
                </c:pt>
                <c:pt idx="5997">
                  <c:v>#N/A</c:v>
                </c:pt>
                <c:pt idx="5998">
                  <c:v>#N/A</c:v>
                </c:pt>
                <c:pt idx="5999">
                  <c:v>#N/A</c:v>
                </c:pt>
                <c:pt idx="6000">
                  <c:v>#N/A</c:v>
                </c:pt>
                <c:pt idx="6001">
                  <c:v>#N/A</c:v>
                </c:pt>
                <c:pt idx="6002">
                  <c:v>#N/A</c:v>
                </c:pt>
                <c:pt idx="6003">
                  <c:v>#N/A</c:v>
                </c:pt>
                <c:pt idx="6004">
                  <c:v>#N/A</c:v>
                </c:pt>
                <c:pt idx="6005">
                  <c:v>#N/A</c:v>
                </c:pt>
                <c:pt idx="6006">
                  <c:v>#N/A</c:v>
                </c:pt>
                <c:pt idx="6007">
                  <c:v>#N/A</c:v>
                </c:pt>
                <c:pt idx="6008">
                  <c:v>#N/A</c:v>
                </c:pt>
                <c:pt idx="6009">
                  <c:v>#N/A</c:v>
                </c:pt>
                <c:pt idx="6010">
                  <c:v>#N/A</c:v>
                </c:pt>
                <c:pt idx="6011">
                  <c:v>#N/A</c:v>
                </c:pt>
                <c:pt idx="6012">
                  <c:v>#N/A</c:v>
                </c:pt>
                <c:pt idx="6013">
                  <c:v>#N/A</c:v>
                </c:pt>
                <c:pt idx="6014">
                  <c:v>#N/A</c:v>
                </c:pt>
                <c:pt idx="6015">
                  <c:v>#N/A</c:v>
                </c:pt>
                <c:pt idx="6016">
                  <c:v>#N/A</c:v>
                </c:pt>
                <c:pt idx="6017">
                  <c:v>#N/A</c:v>
                </c:pt>
                <c:pt idx="6018">
                  <c:v>#N/A</c:v>
                </c:pt>
                <c:pt idx="6019">
                  <c:v>#N/A</c:v>
                </c:pt>
                <c:pt idx="6020">
                  <c:v>#N/A</c:v>
                </c:pt>
                <c:pt idx="6021">
                  <c:v>#N/A</c:v>
                </c:pt>
                <c:pt idx="6022">
                  <c:v>#N/A</c:v>
                </c:pt>
                <c:pt idx="6023">
                  <c:v>#N/A</c:v>
                </c:pt>
                <c:pt idx="6024">
                  <c:v>#N/A</c:v>
                </c:pt>
                <c:pt idx="6025">
                  <c:v>#N/A</c:v>
                </c:pt>
                <c:pt idx="6026">
                  <c:v>#N/A</c:v>
                </c:pt>
                <c:pt idx="6027">
                  <c:v>#N/A</c:v>
                </c:pt>
                <c:pt idx="6028">
                  <c:v>#N/A</c:v>
                </c:pt>
                <c:pt idx="6029">
                  <c:v>#N/A</c:v>
                </c:pt>
                <c:pt idx="6030">
                  <c:v>#N/A</c:v>
                </c:pt>
                <c:pt idx="6031">
                  <c:v>#N/A</c:v>
                </c:pt>
                <c:pt idx="6032">
                  <c:v>#N/A</c:v>
                </c:pt>
                <c:pt idx="6033">
                  <c:v>#N/A</c:v>
                </c:pt>
                <c:pt idx="6034">
                  <c:v>#N/A</c:v>
                </c:pt>
                <c:pt idx="6035">
                  <c:v>#N/A</c:v>
                </c:pt>
                <c:pt idx="6036">
                  <c:v>#N/A</c:v>
                </c:pt>
                <c:pt idx="6037">
                  <c:v>#N/A</c:v>
                </c:pt>
                <c:pt idx="6038">
                  <c:v>#N/A</c:v>
                </c:pt>
                <c:pt idx="6039">
                  <c:v>#N/A</c:v>
                </c:pt>
                <c:pt idx="6040">
                  <c:v>#N/A</c:v>
                </c:pt>
                <c:pt idx="6041">
                  <c:v>#N/A</c:v>
                </c:pt>
                <c:pt idx="6042">
                  <c:v>#N/A</c:v>
                </c:pt>
                <c:pt idx="6043">
                  <c:v>#N/A</c:v>
                </c:pt>
                <c:pt idx="6044">
                  <c:v>#N/A</c:v>
                </c:pt>
                <c:pt idx="6045">
                  <c:v>#N/A</c:v>
                </c:pt>
                <c:pt idx="6046">
                  <c:v>#N/A</c:v>
                </c:pt>
                <c:pt idx="6047">
                  <c:v>#N/A</c:v>
                </c:pt>
                <c:pt idx="6048">
                  <c:v>#N/A</c:v>
                </c:pt>
                <c:pt idx="6049">
                  <c:v>#N/A</c:v>
                </c:pt>
                <c:pt idx="6050">
                  <c:v>#N/A</c:v>
                </c:pt>
                <c:pt idx="6051">
                  <c:v>#N/A</c:v>
                </c:pt>
                <c:pt idx="6052">
                  <c:v>#N/A</c:v>
                </c:pt>
                <c:pt idx="6053">
                  <c:v>#N/A</c:v>
                </c:pt>
                <c:pt idx="6054">
                  <c:v>#N/A</c:v>
                </c:pt>
                <c:pt idx="6055">
                  <c:v>#N/A</c:v>
                </c:pt>
                <c:pt idx="6056">
                  <c:v>#N/A</c:v>
                </c:pt>
                <c:pt idx="6057">
                  <c:v>#N/A</c:v>
                </c:pt>
                <c:pt idx="6058">
                  <c:v>#N/A</c:v>
                </c:pt>
                <c:pt idx="6059">
                  <c:v>#N/A</c:v>
                </c:pt>
                <c:pt idx="6060">
                  <c:v>#N/A</c:v>
                </c:pt>
                <c:pt idx="6061">
                  <c:v>#N/A</c:v>
                </c:pt>
                <c:pt idx="6062">
                  <c:v>#N/A</c:v>
                </c:pt>
                <c:pt idx="6063">
                  <c:v>#N/A</c:v>
                </c:pt>
                <c:pt idx="6064">
                  <c:v>#N/A</c:v>
                </c:pt>
                <c:pt idx="6065">
                  <c:v>#N/A</c:v>
                </c:pt>
                <c:pt idx="6066">
                  <c:v>#N/A</c:v>
                </c:pt>
                <c:pt idx="6067">
                  <c:v>#N/A</c:v>
                </c:pt>
                <c:pt idx="6068">
                  <c:v>#N/A</c:v>
                </c:pt>
                <c:pt idx="6069">
                  <c:v>#N/A</c:v>
                </c:pt>
                <c:pt idx="6070">
                  <c:v>#N/A</c:v>
                </c:pt>
                <c:pt idx="6071">
                  <c:v>#N/A</c:v>
                </c:pt>
                <c:pt idx="6072">
                  <c:v>#N/A</c:v>
                </c:pt>
                <c:pt idx="6073">
                  <c:v>#N/A</c:v>
                </c:pt>
                <c:pt idx="6074">
                  <c:v>#N/A</c:v>
                </c:pt>
                <c:pt idx="6075">
                  <c:v>#N/A</c:v>
                </c:pt>
                <c:pt idx="6076">
                  <c:v>#N/A</c:v>
                </c:pt>
                <c:pt idx="6077">
                  <c:v>#N/A</c:v>
                </c:pt>
                <c:pt idx="6078">
                  <c:v>#N/A</c:v>
                </c:pt>
                <c:pt idx="6079">
                  <c:v>#N/A</c:v>
                </c:pt>
                <c:pt idx="6080">
                  <c:v>#N/A</c:v>
                </c:pt>
                <c:pt idx="6081">
                  <c:v>#N/A</c:v>
                </c:pt>
                <c:pt idx="6082">
                  <c:v>#N/A</c:v>
                </c:pt>
                <c:pt idx="6083">
                  <c:v>#N/A</c:v>
                </c:pt>
                <c:pt idx="6084">
                  <c:v>#N/A</c:v>
                </c:pt>
                <c:pt idx="6085">
                  <c:v>#N/A</c:v>
                </c:pt>
                <c:pt idx="6086">
                  <c:v>#N/A</c:v>
                </c:pt>
                <c:pt idx="6087">
                  <c:v>#N/A</c:v>
                </c:pt>
                <c:pt idx="6088">
                  <c:v>#N/A</c:v>
                </c:pt>
                <c:pt idx="6089">
                  <c:v>#N/A</c:v>
                </c:pt>
                <c:pt idx="6090">
                  <c:v>#N/A</c:v>
                </c:pt>
                <c:pt idx="6091">
                  <c:v>#N/A</c:v>
                </c:pt>
                <c:pt idx="6092">
                  <c:v>#N/A</c:v>
                </c:pt>
                <c:pt idx="6093">
                  <c:v>#N/A</c:v>
                </c:pt>
                <c:pt idx="6094">
                  <c:v>#N/A</c:v>
                </c:pt>
                <c:pt idx="6095">
                  <c:v>#N/A</c:v>
                </c:pt>
                <c:pt idx="6096">
                  <c:v>#N/A</c:v>
                </c:pt>
                <c:pt idx="6097">
                  <c:v>#N/A</c:v>
                </c:pt>
                <c:pt idx="6098">
                  <c:v>#N/A</c:v>
                </c:pt>
                <c:pt idx="6099">
                  <c:v>#N/A</c:v>
                </c:pt>
                <c:pt idx="6100">
                  <c:v>#N/A</c:v>
                </c:pt>
                <c:pt idx="6101">
                  <c:v>#N/A</c:v>
                </c:pt>
                <c:pt idx="6102">
                  <c:v>#N/A</c:v>
                </c:pt>
                <c:pt idx="6103">
                  <c:v>#N/A</c:v>
                </c:pt>
                <c:pt idx="6104">
                  <c:v>#N/A</c:v>
                </c:pt>
                <c:pt idx="6105">
                  <c:v>#N/A</c:v>
                </c:pt>
                <c:pt idx="6106">
                  <c:v>#N/A</c:v>
                </c:pt>
                <c:pt idx="6107">
                  <c:v>#N/A</c:v>
                </c:pt>
                <c:pt idx="6108">
                  <c:v>#N/A</c:v>
                </c:pt>
                <c:pt idx="6109">
                  <c:v>#N/A</c:v>
                </c:pt>
                <c:pt idx="6110">
                  <c:v>#N/A</c:v>
                </c:pt>
                <c:pt idx="6111">
                  <c:v>#N/A</c:v>
                </c:pt>
                <c:pt idx="6112">
                  <c:v>#N/A</c:v>
                </c:pt>
                <c:pt idx="6113">
                  <c:v>#N/A</c:v>
                </c:pt>
                <c:pt idx="6114">
                  <c:v>#N/A</c:v>
                </c:pt>
                <c:pt idx="6115">
                  <c:v>#N/A</c:v>
                </c:pt>
                <c:pt idx="6116">
                  <c:v>#N/A</c:v>
                </c:pt>
                <c:pt idx="6117">
                  <c:v>#N/A</c:v>
                </c:pt>
                <c:pt idx="6118">
                  <c:v>#N/A</c:v>
                </c:pt>
                <c:pt idx="6119">
                  <c:v>#N/A</c:v>
                </c:pt>
                <c:pt idx="6120">
                  <c:v>#N/A</c:v>
                </c:pt>
                <c:pt idx="6121">
                  <c:v>#N/A</c:v>
                </c:pt>
                <c:pt idx="6122">
                  <c:v>#N/A</c:v>
                </c:pt>
                <c:pt idx="6123">
                  <c:v>#N/A</c:v>
                </c:pt>
                <c:pt idx="6124">
                  <c:v>#N/A</c:v>
                </c:pt>
                <c:pt idx="6125">
                  <c:v>#N/A</c:v>
                </c:pt>
                <c:pt idx="6126">
                  <c:v>#N/A</c:v>
                </c:pt>
                <c:pt idx="6127">
                  <c:v>#N/A</c:v>
                </c:pt>
                <c:pt idx="6128">
                  <c:v>#N/A</c:v>
                </c:pt>
                <c:pt idx="6129">
                  <c:v>#N/A</c:v>
                </c:pt>
                <c:pt idx="6130">
                  <c:v>#N/A</c:v>
                </c:pt>
                <c:pt idx="6131">
                  <c:v>#N/A</c:v>
                </c:pt>
                <c:pt idx="6132">
                  <c:v>#N/A</c:v>
                </c:pt>
                <c:pt idx="6133">
                  <c:v>#N/A</c:v>
                </c:pt>
                <c:pt idx="6134">
                  <c:v>#N/A</c:v>
                </c:pt>
                <c:pt idx="6135">
                  <c:v>#N/A</c:v>
                </c:pt>
                <c:pt idx="6136">
                  <c:v>#N/A</c:v>
                </c:pt>
                <c:pt idx="6137">
                  <c:v>#N/A</c:v>
                </c:pt>
                <c:pt idx="6138">
                  <c:v>#N/A</c:v>
                </c:pt>
                <c:pt idx="6139">
                  <c:v>#N/A</c:v>
                </c:pt>
                <c:pt idx="6140">
                  <c:v>#N/A</c:v>
                </c:pt>
                <c:pt idx="6141">
                  <c:v>#N/A</c:v>
                </c:pt>
                <c:pt idx="6142">
                  <c:v>#N/A</c:v>
                </c:pt>
                <c:pt idx="6143">
                  <c:v>#N/A</c:v>
                </c:pt>
                <c:pt idx="6144">
                  <c:v>#N/A</c:v>
                </c:pt>
                <c:pt idx="6145">
                  <c:v>#N/A</c:v>
                </c:pt>
                <c:pt idx="6146">
                  <c:v>#N/A</c:v>
                </c:pt>
                <c:pt idx="6147">
                  <c:v>#N/A</c:v>
                </c:pt>
                <c:pt idx="6148">
                  <c:v>#N/A</c:v>
                </c:pt>
                <c:pt idx="6149">
                  <c:v>#N/A</c:v>
                </c:pt>
                <c:pt idx="6150">
                  <c:v>#N/A</c:v>
                </c:pt>
                <c:pt idx="6151">
                  <c:v>#N/A</c:v>
                </c:pt>
                <c:pt idx="6152">
                  <c:v>#N/A</c:v>
                </c:pt>
                <c:pt idx="6153">
                  <c:v>#N/A</c:v>
                </c:pt>
                <c:pt idx="6154">
                  <c:v>#N/A</c:v>
                </c:pt>
                <c:pt idx="6155">
                  <c:v>#N/A</c:v>
                </c:pt>
                <c:pt idx="6156">
                  <c:v>#N/A</c:v>
                </c:pt>
                <c:pt idx="6157">
                  <c:v>#N/A</c:v>
                </c:pt>
                <c:pt idx="6158">
                  <c:v>#N/A</c:v>
                </c:pt>
                <c:pt idx="6159">
                  <c:v>#N/A</c:v>
                </c:pt>
                <c:pt idx="6160">
                  <c:v>#N/A</c:v>
                </c:pt>
                <c:pt idx="6161">
                  <c:v>#N/A</c:v>
                </c:pt>
                <c:pt idx="6162">
                  <c:v>#N/A</c:v>
                </c:pt>
                <c:pt idx="6163">
                  <c:v>#N/A</c:v>
                </c:pt>
                <c:pt idx="6164">
                  <c:v>#N/A</c:v>
                </c:pt>
                <c:pt idx="6165">
                  <c:v>#N/A</c:v>
                </c:pt>
                <c:pt idx="6166">
                  <c:v>#N/A</c:v>
                </c:pt>
                <c:pt idx="6167">
                  <c:v>#N/A</c:v>
                </c:pt>
                <c:pt idx="6168">
                  <c:v>#N/A</c:v>
                </c:pt>
                <c:pt idx="6169">
                  <c:v>#N/A</c:v>
                </c:pt>
                <c:pt idx="6170">
                  <c:v>#N/A</c:v>
                </c:pt>
                <c:pt idx="6171">
                  <c:v>#N/A</c:v>
                </c:pt>
                <c:pt idx="6172">
                  <c:v>#N/A</c:v>
                </c:pt>
                <c:pt idx="6173">
                  <c:v>#N/A</c:v>
                </c:pt>
                <c:pt idx="6174">
                  <c:v>#N/A</c:v>
                </c:pt>
                <c:pt idx="6175">
                  <c:v>#N/A</c:v>
                </c:pt>
                <c:pt idx="6176">
                  <c:v>#N/A</c:v>
                </c:pt>
                <c:pt idx="6177">
                  <c:v>#N/A</c:v>
                </c:pt>
                <c:pt idx="6178">
                  <c:v>#N/A</c:v>
                </c:pt>
                <c:pt idx="6179">
                  <c:v>#N/A</c:v>
                </c:pt>
                <c:pt idx="6180">
                  <c:v>#N/A</c:v>
                </c:pt>
                <c:pt idx="6181">
                  <c:v>#N/A</c:v>
                </c:pt>
                <c:pt idx="6182">
                  <c:v>#N/A</c:v>
                </c:pt>
                <c:pt idx="6183">
                  <c:v>#N/A</c:v>
                </c:pt>
                <c:pt idx="6184">
                  <c:v>#N/A</c:v>
                </c:pt>
                <c:pt idx="6185">
                  <c:v>#N/A</c:v>
                </c:pt>
                <c:pt idx="6186">
                  <c:v>#N/A</c:v>
                </c:pt>
                <c:pt idx="6187">
                  <c:v>#N/A</c:v>
                </c:pt>
                <c:pt idx="6188">
                  <c:v>#N/A</c:v>
                </c:pt>
                <c:pt idx="6189">
                  <c:v>#N/A</c:v>
                </c:pt>
                <c:pt idx="6190">
                  <c:v>#N/A</c:v>
                </c:pt>
                <c:pt idx="6191">
                  <c:v>#N/A</c:v>
                </c:pt>
                <c:pt idx="6192">
                  <c:v>#N/A</c:v>
                </c:pt>
                <c:pt idx="6193">
                  <c:v>#N/A</c:v>
                </c:pt>
                <c:pt idx="6194">
                  <c:v>#N/A</c:v>
                </c:pt>
                <c:pt idx="6195">
                  <c:v>#N/A</c:v>
                </c:pt>
                <c:pt idx="6196">
                  <c:v>#N/A</c:v>
                </c:pt>
                <c:pt idx="6197">
                  <c:v>#N/A</c:v>
                </c:pt>
                <c:pt idx="6198">
                  <c:v>#N/A</c:v>
                </c:pt>
                <c:pt idx="6199">
                  <c:v>#N/A</c:v>
                </c:pt>
                <c:pt idx="6200">
                  <c:v>#N/A</c:v>
                </c:pt>
                <c:pt idx="6201">
                  <c:v>#N/A</c:v>
                </c:pt>
                <c:pt idx="6202">
                  <c:v>#N/A</c:v>
                </c:pt>
                <c:pt idx="6203">
                  <c:v>#N/A</c:v>
                </c:pt>
                <c:pt idx="6204">
                  <c:v>#N/A</c:v>
                </c:pt>
                <c:pt idx="6205">
                  <c:v>#N/A</c:v>
                </c:pt>
                <c:pt idx="6206">
                  <c:v>#N/A</c:v>
                </c:pt>
                <c:pt idx="6207">
                  <c:v>#N/A</c:v>
                </c:pt>
                <c:pt idx="6208">
                  <c:v>#N/A</c:v>
                </c:pt>
                <c:pt idx="6209">
                  <c:v>#N/A</c:v>
                </c:pt>
                <c:pt idx="6210">
                  <c:v>#N/A</c:v>
                </c:pt>
                <c:pt idx="6211">
                  <c:v>#N/A</c:v>
                </c:pt>
                <c:pt idx="6212">
                  <c:v>#N/A</c:v>
                </c:pt>
                <c:pt idx="6213">
                  <c:v>#N/A</c:v>
                </c:pt>
                <c:pt idx="6214">
                  <c:v>#N/A</c:v>
                </c:pt>
                <c:pt idx="6215">
                  <c:v>#N/A</c:v>
                </c:pt>
                <c:pt idx="6216">
                  <c:v>#N/A</c:v>
                </c:pt>
                <c:pt idx="6217">
                  <c:v>#N/A</c:v>
                </c:pt>
                <c:pt idx="6218">
                  <c:v>#N/A</c:v>
                </c:pt>
                <c:pt idx="6219">
                  <c:v>#N/A</c:v>
                </c:pt>
                <c:pt idx="6220">
                  <c:v>#N/A</c:v>
                </c:pt>
                <c:pt idx="6221">
                  <c:v>#N/A</c:v>
                </c:pt>
                <c:pt idx="6222">
                  <c:v>#N/A</c:v>
                </c:pt>
                <c:pt idx="6223">
                  <c:v>#N/A</c:v>
                </c:pt>
                <c:pt idx="6224">
                  <c:v>#N/A</c:v>
                </c:pt>
                <c:pt idx="6225">
                  <c:v>#N/A</c:v>
                </c:pt>
                <c:pt idx="6226">
                  <c:v>#N/A</c:v>
                </c:pt>
                <c:pt idx="6227">
                  <c:v>#N/A</c:v>
                </c:pt>
                <c:pt idx="6228">
                  <c:v>#N/A</c:v>
                </c:pt>
                <c:pt idx="6229">
                  <c:v>#N/A</c:v>
                </c:pt>
                <c:pt idx="6230">
                  <c:v>#N/A</c:v>
                </c:pt>
                <c:pt idx="6231">
                  <c:v>#N/A</c:v>
                </c:pt>
                <c:pt idx="6232">
                  <c:v>#N/A</c:v>
                </c:pt>
                <c:pt idx="6233">
                  <c:v>#N/A</c:v>
                </c:pt>
                <c:pt idx="6234">
                  <c:v>#N/A</c:v>
                </c:pt>
                <c:pt idx="6235">
                  <c:v>#N/A</c:v>
                </c:pt>
                <c:pt idx="6236">
                  <c:v>#N/A</c:v>
                </c:pt>
                <c:pt idx="6237">
                  <c:v>#N/A</c:v>
                </c:pt>
                <c:pt idx="6238">
                  <c:v>#N/A</c:v>
                </c:pt>
                <c:pt idx="6239">
                  <c:v>#N/A</c:v>
                </c:pt>
                <c:pt idx="6240">
                  <c:v>#N/A</c:v>
                </c:pt>
                <c:pt idx="6241">
                  <c:v>#N/A</c:v>
                </c:pt>
                <c:pt idx="6242">
                  <c:v>#N/A</c:v>
                </c:pt>
                <c:pt idx="6243">
                  <c:v>#N/A</c:v>
                </c:pt>
                <c:pt idx="6244">
                  <c:v>#N/A</c:v>
                </c:pt>
                <c:pt idx="6245">
                  <c:v>#N/A</c:v>
                </c:pt>
                <c:pt idx="6246">
                  <c:v>#N/A</c:v>
                </c:pt>
                <c:pt idx="6247">
                  <c:v>#N/A</c:v>
                </c:pt>
                <c:pt idx="6248">
                  <c:v>#N/A</c:v>
                </c:pt>
                <c:pt idx="6249">
                  <c:v>#N/A</c:v>
                </c:pt>
                <c:pt idx="6250">
                  <c:v>#N/A</c:v>
                </c:pt>
                <c:pt idx="6251">
                  <c:v>#N/A</c:v>
                </c:pt>
                <c:pt idx="6252">
                  <c:v>#N/A</c:v>
                </c:pt>
                <c:pt idx="6253">
                  <c:v>#N/A</c:v>
                </c:pt>
                <c:pt idx="6254">
                  <c:v>#N/A</c:v>
                </c:pt>
                <c:pt idx="6255">
                  <c:v>#N/A</c:v>
                </c:pt>
                <c:pt idx="6256">
                  <c:v>#N/A</c:v>
                </c:pt>
                <c:pt idx="6257">
                  <c:v>#N/A</c:v>
                </c:pt>
                <c:pt idx="6258">
                  <c:v>#N/A</c:v>
                </c:pt>
                <c:pt idx="6259">
                  <c:v>#N/A</c:v>
                </c:pt>
                <c:pt idx="6260">
                  <c:v>#N/A</c:v>
                </c:pt>
                <c:pt idx="6261">
                  <c:v>#N/A</c:v>
                </c:pt>
                <c:pt idx="6262">
                  <c:v>#N/A</c:v>
                </c:pt>
                <c:pt idx="6263">
                  <c:v>#N/A</c:v>
                </c:pt>
                <c:pt idx="6264">
                  <c:v>#N/A</c:v>
                </c:pt>
                <c:pt idx="6265">
                  <c:v>#N/A</c:v>
                </c:pt>
                <c:pt idx="6266">
                  <c:v>#N/A</c:v>
                </c:pt>
                <c:pt idx="6267">
                  <c:v>#N/A</c:v>
                </c:pt>
                <c:pt idx="6268">
                  <c:v>#N/A</c:v>
                </c:pt>
                <c:pt idx="6269">
                  <c:v>#N/A</c:v>
                </c:pt>
                <c:pt idx="6270">
                  <c:v>#N/A</c:v>
                </c:pt>
                <c:pt idx="6271">
                  <c:v>#N/A</c:v>
                </c:pt>
                <c:pt idx="6272">
                  <c:v>#N/A</c:v>
                </c:pt>
                <c:pt idx="6273">
                  <c:v>#N/A</c:v>
                </c:pt>
                <c:pt idx="6274">
                  <c:v>#N/A</c:v>
                </c:pt>
                <c:pt idx="6275">
                  <c:v>#N/A</c:v>
                </c:pt>
                <c:pt idx="6276">
                  <c:v>#N/A</c:v>
                </c:pt>
                <c:pt idx="6277">
                  <c:v>#N/A</c:v>
                </c:pt>
                <c:pt idx="6278">
                  <c:v>#N/A</c:v>
                </c:pt>
                <c:pt idx="6279">
                  <c:v>#N/A</c:v>
                </c:pt>
                <c:pt idx="6280">
                  <c:v>#N/A</c:v>
                </c:pt>
                <c:pt idx="6281">
                  <c:v>#N/A</c:v>
                </c:pt>
                <c:pt idx="6282">
                  <c:v>#N/A</c:v>
                </c:pt>
                <c:pt idx="6283">
                  <c:v>#N/A</c:v>
                </c:pt>
                <c:pt idx="6284">
                  <c:v>#N/A</c:v>
                </c:pt>
                <c:pt idx="6285">
                  <c:v>#N/A</c:v>
                </c:pt>
                <c:pt idx="6286">
                  <c:v>#N/A</c:v>
                </c:pt>
                <c:pt idx="6287">
                  <c:v>#N/A</c:v>
                </c:pt>
                <c:pt idx="6288">
                  <c:v>#N/A</c:v>
                </c:pt>
                <c:pt idx="6289">
                  <c:v>#N/A</c:v>
                </c:pt>
                <c:pt idx="6290">
                  <c:v>#N/A</c:v>
                </c:pt>
                <c:pt idx="6291">
                  <c:v>#N/A</c:v>
                </c:pt>
                <c:pt idx="6292">
                  <c:v>#N/A</c:v>
                </c:pt>
                <c:pt idx="6293">
                  <c:v>#N/A</c:v>
                </c:pt>
                <c:pt idx="6294">
                  <c:v>#N/A</c:v>
                </c:pt>
                <c:pt idx="6295">
                  <c:v>#N/A</c:v>
                </c:pt>
                <c:pt idx="6296">
                  <c:v>#N/A</c:v>
                </c:pt>
                <c:pt idx="6297">
                  <c:v>#N/A</c:v>
                </c:pt>
                <c:pt idx="6298">
                  <c:v>#N/A</c:v>
                </c:pt>
                <c:pt idx="6299">
                  <c:v>#N/A</c:v>
                </c:pt>
                <c:pt idx="6300">
                  <c:v>#N/A</c:v>
                </c:pt>
                <c:pt idx="6301">
                  <c:v>#N/A</c:v>
                </c:pt>
                <c:pt idx="6302">
                  <c:v>#N/A</c:v>
                </c:pt>
                <c:pt idx="6303">
                  <c:v>#N/A</c:v>
                </c:pt>
                <c:pt idx="6304">
                  <c:v>#N/A</c:v>
                </c:pt>
                <c:pt idx="6305">
                  <c:v>#N/A</c:v>
                </c:pt>
                <c:pt idx="6306">
                  <c:v>#N/A</c:v>
                </c:pt>
                <c:pt idx="6307">
                  <c:v>#N/A</c:v>
                </c:pt>
                <c:pt idx="6308">
                  <c:v>#N/A</c:v>
                </c:pt>
                <c:pt idx="6309">
                  <c:v>#N/A</c:v>
                </c:pt>
                <c:pt idx="6310">
                  <c:v>#N/A</c:v>
                </c:pt>
                <c:pt idx="6311">
                  <c:v>#N/A</c:v>
                </c:pt>
                <c:pt idx="6312">
                  <c:v>#N/A</c:v>
                </c:pt>
                <c:pt idx="6313">
                  <c:v>#N/A</c:v>
                </c:pt>
                <c:pt idx="6314">
                  <c:v>#N/A</c:v>
                </c:pt>
                <c:pt idx="6315">
                  <c:v>#N/A</c:v>
                </c:pt>
                <c:pt idx="6316">
                  <c:v>#N/A</c:v>
                </c:pt>
                <c:pt idx="6317">
                  <c:v>#N/A</c:v>
                </c:pt>
                <c:pt idx="6318">
                  <c:v>#N/A</c:v>
                </c:pt>
                <c:pt idx="6319">
                  <c:v>#N/A</c:v>
                </c:pt>
                <c:pt idx="6320">
                  <c:v>#N/A</c:v>
                </c:pt>
                <c:pt idx="6321">
                  <c:v>#N/A</c:v>
                </c:pt>
                <c:pt idx="6322">
                  <c:v>#N/A</c:v>
                </c:pt>
                <c:pt idx="6323">
                  <c:v>#N/A</c:v>
                </c:pt>
                <c:pt idx="6324">
                  <c:v>#N/A</c:v>
                </c:pt>
                <c:pt idx="6325">
                  <c:v>#N/A</c:v>
                </c:pt>
                <c:pt idx="6326">
                  <c:v>#N/A</c:v>
                </c:pt>
                <c:pt idx="6327">
                  <c:v>#N/A</c:v>
                </c:pt>
                <c:pt idx="6328">
                  <c:v>#N/A</c:v>
                </c:pt>
                <c:pt idx="6329">
                  <c:v>#N/A</c:v>
                </c:pt>
                <c:pt idx="6330">
                  <c:v>#N/A</c:v>
                </c:pt>
                <c:pt idx="6331">
                  <c:v>#N/A</c:v>
                </c:pt>
                <c:pt idx="6332">
                  <c:v>#N/A</c:v>
                </c:pt>
                <c:pt idx="6333">
                  <c:v>#N/A</c:v>
                </c:pt>
                <c:pt idx="6334">
                  <c:v>#N/A</c:v>
                </c:pt>
                <c:pt idx="6335">
                  <c:v>#N/A</c:v>
                </c:pt>
                <c:pt idx="6336">
                  <c:v>#N/A</c:v>
                </c:pt>
                <c:pt idx="6337">
                  <c:v>#N/A</c:v>
                </c:pt>
                <c:pt idx="6338">
                  <c:v>#N/A</c:v>
                </c:pt>
                <c:pt idx="6339">
                  <c:v>#N/A</c:v>
                </c:pt>
                <c:pt idx="6340">
                  <c:v>#N/A</c:v>
                </c:pt>
                <c:pt idx="6341">
                  <c:v>#N/A</c:v>
                </c:pt>
                <c:pt idx="6342">
                  <c:v>#N/A</c:v>
                </c:pt>
                <c:pt idx="6343">
                  <c:v>#N/A</c:v>
                </c:pt>
                <c:pt idx="6344">
                  <c:v>#N/A</c:v>
                </c:pt>
                <c:pt idx="6345">
                  <c:v>#N/A</c:v>
                </c:pt>
                <c:pt idx="6346">
                  <c:v>#N/A</c:v>
                </c:pt>
                <c:pt idx="6347">
                  <c:v>#N/A</c:v>
                </c:pt>
                <c:pt idx="6348">
                  <c:v>#N/A</c:v>
                </c:pt>
                <c:pt idx="6349">
                  <c:v>#N/A</c:v>
                </c:pt>
                <c:pt idx="6350">
                  <c:v>#N/A</c:v>
                </c:pt>
                <c:pt idx="6351">
                  <c:v>#N/A</c:v>
                </c:pt>
                <c:pt idx="6352">
                  <c:v>#N/A</c:v>
                </c:pt>
                <c:pt idx="6353">
                  <c:v>#N/A</c:v>
                </c:pt>
                <c:pt idx="6354">
                  <c:v>#N/A</c:v>
                </c:pt>
                <c:pt idx="6355">
                  <c:v>#N/A</c:v>
                </c:pt>
                <c:pt idx="6356">
                  <c:v>#N/A</c:v>
                </c:pt>
                <c:pt idx="6357">
                  <c:v>#N/A</c:v>
                </c:pt>
                <c:pt idx="6358">
                  <c:v>#N/A</c:v>
                </c:pt>
                <c:pt idx="6359">
                  <c:v>#N/A</c:v>
                </c:pt>
                <c:pt idx="6360">
                  <c:v>#N/A</c:v>
                </c:pt>
                <c:pt idx="6361">
                  <c:v>#N/A</c:v>
                </c:pt>
                <c:pt idx="6362">
                  <c:v>#N/A</c:v>
                </c:pt>
                <c:pt idx="6363">
                  <c:v>#N/A</c:v>
                </c:pt>
                <c:pt idx="6364">
                  <c:v>#N/A</c:v>
                </c:pt>
                <c:pt idx="6365">
                  <c:v>#N/A</c:v>
                </c:pt>
                <c:pt idx="6366">
                  <c:v>#N/A</c:v>
                </c:pt>
                <c:pt idx="6367">
                  <c:v>#N/A</c:v>
                </c:pt>
                <c:pt idx="6368">
                  <c:v>#N/A</c:v>
                </c:pt>
                <c:pt idx="6369">
                  <c:v>#N/A</c:v>
                </c:pt>
                <c:pt idx="6370">
                  <c:v>#N/A</c:v>
                </c:pt>
                <c:pt idx="6371">
                  <c:v>#N/A</c:v>
                </c:pt>
                <c:pt idx="6372">
                  <c:v>#N/A</c:v>
                </c:pt>
                <c:pt idx="6373">
                  <c:v>#N/A</c:v>
                </c:pt>
                <c:pt idx="6374">
                  <c:v>#N/A</c:v>
                </c:pt>
                <c:pt idx="6375">
                  <c:v>#N/A</c:v>
                </c:pt>
                <c:pt idx="6376">
                  <c:v>#N/A</c:v>
                </c:pt>
                <c:pt idx="6377">
                  <c:v>#N/A</c:v>
                </c:pt>
                <c:pt idx="6378">
                  <c:v>#N/A</c:v>
                </c:pt>
                <c:pt idx="6379">
                  <c:v>#N/A</c:v>
                </c:pt>
                <c:pt idx="6380">
                  <c:v>#N/A</c:v>
                </c:pt>
                <c:pt idx="6381">
                  <c:v>#N/A</c:v>
                </c:pt>
                <c:pt idx="6382">
                  <c:v>#N/A</c:v>
                </c:pt>
                <c:pt idx="6383">
                  <c:v>#N/A</c:v>
                </c:pt>
                <c:pt idx="6384">
                  <c:v>#N/A</c:v>
                </c:pt>
                <c:pt idx="6385">
                  <c:v>#N/A</c:v>
                </c:pt>
                <c:pt idx="6386">
                  <c:v>#N/A</c:v>
                </c:pt>
                <c:pt idx="6387">
                  <c:v>#N/A</c:v>
                </c:pt>
                <c:pt idx="6388">
                  <c:v>#N/A</c:v>
                </c:pt>
                <c:pt idx="6389">
                  <c:v>#N/A</c:v>
                </c:pt>
                <c:pt idx="6390">
                  <c:v>#N/A</c:v>
                </c:pt>
                <c:pt idx="6391">
                  <c:v>#N/A</c:v>
                </c:pt>
                <c:pt idx="6392">
                  <c:v>#N/A</c:v>
                </c:pt>
                <c:pt idx="6393">
                  <c:v>#N/A</c:v>
                </c:pt>
                <c:pt idx="6394">
                  <c:v>#N/A</c:v>
                </c:pt>
                <c:pt idx="6395">
                  <c:v>#N/A</c:v>
                </c:pt>
                <c:pt idx="6396">
                  <c:v>#N/A</c:v>
                </c:pt>
                <c:pt idx="6397">
                  <c:v>#N/A</c:v>
                </c:pt>
                <c:pt idx="6398">
                  <c:v>#N/A</c:v>
                </c:pt>
                <c:pt idx="6399">
                  <c:v>#N/A</c:v>
                </c:pt>
                <c:pt idx="6400">
                  <c:v>#N/A</c:v>
                </c:pt>
                <c:pt idx="6401">
                  <c:v>#N/A</c:v>
                </c:pt>
                <c:pt idx="6402">
                  <c:v>#N/A</c:v>
                </c:pt>
                <c:pt idx="6403">
                  <c:v>#N/A</c:v>
                </c:pt>
                <c:pt idx="6404">
                  <c:v>#N/A</c:v>
                </c:pt>
                <c:pt idx="6405">
                  <c:v>#N/A</c:v>
                </c:pt>
                <c:pt idx="6406">
                  <c:v>#N/A</c:v>
                </c:pt>
                <c:pt idx="6407">
                  <c:v>#N/A</c:v>
                </c:pt>
                <c:pt idx="6408">
                  <c:v>#N/A</c:v>
                </c:pt>
                <c:pt idx="6409">
                  <c:v>#N/A</c:v>
                </c:pt>
                <c:pt idx="6410">
                  <c:v>#N/A</c:v>
                </c:pt>
                <c:pt idx="6411">
                  <c:v>#N/A</c:v>
                </c:pt>
                <c:pt idx="6412">
                  <c:v>#N/A</c:v>
                </c:pt>
                <c:pt idx="6413">
                  <c:v>#N/A</c:v>
                </c:pt>
                <c:pt idx="6414">
                  <c:v>#N/A</c:v>
                </c:pt>
                <c:pt idx="6415">
                  <c:v>#N/A</c:v>
                </c:pt>
                <c:pt idx="6416">
                  <c:v>#N/A</c:v>
                </c:pt>
                <c:pt idx="6417">
                  <c:v>#N/A</c:v>
                </c:pt>
                <c:pt idx="6418">
                  <c:v>#N/A</c:v>
                </c:pt>
                <c:pt idx="6419">
                  <c:v>#N/A</c:v>
                </c:pt>
                <c:pt idx="6420">
                  <c:v>#N/A</c:v>
                </c:pt>
                <c:pt idx="6421">
                  <c:v>#N/A</c:v>
                </c:pt>
                <c:pt idx="6422">
                  <c:v>#N/A</c:v>
                </c:pt>
                <c:pt idx="6423">
                  <c:v>#N/A</c:v>
                </c:pt>
                <c:pt idx="6424">
                  <c:v>#N/A</c:v>
                </c:pt>
                <c:pt idx="6425">
                  <c:v>#N/A</c:v>
                </c:pt>
                <c:pt idx="6426">
                  <c:v>#N/A</c:v>
                </c:pt>
                <c:pt idx="6427">
                  <c:v>#N/A</c:v>
                </c:pt>
                <c:pt idx="6428">
                  <c:v>#N/A</c:v>
                </c:pt>
                <c:pt idx="6429">
                  <c:v>#N/A</c:v>
                </c:pt>
                <c:pt idx="6430">
                  <c:v>#N/A</c:v>
                </c:pt>
                <c:pt idx="6431">
                  <c:v>#N/A</c:v>
                </c:pt>
                <c:pt idx="6432">
                  <c:v>#N/A</c:v>
                </c:pt>
                <c:pt idx="6433">
                  <c:v>#N/A</c:v>
                </c:pt>
                <c:pt idx="6434">
                  <c:v>#N/A</c:v>
                </c:pt>
                <c:pt idx="6435">
                  <c:v>#N/A</c:v>
                </c:pt>
                <c:pt idx="6436">
                  <c:v>#N/A</c:v>
                </c:pt>
                <c:pt idx="6437">
                  <c:v>#N/A</c:v>
                </c:pt>
                <c:pt idx="6438">
                  <c:v>#N/A</c:v>
                </c:pt>
                <c:pt idx="6439">
                  <c:v>#N/A</c:v>
                </c:pt>
                <c:pt idx="6440">
                  <c:v>#N/A</c:v>
                </c:pt>
                <c:pt idx="6441">
                  <c:v>#N/A</c:v>
                </c:pt>
                <c:pt idx="6442">
                  <c:v>#N/A</c:v>
                </c:pt>
                <c:pt idx="6443">
                  <c:v>#N/A</c:v>
                </c:pt>
                <c:pt idx="6444">
                  <c:v>#N/A</c:v>
                </c:pt>
                <c:pt idx="6445">
                  <c:v>#N/A</c:v>
                </c:pt>
                <c:pt idx="6446">
                  <c:v>#N/A</c:v>
                </c:pt>
                <c:pt idx="6447">
                  <c:v>#N/A</c:v>
                </c:pt>
                <c:pt idx="6448">
                  <c:v>#N/A</c:v>
                </c:pt>
                <c:pt idx="6449">
                  <c:v>#N/A</c:v>
                </c:pt>
                <c:pt idx="6450">
                  <c:v>#N/A</c:v>
                </c:pt>
                <c:pt idx="6451">
                  <c:v>#N/A</c:v>
                </c:pt>
                <c:pt idx="6452">
                  <c:v>#N/A</c:v>
                </c:pt>
                <c:pt idx="6453">
                  <c:v>#N/A</c:v>
                </c:pt>
                <c:pt idx="6454">
                  <c:v>#N/A</c:v>
                </c:pt>
                <c:pt idx="6455">
                  <c:v>#N/A</c:v>
                </c:pt>
                <c:pt idx="6456">
                  <c:v>#N/A</c:v>
                </c:pt>
                <c:pt idx="6457">
                  <c:v>#N/A</c:v>
                </c:pt>
                <c:pt idx="6458">
                  <c:v>#N/A</c:v>
                </c:pt>
                <c:pt idx="6459">
                  <c:v>#N/A</c:v>
                </c:pt>
                <c:pt idx="6460">
                  <c:v>#N/A</c:v>
                </c:pt>
                <c:pt idx="6461">
                  <c:v>#N/A</c:v>
                </c:pt>
                <c:pt idx="6462">
                  <c:v>#N/A</c:v>
                </c:pt>
                <c:pt idx="6463">
                  <c:v>#N/A</c:v>
                </c:pt>
                <c:pt idx="6464">
                  <c:v>#N/A</c:v>
                </c:pt>
                <c:pt idx="6465">
                  <c:v>#N/A</c:v>
                </c:pt>
                <c:pt idx="6466">
                  <c:v>#N/A</c:v>
                </c:pt>
                <c:pt idx="6467">
                  <c:v>#N/A</c:v>
                </c:pt>
                <c:pt idx="6468">
                  <c:v>#N/A</c:v>
                </c:pt>
                <c:pt idx="6469">
                  <c:v>#N/A</c:v>
                </c:pt>
                <c:pt idx="6470">
                  <c:v>#N/A</c:v>
                </c:pt>
                <c:pt idx="6471">
                  <c:v>#N/A</c:v>
                </c:pt>
                <c:pt idx="6472">
                  <c:v>#N/A</c:v>
                </c:pt>
                <c:pt idx="6473">
                  <c:v>#N/A</c:v>
                </c:pt>
                <c:pt idx="6474">
                  <c:v>#N/A</c:v>
                </c:pt>
                <c:pt idx="6475">
                  <c:v>#N/A</c:v>
                </c:pt>
                <c:pt idx="6476">
                  <c:v>#N/A</c:v>
                </c:pt>
                <c:pt idx="6477">
                  <c:v>#N/A</c:v>
                </c:pt>
                <c:pt idx="6478">
                  <c:v>#N/A</c:v>
                </c:pt>
                <c:pt idx="6479">
                  <c:v>#N/A</c:v>
                </c:pt>
                <c:pt idx="6480">
                  <c:v>#N/A</c:v>
                </c:pt>
                <c:pt idx="6481">
                  <c:v>#N/A</c:v>
                </c:pt>
                <c:pt idx="6482">
                  <c:v>#N/A</c:v>
                </c:pt>
                <c:pt idx="6483">
                  <c:v>#N/A</c:v>
                </c:pt>
                <c:pt idx="6484">
                  <c:v>#N/A</c:v>
                </c:pt>
                <c:pt idx="6485">
                  <c:v>#N/A</c:v>
                </c:pt>
                <c:pt idx="6486">
                  <c:v>#N/A</c:v>
                </c:pt>
                <c:pt idx="6487">
                  <c:v>#N/A</c:v>
                </c:pt>
                <c:pt idx="6488">
                  <c:v>#N/A</c:v>
                </c:pt>
                <c:pt idx="6489">
                  <c:v>#N/A</c:v>
                </c:pt>
                <c:pt idx="6490">
                  <c:v>#N/A</c:v>
                </c:pt>
                <c:pt idx="6491">
                  <c:v>#N/A</c:v>
                </c:pt>
                <c:pt idx="6492">
                  <c:v>#N/A</c:v>
                </c:pt>
                <c:pt idx="6493">
                  <c:v>#N/A</c:v>
                </c:pt>
                <c:pt idx="6494">
                  <c:v>#N/A</c:v>
                </c:pt>
                <c:pt idx="6495">
                  <c:v>#N/A</c:v>
                </c:pt>
                <c:pt idx="6496">
                  <c:v>#N/A</c:v>
                </c:pt>
                <c:pt idx="6497">
                  <c:v>#N/A</c:v>
                </c:pt>
                <c:pt idx="6498">
                  <c:v>#N/A</c:v>
                </c:pt>
                <c:pt idx="6499">
                  <c:v>#N/A</c:v>
                </c:pt>
                <c:pt idx="6500">
                  <c:v>#N/A</c:v>
                </c:pt>
                <c:pt idx="6501">
                  <c:v>#N/A</c:v>
                </c:pt>
                <c:pt idx="6502">
                  <c:v>#N/A</c:v>
                </c:pt>
                <c:pt idx="6503">
                  <c:v>#N/A</c:v>
                </c:pt>
                <c:pt idx="6504">
                  <c:v>#N/A</c:v>
                </c:pt>
                <c:pt idx="6505">
                  <c:v>#N/A</c:v>
                </c:pt>
                <c:pt idx="6506">
                  <c:v>#N/A</c:v>
                </c:pt>
                <c:pt idx="6507">
                  <c:v>#N/A</c:v>
                </c:pt>
                <c:pt idx="6508">
                  <c:v>#N/A</c:v>
                </c:pt>
                <c:pt idx="6509">
                  <c:v>#N/A</c:v>
                </c:pt>
                <c:pt idx="6510">
                  <c:v>#N/A</c:v>
                </c:pt>
                <c:pt idx="6511">
                  <c:v>#N/A</c:v>
                </c:pt>
                <c:pt idx="6512">
                  <c:v>#N/A</c:v>
                </c:pt>
                <c:pt idx="6513">
                  <c:v>#N/A</c:v>
                </c:pt>
                <c:pt idx="6514">
                  <c:v>#N/A</c:v>
                </c:pt>
                <c:pt idx="6515">
                  <c:v>#N/A</c:v>
                </c:pt>
                <c:pt idx="6516">
                  <c:v>#N/A</c:v>
                </c:pt>
                <c:pt idx="6517">
                  <c:v>#N/A</c:v>
                </c:pt>
                <c:pt idx="6518">
                  <c:v>#N/A</c:v>
                </c:pt>
                <c:pt idx="6519">
                  <c:v>#N/A</c:v>
                </c:pt>
                <c:pt idx="6520">
                  <c:v>#N/A</c:v>
                </c:pt>
                <c:pt idx="6521">
                  <c:v>#N/A</c:v>
                </c:pt>
                <c:pt idx="6522">
                  <c:v>#N/A</c:v>
                </c:pt>
                <c:pt idx="6523">
                  <c:v>#N/A</c:v>
                </c:pt>
                <c:pt idx="6524">
                  <c:v>#N/A</c:v>
                </c:pt>
                <c:pt idx="6525">
                  <c:v>#N/A</c:v>
                </c:pt>
                <c:pt idx="6526">
                  <c:v>#N/A</c:v>
                </c:pt>
                <c:pt idx="6527">
                  <c:v>#N/A</c:v>
                </c:pt>
                <c:pt idx="6528">
                  <c:v>#N/A</c:v>
                </c:pt>
                <c:pt idx="6529">
                  <c:v>#N/A</c:v>
                </c:pt>
                <c:pt idx="6530">
                  <c:v>#N/A</c:v>
                </c:pt>
                <c:pt idx="6531">
                  <c:v>#N/A</c:v>
                </c:pt>
                <c:pt idx="6532">
                  <c:v>#N/A</c:v>
                </c:pt>
                <c:pt idx="6533">
                  <c:v>#N/A</c:v>
                </c:pt>
                <c:pt idx="6534">
                  <c:v>#N/A</c:v>
                </c:pt>
                <c:pt idx="6535">
                  <c:v>#N/A</c:v>
                </c:pt>
                <c:pt idx="6536">
                  <c:v>#N/A</c:v>
                </c:pt>
                <c:pt idx="6537">
                  <c:v>#N/A</c:v>
                </c:pt>
                <c:pt idx="6538">
                  <c:v>#N/A</c:v>
                </c:pt>
                <c:pt idx="6539">
                  <c:v>#N/A</c:v>
                </c:pt>
                <c:pt idx="6540">
                  <c:v>#N/A</c:v>
                </c:pt>
                <c:pt idx="6541">
                  <c:v>#N/A</c:v>
                </c:pt>
                <c:pt idx="6542">
                  <c:v>#N/A</c:v>
                </c:pt>
                <c:pt idx="6543">
                  <c:v>#N/A</c:v>
                </c:pt>
                <c:pt idx="6544">
                  <c:v>#N/A</c:v>
                </c:pt>
                <c:pt idx="6545">
                  <c:v>#N/A</c:v>
                </c:pt>
                <c:pt idx="6546">
                  <c:v>#N/A</c:v>
                </c:pt>
                <c:pt idx="6547">
                  <c:v>#N/A</c:v>
                </c:pt>
                <c:pt idx="6548">
                  <c:v>#N/A</c:v>
                </c:pt>
                <c:pt idx="6549">
                  <c:v>#N/A</c:v>
                </c:pt>
                <c:pt idx="6550">
                  <c:v>#N/A</c:v>
                </c:pt>
                <c:pt idx="6551">
                  <c:v>#N/A</c:v>
                </c:pt>
                <c:pt idx="6552">
                  <c:v>#N/A</c:v>
                </c:pt>
                <c:pt idx="6553">
                  <c:v>#N/A</c:v>
                </c:pt>
                <c:pt idx="6554">
                  <c:v>#N/A</c:v>
                </c:pt>
                <c:pt idx="6555">
                  <c:v>#N/A</c:v>
                </c:pt>
                <c:pt idx="6556">
                  <c:v>#N/A</c:v>
                </c:pt>
                <c:pt idx="6557">
                  <c:v>#N/A</c:v>
                </c:pt>
                <c:pt idx="6558">
                  <c:v>#N/A</c:v>
                </c:pt>
                <c:pt idx="6559">
                  <c:v>#N/A</c:v>
                </c:pt>
                <c:pt idx="6560">
                  <c:v>#N/A</c:v>
                </c:pt>
                <c:pt idx="6561">
                  <c:v>#N/A</c:v>
                </c:pt>
                <c:pt idx="6562">
                  <c:v>#N/A</c:v>
                </c:pt>
                <c:pt idx="6563">
                  <c:v>#N/A</c:v>
                </c:pt>
                <c:pt idx="6564">
                  <c:v>#N/A</c:v>
                </c:pt>
                <c:pt idx="6565">
                  <c:v>#N/A</c:v>
                </c:pt>
                <c:pt idx="6566">
                  <c:v>#N/A</c:v>
                </c:pt>
                <c:pt idx="6567">
                  <c:v>#N/A</c:v>
                </c:pt>
                <c:pt idx="6568">
                  <c:v>#N/A</c:v>
                </c:pt>
                <c:pt idx="6569">
                  <c:v>#N/A</c:v>
                </c:pt>
                <c:pt idx="6570">
                  <c:v>#N/A</c:v>
                </c:pt>
                <c:pt idx="6571">
                  <c:v>#N/A</c:v>
                </c:pt>
                <c:pt idx="6572">
                  <c:v>#N/A</c:v>
                </c:pt>
                <c:pt idx="6573">
                  <c:v>#N/A</c:v>
                </c:pt>
                <c:pt idx="6574">
                  <c:v>#N/A</c:v>
                </c:pt>
                <c:pt idx="6575">
                  <c:v>#N/A</c:v>
                </c:pt>
                <c:pt idx="6576">
                  <c:v>#N/A</c:v>
                </c:pt>
                <c:pt idx="6577">
                  <c:v>#N/A</c:v>
                </c:pt>
                <c:pt idx="6578">
                  <c:v>#N/A</c:v>
                </c:pt>
                <c:pt idx="6579">
                  <c:v>#N/A</c:v>
                </c:pt>
                <c:pt idx="6580">
                  <c:v>#N/A</c:v>
                </c:pt>
                <c:pt idx="6581">
                  <c:v>#N/A</c:v>
                </c:pt>
                <c:pt idx="6582">
                  <c:v>#N/A</c:v>
                </c:pt>
                <c:pt idx="6583">
                  <c:v>#N/A</c:v>
                </c:pt>
                <c:pt idx="6584">
                  <c:v>#N/A</c:v>
                </c:pt>
                <c:pt idx="6585">
                  <c:v>#N/A</c:v>
                </c:pt>
                <c:pt idx="6586">
                  <c:v>#N/A</c:v>
                </c:pt>
                <c:pt idx="6587">
                  <c:v>#N/A</c:v>
                </c:pt>
                <c:pt idx="6588">
                  <c:v>#N/A</c:v>
                </c:pt>
                <c:pt idx="6589">
                  <c:v>#N/A</c:v>
                </c:pt>
                <c:pt idx="6590">
                  <c:v>#N/A</c:v>
                </c:pt>
                <c:pt idx="6591">
                  <c:v>#N/A</c:v>
                </c:pt>
                <c:pt idx="6592">
                  <c:v>#N/A</c:v>
                </c:pt>
                <c:pt idx="6593">
                  <c:v>#N/A</c:v>
                </c:pt>
                <c:pt idx="6594">
                  <c:v>#N/A</c:v>
                </c:pt>
                <c:pt idx="6595">
                  <c:v>#N/A</c:v>
                </c:pt>
                <c:pt idx="6596">
                  <c:v>#N/A</c:v>
                </c:pt>
                <c:pt idx="6597">
                  <c:v>#N/A</c:v>
                </c:pt>
                <c:pt idx="6598">
                  <c:v>#N/A</c:v>
                </c:pt>
                <c:pt idx="6599">
                  <c:v>#N/A</c:v>
                </c:pt>
                <c:pt idx="6600">
                  <c:v>#N/A</c:v>
                </c:pt>
                <c:pt idx="6601">
                  <c:v>#N/A</c:v>
                </c:pt>
                <c:pt idx="6602">
                  <c:v>#N/A</c:v>
                </c:pt>
                <c:pt idx="6603">
                  <c:v>#N/A</c:v>
                </c:pt>
                <c:pt idx="6604">
                  <c:v>#N/A</c:v>
                </c:pt>
                <c:pt idx="6605">
                  <c:v>#N/A</c:v>
                </c:pt>
                <c:pt idx="6606">
                  <c:v>#N/A</c:v>
                </c:pt>
                <c:pt idx="6607">
                  <c:v>#N/A</c:v>
                </c:pt>
                <c:pt idx="6608">
                  <c:v>#N/A</c:v>
                </c:pt>
                <c:pt idx="6609">
                  <c:v>#N/A</c:v>
                </c:pt>
                <c:pt idx="6610">
                  <c:v>#N/A</c:v>
                </c:pt>
                <c:pt idx="6611">
                  <c:v>#N/A</c:v>
                </c:pt>
                <c:pt idx="6612">
                  <c:v>#N/A</c:v>
                </c:pt>
                <c:pt idx="6613">
                  <c:v>#N/A</c:v>
                </c:pt>
                <c:pt idx="6614">
                  <c:v>#N/A</c:v>
                </c:pt>
                <c:pt idx="6615">
                  <c:v>#N/A</c:v>
                </c:pt>
                <c:pt idx="6616">
                  <c:v>#N/A</c:v>
                </c:pt>
                <c:pt idx="6617">
                  <c:v>#N/A</c:v>
                </c:pt>
                <c:pt idx="6618">
                  <c:v>#N/A</c:v>
                </c:pt>
                <c:pt idx="6619">
                  <c:v>#N/A</c:v>
                </c:pt>
                <c:pt idx="6620">
                  <c:v>#N/A</c:v>
                </c:pt>
                <c:pt idx="6621">
                  <c:v>#N/A</c:v>
                </c:pt>
                <c:pt idx="6622">
                  <c:v>#N/A</c:v>
                </c:pt>
                <c:pt idx="6623">
                  <c:v>#N/A</c:v>
                </c:pt>
                <c:pt idx="6624">
                  <c:v>#N/A</c:v>
                </c:pt>
                <c:pt idx="6625">
                  <c:v>#N/A</c:v>
                </c:pt>
                <c:pt idx="6626">
                  <c:v>#N/A</c:v>
                </c:pt>
                <c:pt idx="6627">
                  <c:v>#N/A</c:v>
                </c:pt>
                <c:pt idx="6628">
                  <c:v>#N/A</c:v>
                </c:pt>
                <c:pt idx="6629">
                  <c:v>#N/A</c:v>
                </c:pt>
                <c:pt idx="6630">
                  <c:v>#N/A</c:v>
                </c:pt>
                <c:pt idx="6631">
                  <c:v>#N/A</c:v>
                </c:pt>
                <c:pt idx="6632">
                  <c:v>#N/A</c:v>
                </c:pt>
                <c:pt idx="6633">
                  <c:v>#N/A</c:v>
                </c:pt>
                <c:pt idx="6634">
                  <c:v>#N/A</c:v>
                </c:pt>
                <c:pt idx="6635">
                  <c:v>#N/A</c:v>
                </c:pt>
                <c:pt idx="6636">
                  <c:v>#N/A</c:v>
                </c:pt>
                <c:pt idx="6637">
                  <c:v>#N/A</c:v>
                </c:pt>
                <c:pt idx="6638">
                  <c:v>#N/A</c:v>
                </c:pt>
                <c:pt idx="6639">
                  <c:v>#N/A</c:v>
                </c:pt>
                <c:pt idx="6640">
                  <c:v>#N/A</c:v>
                </c:pt>
                <c:pt idx="6641">
                  <c:v>#N/A</c:v>
                </c:pt>
                <c:pt idx="6642">
                  <c:v>#N/A</c:v>
                </c:pt>
                <c:pt idx="6643">
                  <c:v>#N/A</c:v>
                </c:pt>
                <c:pt idx="6644">
                  <c:v>#N/A</c:v>
                </c:pt>
                <c:pt idx="6645">
                  <c:v>#N/A</c:v>
                </c:pt>
                <c:pt idx="6646">
                  <c:v>#N/A</c:v>
                </c:pt>
                <c:pt idx="6647">
                  <c:v>#N/A</c:v>
                </c:pt>
                <c:pt idx="6648">
                  <c:v>#N/A</c:v>
                </c:pt>
                <c:pt idx="6649">
                  <c:v>#N/A</c:v>
                </c:pt>
                <c:pt idx="6650">
                  <c:v>#N/A</c:v>
                </c:pt>
                <c:pt idx="6651">
                  <c:v>#N/A</c:v>
                </c:pt>
                <c:pt idx="6652">
                  <c:v>#N/A</c:v>
                </c:pt>
                <c:pt idx="6653">
                  <c:v>#N/A</c:v>
                </c:pt>
                <c:pt idx="6654">
                  <c:v>#N/A</c:v>
                </c:pt>
                <c:pt idx="6655">
                  <c:v>#N/A</c:v>
                </c:pt>
                <c:pt idx="6656">
                  <c:v>#N/A</c:v>
                </c:pt>
                <c:pt idx="6657">
                  <c:v>#N/A</c:v>
                </c:pt>
                <c:pt idx="6658">
                  <c:v>#N/A</c:v>
                </c:pt>
                <c:pt idx="6659">
                  <c:v>#N/A</c:v>
                </c:pt>
                <c:pt idx="6660">
                  <c:v>#N/A</c:v>
                </c:pt>
                <c:pt idx="6661">
                  <c:v>#N/A</c:v>
                </c:pt>
                <c:pt idx="6662">
                  <c:v>#N/A</c:v>
                </c:pt>
                <c:pt idx="6663">
                  <c:v>#N/A</c:v>
                </c:pt>
                <c:pt idx="6664">
                  <c:v>#N/A</c:v>
                </c:pt>
                <c:pt idx="6665">
                  <c:v>#N/A</c:v>
                </c:pt>
                <c:pt idx="6666">
                  <c:v>#N/A</c:v>
                </c:pt>
                <c:pt idx="6667">
                  <c:v>#N/A</c:v>
                </c:pt>
                <c:pt idx="6668">
                  <c:v>#N/A</c:v>
                </c:pt>
                <c:pt idx="6669">
                  <c:v>#N/A</c:v>
                </c:pt>
                <c:pt idx="6670">
                  <c:v>#N/A</c:v>
                </c:pt>
                <c:pt idx="6671">
                  <c:v>#N/A</c:v>
                </c:pt>
                <c:pt idx="6672">
                  <c:v>#N/A</c:v>
                </c:pt>
                <c:pt idx="6673">
                  <c:v>#N/A</c:v>
                </c:pt>
                <c:pt idx="6674">
                  <c:v>#N/A</c:v>
                </c:pt>
                <c:pt idx="6675">
                  <c:v>#N/A</c:v>
                </c:pt>
                <c:pt idx="6676">
                  <c:v>#N/A</c:v>
                </c:pt>
                <c:pt idx="6677">
                  <c:v>#N/A</c:v>
                </c:pt>
                <c:pt idx="6678">
                  <c:v>#N/A</c:v>
                </c:pt>
                <c:pt idx="6679">
                  <c:v>#N/A</c:v>
                </c:pt>
                <c:pt idx="6680">
                  <c:v>#N/A</c:v>
                </c:pt>
                <c:pt idx="6681">
                  <c:v>#N/A</c:v>
                </c:pt>
                <c:pt idx="6682">
                  <c:v>#N/A</c:v>
                </c:pt>
                <c:pt idx="6683">
                  <c:v>#N/A</c:v>
                </c:pt>
                <c:pt idx="6684">
                  <c:v>#N/A</c:v>
                </c:pt>
                <c:pt idx="6685">
                  <c:v>#N/A</c:v>
                </c:pt>
                <c:pt idx="6686">
                  <c:v>#N/A</c:v>
                </c:pt>
                <c:pt idx="6687">
                  <c:v>#N/A</c:v>
                </c:pt>
                <c:pt idx="6688">
                  <c:v>#N/A</c:v>
                </c:pt>
                <c:pt idx="6689">
                  <c:v>#N/A</c:v>
                </c:pt>
                <c:pt idx="6690">
                  <c:v>#N/A</c:v>
                </c:pt>
                <c:pt idx="6691">
                  <c:v>#N/A</c:v>
                </c:pt>
                <c:pt idx="6692">
                  <c:v>#N/A</c:v>
                </c:pt>
                <c:pt idx="6693">
                  <c:v>#N/A</c:v>
                </c:pt>
                <c:pt idx="6694">
                  <c:v>#N/A</c:v>
                </c:pt>
                <c:pt idx="6695">
                  <c:v>#N/A</c:v>
                </c:pt>
                <c:pt idx="6696">
                  <c:v>#N/A</c:v>
                </c:pt>
                <c:pt idx="6697">
                  <c:v>#N/A</c:v>
                </c:pt>
                <c:pt idx="6698">
                  <c:v>#N/A</c:v>
                </c:pt>
                <c:pt idx="6699">
                  <c:v>#N/A</c:v>
                </c:pt>
                <c:pt idx="6700">
                  <c:v>#N/A</c:v>
                </c:pt>
                <c:pt idx="6701">
                  <c:v>#N/A</c:v>
                </c:pt>
                <c:pt idx="6702">
                  <c:v>#N/A</c:v>
                </c:pt>
                <c:pt idx="6703">
                  <c:v>#N/A</c:v>
                </c:pt>
                <c:pt idx="6704">
                  <c:v>#N/A</c:v>
                </c:pt>
                <c:pt idx="6705">
                  <c:v>#N/A</c:v>
                </c:pt>
                <c:pt idx="6706">
                  <c:v>#N/A</c:v>
                </c:pt>
                <c:pt idx="6707">
                  <c:v>#N/A</c:v>
                </c:pt>
                <c:pt idx="6708">
                  <c:v>#N/A</c:v>
                </c:pt>
                <c:pt idx="6709">
                  <c:v>#N/A</c:v>
                </c:pt>
                <c:pt idx="6710">
                  <c:v>#N/A</c:v>
                </c:pt>
                <c:pt idx="6711">
                  <c:v>#N/A</c:v>
                </c:pt>
                <c:pt idx="6712">
                  <c:v>#N/A</c:v>
                </c:pt>
                <c:pt idx="6713">
                  <c:v>#N/A</c:v>
                </c:pt>
                <c:pt idx="6714">
                  <c:v>#N/A</c:v>
                </c:pt>
                <c:pt idx="6715">
                  <c:v>#N/A</c:v>
                </c:pt>
                <c:pt idx="6716">
                  <c:v>#N/A</c:v>
                </c:pt>
                <c:pt idx="6717">
                  <c:v>#N/A</c:v>
                </c:pt>
                <c:pt idx="6718">
                  <c:v>#N/A</c:v>
                </c:pt>
                <c:pt idx="6719">
                  <c:v>#N/A</c:v>
                </c:pt>
                <c:pt idx="6720">
                  <c:v>#N/A</c:v>
                </c:pt>
                <c:pt idx="6721">
                  <c:v>#N/A</c:v>
                </c:pt>
                <c:pt idx="6722">
                  <c:v>#N/A</c:v>
                </c:pt>
                <c:pt idx="6723">
                  <c:v>#N/A</c:v>
                </c:pt>
                <c:pt idx="6724">
                  <c:v>#N/A</c:v>
                </c:pt>
                <c:pt idx="6725">
                  <c:v>#N/A</c:v>
                </c:pt>
                <c:pt idx="6726">
                  <c:v>#N/A</c:v>
                </c:pt>
                <c:pt idx="6727">
                  <c:v>#N/A</c:v>
                </c:pt>
                <c:pt idx="6728">
                  <c:v>#N/A</c:v>
                </c:pt>
                <c:pt idx="6729">
                  <c:v>#N/A</c:v>
                </c:pt>
                <c:pt idx="6730">
                  <c:v>#N/A</c:v>
                </c:pt>
                <c:pt idx="6731">
                  <c:v>#N/A</c:v>
                </c:pt>
                <c:pt idx="6732">
                  <c:v>#N/A</c:v>
                </c:pt>
                <c:pt idx="6733">
                  <c:v>#N/A</c:v>
                </c:pt>
                <c:pt idx="6734">
                  <c:v>#N/A</c:v>
                </c:pt>
                <c:pt idx="6735">
                  <c:v>#N/A</c:v>
                </c:pt>
                <c:pt idx="6736">
                  <c:v>#N/A</c:v>
                </c:pt>
                <c:pt idx="6737">
                  <c:v>#N/A</c:v>
                </c:pt>
                <c:pt idx="6738">
                  <c:v>#N/A</c:v>
                </c:pt>
                <c:pt idx="6739">
                  <c:v>#N/A</c:v>
                </c:pt>
                <c:pt idx="6740">
                  <c:v>#N/A</c:v>
                </c:pt>
                <c:pt idx="6741">
                  <c:v>#N/A</c:v>
                </c:pt>
                <c:pt idx="6742">
                  <c:v>#N/A</c:v>
                </c:pt>
                <c:pt idx="6743">
                  <c:v>#N/A</c:v>
                </c:pt>
                <c:pt idx="6744">
                  <c:v>#N/A</c:v>
                </c:pt>
                <c:pt idx="6745">
                  <c:v>#N/A</c:v>
                </c:pt>
                <c:pt idx="6746">
                  <c:v>#N/A</c:v>
                </c:pt>
                <c:pt idx="6747">
                  <c:v>#N/A</c:v>
                </c:pt>
                <c:pt idx="6748">
                  <c:v>#N/A</c:v>
                </c:pt>
                <c:pt idx="6749">
                  <c:v>#N/A</c:v>
                </c:pt>
                <c:pt idx="6750">
                  <c:v>#N/A</c:v>
                </c:pt>
                <c:pt idx="6751">
                  <c:v>#N/A</c:v>
                </c:pt>
                <c:pt idx="6752">
                  <c:v>#N/A</c:v>
                </c:pt>
                <c:pt idx="6753">
                  <c:v>#N/A</c:v>
                </c:pt>
                <c:pt idx="6754">
                  <c:v>#N/A</c:v>
                </c:pt>
                <c:pt idx="6755">
                  <c:v>#N/A</c:v>
                </c:pt>
                <c:pt idx="6756">
                  <c:v>#N/A</c:v>
                </c:pt>
                <c:pt idx="6757">
                  <c:v>#N/A</c:v>
                </c:pt>
                <c:pt idx="6758">
                  <c:v>#N/A</c:v>
                </c:pt>
                <c:pt idx="6759">
                  <c:v>#N/A</c:v>
                </c:pt>
                <c:pt idx="6760">
                  <c:v>#N/A</c:v>
                </c:pt>
                <c:pt idx="6761">
                  <c:v>#N/A</c:v>
                </c:pt>
                <c:pt idx="6762">
                  <c:v>#N/A</c:v>
                </c:pt>
                <c:pt idx="6763">
                  <c:v>#N/A</c:v>
                </c:pt>
                <c:pt idx="6764">
                  <c:v>#N/A</c:v>
                </c:pt>
                <c:pt idx="6765">
                  <c:v>#N/A</c:v>
                </c:pt>
                <c:pt idx="6766">
                  <c:v>#N/A</c:v>
                </c:pt>
                <c:pt idx="6767">
                  <c:v>#N/A</c:v>
                </c:pt>
                <c:pt idx="6768">
                  <c:v>#N/A</c:v>
                </c:pt>
                <c:pt idx="6769">
                  <c:v>#N/A</c:v>
                </c:pt>
                <c:pt idx="6770">
                  <c:v>#N/A</c:v>
                </c:pt>
                <c:pt idx="6771">
                  <c:v>#N/A</c:v>
                </c:pt>
                <c:pt idx="6772">
                  <c:v>#N/A</c:v>
                </c:pt>
                <c:pt idx="6773">
                  <c:v>#N/A</c:v>
                </c:pt>
                <c:pt idx="6774">
                  <c:v>#N/A</c:v>
                </c:pt>
                <c:pt idx="6775">
                  <c:v>#N/A</c:v>
                </c:pt>
                <c:pt idx="6776">
                  <c:v>#N/A</c:v>
                </c:pt>
                <c:pt idx="6777">
                  <c:v>#N/A</c:v>
                </c:pt>
                <c:pt idx="6778">
                  <c:v>#N/A</c:v>
                </c:pt>
                <c:pt idx="6779">
                  <c:v>#N/A</c:v>
                </c:pt>
                <c:pt idx="6780">
                  <c:v>#N/A</c:v>
                </c:pt>
                <c:pt idx="6781">
                  <c:v>#N/A</c:v>
                </c:pt>
                <c:pt idx="6782">
                  <c:v>#N/A</c:v>
                </c:pt>
                <c:pt idx="6783">
                  <c:v>#N/A</c:v>
                </c:pt>
                <c:pt idx="6784">
                  <c:v>#N/A</c:v>
                </c:pt>
                <c:pt idx="6785">
                  <c:v>#N/A</c:v>
                </c:pt>
                <c:pt idx="6786">
                  <c:v>#N/A</c:v>
                </c:pt>
                <c:pt idx="6787">
                  <c:v>#N/A</c:v>
                </c:pt>
                <c:pt idx="6788">
                  <c:v>#N/A</c:v>
                </c:pt>
                <c:pt idx="6789">
                  <c:v>#N/A</c:v>
                </c:pt>
                <c:pt idx="6790">
                  <c:v>#N/A</c:v>
                </c:pt>
                <c:pt idx="6791">
                  <c:v>#N/A</c:v>
                </c:pt>
                <c:pt idx="6792">
                  <c:v>#N/A</c:v>
                </c:pt>
                <c:pt idx="6793">
                  <c:v>#N/A</c:v>
                </c:pt>
                <c:pt idx="6794">
                  <c:v>#N/A</c:v>
                </c:pt>
                <c:pt idx="6795">
                  <c:v>#N/A</c:v>
                </c:pt>
                <c:pt idx="6796">
                  <c:v>#N/A</c:v>
                </c:pt>
                <c:pt idx="6797">
                  <c:v>#N/A</c:v>
                </c:pt>
                <c:pt idx="6798">
                  <c:v>#N/A</c:v>
                </c:pt>
                <c:pt idx="6799">
                  <c:v>#N/A</c:v>
                </c:pt>
                <c:pt idx="6800">
                  <c:v>#N/A</c:v>
                </c:pt>
                <c:pt idx="6801">
                  <c:v>#N/A</c:v>
                </c:pt>
                <c:pt idx="6802">
                  <c:v>#N/A</c:v>
                </c:pt>
                <c:pt idx="6803">
                  <c:v>#N/A</c:v>
                </c:pt>
                <c:pt idx="6804">
                  <c:v>#N/A</c:v>
                </c:pt>
                <c:pt idx="6805">
                  <c:v>#N/A</c:v>
                </c:pt>
                <c:pt idx="6806">
                  <c:v>#N/A</c:v>
                </c:pt>
                <c:pt idx="6807">
                  <c:v>#N/A</c:v>
                </c:pt>
                <c:pt idx="6808">
                  <c:v>#N/A</c:v>
                </c:pt>
                <c:pt idx="6809">
                  <c:v>#N/A</c:v>
                </c:pt>
                <c:pt idx="6810">
                  <c:v>#N/A</c:v>
                </c:pt>
                <c:pt idx="6811">
                  <c:v>#N/A</c:v>
                </c:pt>
                <c:pt idx="6812">
                  <c:v>#N/A</c:v>
                </c:pt>
                <c:pt idx="6813">
                  <c:v>#N/A</c:v>
                </c:pt>
                <c:pt idx="6814">
                  <c:v>#N/A</c:v>
                </c:pt>
                <c:pt idx="6815">
                  <c:v>#N/A</c:v>
                </c:pt>
                <c:pt idx="6816">
                  <c:v>#N/A</c:v>
                </c:pt>
                <c:pt idx="6817">
                  <c:v>#N/A</c:v>
                </c:pt>
                <c:pt idx="6818">
                  <c:v>#N/A</c:v>
                </c:pt>
                <c:pt idx="6819">
                  <c:v>#N/A</c:v>
                </c:pt>
                <c:pt idx="6820">
                  <c:v>#N/A</c:v>
                </c:pt>
                <c:pt idx="6821">
                  <c:v>#N/A</c:v>
                </c:pt>
                <c:pt idx="6822">
                  <c:v>#N/A</c:v>
                </c:pt>
                <c:pt idx="6823">
                  <c:v>#N/A</c:v>
                </c:pt>
                <c:pt idx="6824">
                  <c:v>#N/A</c:v>
                </c:pt>
                <c:pt idx="6825">
                  <c:v>#N/A</c:v>
                </c:pt>
                <c:pt idx="6826">
                  <c:v>#N/A</c:v>
                </c:pt>
                <c:pt idx="6827">
                  <c:v>#N/A</c:v>
                </c:pt>
                <c:pt idx="6828">
                  <c:v>#N/A</c:v>
                </c:pt>
                <c:pt idx="6829">
                  <c:v>#N/A</c:v>
                </c:pt>
                <c:pt idx="6830">
                  <c:v>#N/A</c:v>
                </c:pt>
                <c:pt idx="6831">
                  <c:v>#N/A</c:v>
                </c:pt>
                <c:pt idx="6832">
                  <c:v>#N/A</c:v>
                </c:pt>
                <c:pt idx="6833">
                  <c:v>#N/A</c:v>
                </c:pt>
                <c:pt idx="6834">
                  <c:v>#N/A</c:v>
                </c:pt>
                <c:pt idx="6835">
                  <c:v>#N/A</c:v>
                </c:pt>
                <c:pt idx="6836">
                  <c:v>#N/A</c:v>
                </c:pt>
                <c:pt idx="6837">
                  <c:v>#N/A</c:v>
                </c:pt>
                <c:pt idx="6838">
                  <c:v>#N/A</c:v>
                </c:pt>
                <c:pt idx="6839">
                  <c:v>#N/A</c:v>
                </c:pt>
                <c:pt idx="6840">
                  <c:v>#N/A</c:v>
                </c:pt>
                <c:pt idx="6841">
                  <c:v>#N/A</c:v>
                </c:pt>
                <c:pt idx="6842">
                  <c:v>#N/A</c:v>
                </c:pt>
                <c:pt idx="6843">
                  <c:v>#N/A</c:v>
                </c:pt>
                <c:pt idx="6844">
                  <c:v>#N/A</c:v>
                </c:pt>
                <c:pt idx="6845">
                  <c:v>#N/A</c:v>
                </c:pt>
                <c:pt idx="6846">
                  <c:v>#N/A</c:v>
                </c:pt>
                <c:pt idx="6847">
                  <c:v>#N/A</c:v>
                </c:pt>
                <c:pt idx="6848">
                  <c:v>#N/A</c:v>
                </c:pt>
                <c:pt idx="6849">
                  <c:v>#N/A</c:v>
                </c:pt>
                <c:pt idx="6850">
                  <c:v>#N/A</c:v>
                </c:pt>
                <c:pt idx="6851">
                  <c:v>#N/A</c:v>
                </c:pt>
                <c:pt idx="6852">
                  <c:v>#N/A</c:v>
                </c:pt>
                <c:pt idx="6853">
                  <c:v>#N/A</c:v>
                </c:pt>
                <c:pt idx="6854">
                  <c:v>#N/A</c:v>
                </c:pt>
                <c:pt idx="6855">
                  <c:v>#N/A</c:v>
                </c:pt>
                <c:pt idx="6856">
                  <c:v>#N/A</c:v>
                </c:pt>
                <c:pt idx="6857">
                  <c:v>#N/A</c:v>
                </c:pt>
                <c:pt idx="6858">
                  <c:v>#N/A</c:v>
                </c:pt>
                <c:pt idx="6859">
                  <c:v>#N/A</c:v>
                </c:pt>
                <c:pt idx="6860">
                  <c:v>#N/A</c:v>
                </c:pt>
                <c:pt idx="6861">
                  <c:v>#N/A</c:v>
                </c:pt>
                <c:pt idx="6862">
                  <c:v>#N/A</c:v>
                </c:pt>
                <c:pt idx="6863">
                  <c:v>#N/A</c:v>
                </c:pt>
                <c:pt idx="6864">
                  <c:v>#N/A</c:v>
                </c:pt>
                <c:pt idx="6865">
                  <c:v>#N/A</c:v>
                </c:pt>
                <c:pt idx="6866">
                  <c:v>#N/A</c:v>
                </c:pt>
                <c:pt idx="6867">
                  <c:v>#N/A</c:v>
                </c:pt>
                <c:pt idx="6868">
                  <c:v>#N/A</c:v>
                </c:pt>
                <c:pt idx="6869">
                  <c:v>#N/A</c:v>
                </c:pt>
                <c:pt idx="6870">
                  <c:v>#N/A</c:v>
                </c:pt>
                <c:pt idx="6871">
                  <c:v>#N/A</c:v>
                </c:pt>
                <c:pt idx="6872">
                  <c:v>#N/A</c:v>
                </c:pt>
                <c:pt idx="6873">
                  <c:v>#N/A</c:v>
                </c:pt>
                <c:pt idx="6874">
                  <c:v>#N/A</c:v>
                </c:pt>
                <c:pt idx="6875">
                  <c:v>#N/A</c:v>
                </c:pt>
                <c:pt idx="6876">
                  <c:v>#N/A</c:v>
                </c:pt>
                <c:pt idx="6877">
                  <c:v>#N/A</c:v>
                </c:pt>
                <c:pt idx="6878">
                  <c:v>#N/A</c:v>
                </c:pt>
                <c:pt idx="6879">
                  <c:v>#N/A</c:v>
                </c:pt>
                <c:pt idx="6880">
                  <c:v>#N/A</c:v>
                </c:pt>
                <c:pt idx="6881">
                  <c:v>#N/A</c:v>
                </c:pt>
                <c:pt idx="6882">
                  <c:v>#N/A</c:v>
                </c:pt>
                <c:pt idx="6883">
                  <c:v>#N/A</c:v>
                </c:pt>
                <c:pt idx="6884">
                  <c:v>#N/A</c:v>
                </c:pt>
                <c:pt idx="6885">
                  <c:v>#N/A</c:v>
                </c:pt>
                <c:pt idx="6886">
                  <c:v>#N/A</c:v>
                </c:pt>
                <c:pt idx="6887">
                  <c:v>#N/A</c:v>
                </c:pt>
                <c:pt idx="6888">
                  <c:v>#N/A</c:v>
                </c:pt>
                <c:pt idx="6889">
                  <c:v>#N/A</c:v>
                </c:pt>
                <c:pt idx="6890">
                  <c:v>#N/A</c:v>
                </c:pt>
                <c:pt idx="6891">
                  <c:v>#N/A</c:v>
                </c:pt>
                <c:pt idx="6892">
                  <c:v>#N/A</c:v>
                </c:pt>
                <c:pt idx="6893">
                  <c:v>#N/A</c:v>
                </c:pt>
                <c:pt idx="6894">
                  <c:v>#N/A</c:v>
                </c:pt>
                <c:pt idx="6895">
                  <c:v>#N/A</c:v>
                </c:pt>
                <c:pt idx="6896">
                  <c:v>#N/A</c:v>
                </c:pt>
                <c:pt idx="6897">
                  <c:v>#N/A</c:v>
                </c:pt>
                <c:pt idx="6898">
                  <c:v>#N/A</c:v>
                </c:pt>
                <c:pt idx="6899">
                  <c:v>#N/A</c:v>
                </c:pt>
                <c:pt idx="6900">
                  <c:v>#N/A</c:v>
                </c:pt>
                <c:pt idx="6901">
                  <c:v>#N/A</c:v>
                </c:pt>
                <c:pt idx="6902">
                  <c:v>#N/A</c:v>
                </c:pt>
                <c:pt idx="6903">
                  <c:v>#N/A</c:v>
                </c:pt>
                <c:pt idx="6904">
                  <c:v>#N/A</c:v>
                </c:pt>
                <c:pt idx="6905">
                  <c:v>#N/A</c:v>
                </c:pt>
                <c:pt idx="6906">
                  <c:v>#N/A</c:v>
                </c:pt>
                <c:pt idx="6907">
                  <c:v>#N/A</c:v>
                </c:pt>
                <c:pt idx="6908">
                  <c:v>#N/A</c:v>
                </c:pt>
                <c:pt idx="6909">
                  <c:v>#N/A</c:v>
                </c:pt>
                <c:pt idx="6910">
                  <c:v>#N/A</c:v>
                </c:pt>
                <c:pt idx="6911">
                  <c:v>#N/A</c:v>
                </c:pt>
                <c:pt idx="6912">
                  <c:v>#N/A</c:v>
                </c:pt>
                <c:pt idx="6913">
                  <c:v>#N/A</c:v>
                </c:pt>
                <c:pt idx="6914">
                  <c:v>#N/A</c:v>
                </c:pt>
                <c:pt idx="6915">
                  <c:v>#N/A</c:v>
                </c:pt>
                <c:pt idx="6916">
                  <c:v>#N/A</c:v>
                </c:pt>
                <c:pt idx="6917">
                  <c:v>#N/A</c:v>
                </c:pt>
                <c:pt idx="6918">
                  <c:v>#N/A</c:v>
                </c:pt>
                <c:pt idx="6919">
                  <c:v>#N/A</c:v>
                </c:pt>
                <c:pt idx="6920">
                  <c:v>#N/A</c:v>
                </c:pt>
                <c:pt idx="6921">
                  <c:v>#N/A</c:v>
                </c:pt>
                <c:pt idx="6922">
                  <c:v>#N/A</c:v>
                </c:pt>
                <c:pt idx="6923">
                  <c:v>#N/A</c:v>
                </c:pt>
                <c:pt idx="6924">
                  <c:v>#N/A</c:v>
                </c:pt>
                <c:pt idx="6925">
                  <c:v>#N/A</c:v>
                </c:pt>
                <c:pt idx="6926">
                  <c:v>#N/A</c:v>
                </c:pt>
                <c:pt idx="6927">
                  <c:v>#N/A</c:v>
                </c:pt>
                <c:pt idx="6928">
                  <c:v>#N/A</c:v>
                </c:pt>
                <c:pt idx="6929">
                  <c:v>#N/A</c:v>
                </c:pt>
                <c:pt idx="6930">
                  <c:v>#N/A</c:v>
                </c:pt>
                <c:pt idx="6931">
                  <c:v>#N/A</c:v>
                </c:pt>
                <c:pt idx="6932">
                  <c:v>#N/A</c:v>
                </c:pt>
                <c:pt idx="6933">
                  <c:v>#N/A</c:v>
                </c:pt>
                <c:pt idx="6934">
                  <c:v>#N/A</c:v>
                </c:pt>
                <c:pt idx="6935">
                  <c:v>#N/A</c:v>
                </c:pt>
                <c:pt idx="6936">
                  <c:v>#N/A</c:v>
                </c:pt>
                <c:pt idx="6937">
                  <c:v>#N/A</c:v>
                </c:pt>
                <c:pt idx="6938">
                  <c:v>#N/A</c:v>
                </c:pt>
                <c:pt idx="6939">
                  <c:v>#N/A</c:v>
                </c:pt>
                <c:pt idx="6940">
                  <c:v>#N/A</c:v>
                </c:pt>
                <c:pt idx="6941">
                  <c:v>#N/A</c:v>
                </c:pt>
                <c:pt idx="6942">
                  <c:v>#N/A</c:v>
                </c:pt>
                <c:pt idx="6943">
                  <c:v>#N/A</c:v>
                </c:pt>
                <c:pt idx="6944">
                  <c:v>#N/A</c:v>
                </c:pt>
                <c:pt idx="6945">
                  <c:v>#N/A</c:v>
                </c:pt>
                <c:pt idx="6946">
                  <c:v>#N/A</c:v>
                </c:pt>
                <c:pt idx="6947">
                  <c:v>#N/A</c:v>
                </c:pt>
                <c:pt idx="6948">
                  <c:v>#N/A</c:v>
                </c:pt>
                <c:pt idx="6949">
                  <c:v>#N/A</c:v>
                </c:pt>
                <c:pt idx="6950">
                  <c:v>#N/A</c:v>
                </c:pt>
                <c:pt idx="6951">
                  <c:v>#N/A</c:v>
                </c:pt>
                <c:pt idx="6952">
                  <c:v>#N/A</c:v>
                </c:pt>
                <c:pt idx="6953">
                  <c:v>#N/A</c:v>
                </c:pt>
                <c:pt idx="6954">
                  <c:v>#N/A</c:v>
                </c:pt>
                <c:pt idx="6955">
                  <c:v>#N/A</c:v>
                </c:pt>
                <c:pt idx="6956">
                  <c:v>#N/A</c:v>
                </c:pt>
                <c:pt idx="6957">
                  <c:v>#N/A</c:v>
                </c:pt>
                <c:pt idx="6958">
                  <c:v>#N/A</c:v>
                </c:pt>
                <c:pt idx="6959">
                  <c:v>#N/A</c:v>
                </c:pt>
                <c:pt idx="6960">
                  <c:v>#N/A</c:v>
                </c:pt>
                <c:pt idx="6961">
                  <c:v>#N/A</c:v>
                </c:pt>
                <c:pt idx="6962">
                  <c:v>#N/A</c:v>
                </c:pt>
                <c:pt idx="6963">
                  <c:v>#N/A</c:v>
                </c:pt>
                <c:pt idx="6964">
                  <c:v>#N/A</c:v>
                </c:pt>
                <c:pt idx="6965">
                  <c:v>#N/A</c:v>
                </c:pt>
                <c:pt idx="6966">
                  <c:v>#N/A</c:v>
                </c:pt>
                <c:pt idx="6967">
                  <c:v>#N/A</c:v>
                </c:pt>
                <c:pt idx="6968">
                  <c:v>#N/A</c:v>
                </c:pt>
                <c:pt idx="6969">
                  <c:v>#N/A</c:v>
                </c:pt>
                <c:pt idx="6970">
                  <c:v>#N/A</c:v>
                </c:pt>
                <c:pt idx="6971">
                  <c:v>#N/A</c:v>
                </c:pt>
                <c:pt idx="6972">
                  <c:v>#N/A</c:v>
                </c:pt>
                <c:pt idx="6973">
                  <c:v>#N/A</c:v>
                </c:pt>
                <c:pt idx="6974">
                  <c:v>#N/A</c:v>
                </c:pt>
                <c:pt idx="6975">
                  <c:v>#N/A</c:v>
                </c:pt>
                <c:pt idx="6976">
                  <c:v>#N/A</c:v>
                </c:pt>
                <c:pt idx="6977">
                  <c:v>#N/A</c:v>
                </c:pt>
                <c:pt idx="6978">
                  <c:v>#N/A</c:v>
                </c:pt>
                <c:pt idx="6979">
                  <c:v>#N/A</c:v>
                </c:pt>
                <c:pt idx="6980">
                  <c:v>#N/A</c:v>
                </c:pt>
                <c:pt idx="6981">
                  <c:v>#N/A</c:v>
                </c:pt>
                <c:pt idx="6982">
                  <c:v>#N/A</c:v>
                </c:pt>
                <c:pt idx="6983">
                  <c:v>#N/A</c:v>
                </c:pt>
                <c:pt idx="6984">
                  <c:v>#N/A</c:v>
                </c:pt>
                <c:pt idx="6985">
                  <c:v>#N/A</c:v>
                </c:pt>
                <c:pt idx="6986">
                  <c:v>#N/A</c:v>
                </c:pt>
                <c:pt idx="6987">
                  <c:v>#N/A</c:v>
                </c:pt>
                <c:pt idx="6988">
                  <c:v>#N/A</c:v>
                </c:pt>
                <c:pt idx="6989">
                  <c:v>#N/A</c:v>
                </c:pt>
                <c:pt idx="6990">
                  <c:v>#N/A</c:v>
                </c:pt>
                <c:pt idx="6991">
                  <c:v>#N/A</c:v>
                </c:pt>
                <c:pt idx="6992">
                  <c:v>#N/A</c:v>
                </c:pt>
                <c:pt idx="6993">
                  <c:v>#N/A</c:v>
                </c:pt>
                <c:pt idx="6994">
                  <c:v>#N/A</c:v>
                </c:pt>
                <c:pt idx="6995">
                  <c:v>#N/A</c:v>
                </c:pt>
                <c:pt idx="6996">
                  <c:v>#N/A</c:v>
                </c:pt>
                <c:pt idx="6997">
                  <c:v>#N/A</c:v>
                </c:pt>
                <c:pt idx="6998">
                  <c:v>#N/A</c:v>
                </c:pt>
                <c:pt idx="6999">
                  <c:v>#N/A</c:v>
                </c:pt>
                <c:pt idx="7000">
                  <c:v>#N/A</c:v>
                </c:pt>
                <c:pt idx="7001">
                  <c:v>#N/A</c:v>
                </c:pt>
                <c:pt idx="7002">
                  <c:v>#N/A</c:v>
                </c:pt>
                <c:pt idx="7003">
                  <c:v>#N/A</c:v>
                </c:pt>
                <c:pt idx="7004">
                  <c:v>#N/A</c:v>
                </c:pt>
                <c:pt idx="7005">
                  <c:v>#N/A</c:v>
                </c:pt>
                <c:pt idx="7006">
                  <c:v>#N/A</c:v>
                </c:pt>
                <c:pt idx="7007">
                  <c:v>#N/A</c:v>
                </c:pt>
                <c:pt idx="7008">
                  <c:v>#N/A</c:v>
                </c:pt>
                <c:pt idx="7009">
                  <c:v>#N/A</c:v>
                </c:pt>
                <c:pt idx="7010">
                  <c:v>#N/A</c:v>
                </c:pt>
                <c:pt idx="7011">
                  <c:v>#N/A</c:v>
                </c:pt>
                <c:pt idx="7012">
                  <c:v>#N/A</c:v>
                </c:pt>
                <c:pt idx="7013">
                  <c:v>#N/A</c:v>
                </c:pt>
                <c:pt idx="7014">
                  <c:v>#N/A</c:v>
                </c:pt>
                <c:pt idx="7015">
                  <c:v>#N/A</c:v>
                </c:pt>
                <c:pt idx="7016">
                  <c:v>#N/A</c:v>
                </c:pt>
                <c:pt idx="7017">
                  <c:v>#N/A</c:v>
                </c:pt>
                <c:pt idx="7018">
                  <c:v>#N/A</c:v>
                </c:pt>
                <c:pt idx="7019">
                  <c:v>#N/A</c:v>
                </c:pt>
                <c:pt idx="7020">
                  <c:v>#N/A</c:v>
                </c:pt>
                <c:pt idx="7021">
                  <c:v>#N/A</c:v>
                </c:pt>
                <c:pt idx="7022">
                  <c:v>#N/A</c:v>
                </c:pt>
                <c:pt idx="7023">
                  <c:v>#N/A</c:v>
                </c:pt>
                <c:pt idx="7024">
                  <c:v>#N/A</c:v>
                </c:pt>
                <c:pt idx="7025">
                  <c:v>#N/A</c:v>
                </c:pt>
                <c:pt idx="7026">
                  <c:v>#N/A</c:v>
                </c:pt>
                <c:pt idx="7027">
                  <c:v>#N/A</c:v>
                </c:pt>
                <c:pt idx="7028">
                  <c:v>#N/A</c:v>
                </c:pt>
                <c:pt idx="7029">
                  <c:v>#N/A</c:v>
                </c:pt>
                <c:pt idx="7030">
                  <c:v>#N/A</c:v>
                </c:pt>
                <c:pt idx="7031">
                  <c:v>#N/A</c:v>
                </c:pt>
                <c:pt idx="7032">
                  <c:v>#N/A</c:v>
                </c:pt>
                <c:pt idx="7033">
                  <c:v>#N/A</c:v>
                </c:pt>
                <c:pt idx="7034">
                  <c:v>#N/A</c:v>
                </c:pt>
                <c:pt idx="7035">
                  <c:v>#N/A</c:v>
                </c:pt>
                <c:pt idx="7036">
                  <c:v>#N/A</c:v>
                </c:pt>
                <c:pt idx="7037">
                  <c:v>#N/A</c:v>
                </c:pt>
                <c:pt idx="7038">
                  <c:v>#N/A</c:v>
                </c:pt>
                <c:pt idx="7039">
                  <c:v>#N/A</c:v>
                </c:pt>
                <c:pt idx="7040">
                  <c:v>#N/A</c:v>
                </c:pt>
                <c:pt idx="7041">
                  <c:v>#N/A</c:v>
                </c:pt>
                <c:pt idx="7042">
                  <c:v>#N/A</c:v>
                </c:pt>
                <c:pt idx="7043">
                  <c:v>#N/A</c:v>
                </c:pt>
                <c:pt idx="7044">
                  <c:v>#N/A</c:v>
                </c:pt>
                <c:pt idx="7045">
                  <c:v>#N/A</c:v>
                </c:pt>
                <c:pt idx="7046">
                  <c:v>#N/A</c:v>
                </c:pt>
                <c:pt idx="7047">
                  <c:v>#N/A</c:v>
                </c:pt>
                <c:pt idx="7048">
                  <c:v>#N/A</c:v>
                </c:pt>
                <c:pt idx="7049">
                  <c:v>#N/A</c:v>
                </c:pt>
                <c:pt idx="7050">
                  <c:v>#N/A</c:v>
                </c:pt>
                <c:pt idx="7051">
                  <c:v>#N/A</c:v>
                </c:pt>
                <c:pt idx="7052">
                  <c:v>#N/A</c:v>
                </c:pt>
                <c:pt idx="7053">
                  <c:v>#N/A</c:v>
                </c:pt>
                <c:pt idx="7054">
                  <c:v>#N/A</c:v>
                </c:pt>
                <c:pt idx="7055">
                  <c:v>#N/A</c:v>
                </c:pt>
                <c:pt idx="7056">
                  <c:v>#N/A</c:v>
                </c:pt>
                <c:pt idx="7057">
                  <c:v>#N/A</c:v>
                </c:pt>
                <c:pt idx="7058">
                  <c:v>#N/A</c:v>
                </c:pt>
                <c:pt idx="7059">
                  <c:v>#N/A</c:v>
                </c:pt>
                <c:pt idx="7060">
                  <c:v>#N/A</c:v>
                </c:pt>
                <c:pt idx="7061">
                  <c:v>#N/A</c:v>
                </c:pt>
                <c:pt idx="7062">
                  <c:v>#N/A</c:v>
                </c:pt>
                <c:pt idx="7063">
                  <c:v>#N/A</c:v>
                </c:pt>
                <c:pt idx="7064">
                  <c:v>#N/A</c:v>
                </c:pt>
                <c:pt idx="7065">
                  <c:v>#N/A</c:v>
                </c:pt>
                <c:pt idx="7066">
                  <c:v>#N/A</c:v>
                </c:pt>
                <c:pt idx="7067">
                  <c:v>#N/A</c:v>
                </c:pt>
                <c:pt idx="7068">
                  <c:v>#N/A</c:v>
                </c:pt>
                <c:pt idx="7069">
                  <c:v>#N/A</c:v>
                </c:pt>
                <c:pt idx="7070">
                  <c:v>#N/A</c:v>
                </c:pt>
                <c:pt idx="7071">
                  <c:v>#N/A</c:v>
                </c:pt>
                <c:pt idx="7072">
                  <c:v>#N/A</c:v>
                </c:pt>
                <c:pt idx="7073">
                  <c:v>#N/A</c:v>
                </c:pt>
                <c:pt idx="7074">
                  <c:v>#N/A</c:v>
                </c:pt>
                <c:pt idx="7075">
                  <c:v>#N/A</c:v>
                </c:pt>
                <c:pt idx="7076">
                  <c:v>#N/A</c:v>
                </c:pt>
                <c:pt idx="7077">
                  <c:v>#N/A</c:v>
                </c:pt>
                <c:pt idx="7078">
                  <c:v>#N/A</c:v>
                </c:pt>
                <c:pt idx="7079">
                  <c:v>#N/A</c:v>
                </c:pt>
                <c:pt idx="7080">
                  <c:v>#N/A</c:v>
                </c:pt>
                <c:pt idx="7081">
                  <c:v>#N/A</c:v>
                </c:pt>
                <c:pt idx="7082">
                  <c:v>#N/A</c:v>
                </c:pt>
                <c:pt idx="7083">
                  <c:v>#N/A</c:v>
                </c:pt>
                <c:pt idx="7084">
                  <c:v>#N/A</c:v>
                </c:pt>
                <c:pt idx="7085">
                  <c:v>#N/A</c:v>
                </c:pt>
                <c:pt idx="7086">
                  <c:v>#N/A</c:v>
                </c:pt>
                <c:pt idx="7087">
                  <c:v>#N/A</c:v>
                </c:pt>
                <c:pt idx="7088">
                  <c:v>#N/A</c:v>
                </c:pt>
                <c:pt idx="7089">
                  <c:v>#N/A</c:v>
                </c:pt>
                <c:pt idx="7090">
                  <c:v>#N/A</c:v>
                </c:pt>
                <c:pt idx="7091">
                  <c:v>#N/A</c:v>
                </c:pt>
                <c:pt idx="7092">
                  <c:v>#N/A</c:v>
                </c:pt>
                <c:pt idx="7093">
                  <c:v>#N/A</c:v>
                </c:pt>
                <c:pt idx="7094">
                  <c:v>#N/A</c:v>
                </c:pt>
                <c:pt idx="7095">
                  <c:v>#N/A</c:v>
                </c:pt>
                <c:pt idx="7096">
                  <c:v>#N/A</c:v>
                </c:pt>
                <c:pt idx="7097">
                  <c:v>#N/A</c:v>
                </c:pt>
                <c:pt idx="7098">
                  <c:v>#N/A</c:v>
                </c:pt>
                <c:pt idx="7099">
                  <c:v>#N/A</c:v>
                </c:pt>
                <c:pt idx="7100">
                  <c:v>#N/A</c:v>
                </c:pt>
                <c:pt idx="7101">
                  <c:v>#N/A</c:v>
                </c:pt>
                <c:pt idx="7102">
                  <c:v>#N/A</c:v>
                </c:pt>
                <c:pt idx="7103">
                  <c:v>#N/A</c:v>
                </c:pt>
                <c:pt idx="7104">
                  <c:v>#N/A</c:v>
                </c:pt>
                <c:pt idx="7105">
                  <c:v>#N/A</c:v>
                </c:pt>
                <c:pt idx="7106">
                  <c:v>#N/A</c:v>
                </c:pt>
                <c:pt idx="7107">
                  <c:v>#N/A</c:v>
                </c:pt>
                <c:pt idx="7108">
                  <c:v>#N/A</c:v>
                </c:pt>
                <c:pt idx="7109">
                  <c:v>#N/A</c:v>
                </c:pt>
                <c:pt idx="7110">
                  <c:v>#N/A</c:v>
                </c:pt>
                <c:pt idx="7111">
                  <c:v>#N/A</c:v>
                </c:pt>
                <c:pt idx="7112">
                  <c:v>#N/A</c:v>
                </c:pt>
                <c:pt idx="7113">
                  <c:v>#N/A</c:v>
                </c:pt>
                <c:pt idx="7114">
                  <c:v>#N/A</c:v>
                </c:pt>
                <c:pt idx="7115">
                  <c:v>#N/A</c:v>
                </c:pt>
                <c:pt idx="7116">
                  <c:v>#N/A</c:v>
                </c:pt>
                <c:pt idx="7117">
                  <c:v>#N/A</c:v>
                </c:pt>
                <c:pt idx="7118">
                  <c:v>#N/A</c:v>
                </c:pt>
                <c:pt idx="7119">
                  <c:v>#N/A</c:v>
                </c:pt>
                <c:pt idx="7120">
                  <c:v>#N/A</c:v>
                </c:pt>
                <c:pt idx="7121">
                  <c:v>#N/A</c:v>
                </c:pt>
                <c:pt idx="7122">
                  <c:v>#N/A</c:v>
                </c:pt>
                <c:pt idx="7123">
                  <c:v>#N/A</c:v>
                </c:pt>
                <c:pt idx="7124">
                  <c:v>#N/A</c:v>
                </c:pt>
                <c:pt idx="7125">
                  <c:v>#N/A</c:v>
                </c:pt>
                <c:pt idx="7126">
                  <c:v>#N/A</c:v>
                </c:pt>
                <c:pt idx="7127">
                  <c:v>#N/A</c:v>
                </c:pt>
                <c:pt idx="7128">
                  <c:v>#N/A</c:v>
                </c:pt>
                <c:pt idx="7129">
                  <c:v>#N/A</c:v>
                </c:pt>
                <c:pt idx="7130">
                  <c:v>#N/A</c:v>
                </c:pt>
                <c:pt idx="7131">
                  <c:v>#N/A</c:v>
                </c:pt>
                <c:pt idx="7132">
                  <c:v>#N/A</c:v>
                </c:pt>
                <c:pt idx="7133">
                  <c:v>#N/A</c:v>
                </c:pt>
                <c:pt idx="7134">
                  <c:v>#N/A</c:v>
                </c:pt>
                <c:pt idx="7135">
                  <c:v>#N/A</c:v>
                </c:pt>
                <c:pt idx="7136">
                  <c:v>#N/A</c:v>
                </c:pt>
                <c:pt idx="7137">
                  <c:v>#N/A</c:v>
                </c:pt>
                <c:pt idx="7138">
                  <c:v>#N/A</c:v>
                </c:pt>
                <c:pt idx="7139">
                  <c:v>#N/A</c:v>
                </c:pt>
                <c:pt idx="7140">
                  <c:v>#N/A</c:v>
                </c:pt>
                <c:pt idx="7141">
                  <c:v>#N/A</c:v>
                </c:pt>
                <c:pt idx="7142">
                  <c:v>#N/A</c:v>
                </c:pt>
                <c:pt idx="7143">
                  <c:v>#N/A</c:v>
                </c:pt>
                <c:pt idx="7144">
                  <c:v>#N/A</c:v>
                </c:pt>
                <c:pt idx="7145">
                  <c:v>#N/A</c:v>
                </c:pt>
                <c:pt idx="7146">
                  <c:v>#N/A</c:v>
                </c:pt>
                <c:pt idx="7147">
                  <c:v>#N/A</c:v>
                </c:pt>
                <c:pt idx="7148">
                  <c:v>#N/A</c:v>
                </c:pt>
                <c:pt idx="7149">
                  <c:v>#N/A</c:v>
                </c:pt>
                <c:pt idx="7150">
                  <c:v>#N/A</c:v>
                </c:pt>
                <c:pt idx="7151">
                  <c:v>#N/A</c:v>
                </c:pt>
                <c:pt idx="7152">
                  <c:v>#N/A</c:v>
                </c:pt>
                <c:pt idx="7153">
                  <c:v>#N/A</c:v>
                </c:pt>
                <c:pt idx="7154">
                  <c:v>#N/A</c:v>
                </c:pt>
                <c:pt idx="7155">
                  <c:v>#N/A</c:v>
                </c:pt>
                <c:pt idx="7156">
                  <c:v>#N/A</c:v>
                </c:pt>
                <c:pt idx="7157">
                  <c:v>#N/A</c:v>
                </c:pt>
                <c:pt idx="7158">
                  <c:v>#N/A</c:v>
                </c:pt>
                <c:pt idx="7159">
                  <c:v>#N/A</c:v>
                </c:pt>
                <c:pt idx="7160">
                  <c:v>#N/A</c:v>
                </c:pt>
                <c:pt idx="7161">
                  <c:v>#N/A</c:v>
                </c:pt>
                <c:pt idx="7162">
                  <c:v>#N/A</c:v>
                </c:pt>
                <c:pt idx="7163">
                  <c:v>#N/A</c:v>
                </c:pt>
                <c:pt idx="7164">
                  <c:v>#N/A</c:v>
                </c:pt>
                <c:pt idx="7165">
                  <c:v>#N/A</c:v>
                </c:pt>
                <c:pt idx="7166">
                  <c:v>#N/A</c:v>
                </c:pt>
                <c:pt idx="7167">
                  <c:v>#N/A</c:v>
                </c:pt>
                <c:pt idx="7168">
                  <c:v>#N/A</c:v>
                </c:pt>
                <c:pt idx="7169">
                  <c:v>#N/A</c:v>
                </c:pt>
                <c:pt idx="7170">
                  <c:v>#N/A</c:v>
                </c:pt>
                <c:pt idx="7171">
                  <c:v>#N/A</c:v>
                </c:pt>
                <c:pt idx="7172">
                  <c:v>#N/A</c:v>
                </c:pt>
                <c:pt idx="7173">
                  <c:v>#N/A</c:v>
                </c:pt>
                <c:pt idx="7174">
                  <c:v>#N/A</c:v>
                </c:pt>
                <c:pt idx="7175">
                  <c:v>#N/A</c:v>
                </c:pt>
                <c:pt idx="7176">
                  <c:v>#N/A</c:v>
                </c:pt>
                <c:pt idx="7177">
                  <c:v>#N/A</c:v>
                </c:pt>
                <c:pt idx="7178">
                  <c:v>#N/A</c:v>
                </c:pt>
                <c:pt idx="7179">
                  <c:v>#N/A</c:v>
                </c:pt>
                <c:pt idx="7180">
                  <c:v>#N/A</c:v>
                </c:pt>
                <c:pt idx="7181">
                  <c:v>#N/A</c:v>
                </c:pt>
                <c:pt idx="7182">
                  <c:v>#N/A</c:v>
                </c:pt>
                <c:pt idx="7183">
                  <c:v>#N/A</c:v>
                </c:pt>
                <c:pt idx="7184">
                  <c:v>#N/A</c:v>
                </c:pt>
                <c:pt idx="7185">
                  <c:v>#N/A</c:v>
                </c:pt>
                <c:pt idx="7186">
                  <c:v>#N/A</c:v>
                </c:pt>
                <c:pt idx="7187">
                  <c:v>#N/A</c:v>
                </c:pt>
                <c:pt idx="7188">
                  <c:v>#N/A</c:v>
                </c:pt>
                <c:pt idx="7189">
                  <c:v>#N/A</c:v>
                </c:pt>
                <c:pt idx="7190">
                  <c:v>#N/A</c:v>
                </c:pt>
                <c:pt idx="7191">
                  <c:v>#N/A</c:v>
                </c:pt>
                <c:pt idx="7192">
                  <c:v>#N/A</c:v>
                </c:pt>
                <c:pt idx="7193">
                  <c:v>#N/A</c:v>
                </c:pt>
                <c:pt idx="7194">
                  <c:v>#N/A</c:v>
                </c:pt>
                <c:pt idx="7195">
                  <c:v>#N/A</c:v>
                </c:pt>
                <c:pt idx="7196">
                  <c:v>#N/A</c:v>
                </c:pt>
                <c:pt idx="7197">
                  <c:v>#N/A</c:v>
                </c:pt>
                <c:pt idx="7198">
                  <c:v>#N/A</c:v>
                </c:pt>
                <c:pt idx="7199">
                  <c:v>#N/A</c:v>
                </c:pt>
                <c:pt idx="7200">
                  <c:v>#N/A</c:v>
                </c:pt>
                <c:pt idx="7201">
                  <c:v>#N/A</c:v>
                </c:pt>
                <c:pt idx="7202">
                  <c:v>#N/A</c:v>
                </c:pt>
                <c:pt idx="7203">
                  <c:v>#N/A</c:v>
                </c:pt>
                <c:pt idx="7204">
                  <c:v>#N/A</c:v>
                </c:pt>
                <c:pt idx="7205">
                  <c:v>#N/A</c:v>
                </c:pt>
                <c:pt idx="7206">
                  <c:v>#N/A</c:v>
                </c:pt>
                <c:pt idx="7207">
                  <c:v>#N/A</c:v>
                </c:pt>
                <c:pt idx="7208">
                  <c:v>#N/A</c:v>
                </c:pt>
                <c:pt idx="7209">
                  <c:v>#N/A</c:v>
                </c:pt>
                <c:pt idx="7210">
                  <c:v>#N/A</c:v>
                </c:pt>
                <c:pt idx="7211">
                  <c:v>#N/A</c:v>
                </c:pt>
                <c:pt idx="7212">
                  <c:v>#N/A</c:v>
                </c:pt>
                <c:pt idx="7213">
                  <c:v>#N/A</c:v>
                </c:pt>
                <c:pt idx="7214">
                  <c:v>#N/A</c:v>
                </c:pt>
                <c:pt idx="7215">
                  <c:v>#N/A</c:v>
                </c:pt>
                <c:pt idx="7216">
                  <c:v>#N/A</c:v>
                </c:pt>
                <c:pt idx="7217">
                  <c:v>#N/A</c:v>
                </c:pt>
                <c:pt idx="7218">
                  <c:v>#N/A</c:v>
                </c:pt>
                <c:pt idx="7219">
                  <c:v>#N/A</c:v>
                </c:pt>
                <c:pt idx="7220">
                  <c:v>#N/A</c:v>
                </c:pt>
                <c:pt idx="7221">
                  <c:v>#N/A</c:v>
                </c:pt>
                <c:pt idx="7222">
                  <c:v>#N/A</c:v>
                </c:pt>
                <c:pt idx="7223">
                  <c:v>#N/A</c:v>
                </c:pt>
                <c:pt idx="7224">
                  <c:v>#N/A</c:v>
                </c:pt>
                <c:pt idx="7225">
                  <c:v>#N/A</c:v>
                </c:pt>
                <c:pt idx="7226">
                  <c:v>#N/A</c:v>
                </c:pt>
                <c:pt idx="7227">
                  <c:v>#N/A</c:v>
                </c:pt>
                <c:pt idx="7228">
                  <c:v>#N/A</c:v>
                </c:pt>
                <c:pt idx="7229">
                  <c:v>#N/A</c:v>
                </c:pt>
                <c:pt idx="7230">
                  <c:v>#N/A</c:v>
                </c:pt>
                <c:pt idx="7231">
                  <c:v>#N/A</c:v>
                </c:pt>
                <c:pt idx="7232">
                  <c:v>#N/A</c:v>
                </c:pt>
                <c:pt idx="7233">
                  <c:v>#N/A</c:v>
                </c:pt>
                <c:pt idx="7234">
                  <c:v>#N/A</c:v>
                </c:pt>
                <c:pt idx="7235">
                  <c:v>#N/A</c:v>
                </c:pt>
                <c:pt idx="7236">
                  <c:v>#N/A</c:v>
                </c:pt>
                <c:pt idx="7237">
                  <c:v>#N/A</c:v>
                </c:pt>
                <c:pt idx="7238">
                  <c:v>#N/A</c:v>
                </c:pt>
                <c:pt idx="7239">
                  <c:v>#N/A</c:v>
                </c:pt>
                <c:pt idx="7240">
                  <c:v>#N/A</c:v>
                </c:pt>
                <c:pt idx="7241">
                  <c:v>#N/A</c:v>
                </c:pt>
                <c:pt idx="7242">
                  <c:v>#N/A</c:v>
                </c:pt>
                <c:pt idx="7243">
                  <c:v>#N/A</c:v>
                </c:pt>
                <c:pt idx="7244">
                  <c:v>#N/A</c:v>
                </c:pt>
                <c:pt idx="7245">
                  <c:v>#N/A</c:v>
                </c:pt>
                <c:pt idx="7246">
                  <c:v>#N/A</c:v>
                </c:pt>
                <c:pt idx="7247">
                  <c:v>#N/A</c:v>
                </c:pt>
                <c:pt idx="7248">
                  <c:v>#N/A</c:v>
                </c:pt>
                <c:pt idx="7249">
                  <c:v>#N/A</c:v>
                </c:pt>
                <c:pt idx="7250">
                  <c:v>#N/A</c:v>
                </c:pt>
                <c:pt idx="7251">
                  <c:v>#N/A</c:v>
                </c:pt>
                <c:pt idx="7252">
                  <c:v>#N/A</c:v>
                </c:pt>
                <c:pt idx="7253">
                  <c:v>#N/A</c:v>
                </c:pt>
                <c:pt idx="7254">
                  <c:v>#N/A</c:v>
                </c:pt>
                <c:pt idx="7255">
                  <c:v>#N/A</c:v>
                </c:pt>
                <c:pt idx="7256">
                  <c:v>#N/A</c:v>
                </c:pt>
                <c:pt idx="7257">
                  <c:v>#N/A</c:v>
                </c:pt>
                <c:pt idx="7258">
                  <c:v>#N/A</c:v>
                </c:pt>
                <c:pt idx="7259">
                  <c:v>#N/A</c:v>
                </c:pt>
                <c:pt idx="7260">
                  <c:v>#N/A</c:v>
                </c:pt>
                <c:pt idx="7261">
                  <c:v>#N/A</c:v>
                </c:pt>
                <c:pt idx="7262">
                  <c:v>#N/A</c:v>
                </c:pt>
                <c:pt idx="7263">
                  <c:v>#N/A</c:v>
                </c:pt>
                <c:pt idx="7264">
                  <c:v>#N/A</c:v>
                </c:pt>
                <c:pt idx="7265">
                  <c:v>#N/A</c:v>
                </c:pt>
                <c:pt idx="7266">
                  <c:v>#N/A</c:v>
                </c:pt>
                <c:pt idx="7267">
                  <c:v>#N/A</c:v>
                </c:pt>
                <c:pt idx="7268">
                  <c:v>#N/A</c:v>
                </c:pt>
                <c:pt idx="7269">
                  <c:v>#N/A</c:v>
                </c:pt>
                <c:pt idx="7270">
                  <c:v>#N/A</c:v>
                </c:pt>
                <c:pt idx="7271">
                  <c:v>#N/A</c:v>
                </c:pt>
                <c:pt idx="7272">
                  <c:v>#N/A</c:v>
                </c:pt>
                <c:pt idx="7273">
                  <c:v>#N/A</c:v>
                </c:pt>
                <c:pt idx="7274">
                  <c:v>#N/A</c:v>
                </c:pt>
                <c:pt idx="7275">
                  <c:v>#N/A</c:v>
                </c:pt>
                <c:pt idx="7276">
                  <c:v>#N/A</c:v>
                </c:pt>
                <c:pt idx="7277">
                  <c:v>#N/A</c:v>
                </c:pt>
                <c:pt idx="7278">
                  <c:v>#N/A</c:v>
                </c:pt>
                <c:pt idx="7279">
                  <c:v>#N/A</c:v>
                </c:pt>
                <c:pt idx="7280">
                  <c:v>#N/A</c:v>
                </c:pt>
                <c:pt idx="7281">
                  <c:v>#N/A</c:v>
                </c:pt>
                <c:pt idx="7282">
                  <c:v>#N/A</c:v>
                </c:pt>
                <c:pt idx="7283">
                  <c:v>#N/A</c:v>
                </c:pt>
                <c:pt idx="7284">
                  <c:v>#N/A</c:v>
                </c:pt>
                <c:pt idx="7285">
                  <c:v>#N/A</c:v>
                </c:pt>
                <c:pt idx="7286">
                  <c:v>#N/A</c:v>
                </c:pt>
                <c:pt idx="7287">
                  <c:v>#N/A</c:v>
                </c:pt>
                <c:pt idx="7288">
                  <c:v>#N/A</c:v>
                </c:pt>
                <c:pt idx="7289">
                  <c:v>#N/A</c:v>
                </c:pt>
                <c:pt idx="7290">
                  <c:v>#N/A</c:v>
                </c:pt>
                <c:pt idx="7291">
                  <c:v>#N/A</c:v>
                </c:pt>
                <c:pt idx="7292">
                  <c:v>#N/A</c:v>
                </c:pt>
                <c:pt idx="7293">
                  <c:v>#N/A</c:v>
                </c:pt>
                <c:pt idx="7294">
                  <c:v>#N/A</c:v>
                </c:pt>
                <c:pt idx="7295">
                  <c:v>#N/A</c:v>
                </c:pt>
                <c:pt idx="7296">
                  <c:v>#N/A</c:v>
                </c:pt>
                <c:pt idx="7297">
                  <c:v>#N/A</c:v>
                </c:pt>
                <c:pt idx="7298">
                  <c:v>#N/A</c:v>
                </c:pt>
                <c:pt idx="7299">
                  <c:v>#N/A</c:v>
                </c:pt>
                <c:pt idx="7300">
                  <c:v>#N/A</c:v>
                </c:pt>
                <c:pt idx="7301">
                  <c:v>#N/A</c:v>
                </c:pt>
                <c:pt idx="7302">
                  <c:v>#N/A</c:v>
                </c:pt>
                <c:pt idx="7303">
                  <c:v>#N/A</c:v>
                </c:pt>
                <c:pt idx="7304">
                  <c:v>#N/A</c:v>
                </c:pt>
                <c:pt idx="7305">
                  <c:v>#N/A</c:v>
                </c:pt>
                <c:pt idx="7306">
                  <c:v>#N/A</c:v>
                </c:pt>
                <c:pt idx="7307">
                  <c:v>#N/A</c:v>
                </c:pt>
                <c:pt idx="7308">
                  <c:v>#N/A</c:v>
                </c:pt>
                <c:pt idx="7309">
                  <c:v>#N/A</c:v>
                </c:pt>
                <c:pt idx="7310">
                  <c:v>#N/A</c:v>
                </c:pt>
                <c:pt idx="7311">
                  <c:v>#N/A</c:v>
                </c:pt>
                <c:pt idx="7312">
                  <c:v>#N/A</c:v>
                </c:pt>
                <c:pt idx="7313">
                  <c:v>#N/A</c:v>
                </c:pt>
                <c:pt idx="7314">
                  <c:v>#N/A</c:v>
                </c:pt>
                <c:pt idx="7315">
                  <c:v>#N/A</c:v>
                </c:pt>
                <c:pt idx="7316">
                  <c:v>#N/A</c:v>
                </c:pt>
                <c:pt idx="7317">
                  <c:v>#N/A</c:v>
                </c:pt>
                <c:pt idx="7318">
                  <c:v>#N/A</c:v>
                </c:pt>
                <c:pt idx="7319">
                  <c:v>#N/A</c:v>
                </c:pt>
                <c:pt idx="7320">
                  <c:v>#N/A</c:v>
                </c:pt>
                <c:pt idx="7321">
                  <c:v>#N/A</c:v>
                </c:pt>
                <c:pt idx="7322">
                  <c:v>#N/A</c:v>
                </c:pt>
                <c:pt idx="7323">
                  <c:v>#N/A</c:v>
                </c:pt>
                <c:pt idx="7324">
                  <c:v>#N/A</c:v>
                </c:pt>
                <c:pt idx="7325">
                  <c:v>#N/A</c:v>
                </c:pt>
                <c:pt idx="7326">
                  <c:v>#N/A</c:v>
                </c:pt>
                <c:pt idx="7327">
                  <c:v>#N/A</c:v>
                </c:pt>
                <c:pt idx="7328">
                  <c:v>#N/A</c:v>
                </c:pt>
                <c:pt idx="7329">
                  <c:v>#N/A</c:v>
                </c:pt>
                <c:pt idx="7330">
                  <c:v>#N/A</c:v>
                </c:pt>
                <c:pt idx="7331">
                  <c:v>#N/A</c:v>
                </c:pt>
                <c:pt idx="7332">
                  <c:v>#N/A</c:v>
                </c:pt>
                <c:pt idx="7333">
                  <c:v>#N/A</c:v>
                </c:pt>
                <c:pt idx="7334">
                  <c:v>#N/A</c:v>
                </c:pt>
                <c:pt idx="7335">
                  <c:v>#N/A</c:v>
                </c:pt>
                <c:pt idx="7336">
                  <c:v>#N/A</c:v>
                </c:pt>
                <c:pt idx="7337">
                  <c:v>#N/A</c:v>
                </c:pt>
                <c:pt idx="7338">
                  <c:v>#N/A</c:v>
                </c:pt>
                <c:pt idx="7339">
                  <c:v>#N/A</c:v>
                </c:pt>
                <c:pt idx="7340">
                  <c:v>#N/A</c:v>
                </c:pt>
                <c:pt idx="7341">
                  <c:v>#N/A</c:v>
                </c:pt>
                <c:pt idx="7342">
                  <c:v>#N/A</c:v>
                </c:pt>
                <c:pt idx="7343">
                  <c:v>#N/A</c:v>
                </c:pt>
                <c:pt idx="7344">
                  <c:v>#N/A</c:v>
                </c:pt>
                <c:pt idx="7345">
                  <c:v>#N/A</c:v>
                </c:pt>
                <c:pt idx="7346">
                  <c:v>#N/A</c:v>
                </c:pt>
                <c:pt idx="7347">
                  <c:v>#N/A</c:v>
                </c:pt>
                <c:pt idx="7348">
                  <c:v>#N/A</c:v>
                </c:pt>
                <c:pt idx="7349">
                  <c:v>#N/A</c:v>
                </c:pt>
                <c:pt idx="7350">
                  <c:v>#N/A</c:v>
                </c:pt>
                <c:pt idx="7351">
                  <c:v>#N/A</c:v>
                </c:pt>
                <c:pt idx="7352">
                  <c:v>#N/A</c:v>
                </c:pt>
                <c:pt idx="7353">
                  <c:v>#N/A</c:v>
                </c:pt>
                <c:pt idx="7354">
                  <c:v>#N/A</c:v>
                </c:pt>
                <c:pt idx="7355">
                  <c:v>#N/A</c:v>
                </c:pt>
                <c:pt idx="7356">
                  <c:v>#N/A</c:v>
                </c:pt>
                <c:pt idx="7357">
                  <c:v>#N/A</c:v>
                </c:pt>
                <c:pt idx="7358">
                  <c:v>#N/A</c:v>
                </c:pt>
                <c:pt idx="7359">
                  <c:v>#N/A</c:v>
                </c:pt>
                <c:pt idx="7360">
                  <c:v>#N/A</c:v>
                </c:pt>
                <c:pt idx="7361">
                  <c:v>#N/A</c:v>
                </c:pt>
                <c:pt idx="7362">
                  <c:v>#N/A</c:v>
                </c:pt>
                <c:pt idx="7363">
                  <c:v>#N/A</c:v>
                </c:pt>
                <c:pt idx="7364">
                  <c:v>#N/A</c:v>
                </c:pt>
                <c:pt idx="7365">
                  <c:v>#N/A</c:v>
                </c:pt>
                <c:pt idx="7366">
                  <c:v>#N/A</c:v>
                </c:pt>
                <c:pt idx="7367">
                  <c:v>#N/A</c:v>
                </c:pt>
                <c:pt idx="7368">
                  <c:v>#N/A</c:v>
                </c:pt>
                <c:pt idx="7369">
                  <c:v>#N/A</c:v>
                </c:pt>
                <c:pt idx="7370">
                  <c:v>#N/A</c:v>
                </c:pt>
                <c:pt idx="7371">
                  <c:v>#N/A</c:v>
                </c:pt>
                <c:pt idx="7372">
                  <c:v>#N/A</c:v>
                </c:pt>
                <c:pt idx="7373">
                  <c:v>#N/A</c:v>
                </c:pt>
                <c:pt idx="7374">
                  <c:v>#N/A</c:v>
                </c:pt>
                <c:pt idx="7375">
                  <c:v>#N/A</c:v>
                </c:pt>
                <c:pt idx="7376">
                  <c:v>#N/A</c:v>
                </c:pt>
                <c:pt idx="7377">
                  <c:v>#N/A</c:v>
                </c:pt>
                <c:pt idx="7378">
                  <c:v>#N/A</c:v>
                </c:pt>
                <c:pt idx="7379">
                  <c:v>#N/A</c:v>
                </c:pt>
                <c:pt idx="7380">
                  <c:v>#N/A</c:v>
                </c:pt>
                <c:pt idx="7381">
                  <c:v>#N/A</c:v>
                </c:pt>
                <c:pt idx="7382">
                  <c:v>#N/A</c:v>
                </c:pt>
                <c:pt idx="7383">
                  <c:v>#N/A</c:v>
                </c:pt>
                <c:pt idx="7384">
                  <c:v>#N/A</c:v>
                </c:pt>
                <c:pt idx="7385">
                  <c:v>#N/A</c:v>
                </c:pt>
                <c:pt idx="7386">
                  <c:v>#N/A</c:v>
                </c:pt>
                <c:pt idx="7387">
                  <c:v>#N/A</c:v>
                </c:pt>
                <c:pt idx="7388">
                  <c:v>#N/A</c:v>
                </c:pt>
                <c:pt idx="7389">
                  <c:v>#N/A</c:v>
                </c:pt>
                <c:pt idx="7390">
                  <c:v>#N/A</c:v>
                </c:pt>
                <c:pt idx="7391">
                  <c:v>#N/A</c:v>
                </c:pt>
                <c:pt idx="7392">
                  <c:v>#N/A</c:v>
                </c:pt>
                <c:pt idx="7393">
                  <c:v>#N/A</c:v>
                </c:pt>
                <c:pt idx="7394">
                  <c:v>#N/A</c:v>
                </c:pt>
                <c:pt idx="7395">
                  <c:v>#N/A</c:v>
                </c:pt>
                <c:pt idx="7396">
                  <c:v>#N/A</c:v>
                </c:pt>
                <c:pt idx="7397">
                  <c:v>#N/A</c:v>
                </c:pt>
                <c:pt idx="7398">
                  <c:v>#N/A</c:v>
                </c:pt>
                <c:pt idx="7399">
                  <c:v>#N/A</c:v>
                </c:pt>
                <c:pt idx="7400">
                  <c:v>#N/A</c:v>
                </c:pt>
                <c:pt idx="7401">
                  <c:v>#N/A</c:v>
                </c:pt>
                <c:pt idx="7402">
                  <c:v>#N/A</c:v>
                </c:pt>
                <c:pt idx="7403">
                  <c:v>#N/A</c:v>
                </c:pt>
                <c:pt idx="7404">
                  <c:v>#N/A</c:v>
                </c:pt>
                <c:pt idx="7405">
                  <c:v>#N/A</c:v>
                </c:pt>
                <c:pt idx="7406">
                  <c:v>#N/A</c:v>
                </c:pt>
                <c:pt idx="7407">
                  <c:v>#N/A</c:v>
                </c:pt>
                <c:pt idx="7408">
                  <c:v>#N/A</c:v>
                </c:pt>
                <c:pt idx="7409">
                  <c:v>#N/A</c:v>
                </c:pt>
                <c:pt idx="7410">
                  <c:v>#N/A</c:v>
                </c:pt>
                <c:pt idx="7411">
                  <c:v>#N/A</c:v>
                </c:pt>
                <c:pt idx="7412">
                  <c:v>#N/A</c:v>
                </c:pt>
                <c:pt idx="7413">
                  <c:v>#N/A</c:v>
                </c:pt>
                <c:pt idx="7414">
                  <c:v>#N/A</c:v>
                </c:pt>
                <c:pt idx="7415">
                  <c:v>#N/A</c:v>
                </c:pt>
                <c:pt idx="7416">
                  <c:v>#N/A</c:v>
                </c:pt>
                <c:pt idx="7417">
                  <c:v>#N/A</c:v>
                </c:pt>
                <c:pt idx="7418">
                  <c:v>#N/A</c:v>
                </c:pt>
                <c:pt idx="7419">
                  <c:v>#N/A</c:v>
                </c:pt>
                <c:pt idx="7420">
                  <c:v>#N/A</c:v>
                </c:pt>
                <c:pt idx="7421">
                  <c:v>#N/A</c:v>
                </c:pt>
                <c:pt idx="7422">
                  <c:v>#N/A</c:v>
                </c:pt>
                <c:pt idx="7423">
                  <c:v>#N/A</c:v>
                </c:pt>
                <c:pt idx="7424">
                  <c:v>#N/A</c:v>
                </c:pt>
                <c:pt idx="7425">
                  <c:v>#N/A</c:v>
                </c:pt>
                <c:pt idx="7426">
                  <c:v>#N/A</c:v>
                </c:pt>
                <c:pt idx="7427">
                  <c:v>#N/A</c:v>
                </c:pt>
                <c:pt idx="7428">
                  <c:v>#N/A</c:v>
                </c:pt>
                <c:pt idx="7429">
                  <c:v>#N/A</c:v>
                </c:pt>
                <c:pt idx="7430">
                  <c:v>#N/A</c:v>
                </c:pt>
                <c:pt idx="7431">
                  <c:v>#N/A</c:v>
                </c:pt>
                <c:pt idx="7432">
                  <c:v>#N/A</c:v>
                </c:pt>
                <c:pt idx="7433">
                  <c:v>#N/A</c:v>
                </c:pt>
                <c:pt idx="7434">
                  <c:v>#N/A</c:v>
                </c:pt>
                <c:pt idx="7435">
                  <c:v>#N/A</c:v>
                </c:pt>
                <c:pt idx="7436">
                  <c:v>#N/A</c:v>
                </c:pt>
                <c:pt idx="7437">
                  <c:v>#N/A</c:v>
                </c:pt>
                <c:pt idx="7438">
                  <c:v>#N/A</c:v>
                </c:pt>
                <c:pt idx="7439">
                  <c:v>#N/A</c:v>
                </c:pt>
                <c:pt idx="7440">
                  <c:v>#N/A</c:v>
                </c:pt>
                <c:pt idx="7441">
                  <c:v>#N/A</c:v>
                </c:pt>
                <c:pt idx="7442">
                  <c:v>#N/A</c:v>
                </c:pt>
                <c:pt idx="7443">
                  <c:v>#N/A</c:v>
                </c:pt>
                <c:pt idx="7444">
                  <c:v>#N/A</c:v>
                </c:pt>
                <c:pt idx="7445">
                  <c:v>#N/A</c:v>
                </c:pt>
                <c:pt idx="7446">
                  <c:v>#N/A</c:v>
                </c:pt>
                <c:pt idx="7447">
                  <c:v>#N/A</c:v>
                </c:pt>
                <c:pt idx="7448">
                  <c:v>#N/A</c:v>
                </c:pt>
                <c:pt idx="7449">
                  <c:v>#N/A</c:v>
                </c:pt>
                <c:pt idx="7450">
                  <c:v>#N/A</c:v>
                </c:pt>
                <c:pt idx="7451">
                  <c:v>#N/A</c:v>
                </c:pt>
                <c:pt idx="7452">
                  <c:v>#N/A</c:v>
                </c:pt>
                <c:pt idx="7453">
                  <c:v>#N/A</c:v>
                </c:pt>
                <c:pt idx="7454">
                  <c:v>#N/A</c:v>
                </c:pt>
                <c:pt idx="7455">
                  <c:v>#N/A</c:v>
                </c:pt>
                <c:pt idx="7456">
                  <c:v>#N/A</c:v>
                </c:pt>
                <c:pt idx="7457">
                  <c:v>#N/A</c:v>
                </c:pt>
                <c:pt idx="7458">
                  <c:v>#N/A</c:v>
                </c:pt>
                <c:pt idx="7459">
                  <c:v>#N/A</c:v>
                </c:pt>
                <c:pt idx="7460">
                  <c:v>#N/A</c:v>
                </c:pt>
                <c:pt idx="7461">
                  <c:v>#N/A</c:v>
                </c:pt>
                <c:pt idx="7462">
                  <c:v>#N/A</c:v>
                </c:pt>
                <c:pt idx="7463">
                  <c:v>#N/A</c:v>
                </c:pt>
                <c:pt idx="7464">
                  <c:v>#N/A</c:v>
                </c:pt>
                <c:pt idx="7465">
                  <c:v>#N/A</c:v>
                </c:pt>
                <c:pt idx="7466">
                  <c:v>#N/A</c:v>
                </c:pt>
                <c:pt idx="7467">
                  <c:v>#N/A</c:v>
                </c:pt>
                <c:pt idx="7468">
                  <c:v>#N/A</c:v>
                </c:pt>
                <c:pt idx="7469">
                  <c:v>#N/A</c:v>
                </c:pt>
                <c:pt idx="7470">
                  <c:v>#N/A</c:v>
                </c:pt>
                <c:pt idx="7471">
                  <c:v>#N/A</c:v>
                </c:pt>
                <c:pt idx="7472">
                  <c:v>#N/A</c:v>
                </c:pt>
                <c:pt idx="7473">
                  <c:v>#N/A</c:v>
                </c:pt>
                <c:pt idx="7474">
                  <c:v>#N/A</c:v>
                </c:pt>
                <c:pt idx="7475">
                  <c:v>#N/A</c:v>
                </c:pt>
                <c:pt idx="7476">
                  <c:v>#N/A</c:v>
                </c:pt>
                <c:pt idx="7477">
                  <c:v>#N/A</c:v>
                </c:pt>
                <c:pt idx="7478">
                  <c:v>#N/A</c:v>
                </c:pt>
                <c:pt idx="7479">
                  <c:v>#N/A</c:v>
                </c:pt>
                <c:pt idx="7480">
                  <c:v>#N/A</c:v>
                </c:pt>
                <c:pt idx="7481">
                  <c:v>#N/A</c:v>
                </c:pt>
                <c:pt idx="7482">
                  <c:v>#N/A</c:v>
                </c:pt>
                <c:pt idx="7483">
                  <c:v>#N/A</c:v>
                </c:pt>
                <c:pt idx="7484">
                  <c:v>#N/A</c:v>
                </c:pt>
                <c:pt idx="7485">
                  <c:v>#N/A</c:v>
                </c:pt>
                <c:pt idx="7486">
                  <c:v>#N/A</c:v>
                </c:pt>
                <c:pt idx="7487">
                  <c:v>#N/A</c:v>
                </c:pt>
                <c:pt idx="7488">
                  <c:v>#N/A</c:v>
                </c:pt>
                <c:pt idx="7489">
                  <c:v>#N/A</c:v>
                </c:pt>
                <c:pt idx="7490">
                  <c:v>#N/A</c:v>
                </c:pt>
                <c:pt idx="7491">
                  <c:v>#N/A</c:v>
                </c:pt>
                <c:pt idx="7492">
                  <c:v>#N/A</c:v>
                </c:pt>
                <c:pt idx="7493">
                  <c:v>#N/A</c:v>
                </c:pt>
                <c:pt idx="7494">
                  <c:v>#N/A</c:v>
                </c:pt>
                <c:pt idx="7495">
                  <c:v>#N/A</c:v>
                </c:pt>
                <c:pt idx="7496">
                  <c:v>#N/A</c:v>
                </c:pt>
                <c:pt idx="7497">
                  <c:v>#N/A</c:v>
                </c:pt>
                <c:pt idx="7498">
                  <c:v>#N/A</c:v>
                </c:pt>
                <c:pt idx="7499">
                  <c:v>#N/A</c:v>
                </c:pt>
                <c:pt idx="7500">
                  <c:v>#N/A</c:v>
                </c:pt>
                <c:pt idx="7501">
                  <c:v>#N/A</c:v>
                </c:pt>
                <c:pt idx="7502">
                  <c:v>#N/A</c:v>
                </c:pt>
                <c:pt idx="7503">
                  <c:v>#N/A</c:v>
                </c:pt>
                <c:pt idx="7504">
                  <c:v>#N/A</c:v>
                </c:pt>
                <c:pt idx="7505">
                  <c:v>#N/A</c:v>
                </c:pt>
                <c:pt idx="7506">
                  <c:v>#N/A</c:v>
                </c:pt>
                <c:pt idx="7507">
                  <c:v>#N/A</c:v>
                </c:pt>
                <c:pt idx="7508">
                  <c:v>#N/A</c:v>
                </c:pt>
                <c:pt idx="7509">
                  <c:v>#N/A</c:v>
                </c:pt>
                <c:pt idx="7510">
                  <c:v>#N/A</c:v>
                </c:pt>
                <c:pt idx="7511">
                  <c:v>#N/A</c:v>
                </c:pt>
                <c:pt idx="7512">
                  <c:v>#N/A</c:v>
                </c:pt>
                <c:pt idx="7513">
                  <c:v>#N/A</c:v>
                </c:pt>
                <c:pt idx="7514">
                  <c:v>#N/A</c:v>
                </c:pt>
                <c:pt idx="7515">
                  <c:v>#N/A</c:v>
                </c:pt>
                <c:pt idx="7516">
                  <c:v>#N/A</c:v>
                </c:pt>
                <c:pt idx="7517">
                  <c:v>#N/A</c:v>
                </c:pt>
                <c:pt idx="7518">
                  <c:v>#N/A</c:v>
                </c:pt>
                <c:pt idx="7519">
                  <c:v>#N/A</c:v>
                </c:pt>
                <c:pt idx="7520">
                  <c:v>#N/A</c:v>
                </c:pt>
                <c:pt idx="7521">
                  <c:v>#N/A</c:v>
                </c:pt>
                <c:pt idx="7522">
                  <c:v>#N/A</c:v>
                </c:pt>
                <c:pt idx="7523">
                  <c:v>#N/A</c:v>
                </c:pt>
                <c:pt idx="7524">
                  <c:v>#N/A</c:v>
                </c:pt>
                <c:pt idx="7525">
                  <c:v>#N/A</c:v>
                </c:pt>
                <c:pt idx="7526">
                  <c:v>#N/A</c:v>
                </c:pt>
                <c:pt idx="7527">
                  <c:v>#N/A</c:v>
                </c:pt>
                <c:pt idx="7528">
                  <c:v>#N/A</c:v>
                </c:pt>
                <c:pt idx="7529">
                  <c:v>#N/A</c:v>
                </c:pt>
                <c:pt idx="7530">
                  <c:v>#N/A</c:v>
                </c:pt>
                <c:pt idx="7531">
                  <c:v>#N/A</c:v>
                </c:pt>
                <c:pt idx="7532">
                  <c:v>#N/A</c:v>
                </c:pt>
                <c:pt idx="7533">
                  <c:v>#N/A</c:v>
                </c:pt>
                <c:pt idx="7534">
                  <c:v>#N/A</c:v>
                </c:pt>
                <c:pt idx="7535">
                  <c:v>#N/A</c:v>
                </c:pt>
                <c:pt idx="7536">
                  <c:v>#N/A</c:v>
                </c:pt>
                <c:pt idx="7537">
                  <c:v>#N/A</c:v>
                </c:pt>
                <c:pt idx="7538">
                  <c:v>#N/A</c:v>
                </c:pt>
                <c:pt idx="7539">
                  <c:v>#N/A</c:v>
                </c:pt>
                <c:pt idx="7540">
                  <c:v>#N/A</c:v>
                </c:pt>
                <c:pt idx="7541">
                  <c:v>#N/A</c:v>
                </c:pt>
                <c:pt idx="7542">
                  <c:v>#N/A</c:v>
                </c:pt>
                <c:pt idx="7543">
                  <c:v>#N/A</c:v>
                </c:pt>
                <c:pt idx="7544">
                  <c:v>#N/A</c:v>
                </c:pt>
                <c:pt idx="7545">
                  <c:v>#N/A</c:v>
                </c:pt>
                <c:pt idx="7546">
                  <c:v>#N/A</c:v>
                </c:pt>
                <c:pt idx="7547">
                  <c:v>#N/A</c:v>
                </c:pt>
                <c:pt idx="7548">
                  <c:v>#N/A</c:v>
                </c:pt>
                <c:pt idx="7549">
                  <c:v>#N/A</c:v>
                </c:pt>
                <c:pt idx="7550">
                  <c:v>#N/A</c:v>
                </c:pt>
                <c:pt idx="7551">
                  <c:v>#N/A</c:v>
                </c:pt>
                <c:pt idx="7552">
                  <c:v>#N/A</c:v>
                </c:pt>
                <c:pt idx="7553">
                  <c:v>#N/A</c:v>
                </c:pt>
                <c:pt idx="7554">
                  <c:v>#N/A</c:v>
                </c:pt>
                <c:pt idx="7555">
                  <c:v>#N/A</c:v>
                </c:pt>
                <c:pt idx="7556">
                  <c:v>#N/A</c:v>
                </c:pt>
                <c:pt idx="7557">
                  <c:v>#N/A</c:v>
                </c:pt>
                <c:pt idx="7558">
                  <c:v>#N/A</c:v>
                </c:pt>
                <c:pt idx="7559">
                  <c:v>#N/A</c:v>
                </c:pt>
                <c:pt idx="7560">
                  <c:v>#N/A</c:v>
                </c:pt>
                <c:pt idx="7561">
                  <c:v>#N/A</c:v>
                </c:pt>
                <c:pt idx="7562">
                  <c:v>#N/A</c:v>
                </c:pt>
                <c:pt idx="7563">
                  <c:v>#N/A</c:v>
                </c:pt>
                <c:pt idx="7564">
                  <c:v>#N/A</c:v>
                </c:pt>
                <c:pt idx="7565">
                  <c:v>#N/A</c:v>
                </c:pt>
                <c:pt idx="7566">
                  <c:v>#N/A</c:v>
                </c:pt>
                <c:pt idx="7567">
                  <c:v>#N/A</c:v>
                </c:pt>
                <c:pt idx="7568">
                  <c:v>#N/A</c:v>
                </c:pt>
                <c:pt idx="7569">
                  <c:v>#N/A</c:v>
                </c:pt>
                <c:pt idx="7570">
                  <c:v>#N/A</c:v>
                </c:pt>
                <c:pt idx="7571">
                  <c:v>#N/A</c:v>
                </c:pt>
                <c:pt idx="7572">
                  <c:v>#N/A</c:v>
                </c:pt>
                <c:pt idx="7573">
                  <c:v>#N/A</c:v>
                </c:pt>
                <c:pt idx="7574">
                  <c:v>#N/A</c:v>
                </c:pt>
                <c:pt idx="7575">
                  <c:v>#N/A</c:v>
                </c:pt>
                <c:pt idx="7576">
                  <c:v>#N/A</c:v>
                </c:pt>
                <c:pt idx="7577">
                  <c:v>#N/A</c:v>
                </c:pt>
                <c:pt idx="7578">
                  <c:v>#N/A</c:v>
                </c:pt>
                <c:pt idx="7579">
                  <c:v>#N/A</c:v>
                </c:pt>
                <c:pt idx="7580">
                  <c:v>#N/A</c:v>
                </c:pt>
                <c:pt idx="7581">
                  <c:v>#N/A</c:v>
                </c:pt>
                <c:pt idx="7582">
                  <c:v>#N/A</c:v>
                </c:pt>
                <c:pt idx="7583">
                  <c:v>#N/A</c:v>
                </c:pt>
                <c:pt idx="7584">
                  <c:v>#N/A</c:v>
                </c:pt>
                <c:pt idx="7585">
                  <c:v>#N/A</c:v>
                </c:pt>
                <c:pt idx="7586">
                  <c:v>#N/A</c:v>
                </c:pt>
                <c:pt idx="7587">
                  <c:v>#N/A</c:v>
                </c:pt>
                <c:pt idx="7588">
                  <c:v>#N/A</c:v>
                </c:pt>
                <c:pt idx="7589">
                  <c:v>#N/A</c:v>
                </c:pt>
                <c:pt idx="7590">
                  <c:v>#N/A</c:v>
                </c:pt>
                <c:pt idx="7591">
                  <c:v>#N/A</c:v>
                </c:pt>
                <c:pt idx="7592">
                  <c:v>#N/A</c:v>
                </c:pt>
                <c:pt idx="7593">
                  <c:v>#N/A</c:v>
                </c:pt>
                <c:pt idx="7594">
                  <c:v>#N/A</c:v>
                </c:pt>
                <c:pt idx="7595">
                  <c:v>#N/A</c:v>
                </c:pt>
                <c:pt idx="7596">
                  <c:v>#N/A</c:v>
                </c:pt>
                <c:pt idx="7597">
                  <c:v>#N/A</c:v>
                </c:pt>
                <c:pt idx="7598">
                  <c:v>#N/A</c:v>
                </c:pt>
                <c:pt idx="7599">
                  <c:v>#N/A</c:v>
                </c:pt>
                <c:pt idx="7600">
                  <c:v>#N/A</c:v>
                </c:pt>
                <c:pt idx="7601">
                  <c:v>#N/A</c:v>
                </c:pt>
                <c:pt idx="7602">
                  <c:v>#N/A</c:v>
                </c:pt>
                <c:pt idx="7603">
                  <c:v>#N/A</c:v>
                </c:pt>
                <c:pt idx="7604">
                  <c:v>#N/A</c:v>
                </c:pt>
                <c:pt idx="7605">
                  <c:v>#N/A</c:v>
                </c:pt>
                <c:pt idx="7606">
                  <c:v>#N/A</c:v>
                </c:pt>
                <c:pt idx="7607">
                  <c:v>#N/A</c:v>
                </c:pt>
                <c:pt idx="7608">
                  <c:v>#N/A</c:v>
                </c:pt>
                <c:pt idx="7609">
                  <c:v>#N/A</c:v>
                </c:pt>
                <c:pt idx="7610">
                  <c:v>#N/A</c:v>
                </c:pt>
                <c:pt idx="7611">
                  <c:v>#N/A</c:v>
                </c:pt>
                <c:pt idx="7612">
                  <c:v>#N/A</c:v>
                </c:pt>
                <c:pt idx="7613">
                  <c:v>#N/A</c:v>
                </c:pt>
                <c:pt idx="7614">
                  <c:v>#N/A</c:v>
                </c:pt>
                <c:pt idx="7615">
                  <c:v>#N/A</c:v>
                </c:pt>
                <c:pt idx="7616">
                  <c:v>#N/A</c:v>
                </c:pt>
                <c:pt idx="7617">
                  <c:v>#N/A</c:v>
                </c:pt>
                <c:pt idx="7618">
                  <c:v>#N/A</c:v>
                </c:pt>
                <c:pt idx="7619">
                  <c:v>#N/A</c:v>
                </c:pt>
                <c:pt idx="7620">
                  <c:v>#N/A</c:v>
                </c:pt>
                <c:pt idx="7621">
                  <c:v>#N/A</c:v>
                </c:pt>
                <c:pt idx="7622">
                  <c:v>#N/A</c:v>
                </c:pt>
                <c:pt idx="7623">
                  <c:v>#N/A</c:v>
                </c:pt>
                <c:pt idx="7624">
                  <c:v>#N/A</c:v>
                </c:pt>
                <c:pt idx="7625">
                  <c:v>#N/A</c:v>
                </c:pt>
                <c:pt idx="7626">
                  <c:v>#N/A</c:v>
                </c:pt>
                <c:pt idx="7627">
                  <c:v>#N/A</c:v>
                </c:pt>
                <c:pt idx="7628">
                  <c:v>#N/A</c:v>
                </c:pt>
                <c:pt idx="7629">
                  <c:v>#N/A</c:v>
                </c:pt>
                <c:pt idx="7630">
                  <c:v>#N/A</c:v>
                </c:pt>
                <c:pt idx="7631">
                  <c:v>#N/A</c:v>
                </c:pt>
                <c:pt idx="7632">
                  <c:v>#N/A</c:v>
                </c:pt>
                <c:pt idx="7633">
                  <c:v>#N/A</c:v>
                </c:pt>
                <c:pt idx="7634">
                  <c:v>#N/A</c:v>
                </c:pt>
                <c:pt idx="7635">
                  <c:v>#N/A</c:v>
                </c:pt>
                <c:pt idx="7636">
                  <c:v>#N/A</c:v>
                </c:pt>
                <c:pt idx="7637">
                  <c:v>#N/A</c:v>
                </c:pt>
                <c:pt idx="7638">
                  <c:v>#N/A</c:v>
                </c:pt>
                <c:pt idx="7639">
                  <c:v>#N/A</c:v>
                </c:pt>
                <c:pt idx="7640">
                  <c:v>#N/A</c:v>
                </c:pt>
                <c:pt idx="7641">
                  <c:v>#N/A</c:v>
                </c:pt>
                <c:pt idx="7642">
                  <c:v>#N/A</c:v>
                </c:pt>
                <c:pt idx="7643">
                  <c:v>#N/A</c:v>
                </c:pt>
                <c:pt idx="7644">
                  <c:v>#N/A</c:v>
                </c:pt>
                <c:pt idx="7645">
                  <c:v>#N/A</c:v>
                </c:pt>
                <c:pt idx="7646">
                  <c:v>#N/A</c:v>
                </c:pt>
                <c:pt idx="7647">
                  <c:v>#N/A</c:v>
                </c:pt>
                <c:pt idx="7648">
                  <c:v>#N/A</c:v>
                </c:pt>
                <c:pt idx="7649">
                  <c:v>#N/A</c:v>
                </c:pt>
                <c:pt idx="7650">
                  <c:v>#N/A</c:v>
                </c:pt>
                <c:pt idx="7651">
                  <c:v>#N/A</c:v>
                </c:pt>
                <c:pt idx="7652">
                  <c:v>#N/A</c:v>
                </c:pt>
                <c:pt idx="7653">
                  <c:v>#N/A</c:v>
                </c:pt>
                <c:pt idx="7654">
                  <c:v>#N/A</c:v>
                </c:pt>
                <c:pt idx="7655">
                  <c:v>#N/A</c:v>
                </c:pt>
                <c:pt idx="7656">
                  <c:v>#N/A</c:v>
                </c:pt>
                <c:pt idx="7657">
                  <c:v>#N/A</c:v>
                </c:pt>
                <c:pt idx="7658">
                  <c:v>#N/A</c:v>
                </c:pt>
                <c:pt idx="7659">
                  <c:v>#N/A</c:v>
                </c:pt>
                <c:pt idx="7660">
                  <c:v>#N/A</c:v>
                </c:pt>
                <c:pt idx="7661">
                  <c:v>#N/A</c:v>
                </c:pt>
                <c:pt idx="7662">
                  <c:v>#N/A</c:v>
                </c:pt>
                <c:pt idx="7663">
                  <c:v>#N/A</c:v>
                </c:pt>
                <c:pt idx="7664">
                  <c:v>#N/A</c:v>
                </c:pt>
                <c:pt idx="7665">
                  <c:v>#N/A</c:v>
                </c:pt>
                <c:pt idx="7666">
                  <c:v>#N/A</c:v>
                </c:pt>
                <c:pt idx="7667">
                  <c:v>#N/A</c:v>
                </c:pt>
                <c:pt idx="7668">
                  <c:v>#N/A</c:v>
                </c:pt>
                <c:pt idx="7669">
                  <c:v>#N/A</c:v>
                </c:pt>
                <c:pt idx="7670">
                  <c:v>#N/A</c:v>
                </c:pt>
                <c:pt idx="7671">
                  <c:v>#N/A</c:v>
                </c:pt>
                <c:pt idx="7672">
                  <c:v>#N/A</c:v>
                </c:pt>
                <c:pt idx="7673">
                  <c:v>#N/A</c:v>
                </c:pt>
                <c:pt idx="7674">
                  <c:v>#N/A</c:v>
                </c:pt>
                <c:pt idx="7675">
                  <c:v>#N/A</c:v>
                </c:pt>
                <c:pt idx="7676">
                  <c:v>#N/A</c:v>
                </c:pt>
                <c:pt idx="7677">
                  <c:v>#N/A</c:v>
                </c:pt>
                <c:pt idx="7678">
                  <c:v>#N/A</c:v>
                </c:pt>
                <c:pt idx="7679">
                  <c:v>#N/A</c:v>
                </c:pt>
                <c:pt idx="7680">
                  <c:v>#N/A</c:v>
                </c:pt>
                <c:pt idx="7681">
                  <c:v>#N/A</c:v>
                </c:pt>
                <c:pt idx="7682">
                  <c:v>#N/A</c:v>
                </c:pt>
                <c:pt idx="7683">
                  <c:v>#N/A</c:v>
                </c:pt>
                <c:pt idx="7684">
                  <c:v>#N/A</c:v>
                </c:pt>
                <c:pt idx="7685">
                  <c:v>#N/A</c:v>
                </c:pt>
                <c:pt idx="7686">
                  <c:v>#N/A</c:v>
                </c:pt>
                <c:pt idx="7687">
                  <c:v>#N/A</c:v>
                </c:pt>
                <c:pt idx="7688">
                  <c:v>#N/A</c:v>
                </c:pt>
                <c:pt idx="7689">
                  <c:v>#N/A</c:v>
                </c:pt>
                <c:pt idx="7690">
                  <c:v>#N/A</c:v>
                </c:pt>
                <c:pt idx="7691">
                  <c:v>#N/A</c:v>
                </c:pt>
                <c:pt idx="7692">
                  <c:v>#N/A</c:v>
                </c:pt>
                <c:pt idx="7693">
                  <c:v>#N/A</c:v>
                </c:pt>
                <c:pt idx="7694">
                  <c:v>#N/A</c:v>
                </c:pt>
                <c:pt idx="7695">
                  <c:v>#N/A</c:v>
                </c:pt>
                <c:pt idx="7696">
                  <c:v>#N/A</c:v>
                </c:pt>
                <c:pt idx="7697">
                  <c:v>#N/A</c:v>
                </c:pt>
                <c:pt idx="7698">
                  <c:v>#N/A</c:v>
                </c:pt>
                <c:pt idx="7699">
                  <c:v>#N/A</c:v>
                </c:pt>
                <c:pt idx="7700">
                  <c:v>#N/A</c:v>
                </c:pt>
                <c:pt idx="7701">
                  <c:v>#N/A</c:v>
                </c:pt>
                <c:pt idx="7702">
                  <c:v>#N/A</c:v>
                </c:pt>
                <c:pt idx="7703">
                  <c:v>#N/A</c:v>
                </c:pt>
                <c:pt idx="7704">
                  <c:v>#N/A</c:v>
                </c:pt>
                <c:pt idx="7705">
                  <c:v>#N/A</c:v>
                </c:pt>
                <c:pt idx="7706">
                  <c:v>#N/A</c:v>
                </c:pt>
                <c:pt idx="7707">
                  <c:v>#N/A</c:v>
                </c:pt>
                <c:pt idx="7708">
                  <c:v>#N/A</c:v>
                </c:pt>
                <c:pt idx="7709">
                  <c:v>#N/A</c:v>
                </c:pt>
                <c:pt idx="7710">
                  <c:v>#N/A</c:v>
                </c:pt>
                <c:pt idx="7711">
                  <c:v>#N/A</c:v>
                </c:pt>
                <c:pt idx="7712">
                  <c:v>#N/A</c:v>
                </c:pt>
                <c:pt idx="7713">
                  <c:v>#N/A</c:v>
                </c:pt>
                <c:pt idx="7714">
                  <c:v>#N/A</c:v>
                </c:pt>
                <c:pt idx="7715">
                  <c:v>#N/A</c:v>
                </c:pt>
                <c:pt idx="7716">
                  <c:v>#N/A</c:v>
                </c:pt>
                <c:pt idx="7717">
                  <c:v>#N/A</c:v>
                </c:pt>
                <c:pt idx="7718">
                  <c:v>#N/A</c:v>
                </c:pt>
                <c:pt idx="7719">
                  <c:v>#N/A</c:v>
                </c:pt>
                <c:pt idx="7720">
                  <c:v>#N/A</c:v>
                </c:pt>
                <c:pt idx="7721">
                  <c:v>#N/A</c:v>
                </c:pt>
                <c:pt idx="7722">
                  <c:v>#N/A</c:v>
                </c:pt>
                <c:pt idx="7723">
                  <c:v>#N/A</c:v>
                </c:pt>
                <c:pt idx="7724">
                  <c:v>#N/A</c:v>
                </c:pt>
                <c:pt idx="7725">
                  <c:v>#N/A</c:v>
                </c:pt>
                <c:pt idx="7726">
                  <c:v>#N/A</c:v>
                </c:pt>
                <c:pt idx="7727">
                  <c:v>#N/A</c:v>
                </c:pt>
                <c:pt idx="7728">
                  <c:v>#N/A</c:v>
                </c:pt>
                <c:pt idx="7729">
                  <c:v>#N/A</c:v>
                </c:pt>
                <c:pt idx="7730">
                  <c:v>#N/A</c:v>
                </c:pt>
                <c:pt idx="7731">
                  <c:v>#N/A</c:v>
                </c:pt>
                <c:pt idx="7732">
                  <c:v>#N/A</c:v>
                </c:pt>
                <c:pt idx="7733">
                  <c:v>#N/A</c:v>
                </c:pt>
                <c:pt idx="7734">
                  <c:v>#N/A</c:v>
                </c:pt>
                <c:pt idx="7735">
                  <c:v>#N/A</c:v>
                </c:pt>
                <c:pt idx="7736">
                  <c:v>#N/A</c:v>
                </c:pt>
                <c:pt idx="7737">
                  <c:v>#N/A</c:v>
                </c:pt>
                <c:pt idx="7738">
                  <c:v>#N/A</c:v>
                </c:pt>
                <c:pt idx="7739">
                  <c:v>#N/A</c:v>
                </c:pt>
                <c:pt idx="7740">
                  <c:v>#N/A</c:v>
                </c:pt>
                <c:pt idx="7741">
                  <c:v>#N/A</c:v>
                </c:pt>
                <c:pt idx="7742">
                  <c:v>#N/A</c:v>
                </c:pt>
                <c:pt idx="7743">
                  <c:v>#N/A</c:v>
                </c:pt>
                <c:pt idx="7744">
                  <c:v>#N/A</c:v>
                </c:pt>
                <c:pt idx="7745">
                  <c:v>#N/A</c:v>
                </c:pt>
                <c:pt idx="7746">
                  <c:v>#N/A</c:v>
                </c:pt>
                <c:pt idx="7747">
                  <c:v>#N/A</c:v>
                </c:pt>
                <c:pt idx="7748">
                  <c:v>#N/A</c:v>
                </c:pt>
                <c:pt idx="7749">
                  <c:v>#N/A</c:v>
                </c:pt>
                <c:pt idx="7750">
                  <c:v>#N/A</c:v>
                </c:pt>
                <c:pt idx="7751">
                  <c:v>#N/A</c:v>
                </c:pt>
                <c:pt idx="7752">
                  <c:v>#N/A</c:v>
                </c:pt>
                <c:pt idx="7753">
                  <c:v>#N/A</c:v>
                </c:pt>
                <c:pt idx="7754">
                  <c:v>#N/A</c:v>
                </c:pt>
                <c:pt idx="7755">
                  <c:v>#N/A</c:v>
                </c:pt>
                <c:pt idx="7756">
                  <c:v>#N/A</c:v>
                </c:pt>
                <c:pt idx="7757">
                  <c:v>#N/A</c:v>
                </c:pt>
                <c:pt idx="7758">
                  <c:v>#N/A</c:v>
                </c:pt>
                <c:pt idx="7759">
                  <c:v>#N/A</c:v>
                </c:pt>
                <c:pt idx="7760">
                  <c:v>#N/A</c:v>
                </c:pt>
                <c:pt idx="7761">
                  <c:v>#N/A</c:v>
                </c:pt>
                <c:pt idx="7762">
                  <c:v>#N/A</c:v>
                </c:pt>
                <c:pt idx="7763">
                  <c:v>#N/A</c:v>
                </c:pt>
                <c:pt idx="7764">
                  <c:v>#N/A</c:v>
                </c:pt>
                <c:pt idx="7765">
                  <c:v>#N/A</c:v>
                </c:pt>
                <c:pt idx="7766">
                  <c:v>#N/A</c:v>
                </c:pt>
                <c:pt idx="7767">
                  <c:v>#N/A</c:v>
                </c:pt>
                <c:pt idx="7768">
                  <c:v>#N/A</c:v>
                </c:pt>
                <c:pt idx="7769">
                  <c:v>#N/A</c:v>
                </c:pt>
                <c:pt idx="7770">
                  <c:v>#N/A</c:v>
                </c:pt>
                <c:pt idx="7771">
                  <c:v>#N/A</c:v>
                </c:pt>
                <c:pt idx="7772">
                  <c:v>#N/A</c:v>
                </c:pt>
                <c:pt idx="7773">
                  <c:v>#N/A</c:v>
                </c:pt>
                <c:pt idx="7774">
                  <c:v>#N/A</c:v>
                </c:pt>
                <c:pt idx="7775">
                  <c:v>#N/A</c:v>
                </c:pt>
                <c:pt idx="7776">
                  <c:v>#N/A</c:v>
                </c:pt>
                <c:pt idx="7777">
                  <c:v>#N/A</c:v>
                </c:pt>
                <c:pt idx="7778">
                  <c:v>#N/A</c:v>
                </c:pt>
                <c:pt idx="7779">
                  <c:v>#N/A</c:v>
                </c:pt>
                <c:pt idx="7780">
                  <c:v>#N/A</c:v>
                </c:pt>
                <c:pt idx="7781">
                  <c:v>#N/A</c:v>
                </c:pt>
                <c:pt idx="7782">
                  <c:v>#N/A</c:v>
                </c:pt>
                <c:pt idx="7783">
                  <c:v>#N/A</c:v>
                </c:pt>
                <c:pt idx="7784">
                  <c:v>#N/A</c:v>
                </c:pt>
                <c:pt idx="7785">
                  <c:v>#N/A</c:v>
                </c:pt>
                <c:pt idx="7786">
                  <c:v>#N/A</c:v>
                </c:pt>
                <c:pt idx="7787">
                  <c:v>#N/A</c:v>
                </c:pt>
                <c:pt idx="7788">
                  <c:v>#N/A</c:v>
                </c:pt>
                <c:pt idx="7789">
                  <c:v>#N/A</c:v>
                </c:pt>
                <c:pt idx="7790">
                  <c:v>#N/A</c:v>
                </c:pt>
                <c:pt idx="7791">
                  <c:v>#N/A</c:v>
                </c:pt>
                <c:pt idx="7792">
                  <c:v>#N/A</c:v>
                </c:pt>
                <c:pt idx="7793">
                  <c:v>#N/A</c:v>
                </c:pt>
                <c:pt idx="7794">
                  <c:v>#N/A</c:v>
                </c:pt>
                <c:pt idx="7795">
                  <c:v>#N/A</c:v>
                </c:pt>
                <c:pt idx="7796">
                  <c:v>#N/A</c:v>
                </c:pt>
                <c:pt idx="7797">
                  <c:v>#N/A</c:v>
                </c:pt>
                <c:pt idx="7798">
                  <c:v>#N/A</c:v>
                </c:pt>
                <c:pt idx="7799">
                  <c:v>#N/A</c:v>
                </c:pt>
                <c:pt idx="7800">
                  <c:v>#N/A</c:v>
                </c:pt>
                <c:pt idx="7801">
                  <c:v>#N/A</c:v>
                </c:pt>
                <c:pt idx="7802">
                  <c:v>#N/A</c:v>
                </c:pt>
                <c:pt idx="7803">
                  <c:v>#N/A</c:v>
                </c:pt>
                <c:pt idx="7804">
                  <c:v>#N/A</c:v>
                </c:pt>
                <c:pt idx="7805">
                  <c:v>#N/A</c:v>
                </c:pt>
                <c:pt idx="7806">
                  <c:v>#N/A</c:v>
                </c:pt>
                <c:pt idx="7807">
                  <c:v>#N/A</c:v>
                </c:pt>
                <c:pt idx="7808">
                  <c:v>#N/A</c:v>
                </c:pt>
                <c:pt idx="7809">
                  <c:v>#N/A</c:v>
                </c:pt>
                <c:pt idx="7810">
                  <c:v>#N/A</c:v>
                </c:pt>
                <c:pt idx="7811">
                  <c:v>#N/A</c:v>
                </c:pt>
                <c:pt idx="7812">
                  <c:v>#N/A</c:v>
                </c:pt>
                <c:pt idx="7813">
                  <c:v>#N/A</c:v>
                </c:pt>
                <c:pt idx="7814">
                  <c:v>#N/A</c:v>
                </c:pt>
                <c:pt idx="7815">
                  <c:v>#N/A</c:v>
                </c:pt>
                <c:pt idx="7816">
                  <c:v>#N/A</c:v>
                </c:pt>
                <c:pt idx="7817">
                  <c:v>#N/A</c:v>
                </c:pt>
                <c:pt idx="7818">
                  <c:v>#N/A</c:v>
                </c:pt>
                <c:pt idx="7819">
                  <c:v>#N/A</c:v>
                </c:pt>
                <c:pt idx="7820">
                  <c:v>#N/A</c:v>
                </c:pt>
                <c:pt idx="7821">
                  <c:v>#N/A</c:v>
                </c:pt>
                <c:pt idx="7822">
                  <c:v>#N/A</c:v>
                </c:pt>
                <c:pt idx="7823">
                  <c:v>#N/A</c:v>
                </c:pt>
                <c:pt idx="7824">
                  <c:v>#N/A</c:v>
                </c:pt>
                <c:pt idx="7825">
                  <c:v>#N/A</c:v>
                </c:pt>
                <c:pt idx="7826">
                  <c:v>#N/A</c:v>
                </c:pt>
                <c:pt idx="7827">
                  <c:v>#N/A</c:v>
                </c:pt>
                <c:pt idx="7828">
                  <c:v>#N/A</c:v>
                </c:pt>
                <c:pt idx="7829">
                  <c:v>#N/A</c:v>
                </c:pt>
                <c:pt idx="7830">
                  <c:v>#N/A</c:v>
                </c:pt>
                <c:pt idx="7831">
                  <c:v>#N/A</c:v>
                </c:pt>
                <c:pt idx="7832">
                  <c:v>#N/A</c:v>
                </c:pt>
                <c:pt idx="7833">
                  <c:v>#N/A</c:v>
                </c:pt>
                <c:pt idx="7834">
                  <c:v>#N/A</c:v>
                </c:pt>
                <c:pt idx="7835">
                  <c:v>#N/A</c:v>
                </c:pt>
                <c:pt idx="7836">
                  <c:v>#N/A</c:v>
                </c:pt>
                <c:pt idx="7837">
                  <c:v>#N/A</c:v>
                </c:pt>
                <c:pt idx="7838">
                  <c:v>#N/A</c:v>
                </c:pt>
                <c:pt idx="7839">
                  <c:v>#N/A</c:v>
                </c:pt>
                <c:pt idx="7840">
                  <c:v>#N/A</c:v>
                </c:pt>
                <c:pt idx="7841">
                  <c:v>#N/A</c:v>
                </c:pt>
                <c:pt idx="7842">
                  <c:v>#N/A</c:v>
                </c:pt>
                <c:pt idx="7843">
                  <c:v>#N/A</c:v>
                </c:pt>
                <c:pt idx="7844">
                  <c:v>#N/A</c:v>
                </c:pt>
                <c:pt idx="7845">
                  <c:v>#N/A</c:v>
                </c:pt>
                <c:pt idx="7846">
                  <c:v>#N/A</c:v>
                </c:pt>
                <c:pt idx="7847">
                  <c:v>#N/A</c:v>
                </c:pt>
                <c:pt idx="7848">
                  <c:v>#N/A</c:v>
                </c:pt>
                <c:pt idx="7849">
                  <c:v>#N/A</c:v>
                </c:pt>
                <c:pt idx="7850">
                  <c:v>#N/A</c:v>
                </c:pt>
                <c:pt idx="7851">
                  <c:v>#N/A</c:v>
                </c:pt>
                <c:pt idx="7852">
                  <c:v>#N/A</c:v>
                </c:pt>
                <c:pt idx="7853">
                  <c:v>#N/A</c:v>
                </c:pt>
                <c:pt idx="7854">
                  <c:v>#N/A</c:v>
                </c:pt>
                <c:pt idx="7855">
                  <c:v>#N/A</c:v>
                </c:pt>
                <c:pt idx="7856">
                  <c:v>#N/A</c:v>
                </c:pt>
                <c:pt idx="7857">
                  <c:v>#N/A</c:v>
                </c:pt>
                <c:pt idx="7858">
                  <c:v>#N/A</c:v>
                </c:pt>
                <c:pt idx="7859">
                  <c:v>#N/A</c:v>
                </c:pt>
                <c:pt idx="7860">
                  <c:v>#N/A</c:v>
                </c:pt>
                <c:pt idx="7861">
                  <c:v>#N/A</c:v>
                </c:pt>
                <c:pt idx="7862">
                  <c:v>#N/A</c:v>
                </c:pt>
                <c:pt idx="7863">
                  <c:v>#N/A</c:v>
                </c:pt>
                <c:pt idx="7864">
                  <c:v>#N/A</c:v>
                </c:pt>
                <c:pt idx="7865">
                  <c:v>#N/A</c:v>
                </c:pt>
                <c:pt idx="7866">
                  <c:v>#N/A</c:v>
                </c:pt>
                <c:pt idx="7867">
                  <c:v>#N/A</c:v>
                </c:pt>
                <c:pt idx="7868">
                  <c:v>#N/A</c:v>
                </c:pt>
                <c:pt idx="7869">
                  <c:v>#N/A</c:v>
                </c:pt>
                <c:pt idx="7870">
                  <c:v>#N/A</c:v>
                </c:pt>
                <c:pt idx="7871">
                  <c:v>#N/A</c:v>
                </c:pt>
                <c:pt idx="7872">
                  <c:v>#N/A</c:v>
                </c:pt>
                <c:pt idx="7873">
                  <c:v>#N/A</c:v>
                </c:pt>
                <c:pt idx="7874">
                  <c:v>#N/A</c:v>
                </c:pt>
                <c:pt idx="7875">
                  <c:v>#N/A</c:v>
                </c:pt>
                <c:pt idx="7876">
                  <c:v>#N/A</c:v>
                </c:pt>
                <c:pt idx="7877">
                  <c:v>#N/A</c:v>
                </c:pt>
                <c:pt idx="7878">
                  <c:v>#N/A</c:v>
                </c:pt>
                <c:pt idx="7879">
                  <c:v>#N/A</c:v>
                </c:pt>
                <c:pt idx="7880">
                  <c:v>#N/A</c:v>
                </c:pt>
                <c:pt idx="7881">
                  <c:v>#N/A</c:v>
                </c:pt>
                <c:pt idx="7882">
                  <c:v>#N/A</c:v>
                </c:pt>
                <c:pt idx="7883">
                  <c:v>#N/A</c:v>
                </c:pt>
                <c:pt idx="7884">
                  <c:v>#N/A</c:v>
                </c:pt>
                <c:pt idx="7885">
                  <c:v>#N/A</c:v>
                </c:pt>
                <c:pt idx="7886">
                  <c:v>#N/A</c:v>
                </c:pt>
                <c:pt idx="7887">
                  <c:v>#N/A</c:v>
                </c:pt>
                <c:pt idx="7888">
                  <c:v>#N/A</c:v>
                </c:pt>
                <c:pt idx="7889">
                  <c:v>#N/A</c:v>
                </c:pt>
                <c:pt idx="7890">
                  <c:v>#N/A</c:v>
                </c:pt>
                <c:pt idx="7891">
                  <c:v>#N/A</c:v>
                </c:pt>
                <c:pt idx="7892">
                  <c:v>#N/A</c:v>
                </c:pt>
                <c:pt idx="7893">
                  <c:v>#N/A</c:v>
                </c:pt>
                <c:pt idx="7894">
                  <c:v>#N/A</c:v>
                </c:pt>
                <c:pt idx="7895">
                  <c:v>#N/A</c:v>
                </c:pt>
                <c:pt idx="7896">
                  <c:v>#N/A</c:v>
                </c:pt>
                <c:pt idx="7897">
                  <c:v>#N/A</c:v>
                </c:pt>
                <c:pt idx="7898">
                  <c:v>#N/A</c:v>
                </c:pt>
                <c:pt idx="7899">
                  <c:v>#N/A</c:v>
                </c:pt>
                <c:pt idx="7900">
                  <c:v>#N/A</c:v>
                </c:pt>
                <c:pt idx="7901">
                  <c:v>#N/A</c:v>
                </c:pt>
                <c:pt idx="7902">
                  <c:v>#N/A</c:v>
                </c:pt>
                <c:pt idx="7903">
                  <c:v>#N/A</c:v>
                </c:pt>
                <c:pt idx="7904">
                  <c:v>#N/A</c:v>
                </c:pt>
                <c:pt idx="7905">
                  <c:v>#N/A</c:v>
                </c:pt>
                <c:pt idx="7906">
                  <c:v>#N/A</c:v>
                </c:pt>
                <c:pt idx="7907">
                  <c:v>#N/A</c:v>
                </c:pt>
                <c:pt idx="7908">
                  <c:v>#N/A</c:v>
                </c:pt>
                <c:pt idx="7909">
                  <c:v>#N/A</c:v>
                </c:pt>
                <c:pt idx="7910">
                  <c:v>#N/A</c:v>
                </c:pt>
                <c:pt idx="7911">
                  <c:v>#N/A</c:v>
                </c:pt>
                <c:pt idx="7912">
                  <c:v>#N/A</c:v>
                </c:pt>
                <c:pt idx="7913">
                  <c:v>#N/A</c:v>
                </c:pt>
                <c:pt idx="7914">
                  <c:v>#N/A</c:v>
                </c:pt>
                <c:pt idx="7915">
                  <c:v>#N/A</c:v>
                </c:pt>
                <c:pt idx="7916">
                  <c:v>#N/A</c:v>
                </c:pt>
                <c:pt idx="7917">
                  <c:v>#N/A</c:v>
                </c:pt>
                <c:pt idx="7918">
                  <c:v>#N/A</c:v>
                </c:pt>
                <c:pt idx="7919">
                  <c:v>#N/A</c:v>
                </c:pt>
                <c:pt idx="7920">
                  <c:v>#N/A</c:v>
                </c:pt>
                <c:pt idx="7921">
                  <c:v>#N/A</c:v>
                </c:pt>
                <c:pt idx="7922">
                  <c:v>#N/A</c:v>
                </c:pt>
                <c:pt idx="7923">
                  <c:v>#N/A</c:v>
                </c:pt>
                <c:pt idx="7924">
                  <c:v>#N/A</c:v>
                </c:pt>
                <c:pt idx="7925">
                  <c:v>#N/A</c:v>
                </c:pt>
                <c:pt idx="7926">
                  <c:v>#N/A</c:v>
                </c:pt>
                <c:pt idx="7927">
                  <c:v>#N/A</c:v>
                </c:pt>
                <c:pt idx="7928">
                  <c:v>#N/A</c:v>
                </c:pt>
                <c:pt idx="7929">
                  <c:v>#N/A</c:v>
                </c:pt>
                <c:pt idx="7930">
                  <c:v>#N/A</c:v>
                </c:pt>
                <c:pt idx="7931">
                  <c:v>#N/A</c:v>
                </c:pt>
                <c:pt idx="7932">
                  <c:v>#N/A</c:v>
                </c:pt>
                <c:pt idx="7933">
                  <c:v>#N/A</c:v>
                </c:pt>
                <c:pt idx="7934">
                  <c:v>#N/A</c:v>
                </c:pt>
                <c:pt idx="7935">
                  <c:v>#N/A</c:v>
                </c:pt>
                <c:pt idx="7936">
                  <c:v>#N/A</c:v>
                </c:pt>
                <c:pt idx="7937">
                  <c:v>#N/A</c:v>
                </c:pt>
                <c:pt idx="7938">
                  <c:v>#N/A</c:v>
                </c:pt>
                <c:pt idx="7939">
                  <c:v>#N/A</c:v>
                </c:pt>
                <c:pt idx="7940">
                  <c:v>#N/A</c:v>
                </c:pt>
                <c:pt idx="7941">
                  <c:v>#N/A</c:v>
                </c:pt>
                <c:pt idx="7942">
                  <c:v>#N/A</c:v>
                </c:pt>
                <c:pt idx="7943">
                  <c:v>#N/A</c:v>
                </c:pt>
                <c:pt idx="7944">
                  <c:v>#N/A</c:v>
                </c:pt>
                <c:pt idx="7945">
                  <c:v>#N/A</c:v>
                </c:pt>
                <c:pt idx="7946">
                  <c:v>#N/A</c:v>
                </c:pt>
                <c:pt idx="7947">
                  <c:v>#N/A</c:v>
                </c:pt>
                <c:pt idx="7948">
                  <c:v>#N/A</c:v>
                </c:pt>
                <c:pt idx="7949">
                  <c:v>#N/A</c:v>
                </c:pt>
                <c:pt idx="7950">
                  <c:v>#N/A</c:v>
                </c:pt>
                <c:pt idx="7951">
                  <c:v>#N/A</c:v>
                </c:pt>
                <c:pt idx="7952">
                  <c:v>#N/A</c:v>
                </c:pt>
                <c:pt idx="7953">
                  <c:v>#N/A</c:v>
                </c:pt>
                <c:pt idx="7954">
                  <c:v>#N/A</c:v>
                </c:pt>
                <c:pt idx="7955">
                  <c:v>#N/A</c:v>
                </c:pt>
                <c:pt idx="7956">
                  <c:v>#N/A</c:v>
                </c:pt>
                <c:pt idx="7957">
                  <c:v>#N/A</c:v>
                </c:pt>
                <c:pt idx="7958">
                  <c:v>#N/A</c:v>
                </c:pt>
                <c:pt idx="7959">
                  <c:v>#N/A</c:v>
                </c:pt>
                <c:pt idx="7960">
                  <c:v>#N/A</c:v>
                </c:pt>
                <c:pt idx="7961">
                  <c:v>#N/A</c:v>
                </c:pt>
                <c:pt idx="7962">
                  <c:v>#N/A</c:v>
                </c:pt>
                <c:pt idx="7963">
                  <c:v>#N/A</c:v>
                </c:pt>
                <c:pt idx="7964">
                  <c:v>#N/A</c:v>
                </c:pt>
                <c:pt idx="7965">
                  <c:v>#N/A</c:v>
                </c:pt>
                <c:pt idx="7966">
                  <c:v>#N/A</c:v>
                </c:pt>
                <c:pt idx="7967">
                  <c:v>#N/A</c:v>
                </c:pt>
                <c:pt idx="7968">
                  <c:v>#N/A</c:v>
                </c:pt>
                <c:pt idx="7969">
                  <c:v>#N/A</c:v>
                </c:pt>
                <c:pt idx="7970">
                  <c:v>#N/A</c:v>
                </c:pt>
                <c:pt idx="7971">
                  <c:v>#N/A</c:v>
                </c:pt>
                <c:pt idx="7972">
                  <c:v>#N/A</c:v>
                </c:pt>
                <c:pt idx="7973">
                  <c:v>#N/A</c:v>
                </c:pt>
                <c:pt idx="7974">
                  <c:v>#N/A</c:v>
                </c:pt>
                <c:pt idx="7975">
                  <c:v>#N/A</c:v>
                </c:pt>
                <c:pt idx="7976">
                  <c:v>#N/A</c:v>
                </c:pt>
                <c:pt idx="7977">
                  <c:v>#N/A</c:v>
                </c:pt>
                <c:pt idx="7978">
                  <c:v>#N/A</c:v>
                </c:pt>
                <c:pt idx="7979">
                  <c:v>#N/A</c:v>
                </c:pt>
                <c:pt idx="7980">
                  <c:v>#N/A</c:v>
                </c:pt>
                <c:pt idx="7981">
                  <c:v>#N/A</c:v>
                </c:pt>
                <c:pt idx="7982">
                  <c:v>#N/A</c:v>
                </c:pt>
                <c:pt idx="7983">
                  <c:v>#N/A</c:v>
                </c:pt>
                <c:pt idx="7984">
                  <c:v>#N/A</c:v>
                </c:pt>
                <c:pt idx="7985">
                  <c:v>#N/A</c:v>
                </c:pt>
                <c:pt idx="7986">
                  <c:v>#N/A</c:v>
                </c:pt>
                <c:pt idx="7987">
                  <c:v>#N/A</c:v>
                </c:pt>
                <c:pt idx="7988">
                  <c:v>#N/A</c:v>
                </c:pt>
                <c:pt idx="7989">
                  <c:v>#N/A</c:v>
                </c:pt>
                <c:pt idx="7990">
                  <c:v>#N/A</c:v>
                </c:pt>
                <c:pt idx="7991">
                  <c:v>#N/A</c:v>
                </c:pt>
                <c:pt idx="7992">
                  <c:v>#N/A</c:v>
                </c:pt>
                <c:pt idx="7993">
                  <c:v>#N/A</c:v>
                </c:pt>
                <c:pt idx="7994">
                  <c:v>#N/A</c:v>
                </c:pt>
                <c:pt idx="7995">
                  <c:v>#N/A</c:v>
                </c:pt>
                <c:pt idx="7996">
                  <c:v>#N/A</c:v>
                </c:pt>
                <c:pt idx="7997">
                  <c:v>#N/A</c:v>
                </c:pt>
                <c:pt idx="7998">
                  <c:v>#N/A</c:v>
                </c:pt>
                <c:pt idx="7999">
                  <c:v>#N/A</c:v>
                </c:pt>
                <c:pt idx="8000">
                  <c:v>#N/A</c:v>
                </c:pt>
                <c:pt idx="8001">
                  <c:v>#N/A</c:v>
                </c:pt>
                <c:pt idx="8002">
                  <c:v>#N/A</c:v>
                </c:pt>
                <c:pt idx="8003">
                  <c:v>#N/A</c:v>
                </c:pt>
                <c:pt idx="8004">
                  <c:v>#N/A</c:v>
                </c:pt>
                <c:pt idx="8005">
                  <c:v>#N/A</c:v>
                </c:pt>
                <c:pt idx="8006">
                  <c:v>#N/A</c:v>
                </c:pt>
                <c:pt idx="8007">
                  <c:v>#N/A</c:v>
                </c:pt>
                <c:pt idx="8008">
                  <c:v>#N/A</c:v>
                </c:pt>
                <c:pt idx="8009">
                  <c:v>#N/A</c:v>
                </c:pt>
                <c:pt idx="8010">
                  <c:v>#N/A</c:v>
                </c:pt>
                <c:pt idx="8011">
                  <c:v>#N/A</c:v>
                </c:pt>
                <c:pt idx="8012">
                  <c:v>#N/A</c:v>
                </c:pt>
                <c:pt idx="8013">
                  <c:v>#N/A</c:v>
                </c:pt>
                <c:pt idx="8014">
                  <c:v>#N/A</c:v>
                </c:pt>
                <c:pt idx="8015">
                  <c:v>#N/A</c:v>
                </c:pt>
                <c:pt idx="8016">
                  <c:v>#N/A</c:v>
                </c:pt>
                <c:pt idx="8017">
                  <c:v>#N/A</c:v>
                </c:pt>
                <c:pt idx="8018">
                  <c:v>#N/A</c:v>
                </c:pt>
                <c:pt idx="8019">
                  <c:v>#N/A</c:v>
                </c:pt>
                <c:pt idx="8020">
                  <c:v>#N/A</c:v>
                </c:pt>
                <c:pt idx="8021">
                  <c:v>#N/A</c:v>
                </c:pt>
                <c:pt idx="8022">
                  <c:v>#N/A</c:v>
                </c:pt>
                <c:pt idx="8023">
                  <c:v>#N/A</c:v>
                </c:pt>
                <c:pt idx="8024">
                  <c:v>#N/A</c:v>
                </c:pt>
                <c:pt idx="8025">
                  <c:v>#N/A</c:v>
                </c:pt>
                <c:pt idx="8026">
                  <c:v>#N/A</c:v>
                </c:pt>
                <c:pt idx="8027">
                  <c:v>#N/A</c:v>
                </c:pt>
                <c:pt idx="8028">
                  <c:v>#N/A</c:v>
                </c:pt>
                <c:pt idx="8029">
                  <c:v>#N/A</c:v>
                </c:pt>
                <c:pt idx="8030">
                  <c:v>#N/A</c:v>
                </c:pt>
                <c:pt idx="8031">
                  <c:v>#N/A</c:v>
                </c:pt>
                <c:pt idx="8032">
                  <c:v>#N/A</c:v>
                </c:pt>
                <c:pt idx="8033">
                  <c:v>#N/A</c:v>
                </c:pt>
                <c:pt idx="8034">
                  <c:v>#N/A</c:v>
                </c:pt>
                <c:pt idx="8035">
                  <c:v>#N/A</c:v>
                </c:pt>
                <c:pt idx="8036">
                  <c:v>#N/A</c:v>
                </c:pt>
                <c:pt idx="8037">
                  <c:v>#N/A</c:v>
                </c:pt>
                <c:pt idx="8038">
                  <c:v>#N/A</c:v>
                </c:pt>
                <c:pt idx="8039">
                  <c:v>#N/A</c:v>
                </c:pt>
                <c:pt idx="8040">
                  <c:v>#N/A</c:v>
                </c:pt>
                <c:pt idx="8041">
                  <c:v>#N/A</c:v>
                </c:pt>
                <c:pt idx="8042">
                  <c:v>#N/A</c:v>
                </c:pt>
                <c:pt idx="8043">
                  <c:v>#N/A</c:v>
                </c:pt>
                <c:pt idx="8044">
                  <c:v>#N/A</c:v>
                </c:pt>
                <c:pt idx="8045">
                  <c:v>#N/A</c:v>
                </c:pt>
                <c:pt idx="8046">
                  <c:v>#N/A</c:v>
                </c:pt>
                <c:pt idx="8047">
                  <c:v>#N/A</c:v>
                </c:pt>
                <c:pt idx="8048">
                  <c:v>#N/A</c:v>
                </c:pt>
                <c:pt idx="8049">
                  <c:v>#N/A</c:v>
                </c:pt>
                <c:pt idx="8050">
                  <c:v>#N/A</c:v>
                </c:pt>
                <c:pt idx="8051">
                  <c:v>#N/A</c:v>
                </c:pt>
                <c:pt idx="8052">
                  <c:v>#N/A</c:v>
                </c:pt>
                <c:pt idx="8053">
                  <c:v>#N/A</c:v>
                </c:pt>
                <c:pt idx="8054">
                  <c:v>#N/A</c:v>
                </c:pt>
                <c:pt idx="8055">
                  <c:v>#N/A</c:v>
                </c:pt>
                <c:pt idx="8056">
                  <c:v>#N/A</c:v>
                </c:pt>
                <c:pt idx="8057">
                  <c:v>#N/A</c:v>
                </c:pt>
                <c:pt idx="8058">
                  <c:v>#N/A</c:v>
                </c:pt>
                <c:pt idx="8059">
                  <c:v>#N/A</c:v>
                </c:pt>
                <c:pt idx="8060">
                  <c:v>#N/A</c:v>
                </c:pt>
                <c:pt idx="8061">
                  <c:v>#N/A</c:v>
                </c:pt>
                <c:pt idx="8062">
                  <c:v>#N/A</c:v>
                </c:pt>
                <c:pt idx="8063">
                  <c:v>#N/A</c:v>
                </c:pt>
                <c:pt idx="8064">
                  <c:v>#N/A</c:v>
                </c:pt>
                <c:pt idx="8065">
                  <c:v>#N/A</c:v>
                </c:pt>
                <c:pt idx="8066">
                  <c:v>#N/A</c:v>
                </c:pt>
                <c:pt idx="8067">
                  <c:v>#N/A</c:v>
                </c:pt>
                <c:pt idx="8068">
                  <c:v>#N/A</c:v>
                </c:pt>
                <c:pt idx="8069">
                  <c:v>#N/A</c:v>
                </c:pt>
                <c:pt idx="8070">
                  <c:v>#N/A</c:v>
                </c:pt>
                <c:pt idx="8071">
                  <c:v>#N/A</c:v>
                </c:pt>
                <c:pt idx="8072">
                  <c:v>#N/A</c:v>
                </c:pt>
                <c:pt idx="8073">
                  <c:v>#N/A</c:v>
                </c:pt>
                <c:pt idx="8074">
                  <c:v>#N/A</c:v>
                </c:pt>
                <c:pt idx="8075">
                  <c:v>#N/A</c:v>
                </c:pt>
                <c:pt idx="8076">
                  <c:v>#N/A</c:v>
                </c:pt>
                <c:pt idx="8077">
                  <c:v>#N/A</c:v>
                </c:pt>
                <c:pt idx="8078">
                  <c:v>#N/A</c:v>
                </c:pt>
                <c:pt idx="8079">
                  <c:v>#N/A</c:v>
                </c:pt>
                <c:pt idx="8080">
                  <c:v>#N/A</c:v>
                </c:pt>
                <c:pt idx="8081">
                  <c:v>#N/A</c:v>
                </c:pt>
                <c:pt idx="8082">
                  <c:v>#N/A</c:v>
                </c:pt>
                <c:pt idx="8083">
                  <c:v>#N/A</c:v>
                </c:pt>
                <c:pt idx="8084">
                  <c:v>#N/A</c:v>
                </c:pt>
                <c:pt idx="8085">
                  <c:v>#N/A</c:v>
                </c:pt>
                <c:pt idx="8086">
                  <c:v>#N/A</c:v>
                </c:pt>
                <c:pt idx="8087">
                  <c:v>#N/A</c:v>
                </c:pt>
                <c:pt idx="8088">
                  <c:v>#N/A</c:v>
                </c:pt>
                <c:pt idx="8089">
                  <c:v>#N/A</c:v>
                </c:pt>
                <c:pt idx="8090">
                  <c:v>#N/A</c:v>
                </c:pt>
                <c:pt idx="8091">
                  <c:v>#N/A</c:v>
                </c:pt>
                <c:pt idx="8092">
                  <c:v>#N/A</c:v>
                </c:pt>
                <c:pt idx="8093">
                  <c:v>#N/A</c:v>
                </c:pt>
                <c:pt idx="8094">
                  <c:v>#N/A</c:v>
                </c:pt>
                <c:pt idx="8095">
                  <c:v>#N/A</c:v>
                </c:pt>
                <c:pt idx="8096">
                  <c:v>#N/A</c:v>
                </c:pt>
                <c:pt idx="8097">
                  <c:v>#N/A</c:v>
                </c:pt>
                <c:pt idx="8098">
                  <c:v>#N/A</c:v>
                </c:pt>
                <c:pt idx="8099">
                  <c:v>#N/A</c:v>
                </c:pt>
                <c:pt idx="8100">
                  <c:v>#N/A</c:v>
                </c:pt>
                <c:pt idx="8101">
                  <c:v>#N/A</c:v>
                </c:pt>
                <c:pt idx="8102">
                  <c:v>#N/A</c:v>
                </c:pt>
                <c:pt idx="8103">
                  <c:v>#N/A</c:v>
                </c:pt>
                <c:pt idx="8104">
                  <c:v>#N/A</c:v>
                </c:pt>
                <c:pt idx="8105">
                  <c:v>#N/A</c:v>
                </c:pt>
                <c:pt idx="8106">
                  <c:v>#N/A</c:v>
                </c:pt>
                <c:pt idx="8107">
                  <c:v>#N/A</c:v>
                </c:pt>
                <c:pt idx="8108">
                  <c:v>#N/A</c:v>
                </c:pt>
                <c:pt idx="8109">
                  <c:v>#N/A</c:v>
                </c:pt>
                <c:pt idx="8110">
                  <c:v>#N/A</c:v>
                </c:pt>
                <c:pt idx="8111">
                  <c:v>#N/A</c:v>
                </c:pt>
                <c:pt idx="8112">
                  <c:v>#N/A</c:v>
                </c:pt>
                <c:pt idx="8113">
                  <c:v>#N/A</c:v>
                </c:pt>
                <c:pt idx="8114">
                  <c:v>#N/A</c:v>
                </c:pt>
                <c:pt idx="8115">
                  <c:v>#N/A</c:v>
                </c:pt>
                <c:pt idx="8116">
                  <c:v>#N/A</c:v>
                </c:pt>
                <c:pt idx="8117">
                  <c:v>#N/A</c:v>
                </c:pt>
                <c:pt idx="8118">
                  <c:v>#N/A</c:v>
                </c:pt>
                <c:pt idx="8119">
                  <c:v>#N/A</c:v>
                </c:pt>
                <c:pt idx="8120">
                  <c:v>#N/A</c:v>
                </c:pt>
                <c:pt idx="8121">
                  <c:v>#N/A</c:v>
                </c:pt>
                <c:pt idx="8122">
                  <c:v>#N/A</c:v>
                </c:pt>
                <c:pt idx="8123">
                  <c:v>#N/A</c:v>
                </c:pt>
                <c:pt idx="8124">
                  <c:v>#N/A</c:v>
                </c:pt>
                <c:pt idx="8125">
                  <c:v>#N/A</c:v>
                </c:pt>
                <c:pt idx="8126">
                  <c:v>#N/A</c:v>
                </c:pt>
                <c:pt idx="8127">
                  <c:v>#N/A</c:v>
                </c:pt>
                <c:pt idx="8128">
                  <c:v>#N/A</c:v>
                </c:pt>
                <c:pt idx="8129">
                  <c:v>#N/A</c:v>
                </c:pt>
                <c:pt idx="8130">
                  <c:v>#N/A</c:v>
                </c:pt>
                <c:pt idx="8131">
                  <c:v>#N/A</c:v>
                </c:pt>
                <c:pt idx="8132">
                  <c:v>#N/A</c:v>
                </c:pt>
                <c:pt idx="8133">
                  <c:v>#N/A</c:v>
                </c:pt>
                <c:pt idx="8134">
                  <c:v>#N/A</c:v>
                </c:pt>
                <c:pt idx="8135">
                  <c:v>#N/A</c:v>
                </c:pt>
                <c:pt idx="8136">
                  <c:v>#N/A</c:v>
                </c:pt>
                <c:pt idx="8137">
                  <c:v>#N/A</c:v>
                </c:pt>
                <c:pt idx="8138">
                  <c:v>#N/A</c:v>
                </c:pt>
                <c:pt idx="8139">
                  <c:v>#N/A</c:v>
                </c:pt>
                <c:pt idx="8140">
                  <c:v>#N/A</c:v>
                </c:pt>
                <c:pt idx="8141">
                  <c:v>#N/A</c:v>
                </c:pt>
                <c:pt idx="8142">
                  <c:v>#N/A</c:v>
                </c:pt>
                <c:pt idx="8143">
                  <c:v>#N/A</c:v>
                </c:pt>
                <c:pt idx="8144">
                  <c:v>#N/A</c:v>
                </c:pt>
                <c:pt idx="8145">
                  <c:v>#N/A</c:v>
                </c:pt>
                <c:pt idx="8146">
                  <c:v>#N/A</c:v>
                </c:pt>
                <c:pt idx="8147">
                  <c:v>#N/A</c:v>
                </c:pt>
                <c:pt idx="8148">
                  <c:v>#N/A</c:v>
                </c:pt>
                <c:pt idx="8149">
                  <c:v>#N/A</c:v>
                </c:pt>
                <c:pt idx="8150">
                  <c:v>#N/A</c:v>
                </c:pt>
                <c:pt idx="8151">
                  <c:v>#N/A</c:v>
                </c:pt>
                <c:pt idx="8152">
                  <c:v>#N/A</c:v>
                </c:pt>
                <c:pt idx="8153">
                  <c:v>#N/A</c:v>
                </c:pt>
                <c:pt idx="8154">
                  <c:v>#N/A</c:v>
                </c:pt>
                <c:pt idx="8155">
                  <c:v>#N/A</c:v>
                </c:pt>
                <c:pt idx="8156">
                  <c:v>#N/A</c:v>
                </c:pt>
                <c:pt idx="8157">
                  <c:v>#N/A</c:v>
                </c:pt>
                <c:pt idx="8158">
                  <c:v>#N/A</c:v>
                </c:pt>
                <c:pt idx="8159">
                  <c:v>#N/A</c:v>
                </c:pt>
                <c:pt idx="8160">
                  <c:v>#N/A</c:v>
                </c:pt>
                <c:pt idx="8161">
                  <c:v>#N/A</c:v>
                </c:pt>
                <c:pt idx="8162">
                  <c:v>#N/A</c:v>
                </c:pt>
                <c:pt idx="8163">
                  <c:v>#N/A</c:v>
                </c:pt>
                <c:pt idx="8164">
                  <c:v>#N/A</c:v>
                </c:pt>
                <c:pt idx="8165">
                  <c:v>#N/A</c:v>
                </c:pt>
                <c:pt idx="8166">
                  <c:v>#N/A</c:v>
                </c:pt>
                <c:pt idx="8167">
                  <c:v>#N/A</c:v>
                </c:pt>
                <c:pt idx="8168">
                  <c:v>#N/A</c:v>
                </c:pt>
                <c:pt idx="8169">
                  <c:v>#N/A</c:v>
                </c:pt>
                <c:pt idx="8170">
                  <c:v>#N/A</c:v>
                </c:pt>
                <c:pt idx="8171">
                  <c:v>#N/A</c:v>
                </c:pt>
                <c:pt idx="8172">
                  <c:v>#N/A</c:v>
                </c:pt>
                <c:pt idx="8173">
                  <c:v>#N/A</c:v>
                </c:pt>
                <c:pt idx="8174">
                  <c:v>#N/A</c:v>
                </c:pt>
                <c:pt idx="8175">
                  <c:v>#N/A</c:v>
                </c:pt>
                <c:pt idx="8176">
                  <c:v>#N/A</c:v>
                </c:pt>
                <c:pt idx="8177">
                  <c:v>#N/A</c:v>
                </c:pt>
                <c:pt idx="8178">
                  <c:v>#N/A</c:v>
                </c:pt>
                <c:pt idx="8179">
                  <c:v>#N/A</c:v>
                </c:pt>
                <c:pt idx="8180">
                  <c:v>#N/A</c:v>
                </c:pt>
                <c:pt idx="8181">
                  <c:v>#N/A</c:v>
                </c:pt>
                <c:pt idx="8182">
                  <c:v>#N/A</c:v>
                </c:pt>
                <c:pt idx="8183">
                  <c:v>#N/A</c:v>
                </c:pt>
                <c:pt idx="8184">
                  <c:v>#N/A</c:v>
                </c:pt>
                <c:pt idx="8185">
                  <c:v>#N/A</c:v>
                </c:pt>
                <c:pt idx="8186">
                  <c:v>#N/A</c:v>
                </c:pt>
                <c:pt idx="8187">
                  <c:v>#N/A</c:v>
                </c:pt>
                <c:pt idx="8188">
                  <c:v>#N/A</c:v>
                </c:pt>
                <c:pt idx="8189">
                  <c:v>#N/A</c:v>
                </c:pt>
                <c:pt idx="8190">
                  <c:v>#N/A</c:v>
                </c:pt>
                <c:pt idx="8191">
                  <c:v>#N/A</c:v>
                </c:pt>
                <c:pt idx="8192">
                  <c:v>#N/A</c:v>
                </c:pt>
                <c:pt idx="8193">
                  <c:v>#N/A</c:v>
                </c:pt>
                <c:pt idx="8194">
                  <c:v>#N/A</c:v>
                </c:pt>
                <c:pt idx="8195">
                  <c:v>#N/A</c:v>
                </c:pt>
                <c:pt idx="8196">
                  <c:v>#N/A</c:v>
                </c:pt>
                <c:pt idx="8197">
                  <c:v>#N/A</c:v>
                </c:pt>
                <c:pt idx="8198">
                  <c:v>#N/A</c:v>
                </c:pt>
                <c:pt idx="8199">
                  <c:v>#N/A</c:v>
                </c:pt>
                <c:pt idx="8200">
                  <c:v>#N/A</c:v>
                </c:pt>
                <c:pt idx="8201">
                  <c:v>#N/A</c:v>
                </c:pt>
                <c:pt idx="8202">
                  <c:v>#N/A</c:v>
                </c:pt>
                <c:pt idx="8203">
                  <c:v>#N/A</c:v>
                </c:pt>
                <c:pt idx="8204">
                  <c:v>#N/A</c:v>
                </c:pt>
                <c:pt idx="8205">
                  <c:v>#N/A</c:v>
                </c:pt>
                <c:pt idx="8206">
                  <c:v>#N/A</c:v>
                </c:pt>
                <c:pt idx="8207">
                  <c:v>#N/A</c:v>
                </c:pt>
                <c:pt idx="8208">
                  <c:v>#N/A</c:v>
                </c:pt>
                <c:pt idx="8209">
                  <c:v>#N/A</c:v>
                </c:pt>
                <c:pt idx="8210">
                  <c:v>#N/A</c:v>
                </c:pt>
                <c:pt idx="8211">
                  <c:v>#N/A</c:v>
                </c:pt>
                <c:pt idx="8212">
                  <c:v>#N/A</c:v>
                </c:pt>
                <c:pt idx="8213">
                  <c:v>#N/A</c:v>
                </c:pt>
                <c:pt idx="8214">
                  <c:v>#N/A</c:v>
                </c:pt>
                <c:pt idx="8215">
                  <c:v>#N/A</c:v>
                </c:pt>
                <c:pt idx="8216">
                  <c:v>#N/A</c:v>
                </c:pt>
                <c:pt idx="8217">
                  <c:v>#N/A</c:v>
                </c:pt>
                <c:pt idx="8218">
                  <c:v>#N/A</c:v>
                </c:pt>
                <c:pt idx="8219">
                  <c:v>#N/A</c:v>
                </c:pt>
                <c:pt idx="8220">
                  <c:v>#N/A</c:v>
                </c:pt>
                <c:pt idx="8221">
                  <c:v>#N/A</c:v>
                </c:pt>
                <c:pt idx="8222">
                  <c:v>#N/A</c:v>
                </c:pt>
                <c:pt idx="8223">
                  <c:v>#N/A</c:v>
                </c:pt>
                <c:pt idx="8224">
                  <c:v>#N/A</c:v>
                </c:pt>
                <c:pt idx="8225">
                  <c:v>#N/A</c:v>
                </c:pt>
                <c:pt idx="8226">
                  <c:v>#N/A</c:v>
                </c:pt>
                <c:pt idx="8227">
                  <c:v>#N/A</c:v>
                </c:pt>
                <c:pt idx="8228">
                  <c:v>#N/A</c:v>
                </c:pt>
                <c:pt idx="8229">
                  <c:v>#N/A</c:v>
                </c:pt>
                <c:pt idx="8230">
                  <c:v>#N/A</c:v>
                </c:pt>
                <c:pt idx="8231">
                  <c:v>#N/A</c:v>
                </c:pt>
                <c:pt idx="8232">
                  <c:v>#N/A</c:v>
                </c:pt>
                <c:pt idx="8233">
                  <c:v>#N/A</c:v>
                </c:pt>
                <c:pt idx="8234">
                  <c:v>#N/A</c:v>
                </c:pt>
                <c:pt idx="8235">
                  <c:v>#N/A</c:v>
                </c:pt>
                <c:pt idx="8236">
                  <c:v>#N/A</c:v>
                </c:pt>
                <c:pt idx="8237">
                  <c:v>#N/A</c:v>
                </c:pt>
                <c:pt idx="8238">
                  <c:v>#N/A</c:v>
                </c:pt>
                <c:pt idx="8239">
                  <c:v>#N/A</c:v>
                </c:pt>
                <c:pt idx="8240">
                  <c:v>#N/A</c:v>
                </c:pt>
                <c:pt idx="8241">
                  <c:v>#N/A</c:v>
                </c:pt>
                <c:pt idx="8242">
                  <c:v>#N/A</c:v>
                </c:pt>
                <c:pt idx="8243">
                  <c:v>#N/A</c:v>
                </c:pt>
                <c:pt idx="8244">
                  <c:v>#N/A</c:v>
                </c:pt>
                <c:pt idx="8245">
                  <c:v>#N/A</c:v>
                </c:pt>
                <c:pt idx="8246">
                  <c:v>#N/A</c:v>
                </c:pt>
                <c:pt idx="8247">
                  <c:v>#N/A</c:v>
                </c:pt>
                <c:pt idx="8248">
                  <c:v>#N/A</c:v>
                </c:pt>
                <c:pt idx="8249">
                  <c:v>#N/A</c:v>
                </c:pt>
                <c:pt idx="8250">
                  <c:v>#N/A</c:v>
                </c:pt>
                <c:pt idx="8251">
                  <c:v>#N/A</c:v>
                </c:pt>
                <c:pt idx="8252">
                  <c:v>#N/A</c:v>
                </c:pt>
                <c:pt idx="8253">
                  <c:v>#N/A</c:v>
                </c:pt>
                <c:pt idx="8254">
                  <c:v>#N/A</c:v>
                </c:pt>
                <c:pt idx="8255">
                  <c:v>#N/A</c:v>
                </c:pt>
                <c:pt idx="8256">
                  <c:v>#N/A</c:v>
                </c:pt>
                <c:pt idx="8257">
                  <c:v>#N/A</c:v>
                </c:pt>
                <c:pt idx="8258">
                  <c:v>#N/A</c:v>
                </c:pt>
                <c:pt idx="8259">
                  <c:v>#N/A</c:v>
                </c:pt>
                <c:pt idx="8260">
                  <c:v>#N/A</c:v>
                </c:pt>
                <c:pt idx="8261">
                  <c:v>#N/A</c:v>
                </c:pt>
                <c:pt idx="8262">
                  <c:v>#N/A</c:v>
                </c:pt>
                <c:pt idx="8263">
                  <c:v>#N/A</c:v>
                </c:pt>
                <c:pt idx="8264">
                  <c:v>#N/A</c:v>
                </c:pt>
                <c:pt idx="8265">
                  <c:v>#N/A</c:v>
                </c:pt>
                <c:pt idx="8266">
                  <c:v>#N/A</c:v>
                </c:pt>
                <c:pt idx="8267">
                  <c:v>#N/A</c:v>
                </c:pt>
                <c:pt idx="8268">
                  <c:v>#N/A</c:v>
                </c:pt>
                <c:pt idx="8269">
                  <c:v>#N/A</c:v>
                </c:pt>
                <c:pt idx="8270">
                  <c:v>#N/A</c:v>
                </c:pt>
                <c:pt idx="8271">
                  <c:v>#N/A</c:v>
                </c:pt>
                <c:pt idx="8272">
                  <c:v>#N/A</c:v>
                </c:pt>
                <c:pt idx="8273">
                  <c:v>#N/A</c:v>
                </c:pt>
                <c:pt idx="8274">
                  <c:v>#N/A</c:v>
                </c:pt>
                <c:pt idx="8275">
                  <c:v>#N/A</c:v>
                </c:pt>
                <c:pt idx="8276">
                  <c:v>#N/A</c:v>
                </c:pt>
                <c:pt idx="8277">
                  <c:v>#N/A</c:v>
                </c:pt>
                <c:pt idx="8278">
                  <c:v>#N/A</c:v>
                </c:pt>
                <c:pt idx="8279">
                  <c:v>#N/A</c:v>
                </c:pt>
                <c:pt idx="8280">
                  <c:v>#N/A</c:v>
                </c:pt>
                <c:pt idx="8281">
                  <c:v>#N/A</c:v>
                </c:pt>
                <c:pt idx="8282">
                  <c:v>#N/A</c:v>
                </c:pt>
                <c:pt idx="8283">
                  <c:v>#N/A</c:v>
                </c:pt>
                <c:pt idx="8284">
                  <c:v>#N/A</c:v>
                </c:pt>
                <c:pt idx="8285">
                  <c:v>#N/A</c:v>
                </c:pt>
                <c:pt idx="8286">
                  <c:v>#N/A</c:v>
                </c:pt>
                <c:pt idx="8287">
                  <c:v>#N/A</c:v>
                </c:pt>
                <c:pt idx="8288">
                  <c:v>#N/A</c:v>
                </c:pt>
                <c:pt idx="8289">
                  <c:v>#N/A</c:v>
                </c:pt>
                <c:pt idx="8290">
                  <c:v>#N/A</c:v>
                </c:pt>
                <c:pt idx="8291">
                  <c:v>#N/A</c:v>
                </c:pt>
                <c:pt idx="8292">
                  <c:v>#N/A</c:v>
                </c:pt>
                <c:pt idx="8293">
                  <c:v>#N/A</c:v>
                </c:pt>
                <c:pt idx="8294">
                  <c:v>#N/A</c:v>
                </c:pt>
                <c:pt idx="8295">
                  <c:v>#N/A</c:v>
                </c:pt>
                <c:pt idx="8296">
                  <c:v>#N/A</c:v>
                </c:pt>
                <c:pt idx="8297">
                  <c:v>#N/A</c:v>
                </c:pt>
                <c:pt idx="8298">
                  <c:v>#N/A</c:v>
                </c:pt>
                <c:pt idx="8299">
                  <c:v>#N/A</c:v>
                </c:pt>
                <c:pt idx="8300">
                  <c:v>#N/A</c:v>
                </c:pt>
                <c:pt idx="8301">
                  <c:v>#N/A</c:v>
                </c:pt>
                <c:pt idx="8302">
                  <c:v>#N/A</c:v>
                </c:pt>
                <c:pt idx="8303">
                  <c:v>#N/A</c:v>
                </c:pt>
                <c:pt idx="8304">
                  <c:v>#N/A</c:v>
                </c:pt>
                <c:pt idx="8305">
                  <c:v>#N/A</c:v>
                </c:pt>
                <c:pt idx="8306">
                  <c:v>#N/A</c:v>
                </c:pt>
                <c:pt idx="8307">
                  <c:v>#N/A</c:v>
                </c:pt>
                <c:pt idx="8308">
                  <c:v>#N/A</c:v>
                </c:pt>
                <c:pt idx="8309">
                  <c:v>#N/A</c:v>
                </c:pt>
                <c:pt idx="8310">
                  <c:v>#N/A</c:v>
                </c:pt>
                <c:pt idx="8311">
                  <c:v>#N/A</c:v>
                </c:pt>
                <c:pt idx="8312">
                  <c:v>#N/A</c:v>
                </c:pt>
                <c:pt idx="8313">
                  <c:v>#N/A</c:v>
                </c:pt>
                <c:pt idx="8314">
                  <c:v>#N/A</c:v>
                </c:pt>
                <c:pt idx="8315">
                  <c:v>#N/A</c:v>
                </c:pt>
                <c:pt idx="8316">
                  <c:v>#N/A</c:v>
                </c:pt>
                <c:pt idx="8317">
                  <c:v>#N/A</c:v>
                </c:pt>
                <c:pt idx="8318">
                  <c:v>#N/A</c:v>
                </c:pt>
                <c:pt idx="8319">
                  <c:v>#N/A</c:v>
                </c:pt>
                <c:pt idx="8320">
                  <c:v>#N/A</c:v>
                </c:pt>
                <c:pt idx="8321">
                  <c:v>#N/A</c:v>
                </c:pt>
                <c:pt idx="8322">
                  <c:v>#N/A</c:v>
                </c:pt>
                <c:pt idx="8323">
                  <c:v>#N/A</c:v>
                </c:pt>
                <c:pt idx="8324">
                  <c:v>#N/A</c:v>
                </c:pt>
                <c:pt idx="8325">
                  <c:v>#N/A</c:v>
                </c:pt>
                <c:pt idx="8326">
                  <c:v>#N/A</c:v>
                </c:pt>
                <c:pt idx="8327">
                  <c:v>#N/A</c:v>
                </c:pt>
                <c:pt idx="8328">
                  <c:v>#N/A</c:v>
                </c:pt>
                <c:pt idx="8329">
                  <c:v>#N/A</c:v>
                </c:pt>
                <c:pt idx="8330">
                  <c:v>#N/A</c:v>
                </c:pt>
                <c:pt idx="8331">
                  <c:v>#N/A</c:v>
                </c:pt>
                <c:pt idx="8332">
                  <c:v>#N/A</c:v>
                </c:pt>
                <c:pt idx="8333">
                  <c:v>#N/A</c:v>
                </c:pt>
                <c:pt idx="8334">
                  <c:v>#N/A</c:v>
                </c:pt>
                <c:pt idx="8335">
                  <c:v>#N/A</c:v>
                </c:pt>
                <c:pt idx="8336">
                  <c:v>#N/A</c:v>
                </c:pt>
                <c:pt idx="8337">
                  <c:v>#N/A</c:v>
                </c:pt>
                <c:pt idx="8338">
                  <c:v>#N/A</c:v>
                </c:pt>
                <c:pt idx="8339">
                  <c:v>#N/A</c:v>
                </c:pt>
                <c:pt idx="8340">
                  <c:v>#N/A</c:v>
                </c:pt>
                <c:pt idx="8341">
                  <c:v>#N/A</c:v>
                </c:pt>
                <c:pt idx="8342">
                  <c:v>#N/A</c:v>
                </c:pt>
                <c:pt idx="8343">
                  <c:v>#N/A</c:v>
                </c:pt>
                <c:pt idx="8344">
                  <c:v>#N/A</c:v>
                </c:pt>
                <c:pt idx="8345">
                  <c:v>#N/A</c:v>
                </c:pt>
                <c:pt idx="8346">
                  <c:v>#N/A</c:v>
                </c:pt>
                <c:pt idx="8347">
                  <c:v>#N/A</c:v>
                </c:pt>
                <c:pt idx="8348">
                  <c:v>#N/A</c:v>
                </c:pt>
                <c:pt idx="8349">
                  <c:v>#N/A</c:v>
                </c:pt>
                <c:pt idx="8350">
                  <c:v>#N/A</c:v>
                </c:pt>
                <c:pt idx="8351">
                  <c:v>#N/A</c:v>
                </c:pt>
                <c:pt idx="8352">
                  <c:v>#N/A</c:v>
                </c:pt>
                <c:pt idx="8353">
                  <c:v>#N/A</c:v>
                </c:pt>
                <c:pt idx="8354">
                  <c:v>#N/A</c:v>
                </c:pt>
                <c:pt idx="8355">
                  <c:v>#N/A</c:v>
                </c:pt>
                <c:pt idx="8356">
                  <c:v>#N/A</c:v>
                </c:pt>
                <c:pt idx="8357">
                  <c:v>#N/A</c:v>
                </c:pt>
                <c:pt idx="8358">
                  <c:v>#N/A</c:v>
                </c:pt>
                <c:pt idx="8359">
                  <c:v>#N/A</c:v>
                </c:pt>
                <c:pt idx="8360">
                  <c:v>#N/A</c:v>
                </c:pt>
                <c:pt idx="8361">
                  <c:v>#N/A</c:v>
                </c:pt>
                <c:pt idx="8362">
                  <c:v>#N/A</c:v>
                </c:pt>
                <c:pt idx="8363">
                  <c:v>#N/A</c:v>
                </c:pt>
                <c:pt idx="8364">
                  <c:v>#N/A</c:v>
                </c:pt>
                <c:pt idx="8365">
                  <c:v>#N/A</c:v>
                </c:pt>
                <c:pt idx="8366">
                  <c:v>#N/A</c:v>
                </c:pt>
                <c:pt idx="8367">
                  <c:v>#N/A</c:v>
                </c:pt>
                <c:pt idx="8368">
                  <c:v>#N/A</c:v>
                </c:pt>
                <c:pt idx="8369">
                  <c:v>#N/A</c:v>
                </c:pt>
                <c:pt idx="8370">
                  <c:v>#N/A</c:v>
                </c:pt>
                <c:pt idx="8371">
                  <c:v>#N/A</c:v>
                </c:pt>
                <c:pt idx="8372">
                  <c:v>#N/A</c:v>
                </c:pt>
                <c:pt idx="8373">
                  <c:v>#N/A</c:v>
                </c:pt>
                <c:pt idx="8374">
                  <c:v>#N/A</c:v>
                </c:pt>
                <c:pt idx="8375">
                  <c:v>#N/A</c:v>
                </c:pt>
                <c:pt idx="8376">
                  <c:v>#N/A</c:v>
                </c:pt>
                <c:pt idx="8377">
                  <c:v>#N/A</c:v>
                </c:pt>
                <c:pt idx="8378">
                  <c:v>#N/A</c:v>
                </c:pt>
                <c:pt idx="8379">
                  <c:v>#N/A</c:v>
                </c:pt>
                <c:pt idx="8380">
                  <c:v>#N/A</c:v>
                </c:pt>
                <c:pt idx="8381">
                  <c:v>#N/A</c:v>
                </c:pt>
                <c:pt idx="8382">
                  <c:v>#N/A</c:v>
                </c:pt>
                <c:pt idx="8383">
                  <c:v>#N/A</c:v>
                </c:pt>
                <c:pt idx="8384">
                  <c:v>#N/A</c:v>
                </c:pt>
                <c:pt idx="8385">
                  <c:v>#N/A</c:v>
                </c:pt>
                <c:pt idx="8386">
                  <c:v>#N/A</c:v>
                </c:pt>
                <c:pt idx="8387">
                  <c:v>#N/A</c:v>
                </c:pt>
                <c:pt idx="8388">
                  <c:v>#N/A</c:v>
                </c:pt>
                <c:pt idx="8389">
                  <c:v>#N/A</c:v>
                </c:pt>
                <c:pt idx="8390">
                  <c:v>#N/A</c:v>
                </c:pt>
                <c:pt idx="8391">
                  <c:v>#N/A</c:v>
                </c:pt>
                <c:pt idx="8392">
                  <c:v>#N/A</c:v>
                </c:pt>
                <c:pt idx="8393">
                  <c:v>#N/A</c:v>
                </c:pt>
                <c:pt idx="8394">
                  <c:v>#N/A</c:v>
                </c:pt>
                <c:pt idx="8395">
                  <c:v>#N/A</c:v>
                </c:pt>
                <c:pt idx="8396">
                  <c:v>#N/A</c:v>
                </c:pt>
                <c:pt idx="8397">
                  <c:v>#N/A</c:v>
                </c:pt>
                <c:pt idx="8398">
                  <c:v>#N/A</c:v>
                </c:pt>
                <c:pt idx="8399">
                  <c:v>#N/A</c:v>
                </c:pt>
                <c:pt idx="8400">
                  <c:v>#N/A</c:v>
                </c:pt>
                <c:pt idx="8401">
                  <c:v>#N/A</c:v>
                </c:pt>
                <c:pt idx="8402">
                  <c:v>#N/A</c:v>
                </c:pt>
                <c:pt idx="8403">
                  <c:v>#N/A</c:v>
                </c:pt>
                <c:pt idx="8404">
                  <c:v>#N/A</c:v>
                </c:pt>
                <c:pt idx="8405">
                  <c:v>#N/A</c:v>
                </c:pt>
                <c:pt idx="8406">
                  <c:v>#N/A</c:v>
                </c:pt>
                <c:pt idx="8407">
                  <c:v>#N/A</c:v>
                </c:pt>
                <c:pt idx="8408">
                  <c:v>#N/A</c:v>
                </c:pt>
                <c:pt idx="8409">
                  <c:v>#N/A</c:v>
                </c:pt>
                <c:pt idx="8410">
                  <c:v>#N/A</c:v>
                </c:pt>
                <c:pt idx="8411">
                  <c:v>#N/A</c:v>
                </c:pt>
                <c:pt idx="8412">
                  <c:v>#N/A</c:v>
                </c:pt>
                <c:pt idx="8413">
                  <c:v>#N/A</c:v>
                </c:pt>
                <c:pt idx="8414">
                  <c:v>#N/A</c:v>
                </c:pt>
                <c:pt idx="8415">
                  <c:v>#N/A</c:v>
                </c:pt>
                <c:pt idx="8416">
                  <c:v>#N/A</c:v>
                </c:pt>
                <c:pt idx="8417">
                  <c:v>#N/A</c:v>
                </c:pt>
                <c:pt idx="8418">
                  <c:v>#N/A</c:v>
                </c:pt>
                <c:pt idx="8419">
                  <c:v>#N/A</c:v>
                </c:pt>
                <c:pt idx="8420">
                  <c:v>#N/A</c:v>
                </c:pt>
                <c:pt idx="8421">
                  <c:v>#N/A</c:v>
                </c:pt>
                <c:pt idx="8422">
                  <c:v>#N/A</c:v>
                </c:pt>
                <c:pt idx="8423">
                  <c:v>#N/A</c:v>
                </c:pt>
                <c:pt idx="8424">
                  <c:v>#N/A</c:v>
                </c:pt>
                <c:pt idx="8425">
                  <c:v>#N/A</c:v>
                </c:pt>
                <c:pt idx="8426">
                  <c:v>#N/A</c:v>
                </c:pt>
                <c:pt idx="8427">
                  <c:v>#N/A</c:v>
                </c:pt>
                <c:pt idx="8428">
                  <c:v>#N/A</c:v>
                </c:pt>
                <c:pt idx="8429">
                  <c:v>#N/A</c:v>
                </c:pt>
                <c:pt idx="8430">
                  <c:v>#N/A</c:v>
                </c:pt>
                <c:pt idx="8431">
                  <c:v>#N/A</c:v>
                </c:pt>
                <c:pt idx="8432">
                  <c:v>#N/A</c:v>
                </c:pt>
                <c:pt idx="8433">
                  <c:v>#N/A</c:v>
                </c:pt>
                <c:pt idx="8434">
                  <c:v>#N/A</c:v>
                </c:pt>
                <c:pt idx="8435">
                  <c:v>#N/A</c:v>
                </c:pt>
                <c:pt idx="8436">
                  <c:v>#N/A</c:v>
                </c:pt>
                <c:pt idx="8437">
                  <c:v>#N/A</c:v>
                </c:pt>
                <c:pt idx="8438">
                  <c:v>#N/A</c:v>
                </c:pt>
                <c:pt idx="8439">
                  <c:v>#N/A</c:v>
                </c:pt>
                <c:pt idx="8440">
                  <c:v>#N/A</c:v>
                </c:pt>
                <c:pt idx="8441">
                  <c:v>#N/A</c:v>
                </c:pt>
                <c:pt idx="8442">
                  <c:v>#N/A</c:v>
                </c:pt>
                <c:pt idx="8443">
                  <c:v>#N/A</c:v>
                </c:pt>
                <c:pt idx="8444">
                  <c:v>#N/A</c:v>
                </c:pt>
                <c:pt idx="8445">
                  <c:v>#N/A</c:v>
                </c:pt>
                <c:pt idx="8446">
                  <c:v>#N/A</c:v>
                </c:pt>
                <c:pt idx="8447">
                  <c:v>#N/A</c:v>
                </c:pt>
                <c:pt idx="8448">
                  <c:v>#N/A</c:v>
                </c:pt>
                <c:pt idx="8449">
                  <c:v>#N/A</c:v>
                </c:pt>
                <c:pt idx="8450">
                  <c:v>#N/A</c:v>
                </c:pt>
                <c:pt idx="8451">
                  <c:v>#N/A</c:v>
                </c:pt>
                <c:pt idx="8452">
                  <c:v>#N/A</c:v>
                </c:pt>
                <c:pt idx="8453">
                  <c:v>#N/A</c:v>
                </c:pt>
                <c:pt idx="8454">
                  <c:v>#N/A</c:v>
                </c:pt>
                <c:pt idx="8455">
                  <c:v>#N/A</c:v>
                </c:pt>
                <c:pt idx="8456">
                  <c:v>#N/A</c:v>
                </c:pt>
                <c:pt idx="8457">
                  <c:v>#N/A</c:v>
                </c:pt>
                <c:pt idx="8458">
                  <c:v>#N/A</c:v>
                </c:pt>
                <c:pt idx="8459">
                  <c:v>#N/A</c:v>
                </c:pt>
                <c:pt idx="8460">
                  <c:v>#N/A</c:v>
                </c:pt>
                <c:pt idx="8461">
                  <c:v>#N/A</c:v>
                </c:pt>
                <c:pt idx="8462">
                  <c:v>#N/A</c:v>
                </c:pt>
                <c:pt idx="8463">
                  <c:v>#N/A</c:v>
                </c:pt>
                <c:pt idx="8464">
                  <c:v>#N/A</c:v>
                </c:pt>
                <c:pt idx="8465">
                  <c:v>#N/A</c:v>
                </c:pt>
                <c:pt idx="8466">
                  <c:v>#N/A</c:v>
                </c:pt>
                <c:pt idx="8467">
                  <c:v>#N/A</c:v>
                </c:pt>
                <c:pt idx="8468">
                  <c:v>#N/A</c:v>
                </c:pt>
                <c:pt idx="8469">
                  <c:v>#N/A</c:v>
                </c:pt>
                <c:pt idx="8470">
                  <c:v>#N/A</c:v>
                </c:pt>
                <c:pt idx="8471">
                  <c:v>#N/A</c:v>
                </c:pt>
                <c:pt idx="8472">
                  <c:v>#N/A</c:v>
                </c:pt>
                <c:pt idx="8473">
                  <c:v>#N/A</c:v>
                </c:pt>
                <c:pt idx="8474">
                  <c:v>#N/A</c:v>
                </c:pt>
                <c:pt idx="8475">
                  <c:v>#N/A</c:v>
                </c:pt>
                <c:pt idx="8476">
                  <c:v>#N/A</c:v>
                </c:pt>
                <c:pt idx="8477">
                  <c:v>#N/A</c:v>
                </c:pt>
                <c:pt idx="8478">
                  <c:v>#N/A</c:v>
                </c:pt>
                <c:pt idx="8479">
                  <c:v>#N/A</c:v>
                </c:pt>
                <c:pt idx="8480">
                  <c:v>#N/A</c:v>
                </c:pt>
                <c:pt idx="8481">
                  <c:v>#N/A</c:v>
                </c:pt>
                <c:pt idx="8482">
                  <c:v>#N/A</c:v>
                </c:pt>
                <c:pt idx="8483">
                  <c:v>#N/A</c:v>
                </c:pt>
                <c:pt idx="8484">
                  <c:v>#N/A</c:v>
                </c:pt>
                <c:pt idx="8485">
                  <c:v>#N/A</c:v>
                </c:pt>
                <c:pt idx="8486">
                  <c:v>#N/A</c:v>
                </c:pt>
                <c:pt idx="8487">
                  <c:v>#N/A</c:v>
                </c:pt>
                <c:pt idx="8488">
                  <c:v>#N/A</c:v>
                </c:pt>
                <c:pt idx="8489">
                  <c:v>#N/A</c:v>
                </c:pt>
                <c:pt idx="8490">
                  <c:v>#N/A</c:v>
                </c:pt>
                <c:pt idx="8491">
                  <c:v>#N/A</c:v>
                </c:pt>
                <c:pt idx="8492">
                  <c:v>#N/A</c:v>
                </c:pt>
                <c:pt idx="8493">
                  <c:v>#N/A</c:v>
                </c:pt>
                <c:pt idx="8494">
                  <c:v>#N/A</c:v>
                </c:pt>
                <c:pt idx="8495">
                  <c:v>#N/A</c:v>
                </c:pt>
                <c:pt idx="8496">
                  <c:v>#N/A</c:v>
                </c:pt>
                <c:pt idx="8497">
                  <c:v>#N/A</c:v>
                </c:pt>
                <c:pt idx="8498">
                  <c:v>#N/A</c:v>
                </c:pt>
                <c:pt idx="8499">
                  <c:v>#N/A</c:v>
                </c:pt>
                <c:pt idx="8500">
                  <c:v>#N/A</c:v>
                </c:pt>
                <c:pt idx="8501">
                  <c:v>#N/A</c:v>
                </c:pt>
                <c:pt idx="8502">
                  <c:v>#N/A</c:v>
                </c:pt>
                <c:pt idx="8503">
                  <c:v>#N/A</c:v>
                </c:pt>
                <c:pt idx="8504">
                  <c:v>#N/A</c:v>
                </c:pt>
                <c:pt idx="8505">
                  <c:v>#N/A</c:v>
                </c:pt>
                <c:pt idx="8506">
                  <c:v>#N/A</c:v>
                </c:pt>
                <c:pt idx="8507">
                  <c:v>#N/A</c:v>
                </c:pt>
                <c:pt idx="8508">
                  <c:v>#N/A</c:v>
                </c:pt>
                <c:pt idx="8509">
                  <c:v>#N/A</c:v>
                </c:pt>
                <c:pt idx="8510">
                  <c:v>#N/A</c:v>
                </c:pt>
                <c:pt idx="8511">
                  <c:v>#N/A</c:v>
                </c:pt>
                <c:pt idx="8512">
                  <c:v>#N/A</c:v>
                </c:pt>
                <c:pt idx="8513">
                  <c:v>#N/A</c:v>
                </c:pt>
                <c:pt idx="8514">
                  <c:v>#N/A</c:v>
                </c:pt>
                <c:pt idx="8515">
                  <c:v>#N/A</c:v>
                </c:pt>
                <c:pt idx="8516">
                  <c:v>#N/A</c:v>
                </c:pt>
                <c:pt idx="8517">
                  <c:v>#N/A</c:v>
                </c:pt>
                <c:pt idx="8518">
                  <c:v>#N/A</c:v>
                </c:pt>
                <c:pt idx="8519">
                  <c:v>#N/A</c:v>
                </c:pt>
                <c:pt idx="8520">
                  <c:v>#N/A</c:v>
                </c:pt>
                <c:pt idx="8521">
                  <c:v>#N/A</c:v>
                </c:pt>
                <c:pt idx="8522">
                  <c:v>#N/A</c:v>
                </c:pt>
                <c:pt idx="8523">
                  <c:v>#N/A</c:v>
                </c:pt>
                <c:pt idx="8524">
                  <c:v>#N/A</c:v>
                </c:pt>
                <c:pt idx="8525">
                  <c:v>#N/A</c:v>
                </c:pt>
                <c:pt idx="8526">
                  <c:v>#N/A</c:v>
                </c:pt>
                <c:pt idx="8527">
                  <c:v>#N/A</c:v>
                </c:pt>
                <c:pt idx="8528">
                  <c:v>#N/A</c:v>
                </c:pt>
                <c:pt idx="8529">
                  <c:v>#N/A</c:v>
                </c:pt>
                <c:pt idx="8530">
                  <c:v>#N/A</c:v>
                </c:pt>
                <c:pt idx="8531">
                  <c:v>#N/A</c:v>
                </c:pt>
                <c:pt idx="8532">
                  <c:v>#N/A</c:v>
                </c:pt>
                <c:pt idx="8533">
                  <c:v>#N/A</c:v>
                </c:pt>
                <c:pt idx="8534">
                  <c:v>#N/A</c:v>
                </c:pt>
                <c:pt idx="8535">
                  <c:v>#N/A</c:v>
                </c:pt>
                <c:pt idx="8536">
                  <c:v>#N/A</c:v>
                </c:pt>
                <c:pt idx="8537">
                  <c:v>#N/A</c:v>
                </c:pt>
                <c:pt idx="8538">
                  <c:v>#N/A</c:v>
                </c:pt>
                <c:pt idx="8539">
                  <c:v>#N/A</c:v>
                </c:pt>
                <c:pt idx="8540">
                  <c:v>#N/A</c:v>
                </c:pt>
                <c:pt idx="8541">
                  <c:v>#N/A</c:v>
                </c:pt>
                <c:pt idx="8542">
                  <c:v>#N/A</c:v>
                </c:pt>
                <c:pt idx="8543">
                  <c:v>#N/A</c:v>
                </c:pt>
                <c:pt idx="8544">
                  <c:v>#N/A</c:v>
                </c:pt>
                <c:pt idx="8545">
                  <c:v>#N/A</c:v>
                </c:pt>
                <c:pt idx="8546">
                  <c:v>#N/A</c:v>
                </c:pt>
                <c:pt idx="8547">
                  <c:v>#N/A</c:v>
                </c:pt>
                <c:pt idx="8548">
                  <c:v>#N/A</c:v>
                </c:pt>
                <c:pt idx="8549">
                  <c:v>#N/A</c:v>
                </c:pt>
                <c:pt idx="8550">
                  <c:v>#N/A</c:v>
                </c:pt>
                <c:pt idx="8551">
                  <c:v>#N/A</c:v>
                </c:pt>
                <c:pt idx="8552">
                  <c:v>#N/A</c:v>
                </c:pt>
                <c:pt idx="8553">
                  <c:v>#N/A</c:v>
                </c:pt>
                <c:pt idx="8554">
                  <c:v>#N/A</c:v>
                </c:pt>
                <c:pt idx="8555">
                  <c:v>#N/A</c:v>
                </c:pt>
                <c:pt idx="8556">
                  <c:v>#N/A</c:v>
                </c:pt>
                <c:pt idx="8557">
                  <c:v>#N/A</c:v>
                </c:pt>
                <c:pt idx="8558">
                  <c:v>#N/A</c:v>
                </c:pt>
                <c:pt idx="8559">
                  <c:v>#N/A</c:v>
                </c:pt>
                <c:pt idx="8560">
                  <c:v>#N/A</c:v>
                </c:pt>
                <c:pt idx="8561">
                  <c:v>#N/A</c:v>
                </c:pt>
                <c:pt idx="8562">
                  <c:v>#N/A</c:v>
                </c:pt>
                <c:pt idx="8563">
                  <c:v>#N/A</c:v>
                </c:pt>
                <c:pt idx="8564">
                  <c:v>#N/A</c:v>
                </c:pt>
                <c:pt idx="8565">
                  <c:v>#N/A</c:v>
                </c:pt>
                <c:pt idx="8566">
                  <c:v>#N/A</c:v>
                </c:pt>
                <c:pt idx="8567">
                  <c:v>#N/A</c:v>
                </c:pt>
                <c:pt idx="8568">
                  <c:v>#N/A</c:v>
                </c:pt>
                <c:pt idx="8569">
                  <c:v>#N/A</c:v>
                </c:pt>
                <c:pt idx="8570">
                  <c:v>#N/A</c:v>
                </c:pt>
                <c:pt idx="8571">
                  <c:v>#N/A</c:v>
                </c:pt>
                <c:pt idx="8572">
                  <c:v>#N/A</c:v>
                </c:pt>
                <c:pt idx="8573">
                  <c:v>#N/A</c:v>
                </c:pt>
                <c:pt idx="8574">
                  <c:v>#N/A</c:v>
                </c:pt>
                <c:pt idx="8575">
                  <c:v>#N/A</c:v>
                </c:pt>
                <c:pt idx="8576">
                  <c:v>#N/A</c:v>
                </c:pt>
                <c:pt idx="8577">
                  <c:v>#N/A</c:v>
                </c:pt>
                <c:pt idx="8578">
                  <c:v>#N/A</c:v>
                </c:pt>
                <c:pt idx="8579">
                  <c:v>#N/A</c:v>
                </c:pt>
                <c:pt idx="8580">
                  <c:v>#N/A</c:v>
                </c:pt>
                <c:pt idx="8581">
                  <c:v>#N/A</c:v>
                </c:pt>
                <c:pt idx="8582">
                  <c:v>#N/A</c:v>
                </c:pt>
                <c:pt idx="8583">
                  <c:v>#N/A</c:v>
                </c:pt>
                <c:pt idx="8584">
                  <c:v>#N/A</c:v>
                </c:pt>
                <c:pt idx="8585">
                  <c:v>#N/A</c:v>
                </c:pt>
                <c:pt idx="8586">
                  <c:v>#N/A</c:v>
                </c:pt>
                <c:pt idx="8587">
                  <c:v>#N/A</c:v>
                </c:pt>
                <c:pt idx="8588">
                  <c:v>#N/A</c:v>
                </c:pt>
                <c:pt idx="8589">
                  <c:v>#N/A</c:v>
                </c:pt>
                <c:pt idx="8590">
                  <c:v>#N/A</c:v>
                </c:pt>
                <c:pt idx="8591">
                  <c:v>#N/A</c:v>
                </c:pt>
                <c:pt idx="8592">
                  <c:v>#N/A</c:v>
                </c:pt>
                <c:pt idx="8593">
                  <c:v>#N/A</c:v>
                </c:pt>
                <c:pt idx="8594">
                  <c:v>#N/A</c:v>
                </c:pt>
                <c:pt idx="8595">
                  <c:v>#N/A</c:v>
                </c:pt>
                <c:pt idx="8596">
                  <c:v>#N/A</c:v>
                </c:pt>
                <c:pt idx="8597">
                  <c:v>#N/A</c:v>
                </c:pt>
                <c:pt idx="8598">
                  <c:v>#N/A</c:v>
                </c:pt>
                <c:pt idx="8599">
                  <c:v>#N/A</c:v>
                </c:pt>
                <c:pt idx="8600">
                  <c:v>#N/A</c:v>
                </c:pt>
                <c:pt idx="8601">
                  <c:v>#N/A</c:v>
                </c:pt>
                <c:pt idx="8602">
                  <c:v>#N/A</c:v>
                </c:pt>
                <c:pt idx="8603">
                  <c:v>#N/A</c:v>
                </c:pt>
                <c:pt idx="8604">
                  <c:v>#N/A</c:v>
                </c:pt>
                <c:pt idx="8605">
                  <c:v>#N/A</c:v>
                </c:pt>
                <c:pt idx="8606">
                  <c:v>#N/A</c:v>
                </c:pt>
                <c:pt idx="8607">
                  <c:v>#N/A</c:v>
                </c:pt>
                <c:pt idx="8608">
                  <c:v>#N/A</c:v>
                </c:pt>
                <c:pt idx="8609">
                  <c:v>#N/A</c:v>
                </c:pt>
                <c:pt idx="8610">
                  <c:v>#N/A</c:v>
                </c:pt>
                <c:pt idx="8611">
                  <c:v>#N/A</c:v>
                </c:pt>
                <c:pt idx="8612">
                  <c:v>#N/A</c:v>
                </c:pt>
                <c:pt idx="8613">
                  <c:v>#N/A</c:v>
                </c:pt>
                <c:pt idx="8614">
                  <c:v>#N/A</c:v>
                </c:pt>
                <c:pt idx="8615">
                  <c:v>#N/A</c:v>
                </c:pt>
                <c:pt idx="8616">
                  <c:v>#N/A</c:v>
                </c:pt>
                <c:pt idx="8617">
                  <c:v>#N/A</c:v>
                </c:pt>
                <c:pt idx="8618">
                  <c:v>#N/A</c:v>
                </c:pt>
                <c:pt idx="8619">
                  <c:v>#N/A</c:v>
                </c:pt>
                <c:pt idx="8620">
                  <c:v>#N/A</c:v>
                </c:pt>
                <c:pt idx="8621">
                  <c:v>#N/A</c:v>
                </c:pt>
                <c:pt idx="8622">
                  <c:v>#N/A</c:v>
                </c:pt>
                <c:pt idx="8623">
                  <c:v>#N/A</c:v>
                </c:pt>
                <c:pt idx="8624">
                  <c:v>#N/A</c:v>
                </c:pt>
                <c:pt idx="8625">
                  <c:v>#N/A</c:v>
                </c:pt>
                <c:pt idx="8626">
                  <c:v>#N/A</c:v>
                </c:pt>
                <c:pt idx="8627">
                  <c:v>#N/A</c:v>
                </c:pt>
                <c:pt idx="8628">
                  <c:v>#N/A</c:v>
                </c:pt>
                <c:pt idx="8629">
                  <c:v>#N/A</c:v>
                </c:pt>
                <c:pt idx="8630">
                  <c:v>#N/A</c:v>
                </c:pt>
                <c:pt idx="8631">
                  <c:v>#N/A</c:v>
                </c:pt>
                <c:pt idx="8632">
                  <c:v>#N/A</c:v>
                </c:pt>
                <c:pt idx="8633">
                  <c:v>#N/A</c:v>
                </c:pt>
                <c:pt idx="8634">
                  <c:v>#N/A</c:v>
                </c:pt>
                <c:pt idx="8635">
                  <c:v>#N/A</c:v>
                </c:pt>
                <c:pt idx="8636">
                  <c:v>#N/A</c:v>
                </c:pt>
                <c:pt idx="8637">
                  <c:v>#N/A</c:v>
                </c:pt>
                <c:pt idx="8638">
                  <c:v>#N/A</c:v>
                </c:pt>
                <c:pt idx="8639">
                  <c:v>#N/A</c:v>
                </c:pt>
                <c:pt idx="8640">
                  <c:v>#N/A</c:v>
                </c:pt>
                <c:pt idx="8641">
                  <c:v>#N/A</c:v>
                </c:pt>
                <c:pt idx="8642">
                  <c:v>#N/A</c:v>
                </c:pt>
                <c:pt idx="8643">
                  <c:v>#N/A</c:v>
                </c:pt>
                <c:pt idx="8644">
                  <c:v>#N/A</c:v>
                </c:pt>
                <c:pt idx="8645">
                  <c:v>#N/A</c:v>
                </c:pt>
                <c:pt idx="8646">
                  <c:v>#N/A</c:v>
                </c:pt>
                <c:pt idx="8647">
                  <c:v>#N/A</c:v>
                </c:pt>
                <c:pt idx="8648">
                  <c:v>#N/A</c:v>
                </c:pt>
                <c:pt idx="8649">
                  <c:v>#N/A</c:v>
                </c:pt>
                <c:pt idx="8650">
                  <c:v>#N/A</c:v>
                </c:pt>
                <c:pt idx="8651">
                  <c:v>#N/A</c:v>
                </c:pt>
                <c:pt idx="8652">
                  <c:v>#N/A</c:v>
                </c:pt>
                <c:pt idx="8653">
                  <c:v>#N/A</c:v>
                </c:pt>
                <c:pt idx="8654">
                  <c:v>#N/A</c:v>
                </c:pt>
                <c:pt idx="8655">
                  <c:v>#N/A</c:v>
                </c:pt>
                <c:pt idx="8656">
                  <c:v>#N/A</c:v>
                </c:pt>
                <c:pt idx="8657">
                  <c:v>#N/A</c:v>
                </c:pt>
                <c:pt idx="8658">
                  <c:v>#N/A</c:v>
                </c:pt>
                <c:pt idx="8659">
                  <c:v>#N/A</c:v>
                </c:pt>
                <c:pt idx="8660">
                  <c:v>#N/A</c:v>
                </c:pt>
                <c:pt idx="8661">
                  <c:v>#N/A</c:v>
                </c:pt>
                <c:pt idx="8662">
                  <c:v>#N/A</c:v>
                </c:pt>
                <c:pt idx="8663">
                  <c:v>#N/A</c:v>
                </c:pt>
                <c:pt idx="8664">
                  <c:v>#N/A</c:v>
                </c:pt>
                <c:pt idx="8665">
                  <c:v>#N/A</c:v>
                </c:pt>
                <c:pt idx="8666">
                  <c:v>#N/A</c:v>
                </c:pt>
                <c:pt idx="8667">
                  <c:v>#N/A</c:v>
                </c:pt>
                <c:pt idx="8668">
                  <c:v>#N/A</c:v>
                </c:pt>
                <c:pt idx="8669">
                  <c:v>#N/A</c:v>
                </c:pt>
                <c:pt idx="8670">
                  <c:v>#N/A</c:v>
                </c:pt>
                <c:pt idx="8671">
                  <c:v>#N/A</c:v>
                </c:pt>
                <c:pt idx="8672">
                  <c:v>#N/A</c:v>
                </c:pt>
                <c:pt idx="8673">
                  <c:v>#N/A</c:v>
                </c:pt>
                <c:pt idx="8674">
                  <c:v>#N/A</c:v>
                </c:pt>
                <c:pt idx="8675">
                  <c:v>#N/A</c:v>
                </c:pt>
                <c:pt idx="8676">
                  <c:v>#N/A</c:v>
                </c:pt>
                <c:pt idx="8677">
                  <c:v>#N/A</c:v>
                </c:pt>
                <c:pt idx="8678">
                  <c:v>#N/A</c:v>
                </c:pt>
                <c:pt idx="8679">
                  <c:v>#N/A</c:v>
                </c:pt>
                <c:pt idx="8680">
                  <c:v>#N/A</c:v>
                </c:pt>
                <c:pt idx="8681">
                  <c:v>#N/A</c:v>
                </c:pt>
                <c:pt idx="8682">
                  <c:v>#N/A</c:v>
                </c:pt>
                <c:pt idx="8683">
                  <c:v>#N/A</c:v>
                </c:pt>
                <c:pt idx="8684">
                  <c:v>#N/A</c:v>
                </c:pt>
                <c:pt idx="8685">
                  <c:v>#N/A</c:v>
                </c:pt>
                <c:pt idx="8686">
                  <c:v>#N/A</c:v>
                </c:pt>
                <c:pt idx="8687">
                  <c:v>#N/A</c:v>
                </c:pt>
                <c:pt idx="8688">
                  <c:v>#N/A</c:v>
                </c:pt>
                <c:pt idx="8689">
                  <c:v>#N/A</c:v>
                </c:pt>
                <c:pt idx="8690">
                  <c:v>#N/A</c:v>
                </c:pt>
                <c:pt idx="8691">
                  <c:v>#N/A</c:v>
                </c:pt>
                <c:pt idx="8692">
                  <c:v>#N/A</c:v>
                </c:pt>
                <c:pt idx="8693">
                  <c:v>#N/A</c:v>
                </c:pt>
                <c:pt idx="8694">
                  <c:v>#N/A</c:v>
                </c:pt>
                <c:pt idx="8695">
                  <c:v>#N/A</c:v>
                </c:pt>
                <c:pt idx="8696">
                  <c:v>#N/A</c:v>
                </c:pt>
                <c:pt idx="8697">
                  <c:v>#N/A</c:v>
                </c:pt>
                <c:pt idx="8698">
                  <c:v>#N/A</c:v>
                </c:pt>
                <c:pt idx="8699">
                  <c:v>#N/A</c:v>
                </c:pt>
                <c:pt idx="8700">
                  <c:v>#N/A</c:v>
                </c:pt>
                <c:pt idx="8701">
                  <c:v>#N/A</c:v>
                </c:pt>
                <c:pt idx="8702">
                  <c:v>#N/A</c:v>
                </c:pt>
                <c:pt idx="8703">
                  <c:v>#N/A</c:v>
                </c:pt>
                <c:pt idx="8704">
                  <c:v>#N/A</c:v>
                </c:pt>
                <c:pt idx="8705">
                  <c:v>#N/A</c:v>
                </c:pt>
                <c:pt idx="8706">
                  <c:v>#N/A</c:v>
                </c:pt>
                <c:pt idx="8707">
                  <c:v>#N/A</c:v>
                </c:pt>
                <c:pt idx="8708">
                  <c:v>#N/A</c:v>
                </c:pt>
                <c:pt idx="8709">
                  <c:v>#N/A</c:v>
                </c:pt>
                <c:pt idx="8710">
                  <c:v>#N/A</c:v>
                </c:pt>
                <c:pt idx="8711">
                  <c:v>#N/A</c:v>
                </c:pt>
                <c:pt idx="8712">
                  <c:v>#N/A</c:v>
                </c:pt>
                <c:pt idx="8713">
                  <c:v>#N/A</c:v>
                </c:pt>
                <c:pt idx="8714">
                  <c:v>#N/A</c:v>
                </c:pt>
                <c:pt idx="8715">
                  <c:v>#N/A</c:v>
                </c:pt>
                <c:pt idx="8716">
                  <c:v>#N/A</c:v>
                </c:pt>
                <c:pt idx="8717">
                  <c:v>#N/A</c:v>
                </c:pt>
                <c:pt idx="8718">
                  <c:v>#N/A</c:v>
                </c:pt>
                <c:pt idx="8719">
                  <c:v>#N/A</c:v>
                </c:pt>
                <c:pt idx="8720">
                  <c:v>#N/A</c:v>
                </c:pt>
                <c:pt idx="8721">
                  <c:v>#N/A</c:v>
                </c:pt>
                <c:pt idx="8722">
                  <c:v>#N/A</c:v>
                </c:pt>
                <c:pt idx="8723">
                  <c:v>#N/A</c:v>
                </c:pt>
                <c:pt idx="8724">
                  <c:v>#N/A</c:v>
                </c:pt>
                <c:pt idx="8725">
                  <c:v>#N/A</c:v>
                </c:pt>
                <c:pt idx="8726">
                  <c:v>#N/A</c:v>
                </c:pt>
                <c:pt idx="8727">
                  <c:v>#N/A</c:v>
                </c:pt>
                <c:pt idx="8728">
                  <c:v>#N/A</c:v>
                </c:pt>
                <c:pt idx="8729">
                  <c:v>#N/A</c:v>
                </c:pt>
                <c:pt idx="8730">
                  <c:v>#N/A</c:v>
                </c:pt>
                <c:pt idx="8731">
                  <c:v>#N/A</c:v>
                </c:pt>
                <c:pt idx="8732">
                  <c:v>#N/A</c:v>
                </c:pt>
                <c:pt idx="8733">
                  <c:v>#N/A</c:v>
                </c:pt>
                <c:pt idx="8734">
                  <c:v>#N/A</c:v>
                </c:pt>
                <c:pt idx="8735">
                  <c:v>#N/A</c:v>
                </c:pt>
                <c:pt idx="8736">
                  <c:v>#N/A</c:v>
                </c:pt>
                <c:pt idx="8737">
                  <c:v>#N/A</c:v>
                </c:pt>
                <c:pt idx="8738">
                  <c:v>#N/A</c:v>
                </c:pt>
                <c:pt idx="8739">
                  <c:v>#N/A</c:v>
                </c:pt>
                <c:pt idx="8740">
                  <c:v>#N/A</c:v>
                </c:pt>
                <c:pt idx="8741">
                  <c:v>#N/A</c:v>
                </c:pt>
                <c:pt idx="8742">
                  <c:v>#N/A</c:v>
                </c:pt>
                <c:pt idx="8743">
                  <c:v>#N/A</c:v>
                </c:pt>
                <c:pt idx="8744">
                  <c:v>#N/A</c:v>
                </c:pt>
                <c:pt idx="8745">
                  <c:v>#N/A</c:v>
                </c:pt>
                <c:pt idx="8746">
                  <c:v>#N/A</c:v>
                </c:pt>
                <c:pt idx="8747">
                  <c:v>#N/A</c:v>
                </c:pt>
                <c:pt idx="8748">
                  <c:v>#N/A</c:v>
                </c:pt>
                <c:pt idx="8749">
                  <c:v>#N/A</c:v>
                </c:pt>
                <c:pt idx="8750">
                  <c:v>#N/A</c:v>
                </c:pt>
                <c:pt idx="8751">
                  <c:v>#N/A</c:v>
                </c:pt>
                <c:pt idx="8752">
                  <c:v>#N/A</c:v>
                </c:pt>
                <c:pt idx="8753">
                  <c:v>#N/A</c:v>
                </c:pt>
                <c:pt idx="8754">
                  <c:v>#N/A</c:v>
                </c:pt>
                <c:pt idx="8755">
                  <c:v>#N/A</c:v>
                </c:pt>
                <c:pt idx="8756">
                  <c:v>#N/A</c:v>
                </c:pt>
                <c:pt idx="8757">
                  <c:v>#N/A</c:v>
                </c:pt>
                <c:pt idx="8758">
                  <c:v>#N/A</c:v>
                </c:pt>
                <c:pt idx="8759">
                  <c:v>#N/A</c:v>
                </c:pt>
                <c:pt idx="8760">
                  <c:v>#N/A</c:v>
                </c:pt>
                <c:pt idx="8761">
                  <c:v>#N/A</c:v>
                </c:pt>
                <c:pt idx="8762">
                  <c:v>#N/A</c:v>
                </c:pt>
                <c:pt idx="8763">
                  <c:v>#N/A</c:v>
                </c:pt>
                <c:pt idx="8764">
                  <c:v>#N/A</c:v>
                </c:pt>
                <c:pt idx="8765">
                  <c:v>#N/A</c:v>
                </c:pt>
                <c:pt idx="8766">
                  <c:v>#N/A</c:v>
                </c:pt>
                <c:pt idx="8767">
                  <c:v>#N/A</c:v>
                </c:pt>
                <c:pt idx="8768">
                  <c:v>#N/A</c:v>
                </c:pt>
                <c:pt idx="8769">
                  <c:v>#N/A</c:v>
                </c:pt>
                <c:pt idx="8770">
                  <c:v>#N/A</c:v>
                </c:pt>
                <c:pt idx="8771">
                  <c:v>#N/A</c:v>
                </c:pt>
                <c:pt idx="8772">
                  <c:v>#N/A</c:v>
                </c:pt>
                <c:pt idx="8773">
                  <c:v>#N/A</c:v>
                </c:pt>
                <c:pt idx="8774">
                  <c:v>#N/A</c:v>
                </c:pt>
                <c:pt idx="8775">
                  <c:v>#N/A</c:v>
                </c:pt>
                <c:pt idx="8776">
                  <c:v>#N/A</c:v>
                </c:pt>
                <c:pt idx="8777">
                  <c:v>#N/A</c:v>
                </c:pt>
                <c:pt idx="8778">
                  <c:v>#N/A</c:v>
                </c:pt>
                <c:pt idx="8779">
                  <c:v>#N/A</c:v>
                </c:pt>
                <c:pt idx="8780">
                  <c:v>#N/A</c:v>
                </c:pt>
                <c:pt idx="8781">
                  <c:v>#N/A</c:v>
                </c:pt>
                <c:pt idx="8782">
                  <c:v>#N/A</c:v>
                </c:pt>
                <c:pt idx="8783">
                  <c:v>#N/A</c:v>
                </c:pt>
                <c:pt idx="8784">
                  <c:v>#N/A</c:v>
                </c:pt>
                <c:pt idx="8785">
                  <c:v>#N/A</c:v>
                </c:pt>
                <c:pt idx="8786">
                  <c:v>#N/A</c:v>
                </c:pt>
                <c:pt idx="8787">
                  <c:v>#N/A</c:v>
                </c:pt>
                <c:pt idx="8788">
                  <c:v>#N/A</c:v>
                </c:pt>
                <c:pt idx="8789">
                  <c:v>#N/A</c:v>
                </c:pt>
                <c:pt idx="8790">
                  <c:v>#N/A</c:v>
                </c:pt>
                <c:pt idx="8791">
                  <c:v>#N/A</c:v>
                </c:pt>
                <c:pt idx="8792">
                  <c:v>#N/A</c:v>
                </c:pt>
                <c:pt idx="8793">
                  <c:v>#N/A</c:v>
                </c:pt>
                <c:pt idx="8794">
                  <c:v>#N/A</c:v>
                </c:pt>
                <c:pt idx="8795">
                  <c:v>#N/A</c:v>
                </c:pt>
                <c:pt idx="8796">
                  <c:v>#N/A</c:v>
                </c:pt>
                <c:pt idx="8797">
                  <c:v>#N/A</c:v>
                </c:pt>
                <c:pt idx="8798">
                  <c:v>#N/A</c:v>
                </c:pt>
                <c:pt idx="8799">
                  <c:v>#N/A</c:v>
                </c:pt>
                <c:pt idx="8800">
                  <c:v>#N/A</c:v>
                </c:pt>
                <c:pt idx="8801">
                  <c:v>#N/A</c:v>
                </c:pt>
                <c:pt idx="8802">
                  <c:v>#N/A</c:v>
                </c:pt>
                <c:pt idx="8803">
                  <c:v>#N/A</c:v>
                </c:pt>
                <c:pt idx="8804">
                  <c:v>#N/A</c:v>
                </c:pt>
                <c:pt idx="8805">
                  <c:v>#N/A</c:v>
                </c:pt>
                <c:pt idx="8806">
                  <c:v>#N/A</c:v>
                </c:pt>
                <c:pt idx="8807">
                  <c:v>#N/A</c:v>
                </c:pt>
                <c:pt idx="8808">
                  <c:v>#N/A</c:v>
                </c:pt>
                <c:pt idx="8809">
                  <c:v>#N/A</c:v>
                </c:pt>
                <c:pt idx="8810">
                  <c:v>#N/A</c:v>
                </c:pt>
                <c:pt idx="8811">
                  <c:v>#N/A</c:v>
                </c:pt>
                <c:pt idx="8812">
                  <c:v>#N/A</c:v>
                </c:pt>
                <c:pt idx="8813">
                  <c:v>#N/A</c:v>
                </c:pt>
                <c:pt idx="8814">
                  <c:v>#N/A</c:v>
                </c:pt>
                <c:pt idx="8815">
                  <c:v>#N/A</c:v>
                </c:pt>
                <c:pt idx="8816">
                  <c:v>#N/A</c:v>
                </c:pt>
                <c:pt idx="8817">
                  <c:v>#N/A</c:v>
                </c:pt>
                <c:pt idx="8818">
                  <c:v>#N/A</c:v>
                </c:pt>
                <c:pt idx="8819">
                  <c:v>#N/A</c:v>
                </c:pt>
                <c:pt idx="8820">
                  <c:v>#N/A</c:v>
                </c:pt>
                <c:pt idx="8821">
                  <c:v>#N/A</c:v>
                </c:pt>
                <c:pt idx="8822">
                  <c:v>#N/A</c:v>
                </c:pt>
                <c:pt idx="8823">
                  <c:v>#N/A</c:v>
                </c:pt>
                <c:pt idx="8824">
                  <c:v>#N/A</c:v>
                </c:pt>
                <c:pt idx="8825">
                  <c:v>#N/A</c:v>
                </c:pt>
                <c:pt idx="8826">
                  <c:v>#N/A</c:v>
                </c:pt>
                <c:pt idx="8827">
                  <c:v>#N/A</c:v>
                </c:pt>
                <c:pt idx="8828">
                  <c:v>#N/A</c:v>
                </c:pt>
                <c:pt idx="8829">
                  <c:v>#N/A</c:v>
                </c:pt>
                <c:pt idx="8830">
                  <c:v>#N/A</c:v>
                </c:pt>
                <c:pt idx="8831">
                  <c:v>#N/A</c:v>
                </c:pt>
                <c:pt idx="8832">
                  <c:v>#N/A</c:v>
                </c:pt>
                <c:pt idx="8833">
                  <c:v>#N/A</c:v>
                </c:pt>
                <c:pt idx="8834">
                  <c:v>#N/A</c:v>
                </c:pt>
                <c:pt idx="8835">
                  <c:v>#N/A</c:v>
                </c:pt>
                <c:pt idx="8836">
                  <c:v>#N/A</c:v>
                </c:pt>
                <c:pt idx="8837">
                  <c:v>#N/A</c:v>
                </c:pt>
                <c:pt idx="8838">
                  <c:v>#N/A</c:v>
                </c:pt>
                <c:pt idx="8839">
                  <c:v>#N/A</c:v>
                </c:pt>
                <c:pt idx="8840">
                  <c:v>#N/A</c:v>
                </c:pt>
                <c:pt idx="8841">
                  <c:v>#N/A</c:v>
                </c:pt>
                <c:pt idx="8842">
                  <c:v>#N/A</c:v>
                </c:pt>
                <c:pt idx="8843">
                  <c:v>#N/A</c:v>
                </c:pt>
                <c:pt idx="8844">
                  <c:v>#N/A</c:v>
                </c:pt>
                <c:pt idx="8845">
                  <c:v>#N/A</c:v>
                </c:pt>
                <c:pt idx="8846">
                  <c:v>#N/A</c:v>
                </c:pt>
                <c:pt idx="8847">
                  <c:v>#N/A</c:v>
                </c:pt>
                <c:pt idx="8848">
                  <c:v>#N/A</c:v>
                </c:pt>
                <c:pt idx="8849">
                  <c:v>#N/A</c:v>
                </c:pt>
                <c:pt idx="8850">
                  <c:v>#N/A</c:v>
                </c:pt>
                <c:pt idx="8851">
                  <c:v>#N/A</c:v>
                </c:pt>
                <c:pt idx="8852">
                  <c:v>#N/A</c:v>
                </c:pt>
                <c:pt idx="8853">
                  <c:v>#N/A</c:v>
                </c:pt>
                <c:pt idx="8854">
                  <c:v>#N/A</c:v>
                </c:pt>
                <c:pt idx="8855">
                  <c:v>#N/A</c:v>
                </c:pt>
                <c:pt idx="8856">
                  <c:v>#N/A</c:v>
                </c:pt>
                <c:pt idx="8857">
                  <c:v>#N/A</c:v>
                </c:pt>
                <c:pt idx="8858">
                  <c:v>#N/A</c:v>
                </c:pt>
                <c:pt idx="8859">
                  <c:v>#N/A</c:v>
                </c:pt>
                <c:pt idx="8860">
                  <c:v>#N/A</c:v>
                </c:pt>
                <c:pt idx="8861">
                  <c:v>#N/A</c:v>
                </c:pt>
                <c:pt idx="8862">
                  <c:v>#N/A</c:v>
                </c:pt>
                <c:pt idx="8863">
                  <c:v>#N/A</c:v>
                </c:pt>
                <c:pt idx="8864">
                  <c:v>#N/A</c:v>
                </c:pt>
                <c:pt idx="8865">
                  <c:v>#N/A</c:v>
                </c:pt>
                <c:pt idx="8866">
                  <c:v>#N/A</c:v>
                </c:pt>
                <c:pt idx="8867">
                  <c:v>#N/A</c:v>
                </c:pt>
                <c:pt idx="8868">
                  <c:v>#N/A</c:v>
                </c:pt>
                <c:pt idx="8869">
                  <c:v>#N/A</c:v>
                </c:pt>
                <c:pt idx="8870">
                  <c:v>#N/A</c:v>
                </c:pt>
                <c:pt idx="8871">
                  <c:v>#N/A</c:v>
                </c:pt>
                <c:pt idx="8872">
                  <c:v>#N/A</c:v>
                </c:pt>
                <c:pt idx="8873">
                  <c:v>#N/A</c:v>
                </c:pt>
                <c:pt idx="8874">
                  <c:v>#N/A</c:v>
                </c:pt>
                <c:pt idx="8875">
                  <c:v>#N/A</c:v>
                </c:pt>
                <c:pt idx="8876">
                  <c:v>#N/A</c:v>
                </c:pt>
                <c:pt idx="8877">
                  <c:v>#N/A</c:v>
                </c:pt>
                <c:pt idx="8878">
                  <c:v>#N/A</c:v>
                </c:pt>
                <c:pt idx="8879">
                  <c:v>#N/A</c:v>
                </c:pt>
                <c:pt idx="8880">
                  <c:v>#N/A</c:v>
                </c:pt>
                <c:pt idx="8881">
                  <c:v>#N/A</c:v>
                </c:pt>
                <c:pt idx="8882">
                  <c:v>#N/A</c:v>
                </c:pt>
                <c:pt idx="8883">
                  <c:v>#N/A</c:v>
                </c:pt>
                <c:pt idx="8884">
                  <c:v>#N/A</c:v>
                </c:pt>
                <c:pt idx="8885">
                  <c:v>#N/A</c:v>
                </c:pt>
                <c:pt idx="8886">
                  <c:v>#N/A</c:v>
                </c:pt>
                <c:pt idx="8887">
                  <c:v>#N/A</c:v>
                </c:pt>
                <c:pt idx="8888">
                  <c:v>#N/A</c:v>
                </c:pt>
                <c:pt idx="8889">
                  <c:v>#N/A</c:v>
                </c:pt>
                <c:pt idx="8890">
                  <c:v>#N/A</c:v>
                </c:pt>
                <c:pt idx="8891">
                  <c:v>#N/A</c:v>
                </c:pt>
                <c:pt idx="8892">
                  <c:v>#N/A</c:v>
                </c:pt>
                <c:pt idx="8893">
                  <c:v>#N/A</c:v>
                </c:pt>
                <c:pt idx="8894">
                  <c:v>#N/A</c:v>
                </c:pt>
                <c:pt idx="8895">
                  <c:v>#N/A</c:v>
                </c:pt>
                <c:pt idx="8896">
                  <c:v>#N/A</c:v>
                </c:pt>
                <c:pt idx="8897">
                  <c:v>#N/A</c:v>
                </c:pt>
                <c:pt idx="8898">
                  <c:v>#N/A</c:v>
                </c:pt>
                <c:pt idx="8899">
                  <c:v>#N/A</c:v>
                </c:pt>
                <c:pt idx="8900">
                  <c:v>#N/A</c:v>
                </c:pt>
                <c:pt idx="8901">
                  <c:v>#N/A</c:v>
                </c:pt>
                <c:pt idx="8902">
                  <c:v>#N/A</c:v>
                </c:pt>
                <c:pt idx="8903">
                  <c:v>#N/A</c:v>
                </c:pt>
                <c:pt idx="8904">
                  <c:v>#N/A</c:v>
                </c:pt>
                <c:pt idx="8905">
                  <c:v>#N/A</c:v>
                </c:pt>
                <c:pt idx="8906">
                  <c:v>#N/A</c:v>
                </c:pt>
                <c:pt idx="8907">
                  <c:v>#N/A</c:v>
                </c:pt>
                <c:pt idx="8908">
                  <c:v>#N/A</c:v>
                </c:pt>
                <c:pt idx="8909">
                  <c:v>#N/A</c:v>
                </c:pt>
                <c:pt idx="8910">
                  <c:v>#N/A</c:v>
                </c:pt>
                <c:pt idx="8911">
                  <c:v>#N/A</c:v>
                </c:pt>
                <c:pt idx="8912">
                  <c:v>#N/A</c:v>
                </c:pt>
                <c:pt idx="8913">
                  <c:v>#N/A</c:v>
                </c:pt>
                <c:pt idx="8914">
                  <c:v>#N/A</c:v>
                </c:pt>
                <c:pt idx="8915">
                  <c:v>#N/A</c:v>
                </c:pt>
                <c:pt idx="8916">
                  <c:v>#N/A</c:v>
                </c:pt>
                <c:pt idx="8917">
                  <c:v>#N/A</c:v>
                </c:pt>
                <c:pt idx="8918">
                  <c:v>#N/A</c:v>
                </c:pt>
                <c:pt idx="8919">
                  <c:v>#N/A</c:v>
                </c:pt>
                <c:pt idx="8920">
                  <c:v>#N/A</c:v>
                </c:pt>
                <c:pt idx="8921">
                  <c:v>#N/A</c:v>
                </c:pt>
                <c:pt idx="8922">
                  <c:v>#N/A</c:v>
                </c:pt>
                <c:pt idx="8923">
                  <c:v>#N/A</c:v>
                </c:pt>
                <c:pt idx="8924">
                  <c:v>#N/A</c:v>
                </c:pt>
                <c:pt idx="8925">
                  <c:v>#N/A</c:v>
                </c:pt>
                <c:pt idx="8926">
                  <c:v>#N/A</c:v>
                </c:pt>
                <c:pt idx="8927">
                  <c:v>#N/A</c:v>
                </c:pt>
                <c:pt idx="8928">
                  <c:v>#N/A</c:v>
                </c:pt>
                <c:pt idx="8929">
                  <c:v>#N/A</c:v>
                </c:pt>
                <c:pt idx="8930">
                  <c:v>#N/A</c:v>
                </c:pt>
                <c:pt idx="8931">
                  <c:v>#N/A</c:v>
                </c:pt>
                <c:pt idx="8932">
                  <c:v>#N/A</c:v>
                </c:pt>
                <c:pt idx="8933">
                  <c:v>#N/A</c:v>
                </c:pt>
                <c:pt idx="8934">
                  <c:v>#N/A</c:v>
                </c:pt>
                <c:pt idx="8935">
                  <c:v>#N/A</c:v>
                </c:pt>
                <c:pt idx="8936">
                  <c:v>#N/A</c:v>
                </c:pt>
                <c:pt idx="8937">
                  <c:v>#N/A</c:v>
                </c:pt>
                <c:pt idx="8938">
                  <c:v>#N/A</c:v>
                </c:pt>
                <c:pt idx="8939">
                  <c:v>#N/A</c:v>
                </c:pt>
                <c:pt idx="8940">
                  <c:v>#N/A</c:v>
                </c:pt>
                <c:pt idx="8941">
                  <c:v>#N/A</c:v>
                </c:pt>
                <c:pt idx="8942">
                  <c:v>#N/A</c:v>
                </c:pt>
                <c:pt idx="8943">
                  <c:v>#N/A</c:v>
                </c:pt>
                <c:pt idx="8944">
                  <c:v>#N/A</c:v>
                </c:pt>
                <c:pt idx="8945">
                  <c:v>#N/A</c:v>
                </c:pt>
                <c:pt idx="8946">
                  <c:v>#N/A</c:v>
                </c:pt>
                <c:pt idx="8947">
                  <c:v>#N/A</c:v>
                </c:pt>
                <c:pt idx="8948">
                  <c:v>#N/A</c:v>
                </c:pt>
                <c:pt idx="8949">
                  <c:v>#N/A</c:v>
                </c:pt>
                <c:pt idx="8950">
                  <c:v>#N/A</c:v>
                </c:pt>
                <c:pt idx="8951">
                  <c:v>#N/A</c:v>
                </c:pt>
                <c:pt idx="8952">
                  <c:v>#N/A</c:v>
                </c:pt>
                <c:pt idx="8953">
                  <c:v>#N/A</c:v>
                </c:pt>
                <c:pt idx="8954">
                  <c:v>#N/A</c:v>
                </c:pt>
                <c:pt idx="8955">
                  <c:v>#N/A</c:v>
                </c:pt>
                <c:pt idx="8956">
                  <c:v>#N/A</c:v>
                </c:pt>
                <c:pt idx="8957">
                  <c:v>#N/A</c:v>
                </c:pt>
                <c:pt idx="8958">
                  <c:v>#N/A</c:v>
                </c:pt>
                <c:pt idx="8959">
                  <c:v>#N/A</c:v>
                </c:pt>
                <c:pt idx="8960">
                  <c:v>#N/A</c:v>
                </c:pt>
                <c:pt idx="8961">
                  <c:v>#N/A</c:v>
                </c:pt>
                <c:pt idx="8962">
                  <c:v>#N/A</c:v>
                </c:pt>
                <c:pt idx="8963">
                  <c:v>#N/A</c:v>
                </c:pt>
                <c:pt idx="8964">
                  <c:v>#N/A</c:v>
                </c:pt>
                <c:pt idx="8965">
                  <c:v>#N/A</c:v>
                </c:pt>
                <c:pt idx="8966">
                  <c:v>#N/A</c:v>
                </c:pt>
                <c:pt idx="8967">
                  <c:v>#N/A</c:v>
                </c:pt>
                <c:pt idx="8968">
                  <c:v>#N/A</c:v>
                </c:pt>
                <c:pt idx="8969">
                  <c:v>#N/A</c:v>
                </c:pt>
                <c:pt idx="8970">
                  <c:v>#N/A</c:v>
                </c:pt>
                <c:pt idx="8971">
                  <c:v>#N/A</c:v>
                </c:pt>
                <c:pt idx="8972">
                  <c:v>#N/A</c:v>
                </c:pt>
                <c:pt idx="8973">
                  <c:v>#N/A</c:v>
                </c:pt>
                <c:pt idx="8974">
                  <c:v>#N/A</c:v>
                </c:pt>
                <c:pt idx="8975">
                  <c:v>#N/A</c:v>
                </c:pt>
                <c:pt idx="8976">
                  <c:v>#N/A</c:v>
                </c:pt>
                <c:pt idx="8977">
                  <c:v>#N/A</c:v>
                </c:pt>
                <c:pt idx="8978">
                  <c:v>#N/A</c:v>
                </c:pt>
                <c:pt idx="8979">
                  <c:v>#N/A</c:v>
                </c:pt>
                <c:pt idx="8980">
                  <c:v>#N/A</c:v>
                </c:pt>
                <c:pt idx="8981">
                  <c:v>#N/A</c:v>
                </c:pt>
                <c:pt idx="8982">
                  <c:v>#N/A</c:v>
                </c:pt>
                <c:pt idx="8983">
                  <c:v>#N/A</c:v>
                </c:pt>
                <c:pt idx="8984">
                  <c:v>#N/A</c:v>
                </c:pt>
                <c:pt idx="8985">
                  <c:v>#N/A</c:v>
                </c:pt>
                <c:pt idx="8986">
                  <c:v>#N/A</c:v>
                </c:pt>
                <c:pt idx="8987">
                  <c:v>#N/A</c:v>
                </c:pt>
                <c:pt idx="8988">
                  <c:v>#N/A</c:v>
                </c:pt>
                <c:pt idx="8989">
                  <c:v>#N/A</c:v>
                </c:pt>
                <c:pt idx="8990">
                  <c:v>#N/A</c:v>
                </c:pt>
                <c:pt idx="8991">
                  <c:v>#N/A</c:v>
                </c:pt>
                <c:pt idx="8992">
                  <c:v>#N/A</c:v>
                </c:pt>
                <c:pt idx="8993">
                  <c:v>#N/A</c:v>
                </c:pt>
                <c:pt idx="8994">
                  <c:v>#N/A</c:v>
                </c:pt>
                <c:pt idx="8995">
                  <c:v>#N/A</c:v>
                </c:pt>
                <c:pt idx="8996">
                  <c:v>#N/A</c:v>
                </c:pt>
                <c:pt idx="8997">
                  <c:v>#N/A</c:v>
                </c:pt>
                <c:pt idx="8998">
                  <c:v>#N/A</c:v>
                </c:pt>
                <c:pt idx="8999">
                  <c:v>#N/A</c:v>
                </c:pt>
                <c:pt idx="9000">
                  <c:v>#N/A</c:v>
                </c:pt>
                <c:pt idx="9001">
                  <c:v>#N/A</c:v>
                </c:pt>
                <c:pt idx="9002">
                  <c:v>#N/A</c:v>
                </c:pt>
                <c:pt idx="9003">
                  <c:v>#N/A</c:v>
                </c:pt>
                <c:pt idx="9004">
                  <c:v>#N/A</c:v>
                </c:pt>
                <c:pt idx="9005">
                  <c:v>#N/A</c:v>
                </c:pt>
                <c:pt idx="9006">
                  <c:v>#N/A</c:v>
                </c:pt>
                <c:pt idx="9007">
                  <c:v>#N/A</c:v>
                </c:pt>
                <c:pt idx="9008">
                  <c:v>#N/A</c:v>
                </c:pt>
                <c:pt idx="9009">
                  <c:v>#N/A</c:v>
                </c:pt>
                <c:pt idx="9010">
                  <c:v>#N/A</c:v>
                </c:pt>
                <c:pt idx="9011">
                  <c:v>#N/A</c:v>
                </c:pt>
                <c:pt idx="9012">
                  <c:v>#N/A</c:v>
                </c:pt>
                <c:pt idx="9013">
                  <c:v>#N/A</c:v>
                </c:pt>
                <c:pt idx="9014">
                  <c:v>#N/A</c:v>
                </c:pt>
                <c:pt idx="9015">
                  <c:v>#N/A</c:v>
                </c:pt>
                <c:pt idx="9016">
                  <c:v>#N/A</c:v>
                </c:pt>
                <c:pt idx="9017">
                  <c:v>#N/A</c:v>
                </c:pt>
                <c:pt idx="9018">
                  <c:v>#N/A</c:v>
                </c:pt>
                <c:pt idx="9019">
                  <c:v>#N/A</c:v>
                </c:pt>
                <c:pt idx="9020">
                  <c:v>#N/A</c:v>
                </c:pt>
                <c:pt idx="9021">
                  <c:v>#N/A</c:v>
                </c:pt>
                <c:pt idx="9022">
                  <c:v>#N/A</c:v>
                </c:pt>
                <c:pt idx="9023">
                  <c:v>#N/A</c:v>
                </c:pt>
                <c:pt idx="9024">
                  <c:v>#N/A</c:v>
                </c:pt>
                <c:pt idx="9025">
                  <c:v>#N/A</c:v>
                </c:pt>
                <c:pt idx="9026">
                  <c:v>#N/A</c:v>
                </c:pt>
                <c:pt idx="9027">
                  <c:v>#N/A</c:v>
                </c:pt>
                <c:pt idx="9028">
                  <c:v>#N/A</c:v>
                </c:pt>
                <c:pt idx="9029">
                  <c:v>#N/A</c:v>
                </c:pt>
                <c:pt idx="9030">
                  <c:v>#N/A</c:v>
                </c:pt>
                <c:pt idx="9031">
                  <c:v>#N/A</c:v>
                </c:pt>
                <c:pt idx="9032">
                  <c:v>#N/A</c:v>
                </c:pt>
                <c:pt idx="9033">
                  <c:v>#N/A</c:v>
                </c:pt>
                <c:pt idx="9034">
                  <c:v>#N/A</c:v>
                </c:pt>
                <c:pt idx="9035">
                  <c:v>#N/A</c:v>
                </c:pt>
                <c:pt idx="9036">
                  <c:v>#N/A</c:v>
                </c:pt>
                <c:pt idx="9037">
                  <c:v>#N/A</c:v>
                </c:pt>
                <c:pt idx="9038">
                  <c:v>#N/A</c:v>
                </c:pt>
                <c:pt idx="9039">
                  <c:v>#N/A</c:v>
                </c:pt>
                <c:pt idx="9040">
                  <c:v>#N/A</c:v>
                </c:pt>
                <c:pt idx="9041">
                  <c:v>#N/A</c:v>
                </c:pt>
                <c:pt idx="9042">
                  <c:v>#N/A</c:v>
                </c:pt>
                <c:pt idx="9043">
                  <c:v>#N/A</c:v>
                </c:pt>
                <c:pt idx="9044">
                  <c:v>#N/A</c:v>
                </c:pt>
                <c:pt idx="9045">
                  <c:v>#N/A</c:v>
                </c:pt>
                <c:pt idx="9046">
                  <c:v>#N/A</c:v>
                </c:pt>
                <c:pt idx="9047">
                  <c:v>#N/A</c:v>
                </c:pt>
                <c:pt idx="9048">
                  <c:v>#N/A</c:v>
                </c:pt>
                <c:pt idx="9049">
                  <c:v>#N/A</c:v>
                </c:pt>
                <c:pt idx="9050">
                  <c:v>#N/A</c:v>
                </c:pt>
                <c:pt idx="9051">
                  <c:v>#N/A</c:v>
                </c:pt>
                <c:pt idx="9052">
                  <c:v>#N/A</c:v>
                </c:pt>
                <c:pt idx="9053">
                  <c:v>#N/A</c:v>
                </c:pt>
                <c:pt idx="9054">
                  <c:v>#N/A</c:v>
                </c:pt>
                <c:pt idx="9055">
                  <c:v>#N/A</c:v>
                </c:pt>
                <c:pt idx="9056">
                  <c:v>#N/A</c:v>
                </c:pt>
                <c:pt idx="9057">
                  <c:v>#N/A</c:v>
                </c:pt>
                <c:pt idx="9058">
                  <c:v>#N/A</c:v>
                </c:pt>
                <c:pt idx="9059">
                  <c:v>#N/A</c:v>
                </c:pt>
                <c:pt idx="9060">
                  <c:v>#N/A</c:v>
                </c:pt>
                <c:pt idx="9061">
                  <c:v>#N/A</c:v>
                </c:pt>
                <c:pt idx="9062">
                  <c:v>#N/A</c:v>
                </c:pt>
                <c:pt idx="9063">
                  <c:v>#N/A</c:v>
                </c:pt>
                <c:pt idx="9064">
                  <c:v>#N/A</c:v>
                </c:pt>
                <c:pt idx="9065">
                  <c:v>#N/A</c:v>
                </c:pt>
                <c:pt idx="9066">
                  <c:v>#N/A</c:v>
                </c:pt>
                <c:pt idx="9067">
                  <c:v>#N/A</c:v>
                </c:pt>
                <c:pt idx="9068">
                  <c:v>#N/A</c:v>
                </c:pt>
                <c:pt idx="9069">
                  <c:v>#N/A</c:v>
                </c:pt>
                <c:pt idx="9070">
                  <c:v>#N/A</c:v>
                </c:pt>
                <c:pt idx="9071">
                  <c:v>#N/A</c:v>
                </c:pt>
                <c:pt idx="9072">
                  <c:v>#N/A</c:v>
                </c:pt>
                <c:pt idx="9073">
                  <c:v>#N/A</c:v>
                </c:pt>
                <c:pt idx="9074">
                  <c:v>#N/A</c:v>
                </c:pt>
                <c:pt idx="9075">
                  <c:v>#N/A</c:v>
                </c:pt>
                <c:pt idx="9076">
                  <c:v>#N/A</c:v>
                </c:pt>
                <c:pt idx="9077">
                  <c:v>#N/A</c:v>
                </c:pt>
                <c:pt idx="9078">
                  <c:v>#N/A</c:v>
                </c:pt>
                <c:pt idx="9079">
                  <c:v>#N/A</c:v>
                </c:pt>
                <c:pt idx="9080">
                  <c:v>#N/A</c:v>
                </c:pt>
                <c:pt idx="9081">
                  <c:v>#N/A</c:v>
                </c:pt>
                <c:pt idx="9082">
                  <c:v>#N/A</c:v>
                </c:pt>
                <c:pt idx="9083">
                  <c:v>#N/A</c:v>
                </c:pt>
                <c:pt idx="9084">
                  <c:v>#N/A</c:v>
                </c:pt>
                <c:pt idx="9085">
                  <c:v>#N/A</c:v>
                </c:pt>
                <c:pt idx="9086">
                  <c:v>#N/A</c:v>
                </c:pt>
                <c:pt idx="9087">
                  <c:v>#N/A</c:v>
                </c:pt>
                <c:pt idx="9088">
                  <c:v>#N/A</c:v>
                </c:pt>
                <c:pt idx="9089">
                  <c:v>#N/A</c:v>
                </c:pt>
                <c:pt idx="9090">
                  <c:v>#N/A</c:v>
                </c:pt>
                <c:pt idx="9091">
                  <c:v>#N/A</c:v>
                </c:pt>
                <c:pt idx="9092">
                  <c:v>#N/A</c:v>
                </c:pt>
                <c:pt idx="9093">
                  <c:v>#N/A</c:v>
                </c:pt>
                <c:pt idx="9094">
                  <c:v>#N/A</c:v>
                </c:pt>
                <c:pt idx="9095">
                  <c:v>#N/A</c:v>
                </c:pt>
                <c:pt idx="9096">
                  <c:v>#N/A</c:v>
                </c:pt>
                <c:pt idx="9097">
                  <c:v>#N/A</c:v>
                </c:pt>
                <c:pt idx="9098">
                  <c:v>#N/A</c:v>
                </c:pt>
                <c:pt idx="9099">
                  <c:v>#N/A</c:v>
                </c:pt>
                <c:pt idx="9100">
                  <c:v>#N/A</c:v>
                </c:pt>
                <c:pt idx="9101">
                  <c:v>#N/A</c:v>
                </c:pt>
                <c:pt idx="9102">
                  <c:v>#N/A</c:v>
                </c:pt>
                <c:pt idx="9103">
                  <c:v>#N/A</c:v>
                </c:pt>
                <c:pt idx="9104">
                  <c:v>#N/A</c:v>
                </c:pt>
                <c:pt idx="9105">
                  <c:v>#N/A</c:v>
                </c:pt>
                <c:pt idx="9106">
                  <c:v>#N/A</c:v>
                </c:pt>
                <c:pt idx="9107">
                  <c:v>#N/A</c:v>
                </c:pt>
                <c:pt idx="9108">
                  <c:v>#N/A</c:v>
                </c:pt>
                <c:pt idx="9109">
                  <c:v>#N/A</c:v>
                </c:pt>
                <c:pt idx="9110">
                  <c:v>#N/A</c:v>
                </c:pt>
                <c:pt idx="9111">
                  <c:v>#N/A</c:v>
                </c:pt>
                <c:pt idx="9112">
                  <c:v>#N/A</c:v>
                </c:pt>
                <c:pt idx="9113">
                  <c:v>#N/A</c:v>
                </c:pt>
                <c:pt idx="9114">
                  <c:v>#N/A</c:v>
                </c:pt>
                <c:pt idx="9115">
                  <c:v>#N/A</c:v>
                </c:pt>
                <c:pt idx="9116">
                  <c:v>#N/A</c:v>
                </c:pt>
                <c:pt idx="9117">
                  <c:v>#N/A</c:v>
                </c:pt>
                <c:pt idx="9118">
                  <c:v>#N/A</c:v>
                </c:pt>
                <c:pt idx="9119">
                  <c:v>#N/A</c:v>
                </c:pt>
                <c:pt idx="9120">
                  <c:v>#N/A</c:v>
                </c:pt>
                <c:pt idx="9121">
                  <c:v>#N/A</c:v>
                </c:pt>
                <c:pt idx="9122">
                  <c:v>#N/A</c:v>
                </c:pt>
                <c:pt idx="9123">
                  <c:v>#N/A</c:v>
                </c:pt>
                <c:pt idx="9124">
                  <c:v>#N/A</c:v>
                </c:pt>
                <c:pt idx="9125">
                  <c:v>#N/A</c:v>
                </c:pt>
                <c:pt idx="9126">
                  <c:v>#N/A</c:v>
                </c:pt>
                <c:pt idx="9127">
                  <c:v>#N/A</c:v>
                </c:pt>
                <c:pt idx="9128">
                  <c:v>#N/A</c:v>
                </c:pt>
                <c:pt idx="9129">
                  <c:v>#N/A</c:v>
                </c:pt>
                <c:pt idx="9130">
                  <c:v>#N/A</c:v>
                </c:pt>
                <c:pt idx="9131">
                  <c:v>#N/A</c:v>
                </c:pt>
                <c:pt idx="9132">
                  <c:v>#N/A</c:v>
                </c:pt>
                <c:pt idx="9133">
                  <c:v>#N/A</c:v>
                </c:pt>
                <c:pt idx="9134">
                  <c:v>#N/A</c:v>
                </c:pt>
                <c:pt idx="9135">
                  <c:v>#N/A</c:v>
                </c:pt>
                <c:pt idx="9136">
                  <c:v>#N/A</c:v>
                </c:pt>
                <c:pt idx="9137">
                  <c:v>#N/A</c:v>
                </c:pt>
                <c:pt idx="9138">
                  <c:v>#N/A</c:v>
                </c:pt>
                <c:pt idx="9139">
                  <c:v>#N/A</c:v>
                </c:pt>
                <c:pt idx="9140">
                  <c:v>#N/A</c:v>
                </c:pt>
                <c:pt idx="9141">
                  <c:v>#N/A</c:v>
                </c:pt>
                <c:pt idx="9142">
                  <c:v>#N/A</c:v>
                </c:pt>
                <c:pt idx="9143">
                  <c:v>#N/A</c:v>
                </c:pt>
                <c:pt idx="9144">
                  <c:v>#N/A</c:v>
                </c:pt>
                <c:pt idx="9145">
                  <c:v>#N/A</c:v>
                </c:pt>
                <c:pt idx="9146">
                  <c:v>#N/A</c:v>
                </c:pt>
                <c:pt idx="9147">
                  <c:v>#N/A</c:v>
                </c:pt>
                <c:pt idx="9148">
                  <c:v>#N/A</c:v>
                </c:pt>
                <c:pt idx="9149">
                  <c:v>#N/A</c:v>
                </c:pt>
                <c:pt idx="9150">
                  <c:v>#N/A</c:v>
                </c:pt>
                <c:pt idx="9151">
                  <c:v>#N/A</c:v>
                </c:pt>
                <c:pt idx="9152">
                  <c:v>#N/A</c:v>
                </c:pt>
                <c:pt idx="9153">
                  <c:v>#N/A</c:v>
                </c:pt>
                <c:pt idx="9154">
                  <c:v>#N/A</c:v>
                </c:pt>
                <c:pt idx="9155">
                  <c:v>#N/A</c:v>
                </c:pt>
                <c:pt idx="9156">
                  <c:v>#N/A</c:v>
                </c:pt>
                <c:pt idx="9157">
                  <c:v>#N/A</c:v>
                </c:pt>
                <c:pt idx="9158">
                  <c:v>#N/A</c:v>
                </c:pt>
                <c:pt idx="9159">
                  <c:v>#N/A</c:v>
                </c:pt>
                <c:pt idx="9160">
                  <c:v>#N/A</c:v>
                </c:pt>
                <c:pt idx="9161">
                  <c:v>#N/A</c:v>
                </c:pt>
                <c:pt idx="9162">
                  <c:v>#N/A</c:v>
                </c:pt>
                <c:pt idx="9163">
                  <c:v>#N/A</c:v>
                </c:pt>
                <c:pt idx="9164">
                  <c:v>#N/A</c:v>
                </c:pt>
                <c:pt idx="9165">
                  <c:v>#N/A</c:v>
                </c:pt>
                <c:pt idx="9166">
                  <c:v>#N/A</c:v>
                </c:pt>
                <c:pt idx="9167">
                  <c:v>#N/A</c:v>
                </c:pt>
                <c:pt idx="9168">
                  <c:v>#N/A</c:v>
                </c:pt>
                <c:pt idx="9169">
                  <c:v>#N/A</c:v>
                </c:pt>
                <c:pt idx="9170">
                  <c:v>#N/A</c:v>
                </c:pt>
                <c:pt idx="9171">
                  <c:v>#N/A</c:v>
                </c:pt>
                <c:pt idx="9172">
                  <c:v>#N/A</c:v>
                </c:pt>
                <c:pt idx="9173">
                  <c:v>#N/A</c:v>
                </c:pt>
                <c:pt idx="9174">
                  <c:v>#N/A</c:v>
                </c:pt>
                <c:pt idx="9175">
                  <c:v>#N/A</c:v>
                </c:pt>
                <c:pt idx="9176">
                  <c:v>#N/A</c:v>
                </c:pt>
                <c:pt idx="9177">
                  <c:v>#N/A</c:v>
                </c:pt>
                <c:pt idx="9178">
                  <c:v>#N/A</c:v>
                </c:pt>
                <c:pt idx="9179">
                  <c:v>#N/A</c:v>
                </c:pt>
                <c:pt idx="9180">
                  <c:v>#N/A</c:v>
                </c:pt>
                <c:pt idx="9181">
                  <c:v>#N/A</c:v>
                </c:pt>
                <c:pt idx="9182">
                  <c:v>#N/A</c:v>
                </c:pt>
                <c:pt idx="9183">
                  <c:v>#N/A</c:v>
                </c:pt>
                <c:pt idx="9184">
                  <c:v>#N/A</c:v>
                </c:pt>
                <c:pt idx="9185">
                  <c:v>#N/A</c:v>
                </c:pt>
                <c:pt idx="9186">
                  <c:v>#N/A</c:v>
                </c:pt>
                <c:pt idx="9187">
                  <c:v>#N/A</c:v>
                </c:pt>
                <c:pt idx="9188">
                  <c:v>#N/A</c:v>
                </c:pt>
                <c:pt idx="9189">
                  <c:v>#N/A</c:v>
                </c:pt>
                <c:pt idx="9190">
                  <c:v>#N/A</c:v>
                </c:pt>
                <c:pt idx="9191">
                  <c:v>#N/A</c:v>
                </c:pt>
                <c:pt idx="9192">
                  <c:v>#N/A</c:v>
                </c:pt>
                <c:pt idx="9193">
                  <c:v>#N/A</c:v>
                </c:pt>
                <c:pt idx="9194">
                  <c:v>#N/A</c:v>
                </c:pt>
                <c:pt idx="9195">
                  <c:v>#N/A</c:v>
                </c:pt>
                <c:pt idx="9196">
                  <c:v>#N/A</c:v>
                </c:pt>
                <c:pt idx="9197">
                  <c:v>#N/A</c:v>
                </c:pt>
                <c:pt idx="9198">
                  <c:v>#N/A</c:v>
                </c:pt>
                <c:pt idx="9199">
                  <c:v>#N/A</c:v>
                </c:pt>
                <c:pt idx="9200">
                  <c:v>#N/A</c:v>
                </c:pt>
                <c:pt idx="9201">
                  <c:v>#N/A</c:v>
                </c:pt>
                <c:pt idx="9202">
                  <c:v>#N/A</c:v>
                </c:pt>
                <c:pt idx="9203">
                  <c:v>#N/A</c:v>
                </c:pt>
                <c:pt idx="9204">
                  <c:v>#N/A</c:v>
                </c:pt>
                <c:pt idx="9205">
                  <c:v>#N/A</c:v>
                </c:pt>
                <c:pt idx="9206">
                  <c:v>#N/A</c:v>
                </c:pt>
                <c:pt idx="9207">
                  <c:v>#N/A</c:v>
                </c:pt>
                <c:pt idx="9208">
                  <c:v>#N/A</c:v>
                </c:pt>
                <c:pt idx="9209">
                  <c:v>#N/A</c:v>
                </c:pt>
                <c:pt idx="9210">
                  <c:v>#N/A</c:v>
                </c:pt>
                <c:pt idx="9211">
                  <c:v>#N/A</c:v>
                </c:pt>
                <c:pt idx="9212">
                  <c:v>#N/A</c:v>
                </c:pt>
                <c:pt idx="9213">
                  <c:v>#N/A</c:v>
                </c:pt>
                <c:pt idx="9214">
                  <c:v>#N/A</c:v>
                </c:pt>
                <c:pt idx="9215">
                  <c:v>#N/A</c:v>
                </c:pt>
                <c:pt idx="9216">
                  <c:v>#N/A</c:v>
                </c:pt>
                <c:pt idx="9217">
                  <c:v>#N/A</c:v>
                </c:pt>
                <c:pt idx="9218">
                  <c:v>#N/A</c:v>
                </c:pt>
                <c:pt idx="9219">
                  <c:v>#N/A</c:v>
                </c:pt>
                <c:pt idx="9220">
                  <c:v>#N/A</c:v>
                </c:pt>
                <c:pt idx="9221">
                  <c:v>#N/A</c:v>
                </c:pt>
                <c:pt idx="9222">
                  <c:v>#N/A</c:v>
                </c:pt>
                <c:pt idx="9223">
                  <c:v>#N/A</c:v>
                </c:pt>
                <c:pt idx="9224">
                  <c:v>#N/A</c:v>
                </c:pt>
                <c:pt idx="9225">
                  <c:v>#N/A</c:v>
                </c:pt>
                <c:pt idx="9226">
                  <c:v>#N/A</c:v>
                </c:pt>
                <c:pt idx="9227">
                  <c:v>#N/A</c:v>
                </c:pt>
                <c:pt idx="9228">
                  <c:v>#N/A</c:v>
                </c:pt>
                <c:pt idx="9229">
                  <c:v>#N/A</c:v>
                </c:pt>
                <c:pt idx="9230">
                  <c:v>#N/A</c:v>
                </c:pt>
                <c:pt idx="9231">
                  <c:v>#N/A</c:v>
                </c:pt>
                <c:pt idx="9232">
                  <c:v>#N/A</c:v>
                </c:pt>
                <c:pt idx="9233">
                  <c:v>#N/A</c:v>
                </c:pt>
                <c:pt idx="9234">
                  <c:v>#N/A</c:v>
                </c:pt>
                <c:pt idx="9235">
                  <c:v>#N/A</c:v>
                </c:pt>
                <c:pt idx="9236">
                  <c:v>#N/A</c:v>
                </c:pt>
                <c:pt idx="9237">
                  <c:v>#N/A</c:v>
                </c:pt>
                <c:pt idx="9238">
                  <c:v>#N/A</c:v>
                </c:pt>
                <c:pt idx="9239">
                  <c:v>#N/A</c:v>
                </c:pt>
                <c:pt idx="9240">
                  <c:v>#N/A</c:v>
                </c:pt>
                <c:pt idx="9241">
                  <c:v>#N/A</c:v>
                </c:pt>
                <c:pt idx="9242">
                  <c:v>#N/A</c:v>
                </c:pt>
                <c:pt idx="9243">
                  <c:v>#N/A</c:v>
                </c:pt>
                <c:pt idx="9244">
                  <c:v>#N/A</c:v>
                </c:pt>
                <c:pt idx="9245">
                  <c:v>#N/A</c:v>
                </c:pt>
                <c:pt idx="9246">
                  <c:v>#N/A</c:v>
                </c:pt>
                <c:pt idx="9247">
                  <c:v>#N/A</c:v>
                </c:pt>
                <c:pt idx="9248">
                  <c:v>#N/A</c:v>
                </c:pt>
                <c:pt idx="9249">
                  <c:v>#N/A</c:v>
                </c:pt>
                <c:pt idx="9250">
                  <c:v>#N/A</c:v>
                </c:pt>
                <c:pt idx="9251">
                  <c:v>#N/A</c:v>
                </c:pt>
                <c:pt idx="9252">
                  <c:v>#N/A</c:v>
                </c:pt>
                <c:pt idx="9253">
                  <c:v>#N/A</c:v>
                </c:pt>
                <c:pt idx="9254">
                  <c:v>#N/A</c:v>
                </c:pt>
                <c:pt idx="9255">
                  <c:v>#N/A</c:v>
                </c:pt>
                <c:pt idx="9256">
                  <c:v>#N/A</c:v>
                </c:pt>
                <c:pt idx="9257">
                  <c:v>#N/A</c:v>
                </c:pt>
                <c:pt idx="9258">
                  <c:v>#N/A</c:v>
                </c:pt>
                <c:pt idx="9259">
                  <c:v>#N/A</c:v>
                </c:pt>
                <c:pt idx="9260">
                  <c:v>#N/A</c:v>
                </c:pt>
                <c:pt idx="9261">
                  <c:v>#N/A</c:v>
                </c:pt>
                <c:pt idx="9262">
                  <c:v>#N/A</c:v>
                </c:pt>
                <c:pt idx="9263">
                  <c:v>#N/A</c:v>
                </c:pt>
                <c:pt idx="9264">
                  <c:v>#N/A</c:v>
                </c:pt>
                <c:pt idx="9265">
                  <c:v>#N/A</c:v>
                </c:pt>
                <c:pt idx="9266">
                  <c:v>#N/A</c:v>
                </c:pt>
                <c:pt idx="9267">
                  <c:v>#N/A</c:v>
                </c:pt>
                <c:pt idx="9268">
                  <c:v>#N/A</c:v>
                </c:pt>
                <c:pt idx="9269">
                  <c:v>#N/A</c:v>
                </c:pt>
                <c:pt idx="9270">
                  <c:v>#N/A</c:v>
                </c:pt>
                <c:pt idx="9271">
                  <c:v>#N/A</c:v>
                </c:pt>
                <c:pt idx="9272">
                  <c:v>#N/A</c:v>
                </c:pt>
                <c:pt idx="9273">
                  <c:v>#N/A</c:v>
                </c:pt>
                <c:pt idx="9274">
                  <c:v>#N/A</c:v>
                </c:pt>
                <c:pt idx="9275">
                  <c:v>#N/A</c:v>
                </c:pt>
                <c:pt idx="9276">
                  <c:v>#N/A</c:v>
                </c:pt>
                <c:pt idx="9277">
                  <c:v>#N/A</c:v>
                </c:pt>
                <c:pt idx="9278">
                  <c:v>#N/A</c:v>
                </c:pt>
                <c:pt idx="9279">
                  <c:v>#N/A</c:v>
                </c:pt>
                <c:pt idx="9280">
                  <c:v>#N/A</c:v>
                </c:pt>
                <c:pt idx="9281">
                  <c:v>#N/A</c:v>
                </c:pt>
                <c:pt idx="9282">
                  <c:v>#N/A</c:v>
                </c:pt>
                <c:pt idx="9283">
                  <c:v>#N/A</c:v>
                </c:pt>
                <c:pt idx="9284">
                  <c:v>#N/A</c:v>
                </c:pt>
                <c:pt idx="9285">
                  <c:v>#N/A</c:v>
                </c:pt>
                <c:pt idx="9286">
                  <c:v>#N/A</c:v>
                </c:pt>
                <c:pt idx="9287">
                  <c:v>#N/A</c:v>
                </c:pt>
                <c:pt idx="9288">
                  <c:v>#N/A</c:v>
                </c:pt>
                <c:pt idx="9289">
                  <c:v>#N/A</c:v>
                </c:pt>
                <c:pt idx="9290">
                  <c:v>#N/A</c:v>
                </c:pt>
                <c:pt idx="9291">
                  <c:v>#N/A</c:v>
                </c:pt>
                <c:pt idx="9292">
                  <c:v>#N/A</c:v>
                </c:pt>
                <c:pt idx="9293">
                  <c:v>#N/A</c:v>
                </c:pt>
                <c:pt idx="9294">
                  <c:v>#N/A</c:v>
                </c:pt>
                <c:pt idx="9295">
                  <c:v>#N/A</c:v>
                </c:pt>
                <c:pt idx="9296">
                  <c:v>#N/A</c:v>
                </c:pt>
                <c:pt idx="9297">
                  <c:v>#N/A</c:v>
                </c:pt>
                <c:pt idx="9298">
                  <c:v>#N/A</c:v>
                </c:pt>
                <c:pt idx="9299">
                  <c:v>#N/A</c:v>
                </c:pt>
                <c:pt idx="9300">
                  <c:v>#N/A</c:v>
                </c:pt>
                <c:pt idx="9301">
                  <c:v>#N/A</c:v>
                </c:pt>
                <c:pt idx="9302">
                  <c:v>#N/A</c:v>
                </c:pt>
                <c:pt idx="9303">
                  <c:v>#N/A</c:v>
                </c:pt>
                <c:pt idx="9304">
                  <c:v>#N/A</c:v>
                </c:pt>
                <c:pt idx="9305">
                  <c:v>#N/A</c:v>
                </c:pt>
                <c:pt idx="9306">
                  <c:v>#N/A</c:v>
                </c:pt>
                <c:pt idx="9307">
                  <c:v>#N/A</c:v>
                </c:pt>
                <c:pt idx="9308">
                  <c:v>#N/A</c:v>
                </c:pt>
                <c:pt idx="9309">
                  <c:v>#N/A</c:v>
                </c:pt>
                <c:pt idx="9310">
                  <c:v>#N/A</c:v>
                </c:pt>
                <c:pt idx="9311">
                  <c:v>#N/A</c:v>
                </c:pt>
                <c:pt idx="9312">
                  <c:v>#N/A</c:v>
                </c:pt>
                <c:pt idx="9313">
                  <c:v>#N/A</c:v>
                </c:pt>
                <c:pt idx="9314">
                  <c:v>#N/A</c:v>
                </c:pt>
                <c:pt idx="9315">
                  <c:v>#N/A</c:v>
                </c:pt>
                <c:pt idx="9316">
                  <c:v>#N/A</c:v>
                </c:pt>
                <c:pt idx="9317">
                  <c:v>#N/A</c:v>
                </c:pt>
                <c:pt idx="9318">
                  <c:v>#N/A</c:v>
                </c:pt>
                <c:pt idx="9319">
                  <c:v>#N/A</c:v>
                </c:pt>
                <c:pt idx="9320">
                  <c:v>#N/A</c:v>
                </c:pt>
                <c:pt idx="9321">
                  <c:v>#N/A</c:v>
                </c:pt>
                <c:pt idx="9322">
                  <c:v>#N/A</c:v>
                </c:pt>
                <c:pt idx="9323">
                  <c:v>#N/A</c:v>
                </c:pt>
                <c:pt idx="9324">
                  <c:v>#N/A</c:v>
                </c:pt>
                <c:pt idx="9325">
                  <c:v>#N/A</c:v>
                </c:pt>
                <c:pt idx="9326">
                  <c:v>#N/A</c:v>
                </c:pt>
                <c:pt idx="9327">
                  <c:v>#N/A</c:v>
                </c:pt>
                <c:pt idx="9328">
                  <c:v>#N/A</c:v>
                </c:pt>
                <c:pt idx="9329">
                  <c:v>#N/A</c:v>
                </c:pt>
                <c:pt idx="9330">
                  <c:v>#N/A</c:v>
                </c:pt>
                <c:pt idx="9331">
                  <c:v>#N/A</c:v>
                </c:pt>
                <c:pt idx="9332">
                  <c:v>#N/A</c:v>
                </c:pt>
                <c:pt idx="9333">
                  <c:v>#N/A</c:v>
                </c:pt>
                <c:pt idx="9334">
                  <c:v>#N/A</c:v>
                </c:pt>
                <c:pt idx="9335">
                  <c:v>#N/A</c:v>
                </c:pt>
                <c:pt idx="9336">
                  <c:v>#N/A</c:v>
                </c:pt>
                <c:pt idx="9337">
                  <c:v>#N/A</c:v>
                </c:pt>
                <c:pt idx="9338">
                  <c:v>#N/A</c:v>
                </c:pt>
                <c:pt idx="9339">
                  <c:v>#N/A</c:v>
                </c:pt>
                <c:pt idx="9340">
                  <c:v>#N/A</c:v>
                </c:pt>
                <c:pt idx="9341">
                  <c:v>#N/A</c:v>
                </c:pt>
                <c:pt idx="9342">
                  <c:v>#N/A</c:v>
                </c:pt>
                <c:pt idx="9343">
                  <c:v>#N/A</c:v>
                </c:pt>
                <c:pt idx="9344">
                  <c:v>#N/A</c:v>
                </c:pt>
                <c:pt idx="9345">
                  <c:v>#N/A</c:v>
                </c:pt>
                <c:pt idx="9346">
                  <c:v>#N/A</c:v>
                </c:pt>
                <c:pt idx="9347">
                  <c:v>#N/A</c:v>
                </c:pt>
                <c:pt idx="9348">
                  <c:v>#N/A</c:v>
                </c:pt>
                <c:pt idx="9349">
                  <c:v>#N/A</c:v>
                </c:pt>
                <c:pt idx="9350">
                  <c:v>#N/A</c:v>
                </c:pt>
                <c:pt idx="9351">
                  <c:v>#N/A</c:v>
                </c:pt>
                <c:pt idx="9352">
                  <c:v>#N/A</c:v>
                </c:pt>
                <c:pt idx="9353">
                  <c:v>#N/A</c:v>
                </c:pt>
                <c:pt idx="9354">
                  <c:v>#N/A</c:v>
                </c:pt>
                <c:pt idx="9355">
                  <c:v>#N/A</c:v>
                </c:pt>
                <c:pt idx="9356">
                  <c:v>#N/A</c:v>
                </c:pt>
                <c:pt idx="9357">
                  <c:v>#N/A</c:v>
                </c:pt>
                <c:pt idx="9358">
                  <c:v>#N/A</c:v>
                </c:pt>
                <c:pt idx="9359">
                  <c:v>#N/A</c:v>
                </c:pt>
                <c:pt idx="9360">
                  <c:v>#N/A</c:v>
                </c:pt>
                <c:pt idx="9361">
                  <c:v>#N/A</c:v>
                </c:pt>
                <c:pt idx="9362">
                  <c:v>#N/A</c:v>
                </c:pt>
                <c:pt idx="9363">
                  <c:v>#N/A</c:v>
                </c:pt>
                <c:pt idx="9364">
                  <c:v>#N/A</c:v>
                </c:pt>
                <c:pt idx="9365">
                  <c:v>#N/A</c:v>
                </c:pt>
                <c:pt idx="9366">
                  <c:v>#N/A</c:v>
                </c:pt>
                <c:pt idx="9367">
                  <c:v>#N/A</c:v>
                </c:pt>
                <c:pt idx="9368">
                  <c:v>#N/A</c:v>
                </c:pt>
                <c:pt idx="9369">
                  <c:v>#N/A</c:v>
                </c:pt>
                <c:pt idx="9370">
                  <c:v>#N/A</c:v>
                </c:pt>
                <c:pt idx="9371">
                  <c:v>#N/A</c:v>
                </c:pt>
                <c:pt idx="9372">
                  <c:v>#N/A</c:v>
                </c:pt>
                <c:pt idx="9373">
                  <c:v>#N/A</c:v>
                </c:pt>
                <c:pt idx="9374">
                  <c:v>#N/A</c:v>
                </c:pt>
                <c:pt idx="9375">
                  <c:v>#N/A</c:v>
                </c:pt>
                <c:pt idx="9376">
                  <c:v>#N/A</c:v>
                </c:pt>
                <c:pt idx="9377">
                  <c:v>#N/A</c:v>
                </c:pt>
                <c:pt idx="9378">
                  <c:v>#N/A</c:v>
                </c:pt>
                <c:pt idx="9379">
                  <c:v>#N/A</c:v>
                </c:pt>
                <c:pt idx="9380">
                  <c:v>#N/A</c:v>
                </c:pt>
                <c:pt idx="9381">
                  <c:v>#N/A</c:v>
                </c:pt>
                <c:pt idx="9382">
                  <c:v>#N/A</c:v>
                </c:pt>
                <c:pt idx="9383">
                  <c:v>#N/A</c:v>
                </c:pt>
                <c:pt idx="9384">
                  <c:v>#N/A</c:v>
                </c:pt>
                <c:pt idx="9385">
                  <c:v>#N/A</c:v>
                </c:pt>
                <c:pt idx="9386">
                  <c:v>#N/A</c:v>
                </c:pt>
                <c:pt idx="9387">
                  <c:v>#N/A</c:v>
                </c:pt>
                <c:pt idx="9388">
                  <c:v>#N/A</c:v>
                </c:pt>
                <c:pt idx="9389">
                  <c:v>#N/A</c:v>
                </c:pt>
                <c:pt idx="9390">
                  <c:v>#N/A</c:v>
                </c:pt>
                <c:pt idx="9391">
                  <c:v>#N/A</c:v>
                </c:pt>
                <c:pt idx="9392">
                  <c:v>#N/A</c:v>
                </c:pt>
                <c:pt idx="9393">
                  <c:v>#N/A</c:v>
                </c:pt>
                <c:pt idx="9394">
                  <c:v>#N/A</c:v>
                </c:pt>
                <c:pt idx="9395">
                  <c:v>#N/A</c:v>
                </c:pt>
                <c:pt idx="9396">
                  <c:v>#N/A</c:v>
                </c:pt>
                <c:pt idx="9397">
                  <c:v>#N/A</c:v>
                </c:pt>
                <c:pt idx="9398">
                  <c:v>#N/A</c:v>
                </c:pt>
                <c:pt idx="9399">
                  <c:v>#N/A</c:v>
                </c:pt>
                <c:pt idx="9400">
                  <c:v>#N/A</c:v>
                </c:pt>
                <c:pt idx="9401">
                  <c:v>#N/A</c:v>
                </c:pt>
                <c:pt idx="9402">
                  <c:v>#N/A</c:v>
                </c:pt>
                <c:pt idx="9403">
                  <c:v>#N/A</c:v>
                </c:pt>
                <c:pt idx="9404">
                  <c:v>#N/A</c:v>
                </c:pt>
                <c:pt idx="9405">
                  <c:v>#N/A</c:v>
                </c:pt>
                <c:pt idx="9406">
                  <c:v>#N/A</c:v>
                </c:pt>
                <c:pt idx="9407">
                  <c:v>#N/A</c:v>
                </c:pt>
                <c:pt idx="9408">
                  <c:v>#N/A</c:v>
                </c:pt>
                <c:pt idx="9409">
                  <c:v>#N/A</c:v>
                </c:pt>
                <c:pt idx="9410">
                  <c:v>#N/A</c:v>
                </c:pt>
                <c:pt idx="9411">
                  <c:v>#N/A</c:v>
                </c:pt>
                <c:pt idx="9412">
                  <c:v>#N/A</c:v>
                </c:pt>
                <c:pt idx="9413">
                  <c:v>#N/A</c:v>
                </c:pt>
                <c:pt idx="9414">
                  <c:v>#N/A</c:v>
                </c:pt>
                <c:pt idx="9415">
                  <c:v>#N/A</c:v>
                </c:pt>
                <c:pt idx="9416">
                  <c:v>#N/A</c:v>
                </c:pt>
                <c:pt idx="9417">
                  <c:v>#N/A</c:v>
                </c:pt>
                <c:pt idx="9418">
                  <c:v>#N/A</c:v>
                </c:pt>
                <c:pt idx="9419">
                  <c:v>#N/A</c:v>
                </c:pt>
                <c:pt idx="9420">
                  <c:v>#N/A</c:v>
                </c:pt>
                <c:pt idx="9421">
                  <c:v>#N/A</c:v>
                </c:pt>
                <c:pt idx="9422">
                  <c:v>#N/A</c:v>
                </c:pt>
                <c:pt idx="9423">
                  <c:v>#N/A</c:v>
                </c:pt>
                <c:pt idx="9424">
                  <c:v>#N/A</c:v>
                </c:pt>
                <c:pt idx="9425">
                  <c:v>#N/A</c:v>
                </c:pt>
                <c:pt idx="9426">
                  <c:v>#N/A</c:v>
                </c:pt>
                <c:pt idx="9427">
                  <c:v>#N/A</c:v>
                </c:pt>
                <c:pt idx="9428">
                  <c:v>#N/A</c:v>
                </c:pt>
                <c:pt idx="9429">
                  <c:v>#N/A</c:v>
                </c:pt>
                <c:pt idx="9430">
                  <c:v>#N/A</c:v>
                </c:pt>
                <c:pt idx="9431">
                  <c:v>#N/A</c:v>
                </c:pt>
                <c:pt idx="9432">
                  <c:v>#N/A</c:v>
                </c:pt>
                <c:pt idx="9433">
                  <c:v>#N/A</c:v>
                </c:pt>
                <c:pt idx="9434">
                  <c:v>#N/A</c:v>
                </c:pt>
                <c:pt idx="9435">
                  <c:v>#N/A</c:v>
                </c:pt>
                <c:pt idx="9436">
                  <c:v>#N/A</c:v>
                </c:pt>
                <c:pt idx="9437">
                  <c:v>#N/A</c:v>
                </c:pt>
                <c:pt idx="9438">
                  <c:v>#N/A</c:v>
                </c:pt>
                <c:pt idx="9439">
                  <c:v>#N/A</c:v>
                </c:pt>
                <c:pt idx="9440">
                  <c:v>#N/A</c:v>
                </c:pt>
                <c:pt idx="9441">
                  <c:v>#N/A</c:v>
                </c:pt>
                <c:pt idx="9442">
                  <c:v>#N/A</c:v>
                </c:pt>
                <c:pt idx="9443">
                  <c:v>#N/A</c:v>
                </c:pt>
                <c:pt idx="9444">
                  <c:v>#N/A</c:v>
                </c:pt>
                <c:pt idx="9445">
                  <c:v>#N/A</c:v>
                </c:pt>
                <c:pt idx="9446">
                  <c:v>#N/A</c:v>
                </c:pt>
                <c:pt idx="9447">
                  <c:v>#N/A</c:v>
                </c:pt>
                <c:pt idx="9448">
                  <c:v>#N/A</c:v>
                </c:pt>
                <c:pt idx="9449">
                  <c:v>#N/A</c:v>
                </c:pt>
                <c:pt idx="9450">
                  <c:v>#N/A</c:v>
                </c:pt>
                <c:pt idx="9451">
                  <c:v>#N/A</c:v>
                </c:pt>
                <c:pt idx="9452">
                  <c:v>#N/A</c:v>
                </c:pt>
                <c:pt idx="9453">
                  <c:v>#N/A</c:v>
                </c:pt>
                <c:pt idx="9454">
                  <c:v>#N/A</c:v>
                </c:pt>
                <c:pt idx="9455">
                  <c:v>#N/A</c:v>
                </c:pt>
                <c:pt idx="9456">
                  <c:v>#N/A</c:v>
                </c:pt>
                <c:pt idx="9457">
                  <c:v>#N/A</c:v>
                </c:pt>
                <c:pt idx="9458">
                  <c:v>#N/A</c:v>
                </c:pt>
                <c:pt idx="9459">
                  <c:v>#N/A</c:v>
                </c:pt>
                <c:pt idx="9460">
                  <c:v>#N/A</c:v>
                </c:pt>
                <c:pt idx="9461">
                  <c:v>#N/A</c:v>
                </c:pt>
                <c:pt idx="9462">
                  <c:v>#N/A</c:v>
                </c:pt>
                <c:pt idx="9463">
                  <c:v>#N/A</c:v>
                </c:pt>
                <c:pt idx="9464">
                  <c:v>#N/A</c:v>
                </c:pt>
                <c:pt idx="9465">
                  <c:v>#N/A</c:v>
                </c:pt>
                <c:pt idx="9466">
                  <c:v>#N/A</c:v>
                </c:pt>
                <c:pt idx="9467">
                  <c:v>#N/A</c:v>
                </c:pt>
                <c:pt idx="9468">
                  <c:v>#N/A</c:v>
                </c:pt>
                <c:pt idx="9469">
                  <c:v>#N/A</c:v>
                </c:pt>
                <c:pt idx="9470">
                  <c:v>#N/A</c:v>
                </c:pt>
                <c:pt idx="9471">
                  <c:v>#N/A</c:v>
                </c:pt>
                <c:pt idx="9472">
                  <c:v>#N/A</c:v>
                </c:pt>
                <c:pt idx="9473">
                  <c:v>#N/A</c:v>
                </c:pt>
                <c:pt idx="9474">
                  <c:v>#N/A</c:v>
                </c:pt>
                <c:pt idx="9475">
                  <c:v>#N/A</c:v>
                </c:pt>
                <c:pt idx="9476">
                  <c:v>#N/A</c:v>
                </c:pt>
                <c:pt idx="9477">
                  <c:v>#N/A</c:v>
                </c:pt>
                <c:pt idx="9478">
                  <c:v>#N/A</c:v>
                </c:pt>
                <c:pt idx="9479">
                  <c:v>#N/A</c:v>
                </c:pt>
                <c:pt idx="9480">
                  <c:v>#N/A</c:v>
                </c:pt>
                <c:pt idx="9481">
                  <c:v>#N/A</c:v>
                </c:pt>
                <c:pt idx="9482">
                  <c:v>#N/A</c:v>
                </c:pt>
                <c:pt idx="9483">
                  <c:v>#N/A</c:v>
                </c:pt>
                <c:pt idx="9484">
                  <c:v>#N/A</c:v>
                </c:pt>
                <c:pt idx="9485">
                  <c:v>#N/A</c:v>
                </c:pt>
                <c:pt idx="9486">
                  <c:v>#N/A</c:v>
                </c:pt>
                <c:pt idx="9487">
                  <c:v>#N/A</c:v>
                </c:pt>
                <c:pt idx="9488">
                  <c:v>#N/A</c:v>
                </c:pt>
                <c:pt idx="9489">
                  <c:v>#N/A</c:v>
                </c:pt>
                <c:pt idx="9490">
                  <c:v>#N/A</c:v>
                </c:pt>
                <c:pt idx="9491">
                  <c:v>#N/A</c:v>
                </c:pt>
                <c:pt idx="9492">
                  <c:v>#N/A</c:v>
                </c:pt>
                <c:pt idx="9493">
                  <c:v>#N/A</c:v>
                </c:pt>
                <c:pt idx="9494">
                  <c:v>#N/A</c:v>
                </c:pt>
                <c:pt idx="9495">
                  <c:v>#N/A</c:v>
                </c:pt>
                <c:pt idx="9496">
                  <c:v>#N/A</c:v>
                </c:pt>
                <c:pt idx="9497">
                  <c:v>#N/A</c:v>
                </c:pt>
                <c:pt idx="9498">
                  <c:v>#N/A</c:v>
                </c:pt>
                <c:pt idx="9499">
                  <c:v>#N/A</c:v>
                </c:pt>
                <c:pt idx="9500">
                  <c:v>#N/A</c:v>
                </c:pt>
                <c:pt idx="9501">
                  <c:v>#N/A</c:v>
                </c:pt>
                <c:pt idx="9502">
                  <c:v>#N/A</c:v>
                </c:pt>
                <c:pt idx="9503">
                  <c:v>#N/A</c:v>
                </c:pt>
                <c:pt idx="9504">
                  <c:v>#N/A</c:v>
                </c:pt>
                <c:pt idx="9505">
                  <c:v>#N/A</c:v>
                </c:pt>
                <c:pt idx="9506">
                  <c:v>#N/A</c:v>
                </c:pt>
                <c:pt idx="9507">
                  <c:v>#N/A</c:v>
                </c:pt>
                <c:pt idx="9508">
                  <c:v>#N/A</c:v>
                </c:pt>
                <c:pt idx="9509">
                  <c:v>#N/A</c:v>
                </c:pt>
                <c:pt idx="9510">
                  <c:v>#N/A</c:v>
                </c:pt>
                <c:pt idx="9511">
                  <c:v>#N/A</c:v>
                </c:pt>
                <c:pt idx="9512">
                  <c:v>#N/A</c:v>
                </c:pt>
                <c:pt idx="9513">
                  <c:v>#N/A</c:v>
                </c:pt>
                <c:pt idx="9514">
                  <c:v>#N/A</c:v>
                </c:pt>
                <c:pt idx="9515">
                  <c:v>#N/A</c:v>
                </c:pt>
                <c:pt idx="9516">
                  <c:v>#N/A</c:v>
                </c:pt>
                <c:pt idx="9517">
                  <c:v>#N/A</c:v>
                </c:pt>
                <c:pt idx="9518">
                  <c:v>#N/A</c:v>
                </c:pt>
                <c:pt idx="9519">
                  <c:v>#N/A</c:v>
                </c:pt>
                <c:pt idx="9520">
                  <c:v>#N/A</c:v>
                </c:pt>
                <c:pt idx="9521">
                  <c:v>#N/A</c:v>
                </c:pt>
                <c:pt idx="9522">
                  <c:v>#N/A</c:v>
                </c:pt>
                <c:pt idx="9523">
                  <c:v>#N/A</c:v>
                </c:pt>
                <c:pt idx="9524">
                  <c:v>#N/A</c:v>
                </c:pt>
                <c:pt idx="9525">
                  <c:v>#N/A</c:v>
                </c:pt>
                <c:pt idx="9526">
                  <c:v>#N/A</c:v>
                </c:pt>
                <c:pt idx="9527">
                  <c:v>#N/A</c:v>
                </c:pt>
                <c:pt idx="9528">
                  <c:v>#N/A</c:v>
                </c:pt>
                <c:pt idx="9529">
                  <c:v>#N/A</c:v>
                </c:pt>
                <c:pt idx="9530">
                  <c:v>#N/A</c:v>
                </c:pt>
                <c:pt idx="9531">
                  <c:v>#N/A</c:v>
                </c:pt>
                <c:pt idx="9532">
                  <c:v>#N/A</c:v>
                </c:pt>
                <c:pt idx="9533">
                  <c:v>#N/A</c:v>
                </c:pt>
                <c:pt idx="9534">
                  <c:v>#N/A</c:v>
                </c:pt>
                <c:pt idx="9535">
                  <c:v>#N/A</c:v>
                </c:pt>
                <c:pt idx="9536">
                  <c:v>#N/A</c:v>
                </c:pt>
                <c:pt idx="9537">
                  <c:v>#N/A</c:v>
                </c:pt>
                <c:pt idx="9538">
                  <c:v>#N/A</c:v>
                </c:pt>
                <c:pt idx="9539">
                  <c:v>#N/A</c:v>
                </c:pt>
                <c:pt idx="9540">
                  <c:v>#N/A</c:v>
                </c:pt>
                <c:pt idx="9541">
                  <c:v>#N/A</c:v>
                </c:pt>
                <c:pt idx="9542">
                  <c:v>#N/A</c:v>
                </c:pt>
                <c:pt idx="9543">
                  <c:v>#N/A</c:v>
                </c:pt>
                <c:pt idx="9544">
                  <c:v>#N/A</c:v>
                </c:pt>
                <c:pt idx="9545">
                  <c:v>#N/A</c:v>
                </c:pt>
                <c:pt idx="9546">
                  <c:v>#N/A</c:v>
                </c:pt>
                <c:pt idx="9547">
                  <c:v>#N/A</c:v>
                </c:pt>
                <c:pt idx="9548">
                  <c:v>#N/A</c:v>
                </c:pt>
                <c:pt idx="9549">
                  <c:v>#N/A</c:v>
                </c:pt>
                <c:pt idx="9550">
                  <c:v>#N/A</c:v>
                </c:pt>
                <c:pt idx="9551">
                  <c:v>#N/A</c:v>
                </c:pt>
                <c:pt idx="9552">
                  <c:v>#N/A</c:v>
                </c:pt>
                <c:pt idx="9553">
                  <c:v>#N/A</c:v>
                </c:pt>
                <c:pt idx="9554">
                  <c:v>#N/A</c:v>
                </c:pt>
                <c:pt idx="9555">
                  <c:v>#N/A</c:v>
                </c:pt>
                <c:pt idx="9556">
                  <c:v>#N/A</c:v>
                </c:pt>
                <c:pt idx="9557">
                  <c:v>#N/A</c:v>
                </c:pt>
                <c:pt idx="9558">
                  <c:v>#N/A</c:v>
                </c:pt>
                <c:pt idx="9559">
                  <c:v>#N/A</c:v>
                </c:pt>
                <c:pt idx="9560">
                  <c:v>#N/A</c:v>
                </c:pt>
                <c:pt idx="9561">
                  <c:v>#N/A</c:v>
                </c:pt>
                <c:pt idx="9562">
                  <c:v>#N/A</c:v>
                </c:pt>
                <c:pt idx="9563">
                  <c:v>#N/A</c:v>
                </c:pt>
                <c:pt idx="9564">
                  <c:v>#N/A</c:v>
                </c:pt>
                <c:pt idx="9565">
                  <c:v>#N/A</c:v>
                </c:pt>
                <c:pt idx="9566">
                  <c:v>#N/A</c:v>
                </c:pt>
                <c:pt idx="9567">
                  <c:v>#N/A</c:v>
                </c:pt>
                <c:pt idx="9568">
                  <c:v>#N/A</c:v>
                </c:pt>
                <c:pt idx="9569">
                  <c:v>#N/A</c:v>
                </c:pt>
                <c:pt idx="9570">
                  <c:v>#N/A</c:v>
                </c:pt>
                <c:pt idx="9571">
                  <c:v>#N/A</c:v>
                </c:pt>
                <c:pt idx="9572">
                  <c:v>#N/A</c:v>
                </c:pt>
                <c:pt idx="9573">
                  <c:v>#N/A</c:v>
                </c:pt>
                <c:pt idx="9574">
                  <c:v>#N/A</c:v>
                </c:pt>
                <c:pt idx="9575">
                  <c:v>#N/A</c:v>
                </c:pt>
                <c:pt idx="9576">
                  <c:v>#N/A</c:v>
                </c:pt>
                <c:pt idx="9577">
                  <c:v>#N/A</c:v>
                </c:pt>
                <c:pt idx="9578">
                  <c:v>#N/A</c:v>
                </c:pt>
                <c:pt idx="9579">
                  <c:v>#N/A</c:v>
                </c:pt>
                <c:pt idx="9580">
                  <c:v>#N/A</c:v>
                </c:pt>
                <c:pt idx="9581">
                  <c:v>#N/A</c:v>
                </c:pt>
                <c:pt idx="9582">
                  <c:v>#N/A</c:v>
                </c:pt>
                <c:pt idx="9583">
                  <c:v>#N/A</c:v>
                </c:pt>
                <c:pt idx="9584">
                  <c:v>#N/A</c:v>
                </c:pt>
                <c:pt idx="9585">
                  <c:v>#N/A</c:v>
                </c:pt>
                <c:pt idx="9586">
                  <c:v>#N/A</c:v>
                </c:pt>
                <c:pt idx="9587">
                  <c:v>#N/A</c:v>
                </c:pt>
                <c:pt idx="9588">
                  <c:v>#N/A</c:v>
                </c:pt>
                <c:pt idx="9589">
                  <c:v>#N/A</c:v>
                </c:pt>
                <c:pt idx="9590">
                  <c:v>#N/A</c:v>
                </c:pt>
                <c:pt idx="9591">
                  <c:v>#N/A</c:v>
                </c:pt>
                <c:pt idx="9592">
                  <c:v>#N/A</c:v>
                </c:pt>
                <c:pt idx="9593">
                  <c:v>#N/A</c:v>
                </c:pt>
                <c:pt idx="9594">
                  <c:v>#N/A</c:v>
                </c:pt>
                <c:pt idx="9595">
                  <c:v>#N/A</c:v>
                </c:pt>
                <c:pt idx="9596">
                  <c:v>#N/A</c:v>
                </c:pt>
                <c:pt idx="9597">
                  <c:v>#N/A</c:v>
                </c:pt>
                <c:pt idx="9598">
                  <c:v>#N/A</c:v>
                </c:pt>
                <c:pt idx="9599">
                  <c:v>#N/A</c:v>
                </c:pt>
                <c:pt idx="9600">
                  <c:v>#N/A</c:v>
                </c:pt>
                <c:pt idx="9601">
                  <c:v>#N/A</c:v>
                </c:pt>
                <c:pt idx="9602">
                  <c:v>#N/A</c:v>
                </c:pt>
                <c:pt idx="9603">
                  <c:v>#N/A</c:v>
                </c:pt>
                <c:pt idx="9604">
                  <c:v>#N/A</c:v>
                </c:pt>
                <c:pt idx="9605">
                  <c:v>#N/A</c:v>
                </c:pt>
                <c:pt idx="9606">
                  <c:v>#N/A</c:v>
                </c:pt>
                <c:pt idx="9607">
                  <c:v>#N/A</c:v>
                </c:pt>
                <c:pt idx="9608">
                  <c:v>#N/A</c:v>
                </c:pt>
                <c:pt idx="9609">
                  <c:v>#N/A</c:v>
                </c:pt>
                <c:pt idx="9610">
                  <c:v>#N/A</c:v>
                </c:pt>
                <c:pt idx="9611">
                  <c:v>#N/A</c:v>
                </c:pt>
                <c:pt idx="9612">
                  <c:v>#N/A</c:v>
                </c:pt>
                <c:pt idx="9613">
                  <c:v>#N/A</c:v>
                </c:pt>
                <c:pt idx="9614">
                  <c:v>#N/A</c:v>
                </c:pt>
                <c:pt idx="9615">
                  <c:v>#N/A</c:v>
                </c:pt>
                <c:pt idx="9616">
                  <c:v>#N/A</c:v>
                </c:pt>
                <c:pt idx="9617">
                  <c:v>#N/A</c:v>
                </c:pt>
                <c:pt idx="9618">
                  <c:v>#N/A</c:v>
                </c:pt>
                <c:pt idx="9619">
                  <c:v>#N/A</c:v>
                </c:pt>
                <c:pt idx="9620">
                  <c:v>#N/A</c:v>
                </c:pt>
                <c:pt idx="9621">
                  <c:v>#N/A</c:v>
                </c:pt>
                <c:pt idx="9622">
                  <c:v>#N/A</c:v>
                </c:pt>
                <c:pt idx="9623">
                  <c:v>#N/A</c:v>
                </c:pt>
                <c:pt idx="9624">
                  <c:v>#N/A</c:v>
                </c:pt>
                <c:pt idx="9625">
                  <c:v>#N/A</c:v>
                </c:pt>
                <c:pt idx="9626">
                  <c:v>#N/A</c:v>
                </c:pt>
                <c:pt idx="9627">
                  <c:v>#N/A</c:v>
                </c:pt>
                <c:pt idx="9628">
                  <c:v>#N/A</c:v>
                </c:pt>
                <c:pt idx="9629">
                  <c:v>#N/A</c:v>
                </c:pt>
                <c:pt idx="9630">
                  <c:v>#N/A</c:v>
                </c:pt>
                <c:pt idx="9631">
                  <c:v>#N/A</c:v>
                </c:pt>
                <c:pt idx="9632">
                  <c:v>#N/A</c:v>
                </c:pt>
                <c:pt idx="9633">
                  <c:v>#N/A</c:v>
                </c:pt>
                <c:pt idx="9634">
                  <c:v>#N/A</c:v>
                </c:pt>
                <c:pt idx="9635">
                  <c:v>#N/A</c:v>
                </c:pt>
                <c:pt idx="9636">
                  <c:v>#N/A</c:v>
                </c:pt>
                <c:pt idx="9637">
                  <c:v>#N/A</c:v>
                </c:pt>
                <c:pt idx="9638">
                  <c:v>#N/A</c:v>
                </c:pt>
                <c:pt idx="9639">
                  <c:v>#N/A</c:v>
                </c:pt>
                <c:pt idx="9640">
                  <c:v>#N/A</c:v>
                </c:pt>
                <c:pt idx="9641">
                  <c:v>#N/A</c:v>
                </c:pt>
                <c:pt idx="9642">
                  <c:v>#N/A</c:v>
                </c:pt>
                <c:pt idx="9643">
                  <c:v>#N/A</c:v>
                </c:pt>
                <c:pt idx="9644">
                  <c:v>#N/A</c:v>
                </c:pt>
                <c:pt idx="9645">
                  <c:v>#N/A</c:v>
                </c:pt>
                <c:pt idx="9646">
                  <c:v>#N/A</c:v>
                </c:pt>
                <c:pt idx="9647">
                  <c:v>#N/A</c:v>
                </c:pt>
                <c:pt idx="9648">
                  <c:v>#N/A</c:v>
                </c:pt>
                <c:pt idx="9649">
                  <c:v>#N/A</c:v>
                </c:pt>
                <c:pt idx="9650">
                  <c:v>#N/A</c:v>
                </c:pt>
                <c:pt idx="9651">
                  <c:v>#N/A</c:v>
                </c:pt>
                <c:pt idx="9652">
                  <c:v>#N/A</c:v>
                </c:pt>
                <c:pt idx="9653">
                  <c:v>#N/A</c:v>
                </c:pt>
                <c:pt idx="9654">
                  <c:v>#N/A</c:v>
                </c:pt>
                <c:pt idx="9655">
                  <c:v>#N/A</c:v>
                </c:pt>
                <c:pt idx="9656">
                  <c:v>#N/A</c:v>
                </c:pt>
                <c:pt idx="9657">
                  <c:v>#N/A</c:v>
                </c:pt>
                <c:pt idx="9658">
                  <c:v>#N/A</c:v>
                </c:pt>
                <c:pt idx="9659">
                  <c:v>#N/A</c:v>
                </c:pt>
                <c:pt idx="9660">
                  <c:v>#N/A</c:v>
                </c:pt>
                <c:pt idx="9661">
                  <c:v>#N/A</c:v>
                </c:pt>
                <c:pt idx="9662">
                  <c:v>#N/A</c:v>
                </c:pt>
                <c:pt idx="9663">
                  <c:v>#N/A</c:v>
                </c:pt>
                <c:pt idx="9664">
                  <c:v>#N/A</c:v>
                </c:pt>
                <c:pt idx="9665">
                  <c:v>#N/A</c:v>
                </c:pt>
                <c:pt idx="9666">
                  <c:v>#N/A</c:v>
                </c:pt>
                <c:pt idx="9667">
                  <c:v>#N/A</c:v>
                </c:pt>
                <c:pt idx="9668">
                  <c:v>#N/A</c:v>
                </c:pt>
                <c:pt idx="9669">
                  <c:v>#N/A</c:v>
                </c:pt>
                <c:pt idx="9670">
                  <c:v>#N/A</c:v>
                </c:pt>
                <c:pt idx="9671">
                  <c:v>#N/A</c:v>
                </c:pt>
                <c:pt idx="9672">
                  <c:v>#N/A</c:v>
                </c:pt>
                <c:pt idx="9673">
                  <c:v>#N/A</c:v>
                </c:pt>
                <c:pt idx="9674">
                  <c:v>#N/A</c:v>
                </c:pt>
                <c:pt idx="9675">
                  <c:v>#N/A</c:v>
                </c:pt>
                <c:pt idx="9676">
                  <c:v>#N/A</c:v>
                </c:pt>
                <c:pt idx="9677">
                  <c:v>#N/A</c:v>
                </c:pt>
                <c:pt idx="9678">
                  <c:v>#N/A</c:v>
                </c:pt>
                <c:pt idx="9679">
                  <c:v>#N/A</c:v>
                </c:pt>
                <c:pt idx="9680">
                  <c:v>#N/A</c:v>
                </c:pt>
                <c:pt idx="9681">
                  <c:v>#N/A</c:v>
                </c:pt>
                <c:pt idx="9682">
                  <c:v>#N/A</c:v>
                </c:pt>
                <c:pt idx="9683">
                  <c:v>#N/A</c:v>
                </c:pt>
                <c:pt idx="9684">
                  <c:v>#N/A</c:v>
                </c:pt>
                <c:pt idx="9685">
                  <c:v>#N/A</c:v>
                </c:pt>
                <c:pt idx="9686">
                  <c:v>#N/A</c:v>
                </c:pt>
                <c:pt idx="9687">
                  <c:v>#N/A</c:v>
                </c:pt>
                <c:pt idx="9688">
                  <c:v>#N/A</c:v>
                </c:pt>
                <c:pt idx="9689">
                  <c:v>#N/A</c:v>
                </c:pt>
                <c:pt idx="9690">
                  <c:v>#N/A</c:v>
                </c:pt>
                <c:pt idx="9691">
                  <c:v>#N/A</c:v>
                </c:pt>
                <c:pt idx="9692">
                  <c:v>#N/A</c:v>
                </c:pt>
                <c:pt idx="9693">
                  <c:v>#N/A</c:v>
                </c:pt>
                <c:pt idx="9694">
                  <c:v>#N/A</c:v>
                </c:pt>
                <c:pt idx="9695">
                  <c:v>#N/A</c:v>
                </c:pt>
                <c:pt idx="9696">
                  <c:v>#N/A</c:v>
                </c:pt>
                <c:pt idx="9697">
                  <c:v>#N/A</c:v>
                </c:pt>
                <c:pt idx="9698">
                  <c:v>#N/A</c:v>
                </c:pt>
                <c:pt idx="9699">
                  <c:v>#N/A</c:v>
                </c:pt>
                <c:pt idx="9700">
                  <c:v>#N/A</c:v>
                </c:pt>
                <c:pt idx="9701">
                  <c:v>#N/A</c:v>
                </c:pt>
                <c:pt idx="9702">
                  <c:v>#N/A</c:v>
                </c:pt>
                <c:pt idx="9703">
                  <c:v>#N/A</c:v>
                </c:pt>
                <c:pt idx="9704">
                  <c:v>#N/A</c:v>
                </c:pt>
                <c:pt idx="9705">
                  <c:v>#N/A</c:v>
                </c:pt>
                <c:pt idx="9706">
                  <c:v>#N/A</c:v>
                </c:pt>
                <c:pt idx="9707">
                  <c:v>#N/A</c:v>
                </c:pt>
                <c:pt idx="9708">
                  <c:v>#N/A</c:v>
                </c:pt>
                <c:pt idx="9709">
                  <c:v>#N/A</c:v>
                </c:pt>
                <c:pt idx="9710">
                  <c:v>#N/A</c:v>
                </c:pt>
                <c:pt idx="9711">
                  <c:v>#N/A</c:v>
                </c:pt>
                <c:pt idx="9712">
                  <c:v>#N/A</c:v>
                </c:pt>
                <c:pt idx="9713">
                  <c:v>#N/A</c:v>
                </c:pt>
                <c:pt idx="9714">
                  <c:v>#N/A</c:v>
                </c:pt>
                <c:pt idx="9715">
                  <c:v>#N/A</c:v>
                </c:pt>
                <c:pt idx="9716">
                  <c:v>#N/A</c:v>
                </c:pt>
                <c:pt idx="9717">
                  <c:v>#N/A</c:v>
                </c:pt>
                <c:pt idx="9718">
                  <c:v>#N/A</c:v>
                </c:pt>
                <c:pt idx="9719">
                  <c:v>#N/A</c:v>
                </c:pt>
                <c:pt idx="9720">
                  <c:v>#N/A</c:v>
                </c:pt>
                <c:pt idx="9721">
                  <c:v>#N/A</c:v>
                </c:pt>
                <c:pt idx="9722">
                  <c:v>#N/A</c:v>
                </c:pt>
                <c:pt idx="9723">
                  <c:v>#N/A</c:v>
                </c:pt>
                <c:pt idx="9724">
                  <c:v>#N/A</c:v>
                </c:pt>
                <c:pt idx="9725">
                  <c:v>#N/A</c:v>
                </c:pt>
                <c:pt idx="9726">
                  <c:v>#N/A</c:v>
                </c:pt>
                <c:pt idx="9727">
                  <c:v>#N/A</c:v>
                </c:pt>
                <c:pt idx="9728">
                  <c:v>#N/A</c:v>
                </c:pt>
                <c:pt idx="9729">
                  <c:v>#N/A</c:v>
                </c:pt>
                <c:pt idx="9730">
                  <c:v>#N/A</c:v>
                </c:pt>
                <c:pt idx="9731">
                  <c:v>#N/A</c:v>
                </c:pt>
                <c:pt idx="9732">
                  <c:v>#N/A</c:v>
                </c:pt>
                <c:pt idx="9733">
                  <c:v>#N/A</c:v>
                </c:pt>
                <c:pt idx="9734">
                  <c:v>#N/A</c:v>
                </c:pt>
                <c:pt idx="9735">
                  <c:v>#N/A</c:v>
                </c:pt>
                <c:pt idx="9736">
                  <c:v>#N/A</c:v>
                </c:pt>
                <c:pt idx="9737">
                  <c:v>#N/A</c:v>
                </c:pt>
                <c:pt idx="9738">
                  <c:v>#N/A</c:v>
                </c:pt>
                <c:pt idx="9739">
                  <c:v>#N/A</c:v>
                </c:pt>
                <c:pt idx="9740">
                  <c:v>#N/A</c:v>
                </c:pt>
                <c:pt idx="9741">
                  <c:v>#N/A</c:v>
                </c:pt>
                <c:pt idx="9742">
                  <c:v>#N/A</c:v>
                </c:pt>
                <c:pt idx="9743">
                  <c:v>#N/A</c:v>
                </c:pt>
                <c:pt idx="9744">
                  <c:v>#N/A</c:v>
                </c:pt>
                <c:pt idx="9745">
                  <c:v>#N/A</c:v>
                </c:pt>
                <c:pt idx="9746">
                  <c:v>#N/A</c:v>
                </c:pt>
                <c:pt idx="9747">
                  <c:v>#N/A</c:v>
                </c:pt>
                <c:pt idx="9748">
                  <c:v>#N/A</c:v>
                </c:pt>
                <c:pt idx="9749">
                  <c:v>#N/A</c:v>
                </c:pt>
                <c:pt idx="9750">
                  <c:v>#N/A</c:v>
                </c:pt>
                <c:pt idx="9751">
                  <c:v>#N/A</c:v>
                </c:pt>
                <c:pt idx="9752">
                  <c:v>#N/A</c:v>
                </c:pt>
                <c:pt idx="9753">
                  <c:v>#N/A</c:v>
                </c:pt>
                <c:pt idx="9754">
                  <c:v>#N/A</c:v>
                </c:pt>
                <c:pt idx="9755">
                  <c:v>#N/A</c:v>
                </c:pt>
                <c:pt idx="9756">
                  <c:v>#N/A</c:v>
                </c:pt>
                <c:pt idx="9757">
                  <c:v>#N/A</c:v>
                </c:pt>
                <c:pt idx="9758">
                  <c:v>#N/A</c:v>
                </c:pt>
                <c:pt idx="9759">
                  <c:v>#N/A</c:v>
                </c:pt>
                <c:pt idx="9760">
                  <c:v>#N/A</c:v>
                </c:pt>
                <c:pt idx="9761">
                  <c:v>#N/A</c:v>
                </c:pt>
                <c:pt idx="9762">
                  <c:v>#N/A</c:v>
                </c:pt>
                <c:pt idx="9763">
                  <c:v>#N/A</c:v>
                </c:pt>
                <c:pt idx="9764">
                  <c:v>#N/A</c:v>
                </c:pt>
                <c:pt idx="9765">
                  <c:v>#N/A</c:v>
                </c:pt>
                <c:pt idx="9766">
                  <c:v>#N/A</c:v>
                </c:pt>
                <c:pt idx="9767">
                  <c:v>#N/A</c:v>
                </c:pt>
                <c:pt idx="9768">
                  <c:v>#N/A</c:v>
                </c:pt>
                <c:pt idx="9769">
                  <c:v>#N/A</c:v>
                </c:pt>
                <c:pt idx="9770">
                  <c:v>#N/A</c:v>
                </c:pt>
                <c:pt idx="9771">
                  <c:v>#N/A</c:v>
                </c:pt>
                <c:pt idx="9772">
                  <c:v>#N/A</c:v>
                </c:pt>
                <c:pt idx="9773">
                  <c:v>#N/A</c:v>
                </c:pt>
                <c:pt idx="9774">
                  <c:v>#N/A</c:v>
                </c:pt>
                <c:pt idx="9775">
                  <c:v>#N/A</c:v>
                </c:pt>
                <c:pt idx="9776">
                  <c:v>#N/A</c:v>
                </c:pt>
                <c:pt idx="9777">
                  <c:v>#N/A</c:v>
                </c:pt>
                <c:pt idx="9778">
                  <c:v>#N/A</c:v>
                </c:pt>
                <c:pt idx="9779">
                  <c:v>#N/A</c:v>
                </c:pt>
                <c:pt idx="9780">
                  <c:v>#N/A</c:v>
                </c:pt>
                <c:pt idx="9781">
                  <c:v>#N/A</c:v>
                </c:pt>
                <c:pt idx="9782">
                  <c:v>#N/A</c:v>
                </c:pt>
                <c:pt idx="9783">
                  <c:v>#N/A</c:v>
                </c:pt>
                <c:pt idx="9784">
                  <c:v>#N/A</c:v>
                </c:pt>
                <c:pt idx="9785">
                  <c:v>#N/A</c:v>
                </c:pt>
                <c:pt idx="9786">
                  <c:v>#N/A</c:v>
                </c:pt>
                <c:pt idx="9787">
                  <c:v>#N/A</c:v>
                </c:pt>
                <c:pt idx="9788">
                  <c:v>#N/A</c:v>
                </c:pt>
                <c:pt idx="9789">
                  <c:v>#N/A</c:v>
                </c:pt>
                <c:pt idx="9790">
                  <c:v>#N/A</c:v>
                </c:pt>
                <c:pt idx="9791">
                  <c:v>#N/A</c:v>
                </c:pt>
                <c:pt idx="9792">
                  <c:v>#N/A</c:v>
                </c:pt>
                <c:pt idx="9793">
                  <c:v>#N/A</c:v>
                </c:pt>
                <c:pt idx="9794">
                  <c:v>#N/A</c:v>
                </c:pt>
                <c:pt idx="9795">
                  <c:v>#N/A</c:v>
                </c:pt>
                <c:pt idx="9796">
                  <c:v>#N/A</c:v>
                </c:pt>
                <c:pt idx="9797">
                  <c:v>#N/A</c:v>
                </c:pt>
                <c:pt idx="9798">
                  <c:v>#N/A</c:v>
                </c:pt>
                <c:pt idx="9799">
                  <c:v>#N/A</c:v>
                </c:pt>
                <c:pt idx="9800">
                  <c:v>#N/A</c:v>
                </c:pt>
                <c:pt idx="9801">
                  <c:v>#N/A</c:v>
                </c:pt>
                <c:pt idx="9802">
                  <c:v>#N/A</c:v>
                </c:pt>
                <c:pt idx="9803">
                  <c:v>#N/A</c:v>
                </c:pt>
                <c:pt idx="9804">
                  <c:v>#N/A</c:v>
                </c:pt>
                <c:pt idx="9805">
                  <c:v>#N/A</c:v>
                </c:pt>
                <c:pt idx="9806">
                  <c:v>#N/A</c:v>
                </c:pt>
                <c:pt idx="9807">
                  <c:v>#N/A</c:v>
                </c:pt>
                <c:pt idx="9808">
                  <c:v>#N/A</c:v>
                </c:pt>
                <c:pt idx="9809">
                  <c:v>#N/A</c:v>
                </c:pt>
                <c:pt idx="9810">
                  <c:v>#N/A</c:v>
                </c:pt>
                <c:pt idx="9811">
                  <c:v>#N/A</c:v>
                </c:pt>
                <c:pt idx="9812">
                  <c:v>#N/A</c:v>
                </c:pt>
                <c:pt idx="9813">
                  <c:v>#N/A</c:v>
                </c:pt>
                <c:pt idx="9814">
                  <c:v>#N/A</c:v>
                </c:pt>
                <c:pt idx="9815">
                  <c:v>#N/A</c:v>
                </c:pt>
                <c:pt idx="9816">
                  <c:v>#N/A</c:v>
                </c:pt>
                <c:pt idx="9817">
                  <c:v>#N/A</c:v>
                </c:pt>
                <c:pt idx="9818">
                  <c:v>#N/A</c:v>
                </c:pt>
                <c:pt idx="9819">
                  <c:v>#N/A</c:v>
                </c:pt>
                <c:pt idx="9820">
                  <c:v>#N/A</c:v>
                </c:pt>
                <c:pt idx="9821">
                  <c:v>#N/A</c:v>
                </c:pt>
                <c:pt idx="9822">
                  <c:v>#N/A</c:v>
                </c:pt>
                <c:pt idx="9823">
                  <c:v>#N/A</c:v>
                </c:pt>
                <c:pt idx="9824">
                  <c:v>#N/A</c:v>
                </c:pt>
                <c:pt idx="9825">
                  <c:v>#N/A</c:v>
                </c:pt>
                <c:pt idx="9826">
                  <c:v>#N/A</c:v>
                </c:pt>
                <c:pt idx="9827">
                  <c:v>#N/A</c:v>
                </c:pt>
                <c:pt idx="9828">
                  <c:v>#N/A</c:v>
                </c:pt>
                <c:pt idx="9829">
                  <c:v>#N/A</c:v>
                </c:pt>
                <c:pt idx="9830">
                  <c:v>#N/A</c:v>
                </c:pt>
                <c:pt idx="9831">
                  <c:v>#N/A</c:v>
                </c:pt>
                <c:pt idx="9832">
                  <c:v>#N/A</c:v>
                </c:pt>
                <c:pt idx="9833">
                  <c:v>#N/A</c:v>
                </c:pt>
                <c:pt idx="9834">
                  <c:v>#N/A</c:v>
                </c:pt>
                <c:pt idx="9835">
                  <c:v>#N/A</c:v>
                </c:pt>
                <c:pt idx="9836">
                  <c:v>#N/A</c:v>
                </c:pt>
                <c:pt idx="9837">
                  <c:v>#N/A</c:v>
                </c:pt>
                <c:pt idx="9838">
                  <c:v>#N/A</c:v>
                </c:pt>
                <c:pt idx="9839">
                  <c:v>#N/A</c:v>
                </c:pt>
                <c:pt idx="9840">
                  <c:v>#N/A</c:v>
                </c:pt>
                <c:pt idx="9841">
                  <c:v>#N/A</c:v>
                </c:pt>
                <c:pt idx="9842">
                  <c:v>#N/A</c:v>
                </c:pt>
                <c:pt idx="9843">
                  <c:v>#N/A</c:v>
                </c:pt>
                <c:pt idx="9844">
                  <c:v>#N/A</c:v>
                </c:pt>
                <c:pt idx="9845">
                  <c:v>#N/A</c:v>
                </c:pt>
                <c:pt idx="9846">
                  <c:v>#N/A</c:v>
                </c:pt>
                <c:pt idx="9847">
                  <c:v>#N/A</c:v>
                </c:pt>
                <c:pt idx="9848">
                  <c:v>#N/A</c:v>
                </c:pt>
                <c:pt idx="9849">
                  <c:v>#N/A</c:v>
                </c:pt>
                <c:pt idx="9850">
                  <c:v>#N/A</c:v>
                </c:pt>
                <c:pt idx="9851">
                  <c:v>#N/A</c:v>
                </c:pt>
                <c:pt idx="9852">
                  <c:v>#N/A</c:v>
                </c:pt>
                <c:pt idx="9853">
                  <c:v>#N/A</c:v>
                </c:pt>
                <c:pt idx="9854">
                  <c:v>#N/A</c:v>
                </c:pt>
                <c:pt idx="9855">
                  <c:v>#N/A</c:v>
                </c:pt>
                <c:pt idx="9856">
                  <c:v>#N/A</c:v>
                </c:pt>
                <c:pt idx="9857">
                  <c:v>#N/A</c:v>
                </c:pt>
                <c:pt idx="9858">
                  <c:v>#N/A</c:v>
                </c:pt>
                <c:pt idx="9859">
                  <c:v>#N/A</c:v>
                </c:pt>
                <c:pt idx="9860">
                  <c:v>#N/A</c:v>
                </c:pt>
                <c:pt idx="9861">
                  <c:v>#N/A</c:v>
                </c:pt>
                <c:pt idx="9862">
                  <c:v>#N/A</c:v>
                </c:pt>
                <c:pt idx="9863">
                  <c:v>#N/A</c:v>
                </c:pt>
                <c:pt idx="9864">
                  <c:v>#N/A</c:v>
                </c:pt>
                <c:pt idx="9865">
                  <c:v>#N/A</c:v>
                </c:pt>
                <c:pt idx="9866">
                  <c:v>#N/A</c:v>
                </c:pt>
                <c:pt idx="9867">
                  <c:v>#N/A</c:v>
                </c:pt>
                <c:pt idx="9868">
                  <c:v>#N/A</c:v>
                </c:pt>
                <c:pt idx="9869">
                  <c:v>#N/A</c:v>
                </c:pt>
                <c:pt idx="9870">
                  <c:v>#N/A</c:v>
                </c:pt>
                <c:pt idx="9871">
                  <c:v>#N/A</c:v>
                </c:pt>
                <c:pt idx="9872">
                  <c:v>#N/A</c:v>
                </c:pt>
                <c:pt idx="9873">
                  <c:v>#N/A</c:v>
                </c:pt>
                <c:pt idx="9874">
                  <c:v>#N/A</c:v>
                </c:pt>
                <c:pt idx="9875">
                  <c:v>#N/A</c:v>
                </c:pt>
                <c:pt idx="9876">
                  <c:v>#N/A</c:v>
                </c:pt>
                <c:pt idx="9877">
                  <c:v>#N/A</c:v>
                </c:pt>
                <c:pt idx="9878">
                  <c:v>#N/A</c:v>
                </c:pt>
                <c:pt idx="9879">
                  <c:v>#N/A</c:v>
                </c:pt>
                <c:pt idx="9880">
                  <c:v>#N/A</c:v>
                </c:pt>
                <c:pt idx="9881">
                  <c:v>#N/A</c:v>
                </c:pt>
                <c:pt idx="9882">
                  <c:v>#N/A</c:v>
                </c:pt>
                <c:pt idx="9883">
                  <c:v>#N/A</c:v>
                </c:pt>
                <c:pt idx="9884">
                  <c:v>#N/A</c:v>
                </c:pt>
                <c:pt idx="9885">
                  <c:v>#N/A</c:v>
                </c:pt>
                <c:pt idx="9886">
                  <c:v>#N/A</c:v>
                </c:pt>
                <c:pt idx="9887">
                  <c:v>#N/A</c:v>
                </c:pt>
                <c:pt idx="9888">
                  <c:v>#N/A</c:v>
                </c:pt>
                <c:pt idx="9889">
                  <c:v>#N/A</c:v>
                </c:pt>
                <c:pt idx="9890">
                  <c:v>#N/A</c:v>
                </c:pt>
                <c:pt idx="9891">
                  <c:v>#N/A</c:v>
                </c:pt>
                <c:pt idx="9892">
                  <c:v>#N/A</c:v>
                </c:pt>
                <c:pt idx="9893">
                  <c:v>#N/A</c:v>
                </c:pt>
                <c:pt idx="9894">
                  <c:v>#N/A</c:v>
                </c:pt>
                <c:pt idx="9895">
                  <c:v>#N/A</c:v>
                </c:pt>
                <c:pt idx="9896">
                  <c:v>#N/A</c:v>
                </c:pt>
                <c:pt idx="9897">
                  <c:v>#N/A</c:v>
                </c:pt>
                <c:pt idx="9898">
                  <c:v>#N/A</c:v>
                </c:pt>
                <c:pt idx="9899">
                  <c:v>#N/A</c:v>
                </c:pt>
                <c:pt idx="9900">
                  <c:v>#N/A</c:v>
                </c:pt>
                <c:pt idx="9901">
                  <c:v>#N/A</c:v>
                </c:pt>
                <c:pt idx="9902">
                  <c:v>#N/A</c:v>
                </c:pt>
                <c:pt idx="9903">
                  <c:v>#N/A</c:v>
                </c:pt>
                <c:pt idx="9904">
                  <c:v>#N/A</c:v>
                </c:pt>
                <c:pt idx="9905">
                  <c:v>#N/A</c:v>
                </c:pt>
                <c:pt idx="9906">
                  <c:v>#N/A</c:v>
                </c:pt>
                <c:pt idx="9907">
                  <c:v>#N/A</c:v>
                </c:pt>
                <c:pt idx="9908">
                  <c:v>#N/A</c:v>
                </c:pt>
                <c:pt idx="9909">
                  <c:v>#N/A</c:v>
                </c:pt>
                <c:pt idx="9910">
                  <c:v>#N/A</c:v>
                </c:pt>
                <c:pt idx="9911">
                  <c:v>#N/A</c:v>
                </c:pt>
                <c:pt idx="9912">
                  <c:v>#N/A</c:v>
                </c:pt>
                <c:pt idx="9913">
                  <c:v>#N/A</c:v>
                </c:pt>
                <c:pt idx="9914">
                  <c:v>#N/A</c:v>
                </c:pt>
                <c:pt idx="9915">
                  <c:v>#N/A</c:v>
                </c:pt>
                <c:pt idx="9916">
                  <c:v>#N/A</c:v>
                </c:pt>
                <c:pt idx="9917">
                  <c:v>#N/A</c:v>
                </c:pt>
                <c:pt idx="9918">
                  <c:v>#N/A</c:v>
                </c:pt>
                <c:pt idx="9919">
                  <c:v>#N/A</c:v>
                </c:pt>
                <c:pt idx="9920">
                  <c:v>#N/A</c:v>
                </c:pt>
                <c:pt idx="9921">
                  <c:v>#N/A</c:v>
                </c:pt>
                <c:pt idx="9922">
                  <c:v>#N/A</c:v>
                </c:pt>
                <c:pt idx="9923">
                  <c:v>#N/A</c:v>
                </c:pt>
                <c:pt idx="9924">
                  <c:v>#N/A</c:v>
                </c:pt>
                <c:pt idx="9925">
                  <c:v>#N/A</c:v>
                </c:pt>
                <c:pt idx="9926">
                  <c:v>#N/A</c:v>
                </c:pt>
                <c:pt idx="9927">
                  <c:v>#N/A</c:v>
                </c:pt>
                <c:pt idx="9928">
                  <c:v>#N/A</c:v>
                </c:pt>
                <c:pt idx="9929">
                  <c:v>#N/A</c:v>
                </c:pt>
                <c:pt idx="9930">
                  <c:v>#N/A</c:v>
                </c:pt>
                <c:pt idx="9931">
                  <c:v>#N/A</c:v>
                </c:pt>
                <c:pt idx="9932">
                  <c:v>#N/A</c:v>
                </c:pt>
                <c:pt idx="9933">
                  <c:v>#N/A</c:v>
                </c:pt>
                <c:pt idx="9934">
                  <c:v>#N/A</c:v>
                </c:pt>
                <c:pt idx="9935">
                  <c:v>#N/A</c:v>
                </c:pt>
                <c:pt idx="9936">
                  <c:v>#N/A</c:v>
                </c:pt>
                <c:pt idx="9937">
                  <c:v>#N/A</c:v>
                </c:pt>
                <c:pt idx="9938">
                  <c:v>#N/A</c:v>
                </c:pt>
                <c:pt idx="9939">
                  <c:v>#N/A</c:v>
                </c:pt>
                <c:pt idx="9940">
                  <c:v>#N/A</c:v>
                </c:pt>
                <c:pt idx="9941">
                  <c:v>#N/A</c:v>
                </c:pt>
                <c:pt idx="9942">
                  <c:v>#N/A</c:v>
                </c:pt>
                <c:pt idx="9943">
                  <c:v>#N/A</c:v>
                </c:pt>
                <c:pt idx="9944">
                  <c:v>#N/A</c:v>
                </c:pt>
                <c:pt idx="9945">
                  <c:v>#N/A</c:v>
                </c:pt>
                <c:pt idx="9946">
                  <c:v>#N/A</c:v>
                </c:pt>
                <c:pt idx="9947">
                  <c:v>#N/A</c:v>
                </c:pt>
                <c:pt idx="9948">
                  <c:v>#N/A</c:v>
                </c:pt>
                <c:pt idx="9949">
                  <c:v>#N/A</c:v>
                </c:pt>
                <c:pt idx="9950">
                  <c:v>#N/A</c:v>
                </c:pt>
                <c:pt idx="9951">
                  <c:v>#N/A</c:v>
                </c:pt>
                <c:pt idx="9952">
                  <c:v>#N/A</c:v>
                </c:pt>
                <c:pt idx="9953">
                  <c:v>#N/A</c:v>
                </c:pt>
                <c:pt idx="9954">
                  <c:v>#N/A</c:v>
                </c:pt>
                <c:pt idx="9955">
                  <c:v>#N/A</c:v>
                </c:pt>
                <c:pt idx="9956">
                  <c:v>#N/A</c:v>
                </c:pt>
                <c:pt idx="9957">
                  <c:v>#N/A</c:v>
                </c:pt>
                <c:pt idx="9958">
                  <c:v>#N/A</c:v>
                </c:pt>
                <c:pt idx="9959">
                  <c:v>#N/A</c:v>
                </c:pt>
                <c:pt idx="9960">
                  <c:v>#N/A</c:v>
                </c:pt>
                <c:pt idx="9961">
                  <c:v>#N/A</c:v>
                </c:pt>
                <c:pt idx="9962">
                  <c:v>#N/A</c:v>
                </c:pt>
                <c:pt idx="9963">
                  <c:v>#N/A</c:v>
                </c:pt>
                <c:pt idx="9964">
                  <c:v>#N/A</c:v>
                </c:pt>
                <c:pt idx="9965">
                  <c:v>#N/A</c:v>
                </c:pt>
                <c:pt idx="9966">
                  <c:v>#N/A</c:v>
                </c:pt>
                <c:pt idx="9967">
                  <c:v>#N/A</c:v>
                </c:pt>
                <c:pt idx="9968">
                  <c:v>#N/A</c:v>
                </c:pt>
                <c:pt idx="9969">
                  <c:v>#N/A</c:v>
                </c:pt>
                <c:pt idx="9970">
                  <c:v>#N/A</c:v>
                </c:pt>
                <c:pt idx="9971">
                  <c:v>#N/A</c:v>
                </c:pt>
                <c:pt idx="9972">
                  <c:v>#N/A</c:v>
                </c:pt>
                <c:pt idx="9973">
                  <c:v>#N/A</c:v>
                </c:pt>
                <c:pt idx="9974">
                  <c:v>#N/A</c:v>
                </c:pt>
                <c:pt idx="9975">
                  <c:v>#N/A</c:v>
                </c:pt>
                <c:pt idx="9976">
                  <c:v>#N/A</c:v>
                </c:pt>
                <c:pt idx="9977">
                  <c:v>#N/A</c:v>
                </c:pt>
                <c:pt idx="9978">
                  <c:v>#N/A</c:v>
                </c:pt>
                <c:pt idx="9979">
                  <c:v>#N/A</c:v>
                </c:pt>
                <c:pt idx="9980">
                  <c:v>#N/A</c:v>
                </c:pt>
                <c:pt idx="9981">
                  <c:v>#N/A</c:v>
                </c:pt>
                <c:pt idx="9982">
                  <c:v>#N/A</c:v>
                </c:pt>
                <c:pt idx="9983">
                  <c:v>#N/A</c:v>
                </c:pt>
                <c:pt idx="9984">
                  <c:v>#N/A</c:v>
                </c:pt>
                <c:pt idx="9985">
                  <c:v>#N/A</c:v>
                </c:pt>
                <c:pt idx="9986">
                  <c:v>#N/A</c:v>
                </c:pt>
                <c:pt idx="9987">
                  <c:v>#N/A</c:v>
                </c:pt>
                <c:pt idx="9988">
                  <c:v>#N/A</c:v>
                </c:pt>
                <c:pt idx="9989">
                  <c:v>#N/A</c:v>
                </c:pt>
                <c:pt idx="9990">
                  <c:v>#N/A</c:v>
                </c:pt>
                <c:pt idx="9991">
                  <c:v>#N/A</c:v>
                </c:pt>
                <c:pt idx="9992">
                  <c:v>#N/A</c:v>
                </c:pt>
                <c:pt idx="9993">
                  <c:v>#N/A</c:v>
                </c:pt>
                <c:pt idx="9994">
                  <c:v>#N/A</c:v>
                </c:pt>
              </c:numCache>
            </c:numRef>
          </c:yVal>
          <c:smooth val="0"/>
        </c:ser>
        <c:ser>
          <c:idx val="2"/>
          <c:order val="1"/>
          <c:tx>
            <c:strRef>
              <c:f>Chart!$DY$31</c:f>
              <c:strCache>
                <c:ptCount val="1"/>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Chart!$DU$31</c:f>
              <c:numCache>
                <c:formatCode>m/d/yyyy</c:formatCode>
                <c:ptCount val="1"/>
                <c:pt idx="0">
                  <c:v>#N/A</c:v>
                </c:pt>
              </c:numCache>
            </c:numRef>
          </c:xVal>
          <c:yVal>
            <c:numLit>
              <c:formatCode>General</c:formatCode>
              <c:ptCount val="1"/>
              <c:pt idx="0">
                <c:v>0</c:v>
              </c:pt>
            </c:numLit>
          </c:yVal>
          <c:smooth val="0"/>
        </c:ser>
        <c:ser>
          <c:idx val="3"/>
          <c:order val="2"/>
          <c:tx>
            <c:strRef>
              <c:f>Chart!$DY$32</c:f>
              <c:strCache>
                <c:ptCount val="1"/>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Chart!$DU$32</c:f>
              <c:numCache>
                <c:formatCode>m/d/yyyy</c:formatCode>
                <c:ptCount val="1"/>
                <c:pt idx="0">
                  <c:v>#N/A</c:v>
                </c:pt>
              </c:numCache>
            </c:numRef>
          </c:xVal>
          <c:yVal>
            <c:numLit>
              <c:formatCode>General</c:formatCode>
              <c:ptCount val="1"/>
              <c:pt idx="0">
                <c:v>0</c:v>
              </c:pt>
            </c:numLit>
          </c:yVal>
          <c:smooth val="0"/>
        </c:ser>
        <c:ser>
          <c:idx val="4"/>
          <c:order val="3"/>
          <c:tx>
            <c:strRef>
              <c:f>Chart!$DY$33</c:f>
              <c:strCache>
                <c:ptCount val="1"/>
                <c:pt idx="0">
                  <c:v>2014</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Chart!$DU$33</c:f>
              <c:numCache>
                <c:formatCode>m/d/yyyy</c:formatCode>
                <c:ptCount val="1"/>
                <c:pt idx="0">
                  <c:v>42004</c:v>
                </c:pt>
              </c:numCache>
            </c:numRef>
          </c:xVal>
          <c:yVal>
            <c:numLit>
              <c:formatCode>General</c:formatCode>
              <c:ptCount val="1"/>
              <c:pt idx="0">
                <c:v>0</c:v>
              </c:pt>
            </c:numLit>
          </c:yVal>
          <c:smooth val="0"/>
        </c:ser>
        <c:ser>
          <c:idx val="5"/>
          <c:order val="4"/>
          <c:tx>
            <c:strRef>
              <c:f>Chart!$DY$34</c:f>
              <c:strCache>
                <c:ptCount val="1"/>
                <c:pt idx="0">
                  <c:v>2015</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Chart!$DU$34</c:f>
              <c:numCache>
                <c:formatCode>m/d/yyyy</c:formatCode>
                <c:ptCount val="1"/>
                <c:pt idx="0">
                  <c:v>42369</c:v>
                </c:pt>
              </c:numCache>
            </c:numRef>
          </c:xVal>
          <c:yVal>
            <c:numLit>
              <c:formatCode>General</c:formatCode>
              <c:ptCount val="1"/>
              <c:pt idx="0">
                <c:v>0</c:v>
              </c:pt>
            </c:numLit>
          </c:yVal>
          <c:smooth val="0"/>
        </c:ser>
        <c:ser>
          <c:idx val="6"/>
          <c:order val="5"/>
          <c:tx>
            <c:strRef>
              <c:f>Chart!$DY$35</c:f>
              <c:strCache>
                <c:ptCount val="1"/>
                <c:pt idx="0">
                  <c:v>2016</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Chart!$DU$35</c:f>
              <c:numCache>
                <c:formatCode>m/d/yyyy</c:formatCode>
                <c:ptCount val="1"/>
                <c:pt idx="0">
                  <c:v>42735</c:v>
                </c:pt>
              </c:numCache>
            </c:numRef>
          </c:xVal>
          <c:yVal>
            <c:numLit>
              <c:formatCode>General</c:formatCode>
              <c:ptCount val="1"/>
              <c:pt idx="0">
                <c:v>0</c:v>
              </c:pt>
            </c:numLit>
          </c:yVal>
          <c:smooth val="0"/>
        </c:ser>
        <c:ser>
          <c:idx val="7"/>
          <c:order val="6"/>
          <c:tx>
            <c:strRef>
              <c:f>Chart!$DY$36</c:f>
              <c:strCache>
                <c:ptCount val="1"/>
                <c:pt idx="0">
                  <c:v>2017</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Chart!$DU$36</c:f>
              <c:numCache>
                <c:formatCode>m/d/yyyy</c:formatCode>
                <c:ptCount val="1"/>
                <c:pt idx="0">
                  <c:v>43100</c:v>
                </c:pt>
              </c:numCache>
            </c:numRef>
          </c:xVal>
          <c:yVal>
            <c:numLit>
              <c:formatCode>General</c:formatCode>
              <c:ptCount val="1"/>
              <c:pt idx="0">
                <c:v>0</c:v>
              </c:pt>
            </c:numLit>
          </c:yVal>
          <c:smooth val="0"/>
        </c:ser>
        <c:ser>
          <c:idx val="9"/>
          <c:order val="7"/>
          <c:spPr>
            <a:ln>
              <a:solidFill>
                <a:schemeClr val="tx1">
                  <a:lumMod val="50000"/>
                  <a:lumOff val="50000"/>
                </a:schemeClr>
              </a:solidFill>
              <a:prstDash val="dash"/>
            </a:ln>
          </c:spPr>
          <c:marker>
            <c:symbol val="none"/>
          </c:marker>
          <c:xVal>
            <c:numRef>
              <c:f>Chart!$EA$6:$EA$6</c:f>
              <c:numCache>
                <c:formatCode>m/d/yyyy</c:formatCode>
                <c:ptCount val="1"/>
              </c:numCache>
            </c:numRef>
          </c:xVal>
          <c:yVal>
            <c:numRef>
              <c:f>Chart!$EB$6:$EB$6</c:f>
              <c:numCache>
                <c:formatCode>General</c:formatCode>
                <c:ptCount val="1"/>
                <c:pt idx="0">
                  <c:v>6</c:v>
                </c:pt>
              </c:numCache>
            </c:numRef>
          </c:yVal>
          <c:smooth val="0"/>
        </c:ser>
        <c:ser>
          <c:idx val="1"/>
          <c:order val="8"/>
          <c:tx>
            <c:strRef>
              <c:f>Chart!$DV$30</c:f>
              <c:strCache>
                <c:ptCount val="1"/>
                <c:pt idx="0">
                  <c:v>Dec-14 Median</c:v>
                </c:pt>
              </c:strCache>
            </c:strRef>
          </c:tx>
          <c:spPr>
            <a:ln>
              <a:solidFill>
                <a:srgbClr val="0066FF"/>
              </a:solidFill>
            </a:ln>
          </c:spPr>
          <c:marker>
            <c:symbol val="none"/>
          </c:marker>
          <c:xVal>
            <c:numRef>
              <c:f>Chart!$DU$31:$DU$40</c:f>
              <c:numCache>
                <c:formatCode>m/d/yyyy</c:formatCode>
                <c:ptCount val="10"/>
                <c:pt idx="0">
                  <c:v>#N/A</c:v>
                </c:pt>
                <c:pt idx="1">
                  <c:v>#N/A</c:v>
                </c:pt>
                <c:pt idx="2">
                  <c:v>42004</c:v>
                </c:pt>
                <c:pt idx="3">
                  <c:v>42369</c:v>
                </c:pt>
                <c:pt idx="4">
                  <c:v>42735</c:v>
                </c:pt>
                <c:pt idx="5">
                  <c:v>43100</c:v>
                </c:pt>
                <c:pt idx="6">
                  <c:v>43465</c:v>
                </c:pt>
                <c:pt idx="8">
                  <c:v>43315</c:v>
                </c:pt>
                <c:pt idx="9">
                  <c:v>43615</c:v>
                </c:pt>
              </c:numCache>
            </c:numRef>
          </c:xVal>
          <c:yVal>
            <c:numRef>
              <c:f>Chart!$DV$31:$DV$40</c:f>
              <c:numCache>
                <c:formatCode>General</c:formatCode>
                <c:ptCount val="10"/>
                <c:pt idx="0">
                  <c:v>#N/A</c:v>
                </c:pt>
                <c:pt idx="1">
                  <c:v>#N/A</c:v>
                </c:pt>
                <c:pt idx="2">
                  <c:v>0.125</c:v>
                </c:pt>
                <c:pt idx="3">
                  <c:v>1.125</c:v>
                </c:pt>
                <c:pt idx="4">
                  <c:v>2.5</c:v>
                </c:pt>
                <c:pt idx="5">
                  <c:v>3.625</c:v>
                </c:pt>
                <c:pt idx="8">
                  <c:v>3.75</c:v>
                </c:pt>
                <c:pt idx="9">
                  <c:v>3.75</c:v>
                </c:pt>
              </c:numCache>
            </c:numRef>
          </c:yVal>
          <c:smooth val="0"/>
        </c:ser>
        <c:ser>
          <c:idx val="8"/>
          <c:order val="9"/>
          <c:tx>
            <c:strRef>
              <c:f>Chart!$DW$30</c:f>
              <c:strCache>
                <c:ptCount val="1"/>
                <c:pt idx="0">
                  <c:v>Sep-14 Median</c:v>
                </c:pt>
              </c:strCache>
            </c:strRef>
          </c:tx>
          <c:spPr>
            <a:ln>
              <a:solidFill>
                <a:srgbClr val="0066FF">
                  <a:alpha val="29804"/>
                </a:srgbClr>
              </a:solidFill>
            </a:ln>
          </c:spPr>
          <c:marker>
            <c:symbol val="none"/>
          </c:marker>
          <c:xVal>
            <c:numRef>
              <c:f>Chart!$DU$31:$DU$40</c:f>
              <c:numCache>
                <c:formatCode>m/d/yyyy</c:formatCode>
                <c:ptCount val="10"/>
                <c:pt idx="0">
                  <c:v>#N/A</c:v>
                </c:pt>
                <c:pt idx="1">
                  <c:v>#N/A</c:v>
                </c:pt>
                <c:pt idx="2">
                  <c:v>42004</c:v>
                </c:pt>
                <c:pt idx="3">
                  <c:v>42369</c:v>
                </c:pt>
                <c:pt idx="4">
                  <c:v>42735</c:v>
                </c:pt>
                <c:pt idx="5">
                  <c:v>43100</c:v>
                </c:pt>
                <c:pt idx="6">
                  <c:v>43465</c:v>
                </c:pt>
                <c:pt idx="8">
                  <c:v>43315</c:v>
                </c:pt>
                <c:pt idx="9">
                  <c:v>43615</c:v>
                </c:pt>
              </c:numCache>
            </c:numRef>
          </c:xVal>
          <c:yVal>
            <c:numRef>
              <c:f>Chart!$DW$31:$DW$40</c:f>
              <c:numCache>
                <c:formatCode>General</c:formatCode>
                <c:ptCount val="10"/>
                <c:pt idx="0">
                  <c:v>#N/A</c:v>
                </c:pt>
                <c:pt idx="1">
                  <c:v>#N/A</c:v>
                </c:pt>
                <c:pt idx="2">
                  <c:v>0.125</c:v>
                </c:pt>
                <c:pt idx="3">
                  <c:v>1.375</c:v>
                </c:pt>
                <c:pt idx="4">
                  <c:v>2.875</c:v>
                </c:pt>
                <c:pt idx="5">
                  <c:v>3.75</c:v>
                </c:pt>
                <c:pt idx="8">
                  <c:v>3.75</c:v>
                </c:pt>
                <c:pt idx="9">
                  <c:v>3.75</c:v>
                </c:pt>
              </c:numCache>
            </c:numRef>
          </c:yVal>
          <c:smooth val="0"/>
        </c:ser>
        <c:ser>
          <c:idx val="10"/>
          <c:order val="10"/>
          <c:tx>
            <c:strRef>
              <c:f>Chart!$DV$51</c:f>
              <c:strCache>
                <c:ptCount val="1"/>
                <c:pt idx="0">
                  <c:v>OIS</c:v>
                </c:pt>
              </c:strCache>
            </c:strRef>
          </c:tx>
          <c:spPr>
            <a:ln>
              <a:solidFill>
                <a:srgbClr val="FF0000"/>
              </a:solidFill>
            </a:ln>
          </c:spPr>
          <c:marker>
            <c:symbol val="none"/>
          </c:marker>
          <c:xVal>
            <c:numRef>
              <c:f>Chart!$DS$52:$DS$58</c:f>
              <c:numCache>
                <c:formatCode>m/d/yyyy</c:formatCode>
                <c:ptCount val="7"/>
                <c:pt idx="0">
                  <c:v>#N/A</c:v>
                </c:pt>
                <c:pt idx="1">
                  <c:v>#N/A</c:v>
                </c:pt>
                <c:pt idx="2">
                  <c:v>42004</c:v>
                </c:pt>
                <c:pt idx="3">
                  <c:v>42369</c:v>
                </c:pt>
                <c:pt idx="4">
                  <c:v>42735</c:v>
                </c:pt>
                <c:pt idx="5">
                  <c:v>43100</c:v>
                </c:pt>
                <c:pt idx="6">
                  <c:v>43465</c:v>
                </c:pt>
              </c:numCache>
            </c:numRef>
          </c:xVal>
          <c:yVal>
            <c:numRef>
              <c:f>Chart!$DV$52:$DV$58</c:f>
              <c:numCache>
                <c:formatCode>General</c:formatCode>
                <c:ptCount val="7"/>
                <c:pt idx="0">
                  <c:v>#N/A</c:v>
                </c:pt>
                <c:pt idx="1">
                  <c:v>#N/A</c:v>
                </c:pt>
                <c:pt idx="2">
                  <c:v>#N/A</c:v>
                </c:pt>
                <c:pt idx="3">
                  <c:v>#N/A</c:v>
                </c:pt>
                <c:pt idx="4">
                  <c:v>#N/A</c:v>
                </c:pt>
                <c:pt idx="5">
                  <c:v>#N/A</c:v>
                </c:pt>
                <c:pt idx="6">
                  <c:v>#N/A</c:v>
                </c:pt>
              </c:numCache>
            </c:numRef>
          </c:yVal>
          <c:smooth val="0"/>
        </c:ser>
        <c:ser>
          <c:idx val="11"/>
          <c:order val="11"/>
          <c:tx>
            <c:strRef>
              <c:f>Chart!$DY$37</c:f>
              <c:strCache>
                <c:ptCount val="1"/>
                <c:pt idx="0">
                  <c:v>Longer Term</c:v>
                </c:pt>
              </c:strCache>
            </c:strRef>
          </c:tx>
          <c:spPr>
            <a:ln w="28575">
              <a:noFill/>
            </a:ln>
          </c:spPr>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Chart!$DU$37</c:f>
              <c:numCache>
                <c:formatCode>m/d/yyyy</c:formatCode>
                <c:ptCount val="1"/>
                <c:pt idx="0">
                  <c:v>43465</c:v>
                </c:pt>
              </c:numCache>
            </c:numRef>
          </c:xVal>
          <c:yVal>
            <c:numLit>
              <c:formatCode>General</c:formatCode>
              <c:ptCount val="1"/>
              <c:pt idx="0">
                <c:v>0</c:v>
              </c:pt>
            </c:numLit>
          </c:yVal>
          <c:smooth val="0"/>
        </c:ser>
        <c:dLbls>
          <c:showLegendKey val="0"/>
          <c:showVal val="0"/>
          <c:showCatName val="0"/>
          <c:showSerName val="0"/>
          <c:showPercent val="0"/>
          <c:showBubbleSize val="0"/>
        </c:dLbls>
        <c:axId val="235422848"/>
        <c:axId val="235424384"/>
      </c:scatterChart>
      <c:valAx>
        <c:axId val="235422848"/>
        <c:scaling>
          <c:orientation val="minMax"/>
          <c:max val="43650"/>
          <c:min val="41638"/>
        </c:scaling>
        <c:delete val="1"/>
        <c:axPos val="b"/>
        <c:numFmt formatCode="m/d/yyyy" sourceLinked="1"/>
        <c:majorTickMark val="out"/>
        <c:minorTickMark val="none"/>
        <c:tickLblPos val="nextTo"/>
        <c:crossAx val="235424384"/>
        <c:crosses val="autoZero"/>
        <c:crossBetween val="midCat"/>
      </c:valAx>
      <c:valAx>
        <c:axId val="235424384"/>
        <c:scaling>
          <c:orientation val="minMax"/>
          <c:max val="5"/>
          <c:min val="0"/>
        </c:scaling>
        <c:delete val="0"/>
        <c:axPos val="l"/>
        <c:majorGridlines/>
        <c:minorGridlines>
          <c:spPr>
            <a:ln>
              <a:solidFill>
                <a:schemeClr val="bg1">
                  <a:lumMod val="85000"/>
                </a:schemeClr>
              </a:solidFill>
              <a:prstDash val="dash"/>
            </a:ln>
          </c:spPr>
        </c:minorGridlines>
        <c:numFmt formatCode="General" sourceLinked="1"/>
        <c:majorTickMark val="out"/>
        <c:minorTickMark val="out"/>
        <c:tickLblPos val="nextTo"/>
        <c:crossAx val="235422848"/>
        <c:crosses val="autoZero"/>
        <c:crossBetween val="midCat"/>
        <c:majorUnit val="1"/>
        <c:minorUnit val="0.25"/>
      </c:valAx>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11"/>
        <c:delete val="1"/>
      </c:legendEntry>
      <c:layout>
        <c:manualLayout>
          <c:xMode val="edge"/>
          <c:yMode val="edge"/>
          <c:x val="4.4562137107466544E-2"/>
          <c:y val="4.1407224181373867E-2"/>
          <c:w val="0.21784996433840981"/>
          <c:h val="0.24535185778437224"/>
        </c:manualLayout>
      </c:layout>
      <c:overlay val="0"/>
      <c:spPr>
        <a:solidFill>
          <a:schemeClr val="bg1"/>
        </a:solidFill>
        <a:ln>
          <a:solidFill>
            <a:schemeClr val="tx1">
              <a:lumMod val="50000"/>
              <a:lumOff val="50000"/>
            </a:schemeClr>
          </a:solidFill>
        </a:ln>
      </c:spPr>
    </c:legend>
    <c:plotVisOnly val="1"/>
    <c:dispBlanksAs val="gap"/>
    <c:showDLblsOverMax val="0"/>
  </c:chart>
  <c:spPr>
    <a:noFill/>
    <a:ln>
      <a:noFill/>
    </a:ln>
  </c:spPr>
  <c:txPr>
    <a:bodyPr/>
    <a:lstStyle/>
    <a:p>
      <a:pPr>
        <a:defRPr sz="1400">
          <a:latin typeface="Arial" panose="020B0604020202020204" pitchFamily="34" charset="0"/>
          <a:cs typeface="Arial" panose="020B0604020202020204" pitchFamily="34" charset="0"/>
        </a:defRPr>
      </a:pPr>
      <a:endParaRPr lang="es-CO"/>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hyperlink" Target="#Chart!A2"/><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14</xdr:col>
      <xdr:colOff>447675</xdr:colOff>
      <xdr:row>5</xdr:row>
      <xdr:rowOff>152401</xdr:rowOff>
    </xdr:from>
    <xdr:to>
      <xdr:col>16</xdr:col>
      <xdr:colOff>581025</xdr:colOff>
      <xdr:row>7</xdr:row>
      <xdr:rowOff>1</xdr:rowOff>
    </xdr:to>
    <xdr:sp macro="[0]!Module1.FED_Terminal" textlink="">
      <xdr:nvSpPr>
        <xdr:cNvPr id="5" name="Rounded Rectangle 4"/>
        <xdr:cNvSpPr/>
      </xdr:nvSpPr>
      <xdr:spPr>
        <a:xfrm>
          <a:off x="9839325" y="838201"/>
          <a:ext cx="1733550" cy="266700"/>
        </a:xfrm>
        <a:prstGeom prst="roundRect">
          <a:avLst/>
        </a:prstGeom>
        <a:solidFill>
          <a:schemeClr val="bg1">
            <a:lumMod val="8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ysClr val="windowText" lastClr="000000"/>
              </a:solidFill>
              <a:latin typeface="Arial" panose="020B0604020202020204" pitchFamily="34" charset="0"/>
              <a:cs typeface="Arial" panose="020B0604020202020204" pitchFamily="34" charset="0"/>
            </a:rPr>
            <a:t>FED&lt;Go&gt;</a:t>
          </a:r>
        </a:p>
      </xdr:txBody>
    </xdr:sp>
    <xdr:clientData/>
  </xdr:twoCellAnchor>
  <xdr:twoCellAnchor>
    <xdr:from>
      <xdr:col>14</xdr:col>
      <xdr:colOff>447675</xdr:colOff>
      <xdr:row>7</xdr:row>
      <xdr:rowOff>38100</xdr:rowOff>
    </xdr:from>
    <xdr:to>
      <xdr:col>16</xdr:col>
      <xdr:colOff>581025</xdr:colOff>
      <xdr:row>8</xdr:row>
      <xdr:rowOff>95250</xdr:rowOff>
    </xdr:to>
    <xdr:sp macro="[0]!FOMC_Minutes_Terminal" textlink="">
      <xdr:nvSpPr>
        <xdr:cNvPr id="6" name="Rounded Rectangle 5"/>
        <xdr:cNvSpPr/>
      </xdr:nvSpPr>
      <xdr:spPr>
        <a:xfrm>
          <a:off x="9839325" y="1143000"/>
          <a:ext cx="1733550" cy="266700"/>
        </a:xfrm>
        <a:prstGeom prst="roundRect">
          <a:avLst/>
        </a:prstGeom>
        <a:solidFill>
          <a:schemeClr val="bg1">
            <a:lumMod val="8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ysClr val="windowText" lastClr="000000"/>
              </a:solidFill>
              <a:latin typeface="Arial" panose="020B0604020202020204" pitchFamily="34" charset="0"/>
              <a:cs typeface="Arial" panose="020B0604020202020204" pitchFamily="34" charset="0"/>
            </a:rPr>
            <a:t>FOMC Minutes</a:t>
          </a:r>
        </a:p>
      </xdr:txBody>
    </xdr:sp>
    <xdr:clientData/>
  </xdr:twoCellAnchor>
  <xdr:twoCellAnchor>
    <xdr:from>
      <xdr:col>14</xdr:col>
      <xdr:colOff>447675</xdr:colOff>
      <xdr:row>8</xdr:row>
      <xdr:rowOff>133350</xdr:rowOff>
    </xdr:from>
    <xdr:to>
      <xdr:col>16</xdr:col>
      <xdr:colOff>581025</xdr:colOff>
      <xdr:row>10</xdr:row>
      <xdr:rowOff>0</xdr:rowOff>
    </xdr:to>
    <xdr:sp macro="[0]!FOMC_Terminal" textlink="">
      <xdr:nvSpPr>
        <xdr:cNvPr id="7" name="Rounded Rectangle 6"/>
        <xdr:cNvSpPr/>
      </xdr:nvSpPr>
      <xdr:spPr>
        <a:xfrm>
          <a:off x="9839325" y="1447800"/>
          <a:ext cx="1733550" cy="266700"/>
        </a:xfrm>
        <a:prstGeom prst="roundRect">
          <a:avLst/>
        </a:prstGeom>
        <a:solidFill>
          <a:schemeClr val="bg1">
            <a:lumMod val="8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ysClr val="windowText" lastClr="000000"/>
              </a:solidFill>
              <a:latin typeface="Arial" panose="020B0604020202020204" pitchFamily="34" charset="0"/>
              <a:cs typeface="Arial" panose="020B0604020202020204" pitchFamily="34" charset="0"/>
            </a:rPr>
            <a:t>FOMC Calendar</a:t>
          </a:r>
        </a:p>
      </xdr:txBody>
    </xdr:sp>
    <xdr:clientData/>
  </xdr:twoCellAnchor>
  <xdr:twoCellAnchor>
    <xdr:from>
      <xdr:col>1</xdr:col>
      <xdr:colOff>9526</xdr:colOff>
      <xdr:row>33</xdr:row>
      <xdr:rowOff>85725</xdr:rowOff>
    </xdr:from>
    <xdr:to>
      <xdr:col>17</xdr:col>
      <xdr:colOff>19050</xdr:colOff>
      <xdr:row>42</xdr:row>
      <xdr:rowOff>66675</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9526</xdr:colOff>
      <xdr:row>12</xdr:row>
      <xdr:rowOff>38100</xdr:rowOff>
    </xdr:from>
    <xdr:to>
      <xdr:col>17</xdr:col>
      <xdr:colOff>19050</xdr:colOff>
      <xdr:row>35</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114300</xdr:colOff>
      <xdr:row>1</xdr:row>
      <xdr:rowOff>0</xdr:rowOff>
    </xdr:from>
    <xdr:to>
      <xdr:col>2</xdr:col>
      <xdr:colOff>373380</xdr:colOff>
      <xdr:row>3</xdr:row>
      <xdr:rowOff>182880</xdr:rowOff>
    </xdr:to>
    <xdr:pic>
      <xdr:nvPicPr>
        <xdr:cNvPr id="9" name="Bloomberg"/>
        <xdr:cNvPicPr>
          <a:picLocks noChangeAspect="1"/>
        </xdr:cNvPicPr>
      </xdr:nvPicPr>
      <xdr:blipFill>
        <a:blip xmlns:r="http://schemas.openxmlformats.org/officeDocument/2006/relationships" r:embed="rId3"/>
        <a:stretch>
          <a:fillRect/>
        </a:stretch>
      </xdr:blipFill>
      <xdr:spPr>
        <a:xfrm>
          <a:off x="114300" y="57150"/>
          <a:ext cx="1821180" cy="563880"/>
        </a:xfrm>
        <a:prstGeom prst="rect">
          <a:avLst/>
        </a:prstGeom>
      </xdr:spPr>
    </xdr:pic>
    <xdr:clientData/>
  </xdr:twoCellAnchor>
  <xdr:twoCellAnchor editAs="absolute">
    <xdr:from>
      <xdr:col>2</xdr:col>
      <xdr:colOff>350825</xdr:colOff>
      <xdr:row>1</xdr:row>
      <xdr:rowOff>0</xdr:rowOff>
    </xdr:from>
    <xdr:to>
      <xdr:col>16</xdr:col>
      <xdr:colOff>19355</xdr:colOff>
      <xdr:row>3</xdr:row>
      <xdr:rowOff>185928</xdr:rowOff>
    </xdr:to>
    <xdr:sp macro="" textlink="">
      <xdr:nvSpPr>
        <xdr:cNvPr id="11"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FOMC DOT PLOT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590550</xdr:colOff>
      <xdr:row>10</xdr:row>
      <xdr:rowOff>170794</xdr:rowOff>
    </xdr:from>
    <xdr:to>
      <xdr:col>19</xdr:col>
      <xdr:colOff>131899</xdr:colOff>
      <xdr:row>35</xdr:row>
      <xdr:rowOff>189571</xdr:rowOff>
    </xdr:to>
    <xdr:pic>
      <xdr:nvPicPr>
        <xdr:cNvPr id="3" name="Picture 2"/>
        <xdr:cNvPicPr>
          <a:picLocks noChangeAspect="1"/>
        </xdr:cNvPicPr>
      </xdr:nvPicPr>
      <xdr:blipFill>
        <a:blip xmlns:r="http://schemas.openxmlformats.org/officeDocument/2006/relationships" r:embed="rId1"/>
        <a:stretch>
          <a:fillRect/>
        </a:stretch>
      </xdr:blipFill>
      <xdr:spPr>
        <a:xfrm>
          <a:off x="4248150" y="2085319"/>
          <a:ext cx="7466149" cy="4781277"/>
        </a:xfrm>
        <a:prstGeom prst="rect">
          <a:avLst/>
        </a:prstGeom>
      </xdr:spPr>
    </xdr:pic>
    <xdr:clientData/>
  </xdr:twoCellAnchor>
  <xdr:twoCellAnchor>
    <xdr:from>
      <xdr:col>5</xdr:col>
      <xdr:colOff>38100</xdr:colOff>
      <xdr:row>10</xdr:row>
      <xdr:rowOff>119063</xdr:rowOff>
    </xdr:from>
    <xdr:to>
      <xdr:col>6</xdr:col>
      <xdr:colOff>552450</xdr:colOff>
      <xdr:row>13</xdr:row>
      <xdr:rowOff>28575</xdr:rowOff>
    </xdr:to>
    <xdr:cxnSp macro="">
      <xdr:nvCxnSpPr>
        <xdr:cNvPr id="6" name="Straight Arrow Connector 5"/>
        <xdr:cNvCxnSpPr>
          <a:stCxn id="8" idx="3"/>
        </xdr:cNvCxnSpPr>
      </xdr:nvCxnSpPr>
      <xdr:spPr>
        <a:xfrm>
          <a:off x="3086100" y="2033588"/>
          <a:ext cx="1123950"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66675</xdr:colOff>
      <xdr:row>9</xdr:row>
      <xdr:rowOff>38100</xdr:rowOff>
    </xdr:from>
    <xdr:to>
      <xdr:col>5</xdr:col>
      <xdr:colOff>38100</xdr:colOff>
      <xdr:row>12</xdr:row>
      <xdr:rowOff>9525</xdr:rowOff>
    </xdr:to>
    <xdr:sp macro="" textlink="">
      <xdr:nvSpPr>
        <xdr:cNvPr id="8" name="Rounded Rectangle 7"/>
        <xdr:cNvSpPr/>
      </xdr:nvSpPr>
      <xdr:spPr>
        <a:xfrm>
          <a:off x="66675" y="1752600"/>
          <a:ext cx="3019425" cy="5429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The FOMC</a:t>
          </a:r>
          <a:r>
            <a:rPr lang="en-US" sz="1100" baseline="0">
              <a:solidFill>
                <a:sysClr val="windowText" lastClr="000000"/>
              </a:solidFill>
            </a:rPr>
            <a:t> Meeting selection will display the dots from that release date</a:t>
          </a:r>
          <a:endParaRPr lang="en-US" sz="1100">
            <a:solidFill>
              <a:sysClr val="windowText" lastClr="000000"/>
            </a:solidFill>
          </a:endParaRPr>
        </a:p>
      </xdr:txBody>
    </xdr:sp>
    <xdr:clientData/>
  </xdr:twoCellAnchor>
  <xdr:twoCellAnchor>
    <xdr:from>
      <xdr:col>0</xdr:col>
      <xdr:colOff>47625</xdr:colOff>
      <xdr:row>12</xdr:row>
      <xdr:rowOff>85725</xdr:rowOff>
    </xdr:from>
    <xdr:to>
      <xdr:col>5</xdr:col>
      <xdr:colOff>47625</xdr:colOff>
      <xdr:row>16</xdr:row>
      <xdr:rowOff>47625</xdr:rowOff>
    </xdr:to>
    <xdr:sp macro="" textlink="">
      <xdr:nvSpPr>
        <xdr:cNvPr id="12" name="Rounded Rectangle 11"/>
        <xdr:cNvSpPr/>
      </xdr:nvSpPr>
      <xdr:spPr>
        <a:xfrm>
          <a:off x="47625" y="2371725"/>
          <a:ext cx="3048000" cy="7239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Historical Comp allows</a:t>
          </a:r>
          <a:r>
            <a:rPr lang="en-US" sz="1100" baseline="0">
              <a:solidFill>
                <a:sysClr val="windowText" lastClr="000000"/>
              </a:solidFill>
            </a:rPr>
            <a:t> the user to choose a second release for comparison. Only the average line will be drawn. No dots will appear.</a:t>
          </a:r>
        </a:p>
        <a:p>
          <a:pPr algn="l"/>
          <a:endParaRPr lang="en-US" sz="1100">
            <a:solidFill>
              <a:sysClr val="windowText" lastClr="000000"/>
            </a:solidFill>
          </a:endParaRPr>
        </a:p>
      </xdr:txBody>
    </xdr:sp>
    <xdr:clientData/>
  </xdr:twoCellAnchor>
  <xdr:twoCellAnchor>
    <xdr:from>
      <xdr:col>5</xdr:col>
      <xdr:colOff>47625</xdr:colOff>
      <xdr:row>14</xdr:row>
      <xdr:rowOff>28575</xdr:rowOff>
    </xdr:from>
    <xdr:to>
      <xdr:col>6</xdr:col>
      <xdr:colOff>590550</xdr:colOff>
      <xdr:row>14</xdr:row>
      <xdr:rowOff>66675</xdr:rowOff>
    </xdr:to>
    <xdr:cxnSp macro="">
      <xdr:nvCxnSpPr>
        <xdr:cNvPr id="13" name="Straight Arrow Connector 12"/>
        <xdr:cNvCxnSpPr>
          <a:stCxn id="12" idx="3"/>
        </xdr:cNvCxnSpPr>
      </xdr:nvCxnSpPr>
      <xdr:spPr>
        <a:xfrm flipV="1">
          <a:off x="3095625" y="2705100"/>
          <a:ext cx="1152525" cy="381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47625</xdr:colOff>
      <xdr:row>16</xdr:row>
      <xdr:rowOff>142875</xdr:rowOff>
    </xdr:from>
    <xdr:to>
      <xdr:col>5</xdr:col>
      <xdr:colOff>47625</xdr:colOff>
      <xdr:row>21</xdr:row>
      <xdr:rowOff>161925</xdr:rowOff>
    </xdr:to>
    <xdr:sp macro="" textlink="">
      <xdr:nvSpPr>
        <xdr:cNvPr id="23" name="Rounded Rectangle 22"/>
        <xdr:cNvSpPr/>
      </xdr:nvSpPr>
      <xdr:spPr>
        <a:xfrm>
          <a:off x="47625" y="3190875"/>
          <a:ext cx="3048000" cy="9715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The market curves will not update automatically</a:t>
          </a:r>
          <a:r>
            <a:rPr lang="en-US" sz="1100" baseline="0">
              <a:solidFill>
                <a:sysClr val="windowText" lastClr="000000"/>
              </a:solidFill>
            </a:rPr>
            <a:t> when the user changes the release date for Fed Minutes.  To update the date for those curves user must enter a date in "Futures Data Date"</a:t>
          </a:r>
        </a:p>
        <a:p>
          <a:pPr algn="l"/>
          <a:endParaRPr lang="en-US" sz="1100">
            <a:solidFill>
              <a:sysClr val="windowText" lastClr="000000"/>
            </a:solidFill>
          </a:endParaRPr>
        </a:p>
      </xdr:txBody>
    </xdr:sp>
    <xdr:clientData/>
  </xdr:twoCellAnchor>
  <xdr:twoCellAnchor>
    <xdr:from>
      <xdr:col>5</xdr:col>
      <xdr:colOff>47625</xdr:colOff>
      <xdr:row>15</xdr:row>
      <xdr:rowOff>114300</xdr:rowOff>
    </xdr:from>
    <xdr:to>
      <xdr:col>6</xdr:col>
      <xdr:colOff>533400</xdr:colOff>
      <xdr:row>19</xdr:row>
      <xdr:rowOff>57150</xdr:rowOff>
    </xdr:to>
    <xdr:cxnSp macro="">
      <xdr:nvCxnSpPr>
        <xdr:cNvPr id="24" name="Straight Arrow Connector 23"/>
        <xdr:cNvCxnSpPr>
          <a:stCxn id="23" idx="3"/>
        </xdr:cNvCxnSpPr>
      </xdr:nvCxnSpPr>
      <xdr:spPr>
        <a:xfrm flipV="1">
          <a:off x="3095625" y="2981325"/>
          <a:ext cx="1095375" cy="7048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295274</xdr:colOff>
      <xdr:row>21</xdr:row>
      <xdr:rowOff>0</xdr:rowOff>
    </xdr:from>
    <xdr:to>
      <xdr:col>10</xdr:col>
      <xdr:colOff>285749</xdr:colOff>
      <xdr:row>22</xdr:row>
      <xdr:rowOff>76200</xdr:rowOff>
    </xdr:to>
    <xdr:sp macro="" textlink="">
      <xdr:nvSpPr>
        <xdr:cNvPr id="27" name="Rounded Rectangle 26"/>
        <xdr:cNvSpPr/>
      </xdr:nvSpPr>
      <xdr:spPr>
        <a:xfrm>
          <a:off x="4562474" y="4010025"/>
          <a:ext cx="1819275" cy="2667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5</xdr:col>
      <xdr:colOff>47625</xdr:colOff>
      <xdr:row>19</xdr:row>
      <xdr:rowOff>57150</xdr:rowOff>
    </xdr:from>
    <xdr:to>
      <xdr:col>7</xdr:col>
      <xdr:colOff>295274</xdr:colOff>
      <xdr:row>21</xdr:row>
      <xdr:rowOff>133350</xdr:rowOff>
    </xdr:to>
    <xdr:cxnSp macro="">
      <xdr:nvCxnSpPr>
        <xdr:cNvPr id="28" name="Straight Arrow Connector 27"/>
        <xdr:cNvCxnSpPr>
          <a:stCxn id="23" idx="3"/>
          <a:endCxn id="27" idx="1"/>
        </xdr:cNvCxnSpPr>
      </xdr:nvCxnSpPr>
      <xdr:spPr>
        <a:xfrm>
          <a:off x="3095625" y="3686175"/>
          <a:ext cx="1466849" cy="4572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152400</xdr:colOff>
      <xdr:row>0</xdr:row>
      <xdr:rowOff>38100</xdr:rowOff>
    </xdr:from>
    <xdr:to>
      <xdr:col>14</xdr:col>
      <xdr:colOff>457200</xdr:colOff>
      <xdr:row>2</xdr:row>
      <xdr:rowOff>19051</xdr:rowOff>
    </xdr:to>
    <xdr:sp macro="" textlink="">
      <xdr:nvSpPr>
        <xdr:cNvPr id="40" name="com_bar"/>
        <xdr:cNvSpPr>
          <a:spLocks noChangeArrowheads="1"/>
        </xdr:cNvSpPr>
      </xdr:nvSpPr>
      <xdr:spPr bwMode="auto">
        <a:xfrm>
          <a:off x="1981200" y="38100"/>
          <a:ext cx="7010400" cy="361951"/>
        </a:xfrm>
        <a:prstGeom prst="rect">
          <a:avLst/>
        </a:prstGeom>
        <a:gradFill rotWithShape="1">
          <a:gsLst>
            <a:gs pos="0">
              <a:srgbClr val="477AB7"/>
            </a:gs>
            <a:gs pos="100000">
              <a:srgbClr val="B8CCE4">
                <a:alpha val="74001"/>
              </a:srgbClr>
            </a:gs>
          </a:gsLst>
          <a:lin ang="0" scaled="1"/>
        </a:gradFill>
        <a:ln w="9525">
          <a:solidFill>
            <a:srgbClr val="99CCFF"/>
          </a:solidFill>
          <a:miter lim="800000"/>
          <a:headEnd/>
          <a:tailEnd/>
        </a:ln>
      </xdr:spPr>
      <xdr:txBody>
        <a:bodyPr vertOverflow="clip" wrap="square" lIns="91440" tIns="45720" rIns="91440" bIns="45720" anchor="ctr" upright="1"/>
        <a:lstStyle/>
        <a:p>
          <a:pPr algn="ctr" rtl="0">
            <a:defRPr sz="1000"/>
          </a:pPr>
          <a:r>
            <a:rPr lang="en-US" sz="1800" b="1" i="0" strike="noStrike">
              <a:solidFill>
                <a:srgbClr val="000000"/>
              </a:solidFill>
              <a:latin typeface="+mn-lt"/>
            </a:rPr>
            <a:t>FOMC Dot Plot</a:t>
          </a:r>
        </a:p>
      </xdr:txBody>
    </xdr:sp>
    <xdr:clientData/>
  </xdr:twoCellAnchor>
  <xdr:twoCellAnchor editAs="oneCell">
    <xdr:from>
      <xdr:col>0</xdr:col>
      <xdr:colOff>180975</xdr:colOff>
      <xdr:row>0</xdr:row>
      <xdr:rowOff>76200</xdr:rowOff>
    </xdr:from>
    <xdr:to>
      <xdr:col>2</xdr:col>
      <xdr:colOff>111919</xdr:colOff>
      <xdr:row>1</xdr:row>
      <xdr:rowOff>123825</xdr:rowOff>
    </xdr:to>
    <xdr:pic>
      <xdr:nvPicPr>
        <xdr:cNvPr id="41" name="Picture 27" descr="bloomberg logo blk converted"/>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0975" y="76200"/>
          <a:ext cx="1150144"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9525</xdr:colOff>
      <xdr:row>8</xdr:row>
      <xdr:rowOff>28575</xdr:rowOff>
    </xdr:from>
    <xdr:to>
      <xdr:col>19</xdr:col>
      <xdr:colOff>123825</xdr:colOff>
      <xdr:row>9</xdr:row>
      <xdr:rowOff>171450</xdr:rowOff>
    </xdr:to>
    <xdr:sp macro="" textlink="">
      <xdr:nvSpPr>
        <xdr:cNvPr id="43" name="Rounded Rectangle 42"/>
        <xdr:cNvSpPr/>
      </xdr:nvSpPr>
      <xdr:spPr>
        <a:xfrm>
          <a:off x="9763125" y="1552575"/>
          <a:ext cx="1943100" cy="3333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Links</a:t>
          </a:r>
          <a:r>
            <a:rPr lang="en-US" sz="1100" baseline="0">
              <a:solidFill>
                <a:sysClr val="windowText" lastClr="000000"/>
              </a:solidFill>
            </a:rPr>
            <a:t> to Bloomberg terminal</a:t>
          </a:r>
        </a:p>
      </xdr:txBody>
    </xdr:sp>
    <xdr:clientData/>
  </xdr:twoCellAnchor>
  <xdr:twoCellAnchor>
    <xdr:from>
      <xdr:col>16</xdr:col>
      <xdr:colOff>600075</xdr:colOff>
      <xdr:row>12</xdr:row>
      <xdr:rowOff>180975</xdr:rowOff>
    </xdr:from>
    <xdr:to>
      <xdr:col>19</xdr:col>
      <xdr:colOff>142875</xdr:colOff>
      <xdr:row>17</xdr:row>
      <xdr:rowOff>47625</xdr:rowOff>
    </xdr:to>
    <xdr:sp macro="" textlink="">
      <xdr:nvSpPr>
        <xdr:cNvPr id="44" name="Rounded Rectangle 43"/>
        <xdr:cNvSpPr/>
      </xdr:nvSpPr>
      <xdr:spPr>
        <a:xfrm>
          <a:off x="10353675" y="2466975"/>
          <a:ext cx="1371600" cy="8191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17</xdr:col>
      <xdr:colOff>371475</xdr:colOff>
      <xdr:row>9</xdr:row>
      <xdr:rowOff>171450</xdr:rowOff>
    </xdr:from>
    <xdr:to>
      <xdr:col>18</xdr:col>
      <xdr:colOff>66675</xdr:colOff>
      <xdr:row>12</xdr:row>
      <xdr:rowOff>180975</xdr:rowOff>
    </xdr:to>
    <xdr:cxnSp macro="">
      <xdr:nvCxnSpPr>
        <xdr:cNvPr id="46" name="Straight Arrow Connector 45"/>
        <xdr:cNvCxnSpPr>
          <a:stCxn id="43" idx="2"/>
          <a:endCxn id="44" idx="0"/>
        </xdr:cNvCxnSpPr>
      </xdr:nvCxnSpPr>
      <xdr:spPr>
        <a:xfrm>
          <a:off x="10734675" y="1885950"/>
          <a:ext cx="304800" cy="5810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257175</xdr:colOff>
      <xdr:row>0</xdr:row>
      <xdr:rowOff>95250</xdr:rowOff>
    </xdr:from>
    <xdr:to>
      <xdr:col>18</xdr:col>
      <xdr:colOff>57150</xdr:colOff>
      <xdr:row>1</xdr:row>
      <xdr:rowOff>171450</xdr:rowOff>
    </xdr:to>
    <xdr:sp macro="[0]!Module1.FED_Terminal" textlink="">
      <xdr:nvSpPr>
        <xdr:cNvPr id="47" name="Rounded Rectangle 46">
          <a:hlinkClick xmlns:r="http://schemas.openxmlformats.org/officeDocument/2006/relationships" r:id="rId3"/>
        </xdr:cNvPr>
        <xdr:cNvSpPr/>
      </xdr:nvSpPr>
      <xdr:spPr>
        <a:xfrm>
          <a:off x="9401175" y="95250"/>
          <a:ext cx="1628775" cy="266700"/>
        </a:xfrm>
        <a:prstGeom prst="roundRect">
          <a:avLst/>
        </a:prstGeom>
        <a:solidFill>
          <a:schemeClr val="bg1">
            <a:lumMod val="8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rgbClr val="0070C0"/>
              </a:solidFill>
              <a:latin typeface="Arial" panose="020B0604020202020204" pitchFamily="34" charset="0"/>
              <a:cs typeface="Arial" panose="020B0604020202020204" pitchFamily="34" charset="0"/>
            </a:rPr>
            <a:t>Return</a:t>
          </a:r>
          <a:r>
            <a:rPr lang="en-US" sz="1200" b="1" baseline="0">
              <a:solidFill>
                <a:srgbClr val="0070C0"/>
              </a:solidFill>
              <a:latin typeface="Arial" panose="020B0604020202020204" pitchFamily="34" charset="0"/>
              <a:cs typeface="Arial" panose="020B0604020202020204" pitchFamily="34" charset="0"/>
            </a:rPr>
            <a:t> to Chart</a:t>
          </a:r>
          <a:endParaRPr lang="en-US" sz="1200" b="1">
            <a:solidFill>
              <a:srgbClr val="0070C0"/>
            </a:solidFill>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FK10000"/>
  <sheetViews>
    <sheetView showGridLines="0" tabSelected="1" topLeftCell="A19" zoomScaleNormal="100" workbookViewId="0">
      <selection activeCell="D6" sqref="D6"/>
    </sheetView>
  </sheetViews>
  <sheetFormatPr baseColWidth="10" defaultColWidth="9.140625" defaultRowHeight="15" x14ac:dyDescent="0.25"/>
  <cols>
    <col min="1" max="1" width="1.85546875" customWidth="1"/>
    <col min="2" max="2" width="21.5703125" customWidth="1"/>
    <col min="3" max="3" width="15.140625" customWidth="1"/>
    <col min="4" max="4" width="8.7109375" customWidth="1"/>
    <col min="6" max="6" width="9.7109375" bestFit="1" customWidth="1"/>
    <col min="7" max="7" width="10.7109375" style="4" bestFit="1" customWidth="1"/>
    <col min="14" max="14" width="9.140625" customWidth="1"/>
    <col min="15" max="15" width="13.28515625" customWidth="1"/>
    <col min="16" max="16" width="10.7109375" bestFit="1" customWidth="1"/>
    <col min="19" max="19" width="10.7109375" bestFit="1" customWidth="1"/>
    <col min="23" max="112" width="8.7109375" customWidth="1"/>
    <col min="113" max="114" width="10.7109375" bestFit="1" customWidth="1"/>
    <col min="115" max="115" width="10.7109375" style="4" bestFit="1" customWidth="1"/>
    <col min="116" max="116" width="8.7109375" customWidth="1"/>
    <col min="117" max="117" width="13.140625" style="4" customWidth="1"/>
    <col min="118" max="119" width="8.7109375" customWidth="1"/>
    <col min="120" max="121" width="10.42578125" customWidth="1"/>
    <col min="122" max="122" width="17.7109375" style="5" bestFit="1" customWidth="1"/>
    <col min="123" max="123" width="10.7109375" bestFit="1" customWidth="1"/>
    <col min="124" max="124" width="11.5703125" customWidth="1"/>
    <col min="125" max="125" width="12.28515625" customWidth="1"/>
    <col min="126" max="126" width="8.7109375" customWidth="1"/>
    <col min="127" max="128" width="10.7109375" bestFit="1" customWidth="1"/>
    <col min="129" max="129" width="12" bestFit="1" customWidth="1"/>
    <col min="130" max="131" width="10.7109375" bestFit="1" customWidth="1"/>
    <col min="132" max="132" width="8.7109375" customWidth="1"/>
    <col min="133" max="133" width="9.7109375" customWidth="1"/>
    <col min="134" max="136" width="8.7109375" customWidth="1"/>
    <col min="137" max="143" width="10.7109375" bestFit="1" customWidth="1"/>
    <col min="144" max="144" width="19.85546875" bestFit="1" customWidth="1"/>
    <col min="145" max="146" width="10.7109375" bestFit="1" customWidth="1"/>
    <col min="147" max="147" width="11.140625" customWidth="1"/>
    <col min="148" max="148" width="10.7109375" bestFit="1" customWidth="1"/>
    <col min="149" max="149" width="11.5703125" customWidth="1"/>
    <col min="150" max="150" width="10.42578125" customWidth="1"/>
    <col min="151" max="152" width="10.7109375" bestFit="1" customWidth="1"/>
    <col min="153" max="153" width="12" customWidth="1"/>
    <col min="154" max="154" width="13.140625" customWidth="1"/>
    <col min="155" max="155" width="12.7109375" customWidth="1"/>
    <col min="156" max="156" width="17.28515625" customWidth="1"/>
    <col min="157" max="157" width="28.7109375" customWidth="1"/>
    <col min="158" max="160" width="10.42578125" bestFit="1" customWidth="1"/>
    <col min="161" max="161" width="12.140625" customWidth="1"/>
    <col min="162" max="162" width="11.28515625" customWidth="1"/>
    <col min="163" max="163" width="12" customWidth="1"/>
    <col min="164" max="164" width="9.42578125" bestFit="1" customWidth="1"/>
    <col min="165" max="165" width="11.28515625" customWidth="1"/>
  </cols>
  <sheetData>
    <row r="1" spans="2:165" ht="5.0999999999999996" customHeight="1" x14ac:dyDescent="0.25"/>
    <row r="2" spans="2:165" ht="15" customHeight="1" x14ac:dyDescent="0.25"/>
    <row r="3" spans="2:165" ht="15" customHeight="1" x14ac:dyDescent="0.25"/>
    <row r="4" spans="2:165" ht="15" customHeight="1" x14ac:dyDescent="0.25"/>
    <row r="5" spans="2:165" ht="5.0999999999999996" customHeight="1" x14ac:dyDescent="0.25"/>
    <row r="6" spans="2:165" ht="15.75" thickBot="1" x14ac:dyDescent="0.3">
      <c r="B6" s="47" t="s">
        <v>99</v>
      </c>
      <c r="C6" s="49">
        <v>41990</v>
      </c>
      <c r="DI6" s="4">
        <f>INDEX(Sheet2!A:A,QUOTIENT(ROW()-1,19)+2)</f>
        <v>41080</v>
      </c>
      <c r="DJ6" s="4">
        <f>INDEX(Sheet2!C:C,QUOTIENT(ROW()-1,19)+2)</f>
        <v>41274</v>
      </c>
      <c r="DK6" s="4">
        <f>IFERROR(INDEX(Sheet2!$AA$2:$AS$600,QUOTIENT(ROW()-1,19)+1,MOD(ROW()-2,19)+1),NA())</f>
        <v>41203.737500000003</v>
      </c>
      <c r="DL6">
        <f>IFERROR(INDEX(Sheet2!$AU$2:$BM$600,QUOTIENT(ROW()-1,19)+1,MOD(ROW()-2,19)+1),NA())</f>
        <v>0.25</v>
      </c>
      <c r="DM6" s="4" t="e">
        <f t="shared" ref="DM6:DM69" si="0">+IF($C$6=$DI6,DK6,NA())</f>
        <v>#N/A</v>
      </c>
      <c r="DN6" t="e">
        <f t="shared" ref="DN6:DN69" si="1">+IF($C$6=$DI6,DL6,NA())</f>
        <v>#N/A</v>
      </c>
      <c r="DO6" t="e">
        <f>IF(DN6="",NA(),DN6)</f>
        <v>#N/A</v>
      </c>
      <c r="DP6" s="3">
        <f>+IF(AND(DI6=DI5,DJ6=DJ5),DP5+IF(ISERROR(DK6)*0,1),1)</f>
        <v>1</v>
      </c>
      <c r="DQ6" s="3"/>
      <c r="DV6">
        <v>1</v>
      </c>
      <c r="DW6">
        <v>2</v>
      </c>
      <c r="EA6" s="4"/>
      <c r="EB6" s="3">
        <v>6</v>
      </c>
      <c r="EZ6" t="s">
        <v>47</v>
      </c>
      <c r="FD6" s="40" t="s">
        <v>100</v>
      </c>
      <c r="FE6" s="11"/>
      <c r="FF6" t="s">
        <v>114</v>
      </c>
      <c r="FG6" s="11"/>
      <c r="FH6" s="11"/>
      <c r="FI6" s="11"/>
    </row>
    <row r="7" spans="2:165" ht="16.5" customHeight="1" thickBot="1" x14ac:dyDescent="0.3">
      <c r="B7" s="48" t="s">
        <v>40</v>
      </c>
      <c r="C7" s="50">
        <v>41899</v>
      </c>
      <c r="E7" s="52" t="str">
        <f>"Target federal funds rate at year-end"</f>
        <v>Target federal funds rate at year-end</v>
      </c>
      <c r="F7" s="53"/>
      <c r="G7" s="53"/>
      <c r="H7" s="53"/>
      <c r="I7" s="53"/>
      <c r="J7" s="53"/>
      <c r="K7" s="53"/>
      <c r="L7" s="53"/>
      <c r="M7" s="54"/>
      <c r="DI7" s="4">
        <f>INDEX(Sheet2!A:A,QUOTIENT(ROW()-1,19)+2)</f>
        <v>41080</v>
      </c>
      <c r="DJ7" s="4">
        <f>INDEX(Sheet2!C:C,QUOTIENT(ROW()-1,19)+2)</f>
        <v>41274</v>
      </c>
      <c r="DK7" s="4">
        <f>IFERROR(INDEX(Sheet2!$AA$2:$AS$600,QUOTIENT(ROW()-1,19)+1,MOD(ROW()-2,19)+1),NA())</f>
        <v>41223.8125</v>
      </c>
      <c r="DL7">
        <f>IFERROR(INDEX(Sheet2!$AU$2:$BM$600,QUOTIENT(ROW()-1,19)+1,MOD(ROW()-2,19)+1),NA())</f>
        <v>0.25</v>
      </c>
      <c r="DM7" s="4" t="e">
        <f t="shared" si="0"/>
        <v>#N/A</v>
      </c>
      <c r="DN7" t="e">
        <f t="shared" si="1"/>
        <v>#N/A</v>
      </c>
      <c r="DO7" t="e">
        <f t="shared" ref="DO7:DO70" si="2">IF(DN7="",NA(),DN7)</f>
        <v>#N/A</v>
      </c>
      <c r="DP7" s="3">
        <f>+IF(AND(DI7=DI6,DJ7=DJ6),DP6+IF(ISERROR(DK7),0,1),1)</f>
        <v>2</v>
      </c>
      <c r="DQ7" s="3">
        <v>1</v>
      </c>
      <c r="DR7" s="6">
        <f>IFERROR(LARGE(Sheet2!A:A,Chart!DQ7),"")</f>
        <v>41990</v>
      </c>
      <c r="DU7" t="s">
        <v>41</v>
      </c>
      <c r="DV7" s="1">
        <f>+$C$6</f>
        <v>41990</v>
      </c>
      <c r="DW7" s="1">
        <f>IF(C7="","",C7)</f>
        <v>41899</v>
      </c>
      <c r="DX7" s="1"/>
      <c r="EC7" t="str">
        <f>"Target federal funds rate at year-end" &amp;CHAR(10)&amp;"As reported in FOMC minutes published: "&amp;TEXT(C6,"Mmm-yy")</f>
        <v>Target federal funds rate at year-end
As reported in FOMC minutes published: Dec-14</v>
      </c>
      <c r="EX7" s="29">
        <f ca="1">C9</f>
        <v>42029</v>
      </c>
      <c r="EY7" t="s">
        <v>48</v>
      </c>
      <c r="EZ7">
        <f>_xll.BDP(EY7, EZ6)</f>
        <v>0.12</v>
      </c>
      <c r="FD7" s="40" t="s">
        <v>101</v>
      </c>
      <c r="FE7" s="11"/>
      <c r="FF7" s="4">
        <v>41899</v>
      </c>
      <c r="FG7" s="11"/>
      <c r="FH7" s="11"/>
      <c r="FI7" s="11"/>
    </row>
    <row r="8" spans="2:165" ht="16.5" customHeight="1" x14ac:dyDescent="0.25">
      <c r="B8" s="48" t="s">
        <v>20</v>
      </c>
      <c r="C8" s="50" t="s">
        <v>42</v>
      </c>
      <c r="E8" s="55"/>
      <c r="F8" s="56"/>
      <c r="G8" s="56"/>
      <c r="H8" s="56"/>
      <c r="I8" s="56"/>
      <c r="J8" s="56"/>
      <c r="K8" s="56"/>
      <c r="L8" s="56"/>
      <c r="M8" s="57"/>
      <c r="DI8" s="4">
        <f>INDEX(Sheet2!A:A,QUOTIENT(ROW()-1,19)+2)</f>
        <v>41080</v>
      </c>
      <c r="DJ8" s="4">
        <f>INDEX(Sheet2!C:C,QUOTIENT(ROW()-1,19)+2)</f>
        <v>41274</v>
      </c>
      <c r="DK8" s="4">
        <f>IFERROR(INDEX(Sheet2!$AA$2:$AS$600,QUOTIENT(ROW()-1,19)+1,MOD(ROW()-2,19)+1),NA())</f>
        <v>41243.887500000004</v>
      </c>
      <c r="DL8">
        <f>IFERROR(INDEX(Sheet2!$AU$2:$BM$600,QUOTIENT(ROW()-1,19)+1,MOD(ROW()-2,19)+1),NA())</f>
        <v>0.25</v>
      </c>
      <c r="DM8" s="4" t="e">
        <f t="shared" si="0"/>
        <v>#N/A</v>
      </c>
      <c r="DN8" t="e">
        <f t="shared" si="1"/>
        <v>#N/A</v>
      </c>
      <c r="DO8" t="e">
        <f t="shared" si="2"/>
        <v>#N/A</v>
      </c>
      <c r="DP8" s="3">
        <f t="shared" ref="DP8:DP71" si="3">+IF(AND(DI8=DI7,DJ8=DJ7),DP7+IF(ISERROR(DK8),0,1),1)</f>
        <v>3</v>
      </c>
      <c r="DQ8" s="3">
        <f>COUNTIF(Sheet2!A:A,Chart!DR7)</f>
        <v>36</v>
      </c>
      <c r="DR8" s="6">
        <f>IFERROR(LARGE(Sheet2!A:A,SUM(Chart!$DQ$7:DQ8)),"")</f>
        <v>41899</v>
      </c>
      <c r="DT8" t="str">
        <f>+IF(COUNTIF(DV8:DW8,"&gt;"&amp;0)=0,"",MAX($DT$7:DT7)+1)</f>
        <v/>
      </c>
      <c r="DU8" s="4">
        <v>41274</v>
      </c>
      <c r="DV8" s="9" t="e">
        <f>+IF(YEAR(DV$7)-YEAR($DU8)&gt;0,NA(),MAX(0.25,SUMIFS(Sheet2!$E:$E,Sheet2!$C:$C,Chart!$DU8,Sheet2!$A:$A,DV$7)))</f>
        <v>#N/A</v>
      </c>
      <c r="DW8" s="9" t="e">
        <f>+IF(YEAR(DW$7)-YEAR($DU8)&gt;0,NA(),MAX(0.25,SUMIFS(Sheet2!$E:$E,Sheet2!$C:$C,Chart!$DU8,Sheet2!$A:$A,DW$7)))</f>
        <v>#N/A</v>
      </c>
      <c r="DX8" s="7"/>
      <c r="DY8" t="str">
        <f t="shared" ref="DY8:DY14" si="4">IF(DT8="","",IF(MAX($DT$8:$DT$16)=DT8,"Longer Term",YEAR(DU8)))</f>
        <v/>
      </c>
      <c r="EC8" t="str">
        <f>"Minutes "&amp;TEXT(C6,"Mmm-YY")</f>
        <v>Minutes Dec-14</v>
      </c>
      <c r="ED8">
        <v>1</v>
      </c>
      <c r="EE8" t="s">
        <v>41</v>
      </c>
      <c r="FD8" s="40" t="s">
        <v>102</v>
      </c>
      <c r="FE8" s="11"/>
      <c r="FF8" s="4">
        <v>41990</v>
      </c>
      <c r="FG8" s="11"/>
      <c r="FH8" s="11"/>
      <c r="FI8" s="11"/>
    </row>
    <row r="9" spans="2:165" ht="16.5" customHeight="1" x14ac:dyDescent="0.25">
      <c r="B9" s="48" t="s">
        <v>46</v>
      </c>
      <c r="C9" s="51">
        <f ca="1">TODAY()-1</f>
        <v>42029</v>
      </c>
      <c r="E9" s="58" t="str">
        <f>"As reported in FOMC minutes published: "&amp;TEXT(C6,"Mmm-yy")</f>
        <v>As reported in FOMC minutes published: Dec-14</v>
      </c>
      <c r="F9" s="59"/>
      <c r="G9" s="59"/>
      <c r="H9" s="59"/>
      <c r="I9" s="59"/>
      <c r="J9" s="59"/>
      <c r="K9" s="59"/>
      <c r="L9" s="59"/>
      <c r="M9" s="60"/>
      <c r="DI9" s="4">
        <f>INDEX(Sheet2!A:A,QUOTIENT(ROW()-1,19)+2)</f>
        <v>41080</v>
      </c>
      <c r="DJ9" s="4">
        <f>INDEX(Sheet2!C:C,QUOTIENT(ROW()-1,19)+2)</f>
        <v>41274</v>
      </c>
      <c r="DK9" s="4">
        <f>IFERROR(INDEX(Sheet2!$AA$2:$AS$600,QUOTIENT(ROW()-1,19)+1,MOD(ROW()-2,19)+1),NA())</f>
        <v>41263.962500000001</v>
      </c>
      <c r="DL9">
        <f>IFERROR(INDEX(Sheet2!$AU$2:$BM$600,QUOTIENT(ROW()-1,19)+1,MOD(ROW()-2,19)+1),NA())</f>
        <v>0.25</v>
      </c>
      <c r="DM9" s="4" t="e">
        <f t="shared" si="0"/>
        <v>#N/A</v>
      </c>
      <c r="DN9" t="e">
        <f t="shared" si="1"/>
        <v>#N/A</v>
      </c>
      <c r="DO9" t="e">
        <f t="shared" si="2"/>
        <v>#N/A</v>
      </c>
      <c r="DP9" s="3">
        <f t="shared" si="3"/>
        <v>4</v>
      </c>
      <c r="DQ9" s="3">
        <f>COUNTIF(Sheet2!A:A,Chart!DR8)</f>
        <v>39</v>
      </c>
      <c r="DR9" s="6">
        <f>IFERROR(LARGE(Sheet2!A:A,SUM(Chart!$DQ$7:DQ9)),"")</f>
        <v>41808</v>
      </c>
      <c r="DT9" t="str">
        <f>+IF(COUNTIF(DV9:DW9,"&gt;"&amp;0)=0,"",MAX($DT$7:DT8)+1)</f>
        <v/>
      </c>
      <c r="DU9" s="4">
        <v>41639</v>
      </c>
      <c r="DV9" s="9" t="e">
        <f>+IF(YEAR(DV$7)-YEAR($DU9)&gt;0,NA(),MAX(0.25,SUMIFS(Sheet2!$E:$E,Sheet2!$C:$C,Chart!$DU9,Sheet2!$A:$A,DV$7)))</f>
        <v>#N/A</v>
      </c>
      <c r="DW9" s="9" t="e">
        <f>+IF(YEAR(DW$7)-YEAR($DU9)&gt;0,NA(),MAX(0.25,SUMIFS(Sheet2!$E:$E,Sheet2!$C:$C,Chart!$DU9,Sheet2!$A:$A,DW$7)))</f>
        <v>#N/A</v>
      </c>
      <c r="DX9" s="7"/>
      <c r="DY9" t="str">
        <f t="shared" si="4"/>
        <v/>
      </c>
      <c r="ED9">
        <v>2</v>
      </c>
      <c r="EE9" t="s">
        <v>42</v>
      </c>
      <c r="FA9" s="12"/>
      <c r="FD9" s="40" t="s">
        <v>103</v>
      </c>
      <c r="FF9" s="4">
        <v>42081</v>
      </c>
    </row>
    <row r="10" spans="2:165" ht="15" customHeight="1" x14ac:dyDescent="0.25">
      <c r="B10" s="65" t="str">
        <f>"Market Curve"&amp;CHAR(10)&amp; "for Comparison"</f>
        <v>Market Curve
for Comparison</v>
      </c>
      <c r="C10" s="67" t="s">
        <v>97</v>
      </c>
      <c r="E10" s="61"/>
      <c r="F10" s="62"/>
      <c r="G10" s="62"/>
      <c r="H10" s="62"/>
      <c r="I10" s="62"/>
      <c r="J10" s="62"/>
      <c r="K10" s="62"/>
      <c r="L10" s="62"/>
      <c r="M10" s="63"/>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I10" s="4">
        <f>INDEX(Sheet2!A:A,QUOTIENT(ROW()-1,19)+2)</f>
        <v>41080</v>
      </c>
      <c r="DJ10" s="4">
        <f>INDEX(Sheet2!C:C,QUOTIENT(ROW()-1,19)+2)</f>
        <v>41274</v>
      </c>
      <c r="DK10" s="4">
        <f>IFERROR(INDEX(Sheet2!$AA$2:$AS$600,QUOTIENT(ROW()-1,19)+1,MOD(ROW()-2,19)+1),NA())</f>
        <v>41284.037500000006</v>
      </c>
      <c r="DL10">
        <f>IFERROR(INDEX(Sheet2!$AU$2:$BM$600,QUOTIENT(ROW()-1,19)+1,MOD(ROW()-2,19)+1),NA())</f>
        <v>0.25</v>
      </c>
      <c r="DM10" s="4" t="e">
        <f t="shared" si="0"/>
        <v>#N/A</v>
      </c>
      <c r="DN10" t="e">
        <f t="shared" si="1"/>
        <v>#N/A</v>
      </c>
      <c r="DO10" t="e">
        <f t="shared" si="2"/>
        <v>#N/A</v>
      </c>
      <c r="DP10" s="3">
        <f t="shared" si="3"/>
        <v>5</v>
      </c>
      <c r="DQ10" s="3">
        <f>COUNTIF(Sheet2!A:A,Chart!DR9)</f>
        <v>29</v>
      </c>
      <c r="DR10" s="6">
        <f>IFERROR(LARGE(Sheet2!A:A,SUM(Chart!$DQ$7:DQ10)),"")</f>
        <v>41717</v>
      </c>
      <c r="DT10">
        <f>+IF(COUNTIF(DV10:DW10,"&gt;"&amp;0)=0,"",MAX($DT$7:DT9)+1)</f>
        <v>1</v>
      </c>
      <c r="DU10" s="4">
        <v>42004</v>
      </c>
      <c r="DV10" s="7">
        <f>IF(SUMIFS(Sheet2!$E:$E,Sheet2!$C:$C,Chart!$DU10,Sheet2!$A:$A,DV$7)=0,NA(),SUMIFS(Sheet2!$E:$E,Sheet2!$C:$C,Chart!$DU10,Sheet2!$A:$A,DV$7))</f>
        <v>0.125</v>
      </c>
      <c r="DW10" s="7">
        <f>IF(SUMIFS(Sheet2!$E:$E,Sheet2!$C:$C,Chart!$DU10,Sheet2!$A:$A,DW$7)=0,NA(),SUMIFS(Sheet2!$E:$E,Sheet2!$C:$C,Chart!$DU10,Sheet2!$A:$A,DW$7))</f>
        <v>0.16911764705882354</v>
      </c>
      <c r="DX10" s="7"/>
      <c r="DY10">
        <f t="shared" si="4"/>
        <v>2014</v>
      </c>
      <c r="ED10">
        <v>3</v>
      </c>
      <c r="EX10" s="13" t="s">
        <v>49</v>
      </c>
      <c r="EY10" s="31" t="s">
        <v>50</v>
      </c>
      <c r="FD10" s="40" t="s">
        <v>104</v>
      </c>
      <c r="FF10" s="4">
        <v>42172</v>
      </c>
    </row>
    <row r="11" spans="2:165" ht="15" customHeight="1" x14ac:dyDescent="0.25">
      <c r="B11" s="66"/>
      <c r="C11" s="68"/>
      <c r="E11" s="69" t="str">
        <f ca="1">IF(LastStatementDate=TODAY(),"New Economic Projections will be released today at 2PM EST. After that time, click here to get the latest data.",IF(LastStatementDate&gt;DR7,"Click here to get the latest economic projections, released on  "&amp;TEXT(LastStatementDate,"m/d/yy"),"The latest economic projections were released on "&amp;TEXT(DR7,"m/d/yyyy")&amp;"." &amp; CHAR(10) &amp; "The next projections will be released on "&amp;TEXT(INDEX($FF$7:$FF$12,MATCH(LastStatementDate,$FF$7:$FF$12,0)+1),"m/d/yyyy")))</f>
        <v>The latest economic projections were released on 12/17/2014.
The next projections will be released on 3/18/2015</v>
      </c>
      <c r="F11" s="69"/>
      <c r="G11" s="69"/>
      <c r="H11" s="69"/>
      <c r="I11" s="69"/>
      <c r="J11" s="69"/>
      <c r="K11" s="69"/>
      <c r="L11" s="69"/>
      <c r="M11" s="69"/>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I11" s="4">
        <f>INDEX(Sheet2!A:A,QUOTIENT(ROW()-1,19)+2)</f>
        <v>41080</v>
      </c>
      <c r="DJ11" s="4">
        <f>INDEX(Sheet2!C:C,QUOTIENT(ROW()-1,19)+2)</f>
        <v>41274</v>
      </c>
      <c r="DK11" s="4">
        <f>IFERROR(INDEX(Sheet2!$AA$2:$AS$600,QUOTIENT(ROW()-1,19)+1,MOD(ROW()-2,19)+1),NA())</f>
        <v>41304.112500000003</v>
      </c>
      <c r="DL11">
        <f>IFERROR(INDEX(Sheet2!$AU$2:$BM$600,QUOTIENT(ROW()-1,19)+1,MOD(ROW()-2,19)+1),NA())</f>
        <v>0.25</v>
      </c>
      <c r="DM11" s="4" t="e">
        <f t="shared" si="0"/>
        <v>#N/A</v>
      </c>
      <c r="DN11" t="e">
        <f t="shared" si="1"/>
        <v>#N/A</v>
      </c>
      <c r="DO11" t="e">
        <f t="shared" si="2"/>
        <v>#N/A</v>
      </c>
      <c r="DP11" s="3">
        <f t="shared" si="3"/>
        <v>6</v>
      </c>
      <c r="DQ11" s="3">
        <f>COUNTIF(Sheet2!A:A,Chart!DR10)</f>
        <v>26</v>
      </c>
      <c r="DR11" s="6">
        <f>IFERROR(LARGE(Sheet2!A:A,SUM(Chart!$DQ$7:DQ11)),"")</f>
        <v>41626</v>
      </c>
      <c r="DT11">
        <f>+IF(COUNTIF(DV11:DW11,"&gt;"&amp;0)=0,"",MAX($DT$7:DT10)+1)</f>
        <v>2</v>
      </c>
      <c r="DU11" s="4">
        <v>42369</v>
      </c>
      <c r="DV11" s="7">
        <f>IF(SUMIFS(Sheet2!$E:$E,Sheet2!$C:$C,Chart!$DU11,Sheet2!$A:$A,DV$7)=0,NA(),SUMIFS(Sheet2!$E:$E,Sheet2!$C:$C,Chart!$DU11,Sheet2!$A:$A,DV$7))</f>
        <v>1.125</v>
      </c>
      <c r="DW11" s="7">
        <f>IF(SUMIFS(Sheet2!$E:$E,Sheet2!$C:$C,Chart!$DU11,Sheet2!$A:$A,DW$7)=0,NA(),SUMIFS(Sheet2!$E:$E,Sheet2!$C:$C,Chart!$DU11,Sheet2!$A:$A,DW$7))</f>
        <v>1.2720588235294119</v>
      </c>
      <c r="DX11" s="7"/>
      <c r="DY11">
        <f t="shared" si="4"/>
        <v>2015</v>
      </c>
      <c r="ED11">
        <v>4</v>
      </c>
      <c r="EX11" s="13" t="s">
        <v>51</v>
      </c>
      <c r="EY11" s="32" t="str">
        <f ca="1">_xll.BCurveStrip(EY10,"curvedate="&amp;TEXT(EX7,"YYYYMMDD"))</f>
        <v>USD.OIS:BLOOMBERG 687266</v>
      </c>
      <c r="FD11" s="40" t="s">
        <v>105</v>
      </c>
      <c r="FF11" s="4">
        <v>42264</v>
      </c>
    </row>
    <row r="12" spans="2:165" ht="21" customHeight="1" x14ac:dyDescent="0.25">
      <c r="E12" s="70"/>
      <c r="F12" s="70"/>
      <c r="G12" s="70"/>
      <c r="H12" s="70"/>
      <c r="I12" s="70"/>
      <c r="J12" s="70"/>
      <c r="K12" s="70"/>
      <c r="L12" s="70"/>
      <c r="M12" s="70"/>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I12" s="4">
        <f>INDEX(Sheet2!A:A,QUOTIENT(ROW()-1,19)+2)</f>
        <v>41080</v>
      </c>
      <c r="DJ12" s="4">
        <f>INDEX(Sheet2!C:C,QUOTIENT(ROW()-1,19)+2)</f>
        <v>41274</v>
      </c>
      <c r="DK12" s="4">
        <f>IFERROR(INDEX(Sheet2!$AA$2:$AS$600,QUOTIENT(ROW()-1,19)+1,MOD(ROW()-2,19)+1),NA())</f>
        <v>41324.1875</v>
      </c>
      <c r="DL12">
        <f>IFERROR(INDEX(Sheet2!$AU$2:$BM$600,QUOTIENT(ROW()-1,19)+1,MOD(ROW()-2,19)+1),NA())</f>
        <v>0.25</v>
      </c>
      <c r="DM12" s="4" t="e">
        <f t="shared" si="0"/>
        <v>#N/A</v>
      </c>
      <c r="DN12" t="e">
        <f t="shared" si="1"/>
        <v>#N/A</v>
      </c>
      <c r="DO12" t="e">
        <f t="shared" si="2"/>
        <v>#N/A</v>
      </c>
      <c r="DP12" s="3">
        <f t="shared" si="3"/>
        <v>7</v>
      </c>
      <c r="DQ12" s="3">
        <f>COUNTIF(Sheet2!A:A,Chart!DR11)</f>
        <v>29</v>
      </c>
      <c r="DR12" s="6">
        <f>IFERROR(LARGE(Sheet2!A:A,SUM(Chart!$DQ$7:DQ12)),"")</f>
        <v>41535</v>
      </c>
      <c r="DT12">
        <f>+IF(COUNTIF(DV12:DW12,"&gt;"&amp;0)=0,"",MAX($DT$7:DT11)+1)</f>
        <v>3</v>
      </c>
      <c r="DU12" s="4">
        <v>42735</v>
      </c>
      <c r="DV12" s="7">
        <f>IF(SUMIFS(Sheet2!$E:$E,Sheet2!$C:$C,Chart!$DU12,Sheet2!$A:$A,DV$7)=0,NA(),SUMIFS(Sheet2!$E:$E,Sheet2!$C:$C,Chart!$DU12,Sheet2!$A:$A,DV$7))</f>
        <v>2.5367647058823533</v>
      </c>
      <c r="DW12" s="7">
        <f>IF(SUMIFS(Sheet2!$E:$E,Sheet2!$C:$C,Chart!$DU12,Sheet2!$A:$A,DW$7)=0,NA(),SUMIFS(Sheet2!$E:$E,Sheet2!$C:$C,Chart!$DU12,Sheet2!$A:$A,DW$7))</f>
        <v>2.6838235294117649</v>
      </c>
      <c r="DX12" s="7"/>
      <c r="DY12">
        <f t="shared" si="4"/>
        <v>2016</v>
      </c>
      <c r="EX12" s="13" t="s">
        <v>52</v>
      </c>
      <c r="EY12" s="44" t="s">
        <v>53</v>
      </c>
      <c r="EZ12" s="7">
        <v>9.0000000000589608E-2</v>
      </c>
      <c r="FD12" s="40" t="s">
        <v>106</v>
      </c>
      <c r="FF12" s="4">
        <v>42354</v>
      </c>
    </row>
    <row r="13" spans="2:165" x14ac:dyDescent="0.25">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I13" s="4">
        <f>INDEX(Sheet2!A:A,QUOTIENT(ROW()-1,19)+2)</f>
        <v>41080</v>
      </c>
      <c r="DJ13" s="4">
        <f>INDEX(Sheet2!C:C,QUOTIENT(ROW()-1,19)+2)</f>
        <v>41274</v>
      </c>
      <c r="DK13" s="4">
        <f>IFERROR(INDEX(Sheet2!$AA$2:$AS$600,QUOTIENT(ROW()-1,19)+1,MOD(ROW()-2,19)+1),NA())</f>
        <v>41344.262500000004</v>
      </c>
      <c r="DL13">
        <f>IFERROR(INDEX(Sheet2!$AU$2:$BM$600,QUOTIENT(ROW()-1,19)+1,MOD(ROW()-2,19)+1),NA())</f>
        <v>0.25</v>
      </c>
      <c r="DM13" s="4" t="e">
        <f t="shared" si="0"/>
        <v>#N/A</v>
      </c>
      <c r="DN13" t="e">
        <f t="shared" si="1"/>
        <v>#N/A</v>
      </c>
      <c r="DO13" t="e">
        <f t="shared" si="2"/>
        <v>#N/A</v>
      </c>
      <c r="DP13" s="3">
        <f t="shared" si="3"/>
        <v>8</v>
      </c>
      <c r="DQ13" s="3">
        <f>COUNTIF(Sheet2!A:A,Chart!DR12)</f>
        <v>26</v>
      </c>
      <c r="DR13" s="6">
        <f>IFERROR(LARGE(Sheet2!A:A,SUM(Chart!$DQ$7:DQ13)),"")</f>
        <v>41444</v>
      </c>
      <c r="DT13">
        <f>+IF(COUNTIF(DV13:DW13,"&gt;"&amp;0)=0,"",MAX($DT$7:DT12)+1)</f>
        <v>4</v>
      </c>
      <c r="DU13" s="4">
        <v>43100</v>
      </c>
      <c r="DV13" s="7">
        <f>IF(SUMIFS(Sheet2!$E:$E,Sheet2!$C:$C,Chart!$DU13,Sheet2!$A:$A,DV$7)=0,NA(),SUMIFS(Sheet2!$E:$E,Sheet2!$C:$C,Chart!$DU13,Sheet2!$A:$A,DV$7))</f>
        <v>3.5</v>
      </c>
      <c r="DW13" s="7">
        <f>IF(SUMIFS(Sheet2!$E:$E,Sheet2!$C:$C,Chart!$DU13,Sheet2!$A:$A,DW$7)=0,NA(),SUMIFS(Sheet2!$E:$E,Sheet2!$C:$C,Chart!$DU13,Sheet2!$A:$A,DW$7))</f>
        <v>3.5441176470588234</v>
      </c>
      <c r="DX13" s="7"/>
      <c r="DY13">
        <f t="shared" si="4"/>
        <v>2017</v>
      </c>
      <c r="EX13" s="34"/>
      <c r="EY13" s="45">
        <v>41953</v>
      </c>
      <c r="EZ13" s="35">
        <v>9.0000000000589608E-2</v>
      </c>
      <c r="FA13" s="34"/>
      <c r="FB13" s="34"/>
      <c r="FC13" s="34"/>
      <c r="FD13" s="41" t="s">
        <v>107</v>
      </c>
      <c r="FE13" s="34"/>
      <c r="FG13" s="34"/>
    </row>
    <row r="14" spans="2:165" x14ac:dyDescent="0.25">
      <c r="DI14" s="4">
        <f>INDEX(Sheet2!A:A,QUOTIENT(ROW()-1,19)+2)</f>
        <v>41080</v>
      </c>
      <c r="DJ14" s="4">
        <f>INDEX(Sheet2!C:C,QUOTIENT(ROW()-1,19)+2)</f>
        <v>41274</v>
      </c>
      <c r="DK14" s="4">
        <f>IFERROR(INDEX(Sheet2!$AA$2:$AS$600,QUOTIENT(ROW()-1,19)+1,MOD(ROW()-2,19)+1),NA())</f>
        <v>41364.337500000001</v>
      </c>
      <c r="DL14">
        <f>IFERROR(INDEX(Sheet2!$AU$2:$BM$600,QUOTIENT(ROW()-1,19)+1,MOD(ROW()-2,19)+1),NA())</f>
        <v>0.25</v>
      </c>
      <c r="DM14" s="4" t="e">
        <f t="shared" si="0"/>
        <v>#N/A</v>
      </c>
      <c r="DN14" t="e">
        <f t="shared" si="1"/>
        <v>#N/A</v>
      </c>
      <c r="DO14" t="e">
        <f t="shared" si="2"/>
        <v>#N/A</v>
      </c>
      <c r="DP14" s="3">
        <f t="shared" si="3"/>
        <v>9</v>
      </c>
      <c r="DQ14" s="3">
        <f>COUNTIF(Sheet2!A:A,Chart!DR13)</f>
        <v>19</v>
      </c>
      <c r="DR14" s="6">
        <f>IFERROR(LARGE(Sheet2!A:A,SUM(Chart!$DQ$7:DQ14)),"")</f>
        <v>41353</v>
      </c>
      <c r="DT14">
        <f>+IF(COUNTIF(DV14:DW14,"&gt;"&amp;0)=0,"",MAX($DT$7:DT13)+1)</f>
        <v>5</v>
      </c>
      <c r="DU14" s="4">
        <v>43465</v>
      </c>
      <c r="DV14" s="7">
        <f>IF(SUMIFS(Sheet2!$E:$E,Sheet2!$C:$C,Chart!$DU14,Sheet2!$A:$A,DV$7)=0,NA(),SUMIFS(Sheet2!$E:$E,Sheet2!$C:$C,Chart!$DU14,Sheet2!$A:$A,DV$7))</f>
        <v>3.7794117647058822</v>
      </c>
      <c r="DW14" s="7">
        <f>IF(SUMIFS(Sheet2!$E:$E,Sheet2!$C:$C,Chart!$DU14,Sheet2!$A:$A,DW$7)=0,NA(),SUMIFS(Sheet2!$E:$E,Sheet2!$C:$C,Chart!$DU14,Sheet2!$A:$A,DW$7))</f>
        <v>3.7941176470588243</v>
      </c>
      <c r="DX14" s="7"/>
      <c r="DY14" t="str">
        <f t="shared" si="4"/>
        <v>Longer Term</v>
      </c>
      <c r="EX14" s="14" t="s">
        <v>54</v>
      </c>
      <c r="EY14" s="46" t="s">
        <v>55</v>
      </c>
      <c r="EZ14" s="43" t="s">
        <v>109</v>
      </c>
      <c r="FA14" s="33"/>
      <c r="FB14" s="33"/>
      <c r="FC14" s="33"/>
      <c r="FD14" s="42" t="s">
        <v>108</v>
      </c>
      <c r="FE14" s="33"/>
      <c r="FF14" t="s">
        <v>115</v>
      </c>
      <c r="FG14" s="33"/>
    </row>
    <row r="15" spans="2:165" x14ac:dyDescent="0.25">
      <c r="DI15" s="4">
        <f>INDEX(Sheet2!A:A,QUOTIENT(ROW()-1,19)+2)</f>
        <v>41080</v>
      </c>
      <c r="DJ15" s="4">
        <f>INDEX(Sheet2!C:C,QUOTIENT(ROW()-1,19)+2)</f>
        <v>41274</v>
      </c>
      <c r="DK15" s="4">
        <f>IFERROR(INDEX(Sheet2!$AA$2:$AS$600,QUOTIENT(ROW()-1,19)+1,MOD(ROW()-2,19)+1),NA())</f>
        <v>41384.412500000006</v>
      </c>
      <c r="DL15">
        <f>IFERROR(INDEX(Sheet2!$AU$2:$BM$600,QUOTIENT(ROW()-1,19)+1,MOD(ROW()-2,19)+1),NA())</f>
        <v>0.25</v>
      </c>
      <c r="DM15" s="4" t="e">
        <f t="shared" si="0"/>
        <v>#N/A</v>
      </c>
      <c r="DN15" t="e">
        <f t="shared" si="1"/>
        <v>#N/A</v>
      </c>
      <c r="DO15" t="e">
        <f t="shared" si="2"/>
        <v>#N/A</v>
      </c>
      <c r="DP15" s="3">
        <f t="shared" si="3"/>
        <v>10</v>
      </c>
      <c r="DQ15" s="3">
        <f>COUNTIF(Sheet2!A:A,Chart!DR14)</f>
        <v>22</v>
      </c>
      <c r="DR15" s="6">
        <f>IFERROR(LARGE(Sheet2!A:A,SUM(Chart!$DQ$7:DQ15)),"")</f>
        <v>41255</v>
      </c>
      <c r="DW15" t="str">
        <f>IF(DT15="","",IF(MAX($DT$8:$DT$16)=DT15,"Longer Term",YEAR(DU15)))</f>
        <v/>
      </c>
      <c r="EC15" s="1">
        <v>41061</v>
      </c>
      <c r="ED15" t="s">
        <v>1</v>
      </c>
      <c r="EE15" t="str">
        <f>_xll.BDP(ED15&amp;" Comdty","FUT_DLV_DT_LAST")</f>
        <v>13/06/2022</v>
      </c>
      <c r="EF15" t="str">
        <f>IF(YEAR(EE15)=YEAR(EC15),ED15,LEFT(ED15,3)&amp;"1"&amp;RIGHT(ED15,1))</f>
        <v>edm12</v>
      </c>
      <c r="EG15" s="4" t="e">
        <f>DATEVALUE(_xll.BDP(EF15&amp;" Comdty","FUT_DLV_DT_LAST"))</f>
        <v>#VALUE!</v>
      </c>
      <c r="EH15" t="str">
        <f ca="1">_xll.BDH(EF15&amp;" Comdty","PX Last",TEXT(YEAR($C$9)*10000+MONTH($C$9)*100+DAY($C$9),"00000000"),TEXT(YEAR($C$9)*10000+MONTH($C$9)*100+DAY($C$9),"00000000"),"days=a")</f>
        <v>#N/A N/A</v>
      </c>
      <c r="EI15" s="4" t="e">
        <f t="shared" ref="EI15:EI33" ca="1" si="5">IF(EG15&gt;=$C$9,EG15,NA())</f>
        <v>#VALUE!</v>
      </c>
      <c r="EJ15" t="e">
        <f ca="1">IF(EG15&gt;=$C$9,100-EH15,0)</f>
        <v>#VALUE!</v>
      </c>
      <c r="EL15" s="1">
        <v>41061</v>
      </c>
      <c r="EM15" t="s">
        <v>21</v>
      </c>
      <c r="EN15" t="str">
        <f>_xll.BDP(EM15&amp;" Comdty","FUT_DLV_DT_LAST")</f>
        <v>#N/A Invalid Security</v>
      </c>
      <c r="EO15" t="str">
        <f>IFERROR(IF(YEAR(EN15)=YEAR(EL15),EM15,LEFT(EM15,3)&amp;"1"&amp;RIGHT(EM15,1)),LEFT(EM15,3)&amp;"1"&amp;RIGHT(EM15,1))</f>
        <v>ffm12</v>
      </c>
      <c r="EP15" s="4">
        <f>DATEVALUE(_xll.BDP(EO15&amp;" Comdty","FUT_DLV_DT_LAST"))</f>
        <v>41089</v>
      </c>
      <c r="EQ15" t="str">
        <f ca="1">_xll.BDH(EO15&amp;" Comdty","PX Last",TEXT(YEAR($C$9)*10000+MONTH($C$9)*100+DAY($C$9),"00000000"),TEXT(YEAR($C$9)*10000+MONTH($C$9)*100+DAY($C$9),"00000000"),"days=a")</f>
        <v>#N/A N/A</v>
      </c>
      <c r="ER15" s="4" t="e">
        <f t="shared" ref="ER15:ER33" ca="1" si="6">IF(EP15&gt;=$C$9,EP15,NA())</f>
        <v>#N/A</v>
      </c>
      <c r="ES15" t="e">
        <f ca="1">IFERROR(IF(EP15&gt;=$C$9,100-EQ15,NA()),NA())</f>
        <v>#N/A</v>
      </c>
      <c r="EX15" s="22"/>
      <c r="EY15" s="16" t="s">
        <v>56</v>
      </c>
      <c r="EZ15" s="36" t="s">
        <v>57</v>
      </c>
      <c r="FA15" s="33"/>
      <c r="FB15" s="33"/>
      <c r="FC15" s="33"/>
      <c r="FD15" s="33"/>
      <c r="FE15" s="33"/>
      <c r="FF15" s="4">
        <f ca="1">VLOOKUP(TODAY(),FF7:FF12,1,TRUE)</f>
        <v>41990</v>
      </c>
      <c r="FG15" s="33"/>
    </row>
    <row r="16" spans="2:165" x14ac:dyDescent="0.25">
      <c r="DI16" s="4">
        <f>INDEX(Sheet2!A:A,QUOTIENT(ROW()-1,19)+2)</f>
        <v>41080</v>
      </c>
      <c r="DJ16" s="4">
        <f>INDEX(Sheet2!C:C,QUOTIENT(ROW()-1,19)+2)</f>
        <v>41274</v>
      </c>
      <c r="DK16" s="4">
        <f>IFERROR(INDEX(Sheet2!$AA$2:$AS$600,QUOTIENT(ROW()-1,19)+1,MOD(ROW()-2,19)+1),NA())</f>
        <v>41404.487500000003</v>
      </c>
      <c r="DL16">
        <f>IFERROR(INDEX(Sheet2!$AU$2:$BM$600,QUOTIENT(ROW()-1,19)+1,MOD(ROW()-2,19)+1),NA())</f>
        <v>0.25</v>
      </c>
      <c r="DM16" s="4" t="e">
        <f t="shared" si="0"/>
        <v>#N/A</v>
      </c>
      <c r="DN16" t="e">
        <f t="shared" si="1"/>
        <v>#N/A</v>
      </c>
      <c r="DO16" t="e">
        <f t="shared" si="2"/>
        <v>#N/A</v>
      </c>
      <c r="DP16" s="3">
        <f t="shared" si="3"/>
        <v>11</v>
      </c>
      <c r="DQ16" s="3">
        <f>COUNTIF(Sheet2!A:A,Chart!DR15)</f>
        <v>25</v>
      </c>
      <c r="DR16" s="6">
        <f>IFERROR(LARGE(Sheet2!A:A,SUM(Chart!$DQ$7:DQ16)),"")</f>
        <v>41165</v>
      </c>
      <c r="DU16" t="s">
        <v>42</v>
      </c>
      <c r="DV16" s="1">
        <f>DV7</f>
        <v>41990</v>
      </c>
      <c r="DW16" s="1">
        <f>DW7</f>
        <v>41899</v>
      </c>
      <c r="DX16" s="1"/>
      <c r="EC16" s="1">
        <v>41153</v>
      </c>
      <c r="ED16" t="s">
        <v>2</v>
      </c>
      <c r="EE16" t="str">
        <f>_xll.BDP(ED16&amp;" Comdty","FUT_DLV_DT_LAST")</f>
        <v>19/09/2022</v>
      </c>
      <c r="EF16" t="str">
        <f t="shared" ref="EF16:EF33" si="7">IF(YEAR(EE16)=YEAR(EC16),ED16,LEFT(ED16,3)&amp;"1"&amp;RIGHT(ED16,1))</f>
        <v>edu12</v>
      </c>
      <c r="EG16" s="4" t="e">
        <f>DATEVALUE(_xll.BDP(EF16&amp;" Comdty","FUT_DLV_DT_LAST"))</f>
        <v>#VALUE!</v>
      </c>
      <c r="EH16" t="str">
        <f ca="1">_xll.BDH(EF16&amp;" Comdty","PX Last",TEXT(YEAR($C$9)*10000+MONTH($C$9)*100+DAY($C$9),"00000000"),TEXT(YEAR($C$9)*10000+MONTH($C$9)*100+DAY($C$9),"00000000"),"days=a")</f>
        <v>#N/A N/A</v>
      </c>
      <c r="EI16" s="4" t="e">
        <f t="shared" ca="1" si="5"/>
        <v>#VALUE!</v>
      </c>
      <c r="EJ16" t="e">
        <f t="shared" ref="EJ16:EJ41" ca="1" si="8">IF(EG16&gt;=$C$9,100-EH16,0)</f>
        <v>#VALUE!</v>
      </c>
      <c r="EL16" s="1">
        <v>41153</v>
      </c>
      <c r="EM16" t="s">
        <v>22</v>
      </c>
      <c r="EN16" t="str">
        <f>_xll.BDP(EM16&amp;" Comdty","FUT_DLV_DT_LAST")</f>
        <v>#N/A Invalid Security</v>
      </c>
      <c r="EO16" t="str">
        <f>IFERROR(IF(YEAR(EN16)=YEAR(EL16),EM16,LEFT(EM16,3)&amp;"1"&amp;RIGHT(EM16,1)),LEFT(EM16,3)&amp;"1"&amp;RIGHT(EM16,1))</f>
        <v>ffu12</v>
      </c>
      <c r="EP16" s="4">
        <f>DATEVALUE(_xll.BDP(EO16&amp;" Comdty","FUT_DLV_DT_LAST"))</f>
        <v>41180</v>
      </c>
      <c r="EQ16" t="str">
        <f ca="1">_xll.BDH(EO16&amp;" Comdty","PX Last",TEXT(YEAR($C$9)*10000+MONTH($C$9)*100+DAY($C$9),"00000000"),TEXT(YEAR($C$9)*10000+MONTH($C$9)*100+DAY($C$9),"00000000"),"days=a")</f>
        <v>#N/A N/A</v>
      </c>
      <c r="ER16" s="4" t="e">
        <f t="shared" ca="1" si="6"/>
        <v>#N/A</v>
      </c>
      <c r="ES16" t="e">
        <f t="shared" ref="ES16:ES41" ca="1" si="9">IFERROR(IF(EP16&gt;=$C$9,100-EQ16,NA()),NA())</f>
        <v>#N/A</v>
      </c>
      <c r="EX16" s="14"/>
      <c r="EY16" s="16" t="str">
        <f ca="1">_xll.BView(EY11,"SettlementDate")</f>
        <v>#N/A N/A</v>
      </c>
      <c r="EZ16" s="37" t="str">
        <f ca="1">_xll.BCurveFwd(EY11,EY12,"Tenor",EZ15:EZ15,"dir=h")</f>
        <v>#N/A Requesting Data...</v>
      </c>
      <c r="FA16" s="35"/>
      <c r="FB16" s="35"/>
      <c r="FC16" s="35"/>
      <c r="FD16" s="35"/>
      <c r="FE16" s="35"/>
      <c r="FF16" s="45"/>
      <c r="FG16" s="35"/>
    </row>
    <row r="17" spans="7:167" x14ac:dyDescent="0.25">
      <c r="G17"/>
      <c r="DI17" s="4">
        <f>INDEX(Sheet2!A:A,QUOTIENT(ROW()-1,19)+2)</f>
        <v>41080</v>
      </c>
      <c r="DJ17" s="4">
        <f>INDEX(Sheet2!C:C,QUOTIENT(ROW()-1,19)+2)</f>
        <v>41274</v>
      </c>
      <c r="DK17" s="4">
        <f>IFERROR(INDEX(Sheet2!$AA$2:$AS$600,QUOTIENT(ROW()-1,19)+1,MOD(ROW()-2,19)+1),NA())</f>
        <v>41424.5625</v>
      </c>
      <c r="DL17">
        <f>IFERROR(INDEX(Sheet2!$AU$2:$BM$600,QUOTIENT(ROW()-1,19)+1,MOD(ROW()-2,19)+1),NA())</f>
        <v>0.25</v>
      </c>
      <c r="DM17" s="4" t="e">
        <f t="shared" si="0"/>
        <v>#N/A</v>
      </c>
      <c r="DN17" t="e">
        <f t="shared" si="1"/>
        <v>#N/A</v>
      </c>
      <c r="DO17" t="e">
        <f t="shared" si="2"/>
        <v>#N/A</v>
      </c>
      <c r="DP17" s="3">
        <f t="shared" si="3"/>
        <v>12</v>
      </c>
      <c r="DQ17" s="3"/>
      <c r="DT17" t="str">
        <f>+IF(COUNTIF(DV8:DX8,"&gt;"&amp;0)=0,"",MAX($DT$16:DT16)+1)</f>
        <v/>
      </c>
      <c r="DU17" s="4">
        <v>41274</v>
      </c>
      <c r="DV17" t="e">
        <f t="array" ref="DV17">IF(YEAR(DV$16)-YEAR($DU17)&gt;0,NA(),IFERROR(MEDIAN(IF(DV$16=$DI$6:$DI$10000,IF($DU17=$DJ$6:$DJ$10000,$DL$6:$DL$10000,""),"")),0.25))</f>
        <v>#N/A</v>
      </c>
      <c r="DW17" t="e">
        <f t="array" ref="DW17">IF(YEAR(DW$16)-YEAR($DU17)&gt;0,NA(),IFERROR(MEDIAN(IF(DW$16=$DI$6:$DI$10000,IF($DU17=$DJ$6:$DJ$10000,$DL$6:$DL$10000,""),"")),0.25))</f>
        <v>#N/A</v>
      </c>
      <c r="EC17" s="1">
        <v>41244</v>
      </c>
      <c r="ED17" t="s">
        <v>3</v>
      </c>
      <c r="EE17" t="str">
        <f>_xll.BDP(ED17&amp;" Comdty","FUT_DLV_DT_LAST")</f>
        <v>19/12/2022</v>
      </c>
      <c r="EF17" t="str">
        <f t="shared" si="7"/>
        <v>edz12</v>
      </c>
      <c r="EG17" s="4" t="e">
        <f>DATEVALUE(_xll.BDP(EF17&amp;" Comdty","FUT_DLV_DT_LAST"))</f>
        <v>#VALUE!</v>
      </c>
      <c r="EH17" t="str">
        <f ca="1">_xll.BDH(EF17&amp;" Comdty","PX Last",TEXT(YEAR($C$9)*10000+MONTH($C$9)*100+DAY($C$9),"00000000"),TEXT(YEAR($C$9)*10000+MONTH($C$9)*100+DAY($C$9),"00000000"),"days=a")</f>
        <v>#N/A N/A</v>
      </c>
      <c r="EI17" s="4" t="e">
        <f t="shared" ca="1" si="5"/>
        <v>#VALUE!</v>
      </c>
      <c r="EJ17" t="e">
        <f t="shared" ca="1" si="8"/>
        <v>#VALUE!</v>
      </c>
      <c r="EL17" s="1">
        <v>41244</v>
      </c>
      <c r="EM17" t="s">
        <v>23</v>
      </c>
      <c r="EN17" t="str">
        <f>_xll.BDP(EM17&amp;" Comdty","FUT_DLV_DT_LAST")</f>
        <v>#N/A Invalid Security</v>
      </c>
      <c r="EO17" t="str">
        <f t="shared" ref="EO17:EO33" si="10">IFERROR(IF(YEAR(EN17)=YEAR(EL17),EM17,LEFT(EM17,3)&amp;"1"&amp;RIGHT(EM17,1)),LEFT(EM17,3)&amp;"1"&amp;RIGHT(EM17,1))</f>
        <v>ffz12</v>
      </c>
      <c r="EP17" s="4">
        <f>DATEVALUE(_xll.BDP(EO17&amp;" Comdty","FUT_DLV_DT_LAST"))</f>
        <v>41274</v>
      </c>
      <c r="EQ17" t="str">
        <f ca="1">_xll.BDH(EO17&amp;" Comdty","PX Last",TEXT(YEAR($C$9)*10000+MONTH($C$9)*100+DAY($C$9),"00000000"),TEXT(YEAR($C$9)*10000+MONTH($C$9)*100+DAY($C$9),"00000000"),"days=a")</f>
        <v>#N/A N/A</v>
      </c>
      <c r="ER17" s="4" t="e">
        <f t="shared" ca="1" si="6"/>
        <v>#N/A</v>
      </c>
      <c r="ES17" t="e">
        <f t="shared" ca="1" si="9"/>
        <v>#N/A</v>
      </c>
      <c r="EX17" s="30">
        <v>40908</v>
      </c>
      <c r="EY17" s="30">
        <f>EX17+3</f>
        <v>40911</v>
      </c>
      <c r="EZ17" s="38" t="str">
        <f ca="1">_xll.BCurveFwd($EY$11,$EY$12,"Tenor",$EZ$15,"Term",TEXT(YEAR(EY17)*10000+MONTH(EY17)*100+DAY(EY17),"00000000"))</f>
        <v>#N/A Requesting Data...</v>
      </c>
      <c r="FA17" s="35"/>
      <c r="FB17" s="35"/>
      <c r="FC17" s="35"/>
      <c r="FD17" s="35"/>
      <c r="FE17" s="34"/>
      <c r="FF17" s="34"/>
      <c r="FG17" s="34"/>
    </row>
    <row r="18" spans="7:167" x14ac:dyDescent="0.25">
      <c r="G18"/>
      <c r="DI18" s="4">
        <f>INDEX(Sheet2!A:A,QUOTIENT(ROW()-1,19)+2)</f>
        <v>41080</v>
      </c>
      <c r="DJ18" s="4">
        <f>INDEX(Sheet2!C:C,QUOTIENT(ROW()-1,19)+2)</f>
        <v>41274</v>
      </c>
      <c r="DK18" s="4" t="e">
        <f>IFERROR(INDEX(Sheet2!$AA$2:$AS$600,QUOTIENT(ROW()-1,19)+1,MOD(ROW()-2,19)+1),NA())</f>
        <v>#N/A</v>
      </c>
      <c r="DL18" t="str">
        <f>IFERROR(INDEX(Sheet2!$AU$2:$BM$600,QUOTIENT(ROW()-1,19)+1,MOD(ROW()-2,19)+1),NA())</f>
        <v/>
      </c>
      <c r="DM18" s="4" t="e">
        <f t="shared" si="0"/>
        <v>#N/A</v>
      </c>
      <c r="DN18" t="e">
        <f t="shared" si="1"/>
        <v>#N/A</v>
      </c>
      <c r="DO18" t="e">
        <f t="shared" si="2"/>
        <v>#N/A</v>
      </c>
      <c r="DP18" s="3">
        <f t="shared" si="3"/>
        <v>12</v>
      </c>
      <c r="DQ18" s="3"/>
      <c r="DT18" t="str">
        <f>+IF(COUNTIF(DV9:DX9,"&gt;"&amp;0)=0,"",MAX($DT$16:DT17)+1)</f>
        <v/>
      </c>
      <c r="DU18" s="4">
        <v>41639</v>
      </c>
      <c r="DV18" t="e">
        <f t="array" ref="DV18">IF(YEAR(DV$16)-YEAR($DU18)&gt;0,NA(),IFERROR(MEDIAN(IF(DV$16=$DI$6:$DI$10000,IF($DU18=$DJ$6:$DJ$10000,$DL$6:$DL$10000,""),"")),0.25))</f>
        <v>#N/A</v>
      </c>
      <c r="DW18" t="e">
        <f t="array" ref="DW18">IF(YEAR(DW$16)-YEAR($DU18)&gt;0,NA(),IFERROR(MEDIAN(IF(DW$16=$DI$6:$DI$10000,IF($DU18=$DJ$6:$DJ$10000,$DL$6:$DL$10000,""),"")),0.25))</f>
        <v>#N/A</v>
      </c>
      <c r="EC18" s="1">
        <v>41334</v>
      </c>
      <c r="ED18" t="s">
        <v>4</v>
      </c>
      <c r="EE18" t="str">
        <f>_xll.BDP(ED18&amp;" Comdty","FUT_DLV_DT_LAST")</f>
        <v>13/03/2023</v>
      </c>
      <c r="EF18" t="str">
        <f t="shared" si="7"/>
        <v>edh13</v>
      </c>
      <c r="EG18" s="4" t="e">
        <f>DATEVALUE(_xll.BDP(EF18&amp;" Comdty","FUT_DLV_DT_LAST"))</f>
        <v>#VALUE!</v>
      </c>
      <c r="EH18" t="str">
        <f ca="1">_xll.BDH(EF18&amp;" Comdty","PX Last",TEXT(YEAR($C$9)*10000+MONTH($C$9)*100+DAY($C$9),"00000000"),TEXT(YEAR($C$9)*10000+MONTH($C$9)*100+DAY($C$9),"00000000"),"days=a")</f>
        <v>#N/A N/A</v>
      </c>
      <c r="EI18" s="4" t="e">
        <f t="shared" ca="1" si="5"/>
        <v>#VALUE!</v>
      </c>
      <c r="EJ18" t="e">
        <f t="shared" ca="1" si="8"/>
        <v>#VALUE!</v>
      </c>
      <c r="EL18" s="1">
        <v>41334</v>
      </c>
      <c r="EM18" t="s">
        <v>24</v>
      </c>
      <c r="EN18" t="str">
        <f>_xll.BDP(EM18&amp;" Comdty","FUT_DLV_DT_LAST")</f>
        <v>#N/A Invalid Security</v>
      </c>
      <c r="EO18" t="str">
        <f t="shared" si="10"/>
        <v>ffh13</v>
      </c>
      <c r="EP18" s="4">
        <f>DATEVALUE(_xll.BDP(EO18&amp;" Comdty","FUT_DLV_DT_LAST"))</f>
        <v>41361</v>
      </c>
      <c r="EQ18" t="str">
        <f ca="1">_xll.BDH(EO18&amp;" Comdty","PX Last",TEXT(YEAR($C$9)*10000+MONTH($C$9)*100+DAY($C$9),"00000000"),TEXT(YEAR($C$9)*10000+MONTH($C$9)*100+DAY($C$9),"00000000"),"days=a")</f>
        <v>#N/A N/A</v>
      </c>
      <c r="ER18" s="4" t="e">
        <f t="shared" ca="1" si="6"/>
        <v>#N/A</v>
      </c>
      <c r="ES18" t="e">
        <f t="shared" ca="1" si="9"/>
        <v>#N/A</v>
      </c>
      <c r="EX18" s="30">
        <v>41274</v>
      </c>
      <c r="EY18" s="30">
        <f t="shared" ref="EY18:EY23" si="11">EX18+2</f>
        <v>41276</v>
      </c>
      <c r="EZ18" s="38" t="str">
        <f ca="1">_xll.BCurveFwd($EY$11,$EY$12,"Tenor",$EZ$15,"Term",TEXT(YEAR(EY18)*10000+MONTH(EY18)*100+DAY(EY18),"00000000"))</f>
        <v>#N/A Requesting Data...</v>
      </c>
      <c r="FA18" s="35"/>
      <c r="FB18" s="35"/>
      <c r="FC18" s="35"/>
      <c r="FD18" s="35"/>
      <c r="FE18" s="34"/>
      <c r="FF18" s="34"/>
      <c r="FG18" s="34"/>
    </row>
    <row r="19" spans="7:167" x14ac:dyDescent="0.25">
      <c r="G19"/>
      <c r="DI19" s="4">
        <f>INDEX(Sheet2!A:A,QUOTIENT(ROW()-1,19)+2)</f>
        <v>41080</v>
      </c>
      <c r="DJ19" s="4">
        <f>INDEX(Sheet2!C:C,QUOTIENT(ROW()-1,19)+2)</f>
        <v>41274</v>
      </c>
      <c r="DK19" s="4" t="e">
        <f>IFERROR(INDEX(Sheet2!$AA$2:$AS$600,QUOTIENT(ROW()-1,19)+1,MOD(ROW()-2,19)+1),NA())</f>
        <v>#N/A</v>
      </c>
      <c r="DL19" t="str">
        <f>IFERROR(INDEX(Sheet2!$AU$2:$BM$600,QUOTIENT(ROW()-1,19)+1,MOD(ROW()-2,19)+1),NA())</f>
        <v/>
      </c>
      <c r="DM19" s="4" t="e">
        <f t="shared" si="0"/>
        <v>#N/A</v>
      </c>
      <c r="DN19" t="e">
        <f t="shared" si="1"/>
        <v>#N/A</v>
      </c>
      <c r="DO19" t="e">
        <f t="shared" si="2"/>
        <v>#N/A</v>
      </c>
      <c r="DP19" s="3">
        <f t="shared" si="3"/>
        <v>12</v>
      </c>
      <c r="DQ19" s="3"/>
      <c r="DT19">
        <f>+IF(COUNTIF(DV10:DX10,"&gt;"&amp;0)=0,"",MAX($DT$16:DT18)+1)</f>
        <v>1</v>
      </c>
      <c r="DU19" s="4">
        <v>42004</v>
      </c>
      <c r="DV19">
        <f t="array" ref="DV19">IF(YEAR(DV$16)-YEAR($DU19)&gt;0,NA(),IFERROR(MEDIAN(IF(DV$16=$DI$6:$DI$10000,IF($DU19=$DJ$6:$DJ$10000,$DL$6:$DL$10000,""),"")),0.25))</f>
        <v>0.125</v>
      </c>
      <c r="DW19">
        <f t="array" ref="DW19">IFERROR(MEDIAN(IF(DW$16=$DI$6:$DI$10000,IF($DU19=$DJ$6:$DJ$10000,$DL$6:$DL$10000,""),"")),NA())</f>
        <v>0.125</v>
      </c>
      <c r="EC19" s="1">
        <v>41426</v>
      </c>
      <c r="ED19" t="s">
        <v>5</v>
      </c>
      <c r="EE19" t="str">
        <f>_xll.BDP(ED19&amp;" Comdty","FUT_DLV_DT_LAST")</f>
        <v>19/06/2023</v>
      </c>
      <c r="EF19" t="str">
        <f t="shared" si="7"/>
        <v>edm13</v>
      </c>
      <c r="EG19" s="4" t="e">
        <f>DATEVALUE(_xll.BDP(EF19&amp;" Comdty","FUT_DLV_DT_LAST"))</f>
        <v>#VALUE!</v>
      </c>
      <c r="EH19" t="str">
        <f ca="1">_xll.BDH(EF19&amp;" Comdty","PX Last",TEXT(YEAR($C$9)*10000+MONTH($C$9)*100+DAY($C$9),"00000000"),TEXT(YEAR($C$9)*10000+MONTH($C$9)*100+DAY($C$9),"00000000"),"days=a")</f>
        <v>#N/A N/A</v>
      </c>
      <c r="EI19" s="4" t="e">
        <f t="shared" ca="1" si="5"/>
        <v>#VALUE!</v>
      </c>
      <c r="EJ19" t="e">
        <f t="shared" ca="1" si="8"/>
        <v>#VALUE!</v>
      </c>
      <c r="EL19" s="1">
        <v>41426</v>
      </c>
      <c r="EM19" t="s">
        <v>25</v>
      </c>
      <c r="EN19" t="str">
        <f>_xll.BDP(EM19&amp;" Comdty","FUT_DLV_DT_LAST")</f>
        <v>#N/A Invalid Security</v>
      </c>
      <c r="EO19" t="str">
        <f t="shared" si="10"/>
        <v>ffm13</v>
      </c>
      <c r="EP19" s="4">
        <f>DATEVALUE(_xll.BDP(EO19&amp;" Comdty","FUT_DLV_DT_LAST"))</f>
        <v>41453</v>
      </c>
      <c r="EQ19" t="str">
        <f ca="1">_xll.BDH(EO19&amp;" Comdty","PX Last",TEXT(YEAR($C$9)*10000+MONTH($C$9)*100+DAY($C$9),"00000000"),TEXT(YEAR($C$9)*10000+MONTH($C$9)*100+DAY($C$9),"00000000"),"days=a")</f>
        <v>#N/A N/A</v>
      </c>
      <c r="ER19" s="4" t="e">
        <f t="shared" ca="1" si="6"/>
        <v>#N/A</v>
      </c>
      <c r="ES19" t="e">
        <f t="shared" ca="1" si="9"/>
        <v>#N/A</v>
      </c>
      <c r="EX19" s="30">
        <v>41639</v>
      </c>
      <c r="EY19" s="30">
        <f t="shared" si="11"/>
        <v>41641</v>
      </c>
      <c r="EZ19" s="38" t="str">
        <f ca="1">_xll.BCurveFwd($EY$11,$EY$12,"Tenor",$EZ$15,"Term",TEXT(YEAR(EY19)*10000+MONTH(EY19)*100+DAY(EY19),"00000000"))</f>
        <v>#N/A Requesting Data...</v>
      </c>
      <c r="FA19" s="34"/>
      <c r="FB19" s="34"/>
      <c r="FC19" s="34"/>
      <c r="FD19" s="34"/>
      <c r="FE19" s="34"/>
      <c r="FF19" s="34"/>
      <c r="FG19" s="34"/>
    </row>
    <row r="20" spans="7:167" x14ac:dyDescent="0.25">
      <c r="G20"/>
      <c r="DI20" s="4">
        <f>INDEX(Sheet2!A:A,QUOTIENT(ROW()-1,19)+2)</f>
        <v>41080</v>
      </c>
      <c r="DJ20" s="4">
        <f>INDEX(Sheet2!C:C,QUOTIENT(ROW()-1,19)+2)</f>
        <v>41274</v>
      </c>
      <c r="DK20" s="4" t="e">
        <f>IFERROR(INDEX(Sheet2!$AA$2:$AS$600,QUOTIENT(ROW()-1,19)+1,MOD(ROW()-2,19)+1),NA())</f>
        <v>#N/A</v>
      </c>
      <c r="DL20" t="str">
        <f>IFERROR(INDEX(Sheet2!$AU$2:$BM$600,QUOTIENT(ROW()-1,19)+1,MOD(ROW()-2,19)+1),NA())</f>
        <v/>
      </c>
      <c r="DM20" s="4" t="e">
        <f t="shared" si="0"/>
        <v>#N/A</v>
      </c>
      <c r="DN20" t="e">
        <f t="shared" si="1"/>
        <v>#N/A</v>
      </c>
      <c r="DO20" t="e">
        <f t="shared" si="2"/>
        <v>#N/A</v>
      </c>
      <c r="DP20" s="3">
        <f t="shared" si="3"/>
        <v>12</v>
      </c>
      <c r="DQ20" s="3"/>
      <c r="DT20">
        <f>+IF(COUNTIF(DV11:DX11,"&gt;"&amp;0)=0,"",MAX($DT$16:DT19)+1)</f>
        <v>2</v>
      </c>
      <c r="DU20" s="4">
        <v>42369</v>
      </c>
      <c r="DV20">
        <f t="array" ref="DV20">IF(YEAR(DV$16)-YEAR($DU20)&gt;0,NA(),IFERROR(MEDIAN(IF(DV$16=$DI$6:$DI$10000,IF($DU20=$DJ$6:$DJ$10000,$DL$6:$DL$10000,""),"")),0.25))</f>
        <v>1.125</v>
      </c>
      <c r="DW20">
        <f t="array" ref="DW20">IFERROR(MEDIAN(IF(DW$16=$DI$6:$DI$10000,IF($DU20=$DJ$6:$DJ$10000,$DL$6:$DL$10000,""),"")),NA())</f>
        <v>1.375</v>
      </c>
      <c r="EC20" s="1">
        <v>41518</v>
      </c>
      <c r="ED20" t="s">
        <v>6</v>
      </c>
      <c r="EE20" t="str">
        <f>_xll.BDP(ED20&amp;" Comdty","FUT_DLV_DT_LAST")</f>
        <v>18/09/2023</v>
      </c>
      <c r="EF20" t="str">
        <f t="shared" si="7"/>
        <v>edu13</v>
      </c>
      <c r="EG20" s="4" t="e">
        <f>DATEVALUE(_xll.BDP(EF20&amp;" Comdty","FUT_DLV_DT_LAST"))</f>
        <v>#VALUE!</v>
      </c>
      <c r="EH20" t="str">
        <f ca="1">_xll.BDH(EF20&amp;" Comdty","PX Last",TEXT(YEAR($C$9)*10000+MONTH($C$9)*100+DAY($C$9),"00000000"),TEXT(YEAR($C$9)*10000+MONTH($C$9)*100+DAY($C$9),"00000000"),"days=a")</f>
        <v>#N/A N/A</v>
      </c>
      <c r="EI20" s="4" t="e">
        <f t="shared" ca="1" si="5"/>
        <v>#VALUE!</v>
      </c>
      <c r="EJ20" t="e">
        <f t="shared" ca="1" si="8"/>
        <v>#VALUE!</v>
      </c>
      <c r="EL20" s="1">
        <v>41518</v>
      </c>
      <c r="EM20" t="s">
        <v>26</v>
      </c>
      <c r="EN20" t="str">
        <f>_xll.BDP(EM20&amp;" Comdty","FUT_DLV_DT_LAST")</f>
        <v>#N/A Invalid Security</v>
      </c>
      <c r="EO20" t="str">
        <f t="shared" si="10"/>
        <v>ffu13</v>
      </c>
      <c r="EP20" s="4">
        <f>DATEVALUE(_xll.BDP(EO20&amp;" Comdty","FUT_DLV_DT_LAST"))</f>
        <v>41548</v>
      </c>
      <c r="EQ20" t="str">
        <f ca="1">_xll.BDH(EO20&amp;" Comdty","PX Last",TEXT(YEAR($C$9)*10000+MONTH($C$9)*100+DAY($C$9),"00000000"),TEXT(YEAR($C$9)*10000+MONTH($C$9)*100+DAY($C$9),"00000000"),"days=a")</f>
        <v>#N/A N/A</v>
      </c>
      <c r="ER20" s="4" t="e">
        <f t="shared" ca="1" si="6"/>
        <v>#N/A</v>
      </c>
      <c r="ES20" t="e">
        <f t="shared" ca="1" si="9"/>
        <v>#N/A</v>
      </c>
      <c r="EX20" s="30">
        <v>42004</v>
      </c>
      <c r="EY20" s="30">
        <f t="shared" si="11"/>
        <v>42006</v>
      </c>
      <c r="EZ20" s="38" t="str">
        <f ca="1">_xll.BCurveFwd($EY$11,$EY$12,"Tenor",$EZ$15,"Term",TEXT(YEAR(EY20)*10000+MONTH(EY20)*100+DAY(EY20),"00000000"))</f>
        <v>#N/A Requesting Data...</v>
      </c>
      <c r="FA20" s="34"/>
      <c r="FB20" s="34"/>
      <c r="FC20" s="34"/>
      <c r="FD20" s="34"/>
      <c r="FE20" s="34"/>
      <c r="FF20" s="34"/>
      <c r="FG20" s="34"/>
      <c r="FK20" s="7"/>
    </row>
    <row r="21" spans="7:167" x14ac:dyDescent="0.25">
      <c r="G21"/>
      <c r="DI21" s="4">
        <f>INDEX(Sheet2!A:A,QUOTIENT(ROW()-1,19)+2)</f>
        <v>41080</v>
      </c>
      <c r="DJ21" s="4">
        <f>INDEX(Sheet2!C:C,QUOTIENT(ROW()-1,19)+2)</f>
        <v>41274</v>
      </c>
      <c r="DK21" s="4">
        <f>IFERROR(INDEX(Sheet2!$AA$2:$AS$600,QUOTIENT(ROW()-1,19)+1,MOD(ROW()-2,19)+1),NA())</f>
        <v>41263.962500000001</v>
      </c>
      <c r="DL21">
        <f>IFERROR(INDEX(Sheet2!$AU$2:$BM$600,QUOTIENT(ROW()-1,19)+1,MOD(ROW()-2,19)+1),NA())</f>
        <v>0.5</v>
      </c>
      <c r="DM21" s="4" t="e">
        <f t="shared" si="0"/>
        <v>#N/A</v>
      </c>
      <c r="DN21" t="e">
        <f t="shared" si="1"/>
        <v>#N/A</v>
      </c>
      <c r="DO21" t="e">
        <f t="shared" si="2"/>
        <v>#N/A</v>
      </c>
      <c r="DP21" s="3">
        <f t="shared" si="3"/>
        <v>13</v>
      </c>
      <c r="DQ21" s="3"/>
      <c r="DT21">
        <f>+IF(COUNTIF(DV12:DX12,"&gt;"&amp;0)=0,"",MAX($DT$16:DT20)+1)</f>
        <v>3</v>
      </c>
      <c r="DU21" s="4">
        <v>42735</v>
      </c>
      <c r="DV21">
        <f t="array" ref="DV21">IF(YEAR(DV$16)-YEAR($DU21)&gt;0,NA(),IFERROR(MEDIAN(IF(DV$16=$DI$6:$DI$10000,IF($DU21=$DJ$6:$DJ$10000,$DL$6:$DL$10000,""),"")),0.25))</f>
        <v>2.5</v>
      </c>
      <c r="DW21">
        <f t="array" ref="DW21">IFERROR(MEDIAN(IF(DW$16=$DI$6:$DI$10000,IF($DU21=$DJ$6:$DJ$10000,$DL$6:$DL$10000,""),"")),NA())</f>
        <v>2.875</v>
      </c>
      <c r="EC21" s="1">
        <v>41609</v>
      </c>
      <c r="ED21" t="s">
        <v>7</v>
      </c>
      <c r="EE21" t="str">
        <f>_xll.BDP(ED21&amp;" Comdty","FUT_DLV_DT_LAST")</f>
        <v>18/12/2023</v>
      </c>
      <c r="EF21" t="str">
        <f t="shared" si="7"/>
        <v>edz13</v>
      </c>
      <c r="EG21" s="4" t="e">
        <f>DATEVALUE(_xll.BDP(EF21&amp;" Comdty","FUT_DLV_DT_LAST"))</f>
        <v>#VALUE!</v>
      </c>
      <c r="EH21" t="str">
        <f ca="1">_xll.BDH(EF21&amp;" Comdty","PX Last",TEXT(YEAR($C$9)*10000+MONTH($C$9)*100+DAY($C$9),"00000000"),TEXT(YEAR($C$9)*10000+MONTH($C$9)*100+DAY($C$9),"00000000"),"days=a")</f>
        <v>#N/A N/A</v>
      </c>
      <c r="EI21" s="4" t="e">
        <f t="shared" ca="1" si="5"/>
        <v>#VALUE!</v>
      </c>
      <c r="EJ21" t="e">
        <f t="shared" ca="1" si="8"/>
        <v>#VALUE!</v>
      </c>
      <c r="EL21" s="1">
        <v>41609</v>
      </c>
      <c r="EM21" t="s">
        <v>27</v>
      </c>
      <c r="EN21" t="str">
        <f>_xll.BDP(EM21&amp;" Comdty","FUT_DLV_DT_LAST")</f>
        <v>#N/A Invalid Security</v>
      </c>
      <c r="EO21" t="str">
        <f t="shared" si="10"/>
        <v>ffz13</v>
      </c>
      <c r="EP21" s="4">
        <f>DATEVALUE(_xll.BDP(EO21&amp;" Comdty","FUT_DLV_DT_LAST"))</f>
        <v>41639</v>
      </c>
      <c r="EQ21" t="str">
        <f ca="1">_xll.BDH(EO21&amp;" Comdty","PX Last",TEXT(YEAR($C$9)*10000+MONTH($C$9)*100+DAY($C$9),"00000000"),TEXT(YEAR($C$9)*10000+MONTH($C$9)*100+DAY($C$9),"00000000"),"days=a")</f>
        <v>#N/A N/A</v>
      </c>
      <c r="ER21" s="4" t="e">
        <f t="shared" ca="1" si="6"/>
        <v>#N/A</v>
      </c>
      <c r="ES21" t="e">
        <f t="shared" ca="1" si="9"/>
        <v>#N/A</v>
      </c>
      <c r="EX21" s="30">
        <v>42369</v>
      </c>
      <c r="EY21" s="30">
        <f t="shared" si="11"/>
        <v>42371</v>
      </c>
      <c r="EZ21" s="38" t="str">
        <f ca="1">_xll.BCurveFwd($EY$11,$EY$12,"Tenor",$EZ$15,"Term",TEXT(YEAR(EY21)*10000+MONTH(EY21)*100+DAY(EY21),"00000000"))</f>
        <v>#N/A Requesting Data...</v>
      </c>
      <c r="FA21" s="34"/>
      <c r="FB21" s="34"/>
      <c r="FC21" s="34"/>
      <c r="FD21" s="34"/>
      <c r="FE21" s="34"/>
      <c r="FF21" s="34"/>
      <c r="FG21" s="34"/>
      <c r="FK21" s="7"/>
    </row>
    <row r="22" spans="7:167" x14ac:dyDescent="0.25">
      <c r="G22"/>
      <c r="DI22" s="4">
        <f>INDEX(Sheet2!A:A,QUOTIENT(ROW()-1,19)+2)</f>
        <v>41080</v>
      </c>
      <c r="DJ22" s="4">
        <f>INDEX(Sheet2!C:C,QUOTIENT(ROW()-1,19)+2)</f>
        <v>41274</v>
      </c>
      <c r="DK22" s="4">
        <f>IFERROR(INDEX(Sheet2!$AA$2:$AS$600,QUOTIENT(ROW()-1,19)+1,MOD(ROW()-2,19)+1),NA())</f>
        <v>41284.037500000006</v>
      </c>
      <c r="DL22">
        <f>IFERROR(INDEX(Sheet2!$AU$2:$BM$600,QUOTIENT(ROW()-1,19)+1,MOD(ROW()-2,19)+1),NA())</f>
        <v>0.5</v>
      </c>
      <c r="DM22" s="4" t="e">
        <f t="shared" si="0"/>
        <v>#N/A</v>
      </c>
      <c r="DN22" t="e">
        <f t="shared" si="1"/>
        <v>#N/A</v>
      </c>
      <c r="DO22" t="e">
        <f t="shared" si="2"/>
        <v>#N/A</v>
      </c>
      <c r="DP22" s="3">
        <f t="shared" si="3"/>
        <v>14</v>
      </c>
      <c r="DQ22" s="3"/>
      <c r="DT22">
        <f>+IF(COUNTIF(DV13:DX13,"&gt;"&amp;0)=0,"",MAX($DT$16:DT21)+1)</f>
        <v>4</v>
      </c>
      <c r="DU22" s="4">
        <v>43100</v>
      </c>
      <c r="DV22">
        <f t="array" ref="DV22">IF(YEAR(DV$16)-YEAR($DU22)&gt;0,NA(),IFERROR(MEDIAN(IF(DV$16=$DI$6:$DI$10000,IF($DU22=$DJ$6:$DJ$10000,$DL$6:$DL$10000,""),"")),0.25))</f>
        <v>3.625</v>
      </c>
      <c r="DW22">
        <f t="array" ref="DW22">IFERROR(MEDIAN(IF(DW$16=$DI$6:$DI$10000,IF($DU22=$DJ$6:$DJ$10000,$DL$6:$DL$10000,""),"")),NA())</f>
        <v>3.75</v>
      </c>
      <c r="EC22" s="1">
        <v>41699</v>
      </c>
      <c r="ED22" t="s">
        <v>8</v>
      </c>
      <c r="EE22" t="str">
        <f>_xll.BDP(ED22&amp;" Comdty","FUT_DLV_DT_LAST")</f>
        <v>18/03/2024</v>
      </c>
      <c r="EF22" t="str">
        <f t="shared" si="7"/>
        <v>edh14</v>
      </c>
      <c r="EG22" s="4" t="e">
        <f>DATEVALUE(_xll.BDP(EF22&amp;" Comdty","FUT_DLV_DT_LAST"))</f>
        <v>#VALUE!</v>
      </c>
      <c r="EH22" t="str">
        <f ca="1">_xll.BDH(EF22&amp;" Comdty","PX Last",TEXT(YEAR($C$9)*10000+MONTH($C$9)*100+DAY($C$9),"00000000"),TEXT(YEAR($C$9)*10000+MONTH($C$9)*100+DAY($C$9),"00000000"),"days=a")</f>
        <v>#N/A N/A</v>
      </c>
      <c r="EI22" s="4" t="e">
        <f t="shared" ca="1" si="5"/>
        <v>#VALUE!</v>
      </c>
      <c r="EJ22" t="e">
        <f t="shared" ca="1" si="8"/>
        <v>#VALUE!</v>
      </c>
      <c r="EL22" s="1">
        <v>41699</v>
      </c>
      <c r="EM22" t="s">
        <v>28</v>
      </c>
      <c r="EN22" t="str">
        <f>_xll.BDP(EM22&amp;" Comdty","FUT_DLV_DT_LAST")</f>
        <v>31/03/2014</v>
      </c>
      <c r="EO22" t="str">
        <f t="shared" si="10"/>
        <v>ffh4</v>
      </c>
      <c r="EP22" s="4">
        <f>DATEVALUE(_xll.BDP(EO22&amp;" Comdty","FUT_DLV_DT_LAST"))</f>
        <v>41729</v>
      </c>
      <c r="EQ22" t="str">
        <f ca="1">_xll.BDH(EO22&amp;" Comdty","PX Last",TEXT(YEAR($C$9)*10000+MONTH($C$9)*100+DAY($C$9),"00000000"),TEXT(YEAR($C$9)*10000+MONTH($C$9)*100+DAY($C$9),"00000000"),"days=a")</f>
        <v>#N/A N/A</v>
      </c>
      <c r="ER22" s="4" t="e">
        <f t="shared" ca="1" si="6"/>
        <v>#N/A</v>
      </c>
      <c r="ES22" t="e">
        <f t="shared" ca="1" si="9"/>
        <v>#N/A</v>
      </c>
      <c r="EX22" s="30">
        <v>42735</v>
      </c>
      <c r="EY22" s="30">
        <f t="shared" si="11"/>
        <v>42737</v>
      </c>
      <c r="EZ22" s="38" t="str">
        <f ca="1">_xll.BCurveFwd($EY$11,$EY$12,"Tenor",$EZ$15,"Term",TEXT(YEAR(EY22)*10000+MONTH(EY22)*100+DAY(EY22),"00000000"))</f>
        <v>#N/A Requesting Data...</v>
      </c>
      <c r="FA22" s="34"/>
      <c r="FB22" s="34"/>
      <c r="FC22" s="34"/>
      <c r="FD22" s="34"/>
      <c r="FE22" s="34"/>
      <c r="FF22" s="34"/>
      <c r="FG22" s="34"/>
      <c r="FK22" s="7"/>
    </row>
    <row r="23" spans="7:167" x14ac:dyDescent="0.25">
      <c r="G23"/>
      <c r="DI23" s="4">
        <f>INDEX(Sheet2!A:A,QUOTIENT(ROW()-1,19)+2)</f>
        <v>41080</v>
      </c>
      <c r="DJ23" s="4">
        <f>INDEX(Sheet2!C:C,QUOTIENT(ROW()-1,19)+2)</f>
        <v>41274</v>
      </c>
      <c r="DK23" s="4" t="e">
        <f>IFERROR(INDEX(Sheet2!$AA$2:$AS$600,QUOTIENT(ROW()-1,19)+1,MOD(ROW()-2,19)+1),NA())</f>
        <v>#N/A</v>
      </c>
      <c r="DL23" t="str">
        <f>IFERROR(INDEX(Sheet2!$AU$2:$BM$600,QUOTIENT(ROW()-1,19)+1,MOD(ROW()-2,19)+1),NA())</f>
        <v/>
      </c>
      <c r="DM23" s="4" t="e">
        <f t="shared" si="0"/>
        <v>#N/A</v>
      </c>
      <c r="DN23" t="e">
        <f t="shared" si="1"/>
        <v>#N/A</v>
      </c>
      <c r="DO23" t="e">
        <f t="shared" si="2"/>
        <v>#N/A</v>
      </c>
      <c r="DP23" s="3">
        <f t="shared" si="3"/>
        <v>14</v>
      </c>
      <c r="DQ23" s="3"/>
      <c r="DT23">
        <f>+IF(COUNTIF(DV14:DX14,"&gt;"&amp;0)=0,"",MAX($DT$16:DT22)+1)</f>
        <v>5</v>
      </c>
      <c r="DU23" s="4">
        <v>43465</v>
      </c>
      <c r="DV23">
        <f t="array" ref="DV23">IF(YEAR(DV$16)-YEAR($DU23)&gt;0,NA(),IFERROR(MEDIAN(IF(DV$16=$DI$6:$DI$10000,IF($DU23=$DJ$6:$DJ$10000,$DL$6:$DL$10000,""),"")),0.25))</f>
        <v>3.75</v>
      </c>
      <c r="DW23">
        <f t="array" ref="DW23">IFERROR(MEDIAN(IF(DW$16=$DI$6:$DI$10000,IF($DU23=$DJ$6:$DJ$10000,$DL$6:$DL$10000,""),"")),NA())</f>
        <v>3.75</v>
      </c>
      <c r="EC23" s="1">
        <v>41791</v>
      </c>
      <c r="ED23" t="s">
        <v>9</v>
      </c>
      <c r="EE23" t="str">
        <f>_xll.BDP(ED23&amp;" Comdty","FUT_DLV_DT_LAST")</f>
        <v>17/06/2024</v>
      </c>
      <c r="EF23" t="str">
        <f t="shared" si="7"/>
        <v>edm14</v>
      </c>
      <c r="EG23" s="4" t="e">
        <f>DATEVALUE(_xll.BDP(EF23&amp;" Comdty","FUT_DLV_DT_LAST"))</f>
        <v>#VALUE!</v>
      </c>
      <c r="EH23" t="str">
        <f ca="1">_xll.BDH(EF23&amp;" Comdty","PX Last",TEXT(YEAR($C$9)*10000+MONTH($C$9)*100+DAY($C$9),"00000000"),TEXT(YEAR($C$9)*10000+MONTH($C$9)*100+DAY($C$9),"00000000"),"days=a")</f>
        <v>#N/A N/A</v>
      </c>
      <c r="EI23" s="4" t="e">
        <f t="shared" ca="1" si="5"/>
        <v>#VALUE!</v>
      </c>
      <c r="EJ23" t="e">
        <f t="shared" ca="1" si="8"/>
        <v>#VALUE!</v>
      </c>
      <c r="EL23" s="1">
        <v>41791</v>
      </c>
      <c r="EM23" t="s">
        <v>29</v>
      </c>
      <c r="EN23" t="str">
        <f>_xll.BDP(EM23&amp;" Comdty","FUT_DLV_DT_LAST")</f>
        <v>30/06/2014</v>
      </c>
      <c r="EO23" t="str">
        <f t="shared" si="10"/>
        <v>ffm4</v>
      </c>
      <c r="EP23" s="4">
        <f>DATEVALUE(_xll.BDP(EO23&amp;" Comdty","FUT_DLV_DT_LAST"))</f>
        <v>41820</v>
      </c>
      <c r="EQ23" t="str">
        <f ca="1">_xll.BDH(EO23&amp;" Comdty","PX Last",TEXT(YEAR($C$9)*10000+MONTH($C$9)*100+DAY($C$9),"00000000"),TEXT(YEAR($C$9)*10000+MONTH($C$9)*100+DAY($C$9),"00000000"),"days=a")</f>
        <v>#N/A N/A</v>
      </c>
      <c r="ER23" s="4" t="e">
        <f t="shared" ca="1" si="6"/>
        <v>#N/A</v>
      </c>
      <c r="ES23" t="e">
        <f t="shared" ca="1" si="9"/>
        <v>#N/A</v>
      </c>
      <c r="EX23" s="30">
        <v>43100</v>
      </c>
      <c r="EY23" s="30">
        <f t="shared" si="11"/>
        <v>43102</v>
      </c>
      <c r="EZ23" s="38" t="str">
        <f ca="1">_xll.BCurveFwd($EY$11,$EY$12,"Tenor",$EZ$15,"Term",TEXT(YEAR(EY23)*10000+MONTH(EY23)*100+DAY(EY23),"00000000"))</f>
        <v>#N/A Requesting Data...</v>
      </c>
      <c r="FA23" s="34"/>
      <c r="FB23" s="34"/>
      <c r="FC23" s="34"/>
      <c r="FD23" s="34"/>
      <c r="FE23" s="34"/>
      <c r="FF23" s="34"/>
      <c r="FG23" s="34"/>
      <c r="FK23" s="7"/>
    </row>
    <row r="24" spans="7:167" x14ac:dyDescent="0.25">
      <c r="G24"/>
      <c r="DI24" s="4">
        <f>INDEX(Sheet2!A:A,QUOTIENT(ROW()-1,19)+2)</f>
        <v>41080</v>
      </c>
      <c r="DJ24" s="4">
        <f>INDEX(Sheet2!C:C,QUOTIENT(ROW()-1,19)+2)</f>
        <v>41274</v>
      </c>
      <c r="DK24" s="4" t="e">
        <f>IFERROR(INDEX(Sheet2!$AA$2:$AS$600,QUOTIENT(ROW()-1,19)+1,MOD(ROW()-2,19)+1),NA())</f>
        <v>#N/A</v>
      </c>
      <c r="DL24" t="str">
        <f>IFERROR(INDEX(Sheet2!$AU$2:$BM$600,QUOTIENT(ROW()-1,19)+1,MOD(ROW()-2,19)+1),NA())</f>
        <v/>
      </c>
      <c r="DM24" s="4" t="e">
        <f t="shared" si="0"/>
        <v>#N/A</v>
      </c>
      <c r="DN24" t="e">
        <f t="shared" si="1"/>
        <v>#N/A</v>
      </c>
      <c r="DO24" t="e">
        <f t="shared" si="2"/>
        <v>#N/A</v>
      </c>
      <c r="DP24" s="3">
        <f t="shared" si="3"/>
        <v>14</v>
      </c>
      <c r="DQ24" s="3"/>
      <c r="EC24" s="1">
        <v>41883</v>
      </c>
      <c r="ED24" t="s">
        <v>10</v>
      </c>
      <c r="EE24" t="str">
        <f>_xll.BDP(ED24&amp;" Comdty","FUT_DLV_DT_LAST")</f>
        <v>16/09/2024</v>
      </c>
      <c r="EF24" t="str">
        <f t="shared" si="7"/>
        <v>edu14</v>
      </c>
      <c r="EG24" s="4" t="e">
        <f>DATEVALUE(_xll.BDP(EF24&amp;" Comdty","FUT_DLV_DT_LAST"))</f>
        <v>#VALUE!</v>
      </c>
      <c r="EH24" t="str">
        <f ca="1">_xll.BDH(EF24&amp;" Comdty","PX Last",TEXT(YEAR($C$9)*10000+MONTH($C$9)*100+DAY($C$9),"00000000"),TEXT(YEAR($C$9)*10000+MONTH($C$9)*100+DAY($C$9),"00000000"),"days=a")</f>
        <v>#N/A N/A</v>
      </c>
      <c r="EI24" s="4" t="e">
        <f t="shared" ca="1" si="5"/>
        <v>#VALUE!</v>
      </c>
      <c r="EJ24" t="e">
        <f t="shared" ca="1" si="8"/>
        <v>#VALUE!</v>
      </c>
      <c r="EL24" s="1">
        <v>41883</v>
      </c>
      <c r="EM24" t="s">
        <v>30</v>
      </c>
      <c r="EN24" t="str">
        <f>_xll.BDP(EM24&amp;" Comdty","FUT_DLV_DT_LAST")</f>
        <v>30/09/2014</v>
      </c>
      <c r="EO24" t="str">
        <f t="shared" si="10"/>
        <v>ffu4</v>
      </c>
      <c r="EP24" s="4">
        <f>DATEVALUE(_xll.BDP(EO24&amp;" Comdty","FUT_DLV_DT_LAST"))</f>
        <v>41912</v>
      </c>
      <c r="EQ24" t="str">
        <f ca="1">_xll.BDH(EO24&amp;" Comdty","PX Last",TEXT(YEAR($C$9)*10000+MONTH($C$9)*100+DAY($C$9),"00000000"),TEXT(YEAR($C$9)*10000+MONTH($C$9)*100+DAY($C$9),"00000000"),"days=a")</f>
        <v>#N/A N/A</v>
      </c>
      <c r="ER24" s="4" t="e">
        <f t="shared" ca="1" si="6"/>
        <v>#N/A</v>
      </c>
      <c r="ES24" t="e">
        <f t="shared" ca="1" si="9"/>
        <v>#N/A</v>
      </c>
      <c r="EX24" s="22"/>
      <c r="EY24" s="22"/>
      <c r="EZ24" s="22"/>
      <c r="FA24" s="22"/>
      <c r="FK24" s="7"/>
    </row>
    <row r="25" spans="7:167" x14ac:dyDescent="0.25">
      <c r="G25"/>
      <c r="DI25" s="4">
        <f>INDEX(Sheet2!A:A,QUOTIENT(ROW()-1,19)+2)</f>
        <v>41080</v>
      </c>
      <c r="DJ25" s="4">
        <f>INDEX(Sheet2!C:C,QUOTIENT(ROW()-1,19)+2)</f>
        <v>41274</v>
      </c>
      <c r="DK25" s="4" t="e">
        <f>IFERROR(INDEX(Sheet2!$AA$2:$AS$600,QUOTIENT(ROW()-1,19)+1,MOD(ROW()-2,19)+1),NA())</f>
        <v>#N/A</v>
      </c>
      <c r="DL25" t="str">
        <f>IFERROR(INDEX(Sheet2!$AU$2:$BM$600,QUOTIENT(ROW()-1,19)+1,MOD(ROW()-2,19)+1),NA())</f>
        <v/>
      </c>
      <c r="DM25" s="4" t="e">
        <f t="shared" si="0"/>
        <v>#N/A</v>
      </c>
      <c r="DN25" t="e">
        <f t="shared" si="1"/>
        <v>#N/A</v>
      </c>
      <c r="DO25" t="e">
        <f t="shared" si="2"/>
        <v>#N/A</v>
      </c>
      <c r="DP25" s="3">
        <f t="shared" si="3"/>
        <v>14</v>
      </c>
      <c r="DQ25" s="3"/>
      <c r="EC25" s="1">
        <v>41974</v>
      </c>
      <c r="ED25" t="s">
        <v>11</v>
      </c>
      <c r="EE25" t="str">
        <f>_xll.BDP(ED25&amp;" Comdty","FUT_DLV_DT_LAST")</f>
        <v>16/12/2024</v>
      </c>
      <c r="EF25" t="str">
        <f t="shared" si="7"/>
        <v>edz14</v>
      </c>
      <c r="EG25" s="4" t="e">
        <f>DATEVALUE(_xll.BDP(EF25&amp;" Comdty","FUT_DLV_DT_LAST"))</f>
        <v>#VALUE!</v>
      </c>
      <c r="EH25" t="str">
        <f ca="1">_xll.BDH(EF25&amp;" Comdty","PX Last",TEXT(YEAR($C$9)*10000+MONTH($C$9)*100+DAY($C$9),"00000000"),TEXT(YEAR($C$9)*10000+MONTH($C$9)*100+DAY($C$9),"00000000"),"days=a")</f>
        <v>#N/A N/A</v>
      </c>
      <c r="EI25" s="4" t="e">
        <f t="shared" ca="1" si="5"/>
        <v>#VALUE!</v>
      </c>
      <c r="EJ25" t="e">
        <f t="shared" ca="1" si="8"/>
        <v>#VALUE!</v>
      </c>
      <c r="EL25" s="1">
        <v>41974</v>
      </c>
      <c r="EM25" t="s">
        <v>31</v>
      </c>
      <c r="EN25" t="str">
        <f>_xll.BDP(EM25&amp;" Comdty","FUT_DLV_DT_LAST")</f>
        <v>31/12/2014</v>
      </c>
      <c r="EO25" t="str">
        <f t="shared" si="10"/>
        <v>ffz4</v>
      </c>
      <c r="EP25" s="4">
        <f>DATEVALUE(_xll.BDP(EO25&amp;" Comdty","FUT_DLV_DT_LAST"))</f>
        <v>42004</v>
      </c>
      <c r="EQ25">
        <f ca="1">_xll.BDH(EO25&amp;" Comdty","PX Last",TEXT(YEAR($C$9)*10000+MONTH($C$9)*100+DAY($C$9),"00000000"),TEXT(YEAR($C$9)*10000+MONTH($C$9)*100+DAY($C$9),"00000000"),"days=a")</f>
        <v>99.876999999999995</v>
      </c>
      <c r="ER25" s="4" t="e">
        <f t="shared" ca="1" si="6"/>
        <v>#N/A</v>
      </c>
      <c r="ES25" t="e">
        <f t="shared" ca="1" si="9"/>
        <v>#N/A</v>
      </c>
      <c r="EW25" s="10" t="s">
        <v>58</v>
      </c>
      <c r="EX25" s="22"/>
      <c r="EY25" s="22"/>
      <c r="EZ25" s="22"/>
      <c r="FA25" s="22"/>
      <c r="FK25" s="7"/>
    </row>
    <row r="26" spans="7:167" x14ac:dyDescent="0.25">
      <c r="G26"/>
      <c r="DI26" s="4">
        <f>INDEX(Sheet2!A:A,QUOTIENT(ROW()-1,19)+2)</f>
        <v>41080</v>
      </c>
      <c r="DJ26" s="4">
        <f>INDEX(Sheet2!C:C,QUOTIENT(ROW()-1,19)+2)</f>
        <v>41274</v>
      </c>
      <c r="DK26" s="4" t="e">
        <f>IFERROR(INDEX(Sheet2!$AA$2:$AS$600,QUOTIENT(ROW()-1,19)+1,MOD(ROW()-2,19)+1),NA())</f>
        <v>#N/A</v>
      </c>
      <c r="DL26" t="str">
        <f>IFERROR(INDEX(Sheet2!$AU$2:$BM$600,QUOTIENT(ROW()-1,19)+1,MOD(ROW()-2,19)+1),NA())</f>
        <v/>
      </c>
      <c r="DM26" s="4" t="e">
        <f t="shared" si="0"/>
        <v>#N/A</v>
      </c>
      <c r="DN26" t="e">
        <f t="shared" si="1"/>
        <v>#N/A</v>
      </c>
      <c r="DO26" t="e">
        <f t="shared" si="2"/>
        <v>#N/A</v>
      </c>
      <c r="DP26" s="3">
        <f t="shared" si="3"/>
        <v>14</v>
      </c>
      <c r="DQ26" s="3"/>
      <c r="EC26" s="1">
        <v>42064</v>
      </c>
      <c r="ED26" t="s">
        <v>12</v>
      </c>
      <c r="EE26" t="str">
        <f>_xll.BDP(ED26&amp;" Comdty","FUT_DLV_DT_LAST")</f>
        <v>16/03/2015</v>
      </c>
      <c r="EF26" t="str">
        <f t="shared" si="7"/>
        <v>edh5</v>
      </c>
      <c r="EG26" s="4">
        <f>DATEVALUE(_xll.BDP(EF26&amp;" Comdty","FUT_DLV_DT_LAST"))</f>
        <v>42079</v>
      </c>
      <c r="EH26">
        <f ca="1">_xll.BDH(EF26&amp;" Comdty","PX Last",TEXT(YEAR($C$9)*10000+MONTH($C$9)*100+DAY($C$9),"00000000"),TEXT(YEAR($C$9)*10000+MONTH($C$9)*100+DAY($C$9),"00000000"),"days=a")</f>
        <v>99.73</v>
      </c>
      <c r="EI26" s="4">
        <f t="shared" ca="1" si="5"/>
        <v>42079</v>
      </c>
      <c r="EJ26">
        <f t="shared" ca="1" si="8"/>
        <v>0.26999999999999602</v>
      </c>
      <c r="EL26" s="1">
        <v>42064</v>
      </c>
      <c r="EM26" t="s">
        <v>32</v>
      </c>
      <c r="EN26" t="str">
        <f>_xll.BDP(EM26&amp;" Comdty","FUT_DLV_DT_LAST")</f>
        <v>31/03/2015</v>
      </c>
      <c r="EO26" t="str">
        <f t="shared" si="10"/>
        <v>ffh5</v>
      </c>
      <c r="EP26" s="4">
        <f>DATEVALUE(_xll.BDP(EO26&amp;" Comdty","FUT_DLV_DT_LAST"))</f>
        <v>42094</v>
      </c>
      <c r="EQ26">
        <f ca="1">_xll.BDH(EO26&amp;" Comdty","PX Last",TEXT(YEAR($C$9)*10000+MONTH($C$9)*100+DAY($C$9),"00000000"),TEXT(YEAR($C$9)*10000+MONTH($C$9)*100+DAY($C$9),"00000000"),"days=a")</f>
        <v>99.87</v>
      </c>
      <c r="ER26" s="4">
        <f t="shared" ca="1" si="6"/>
        <v>42094</v>
      </c>
      <c r="ES26">
        <f t="shared" ca="1" si="9"/>
        <v>0.12999999999999545</v>
      </c>
      <c r="EX26" s="22"/>
      <c r="EY26" s="22"/>
      <c r="EZ26" s="22" t="s">
        <v>47</v>
      </c>
      <c r="FA26" s="22"/>
      <c r="FK26" s="7"/>
    </row>
    <row r="27" spans="7:167" x14ac:dyDescent="0.25">
      <c r="G27"/>
      <c r="DI27" s="4">
        <f>INDEX(Sheet2!A:A,QUOTIENT(ROW()-1,19)+2)</f>
        <v>41080</v>
      </c>
      <c r="DJ27" s="4">
        <f>INDEX(Sheet2!C:C,QUOTIENT(ROW()-1,19)+2)</f>
        <v>41274</v>
      </c>
      <c r="DK27" s="4" t="e">
        <f>IFERROR(INDEX(Sheet2!$AA$2:$AS$600,QUOTIENT(ROW()-1,19)+1,MOD(ROW()-2,19)+1),NA())</f>
        <v>#N/A</v>
      </c>
      <c r="DL27" t="str">
        <f>IFERROR(INDEX(Sheet2!$AU$2:$BM$600,QUOTIENT(ROW()-1,19)+1,MOD(ROW()-2,19)+1),NA())</f>
        <v/>
      </c>
      <c r="DM27" s="4" t="e">
        <f t="shared" si="0"/>
        <v>#N/A</v>
      </c>
      <c r="DN27" t="e">
        <f t="shared" si="1"/>
        <v>#N/A</v>
      </c>
      <c r="DO27" t="e">
        <f t="shared" si="2"/>
        <v>#N/A</v>
      </c>
      <c r="DP27" s="3">
        <f t="shared" si="3"/>
        <v>14</v>
      </c>
      <c r="DQ27" s="3"/>
      <c r="EC27" s="1">
        <v>42156</v>
      </c>
      <c r="ED27" t="s">
        <v>13</v>
      </c>
      <c r="EE27" t="str">
        <f>_xll.BDP(ED27&amp;" Comdty","FUT_DLV_DT_LAST")</f>
        <v>15/06/2015</v>
      </c>
      <c r="EF27" t="str">
        <f t="shared" si="7"/>
        <v>edm5</v>
      </c>
      <c r="EG27" s="4">
        <f>DATEVALUE(_xll.BDP(EF27&amp;" Comdty","FUT_DLV_DT_LAST"))</f>
        <v>42170</v>
      </c>
      <c r="EH27">
        <f ca="1">_xll.BDH(EF27&amp;" Comdty","PX Last",TEXT(YEAR($C$9)*10000+MONTH($C$9)*100+DAY($C$9),"00000000"),TEXT(YEAR($C$9)*10000+MONTH($C$9)*100+DAY($C$9),"00000000"),"days=a")</f>
        <v>99.64</v>
      </c>
      <c r="EI27" s="4">
        <f t="shared" ca="1" si="5"/>
        <v>42170</v>
      </c>
      <c r="EJ27">
        <f t="shared" ca="1" si="8"/>
        <v>0.35999999999999943</v>
      </c>
      <c r="EL27" s="1">
        <v>42156</v>
      </c>
      <c r="EM27" t="s">
        <v>33</v>
      </c>
      <c r="EN27" t="str">
        <f>_xll.BDP(EM27&amp;" Comdty","FUT_DLV_DT_LAST")</f>
        <v>30/06/2015</v>
      </c>
      <c r="EO27" t="str">
        <f t="shared" si="10"/>
        <v>ffm5</v>
      </c>
      <c r="EP27" s="4">
        <f>DATEVALUE(_xll.BDP(EO27&amp;" Comdty","FUT_DLV_DT_LAST"))</f>
        <v>42185</v>
      </c>
      <c r="EQ27">
        <f ca="1">_xll.BDH(EO27&amp;" Comdty","PX Last",TEXT(YEAR($C$9)*10000+MONTH($C$9)*100+DAY($C$9),"00000000"),TEXT(YEAR($C$9)*10000+MONTH($C$9)*100+DAY($C$9),"00000000"),"days=a")</f>
        <v>99.84</v>
      </c>
      <c r="ER27" s="4">
        <f t="shared" ca="1" si="6"/>
        <v>42185</v>
      </c>
      <c r="ES27">
        <f t="shared" ca="1" si="9"/>
        <v>0.15999999999999659</v>
      </c>
      <c r="EX27" s="4">
        <f ca="1">TODAY()</f>
        <v>42030</v>
      </c>
      <c r="EY27" t="s">
        <v>59</v>
      </c>
      <c r="EZ27">
        <f>_xll.BDP(Chart!EY27, $EZ$26)</f>
        <v>0.25609999999999999</v>
      </c>
      <c r="FK27" s="7"/>
    </row>
    <row r="28" spans="7:167" x14ac:dyDescent="0.25">
      <c r="G28"/>
      <c r="DI28" s="4">
        <f>INDEX(Sheet2!A:A,QUOTIENT(ROW()-1,19)+2)</f>
        <v>41080</v>
      </c>
      <c r="DJ28" s="4">
        <f>INDEX(Sheet2!C:C,QUOTIENT(ROW()-1,19)+2)</f>
        <v>41274</v>
      </c>
      <c r="DK28" s="4" t="e">
        <f>IFERROR(INDEX(Sheet2!$AA$2:$AS$600,QUOTIENT(ROW()-1,19)+1,MOD(ROW()-2,19)+1),NA())</f>
        <v>#N/A</v>
      </c>
      <c r="DL28" t="str">
        <f>IFERROR(INDEX(Sheet2!$AU$2:$BM$600,QUOTIENT(ROW()-1,19)+1,MOD(ROW()-2,19)+1),NA())</f>
        <v/>
      </c>
      <c r="DM28" s="4" t="e">
        <f t="shared" si="0"/>
        <v>#N/A</v>
      </c>
      <c r="DN28" t="e">
        <f t="shared" si="1"/>
        <v>#N/A</v>
      </c>
      <c r="DO28" t="e">
        <f t="shared" si="2"/>
        <v>#N/A</v>
      </c>
      <c r="DP28" s="3">
        <f t="shared" si="3"/>
        <v>14</v>
      </c>
      <c r="DQ28" s="3"/>
      <c r="EC28" s="1">
        <v>42248</v>
      </c>
      <c r="ED28" t="s">
        <v>14</v>
      </c>
      <c r="EE28" t="str">
        <f>_xll.BDP(ED28&amp;" Comdty","FUT_DLV_DT_LAST")</f>
        <v>14/09/2015</v>
      </c>
      <c r="EF28" t="str">
        <f t="shared" si="7"/>
        <v>edu5</v>
      </c>
      <c r="EG28" s="4">
        <f>DATEVALUE(_xll.BDP(EF28&amp;" Comdty","FUT_DLV_DT_LAST"))</f>
        <v>42261</v>
      </c>
      <c r="EH28">
        <f ca="1">_xll.BDH(EF28&amp;" Comdty","PX Last",TEXT(YEAR($C$9)*10000+MONTH($C$9)*100+DAY($C$9),"00000000"),TEXT(YEAR($C$9)*10000+MONTH($C$9)*100+DAY($C$9),"00000000"),"days=a")</f>
        <v>99.484999999999999</v>
      </c>
      <c r="EI28" s="4">
        <f t="shared" ca="1" si="5"/>
        <v>42261</v>
      </c>
      <c r="EJ28">
        <f t="shared" ca="1" si="8"/>
        <v>0.51500000000000057</v>
      </c>
      <c r="EL28" s="1">
        <v>42248</v>
      </c>
      <c r="EM28" t="s">
        <v>34</v>
      </c>
      <c r="EN28" t="str">
        <f>_xll.BDP(EM28&amp;" Comdty","FUT_DLV_DT_LAST")</f>
        <v>30/09/2015</v>
      </c>
      <c r="EO28" t="str">
        <f t="shared" si="10"/>
        <v>ffu5</v>
      </c>
      <c r="EP28" s="4">
        <f>DATEVALUE(_xll.BDP(EO28&amp;" Comdty","FUT_DLV_DT_LAST"))</f>
        <v>42277</v>
      </c>
      <c r="EQ28">
        <f ca="1">_xll.BDH(EO28&amp;" Comdty","PX Last",TEXT(YEAR($C$9)*10000+MONTH($C$9)*100+DAY($C$9),"00000000"),TEXT(YEAR($C$9)*10000+MONTH($C$9)*100+DAY($C$9),"00000000"),"days=a")</f>
        <v>99.72</v>
      </c>
      <c r="ER28" s="4">
        <f t="shared" ca="1" si="6"/>
        <v>42277</v>
      </c>
      <c r="ES28">
        <f t="shared" ca="1" si="9"/>
        <v>0.28000000000000114</v>
      </c>
      <c r="EX28" s="4">
        <f ca="1">TODAY()</f>
        <v>42030</v>
      </c>
      <c r="EY28" t="s">
        <v>60</v>
      </c>
      <c r="EZ28">
        <f>_xll.BDP(Chart!EY28, $EZ$26)</f>
        <v>0.1285</v>
      </c>
      <c r="FK28" s="7"/>
    </row>
    <row r="29" spans="7:167" x14ac:dyDescent="0.25">
      <c r="G29"/>
      <c r="DI29" s="4">
        <f>INDEX(Sheet2!A:A,QUOTIENT(ROW()-1,19)+2)</f>
        <v>41080</v>
      </c>
      <c r="DJ29" s="4">
        <f>INDEX(Sheet2!C:C,QUOTIENT(ROW()-1,19)+2)</f>
        <v>41274</v>
      </c>
      <c r="DK29" s="4" t="e">
        <f>IFERROR(INDEX(Sheet2!$AA$2:$AS$600,QUOTIENT(ROW()-1,19)+1,MOD(ROW()-2,19)+1),NA())</f>
        <v>#N/A</v>
      </c>
      <c r="DL29" t="str">
        <f>IFERROR(INDEX(Sheet2!$AU$2:$BM$600,QUOTIENT(ROW()-1,19)+1,MOD(ROW()-2,19)+1),NA())</f>
        <v/>
      </c>
      <c r="DM29" s="4" t="e">
        <f t="shared" si="0"/>
        <v>#N/A</v>
      </c>
      <c r="DN29" t="e">
        <f t="shared" si="1"/>
        <v>#N/A</v>
      </c>
      <c r="DO29" t="e">
        <f t="shared" si="2"/>
        <v>#N/A</v>
      </c>
      <c r="DP29" s="3">
        <f t="shared" si="3"/>
        <v>14</v>
      </c>
      <c r="DQ29" s="3"/>
      <c r="EC29" s="1">
        <v>42339</v>
      </c>
      <c r="ED29" t="s">
        <v>15</v>
      </c>
      <c r="EE29" t="str">
        <f>_xll.BDP(ED29&amp;" Comdty","FUT_DLV_DT_LAST")</f>
        <v>14/12/2015</v>
      </c>
      <c r="EF29" t="str">
        <f t="shared" si="7"/>
        <v>edz5</v>
      </c>
      <c r="EG29" s="4">
        <f>DATEVALUE(_xll.BDP(EF29&amp;" Comdty","FUT_DLV_DT_LAST"))</f>
        <v>42352</v>
      </c>
      <c r="EH29">
        <f ca="1">_xll.BDH(EF29&amp;" Comdty","PX Last",TEXT(YEAR($C$9)*10000+MONTH($C$9)*100+DAY($C$9),"00000000"),TEXT(YEAR($C$9)*10000+MONTH($C$9)*100+DAY($C$9),"00000000"),"days=a")</f>
        <v>99.284999999999997</v>
      </c>
      <c r="EI29" s="4">
        <f t="shared" ca="1" si="5"/>
        <v>42352</v>
      </c>
      <c r="EJ29">
        <f t="shared" ca="1" si="8"/>
        <v>0.71500000000000341</v>
      </c>
      <c r="EL29" s="1">
        <v>42339</v>
      </c>
      <c r="EM29" t="s">
        <v>35</v>
      </c>
      <c r="EN29" t="str">
        <f>_xll.BDP(EM29&amp;" Comdty","FUT_DLV_DT_LAST")</f>
        <v>31/12/2015</v>
      </c>
      <c r="EO29" t="str">
        <f t="shared" si="10"/>
        <v>ffz5</v>
      </c>
      <c r="EP29" s="4">
        <f>DATEVALUE(_xll.BDP(EO29&amp;" Comdty","FUT_DLV_DT_LAST"))</f>
        <v>42369</v>
      </c>
      <c r="EQ29">
        <f ca="1">_xll.BDH(EO29&amp;" Comdty","PX Last",TEXT(YEAR($C$9)*10000+MONTH($C$9)*100+DAY($C$9),"00000000"),TEXT(YEAR($C$9)*10000+MONTH($C$9)*100+DAY($C$9),"00000000"),"days=a")</f>
        <v>99.555000000000007</v>
      </c>
      <c r="ER29" s="4">
        <f t="shared" ca="1" si="6"/>
        <v>42369</v>
      </c>
      <c r="ES29">
        <f t="shared" ca="1" si="9"/>
        <v>0.44499999999999318</v>
      </c>
      <c r="EY29" t="s">
        <v>61</v>
      </c>
      <c r="EZ29">
        <f>EZ27-EZ28</f>
        <v>0.12759999999999999</v>
      </c>
      <c r="FK29" s="7"/>
    </row>
    <row r="30" spans="7:167" ht="15.75" thickBot="1" x14ac:dyDescent="0.3">
      <c r="G30"/>
      <c r="DI30" s="4">
        <f>INDEX(Sheet2!A:A,QUOTIENT(ROW()-1,19)+2)</f>
        <v>41080</v>
      </c>
      <c r="DJ30" s="4">
        <f>INDEX(Sheet2!C:C,QUOTIENT(ROW()-1,19)+2)</f>
        <v>41274</v>
      </c>
      <c r="DK30" s="4" t="e">
        <f>IFERROR(INDEX(Sheet2!$AA$2:$AS$600,QUOTIENT(ROW()-1,19)+1,MOD(ROW()-2,19)+1),NA())</f>
        <v>#N/A</v>
      </c>
      <c r="DL30" t="str">
        <f>IFERROR(INDEX(Sheet2!$AU$2:$BM$600,QUOTIENT(ROW()-1,19)+1,MOD(ROW()-2,19)+1),NA())</f>
        <v/>
      </c>
      <c r="DM30" s="4" t="e">
        <f t="shared" si="0"/>
        <v>#N/A</v>
      </c>
      <c r="DN30" t="e">
        <f t="shared" si="1"/>
        <v>#N/A</v>
      </c>
      <c r="DO30" t="e">
        <f t="shared" si="2"/>
        <v>#N/A</v>
      </c>
      <c r="DP30" s="3">
        <f t="shared" si="3"/>
        <v>14</v>
      </c>
      <c r="DQ30" s="3"/>
      <c r="DU30" t="str">
        <f>C8</f>
        <v>Median</v>
      </c>
      <c r="DV30" s="1" t="str">
        <f>TEXT(DV7,"Mmm-YY")&amp;" "&amp;DU30</f>
        <v>Dec-14 Median</v>
      </c>
      <c r="DW30" s="1" t="str">
        <f>TEXT(DW7,"Mmm-YY")&amp;" "&amp;IF(DW7="","",DU30)</f>
        <v>Sep-14 Median</v>
      </c>
      <c r="DX30" s="1"/>
      <c r="EC30" s="1">
        <v>42430</v>
      </c>
      <c r="ED30" t="s">
        <v>16</v>
      </c>
      <c r="EE30" t="str">
        <f>_xll.BDP(ED30&amp;" Comdty","FUT_DLV_DT_LAST")</f>
        <v>14/03/2016</v>
      </c>
      <c r="EF30" t="str">
        <f t="shared" si="7"/>
        <v>edh6</v>
      </c>
      <c r="EG30" s="4">
        <f>DATEVALUE(_xll.BDP(EF30&amp;" Comdty","FUT_DLV_DT_LAST"))</f>
        <v>42443</v>
      </c>
      <c r="EH30">
        <f ca="1">_xll.BDH(EF30&amp;" Comdty","PX Last",TEXT(YEAR($C$9)*10000+MONTH($C$9)*100+DAY($C$9),"00000000"),TEXT(YEAR($C$9)*10000+MONTH($C$9)*100+DAY($C$9),"00000000"),"days=a")</f>
        <v>99.08</v>
      </c>
      <c r="EI30" s="4">
        <f t="shared" ca="1" si="5"/>
        <v>42443</v>
      </c>
      <c r="EJ30">
        <f t="shared" ca="1" si="8"/>
        <v>0.92000000000000171</v>
      </c>
      <c r="EL30" s="1">
        <v>42430</v>
      </c>
      <c r="EM30" t="s">
        <v>36</v>
      </c>
      <c r="EN30" t="str">
        <f>_xll.BDP(EM30&amp;" Comdty","FUT_DLV_DT_LAST")</f>
        <v>31/03/2016</v>
      </c>
      <c r="EO30" t="str">
        <f t="shared" si="10"/>
        <v>ffh6</v>
      </c>
      <c r="EP30" s="4">
        <f>DATEVALUE(_xll.BDP(EO30&amp;" Comdty","FUT_DLV_DT_LAST"))</f>
        <v>42460</v>
      </c>
      <c r="EQ30">
        <f ca="1">_xll.BDH(EO30&amp;" Comdty","PX Last",TEXT(YEAR($C$9)*10000+MONTH($C$9)*100+DAY($C$9),"00000000"),TEXT(YEAR($C$9)*10000+MONTH($C$9)*100+DAY($C$9),"00000000"),"days=a")</f>
        <v>99.355000000000004</v>
      </c>
      <c r="ER30" s="4">
        <f t="shared" ca="1" si="6"/>
        <v>42460</v>
      </c>
      <c r="ES30">
        <f t="shared" ca="1" si="9"/>
        <v>0.64499999999999602</v>
      </c>
      <c r="FK30" s="7"/>
    </row>
    <row r="31" spans="7:167" x14ac:dyDescent="0.25">
      <c r="G31"/>
      <c r="DI31" s="4">
        <f>INDEX(Sheet2!A:A,QUOTIENT(ROW()-1,19)+2)</f>
        <v>41080</v>
      </c>
      <c r="DJ31" s="4">
        <f>INDEX(Sheet2!C:C,QUOTIENT(ROW()-1,19)+2)</f>
        <v>41274</v>
      </c>
      <c r="DK31" s="4" t="e">
        <f>IFERROR(INDEX(Sheet2!$AA$2:$AS$600,QUOTIENT(ROW()-1,19)+1,MOD(ROW()-2,19)+1),NA())</f>
        <v>#N/A</v>
      </c>
      <c r="DL31" t="str">
        <f>IFERROR(INDEX(Sheet2!$AU$2:$BM$600,QUOTIENT(ROW()-1,19)+1,MOD(ROW()-2,19)+1),NA())</f>
        <v/>
      </c>
      <c r="DM31" s="4" t="e">
        <f t="shared" si="0"/>
        <v>#N/A</v>
      </c>
      <c r="DN31" t="e">
        <f t="shared" si="1"/>
        <v>#N/A</v>
      </c>
      <c r="DO31" t="e">
        <f t="shared" si="2"/>
        <v>#N/A</v>
      </c>
      <c r="DP31" s="3">
        <f t="shared" si="3"/>
        <v>14</v>
      </c>
      <c r="DQ31" s="3"/>
      <c r="DT31" t="str">
        <f t="shared" ref="DT31:DT37" si="12">+IF($DU$30="Means",DT8,DT17)</f>
        <v/>
      </c>
      <c r="DU31" s="4" t="e">
        <f t="shared" ref="DU31:DU36" si="13">IF(DT31="",NA(),IF(DU8=MAX($DU$8:$DU$14),NA(),DU8))</f>
        <v>#N/A</v>
      </c>
      <c r="DV31" t="e">
        <f t="shared" ref="DV31:DV36" si="14">IF(ISERROR(DU31),NA(),IF($DU$30="Means",DV8,DV17))</f>
        <v>#N/A</v>
      </c>
      <c r="DW31" t="e">
        <f t="shared" ref="DW31:DW36" si="15">IF(ISERROR(DU31),NA(),IF($DU$30="Means",DW8,DW17))</f>
        <v>#N/A</v>
      </c>
      <c r="DY31" t="str">
        <f t="shared" ref="DY31:DY37" si="16">IF(DT31="","",IF(MAX($DT$31:$DT$37)=DT31,"Longer Term",YEAR(DU31)))</f>
        <v/>
      </c>
      <c r="EC31" s="1">
        <v>42522</v>
      </c>
      <c r="ED31" t="s">
        <v>17</v>
      </c>
      <c r="EE31" t="str">
        <f>_xll.BDP(ED31&amp;" Comdty","FUT_DLV_DT_LAST")</f>
        <v>13/06/2016</v>
      </c>
      <c r="EF31" t="str">
        <f t="shared" si="7"/>
        <v>edm6</v>
      </c>
      <c r="EG31" s="4">
        <f>DATEVALUE(_xll.BDP(EF31&amp;" Comdty","FUT_DLV_DT_LAST"))</f>
        <v>42534</v>
      </c>
      <c r="EH31">
        <f ca="1">_xll.BDH(EF31&amp;" Comdty","PX Last",TEXT(YEAR($C$9)*10000+MONTH($C$9)*100+DAY($C$9),"00000000"),TEXT(YEAR($C$9)*10000+MONTH($C$9)*100+DAY($C$9),"00000000"),"days=a")</f>
        <v>98.875</v>
      </c>
      <c r="EI31" s="4">
        <f t="shared" ca="1" si="5"/>
        <v>42534</v>
      </c>
      <c r="EJ31">
        <f t="shared" ca="1" si="8"/>
        <v>1.125</v>
      </c>
      <c r="EL31" s="1">
        <v>42522</v>
      </c>
      <c r="EM31" t="s">
        <v>37</v>
      </c>
      <c r="EN31" t="str">
        <f>_xll.BDP(EM31&amp;" Comdty","FUT_DLV_DT_LAST")</f>
        <v>30/06/2016</v>
      </c>
      <c r="EO31" t="str">
        <f t="shared" si="10"/>
        <v>ffm6</v>
      </c>
      <c r="EP31" s="4">
        <f>DATEVALUE(_xll.BDP(EO31&amp;" Comdty","FUT_DLV_DT_LAST"))</f>
        <v>42551</v>
      </c>
      <c r="EQ31">
        <f ca="1">_xll.BDH(EO31&amp;" Comdty","PX Last",TEXT(YEAR($C$9)*10000+MONTH($C$9)*100+DAY($C$9),"00000000"),TEXT(YEAR($C$9)*10000+MONTH($C$9)*100+DAY($C$9),"00000000"),"days=a")</f>
        <v>99.16</v>
      </c>
      <c r="ER31" s="4">
        <f t="shared" ca="1" si="6"/>
        <v>42551</v>
      </c>
      <c r="ES31">
        <f t="shared" ca="1" si="9"/>
        <v>0.84000000000000341</v>
      </c>
      <c r="EY31" t="s">
        <v>47</v>
      </c>
      <c r="EZ31" t="s">
        <v>62</v>
      </c>
      <c r="FA31" t="s">
        <v>63</v>
      </c>
      <c r="FD31" s="15"/>
      <c r="FE31" s="17"/>
      <c r="FF31" s="17" t="s">
        <v>64</v>
      </c>
      <c r="FG31" s="18" t="s">
        <v>65</v>
      </c>
      <c r="FH31" s="19"/>
      <c r="FK31" s="7"/>
    </row>
    <row r="32" spans="7:167" x14ac:dyDescent="0.25">
      <c r="G32"/>
      <c r="DI32" s="4">
        <f>INDEX(Sheet2!A:A,QUOTIENT(ROW()-1,19)+2)</f>
        <v>41080</v>
      </c>
      <c r="DJ32" s="4">
        <f>INDEX(Sheet2!C:C,QUOTIENT(ROW()-1,19)+2)</f>
        <v>41274</v>
      </c>
      <c r="DK32" s="4" t="e">
        <f>IFERROR(INDEX(Sheet2!$AA$2:$AS$600,QUOTIENT(ROW()-1,19)+1,MOD(ROW()-2,19)+1),NA())</f>
        <v>#N/A</v>
      </c>
      <c r="DL32" t="str">
        <f>IFERROR(INDEX(Sheet2!$AU$2:$BM$600,QUOTIENT(ROW()-1,19)+1,MOD(ROW()-2,19)+1),NA())</f>
        <v/>
      </c>
      <c r="DM32" s="4" t="e">
        <f t="shared" si="0"/>
        <v>#N/A</v>
      </c>
      <c r="DN32" t="e">
        <f t="shared" si="1"/>
        <v>#N/A</v>
      </c>
      <c r="DO32" t="e">
        <f t="shared" si="2"/>
        <v>#N/A</v>
      </c>
      <c r="DP32" s="3">
        <f t="shared" si="3"/>
        <v>14</v>
      </c>
      <c r="DQ32" s="3"/>
      <c r="DT32" t="str">
        <f t="shared" si="12"/>
        <v/>
      </c>
      <c r="DU32" s="4" t="e">
        <f t="shared" si="13"/>
        <v>#N/A</v>
      </c>
      <c r="DV32" t="e">
        <f t="shared" si="14"/>
        <v>#N/A</v>
      </c>
      <c r="DW32" t="e">
        <f t="shared" si="15"/>
        <v>#N/A</v>
      </c>
      <c r="DY32" t="str">
        <f t="shared" si="16"/>
        <v/>
      </c>
      <c r="EC32" s="1">
        <v>42614</v>
      </c>
      <c r="ED32" t="s">
        <v>18</v>
      </c>
      <c r="EE32" t="str">
        <f>_xll.BDP(ED32&amp;" Comdty","FUT_DLV_DT_LAST")</f>
        <v>19/09/2016</v>
      </c>
      <c r="EF32" t="str">
        <f t="shared" si="7"/>
        <v>edu6</v>
      </c>
      <c r="EG32" s="4">
        <f>DATEVALUE(_xll.BDP(EF32&amp;" Comdty","FUT_DLV_DT_LAST"))</f>
        <v>42632</v>
      </c>
      <c r="EH32">
        <f ca="1">_xll.BDH(EF32&amp;" Comdty","PX Last",TEXT(YEAR($C$9)*10000+MONTH($C$9)*100+DAY($C$9),"00000000"),TEXT(YEAR($C$9)*10000+MONTH($C$9)*100+DAY($C$9),"00000000"),"days=a")</f>
        <v>98.68</v>
      </c>
      <c r="EI32" s="4">
        <f t="shared" ca="1" si="5"/>
        <v>42632</v>
      </c>
      <c r="EJ32">
        <f t="shared" ca="1" si="8"/>
        <v>1.3199999999999932</v>
      </c>
      <c r="EL32" s="1">
        <v>42614</v>
      </c>
      <c r="EM32" t="s">
        <v>38</v>
      </c>
      <c r="EN32" t="str">
        <f>_xll.BDP(EM32&amp;" Comdty","FUT_DLV_DT_LAST")</f>
        <v>30/09/2016</v>
      </c>
      <c r="EO32" t="str">
        <f t="shared" si="10"/>
        <v>ffu6</v>
      </c>
      <c r="EP32" s="4">
        <f>DATEVALUE(_xll.BDP(EO32&amp;" Comdty","FUT_DLV_DT_LAST"))</f>
        <v>42643</v>
      </c>
      <c r="EQ32">
        <f ca="1">_xll.BDH(EO32&amp;" Comdty","PX Last",TEXT(YEAR($C$9)*10000+MONTH($C$9)*100+DAY($C$9),"00000000"),TEXT(YEAR($C$9)*10000+MONTH($C$9)*100+DAY($C$9),"00000000"),"days=a")</f>
        <v>98.974999999999994</v>
      </c>
      <c r="ER32" s="4">
        <f t="shared" ca="1" si="6"/>
        <v>42643</v>
      </c>
      <c r="ES32">
        <f t="shared" ca="1" si="9"/>
        <v>1.0250000000000057</v>
      </c>
      <c r="EW32" s="4">
        <f t="shared" ref="EW32:EW46" si="17">EDATE(EZ32,0)</f>
        <v>45642</v>
      </c>
      <c r="EX32" t="s">
        <v>66</v>
      </c>
      <c r="EY32">
        <f>_xll.BDP(Chart!EX32, Chart!EY31)</f>
        <v>97.05</v>
      </c>
      <c r="EZ32" t="str">
        <f>_xll.BDP(Chart!EX32, Chart!EZ31)</f>
        <v>16/12/2024</v>
      </c>
      <c r="FA32">
        <f>100-EY32</f>
        <v>2.9500000000000028</v>
      </c>
      <c r="FD32" s="20">
        <v>41274</v>
      </c>
      <c r="FE32" s="21">
        <f t="shared" ref="FE32:FE37" si="18">FD32+2</f>
        <v>41276</v>
      </c>
      <c r="FF32" s="22" t="str">
        <f ca="1">_xll.BInterpol($EG$15:$EG$41, $EJ$15:$EJ$41, FE32, "Linear")</f>
        <v>#N/A Invalid Parameter:Interpolation Values</v>
      </c>
      <c r="FG32" s="23" t="e">
        <f ca="1">FF32-EZ27</f>
        <v>#VALUE!</v>
      </c>
      <c r="FH32" s="24"/>
      <c r="FK32" s="7"/>
    </row>
    <row r="33" spans="2:167" x14ac:dyDescent="0.25">
      <c r="G33"/>
      <c r="DI33" s="4">
        <f>INDEX(Sheet2!A:A,QUOTIENT(ROW()-1,19)+2)</f>
        <v>41080</v>
      </c>
      <c r="DJ33" s="4">
        <f>INDEX(Sheet2!C:C,QUOTIENT(ROW()-1,19)+2)</f>
        <v>41274</v>
      </c>
      <c r="DK33" s="4" t="e">
        <f>IFERROR(INDEX(Sheet2!$AA$2:$AS$600,QUOTIENT(ROW()-1,19)+1,MOD(ROW()-2,19)+1),NA())</f>
        <v>#N/A</v>
      </c>
      <c r="DL33" t="str">
        <f>IFERROR(INDEX(Sheet2!$AU$2:$BM$600,QUOTIENT(ROW()-1,19)+1,MOD(ROW()-2,19)+1),NA())</f>
        <v/>
      </c>
      <c r="DM33" s="4" t="e">
        <f t="shared" si="0"/>
        <v>#N/A</v>
      </c>
      <c r="DN33" t="e">
        <f t="shared" si="1"/>
        <v>#N/A</v>
      </c>
      <c r="DO33" t="e">
        <f t="shared" si="2"/>
        <v>#N/A</v>
      </c>
      <c r="DP33" s="3">
        <f t="shared" si="3"/>
        <v>14</v>
      </c>
      <c r="DQ33" s="3"/>
      <c r="DT33">
        <f t="shared" si="12"/>
        <v>1</v>
      </c>
      <c r="DU33" s="4">
        <f t="shared" si="13"/>
        <v>42004</v>
      </c>
      <c r="DV33">
        <f t="shared" si="14"/>
        <v>0.125</v>
      </c>
      <c r="DW33">
        <f t="shared" si="15"/>
        <v>0.125</v>
      </c>
      <c r="DY33">
        <f t="shared" si="16"/>
        <v>2014</v>
      </c>
      <c r="EC33" s="1">
        <v>42705</v>
      </c>
      <c r="ED33" t="s">
        <v>19</v>
      </c>
      <c r="EE33" t="str">
        <f>_xll.BDP(ED33&amp;" Comdty","FUT_DLV_DT_LAST")</f>
        <v>19/12/2016</v>
      </c>
      <c r="EF33" t="str">
        <f t="shared" si="7"/>
        <v>edz6</v>
      </c>
      <c r="EG33" s="4">
        <f>DATEVALUE(_xll.BDP(EF33&amp;" Comdty","FUT_DLV_DT_LAST"))</f>
        <v>42723</v>
      </c>
      <c r="EH33">
        <f ca="1">_xll.BDH(EF33&amp;" Comdty","PX Last",TEXT(YEAR($C$9)*10000+MONTH($C$9)*100+DAY($C$9),"00000000"),TEXT(YEAR($C$9)*10000+MONTH($C$9)*100+DAY($C$9),"00000000"),"days=a")</f>
        <v>98.504999999999995</v>
      </c>
      <c r="EI33" s="4">
        <f t="shared" ca="1" si="5"/>
        <v>42723</v>
      </c>
      <c r="EJ33">
        <f t="shared" ca="1" si="8"/>
        <v>1.4950000000000045</v>
      </c>
      <c r="EL33" s="1">
        <v>42705</v>
      </c>
      <c r="EM33" t="s">
        <v>39</v>
      </c>
      <c r="EN33" t="str">
        <f>_xll.BDP(EM33&amp;" Comdty","FUT_DLV_DT_LAST")</f>
        <v>30/12/2016</v>
      </c>
      <c r="EO33" t="str">
        <f t="shared" si="10"/>
        <v>ffz6</v>
      </c>
      <c r="EP33" s="4">
        <f>DATEVALUE(_xll.BDP(EO33&amp;" Comdty","FUT_DLV_DT_LAST"))</f>
        <v>42734</v>
      </c>
      <c r="EQ33">
        <f ca="1">_xll.BDH(EO33&amp;" Comdty","PX Last",TEXT(YEAR($C$9)*10000+MONTH($C$9)*100+DAY($C$9),"00000000"),TEXT(YEAR($C$9)*10000+MONTH($C$9)*100+DAY($C$9),"00000000"),"days=a")</f>
        <v>98.8</v>
      </c>
      <c r="ER33" s="4">
        <f t="shared" ca="1" si="6"/>
        <v>42734</v>
      </c>
      <c r="ES33">
        <f t="shared" ca="1" si="9"/>
        <v>1.2000000000000028</v>
      </c>
      <c r="EW33" s="4">
        <f t="shared" si="17"/>
        <v>42051</v>
      </c>
      <c r="EX33" t="s">
        <v>67</v>
      </c>
      <c r="EY33">
        <f>_xll.BDP(Chart!EX33, Chart!EY31)</f>
        <v>99.742500000000007</v>
      </c>
      <c r="EZ33" t="str">
        <f>_xll.BDP(Chart!EX33, Chart!EZ31)</f>
        <v>16/02/2015</v>
      </c>
      <c r="FA33">
        <f t="shared" ref="FA33:FA46" si="19">100-EY33</f>
        <v>0.25749999999999318</v>
      </c>
      <c r="FD33" s="20">
        <v>41639</v>
      </c>
      <c r="FE33" s="21">
        <f t="shared" si="18"/>
        <v>41641</v>
      </c>
      <c r="FF33" s="22" t="str">
        <f ca="1">_xll.BInterpol($EG$15:$EG$41, $EJ$15:$EJ$41, FE33, "Linear")</f>
        <v>#N/A Invalid Parameter:Interpolation Values</v>
      </c>
      <c r="FG33" s="23" t="e">
        <f ca="1">FF33-EZ28</f>
        <v>#VALUE!</v>
      </c>
      <c r="FH33" s="24"/>
      <c r="FK33" s="7"/>
    </row>
    <row r="34" spans="2:167" x14ac:dyDescent="0.25">
      <c r="D34" s="64"/>
      <c r="E34" s="64"/>
      <c r="G34"/>
      <c r="DI34" s="4">
        <f>INDEX(Sheet2!A:A,QUOTIENT(ROW()-1,19)+2)</f>
        <v>41080</v>
      </c>
      <c r="DJ34" s="4">
        <f>INDEX(Sheet2!C:C,QUOTIENT(ROW()-1,19)+2)</f>
        <v>41274</v>
      </c>
      <c r="DK34" s="4" t="e">
        <f>IFERROR(INDEX(Sheet2!$AA$2:$AS$600,QUOTIENT(ROW()-1,19)+1,MOD(ROW()-2,19)+1),NA())</f>
        <v>#N/A</v>
      </c>
      <c r="DL34" t="str">
        <f>IFERROR(INDEX(Sheet2!$AU$2:$BM$600,QUOTIENT(ROW()-1,19)+1,MOD(ROW()-2,19)+1),NA())</f>
        <v/>
      </c>
      <c r="DM34" s="4" t="e">
        <f t="shared" si="0"/>
        <v>#N/A</v>
      </c>
      <c r="DN34" t="e">
        <f t="shared" si="1"/>
        <v>#N/A</v>
      </c>
      <c r="DO34" t="e">
        <f t="shared" si="2"/>
        <v>#N/A</v>
      </c>
      <c r="DP34" s="3">
        <f t="shared" si="3"/>
        <v>14</v>
      </c>
      <c r="DQ34" s="3"/>
      <c r="DT34">
        <f t="shared" si="12"/>
        <v>2</v>
      </c>
      <c r="DU34" s="4">
        <f t="shared" si="13"/>
        <v>42369</v>
      </c>
      <c r="DV34">
        <f t="shared" si="14"/>
        <v>1.125</v>
      </c>
      <c r="DW34">
        <f t="shared" si="15"/>
        <v>1.375</v>
      </c>
      <c r="DY34">
        <f t="shared" si="16"/>
        <v>2015</v>
      </c>
      <c r="EC34" s="1">
        <v>42795</v>
      </c>
      <c r="ED34" t="s">
        <v>83</v>
      </c>
      <c r="EE34" t="str">
        <f>_xll.BDP(ED34&amp;" Comdty","FUT_DLV_DT_LAST")</f>
        <v>13/03/2017</v>
      </c>
      <c r="EF34" t="str">
        <f t="shared" ref="EF34:EF41" si="20">IF(YEAR(EE34)=YEAR(EC34),ED34,LEFT(ED34,3)&amp;"1"&amp;RIGHT(ED34,1))</f>
        <v>edh7</v>
      </c>
      <c r="EG34" s="4">
        <f>DATEVALUE(_xll.BDP(EF34&amp;" Comdty","FUT_DLV_DT_LAST"))</f>
        <v>42807</v>
      </c>
      <c r="EH34">
        <f ca="1">_xll.BDH(EF34&amp;" Comdty","PX Last",TEXT(YEAR($C$9)*10000+MONTH($C$9)*100+DAY($C$9),"00000000"),TEXT(YEAR($C$9)*10000+MONTH($C$9)*100+DAY($C$9),"00000000"),"days=a")</f>
        <v>98.36</v>
      </c>
      <c r="EI34" s="4" t="e">
        <f>NA()</f>
        <v>#N/A</v>
      </c>
      <c r="EJ34">
        <f t="shared" ca="1" si="8"/>
        <v>1.6400000000000006</v>
      </c>
      <c r="EL34" s="1">
        <v>42795</v>
      </c>
      <c r="EM34" t="s">
        <v>89</v>
      </c>
      <c r="EN34" t="str">
        <f>_xll.BDP(EM34&amp;" Comdty","FUT_DLV_DT_LAST")</f>
        <v>31/03/2017</v>
      </c>
      <c r="EO34" t="str">
        <f t="shared" ref="EO34:EO41" si="21">IFERROR(IF(YEAR(EN34)=YEAR(EL34),EM34,LEFT(EM34,3)&amp;"1"&amp;RIGHT(EM34,1)),LEFT(EM34,3)&amp;"1"&amp;RIGHT(EM34,1))</f>
        <v>ffh7</v>
      </c>
      <c r="EP34" s="4">
        <f>DATEVALUE(_xll.BDP(EO34&amp;" Comdty","FUT_DLV_DT_LAST"))</f>
        <v>42825</v>
      </c>
      <c r="EQ34">
        <f ca="1">_xll.BDH(EO34&amp;" Comdty","PX Last",TEXT(YEAR($C$9)*10000+MONTH($C$9)*100+DAY($C$9),"00000000"),TEXT(YEAR($C$9)*10000+MONTH($C$9)*100+DAY($C$9),"00000000"),"days=a")</f>
        <v>98.64</v>
      </c>
      <c r="ER34" s="4" t="e">
        <f>NA()</f>
        <v>#N/A</v>
      </c>
      <c r="ES34">
        <f t="shared" ca="1" si="9"/>
        <v>1.3599999999999994</v>
      </c>
      <c r="EW34" s="4">
        <f t="shared" si="17"/>
        <v>42079</v>
      </c>
      <c r="EX34" t="s">
        <v>68</v>
      </c>
      <c r="EY34">
        <f>_xll.BDP(Chart!EX34, Chart!EY31)</f>
        <v>99.73</v>
      </c>
      <c r="EZ34" t="str">
        <f>_xll.BDP(Chart!EX34, Chart!EZ31)</f>
        <v>16/03/2015</v>
      </c>
      <c r="FA34">
        <f t="shared" si="19"/>
        <v>0.26999999999999602</v>
      </c>
      <c r="FD34" s="20">
        <v>42004</v>
      </c>
      <c r="FE34" s="21">
        <f t="shared" si="18"/>
        <v>42006</v>
      </c>
      <c r="FF34" s="22" t="str">
        <f ca="1">_xll.BInterpol($EG$15:$EG$41, $EJ$15:$EJ$41, FE34, "Linear")</f>
        <v>#N/A Invalid Parameter:Interpolation Values</v>
      </c>
      <c r="FG34" s="23" t="e">
        <f ca="1">FF34-EZ29</f>
        <v>#VALUE!</v>
      </c>
      <c r="FH34" s="24"/>
      <c r="FK34" s="7"/>
    </row>
    <row r="35" spans="2:167" x14ac:dyDescent="0.25">
      <c r="G35"/>
      <c r="DI35" s="4">
        <f>INDEX(Sheet2!A:A,QUOTIENT(ROW()-1,19)+2)</f>
        <v>41080</v>
      </c>
      <c r="DJ35" s="4">
        <f>INDEX(Sheet2!C:C,QUOTIENT(ROW()-1,19)+2)</f>
        <v>41274</v>
      </c>
      <c r="DK35" s="4" t="e">
        <f>IFERROR(INDEX(Sheet2!$AA$2:$AS$600,QUOTIENT(ROW()-1,19)+1,MOD(ROW()-2,19)+1),NA())</f>
        <v>#N/A</v>
      </c>
      <c r="DL35" t="str">
        <f>IFERROR(INDEX(Sheet2!$AU$2:$BM$600,QUOTIENT(ROW()-1,19)+1,MOD(ROW()-2,19)+1),NA())</f>
        <v/>
      </c>
      <c r="DM35" s="4" t="e">
        <f t="shared" si="0"/>
        <v>#N/A</v>
      </c>
      <c r="DN35" t="e">
        <f t="shared" si="1"/>
        <v>#N/A</v>
      </c>
      <c r="DO35" t="e">
        <f t="shared" si="2"/>
        <v>#N/A</v>
      </c>
      <c r="DP35" s="3">
        <f t="shared" si="3"/>
        <v>14</v>
      </c>
      <c r="DQ35" s="3"/>
      <c r="DT35">
        <f t="shared" si="12"/>
        <v>3</v>
      </c>
      <c r="DU35" s="4">
        <f t="shared" si="13"/>
        <v>42735</v>
      </c>
      <c r="DV35">
        <f t="shared" si="14"/>
        <v>2.5</v>
      </c>
      <c r="DW35">
        <f t="shared" si="15"/>
        <v>2.875</v>
      </c>
      <c r="DY35">
        <f t="shared" si="16"/>
        <v>2016</v>
      </c>
      <c r="EC35" s="1">
        <v>42887</v>
      </c>
      <c r="ED35" t="s">
        <v>84</v>
      </c>
      <c r="EE35" t="str">
        <f>_xll.BDP(ED35&amp;" Comdty","FUT_DLV_DT_LAST")</f>
        <v>19/06/2017</v>
      </c>
      <c r="EF35" t="str">
        <f t="shared" si="20"/>
        <v>edm7</v>
      </c>
      <c r="EG35" s="4">
        <f>DATEVALUE(_xll.BDP(EF35&amp;" Comdty","FUT_DLV_DT_LAST"))</f>
        <v>42905</v>
      </c>
      <c r="EH35">
        <f ca="1">_xll.BDH(EF35&amp;" Comdty","PX Last",TEXT(YEAR($C$9)*10000+MONTH($C$9)*100+DAY($C$9),"00000000"),TEXT(YEAR($C$9)*10000+MONTH($C$9)*100+DAY($C$9),"00000000"),"days=a")</f>
        <v>98.23</v>
      </c>
      <c r="EI35" s="4" t="e">
        <f>NA()</f>
        <v>#N/A</v>
      </c>
      <c r="EJ35">
        <f t="shared" ca="1" si="8"/>
        <v>1.769999999999996</v>
      </c>
      <c r="EL35" s="1">
        <v>42887</v>
      </c>
      <c r="EM35" t="s">
        <v>90</v>
      </c>
      <c r="EN35" t="str">
        <f>_xll.BDP(EM35&amp;" Comdty","FUT_DLV_DT_LAST")</f>
        <v>30/06/2017</v>
      </c>
      <c r="EO35" t="str">
        <f t="shared" si="21"/>
        <v>ffm7</v>
      </c>
      <c r="EP35" s="4">
        <f>DATEVALUE(_xll.BDP(EO35&amp;" Comdty","FUT_DLV_DT_LAST"))</f>
        <v>42916</v>
      </c>
      <c r="EQ35">
        <f ca="1">_xll.BDH(EO35&amp;" Comdty","PX Last",TEXT(YEAR($C$9)*10000+MONTH($C$9)*100+DAY($C$9),"00000000"),TEXT(YEAR($C$9)*10000+MONTH($C$9)*100+DAY($C$9),"00000000"),"days=a")</f>
        <v>98.51</v>
      </c>
      <c r="ER35" s="4" t="e">
        <f>NA()</f>
        <v>#N/A</v>
      </c>
      <c r="ES35">
        <f t="shared" ca="1" si="9"/>
        <v>1.4899999999999949</v>
      </c>
      <c r="EW35" s="4">
        <f t="shared" si="17"/>
        <v>42170</v>
      </c>
      <c r="EX35" t="s">
        <v>69</v>
      </c>
      <c r="EY35">
        <f>_xll.BDP(Chart!EX35, Chart!EY31)</f>
        <v>99.63</v>
      </c>
      <c r="EZ35" t="str">
        <f>_xll.BDP(Chart!EX35, Chart!EZ31)</f>
        <v>15/06/2015</v>
      </c>
      <c r="FA35">
        <f t="shared" si="19"/>
        <v>0.37000000000000455</v>
      </c>
      <c r="FD35" s="20">
        <v>42369</v>
      </c>
      <c r="FE35" s="21">
        <f t="shared" si="18"/>
        <v>42371</v>
      </c>
      <c r="FF35" s="22" t="str">
        <f ca="1">_xll.BInterpol($EG$15:$EG$41, $EJ$15:$EJ$41, FE35, "Linear")</f>
        <v>#N/A Invalid Parameter:Interpolation Values</v>
      </c>
      <c r="FG35" s="23" t="e">
        <f ca="1">FF35-EZ29</f>
        <v>#VALUE!</v>
      </c>
      <c r="FH35" s="24"/>
      <c r="FK35" s="7"/>
    </row>
    <row r="36" spans="2:167" x14ac:dyDescent="0.25">
      <c r="G36"/>
      <c r="DI36" s="4">
        <f>INDEX(Sheet2!A:A,QUOTIENT(ROW()-1,19)+2)</f>
        <v>41080</v>
      </c>
      <c r="DJ36" s="4">
        <f>INDEX(Sheet2!C:C,QUOTIENT(ROW()-1,19)+2)</f>
        <v>41274</v>
      </c>
      <c r="DK36" s="4" t="e">
        <f>IFERROR(INDEX(Sheet2!$AA$2:$AS$600,QUOTIENT(ROW()-1,19)+1,MOD(ROW()-2,19)+1),NA())</f>
        <v>#N/A</v>
      </c>
      <c r="DL36" t="str">
        <f>IFERROR(INDEX(Sheet2!$AU$2:$BM$600,QUOTIENT(ROW()-1,19)+1,MOD(ROW()-2,19)+1),NA())</f>
        <v/>
      </c>
      <c r="DM36" s="4" t="e">
        <f t="shared" si="0"/>
        <v>#N/A</v>
      </c>
      <c r="DN36" t="e">
        <f t="shared" si="1"/>
        <v>#N/A</v>
      </c>
      <c r="DO36" t="e">
        <f t="shared" si="2"/>
        <v>#N/A</v>
      </c>
      <c r="DP36" s="3">
        <f t="shared" si="3"/>
        <v>14</v>
      </c>
      <c r="DQ36" s="3"/>
      <c r="DT36">
        <f t="shared" si="12"/>
        <v>4</v>
      </c>
      <c r="DU36" s="4">
        <f t="shared" si="13"/>
        <v>43100</v>
      </c>
      <c r="DV36">
        <f t="shared" si="14"/>
        <v>3.625</v>
      </c>
      <c r="DW36">
        <f t="shared" si="15"/>
        <v>3.75</v>
      </c>
      <c r="DY36">
        <f t="shared" si="16"/>
        <v>2017</v>
      </c>
      <c r="EC36" s="1">
        <v>42979</v>
      </c>
      <c r="ED36" t="s">
        <v>85</v>
      </c>
      <c r="EE36" t="str">
        <f>_xll.BDP(ED36&amp;" Comdty","FUT_DLV_DT_LAST")</f>
        <v>18/09/2017</v>
      </c>
      <c r="EF36" t="str">
        <f t="shared" si="20"/>
        <v>edu7</v>
      </c>
      <c r="EG36" s="4">
        <f>DATEVALUE(_xll.BDP(EF36&amp;" Comdty","FUT_DLV_DT_LAST"))</f>
        <v>42996</v>
      </c>
      <c r="EH36">
        <f ca="1">_xll.BDH(EF36&amp;" Comdty","PX Last",TEXT(YEAR($C$9)*10000+MONTH($C$9)*100+DAY($C$9),"00000000"),TEXT(YEAR($C$9)*10000+MONTH($C$9)*100+DAY($C$9),"00000000"),"days=a")</f>
        <v>98.12</v>
      </c>
      <c r="EI36" s="4" t="e">
        <f>NA()</f>
        <v>#N/A</v>
      </c>
      <c r="EJ36">
        <f t="shared" ca="1" si="8"/>
        <v>1.8799999999999955</v>
      </c>
      <c r="EL36" s="1">
        <v>42979</v>
      </c>
      <c r="EM36" t="s">
        <v>91</v>
      </c>
      <c r="EN36" t="str">
        <f>_xll.BDP(EM36&amp;" Comdty","FUT_DLV_DT_LAST")</f>
        <v>29/09/2017</v>
      </c>
      <c r="EO36" t="str">
        <f t="shared" si="21"/>
        <v>ffu7</v>
      </c>
      <c r="EP36" s="4">
        <f>DATEVALUE(_xll.BDP(EO36&amp;" Comdty","FUT_DLV_DT_LAST"))</f>
        <v>43007</v>
      </c>
      <c r="EQ36">
        <f ca="1">_xll.BDH(EO36&amp;" Comdty","PX Last",TEXT(YEAR($C$9)*10000+MONTH($C$9)*100+DAY($C$9),"00000000"),TEXT(YEAR($C$9)*10000+MONTH($C$9)*100+DAY($C$9),"00000000"),"days=a")</f>
        <v>98.4</v>
      </c>
      <c r="ER36" s="4" t="e">
        <f>NA()</f>
        <v>#N/A</v>
      </c>
      <c r="ES36">
        <f t="shared" ca="1" si="9"/>
        <v>1.5999999999999943</v>
      </c>
      <c r="EW36" s="4">
        <f t="shared" si="17"/>
        <v>42261</v>
      </c>
      <c r="EX36" t="s">
        <v>70</v>
      </c>
      <c r="EY36">
        <f>_xll.BDP(Chart!EX36, Chart!EY31)</f>
        <v>99.47</v>
      </c>
      <c r="EZ36" t="str">
        <f>_xll.BDP(Chart!EX36, Chart!EZ31)</f>
        <v>14/09/2015</v>
      </c>
      <c r="FA36">
        <f t="shared" si="19"/>
        <v>0.53000000000000114</v>
      </c>
      <c r="FD36" s="20">
        <v>42735</v>
      </c>
      <c r="FE36" s="21">
        <f t="shared" si="18"/>
        <v>42737</v>
      </c>
      <c r="FF36" s="22" t="str">
        <f ca="1">_xll.BInterpol($EG$15:$EG$41, $EJ$15:$EJ$41, FE36, "Linear")</f>
        <v>#N/A Invalid Parameter:Interpolation Values</v>
      </c>
      <c r="FG36" s="23" t="e">
        <f ca="1">FF36-EZ29</f>
        <v>#VALUE!</v>
      </c>
      <c r="FH36" s="24"/>
      <c r="FK36" s="7"/>
    </row>
    <row r="37" spans="2:167" ht="15.75" thickBot="1" x14ac:dyDescent="0.3">
      <c r="G37"/>
      <c r="P37" s="2"/>
      <c r="DI37" s="4">
        <f>INDEX(Sheet2!A:A,QUOTIENT(ROW()-1,19)+2)</f>
        <v>41080</v>
      </c>
      <c r="DJ37" s="4">
        <f>INDEX(Sheet2!C:C,QUOTIENT(ROW()-1,19)+2)</f>
        <v>41274</v>
      </c>
      <c r="DK37" s="4" t="e">
        <f>IFERROR(INDEX(Sheet2!$AA$2:$AS$600,QUOTIENT(ROW()-1,19)+1,MOD(ROW()-2,19)+1),NA())</f>
        <v>#N/A</v>
      </c>
      <c r="DL37" t="str">
        <f>IFERROR(INDEX(Sheet2!$AU$2:$BM$600,QUOTIENT(ROW()-1,19)+1,MOD(ROW()-2,19)+1),NA())</f>
        <v/>
      </c>
      <c r="DM37" s="4" t="e">
        <f t="shared" si="0"/>
        <v>#N/A</v>
      </c>
      <c r="DN37" t="e">
        <f t="shared" si="1"/>
        <v>#N/A</v>
      </c>
      <c r="DO37" t="e">
        <f t="shared" si="2"/>
        <v>#N/A</v>
      </c>
      <c r="DP37" s="3">
        <f t="shared" si="3"/>
        <v>14</v>
      </c>
      <c r="DQ37" s="3"/>
      <c r="DT37">
        <f t="shared" si="12"/>
        <v>5</v>
      </c>
      <c r="DU37" s="4">
        <f>IF(DT37="",NA(),DU14)</f>
        <v>43465</v>
      </c>
      <c r="DY37" t="str">
        <f t="shared" si="16"/>
        <v>Longer Term</v>
      </c>
      <c r="EC37" s="1">
        <v>43070</v>
      </c>
      <c r="ED37" t="s">
        <v>81</v>
      </c>
      <c r="EE37" t="str">
        <f>_xll.BDP(ED37&amp;" Comdty","FUT_DLV_DT_LAST")</f>
        <v>18/12/2017</v>
      </c>
      <c r="EF37" t="str">
        <f t="shared" si="20"/>
        <v>edz7</v>
      </c>
      <c r="EG37" s="4">
        <f>DATEVALUE(_xll.BDP(EF37&amp;" Comdty","FUT_DLV_DT_LAST"))</f>
        <v>43087</v>
      </c>
      <c r="EH37">
        <f ca="1">_xll.BDH(EF37&amp;" Comdty","PX Last",TEXT(YEAR($C$9)*10000+MONTH($C$9)*100+DAY($C$9),"00000000"),TEXT(YEAR($C$9)*10000+MONTH($C$9)*100+DAY($C$9),"00000000"),"days=a")</f>
        <v>98.02</v>
      </c>
      <c r="EI37" s="4" t="e">
        <f>NA()</f>
        <v>#N/A</v>
      </c>
      <c r="EJ37">
        <f t="shared" ca="1" si="8"/>
        <v>1.980000000000004</v>
      </c>
      <c r="EL37" s="1">
        <v>43070</v>
      </c>
      <c r="EM37" t="s">
        <v>92</v>
      </c>
      <c r="EN37" t="str">
        <f>_xll.BDP(EM37&amp;" Comdty","FUT_DLV_DT_LAST")</f>
        <v>29/12/2017</v>
      </c>
      <c r="EO37" t="str">
        <f t="shared" si="21"/>
        <v>ffz7</v>
      </c>
      <c r="EP37" s="4">
        <f>DATEVALUE(_xll.BDP(EO37&amp;" Comdty","FUT_DLV_DT_LAST"))</f>
        <v>43098</v>
      </c>
      <c r="EQ37">
        <f ca="1">_xll.BDH(EO37&amp;" Comdty","PX Last",TEXT(YEAR($C$9)*10000+MONTH($C$9)*100+DAY($C$9),"00000000"),TEXT(YEAR($C$9)*10000+MONTH($C$9)*100+DAY($C$9),"00000000"),"days=a")</f>
        <v>98.305000000000007</v>
      </c>
      <c r="ER37" s="4" t="e">
        <f>NA()</f>
        <v>#N/A</v>
      </c>
      <c r="ES37">
        <f t="shared" ca="1" si="9"/>
        <v>1.6949999999999932</v>
      </c>
      <c r="EW37" s="4">
        <f t="shared" si="17"/>
        <v>42352</v>
      </c>
      <c r="EX37" t="s">
        <v>71</v>
      </c>
      <c r="EY37">
        <f>_xll.BDP(Chart!EX37, Chart!EY31)</f>
        <v>99.27</v>
      </c>
      <c r="EZ37" t="str">
        <f>_xll.BDP(Chart!EX37, Chart!EZ31)</f>
        <v>14/12/2015</v>
      </c>
      <c r="FA37">
        <f t="shared" si="19"/>
        <v>0.73000000000000398</v>
      </c>
      <c r="FD37" s="25">
        <v>43100</v>
      </c>
      <c r="FE37" s="26">
        <f t="shared" si="18"/>
        <v>43102</v>
      </c>
      <c r="FF37" s="22" t="str">
        <f ca="1">_xll.BInterpol($EG$15:$EG$41, $EJ$15:$EJ$41, FE37, "Linear")</f>
        <v>#N/A Invalid Parameter:Interpolation Values</v>
      </c>
      <c r="FG37" s="27" t="e">
        <f ca="1">FF37-EZ29</f>
        <v>#VALUE!</v>
      </c>
      <c r="FH37" s="28"/>
      <c r="FK37" s="7"/>
    </row>
    <row r="38" spans="2:167" x14ac:dyDescent="0.25">
      <c r="B38" s="1"/>
      <c r="G38"/>
      <c r="DI38" s="4">
        <f>INDEX(Sheet2!A:A,QUOTIENT(ROW()-1,19)+2)</f>
        <v>41080</v>
      </c>
      <c r="DJ38" s="4">
        <f>INDEX(Sheet2!C:C,QUOTIENT(ROW()-1,19)+2)</f>
        <v>41274</v>
      </c>
      <c r="DK38" s="4" t="e">
        <f>IFERROR(INDEX(Sheet2!$AA$2:$AS$600,QUOTIENT(ROW()-1,19)+1,MOD(ROW()-2,19)+1),NA())</f>
        <v>#N/A</v>
      </c>
      <c r="DL38" t="str">
        <f>IFERROR(INDEX(Sheet2!$AU$2:$BM$600,QUOTIENT(ROW()-1,19)+1,MOD(ROW()-2,19)+1),NA())</f>
        <v/>
      </c>
      <c r="DM38" s="4" t="e">
        <f t="shared" si="0"/>
        <v>#N/A</v>
      </c>
      <c r="DN38" t="e">
        <f t="shared" si="1"/>
        <v>#N/A</v>
      </c>
      <c r="DO38" t="e">
        <f t="shared" si="2"/>
        <v>#N/A</v>
      </c>
      <c r="DP38" s="3">
        <f t="shared" si="3"/>
        <v>14</v>
      </c>
      <c r="DQ38" s="3"/>
      <c r="EC38" s="1">
        <v>43160</v>
      </c>
      <c r="ED38" t="s">
        <v>86</v>
      </c>
      <c r="EE38" t="str">
        <f>_xll.BDP(ED38&amp;" Comdty","FUT_DLV_DT_LAST")</f>
        <v>19/03/2018</v>
      </c>
      <c r="EF38" t="str">
        <f t="shared" si="20"/>
        <v>edh8</v>
      </c>
      <c r="EG38" s="4">
        <f>DATEVALUE(_xll.BDP(EF38&amp;" Comdty","FUT_DLV_DT_LAST"))</f>
        <v>43178</v>
      </c>
      <c r="EH38">
        <f ca="1">_xll.BDH(EF38&amp;" Comdty","PX Last",TEXT(YEAR($C$9)*10000+MONTH($C$9)*100+DAY($C$9),"00000000"),TEXT(YEAR($C$9)*10000+MONTH($C$9)*100+DAY($C$9),"00000000"),"days=a")</f>
        <v>97.95</v>
      </c>
      <c r="EI38" s="4" t="e">
        <f>NA()</f>
        <v>#N/A</v>
      </c>
      <c r="EJ38">
        <f t="shared" ca="1" si="8"/>
        <v>2.0499999999999972</v>
      </c>
      <c r="EL38" s="1">
        <v>43160</v>
      </c>
      <c r="EM38" t="s">
        <v>93</v>
      </c>
      <c r="EN38" t="str">
        <f>_xll.BDP(EM38&amp;" Comdty","FUT_DLV_DT_LAST")</f>
        <v>#N/A Invalid Security</v>
      </c>
      <c r="EO38" t="str">
        <f t="shared" si="21"/>
        <v>ffh18</v>
      </c>
      <c r="EP38" s="4" t="e">
        <f>DATEVALUE(_xll.BDP(EO38&amp;" Comdty","FUT_DLV_DT_LAST"))</f>
        <v>#VALUE!</v>
      </c>
      <c r="EQ38" t="str">
        <f ca="1">_xll.BDH(EO38&amp;" Comdty","PX Last",TEXT(YEAR($C$9)*10000+MONTH($C$9)*100+DAY($C$9),"00000000"),TEXT(YEAR($C$9)*10000+MONTH($C$9)*100+DAY($C$9),"00000000"),"days=a")</f>
        <v>#N/A Invalid Security</v>
      </c>
      <c r="ER38" s="4" t="e">
        <f>NA()</f>
        <v>#N/A</v>
      </c>
      <c r="ES38" t="e">
        <f t="shared" ca="1" si="9"/>
        <v>#N/A</v>
      </c>
      <c r="EW38" s="4">
        <f t="shared" si="17"/>
        <v>42443</v>
      </c>
      <c r="EX38" t="s">
        <v>72</v>
      </c>
      <c r="EY38">
        <f>_xll.BDP(Chart!EX38, Chart!EY31)</f>
        <v>99.06</v>
      </c>
      <c r="EZ38" t="str">
        <f>_xll.BDP(Chart!EX38, Chart!EZ31)</f>
        <v>14/03/2016</v>
      </c>
      <c r="FA38">
        <f t="shared" si="19"/>
        <v>0.93999999999999773</v>
      </c>
      <c r="FK38" s="7"/>
    </row>
    <row r="39" spans="2:167" x14ac:dyDescent="0.25">
      <c r="B39" s="1"/>
      <c r="G39"/>
      <c r="DI39" s="4">
        <f>INDEX(Sheet2!A:A,QUOTIENT(ROW()-1,19)+2)</f>
        <v>41080</v>
      </c>
      <c r="DJ39" s="4">
        <f>INDEX(Sheet2!C:C,QUOTIENT(ROW()-1,19)+2)</f>
        <v>41274</v>
      </c>
      <c r="DK39" s="4" t="e">
        <f>IFERROR(INDEX(Sheet2!$AA$2:$AS$600,QUOTIENT(ROW()-1,19)+1,MOD(ROW()-2,19)+1),NA())</f>
        <v>#N/A</v>
      </c>
      <c r="DL39" t="str">
        <f>IFERROR(INDEX(Sheet2!$AU$2:$BM$600,QUOTIENT(ROW()-1,19)+1,MOD(ROW()-2,19)+1),NA())</f>
        <v/>
      </c>
      <c r="DM39" s="4" t="e">
        <f t="shared" si="0"/>
        <v>#N/A</v>
      </c>
      <c r="DN39" t="e">
        <f t="shared" si="1"/>
        <v>#N/A</v>
      </c>
      <c r="DO39" t="e">
        <f t="shared" si="2"/>
        <v>#N/A</v>
      </c>
      <c r="DP39" s="3">
        <f t="shared" si="3"/>
        <v>14</v>
      </c>
      <c r="DQ39" s="3"/>
      <c r="DU39" s="4">
        <f>+MAX($DU$8:$DU$14)-150</f>
        <v>43315</v>
      </c>
      <c r="DV39">
        <f>IF($DU$30="Means",VLOOKUP(MAX($DU$8:$DU$14),$DU$8:$DW$14,DV6+1,FALSE),VLOOKUP(MAX($DU$17:$DU$23),$DU$17:$DW$23,DV6+1,FALSE))</f>
        <v>3.75</v>
      </c>
      <c r="DW39">
        <f>IF($DU$30="Means",VLOOKUP(MAX($DU$8:$DU$14),$DU$8:$DW$14,DW6+1,FALSE),VLOOKUP(MAX($DU$17:$DU$23),$DU$17:$DW$23,DW6+1,FALSE))</f>
        <v>3.75</v>
      </c>
      <c r="EC39" s="1">
        <v>43252</v>
      </c>
      <c r="ED39" t="s">
        <v>87</v>
      </c>
      <c r="EE39" t="str">
        <f>_xll.BDP(ED39&amp;" Comdty","FUT_DLV_DT_LAST")</f>
        <v>18/06/2018</v>
      </c>
      <c r="EF39" t="str">
        <f t="shared" si="20"/>
        <v>edm8</v>
      </c>
      <c r="EG39" s="4">
        <f>DATEVALUE(_xll.BDP(EF39&amp;" Comdty","FUT_DLV_DT_LAST"))</f>
        <v>43269</v>
      </c>
      <c r="EH39">
        <f ca="1">_xll.BDH(EF39&amp;" Comdty","PX Last",TEXT(YEAR($C$9)*10000+MONTH($C$9)*100+DAY($C$9),"00000000"),TEXT(YEAR($C$9)*10000+MONTH($C$9)*100+DAY($C$9),"00000000"),"days=a")</f>
        <v>97.88</v>
      </c>
      <c r="EI39" s="4" t="e">
        <f>NA()</f>
        <v>#N/A</v>
      </c>
      <c r="EJ39">
        <f t="shared" ca="1" si="8"/>
        <v>2.1200000000000045</v>
      </c>
      <c r="EL39" s="1">
        <v>43252</v>
      </c>
      <c r="EM39" t="s">
        <v>94</v>
      </c>
      <c r="EN39" t="str">
        <f>_xll.BDP(EM39&amp;" Comdty","FUT_DLV_DT_LAST")</f>
        <v>#N/A Invalid Security</v>
      </c>
      <c r="EO39" t="str">
        <f t="shared" si="21"/>
        <v>ffm18</v>
      </c>
      <c r="EP39" s="4" t="e">
        <f>DATEVALUE(_xll.BDP(EO39&amp;" Comdty","FUT_DLV_DT_LAST"))</f>
        <v>#VALUE!</v>
      </c>
      <c r="EQ39" t="str">
        <f ca="1">_xll.BDH(EO39&amp;" Comdty","PX Last",TEXT(YEAR($C$9)*10000+MONTH($C$9)*100+DAY($C$9),"00000000"),TEXT(YEAR($C$9)*10000+MONTH($C$9)*100+DAY($C$9),"00000000"),"days=a")</f>
        <v>#N/A Invalid Security</v>
      </c>
      <c r="ER39" s="4" t="e">
        <f>NA()</f>
        <v>#N/A</v>
      </c>
      <c r="ES39" t="e">
        <f t="shared" ca="1" si="9"/>
        <v>#N/A</v>
      </c>
      <c r="EW39" s="4">
        <f t="shared" si="17"/>
        <v>42534</v>
      </c>
      <c r="EX39" t="s">
        <v>73</v>
      </c>
      <c r="EY39">
        <f>_xll.BDP(Chart!EX39, Chart!EY31)</f>
        <v>98.855000000000004</v>
      </c>
      <c r="EZ39" t="str">
        <f>_xll.BDP(Chart!EX39, Chart!EZ31)</f>
        <v>13/06/2016</v>
      </c>
      <c r="FA39">
        <f t="shared" si="19"/>
        <v>1.144999999999996</v>
      </c>
      <c r="FK39" s="7"/>
    </row>
    <row r="40" spans="2:167" x14ac:dyDescent="0.25">
      <c r="G40"/>
      <c r="DI40" s="4">
        <f>INDEX(Sheet2!A:A,QUOTIENT(ROW()-1,19)+2)</f>
        <v>41080</v>
      </c>
      <c r="DJ40" s="4">
        <f>INDEX(Sheet2!C:C,QUOTIENT(ROW()-1,19)+2)</f>
        <v>41274</v>
      </c>
      <c r="DK40" s="4">
        <f>IFERROR(INDEX(Sheet2!$AA$2:$AS$600,QUOTIENT(ROW()-1,19)+1,MOD(ROW()-2,19)+1),NA())</f>
        <v>41274</v>
      </c>
      <c r="DL40">
        <f>IFERROR(INDEX(Sheet2!$AU$2:$BM$600,QUOTIENT(ROW()-1,19)+1,MOD(ROW()-2,19)+1),NA())</f>
        <v>0.75</v>
      </c>
      <c r="DM40" s="4" t="e">
        <f t="shared" si="0"/>
        <v>#N/A</v>
      </c>
      <c r="DN40" t="e">
        <f t="shared" si="1"/>
        <v>#N/A</v>
      </c>
      <c r="DO40" t="e">
        <f t="shared" si="2"/>
        <v>#N/A</v>
      </c>
      <c r="DP40" s="3">
        <f t="shared" si="3"/>
        <v>15</v>
      </c>
      <c r="DQ40" s="3"/>
      <c r="DU40" s="4">
        <f>+DU39+300</f>
        <v>43615</v>
      </c>
      <c r="DV40">
        <f>+DV39</f>
        <v>3.75</v>
      </c>
      <c r="DW40">
        <f>+DW39</f>
        <v>3.75</v>
      </c>
      <c r="EC40" s="1">
        <v>43344</v>
      </c>
      <c r="ED40" t="s">
        <v>88</v>
      </c>
      <c r="EE40" t="str">
        <f>_xll.BDP(ED40&amp;" Comdty","FUT_DLV_DT_LAST")</f>
        <v>17/09/2018</v>
      </c>
      <c r="EF40" t="str">
        <f t="shared" si="20"/>
        <v>edu8</v>
      </c>
      <c r="EG40" s="4">
        <f>DATEVALUE(_xll.BDP(EF40&amp;" Comdty","FUT_DLV_DT_LAST"))</f>
        <v>43360</v>
      </c>
      <c r="EH40">
        <f ca="1">_xll.BDH(EF40&amp;" Comdty","PX Last",TEXT(YEAR($C$9)*10000+MONTH($C$9)*100+DAY($C$9),"00000000"),TEXT(YEAR($C$9)*10000+MONTH($C$9)*100+DAY($C$9),"00000000"),"days=a")</f>
        <v>97.82</v>
      </c>
      <c r="EI40" s="4" t="e">
        <f>NA()</f>
        <v>#N/A</v>
      </c>
      <c r="EJ40">
        <f t="shared" ca="1" si="8"/>
        <v>2.1800000000000068</v>
      </c>
      <c r="EL40" s="1">
        <v>43344</v>
      </c>
      <c r="EM40" t="s">
        <v>95</v>
      </c>
      <c r="EN40" t="str">
        <f>_xll.BDP(EM40&amp;" Comdty","FUT_DLV_DT_LAST")</f>
        <v>#N/A Field Not Applicable</v>
      </c>
      <c r="EO40" t="str">
        <f t="shared" si="21"/>
        <v>ffu18</v>
      </c>
      <c r="EP40" s="4" t="e">
        <f>DATEVALUE(_xll.BDP(EO40&amp;" Comdty","FUT_DLV_DT_LAST"))</f>
        <v>#VALUE!</v>
      </c>
      <c r="EQ40" t="str">
        <f ca="1">_xll.BDH(EO40&amp;" Comdty","PX Last",TEXT(YEAR($C$9)*10000+MONTH($C$9)*100+DAY($C$9),"00000000"),TEXT(YEAR($C$9)*10000+MONTH($C$9)*100+DAY($C$9),"00000000"),"days=a")</f>
        <v>#N/A Invalid Security</v>
      </c>
      <c r="ER40" s="4" t="e">
        <f>NA()</f>
        <v>#N/A</v>
      </c>
      <c r="ES40" t="e">
        <f t="shared" ca="1" si="9"/>
        <v>#N/A</v>
      </c>
      <c r="EW40" s="4">
        <f t="shared" si="17"/>
        <v>42632</v>
      </c>
      <c r="EX40" t="s">
        <v>74</v>
      </c>
      <c r="EY40">
        <f>_xll.BDP(Chart!EX40, Chart!EY31)</f>
        <v>98.66</v>
      </c>
      <c r="EZ40" t="str">
        <f>_xll.BDP(Chart!EX40, Chart!EZ31)</f>
        <v>19/09/2016</v>
      </c>
      <c r="FA40">
        <f t="shared" si="19"/>
        <v>1.3400000000000034</v>
      </c>
      <c r="FK40" s="7"/>
    </row>
    <row r="41" spans="2:167" x14ac:dyDescent="0.25">
      <c r="B41" s="8"/>
      <c r="G41"/>
      <c r="DI41" s="4">
        <f>INDEX(Sheet2!A:A,QUOTIENT(ROW()-1,19)+2)</f>
        <v>41080</v>
      </c>
      <c r="DJ41" s="4">
        <f>INDEX(Sheet2!C:C,QUOTIENT(ROW()-1,19)+2)</f>
        <v>41274</v>
      </c>
      <c r="DK41" s="4" t="e">
        <f>IFERROR(INDEX(Sheet2!$AA$2:$AS$600,QUOTIENT(ROW()-1,19)+1,MOD(ROW()-2,19)+1),NA())</f>
        <v>#N/A</v>
      </c>
      <c r="DL41" t="str">
        <f>IFERROR(INDEX(Sheet2!$AU$2:$BM$600,QUOTIENT(ROW()-1,19)+1,MOD(ROW()-2,19)+1),NA())</f>
        <v/>
      </c>
      <c r="DM41" s="4" t="e">
        <f t="shared" si="0"/>
        <v>#N/A</v>
      </c>
      <c r="DN41" t="e">
        <f t="shared" si="1"/>
        <v>#N/A</v>
      </c>
      <c r="DO41" t="e">
        <f t="shared" si="2"/>
        <v>#N/A</v>
      </c>
      <c r="DP41" s="3">
        <f t="shared" si="3"/>
        <v>15</v>
      </c>
      <c r="DQ41" s="3"/>
      <c r="EC41" s="1">
        <v>43435</v>
      </c>
      <c r="ED41" t="s">
        <v>82</v>
      </c>
      <c r="EE41" t="str">
        <f>_xll.BDP(ED41&amp;" Comdty","FUT_DLV_DT_LAST")</f>
        <v>17/12/2018</v>
      </c>
      <c r="EF41" t="str">
        <f t="shared" si="20"/>
        <v>edz8</v>
      </c>
      <c r="EG41" s="4">
        <f>DATEVALUE(_xll.BDP(EF41&amp;" Comdty","FUT_DLV_DT_LAST"))</f>
        <v>43451</v>
      </c>
      <c r="EH41">
        <f ca="1">_xll.BDH(EF41&amp;" Comdty","PX Last",TEXT(YEAR($C$9)*10000+MONTH($C$9)*100+DAY($C$9),"00000000"),TEXT(YEAR($C$9)*10000+MONTH($C$9)*100+DAY($C$9),"00000000"),"days=a")</f>
        <v>97.76</v>
      </c>
      <c r="EI41" s="4" t="e">
        <f>NA()</f>
        <v>#N/A</v>
      </c>
      <c r="EJ41">
        <f t="shared" ca="1" si="8"/>
        <v>2.2399999999999949</v>
      </c>
      <c r="EL41" s="1">
        <v>43435</v>
      </c>
      <c r="EM41" t="s">
        <v>96</v>
      </c>
      <c r="EN41" t="str">
        <f>_xll.BDP(EM41&amp;" Comdty","FUT_DLV_DT_LAST")</f>
        <v>#N/A Invalid Security</v>
      </c>
      <c r="EO41" t="str">
        <f t="shared" si="21"/>
        <v>ffz18</v>
      </c>
      <c r="EP41" s="4" t="e">
        <f>DATEVALUE(_xll.BDP(EO41&amp;" Comdty","FUT_DLV_DT_LAST"))</f>
        <v>#VALUE!</v>
      </c>
      <c r="EQ41" t="str">
        <f ca="1">_xll.BDH(EO41&amp;" Comdty","PX Last",TEXT(YEAR($C$9)*10000+MONTH($C$9)*100+DAY($C$9),"00000000"),TEXT(YEAR($C$9)*10000+MONTH($C$9)*100+DAY($C$9),"00000000"),"days=a")</f>
        <v>#N/A Invalid Security</v>
      </c>
      <c r="ER41" s="4" t="e">
        <f>NA()</f>
        <v>#N/A</v>
      </c>
      <c r="ES41" t="e">
        <f t="shared" ca="1" si="9"/>
        <v>#N/A</v>
      </c>
      <c r="EW41" s="4">
        <f t="shared" si="17"/>
        <v>42723</v>
      </c>
      <c r="EX41" t="s">
        <v>75</v>
      </c>
      <c r="EY41">
        <f>_xll.BDP(Chart!EX41, Chart!EY31)</f>
        <v>98.490000000000009</v>
      </c>
      <c r="EZ41" t="str">
        <f>_xll.BDP(Chart!EX41, Chart!EZ31)</f>
        <v>19/12/2016</v>
      </c>
      <c r="FA41">
        <f t="shared" si="19"/>
        <v>1.5099999999999909</v>
      </c>
      <c r="FK41" s="7"/>
    </row>
    <row r="42" spans="2:167" x14ac:dyDescent="0.25">
      <c r="B42" s="8"/>
      <c r="G42"/>
      <c r="DI42" s="4">
        <f>INDEX(Sheet2!A:A,QUOTIENT(ROW()-1,19)+2)</f>
        <v>41080</v>
      </c>
      <c r="DJ42" s="4">
        <f>INDEX(Sheet2!C:C,QUOTIENT(ROW()-1,19)+2)</f>
        <v>41274</v>
      </c>
      <c r="DK42" s="4" t="e">
        <f>IFERROR(INDEX(Sheet2!$AA$2:$AS$600,QUOTIENT(ROW()-1,19)+1,MOD(ROW()-2,19)+1),NA())</f>
        <v>#N/A</v>
      </c>
      <c r="DL42" t="str">
        <f>IFERROR(INDEX(Sheet2!$AU$2:$BM$600,QUOTIENT(ROW()-1,19)+1,MOD(ROW()-2,19)+1),NA())</f>
        <v/>
      </c>
      <c r="DM42" s="4" t="e">
        <f t="shared" si="0"/>
        <v>#N/A</v>
      </c>
      <c r="DN42" t="e">
        <f t="shared" si="1"/>
        <v>#N/A</v>
      </c>
      <c r="DO42" t="e">
        <f t="shared" si="2"/>
        <v>#N/A</v>
      </c>
      <c r="DP42" s="3">
        <f t="shared" si="3"/>
        <v>15</v>
      </c>
      <c r="DQ42" s="3"/>
      <c r="EG42" s="4"/>
      <c r="EI42" s="4"/>
      <c r="EL42" s="1"/>
      <c r="ER42" s="4"/>
      <c r="EW42" s="4">
        <f t="shared" si="17"/>
        <v>42807</v>
      </c>
      <c r="EX42" t="s">
        <v>76</v>
      </c>
      <c r="EY42">
        <f>_xll.BDP(Chart!EX42, Chart!EY31)</f>
        <v>98.350000000000009</v>
      </c>
      <c r="EZ42" t="str">
        <f>_xll.BDP(Chart!EX42, Chart!EZ31)</f>
        <v>13/03/2017</v>
      </c>
      <c r="FA42">
        <f t="shared" si="19"/>
        <v>1.6499999999999915</v>
      </c>
      <c r="FK42" s="7"/>
    </row>
    <row r="43" spans="2:167" x14ac:dyDescent="0.25">
      <c r="G43"/>
      <c r="DI43" s="4">
        <f>INDEX(Sheet2!A:A,QUOTIENT(ROW()-1,19)+2)</f>
        <v>41080</v>
      </c>
      <c r="DJ43" s="4">
        <f>INDEX(Sheet2!C:C,QUOTIENT(ROW()-1,19)+2)</f>
        <v>41274</v>
      </c>
      <c r="DK43" s="4" t="e">
        <f>IFERROR(INDEX(Sheet2!$AA$2:$AS$600,QUOTIENT(ROW()-1,19)+1,MOD(ROW()-2,19)+1),NA())</f>
        <v>#N/A</v>
      </c>
      <c r="DL43" t="str">
        <f>IFERROR(INDEX(Sheet2!$AU$2:$BM$600,QUOTIENT(ROW()-1,19)+1,MOD(ROW()-2,19)+1),NA())</f>
        <v/>
      </c>
      <c r="DM43" s="4" t="e">
        <f t="shared" si="0"/>
        <v>#N/A</v>
      </c>
      <c r="DN43" t="e">
        <f t="shared" si="1"/>
        <v>#N/A</v>
      </c>
      <c r="DO43" t="e">
        <f t="shared" si="2"/>
        <v>#N/A</v>
      </c>
      <c r="DP43" s="3">
        <f t="shared" si="3"/>
        <v>15</v>
      </c>
      <c r="DQ43" s="3"/>
      <c r="EG43" s="4"/>
      <c r="EI43" s="4"/>
      <c r="EL43" s="1"/>
      <c r="ER43" s="4"/>
      <c r="EW43" s="4">
        <f t="shared" si="17"/>
        <v>42905</v>
      </c>
      <c r="EX43" t="s">
        <v>77</v>
      </c>
      <c r="EY43">
        <f>_xll.BDP(Chart!EX43, Chart!EY31)</f>
        <v>98.22</v>
      </c>
      <c r="EZ43" t="str">
        <f>_xll.BDP(Chart!EX43, Chart!EZ31)</f>
        <v>19/06/2017</v>
      </c>
      <c r="FA43">
        <f t="shared" si="19"/>
        <v>1.7800000000000011</v>
      </c>
      <c r="FK43" s="7"/>
    </row>
    <row r="44" spans="2:167" x14ac:dyDescent="0.25">
      <c r="G44"/>
      <c r="O44" s="4"/>
      <c r="DI44" s="4">
        <f>INDEX(Sheet2!A:A,QUOTIENT(ROW()-1,19)+2)</f>
        <v>41080</v>
      </c>
      <c r="DJ44" s="4">
        <f>INDEX(Sheet2!C:C,QUOTIENT(ROW()-1,19)+2)</f>
        <v>41274</v>
      </c>
      <c r="DK44" s="4" t="e">
        <f>IFERROR(INDEX(Sheet2!$AA$2:$AS$600,QUOTIENT(ROW()-1,19)+1,MOD(ROW()-2,19)+1),NA())</f>
        <v>#N/A</v>
      </c>
      <c r="DL44" t="str">
        <f>IFERROR(INDEX(Sheet2!$AU$2:$BM$600,QUOTIENT(ROW()-1,19)+1,MOD(ROW()-2,19)+1),NA())</f>
        <v/>
      </c>
      <c r="DM44" s="4" t="e">
        <f t="shared" si="0"/>
        <v>#N/A</v>
      </c>
      <c r="DN44" t="e">
        <f t="shared" si="1"/>
        <v>#N/A</v>
      </c>
      <c r="DO44" t="e">
        <f t="shared" si="2"/>
        <v>#N/A</v>
      </c>
      <c r="DP44" s="3">
        <f t="shared" si="3"/>
        <v>15</v>
      </c>
      <c r="DQ44" s="3"/>
      <c r="EG44" s="4"/>
      <c r="EI44" s="4"/>
      <c r="EL44" s="1"/>
      <c r="ER44" s="4"/>
      <c r="EW44" s="4">
        <f t="shared" si="17"/>
        <v>42996</v>
      </c>
      <c r="EX44" t="s">
        <v>78</v>
      </c>
      <c r="EY44">
        <f>_xll.BDP(Chart!EX44, Chart!EY31)</f>
        <v>98.115000000000009</v>
      </c>
      <c r="EZ44" t="str">
        <f>_xll.BDP(Chart!EX44, Chart!EZ31)</f>
        <v>18/09/2017</v>
      </c>
      <c r="FA44">
        <f t="shared" si="19"/>
        <v>1.8849999999999909</v>
      </c>
      <c r="FK44" s="7"/>
    </row>
    <row r="45" spans="2:167" x14ac:dyDescent="0.25">
      <c r="G45"/>
      <c r="O45" s="4"/>
      <c r="DI45" s="4">
        <f>INDEX(Sheet2!A:A,QUOTIENT(ROW()-1,19)+2)</f>
        <v>41080</v>
      </c>
      <c r="DJ45" s="4">
        <f>INDEX(Sheet2!C:C,QUOTIENT(ROW()-1,19)+2)</f>
        <v>41274</v>
      </c>
      <c r="DK45" s="4" t="e">
        <f>IFERROR(INDEX(Sheet2!$AA$2:$AS$600,QUOTIENT(ROW()-1,19)+1,MOD(ROW()-2,19)+1),NA())</f>
        <v>#N/A</v>
      </c>
      <c r="DL45" t="str">
        <f>IFERROR(INDEX(Sheet2!$AU$2:$BM$600,QUOTIENT(ROW()-1,19)+1,MOD(ROW()-2,19)+1),NA())</f>
        <v/>
      </c>
      <c r="DM45" s="4" t="e">
        <f t="shared" si="0"/>
        <v>#N/A</v>
      </c>
      <c r="DN45" t="e">
        <f t="shared" si="1"/>
        <v>#N/A</v>
      </c>
      <c r="DO45" t="e">
        <f t="shared" si="2"/>
        <v>#N/A</v>
      </c>
      <c r="DP45" s="3">
        <f t="shared" si="3"/>
        <v>15</v>
      </c>
      <c r="DQ45" s="3"/>
      <c r="EG45" s="4"/>
      <c r="EI45" s="4"/>
      <c r="EL45" s="1"/>
      <c r="ER45" s="4"/>
      <c r="EW45" s="4">
        <f t="shared" si="17"/>
        <v>43087</v>
      </c>
      <c r="EX45" t="s">
        <v>79</v>
      </c>
      <c r="EY45">
        <f>_xll.BDP(Chart!EX45, Chart!EY31)</f>
        <v>98.015000000000001</v>
      </c>
      <c r="EZ45" t="str">
        <f>_xll.BDP(Chart!EX45, Chart!EZ31)</f>
        <v>18/12/2017</v>
      </c>
      <c r="FA45">
        <f t="shared" si="19"/>
        <v>1.9849999999999994</v>
      </c>
      <c r="FK45" s="7"/>
    </row>
    <row r="46" spans="2:167" x14ac:dyDescent="0.25">
      <c r="G46"/>
      <c r="DI46" s="4">
        <f>INDEX(Sheet2!A:A,QUOTIENT(ROW()-1,19)+2)</f>
        <v>41080</v>
      </c>
      <c r="DJ46" s="4">
        <f>INDEX(Sheet2!C:C,QUOTIENT(ROW()-1,19)+2)</f>
        <v>41274</v>
      </c>
      <c r="DK46" s="4" t="e">
        <f>IFERROR(INDEX(Sheet2!$AA$2:$AS$600,QUOTIENT(ROW()-1,19)+1,MOD(ROW()-2,19)+1),NA())</f>
        <v>#N/A</v>
      </c>
      <c r="DL46" t="str">
        <f>IFERROR(INDEX(Sheet2!$AU$2:$BM$600,QUOTIENT(ROW()-1,19)+1,MOD(ROW()-2,19)+1),NA())</f>
        <v/>
      </c>
      <c r="DM46" s="4" t="e">
        <f t="shared" si="0"/>
        <v>#N/A</v>
      </c>
      <c r="DN46" t="e">
        <f t="shared" si="1"/>
        <v>#N/A</v>
      </c>
      <c r="DO46" t="e">
        <f t="shared" si="2"/>
        <v>#N/A</v>
      </c>
      <c r="DP46" s="3">
        <f t="shared" si="3"/>
        <v>15</v>
      </c>
      <c r="DQ46" s="3"/>
      <c r="EG46" s="4"/>
      <c r="EI46" s="4"/>
      <c r="EL46" s="1"/>
      <c r="ER46" s="4"/>
      <c r="EW46" s="4">
        <f t="shared" si="17"/>
        <v>43178</v>
      </c>
      <c r="EX46" t="s">
        <v>80</v>
      </c>
      <c r="EY46">
        <f>_xll.BDP(Chart!EX46, Chart!EY31)</f>
        <v>97.94</v>
      </c>
      <c r="EZ46" t="str">
        <f>_xll.BDP(Chart!EX46, Chart!EZ31)</f>
        <v>19/03/2018</v>
      </c>
      <c r="FA46">
        <f t="shared" si="19"/>
        <v>2.0600000000000023</v>
      </c>
      <c r="FK46" s="7"/>
    </row>
    <row r="47" spans="2:167" x14ac:dyDescent="0.25">
      <c r="G47"/>
      <c r="DI47" s="4">
        <f>INDEX(Sheet2!A:A,QUOTIENT(ROW()-1,19)+2)</f>
        <v>41080</v>
      </c>
      <c r="DJ47" s="4">
        <f>INDEX(Sheet2!C:C,QUOTIENT(ROW()-1,19)+2)</f>
        <v>41274</v>
      </c>
      <c r="DK47" s="4" t="e">
        <f>IFERROR(INDEX(Sheet2!$AA$2:$AS$600,QUOTIENT(ROW()-1,19)+1,MOD(ROW()-2,19)+1),NA())</f>
        <v>#N/A</v>
      </c>
      <c r="DL47" t="str">
        <f>IFERROR(INDEX(Sheet2!$AU$2:$BM$600,QUOTIENT(ROW()-1,19)+1,MOD(ROW()-2,19)+1),NA())</f>
        <v/>
      </c>
      <c r="DM47" s="4" t="e">
        <f t="shared" si="0"/>
        <v>#N/A</v>
      </c>
      <c r="DN47" t="e">
        <f t="shared" si="1"/>
        <v>#N/A</v>
      </c>
      <c r="DO47" t="e">
        <f t="shared" si="2"/>
        <v>#N/A</v>
      </c>
      <c r="DP47" s="3">
        <f t="shared" si="3"/>
        <v>15</v>
      </c>
      <c r="DQ47" s="3"/>
      <c r="EG47" s="4"/>
      <c r="EI47" s="4"/>
      <c r="EL47" s="1"/>
      <c r="ER47" s="4"/>
      <c r="FK47" s="7"/>
    </row>
    <row r="48" spans="2:167" x14ac:dyDescent="0.25">
      <c r="G48"/>
      <c r="DI48" s="4">
        <f>INDEX(Sheet2!A:A,QUOTIENT(ROW()-1,19)+2)</f>
        <v>41080</v>
      </c>
      <c r="DJ48" s="4">
        <f>INDEX(Sheet2!C:C,QUOTIENT(ROW()-1,19)+2)</f>
        <v>41274</v>
      </c>
      <c r="DK48" s="4" t="e">
        <f>IFERROR(INDEX(Sheet2!$AA$2:$AS$600,QUOTIENT(ROW()-1,19)+1,MOD(ROW()-2,19)+1),NA())</f>
        <v>#N/A</v>
      </c>
      <c r="DL48" t="str">
        <f>IFERROR(INDEX(Sheet2!$AU$2:$BM$600,QUOTIENT(ROW()-1,19)+1,MOD(ROW()-2,19)+1),NA())</f>
        <v/>
      </c>
      <c r="DM48" s="4" t="e">
        <f t="shared" si="0"/>
        <v>#N/A</v>
      </c>
      <c r="DN48" t="e">
        <f t="shared" si="1"/>
        <v>#N/A</v>
      </c>
      <c r="DO48" t="e">
        <f t="shared" si="2"/>
        <v>#N/A</v>
      </c>
      <c r="DP48" s="3">
        <f t="shared" si="3"/>
        <v>15</v>
      </c>
      <c r="DQ48" s="3"/>
      <c r="EG48" s="4"/>
      <c r="EI48" s="4"/>
      <c r="EL48" s="1"/>
      <c r="ER48" s="4"/>
    </row>
    <row r="49" spans="7:148" x14ac:dyDescent="0.25">
      <c r="G49"/>
      <c r="DI49" s="4">
        <f>INDEX(Sheet2!A:A,QUOTIENT(ROW()-1,19)+2)</f>
        <v>41080</v>
      </c>
      <c r="DJ49" s="4">
        <f>INDEX(Sheet2!C:C,QUOTIENT(ROW()-1,19)+2)</f>
        <v>41274</v>
      </c>
      <c r="DK49" s="4" t="e">
        <f>IFERROR(INDEX(Sheet2!$AA$2:$AS$600,QUOTIENT(ROW()-1,19)+1,MOD(ROW()-2,19)+1),NA())</f>
        <v>#N/A</v>
      </c>
      <c r="DL49" t="str">
        <f>IFERROR(INDEX(Sheet2!$AU$2:$BM$600,QUOTIENT(ROW()-1,19)+1,MOD(ROW()-2,19)+1),NA())</f>
        <v/>
      </c>
      <c r="DM49" s="4" t="e">
        <f t="shared" si="0"/>
        <v>#N/A</v>
      </c>
      <c r="DN49" t="e">
        <f t="shared" si="1"/>
        <v>#N/A</v>
      </c>
      <c r="DO49" t="e">
        <f t="shared" si="2"/>
        <v>#N/A</v>
      </c>
      <c r="DP49" s="3">
        <f t="shared" si="3"/>
        <v>15</v>
      </c>
      <c r="DQ49" s="3"/>
      <c r="EG49" s="4"/>
      <c r="EI49" s="4"/>
      <c r="EL49" s="1"/>
      <c r="ER49" s="4"/>
    </row>
    <row r="50" spans="7:148" x14ac:dyDescent="0.25">
      <c r="G50"/>
      <c r="DI50" s="4">
        <f>INDEX(Sheet2!A:A,QUOTIENT(ROW()-1,19)+2)</f>
        <v>41080</v>
      </c>
      <c r="DJ50" s="4">
        <f>INDEX(Sheet2!C:C,QUOTIENT(ROW()-1,19)+2)</f>
        <v>41274</v>
      </c>
      <c r="DK50" s="4" t="e">
        <f>IFERROR(INDEX(Sheet2!$AA$2:$AS$600,QUOTIENT(ROW()-1,19)+1,MOD(ROW()-2,19)+1),NA())</f>
        <v>#N/A</v>
      </c>
      <c r="DL50" t="str">
        <f>IFERROR(INDEX(Sheet2!$AU$2:$BM$600,QUOTIENT(ROW()-1,19)+1,MOD(ROW()-2,19)+1),NA())</f>
        <v/>
      </c>
      <c r="DM50" s="4" t="e">
        <f t="shared" si="0"/>
        <v>#N/A</v>
      </c>
      <c r="DN50" t="e">
        <f t="shared" si="1"/>
        <v>#N/A</v>
      </c>
      <c r="DO50" t="e">
        <f t="shared" si="2"/>
        <v>#N/A</v>
      </c>
      <c r="DP50" s="3">
        <f t="shared" si="3"/>
        <v>15</v>
      </c>
      <c r="DQ50" s="3"/>
      <c r="DT50">
        <v>1</v>
      </c>
      <c r="DU50">
        <v>2</v>
      </c>
      <c r="DV50">
        <v>3.5</v>
      </c>
      <c r="EG50" s="4"/>
      <c r="EI50" s="4"/>
      <c r="EL50" s="1"/>
      <c r="ER50" s="4"/>
    </row>
    <row r="51" spans="7:148" x14ac:dyDescent="0.25">
      <c r="G51"/>
      <c r="DI51" s="4">
        <f>INDEX(Sheet2!A:A,QUOTIENT(ROW()-1,19)+2)</f>
        <v>41080</v>
      </c>
      <c r="DJ51" s="4">
        <f>INDEX(Sheet2!C:C,QUOTIENT(ROW()-1,19)+2)</f>
        <v>41274</v>
      </c>
      <c r="DK51" s="4" t="e">
        <f>IFERROR(INDEX(Sheet2!$AA$2:$AS$600,QUOTIENT(ROW()-1,19)+1,MOD(ROW()-2,19)+1),NA())</f>
        <v>#N/A</v>
      </c>
      <c r="DL51" t="str">
        <f>IFERROR(INDEX(Sheet2!$AU$2:$BM$600,QUOTIENT(ROW()-1,19)+1,MOD(ROW()-2,19)+1),NA())</f>
        <v/>
      </c>
      <c r="DM51" s="4" t="e">
        <f t="shared" si="0"/>
        <v>#N/A</v>
      </c>
      <c r="DN51" t="e">
        <f t="shared" si="1"/>
        <v>#N/A</v>
      </c>
      <c r="DO51" t="e">
        <f t="shared" si="2"/>
        <v>#N/A</v>
      </c>
      <c r="DP51" s="3">
        <f t="shared" si="3"/>
        <v>15</v>
      </c>
      <c r="DQ51" s="3"/>
      <c r="DS51" s="4">
        <f ca="1">DATE(YEAR(OFFSET(DU30,MATCH(1,$DT$31:$DT$37,0),0))-1,12,31)</f>
        <v>41639</v>
      </c>
      <c r="DT51" s="1" t="str">
        <f>+DV30</f>
        <v>Dec-14 Median</v>
      </c>
      <c r="DU51" s="1" t="str">
        <f>+DW30</f>
        <v>Sep-14 Median</v>
      </c>
      <c r="DV51" s="1" t="str">
        <f>C10</f>
        <v>OIS</v>
      </c>
      <c r="DY51" t="s">
        <v>44</v>
      </c>
      <c r="DZ51" t="s">
        <v>43</v>
      </c>
      <c r="EA51" t="s">
        <v>98</v>
      </c>
      <c r="EB51" t="s">
        <v>97</v>
      </c>
      <c r="EG51" s="4"/>
      <c r="EI51" s="4"/>
      <c r="EL51" s="1"/>
      <c r="ER51" s="4"/>
    </row>
    <row r="52" spans="7:148" x14ac:dyDescent="0.25">
      <c r="G52"/>
      <c r="DI52" s="4">
        <f>INDEX(Sheet2!A:A,QUOTIENT(ROW()-1,19)+2)</f>
        <v>41080</v>
      </c>
      <c r="DJ52" s="4">
        <f>INDEX(Sheet2!C:C,QUOTIENT(ROW()-1,19)+2)</f>
        <v>41274</v>
      </c>
      <c r="DK52" s="4" t="e">
        <f>IFERROR(INDEX(Sheet2!$AA$2:$AS$600,QUOTIENT(ROW()-1,19)+1,MOD(ROW()-2,19)+1),NA())</f>
        <v>#N/A</v>
      </c>
      <c r="DL52" t="str">
        <f>IFERROR(INDEX(Sheet2!$AU$2:$BM$600,QUOTIENT(ROW()-1,19)+1,MOD(ROW()-2,19)+1),NA())</f>
        <v/>
      </c>
      <c r="DM52" s="4" t="e">
        <f t="shared" si="0"/>
        <v>#N/A</v>
      </c>
      <c r="DN52" t="e">
        <f t="shared" si="1"/>
        <v>#N/A</v>
      </c>
      <c r="DO52" t="e">
        <f t="shared" si="2"/>
        <v>#N/A</v>
      </c>
      <c r="DP52" s="3">
        <f t="shared" si="3"/>
        <v>15</v>
      </c>
      <c r="DQ52" s="3"/>
      <c r="DS52" s="4" t="e">
        <f t="shared" ref="DS52:DS57" si="22">+DU31</f>
        <v>#N/A</v>
      </c>
      <c r="DT52" t="e">
        <f t="shared" ref="DT52:DT58" si="23">IF(ISERROR(DS52),NA(),IF($DU$30="Means",DV8,DV17))</f>
        <v>#N/A</v>
      </c>
      <c r="DU52" t="e">
        <f t="shared" ref="DU52:DU58" si="24">IF(ISERROR(DS52),NA(),IF($DU$30="Means",DW8,DW17))</f>
        <v>#N/A</v>
      </c>
      <c r="DV52" t="e">
        <f ca="1">OFFSET($DX52,0,MATCH($DV$51,$DY$51:$EB$51,0))</f>
        <v>#N/A</v>
      </c>
      <c r="DX52" t="e">
        <f>IF(ISERROR(MATCH(YEAR(DS52),$DY$31:$DY$37,0)),NA(),YEAR(DS52))</f>
        <v>#N/A</v>
      </c>
      <c r="DY52" t="e">
        <f>IF(ISERROR(DX52),NA(),VLOOKUP("edz"&amp;RIGHT(TEXT($DS52,"yyyy"),1),$ED$15:$EJ$54,7,FALSE))</f>
        <v>#N/A</v>
      </c>
      <c r="DZ52" t="e">
        <f>IF(ISERROR(DX52),NA(),VLOOKUP("ffz"&amp;RIGHT(TEXT($DS52,"yyyy"),1),$EM$15:$ES$54,7,FALSE))</f>
        <v>#N/A</v>
      </c>
      <c r="EA52" s="39" t="e">
        <f>IF(ISERROR(DX52),NA(),IFERROR(ROUND(FG32,3),NA()))</f>
        <v>#N/A</v>
      </c>
      <c r="EB52" s="39" t="e">
        <f>IF(ISERROR(DX52),NA(),IF(LEFT(EZ18,1)="#",NA(),ROUND(EZ18,3)))</f>
        <v>#N/A</v>
      </c>
      <c r="EG52" s="4"/>
      <c r="EI52" s="4"/>
      <c r="EL52" s="1"/>
      <c r="ER52" s="4"/>
    </row>
    <row r="53" spans="7:148" x14ac:dyDescent="0.25">
      <c r="G53"/>
      <c r="DI53" s="4">
        <f>INDEX(Sheet2!A:A,QUOTIENT(ROW()-1,19)+2)</f>
        <v>41080</v>
      </c>
      <c r="DJ53" s="4">
        <f>INDEX(Sheet2!C:C,QUOTIENT(ROW()-1,19)+2)</f>
        <v>41274</v>
      </c>
      <c r="DK53" s="4" t="e">
        <f>IFERROR(INDEX(Sheet2!$AA$2:$AS$600,QUOTIENT(ROW()-1,19)+1,MOD(ROW()-2,19)+1),NA())</f>
        <v>#N/A</v>
      </c>
      <c r="DL53" t="str">
        <f>IFERROR(INDEX(Sheet2!$AU$2:$BM$600,QUOTIENT(ROW()-1,19)+1,MOD(ROW()-2,19)+1),NA())</f>
        <v/>
      </c>
      <c r="DM53" s="4" t="e">
        <f t="shared" si="0"/>
        <v>#N/A</v>
      </c>
      <c r="DN53" t="e">
        <f t="shared" si="1"/>
        <v>#N/A</v>
      </c>
      <c r="DO53" t="e">
        <f t="shared" si="2"/>
        <v>#N/A</v>
      </c>
      <c r="DP53" s="3">
        <f t="shared" si="3"/>
        <v>15</v>
      </c>
      <c r="DQ53" s="3"/>
      <c r="DS53" s="4" t="e">
        <f t="shared" si="22"/>
        <v>#N/A</v>
      </c>
      <c r="DT53" t="e">
        <f t="shared" si="23"/>
        <v>#N/A</v>
      </c>
      <c r="DU53" t="e">
        <f t="shared" si="24"/>
        <v>#N/A</v>
      </c>
      <c r="DV53" t="e">
        <f t="shared" ref="DV53:DV58" ca="1" si="25">OFFSET($DX53,0,MATCH($DV$51,$DY$51:$EB$51,0))</f>
        <v>#N/A</v>
      </c>
      <c r="DX53" t="e">
        <f t="shared" ref="DX53:DX58" si="26">IF(ISERROR(MATCH(YEAR(DS53),$DY$31:$DY$37,0)),NA(),YEAR(DS53))</f>
        <v>#N/A</v>
      </c>
      <c r="DY53" t="e">
        <f t="shared" ref="DY53:DY58" si="27">IF(ISERROR(DX53),NA(),VLOOKUP("edz"&amp;RIGHT(TEXT($DS53,"yyyy"),1),$ED$15:$EJ$54,7,FALSE))</f>
        <v>#N/A</v>
      </c>
      <c r="DZ53" t="e">
        <f t="shared" ref="DZ53:DZ58" si="28">IF(ISERROR(DX53),NA(),VLOOKUP("ffz"&amp;RIGHT(TEXT($DS53,"yyyy"),1),$EM$15:$ES$54,7,FALSE))</f>
        <v>#N/A</v>
      </c>
      <c r="EA53" s="39" t="e">
        <f t="shared" ref="EA53:EA58" si="29">IF(ISERROR(DX53),NA(),IFERROR(ROUND(FG33,3),NA()))</f>
        <v>#N/A</v>
      </c>
      <c r="EB53" s="39" t="e">
        <f t="shared" ref="EB53:EB58" si="30">IF(ISERROR(DX53),NA(),IF(LEFT(EZ19,1)="#",NA(),ROUND(EZ19,3)))</f>
        <v>#N/A</v>
      </c>
      <c r="EG53" s="4"/>
      <c r="EI53" s="4"/>
      <c r="EL53" s="1"/>
      <c r="ER53" s="4"/>
    </row>
    <row r="54" spans="7:148" x14ac:dyDescent="0.25">
      <c r="G54"/>
      <c r="DI54" s="4">
        <f>INDEX(Sheet2!A:A,QUOTIENT(ROW()-1,19)+2)</f>
        <v>41080</v>
      </c>
      <c r="DJ54" s="4">
        <f>INDEX(Sheet2!C:C,QUOTIENT(ROW()-1,19)+2)</f>
        <v>41274</v>
      </c>
      <c r="DK54" s="4" t="e">
        <f>IFERROR(INDEX(Sheet2!$AA$2:$AS$600,QUOTIENT(ROW()-1,19)+1,MOD(ROW()-2,19)+1),NA())</f>
        <v>#N/A</v>
      </c>
      <c r="DL54" t="str">
        <f>IFERROR(INDEX(Sheet2!$AU$2:$BM$600,QUOTIENT(ROW()-1,19)+1,MOD(ROW()-2,19)+1),NA())</f>
        <v/>
      </c>
      <c r="DM54" s="4" t="e">
        <f t="shared" si="0"/>
        <v>#N/A</v>
      </c>
      <c r="DN54" t="e">
        <f t="shared" si="1"/>
        <v>#N/A</v>
      </c>
      <c r="DO54" t="e">
        <f t="shared" si="2"/>
        <v>#N/A</v>
      </c>
      <c r="DP54" s="3">
        <f t="shared" si="3"/>
        <v>15</v>
      </c>
      <c r="DQ54" s="3"/>
      <c r="DS54" s="4">
        <f t="shared" si="22"/>
        <v>42004</v>
      </c>
      <c r="DT54">
        <f t="shared" si="23"/>
        <v>0.125</v>
      </c>
      <c r="DU54">
        <f t="shared" si="24"/>
        <v>0.125</v>
      </c>
      <c r="DV54" t="e">
        <f t="shared" ca="1" si="25"/>
        <v>#N/A</v>
      </c>
      <c r="DX54">
        <f t="shared" si="26"/>
        <v>2014</v>
      </c>
      <c r="DY54" t="e">
        <f t="shared" ca="1" si="27"/>
        <v>#VALUE!</v>
      </c>
      <c r="DZ54" t="e">
        <f t="shared" ca="1" si="28"/>
        <v>#N/A</v>
      </c>
      <c r="EA54" s="39" t="e">
        <f t="shared" ca="1" si="29"/>
        <v>#N/A</v>
      </c>
      <c r="EB54" s="39" t="e">
        <f t="shared" ca="1" si="30"/>
        <v>#N/A</v>
      </c>
      <c r="EG54" s="4"/>
      <c r="EI54" s="4"/>
      <c r="EL54" s="1"/>
      <c r="ER54" s="4"/>
    </row>
    <row r="55" spans="7:148" x14ac:dyDescent="0.25">
      <c r="G55"/>
      <c r="DI55" s="4">
        <f>INDEX(Sheet2!A:A,QUOTIENT(ROW()-1,19)+2)</f>
        <v>41080</v>
      </c>
      <c r="DJ55" s="4">
        <f>INDEX(Sheet2!C:C,QUOTIENT(ROW()-1,19)+2)</f>
        <v>41274</v>
      </c>
      <c r="DK55" s="4" t="e">
        <f>IFERROR(INDEX(Sheet2!$AA$2:$AS$600,QUOTIENT(ROW()-1,19)+1,MOD(ROW()-2,19)+1),NA())</f>
        <v>#N/A</v>
      </c>
      <c r="DL55" t="str">
        <f>IFERROR(INDEX(Sheet2!$AU$2:$BM$600,QUOTIENT(ROW()-1,19)+1,MOD(ROW()-2,19)+1),NA())</f>
        <v/>
      </c>
      <c r="DM55" s="4" t="e">
        <f t="shared" si="0"/>
        <v>#N/A</v>
      </c>
      <c r="DN55" t="e">
        <f t="shared" si="1"/>
        <v>#N/A</v>
      </c>
      <c r="DO55" t="e">
        <f t="shared" si="2"/>
        <v>#N/A</v>
      </c>
      <c r="DP55" s="3">
        <f t="shared" si="3"/>
        <v>15</v>
      </c>
      <c r="DQ55" s="3"/>
      <c r="DS55" s="4">
        <f t="shared" si="22"/>
        <v>42369</v>
      </c>
      <c r="DT55">
        <f t="shared" si="23"/>
        <v>1.125</v>
      </c>
      <c r="DU55">
        <f t="shared" si="24"/>
        <v>1.375</v>
      </c>
      <c r="DV55" t="e">
        <f t="shared" ca="1" si="25"/>
        <v>#N/A</v>
      </c>
      <c r="DX55">
        <f t="shared" si="26"/>
        <v>2015</v>
      </c>
      <c r="DY55">
        <f t="shared" ca="1" si="27"/>
        <v>0.71500000000000341</v>
      </c>
      <c r="DZ55">
        <f t="shared" ca="1" si="28"/>
        <v>0.44499999999999318</v>
      </c>
      <c r="EA55" s="39" t="e">
        <f t="shared" ca="1" si="29"/>
        <v>#N/A</v>
      </c>
      <c r="EB55" s="39" t="e">
        <f t="shared" ca="1" si="30"/>
        <v>#N/A</v>
      </c>
    </row>
    <row r="56" spans="7:148" x14ac:dyDescent="0.25">
      <c r="G56"/>
      <c r="DI56" s="4">
        <f>INDEX(Sheet2!A:A,QUOTIENT(ROW()-1,19)+2)</f>
        <v>41080</v>
      </c>
      <c r="DJ56" s="4">
        <f>INDEX(Sheet2!C:C,QUOTIENT(ROW()-1,19)+2)</f>
        <v>41274</v>
      </c>
      <c r="DK56" s="4" t="e">
        <f>IFERROR(INDEX(Sheet2!$AA$2:$AS$600,QUOTIENT(ROW()-1,19)+1,MOD(ROW()-2,19)+1),NA())</f>
        <v>#N/A</v>
      </c>
      <c r="DL56" t="str">
        <f>IFERROR(INDEX(Sheet2!$AU$2:$BM$600,QUOTIENT(ROW()-1,19)+1,MOD(ROW()-2,19)+1),NA())</f>
        <v/>
      </c>
      <c r="DM56" s="4" t="e">
        <f t="shared" si="0"/>
        <v>#N/A</v>
      </c>
      <c r="DN56" t="e">
        <f t="shared" si="1"/>
        <v>#N/A</v>
      </c>
      <c r="DO56" t="e">
        <f t="shared" si="2"/>
        <v>#N/A</v>
      </c>
      <c r="DP56" s="3">
        <f t="shared" si="3"/>
        <v>15</v>
      </c>
      <c r="DQ56" s="3"/>
      <c r="DS56" s="4">
        <f t="shared" si="22"/>
        <v>42735</v>
      </c>
      <c r="DT56">
        <f t="shared" si="23"/>
        <v>2.5</v>
      </c>
      <c r="DU56">
        <f t="shared" si="24"/>
        <v>2.875</v>
      </c>
      <c r="DV56" t="e">
        <f t="shared" ca="1" si="25"/>
        <v>#N/A</v>
      </c>
      <c r="DX56">
        <f t="shared" si="26"/>
        <v>2016</v>
      </c>
      <c r="DY56">
        <f t="shared" ca="1" si="27"/>
        <v>1.4950000000000045</v>
      </c>
      <c r="DZ56">
        <f t="shared" ca="1" si="28"/>
        <v>1.2000000000000028</v>
      </c>
      <c r="EA56" s="39" t="e">
        <f t="shared" ca="1" si="29"/>
        <v>#N/A</v>
      </c>
      <c r="EB56" s="39" t="e">
        <f t="shared" ca="1" si="30"/>
        <v>#N/A</v>
      </c>
    </row>
    <row r="57" spans="7:148" x14ac:dyDescent="0.25">
      <c r="G57"/>
      <c r="DI57" s="4">
        <f>INDEX(Sheet2!A:A,QUOTIENT(ROW()-1,19)+2)</f>
        <v>41080</v>
      </c>
      <c r="DJ57" s="4">
        <f>INDEX(Sheet2!C:C,QUOTIENT(ROW()-1,19)+2)</f>
        <v>41274</v>
      </c>
      <c r="DK57" s="4" t="e">
        <f>IFERROR(INDEX(Sheet2!$AA$2:$AS$600,QUOTIENT(ROW()-1,19)+1,MOD(ROW()-2,19)+1),NA())</f>
        <v>#N/A</v>
      </c>
      <c r="DL57" t="str">
        <f>IFERROR(INDEX(Sheet2!$AU$2:$BM$600,QUOTIENT(ROW()-1,19)+1,MOD(ROW()-2,19)+1),NA())</f>
        <v/>
      </c>
      <c r="DM57" s="4" t="e">
        <f t="shared" si="0"/>
        <v>#N/A</v>
      </c>
      <c r="DN57" t="e">
        <f t="shared" si="1"/>
        <v>#N/A</v>
      </c>
      <c r="DO57" t="e">
        <f t="shared" si="2"/>
        <v>#N/A</v>
      </c>
      <c r="DP57" s="3">
        <f t="shared" si="3"/>
        <v>15</v>
      </c>
      <c r="DQ57" s="3"/>
      <c r="DS57" s="4">
        <f t="shared" si="22"/>
        <v>43100</v>
      </c>
      <c r="DT57">
        <f t="shared" si="23"/>
        <v>3.625</v>
      </c>
      <c r="DU57">
        <f t="shared" si="24"/>
        <v>3.75</v>
      </c>
      <c r="DV57" t="e">
        <f t="shared" ca="1" si="25"/>
        <v>#N/A</v>
      </c>
      <c r="DX57">
        <f t="shared" si="26"/>
        <v>2017</v>
      </c>
      <c r="DY57">
        <f t="shared" ca="1" si="27"/>
        <v>1.980000000000004</v>
      </c>
      <c r="DZ57">
        <f t="shared" ca="1" si="28"/>
        <v>1.6949999999999932</v>
      </c>
      <c r="EA57" s="39" t="e">
        <f t="shared" ca="1" si="29"/>
        <v>#N/A</v>
      </c>
      <c r="EB57" s="39" t="e">
        <f t="shared" ca="1" si="30"/>
        <v>#N/A</v>
      </c>
    </row>
    <row r="58" spans="7:148" x14ac:dyDescent="0.25">
      <c r="G58"/>
      <c r="DI58" s="4">
        <f>INDEX(Sheet2!A:A,QUOTIENT(ROW()-1,19)+2)</f>
        <v>41080</v>
      </c>
      <c r="DJ58" s="4">
        <f>INDEX(Sheet2!C:C,QUOTIENT(ROW()-1,19)+2)</f>
        <v>41639</v>
      </c>
      <c r="DK58" s="4" t="e">
        <f>IFERROR(INDEX(Sheet2!$AA$2:$AS$600,QUOTIENT(ROW()-1,19)+1,MOD(ROW()-2,19)+1),NA())</f>
        <v>#N/A</v>
      </c>
      <c r="DL58" t="str">
        <f>IFERROR(INDEX(Sheet2!$AU$2:$BM$600,QUOTIENT(ROW()-1,19)+1,MOD(ROW()-2,19)+1),NA())</f>
        <v/>
      </c>
      <c r="DM58" s="4" t="e">
        <f t="shared" si="0"/>
        <v>#N/A</v>
      </c>
      <c r="DN58" t="e">
        <f t="shared" si="1"/>
        <v>#N/A</v>
      </c>
      <c r="DO58" t="e">
        <f t="shared" si="2"/>
        <v>#N/A</v>
      </c>
      <c r="DP58" s="3">
        <f t="shared" si="3"/>
        <v>1</v>
      </c>
      <c r="DQ58" s="3"/>
      <c r="DS58" s="4">
        <f>+DU37</f>
        <v>43465</v>
      </c>
      <c r="DT58">
        <f t="shared" si="23"/>
        <v>3.75</v>
      </c>
      <c r="DU58">
        <f t="shared" si="24"/>
        <v>3.75</v>
      </c>
      <c r="DV58" t="e">
        <f t="shared" ca="1" si="25"/>
        <v>#N/A</v>
      </c>
      <c r="DX58" t="e">
        <f t="shared" si="26"/>
        <v>#N/A</v>
      </c>
      <c r="DY58" t="e">
        <f t="shared" si="27"/>
        <v>#N/A</v>
      </c>
      <c r="DZ58" t="e">
        <f t="shared" si="28"/>
        <v>#N/A</v>
      </c>
      <c r="EA58" s="39" t="e">
        <f t="shared" si="29"/>
        <v>#N/A</v>
      </c>
      <c r="EB58" s="39" t="e">
        <f t="shared" si="30"/>
        <v>#N/A</v>
      </c>
    </row>
    <row r="59" spans="7:148" x14ac:dyDescent="0.25">
      <c r="G59"/>
      <c r="DI59" s="4">
        <f>INDEX(Sheet2!A:A,QUOTIENT(ROW()-1,19)+2)</f>
        <v>41080</v>
      </c>
      <c r="DJ59" s="4">
        <f>INDEX(Sheet2!C:C,QUOTIENT(ROW()-1,19)+2)</f>
        <v>41639</v>
      </c>
      <c r="DK59" s="4">
        <f>IFERROR(INDEX(Sheet2!$AA$2:$AS$600,QUOTIENT(ROW()-1,19)+1,MOD(ROW()-2,19)+1),NA())</f>
        <v>41518.549999999996</v>
      </c>
      <c r="DL59">
        <f>IFERROR(INDEX(Sheet2!$AU$2:$BM$600,QUOTIENT(ROW()-1,19)+1,MOD(ROW()-2,19)+1),NA())</f>
        <v>0.25</v>
      </c>
      <c r="DM59" s="4" t="e">
        <f t="shared" si="0"/>
        <v>#N/A</v>
      </c>
      <c r="DN59" t="e">
        <f t="shared" si="1"/>
        <v>#N/A</v>
      </c>
      <c r="DO59" t="e">
        <f t="shared" si="2"/>
        <v>#N/A</v>
      </c>
      <c r="DP59" s="3">
        <f t="shared" si="3"/>
        <v>2</v>
      </c>
      <c r="DQ59" s="3"/>
      <c r="DS59" s="4"/>
      <c r="DX59" s="4"/>
      <c r="DY59" s="4"/>
      <c r="DZ59" s="4"/>
      <c r="EA59" s="4"/>
    </row>
    <row r="60" spans="7:148" x14ac:dyDescent="0.25">
      <c r="G60"/>
      <c r="DI60" s="4">
        <f>INDEX(Sheet2!A:A,QUOTIENT(ROW()-1,19)+2)</f>
        <v>41080</v>
      </c>
      <c r="DJ60" s="4">
        <f>INDEX(Sheet2!C:C,QUOTIENT(ROW()-1,19)+2)</f>
        <v>41639</v>
      </c>
      <c r="DK60" s="4">
        <f>IFERROR(INDEX(Sheet2!$AA$2:$AS$600,QUOTIENT(ROW()-1,19)+1,MOD(ROW()-2,19)+1),NA())</f>
        <v>41538.625</v>
      </c>
      <c r="DL60">
        <f>IFERROR(INDEX(Sheet2!$AU$2:$BM$600,QUOTIENT(ROW()-1,19)+1,MOD(ROW()-2,19)+1),NA())</f>
        <v>0.25</v>
      </c>
      <c r="DM60" s="4" t="e">
        <f t="shared" si="0"/>
        <v>#N/A</v>
      </c>
      <c r="DN60" t="e">
        <f t="shared" si="1"/>
        <v>#N/A</v>
      </c>
      <c r="DO60" t="e">
        <f t="shared" si="2"/>
        <v>#N/A</v>
      </c>
      <c r="DP60" s="3">
        <f t="shared" si="3"/>
        <v>3</v>
      </c>
      <c r="DQ60" s="3"/>
      <c r="DX60" s="4"/>
      <c r="DY60" s="4"/>
      <c r="DZ60" s="4"/>
      <c r="EA60" s="4"/>
    </row>
    <row r="61" spans="7:148" x14ac:dyDescent="0.25">
      <c r="G61"/>
      <c r="DI61" s="4">
        <f>INDEX(Sheet2!A:A,QUOTIENT(ROW()-1,19)+2)</f>
        <v>41080</v>
      </c>
      <c r="DJ61" s="4">
        <f>INDEX(Sheet2!C:C,QUOTIENT(ROW()-1,19)+2)</f>
        <v>41639</v>
      </c>
      <c r="DK61" s="4">
        <f>IFERROR(INDEX(Sheet2!$AA$2:$AS$600,QUOTIENT(ROW()-1,19)+1,MOD(ROW()-2,19)+1),NA())</f>
        <v>41558.699999999997</v>
      </c>
      <c r="DL61">
        <f>IFERROR(INDEX(Sheet2!$AU$2:$BM$600,QUOTIENT(ROW()-1,19)+1,MOD(ROW()-2,19)+1),NA())</f>
        <v>0.25</v>
      </c>
      <c r="DM61" s="4" t="e">
        <f t="shared" si="0"/>
        <v>#N/A</v>
      </c>
      <c r="DN61" t="e">
        <f t="shared" si="1"/>
        <v>#N/A</v>
      </c>
      <c r="DO61" t="e">
        <f t="shared" si="2"/>
        <v>#N/A</v>
      </c>
      <c r="DP61" s="3">
        <f t="shared" si="3"/>
        <v>4</v>
      </c>
      <c r="DQ61" s="3"/>
      <c r="DS61" s="4"/>
      <c r="DX61" s="4"/>
      <c r="DY61" s="4"/>
      <c r="DZ61" s="4"/>
      <c r="EA61" s="4"/>
    </row>
    <row r="62" spans="7:148" x14ac:dyDescent="0.25">
      <c r="G62"/>
      <c r="DI62" s="4">
        <f>INDEX(Sheet2!A:A,QUOTIENT(ROW()-1,19)+2)</f>
        <v>41080</v>
      </c>
      <c r="DJ62" s="4">
        <f>INDEX(Sheet2!C:C,QUOTIENT(ROW()-1,19)+2)</f>
        <v>41639</v>
      </c>
      <c r="DK62" s="4">
        <f>IFERROR(INDEX(Sheet2!$AA$2:$AS$600,QUOTIENT(ROW()-1,19)+1,MOD(ROW()-2,19)+1),NA())</f>
        <v>41578.775000000001</v>
      </c>
      <c r="DL62">
        <f>IFERROR(INDEX(Sheet2!$AU$2:$BM$600,QUOTIENT(ROW()-1,19)+1,MOD(ROW()-2,19)+1),NA())</f>
        <v>0.25</v>
      </c>
      <c r="DM62" s="4" t="e">
        <f t="shared" si="0"/>
        <v>#N/A</v>
      </c>
      <c r="DN62" t="e">
        <f t="shared" si="1"/>
        <v>#N/A</v>
      </c>
      <c r="DO62" t="e">
        <f t="shared" si="2"/>
        <v>#N/A</v>
      </c>
      <c r="DP62" s="3">
        <f t="shared" si="3"/>
        <v>5</v>
      </c>
      <c r="DQ62" s="3"/>
      <c r="DU62" s="4"/>
      <c r="DV62" s="4"/>
      <c r="DW62" s="4"/>
      <c r="DX62" s="4"/>
      <c r="DY62" s="4"/>
      <c r="DZ62" s="4"/>
      <c r="EA62" s="4"/>
    </row>
    <row r="63" spans="7:148" x14ac:dyDescent="0.25">
      <c r="G63"/>
      <c r="DI63" s="4">
        <f>INDEX(Sheet2!A:A,QUOTIENT(ROW()-1,19)+2)</f>
        <v>41080</v>
      </c>
      <c r="DJ63" s="4">
        <f>INDEX(Sheet2!C:C,QUOTIENT(ROW()-1,19)+2)</f>
        <v>41639</v>
      </c>
      <c r="DK63" s="4">
        <f>IFERROR(INDEX(Sheet2!$AA$2:$AS$600,QUOTIENT(ROW()-1,19)+1,MOD(ROW()-2,19)+1),NA())</f>
        <v>41598.85</v>
      </c>
      <c r="DL63">
        <f>IFERROR(INDEX(Sheet2!$AU$2:$BM$600,QUOTIENT(ROW()-1,19)+1,MOD(ROW()-2,19)+1),NA())</f>
        <v>0.25</v>
      </c>
      <c r="DM63" s="4" t="e">
        <f t="shared" si="0"/>
        <v>#N/A</v>
      </c>
      <c r="DN63" t="e">
        <f t="shared" si="1"/>
        <v>#N/A</v>
      </c>
      <c r="DO63" t="e">
        <f t="shared" si="2"/>
        <v>#N/A</v>
      </c>
      <c r="DP63" s="3">
        <f t="shared" si="3"/>
        <v>6</v>
      </c>
      <c r="DQ63" s="3"/>
    </row>
    <row r="64" spans="7:148" x14ac:dyDescent="0.25">
      <c r="G64"/>
      <c r="DI64" s="4">
        <f>INDEX(Sheet2!A:A,QUOTIENT(ROW()-1,19)+2)</f>
        <v>41080</v>
      </c>
      <c r="DJ64" s="4">
        <f>INDEX(Sheet2!C:C,QUOTIENT(ROW()-1,19)+2)</f>
        <v>41639</v>
      </c>
      <c r="DK64" s="4">
        <f>IFERROR(INDEX(Sheet2!$AA$2:$AS$600,QUOTIENT(ROW()-1,19)+1,MOD(ROW()-2,19)+1),NA())</f>
        <v>41618.924999999996</v>
      </c>
      <c r="DL64">
        <f>IFERROR(INDEX(Sheet2!$AU$2:$BM$600,QUOTIENT(ROW()-1,19)+1,MOD(ROW()-2,19)+1),NA())</f>
        <v>0.25</v>
      </c>
      <c r="DM64" s="4" t="e">
        <f t="shared" si="0"/>
        <v>#N/A</v>
      </c>
      <c r="DN64" t="e">
        <f t="shared" si="1"/>
        <v>#N/A</v>
      </c>
      <c r="DO64" t="e">
        <f t="shared" si="2"/>
        <v>#N/A</v>
      </c>
      <c r="DP64" s="3">
        <f t="shared" si="3"/>
        <v>7</v>
      </c>
      <c r="DQ64" s="3"/>
    </row>
    <row r="65" spans="7:156" x14ac:dyDescent="0.25">
      <c r="G65"/>
      <c r="DI65" s="4">
        <f>INDEX(Sheet2!A:A,QUOTIENT(ROW()-1,19)+2)</f>
        <v>41080</v>
      </c>
      <c r="DJ65" s="4">
        <f>INDEX(Sheet2!C:C,QUOTIENT(ROW()-1,19)+2)</f>
        <v>41639</v>
      </c>
      <c r="DK65" s="4">
        <f>IFERROR(INDEX(Sheet2!$AA$2:$AS$600,QUOTIENT(ROW()-1,19)+1,MOD(ROW()-2,19)+1),NA())</f>
        <v>41639</v>
      </c>
      <c r="DL65">
        <f>IFERROR(INDEX(Sheet2!$AU$2:$BM$600,QUOTIENT(ROW()-1,19)+1,MOD(ROW()-2,19)+1),NA())</f>
        <v>0.25</v>
      </c>
      <c r="DM65" s="4" t="e">
        <f t="shared" si="0"/>
        <v>#N/A</v>
      </c>
      <c r="DN65" t="e">
        <f t="shared" si="1"/>
        <v>#N/A</v>
      </c>
      <c r="DO65" t="e">
        <f t="shared" si="2"/>
        <v>#N/A</v>
      </c>
      <c r="DP65" s="3">
        <f t="shared" si="3"/>
        <v>8</v>
      </c>
      <c r="DQ65" s="3"/>
      <c r="DS65" t="str">
        <f ca="1">IFERROR(INDEX($DT$51:$DX$58,MATCH(DS66,$DS$51:$DS$58,0),MATCH(DS68,$DT$50:$DX$50,0)),"")</f>
        <v>Dec-14 Median</v>
      </c>
      <c r="DT65" t="str">
        <f t="shared" ref="DT65:EV65" ca="1" si="31">IFERROR(INDEX($DT$51:$DX$58,MATCH(DT66,$DS$51:$DS$58,0),MATCH(DT68,$DT$50:$DX$50,0)),"")</f>
        <v>Sep-14 Median</v>
      </c>
      <c r="DU65" t="str">
        <f t="shared" ca="1" si="31"/>
        <v>OIS</v>
      </c>
      <c r="DV65" t="str">
        <f t="shared" ca="1" si="31"/>
        <v/>
      </c>
      <c r="DW65" t="str">
        <f t="shared" si="31"/>
        <v/>
      </c>
      <c r="DX65" t="str">
        <f t="shared" si="31"/>
        <v/>
      </c>
      <c r="DY65" t="str">
        <f t="shared" si="31"/>
        <v/>
      </c>
      <c r="DZ65" t="str">
        <f t="shared" si="31"/>
        <v/>
      </c>
      <c r="EA65" t="str">
        <f t="shared" si="31"/>
        <v/>
      </c>
      <c r="EB65" t="str">
        <f t="shared" si="31"/>
        <v/>
      </c>
      <c r="EC65" t="str">
        <f t="shared" si="31"/>
        <v/>
      </c>
      <c r="ED65" t="str">
        <f t="shared" si="31"/>
        <v/>
      </c>
      <c r="EE65">
        <f t="shared" ca="1" si="31"/>
        <v>0.125</v>
      </c>
      <c r="EF65">
        <f t="shared" ca="1" si="31"/>
        <v>0.125</v>
      </c>
      <c r="EG65" t="str">
        <f t="shared" ca="1" si="31"/>
        <v/>
      </c>
      <c r="EH65" t="str">
        <f t="shared" ca="1" si="31"/>
        <v/>
      </c>
      <c r="EI65">
        <f t="shared" ca="1" si="31"/>
        <v>1.125</v>
      </c>
      <c r="EJ65">
        <f t="shared" ca="1" si="31"/>
        <v>1.375</v>
      </c>
      <c r="EK65" t="str">
        <f t="shared" ca="1" si="31"/>
        <v/>
      </c>
      <c r="EL65" t="str">
        <f t="shared" ca="1" si="31"/>
        <v/>
      </c>
      <c r="EM65">
        <f t="shared" ca="1" si="31"/>
        <v>2.5</v>
      </c>
      <c r="EN65">
        <f t="shared" ca="1" si="31"/>
        <v>2.875</v>
      </c>
      <c r="EO65" t="str">
        <f t="shared" ca="1" si="31"/>
        <v/>
      </c>
      <c r="EP65" t="str">
        <f t="shared" ca="1" si="31"/>
        <v/>
      </c>
      <c r="EQ65">
        <f t="shared" ca="1" si="31"/>
        <v>3.625</v>
      </c>
      <c r="ER65">
        <f t="shared" ca="1" si="31"/>
        <v>3.75</v>
      </c>
      <c r="ES65" t="str">
        <f t="shared" ca="1" si="31"/>
        <v/>
      </c>
      <c r="ET65" t="str">
        <f t="shared" ca="1" si="31"/>
        <v/>
      </c>
      <c r="EU65">
        <f t="shared" ca="1" si="31"/>
        <v>3.75</v>
      </c>
      <c r="EV65">
        <f t="shared" ca="1" si="31"/>
        <v>3.75</v>
      </c>
      <c r="EW65" t="str">
        <f ca="1">IFERROR(INDEX($DT$51:$DX$58,MATCH(EW66,$DS$51:$DS$58,0),MATCH(EW68,$DT$50:$DX$50,0)),"")</f>
        <v/>
      </c>
      <c r="EX65" t="str">
        <f ca="1">IFERROR(INDEX($DT$51:$DX$58,MATCH(EX66,$DS$51:$DS$58,0),MATCH(EX68,$DT$50:$DX$50,0)),"")</f>
        <v/>
      </c>
      <c r="EY65" t="str">
        <f ca="1">IFERROR(INDEX($DT$51:$DX$58,MATCH(EY66,$DS$51:$DS$58,0),MATCH(EY68,$DT$50:$DX$50,0)),"")</f>
        <v/>
      </c>
      <c r="EZ65" t="str">
        <f ca="1">IFERROR(INDEX($DT$51:$DX$58,MATCH(EZ66,$DS$51:$DS$58,0),MATCH(EZ68,$DT$50:$DX$50,0)),"")</f>
        <v/>
      </c>
    </row>
    <row r="66" spans="7:156" x14ac:dyDescent="0.25">
      <c r="G66"/>
      <c r="DI66" s="4">
        <f>INDEX(Sheet2!A:A,QUOTIENT(ROW()-1,19)+2)</f>
        <v>41080</v>
      </c>
      <c r="DJ66" s="4">
        <f>INDEX(Sheet2!C:C,QUOTIENT(ROW()-1,19)+2)</f>
        <v>41639</v>
      </c>
      <c r="DK66" s="4">
        <f>IFERROR(INDEX(Sheet2!$AA$2:$AS$600,QUOTIENT(ROW()-1,19)+1,MOD(ROW()-2,19)+1),NA())</f>
        <v>41659.074999999997</v>
      </c>
      <c r="DL66">
        <f>IFERROR(INDEX(Sheet2!$AU$2:$BM$600,QUOTIENT(ROW()-1,19)+1,MOD(ROW()-2,19)+1),NA())</f>
        <v>0.25</v>
      </c>
      <c r="DM66" s="4" t="e">
        <f t="shared" si="0"/>
        <v>#N/A</v>
      </c>
      <c r="DN66" t="e">
        <f t="shared" si="1"/>
        <v>#N/A</v>
      </c>
      <c r="DO66" t="e">
        <f t="shared" si="2"/>
        <v>#N/A</v>
      </c>
      <c r="DP66" s="3">
        <f t="shared" si="3"/>
        <v>9</v>
      </c>
      <c r="DQ66" s="3"/>
      <c r="DS66" s="4">
        <f t="shared" ref="DS66:EX66" ca="1" si="32">INDEX($DS$51:$DS$58,QUOTIENT(COLUMN()-COLUMN(TopTableData),4)+1)</f>
        <v>41639</v>
      </c>
      <c r="DT66" s="4">
        <f t="shared" ca="1" si="32"/>
        <v>41639</v>
      </c>
      <c r="DU66" s="4">
        <f t="shared" ca="1" si="32"/>
        <v>41639</v>
      </c>
      <c r="DV66" s="4">
        <f t="shared" ca="1" si="32"/>
        <v>41639</v>
      </c>
      <c r="DW66" s="4" t="e">
        <f t="shared" si="32"/>
        <v>#N/A</v>
      </c>
      <c r="DX66" s="4" t="e">
        <f t="shared" si="32"/>
        <v>#N/A</v>
      </c>
      <c r="DY66" s="4" t="e">
        <f t="shared" si="32"/>
        <v>#N/A</v>
      </c>
      <c r="DZ66" s="4" t="e">
        <f t="shared" si="32"/>
        <v>#N/A</v>
      </c>
      <c r="EA66" s="4" t="e">
        <f t="shared" si="32"/>
        <v>#N/A</v>
      </c>
      <c r="EB66" s="4" t="e">
        <f t="shared" si="32"/>
        <v>#N/A</v>
      </c>
      <c r="EC66" s="4" t="e">
        <f t="shared" si="32"/>
        <v>#N/A</v>
      </c>
      <c r="ED66" s="4" t="e">
        <f t="shared" si="32"/>
        <v>#N/A</v>
      </c>
      <c r="EE66" s="4">
        <f t="shared" si="32"/>
        <v>42004</v>
      </c>
      <c r="EF66" s="4">
        <f t="shared" si="32"/>
        <v>42004</v>
      </c>
      <c r="EG66" s="4">
        <f t="shared" si="32"/>
        <v>42004</v>
      </c>
      <c r="EH66" s="4">
        <f t="shared" si="32"/>
        <v>42004</v>
      </c>
      <c r="EI66" s="4">
        <f t="shared" si="32"/>
        <v>42369</v>
      </c>
      <c r="EJ66" s="4">
        <f t="shared" si="32"/>
        <v>42369</v>
      </c>
      <c r="EK66" s="4">
        <f t="shared" si="32"/>
        <v>42369</v>
      </c>
      <c r="EL66" s="4">
        <f t="shared" si="32"/>
        <v>42369</v>
      </c>
      <c r="EM66" s="4">
        <f t="shared" si="32"/>
        <v>42735</v>
      </c>
      <c r="EN66" s="4">
        <f t="shared" si="32"/>
        <v>42735</v>
      </c>
      <c r="EO66" s="4">
        <f t="shared" si="32"/>
        <v>42735</v>
      </c>
      <c r="EP66" s="4">
        <f t="shared" si="32"/>
        <v>42735</v>
      </c>
      <c r="EQ66" s="4">
        <f t="shared" si="32"/>
        <v>43100</v>
      </c>
      <c r="ER66" s="4">
        <f t="shared" si="32"/>
        <v>43100</v>
      </c>
      <c r="ES66" s="4">
        <f t="shared" si="32"/>
        <v>43100</v>
      </c>
      <c r="ET66" s="4">
        <f t="shared" si="32"/>
        <v>43100</v>
      </c>
      <c r="EU66" s="4">
        <f t="shared" si="32"/>
        <v>43465</v>
      </c>
      <c r="EV66" s="4">
        <f t="shared" si="32"/>
        <v>43465</v>
      </c>
      <c r="EW66" s="4">
        <f t="shared" si="32"/>
        <v>43465</v>
      </c>
      <c r="EX66" s="4">
        <f t="shared" si="32"/>
        <v>43465</v>
      </c>
      <c r="EY66" s="4"/>
      <c r="EZ66" s="4"/>
    </row>
    <row r="67" spans="7:156" x14ac:dyDescent="0.25">
      <c r="G67"/>
      <c r="DI67" s="4">
        <f>INDEX(Sheet2!A:A,QUOTIENT(ROW()-1,19)+2)</f>
        <v>41080</v>
      </c>
      <c r="DJ67" s="4">
        <f>INDEX(Sheet2!C:C,QUOTIENT(ROW()-1,19)+2)</f>
        <v>41639</v>
      </c>
      <c r="DK67" s="4">
        <f>IFERROR(INDEX(Sheet2!$AA$2:$AS$600,QUOTIENT(ROW()-1,19)+1,MOD(ROW()-2,19)+1),NA())</f>
        <v>41679.15</v>
      </c>
      <c r="DL67">
        <f>IFERROR(INDEX(Sheet2!$AU$2:$BM$600,QUOTIENT(ROW()-1,19)+1,MOD(ROW()-2,19)+1),NA())</f>
        <v>0.25</v>
      </c>
      <c r="DM67" s="4" t="e">
        <f t="shared" si="0"/>
        <v>#N/A</v>
      </c>
      <c r="DN67" t="e">
        <f t="shared" si="1"/>
        <v>#N/A</v>
      </c>
      <c r="DO67" t="e">
        <f t="shared" si="2"/>
        <v>#N/A</v>
      </c>
      <c r="DP67" s="3">
        <f t="shared" si="3"/>
        <v>10</v>
      </c>
      <c r="DQ67" s="3"/>
      <c r="DS67">
        <f>-DS68</f>
        <v>-1</v>
      </c>
      <c r="DT67">
        <f t="shared" ref="DT67:EV67" si="33">-DT68</f>
        <v>-2</v>
      </c>
      <c r="DU67">
        <f t="shared" si="33"/>
        <v>-3.5</v>
      </c>
      <c r="DV67">
        <f t="shared" si="33"/>
        <v>0</v>
      </c>
      <c r="DW67">
        <f t="shared" si="33"/>
        <v>-1</v>
      </c>
      <c r="DX67">
        <f t="shared" si="33"/>
        <v>-2</v>
      </c>
      <c r="DY67">
        <f t="shared" si="33"/>
        <v>-3.5</v>
      </c>
      <c r="DZ67">
        <f t="shared" si="33"/>
        <v>0</v>
      </c>
      <c r="EA67">
        <f t="shared" si="33"/>
        <v>-1</v>
      </c>
      <c r="EB67">
        <f t="shared" si="33"/>
        <v>-2</v>
      </c>
      <c r="EC67">
        <f t="shared" si="33"/>
        <v>-3.5</v>
      </c>
      <c r="ED67">
        <f t="shared" si="33"/>
        <v>0</v>
      </c>
      <c r="EE67">
        <f t="shared" si="33"/>
        <v>-1</v>
      </c>
      <c r="EF67">
        <f t="shared" si="33"/>
        <v>-2</v>
      </c>
      <c r="EG67">
        <f t="shared" si="33"/>
        <v>-3.5</v>
      </c>
      <c r="EH67">
        <f t="shared" si="33"/>
        <v>0</v>
      </c>
      <c r="EI67">
        <f t="shared" si="33"/>
        <v>-1</v>
      </c>
      <c r="EJ67">
        <f t="shared" si="33"/>
        <v>-2</v>
      </c>
      <c r="EK67">
        <f t="shared" si="33"/>
        <v>-3.5</v>
      </c>
      <c r="EL67">
        <f t="shared" si="33"/>
        <v>0</v>
      </c>
      <c r="EM67">
        <f t="shared" si="33"/>
        <v>-1</v>
      </c>
      <c r="EN67">
        <f t="shared" si="33"/>
        <v>-2</v>
      </c>
      <c r="EO67">
        <f t="shared" si="33"/>
        <v>-3.5</v>
      </c>
      <c r="EP67">
        <f t="shared" si="33"/>
        <v>0</v>
      </c>
      <c r="EQ67">
        <f t="shared" si="33"/>
        <v>-1</v>
      </c>
      <c r="ER67">
        <f t="shared" si="33"/>
        <v>-2</v>
      </c>
      <c r="ES67">
        <f t="shared" si="33"/>
        <v>-3.5</v>
      </c>
      <c r="ET67">
        <f t="shared" si="33"/>
        <v>0</v>
      </c>
      <c r="EU67">
        <f t="shared" si="33"/>
        <v>-1</v>
      </c>
      <c r="EV67">
        <f t="shared" si="33"/>
        <v>-2</v>
      </c>
      <c r="EW67">
        <f>-EW68</f>
        <v>-3.5</v>
      </c>
      <c r="EX67">
        <f>-EX68</f>
        <v>0</v>
      </c>
    </row>
    <row r="68" spans="7:156" x14ac:dyDescent="0.25">
      <c r="G68"/>
      <c r="DI68" s="4">
        <f>INDEX(Sheet2!A:A,QUOTIENT(ROW()-1,19)+2)</f>
        <v>41080</v>
      </c>
      <c r="DJ68" s="4">
        <f>INDEX(Sheet2!C:C,QUOTIENT(ROW()-1,19)+2)</f>
        <v>41639</v>
      </c>
      <c r="DK68" s="4">
        <f>IFERROR(INDEX(Sheet2!$AA$2:$AS$600,QUOTIENT(ROW()-1,19)+1,MOD(ROW()-2,19)+1),NA())</f>
        <v>41699.224999999999</v>
      </c>
      <c r="DL68">
        <f>IFERROR(INDEX(Sheet2!$AU$2:$BM$600,QUOTIENT(ROW()-1,19)+1,MOD(ROW()-2,19)+1),NA())</f>
        <v>0.25</v>
      </c>
      <c r="DM68" s="4" t="e">
        <f t="shared" si="0"/>
        <v>#N/A</v>
      </c>
      <c r="DN68" t="e">
        <f t="shared" si="1"/>
        <v>#N/A</v>
      </c>
      <c r="DO68" t="e">
        <f t="shared" si="2"/>
        <v>#N/A</v>
      </c>
      <c r="DP68" s="3">
        <f t="shared" si="3"/>
        <v>11</v>
      </c>
      <c r="DQ68" s="3"/>
      <c r="DS68">
        <f t="shared" ref="DS68:EX68" si="34">INDEX($DT$50:$DX$50,MOD(COLUMN()-COLUMN(TopTableData),4)+1)</f>
        <v>1</v>
      </c>
      <c r="DT68">
        <f t="shared" si="34"/>
        <v>2</v>
      </c>
      <c r="DU68">
        <f t="shared" si="34"/>
        <v>3.5</v>
      </c>
      <c r="DV68">
        <f t="shared" si="34"/>
        <v>0</v>
      </c>
      <c r="DW68">
        <f t="shared" si="34"/>
        <v>1</v>
      </c>
      <c r="DX68">
        <f t="shared" si="34"/>
        <v>2</v>
      </c>
      <c r="DY68">
        <f t="shared" si="34"/>
        <v>3.5</v>
      </c>
      <c r="DZ68">
        <f t="shared" si="34"/>
        <v>0</v>
      </c>
      <c r="EA68">
        <f t="shared" si="34"/>
        <v>1</v>
      </c>
      <c r="EB68">
        <f t="shared" si="34"/>
        <v>2</v>
      </c>
      <c r="EC68">
        <f t="shared" si="34"/>
        <v>3.5</v>
      </c>
      <c r="ED68">
        <f t="shared" si="34"/>
        <v>0</v>
      </c>
      <c r="EE68">
        <f t="shared" si="34"/>
        <v>1</v>
      </c>
      <c r="EF68">
        <f t="shared" si="34"/>
        <v>2</v>
      </c>
      <c r="EG68">
        <f t="shared" si="34"/>
        <v>3.5</v>
      </c>
      <c r="EH68">
        <f t="shared" si="34"/>
        <v>0</v>
      </c>
      <c r="EI68">
        <f t="shared" si="34"/>
        <v>1</v>
      </c>
      <c r="EJ68">
        <f t="shared" si="34"/>
        <v>2</v>
      </c>
      <c r="EK68">
        <f t="shared" si="34"/>
        <v>3.5</v>
      </c>
      <c r="EL68">
        <f t="shared" si="34"/>
        <v>0</v>
      </c>
      <c r="EM68">
        <f t="shared" si="34"/>
        <v>1</v>
      </c>
      <c r="EN68">
        <f t="shared" si="34"/>
        <v>2</v>
      </c>
      <c r="EO68">
        <f t="shared" si="34"/>
        <v>3.5</v>
      </c>
      <c r="EP68">
        <f t="shared" si="34"/>
        <v>0</v>
      </c>
      <c r="EQ68">
        <f t="shared" si="34"/>
        <v>1</v>
      </c>
      <c r="ER68">
        <f t="shared" si="34"/>
        <v>2</v>
      </c>
      <c r="ES68">
        <f t="shared" si="34"/>
        <v>3.5</v>
      </c>
      <c r="ET68">
        <f t="shared" si="34"/>
        <v>0</v>
      </c>
      <c r="EU68">
        <f t="shared" si="34"/>
        <v>1</v>
      </c>
      <c r="EV68">
        <f t="shared" si="34"/>
        <v>2</v>
      </c>
      <c r="EW68">
        <f t="shared" si="34"/>
        <v>3.5</v>
      </c>
      <c r="EX68">
        <f t="shared" si="34"/>
        <v>0</v>
      </c>
    </row>
    <row r="69" spans="7:156" x14ac:dyDescent="0.25">
      <c r="G69"/>
      <c r="DI69" s="4">
        <f>INDEX(Sheet2!A:A,QUOTIENT(ROW()-1,19)+2)</f>
        <v>41080</v>
      </c>
      <c r="DJ69" s="4">
        <f>INDEX(Sheet2!C:C,QUOTIENT(ROW()-1,19)+2)</f>
        <v>41639</v>
      </c>
      <c r="DK69" s="4">
        <f>IFERROR(INDEX(Sheet2!$AA$2:$AS$600,QUOTIENT(ROW()-1,19)+1,MOD(ROW()-2,19)+1),NA())</f>
        <v>41719.299999999996</v>
      </c>
      <c r="DL69">
        <f>IFERROR(INDEX(Sheet2!$AU$2:$BM$600,QUOTIENT(ROW()-1,19)+1,MOD(ROW()-2,19)+1),NA())</f>
        <v>0.25</v>
      </c>
      <c r="DM69" s="4" t="e">
        <f t="shared" si="0"/>
        <v>#N/A</v>
      </c>
      <c r="DN69" t="e">
        <f t="shared" si="1"/>
        <v>#N/A</v>
      </c>
      <c r="DO69" t="e">
        <f t="shared" si="2"/>
        <v>#N/A</v>
      </c>
      <c r="DP69" s="3">
        <f t="shared" si="3"/>
        <v>12</v>
      </c>
      <c r="DQ69" s="3"/>
      <c r="DT69" s="4"/>
    </row>
    <row r="70" spans="7:156" x14ac:dyDescent="0.25">
      <c r="G70"/>
      <c r="DI70" s="4">
        <f>INDEX(Sheet2!A:A,QUOTIENT(ROW()-1,19)+2)</f>
        <v>41080</v>
      </c>
      <c r="DJ70" s="4">
        <f>INDEX(Sheet2!C:C,QUOTIENT(ROW()-1,19)+2)</f>
        <v>41639</v>
      </c>
      <c r="DK70" s="4">
        <f>IFERROR(INDEX(Sheet2!$AA$2:$AS$600,QUOTIENT(ROW()-1,19)+1,MOD(ROW()-2,19)+1),NA())</f>
        <v>41739.375</v>
      </c>
      <c r="DL70">
        <f>IFERROR(INDEX(Sheet2!$AU$2:$BM$600,QUOTIENT(ROW()-1,19)+1,MOD(ROW()-2,19)+1),NA())</f>
        <v>0.25</v>
      </c>
      <c r="DM70" s="4" t="e">
        <f t="shared" ref="DM70:DM133" si="35">+IF($C$6=$DI70,DK70,NA())</f>
        <v>#N/A</v>
      </c>
      <c r="DN70" t="e">
        <f t="shared" ref="DN70:DN133" si="36">+IF($C$6=$DI70,DL70,NA())</f>
        <v>#N/A</v>
      </c>
      <c r="DO70" t="e">
        <f t="shared" si="2"/>
        <v>#N/A</v>
      </c>
      <c r="DP70" s="3">
        <f t="shared" si="3"/>
        <v>13</v>
      </c>
      <c r="DQ70" s="3"/>
      <c r="DT70" s="4"/>
    </row>
    <row r="71" spans="7:156" x14ac:dyDescent="0.25">
      <c r="G71"/>
      <c r="DI71" s="4">
        <f>INDEX(Sheet2!A:A,QUOTIENT(ROW()-1,19)+2)</f>
        <v>41080</v>
      </c>
      <c r="DJ71" s="4">
        <f>INDEX(Sheet2!C:C,QUOTIENT(ROW()-1,19)+2)</f>
        <v>41639</v>
      </c>
      <c r="DK71" s="4">
        <f>IFERROR(INDEX(Sheet2!$AA$2:$AS$600,QUOTIENT(ROW()-1,19)+1,MOD(ROW()-2,19)+1),NA())</f>
        <v>41759.449999999997</v>
      </c>
      <c r="DL71">
        <f>IFERROR(INDEX(Sheet2!$AU$2:$BM$600,QUOTIENT(ROW()-1,19)+1,MOD(ROW()-2,19)+1),NA())</f>
        <v>0.25</v>
      </c>
      <c r="DM71" s="4" t="e">
        <f t="shared" si="35"/>
        <v>#N/A</v>
      </c>
      <c r="DN71" t="e">
        <f t="shared" si="36"/>
        <v>#N/A</v>
      </c>
      <c r="DO71" t="e">
        <f t="shared" ref="DO71:DO134" si="37">IF(DN71="",NA(),DN71)</f>
        <v>#N/A</v>
      </c>
      <c r="DP71" s="3">
        <f t="shared" si="3"/>
        <v>14</v>
      </c>
      <c r="DQ71" s="3"/>
      <c r="DS71" s="4"/>
      <c r="DT71" s="4"/>
      <c r="DU71" s="4"/>
      <c r="DV71" s="4"/>
      <c r="DW71" s="4"/>
    </row>
    <row r="72" spans="7:156" x14ac:dyDescent="0.25">
      <c r="G72"/>
      <c r="DI72" s="4">
        <f>INDEX(Sheet2!A:A,QUOTIENT(ROW()-1,19)+2)</f>
        <v>41080</v>
      </c>
      <c r="DJ72" s="4">
        <f>INDEX(Sheet2!C:C,QUOTIENT(ROW()-1,19)+2)</f>
        <v>41639</v>
      </c>
      <c r="DK72" s="4" t="e">
        <f>IFERROR(INDEX(Sheet2!$AA$2:$AS$600,QUOTIENT(ROW()-1,19)+1,MOD(ROW()-2,19)+1),NA())</f>
        <v>#N/A</v>
      </c>
      <c r="DL72" t="str">
        <f>IFERROR(INDEX(Sheet2!$AU$2:$BM$600,QUOTIENT(ROW()-1,19)+1,MOD(ROW()-2,19)+1),NA())</f>
        <v/>
      </c>
      <c r="DM72" s="4" t="e">
        <f t="shared" si="35"/>
        <v>#N/A</v>
      </c>
      <c r="DN72" t="e">
        <f t="shared" si="36"/>
        <v>#N/A</v>
      </c>
      <c r="DO72" t="e">
        <f t="shared" si="37"/>
        <v>#N/A</v>
      </c>
      <c r="DP72" s="3">
        <f t="shared" ref="DP72:DP135" si="38">+IF(AND(DI72=DI71,DJ72=DJ71),DP71+IF(ISERROR(DK72),0,1),1)</f>
        <v>14</v>
      </c>
      <c r="DQ72" s="3"/>
      <c r="DS72" s="4"/>
      <c r="DT72" s="4"/>
      <c r="DU72" s="4"/>
      <c r="DV72" s="4"/>
      <c r="DW72" s="4"/>
    </row>
    <row r="73" spans="7:156" x14ac:dyDescent="0.25">
      <c r="G73"/>
      <c r="DI73" s="4">
        <f>INDEX(Sheet2!A:A,QUOTIENT(ROW()-1,19)+2)</f>
        <v>41080</v>
      </c>
      <c r="DJ73" s="4">
        <f>INDEX(Sheet2!C:C,QUOTIENT(ROW()-1,19)+2)</f>
        <v>41639</v>
      </c>
      <c r="DK73" s="4" t="e">
        <f>IFERROR(INDEX(Sheet2!$AA$2:$AS$600,QUOTIENT(ROW()-1,19)+1,MOD(ROW()-2,19)+1),NA())</f>
        <v>#N/A</v>
      </c>
      <c r="DL73" t="str">
        <f>IFERROR(INDEX(Sheet2!$AU$2:$BM$600,QUOTIENT(ROW()-1,19)+1,MOD(ROW()-2,19)+1),NA())</f>
        <v/>
      </c>
      <c r="DM73" s="4" t="e">
        <f t="shared" si="35"/>
        <v>#N/A</v>
      </c>
      <c r="DN73" t="e">
        <f t="shared" si="36"/>
        <v>#N/A</v>
      </c>
      <c r="DO73" t="e">
        <f t="shared" si="37"/>
        <v>#N/A</v>
      </c>
      <c r="DP73" s="3">
        <f t="shared" si="38"/>
        <v>14</v>
      </c>
      <c r="DQ73" s="3"/>
      <c r="DS73" s="4"/>
      <c r="DT73" s="4"/>
      <c r="DU73" s="4"/>
      <c r="DV73" s="4"/>
      <c r="DW73" s="4"/>
    </row>
    <row r="74" spans="7:156" x14ac:dyDescent="0.25">
      <c r="G74"/>
      <c r="DI74" s="4">
        <f>INDEX(Sheet2!A:A,QUOTIENT(ROW()-1,19)+2)</f>
        <v>41080</v>
      </c>
      <c r="DJ74" s="4">
        <f>INDEX(Sheet2!C:C,QUOTIENT(ROW()-1,19)+2)</f>
        <v>41639</v>
      </c>
      <c r="DK74" s="4" t="e">
        <f>IFERROR(INDEX(Sheet2!$AA$2:$AS$600,QUOTIENT(ROW()-1,19)+1,MOD(ROW()-2,19)+1),NA())</f>
        <v>#N/A</v>
      </c>
      <c r="DL74" t="str">
        <f>IFERROR(INDEX(Sheet2!$AU$2:$BM$600,QUOTIENT(ROW()-1,19)+1,MOD(ROW()-2,19)+1),NA())</f>
        <v/>
      </c>
      <c r="DM74" s="4" t="e">
        <f t="shared" si="35"/>
        <v>#N/A</v>
      </c>
      <c r="DN74" t="e">
        <f t="shared" si="36"/>
        <v>#N/A</v>
      </c>
      <c r="DO74" t="e">
        <f t="shared" si="37"/>
        <v>#N/A</v>
      </c>
      <c r="DP74" s="3">
        <f t="shared" si="38"/>
        <v>14</v>
      </c>
      <c r="DQ74" s="3"/>
      <c r="DS74" s="4"/>
      <c r="DT74" s="4"/>
      <c r="DU74" s="4"/>
      <c r="DV74" s="4"/>
      <c r="DW74" s="4"/>
    </row>
    <row r="75" spans="7:156" x14ac:dyDescent="0.25">
      <c r="G75"/>
      <c r="DI75" s="4">
        <f>INDEX(Sheet2!A:A,QUOTIENT(ROW()-1,19)+2)</f>
        <v>41080</v>
      </c>
      <c r="DJ75" s="4">
        <f>INDEX(Sheet2!C:C,QUOTIENT(ROW()-1,19)+2)</f>
        <v>41639</v>
      </c>
      <c r="DK75" s="4" t="e">
        <f>IFERROR(INDEX(Sheet2!$AA$2:$AS$600,QUOTIENT(ROW()-1,19)+1,MOD(ROW()-2,19)+1),NA())</f>
        <v>#N/A</v>
      </c>
      <c r="DL75" t="str">
        <f>IFERROR(INDEX(Sheet2!$AU$2:$BM$600,QUOTIENT(ROW()-1,19)+1,MOD(ROW()-2,19)+1),NA())</f>
        <v/>
      </c>
      <c r="DM75" s="4" t="e">
        <f t="shared" si="35"/>
        <v>#N/A</v>
      </c>
      <c r="DN75" t="e">
        <f t="shared" si="36"/>
        <v>#N/A</v>
      </c>
      <c r="DO75" t="e">
        <f t="shared" si="37"/>
        <v>#N/A</v>
      </c>
      <c r="DP75" s="3">
        <f t="shared" si="38"/>
        <v>14</v>
      </c>
      <c r="DQ75" s="3"/>
      <c r="DS75" s="4"/>
      <c r="DT75" s="4"/>
      <c r="DU75" s="4"/>
      <c r="DV75" s="4"/>
      <c r="DW75" s="4"/>
    </row>
    <row r="76" spans="7:156" x14ac:dyDescent="0.25">
      <c r="G76"/>
      <c r="DI76" s="4">
        <f>INDEX(Sheet2!A:A,QUOTIENT(ROW()-1,19)+2)</f>
        <v>41080</v>
      </c>
      <c r="DJ76" s="4">
        <f>INDEX(Sheet2!C:C,QUOTIENT(ROW()-1,19)+2)</f>
        <v>41639</v>
      </c>
      <c r="DK76" s="4" t="e">
        <f>IFERROR(INDEX(Sheet2!$AA$2:$AS$600,QUOTIENT(ROW()-1,19)+1,MOD(ROW()-2,19)+1),NA())</f>
        <v>#N/A</v>
      </c>
      <c r="DL76" t="str">
        <f>IFERROR(INDEX(Sheet2!$AU$2:$BM$600,QUOTIENT(ROW()-1,19)+1,MOD(ROW()-2,19)+1),NA())</f>
        <v/>
      </c>
      <c r="DM76" s="4" t="e">
        <f t="shared" si="35"/>
        <v>#N/A</v>
      </c>
      <c r="DN76" t="e">
        <f t="shared" si="36"/>
        <v>#N/A</v>
      </c>
      <c r="DO76" t="e">
        <f t="shared" si="37"/>
        <v>#N/A</v>
      </c>
      <c r="DP76" s="3">
        <f t="shared" si="38"/>
        <v>14</v>
      </c>
      <c r="DQ76" s="3"/>
      <c r="DS76" s="4"/>
      <c r="DT76" s="4"/>
      <c r="DU76" s="4"/>
      <c r="DV76" s="4"/>
      <c r="DW76" s="4"/>
    </row>
    <row r="77" spans="7:156" x14ac:dyDescent="0.25">
      <c r="G77"/>
      <c r="DI77" s="4">
        <f>INDEX(Sheet2!A:A,QUOTIENT(ROW()-1,19)+2)</f>
        <v>41080</v>
      </c>
      <c r="DJ77" s="4">
        <f>INDEX(Sheet2!C:C,QUOTIENT(ROW()-1,19)+2)</f>
        <v>41639</v>
      </c>
      <c r="DK77" s="4" t="e">
        <f>IFERROR(INDEX(Sheet2!$AA$2:$AS$600,QUOTIENT(ROW()-1,19)+1,MOD(ROW()-2,19)+1),NA())</f>
        <v>#N/A</v>
      </c>
      <c r="DL77" t="str">
        <f>IFERROR(INDEX(Sheet2!$AU$2:$BM$600,QUOTIENT(ROW()-1,19)+1,MOD(ROW()-2,19)+1),NA())</f>
        <v/>
      </c>
      <c r="DM77" s="4" t="e">
        <f t="shared" si="35"/>
        <v>#N/A</v>
      </c>
      <c r="DN77" t="e">
        <f t="shared" si="36"/>
        <v>#N/A</v>
      </c>
      <c r="DO77" t="e">
        <f t="shared" si="37"/>
        <v>#N/A</v>
      </c>
      <c r="DP77" s="3">
        <f t="shared" si="38"/>
        <v>14</v>
      </c>
      <c r="DQ77" s="3"/>
      <c r="DS77" s="4"/>
      <c r="DT77" s="4"/>
      <c r="DU77" s="4"/>
      <c r="DV77" s="4"/>
      <c r="DW77" s="4"/>
    </row>
    <row r="78" spans="7:156" x14ac:dyDescent="0.25">
      <c r="G78"/>
      <c r="DI78" s="4">
        <f>INDEX(Sheet2!A:A,QUOTIENT(ROW()-1,19)+2)</f>
        <v>41080</v>
      </c>
      <c r="DJ78" s="4">
        <f>INDEX(Sheet2!C:C,QUOTIENT(ROW()-1,19)+2)</f>
        <v>41639</v>
      </c>
      <c r="DK78" s="4">
        <f>IFERROR(INDEX(Sheet2!$AA$2:$AS$600,QUOTIENT(ROW()-1,19)+1,MOD(ROW()-2,19)+1),NA())</f>
        <v>41639</v>
      </c>
      <c r="DL78">
        <f>IFERROR(INDEX(Sheet2!$AU$2:$BM$600,QUOTIENT(ROW()-1,19)+1,MOD(ROW()-2,19)+1),NA())</f>
        <v>0.5</v>
      </c>
      <c r="DM78" s="4" t="e">
        <f t="shared" si="35"/>
        <v>#N/A</v>
      </c>
      <c r="DN78" t="e">
        <f t="shared" si="36"/>
        <v>#N/A</v>
      </c>
      <c r="DO78" t="e">
        <f t="shared" si="37"/>
        <v>#N/A</v>
      </c>
      <c r="DP78" s="3">
        <f t="shared" si="38"/>
        <v>15</v>
      </c>
      <c r="DQ78" s="3"/>
      <c r="DT78" s="4"/>
    </row>
    <row r="79" spans="7:156" x14ac:dyDescent="0.25">
      <c r="G79"/>
      <c r="DI79" s="4">
        <f>INDEX(Sheet2!A:A,QUOTIENT(ROW()-1,19)+2)</f>
        <v>41080</v>
      </c>
      <c r="DJ79" s="4">
        <f>INDEX(Sheet2!C:C,QUOTIENT(ROW()-1,19)+2)</f>
        <v>41639</v>
      </c>
      <c r="DK79" s="4" t="e">
        <f>IFERROR(INDEX(Sheet2!$AA$2:$AS$600,QUOTIENT(ROW()-1,19)+1,MOD(ROW()-2,19)+1),NA())</f>
        <v>#N/A</v>
      </c>
      <c r="DL79" t="str">
        <f>IFERROR(INDEX(Sheet2!$AU$2:$BM$600,QUOTIENT(ROW()-1,19)+1,MOD(ROW()-2,19)+1),NA())</f>
        <v/>
      </c>
      <c r="DM79" s="4" t="e">
        <f t="shared" si="35"/>
        <v>#N/A</v>
      </c>
      <c r="DN79" t="e">
        <f t="shared" si="36"/>
        <v>#N/A</v>
      </c>
      <c r="DO79" t="e">
        <f t="shared" si="37"/>
        <v>#N/A</v>
      </c>
      <c r="DP79" s="3">
        <f t="shared" si="38"/>
        <v>15</v>
      </c>
      <c r="DQ79" s="3"/>
      <c r="DT79" s="4"/>
    </row>
    <row r="80" spans="7:156" x14ac:dyDescent="0.25">
      <c r="G80"/>
      <c r="DI80" s="4">
        <f>INDEX(Sheet2!A:A,QUOTIENT(ROW()-1,19)+2)</f>
        <v>41080</v>
      </c>
      <c r="DJ80" s="4">
        <f>INDEX(Sheet2!C:C,QUOTIENT(ROW()-1,19)+2)</f>
        <v>41639</v>
      </c>
      <c r="DK80" s="4" t="e">
        <f>IFERROR(INDEX(Sheet2!$AA$2:$AS$600,QUOTIENT(ROW()-1,19)+1,MOD(ROW()-2,19)+1),NA())</f>
        <v>#N/A</v>
      </c>
      <c r="DL80" t="str">
        <f>IFERROR(INDEX(Sheet2!$AU$2:$BM$600,QUOTIENT(ROW()-1,19)+1,MOD(ROW()-2,19)+1),NA())</f>
        <v/>
      </c>
      <c r="DM80" s="4" t="e">
        <f t="shared" si="35"/>
        <v>#N/A</v>
      </c>
      <c r="DN80" t="e">
        <f t="shared" si="36"/>
        <v>#N/A</v>
      </c>
      <c r="DO80" t="e">
        <f t="shared" si="37"/>
        <v>#N/A</v>
      </c>
      <c r="DP80" s="3">
        <f t="shared" si="38"/>
        <v>15</v>
      </c>
      <c r="DQ80" s="3"/>
      <c r="DT80" s="4"/>
    </row>
    <row r="81" spans="7:124" x14ac:dyDescent="0.25">
      <c r="G81"/>
      <c r="DI81" s="4">
        <f>INDEX(Sheet2!A:A,QUOTIENT(ROW()-1,19)+2)</f>
        <v>41080</v>
      </c>
      <c r="DJ81" s="4">
        <f>INDEX(Sheet2!C:C,QUOTIENT(ROW()-1,19)+2)</f>
        <v>41639</v>
      </c>
      <c r="DK81" s="4" t="e">
        <f>IFERROR(INDEX(Sheet2!$AA$2:$AS$600,QUOTIENT(ROW()-1,19)+1,MOD(ROW()-2,19)+1),NA())</f>
        <v>#N/A</v>
      </c>
      <c r="DL81" t="str">
        <f>IFERROR(INDEX(Sheet2!$AU$2:$BM$600,QUOTIENT(ROW()-1,19)+1,MOD(ROW()-2,19)+1),NA())</f>
        <v/>
      </c>
      <c r="DM81" s="4" t="e">
        <f t="shared" si="35"/>
        <v>#N/A</v>
      </c>
      <c r="DN81" t="e">
        <f t="shared" si="36"/>
        <v>#N/A</v>
      </c>
      <c r="DO81" t="e">
        <f t="shared" si="37"/>
        <v>#N/A</v>
      </c>
      <c r="DP81" s="3">
        <f t="shared" si="38"/>
        <v>15</v>
      </c>
      <c r="DQ81" s="3"/>
      <c r="DT81" s="4"/>
    </row>
    <row r="82" spans="7:124" x14ac:dyDescent="0.25">
      <c r="G82"/>
      <c r="DI82" s="4">
        <f>INDEX(Sheet2!A:A,QUOTIENT(ROW()-1,19)+2)</f>
        <v>41080</v>
      </c>
      <c r="DJ82" s="4">
        <f>INDEX(Sheet2!C:C,QUOTIENT(ROW()-1,19)+2)</f>
        <v>41639</v>
      </c>
      <c r="DK82" s="4" t="e">
        <f>IFERROR(INDEX(Sheet2!$AA$2:$AS$600,QUOTIENT(ROW()-1,19)+1,MOD(ROW()-2,19)+1),NA())</f>
        <v>#N/A</v>
      </c>
      <c r="DL82" t="str">
        <f>IFERROR(INDEX(Sheet2!$AU$2:$BM$600,QUOTIENT(ROW()-1,19)+1,MOD(ROW()-2,19)+1),NA())</f>
        <v/>
      </c>
      <c r="DM82" s="4" t="e">
        <f t="shared" si="35"/>
        <v>#N/A</v>
      </c>
      <c r="DN82" t="e">
        <f t="shared" si="36"/>
        <v>#N/A</v>
      </c>
      <c r="DO82" t="e">
        <f t="shared" si="37"/>
        <v>#N/A</v>
      </c>
      <c r="DP82" s="3">
        <f t="shared" si="38"/>
        <v>15</v>
      </c>
      <c r="DQ82" s="3"/>
      <c r="DT82" s="4"/>
    </row>
    <row r="83" spans="7:124" x14ac:dyDescent="0.25">
      <c r="G83"/>
      <c r="DI83" s="4">
        <f>INDEX(Sheet2!A:A,QUOTIENT(ROW()-1,19)+2)</f>
        <v>41080</v>
      </c>
      <c r="DJ83" s="4">
        <f>INDEX(Sheet2!C:C,QUOTIENT(ROW()-1,19)+2)</f>
        <v>41639</v>
      </c>
      <c r="DK83" s="4" t="e">
        <f>IFERROR(INDEX(Sheet2!$AA$2:$AS$600,QUOTIENT(ROW()-1,19)+1,MOD(ROW()-2,19)+1),NA())</f>
        <v>#N/A</v>
      </c>
      <c r="DL83" t="str">
        <f>IFERROR(INDEX(Sheet2!$AU$2:$BM$600,QUOTIENT(ROW()-1,19)+1,MOD(ROW()-2,19)+1),NA())</f>
        <v/>
      </c>
      <c r="DM83" s="4" t="e">
        <f t="shared" si="35"/>
        <v>#N/A</v>
      </c>
      <c r="DN83" t="e">
        <f t="shared" si="36"/>
        <v>#N/A</v>
      </c>
      <c r="DO83" t="e">
        <f t="shared" si="37"/>
        <v>#N/A</v>
      </c>
      <c r="DP83" s="3">
        <f t="shared" si="38"/>
        <v>15</v>
      </c>
      <c r="DQ83" s="3"/>
      <c r="DT83" s="4"/>
    </row>
    <row r="84" spans="7:124" x14ac:dyDescent="0.25">
      <c r="G84"/>
      <c r="DI84" s="4">
        <f>INDEX(Sheet2!A:A,QUOTIENT(ROW()-1,19)+2)</f>
        <v>41080</v>
      </c>
      <c r="DJ84" s="4">
        <f>INDEX(Sheet2!C:C,QUOTIENT(ROW()-1,19)+2)</f>
        <v>41639</v>
      </c>
      <c r="DK84" s="4" t="e">
        <f>IFERROR(INDEX(Sheet2!$AA$2:$AS$600,QUOTIENT(ROW()-1,19)+1,MOD(ROW()-2,19)+1),NA())</f>
        <v>#N/A</v>
      </c>
      <c r="DL84" t="str">
        <f>IFERROR(INDEX(Sheet2!$AU$2:$BM$600,QUOTIENT(ROW()-1,19)+1,MOD(ROW()-2,19)+1),NA())</f>
        <v/>
      </c>
      <c r="DM84" s="4" t="e">
        <f t="shared" si="35"/>
        <v>#N/A</v>
      </c>
      <c r="DN84" t="e">
        <f t="shared" si="36"/>
        <v>#N/A</v>
      </c>
      <c r="DO84" t="e">
        <f t="shared" si="37"/>
        <v>#N/A</v>
      </c>
      <c r="DP84" s="3">
        <f t="shared" si="38"/>
        <v>15</v>
      </c>
      <c r="DQ84" s="3"/>
      <c r="DT84" s="4"/>
    </row>
    <row r="85" spans="7:124" x14ac:dyDescent="0.25">
      <c r="G85"/>
      <c r="DI85" s="4">
        <f>INDEX(Sheet2!A:A,QUOTIENT(ROW()-1,19)+2)</f>
        <v>41080</v>
      </c>
      <c r="DJ85" s="4">
        <f>INDEX(Sheet2!C:C,QUOTIENT(ROW()-1,19)+2)</f>
        <v>41639</v>
      </c>
      <c r="DK85" s="4" t="e">
        <f>IFERROR(INDEX(Sheet2!$AA$2:$AS$600,QUOTIENT(ROW()-1,19)+1,MOD(ROW()-2,19)+1),NA())</f>
        <v>#N/A</v>
      </c>
      <c r="DL85" t="str">
        <f>IFERROR(INDEX(Sheet2!$AU$2:$BM$600,QUOTIENT(ROW()-1,19)+1,MOD(ROW()-2,19)+1),NA())</f>
        <v/>
      </c>
      <c r="DM85" s="4" t="e">
        <f t="shared" si="35"/>
        <v>#N/A</v>
      </c>
      <c r="DN85" t="e">
        <f t="shared" si="36"/>
        <v>#N/A</v>
      </c>
      <c r="DO85" t="e">
        <f t="shared" si="37"/>
        <v>#N/A</v>
      </c>
      <c r="DP85" s="3">
        <f t="shared" si="38"/>
        <v>15</v>
      </c>
      <c r="DQ85" s="3"/>
      <c r="DT85" s="4"/>
    </row>
    <row r="86" spans="7:124" x14ac:dyDescent="0.25">
      <c r="G86"/>
      <c r="DI86" s="4">
        <f>INDEX(Sheet2!A:A,QUOTIENT(ROW()-1,19)+2)</f>
        <v>41080</v>
      </c>
      <c r="DJ86" s="4">
        <f>INDEX(Sheet2!C:C,QUOTIENT(ROW()-1,19)+2)</f>
        <v>41639</v>
      </c>
      <c r="DK86" s="4" t="e">
        <f>IFERROR(INDEX(Sheet2!$AA$2:$AS$600,QUOTIENT(ROW()-1,19)+1,MOD(ROW()-2,19)+1),NA())</f>
        <v>#N/A</v>
      </c>
      <c r="DL86" t="str">
        <f>IFERROR(INDEX(Sheet2!$AU$2:$BM$600,QUOTIENT(ROW()-1,19)+1,MOD(ROW()-2,19)+1),NA())</f>
        <v/>
      </c>
      <c r="DM86" s="4" t="e">
        <f t="shared" si="35"/>
        <v>#N/A</v>
      </c>
      <c r="DN86" t="e">
        <f t="shared" si="36"/>
        <v>#N/A</v>
      </c>
      <c r="DO86" t="e">
        <f t="shared" si="37"/>
        <v>#N/A</v>
      </c>
      <c r="DP86" s="3">
        <f t="shared" si="38"/>
        <v>15</v>
      </c>
      <c r="DQ86" s="3"/>
      <c r="DT86" s="4"/>
    </row>
    <row r="87" spans="7:124" x14ac:dyDescent="0.25">
      <c r="G87"/>
      <c r="DI87" s="4">
        <f>INDEX(Sheet2!A:A,QUOTIENT(ROW()-1,19)+2)</f>
        <v>41080</v>
      </c>
      <c r="DJ87" s="4">
        <f>INDEX(Sheet2!C:C,QUOTIENT(ROW()-1,19)+2)</f>
        <v>41639</v>
      </c>
      <c r="DK87" s="4" t="e">
        <f>IFERROR(INDEX(Sheet2!$AA$2:$AS$600,QUOTIENT(ROW()-1,19)+1,MOD(ROW()-2,19)+1),NA())</f>
        <v>#N/A</v>
      </c>
      <c r="DL87" t="str">
        <f>IFERROR(INDEX(Sheet2!$AU$2:$BM$600,QUOTIENT(ROW()-1,19)+1,MOD(ROW()-2,19)+1),NA())</f>
        <v/>
      </c>
      <c r="DM87" s="4" t="e">
        <f t="shared" si="35"/>
        <v>#N/A</v>
      </c>
      <c r="DN87" t="e">
        <f t="shared" si="36"/>
        <v>#N/A</v>
      </c>
      <c r="DO87" t="e">
        <f t="shared" si="37"/>
        <v>#N/A</v>
      </c>
      <c r="DP87" s="3">
        <f t="shared" si="38"/>
        <v>15</v>
      </c>
      <c r="DQ87" s="3"/>
      <c r="DT87" s="4"/>
    </row>
    <row r="88" spans="7:124" x14ac:dyDescent="0.25">
      <c r="G88"/>
      <c r="DI88" s="4">
        <f>INDEX(Sheet2!A:A,QUOTIENT(ROW()-1,19)+2)</f>
        <v>41080</v>
      </c>
      <c r="DJ88" s="4">
        <f>INDEX(Sheet2!C:C,QUOTIENT(ROW()-1,19)+2)</f>
        <v>41639</v>
      </c>
      <c r="DK88" s="4" t="e">
        <f>IFERROR(INDEX(Sheet2!$AA$2:$AS$600,QUOTIENT(ROW()-1,19)+1,MOD(ROW()-2,19)+1),NA())</f>
        <v>#N/A</v>
      </c>
      <c r="DL88" t="str">
        <f>IFERROR(INDEX(Sheet2!$AU$2:$BM$600,QUOTIENT(ROW()-1,19)+1,MOD(ROW()-2,19)+1),NA())</f>
        <v/>
      </c>
      <c r="DM88" s="4" t="e">
        <f t="shared" si="35"/>
        <v>#N/A</v>
      </c>
      <c r="DN88" t="e">
        <f t="shared" si="36"/>
        <v>#N/A</v>
      </c>
      <c r="DO88" t="e">
        <f t="shared" si="37"/>
        <v>#N/A</v>
      </c>
      <c r="DP88" s="3">
        <f t="shared" si="38"/>
        <v>15</v>
      </c>
      <c r="DQ88" s="3"/>
      <c r="DT88" s="4"/>
    </row>
    <row r="89" spans="7:124" x14ac:dyDescent="0.25">
      <c r="G89"/>
      <c r="DI89" s="4">
        <f>INDEX(Sheet2!A:A,QUOTIENT(ROW()-1,19)+2)</f>
        <v>41080</v>
      </c>
      <c r="DJ89" s="4">
        <f>INDEX(Sheet2!C:C,QUOTIENT(ROW()-1,19)+2)</f>
        <v>41639</v>
      </c>
      <c r="DK89" s="4" t="e">
        <f>IFERROR(INDEX(Sheet2!$AA$2:$AS$600,QUOTIENT(ROW()-1,19)+1,MOD(ROW()-2,19)+1),NA())</f>
        <v>#N/A</v>
      </c>
      <c r="DL89" t="str">
        <f>IFERROR(INDEX(Sheet2!$AU$2:$BM$600,QUOTIENT(ROW()-1,19)+1,MOD(ROW()-2,19)+1),NA())</f>
        <v/>
      </c>
      <c r="DM89" s="4" t="e">
        <f t="shared" si="35"/>
        <v>#N/A</v>
      </c>
      <c r="DN89" t="e">
        <f t="shared" si="36"/>
        <v>#N/A</v>
      </c>
      <c r="DO89" t="e">
        <f t="shared" si="37"/>
        <v>#N/A</v>
      </c>
      <c r="DP89" s="3">
        <f t="shared" si="38"/>
        <v>15</v>
      </c>
      <c r="DQ89" s="3"/>
      <c r="DT89" s="4"/>
    </row>
    <row r="90" spans="7:124" x14ac:dyDescent="0.25">
      <c r="G90"/>
      <c r="DI90" s="4">
        <f>INDEX(Sheet2!A:A,QUOTIENT(ROW()-1,19)+2)</f>
        <v>41080</v>
      </c>
      <c r="DJ90" s="4">
        <f>INDEX(Sheet2!C:C,QUOTIENT(ROW()-1,19)+2)</f>
        <v>41639</v>
      </c>
      <c r="DK90" s="4" t="e">
        <f>IFERROR(INDEX(Sheet2!$AA$2:$AS$600,QUOTIENT(ROW()-1,19)+1,MOD(ROW()-2,19)+1),NA())</f>
        <v>#N/A</v>
      </c>
      <c r="DL90" t="str">
        <f>IFERROR(INDEX(Sheet2!$AU$2:$BM$600,QUOTIENT(ROW()-1,19)+1,MOD(ROW()-2,19)+1),NA())</f>
        <v/>
      </c>
      <c r="DM90" s="4" t="e">
        <f t="shared" si="35"/>
        <v>#N/A</v>
      </c>
      <c r="DN90" t="e">
        <f t="shared" si="36"/>
        <v>#N/A</v>
      </c>
      <c r="DO90" t="e">
        <f t="shared" si="37"/>
        <v>#N/A</v>
      </c>
      <c r="DP90" s="3">
        <f t="shared" si="38"/>
        <v>15</v>
      </c>
      <c r="DQ90" s="3"/>
      <c r="DT90" s="4"/>
    </row>
    <row r="91" spans="7:124" x14ac:dyDescent="0.25">
      <c r="G91"/>
      <c r="DI91" s="4">
        <f>INDEX(Sheet2!A:A,QUOTIENT(ROW()-1,19)+2)</f>
        <v>41080</v>
      </c>
      <c r="DJ91" s="4">
        <f>INDEX(Sheet2!C:C,QUOTIENT(ROW()-1,19)+2)</f>
        <v>41639</v>
      </c>
      <c r="DK91" s="4" t="e">
        <f>IFERROR(INDEX(Sheet2!$AA$2:$AS$600,QUOTIENT(ROW()-1,19)+1,MOD(ROW()-2,19)+1),NA())</f>
        <v>#N/A</v>
      </c>
      <c r="DL91" t="str">
        <f>IFERROR(INDEX(Sheet2!$AU$2:$BM$600,QUOTIENT(ROW()-1,19)+1,MOD(ROW()-2,19)+1),NA())</f>
        <v/>
      </c>
      <c r="DM91" s="4" t="e">
        <f t="shared" si="35"/>
        <v>#N/A</v>
      </c>
      <c r="DN91" t="e">
        <f t="shared" si="36"/>
        <v>#N/A</v>
      </c>
      <c r="DO91" t="e">
        <f t="shared" si="37"/>
        <v>#N/A</v>
      </c>
      <c r="DP91" s="3">
        <f t="shared" si="38"/>
        <v>15</v>
      </c>
      <c r="DQ91" s="3"/>
      <c r="DT91" s="4"/>
    </row>
    <row r="92" spans="7:124" x14ac:dyDescent="0.25">
      <c r="G92"/>
      <c r="DI92" s="4">
        <f>INDEX(Sheet2!A:A,QUOTIENT(ROW()-1,19)+2)</f>
        <v>41080</v>
      </c>
      <c r="DJ92" s="4">
        <f>INDEX(Sheet2!C:C,QUOTIENT(ROW()-1,19)+2)</f>
        <v>41639</v>
      </c>
      <c r="DK92" s="4" t="e">
        <f>IFERROR(INDEX(Sheet2!$AA$2:$AS$600,QUOTIENT(ROW()-1,19)+1,MOD(ROW()-2,19)+1),NA())</f>
        <v>#N/A</v>
      </c>
      <c r="DL92" t="str">
        <f>IFERROR(INDEX(Sheet2!$AU$2:$BM$600,QUOTIENT(ROW()-1,19)+1,MOD(ROW()-2,19)+1),NA())</f>
        <v/>
      </c>
      <c r="DM92" s="4" t="e">
        <f t="shared" si="35"/>
        <v>#N/A</v>
      </c>
      <c r="DN92" t="e">
        <f t="shared" si="36"/>
        <v>#N/A</v>
      </c>
      <c r="DO92" t="e">
        <f t="shared" si="37"/>
        <v>#N/A</v>
      </c>
      <c r="DP92" s="3">
        <f t="shared" si="38"/>
        <v>15</v>
      </c>
      <c r="DQ92" s="3"/>
      <c r="DT92" s="4"/>
    </row>
    <row r="93" spans="7:124" x14ac:dyDescent="0.25">
      <c r="G93"/>
      <c r="DI93" s="4">
        <f>INDEX(Sheet2!A:A,QUOTIENT(ROW()-1,19)+2)</f>
        <v>41080</v>
      </c>
      <c r="DJ93" s="4">
        <f>INDEX(Sheet2!C:C,QUOTIENT(ROW()-1,19)+2)</f>
        <v>41639</v>
      </c>
      <c r="DK93" s="4" t="e">
        <f>IFERROR(INDEX(Sheet2!$AA$2:$AS$600,QUOTIENT(ROW()-1,19)+1,MOD(ROW()-2,19)+1),NA())</f>
        <v>#N/A</v>
      </c>
      <c r="DL93" t="str">
        <f>IFERROR(INDEX(Sheet2!$AU$2:$BM$600,QUOTIENT(ROW()-1,19)+1,MOD(ROW()-2,19)+1),NA())</f>
        <v/>
      </c>
      <c r="DM93" s="4" t="e">
        <f t="shared" si="35"/>
        <v>#N/A</v>
      </c>
      <c r="DN93" t="e">
        <f t="shared" si="36"/>
        <v>#N/A</v>
      </c>
      <c r="DO93" t="e">
        <f t="shared" si="37"/>
        <v>#N/A</v>
      </c>
      <c r="DP93" s="3">
        <f t="shared" si="38"/>
        <v>15</v>
      </c>
      <c r="DQ93" s="3"/>
      <c r="DS93" s="4"/>
    </row>
    <row r="94" spans="7:124" x14ac:dyDescent="0.25">
      <c r="G94"/>
      <c r="DI94" s="4">
        <f>INDEX(Sheet2!A:A,QUOTIENT(ROW()-1,19)+2)</f>
        <v>41080</v>
      </c>
      <c r="DJ94" s="4">
        <f>INDEX(Sheet2!C:C,QUOTIENT(ROW()-1,19)+2)</f>
        <v>41639</v>
      </c>
      <c r="DK94" s="4" t="e">
        <f>IFERROR(INDEX(Sheet2!$AA$2:$AS$600,QUOTIENT(ROW()-1,19)+1,MOD(ROW()-2,19)+1),NA())</f>
        <v>#N/A</v>
      </c>
      <c r="DL94" t="str">
        <f>IFERROR(INDEX(Sheet2!$AU$2:$BM$600,QUOTIENT(ROW()-1,19)+1,MOD(ROW()-2,19)+1),NA())</f>
        <v/>
      </c>
      <c r="DM94" s="4" t="e">
        <f t="shared" si="35"/>
        <v>#N/A</v>
      </c>
      <c r="DN94" t="e">
        <f t="shared" si="36"/>
        <v>#N/A</v>
      </c>
      <c r="DO94" t="e">
        <f t="shared" si="37"/>
        <v>#N/A</v>
      </c>
      <c r="DP94" s="3">
        <f t="shared" si="38"/>
        <v>15</v>
      </c>
      <c r="DQ94" s="3"/>
      <c r="DS94" s="4"/>
    </row>
    <row r="95" spans="7:124" x14ac:dyDescent="0.25">
      <c r="G95"/>
      <c r="DI95" s="4">
        <f>INDEX(Sheet2!A:A,QUOTIENT(ROW()-1,19)+2)</f>
        <v>41080</v>
      </c>
      <c r="DJ95" s="4">
        <f>INDEX(Sheet2!C:C,QUOTIENT(ROW()-1,19)+2)</f>
        <v>41639</v>
      </c>
      <c r="DK95" s="4" t="e">
        <f>IFERROR(INDEX(Sheet2!$AA$2:$AS$600,QUOTIENT(ROW()-1,19)+1,MOD(ROW()-2,19)+1),NA())</f>
        <v>#N/A</v>
      </c>
      <c r="DL95" t="str">
        <f>IFERROR(INDEX(Sheet2!$AU$2:$BM$600,QUOTIENT(ROW()-1,19)+1,MOD(ROW()-2,19)+1),NA())</f>
        <v/>
      </c>
      <c r="DM95" s="4" t="e">
        <f t="shared" si="35"/>
        <v>#N/A</v>
      </c>
      <c r="DN95" t="e">
        <f t="shared" si="36"/>
        <v>#N/A</v>
      </c>
      <c r="DO95" t="e">
        <f t="shared" si="37"/>
        <v>#N/A</v>
      </c>
      <c r="DP95" s="3">
        <f t="shared" si="38"/>
        <v>15</v>
      </c>
      <c r="DQ95" s="3"/>
      <c r="DS95" s="4"/>
    </row>
    <row r="96" spans="7:124" x14ac:dyDescent="0.25">
      <c r="G96"/>
      <c r="DI96" s="4">
        <f>INDEX(Sheet2!A:A,QUOTIENT(ROW()-1,19)+2)</f>
        <v>41080</v>
      </c>
      <c r="DJ96" s="4">
        <f>INDEX(Sheet2!C:C,QUOTIENT(ROW()-1,19)+2)</f>
        <v>41639</v>
      </c>
      <c r="DK96" s="4" t="e">
        <f>IFERROR(INDEX(Sheet2!$AA$2:$AS$600,QUOTIENT(ROW()-1,19)+1,MOD(ROW()-2,19)+1),NA())</f>
        <v>#N/A</v>
      </c>
      <c r="DL96" t="str">
        <f>IFERROR(INDEX(Sheet2!$AU$2:$BM$600,QUOTIENT(ROW()-1,19)+1,MOD(ROW()-2,19)+1),NA())</f>
        <v/>
      </c>
      <c r="DM96" s="4" t="e">
        <f t="shared" si="35"/>
        <v>#N/A</v>
      </c>
      <c r="DN96" t="e">
        <f t="shared" si="36"/>
        <v>#N/A</v>
      </c>
      <c r="DO96" t="e">
        <f t="shared" si="37"/>
        <v>#N/A</v>
      </c>
      <c r="DP96" s="3">
        <f t="shared" si="38"/>
        <v>15</v>
      </c>
      <c r="DQ96" s="3"/>
      <c r="DS96" s="4"/>
    </row>
    <row r="97" spans="7:123" x14ac:dyDescent="0.25">
      <c r="G97"/>
      <c r="DI97" s="4">
        <f>INDEX(Sheet2!A:A,QUOTIENT(ROW()-1,19)+2)</f>
        <v>41080</v>
      </c>
      <c r="DJ97" s="4">
        <f>INDEX(Sheet2!C:C,QUOTIENT(ROW()-1,19)+2)</f>
        <v>41639</v>
      </c>
      <c r="DK97" s="4">
        <f>IFERROR(INDEX(Sheet2!$AA$2:$AS$600,QUOTIENT(ROW()-1,19)+1,MOD(ROW()-2,19)+1),NA())</f>
        <v>41639</v>
      </c>
      <c r="DL97">
        <f>IFERROR(INDEX(Sheet2!$AU$2:$BM$600,QUOTIENT(ROW()-1,19)+1,MOD(ROW()-2,19)+1),NA())</f>
        <v>0.75</v>
      </c>
      <c r="DM97" s="4" t="e">
        <f t="shared" si="35"/>
        <v>#N/A</v>
      </c>
      <c r="DN97" t="e">
        <f t="shared" si="36"/>
        <v>#N/A</v>
      </c>
      <c r="DO97" t="e">
        <f t="shared" si="37"/>
        <v>#N/A</v>
      </c>
      <c r="DP97" s="3">
        <f t="shared" si="38"/>
        <v>16</v>
      </c>
      <c r="DQ97" s="3"/>
      <c r="DS97" s="4"/>
    </row>
    <row r="98" spans="7:123" x14ac:dyDescent="0.25">
      <c r="G98"/>
      <c r="DI98" s="4">
        <f>INDEX(Sheet2!A:A,QUOTIENT(ROW()-1,19)+2)</f>
        <v>41080</v>
      </c>
      <c r="DJ98" s="4">
        <f>INDEX(Sheet2!C:C,QUOTIENT(ROW()-1,19)+2)</f>
        <v>41639</v>
      </c>
      <c r="DK98" s="4" t="e">
        <f>IFERROR(INDEX(Sheet2!$AA$2:$AS$600,QUOTIENT(ROW()-1,19)+1,MOD(ROW()-2,19)+1),NA())</f>
        <v>#N/A</v>
      </c>
      <c r="DL98" t="str">
        <f>IFERROR(INDEX(Sheet2!$AU$2:$BM$600,QUOTIENT(ROW()-1,19)+1,MOD(ROW()-2,19)+1),NA())</f>
        <v/>
      </c>
      <c r="DM98" s="4" t="e">
        <f t="shared" si="35"/>
        <v>#N/A</v>
      </c>
      <c r="DN98" t="e">
        <f t="shared" si="36"/>
        <v>#N/A</v>
      </c>
      <c r="DO98" t="e">
        <f t="shared" si="37"/>
        <v>#N/A</v>
      </c>
      <c r="DP98" s="3">
        <f t="shared" si="38"/>
        <v>16</v>
      </c>
      <c r="DQ98" s="3"/>
      <c r="DS98" s="4"/>
    </row>
    <row r="99" spans="7:123" x14ac:dyDescent="0.25">
      <c r="G99"/>
      <c r="DI99" s="4">
        <f>INDEX(Sheet2!A:A,QUOTIENT(ROW()-1,19)+2)</f>
        <v>41080</v>
      </c>
      <c r="DJ99" s="4">
        <f>INDEX(Sheet2!C:C,QUOTIENT(ROW()-1,19)+2)</f>
        <v>41639</v>
      </c>
      <c r="DK99" s="4" t="e">
        <f>IFERROR(INDEX(Sheet2!$AA$2:$AS$600,QUOTIENT(ROW()-1,19)+1,MOD(ROW()-2,19)+1),NA())</f>
        <v>#N/A</v>
      </c>
      <c r="DL99" t="str">
        <f>IFERROR(INDEX(Sheet2!$AU$2:$BM$600,QUOTIENT(ROW()-1,19)+1,MOD(ROW()-2,19)+1),NA())</f>
        <v/>
      </c>
      <c r="DM99" s="4" t="e">
        <f t="shared" si="35"/>
        <v>#N/A</v>
      </c>
      <c r="DN99" t="e">
        <f t="shared" si="36"/>
        <v>#N/A</v>
      </c>
      <c r="DO99" t="e">
        <f t="shared" si="37"/>
        <v>#N/A</v>
      </c>
      <c r="DP99" s="3">
        <f t="shared" si="38"/>
        <v>16</v>
      </c>
      <c r="DQ99" s="3"/>
      <c r="DS99" s="4"/>
    </row>
    <row r="100" spans="7:123" x14ac:dyDescent="0.25">
      <c r="G100"/>
      <c r="DI100" s="4">
        <f>INDEX(Sheet2!A:A,QUOTIENT(ROW()-1,19)+2)</f>
        <v>41080</v>
      </c>
      <c r="DJ100" s="4">
        <f>INDEX(Sheet2!C:C,QUOTIENT(ROW()-1,19)+2)</f>
        <v>41639</v>
      </c>
      <c r="DK100" s="4" t="e">
        <f>IFERROR(INDEX(Sheet2!$AA$2:$AS$600,QUOTIENT(ROW()-1,19)+1,MOD(ROW()-2,19)+1),NA())</f>
        <v>#N/A</v>
      </c>
      <c r="DL100" t="str">
        <f>IFERROR(INDEX(Sheet2!$AU$2:$BM$600,QUOTIENT(ROW()-1,19)+1,MOD(ROW()-2,19)+1),NA())</f>
        <v/>
      </c>
      <c r="DM100" s="4" t="e">
        <f t="shared" si="35"/>
        <v>#N/A</v>
      </c>
      <c r="DN100" t="e">
        <f t="shared" si="36"/>
        <v>#N/A</v>
      </c>
      <c r="DO100" t="e">
        <f t="shared" si="37"/>
        <v>#N/A</v>
      </c>
      <c r="DP100" s="3">
        <f t="shared" si="38"/>
        <v>16</v>
      </c>
      <c r="DQ100" s="3"/>
      <c r="DS100" s="4"/>
    </row>
    <row r="101" spans="7:123" x14ac:dyDescent="0.25">
      <c r="G101"/>
      <c r="DI101" s="4">
        <f>INDEX(Sheet2!A:A,QUOTIENT(ROW()-1,19)+2)</f>
        <v>41080</v>
      </c>
      <c r="DJ101" s="4">
        <f>INDEX(Sheet2!C:C,QUOTIENT(ROW()-1,19)+2)</f>
        <v>41639</v>
      </c>
      <c r="DK101" s="4" t="e">
        <f>IFERROR(INDEX(Sheet2!$AA$2:$AS$600,QUOTIENT(ROW()-1,19)+1,MOD(ROW()-2,19)+1),NA())</f>
        <v>#N/A</v>
      </c>
      <c r="DL101" t="str">
        <f>IFERROR(INDEX(Sheet2!$AU$2:$BM$600,QUOTIENT(ROW()-1,19)+1,MOD(ROW()-2,19)+1),NA())</f>
        <v/>
      </c>
      <c r="DM101" s="4" t="e">
        <f t="shared" si="35"/>
        <v>#N/A</v>
      </c>
      <c r="DN101" t="e">
        <f t="shared" si="36"/>
        <v>#N/A</v>
      </c>
      <c r="DO101" t="e">
        <f t="shared" si="37"/>
        <v>#N/A</v>
      </c>
      <c r="DP101" s="3">
        <f t="shared" si="38"/>
        <v>16</v>
      </c>
      <c r="DQ101" s="3"/>
      <c r="DS101" s="4"/>
    </row>
    <row r="102" spans="7:123" x14ac:dyDescent="0.25">
      <c r="G102"/>
      <c r="DI102" s="4">
        <f>INDEX(Sheet2!A:A,QUOTIENT(ROW()-1,19)+2)</f>
        <v>41080</v>
      </c>
      <c r="DJ102" s="4">
        <f>INDEX(Sheet2!C:C,QUOTIENT(ROW()-1,19)+2)</f>
        <v>41639</v>
      </c>
      <c r="DK102" s="4" t="e">
        <f>IFERROR(INDEX(Sheet2!$AA$2:$AS$600,QUOTIENT(ROW()-1,19)+1,MOD(ROW()-2,19)+1),NA())</f>
        <v>#N/A</v>
      </c>
      <c r="DL102" t="str">
        <f>IFERROR(INDEX(Sheet2!$AU$2:$BM$600,QUOTIENT(ROW()-1,19)+1,MOD(ROW()-2,19)+1),NA())</f>
        <v/>
      </c>
      <c r="DM102" s="4" t="e">
        <f t="shared" si="35"/>
        <v>#N/A</v>
      </c>
      <c r="DN102" t="e">
        <f t="shared" si="36"/>
        <v>#N/A</v>
      </c>
      <c r="DO102" t="e">
        <f t="shared" si="37"/>
        <v>#N/A</v>
      </c>
      <c r="DP102" s="3">
        <f t="shared" si="38"/>
        <v>16</v>
      </c>
      <c r="DQ102" s="3"/>
      <c r="DS102" s="4"/>
    </row>
    <row r="103" spans="7:123" x14ac:dyDescent="0.25">
      <c r="G103"/>
      <c r="DI103" s="4">
        <f>INDEX(Sheet2!A:A,QUOTIENT(ROW()-1,19)+2)</f>
        <v>41080</v>
      </c>
      <c r="DJ103" s="4">
        <f>INDEX(Sheet2!C:C,QUOTIENT(ROW()-1,19)+2)</f>
        <v>41639</v>
      </c>
      <c r="DK103" s="4" t="e">
        <f>IFERROR(INDEX(Sheet2!$AA$2:$AS$600,QUOTIENT(ROW()-1,19)+1,MOD(ROW()-2,19)+1),NA())</f>
        <v>#N/A</v>
      </c>
      <c r="DL103" t="str">
        <f>IFERROR(INDEX(Sheet2!$AU$2:$BM$600,QUOTIENT(ROW()-1,19)+1,MOD(ROW()-2,19)+1),NA())</f>
        <v/>
      </c>
      <c r="DM103" s="4" t="e">
        <f t="shared" si="35"/>
        <v>#N/A</v>
      </c>
      <c r="DN103" t="e">
        <f t="shared" si="36"/>
        <v>#N/A</v>
      </c>
      <c r="DO103" t="e">
        <f t="shared" si="37"/>
        <v>#N/A</v>
      </c>
      <c r="DP103" s="3">
        <f t="shared" si="38"/>
        <v>16</v>
      </c>
      <c r="DQ103" s="3"/>
      <c r="DS103" s="4"/>
    </row>
    <row r="104" spans="7:123" x14ac:dyDescent="0.25">
      <c r="G104"/>
      <c r="DI104" s="4">
        <f>INDEX(Sheet2!A:A,QUOTIENT(ROW()-1,19)+2)</f>
        <v>41080</v>
      </c>
      <c r="DJ104" s="4">
        <f>INDEX(Sheet2!C:C,QUOTIENT(ROW()-1,19)+2)</f>
        <v>41639</v>
      </c>
      <c r="DK104" s="4" t="e">
        <f>IFERROR(INDEX(Sheet2!$AA$2:$AS$600,QUOTIENT(ROW()-1,19)+1,MOD(ROW()-2,19)+1),NA())</f>
        <v>#N/A</v>
      </c>
      <c r="DL104" t="str">
        <f>IFERROR(INDEX(Sheet2!$AU$2:$BM$600,QUOTIENT(ROW()-1,19)+1,MOD(ROW()-2,19)+1),NA())</f>
        <v/>
      </c>
      <c r="DM104" s="4" t="e">
        <f t="shared" si="35"/>
        <v>#N/A</v>
      </c>
      <c r="DN104" t="e">
        <f t="shared" si="36"/>
        <v>#N/A</v>
      </c>
      <c r="DO104" t="e">
        <f t="shared" si="37"/>
        <v>#N/A</v>
      </c>
      <c r="DP104" s="3">
        <f t="shared" si="38"/>
        <v>16</v>
      </c>
      <c r="DQ104" s="3"/>
      <c r="DS104" s="4"/>
    </row>
    <row r="105" spans="7:123" x14ac:dyDescent="0.25">
      <c r="G105"/>
      <c r="DI105" s="4">
        <f>INDEX(Sheet2!A:A,QUOTIENT(ROW()-1,19)+2)</f>
        <v>41080</v>
      </c>
      <c r="DJ105" s="4">
        <f>INDEX(Sheet2!C:C,QUOTIENT(ROW()-1,19)+2)</f>
        <v>41639</v>
      </c>
      <c r="DK105" s="4" t="e">
        <f>IFERROR(INDEX(Sheet2!$AA$2:$AS$600,QUOTIENT(ROW()-1,19)+1,MOD(ROW()-2,19)+1),NA())</f>
        <v>#N/A</v>
      </c>
      <c r="DL105" t="str">
        <f>IFERROR(INDEX(Sheet2!$AU$2:$BM$600,QUOTIENT(ROW()-1,19)+1,MOD(ROW()-2,19)+1),NA())</f>
        <v/>
      </c>
      <c r="DM105" s="4" t="e">
        <f t="shared" si="35"/>
        <v>#N/A</v>
      </c>
      <c r="DN105" t="e">
        <f t="shared" si="36"/>
        <v>#N/A</v>
      </c>
      <c r="DO105" t="e">
        <f t="shared" si="37"/>
        <v>#N/A</v>
      </c>
      <c r="DP105" s="3">
        <f t="shared" si="38"/>
        <v>16</v>
      </c>
      <c r="DQ105" s="3"/>
      <c r="DS105" s="4"/>
    </row>
    <row r="106" spans="7:123" x14ac:dyDescent="0.25">
      <c r="G106"/>
      <c r="DI106" s="4">
        <f>INDEX(Sheet2!A:A,QUOTIENT(ROW()-1,19)+2)</f>
        <v>41080</v>
      </c>
      <c r="DJ106" s="4">
        <f>INDEX(Sheet2!C:C,QUOTIENT(ROW()-1,19)+2)</f>
        <v>41639</v>
      </c>
      <c r="DK106" s="4" t="e">
        <f>IFERROR(INDEX(Sheet2!$AA$2:$AS$600,QUOTIENT(ROW()-1,19)+1,MOD(ROW()-2,19)+1),NA())</f>
        <v>#N/A</v>
      </c>
      <c r="DL106" t="str">
        <f>IFERROR(INDEX(Sheet2!$AU$2:$BM$600,QUOTIENT(ROW()-1,19)+1,MOD(ROW()-2,19)+1),NA())</f>
        <v/>
      </c>
      <c r="DM106" s="4" t="e">
        <f t="shared" si="35"/>
        <v>#N/A</v>
      </c>
      <c r="DN106" t="e">
        <f t="shared" si="36"/>
        <v>#N/A</v>
      </c>
      <c r="DO106" t="e">
        <f t="shared" si="37"/>
        <v>#N/A</v>
      </c>
      <c r="DP106" s="3">
        <f t="shared" si="38"/>
        <v>16</v>
      </c>
      <c r="DQ106" s="3"/>
      <c r="DS106" s="4"/>
    </row>
    <row r="107" spans="7:123" x14ac:dyDescent="0.25">
      <c r="G107"/>
      <c r="DI107" s="4">
        <f>INDEX(Sheet2!A:A,QUOTIENT(ROW()-1,19)+2)</f>
        <v>41080</v>
      </c>
      <c r="DJ107" s="4">
        <f>INDEX(Sheet2!C:C,QUOTIENT(ROW()-1,19)+2)</f>
        <v>41639</v>
      </c>
      <c r="DK107" s="4" t="e">
        <f>IFERROR(INDEX(Sheet2!$AA$2:$AS$600,QUOTIENT(ROW()-1,19)+1,MOD(ROW()-2,19)+1),NA())</f>
        <v>#N/A</v>
      </c>
      <c r="DL107" t="str">
        <f>IFERROR(INDEX(Sheet2!$AU$2:$BM$600,QUOTIENT(ROW()-1,19)+1,MOD(ROW()-2,19)+1),NA())</f>
        <v/>
      </c>
      <c r="DM107" s="4" t="e">
        <f t="shared" si="35"/>
        <v>#N/A</v>
      </c>
      <c r="DN107" t="e">
        <f t="shared" si="36"/>
        <v>#N/A</v>
      </c>
      <c r="DO107" t="e">
        <f t="shared" si="37"/>
        <v>#N/A</v>
      </c>
      <c r="DP107" s="3">
        <f t="shared" si="38"/>
        <v>16</v>
      </c>
      <c r="DQ107" s="3"/>
      <c r="DS107" s="4"/>
    </row>
    <row r="108" spans="7:123" x14ac:dyDescent="0.25">
      <c r="G108"/>
      <c r="DI108" s="4">
        <f>INDEX(Sheet2!A:A,QUOTIENT(ROW()-1,19)+2)</f>
        <v>41080</v>
      </c>
      <c r="DJ108" s="4">
        <f>INDEX(Sheet2!C:C,QUOTIENT(ROW()-1,19)+2)</f>
        <v>41639</v>
      </c>
      <c r="DK108" s="4" t="e">
        <f>IFERROR(INDEX(Sheet2!$AA$2:$AS$600,QUOTIENT(ROW()-1,19)+1,MOD(ROW()-2,19)+1),NA())</f>
        <v>#N/A</v>
      </c>
      <c r="DL108" t="str">
        <f>IFERROR(INDEX(Sheet2!$AU$2:$BM$600,QUOTIENT(ROW()-1,19)+1,MOD(ROW()-2,19)+1),NA())</f>
        <v/>
      </c>
      <c r="DM108" s="4" t="e">
        <f t="shared" si="35"/>
        <v>#N/A</v>
      </c>
      <c r="DN108" t="e">
        <f t="shared" si="36"/>
        <v>#N/A</v>
      </c>
      <c r="DO108" t="e">
        <f t="shared" si="37"/>
        <v>#N/A</v>
      </c>
      <c r="DP108" s="3">
        <f t="shared" si="38"/>
        <v>16</v>
      </c>
      <c r="DQ108" s="3"/>
      <c r="DS108" s="4"/>
    </row>
    <row r="109" spans="7:123" x14ac:dyDescent="0.25">
      <c r="G109"/>
      <c r="DI109" s="4">
        <f>INDEX(Sheet2!A:A,QUOTIENT(ROW()-1,19)+2)</f>
        <v>41080</v>
      </c>
      <c r="DJ109" s="4">
        <f>INDEX(Sheet2!C:C,QUOTIENT(ROW()-1,19)+2)</f>
        <v>41639</v>
      </c>
      <c r="DK109" s="4" t="e">
        <f>IFERROR(INDEX(Sheet2!$AA$2:$AS$600,QUOTIENT(ROW()-1,19)+1,MOD(ROW()-2,19)+1),NA())</f>
        <v>#N/A</v>
      </c>
      <c r="DL109" t="str">
        <f>IFERROR(INDEX(Sheet2!$AU$2:$BM$600,QUOTIENT(ROW()-1,19)+1,MOD(ROW()-2,19)+1),NA())</f>
        <v/>
      </c>
      <c r="DM109" s="4" t="e">
        <f t="shared" si="35"/>
        <v>#N/A</v>
      </c>
      <c r="DN109" t="e">
        <f t="shared" si="36"/>
        <v>#N/A</v>
      </c>
      <c r="DO109" t="e">
        <f t="shared" si="37"/>
        <v>#N/A</v>
      </c>
      <c r="DP109" s="3">
        <f t="shared" si="38"/>
        <v>16</v>
      </c>
      <c r="DQ109" s="3"/>
      <c r="DS109" s="4"/>
    </row>
    <row r="110" spans="7:123" x14ac:dyDescent="0.25">
      <c r="G110"/>
      <c r="DI110" s="4">
        <f>INDEX(Sheet2!A:A,QUOTIENT(ROW()-1,19)+2)</f>
        <v>41080</v>
      </c>
      <c r="DJ110" s="4">
        <f>INDEX(Sheet2!C:C,QUOTIENT(ROW()-1,19)+2)</f>
        <v>41639</v>
      </c>
      <c r="DK110" s="4" t="e">
        <f>IFERROR(INDEX(Sheet2!$AA$2:$AS$600,QUOTIENT(ROW()-1,19)+1,MOD(ROW()-2,19)+1),NA())</f>
        <v>#N/A</v>
      </c>
      <c r="DL110" t="str">
        <f>IFERROR(INDEX(Sheet2!$AU$2:$BM$600,QUOTIENT(ROW()-1,19)+1,MOD(ROW()-2,19)+1),NA())</f>
        <v/>
      </c>
      <c r="DM110" s="4" t="e">
        <f t="shared" si="35"/>
        <v>#N/A</v>
      </c>
      <c r="DN110" t="e">
        <f t="shared" si="36"/>
        <v>#N/A</v>
      </c>
      <c r="DO110" t="e">
        <f t="shared" si="37"/>
        <v>#N/A</v>
      </c>
      <c r="DP110" s="3">
        <f t="shared" si="38"/>
        <v>16</v>
      </c>
      <c r="DQ110" s="3"/>
      <c r="DS110" s="4"/>
    </row>
    <row r="111" spans="7:123" x14ac:dyDescent="0.25">
      <c r="G111"/>
      <c r="DI111" s="4">
        <f>INDEX(Sheet2!A:A,QUOTIENT(ROW()-1,19)+2)</f>
        <v>41080</v>
      </c>
      <c r="DJ111" s="4">
        <f>INDEX(Sheet2!C:C,QUOTIENT(ROW()-1,19)+2)</f>
        <v>41639</v>
      </c>
      <c r="DK111" s="4" t="e">
        <f>IFERROR(INDEX(Sheet2!$AA$2:$AS$600,QUOTIENT(ROW()-1,19)+1,MOD(ROW()-2,19)+1),NA())</f>
        <v>#N/A</v>
      </c>
      <c r="DL111" t="str">
        <f>IFERROR(INDEX(Sheet2!$AU$2:$BM$600,QUOTIENT(ROW()-1,19)+1,MOD(ROW()-2,19)+1),NA())</f>
        <v/>
      </c>
      <c r="DM111" s="4" t="e">
        <f t="shared" si="35"/>
        <v>#N/A</v>
      </c>
      <c r="DN111" t="e">
        <f t="shared" si="36"/>
        <v>#N/A</v>
      </c>
      <c r="DO111" t="e">
        <f t="shared" si="37"/>
        <v>#N/A</v>
      </c>
      <c r="DP111" s="3">
        <f t="shared" si="38"/>
        <v>16</v>
      </c>
      <c r="DQ111" s="3"/>
      <c r="DS111" s="4"/>
    </row>
    <row r="112" spans="7:123" x14ac:dyDescent="0.25">
      <c r="G112"/>
      <c r="DI112" s="4">
        <f>INDEX(Sheet2!A:A,QUOTIENT(ROW()-1,19)+2)</f>
        <v>41080</v>
      </c>
      <c r="DJ112" s="4">
        <f>INDEX(Sheet2!C:C,QUOTIENT(ROW()-1,19)+2)</f>
        <v>41639</v>
      </c>
      <c r="DK112" s="4" t="e">
        <f>IFERROR(INDEX(Sheet2!$AA$2:$AS$600,QUOTIENT(ROW()-1,19)+1,MOD(ROW()-2,19)+1),NA())</f>
        <v>#N/A</v>
      </c>
      <c r="DL112" t="str">
        <f>IFERROR(INDEX(Sheet2!$AU$2:$BM$600,QUOTIENT(ROW()-1,19)+1,MOD(ROW()-2,19)+1),NA())</f>
        <v/>
      </c>
      <c r="DM112" s="4" t="e">
        <f t="shared" si="35"/>
        <v>#N/A</v>
      </c>
      <c r="DN112" t="e">
        <f t="shared" si="36"/>
        <v>#N/A</v>
      </c>
      <c r="DO112" t="e">
        <f t="shared" si="37"/>
        <v>#N/A</v>
      </c>
      <c r="DP112" s="3">
        <f t="shared" si="38"/>
        <v>16</v>
      </c>
      <c r="DQ112" s="3"/>
      <c r="DS112" s="4"/>
    </row>
    <row r="113" spans="7:123" x14ac:dyDescent="0.25">
      <c r="G113"/>
      <c r="DI113" s="4">
        <f>INDEX(Sheet2!A:A,QUOTIENT(ROW()-1,19)+2)</f>
        <v>41080</v>
      </c>
      <c r="DJ113" s="4">
        <f>INDEX(Sheet2!C:C,QUOTIENT(ROW()-1,19)+2)</f>
        <v>41639</v>
      </c>
      <c r="DK113" s="4" t="e">
        <f>IFERROR(INDEX(Sheet2!$AA$2:$AS$600,QUOTIENT(ROW()-1,19)+1,MOD(ROW()-2,19)+1),NA())</f>
        <v>#N/A</v>
      </c>
      <c r="DL113" t="str">
        <f>IFERROR(INDEX(Sheet2!$AU$2:$BM$600,QUOTIENT(ROW()-1,19)+1,MOD(ROW()-2,19)+1),NA())</f>
        <v/>
      </c>
      <c r="DM113" s="4" t="e">
        <f t="shared" si="35"/>
        <v>#N/A</v>
      </c>
      <c r="DN113" t="e">
        <f t="shared" si="36"/>
        <v>#N/A</v>
      </c>
      <c r="DO113" t="e">
        <f t="shared" si="37"/>
        <v>#N/A</v>
      </c>
      <c r="DP113" s="3">
        <f t="shared" si="38"/>
        <v>16</v>
      </c>
      <c r="DQ113" s="3"/>
      <c r="DS113" s="4"/>
    </row>
    <row r="114" spans="7:123" x14ac:dyDescent="0.25">
      <c r="G114"/>
      <c r="DI114" s="4">
        <f>INDEX(Sheet2!A:A,QUOTIENT(ROW()-1,19)+2)</f>
        <v>41080</v>
      </c>
      <c r="DJ114" s="4">
        <f>INDEX(Sheet2!C:C,QUOTIENT(ROW()-1,19)+2)</f>
        <v>41639</v>
      </c>
      <c r="DK114" s="4" t="e">
        <f>IFERROR(INDEX(Sheet2!$AA$2:$AS$600,QUOTIENT(ROW()-1,19)+1,MOD(ROW()-2,19)+1),NA())</f>
        <v>#N/A</v>
      </c>
      <c r="DL114" t="str">
        <f>IFERROR(INDEX(Sheet2!$AU$2:$BM$600,QUOTIENT(ROW()-1,19)+1,MOD(ROW()-2,19)+1),NA())</f>
        <v/>
      </c>
      <c r="DM114" s="4" t="e">
        <f t="shared" si="35"/>
        <v>#N/A</v>
      </c>
      <c r="DN114" t="e">
        <f t="shared" si="36"/>
        <v>#N/A</v>
      </c>
      <c r="DO114" t="e">
        <f t="shared" si="37"/>
        <v>#N/A</v>
      </c>
      <c r="DP114" s="3">
        <f t="shared" si="38"/>
        <v>16</v>
      </c>
      <c r="DQ114" s="3"/>
      <c r="DS114" s="4"/>
    </row>
    <row r="115" spans="7:123" x14ac:dyDescent="0.25">
      <c r="G115"/>
      <c r="DI115" s="4">
        <f>INDEX(Sheet2!A:A,QUOTIENT(ROW()-1,19)+2)</f>
        <v>41080</v>
      </c>
      <c r="DJ115" s="4">
        <f>INDEX(Sheet2!C:C,QUOTIENT(ROW()-1,19)+2)</f>
        <v>41639</v>
      </c>
      <c r="DK115" s="4" t="e">
        <f>IFERROR(INDEX(Sheet2!$AA$2:$AS$600,QUOTIENT(ROW()-1,19)+1,MOD(ROW()-2,19)+1),NA())</f>
        <v>#N/A</v>
      </c>
      <c r="DL115" t="str">
        <f>IFERROR(INDEX(Sheet2!$AU$2:$BM$600,QUOTIENT(ROW()-1,19)+1,MOD(ROW()-2,19)+1),NA())</f>
        <v/>
      </c>
      <c r="DM115" s="4" t="e">
        <f t="shared" si="35"/>
        <v>#N/A</v>
      </c>
      <c r="DN115" t="e">
        <f t="shared" si="36"/>
        <v>#N/A</v>
      </c>
      <c r="DO115" t="e">
        <f t="shared" si="37"/>
        <v>#N/A</v>
      </c>
      <c r="DP115" s="3">
        <f t="shared" si="38"/>
        <v>16</v>
      </c>
      <c r="DQ115" s="3"/>
      <c r="DS115" s="4"/>
    </row>
    <row r="116" spans="7:123" x14ac:dyDescent="0.25">
      <c r="G116"/>
      <c r="DI116" s="4">
        <f>INDEX(Sheet2!A:A,QUOTIENT(ROW()-1,19)+2)</f>
        <v>41080</v>
      </c>
      <c r="DJ116" s="4">
        <f>INDEX(Sheet2!C:C,QUOTIENT(ROW()-1,19)+2)</f>
        <v>41639</v>
      </c>
      <c r="DK116" s="4">
        <f>IFERROR(INDEX(Sheet2!$AA$2:$AS$600,QUOTIENT(ROW()-1,19)+1,MOD(ROW()-2,19)+1),NA())</f>
        <v>41639</v>
      </c>
      <c r="DL116">
        <f>IFERROR(INDEX(Sheet2!$AU$2:$BM$600,QUOTIENT(ROW()-1,19)+1,MOD(ROW()-2,19)+1),NA())</f>
        <v>1</v>
      </c>
      <c r="DM116" s="4" t="e">
        <f t="shared" si="35"/>
        <v>#N/A</v>
      </c>
      <c r="DN116" t="e">
        <f t="shared" si="36"/>
        <v>#N/A</v>
      </c>
      <c r="DO116" t="e">
        <f t="shared" si="37"/>
        <v>#N/A</v>
      </c>
      <c r="DP116" s="3">
        <f t="shared" si="38"/>
        <v>17</v>
      </c>
      <c r="DQ116" s="3"/>
      <c r="DS116" s="4"/>
    </row>
    <row r="117" spans="7:123" x14ac:dyDescent="0.25">
      <c r="G117"/>
      <c r="DI117" s="4">
        <f>INDEX(Sheet2!A:A,QUOTIENT(ROW()-1,19)+2)</f>
        <v>41080</v>
      </c>
      <c r="DJ117" s="4">
        <f>INDEX(Sheet2!C:C,QUOTIENT(ROW()-1,19)+2)</f>
        <v>41639</v>
      </c>
      <c r="DK117" s="4" t="e">
        <f>IFERROR(INDEX(Sheet2!$AA$2:$AS$600,QUOTIENT(ROW()-1,19)+1,MOD(ROW()-2,19)+1),NA())</f>
        <v>#N/A</v>
      </c>
      <c r="DL117" t="str">
        <f>IFERROR(INDEX(Sheet2!$AU$2:$BM$600,QUOTIENT(ROW()-1,19)+1,MOD(ROW()-2,19)+1),NA())</f>
        <v/>
      </c>
      <c r="DM117" s="4" t="e">
        <f t="shared" si="35"/>
        <v>#N/A</v>
      </c>
      <c r="DN117" t="e">
        <f t="shared" si="36"/>
        <v>#N/A</v>
      </c>
      <c r="DO117" t="e">
        <f t="shared" si="37"/>
        <v>#N/A</v>
      </c>
      <c r="DP117" s="3">
        <f t="shared" si="38"/>
        <v>17</v>
      </c>
      <c r="DQ117" s="3"/>
      <c r="DS117" s="4"/>
    </row>
    <row r="118" spans="7:123" x14ac:dyDescent="0.25">
      <c r="G118"/>
      <c r="DI118" s="4">
        <f>INDEX(Sheet2!A:A,QUOTIENT(ROW()-1,19)+2)</f>
        <v>41080</v>
      </c>
      <c r="DJ118" s="4">
        <f>INDEX(Sheet2!C:C,QUOTIENT(ROW()-1,19)+2)</f>
        <v>41639</v>
      </c>
      <c r="DK118" s="4" t="e">
        <f>IFERROR(INDEX(Sheet2!$AA$2:$AS$600,QUOTIENT(ROW()-1,19)+1,MOD(ROW()-2,19)+1),NA())</f>
        <v>#N/A</v>
      </c>
      <c r="DL118" t="str">
        <f>IFERROR(INDEX(Sheet2!$AU$2:$BM$600,QUOTIENT(ROW()-1,19)+1,MOD(ROW()-2,19)+1),NA())</f>
        <v/>
      </c>
      <c r="DM118" s="4" t="e">
        <f t="shared" si="35"/>
        <v>#N/A</v>
      </c>
      <c r="DN118" t="e">
        <f t="shared" si="36"/>
        <v>#N/A</v>
      </c>
      <c r="DO118" t="e">
        <f t="shared" si="37"/>
        <v>#N/A</v>
      </c>
      <c r="DP118" s="3">
        <f t="shared" si="38"/>
        <v>17</v>
      </c>
      <c r="DQ118" s="3"/>
      <c r="DS118" s="4"/>
    </row>
    <row r="119" spans="7:123" x14ac:dyDescent="0.25">
      <c r="G119"/>
      <c r="DI119" s="4">
        <f>INDEX(Sheet2!A:A,QUOTIENT(ROW()-1,19)+2)</f>
        <v>41080</v>
      </c>
      <c r="DJ119" s="4">
        <f>INDEX(Sheet2!C:C,QUOTIENT(ROW()-1,19)+2)</f>
        <v>41639</v>
      </c>
      <c r="DK119" s="4" t="e">
        <f>IFERROR(INDEX(Sheet2!$AA$2:$AS$600,QUOTIENT(ROW()-1,19)+1,MOD(ROW()-2,19)+1),NA())</f>
        <v>#N/A</v>
      </c>
      <c r="DL119" t="str">
        <f>IFERROR(INDEX(Sheet2!$AU$2:$BM$600,QUOTIENT(ROW()-1,19)+1,MOD(ROW()-2,19)+1),NA())</f>
        <v/>
      </c>
      <c r="DM119" s="4" t="e">
        <f t="shared" si="35"/>
        <v>#N/A</v>
      </c>
      <c r="DN119" t="e">
        <f t="shared" si="36"/>
        <v>#N/A</v>
      </c>
      <c r="DO119" t="e">
        <f t="shared" si="37"/>
        <v>#N/A</v>
      </c>
      <c r="DP119" s="3">
        <f t="shared" si="38"/>
        <v>17</v>
      </c>
      <c r="DQ119" s="3"/>
      <c r="DS119" s="4"/>
    </row>
    <row r="120" spans="7:123" x14ac:dyDescent="0.25">
      <c r="G120"/>
      <c r="DI120" s="4">
        <f>INDEX(Sheet2!A:A,QUOTIENT(ROW()-1,19)+2)</f>
        <v>41080</v>
      </c>
      <c r="DJ120" s="4">
        <f>INDEX(Sheet2!C:C,QUOTIENT(ROW()-1,19)+2)</f>
        <v>41639</v>
      </c>
      <c r="DK120" s="4" t="e">
        <f>IFERROR(INDEX(Sheet2!$AA$2:$AS$600,QUOTIENT(ROW()-1,19)+1,MOD(ROW()-2,19)+1),NA())</f>
        <v>#N/A</v>
      </c>
      <c r="DL120" t="str">
        <f>IFERROR(INDEX(Sheet2!$AU$2:$BM$600,QUOTIENT(ROW()-1,19)+1,MOD(ROW()-2,19)+1),NA())</f>
        <v/>
      </c>
      <c r="DM120" s="4" t="e">
        <f t="shared" si="35"/>
        <v>#N/A</v>
      </c>
      <c r="DN120" t="e">
        <f t="shared" si="36"/>
        <v>#N/A</v>
      </c>
      <c r="DO120" t="e">
        <f t="shared" si="37"/>
        <v>#N/A</v>
      </c>
      <c r="DP120" s="3">
        <f t="shared" si="38"/>
        <v>17</v>
      </c>
      <c r="DQ120" s="3"/>
      <c r="DS120" s="4"/>
    </row>
    <row r="121" spans="7:123" x14ac:dyDescent="0.25">
      <c r="G121"/>
      <c r="DI121" s="4">
        <f>INDEX(Sheet2!A:A,QUOTIENT(ROW()-1,19)+2)</f>
        <v>41080</v>
      </c>
      <c r="DJ121" s="4">
        <f>INDEX(Sheet2!C:C,QUOTIENT(ROW()-1,19)+2)</f>
        <v>41639</v>
      </c>
      <c r="DK121" s="4" t="e">
        <f>IFERROR(INDEX(Sheet2!$AA$2:$AS$600,QUOTIENT(ROW()-1,19)+1,MOD(ROW()-2,19)+1),NA())</f>
        <v>#N/A</v>
      </c>
      <c r="DL121" t="str">
        <f>IFERROR(INDEX(Sheet2!$AU$2:$BM$600,QUOTIENT(ROW()-1,19)+1,MOD(ROW()-2,19)+1),NA())</f>
        <v/>
      </c>
      <c r="DM121" s="4" t="e">
        <f t="shared" si="35"/>
        <v>#N/A</v>
      </c>
      <c r="DN121" t="e">
        <f t="shared" si="36"/>
        <v>#N/A</v>
      </c>
      <c r="DO121" t="e">
        <f t="shared" si="37"/>
        <v>#N/A</v>
      </c>
      <c r="DP121" s="3">
        <f t="shared" si="38"/>
        <v>17</v>
      </c>
      <c r="DQ121" s="3"/>
      <c r="DS121" s="4"/>
    </row>
    <row r="122" spans="7:123" x14ac:dyDescent="0.25">
      <c r="G122"/>
      <c r="DI122" s="4">
        <f>INDEX(Sheet2!A:A,QUOTIENT(ROW()-1,19)+2)</f>
        <v>41080</v>
      </c>
      <c r="DJ122" s="4">
        <f>INDEX(Sheet2!C:C,QUOTIENT(ROW()-1,19)+2)</f>
        <v>41639</v>
      </c>
      <c r="DK122" s="4" t="e">
        <f>IFERROR(INDEX(Sheet2!$AA$2:$AS$600,QUOTIENT(ROW()-1,19)+1,MOD(ROW()-2,19)+1),NA())</f>
        <v>#N/A</v>
      </c>
      <c r="DL122" t="str">
        <f>IFERROR(INDEX(Sheet2!$AU$2:$BM$600,QUOTIENT(ROW()-1,19)+1,MOD(ROW()-2,19)+1),NA())</f>
        <v/>
      </c>
      <c r="DM122" s="4" t="e">
        <f t="shared" si="35"/>
        <v>#N/A</v>
      </c>
      <c r="DN122" t="e">
        <f t="shared" si="36"/>
        <v>#N/A</v>
      </c>
      <c r="DO122" t="e">
        <f t="shared" si="37"/>
        <v>#N/A</v>
      </c>
      <c r="DP122" s="3">
        <f t="shared" si="38"/>
        <v>17</v>
      </c>
      <c r="DQ122" s="3"/>
      <c r="DS122" s="4"/>
    </row>
    <row r="123" spans="7:123" x14ac:dyDescent="0.25">
      <c r="G123"/>
      <c r="DI123" s="4">
        <f>INDEX(Sheet2!A:A,QUOTIENT(ROW()-1,19)+2)</f>
        <v>41080</v>
      </c>
      <c r="DJ123" s="4">
        <f>INDEX(Sheet2!C:C,QUOTIENT(ROW()-1,19)+2)</f>
        <v>41639</v>
      </c>
      <c r="DK123" s="4" t="e">
        <f>IFERROR(INDEX(Sheet2!$AA$2:$AS$600,QUOTIENT(ROW()-1,19)+1,MOD(ROW()-2,19)+1),NA())</f>
        <v>#N/A</v>
      </c>
      <c r="DL123" t="str">
        <f>IFERROR(INDEX(Sheet2!$AU$2:$BM$600,QUOTIENT(ROW()-1,19)+1,MOD(ROW()-2,19)+1),NA())</f>
        <v/>
      </c>
      <c r="DM123" s="4" t="e">
        <f t="shared" si="35"/>
        <v>#N/A</v>
      </c>
      <c r="DN123" t="e">
        <f t="shared" si="36"/>
        <v>#N/A</v>
      </c>
      <c r="DO123" t="e">
        <f t="shared" si="37"/>
        <v>#N/A</v>
      </c>
      <c r="DP123" s="3">
        <f t="shared" si="38"/>
        <v>17</v>
      </c>
      <c r="DQ123" s="3"/>
      <c r="DS123" s="4"/>
    </row>
    <row r="124" spans="7:123" x14ac:dyDescent="0.25">
      <c r="G124"/>
      <c r="DI124" s="4">
        <f>INDEX(Sheet2!A:A,QUOTIENT(ROW()-1,19)+2)</f>
        <v>41080</v>
      </c>
      <c r="DJ124" s="4">
        <f>INDEX(Sheet2!C:C,QUOTIENT(ROW()-1,19)+2)</f>
        <v>41639</v>
      </c>
      <c r="DK124" s="4" t="e">
        <f>IFERROR(INDEX(Sheet2!$AA$2:$AS$600,QUOTIENT(ROW()-1,19)+1,MOD(ROW()-2,19)+1),NA())</f>
        <v>#N/A</v>
      </c>
      <c r="DL124" t="str">
        <f>IFERROR(INDEX(Sheet2!$AU$2:$BM$600,QUOTIENT(ROW()-1,19)+1,MOD(ROW()-2,19)+1),NA())</f>
        <v/>
      </c>
      <c r="DM124" s="4" t="e">
        <f t="shared" si="35"/>
        <v>#N/A</v>
      </c>
      <c r="DN124" t="e">
        <f t="shared" si="36"/>
        <v>#N/A</v>
      </c>
      <c r="DO124" t="e">
        <f t="shared" si="37"/>
        <v>#N/A</v>
      </c>
      <c r="DP124" s="3">
        <f t="shared" si="38"/>
        <v>17</v>
      </c>
      <c r="DQ124" s="3"/>
      <c r="DS124" s="4"/>
    </row>
    <row r="125" spans="7:123" x14ac:dyDescent="0.25">
      <c r="G125"/>
      <c r="DI125" s="4">
        <f>INDEX(Sheet2!A:A,QUOTIENT(ROW()-1,19)+2)</f>
        <v>41080</v>
      </c>
      <c r="DJ125" s="4">
        <f>INDEX(Sheet2!C:C,QUOTIENT(ROW()-1,19)+2)</f>
        <v>41639</v>
      </c>
      <c r="DK125" s="4" t="e">
        <f>IFERROR(INDEX(Sheet2!$AA$2:$AS$600,QUOTIENT(ROW()-1,19)+1,MOD(ROW()-2,19)+1),NA())</f>
        <v>#N/A</v>
      </c>
      <c r="DL125" t="str">
        <f>IFERROR(INDEX(Sheet2!$AU$2:$BM$600,QUOTIENT(ROW()-1,19)+1,MOD(ROW()-2,19)+1),NA())</f>
        <v/>
      </c>
      <c r="DM125" s="4" t="e">
        <f t="shared" si="35"/>
        <v>#N/A</v>
      </c>
      <c r="DN125" t="e">
        <f t="shared" si="36"/>
        <v>#N/A</v>
      </c>
      <c r="DO125" t="e">
        <f t="shared" si="37"/>
        <v>#N/A</v>
      </c>
      <c r="DP125" s="3">
        <f t="shared" si="38"/>
        <v>17</v>
      </c>
      <c r="DQ125" s="3"/>
      <c r="DS125" s="4"/>
    </row>
    <row r="126" spans="7:123" x14ac:dyDescent="0.25">
      <c r="G126"/>
      <c r="DI126" s="4">
        <f>INDEX(Sheet2!A:A,QUOTIENT(ROW()-1,19)+2)</f>
        <v>41080</v>
      </c>
      <c r="DJ126" s="4">
        <f>INDEX(Sheet2!C:C,QUOTIENT(ROW()-1,19)+2)</f>
        <v>41639</v>
      </c>
      <c r="DK126" s="4" t="e">
        <f>IFERROR(INDEX(Sheet2!$AA$2:$AS$600,QUOTIENT(ROW()-1,19)+1,MOD(ROW()-2,19)+1),NA())</f>
        <v>#N/A</v>
      </c>
      <c r="DL126" t="str">
        <f>IFERROR(INDEX(Sheet2!$AU$2:$BM$600,QUOTIENT(ROW()-1,19)+1,MOD(ROW()-2,19)+1),NA())</f>
        <v/>
      </c>
      <c r="DM126" s="4" t="e">
        <f t="shared" si="35"/>
        <v>#N/A</v>
      </c>
      <c r="DN126" t="e">
        <f t="shared" si="36"/>
        <v>#N/A</v>
      </c>
      <c r="DO126" t="e">
        <f t="shared" si="37"/>
        <v>#N/A</v>
      </c>
      <c r="DP126" s="3">
        <f t="shared" si="38"/>
        <v>17</v>
      </c>
      <c r="DQ126" s="3"/>
      <c r="DS126" s="4"/>
    </row>
    <row r="127" spans="7:123" x14ac:dyDescent="0.25">
      <c r="G127"/>
      <c r="DI127" s="4">
        <f>INDEX(Sheet2!A:A,QUOTIENT(ROW()-1,19)+2)</f>
        <v>41080</v>
      </c>
      <c r="DJ127" s="4">
        <f>INDEX(Sheet2!C:C,QUOTIENT(ROW()-1,19)+2)</f>
        <v>41639</v>
      </c>
      <c r="DK127" s="4" t="e">
        <f>IFERROR(INDEX(Sheet2!$AA$2:$AS$600,QUOTIENT(ROW()-1,19)+1,MOD(ROW()-2,19)+1),NA())</f>
        <v>#N/A</v>
      </c>
      <c r="DL127" t="str">
        <f>IFERROR(INDEX(Sheet2!$AU$2:$BM$600,QUOTIENT(ROW()-1,19)+1,MOD(ROW()-2,19)+1),NA())</f>
        <v/>
      </c>
      <c r="DM127" s="4" t="e">
        <f t="shared" si="35"/>
        <v>#N/A</v>
      </c>
      <c r="DN127" t="e">
        <f t="shared" si="36"/>
        <v>#N/A</v>
      </c>
      <c r="DO127" t="e">
        <f t="shared" si="37"/>
        <v>#N/A</v>
      </c>
      <c r="DP127" s="3">
        <f t="shared" si="38"/>
        <v>17</v>
      </c>
      <c r="DQ127" s="3"/>
      <c r="DS127" s="4"/>
    </row>
    <row r="128" spans="7:123" x14ac:dyDescent="0.25">
      <c r="G128"/>
      <c r="DI128" s="4">
        <f>INDEX(Sheet2!A:A,QUOTIENT(ROW()-1,19)+2)</f>
        <v>41080</v>
      </c>
      <c r="DJ128" s="4">
        <f>INDEX(Sheet2!C:C,QUOTIENT(ROW()-1,19)+2)</f>
        <v>41639</v>
      </c>
      <c r="DK128" s="4" t="e">
        <f>IFERROR(INDEX(Sheet2!$AA$2:$AS$600,QUOTIENT(ROW()-1,19)+1,MOD(ROW()-2,19)+1),NA())</f>
        <v>#N/A</v>
      </c>
      <c r="DL128" t="str">
        <f>IFERROR(INDEX(Sheet2!$AU$2:$BM$600,QUOTIENT(ROW()-1,19)+1,MOD(ROW()-2,19)+1),NA())</f>
        <v/>
      </c>
      <c r="DM128" s="4" t="e">
        <f t="shared" si="35"/>
        <v>#N/A</v>
      </c>
      <c r="DN128" t="e">
        <f t="shared" si="36"/>
        <v>#N/A</v>
      </c>
      <c r="DO128" t="e">
        <f t="shared" si="37"/>
        <v>#N/A</v>
      </c>
      <c r="DP128" s="3">
        <f t="shared" si="38"/>
        <v>17</v>
      </c>
      <c r="DQ128" s="3"/>
      <c r="DS128" s="4"/>
    </row>
    <row r="129" spans="7:123" x14ac:dyDescent="0.25">
      <c r="G129"/>
      <c r="DI129" s="4">
        <f>INDEX(Sheet2!A:A,QUOTIENT(ROW()-1,19)+2)</f>
        <v>41080</v>
      </c>
      <c r="DJ129" s="4">
        <f>INDEX(Sheet2!C:C,QUOTIENT(ROW()-1,19)+2)</f>
        <v>41639</v>
      </c>
      <c r="DK129" s="4" t="e">
        <f>IFERROR(INDEX(Sheet2!$AA$2:$AS$600,QUOTIENT(ROW()-1,19)+1,MOD(ROW()-2,19)+1),NA())</f>
        <v>#N/A</v>
      </c>
      <c r="DL129" t="str">
        <f>IFERROR(INDEX(Sheet2!$AU$2:$BM$600,QUOTIENT(ROW()-1,19)+1,MOD(ROW()-2,19)+1),NA())</f>
        <v/>
      </c>
      <c r="DM129" s="4" t="e">
        <f t="shared" si="35"/>
        <v>#N/A</v>
      </c>
      <c r="DN129" t="e">
        <f t="shared" si="36"/>
        <v>#N/A</v>
      </c>
      <c r="DO129" t="e">
        <f t="shared" si="37"/>
        <v>#N/A</v>
      </c>
      <c r="DP129" s="3">
        <f t="shared" si="38"/>
        <v>17</v>
      </c>
      <c r="DQ129" s="3"/>
      <c r="DS129" s="4"/>
    </row>
    <row r="130" spans="7:123" x14ac:dyDescent="0.25">
      <c r="G130"/>
      <c r="DI130" s="4">
        <f>INDEX(Sheet2!A:A,QUOTIENT(ROW()-1,19)+2)</f>
        <v>41080</v>
      </c>
      <c r="DJ130" s="4">
        <f>INDEX(Sheet2!C:C,QUOTIENT(ROW()-1,19)+2)</f>
        <v>41639</v>
      </c>
      <c r="DK130" s="4" t="e">
        <f>IFERROR(INDEX(Sheet2!$AA$2:$AS$600,QUOTIENT(ROW()-1,19)+1,MOD(ROW()-2,19)+1),NA())</f>
        <v>#N/A</v>
      </c>
      <c r="DL130" t="str">
        <f>IFERROR(INDEX(Sheet2!$AU$2:$BM$600,QUOTIENT(ROW()-1,19)+1,MOD(ROW()-2,19)+1),NA())</f>
        <v/>
      </c>
      <c r="DM130" s="4" t="e">
        <f t="shared" si="35"/>
        <v>#N/A</v>
      </c>
      <c r="DN130" t="e">
        <f t="shared" si="36"/>
        <v>#N/A</v>
      </c>
      <c r="DO130" t="e">
        <f t="shared" si="37"/>
        <v>#N/A</v>
      </c>
      <c r="DP130" s="3">
        <f t="shared" si="38"/>
        <v>17</v>
      </c>
      <c r="DQ130" s="3"/>
      <c r="DS130" s="4"/>
    </row>
    <row r="131" spans="7:123" x14ac:dyDescent="0.25">
      <c r="G131"/>
      <c r="DI131" s="4">
        <f>INDEX(Sheet2!A:A,QUOTIENT(ROW()-1,19)+2)</f>
        <v>41080</v>
      </c>
      <c r="DJ131" s="4">
        <f>INDEX(Sheet2!C:C,QUOTIENT(ROW()-1,19)+2)</f>
        <v>41639</v>
      </c>
      <c r="DK131" s="4" t="e">
        <f>IFERROR(INDEX(Sheet2!$AA$2:$AS$600,QUOTIENT(ROW()-1,19)+1,MOD(ROW()-2,19)+1),NA())</f>
        <v>#N/A</v>
      </c>
      <c r="DL131" t="str">
        <f>IFERROR(INDEX(Sheet2!$AU$2:$BM$600,QUOTIENT(ROW()-1,19)+1,MOD(ROW()-2,19)+1),NA())</f>
        <v/>
      </c>
      <c r="DM131" s="4" t="e">
        <f t="shared" si="35"/>
        <v>#N/A</v>
      </c>
      <c r="DN131" t="e">
        <f t="shared" si="36"/>
        <v>#N/A</v>
      </c>
      <c r="DO131" t="e">
        <f t="shared" si="37"/>
        <v>#N/A</v>
      </c>
      <c r="DP131" s="3">
        <f t="shared" si="38"/>
        <v>17</v>
      </c>
      <c r="DQ131" s="3"/>
      <c r="DS131" s="4"/>
    </row>
    <row r="132" spans="7:123" x14ac:dyDescent="0.25">
      <c r="G132"/>
      <c r="DI132" s="4">
        <f>INDEX(Sheet2!A:A,QUOTIENT(ROW()-1,19)+2)</f>
        <v>41080</v>
      </c>
      <c r="DJ132" s="4">
        <f>INDEX(Sheet2!C:C,QUOTIENT(ROW()-1,19)+2)</f>
        <v>41639</v>
      </c>
      <c r="DK132" s="4" t="e">
        <f>IFERROR(INDEX(Sheet2!$AA$2:$AS$600,QUOTIENT(ROW()-1,19)+1,MOD(ROW()-2,19)+1),NA())</f>
        <v>#N/A</v>
      </c>
      <c r="DL132" t="str">
        <f>IFERROR(INDEX(Sheet2!$AU$2:$BM$600,QUOTIENT(ROW()-1,19)+1,MOD(ROW()-2,19)+1),NA())</f>
        <v/>
      </c>
      <c r="DM132" s="4" t="e">
        <f t="shared" si="35"/>
        <v>#N/A</v>
      </c>
      <c r="DN132" t="e">
        <f t="shared" si="36"/>
        <v>#N/A</v>
      </c>
      <c r="DO132" t="e">
        <f t="shared" si="37"/>
        <v>#N/A</v>
      </c>
      <c r="DP132" s="3">
        <f t="shared" si="38"/>
        <v>17</v>
      </c>
      <c r="DQ132" s="3"/>
      <c r="DS132" s="4"/>
    </row>
    <row r="133" spans="7:123" x14ac:dyDescent="0.25">
      <c r="G133"/>
      <c r="DI133" s="4">
        <f>INDEX(Sheet2!A:A,QUOTIENT(ROW()-1,19)+2)</f>
        <v>41080</v>
      </c>
      <c r="DJ133" s="4">
        <f>INDEX(Sheet2!C:C,QUOTIENT(ROW()-1,19)+2)</f>
        <v>41639</v>
      </c>
      <c r="DK133" s="4" t="e">
        <f>IFERROR(INDEX(Sheet2!$AA$2:$AS$600,QUOTIENT(ROW()-1,19)+1,MOD(ROW()-2,19)+1),NA())</f>
        <v>#N/A</v>
      </c>
      <c r="DL133" t="str">
        <f>IFERROR(INDEX(Sheet2!$AU$2:$BM$600,QUOTIENT(ROW()-1,19)+1,MOD(ROW()-2,19)+1),NA())</f>
        <v/>
      </c>
      <c r="DM133" s="4" t="e">
        <f t="shared" si="35"/>
        <v>#N/A</v>
      </c>
      <c r="DN133" t="e">
        <f t="shared" si="36"/>
        <v>#N/A</v>
      </c>
      <c r="DO133" t="e">
        <f t="shared" si="37"/>
        <v>#N/A</v>
      </c>
      <c r="DP133" s="3">
        <f t="shared" si="38"/>
        <v>17</v>
      </c>
      <c r="DQ133" s="3"/>
      <c r="DS133" s="4"/>
    </row>
    <row r="134" spans="7:123" x14ac:dyDescent="0.25">
      <c r="G134"/>
      <c r="DI134" s="4">
        <f>INDEX(Sheet2!A:A,QUOTIENT(ROW()-1,19)+2)</f>
        <v>41080</v>
      </c>
      <c r="DJ134" s="4">
        <f>INDEX(Sheet2!C:C,QUOTIENT(ROW()-1,19)+2)</f>
        <v>41639</v>
      </c>
      <c r="DK134" s="4" t="e">
        <f>IFERROR(INDEX(Sheet2!$AA$2:$AS$600,QUOTIENT(ROW()-1,19)+1,MOD(ROW()-2,19)+1),NA())</f>
        <v>#N/A</v>
      </c>
      <c r="DL134" t="str">
        <f>IFERROR(INDEX(Sheet2!$AU$2:$BM$600,QUOTIENT(ROW()-1,19)+1,MOD(ROW()-2,19)+1),NA())</f>
        <v/>
      </c>
      <c r="DM134" s="4" t="e">
        <f t="shared" ref="DM134:DM197" si="39">+IF($C$6=$DI134,DK134,NA())</f>
        <v>#N/A</v>
      </c>
      <c r="DN134" t="e">
        <f t="shared" ref="DN134:DN197" si="40">+IF($C$6=$DI134,DL134,NA())</f>
        <v>#N/A</v>
      </c>
      <c r="DO134" t="e">
        <f t="shared" si="37"/>
        <v>#N/A</v>
      </c>
      <c r="DP134" s="3">
        <f t="shared" si="38"/>
        <v>17</v>
      </c>
      <c r="DQ134" s="3"/>
      <c r="DS134" s="4"/>
    </row>
    <row r="135" spans="7:123" x14ac:dyDescent="0.25">
      <c r="G135"/>
      <c r="DI135" s="4">
        <f>INDEX(Sheet2!A:A,QUOTIENT(ROW()-1,19)+2)</f>
        <v>41080</v>
      </c>
      <c r="DJ135" s="4">
        <f>INDEX(Sheet2!C:C,QUOTIENT(ROW()-1,19)+2)</f>
        <v>41639</v>
      </c>
      <c r="DK135" s="4">
        <f>IFERROR(INDEX(Sheet2!$AA$2:$AS$600,QUOTIENT(ROW()-1,19)+1,MOD(ROW()-2,19)+1),NA())</f>
        <v>41628.962500000001</v>
      </c>
      <c r="DL135">
        <f>IFERROR(INDEX(Sheet2!$AU$2:$BM$600,QUOTIENT(ROW()-1,19)+1,MOD(ROW()-2,19)+1),NA())</f>
        <v>1.25</v>
      </c>
      <c r="DM135" s="4" t="e">
        <f t="shared" si="39"/>
        <v>#N/A</v>
      </c>
      <c r="DN135" t="e">
        <f t="shared" si="40"/>
        <v>#N/A</v>
      </c>
      <c r="DO135" t="e">
        <f t="shared" ref="DO135:DO198" si="41">IF(DN135="",NA(),DN135)</f>
        <v>#N/A</v>
      </c>
      <c r="DP135" s="3">
        <f t="shared" si="38"/>
        <v>18</v>
      </c>
      <c r="DQ135" s="3"/>
      <c r="DS135" s="4"/>
    </row>
    <row r="136" spans="7:123" x14ac:dyDescent="0.25">
      <c r="G136"/>
      <c r="DI136" s="4">
        <f>INDEX(Sheet2!A:A,QUOTIENT(ROW()-1,19)+2)</f>
        <v>41080</v>
      </c>
      <c r="DJ136" s="4">
        <f>INDEX(Sheet2!C:C,QUOTIENT(ROW()-1,19)+2)</f>
        <v>41639</v>
      </c>
      <c r="DK136" s="4">
        <f>IFERROR(INDEX(Sheet2!$AA$2:$AS$600,QUOTIENT(ROW()-1,19)+1,MOD(ROW()-2,19)+1),NA())</f>
        <v>41649.037500000006</v>
      </c>
      <c r="DL136">
        <f>IFERROR(INDEX(Sheet2!$AU$2:$BM$600,QUOTIENT(ROW()-1,19)+1,MOD(ROW()-2,19)+1),NA())</f>
        <v>1.25</v>
      </c>
      <c r="DM136" s="4" t="e">
        <f t="shared" si="39"/>
        <v>#N/A</v>
      </c>
      <c r="DN136" t="e">
        <f t="shared" si="40"/>
        <v>#N/A</v>
      </c>
      <c r="DO136" t="e">
        <f t="shared" si="41"/>
        <v>#N/A</v>
      </c>
      <c r="DP136" s="3">
        <f t="shared" ref="DP136:DP199" si="42">+IF(AND(DI136=DI135,DJ136=DJ135),DP135+IF(ISERROR(DK136),0,1),1)</f>
        <v>19</v>
      </c>
      <c r="DQ136" s="3"/>
      <c r="DS136" s="4"/>
    </row>
    <row r="137" spans="7:123" x14ac:dyDescent="0.25">
      <c r="G137"/>
      <c r="DI137" s="4">
        <f>INDEX(Sheet2!A:A,QUOTIENT(ROW()-1,19)+2)</f>
        <v>41080</v>
      </c>
      <c r="DJ137" s="4">
        <f>INDEX(Sheet2!C:C,QUOTIENT(ROW()-1,19)+2)</f>
        <v>41639</v>
      </c>
      <c r="DK137" s="4" t="e">
        <f>IFERROR(INDEX(Sheet2!$AA$2:$AS$600,QUOTIENT(ROW()-1,19)+1,MOD(ROW()-2,19)+1),NA())</f>
        <v>#N/A</v>
      </c>
      <c r="DL137" t="str">
        <f>IFERROR(INDEX(Sheet2!$AU$2:$BM$600,QUOTIENT(ROW()-1,19)+1,MOD(ROW()-2,19)+1),NA())</f>
        <v/>
      </c>
      <c r="DM137" s="4" t="e">
        <f t="shared" si="39"/>
        <v>#N/A</v>
      </c>
      <c r="DN137" t="e">
        <f t="shared" si="40"/>
        <v>#N/A</v>
      </c>
      <c r="DO137" t="e">
        <f t="shared" si="41"/>
        <v>#N/A</v>
      </c>
      <c r="DP137" s="3">
        <f t="shared" si="42"/>
        <v>19</v>
      </c>
      <c r="DQ137" s="3"/>
      <c r="DS137" s="4"/>
    </row>
    <row r="138" spans="7:123" x14ac:dyDescent="0.25">
      <c r="G138"/>
      <c r="DI138" s="4">
        <f>INDEX(Sheet2!A:A,QUOTIENT(ROW()-1,19)+2)</f>
        <v>41080</v>
      </c>
      <c r="DJ138" s="4">
        <f>INDEX(Sheet2!C:C,QUOTIENT(ROW()-1,19)+2)</f>
        <v>41639</v>
      </c>
      <c r="DK138" s="4" t="e">
        <f>IFERROR(INDEX(Sheet2!$AA$2:$AS$600,QUOTIENT(ROW()-1,19)+1,MOD(ROW()-2,19)+1),NA())</f>
        <v>#N/A</v>
      </c>
      <c r="DL138" t="str">
        <f>IFERROR(INDEX(Sheet2!$AU$2:$BM$600,QUOTIENT(ROW()-1,19)+1,MOD(ROW()-2,19)+1),NA())</f>
        <v/>
      </c>
      <c r="DM138" s="4" t="e">
        <f t="shared" si="39"/>
        <v>#N/A</v>
      </c>
      <c r="DN138" t="e">
        <f t="shared" si="40"/>
        <v>#N/A</v>
      </c>
      <c r="DO138" t="e">
        <f t="shared" si="41"/>
        <v>#N/A</v>
      </c>
      <c r="DP138" s="3">
        <f t="shared" si="42"/>
        <v>19</v>
      </c>
      <c r="DQ138" s="3"/>
      <c r="DS138" s="4"/>
    </row>
    <row r="139" spans="7:123" x14ac:dyDescent="0.25">
      <c r="G139"/>
      <c r="DI139" s="4">
        <f>INDEX(Sheet2!A:A,QUOTIENT(ROW()-1,19)+2)</f>
        <v>41080</v>
      </c>
      <c r="DJ139" s="4">
        <f>INDEX(Sheet2!C:C,QUOTIENT(ROW()-1,19)+2)</f>
        <v>41639</v>
      </c>
      <c r="DK139" s="4" t="e">
        <f>IFERROR(INDEX(Sheet2!$AA$2:$AS$600,QUOTIENT(ROW()-1,19)+1,MOD(ROW()-2,19)+1),NA())</f>
        <v>#N/A</v>
      </c>
      <c r="DL139" t="str">
        <f>IFERROR(INDEX(Sheet2!$AU$2:$BM$600,QUOTIENT(ROW()-1,19)+1,MOD(ROW()-2,19)+1),NA())</f>
        <v/>
      </c>
      <c r="DM139" s="4" t="e">
        <f t="shared" si="39"/>
        <v>#N/A</v>
      </c>
      <c r="DN139" t="e">
        <f t="shared" si="40"/>
        <v>#N/A</v>
      </c>
      <c r="DO139" t="e">
        <f t="shared" si="41"/>
        <v>#N/A</v>
      </c>
      <c r="DP139" s="3">
        <f t="shared" si="42"/>
        <v>19</v>
      </c>
      <c r="DQ139" s="3"/>
      <c r="DS139" s="4"/>
    </row>
    <row r="140" spans="7:123" x14ac:dyDescent="0.25">
      <c r="G140"/>
      <c r="DI140" s="4">
        <f>INDEX(Sheet2!A:A,QUOTIENT(ROW()-1,19)+2)</f>
        <v>41080</v>
      </c>
      <c r="DJ140" s="4">
        <f>INDEX(Sheet2!C:C,QUOTIENT(ROW()-1,19)+2)</f>
        <v>41639</v>
      </c>
      <c r="DK140" s="4" t="e">
        <f>IFERROR(INDEX(Sheet2!$AA$2:$AS$600,QUOTIENT(ROW()-1,19)+1,MOD(ROW()-2,19)+1),NA())</f>
        <v>#N/A</v>
      </c>
      <c r="DL140" t="str">
        <f>IFERROR(INDEX(Sheet2!$AU$2:$BM$600,QUOTIENT(ROW()-1,19)+1,MOD(ROW()-2,19)+1),NA())</f>
        <v/>
      </c>
      <c r="DM140" s="4" t="e">
        <f t="shared" si="39"/>
        <v>#N/A</v>
      </c>
      <c r="DN140" t="e">
        <f t="shared" si="40"/>
        <v>#N/A</v>
      </c>
      <c r="DO140" t="e">
        <f t="shared" si="41"/>
        <v>#N/A</v>
      </c>
      <c r="DP140" s="3">
        <f t="shared" si="42"/>
        <v>19</v>
      </c>
      <c r="DQ140" s="3"/>
      <c r="DS140" s="4"/>
    </row>
    <row r="141" spans="7:123" x14ac:dyDescent="0.25">
      <c r="G141"/>
      <c r="DI141" s="4">
        <f>INDEX(Sheet2!A:A,QUOTIENT(ROW()-1,19)+2)</f>
        <v>41080</v>
      </c>
      <c r="DJ141" s="4">
        <f>INDEX(Sheet2!C:C,QUOTIENT(ROW()-1,19)+2)</f>
        <v>41639</v>
      </c>
      <c r="DK141" s="4" t="e">
        <f>IFERROR(INDEX(Sheet2!$AA$2:$AS$600,QUOTIENT(ROW()-1,19)+1,MOD(ROW()-2,19)+1),NA())</f>
        <v>#N/A</v>
      </c>
      <c r="DL141" t="str">
        <f>IFERROR(INDEX(Sheet2!$AU$2:$BM$600,QUOTIENT(ROW()-1,19)+1,MOD(ROW()-2,19)+1),NA())</f>
        <v/>
      </c>
      <c r="DM141" s="4" t="e">
        <f t="shared" si="39"/>
        <v>#N/A</v>
      </c>
      <c r="DN141" t="e">
        <f t="shared" si="40"/>
        <v>#N/A</v>
      </c>
      <c r="DO141" t="e">
        <f t="shared" si="41"/>
        <v>#N/A</v>
      </c>
      <c r="DP141" s="3">
        <f t="shared" si="42"/>
        <v>19</v>
      </c>
      <c r="DQ141" s="3"/>
      <c r="DS141" s="4"/>
    </row>
    <row r="142" spans="7:123" x14ac:dyDescent="0.25">
      <c r="G142"/>
      <c r="DI142" s="4">
        <f>INDEX(Sheet2!A:A,QUOTIENT(ROW()-1,19)+2)</f>
        <v>41080</v>
      </c>
      <c r="DJ142" s="4">
        <f>INDEX(Sheet2!C:C,QUOTIENT(ROW()-1,19)+2)</f>
        <v>41639</v>
      </c>
      <c r="DK142" s="4" t="e">
        <f>IFERROR(INDEX(Sheet2!$AA$2:$AS$600,QUOTIENT(ROW()-1,19)+1,MOD(ROW()-2,19)+1),NA())</f>
        <v>#N/A</v>
      </c>
      <c r="DL142" t="str">
        <f>IFERROR(INDEX(Sheet2!$AU$2:$BM$600,QUOTIENT(ROW()-1,19)+1,MOD(ROW()-2,19)+1),NA())</f>
        <v/>
      </c>
      <c r="DM142" s="4" t="e">
        <f t="shared" si="39"/>
        <v>#N/A</v>
      </c>
      <c r="DN142" t="e">
        <f t="shared" si="40"/>
        <v>#N/A</v>
      </c>
      <c r="DO142" t="e">
        <f t="shared" si="41"/>
        <v>#N/A</v>
      </c>
      <c r="DP142" s="3">
        <f t="shared" si="42"/>
        <v>19</v>
      </c>
      <c r="DQ142" s="3"/>
      <c r="DS142" s="4"/>
    </row>
    <row r="143" spans="7:123" x14ac:dyDescent="0.25">
      <c r="G143"/>
      <c r="DI143" s="4">
        <f>INDEX(Sheet2!A:A,QUOTIENT(ROW()-1,19)+2)</f>
        <v>41080</v>
      </c>
      <c r="DJ143" s="4">
        <f>INDEX(Sheet2!C:C,QUOTIENT(ROW()-1,19)+2)</f>
        <v>41639</v>
      </c>
      <c r="DK143" s="4" t="e">
        <f>IFERROR(INDEX(Sheet2!$AA$2:$AS$600,QUOTIENT(ROW()-1,19)+1,MOD(ROW()-2,19)+1),NA())</f>
        <v>#N/A</v>
      </c>
      <c r="DL143" t="str">
        <f>IFERROR(INDEX(Sheet2!$AU$2:$BM$600,QUOTIENT(ROW()-1,19)+1,MOD(ROW()-2,19)+1),NA())</f>
        <v/>
      </c>
      <c r="DM143" s="4" t="e">
        <f t="shared" si="39"/>
        <v>#N/A</v>
      </c>
      <c r="DN143" t="e">
        <f t="shared" si="40"/>
        <v>#N/A</v>
      </c>
      <c r="DO143" t="e">
        <f t="shared" si="41"/>
        <v>#N/A</v>
      </c>
      <c r="DP143" s="3">
        <f t="shared" si="42"/>
        <v>19</v>
      </c>
      <c r="DQ143" s="3"/>
      <c r="DS143" s="4"/>
    </row>
    <row r="144" spans="7:123" x14ac:dyDescent="0.25">
      <c r="G144"/>
      <c r="DI144" s="4">
        <f>INDEX(Sheet2!A:A,QUOTIENT(ROW()-1,19)+2)</f>
        <v>41080</v>
      </c>
      <c r="DJ144" s="4">
        <f>INDEX(Sheet2!C:C,QUOTIENT(ROW()-1,19)+2)</f>
        <v>41639</v>
      </c>
      <c r="DK144" s="4" t="e">
        <f>IFERROR(INDEX(Sheet2!$AA$2:$AS$600,QUOTIENT(ROW()-1,19)+1,MOD(ROW()-2,19)+1),NA())</f>
        <v>#N/A</v>
      </c>
      <c r="DL144" t="str">
        <f>IFERROR(INDEX(Sheet2!$AU$2:$BM$600,QUOTIENT(ROW()-1,19)+1,MOD(ROW()-2,19)+1),NA())</f>
        <v/>
      </c>
      <c r="DM144" s="4" t="e">
        <f t="shared" si="39"/>
        <v>#N/A</v>
      </c>
      <c r="DN144" t="e">
        <f t="shared" si="40"/>
        <v>#N/A</v>
      </c>
      <c r="DO144" t="e">
        <f t="shared" si="41"/>
        <v>#N/A</v>
      </c>
      <c r="DP144" s="3">
        <f t="shared" si="42"/>
        <v>19</v>
      </c>
      <c r="DQ144" s="3"/>
      <c r="DS144" s="4"/>
    </row>
    <row r="145" spans="7:123" x14ac:dyDescent="0.25">
      <c r="G145"/>
      <c r="DI145" s="4">
        <f>INDEX(Sheet2!A:A,QUOTIENT(ROW()-1,19)+2)</f>
        <v>41080</v>
      </c>
      <c r="DJ145" s="4">
        <f>INDEX(Sheet2!C:C,QUOTIENT(ROW()-1,19)+2)</f>
        <v>41639</v>
      </c>
      <c r="DK145" s="4" t="e">
        <f>IFERROR(INDEX(Sheet2!$AA$2:$AS$600,QUOTIENT(ROW()-1,19)+1,MOD(ROW()-2,19)+1),NA())</f>
        <v>#N/A</v>
      </c>
      <c r="DL145" t="str">
        <f>IFERROR(INDEX(Sheet2!$AU$2:$BM$600,QUOTIENT(ROW()-1,19)+1,MOD(ROW()-2,19)+1),NA())</f>
        <v/>
      </c>
      <c r="DM145" s="4" t="e">
        <f t="shared" si="39"/>
        <v>#N/A</v>
      </c>
      <c r="DN145" t="e">
        <f t="shared" si="40"/>
        <v>#N/A</v>
      </c>
      <c r="DO145" t="e">
        <f t="shared" si="41"/>
        <v>#N/A</v>
      </c>
      <c r="DP145" s="3">
        <f t="shared" si="42"/>
        <v>19</v>
      </c>
      <c r="DQ145" s="3"/>
      <c r="DS145" s="4"/>
    </row>
    <row r="146" spans="7:123" x14ac:dyDescent="0.25">
      <c r="G146"/>
      <c r="DI146" s="4">
        <f>INDEX(Sheet2!A:A,QUOTIENT(ROW()-1,19)+2)</f>
        <v>41080</v>
      </c>
      <c r="DJ146" s="4">
        <f>INDEX(Sheet2!C:C,QUOTIENT(ROW()-1,19)+2)</f>
        <v>41639</v>
      </c>
      <c r="DK146" s="4" t="e">
        <f>IFERROR(INDEX(Sheet2!$AA$2:$AS$600,QUOTIENT(ROW()-1,19)+1,MOD(ROW()-2,19)+1),NA())</f>
        <v>#N/A</v>
      </c>
      <c r="DL146" t="str">
        <f>IFERROR(INDEX(Sheet2!$AU$2:$BM$600,QUOTIENT(ROW()-1,19)+1,MOD(ROW()-2,19)+1),NA())</f>
        <v/>
      </c>
      <c r="DM146" s="4" t="e">
        <f t="shared" si="39"/>
        <v>#N/A</v>
      </c>
      <c r="DN146" t="e">
        <f t="shared" si="40"/>
        <v>#N/A</v>
      </c>
      <c r="DO146" t="e">
        <f t="shared" si="41"/>
        <v>#N/A</v>
      </c>
      <c r="DP146" s="3">
        <f t="shared" si="42"/>
        <v>19</v>
      </c>
      <c r="DQ146" s="3"/>
      <c r="DS146" s="4"/>
    </row>
    <row r="147" spans="7:123" x14ac:dyDescent="0.25">
      <c r="G147"/>
      <c r="DI147" s="4">
        <f>INDEX(Sheet2!A:A,QUOTIENT(ROW()-1,19)+2)</f>
        <v>41080</v>
      </c>
      <c r="DJ147" s="4">
        <f>INDEX(Sheet2!C:C,QUOTIENT(ROW()-1,19)+2)</f>
        <v>41639</v>
      </c>
      <c r="DK147" s="4" t="e">
        <f>IFERROR(INDEX(Sheet2!$AA$2:$AS$600,QUOTIENT(ROW()-1,19)+1,MOD(ROW()-2,19)+1),NA())</f>
        <v>#N/A</v>
      </c>
      <c r="DL147" t="str">
        <f>IFERROR(INDEX(Sheet2!$AU$2:$BM$600,QUOTIENT(ROW()-1,19)+1,MOD(ROW()-2,19)+1),NA())</f>
        <v/>
      </c>
      <c r="DM147" s="4" t="e">
        <f t="shared" si="39"/>
        <v>#N/A</v>
      </c>
      <c r="DN147" t="e">
        <f t="shared" si="40"/>
        <v>#N/A</v>
      </c>
      <c r="DO147" t="e">
        <f t="shared" si="41"/>
        <v>#N/A</v>
      </c>
      <c r="DP147" s="3">
        <f t="shared" si="42"/>
        <v>19</v>
      </c>
      <c r="DQ147" s="3"/>
      <c r="DS147" s="4"/>
    </row>
    <row r="148" spans="7:123" x14ac:dyDescent="0.25">
      <c r="G148"/>
      <c r="DI148" s="4">
        <f>INDEX(Sheet2!A:A,QUOTIENT(ROW()-1,19)+2)</f>
        <v>41080</v>
      </c>
      <c r="DJ148" s="4">
        <f>INDEX(Sheet2!C:C,QUOTIENT(ROW()-1,19)+2)</f>
        <v>41639</v>
      </c>
      <c r="DK148" s="4" t="e">
        <f>IFERROR(INDEX(Sheet2!$AA$2:$AS$600,QUOTIENT(ROW()-1,19)+1,MOD(ROW()-2,19)+1),NA())</f>
        <v>#N/A</v>
      </c>
      <c r="DL148" t="str">
        <f>IFERROR(INDEX(Sheet2!$AU$2:$BM$600,QUOTIENT(ROW()-1,19)+1,MOD(ROW()-2,19)+1),NA())</f>
        <v/>
      </c>
      <c r="DM148" s="4" t="e">
        <f t="shared" si="39"/>
        <v>#N/A</v>
      </c>
      <c r="DN148" t="e">
        <f t="shared" si="40"/>
        <v>#N/A</v>
      </c>
      <c r="DO148" t="e">
        <f t="shared" si="41"/>
        <v>#N/A</v>
      </c>
      <c r="DP148" s="3">
        <f t="shared" si="42"/>
        <v>19</v>
      </c>
      <c r="DQ148" s="3"/>
      <c r="DS148" s="4"/>
    </row>
    <row r="149" spans="7:123" x14ac:dyDescent="0.25">
      <c r="G149"/>
      <c r="DI149" s="4">
        <f>INDEX(Sheet2!A:A,QUOTIENT(ROW()-1,19)+2)</f>
        <v>41080</v>
      </c>
      <c r="DJ149" s="4">
        <f>INDEX(Sheet2!C:C,QUOTIENT(ROW()-1,19)+2)</f>
        <v>41639</v>
      </c>
      <c r="DK149" s="4" t="e">
        <f>IFERROR(INDEX(Sheet2!$AA$2:$AS$600,QUOTIENT(ROW()-1,19)+1,MOD(ROW()-2,19)+1),NA())</f>
        <v>#N/A</v>
      </c>
      <c r="DL149" t="str">
        <f>IFERROR(INDEX(Sheet2!$AU$2:$BM$600,QUOTIENT(ROW()-1,19)+1,MOD(ROW()-2,19)+1),NA())</f>
        <v/>
      </c>
      <c r="DM149" s="4" t="e">
        <f t="shared" si="39"/>
        <v>#N/A</v>
      </c>
      <c r="DN149" t="e">
        <f t="shared" si="40"/>
        <v>#N/A</v>
      </c>
      <c r="DO149" t="e">
        <f t="shared" si="41"/>
        <v>#N/A</v>
      </c>
      <c r="DP149" s="3">
        <f t="shared" si="42"/>
        <v>19</v>
      </c>
      <c r="DQ149" s="3"/>
      <c r="DS149" s="4"/>
    </row>
    <row r="150" spans="7:123" x14ac:dyDescent="0.25">
      <c r="G150"/>
      <c r="DI150" s="4">
        <f>INDEX(Sheet2!A:A,QUOTIENT(ROW()-1,19)+2)</f>
        <v>41080</v>
      </c>
      <c r="DJ150" s="4">
        <f>INDEX(Sheet2!C:C,QUOTIENT(ROW()-1,19)+2)</f>
        <v>41639</v>
      </c>
      <c r="DK150" s="4" t="e">
        <f>IFERROR(INDEX(Sheet2!$AA$2:$AS$600,QUOTIENT(ROW()-1,19)+1,MOD(ROW()-2,19)+1),NA())</f>
        <v>#N/A</v>
      </c>
      <c r="DL150" t="str">
        <f>IFERROR(INDEX(Sheet2!$AU$2:$BM$600,QUOTIENT(ROW()-1,19)+1,MOD(ROW()-2,19)+1),NA())</f>
        <v/>
      </c>
      <c r="DM150" s="4" t="e">
        <f t="shared" si="39"/>
        <v>#N/A</v>
      </c>
      <c r="DN150" t="e">
        <f t="shared" si="40"/>
        <v>#N/A</v>
      </c>
      <c r="DO150" t="e">
        <f t="shared" si="41"/>
        <v>#N/A</v>
      </c>
      <c r="DP150" s="3">
        <f t="shared" si="42"/>
        <v>19</v>
      </c>
      <c r="DQ150" s="3"/>
      <c r="DS150" s="4"/>
    </row>
    <row r="151" spans="7:123" x14ac:dyDescent="0.25">
      <c r="G151"/>
      <c r="DI151" s="4">
        <f>INDEX(Sheet2!A:A,QUOTIENT(ROW()-1,19)+2)</f>
        <v>41080</v>
      </c>
      <c r="DJ151" s="4">
        <f>INDEX(Sheet2!C:C,QUOTIENT(ROW()-1,19)+2)</f>
        <v>41639</v>
      </c>
      <c r="DK151" s="4" t="e">
        <f>IFERROR(INDEX(Sheet2!$AA$2:$AS$600,QUOTIENT(ROW()-1,19)+1,MOD(ROW()-2,19)+1),NA())</f>
        <v>#N/A</v>
      </c>
      <c r="DL151" t="str">
        <f>IFERROR(INDEX(Sheet2!$AU$2:$BM$600,QUOTIENT(ROW()-1,19)+1,MOD(ROW()-2,19)+1),NA())</f>
        <v/>
      </c>
      <c r="DM151" s="4" t="e">
        <f t="shared" si="39"/>
        <v>#N/A</v>
      </c>
      <c r="DN151" t="e">
        <f t="shared" si="40"/>
        <v>#N/A</v>
      </c>
      <c r="DO151" t="e">
        <f t="shared" si="41"/>
        <v>#N/A</v>
      </c>
      <c r="DP151" s="3">
        <f t="shared" si="42"/>
        <v>19</v>
      </c>
      <c r="DQ151" s="3"/>
      <c r="DS151" s="4"/>
    </row>
    <row r="152" spans="7:123" x14ac:dyDescent="0.25">
      <c r="G152"/>
      <c r="DI152" s="4">
        <f>INDEX(Sheet2!A:A,QUOTIENT(ROW()-1,19)+2)</f>
        <v>41080</v>
      </c>
      <c r="DJ152" s="4">
        <f>INDEX(Sheet2!C:C,QUOTIENT(ROW()-1,19)+2)</f>
        <v>41639</v>
      </c>
      <c r="DK152" s="4" t="e">
        <f>IFERROR(INDEX(Sheet2!$AA$2:$AS$600,QUOTIENT(ROW()-1,19)+1,MOD(ROW()-2,19)+1),NA())</f>
        <v>#N/A</v>
      </c>
      <c r="DL152" t="str">
        <f>IFERROR(INDEX(Sheet2!$AU$2:$BM$600,QUOTIENT(ROW()-1,19)+1,MOD(ROW()-2,19)+1),NA())</f>
        <v/>
      </c>
      <c r="DM152" s="4" t="e">
        <f t="shared" si="39"/>
        <v>#N/A</v>
      </c>
      <c r="DN152" t="e">
        <f t="shared" si="40"/>
        <v>#N/A</v>
      </c>
      <c r="DO152" t="e">
        <f t="shared" si="41"/>
        <v>#N/A</v>
      </c>
      <c r="DP152" s="3">
        <f t="shared" si="42"/>
        <v>19</v>
      </c>
      <c r="DQ152" s="3"/>
      <c r="DS152" s="4"/>
    </row>
    <row r="153" spans="7:123" x14ac:dyDescent="0.25">
      <c r="G153"/>
      <c r="DI153" s="4">
        <f>INDEX(Sheet2!A:A,QUOTIENT(ROW()-1,19)+2)</f>
        <v>41080</v>
      </c>
      <c r="DJ153" s="4">
        <f>INDEX(Sheet2!C:C,QUOTIENT(ROW()-1,19)+2)</f>
        <v>41639</v>
      </c>
      <c r="DK153" s="4" t="e">
        <f>IFERROR(INDEX(Sheet2!$AA$2:$AS$600,QUOTIENT(ROW()-1,19)+1,MOD(ROW()-2,19)+1),NA())</f>
        <v>#N/A</v>
      </c>
      <c r="DL153" t="str">
        <f>IFERROR(INDEX(Sheet2!$AU$2:$BM$600,QUOTIENT(ROW()-1,19)+1,MOD(ROW()-2,19)+1),NA())</f>
        <v/>
      </c>
      <c r="DM153" s="4" t="e">
        <f t="shared" si="39"/>
        <v>#N/A</v>
      </c>
      <c r="DN153" t="e">
        <f t="shared" si="40"/>
        <v>#N/A</v>
      </c>
      <c r="DO153" t="e">
        <f t="shared" si="41"/>
        <v>#N/A</v>
      </c>
      <c r="DP153" s="3">
        <f t="shared" si="42"/>
        <v>19</v>
      </c>
      <c r="DQ153" s="3"/>
      <c r="DS153" s="4"/>
    </row>
    <row r="154" spans="7:123" x14ac:dyDescent="0.25">
      <c r="G154"/>
      <c r="DI154" s="4">
        <f>INDEX(Sheet2!A:A,QUOTIENT(ROW()-1,19)+2)</f>
        <v>41080</v>
      </c>
      <c r="DJ154" s="4">
        <f>INDEX(Sheet2!C:C,QUOTIENT(ROW()-1,19)+2)</f>
        <v>41639</v>
      </c>
      <c r="DK154" s="4">
        <f>IFERROR(INDEX(Sheet2!$AA$2:$AS$600,QUOTIENT(ROW()-1,19)+1,MOD(ROW()-2,19)+1),NA())</f>
        <v>41639</v>
      </c>
      <c r="DL154">
        <f>IFERROR(INDEX(Sheet2!$AU$2:$BM$600,QUOTIENT(ROW()-1,19)+1,MOD(ROW()-2,19)+1),NA())</f>
        <v>1.75</v>
      </c>
      <c r="DM154" s="4" t="e">
        <f t="shared" si="39"/>
        <v>#N/A</v>
      </c>
      <c r="DN154" t="e">
        <f t="shared" si="40"/>
        <v>#N/A</v>
      </c>
      <c r="DO154" t="e">
        <f t="shared" si="41"/>
        <v>#N/A</v>
      </c>
      <c r="DP154" s="3">
        <f t="shared" si="42"/>
        <v>20</v>
      </c>
      <c r="DQ154" s="3"/>
      <c r="DS154" s="4"/>
    </row>
    <row r="155" spans="7:123" x14ac:dyDescent="0.25">
      <c r="G155"/>
      <c r="DI155" s="4">
        <f>INDEX(Sheet2!A:A,QUOTIENT(ROW()-1,19)+2)</f>
        <v>41080</v>
      </c>
      <c r="DJ155" s="4">
        <f>INDEX(Sheet2!C:C,QUOTIENT(ROW()-1,19)+2)</f>
        <v>41639</v>
      </c>
      <c r="DK155" s="4" t="e">
        <f>IFERROR(INDEX(Sheet2!$AA$2:$AS$600,QUOTIENT(ROW()-1,19)+1,MOD(ROW()-2,19)+1),NA())</f>
        <v>#N/A</v>
      </c>
      <c r="DL155" t="str">
        <f>IFERROR(INDEX(Sheet2!$AU$2:$BM$600,QUOTIENT(ROW()-1,19)+1,MOD(ROW()-2,19)+1),NA())</f>
        <v/>
      </c>
      <c r="DM155" s="4" t="e">
        <f t="shared" si="39"/>
        <v>#N/A</v>
      </c>
      <c r="DN155" t="e">
        <f t="shared" si="40"/>
        <v>#N/A</v>
      </c>
      <c r="DO155" t="e">
        <f t="shared" si="41"/>
        <v>#N/A</v>
      </c>
      <c r="DP155" s="3">
        <f t="shared" si="42"/>
        <v>20</v>
      </c>
      <c r="DQ155" s="3"/>
      <c r="DS155" s="4"/>
    </row>
    <row r="156" spans="7:123" x14ac:dyDescent="0.25">
      <c r="G156"/>
      <c r="DI156" s="4">
        <f>INDEX(Sheet2!A:A,QUOTIENT(ROW()-1,19)+2)</f>
        <v>41080</v>
      </c>
      <c r="DJ156" s="4">
        <f>INDEX(Sheet2!C:C,QUOTIENT(ROW()-1,19)+2)</f>
        <v>41639</v>
      </c>
      <c r="DK156" s="4" t="e">
        <f>IFERROR(INDEX(Sheet2!$AA$2:$AS$600,QUOTIENT(ROW()-1,19)+1,MOD(ROW()-2,19)+1),NA())</f>
        <v>#N/A</v>
      </c>
      <c r="DL156" t="str">
        <f>IFERROR(INDEX(Sheet2!$AU$2:$BM$600,QUOTIENT(ROW()-1,19)+1,MOD(ROW()-2,19)+1),NA())</f>
        <v/>
      </c>
      <c r="DM156" s="4" t="e">
        <f t="shared" si="39"/>
        <v>#N/A</v>
      </c>
      <c r="DN156" t="e">
        <f t="shared" si="40"/>
        <v>#N/A</v>
      </c>
      <c r="DO156" t="e">
        <f t="shared" si="41"/>
        <v>#N/A</v>
      </c>
      <c r="DP156" s="3">
        <f t="shared" si="42"/>
        <v>20</v>
      </c>
      <c r="DQ156" s="3"/>
      <c r="DS156" s="4"/>
    </row>
    <row r="157" spans="7:123" x14ac:dyDescent="0.25">
      <c r="G157"/>
      <c r="DI157" s="4">
        <f>INDEX(Sheet2!A:A,QUOTIENT(ROW()-1,19)+2)</f>
        <v>41080</v>
      </c>
      <c r="DJ157" s="4">
        <f>INDEX(Sheet2!C:C,QUOTIENT(ROW()-1,19)+2)</f>
        <v>41639</v>
      </c>
      <c r="DK157" s="4" t="e">
        <f>IFERROR(INDEX(Sheet2!$AA$2:$AS$600,QUOTIENT(ROW()-1,19)+1,MOD(ROW()-2,19)+1),NA())</f>
        <v>#N/A</v>
      </c>
      <c r="DL157" t="str">
        <f>IFERROR(INDEX(Sheet2!$AU$2:$BM$600,QUOTIENT(ROW()-1,19)+1,MOD(ROW()-2,19)+1),NA())</f>
        <v/>
      </c>
      <c r="DM157" s="4" t="e">
        <f t="shared" si="39"/>
        <v>#N/A</v>
      </c>
      <c r="DN157" t="e">
        <f t="shared" si="40"/>
        <v>#N/A</v>
      </c>
      <c r="DO157" t="e">
        <f t="shared" si="41"/>
        <v>#N/A</v>
      </c>
      <c r="DP157" s="3">
        <f t="shared" si="42"/>
        <v>20</v>
      </c>
      <c r="DQ157" s="3"/>
      <c r="DS157" s="4"/>
    </row>
    <row r="158" spans="7:123" x14ac:dyDescent="0.25">
      <c r="G158"/>
      <c r="DI158" s="4">
        <f>INDEX(Sheet2!A:A,QUOTIENT(ROW()-1,19)+2)</f>
        <v>41080</v>
      </c>
      <c r="DJ158" s="4">
        <f>INDEX(Sheet2!C:C,QUOTIENT(ROW()-1,19)+2)</f>
        <v>41639</v>
      </c>
      <c r="DK158" s="4" t="e">
        <f>IFERROR(INDEX(Sheet2!$AA$2:$AS$600,QUOTIENT(ROW()-1,19)+1,MOD(ROW()-2,19)+1),NA())</f>
        <v>#N/A</v>
      </c>
      <c r="DL158" t="str">
        <f>IFERROR(INDEX(Sheet2!$AU$2:$BM$600,QUOTIENT(ROW()-1,19)+1,MOD(ROW()-2,19)+1),NA())</f>
        <v/>
      </c>
      <c r="DM158" s="4" t="e">
        <f t="shared" si="39"/>
        <v>#N/A</v>
      </c>
      <c r="DN158" t="e">
        <f t="shared" si="40"/>
        <v>#N/A</v>
      </c>
      <c r="DO158" t="e">
        <f t="shared" si="41"/>
        <v>#N/A</v>
      </c>
      <c r="DP158" s="3">
        <f t="shared" si="42"/>
        <v>20</v>
      </c>
      <c r="DQ158" s="3"/>
      <c r="DS158" s="4"/>
    </row>
    <row r="159" spans="7:123" x14ac:dyDescent="0.25">
      <c r="G159"/>
      <c r="DI159" s="4">
        <f>INDEX(Sheet2!A:A,QUOTIENT(ROW()-1,19)+2)</f>
        <v>41080</v>
      </c>
      <c r="DJ159" s="4">
        <f>INDEX(Sheet2!C:C,QUOTIENT(ROW()-1,19)+2)</f>
        <v>41639</v>
      </c>
      <c r="DK159" s="4" t="e">
        <f>IFERROR(INDEX(Sheet2!$AA$2:$AS$600,QUOTIENT(ROW()-1,19)+1,MOD(ROW()-2,19)+1),NA())</f>
        <v>#N/A</v>
      </c>
      <c r="DL159" t="str">
        <f>IFERROR(INDEX(Sheet2!$AU$2:$BM$600,QUOTIENT(ROW()-1,19)+1,MOD(ROW()-2,19)+1),NA())</f>
        <v/>
      </c>
      <c r="DM159" s="4" t="e">
        <f t="shared" si="39"/>
        <v>#N/A</v>
      </c>
      <c r="DN159" t="e">
        <f t="shared" si="40"/>
        <v>#N/A</v>
      </c>
      <c r="DO159" t="e">
        <f t="shared" si="41"/>
        <v>#N/A</v>
      </c>
      <c r="DP159" s="3">
        <f t="shared" si="42"/>
        <v>20</v>
      </c>
      <c r="DQ159" s="3"/>
      <c r="DS159" s="4"/>
    </row>
    <row r="160" spans="7:123" x14ac:dyDescent="0.25">
      <c r="G160"/>
      <c r="DI160" s="4">
        <f>INDEX(Sheet2!A:A,QUOTIENT(ROW()-1,19)+2)</f>
        <v>41080</v>
      </c>
      <c r="DJ160" s="4">
        <f>INDEX(Sheet2!C:C,QUOTIENT(ROW()-1,19)+2)</f>
        <v>41639</v>
      </c>
      <c r="DK160" s="4" t="e">
        <f>IFERROR(INDEX(Sheet2!$AA$2:$AS$600,QUOTIENT(ROW()-1,19)+1,MOD(ROW()-2,19)+1),NA())</f>
        <v>#N/A</v>
      </c>
      <c r="DL160" t="str">
        <f>IFERROR(INDEX(Sheet2!$AU$2:$BM$600,QUOTIENT(ROW()-1,19)+1,MOD(ROW()-2,19)+1),NA())</f>
        <v/>
      </c>
      <c r="DM160" s="4" t="e">
        <f t="shared" si="39"/>
        <v>#N/A</v>
      </c>
      <c r="DN160" t="e">
        <f t="shared" si="40"/>
        <v>#N/A</v>
      </c>
      <c r="DO160" t="e">
        <f t="shared" si="41"/>
        <v>#N/A</v>
      </c>
      <c r="DP160" s="3">
        <f t="shared" si="42"/>
        <v>20</v>
      </c>
      <c r="DQ160" s="3"/>
      <c r="DS160" s="4"/>
    </row>
    <row r="161" spans="7:123" x14ac:dyDescent="0.25">
      <c r="G161"/>
      <c r="DI161" s="4">
        <f>INDEX(Sheet2!A:A,QUOTIENT(ROW()-1,19)+2)</f>
        <v>41080</v>
      </c>
      <c r="DJ161" s="4">
        <f>INDEX(Sheet2!C:C,QUOTIENT(ROW()-1,19)+2)</f>
        <v>41639</v>
      </c>
      <c r="DK161" s="4" t="e">
        <f>IFERROR(INDEX(Sheet2!$AA$2:$AS$600,QUOTIENT(ROW()-1,19)+1,MOD(ROW()-2,19)+1),NA())</f>
        <v>#N/A</v>
      </c>
      <c r="DL161" t="str">
        <f>IFERROR(INDEX(Sheet2!$AU$2:$BM$600,QUOTIENT(ROW()-1,19)+1,MOD(ROW()-2,19)+1),NA())</f>
        <v/>
      </c>
      <c r="DM161" s="4" t="e">
        <f t="shared" si="39"/>
        <v>#N/A</v>
      </c>
      <c r="DN161" t="e">
        <f t="shared" si="40"/>
        <v>#N/A</v>
      </c>
      <c r="DO161" t="e">
        <f t="shared" si="41"/>
        <v>#N/A</v>
      </c>
      <c r="DP161" s="3">
        <f t="shared" si="42"/>
        <v>20</v>
      </c>
      <c r="DQ161" s="3"/>
      <c r="DS161" s="4"/>
    </row>
    <row r="162" spans="7:123" x14ac:dyDescent="0.25">
      <c r="G162"/>
      <c r="DI162" s="4">
        <f>INDEX(Sheet2!A:A,QUOTIENT(ROW()-1,19)+2)</f>
        <v>41080</v>
      </c>
      <c r="DJ162" s="4">
        <f>INDEX(Sheet2!C:C,QUOTIENT(ROW()-1,19)+2)</f>
        <v>41639</v>
      </c>
      <c r="DK162" s="4" t="e">
        <f>IFERROR(INDEX(Sheet2!$AA$2:$AS$600,QUOTIENT(ROW()-1,19)+1,MOD(ROW()-2,19)+1),NA())</f>
        <v>#N/A</v>
      </c>
      <c r="DL162" t="str">
        <f>IFERROR(INDEX(Sheet2!$AU$2:$BM$600,QUOTIENT(ROW()-1,19)+1,MOD(ROW()-2,19)+1),NA())</f>
        <v/>
      </c>
      <c r="DM162" s="4" t="e">
        <f t="shared" si="39"/>
        <v>#N/A</v>
      </c>
      <c r="DN162" t="e">
        <f t="shared" si="40"/>
        <v>#N/A</v>
      </c>
      <c r="DO162" t="e">
        <f t="shared" si="41"/>
        <v>#N/A</v>
      </c>
      <c r="DP162" s="3">
        <f t="shared" si="42"/>
        <v>20</v>
      </c>
      <c r="DQ162" s="3"/>
      <c r="DS162" s="4"/>
    </row>
    <row r="163" spans="7:123" x14ac:dyDescent="0.25">
      <c r="G163"/>
      <c r="DI163" s="4">
        <f>INDEX(Sheet2!A:A,QUOTIENT(ROW()-1,19)+2)</f>
        <v>41080</v>
      </c>
      <c r="DJ163" s="4">
        <f>INDEX(Sheet2!C:C,QUOTIENT(ROW()-1,19)+2)</f>
        <v>41639</v>
      </c>
      <c r="DK163" s="4" t="e">
        <f>IFERROR(INDEX(Sheet2!$AA$2:$AS$600,QUOTIENT(ROW()-1,19)+1,MOD(ROW()-2,19)+1),NA())</f>
        <v>#N/A</v>
      </c>
      <c r="DL163" t="str">
        <f>IFERROR(INDEX(Sheet2!$AU$2:$BM$600,QUOTIENT(ROW()-1,19)+1,MOD(ROW()-2,19)+1),NA())</f>
        <v/>
      </c>
      <c r="DM163" s="4" t="e">
        <f t="shared" si="39"/>
        <v>#N/A</v>
      </c>
      <c r="DN163" t="e">
        <f t="shared" si="40"/>
        <v>#N/A</v>
      </c>
      <c r="DO163" t="e">
        <f t="shared" si="41"/>
        <v>#N/A</v>
      </c>
      <c r="DP163" s="3">
        <f t="shared" si="42"/>
        <v>20</v>
      </c>
      <c r="DQ163" s="3"/>
      <c r="DS163" s="4"/>
    </row>
    <row r="164" spans="7:123" x14ac:dyDescent="0.25">
      <c r="G164"/>
      <c r="DI164" s="4">
        <f>INDEX(Sheet2!A:A,QUOTIENT(ROW()-1,19)+2)</f>
        <v>41080</v>
      </c>
      <c r="DJ164" s="4">
        <f>INDEX(Sheet2!C:C,QUOTIENT(ROW()-1,19)+2)</f>
        <v>41639</v>
      </c>
      <c r="DK164" s="4" t="e">
        <f>IFERROR(INDEX(Sheet2!$AA$2:$AS$600,QUOTIENT(ROW()-1,19)+1,MOD(ROW()-2,19)+1),NA())</f>
        <v>#N/A</v>
      </c>
      <c r="DL164" t="str">
        <f>IFERROR(INDEX(Sheet2!$AU$2:$BM$600,QUOTIENT(ROW()-1,19)+1,MOD(ROW()-2,19)+1),NA())</f>
        <v/>
      </c>
      <c r="DM164" s="4" t="e">
        <f t="shared" si="39"/>
        <v>#N/A</v>
      </c>
      <c r="DN164" t="e">
        <f t="shared" si="40"/>
        <v>#N/A</v>
      </c>
      <c r="DO164" t="e">
        <f t="shared" si="41"/>
        <v>#N/A</v>
      </c>
      <c r="DP164" s="3">
        <f t="shared" si="42"/>
        <v>20</v>
      </c>
      <c r="DQ164" s="3"/>
      <c r="DS164" s="4"/>
    </row>
    <row r="165" spans="7:123" x14ac:dyDescent="0.25">
      <c r="G165"/>
      <c r="DI165" s="4">
        <f>INDEX(Sheet2!A:A,QUOTIENT(ROW()-1,19)+2)</f>
        <v>41080</v>
      </c>
      <c r="DJ165" s="4">
        <f>INDEX(Sheet2!C:C,QUOTIENT(ROW()-1,19)+2)</f>
        <v>41639</v>
      </c>
      <c r="DK165" s="4" t="e">
        <f>IFERROR(INDEX(Sheet2!$AA$2:$AS$600,QUOTIENT(ROW()-1,19)+1,MOD(ROW()-2,19)+1),NA())</f>
        <v>#N/A</v>
      </c>
      <c r="DL165" t="str">
        <f>IFERROR(INDEX(Sheet2!$AU$2:$BM$600,QUOTIENT(ROW()-1,19)+1,MOD(ROW()-2,19)+1),NA())</f>
        <v/>
      </c>
      <c r="DM165" s="4" t="e">
        <f t="shared" si="39"/>
        <v>#N/A</v>
      </c>
      <c r="DN165" t="e">
        <f t="shared" si="40"/>
        <v>#N/A</v>
      </c>
      <c r="DO165" t="e">
        <f t="shared" si="41"/>
        <v>#N/A</v>
      </c>
      <c r="DP165" s="3">
        <f t="shared" si="42"/>
        <v>20</v>
      </c>
      <c r="DQ165" s="3"/>
      <c r="DS165" s="4"/>
    </row>
    <row r="166" spans="7:123" x14ac:dyDescent="0.25">
      <c r="G166"/>
      <c r="DI166" s="4">
        <f>INDEX(Sheet2!A:A,QUOTIENT(ROW()-1,19)+2)</f>
        <v>41080</v>
      </c>
      <c r="DJ166" s="4">
        <f>INDEX(Sheet2!C:C,QUOTIENT(ROW()-1,19)+2)</f>
        <v>41639</v>
      </c>
      <c r="DK166" s="4" t="e">
        <f>IFERROR(INDEX(Sheet2!$AA$2:$AS$600,QUOTIENT(ROW()-1,19)+1,MOD(ROW()-2,19)+1),NA())</f>
        <v>#N/A</v>
      </c>
      <c r="DL166" t="str">
        <f>IFERROR(INDEX(Sheet2!$AU$2:$BM$600,QUOTIENT(ROW()-1,19)+1,MOD(ROW()-2,19)+1),NA())</f>
        <v/>
      </c>
      <c r="DM166" s="4" t="e">
        <f t="shared" si="39"/>
        <v>#N/A</v>
      </c>
      <c r="DN166" t="e">
        <f t="shared" si="40"/>
        <v>#N/A</v>
      </c>
      <c r="DO166" t="e">
        <f t="shared" si="41"/>
        <v>#N/A</v>
      </c>
      <c r="DP166" s="3">
        <f t="shared" si="42"/>
        <v>20</v>
      </c>
      <c r="DQ166" s="3"/>
      <c r="DS166" s="4"/>
    </row>
    <row r="167" spans="7:123" x14ac:dyDescent="0.25">
      <c r="G167"/>
      <c r="DI167" s="4">
        <f>INDEX(Sheet2!A:A,QUOTIENT(ROW()-1,19)+2)</f>
        <v>41080</v>
      </c>
      <c r="DJ167" s="4">
        <f>INDEX(Sheet2!C:C,QUOTIENT(ROW()-1,19)+2)</f>
        <v>41639</v>
      </c>
      <c r="DK167" s="4" t="e">
        <f>IFERROR(INDEX(Sheet2!$AA$2:$AS$600,QUOTIENT(ROW()-1,19)+1,MOD(ROW()-2,19)+1),NA())</f>
        <v>#N/A</v>
      </c>
      <c r="DL167" t="str">
        <f>IFERROR(INDEX(Sheet2!$AU$2:$BM$600,QUOTIENT(ROW()-1,19)+1,MOD(ROW()-2,19)+1),NA())</f>
        <v/>
      </c>
      <c r="DM167" s="4" t="e">
        <f t="shared" si="39"/>
        <v>#N/A</v>
      </c>
      <c r="DN167" t="e">
        <f t="shared" si="40"/>
        <v>#N/A</v>
      </c>
      <c r="DO167" t="e">
        <f t="shared" si="41"/>
        <v>#N/A</v>
      </c>
      <c r="DP167" s="3">
        <f t="shared" si="42"/>
        <v>20</v>
      </c>
      <c r="DQ167" s="3"/>
      <c r="DS167" s="4"/>
    </row>
    <row r="168" spans="7:123" x14ac:dyDescent="0.25">
      <c r="G168"/>
      <c r="DI168" s="4">
        <f>INDEX(Sheet2!A:A,QUOTIENT(ROW()-1,19)+2)</f>
        <v>41080</v>
      </c>
      <c r="DJ168" s="4">
        <f>INDEX(Sheet2!C:C,QUOTIENT(ROW()-1,19)+2)</f>
        <v>41639</v>
      </c>
      <c r="DK168" s="4" t="e">
        <f>IFERROR(INDEX(Sheet2!$AA$2:$AS$600,QUOTIENT(ROW()-1,19)+1,MOD(ROW()-2,19)+1),NA())</f>
        <v>#N/A</v>
      </c>
      <c r="DL168" t="str">
        <f>IFERROR(INDEX(Sheet2!$AU$2:$BM$600,QUOTIENT(ROW()-1,19)+1,MOD(ROW()-2,19)+1),NA())</f>
        <v/>
      </c>
      <c r="DM168" s="4" t="e">
        <f t="shared" si="39"/>
        <v>#N/A</v>
      </c>
      <c r="DN168" t="e">
        <f t="shared" si="40"/>
        <v>#N/A</v>
      </c>
      <c r="DO168" t="e">
        <f t="shared" si="41"/>
        <v>#N/A</v>
      </c>
      <c r="DP168" s="3">
        <f t="shared" si="42"/>
        <v>20</v>
      </c>
      <c r="DQ168" s="3"/>
      <c r="DS168" s="4"/>
    </row>
    <row r="169" spans="7:123" x14ac:dyDescent="0.25">
      <c r="G169"/>
      <c r="DI169" s="4">
        <f>INDEX(Sheet2!A:A,QUOTIENT(ROW()-1,19)+2)</f>
        <v>41080</v>
      </c>
      <c r="DJ169" s="4">
        <f>INDEX(Sheet2!C:C,QUOTIENT(ROW()-1,19)+2)</f>
        <v>41639</v>
      </c>
      <c r="DK169" s="4" t="e">
        <f>IFERROR(INDEX(Sheet2!$AA$2:$AS$600,QUOTIENT(ROW()-1,19)+1,MOD(ROW()-2,19)+1),NA())</f>
        <v>#N/A</v>
      </c>
      <c r="DL169" t="str">
        <f>IFERROR(INDEX(Sheet2!$AU$2:$BM$600,QUOTIENT(ROW()-1,19)+1,MOD(ROW()-2,19)+1),NA())</f>
        <v/>
      </c>
      <c r="DM169" s="4" t="e">
        <f t="shared" si="39"/>
        <v>#N/A</v>
      </c>
      <c r="DN169" t="e">
        <f t="shared" si="40"/>
        <v>#N/A</v>
      </c>
      <c r="DO169" t="e">
        <f t="shared" si="41"/>
        <v>#N/A</v>
      </c>
      <c r="DP169" s="3">
        <f t="shared" si="42"/>
        <v>20</v>
      </c>
      <c r="DQ169" s="3"/>
      <c r="DS169" s="4"/>
    </row>
    <row r="170" spans="7:123" x14ac:dyDescent="0.25">
      <c r="G170"/>
      <c r="DI170" s="4">
        <f>INDEX(Sheet2!A:A,QUOTIENT(ROW()-1,19)+2)</f>
        <v>41080</v>
      </c>
      <c r="DJ170" s="4">
        <f>INDEX(Sheet2!C:C,QUOTIENT(ROW()-1,19)+2)</f>
        <v>41639</v>
      </c>
      <c r="DK170" s="4" t="e">
        <f>IFERROR(INDEX(Sheet2!$AA$2:$AS$600,QUOTIENT(ROW()-1,19)+1,MOD(ROW()-2,19)+1),NA())</f>
        <v>#N/A</v>
      </c>
      <c r="DL170" t="str">
        <f>IFERROR(INDEX(Sheet2!$AU$2:$BM$600,QUOTIENT(ROW()-1,19)+1,MOD(ROW()-2,19)+1),NA())</f>
        <v/>
      </c>
      <c r="DM170" s="4" t="e">
        <f t="shared" si="39"/>
        <v>#N/A</v>
      </c>
      <c r="DN170" t="e">
        <f t="shared" si="40"/>
        <v>#N/A</v>
      </c>
      <c r="DO170" t="e">
        <f t="shared" si="41"/>
        <v>#N/A</v>
      </c>
      <c r="DP170" s="3">
        <f t="shared" si="42"/>
        <v>20</v>
      </c>
      <c r="DQ170" s="3"/>
      <c r="DS170" s="4"/>
    </row>
    <row r="171" spans="7:123" x14ac:dyDescent="0.25">
      <c r="G171"/>
      <c r="DI171" s="4">
        <f>INDEX(Sheet2!A:A,QUOTIENT(ROW()-1,19)+2)</f>
        <v>41080</v>
      </c>
      <c r="DJ171" s="4">
        <f>INDEX(Sheet2!C:C,QUOTIENT(ROW()-1,19)+2)</f>
        <v>41639</v>
      </c>
      <c r="DK171" s="4" t="e">
        <f>IFERROR(INDEX(Sheet2!$AA$2:$AS$600,QUOTIENT(ROW()-1,19)+1,MOD(ROW()-2,19)+1),NA())</f>
        <v>#N/A</v>
      </c>
      <c r="DL171" t="str">
        <f>IFERROR(INDEX(Sheet2!$AU$2:$BM$600,QUOTIENT(ROW()-1,19)+1,MOD(ROW()-2,19)+1),NA())</f>
        <v/>
      </c>
      <c r="DM171" s="4" t="e">
        <f t="shared" si="39"/>
        <v>#N/A</v>
      </c>
      <c r="DN171" t="e">
        <f t="shared" si="40"/>
        <v>#N/A</v>
      </c>
      <c r="DO171" t="e">
        <f t="shared" si="41"/>
        <v>#N/A</v>
      </c>
      <c r="DP171" s="3">
        <f t="shared" si="42"/>
        <v>20</v>
      </c>
      <c r="DQ171" s="3"/>
      <c r="DS171" s="4"/>
    </row>
    <row r="172" spans="7:123" x14ac:dyDescent="0.25">
      <c r="G172"/>
      <c r="DI172" s="4">
        <f>INDEX(Sheet2!A:A,QUOTIENT(ROW()-1,19)+2)</f>
        <v>41080</v>
      </c>
      <c r="DJ172" s="4">
        <f>INDEX(Sheet2!C:C,QUOTIENT(ROW()-1,19)+2)</f>
        <v>42004</v>
      </c>
      <c r="DK172" s="4" t="e">
        <f>IFERROR(INDEX(Sheet2!$AA$2:$AS$600,QUOTIENT(ROW()-1,19)+1,MOD(ROW()-2,19)+1),NA())</f>
        <v>#N/A</v>
      </c>
      <c r="DL172" t="str">
        <f>IFERROR(INDEX(Sheet2!$AU$2:$BM$600,QUOTIENT(ROW()-1,19)+1,MOD(ROW()-2,19)+1),NA())</f>
        <v/>
      </c>
      <c r="DM172" s="4" t="e">
        <f t="shared" si="39"/>
        <v>#N/A</v>
      </c>
      <c r="DN172" t="e">
        <f t="shared" si="40"/>
        <v>#N/A</v>
      </c>
      <c r="DO172" t="e">
        <f t="shared" si="41"/>
        <v>#N/A</v>
      </c>
      <c r="DP172" s="3">
        <f t="shared" si="42"/>
        <v>1</v>
      </c>
      <c r="DQ172" s="3"/>
      <c r="DS172" s="4"/>
    </row>
    <row r="173" spans="7:123" x14ac:dyDescent="0.25">
      <c r="G173"/>
      <c r="DI173" s="4">
        <f>INDEX(Sheet2!A:A,QUOTIENT(ROW()-1,19)+2)</f>
        <v>41080</v>
      </c>
      <c r="DJ173" s="4">
        <f>INDEX(Sheet2!C:C,QUOTIENT(ROW()-1,19)+2)</f>
        <v>42004</v>
      </c>
      <c r="DK173" s="4">
        <f>IFERROR(INDEX(Sheet2!$AA$2:$AS$600,QUOTIENT(ROW()-1,19)+1,MOD(ROW()-2,19)+1),NA())</f>
        <v>41953.8125</v>
      </c>
      <c r="DL173">
        <f>IFERROR(INDEX(Sheet2!$AU$2:$BM$600,QUOTIENT(ROW()-1,19)+1,MOD(ROW()-2,19)+1),NA())</f>
        <v>0.25</v>
      </c>
      <c r="DM173" s="4" t="e">
        <f t="shared" si="39"/>
        <v>#N/A</v>
      </c>
      <c r="DN173" t="e">
        <f t="shared" si="40"/>
        <v>#N/A</v>
      </c>
      <c r="DO173" t="e">
        <f t="shared" si="41"/>
        <v>#N/A</v>
      </c>
      <c r="DP173" s="3">
        <f t="shared" si="42"/>
        <v>2</v>
      </c>
      <c r="DQ173" s="3"/>
      <c r="DS173" s="4"/>
    </row>
    <row r="174" spans="7:123" x14ac:dyDescent="0.25">
      <c r="G174"/>
      <c r="DI174" s="4">
        <f>INDEX(Sheet2!A:A,QUOTIENT(ROW()-1,19)+2)</f>
        <v>41080</v>
      </c>
      <c r="DJ174" s="4">
        <f>INDEX(Sheet2!C:C,QUOTIENT(ROW()-1,19)+2)</f>
        <v>42004</v>
      </c>
      <c r="DK174" s="4">
        <f>IFERROR(INDEX(Sheet2!$AA$2:$AS$600,QUOTIENT(ROW()-1,19)+1,MOD(ROW()-2,19)+1),NA())</f>
        <v>41973.887500000004</v>
      </c>
      <c r="DL174">
        <f>IFERROR(INDEX(Sheet2!$AU$2:$BM$600,QUOTIENT(ROW()-1,19)+1,MOD(ROW()-2,19)+1),NA())</f>
        <v>0.25</v>
      </c>
      <c r="DM174" s="4" t="e">
        <f t="shared" si="39"/>
        <v>#N/A</v>
      </c>
      <c r="DN174" t="e">
        <f t="shared" si="40"/>
        <v>#N/A</v>
      </c>
      <c r="DO174" t="e">
        <f t="shared" si="41"/>
        <v>#N/A</v>
      </c>
      <c r="DP174" s="3">
        <f t="shared" si="42"/>
        <v>3</v>
      </c>
      <c r="DQ174" s="3"/>
      <c r="DS174" s="4"/>
    </row>
    <row r="175" spans="7:123" x14ac:dyDescent="0.25">
      <c r="G175"/>
      <c r="DI175" s="4">
        <f>INDEX(Sheet2!A:A,QUOTIENT(ROW()-1,19)+2)</f>
        <v>41080</v>
      </c>
      <c r="DJ175" s="4">
        <f>INDEX(Sheet2!C:C,QUOTIENT(ROW()-1,19)+2)</f>
        <v>42004</v>
      </c>
      <c r="DK175" s="4">
        <f>IFERROR(INDEX(Sheet2!$AA$2:$AS$600,QUOTIENT(ROW()-1,19)+1,MOD(ROW()-2,19)+1),NA())</f>
        <v>41993.962500000001</v>
      </c>
      <c r="DL175">
        <f>IFERROR(INDEX(Sheet2!$AU$2:$BM$600,QUOTIENT(ROW()-1,19)+1,MOD(ROW()-2,19)+1),NA())</f>
        <v>0.25</v>
      </c>
      <c r="DM175" s="4" t="e">
        <f t="shared" si="39"/>
        <v>#N/A</v>
      </c>
      <c r="DN175" t="e">
        <f t="shared" si="40"/>
        <v>#N/A</v>
      </c>
      <c r="DO175" t="e">
        <f t="shared" si="41"/>
        <v>#N/A</v>
      </c>
      <c r="DP175" s="3">
        <f t="shared" si="42"/>
        <v>4</v>
      </c>
      <c r="DQ175" s="3"/>
      <c r="DS175" s="4"/>
    </row>
    <row r="176" spans="7:123" x14ac:dyDescent="0.25">
      <c r="G176"/>
      <c r="DI176" s="4">
        <f>INDEX(Sheet2!A:A,QUOTIENT(ROW()-1,19)+2)</f>
        <v>41080</v>
      </c>
      <c r="DJ176" s="4">
        <f>INDEX(Sheet2!C:C,QUOTIENT(ROW()-1,19)+2)</f>
        <v>42004</v>
      </c>
      <c r="DK176" s="4">
        <f>IFERROR(INDEX(Sheet2!$AA$2:$AS$600,QUOTIENT(ROW()-1,19)+1,MOD(ROW()-2,19)+1),NA())</f>
        <v>42014.037500000006</v>
      </c>
      <c r="DL176">
        <f>IFERROR(INDEX(Sheet2!$AU$2:$BM$600,QUOTIENT(ROW()-1,19)+1,MOD(ROW()-2,19)+1),NA())</f>
        <v>0.25</v>
      </c>
      <c r="DM176" s="4" t="e">
        <f t="shared" si="39"/>
        <v>#N/A</v>
      </c>
      <c r="DN176" t="e">
        <f t="shared" si="40"/>
        <v>#N/A</v>
      </c>
      <c r="DO176" t="e">
        <f t="shared" si="41"/>
        <v>#N/A</v>
      </c>
      <c r="DP176" s="3">
        <f t="shared" si="42"/>
        <v>5</v>
      </c>
      <c r="DQ176" s="3"/>
      <c r="DS176" s="4"/>
    </row>
    <row r="177" spans="7:123" x14ac:dyDescent="0.25">
      <c r="G177"/>
      <c r="DI177" s="4">
        <f>INDEX(Sheet2!A:A,QUOTIENT(ROW()-1,19)+2)</f>
        <v>41080</v>
      </c>
      <c r="DJ177" s="4">
        <f>INDEX(Sheet2!C:C,QUOTIENT(ROW()-1,19)+2)</f>
        <v>42004</v>
      </c>
      <c r="DK177" s="4">
        <f>IFERROR(INDEX(Sheet2!$AA$2:$AS$600,QUOTIENT(ROW()-1,19)+1,MOD(ROW()-2,19)+1),NA())</f>
        <v>42034.112500000003</v>
      </c>
      <c r="DL177">
        <f>IFERROR(INDEX(Sheet2!$AU$2:$BM$600,QUOTIENT(ROW()-1,19)+1,MOD(ROW()-2,19)+1),NA())</f>
        <v>0.25</v>
      </c>
      <c r="DM177" s="4" t="e">
        <f t="shared" si="39"/>
        <v>#N/A</v>
      </c>
      <c r="DN177" t="e">
        <f t="shared" si="40"/>
        <v>#N/A</v>
      </c>
      <c r="DO177" t="e">
        <f t="shared" si="41"/>
        <v>#N/A</v>
      </c>
      <c r="DP177" s="3">
        <f t="shared" si="42"/>
        <v>6</v>
      </c>
      <c r="DQ177" s="3"/>
      <c r="DS177" s="4"/>
    </row>
    <row r="178" spans="7:123" x14ac:dyDescent="0.25">
      <c r="G178"/>
      <c r="DI178" s="4">
        <f>INDEX(Sheet2!A:A,QUOTIENT(ROW()-1,19)+2)</f>
        <v>41080</v>
      </c>
      <c r="DJ178" s="4">
        <f>INDEX(Sheet2!C:C,QUOTIENT(ROW()-1,19)+2)</f>
        <v>42004</v>
      </c>
      <c r="DK178" s="4">
        <f>IFERROR(INDEX(Sheet2!$AA$2:$AS$600,QUOTIENT(ROW()-1,19)+1,MOD(ROW()-2,19)+1),NA())</f>
        <v>42054.1875</v>
      </c>
      <c r="DL178">
        <f>IFERROR(INDEX(Sheet2!$AU$2:$BM$600,QUOTIENT(ROW()-1,19)+1,MOD(ROW()-2,19)+1),NA())</f>
        <v>0.25</v>
      </c>
      <c r="DM178" s="4" t="e">
        <f t="shared" si="39"/>
        <v>#N/A</v>
      </c>
      <c r="DN178" t="e">
        <f t="shared" si="40"/>
        <v>#N/A</v>
      </c>
      <c r="DO178" t="e">
        <f t="shared" si="41"/>
        <v>#N/A</v>
      </c>
      <c r="DP178" s="3">
        <f t="shared" si="42"/>
        <v>7</v>
      </c>
      <c r="DQ178" s="3"/>
      <c r="DS178" s="4"/>
    </row>
    <row r="179" spans="7:123" x14ac:dyDescent="0.25">
      <c r="G179"/>
      <c r="DI179" s="4">
        <f>INDEX(Sheet2!A:A,QUOTIENT(ROW()-1,19)+2)</f>
        <v>41080</v>
      </c>
      <c r="DJ179" s="4">
        <f>INDEX(Sheet2!C:C,QUOTIENT(ROW()-1,19)+2)</f>
        <v>42004</v>
      </c>
      <c r="DK179" s="4" t="e">
        <f>IFERROR(INDEX(Sheet2!$AA$2:$AS$600,QUOTIENT(ROW()-1,19)+1,MOD(ROW()-2,19)+1),NA())</f>
        <v>#N/A</v>
      </c>
      <c r="DL179" t="str">
        <f>IFERROR(INDEX(Sheet2!$AU$2:$BM$600,QUOTIENT(ROW()-1,19)+1,MOD(ROW()-2,19)+1),NA())</f>
        <v/>
      </c>
      <c r="DM179" s="4" t="e">
        <f t="shared" si="39"/>
        <v>#N/A</v>
      </c>
      <c r="DN179" t="e">
        <f t="shared" si="40"/>
        <v>#N/A</v>
      </c>
      <c r="DO179" t="e">
        <f t="shared" si="41"/>
        <v>#N/A</v>
      </c>
      <c r="DP179" s="3">
        <f t="shared" si="42"/>
        <v>7</v>
      </c>
      <c r="DQ179" s="3"/>
      <c r="DS179" s="4"/>
    </row>
    <row r="180" spans="7:123" x14ac:dyDescent="0.25">
      <c r="G180"/>
      <c r="DI180" s="4">
        <f>INDEX(Sheet2!A:A,QUOTIENT(ROW()-1,19)+2)</f>
        <v>41080</v>
      </c>
      <c r="DJ180" s="4">
        <f>INDEX(Sheet2!C:C,QUOTIENT(ROW()-1,19)+2)</f>
        <v>42004</v>
      </c>
      <c r="DK180" s="4" t="e">
        <f>IFERROR(INDEX(Sheet2!$AA$2:$AS$600,QUOTIENT(ROW()-1,19)+1,MOD(ROW()-2,19)+1),NA())</f>
        <v>#N/A</v>
      </c>
      <c r="DL180" t="str">
        <f>IFERROR(INDEX(Sheet2!$AU$2:$BM$600,QUOTIENT(ROW()-1,19)+1,MOD(ROW()-2,19)+1),NA())</f>
        <v/>
      </c>
      <c r="DM180" s="4" t="e">
        <f t="shared" si="39"/>
        <v>#N/A</v>
      </c>
      <c r="DN180" t="e">
        <f t="shared" si="40"/>
        <v>#N/A</v>
      </c>
      <c r="DO180" t="e">
        <f t="shared" si="41"/>
        <v>#N/A</v>
      </c>
      <c r="DP180" s="3">
        <f t="shared" si="42"/>
        <v>7</v>
      </c>
      <c r="DQ180" s="3"/>
      <c r="DS180" s="4"/>
    </row>
    <row r="181" spans="7:123" x14ac:dyDescent="0.25">
      <c r="G181"/>
      <c r="DI181" s="4">
        <f>INDEX(Sheet2!A:A,QUOTIENT(ROW()-1,19)+2)</f>
        <v>41080</v>
      </c>
      <c r="DJ181" s="4">
        <f>INDEX(Sheet2!C:C,QUOTIENT(ROW()-1,19)+2)</f>
        <v>42004</v>
      </c>
      <c r="DK181" s="4" t="e">
        <f>IFERROR(INDEX(Sheet2!$AA$2:$AS$600,QUOTIENT(ROW()-1,19)+1,MOD(ROW()-2,19)+1),NA())</f>
        <v>#N/A</v>
      </c>
      <c r="DL181" t="str">
        <f>IFERROR(INDEX(Sheet2!$AU$2:$BM$600,QUOTIENT(ROW()-1,19)+1,MOD(ROW()-2,19)+1),NA())</f>
        <v/>
      </c>
      <c r="DM181" s="4" t="e">
        <f t="shared" si="39"/>
        <v>#N/A</v>
      </c>
      <c r="DN181" t="e">
        <f t="shared" si="40"/>
        <v>#N/A</v>
      </c>
      <c r="DO181" t="e">
        <f t="shared" si="41"/>
        <v>#N/A</v>
      </c>
      <c r="DP181" s="3">
        <f t="shared" si="42"/>
        <v>7</v>
      </c>
      <c r="DQ181" s="3"/>
      <c r="DS181" s="4"/>
    </row>
    <row r="182" spans="7:123" x14ac:dyDescent="0.25">
      <c r="G182"/>
      <c r="DI182" s="4">
        <f>INDEX(Sheet2!A:A,QUOTIENT(ROW()-1,19)+2)</f>
        <v>41080</v>
      </c>
      <c r="DJ182" s="4">
        <f>INDEX(Sheet2!C:C,QUOTIENT(ROW()-1,19)+2)</f>
        <v>42004</v>
      </c>
      <c r="DK182" s="4" t="e">
        <f>IFERROR(INDEX(Sheet2!$AA$2:$AS$600,QUOTIENT(ROW()-1,19)+1,MOD(ROW()-2,19)+1),NA())</f>
        <v>#N/A</v>
      </c>
      <c r="DL182" t="str">
        <f>IFERROR(INDEX(Sheet2!$AU$2:$BM$600,QUOTIENT(ROW()-1,19)+1,MOD(ROW()-2,19)+1),NA())</f>
        <v/>
      </c>
      <c r="DM182" s="4" t="e">
        <f t="shared" si="39"/>
        <v>#N/A</v>
      </c>
      <c r="DN182" t="e">
        <f t="shared" si="40"/>
        <v>#N/A</v>
      </c>
      <c r="DO182" t="e">
        <f t="shared" si="41"/>
        <v>#N/A</v>
      </c>
      <c r="DP182" s="3">
        <f t="shared" si="42"/>
        <v>7</v>
      </c>
      <c r="DQ182" s="3"/>
      <c r="DS182" s="4"/>
    </row>
    <row r="183" spans="7:123" x14ac:dyDescent="0.25">
      <c r="G183"/>
      <c r="DI183" s="4">
        <f>INDEX(Sheet2!A:A,QUOTIENT(ROW()-1,19)+2)</f>
        <v>41080</v>
      </c>
      <c r="DJ183" s="4">
        <f>INDEX(Sheet2!C:C,QUOTIENT(ROW()-1,19)+2)</f>
        <v>42004</v>
      </c>
      <c r="DK183" s="4" t="e">
        <f>IFERROR(INDEX(Sheet2!$AA$2:$AS$600,QUOTIENT(ROW()-1,19)+1,MOD(ROW()-2,19)+1),NA())</f>
        <v>#N/A</v>
      </c>
      <c r="DL183" t="str">
        <f>IFERROR(INDEX(Sheet2!$AU$2:$BM$600,QUOTIENT(ROW()-1,19)+1,MOD(ROW()-2,19)+1),NA())</f>
        <v/>
      </c>
      <c r="DM183" s="4" t="e">
        <f t="shared" si="39"/>
        <v>#N/A</v>
      </c>
      <c r="DN183" t="e">
        <f t="shared" si="40"/>
        <v>#N/A</v>
      </c>
      <c r="DO183" t="e">
        <f t="shared" si="41"/>
        <v>#N/A</v>
      </c>
      <c r="DP183" s="3">
        <f t="shared" si="42"/>
        <v>7</v>
      </c>
      <c r="DQ183" s="3"/>
      <c r="DS183" s="4"/>
    </row>
    <row r="184" spans="7:123" x14ac:dyDescent="0.25">
      <c r="G184"/>
      <c r="DI184" s="4">
        <f>INDEX(Sheet2!A:A,QUOTIENT(ROW()-1,19)+2)</f>
        <v>41080</v>
      </c>
      <c r="DJ184" s="4">
        <f>INDEX(Sheet2!C:C,QUOTIENT(ROW()-1,19)+2)</f>
        <v>42004</v>
      </c>
      <c r="DK184" s="4" t="e">
        <f>IFERROR(INDEX(Sheet2!$AA$2:$AS$600,QUOTIENT(ROW()-1,19)+1,MOD(ROW()-2,19)+1),NA())</f>
        <v>#N/A</v>
      </c>
      <c r="DL184" t="str">
        <f>IFERROR(INDEX(Sheet2!$AU$2:$BM$600,QUOTIENT(ROW()-1,19)+1,MOD(ROW()-2,19)+1),NA())</f>
        <v/>
      </c>
      <c r="DM184" s="4" t="e">
        <f t="shared" si="39"/>
        <v>#N/A</v>
      </c>
      <c r="DN184" t="e">
        <f t="shared" si="40"/>
        <v>#N/A</v>
      </c>
      <c r="DO184" t="e">
        <f t="shared" si="41"/>
        <v>#N/A</v>
      </c>
      <c r="DP184" s="3">
        <f t="shared" si="42"/>
        <v>7</v>
      </c>
      <c r="DQ184" s="3"/>
      <c r="DS184" s="4"/>
    </row>
    <row r="185" spans="7:123" x14ac:dyDescent="0.25">
      <c r="G185"/>
      <c r="DI185" s="4">
        <f>INDEX(Sheet2!A:A,QUOTIENT(ROW()-1,19)+2)</f>
        <v>41080</v>
      </c>
      <c r="DJ185" s="4">
        <f>INDEX(Sheet2!C:C,QUOTIENT(ROW()-1,19)+2)</f>
        <v>42004</v>
      </c>
      <c r="DK185" s="4" t="e">
        <f>IFERROR(INDEX(Sheet2!$AA$2:$AS$600,QUOTIENT(ROW()-1,19)+1,MOD(ROW()-2,19)+1),NA())</f>
        <v>#N/A</v>
      </c>
      <c r="DL185" t="str">
        <f>IFERROR(INDEX(Sheet2!$AU$2:$BM$600,QUOTIENT(ROW()-1,19)+1,MOD(ROW()-2,19)+1),NA())</f>
        <v/>
      </c>
      <c r="DM185" s="4" t="e">
        <f t="shared" si="39"/>
        <v>#N/A</v>
      </c>
      <c r="DN185" t="e">
        <f t="shared" si="40"/>
        <v>#N/A</v>
      </c>
      <c r="DO185" t="e">
        <f t="shared" si="41"/>
        <v>#N/A</v>
      </c>
      <c r="DP185" s="3">
        <f t="shared" si="42"/>
        <v>7</v>
      </c>
      <c r="DQ185" s="3"/>
      <c r="DS185" s="4"/>
    </row>
    <row r="186" spans="7:123" x14ac:dyDescent="0.25">
      <c r="G186"/>
      <c r="DI186" s="4">
        <f>INDEX(Sheet2!A:A,QUOTIENT(ROW()-1,19)+2)</f>
        <v>41080</v>
      </c>
      <c r="DJ186" s="4">
        <f>INDEX(Sheet2!C:C,QUOTIENT(ROW()-1,19)+2)</f>
        <v>42004</v>
      </c>
      <c r="DK186" s="4" t="e">
        <f>IFERROR(INDEX(Sheet2!$AA$2:$AS$600,QUOTIENT(ROW()-1,19)+1,MOD(ROW()-2,19)+1),NA())</f>
        <v>#N/A</v>
      </c>
      <c r="DL186" t="str">
        <f>IFERROR(INDEX(Sheet2!$AU$2:$BM$600,QUOTIENT(ROW()-1,19)+1,MOD(ROW()-2,19)+1),NA())</f>
        <v/>
      </c>
      <c r="DM186" s="4" t="e">
        <f t="shared" si="39"/>
        <v>#N/A</v>
      </c>
      <c r="DN186" t="e">
        <f t="shared" si="40"/>
        <v>#N/A</v>
      </c>
      <c r="DO186" t="e">
        <f t="shared" si="41"/>
        <v>#N/A</v>
      </c>
      <c r="DP186" s="3">
        <f t="shared" si="42"/>
        <v>7</v>
      </c>
      <c r="DQ186" s="3"/>
      <c r="DS186" s="4"/>
    </row>
    <row r="187" spans="7:123" x14ac:dyDescent="0.25">
      <c r="G187"/>
      <c r="DI187" s="4">
        <f>INDEX(Sheet2!A:A,QUOTIENT(ROW()-1,19)+2)</f>
        <v>41080</v>
      </c>
      <c r="DJ187" s="4">
        <f>INDEX(Sheet2!C:C,QUOTIENT(ROW()-1,19)+2)</f>
        <v>42004</v>
      </c>
      <c r="DK187" s="4" t="e">
        <f>IFERROR(INDEX(Sheet2!$AA$2:$AS$600,QUOTIENT(ROW()-1,19)+1,MOD(ROW()-2,19)+1),NA())</f>
        <v>#N/A</v>
      </c>
      <c r="DL187" t="str">
        <f>IFERROR(INDEX(Sheet2!$AU$2:$BM$600,QUOTIENT(ROW()-1,19)+1,MOD(ROW()-2,19)+1),NA())</f>
        <v/>
      </c>
      <c r="DM187" s="4" t="e">
        <f t="shared" si="39"/>
        <v>#N/A</v>
      </c>
      <c r="DN187" t="e">
        <f t="shared" si="40"/>
        <v>#N/A</v>
      </c>
      <c r="DO187" t="e">
        <f t="shared" si="41"/>
        <v>#N/A</v>
      </c>
      <c r="DP187" s="3">
        <f t="shared" si="42"/>
        <v>7</v>
      </c>
      <c r="DQ187" s="3"/>
      <c r="DS187" s="4"/>
    </row>
    <row r="188" spans="7:123" x14ac:dyDescent="0.25">
      <c r="G188"/>
      <c r="DI188" s="4">
        <f>INDEX(Sheet2!A:A,QUOTIENT(ROW()-1,19)+2)</f>
        <v>41080</v>
      </c>
      <c r="DJ188" s="4">
        <f>INDEX(Sheet2!C:C,QUOTIENT(ROW()-1,19)+2)</f>
        <v>42004</v>
      </c>
      <c r="DK188" s="4" t="e">
        <f>IFERROR(INDEX(Sheet2!$AA$2:$AS$600,QUOTIENT(ROW()-1,19)+1,MOD(ROW()-2,19)+1),NA())</f>
        <v>#N/A</v>
      </c>
      <c r="DL188" t="str">
        <f>IFERROR(INDEX(Sheet2!$AU$2:$BM$600,QUOTIENT(ROW()-1,19)+1,MOD(ROW()-2,19)+1),NA())</f>
        <v/>
      </c>
      <c r="DM188" s="4" t="e">
        <f t="shared" si="39"/>
        <v>#N/A</v>
      </c>
      <c r="DN188" t="e">
        <f t="shared" si="40"/>
        <v>#N/A</v>
      </c>
      <c r="DO188" t="e">
        <f t="shared" si="41"/>
        <v>#N/A</v>
      </c>
      <c r="DP188" s="3">
        <f t="shared" si="42"/>
        <v>7</v>
      </c>
      <c r="DQ188" s="3"/>
      <c r="DS188" s="4"/>
    </row>
    <row r="189" spans="7:123" x14ac:dyDescent="0.25">
      <c r="G189"/>
      <c r="DI189" s="4">
        <f>INDEX(Sheet2!A:A,QUOTIENT(ROW()-1,19)+2)</f>
        <v>41080</v>
      </c>
      <c r="DJ189" s="4">
        <f>INDEX(Sheet2!C:C,QUOTIENT(ROW()-1,19)+2)</f>
        <v>42004</v>
      </c>
      <c r="DK189" s="4" t="e">
        <f>IFERROR(INDEX(Sheet2!$AA$2:$AS$600,QUOTIENT(ROW()-1,19)+1,MOD(ROW()-2,19)+1),NA())</f>
        <v>#N/A</v>
      </c>
      <c r="DL189" t="str">
        <f>IFERROR(INDEX(Sheet2!$AU$2:$BM$600,QUOTIENT(ROW()-1,19)+1,MOD(ROW()-2,19)+1),NA())</f>
        <v/>
      </c>
      <c r="DM189" s="4" t="e">
        <f t="shared" si="39"/>
        <v>#N/A</v>
      </c>
      <c r="DN189" t="e">
        <f t="shared" si="40"/>
        <v>#N/A</v>
      </c>
      <c r="DO189" t="e">
        <f t="shared" si="41"/>
        <v>#N/A</v>
      </c>
      <c r="DP189" s="3">
        <f t="shared" si="42"/>
        <v>7</v>
      </c>
      <c r="DQ189" s="3"/>
      <c r="DS189" s="4"/>
    </row>
    <row r="190" spans="7:123" x14ac:dyDescent="0.25">
      <c r="G190"/>
      <c r="DI190" s="4">
        <f>INDEX(Sheet2!A:A,QUOTIENT(ROW()-1,19)+2)</f>
        <v>41080</v>
      </c>
      <c r="DJ190" s="4">
        <f>INDEX(Sheet2!C:C,QUOTIENT(ROW()-1,19)+2)</f>
        <v>42004</v>
      </c>
      <c r="DK190" s="4" t="e">
        <f>IFERROR(INDEX(Sheet2!$AA$2:$AS$600,QUOTIENT(ROW()-1,19)+1,MOD(ROW()-2,19)+1),NA())</f>
        <v>#N/A</v>
      </c>
      <c r="DL190" t="str">
        <f>IFERROR(INDEX(Sheet2!$AU$2:$BM$600,QUOTIENT(ROW()-1,19)+1,MOD(ROW()-2,19)+1),NA())</f>
        <v/>
      </c>
      <c r="DM190" s="4" t="e">
        <f t="shared" si="39"/>
        <v>#N/A</v>
      </c>
      <c r="DN190" t="e">
        <f t="shared" si="40"/>
        <v>#N/A</v>
      </c>
      <c r="DO190" t="e">
        <f t="shared" si="41"/>
        <v>#N/A</v>
      </c>
      <c r="DP190" s="3">
        <f t="shared" si="42"/>
        <v>7</v>
      </c>
      <c r="DQ190" s="3"/>
      <c r="DS190" s="4"/>
    </row>
    <row r="191" spans="7:123" x14ac:dyDescent="0.25">
      <c r="G191"/>
      <c r="DI191" s="4">
        <f>INDEX(Sheet2!A:A,QUOTIENT(ROW()-1,19)+2)</f>
        <v>41080</v>
      </c>
      <c r="DJ191" s="4">
        <f>INDEX(Sheet2!C:C,QUOTIENT(ROW()-1,19)+2)</f>
        <v>42004</v>
      </c>
      <c r="DK191" s="4" t="e">
        <f>IFERROR(INDEX(Sheet2!$AA$2:$AS$600,QUOTIENT(ROW()-1,19)+1,MOD(ROW()-2,19)+1),NA())</f>
        <v>#N/A</v>
      </c>
      <c r="DL191" t="str">
        <f>IFERROR(INDEX(Sheet2!$AU$2:$BM$600,QUOTIENT(ROW()-1,19)+1,MOD(ROW()-2,19)+1),NA())</f>
        <v/>
      </c>
      <c r="DM191" s="4" t="e">
        <f t="shared" si="39"/>
        <v>#N/A</v>
      </c>
      <c r="DN191" t="e">
        <f t="shared" si="40"/>
        <v>#N/A</v>
      </c>
      <c r="DO191" t="e">
        <f t="shared" si="41"/>
        <v>#N/A</v>
      </c>
      <c r="DP191" s="3">
        <f t="shared" si="42"/>
        <v>7</v>
      </c>
      <c r="DQ191" s="3"/>
      <c r="DS191" s="4"/>
    </row>
    <row r="192" spans="7:123" x14ac:dyDescent="0.25">
      <c r="G192"/>
      <c r="DI192" s="4">
        <f>INDEX(Sheet2!A:A,QUOTIENT(ROW()-1,19)+2)</f>
        <v>41080</v>
      </c>
      <c r="DJ192" s="4">
        <f>INDEX(Sheet2!C:C,QUOTIENT(ROW()-1,19)+2)</f>
        <v>42004</v>
      </c>
      <c r="DK192" s="4">
        <f>IFERROR(INDEX(Sheet2!$AA$2:$AS$600,QUOTIENT(ROW()-1,19)+1,MOD(ROW()-2,19)+1),NA())</f>
        <v>41973.887499999997</v>
      </c>
      <c r="DL192">
        <f>IFERROR(INDEX(Sheet2!$AU$2:$BM$600,QUOTIENT(ROW()-1,19)+1,MOD(ROW()-2,19)+1),NA())</f>
        <v>0.5</v>
      </c>
      <c r="DM192" s="4" t="e">
        <f t="shared" si="39"/>
        <v>#N/A</v>
      </c>
      <c r="DN192" t="e">
        <f t="shared" si="40"/>
        <v>#N/A</v>
      </c>
      <c r="DO192" t="e">
        <f t="shared" si="41"/>
        <v>#N/A</v>
      </c>
      <c r="DP192" s="3">
        <f t="shared" si="42"/>
        <v>8</v>
      </c>
      <c r="DQ192" s="3"/>
      <c r="DS192" s="4"/>
    </row>
    <row r="193" spans="7:123" x14ac:dyDescent="0.25">
      <c r="G193"/>
      <c r="DI193" s="4">
        <f>INDEX(Sheet2!A:A,QUOTIENT(ROW()-1,19)+2)</f>
        <v>41080</v>
      </c>
      <c r="DJ193" s="4">
        <f>INDEX(Sheet2!C:C,QUOTIENT(ROW()-1,19)+2)</f>
        <v>42004</v>
      </c>
      <c r="DK193" s="4">
        <f>IFERROR(INDEX(Sheet2!$AA$2:$AS$600,QUOTIENT(ROW()-1,19)+1,MOD(ROW()-2,19)+1),NA())</f>
        <v>41993.962500000001</v>
      </c>
      <c r="DL193">
        <f>IFERROR(INDEX(Sheet2!$AU$2:$BM$600,QUOTIENT(ROW()-1,19)+1,MOD(ROW()-2,19)+1),NA())</f>
        <v>0.5</v>
      </c>
      <c r="DM193" s="4" t="e">
        <f t="shared" si="39"/>
        <v>#N/A</v>
      </c>
      <c r="DN193" t="e">
        <f t="shared" si="40"/>
        <v>#N/A</v>
      </c>
      <c r="DO193" t="e">
        <f t="shared" si="41"/>
        <v>#N/A</v>
      </c>
      <c r="DP193" s="3">
        <f t="shared" si="42"/>
        <v>9</v>
      </c>
      <c r="DQ193" s="3"/>
      <c r="DS193" s="4"/>
    </row>
    <row r="194" spans="7:123" x14ac:dyDescent="0.25">
      <c r="G194"/>
      <c r="DI194" s="4">
        <f>INDEX(Sheet2!A:A,QUOTIENT(ROW()-1,19)+2)</f>
        <v>41080</v>
      </c>
      <c r="DJ194" s="4">
        <f>INDEX(Sheet2!C:C,QUOTIENT(ROW()-1,19)+2)</f>
        <v>42004</v>
      </c>
      <c r="DK194" s="4">
        <f>IFERROR(INDEX(Sheet2!$AA$2:$AS$600,QUOTIENT(ROW()-1,19)+1,MOD(ROW()-2,19)+1),NA())</f>
        <v>42014.037499999999</v>
      </c>
      <c r="DL194">
        <f>IFERROR(INDEX(Sheet2!$AU$2:$BM$600,QUOTIENT(ROW()-1,19)+1,MOD(ROW()-2,19)+1),NA())</f>
        <v>0.5</v>
      </c>
      <c r="DM194" s="4" t="e">
        <f t="shared" si="39"/>
        <v>#N/A</v>
      </c>
      <c r="DN194" t="e">
        <f t="shared" si="40"/>
        <v>#N/A</v>
      </c>
      <c r="DO194" t="e">
        <f t="shared" si="41"/>
        <v>#N/A</v>
      </c>
      <c r="DP194" s="3">
        <f t="shared" si="42"/>
        <v>10</v>
      </c>
      <c r="DQ194" s="3"/>
      <c r="DS194" s="4"/>
    </row>
    <row r="195" spans="7:123" x14ac:dyDescent="0.25">
      <c r="G195"/>
      <c r="DI195" s="4">
        <f>INDEX(Sheet2!A:A,QUOTIENT(ROW()-1,19)+2)</f>
        <v>41080</v>
      </c>
      <c r="DJ195" s="4">
        <f>INDEX(Sheet2!C:C,QUOTIENT(ROW()-1,19)+2)</f>
        <v>42004</v>
      </c>
      <c r="DK195" s="4">
        <f>IFERROR(INDEX(Sheet2!$AA$2:$AS$600,QUOTIENT(ROW()-1,19)+1,MOD(ROW()-2,19)+1),NA())</f>
        <v>42034.112500000003</v>
      </c>
      <c r="DL195">
        <f>IFERROR(INDEX(Sheet2!$AU$2:$BM$600,QUOTIENT(ROW()-1,19)+1,MOD(ROW()-2,19)+1),NA())</f>
        <v>0.5</v>
      </c>
      <c r="DM195" s="4" t="e">
        <f t="shared" si="39"/>
        <v>#N/A</v>
      </c>
      <c r="DN195" t="e">
        <f t="shared" si="40"/>
        <v>#N/A</v>
      </c>
      <c r="DO195" t="e">
        <f t="shared" si="41"/>
        <v>#N/A</v>
      </c>
      <c r="DP195" s="3">
        <f t="shared" si="42"/>
        <v>11</v>
      </c>
      <c r="DQ195" s="3"/>
      <c r="DS195" s="4"/>
    </row>
    <row r="196" spans="7:123" x14ac:dyDescent="0.25">
      <c r="G196"/>
      <c r="DI196" s="4">
        <f>INDEX(Sheet2!A:A,QUOTIENT(ROW()-1,19)+2)</f>
        <v>41080</v>
      </c>
      <c r="DJ196" s="4">
        <f>INDEX(Sheet2!C:C,QUOTIENT(ROW()-1,19)+2)</f>
        <v>42004</v>
      </c>
      <c r="DK196" s="4" t="e">
        <f>IFERROR(INDEX(Sheet2!$AA$2:$AS$600,QUOTIENT(ROW()-1,19)+1,MOD(ROW()-2,19)+1),NA())</f>
        <v>#N/A</v>
      </c>
      <c r="DL196" t="str">
        <f>IFERROR(INDEX(Sheet2!$AU$2:$BM$600,QUOTIENT(ROW()-1,19)+1,MOD(ROW()-2,19)+1),NA())</f>
        <v/>
      </c>
      <c r="DM196" s="4" t="e">
        <f t="shared" si="39"/>
        <v>#N/A</v>
      </c>
      <c r="DN196" t="e">
        <f t="shared" si="40"/>
        <v>#N/A</v>
      </c>
      <c r="DO196" t="e">
        <f t="shared" si="41"/>
        <v>#N/A</v>
      </c>
      <c r="DP196" s="3">
        <f t="shared" si="42"/>
        <v>11</v>
      </c>
      <c r="DQ196" s="3"/>
      <c r="DS196" s="4"/>
    </row>
    <row r="197" spans="7:123" x14ac:dyDescent="0.25">
      <c r="G197"/>
      <c r="DI197" s="4">
        <f>INDEX(Sheet2!A:A,QUOTIENT(ROW()-1,19)+2)</f>
        <v>41080</v>
      </c>
      <c r="DJ197" s="4">
        <f>INDEX(Sheet2!C:C,QUOTIENT(ROW()-1,19)+2)</f>
        <v>42004</v>
      </c>
      <c r="DK197" s="4" t="e">
        <f>IFERROR(INDEX(Sheet2!$AA$2:$AS$600,QUOTIENT(ROW()-1,19)+1,MOD(ROW()-2,19)+1),NA())</f>
        <v>#N/A</v>
      </c>
      <c r="DL197" t="str">
        <f>IFERROR(INDEX(Sheet2!$AU$2:$BM$600,QUOTIENT(ROW()-1,19)+1,MOD(ROW()-2,19)+1),NA())</f>
        <v/>
      </c>
      <c r="DM197" s="4" t="e">
        <f t="shared" si="39"/>
        <v>#N/A</v>
      </c>
      <c r="DN197" t="e">
        <f t="shared" si="40"/>
        <v>#N/A</v>
      </c>
      <c r="DO197" t="e">
        <f t="shared" si="41"/>
        <v>#N/A</v>
      </c>
      <c r="DP197" s="3">
        <f t="shared" si="42"/>
        <v>11</v>
      </c>
      <c r="DQ197" s="3"/>
      <c r="DS197" s="4"/>
    </row>
    <row r="198" spans="7:123" x14ac:dyDescent="0.25">
      <c r="G198"/>
      <c r="DI198" s="4">
        <f>INDEX(Sheet2!A:A,QUOTIENT(ROW()-1,19)+2)</f>
        <v>41080</v>
      </c>
      <c r="DJ198" s="4">
        <f>INDEX(Sheet2!C:C,QUOTIENT(ROW()-1,19)+2)</f>
        <v>42004</v>
      </c>
      <c r="DK198" s="4" t="e">
        <f>IFERROR(INDEX(Sheet2!$AA$2:$AS$600,QUOTIENT(ROW()-1,19)+1,MOD(ROW()-2,19)+1),NA())</f>
        <v>#N/A</v>
      </c>
      <c r="DL198" t="str">
        <f>IFERROR(INDEX(Sheet2!$AU$2:$BM$600,QUOTIENT(ROW()-1,19)+1,MOD(ROW()-2,19)+1),NA())</f>
        <v/>
      </c>
      <c r="DM198" s="4" t="e">
        <f t="shared" ref="DM198:DM261" si="43">+IF($C$6=$DI198,DK198,NA())</f>
        <v>#N/A</v>
      </c>
      <c r="DN198" t="e">
        <f t="shared" ref="DN198:DN261" si="44">+IF($C$6=$DI198,DL198,NA())</f>
        <v>#N/A</v>
      </c>
      <c r="DO198" t="e">
        <f t="shared" si="41"/>
        <v>#N/A</v>
      </c>
      <c r="DP198" s="3">
        <f t="shared" si="42"/>
        <v>11</v>
      </c>
      <c r="DQ198" s="3"/>
      <c r="DS198" s="4"/>
    </row>
    <row r="199" spans="7:123" x14ac:dyDescent="0.25">
      <c r="G199"/>
      <c r="DI199" s="4">
        <f>INDEX(Sheet2!A:A,QUOTIENT(ROW()-1,19)+2)</f>
        <v>41080</v>
      </c>
      <c r="DJ199" s="4">
        <f>INDEX(Sheet2!C:C,QUOTIENT(ROW()-1,19)+2)</f>
        <v>42004</v>
      </c>
      <c r="DK199" s="4" t="e">
        <f>IFERROR(INDEX(Sheet2!$AA$2:$AS$600,QUOTIENT(ROW()-1,19)+1,MOD(ROW()-2,19)+1),NA())</f>
        <v>#N/A</v>
      </c>
      <c r="DL199" t="str">
        <f>IFERROR(INDEX(Sheet2!$AU$2:$BM$600,QUOTIENT(ROW()-1,19)+1,MOD(ROW()-2,19)+1),NA())</f>
        <v/>
      </c>
      <c r="DM199" s="4" t="e">
        <f t="shared" si="43"/>
        <v>#N/A</v>
      </c>
      <c r="DN199" t="e">
        <f t="shared" si="44"/>
        <v>#N/A</v>
      </c>
      <c r="DO199" t="e">
        <f t="shared" ref="DO199:DO262" si="45">IF(DN199="",NA(),DN199)</f>
        <v>#N/A</v>
      </c>
      <c r="DP199" s="3">
        <f t="shared" si="42"/>
        <v>11</v>
      </c>
      <c r="DQ199" s="3"/>
      <c r="DS199" s="4"/>
    </row>
    <row r="200" spans="7:123" x14ac:dyDescent="0.25">
      <c r="G200"/>
      <c r="DI200" s="4">
        <f>INDEX(Sheet2!A:A,QUOTIENT(ROW()-1,19)+2)</f>
        <v>41080</v>
      </c>
      <c r="DJ200" s="4">
        <f>INDEX(Sheet2!C:C,QUOTIENT(ROW()-1,19)+2)</f>
        <v>42004</v>
      </c>
      <c r="DK200" s="4" t="e">
        <f>IFERROR(INDEX(Sheet2!$AA$2:$AS$600,QUOTIENT(ROW()-1,19)+1,MOD(ROW()-2,19)+1),NA())</f>
        <v>#N/A</v>
      </c>
      <c r="DL200" t="str">
        <f>IFERROR(INDEX(Sheet2!$AU$2:$BM$600,QUOTIENT(ROW()-1,19)+1,MOD(ROW()-2,19)+1),NA())</f>
        <v/>
      </c>
      <c r="DM200" s="4" t="e">
        <f t="shared" si="43"/>
        <v>#N/A</v>
      </c>
      <c r="DN200" t="e">
        <f t="shared" si="44"/>
        <v>#N/A</v>
      </c>
      <c r="DO200" t="e">
        <f t="shared" si="45"/>
        <v>#N/A</v>
      </c>
      <c r="DP200" s="3">
        <f t="shared" ref="DP200:DP263" si="46">+IF(AND(DI200=DI199,DJ200=DJ199),DP199+IF(ISERROR(DK200),0,1),1)</f>
        <v>11</v>
      </c>
      <c r="DQ200" s="3"/>
      <c r="DS200" s="4"/>
    </row>
    <row r="201" spans="7:123" x14ac:dyDescent="0.25">
      <c r="G201"/>
      <c r="DI201" s="4">
        <f>INDEX(Sheet2!A:A,QUOTIENT(ROW()-1,19)+2)</f>
        <v>41080</v>
      </c>
      <c r="DJ201" s="4">
        <f>INDEX(Sheet2!C:C,QUOTIENT(ROW()-1,19)+2)</f>
        <v>42004</v>
      </c>
      <c r="DK201" s="4" t="e">
        <f>IFERROR(INDEX(Sheet2!$AA$2:$AS$600,QUOTIENT(ROW()-1,19)+1,MOD(ROW()-2,19)+1),NA())</f>
        <v>#N/A</v>
      </c>
      <c r="DL201" t="str">
        <f>IFERROR(INDEX(Sheet2!$AU$2:$BM$600,QUOTIENT(ROW()-1,19)+1,MOD(ROW()-2,19)+1),NA())</f>
        <v/>
      </c>
      <c r="DM201" s="4" t="e">
        <f t="shared" si="43"/>
        <v>#N/A</v>
      </c>
      <c r="DN201" t="e">
        <f t="shared" si="44"/>
        <v>#N/A</v>
      </c>
      <c r="DO201" t="e">
        <f t="shared" si="45"/>
        <v>#N/A</v>
      </c>
      <c r="DP201" s="3">
        <f t="shared" si="46"/>
        <v>11</v>
      </c>
      <c r="DQ201" s="3"/>
      <c r="DS201" s="4"/>
    </row>
    <row r="202" spans="7:123" x14ac:dyDescent="0.25">
      <c r="G202"/>
      <c r="DI202" s="4">
        <f>INDEX(Sheet2!A:A,QUOTIENT(ROW()-1,19)+2)</f>
        <v>41080</v>
      </c>
      <c r="DJ202" s="4">
        <f>INDEX(Sheet2!C:C,QUOTIENT(ROW()-1,19)+2)</f>
        <v>42004</v>
      </c>
      <c r="DK202" s="4" t="e">
        <f>IFERROR(INDEX(Sheet2!$AA$2:$AS$600,QUOTIENT(ROW()-1,19)+1,MOD(ROW()-2,19)+1),NA())</f>
        <v>#N/A</v>
      </c>
      <c r="DL202" t="str">
        <f>IFERROR(INDEX(Sheet2!$AU$2:$BM$600,QUOTIENT(ROW()-1,19)+1,MOD(ROW()-2,19)+1),NA())</f>
        <v/>
      </c>
      <c r="DM202" s="4" t="e">
        <f t="shared" si="43"/>
        <v>#N/A</v>
      </c>
      <c r="DN202" t="e">
        <f t="shared" si="44"/>
        <v>#N/A</v>
      </c>
      <c r="DO202" t="e">
        <f t="shared" si="45"/>
        <v>#N/A</v>
      </c>
      <c r="DP202" s="3">
        <f t="shared" si="46"/>
        <v>11</v>
      </c>
      <c r="DQ202" s="3"/>
      <c r="DS202" s="4"/>
    </row>
    <row r="203" spans="7:123" x14ac:dyDescent="0.25">
      <c r="G203"/>
      <c r="DI203" s="4">
        <f>INDEX(Sheet2!A:A,QUOTIENT(ROW()-1,19)+2)</f>
        <v>41080</v>
      </c>
      <c r="DJ203" s="4">
        <f>INDEX(Sheet2!C:C,QUOTIENT(ROW()-1,19)+2)</f>
        <v>42004</v>
      </c>
      <c r="DK203" s="4" t="e">
        <f>IFERROR(INDEX(Sheet2!$AA$2:$AS$600,QUOTIENT(ROW()-1,19)+1,MOD(ROW()-2,19)+1),NA())</f>
        <v>#N/A</v>
      </c>
      <c r="DL203" t="str">
        <f>IFERROR(INDEX(Sheet2!$AU$2:$BM$600,QUOTIENT(ROW()-1,19)+1,MOD(ROW()-2,19)+1),NA())</f>
        <v/>
      </c>
      <c r="DM203" s="4" t="e">
        <f t="shared" si="43"/>
        <v>#N/A</v>
      </c>
      <c r="DN203" t="e">
        <f t="shared" si="44"/>
        <v>#N/A</v>
      </c>
      <c r="DO203" t="e">
        <f t="shared" si="45"/>
        <v>#N/A</v>
      </c>
      <c r="DP203" s="3">
        <f t="shared" si="46"/>
        <v>11</v>
      </c>
      <c r="DQ203" s="3"/>
      <c r="DS203" s="4"/>
    </row>
    <row r="204" spans="7:123" x14ac:dyDescent="0.25">
      <c r="G204"/>
      <c r="DI204" s="4">
        <f>INDEX(Sheet2!A:A,QUOTIENT(ROW()-1,19)+2)</f>
        <v>41080</v>
      </c>
      <c r="DJ204" s="4">
        <f>INDEX(Sheet2!C:C,QUOTIENT(ROW()-1,19)+2)</f>
        <v>42004</v>
      </c>
      <c r="DK204" s="4" t="e">
        <f>IFERROR(INDEX(Sheet2!$AA$2:$AS$600,QUOTIENT(ROW()-1,19)+1,MOD(ROW()-2,19)+1),NA())</f>
        <v>#N/A</v>
      </c>
      <c r="DL204" t="str">
        <f>IFERROR(INDEX(Sheet2!$AU$2:$BM$600,QUOTIENT(ROW()-1,19)+1,MOD(ROW()-2,19)+1),NA())</f>
        <v/>
      </c>
      <c r="DM204" s="4" t="e">
        <f t="shared" si="43"/>
        <v>#N/A</v>
      </c>
      <c r="DN204" t="e">
        <f t="shared" si="44"/>
        <v>#N/A</v>
      </c>
      <c r="DO204" t="e">
        <f t="shared" si="45"/>
        <v>#N/A</v>
      </c>
      <c r="DP204" s="3">
        <f t="shared" si="46"/>
        <v>11</v>
      </c>
      <c r="DQ204" s="3"/>
      <c r="DS204" s="4"/>
    </row>
    <row r="205" spans="7:123" x14ac:dyDescent="0.25">
      <c r="G205"/>
      <c r="DI205" s="4">
        <f>INDEX(Sheet2!A:A,QUOTIENT(ROW()-1,19)+2)</f>
        <v>41080</v>
      </c>
      <c r="DJ205" s="4">
        <f>INDEX(Sheet2!C:C,QUOTIENT(ROW()-1,19)+2)</f>
        <v>42004</v>
      </c>
      <c r="DK205" s="4" t="e">
        <f>IFERROR(INDEX(Sheet2!$AA$2:$AS$600,QUOTIENT(ROW()-1,19)+1,MOD(ROW()-2,19)+1),NA())</f>
        <v>#N/A</v>
      </c>
      <c r="DL205" t="str">
        <f>IFERROR(INDEX(Sheet2!$AU$2:$BM$600,QUOTIENT(ROW()-1,19)+1,MOD(ROW()-2,19)+1),NA())</f>
        <v/>
      </c>
      <c r="DM205" s="4" t="e">
        <f t="shared" si="43"/>
        <v>#N/A</v>
      </c>
      <c r="DN205" t="e">
        <f t="shared" si="44"/>
        <v>#N/A</v>
      </c>
      <c r="DO205" t="e">
        <f t="shared" si="45"/>
        <v>#N/A</v>
      </c>
      <c r="DP205" s="3">
        <f t="shared" si="46"/>
        <v>11</v>
      </c>
      <c r="DQ205" s="3"/>
      <c r="DS205" s="4"/>
    </row>
    <row r="206" spans="7:123" x14ac:dyDescent="0.25">
      <c r="G206"/>
      <c r="DI206" s="4">
        <f>INDEX(Sheet2!A:A,QUOTIENT(ROW()-1,19)+2)</f>
        <v>41080</v>
      </c>
      <c r="DJ206" s="4">
        <f>INDEX(Sheet2!C:C,QUOTIENT(ROW()-1,19)+2)</f>
        <v>42004</v>
      </c>
      <c r="DK206" s="4" t="e">
        <f>IFERROR(INDEX(Sheet2!$AA$2:$AS$600,QUOTIENT(ROW()-1,19)+1,MOD(ROW()-2,19)+1),NA())</f>
        <v>#N/A</v>
      </c>
      <c r="DL206" t="str">
        <f>IFERROR(INDEX(Sheet2!$AU$2:$BM$600,QUOTIENT(ROW()-1,19)+1,MOD(ROW()-2,19)+1),NA())</f>
        <v/>
      </c>
      <c r="DM206" s="4" t="e">
        <f t="shared" si="43"/>
        <v>#N/A</v>
      </c>
      <c r="DN206" t="e">
        <f t="shared" si="44"/>
        <v>#N/A</v>
      </c>
      <c r="DO206" t="e">
        <f t="shared" si="45"/>
        <v>#N/A</v>
      </c>
      <c r="DP206" s="3">
        <f t="shared" si="46"/>
        <v>11</v>
      </c>
      <c r="DQ206" s="3"/>
      <c r="DS206" s="4"/>
    </row>
    <row r="207" spans="7:123" x14ac:dyDescent="0.25">
      <c r="G207"/>
      <c r="DI207" s="4">
        <f>INDEX(Sheet2!A:A,QUOTIENT(ROW()-1,19)+2)</f>
        <v>41080</v>
      </c>
      <c r="DJ207" s="4">
        <f>INDEX(Sheet2!C:C,QUOTIENT(ROW()-1,19)+2)</f>
        <v>42004</v>
      </c>
      <c r="DK207" s="4" t="e">
        <f>IFERROR(INDEX(Sheet2!$AA$2:$AS$600,QUOTIENT(ROW()-1,19)+1,MOD(ROW()-2,19)+1),NA())</f>
        <v>#N/A</v>
      </c>
      <c r="DL207" t="str">
        <f>IFERROR(INDEX(Sheet2!$AU$2:$BM$600,QUOTIENT(ROW()-1,19)+1,MOD(ROW()-2,19)+1),NA())</f>
        <v/>
      </c>
      <c r="DM207" s="4" t="e">
        <f t="shared" si="43"/>
        <v>#N/A</v>
      </c>
      <c r="DN207" t="e">
        <f t="shared" si="44"/>
        <v>#N/A</v>
      </c>
      <c r="DO207" t="e">
        <f t="shared" si="45"/>
        <v>#N/A</v>
      </c>
      <c r="DP207" s="3">
        <f t="shared" si="46"/>
        <v>11</v>
      </c>
      <c r="DQ207" s="3"/>
      <c r="DS207" s="4"/>
    </row>
    <row r="208" spans="7:123" x14ac:dyDescent="0.25">
      <c r="G208"/>
      <c r="DI208" s="4">
        <f>INDEX(Sheet2!A:A,QUOTIENT(ROW()-1,19)+2)</f>
        <v>41080</v>
      </c>
      <c r="DJ208" s="4">
        <f>INDEX(Sheet2!C:C,QUOTIENT(ROW()-1,19)+2)</f>
        <v>42004</v>
      </c>
      <c r="DK208" s="4" t="e">
        <f>IFERROR(INDEX(Sheet2!$AA$2:$AS$600,QUOTIENT(ROW()-1,19)+1,MOD(ROW()-2,19)+1),NA())</f>
        <v>#N/A</v>
      </c>
      <c r="DL208" t="str">
        <f>IFERROR(INDEX(Sheet2!$AU$2:$BM$600,QUOTIENT(ROW()-1,19)+1,MOD(ROW()-2,19)+1),NA())</f>
        <v/>
      </c>
      <c r="DM208" s="4" t="e">
        <f t="shared" si="43"/>
        <v>#N/A</v>
      </c>
      <c r="DN208" t="e">
        <f t="shared" si="44"/>
        <v>#N/A</v>
      </c>
      <c r="DO208" t="e">
        <f t="shared" si="45"/>
        <v>#N/A</v>
      </c>
      <c r="DP208" s="3">
        <f t="shared" si="46"/>
        <v>11</v>
      </c>
      <c r="DQ208" s="3"/>
      <c r="DS208" s="4"/>
    </row>
    <row r="209" spans="7:123" x14ac:dyDescent="0.25">
      <c r="G209"/>
      <c r="DI209" s="4">
        <f>INDEX(Sheet2!A:A,QUOTIENT(ROW()-1,19)+2)</f>
        <v>41080</v>
      </c>
      <c r="DJ209" s="4">
        <f>INDEX(Sheet2!C:C,QUOTIENT(ROW()-1,19)+2)</f>
        <v>42004</v>
      </c>
      <c r="DK209" s="4" t="e">
        <f>IFERROR(INDEX(Sheet2!$AA$2:$AS$600,QUOTIENT(ROW()-1,19)+1,MOD(ROW()-2,19)+1),NA())</f>
        <v>#N/A</v>
      </c>
      <c r="DL209" t="str">
        <f>IFERROR(INDEX(Sheet2!$AU$2:$BM$600,QUOTIENT(ROW()-1,19)+1,MOD(ROW()-2,19)+1),NA())</f>
        <v/>
      </c>
      <c r="DM209" s="4" t="e">
        <f t="shared" si="43"/>
        <v>#N/A</v>
      </c>
      <c r="DN209" t="e">
        <f t="shared" si="44"/>
        <v>#N/A</v>
      </c>
      <c r="DO209" t="e">
        <f t="shared" si="45"/>
        <v>#N/A</v>
      </c>
      <c r="DP209" s="3">
        <f t="shared" si="46"/>
        <v>11</v>
      </c>
      <c r="DQ209" s="3"/>
      <c r="DS209" s="4"/>
    </row>
    <row r="210" spans="7:123" x14ac:dyDescent="0.25">
      <c r="G210"/>
      <c r="DI210" s="4">
        <f>INDEX(Sheet2!A:A,QUOTIENT(ROW()-1,19)+2)</f>
        <v>41080</v>
      </c>
      <c r="DJ210" s="4">
        <f>INDEX(Sheet2!C:C,QUOTIENT(ROW()-1,19)+2)</f>
        <v>42004</v>
      </c>
      <c r="DK210" s="4" t="e">
        <f>IFERROR(INDEX(Sheet2!$AA$2:$AS$600,QUOTIENT(ROW()-1,19)+1,MOD(ROW()-2,19)+1),NA())</f>
        <v>#N/A</v>
      </c>
      <c r="DL210" t="str">
        <f>IFERROR(INDEX(Sheet2!$AU$2:$BM$600,QUOTIENT(ROW()-1,19)+1,MOD(ROW()-2,19)+1),NA())</f>
        <v/>
      </c>
      <c r="DM210" s="4" t="e">
        <f t="shared" si="43"/>
        <v>#N/A</v>
      </c>
      <c r="DN210" t="e">
        <f t="shared" si="44"/>
        <v>#N/A</v>
      </c>
      <c r="DO210" t="e">
        <f t="shared" si="45"/>
        <v>#N/A</v>
      </c>
      <c r="DP210" s="3">
        <f t="shared" si="46"/>
        <v>11</v>
      </c>
      <c r="DQ210" s="3"/>
      <c r="DS210" s="4"/>
    </row>
    <row r="211" spans="7:123" x14ac:dyDescent="0.25">
      <c r="G211"/>
      <c r="DI211" s="4">
        <f>INDEX(Sheet2!A:A,QUOTIENT(ROW()-1,19)+2)</f>
        <v>41080</v>
      </c>
      <c r="DJ211" s="4">
        <f>INDEX(Sheet2!C:C,QUOTIENT(ROW()-1,19)+2)</f>
        <v>42004</v>
      </c>
      <c r="DK211" s="4">
        <f>IFERROR(INDEX(Sheet2!$AA$2:$AS$600,QUOTIENT(ROW()-1,19)+1,MOD(ROW()-2,19)+1),NA())</f>
        <v>42004</v>
      </c>
      <c r="DL211">
        <f>IFERROR(INDEX(Sheet2!$AU$2:$BM$600,QUOTIENT(ROW()-1,19)+1,MOD(ROW()-2,19)+1),NA())</f>
        <v>0.75</v>
      </c>
      <c r="DM211" s="4" t="e">
        <f t="shared" si="43"/>
        <v>#N/A</v>
      </c>
      <c r="DN211" t="e">
        <f t="shared" si="44"/>
        <v>#N/A</v>
      </c>
      <c r="DO211" t="e">
        <f t="shared" si="45"/>
        <v>#N/A</v>
      </c>
      <c r="DP211" s="3">
        <f t="shared" si="46"/>
        <v>12</v>
      </c>
      <c r="DQ211" s="3"/>
      <c r="DS211" s="4"/>
    </row>
    <row r="212" spans="7:123" x14ac:dyDescent="0.25">
      <c r="G212"/>
      <c r="DI212" s="4">
        <f>INDEX(Sheet2!A:A,QUOTIENT(ROW()-1,19)+2)</f>
        <v>41080</v>
      </c>
      <c r="DJ212" s="4">
        <f>INDEX(Sheet2!C:C,QUOTIENT(ROW()-1,19)+2)</f>
        <v>42004</v>
      </c>
      <c r="DK212" s="4" t="e">
        <f>IFERROR(INDEX(Sheet2!$AA$2:$AS$600,QUOTIENT(ROW()-1,19)+1,MOD(ROW()-2,19)+1),NA())</f>
        <v>#N/A</v>
      </c>
      <c r="DL212" t="str">
        <f>IFERROR(INDEX(Sheet2!$AU$2:$BM$600,QUOTIENT(ROW()-1,19)+1,MOD(ROW()-2,19)+1),NA())</f>
        <v/>
      </c>
      <c r="DM212" s="4" t="e">
        <f t="shared" si="43"/>
        <v>#N/A</v>
      </c>
      <c r="DN212" t="e">
        <f t="shared" si="44"/>
        <v>#N/A</v>
      </c>
      <c r="DO212" t="e">
        <f t="shared" si="45"/>
        <v>#N/A</v>
      </c>
      <c r="DP212" s="3">
        <f t="shared" si="46"/>
        <v>12</v>
      </c>
      <c r="DQ212" s="3"/>
      <c r="DS212" s="4"/>
    </row>
    <row r="213" spans="7:123" x14ac:dyDescent="0.25">
      <c r="G213"/>
      <c r="DI213" s="4">
        <f>INDEX(Sheet2!A:A,QUOTIENT(ROW()-1,19)+2)</f>
        <v>41080</v>
      </c>
      <c r="DJ213" s="4">
        <f>INDEX(Sheet2!C:C,QUOTIENT(ROW()-1,19)+2)</f>
        <v>42004</v>
      </c>
      <c r="DK213" s="4" t="e">
        <f>IFERROR(INDEX(Sheet2!$AA$2:$AS$600,QUOTIENT(ROW()-1,19)+1,MOD(ROW()-2,19)+1),NA())</f>
        <v>#N/A</v>
      </c>
      <c r="DL213" t="str">
        <f>IFERROR(INDEX(Sheet2!$AU$2:$BM$600,QUOTIENT(ROW()-1,19)+1,MOD(ROW()-2,19)+1),NA())</f>
        <v/>
      </c>
      <c r="DM213" s="4" t="e">
        <f t="shared" si="43"/>
        <v>#N/A</v>
      </c>
      <c r="DN213" t="e">
        <f t="shared" si="44"/>
        <v>#N/A</v>
      </c>
      <c r="DO213" t="e">
        <f t="shared" si="45"/>
        <v>#N/A</v>
      </c>
      <c r="DP213" s="3">
        <f t="shared" si="46"/>
        <v>12</v>
      </c>
      <c r="DQ213" s="3"/>
      <c r="DS213" s="4"/>
    </row>
    <row r="214" spans="7:123" x14ac:dyDescent="0.25">
      <c r="G214"/>
      <c r="DI214" s="4">
        <f>INDEX(Sheet2!A:A,QUOTIENT(ROW()-1,19)+2)</f>
        <v>41080</v>
      </c>
      <c r="DJ214" s="4">
        <f>INDEX(Sheet2!C:C,QUOTIENT(ROW()-1,19)+2)</f>
        <v>42004</v>
      </c>
      <c r="DK214" s="4" t="e">
        <f>IFERROR(INDEX(Sheet2!$AA$2:$AS$600,QUOTIENT(ROW()-1,19)+1,MOD(ROW()-2,19)+1),NA())</f>
        <v>#N/A</v>
      </c>
      <c r="DL214" t="str">
        <f>IFERROR(INDEX(Sheet2!$AU$2:$BM$600,QUOTIENT(ROW()-1,19)+1,MOD(ROW()-2,19)+1),NA())</f>
        <v/>
      </c>
      <c r="DM214" s="4" t="e">
        <f t="shared" si="43"/>
        <v>#N/A</v>
      </c>
      <c r="DN214" t="e">
        <f t="shared" si="44"/>
        <v>#N/A</v>
      </c>
      <c r="DO214" t="e">
        <f t="shared" si="45"/>
        <v>#N/A</v>
      </c>
      <c r="DP214" s="3">
        <f t="shared" si="46"/>
        <v>12</v>
      </c>
      <c r="DQ214" s="3"/>
      <c r="DS214" s="4"/>
    </row>
    <row r="215" spans="7:123" x14ac:dyDescent="0.25">
      <c r="G215"/>
      <c r="DI215" s="4">
        <f>INDEX(Sheet2!A:A,QUOTIENT(ROW()-1,19)+2)</f>
        <v>41080</v>
      </c>
      <c r="DJ215" s="4">
        <f>INDEX(Sheet2!C:C,QUOTIENT(ROW()-1,19)+2)</f>
        <v>42004</v>
      </c>
      <c r="DK215" s="4" t="e">
        <f>IFERROR(INDEX(Sheet2!$AA$2:$AS$600,QUOTIENT(ROW()-1,19)+1,MOD(ROW()-2,19)+1),NA())</f>
        <v>#N/A</v>
      </c>
      <c r="DL215" t="str">
        <f>IFERROR(INDEX(Sheet2!$AU$2:$BM$600,QUOTIENT(ROW()-1,19)+1,MOD(ROW()-2,19)+1),NA())</f>
        <v/>
      </c>
      <c r="DM215" s="4" t="e">
        <f t="shared" si="43"/>
        <v>#N/A</v>
      </c>
      <c r="DN215" t="e">
        <f t="shared" si="44"/>
        <v>#N/A</v>
      </c>
      <c r="DO215" t="e">
        <f t="shared" si="45"/>
        <v>#N/A</v>
      </c>
      <c r="DP215" s="3">
        <f t="shared" si="46"/>
        <v>12</v>
      </c>
      <c r="DQ215" s="3"/>
      <c r="DS215" s="4"/>
    </row>
    <row r="216" spans="7:123" x14ac:dyDescent="0.25">
      <c r="G216"/>
      <c r="DI216" s="4">
        <f>INDEX(Sheet2!A:A,QUOTIENT(ROW()-1,19)+2)</f>
        <v>41080</v>
      </c>
      <c r="DJ216" s="4">
        <f>INDEX(Sheet2!C:C,QUOTIENT(ROW()-1,19)+2)</f>
        <v>42004</v>
      </c>
      <c r="DK216" s="4" t="e">
        <f>IFERROR(INDEX(Sheet2!$AA$2:$AS$600,QUOTIENT(ROW()-1,19)+1,MOD(ROW()-2,19)+1),NA())</f>
        <v>#N/A</v>
      </c>
      <c r="DL216" t="str">
        <f>IFERROR(INDEX(Sheet2!$AU$2:$BM$600,QUOTIENT(ROW()-1,19)+1,MOD(ROW()-2,19)+1),NA())</f>
        <v/>
      </c>
      <c r="DM216" s="4" t="e">
        <f t="shared" si="43"/>
        <v>#N/A</v>
      </c>
      <c r="DN216" t="e">
        <f t="shared" si="44"/>
        <v>#N/A</v>
      </c>
      <c r="DO216" t="e">
        <f t="shared" si="45"/>
        <v>#N/A</v>
      </c>
      <c r="DP216" s="3">
        <f t="shared" si="46"/>
        <v>12</v>
      </c>
      <c r="DQ216" s="3"/>
      <c r="DS216" s="4"/>
    </row>
    <row r="217" spans="7:123" x14ac:dyDescent="0.25">
      <c r="G217"/>
      <c r="DI217" s="4">
        <f>INDEX(Sheet2!A:A,QUOTIENT(ROW()-1,19)+2)</f>
        <v>41080</v>
      </c>
      <c r="DJ217" s="4">
        <f>INDEX(Sheet2!C:C,QUOTIENT(ROW()-1,19)+2)</f>
        <v>42004</v>
      </c>
      <c r="DK217" s="4" t="e">
        <f>IFERROR(INDEX(Sheet2!$AA$2:$AS$600,QUOTIENT(ROW()-1,19)+1,MOD(ROW()-2,19)+1),NA())</f>
        <v>#N/A</v>
      </c>
      <c r="DL217" t="str">
        <f>IFERROR(INDEX(Sheet2!$AU$2:$BM$600,QUOTIENT(ROW()-1,19)+1,MOD(ROW()-2,19)+1),NA())</f>
        <v/>
      </c>
      <c r="DM217" s="4" t="e">
        <f t="shared" si="43"/>
        <v>#N/A</v>
      </c>
      <c r="DN217" t="e">
        <f t="shared" si="44"/>
        <v>#N/A</v>
      </c>
      <c r="DO217" t="e">
        <f t="shared" si="45"/>
        <v>#N/A</v>
      </c>
      <c r="DP217" s="3">
        <f t="shared" si="46"/>
        <v>12</v>
      </c>
      <c r="DQ217" s="3"/>
      <c r="DS217" s="4"/>
    </row>
    <row r="218" spans="7:123" x14ac:dyDescent="0.25">
      <c r="G218"/>
      <c r="DI218" s="4">
        <f>INDEX(Sheet2!A:A,QUOTIENT(ROW()-1,19)+2)</f>
        <v>41080</v>
      </c>
      <c r="DJ218" s="4">
        <f>INDEX(Sheet2!C:C,QUOTIENT(ROW()-1,19)+2)</f>
        <v>42004</v>
      </c>
      <c r="DK218" s="4" t="e">
        <f>IFERROR(INDEX(Sheet2!$AA$2:$AS$600,QUOTIENT(ROW()-1,19)+1,MOD(ROW()-2,19)+1),NA())</f>
        <v>#N/A</v>
      </c>
      <c r="DL218" t="str">
        <f>IFERROR(INDEX(Sheet2!$AU$2:$BM$600,QUOTIENT(ROW()-1,19)+1,MOD(ROW()-2,19)+1),NA())</f>
        <v/>
      </c>
      <c r="DM218" s="4" t="e">
        <f t="shared" si="43"/>
        <v>#N/A</v>
      </c>
      <c r="DN218" t="e">
        <f t="shared" si="44"/>
        <v>#N/A</v>
      </c>
      <c r="DO218" t="e">
        <f t="shared" si="45"/>
        <v>#N/A</v>
      </c>
      <c r="DP218" s="3">
        <f t="shared" si="46"/>
        <v>12</v>
      </c>
      <c r="DQ218" s="3"/>
      <c r="DS218" s="4"/>
    </row>
    <row r="219" spans="7:123" x14ac:dyDescent="0.25">
      <c r="G219"/>
      <c r="DI219" s="4">
        <f>INDEX(Sheet2!A:A,QUOTIENT(ROW()-1,19)+2)</f>
        <v>41080</v>
      </c>
      <c r="DJ219" s="4">
        <f>INDEX(Sheet2!C:C,QUOTIENT(ROW()-1,19)+2)</f>
        <v>42004</v>
      </c>
      <c r="DK219" s="4" t="e">
        <f>IFERROR(INDEX(Sheet2!$AA$2:$AS$600,QUOTIENT(ROW()-1,19)+1,MOD(ROW()-2,19)+1),NA())</f>
        <v>#N/A</v>
      </c>
      <c r="DL219" t="str">
        <f>IFERROR(INDEX(Sheet2!$AU$2:$BM$600,QUOTIENT(ROW()-1,19)+1,MOD(ROW()-2,19)+1),NA())</f>
        <v/>
      </c>
      <c r="DM219" s="4" t="e">
        <f t="shared" si="43"/>
        <v>#N/A</v>
      </c>
      <c r="DN219" t="e">
        <f t="shared" si="44"/>
        <v>#N/A</v>
      </c>
      <c r="DO219" t="e">
        <f t="shared" si="45"/>
        <v>#N/A</v>
      </c>
      <c r="DP219" s="3">
        <f t="shared" si="46"/>
        <v>12</v>
      </c>
      <c r="DQ219" s="3"/>
      <c r="DS219" s="4"/>
    </row>
    <row r="220" spans="7:123" x14ac:dyDescent="0.25">
      <c r="G220"/>
      <c r="DI220" s="4">
        <f>INDEX(Sheet2!A:A,QUOTIENT(ROW()-1,19)+2)</f>
        <v>41080</v>
      </c>
      <c r="DJ220" s="4">
        <f>INDEX(Sheet2!C:C,QUOTIENT(ROW()-1,19)+2)</f>
        <v>42004</v>
      </c>
      <c r="DK220" s="4" t="e">
        <f>IFERROR(INDEX(Sheet2!$AA$2:$AS$600,QUOTIENT(ROW()-1,19)+1,MOD(ROW()-2,19)+1),NA())</f>
        <v>#N/A</v>
      </c>
      <c r="DL220" t="str">
        <f>IFERROR(INDEX(Sheet2!$AU$2:$BM$600,QUOTIENT(ROW()-1,19)+1,MOD(ROW()-2,19)+1),NA())</f>
        <v/>
      </c>
      <c r="DM220" s="4" t="e">
        <f t="shared" si="43"/>
        <v>#N/A</v>
      </c>
      <c r="DN220" t="e">
        <f t="shared" si="44"/>
        <v>#N/A</v>
      </c>
      <c r="DO220" t="e">
        <f t="shared" si="45"/>
        <v>#N/A</v>
      </c>
      <c r="DP220" s="3">
        <f t="shared" si="46"/>
        <v>12</v>
      </c>
      <c r="DQ220" s="3"/>
      <c r="DS220" s="4"/>
    </row>
    <row r="221" spans="7:123" x14ac:dyDescent="0.25">
      <c r="G221"/>
      <c r="DI221" s="4">
        <f>INDEX(Sheet2!A:A,QUOTIENT(ROW()-1,19)+2)</f>
        <v>41080</v>
      </c>
      <c r="DJ221" s="4">
        <f>INDEX(Sheet2!C:C,QUOTIENT(ROW()-1,19)+2)</f>
        <v>42004</v>
      </c>
      <c r="DK221" s="4" t="e">
        <f>IFERROR(INDEX(Sheet2!$AA$2:$AS$600,QUOTIENT(ROW()-1,19)+1,MOD(ROW()-2,19)+1),NA())</f>
        <v>#N/A</v>
      </c>
      <c r="DL221" t="str">
        <f>IFERROR(INDEX(Sheet2!$AU$2:$BM$600,QUOTIENT(ROW()-1,19)+1,MOD(ROW()-2,19)+1),NA())</f>
        <v/>
      </c>
      <c r="DM221" s="4" t="e">
        <f t="shared" si="43"/>
        <v>#N/A</v>
      </c>
      <c r="DN221" t="e">
        <f t="shared" si="44"/>
        <v>#N/A</v>
      </c>
      <c r="DO221" t="e">
        <f t="shared" si="45"/>
        <v>#N/A</v>
      </c>
      <c r="DP221" s="3">
        <f t="shared" si="46"/>
        <v>12</v>
      </c>
      <c r="DQ221" s="3"/>
      <c r="DS221" s="4"/>
    </row>
    <row r="222" spans="7:123" x14ac:dyDescent="0.25">
      <c r="G222"/>
      <c r="DI222" s="4">
        <f>INDEX(Sheet2!A:A,QUOTIENT(ROW()-1,19)+2)</f>
        <v>41080</v>
      </c>
      <c r="DJ222" s="4">
        <f>INDEX(Sheet2!C:C,QUOTIENT(ROW()-1,19)+2)</f>
        <v>42004</v>
      </c>
      <c r="DK222" s="4" t="e">
        <f>IFERROR(INDEX(Sheet2!$AA$2:$AS$600,QUOTIENT(ROW()-1,19)+1,MOD(ROW()-2,19)+1),NA())</f>
        <v>#N/A</v>
      </c>
      <c r="DL222" t="str">
        <f>IFERROR(INDEX(Sheet2!$AU$2:$BM$600,QUOTIENT(ROW()-1,19)+1,MOD(ROW()-2,19)+1),NA())</f>
        <v/>
      </c>
      <c r="DM222" s="4" t="e">
        <f t="shared" si="43"/>
        <v>#N/A</v>
      </c>
      <c r="DN222" t="e">
        <f t="shared" si="44"/>
        <v>#N/A</v>
      </c>
      <c r="DO222" t="e">
        <f t="shared" si="45"/>
        <v>#N/A</v>
      </c>
      <c r="DP222" s="3">
        <f t="shared" si="46"/>
        <v>12</v>
      </c>
      <c r="DQ222" s="3"/>
      <c r="DS222" s="4"/>
    </row>
    <row r="223" spans="7:123" x14ac:dyDescent="0.25">
      <c r="G223"/>
      <c r="DI223" s="4">
        <f>INDEX(Sheet2!A:A,QUOTIENT(ROW()-1,19)+2)</f>
        <v>41080</v>
      </c>
      <c r="DJ223" s="4">
        <f>INDEX(Sheet2!C:C,QUOTIENT(ROW()-1,19)+2)</f>
        <v>42004</v>
      </c>
      <c r="DK223" s="4" t="e">
        <f>IFERROR(INDEX(Sheet2!$AA$2:$AS$600,QUOTIENT(ROW()-1,19)+1,MOD(ROW()-2,19)+1),NA())</f>
        <v>#N/A</v>
      </c>
      <c r="DL223" t="str">
        <f>IFERROR(INDEX(Sheet2!$AU$2:$BM$600,QUOTIENT(ROW()-1,19)+1,MOD(ROW()-2,19)+1),NA())</f>
        <v/>
      </c>
      <c r="DM223" s="4" t="e">
        <f t="shared" si="43"/>
        <v>#N/A</v>
      </c>
      <c r="DN223" t="e">
        <f t="shared" si="44"/>
        <v>#N/A</v>
      </c>
      <c r="DO223" t="e">
        <f t="shared" si="45"/>
        <v>#N/A</v>
      </c>
      <c r="DP223" s="3">
        <f t="shared" si="46"/>
        <v>12</v>
      </c>
      <c r="DQ223" s="3"/>
      <c r="DS223" s="4"/>
    </row>
    <row r="224" spans="7:123" x14ac:dyDescent="0.25">
      <c r="G224"/>
      <c r="DI224" s="4">
        <f>INDEX(Sheet2!A:A,QUOTIENT(ROW()-1,19)+2)</f>
        <v>41080</v>
      </c>
      <c r="DJ224" s="4">
        <f>INDEX(Sheet2!C:C,QUOTIENT(ROW()-1,19)+2)</f>
        <v>42004</v>
      </c>
      <c r="DK224" s="4" t="e">
        <f>IFERROR(INDEX(Sheet2!$AA$2:$AS$600,QUOTIENT(ROW()-1,19)+1,MOD(ROW()-2,19)+1),NA())</f>
        <v>#N/A</v>
      </c>
      <c r="DL224" t="str">
        <f>IFERROR(INDEX(Sheet2!$AU$2:$BM$600,QUOTIENT(ROW()-1,19)+1,MOD(ROW()-2,19)+1),NA())</f>
        <v/>
      </c>
      <c r="DM224" s="4" t="e">
        <f t="shared" si="43"/>
        <v>#N/A</v>
      </c>
      <c r="DN224" t="e">
        <f t="shared" si="44"/>
        <v>#N/A</v>
      </c>
      <c r="DO224" t="e">
        <f t="shared" si="45"/>
        <v>#N/A</v>
      </c>
      <c r="DP224" s="3">
        <f t="shared" si="46"/>
        <v>12</v>
      </c>
      <c r="DQ224" s="3"/>
      <c r="DS224" s="4"/>
    </row>
    <row r="225" spans="7:123" x14ac:dyDescent="0.25">
      <c r="G225"/>
      <c r="DI225" s="4">
        <f>INDEX(Sheet2!A:A,QUOTIENT(ROW()-1,19)+2)</f>
        <v>41080</v>
      </c>
      <c r="DJ225" s="4">
        <f>INDEX(Sheet2!C:C,QUOTIENT(ROW()-1,19)+2)</f>
        <v>42004</v>
      </c>
      <c r="DK225" s="4" t="e">
        <f>IFERROR(INDEX(Sheet2!$AA$2:$AS$600,QUOTIENT(ROW()-1,19)+1,MOD(ROW()-2,19)+1),NA())</f>
        <v>#N/A</v>
      </c>
      <c r="DL225" t="str">
        <f>IFERROR(INDEX(Sheet2!$AU$2:$BM$600,QUOTIENT(ROW()-1,19)+1,MOD(ROW()-2,19)+1),NA())</f>
        <v/>
      </c>
      <c r="DM225" s="4" t="e">
        <f t="shared" si="43"/>
        <v>#N/A</v>
      </c>
      <c r="DN225" t="e">
        <f t="shared" si="44"/>
        <v>#N/A</v>
      </c>
      <c r="DO225" t="e">
        <f t="shared" si="45"/>
        <v>#N/A</v>
      </c>
      <c r="DP225" s="3">
        <f t="shared" si="46"/>
        <v>12</v>
      </c>
      <c r="DQ225" s="3"/>
      <c r="DS225" s="4"/>
    </row>
    <row r="226" spans="7:123" x14ac:dyDescent="0.25">
      <c r="G226"/>
      <c r="DI226" s="4">
        <f>INDEX(Sheet2!A:A,QUOTIENT(ROW()-1,19)+2)</f>
        <v>41080</v>
      </c>
      <c r="DJ226" s="4">
        <f>INDEX(Sheet2!C:C,QUOTIENT(ROW()-1,19)+2)</f>
        <v>42004</v>
      </c>
      <c r="DK226" s="4" t="e">
        <f>IFERROR(INDEX(Sheet2!$AA$2:$AS$600,QUOTIENT(ROW()-1,19)+1,MOD(ROW()-2,19)+1),NA())</f>
        <v>#N/A</v>
      </c>
      <c r="DL226" t="str">
        <f>IFERROR(INDEX(Sheet2!$AU$2:$BM$600,QUOTIENT(ROW()-1,19)+1,MOD(ROW()-2,19)+1),NA())</f>
        <v/>
      </c>
      <c r="DM226" s="4" t="e">
        <f t="shared" si="43"/>
        <v>#N/A</v>
      </c>
      <c r="DN226" t="e">
        <f t="shared" si="44"/>
        <v>#N/A</v>
      </c>
      <c r="DO226" t="e">
        <f t="shared" si="45"/>
        <v>#N/A</v>
      </c>
      <c r="DP226" s="3">
        <f t="shared" si="46"/>
        <v>12</v>
      </c>
      <c r="DQ226" s="3"/>
      <c r="DS226" s="4"/>
    </row>
    <row r="227" spans="7:123" x14ac:dyDescent="0.25">
      <c r="G227"/>
      <c r="DI227" s="4">
        <f>INDEX(Sheet2!A:A,QUOTIENT(ROW()-1,19)+2)</f>
        <v>41080</v>
      </c>
      <c r="DJ227" s="4">
        <f>INDEX(Sheet2!C:C,QUOTIENT(ROW()-1,19)+2)</f>
        <v>42004</v>
      </c>
      <c r="DK227" s="4" t="e">
        <f>IFERROR(INDEX(Sheet2!$AA$2:$AS$600,QUOTIENT(ROW()-1,19)+1,MOD(ROW()-2,19)+1),NA())</f>
        <v>#N/A</v>
      </c>
      <c r="DL227" t="str">
        <f>IFERROR(INDEX(Sheet2!$AU$2:$BM$600,QUOTIENT(ROW()-1,19)+1,MOD(ROW()-2,19)+1),NA())</f>
        <v/>
      </c>
      <c r="DM227" s="4" t="e">
        <f t="shared" si="43"/>
        <v>#N/A</v>
      </c>
      <c r="DN227" t="e">
        <f t="shared" si="44"/>
        <v>#N/A</v>
      </c>
      <c r="DO227" t="e">
        <f t="shared" si="45"/>
        <v>#N/A</v>
      </c>
      <c r="DP227" s="3">
        <f t="shared" si="46"/>
        <v>12</v>
      </c>
      <c r="DQ227" s="3"/>
      <c r="DS227" s="4"/>
    </row>
    <row r="228" spans="7:123" x14ac:dyDescent="0.25">
      <c r="G228"/>
      <c r="DI228" s="4">
        <f>INDEX(Sheet2!A:A,QUOTIENT(ROW()-1,19)+2)</f>
        <v>41080</v>
      </c>
      <c r="DJ228" s="4">
        <f>INDEX(Sheet2!C:C,QUOTIENT(ROW()-1,19)+2)</f>
        <v>42004</v>
      </c>
      <c r="DK228" s="4" t="e">
        <f>IFERROR(INDEX(Sheet2!$AA$2:$AS$600,QUOTIENT(ROW()-1,19)+1,MOD(ROW()-2,19)+1),NA())</f>
        <v>#N/A</v>
      </c>
      <c r="DL228" t="str">
        <f>IFERROR(INDEX(Sheet2!$AU$2:$BM$600,QUOTIENT(ROW()-1,19)+1,MOD(ROW()-2,19)+1),NA())</f>
        <v/>
      </c>
      <c r="DM228" s="4" t="e">
        <f t="shared" si="43"/>
        <v>#N/A</v>
      </c>
      <c r="DN228" t="e">
        <f t="shared" si="44"/>
        <v>#N/A</v>
      </c>
      <c r="DO228" t="e">
        <f t="shared" si="45"/>
        <v>#N/A</v>
      </c>
      <c r="DP228" s="3">
        <f t="shared" si="46"/>
        <v>12</v>
      </c>
      <c r="DQ228" s="3"/>
      <c r="DS228" s="4"/>
    </row>
    <row r="229" spans="7:123" x14ac:dyDescent="0.25">
      <c r="G229"/>
      <c r="DI229" s="4">
        <f>INDEX(Sheet2!A:A,QUOTIENT(ROW()-1,19)+2)</f>
        <v>41080</v>
      </c>
      <c r="DJ229" s="4">
        <f>INDEX(Sheet2!C:C,QUOTIENT(ROW()-1,19)+2)</f>
        <v>42004</v>
      </c>
      <c r="DK229" s="4" t="e">
        <f>IFERROR(INDEX(Sheet2!$AA$2:$AS$600,QUOTIENT(ROW()-1,19)+1,MOD(ROW()-2,19)+1),NA())</f>
        <v>#N/A</v>
      </c>
      <c r="DL229" t="str">
        <f>IFERROR(INDEX(Sheet2!$AU$2:$BM$600,QUOTIENT(ROW()-1,19)+1,MOD(ROW()-2,19)+1),NA())</f>
        <v/>
      </c>
      <c r="DM229" s="4" t="e">
        <f t="shared" si="43"/>
        <v>#N/A</v>
      </c>
      <c r="DN229" t="e">
        <f t="shared" si="44"/>
        <v>#N/A</v>
      </c>
      <c r="DO229" t="e">
        <f t="shared" si="45"/>
        <v>#N/A</v>
      </c>
      <c r="DP229" s="3">
        <f t="shared" si="46"/>
        <v>12</v>
      </c>
      <c r="DQ229" s="3"/>
      <c r="DS229" s="4"/>
    </row>
    <row r="230" spans="7:123" x14ac:dyDescent="0.25">
      <c r="G230"/>
      <c r="DI230" s="4">
        <f>INDEX(Sheet2!A:A,QUOTIENT(ROW()-1,19)+2)</f>
        <v>41080</v>
      </c>
      <c r="DJ230" s="4">
        <f>INDEX(Sheet2!C:C,QUOTIENT(ROW()-1,19)+2)</f>
        <v>42004</v>
      </c>
      <c r="DK230" s="4">
        <f>IFERROR(INDEX(Sheet2!$AA$2:$AS$600,QUOTIENT(ROW()-1,19)+1,MOD(ROW()-2,19)+1),NA())</f>
        <v>41993.962500000001</v>
      </c>
      <c r="DL230">
        <f>IFERROR(INDEX(Sheet2!$AU$2:$BM$600,QUOTIENT(ROW()-1,19)+1,MOD(ROW()-2,19)+1),NA())</f>
        <v>1.5</v>
      </c>
      <c r="DM230" s="4" t="e">
        <f t="shared" si="43"/>
        <v>#N/A</v>
      </c>
      <c r="DN230" t="e">
        <f t="shared" si="44"/>
        <v>#N/A</v>
      </c>
      <c r="DO230" t="e">
        <f t="shared" si="45"/>
        <v>#N/A</v>
      </c>
      <c r="DP230" s="3">
        <f t="shared" si="46"/>
        <v>13</v>
      </c>
      <c r="DQ230" s="3"/>
      <c r="DS230" s="4"/>
    </row>
    <row r="231" spans="7:123" x14ac:dyDescent="0.25">
      <c r="G231"/>
      <c r="DI231" s="4">
        <f>INDEX(Sheet2!A:A,QUOTIENT(ROW()-1,19)+2)</f>
        <v>41080</v>
      </c>
      <c r="DJ231" s="4">
        <f>INDEX(Sheet2!C:C,QUOTIENT(ROW()-1,19)+2)</f>
        <v>42004</v>
      </c>
      <c r="DK231" s="4">
        <f>IFERROR(INDEX(Sheet2!$AA$2:$AS$600,QUOTIENT(ROW()-1,19)+1,MOD(ROW()-2,19)+1),NA())</f>
        <v>42014.037500000006</v>
      </c>
      <c r="DL231">
        <f>IFERROR(INDEX(Sheet2!$AU$2:$BM$600,QUOTIENT(ROW()-1,19)+1,MOD(ROW()-2,19)+1),NA())</f>
        <v>1.5</v>
      </c>
      <c r="DM231" s="4" t="e">
        <f t="shared" si="43"/>
        <v>#N/A</v>
      </c>
      <c r="DN231" t="e">
        <f t="shared" si="44"/>
        <v>#N/A</v>
      </c>
      <c r="DO231" t="e">
        <f t="shared" si="45"/>
        <v>#N/A</v>
      </c>
      <c r="DP231" s="3">
        <f t="shared" si="46"/>
        <v>14</v>
      </c>
      <c r="DQ231" s="3"/>
      <c r="DS231" s="4"/>
    </row>
    <row r="232" spans="7:123" x14ac:dyDescent="0.25">
      <c r="G232"/>
      <c r="DI232" s="4">
        <f>INDEX(Sheet2!A:A,QUOTIENT(ROW()-1,19)+2)</f>
        <v>41080</v>
      </c>
      <c r="DJ232" s="4">
        <f>INDEX(Sheet2!C:C,QUOTIENT(ROW()-1,19)+2)</f>
        <v>42004</v>
      </c>
      <c r="DK232" s="4" t="e">
        <f>IFERROR(INDEX(Sheet2!$AA$2:$AS$600,QUOTIENT(ROW()-1,19)+1,MOD(ROW()-2,19)+1),NA())</f>
        <v>#N/A</v>
      </c>
      <c r="DL232" t="str">
        <f>IFERROR(INDEX(Sheet2!$AU$2:$BM$600,QUOTIENT(ROW()-1,19)+1,MOD(ROW()-2,19)+1),NA())</f>
        <v/>
      </c>
      <c r="DM232" s="4" t="e">
        <f t="shared" si="43"/>
        <v>#N/A</v>
      </c>
      <c r="DN232" t="e">
        <f t="shared" si="44"/>
        <v>#N/A</v>
      </c>
      <c r="DO232" t="e">
        <f t="shared" si="45"/>
        <v>#N/A</v>
      </c>
      <c r="DP232" s="3">
        <f t="shared" si="46"/>
        <v>14</v>
      </c>
      <c r="DQ232" s="3"/>
      <c r="DS232" s="4"/>
    </row>
    <row r="233" spans="7:123" x14ac:dyDescent="0.25">
      <c r="G233"/>
      <c r="DI233" s="4">
        <f>INDEX(Sheet2!A:A,QUOTIENT(ROW()-1,19)+2)</f>
        <v>41080</v>
      </c>
      <c r="DJ233" s="4">
        <f>INDEX(Sheet2!C:C,QUOTIENT(ROW()-1,19)+2)</f>
        <v>42004</v>
      </c>
      <c r="DK233" s="4" t="e">
        <f>IFERROR(INDEX(Sheet2!$AA$2:$AS$600,QUOTIENT(ROW()-1,19)+1,MOD(ROW()-2,19)+1),NA())</f>
        <v>#N/A</v>
      </c>
      <c r="DL233" t="str">
        <f>IFERROR(INDEX(Sheet2!$AU$2:$BM$600,QUOTIENT(ROW()-1,19)+1,MOD(ROW()-2,19)+1),NA())</f>
        <v/>
      </c>
      <c r="DM233" s="4" t="e">
        <f t="shared" si="43"/>
        <v>#N/A</v>
      </c>
      <c r="DN233" t="e">
        <f t="shared" si="44"/>
        <v>#N/A</v>
      </c>
      <c r="DO233" t="e">
        <f t="shared" si="45"/>
        <v>#N/A</v>
      </c>
      <c r="DP233" s="3">
        <f t="shared" si="46"/>
        <v>14</v>
      </c>
      <c r="DQ233" s="3"/>
      <c r="DS233" s="4"/>
    </row>
    <row r="234" spans="7:123" x14ac:dyDescent="0.25">
      <c r="G234"/>
      <c r="DI234" s="4">
        <f>INDEX(Sheet2!A:A,QUOTIENT(ROW()-1,19)+2)</f>
        <v>41080</v>
      </c>
      <c r="DJ234" s="4">
        <f>INDEX(Sheet2!C:C,QUOTIENT(ROW()-1,19)+2)</f>
        <v>42004</v>
      </c>
      <c r="DK234" s="4" t="e">
        <f>IFERROR(INDEX(Sheet2!$AA$2:$AS$600,QUOTIENT(ROW()-1,19)+1,MOD(ROW()-2,19)+1),NA())</f>
        <v>#N/A</v>
      </c>
      <c r="DL234" t="str">
        <f>IFERROR(INDEX(Sheet2!$AU$2:$BM$600,QUOTIENT(ROW()-1,19)+1,MOD(ROW()-2,19)+1),NA())</f>
        <v/>
      </c>
      <c r="DM234" s="4" t="e">
        <f t="shared" si="43"/>
        <v>#N/A</v>
      </c>
      <c r="DN234" t="e">
        <f t="shared" si="44"/>
        <v>#N/A</v>
      </c>
      <c r="DO234" t="e">
        <f t="shared" si="45"/>
        <v>#N/A</v>
      </c>
      <c r="DP234" s="3">
        <f t="shared" si="46"/>
        <v>14</v>
      </c>
      <c r="DQ234" s="3"/>
      <c r="DS234" s="4"/>
    </row>
    <row r="235" spans="7:123" x14ac:dyDescent="0.25">
      <c r="G235"/>
      <c r="DI235" s="4">
        <f>INDEX(Sheet2!A:A,QUOTIENT(ROW()-1,19)+2)</f>
        <v>41080</v>
      </c>
      <c r="DJ235" s="4">
        <f>INDEX(Sheet2!C:C,QUOTIENT(ROW()-1,19)+2)</f>
        <v>42004</v>
      </c>
      <c r="DK235" s="4" t="e">
        <f>IFERROR(INDEX(Sheet2!$AA$2:$AS$600,QUOTIENT(ROW()-1,19)+1,MOD(ROW()-2,19)+1),NA())</f>
        <v>#N/A</v>
      </c>
      <c r="DL235" t="str">
        <f>IFERROR(INDEX(Sheet2!$AU$2:$BM$600,QUOTIENT(ROW()-1,19)+1,MOD(ROW()-2,19)+1),NA())</f>
        <v/>
      </c>
      <c r="DM235" s="4" t="e">
        <f t="shared" si="43"/>
        <v>#N/A</v>
      </c>
      <c r="DN235" t="e">
        <f t="shared" si="44"/>
        <v>#N/A</v>
      </c>
      <c r="DO235" t="e">
        <f t="shared" si="45"/>
        <v>#N/A</v>
      </c>
      <c r="DP235" s="3">
        <f t="shared" si="46"/>
        <v>14</v>
      </c>
      <c r="DQ235" s="3"/>
      <c r="DS235" s="4"/>
    </row>
    <row r="236" spans="7:123" x14ac:dyDescent="0.25">
      <c r="G236"/>
      <c r="DI236" s="4">
        <f>INDEX(Sheet2!A:A,QUOTIENT(ROW()-1,19)+2)</f>
        <v>41080</v>
      </c>
      <c r="DJ236" s="4">
        <f>INDEX(Sheet2!C:C,QUOTIENT(ROW()-1,19)+2)</f>
        <v>42004</v>
      </c>
      <c r="DK236" s="4" t="e">
        <f>IFERROR(INDEX(Sheet2!$AA$2:$AS$600,QUOTIENT(ROW()-1,19)+1,MOD(ROW()-2,19)+1),NA())</f>
        <v>#N/A</v>
      </c>
      <c r="DL236" t="str">
        <f>IFERROR(INDEX(Sheet2!$AU$2:$BM$600,QUOTIENT(ROW()-1,19)+1,MOD(ROW()-2,19)+1),NA())</f>
        <v/>
      </c>
      <c r="DM236" s="4" t="e">
        <f t="shared" si="43"/>
        <v>#N/A</v>
      </c>
      <c r="DN236" t="e">
        <f t="shared" si="44"/>
        <v>#N/A</v>
      </c>
      <c r="DO236" t="e">
        <f t="shared" si="45"/>
        <v>#N/A</v>
      </c>
      <c r="DP236" s="3">
        <f t="shared" si="46"/>
        <v>14</v>
      </c>
      <c r="DQ236" s="3"/>
      <c r="DS236" s="4"/>
    </row>
    <row r="237" spans="7:123" x14ac:dyDescent="0.25">
      <c r="G237"/>
      <c r="DI237" s="4">
        <f>INDEX(Sheet2!A:A,QUOTIENT(ROW()-1,19)+2)</f>
        <v>41080</v>
      </c>
      <c r="DJ237" s="4">
        <f>INDEX(Sheet2!C:C,QUOTIENT(ROW()-1,19)+2)</f>
        <v>42004</v>
      </c>
      <c r="DK237" s="4" t="e">
        <f>IFERROR(INDEX(Sheet2!$AA$2:$AS$600,QUOTIENT(ROW()-1,19)+1,MOD(ROW()-2,19)+1),NA())</f>
        <v>#N/A</v>
      </c>
      <c r="DL237" t="str">
        <f>IFERROR(INDEX(Sheet2!$AU$2:$BM$600,QUOTIENT(ROW()-1,19)+1,MOD(ROW()-2,19)+1),NA())</f>
        <v/>
      </c>
      <c r="DM237" s="4" t="e">
        <f t="shared" si="43"/>
        <v>#N/A</v>
      </c>
      <c r="DN237" t="e">
        <f t="shared" si="44"/>
        <v>#N/A</v>
      </c>
      <c r="DO237" t="e">
        <f t="shared" si="45"/>
        <v>#N/A</v>
      </c>
      <c r="DP237" s="3">
        <f t="shared" si="46"/>
        <v>14</v>
      </c>
      <c r="DQ237" s="3"/>
      <c r="DS237" s="4"/>
    </row>
    <row r="238" spans="7:123" x14ac:dyDescent="0.25">
      <c r="G238"/>
      <c r="DI238" s="4">
        <f>INDEX(Sheet2!A:A,QUOTIENT(ROW()-1,19)+2)</f>
        <v>41080</v>
      </c>
      <c r="DJ238" s="4">
        <f>INDEX(Sheet2!C:C,QUOTIENT(ROW()-1,19)+2)</f>
        <v>42004</v>
      </c>
      <c r="DK238" s="4" t="e">
        <f>IFERROR(INDEX(Sheet2!$AA$2:$AS$600,QUOTIENT(ROW()-1,19)+1,MOD(ROW()-2,19)+1),NA())</f>
        <v>#N/A</v>
      </c>
      <c r="DL238" t="str">
        <f>IFERROR(INDEX(Sheet2!$AU$2:$BM$600,QUOTIENT(ROW()-1,19)+1,MOD(ROW()-2,19)+1),NA())</f>
        <v/>
      </c>
      <c r="DM238" s="4" t="e">
        <f t="shared" si="43"/>
        <v>#N/A</v>
      </c>
      <c r="DN238" t="e">
        <f t="shared" si="44"/>
        <v>#N/A</v>
      </c>
      <c r="DO238" t="e">
        <f t="shared" si="45"/>
        <v>#N/A</v>
      </c>
      <c r="DP238" s="3">
        <f t="shared" si="46"/>
        <v>14</v>
      </c>
      <c r="DQ238" s="3"/>
      <c r="DS238" s="4"/>
    </row>
    <row r="239" spans="7:123" x14ac:dyDescent="0.25">
      <c r="G239"/>
      <c r="DI239" s="4">
        <f>INDEX(Sheet2!A:A,QUOTIENT(ROW()-1,19)+2)</f>
        <v>41080</v>
      </c>
      <c r="DJ239" s="4">
        <f>INDEX(Sheet2!C:C,QUOTIENT(ROW()-1,19)+2)</f>
        <v>42004</v>
      </c>
      <c r="DK239" s="4" t="e">
        <f>IFERROR(INDEX(Sheet2!$AA$2:$AS$600,QUOTIENT(ROW()-1,19)+1,MOD(ROW()-2,19)+1),NA())</f>
        <v>#N/A</v>
      </c>
      <c r="DL239" t="str">
        <f>IFERROR(INDEX(Sheet2!$AU$2:$BM$600,QUOTIENT(ROW()-1,19)+1,MOD(ROW()-2,19)+1),NA())</f>
        <v/>
      </c>
      <c r="DM239" s="4" t="e">
        <f t="shared" si="43"/>
        <v>#N/A</v>
      </c>
      <c r="DN239" t="e">
        <f t="shared" si="44"/>
        <v>#N/A</v>
      </c>
      <c r="DO239" t="e">
        <f t="shared" si="45"/>
        <v>#N/A</v>
      </c>
      <c r="DP239" s="3">
        <f t="shared" si="46"/>
        <v>14</v>
      </c>
      <c r="DQ239" s="3"/>
      <c r="DS239" s="4"/>
    </row>
    <row r="240" spans="7:123" x14ac:dyDescent="0.25">
      <c r="G240"/>
      <c r="DI240" s="4">
        <f>INDEX(Sheet2!A:A,QUOTIENT(ROW()-1,19)+2)</f>
        <v>41080</v>
      </c>
      <c r="DJ240" s="4">
        <f>INDEX(Sheet2!C:C,QUOTIENT(ROW()-1,19)+2)</f>
        <v>42004</v>
      </c>
      <c r="DK240" s="4" t="e">
        <f>IFERROR(INDEX(Sheet2!$AA$2:$AS$600,QUOTIENT(ROW()-1,19)+1,MOD(ROW()-2,19)+1),NA())</f>
        <v>#N/A</v>
      </c>
      <c r="DL240" t="str">
        <f>IFERROR(INDEX(Sheet2!$AU$2:$BM$600,QUOTIENT(ROW()-1,19)+1,MOD(ROW()-2,19)+1),NA())</f>
        <v/>
      </c>
      <c r="DM240" s="4" t="e">
        <f t="shared" si="43"/>
        <v>#N/A</v>
      </c>
      <c r="DN240" t="e">
        <f t="shared" si="44"/>
        <v>#N/A</v>
      </c>
      <c r="DO240" t="e">
        <f t="shared" si="45"/>
        <v>#N/A</v>
      </c>
      <c r="DP240" s="3">
        <f t="shared" si="46"/>
        <v>14</v>
      </c>
      <c r="DQ240" s="3"/>
      <c r="DS240" s="4"/>
    </row>
    <row r="241" spans="7:123" x14ac:dyDescent="0.25">
      <c r="G241"/>
      <c r="DI241" s="4">
        <f>INDEX(Sheet2!A:A,QUOTIENT(ROW()-1,19)+2)</f>
        <v>41080</v>
      </c>
      <c r="DJ241" s="4">
        <f>INDEX(Sheet2!C:C,QUOTIENT(ROW()-1,19)+2)</f>
        <v>42004</v>
      </c>
      <c r="DK241" s="4" t="e">
        <f>IFERROR(INDEX(Sheet2!$AA$2:$AS$600,QUOTIENT(ROW()-1,19)+1,MOD(ROW()-2,19)+1),NA())</f>
        <v>#N/A</v>
      </c>
      <c r="DL241" t="str">
        <f>IFERROR(INDEX(Sheet2!$AU$2:$BM$600,QUOTIENT(ROW()-1,19)+1,MOD(ROW()-2,19)+1),NA())</f>
        <v/>
      </c>
      <c r="DM241" s="4" t="e">
        <f t="shared" si="43"/>
        <v>#N/A</v>
      </c>
      <c r="DN241" t="e">
        <f t="shared" si="44"/>
        <v>#N/A</v>
      </c>
      <c r="DO241" t="e">
        <f t="shared" si="45"/>
        <v>#N/A</v>
      </c>
      <c r="DP241" s="3">
        <f t="shared" si="46"/>
        <v>14</v>
      </c>
      <c r="DQ241" s="3"/>
      <c r="DS241" s="4"/>
    </row>
    <row r="242" spans="7:123" x14ac:dyDescent="0.25">
      <c r="G242"/>
      <c r="DI242" s="4">
        <f>INDEX(Sheet2!A:A,QUOTIENT(ROW()-1,19)+2)</f>
        <v>41080</v>
      </c>
      <c r="DJ242" s="4">
        <f>INDEX(Sheet2!C:C,QUOTIENT(ROW()-1,19)+2)</f>
        <v>42004</v>
      </c>
      <c r="DK242" s="4" t="e">
        <f>IFERROR(INDEX(Sheet2!$AA$2:$AS$600,QUOTIENT(ROW()-1,19)+1,MOD(ROW()-2,19)+1),NA())</f>
        <v>#N/A</v>
      </c>
      <c r="DL242" t="str">
        <f>IFERROR(INDEX(Sheet2!$AU$2:$BM$600,QUOTIENT(ROW()-1,19)+1,MOD(ROW()-2,19)+1),NA())</f>
        <v/>
      </c>
      <c r="DM242" s="4" t="e">
        <f t="shared" si="43"/>
        <v>#N/A</v>
      </c>
      <c r="DN242" t="e">
        <f t="shared" si="44"/>
        <v>#N/A</v>
      </c>
      <c r="DO242" t="e">
        <f t="shared" si="45"/>
        <v>#N/A</v>
      </c>
      <c r="DP242" s="3">
        <f t="shared" si="46"/>
        <v>14</v>
      </c>
      <c r="DQ242" s="3"/>
      <c r="DS242" s="4"/>
    </row>
    <row r="243" spans="7:123" x14ac:dyDescent="0.25">
      <c r="G243"/>
      <c r="DI243" s="4">
        <f>INDEX(Sheet2!A:A,QUOTIENT(ROW()-1,19)+2)</f>
        <v>41080</v>
      </c>
      <c r="DJ243" s="4">
        <f>INDEX(Sheet2!C:C,QUOTIENT(ROW()-1,19)+2)</f>
        <v>42004</v>
      </c>
      <c r="DK243" s="4" t="e">
        <f>IFERROR(INDEX(Sheet2!$AA$2:$AS$600,QUOTIENT(ROW()-1,19)+1,MOD(ROW()-2,19)+1),NA())</f>
        <v>#N/A</v>
      </c>
      <c r="DL243" t="str">
        <f>IFERROR(INDEX(Sheet2!$AU$2:$BM$600,QUOTIENT(ROW()-1,19)+1,MOD(ROW()-2,19)+1),NA())</f>
        <v/>
      </c>
      <c r="DM243" s="4" t="e">
        <f t="shared" si="43"/>
        <v>#N/A</v>
      </c>
      <c r="DN243" t="e">
        <f t="shared" si="44"/>
        <v>#N/A</v>
      </c>
      <c r="DO243" t="e">
        <f t="shared" si="45"/>
        <v>#N/A</v>
      </c>
      <c r="DP243" s="3">
        <f t="shared" si="46"/>
        <v>14</v>
      </c>
      <c r="DQ243" s="3"/>
      <c r="DS243" s="4"/>
    </row>
    <row r="244" spans="7:123" x14ac:dyDescent="0.25">
      <c r="G244"/>
      <c r="DI244" s="4">
        <f>INDEX(Sheet2!A:A,QUOTIENT(ROW()-1,19)+2)</f>
        <v>41080</v>
      </c>
      <c r="DJ244" s="4">
        <f>INDEX(Sheet2!C:C,QUOTIENT(ROW()-1,19)+2)</f>
        <v>42004</v>
      </c>
      <c r="DK244" s="4" t="e">
        <f>IFERROR(INDEX(Sheet2!$AA$2:$AS$600,QUOTIENT(ROW()-1,19)+1,MOD(ROW()-2,19)+1),NA())</f>
        <v>#N/A</v>
      </c>
      <c r="DL244" t="str">
        <f>IFERROR(INDEX(Sheet2!$AU$2:$BM$600,QUOTIENT(ROW()-1,19)+1,MOD(ROW()-2,19)+1),NA())</f>
        <v/>
      </c>
      <c r="DM244" s="4" t="e">
        <f t="shared" si="43"/>
        <v>#N/A</v>
      </c>
      <c r="DN244" t="e">
        <f t="shared" si="44"/>
        <v>#N/A</v>
      </c>
      <c r="DO244" t="e">
        <f t="shared" si="45"/>
        <v>#N/A</v>
      </c>
      <c r="DP244" s="3">
        <f t="shared" si="46"/>
        <v>14</v>
      </c>
      <c r="DQ244" s="3"/>
      <c r="DS244" s="4"/>
    </row>
    <row r="245" spans="7:123" x14ac:dyDescent="0.25">
      <c r="G245"/>
      <c r="DI245" s="4">
        <f>INDEX(Sheet2!A:A,QUOTIENT(ROW()-1,19)+2)</f>
        <v>41080</v>
      </c>
      <c r="DJ245" s="4">
        <f>INDEX(Sheet2!C:C,QUOTIENT(ROW()-1,19)+2)</f>
        <v>42004</v>
      </c>
      <c r="DK245" s="4" t="e">
        <f>IFERROR(INDEX(Sheet2!$AA$2:$AS$600,QUOTIENT(ROW()-1,19)+1,MOD(ROW()-2,19)+1),NA())</f>
        <v>#N/A</v>
      </c>
      <c r="DL245" t="str">
        <f>IFERROR(INDEX(Sheet2!$AU$2:$BM$600,QUOTIENT(ROW()-1,19)+1,MOD(ROW()-2,19)+1),NA())</f>
        <v/>
      </c>
      <c r="DM245" s="4" t="e">
        <f t="shared" si="43"/>
        <v>#N/A</v>
      </c>
      <c r="DN245" t="e">
        <f t="shared" si="44"/>
        <v>#N/A</v>
      </c>
      <c r="DO245" t="e">
        <f t="shared" si="45"/>
        <v>#N/A</v>
      </c>
      <c r="DP245" s="3">
        <f t="shared" si="46"/>
        <v>14</v>
      </c>
      <c r="DQ245" s="3"/>
      <c r="DS245" s="4"/>
    </row>
    <row r="246" spans="7:123" x14ac:dyDescent="0.25">
      <c r="G246"/>
      <c r="DI246" s="4">
        <f>INDEX(Sheet2!A:A,QUOTIENT(ROW()-1,19)+2)</f>
        <v>41080</v>
      </c>
      <c r="DJ246" s="4">
        <f>INDEX(Sheet2!C:C,QUOTIENT(ROW()-1,19)+2)</f>
        <v>42004</v>
      </c>
      <c r="DK246" s="4" t="e">
        <f>IFERROR(INDEX(Sheet2!$AA$2:$AS$600,QUOTIENT(ROW()-1,19)+1,MOD(ROW()-2,19)+1),NA())</f>
        <v>#N/A</v>
      </c>
      <c r="DL246" t="str">
        <f>IFERROR(INDEX(Sheet2!$AU$2:$BM$600,QUOTIENT(ROW()-1,19)+1,MOD(ROW()-2,19)+1),NA())</f>
        <v/>
      </c>
      <c r="DM246" s="4" t="e">
        <f t="shared" si="43"/>
        <v>#N/A</v>
      </c>
      <c r="DN246" t="e">
        <f t="shared" si="44"/>
        <v>#N/A</v>
      </c>
      <c r="DO246" t="e">
        <f t="shared" si="45"/>
        <v>#N/A</v>
      </c>
      <c r="DP246" s="3">
        <f t="shared" si="46"/>
        <v>14</v>
      </c>
      <c r="DQ246" s="3"/>
      <c r="DS246" s="4"/>
    </row>
    <row r="247" spans="7:123" x14ac:dyDescent="0.25">
      <c r="G247"/>
      <c r="DI247" s="4">
        <f>INDEX(Sheet2!A:A,QUOTIENT(ROW()-1,19)+2)</f>
        <v>41080</v>
      </c>
      <c r="DJ247" s="4">
        <f>INDEX(Sheet2!C:C,QUOTIENT(ROW()-1,19)+2)</f>
        <v>42004</v>
      </c>
      <c r="DK247" s="4" t="e">
        <f>IFERROR(INDEX(Sheet2!$AA$2:$AS$600,QUOTIENT(ROW()-1,19)+1,MOD(ROW()-2,19)+1),NA())</f>
        <v>#N/A</v>
      </c>
      <c r="DL247" t="str">
        <f>IFERROR(INDEX(Sheet2!$AU$2:$BM$600,QUOTIENT(ROW()-1,19)+1,MOD(ROW()-2,19)+1),NA())</f>
        <v/>
      </c>
      <c r="DM247" s="4" t="e">
        <f t="shared" si="43"/>
        <v>#N/A</v>
      </c>
      <c r="DN247" t="e">
        <f t="shared" si="44"/>
        <v>#N/A</v>
      </c>
      <c r="DO247" t="e">
        <f t="shared" si="45"/>
        <v>#N/A</v>
      </c>
      <c r="DP247" s="3">
        <f t="shared" si="46"/>
        <v>14</v>
      </c>
      <c r="DQ247" s="3"/>
      <c r="DS247" s="4"/>
    </row>
    <row r="248" spans="7:123" x14ac:dyDescent="0.25">
      <c r="G248"/>
      <c r="DI248" s="4">
        <f>INDEX(Sheet2!A:A,QUOTIENT(ROW()-1,19)+2)</f>
        <v>41080</v>
      </c>
      <c r="DJ248" s="4">
        <f>INDEX(Sheet2!C:C,QUOTIENT(ROW()-1,19)+2)</f>
        <v>42004</v>
      </c>
      <c r="DK248" s="4" t="e">
        <f>IFERROR(INDEX(Sheet2!$AA$2:$AS$600,QUOTIENT(ROW()-1,19)+1,MOD(ROW()-2,19)+1),NA())</f>
        <v>#N/A</v>
      </c>
      <c r="DL248" t="str">
        <f>IFERROR(INDEX(Sheet2!$AU$2:$BM$600,QUOTIENT(ROW()-1,19)+1,MOD(ROW()-2,19)+1),NA())</f>
        <v/>
      </c>
      <c r="DM248" s="4" t="e">
        <f t="shared" si="43"/>
        <v>#N/A</v>
      </c>
      <c r="DN248" t="e">
        <f t="shared" si="44"/>
        <v>#N/A</v>
      </c>
      <c r="DO248" t="e">
        <f t="shared" si="45"/>
        <v>#N/A</v>
      </c>
      <c r="DP248" s="3">
        <f t="shared" si="46"/>
        <v>14</v>
      </c>
      <c r="DQ248" s="3"/>
      <c r="DS248" s="4"/>
    </row>
    <row r="249" spans="7:123" x14ac:dyDescent="0.25">
      <c r="G249"/>
      <c r="DI249" s="4">
        <f>INDEX(Sheet2!A:A,QUOTIENT(ROW()-1,19)+2)</f>
        <v>41080</v>
      </c>
      <c r="DJ249" s="4">
        <f>INDEX(Sheet2!C:C,QUOTIENT(ROW()-1,19)+2)</f>
        <v>42004</v>
      </c>
      <c r="DK249" s="4">
        <f>IFERROR(INDEX(Sheet2!$AA$2:$AS$600,QUOTIENT(ROW()-1,19)+1,MOD(ROW()-2,19)+1),NA())</f>
        <v>41993.962500000001</v>
      </c>
      <c r="DL249">
        <f>IFERROR(INDEX(Sheet2!$AU$2:$BM$600,QUOTIENT(ROW()-1,19)+1,MOD(ROW()-2,19)+1),NA())</f>
        <v>1.75</v>
      </c>
      <c r="DM249" s="4" t="e">
        <f t="shared" si="43"/>
        <v>#N/A</v>
      </c>
      <c r="DN249" t="e">
        <f t="shared" si="44"/>
        <v>#N/A</v>
      </c>
      <c r="DO249" t="e">
        <f t="shared" si="45"/>
        <v>#N/A</v>
      </c>
      <c r="DP249" s="3">
        <f t="shared" si="46"/>
        <v>15</v>
      </c>
      <c r="DQ249" s="3"/>
      <c r="DS249" s="4"/>
    </row>
    <row r="250" spans="7:123" x14ac:dyDescent="0.25">
      <c r="G250"/>
      <c r="DI250" s="4">
        <f>INDEX(Sheet2!A:A,QUOTIENT(ROW()-1,19)+2)</f>
        <v>41080</v>
      </c>
      <c r="DJ250" s="4">
        <f>INDEX(Sheet2!C:C,QUOTIENT(ROW()-1,19)+2)</f>
        <v>42004</v>
      </c>
      <c r="DK250" s="4">
        <f>IFERROR(INDEX(Sheet2!$AA$2:$AS$600,QUOTIENT(ROW()-1,19)+1,MOD(ROW()-2,19)+1),NA())</f>
        <v>42014.037500000006</v>
      </c>
      <c r="DL250">
        <f>IFERROR(INDEX(Sheet2!$AU$2:$BM$600,QUOTIENT(ROW()-1,19)+1,MOD(ROW()-2,19)+1),NA())</f>
        <v>1.75</v>
      </c>
      <c r="DM250" s="4" t="e">
        <f t="shared" si="43"/>
        <v>#N/A</v>
      </c>
      <c r="DN250" t="e">
        <f t="shared" si="44"/>
        <v>#N/A</v>
      </c>
      <c r="DO250" t="e">
        <f t="shared" si="45"/>
        <v>#N/A</v>
      </c>
      <c r="DP250" s="3">
        <f t="shared" si="46"/>
        <v>16</v>
      </c>
      <c r="DQ250" s="3"/>
      <c r="DS250" s="4"/>
    </row>
    <row r="251" spans="7:123" x14ac:dyDescent="0.25">
      <c r="G251"/>
      <c r="DI251" s="4">
        <f>INDEX(Sheet2!A:A,QUOTIENT(ROW()-1,19)+2)</f>
        <v>41080</v>
      </c>
      <c r="DJ251" s="4">
        <f>INDEX(Sheet2!C:C,QUOTIENT(ROW()-1,19)+2)</f>
        <v>42004</v>
      </c>
      <c r="DK251" s="4" t="e">
        <f>IFERROR(INDEX(Sheet2!$AA$2:$AS$600,QUOTIENT(ROW()-1,19)+1,MOD(ROW()-2,19)+1),NA())</f>
        <v>#N/A</v>
      </c>
      <c r="DL251" t="str">
        <f>IFERROR(INDEX(Sheet2!$AU$2:$BM$600,QUOTIENT(ROW()-1,19)+1,MOD(ROW()-2,19)+1),NA())</f>
        <v/>
      </c>
      <c r="DM251" s="4" t="e">
        <f t="shared" si="43"/>
        <v>#N/A</v>
      </c>
      <c r="DN251" t="e">
        <f t="shared" si="44"/>
        <v>#N/A</v>
      </c>
      <c r="DO251" t="e">
        <f t="shared" si="45"/>
        <v>#N/A</v>
      </c>
      <c r="DP251" s="3">
        <f t="shared" si="46"/>
        <v>16</v>
      </c>
      <c r="DQ251" s="3"/>
      <c r="DS251" s="4"/>
    </row>
    <row r="252" spans="7:123" x14ac:dyDescent="0.25">
      <c r="G252"/>
      <c r="DI252" s="4">
        <f>INDEX(Sheet2!A:A,QUOTIENT(ROW()-1,19)+2)</f>
        <v>41080</v>
      </c>
      <c r="DJ252" s="4">
        <f>INDEX(Sheet2!C:C,QUOTIENT(ROW()-1,19)+2)</f>
        <v>42004</v>
      </c>
      <c r="DK252" s="4" t="e">
        <f>IFERROR(INDEX(Sheet2!$AA$2:$AS$600,QUOTIENT(ROW()-1,19)+1,MOD(ROW()-2,19)+1),NA())</f>
        <v>#N/A</v>
      </c>
      <c r="DL252" t="str">
        <f>IFERROR(INDEX(Sheet2!$AU$2:$BM$600,QUOTIENT(ROW()-1,19)+1,MOD(ROW()-2,19)+1),NA())</f>
        <v/>
      </c>
      <c r="DM252" s="4" t="e">
        <f t="shared" si="43"/>
        <v>#N/A</v>
      </c>
      <c r="DN252" t="e">
        <f t="shared" si="44"/>
        <v>#N/A</v>
      </c>
      <c r="DO252" t="e">
        <f t="shared" si="45"/>
        <v>#N/A</v>
      </c>
      <c r="DP252" s="3">
        <f t="shared" si="46"/>
        <v>16</v>
      </c>
      <c r="DQ252" s="3"/>
      <c r="DS252" s="4"/>
    </row>
    <row r="253" spans="7:123" x14ac:dyDescent="0.25">
      <c r="G253"/>
      <c r="DI253" s="4">
        <f>INDEX(Sheet2!A:A,QUOTIENT(ROW()-1,19)+2)</f>
        <v>41080</v>
      </c>
      <c r="DJ253" s="4">
        <f>INDEX(Sheet2!C:C,QUOTIENT(ROW()-1,19)+2)</f>
        <v>42004</v>
      </c>
      <c r="DK253" s="4" t="e">
        <f>IFERROR(INDEX(Sheet2!$AA$2:$AS$600,QUOTIENT(ROW()-1,19)+1,MOD(ROW()-2,19)+1),NA())</f>
        <v>#N/A</v>
      </c>
      <c r="DL253" t="str">
        <f>IFERROR(INDEX(Sheet2!$AU$2:$BM$600,QUOTIENT(ROW()-1,19)+1,MOD(ROW()-2,19)+1),NA())</f>
        <v/>
      </c>
      <c r="DM253" s="4" t="e">
        <f t="shared" si="43"/>
        <v>#N/A</v>
      </c>
      <c r="DN253" t="e">
        <f t="shared" si="44"/>
        <v>#N/A</v>
      </c>
      <c r="DO253" t="e">
        <f t="shared" si="45"/>
        <v>#N/A</v>
      </c>
      <c r="DP253" s="3">
        <f t="shared" si="46"/>
        <v>16</v>
      </c>
      <c r="DQ253" s="3"/>
      <c r="DS253" s="4"/>
    </row>
    <row r="254" spans="7:123" x14ac:dyDescent="0.25">
      <c r="G254"/>
      <c r="DI254" s="4">
        <f>INDEX(Sheet2!A:A,QUOTIENT(ROW()-1,19)+2)</f>
        <v>41080</v>
      </c>
      <c r="DJ254" s="4">
        <f>INDEX(Sheet2!C:C,QUOTIENT(ROW()-1,19)+2)</f>
        <v>42004</v>
      </c>
      <c r="DK254" s="4" t="e">
        <f>IFERROR(INDEX(Sheet2!$AA$2:$AS$600,QUOTIENT(ROW()-1,19)+1,MOD(ROW()-2,19)+1),NA())</f>
        <v>#N/A</v>
      </c>
      <c r="DL254" t="str">
        <f>IFERROR(INDEX(Sheet2!$AU$2:$BM$600,QUOTIENT(ROW()-1,19)+1,MOD(ROW()-2,19)+1),NA())</f>
        <v/>
      </c>
      <c r="DM254" s="4" t="e">
        <f t="shared" si="43"/>
        <v>#N/A</v>
      </c>
      <c r="DN254" t="e">
        <f t="shared" si="44"/>
        <v>#N/A</v>
      </c>
      <c r="DO254" t="e">
        <f t="shared" si="45"/>
        <v>#N/A</v>
      </c>
      <c r="DP254" s="3">
        <f t="shared" si="46"/>
        <v>16</v>
      </c>
      <c r="DQ254" s="3"/>
      <c r="DS254" s="4"/>
    </row>
    <row r="255" spans="7:123" x14ac:dyDescent="0.25">
      <c r="G255"/>
      <c r="DI255" s="4">
        <f>INDEX(Sheet2!A:A,QUOTIENT(ROW()-1,19)+2)</f>
        <v>41080</v>
      </c>
      <c r="DJ255" s="4">
        <f>INDEX(Sheet2!C:C,QUOTIENT(ROW()-1,19)+2)</f>
        <v>42004</v>
      </c>
      <c r="DK255" s="4" t="e">
        <f>IFERROR(INDEX(Sheet2!$AA$2:$AS$600,QUOTIENT(ROW()-1,19)+1,MOD(ROW()-2,19)+1),NA())</f>
        <v>#N/A</v>
      </c>
      <c r="DL255" t="str">
        <f>IFERROR(INDEX(Sheet2!$AU$2:$BM$600,QUOTIENT(ROW()-1,19)+1,MOD(ROW()-2,19)+1),NA())</f>
        <v/>
      </c>
      <c r="DM255" s="4" t="e">
        <f t="shared" si="43"/>
        <v>#N/A</v>
      </c>
      <c r="DN255" t="e">
        <f t="shared" si="44"/>
        <v>#N/A</v>
      </c>
      <c r="DO255" t="e">
        <f t="shared" si="45"/>
        <v>#N/A</v>
      </c>
      <c r="DP255" s="3">
        <f t="shared" si="46"/>
        <v>16</v>
      </c>
      <c r="DQ255" s="3"/>
      <c r="DS255" s="4"/>
    </row>
    <row r="256" spans="7:123" x14ac:dyDescent="0.25">
      <c r="G256"/>
      <c r="DI256" s="4">
        <f>INDEX(Sheet2!A:A,QUOTIENT(ROW()-1,19)+2)</f>
        <v>41080</v>
      </c>
      <c r="DJ256" s="4">
        <f>INDEX(Sheet2!C:C,QUOTIENT(ROW()-1,19)+2)</f>
        <v>42004</v>
      </c>
      <c r="DK256" s="4" t="e">
        <f>IFERROR(INDEX(Sheet2!$AA$2:$AS$600,QUOTIENT(ROW()-1,19)+1,MOD(ROW()-2,19)+1),NA())</f>
        <v>#N/A</v>
      </c>
      <c r="DL256" t="str">
        <f>IFERROR(INDEX(Sheet2!$AU$2:$BM$600,QUOTIENT(ROW()-1,19)+1,MOD(ROW()-2,19)+1),NA())</f>
        <v/>
      </c>
      <c r="DM256" s="4" t="e">
        <f t="shared" si="43"/>
        <v>#N/A</v>
      </c>
      <c r="DN256" t="e">
        <f t="shared" si="44"/>
        <v>#N/A</v>
      </c>
      <c r="DO256" t="e">
        <f t="shared" si="45"/>
        <v>#N/A</v>
      </c>
      <c r="DP256" s="3">
        <f t="shared" si="46"/>
        <v>16</v>
      </c>
      <c r="DQ256" s="3"/>
      <c r="DS256" s="4"/>
    </row>
    <row r="257" spans="7:123" x14ac:dyDescent="0.25">
      <c r="G257"/>
      <c r="DI257" s="4">
        <f>INDEX(Sheet2!A:A,QUOTIENT(ROW()-1,19)+2)</f>
        <v>41080</v>
      </c>
      <c r="DJ257" s="4">
        <f>INDEX(Sheet2!C:C,QUOTIENT(ROW()-1,19)+2)</f>
        <v>42004</v>
      </c>
      <c r="DK257" s="4" t="e">
        <f>IFERROR(INDEX(Sheet2!$AA$2:$AS$600,QUOTIENT(ROW()-1,19)+1,MOD(ROW()-2,19)+1),NA())</f>
        <v>#N/A</v>
      </c>
      <c r="DL257" t="str">
        <f>IFERROR(INDEX(Sheet2!$AU$2:$BM$600,QUOTIENT(ROW()-1,19)+1,MOD(ROW()-2,19)+1),NA())</f>
        <v/>
      </c>
      <c r="DM257" s="4" t="e">
        <f t="shared" si="43"/>
        <v>#N/A</v>
      </c>
      <c r="DN257" t="e">
        <f t="shared" si="44"/>
        <v>#N/A</v>
      </c>
      <c r="DO257" t="e">
        <f t="shared" si="45"/>
        <v>#N/A</v>
      </c>
      <c r="DP257" s="3">
        <f t="shared" si="46"/>
        <v>16</v>
      </c>
      <c r="DQ257" s="3"/>
      <c r="DS257" s="4"/>
    </row>
    <row r="258" spans="7:123" x14ac:dyDescent="0.25">
      <c r="G258"/>
      <c r="DI258" s="4">
        <f>INDEX(Sheet2!A:A,QUOTIENT(ROW()-1,19)+2)</f>
        <v>41080</v>
      </c>
      <c r="DJ258" s="4">
        <f>INDEX(Sheet2!C:C,QUOTIENT(ROW()-1,19)+2)</f>
        <v>42004</v>
      </c>
      <c r="DK258" s="4" t="e">
        <f>IFERROR(INDEX(Sheet2!$AA$2:$AS$600,QUOTIENT(ROW()-1,19)+1,MOD(ROW()-2,19)+1),NA())</f>
        <v>#N/A</v>
      </c>
      <c r="DL258" t="str">
        <f>IFERROR(INDEX(Sheet2!$AU$2:$BM$600,QUOTIENT(ROW()-1,19)+1,MOD(ROW()-2,19)+1),NA())</f>
        <v/>
      </c>
      <c r="DM258" s="4" t="e">
        <f t="shared" si="43"/>
        <v>#N/A</v>
      </c>
      <c r="DN258" t="e">
        <f t="shared" si="44"/>
        <v>#N/A</v>
      </c>
      <c r="DO258" t="e">
        <f t="shared" si="45"/>
        <v>#N/A</v>
      </c>
      <c r="DP258" s="3">
        <f t="shared" si="46"/>
        <v>16</v>
      </c>
      <c r="DQ258" s="3"/>
      <c r="DS258" s="4"/>
    </row>
    <row r="259" spans="7:123" x14ac:dyDescent="0.25">
      <c r="G259"/>
      <c r="DI259" s="4">
        <f>INDEX(Sheet2!A:A,QUOTIENT(ROW()-1,19)+2)</f>
        <v>41080</v>
      </c>
      <c r="DJ259" s="4">
        <f>INDEX(Sheet2!C:C,QUOTIENT(ROW()-1,19)+2)</f>
        <v>42004</v>
      </c>
      <c r="DK259" s="4" t="e">
        <f>IFERROR(INDEX(Sheet2!$AA$2:$AS$600,QUOTIENT(ROW()-1,19)+1,MOD(ROW()-2,19)+1),NA())</f>
        <v>#N/A</v>
      </c>
      <c r="DL259" t="str">
        <f>IFERROR(INDEX(Sheet2!$AU$2:$BM$600,QUOTIENT(ROW()-1,19)+1,MOD(ROW()-2,19)+1),NA())</f>
        <v/>
      </c>
      <c r="DM259" s="4" t="e">
        <f t="shared" si="43"/>
        <v>#N/A</v>
      </c>
      <c r="DN259" t="e">
        <f t="shared" si="44"/>
        <v>#N/A</v>
      </c>
      <c r="DO259" t="e">
        <f t="shared" si="45"/>
        <v>#N/A</v>
      </c>
      <c r="DP259" s="3">
        <f t="shared" si="46"/>
        <v>16</v>
      </c>
      <c r="DQ259" s="3"/>
      <c r="DS259" s="4"/>
    </row>
    <row r="260" spans="7:123" x14ac:dyDescent="0.25">
      <c r="G260"/>
      <c r="DI260" s="4">
        <f>INDEX(Sheet2!A:A,QUOTIENT(ROW()-1,19)+2)</f>
        <v>41080</v>
      </c>
      <c r="DJ260" s="4">
        <f>INDEX(Sheet2!C:C,QUOTIENT(ROW()-1,19)+2)</f>
        <v>42004</v>
      </c>
      <c r="DK260" s="4" t="e">
        <f>IFERROR(INDEX(Sheet2!$AA$2:$AS$600,QUOTIENT(ROW()-1,19)+1,MOD(ROW()-2,19)+1),NA())</f>
        <v>#N/A</v>
      </c>
      <c r="DL260" t="str">
        <f>IFERROR(INDEX(Sheet2!$AU$2:$BM$600,QUOTIENT(ROW()-1,19)+1,MOD(ROW()-2,19)+1),NA())</f>
        <v/>
      </c>
      <c r="DM260" s="4" t="e">
        <f t="shared" si="43"/>
        <v>#N/A</v>
      </c>
      <c r="DN260" t="e">
        <f t="shared" si="44"/>
        <v>#N/A</v>
      </c>
      <c r="DO260" t="e">
        <f t="shared" si="45"/>
        <v>#N/A</v>
      </c>
      <c r="DP260" s="3">
        <f t="shared" si="46"/>
        <v>16</v>
      </c>
      <c r="DQ260" s="3"/>
      <c r="DS260" s="4"/>
    </row>
    <row r="261" spans="7:123" x14ac:dyDescent="0.25">
      <c r="G261"/>
      <c r="DI261" s="4">
        <f>INDEX(Sheet2!A:A,QUOTIENT(ROW()-1,19)+2)</f>
        <v>41080</v>
      </c>
      <c r="DJ261" s="4">
        <f>INDEX(Sheet2!C:C,QUOTIENT(ROW()-1,19)+2)</f>
        <v>42004</v>
      </c>
      <c r="DK261" s="4" t="e">
        <f>IFERROR(INDEX(Sheet2!$AA$2:$AS$600,QUOTIENT(ROW()-1,19)+1,MOD(ROW()-2,19)+1),NA())</f>
        <v>#N/A</v>
      </c>
      <c r="DL261" t="str">
        <f>IFERROR(INDEX(Sheet2!$AU$2:$BM$600,QUOTIENT(ROW()-1,19)+1,MOD(ROW()-2,19)+1),NA())</f>
        <v/>
      </c>
      <c r="DM261" s="4" t="e">
        <f t="shared" si="43"/>
        <v>#N/A</v>
      </c>
      <c r="DN261" t="e">
        <f t="shared" si="44"/>
        <v>#N/A</v>
      </c>
      <c r="DO261" t="e">
        <f t="shared" si="45"/>
        <v>#N/A</v>
      </c>
      <c r="DP261" s="3">
        <f t="shared" si="46"/>
        <v>16</v>
      </c>
      <c r="DQ261" s="3"/>
      <c r="DS261" s="4"/>
    </row>
    <row r="262" spans="7:123" x14ac:dyDescent="0.25">
      <c r="G262"/>
      <c r="DI262" s="4">
        <f>INDEX(Sheet2!A:A,QUOTIENT(ROW()-1,19)+2)</f>
        <v>41080</v>
      </c>
      <c r="DJ262" s="4">
        <f>INDEX(Sheet2!C:C,QUOTIENT(ROW()-1,19)+2)</f>
        <v>42004</v>
      </c>
      <c r="DK262" s="4" t="e">
        <f>IFERROR(INDEX(Sheet2!$AA$2:$AS$600,QUOTIENT(ROW()-1,19)+1,MOD(ROW()-2,19)+1),NA())</f>
        <v>#N/A</v>
      </c>
      <c r="DL262" t="str">
        <f>IFERROR(INDEX(Sheet2!$AU$2:$BM$600,QUOTIENT(ROW()-1,19)+1,MOD(ROW()-2,19)+1),NA())</f>
        <v/>
      </c>
      <c r="DM262" s="4" t="e">
        <f t="shared" ref="DM262:DM325" si="47">+IF($C$6=$DI262,DK262,NA())</f>
        <v>#N/A</v>
      </c>
      <c r="DN262" t="e">
        <f t="shared" ref="DN262:DN325" si="48">+IF($C$6=$DI262,DL262,NA())</f>
        <v>#N/A</v>
      </c>
      <c r="DO262" t="e">
        <f t="shared" si="45"/>
        <v>#N/A</v>
      </c>
      <c r="DP262" s="3">
        <f t="shared" si="46"/>
        <v>16</v>
      </c>
      <c r="DQ262" s="3"/>
      <c r="DS262" s="4"/>
    </row>
    <row r="263" spans="7:123" x14ac:dyDescent="0.25">
      <c r="G263"/>
      <c r="DI263" s="4">
        <f>INDEX(Sheet2!A:A,QUOTIENT(ROW()-1,19)+2)</f>
        <v>41080</v>
      </c>
      <c r="DJ263" s="4">
        <f>INDEX(Sheet2!C:C,QUOTIENT(ROW()-1,19)+2)</f>
        <v>42004</v>
      </c>
      <c r="DK263" s="4" t="e">
        <f>IFERROR(INDEX(Sheet2!$AA$2:$AS$600,QUOTIENT(ROW()-1,19)+1,MOD(ROW()-2,19)+1),NA())</f>
        <v>#N/A</v>
      </c>
      <c r="DL263" t="str">
        <f>IFERROR(INDEX(Sheet2!$AU$2:$BM$600,QUOTIENT(ROW()-1,19)+1,MOD(ROW()-2,19)+1),NA())</f>
        <v/>
      </c>
      <c r="DM263" s="4" t="e">
        <f t="shared" si="47"/>
        <v>#N/A</v>
      </c>
      <c r="DN263" t="e">
        <f t="shared" si="48"/>
        <v>#N/A</v>
      </c>
      <c r="DO263" t="e">
        <f t="shared" ref="DO263:DO326" si="49">IF(DN263="",NA(),DN263)</f>
        <v>#N/A</v>
      </c>
      <c r="DP263" s="3">
        <f t="shared" si="46"/>
        <v>16</v>
      </c>
      <c r="DQ263" s="3"/>
      <c r="DS263" s="4"/>
    </row>
    <row r="264" spans="7:123" x14ac:dyDescent="0.25">
      <c r="G264"/>
      <c r="DI264" s="4">
        <f>INDEX(Sheet2!A:A,QUOTIENT(ROW()-1,19)+2)</f>
        <v>41080</v>
      </c>
      <c r="DJ264" s="4">
        <f>INDEX(Sheet2!C:C,QUOTIENT(ROW()-1,19)+2)</f>
        <v>42004</v>
      </c>
      <c r="DK264" s="4" t="e">
        <f>IFERROR(INDEX(Sheet2!$AA$2:$AS$600,QUOTIENT(ROW()-1,19)+1,MOD(ROW()-2,19)+1),NA())</f>
        <v>#N/A</v>
      </c>
      <c r="DL264" t="str">
        <f>IFERROR(INDEX(Sheet2!$AU$2:$BM$600,QUOTIENT(ROW()-1,19)+1,MOD(ROW()-2,19)+1),NA())</f>
        <v/>
      </c>
      <c r="DM264" s="4" t="e">
        <f t="shared" si="47"/>
        <v>#N/A</v>
      </c>
      <c r="DN264" t="e">
        <f t="shared" si="48"/>
        <v>#N/A</v>
      </c>
      <c r="DO264" t="e">
        <f t="shared" si="49"/>
        <v>#N/A</v>
      </c>
      <c r="DP264" s="3">
        <f t="shared" ref="DP264:DP327" si="50">+IF(AND(DI264=DI263,DJ264=DJ263),DP263+IF(ISERROR(DK264),0,1),1)</f>
        <v>16</v>
      </c>
      <c r="DQ264" s="3"/>
      <c r="DS264" s="4"/>
    </row>
    <row r="265" spans="7:123" x14ac:dyDescent="0.25">
      <c r="G265"/>
      <c r="DI265" s="4">
        <f>INDEX(Sheet2!A:A,QUOTIENT(ROW()-1,19)+2)</f>
        <v>41080</v>
      </c>
      <c r="DJ265" s="4">
        <f>INDEX(Sheet2!C:C,QUOTIENT(ROW()-1,19)+2)</f>
        <v>42004</v>
      </c>
      <c r="DK265" s="4" t="e">
        <f>IFERROR(INDEX(Sheet2!$AA$2:$AS$600,QUOTIENT(ROW()-1,19)+1,MOD(ROW()-2,19)+1),NA())</f>
        <v>#N/A</v>
      </c>
      <c r="DL265" t="str">
        <f>IFERROR(INDEX(Sheet2!$AU$2:$BM$600,QUOTIENT(ROW()-1,19)+1,MOD(ROW()-2,19)+1),NA())</f>
        <v/>
      </c>
      <c r="DM265" s="4" t="e">
        <f t="shared" si="47"/>
        <v>#N/A</v>
      </c>
      <c r="DN265" t="e">
        <f t="shared" si="48"/>
        <v>#N/A</v>
      </c>
      <c r="DO265" t="e">
        <f t="shared" si="49"/>
        <v>#N/A</v>
      </c>
      <c r="DP265" s="3">
        <f t="shared" si="50"/>
        <v>16</v>
      </c>
      <c r="DQ265" s="3"/>
      <c r="DS265" s="4"/>
    </row>
    <row r="266" spans="7:123" x14ac:dyDescent="0.25">
      <c r="G266"/>
      <c r="DI266" s="4">
        <f>INDEX(Sheet2!A:A,QUOTIENT(ROW()-1,19)+2)</f>
        <v>41080</v>
      </c>
      <c r="DJ266" s="4">
        <f>INDEX(Sheet2!C:C,QUOTIENT(ROW()-1,19)+2)</f>
        <v>42004</v>
      </c>
      <c r="DK266" s="4" t="e">
        <f>IFERROR(INDEX(Sheet2!$AA$2:$AS$600,QUOTIENT(ROW()-1,19)+1,MOD(ROW()-2,19)+1),NA())</f>
        <v>#N/A</v>
      </c>
      <c r="DL266" t="str">
        <f>IFERROR(INDEX(Sheet2!$AU$2:$BM$600,QUOTIENT(ROW()-1,19)+1,MOD(ROW()-2,19)+1),NA())</f>
        <v/>
      </c>
      <c r="DM266" s="4" t="e">
        <f t="shared" si="47"/>
        <v>#N/A</v>
      </c>
      <c r="DN266" t="e">
        <f t="shared" si="48"/>
        <v>#N/A</v>
      </c>
      <c r="DO266" t="e">
        <f t="shared" si="49"/>
        <v>#N/A</v>
      </c>
      <c r="DP266" s="3">
        <f t="shared" si="50"/>
        <v>16</v>
      </c>
      <c r="DQ266" s="3"/>
    </row>
    <row r="267" spans="7:123" x14ac:dyDescent="0.25">
      <c r="G267"/>
      <c r="DI267" s="4">
        <f>INDEX(Sheet2!A:A,QUOTIENT(ROW()-1,19)+2)</f>
        <v>41080</v>
      </c>
      <c r="DJ267" s="4">
        <f>INDEX(Sheet2!C:C,QUOTIENT(ROW()-1,19)+2)</f>
        <v>42004</v>
      </c>
      <c r="DK267" s="4" t="e">
        <f>IFERROR(INDEX(Sheet2!$AA$2:$AS$600,QUOTIENT(ROW()-1,19)+1,MOD(ROW()-2,19)+1),NA())</f>
        <v>#N/A</v>
      </c>
      <c r="DL267" t="str">
        <f>IFERROR(INDEX(Sheet2!$AU$2:$BM$600,QUOTIENT(ROW()-1,19)+1,MOD(ROW()-2,19)+1),NA())</f>
        <v/>
      </c>
      <c r="DM267" s="4" t="e">
        <f t="shared" si="47"/>
        <v>#N/A</v>
      </c>
      <c r="DN267" t="e">
        <f t="shared" si="48"/>
        <v>#N/A</v>
      </c>
      <c r="DO267" t="e">
        <f t="shared" si="49"/>
        <v>#N/A</v>
      </c>
      <c r="DP267" s="3">
        <f t="shared" si="50"/>
        <v>16</v>
      </c>
      <c r="DQ267" s="3"/>
    </row>
    <row r="268" spans="7:123" x14ac:dyDescent="0.25">
      <c r="G268"/>
      <c r="DI268" s="4">
        <f>INDEX(Sheet2!A:A,QUOTIENT(ROW()-1,19)+2)</f>
        <v>41080</v>
      </c>
      <c r="DJ268" s="4">
        <f>INDEX(Sheet2!C:C,QUOTIENT(ROW()-1,19)+2)</f>
        <v>42004</v>
      </c>
      <c r="DK268" s="4">
        <f>IFERROR(INDEX(Sheet2!$AA$2:$AS$600,QUOTIENT(ROW()-1,19)+1,MOD(ROW()-2,19)+1),NA())</f>
        <v>42004</v>
      </c>
      <c r="DL268">
        <f>IFERROR(INDEX(Sheet2!$AU$2:$BM$600,QUOTIENT(ROW()-1,19)+1,MOD(ROW()-2,19)+1),NA())</f>
        <v>2</v>
      </c>
      <c r="DM268" s="4" t="e">
        <f t="shared" si="47"/>
        <v>#N/A</v>
      </c>
      <c r="DN268" t="e">
        <f t="shared" si="48"/>
        <v>#N/A</v>
      </c>
      <c r="DO268" t="e">
        <f t="shared" si="49"/>
        <v>#N/A</v>
      </c>
      <c r="DP268" s="3">
        <f t="shared" si="50"/>
        <v>17</v>
      </c>
      <c r="DQ268" s="3"/>
    </row>
    <row r="269" spans="7:123" x14ac:dyDescent="0.25">
      <c r="G269"/>
      <c r="DI269" s="4">
        <f>INDEX(Sheet2!A:A,QUOTIENT(ROW()-1,19)+2)</f>
        <v>41080</v>
      </c>
      <c r="DJ269" s="4">
        <f>INDEX(Sheet2!C:C,QUOTIENT(ROW()-1,19)+2)</f>
        <v>42004</v>
      </c>
      <c r="DK269" s="4" t="e">
        <f>IFERROR(INDEX(Sheet2!$AA$2:$AS$600,QUOTIENT(ROW()-1,19)+1,MOD(ROW()-2,19)+1),NA())</f>
        <v>#N/A</v>
      </c>
      <c r="DL269" t="str">
        <f>IFERROR(INDEX(Sheet2!$AU$2:$BM$600,QUOTIENT(ROW()-1,19)+1,MOD(ROW()-2,19)+1),NA())</f>
        <v/>
      </c>
      <c r="DM269" s="4" t="e">
        <f t="shared" si="47"/>
        <v>#N/A</v>
      </c>
      <c r="DN269" t="e">
        <f t="shared" si="48"/>
        <v>#N/A</v>
      </c>
      <c r="DO269" t="e">
        <f t="shared" si="49"/>
        <v>#N/A</v>
      </c>
      <c r="DP269" s="3">
        <f t="shared" si="50"/>
        <v>17</v>
      </c>
      <c r="DQ269" s="3"/>
    </row>
    <row r="270" spans="7:123" x14ac:dyDescent="0.25">
      <c r="G270"/>
      <c r="DI270" s="4">
        <f>INDEX(Sheet2!A:A,QUOTIENT(ROW()-1,19)+2)</f>
        <v>41080</v>
      </c>
      <c r="DJ270" s="4">
        <f>INDEX(Sheet2!C:C,QUOTIENT(ROW()-1,19)+2)</f>
        <v>42004</v>
      </c>
      <c r="DK270" s="4" t="e">
        <f>IFERROR(INDEX(Sheet2!$AA$2:$AS$600,QUOTIENT(ROW()-1,19)+1,MOD(ROW()-2,19)+1),NA())</f>
        <v>#N/A</v>
      </c>
      <c r="DL270" t="str">
        <f>IFERROR(INDEX(Sheet2!$AU$2:$BM$600,QUOTIENT(ROW()-1,19)+1,MOD(ROW()-2,19)+1),NA())</f>
        <v/>
      </c>
      <c r="DM270" s="4" t="e">
        <f t="shared" si="47"/>
        <v>#N/A</v>
      </c>
      <c r="DN270" t="e">
        <f t="shared" si="48"/>
        <v>#N/A</v>
      </c>
      <c r="DO270" t="e">
        <f t="shared" si="49"/>
        <v>#N/A</v>
      </c>
      <c r="DP270" s="3">
        <f t="shared" si="50"/>
        <v>17</v>
      </c>
      <c r="DQ270" s="3"/>
    </row>
    <row r="271" spans="7:123" x14ac:dyDescent="0.25">
      <c r="G271"/>
      <c r="DI271" s="4">
        <f>INDEX(Sheet2!A:A,QUOTIENT(ROW()-1,19)+2)</f>
        <v>41080</v>
      </c>
      <c r="DJ271" s="4">
        <f>INDEX(Sheet2!C:C,QUOTIENT(ROW()-1,19)+2)</f>
        <v>42004</v>
      </c>
      <c r="DK271" s="4" t="e">
        <f>IFERROR(INDEX(Sheet2!$AA$2:$AS$600,QUOTIENT(ROW()-1,19)+1,MOD(ROW()-2,19)+1),NA())</f>
        <v>#N/A</v>
      </c>
      <c r="DL271" t="str">
        <f>IFERROR(INDEX(Sheet2!$AU$2:$BM$600,QUOTIENT(ROW()-1,19)+1,MOD(ROW()-2,19)+1),NA())</f>
        <v/>
      </c>
      <c r="DM271" s="4" t="e">
        <f t="shared" si="47"/>
        <v>#N/A</v>
      </c>
      <c r="DN271" t="e">
        <f t="shared" si="48"/>
        <v>#N/A</v>
      </c>
      <c r="DO271" t="e">
        <f t="shared" si="49"/>
        <v>#N/A</v>
      </c>
      <c r="DP271" s="3">
        <f t="shared" si="50"/>
        <v>17</v>
      </c>
      <c r="DQ271" s="3"/>
    </row>
    <row r="272" spans="7:123" x14ac:dyDescent="0.25">
      <c r="G272"/>
      <c r="DI272" s="4">
        <f>INDEX(Sheet2!A:A,QUOTIENT(ROW()-1,19)+2)</f>
        <v>41080</v>
      </c>
      <c r="DJ272" s="4">
        <f>INDEX(Sheet2!C:C,QUOTIENT(ROW()-1,19)+2)</f>
        <v>42004</v>
      </c>
      <c r="DK272" s="4" t="e">
        <f>IFERROR(INDEX(Sheet2!$AA$2:$AS$600,QUOTIENT(ROW()-1,19)+1,MOD(ROW()-2,19)+1),NA())</f>
        <v>#N/A</v>
      </c>
      <c r="DL272" t="str">
        <f>IFERROR(INDEX(Sheet2!$AU$2:$BM$600,QUOTIENT(ROW()-1,19)+1,MOD(ROW()-2,19)+1),NA())</f>
        <v/>
      </c>
      <c r="DM272" s="4" t="e">
        <f t="shared" si="47"/>
        <v>#N/A</v>
      </c>
      <c r="DN272" t="e">
        <f t="shared" si="48"/>
        <v>#N/A</v>
      </c>
      <c r="DO272" t="e">
        <f t="shared" si="49"/>
        <v>#N/A</v>
      </c>
      <c r="DP272" s="3">
        <f t="shared" si="50"/>
        <v>17</v>
      </c>
      <c r="DQ272" s="3"/>
    </row>
    <row r="273" spans="7:121" x14ac:dyDescent="0.25">
      <c r="G273"/>
      <c r="DI273" s="4">
        <f>INDEX(Sheet2!A:A,QUOTIENT(ROW()-1,19)+2)</f>
        <v>41080</v>
      </c>
      <c r="DJ273" s="4">
        <f>INDEX(Sheet2!C:C,QUOTIENT(ROW()-1,19)+2)</f>
        <v>42004</v>
      </c>
      <c r="DK273" s="4" t="e">
        <f>IFERROR(INDEX(Sheet2!$AA$2:$AS$600,QUOTIENT(ROW()-1,19)+1,MOD(ROW()-2,19)+1),NA())</f>
        <v>#N/A</v>
      </c>
      <c r="DL273" t="str">
        <f>IFERROR(INDEX(Sheet2!$AU$2:$BM$600,QUOTIENT(ROW()-1,19)+1,MOD(ROW()-2,19)+1),NA())</f>
        <v/>
      </c>
      <c r="DM273" s="4" t="e">
        <f t="shared" si="47"/>
        <v>#N/A</v>
      </c>
      <c r="DN273" t="e">
        <f t="shared" si="48"/>
        <v>#N/A</v>
      </c>
      <c r="DO273" t="e">
        <f t="shared" si="49"/>
        <v>#N/A</v>
      </c>
      <c r="DP273" s="3">
        <f t="shared" si="50"/>
        <v>17</v>
      </c>
      <c r="DQ273" s="3"/>
    </row>
    <row r="274" spans="7:121" x14ac:dyDescent="0.25">
      <c r="G274"/>
      <c r="DI274" s="4">
        <f>INDEX(Sheet2!A:A,QUOTIENT(ROW()-1,19)+2)</f>
        <v>41080</v>
      </c>
      <c r="DJ274" s="4">
        <f>INDEX(Sheet2!C:C,QUOTIENT(ROW()-1,19)+2)</f>
        <v>42004</v>
      </c>
      <c r="DK274" s="4" t="e">
        <f>IFERROR(INDEX(Sheet2!$AA$2:$AS$600,QUOTIENT(ROW()-1,19)+1,MOD(ROW()-2,19)+1),NA())</f>
        <v>#N/A</v>
      </c>
      <c r="DL274" t="str">
        <f>IFERROR(INDEX(Sheet2!$AU$2:$BM$600,QUOTIENT(ROW()-1,19)+1,MOD(ROW()-2,19)+1),NA())</f>
        <v/>
      </c>
      <c r="DM274" s="4" t="e">
        <f t="shared" si="47"/>
        <v>#N/A</v>
      </c>
      <c r="DN274" t="e">
        <f t="shared" si="48"/>
        <v>#N/A</v>
      </c>
      <c r="DO274" t="e">
        <f t="shared" si="49"/>
        <v>#N/A</v>
      </c>
      <c r="DP274" s="3">
        <f t="shared" si="50"/>
        <v>17</v>
      </c>
      <c r="DQ274" s="3"/>
    </row>
    <row r="275" spans="7:121" x14ac:dyDescent="0.25">
      <c r="G275"/>
      <c r="DI275" s="4">
        <f>INDEX(Sheet2!A:A,QUOTIENT(ROW()-1,19)+2)</f>
        <v>41080</v>
      </c>
      <c r="DJ275" s="4">
        <f>INDEX(Sheet2!C:C,QUOTIENT(ROW()-1,19)+2)</f>
        <v>42004</v>
      </c>
      <c r="DK275" s="4" t="e">
        <f>IFERROR(INDEX(Sheet2!$AA$2:$AS$600,QUOTIENT(ROW()-1,19)+1,MOD(ROW()-2,19)+1),NA())</f>
        <v>#N/A</v>
      </c>
      <c r="DL275" t="str">
        <f>IFERROR(INDEX(Sheet2!$AU$2:$BM$600,QUOTIENT(ROW()-1,19)+1,MOD(ROW()-2,19)+1),NA())</f>
        <v/>
      </c>
      <c r="DM275" s="4" t="e">
        <f t="shared" si="47"/>
        <v>#N/A</v>
      </c>
      <c r="DN275" t="e">
        <f t="shared" si="48"/>
        <v>#N/A</v>
      </c>
      <c r="DO275" t="e">
        <f t="shared" si="49"/>
        <v>#N/A</v>
      </c>
      <c r="DP275" s="3">
        <f t="shared" si="50"/>
        <v>17</v>
      </c>
      <c r="DQ275" s="3"/>
    </row>
    <row r="276" spans="7:121" x14ac:dyDescent="0.25">
      <c r="G276"/>
      <c r="DI276" s="4">
        <f>INDEX(Sheet2!A:A,QUOTIENT(ROW()-1,19)+2)</f>
        <v>41080</v>
      </c>
      <c r="DJ276" s="4">
        <f>INDEX(Sheet2!C:C,QUOTIENT(ROW()-1,19)+2)</f>
        <v>42004</v>
      </c>
      <c r="DK276" s="4" t="e">
        <f>IFERROR(INDEX(Sheet2!$AA$2:$AS$600,QUOTIENT(ROW()-1,19)+1,MOD(ROW()-2,19)+1),NA())</f>
        <v>#N/A</v>
      </c>
      <c r="DL276" t="str">
        <f>IFERROR(INDEX(Sheet2!$AU$2:$BM$600,QUOTIENT(ROW()-1,19)+1,MOD(ROW()-2,19)+1),NA())</f>
        <v/>
      </c>
      <c r="DM276" s="4" t="e">
        <f t="shared" si="47"/>
        <v>#N/A</v>
      </c>
      <c r="DN276" t="e">
        <f t="shared" si="48"/>
        <v>#N/A</v>
      </c>
      <c r="DO276" t="e">
        <f t="shared" si="49"/>
        <v>#N/A</v>
      </c>
      <c r="DP276" s="3">
        <f t="shared" si="50"/>
        <v>17</v>
      </c>
      <c r="DQ276" s="3"/>
    </row>
    <row r="277" spans="7:121" x14ac:dyDescent="0.25">
      <c r="G277"/>
      <c r="DI277" s="4">
        <f>INDEX(Sheet2!A:A,QUOTIENT(ROW()-1,19)+2)</f>
        <v>41080</v>
      </c>
      <c r="DJ277" s="4">
        <f>INDEX(Sheet2!C:C,QUOTIENT(ROW()-1,19)+2)</f>
        <v>42004</v>
      </c>
      <c r="DK277" s="4" t="e">
        <f>IFERROR(INDEX(Sheet2!$AA$2:$AS$600,QUOTIENT(ROW()-1,19)+1,MOD(ROW()-2,19)+1),NA())</f>
        <v>#N/A</v>
      </c>
      <c r="DL277" t="str">
        <f>IFERROR(INDEX(Sheet2!$AU$2:$BM$600,QUOTIENT(ROW()-1,19)+1,MOD(ROW()-2,19)+1),NA())</f>
        <v/>
      </c>
      <c r="DM277" s="4" t="e">
        <f t="shared" si="47"/>
        <v>#N/A</v>
      </c>
      <c r="DN277" t="e">
        <f t="shared" si="48"/>
        <v>#N/A</v>
      </c>
      <c r="DO277" t="e">
        <f t="shared" si="49"/>
        <v>#N/A</v>
      </c>
      <c r="DP277" s="3">
        <f t="shared" si="50"/>
        <v>17</v>
      </c>
      <c r="DQ277" s="3"/>
    </row>
    <row r="278" spans="7:121" x14ac:dyDescent="0.25">
      <c r="G278"/>
      <c r="DI278" s="4">
        <f>INDEX(Sheet2!A:A,QUOTIENT(ROW()-1,19)+2)</f>
        <v>41080</v>
      </c>
      <c r="DJ278" s="4">
        <f>INDEX(Sheet2!C:C,QUOTIENT(ROW()-1,19)+2)</f>
        <v>42004</v>
      </c>
      <c r="DK278" s="4" t="e">
        <f>IFERROR(INDEX(Sheet2!$AA$2:$AS$600,QUOTIENT(ROW()-1,19)+1,MOD(ROW()-2,19)+1),NA())</f>
        <v>#N/A</v>
      </c>
      <c r="DL278" t="str">
        <f>IFERROR(INDEX(Sheet2!$AU$2:$BM$600,QUOTIENT(ROW()-1,19)+1,MOD(ROW()-2,19)+1),NA())</f>
        <v/>
      </c>
      <c r="DM278" s="4" t="e">
        <f t="shared" si="47"/>
        <v>#N/A</v>
      </c>
      <c r="DN278" t="e">
        <f t="shared" si="48"/>
        <v>#N/A</v>
      </c>
      <c r="DO278" t="e">
        <f t="shared" si="49"/>
        <v>#N/A</v>
      </c>
      <c r="DP278" s="3">
        <f t="shared" si="50"/>
        <v>17</v>
      </c>
      <c r="DQ278" s="3"/>
    </row>
    <row r="279" spans="7:121" x14ac:dyDescent="0.25">
      <c r="G279"/>
      <c r="DI279" s="4">
        <f>INDEX(Sheet2!A:A,QUOTIENT(ROW()-1,19)+2)</f>
        <v>41080</v>
      </c>
      <c r="DJ279" s="4">
        <f>INDEX(Sheet2!C:C,QUOTIENT(ROW()-1,19)+2)</f>
        <v>42004</v>
      </c>
      <c r="DK279" s="4" t="e">
        <f>IFERROR(INDEX(Sheet2!$AA$2:$AS$600,QUOTIENT(ROW()-1,19)+1,MOD(ROW()-2,19)+1),NA())</f>
        <v>#N/A</v>
      </c>
      <c r="DL279" t="str">
        <f>IFERROR(INDEX(Sheet2!$AU$2:$BM$600,QUOTIENT(ROW()-1,19)+1,MOD(ROW()-2,19)+1),NA())</f>
        <v/>
      </c>
      <c r="DM279" s="4" t="e">
        <f t="shared" si="47"/>
        <v>#N/A</v>
      </c>
      <c r="DN279" t="e">
        <f t="shared" si="48"/>
        <v>#N/A</v>
      </c>
      <c r="DO279" t="e">
        <f t="shared" si="49"/>
        <v>#N/A</v>
      </c>
      <c r="DP279" s="3">
        <f t="shared" si="50"/>
        <v>17</v>
      </c>
      <c r="DQ279" s="3"/>
    </row>
    <row r="280" spans="7:121" x14ac:dyDescent="0.25">
      <c r="G280"/>
      <c r="DI280" s="4">
        <f>INDEX(Sheet2!A:A,QUOTIENT(ROW()-1,19)+2)</f>
        <v>41080</v>
      </c>
      <c r="DJ280" s="4">
        <f>INDEX(Sheet2!C:C,QUOTIENT(ROW()-1,19)+2)</f>
        <v>42004</v>
      </c>
      <c r="DK280" s="4" t="e">
        <f>IFERROR(INDEX(Sheet2!$AA$2:$AS$600,QUOTIENT(ROW()-1,19)+1,MOD(ROW()-2,19)+1),NA())</f>
        <v>#N/A</v>
      </c>
      <c r="DL280" t="str">
        <f>IFERROR(INDEX(Sheet2!$AU$2:$BM$600,QUOTIENT(ROW()-1,19)+1,MOD(ROW()-2,19)+1),NA())</f>
        <v/>
      </c>
      <c r="DM280" s="4" t="e">
        <f t="shared" si="47"/>
        <v>#N/A</v>
      </c>
      <c r="DN280" t="e">
        <f t="shared" si="48"/>
        <v>#N/A</v>
      </c>
      <c r="DO280" t="e">
        <f t="shared" si="49"/>
        <v>#N/A</v>
      </c>
      <c r="DP280" s="3">
        <f t="shared" si="50"/>
        <v>17</v>
      </c>
      <c r="DQ280" s="3"/>
    </row>
    <row r="281" spans="7:121" x14ac:dyDescent="0.25">
      <c r="G281"/>
      <c r="DI281" s="4">
        <f>INDEX(Sheet2!A:A,QUOTIENT(ROW()-1,19)+2)</f>
        <v>41080</v>
      </c>
      <c r="DJ281" s="4">
        <f>INDEX(Sheet2!C:C,QUOTIENT(ROW()-1,19)+2)</f>
        <v>42004</v>
      </c>
      <c r="DK281" s="4" t="e">
        <f>IFERROR(INDEX(Sheet2!$AA$2:$AS$600,QUOTIENT(ROW()-1,19)+1,MOD(ROW()-2,19)+1),NA())</f>
        <v>#N/A</v>
      </c>
      <c r="DL281" t="str">
        <f>IFERROR(INDEX(Sheet2!$AU$2:$BM$600,QUOTIENT(ROW()-1,19)+1,MOD(ROW()-2,19)+1),NA())</f>
        <v/>
      </c>
      <c r="DM281" s="4" t="e">
        <f t="shared" si="47"/>
        <v>#N/A</v>
      </c>
      <c r="DN281" t="e">
        <f t="shared" si="48"/>
        <v>#N/A</v>
      </c>
      <c r="DO281" t="e">
        <f t="shared" si="49"/>
        <v>#N/A</v>
      </c>
      <c r="DP281" s="3">
        <f t="shared" si="50"/>
        <v>17</v>
      </c>
      <c r="DQ281" s="3"/>
    </row>
    <row r="282" spans="7:121" x14ac:dyDescent="0.25">
      <c r="G282"/>
      <c r="DI282" s="4">
        <f>INDEX(Sheet2!A:A,QUOTIENT(ROW()-1,19)+2)</f>
        <v>41080</v>
      </c>
      <c r="DJ282" s="4">
        <f>INDEX(Sheet2!C:C,QUOTIENT(ROW()-1,19)+2)</f>
        <v>42004</v>
      </c>
      <c r="DK282" s="4" t="e">
        <f>IFERROR(INDEX(Sheet2!$AA$2:$AS$600,QUOTIENT(ROW()-1,19)+1,MOD(ROW()-2,19)+1),NA())</f>
        <v>#N/A</v>
      </c>
      <c r="DL282" t="str">
        <f>IFERROR(INDEX(Sheet2!$AU$2:$BM$600,QUOTIENT(ROW()-1,19)+1,MOD(ROW()-2,19)+1),NA())</f>
        <v/>
      </c>
      <c r="DM282" s="4" t="e">
        <f t="shared" si="47"/>
        <v>#N/A</v>
      </c>
      <c r="DN282" t="e">
        <f t="shared" si="48"/>
        <v>#N/A</v>
      </c>
      <c r="DO282" t="e">
        <f t="shared" si="49"/>
        <v>#N/A</v>
      </c>
      <c r="DP282" s="3">
        <f t="shared" si="50"/>
        <v>17</v>
      </c>
      <c r="DQ282" s="3"/>
    </row>
    <row r="283" spans="7:121" x14ac:dyDescent="0.25">
      <c r="G283"/>
      <c r="DI283" s="4">
        <f>INDEX(Sheet2!A:A,QUOTIENT(ROW()-1,19)+2)</f>
        <v>41080</v>
      </c>
      <c r="DJ283" s="4">
        <f>INDEX(Sheet2!C:C,QUOTIENT(ROW()-1,19)+2)</f>
        <v>42004</v>
      </c>
      <c r="DK283" s="4" t="e">
        <f>IFERROR(INDEX(Sheet2!$AA$2:$AS$600,QUOTIENT(ROW()-1,19)+1,MOD(ROW()-2,19)+1),NA())</f>
        <v>#N/A</v>
      </c>
      <c r="DL283" t="str">
        <f>IFERROR(INDEX(Sheet2!$AU$2:$BM$600,QUOTIENT(ROW()-1,19)+1,MOD(ROW()-2,19)+1),NA())</f>
        <v/>
      </c>
      <c r="DM283" s="4" t="e">
        <f t="shared" si="47"/>
        <v>#N/A</v>
      </c>
      <c r="DN283" t="e">
        <f t="shared" si="48"/>
        <v>#N/A</v>
      </c>
      <c r="DO283" t="e">
        <f t="shared" si="49"/>
        <v>#N/A</v>
      </c>
      <c r="DP283" s="3">
        <f t="shared" si="50"/>
        <v>17</v>
      </c>
      <c r="DQ283" s="3"/>
    </row>
    <row r="284" spans="7:121" x14ac:dyDescent="0.25">
      <c r="G284"/>
      <c r="DI284" s="4">
        <f>INDEX(Sheet2!A:A,QUOTIENT(ROW()-1,19)+2)</f>
        <v>41080</v>
      </c>
      <c r="DJ284" s="4">
        <f>INDEX(Sheet2!C:C,QUOTIENT(ROW()-1,19)+2)</f>
        <v>42004</v>
      </c>
      <c r="DK284" s="4" t="e">
        <f>IFERROR(INDEX(Sheet2!$AA$2:$AS$600,QUOTIENT(ROW()-1,19)+1,MOD(ROW()-2,19)+1),NA())</f>
        <v>#N/A</v>
      </c>
      <c r="DL284" t="str">
        <f>IFERROR(INDEX(Sheet2!$AU$2:$BM$600,QUOTIENT(ROW()-1,19)+1,MOD(ROW()-2,19)+1),NA())</f>
        <v/>
      </c>
      <c r="DM284" s="4" t="e">
        <f t="shared" si="47"/>
        <v>#N/A</v>
      </c>
      <c r="DN284" t="e">
        <f t="shared" si="48"/>
        <v>#N/A</v>
      </c>
      <c r="DO284" t="e">
        <f t="shared" si="49"/>
        <v>#N/A</v>
      </c>
      <c r="DP284" s="3">
        <f t="shared" si="50"/>
        <v>17</v>
      </c>
      <c r="DQ284" s="3"/>
    </row>
    <row r="285" spans="7:121" x14ac:dyDescent="0.25">
      <c r="G285"/>
      <c r="DI285" s="4">
        <f>INDEX(Sheet2!A:A,QUOTIENT(ROW()-1,19)+2)</f>
        <v>41080</v>
      </c>
      <c r="DJ285" s="4">
        <f>INDEX(Sheet2!C:C,QUOTIENT(ROW()-1,19)+2)</f>
        <v>42004</v>
      </c>
      <c r="DK285" s="4" t="e">
        <f>IFERROR(INDEX(Sheet2!$AA$2:$AS$600,QUOTIENT(ROW()-1,19)+1,MOD(ROW()-2,19)+1),NA())</f>
        <v>#N/A</v>
      </c>
      <c r="DL285" t="str">
        <f>IFERROR(INDEX(Sheet2!$AU$2:$BM$600,QUOTIENT(ROW()-1,19)+1,MOD(ROW()-2,19)+1),NA())</f>
        <v/>
      </c>
      <c r="DM285" s="4" t="e">
        <f t="shared" si="47"/>
        <v>#N/A</v>
      </c>
      <c r="DN285" t="e">
        <f t="shared" si="48"/>
        <v>#N/A</v>
      </c>
      <c r="DO285" t="e">
        <f t="shared" si="49"/>
        <v>#N/A</v>
      </c>
      <c r="DP285" s="3">
        <f t="shared" si="50"/>
        <v>17</v>
      </c>
      <c r="DQ285" s="3"/>
    </row>
    <row r="286" spans="7:121" x14ac:dyDescent="0.25">
      <c r="G286"/>
      <c r="DI286" s="4">
        <f>INDEX(Sheet2!A:A,QUOTIENT(ROW()-1,19)+2)</f>
        <v>41080</v>
      </c>
      <c r="DJ286" s="4">
        <f>INDEX(Sheet2!C:C,QUOTIENT(ROW()-1,19)+2)</f>
        <v>42004</v>
      </c>
      <c r="DK286" s="4" t="e">
        <f>IFERROR(INDEX(Sheet2!$AA$2:$AS$600,QUOTIENT(ROW()-1,19)+1,MOD(ROW()-2,19)+1),NA())</f>
        <v>#N/A</v>
      </c>
      <c r="DL286" t="str">
        <f>IFERROR(INDEX(Sheet2!$AU$2:$BM$600,QUOTIENT(ROW()-1,19)+1,MOD(ROW()-2,19)+1),NA())</f>
        <v/>
      </c>
      <c r="DM286" s="4" t="e">
        <f t="shared" si="47"/>
        <v>#N/A</v>
      </c>
      <c r="DN286" t="e">
        <f t="shared" si="48"/>
        <v>#N/A</v>
      </c>
      <c r="DO286" t="e">
        <f t="shared" si="49"/>
        <v>#N/A</v>
      </c>
      <c r="DP286" s="3">
        <f t="shared" si="50"/>
        <v>17</v>
      </c>
      <c r="DQ286" s="3"/>
    </row>
    <row r="287" spans="7:121" x14ac:dyDescent="0.25">
      <c r="G287"/>
      <c r="DI287" s="4">
        <f>INDEX(Sheet2!A:A,QUOTIENT(ROW()-1,19)+2)</f>
        <v>41080</v>
      </c>
      <c r="DJ287" s="4">
        <f>INDEX(Sheet2!C:C,QUOTIENT(ROW()-1,19)+2)</f>
        <v>42004</v>
      </c>
      <c r="DK287" s="4">
        <f>IFERROR(INDEX(Sheet2!$AA$2:$AS$600,QUOTIENT(ROW()-1,19)+1,MOD(ROW()-2,19)+1),NA())</f>
        <v>42004</v>
      </c>
      <c r="DL287">
        <f>IFERROR(INDEX(Sheet2!$AU$2:$BM$600,QUOTIENT(ROW()-1,19)+1,MOD(ROW()-2,19)+1),NA())</f>
        <v>2.5</v>
      </c>
      <c r="DM287" s="4" t="e">
        <f t="shared" si="47"/>
        <v>#N/A</v>
      </c>
      <c r="DN287" t="e">
        <f t="shared" si="48"/>
        <v>#N/A</v>
      </c>
      <c r="DO287" t="e">
        <f t="shared" si="49"/>
        <v>#N/A</v>
      </c>
      <c r="DP287" s="3">
        <f t="shared" si="50"/>
        <v>18</v>
      </c>
      <c r="DQ287" s="3"/>
    </row>
    <row r="288" spans="7:121" x14ac:dyDescent="0.25">
      <c r="G288"/>
      <c r="DI288" s="4">
        <f>INDEX(Sheet2!A:A,QUOTIENT(ROW()-1,19)+2)</f>
        <v>41080</v>
      </c>
      <c r="DJ288" s="4">
        <f>INDEX(Sheet2!C:C,QUOTIENT(ROW()-1,19)+2)</f>
        <v>42004</v>
      </c>
      <c r="DK288" s="4" t="e">
        <f>IFERROR(INDEX(Sheet2!$AA$2:$AS$600,QUOTIENT(ROW()-1,19)+1,MOD(ROW()-2,19)+1),NA())</f>
        <v>#N/A</v>
      </c>
      <c r="DL288" t="str">
        <f>IFERROR(INDEX(Sheet2!$AU$2:$BM$600,QUOTIENT(ROW()-1,19)+1,MOD(ROW()-2,19)+1),NA())</f>
        <v/>
      </c>
      <c r="DM288" s="4" t="e">
        <f t="shared" si="47"/>
        <v>#N/A</v>
      </c>
      <c r="DN288" t="e">
        <f t="shared" si="48"/>
        <v>#N/A</v>
      </c>
      <c r="DO288" t="e">
        <f t="shared" si="49"/>
        <v>#N/A</v>
      </c>
      <c r="DP288" s="3">
        <f t="shared" si="50"/>
        <v>18</v>
      </c>
      <c r="DQ288" s="3"/>
    </row>
    <row r="289" spans="7:121" x14ac:dyDescent="0.25">
      <c r="G289"/>
      <c r="DI289" s="4">
        <f>INDEX(Sheet2!A:A,QUOTIENT(ROW()-1,19)+2)</f>
        <v>41080</v>
      </c>
      <c r="DJ289" s="4">
        <f>INDEX(Sheet2!C:C,QUOTIENT(ROW()-1,19)+2)</f>
        <v>42004</v>
      </c>
      <c r="DK289" s="4" t="e">
        <f>IFERROR(INDEX(Sheet2!$AA$2:$AS$600,QUOTIENT(ROW()-1,19)+1,MOD(ROW()-2,19)+1),NA())</f>
        <v>#N/A</v>
      </c>
      <c r="DL289" t="str">
        <f>IFERROR(INDEX(Sheet2!$AU$2:$BM$600,QUOTIENT(ROW()-1,19)+1,MOD(ROW()-2,19)+1),NA())</f>
        <v/>
      </c>
      <c r="DM289" s="4" t="e">
        <f t="shared" si="47"/>
        <v>#N/A</v>
      </c>
      <c r="DN289" t="e">
        <f t="shared" si="48"/>
        <v>#N/A</v>
      </c>
      <c r="DO289" t="e">
        <f t="shared" si="49"/>
        <v>#N/A</v>
      </c>
      <c r="DP289" s="3">
        <f t="shared" si="50"/>
        <v>18</v>
      </c>
      <c r="DQ289" s="3"/>
    </row>
    <row r="290" spans="7:121" x14ac:dyDescent="0.25">
      <c r="G290"/>
      <c r="DI290" s="4">
        <f>INDEX(Sheet2!A:A,QUOTIENT(ROW()-1,19)+2)</f>
        <v>41080</v>
      </c>
      <c r="DJ290" s="4">
        <f>INDEX(Sheet2!C:C,QUOTIENT(ROW()-1,19)+2)</f>
        <v>42004</v>
      </c>
      <c r="DK290" s="4" t="e">
        <f>IFERROR(INDEX(Sheet2!$AA$2:$AS$600,QUOTIENT(ROW()-1,19)+1,MOD(ROW()-2,19)+1),NA())</f>
        <v>#N/A</v>
      </c>
      <c r="DL290" t="str">
        <f>IFERROR(INDEX(Sheet2!$AU$2:$BM$600,QUOTIENT(ROW()-1,19)+1,MOD(ROW()-2,19)+1),NA())</f>
        <v/>
      </c>
      <c r="DM290" s="4" t="e">
        <f t="shared" si="47"/>
        <v>#N/A</v>
      </c>
      <c r="DN290" t="e">
        <f t="shared" si="48"/>
        <v>#N/A</v>
      </c>
      <c r="DO290" t="e">
        <f t="shared" si="49"/>
        <v>#N/A</v>
      </c>
      <c r="DP290" s="3">
        <f t="shared" si="50"/>
        <v>18</v>
      </c>
      <c r="DQ290" s="3"/>
    </row>
    <row r="291" spans="7:121" x14ac:dyDescent="0.25">
      <c r="G291"/>
      <c r="DI291" s="4">
        <f>INDEX(Sheet2!A:A,QUOTIENT(ROW()-1,19)+2)</f>
        <v>41080</v>
      </c>
      <c r="DJ291" s="4">
        <f>INDEX(Sheet2!C:C,QUOTIENT(ROW()-1,19)+2)</f>
        <v>42004</v>
      </c>
      <c r="DK291" s="4" t="e">
        <f>IFERROR(INDEX(Sheet2!$AA$2:$AS$600,QUOTIENT(ROW()-1,19)+1,MOD(ROW()-2,19)+1),NA())</f>
        <v>#N/A</v>
      </c>
      <c r="DL291" t="str">
        <f>IFERROR(INDEX(Sheet2!$AU$2:$BM$600,QUOTIENT(ROW()-1,19)+1,MOD(ROW()-2,19)+1),NA())</f>
        <v/>
      </c>
      <c r="DM291" s="4" t="e">
        <f t="shared" si="47"/>
        <v>#N/A</v>
      </c>
      <c r="DN291" t="e">
        <f t="shared" si="48"/>
        <v>#N/A</v>
      </c>
      <c r="DO291" t="e">
        <f t="shared" si="49"/>
        <v>#N/A</v>
      </c>
      <c r="DP291" s="3">
        <f t="shared" si="50"/>
        <v>18</v>
      </c>
      <c r="DQ291" s="3"/>
    </row>
    <row r="292" spans="7:121" x14ac:dyDescent="0.25">
      <c r="G292"/>
      <c r="DI292" s="4">
        <f>INDEX(Sheet2!A:A,QUOTIENT(ROW()-1,19)+2)</f>
        <v>41080</v>
      </c>
      <c r="DJ292" s="4">
        <f>INDEX(Sheet2!C:C,QUOTIENT(ROW()-1,19)+2)</f>
        <v>42004</v>
      </c>
      <c r="DK292" s="4" t="e">
        <f>IFERROR(INDEX(Sheet2!$AA$2:$AS$600,QUOTIENT(ROW()-1,19)+1,MOD(ROW()-2,19)+1),NA())</f>
        <v>#N/A</v>
      </c>
      <c r="DL292" t="str">
        <f>IFERROR(INDEX(Sheet2!$AU$2:$BM$600,QUOTIENT(ROW()-1,19)+1,MOD(ROW()-2,19)+1),NA())</f>
        <v/>
      </c>
      <c r="DM292" s="4" t="e">
        <f t="shared" si="47"/>
        <v>#N/A</v>
      </c>
      <c r="DN292" t="e">
        <f t="shared" si="48"/>
        <v>#N/A</v>
      </c>
      <c r="DO292" t="e">
        <f t="shared" si="49"/>
        <v>#N/A</v>
      </c>
      <c r="DP292" s="3">
        <f t="shared" si="50"/>
        <v>18</v>
      </c>
      <c r="DQ292" s="3"/>
    </row>
    <row r="293" spans="7:121" x14ac:dyDescent="0.25">
      <c r="G293"/>
      <c r="DI293" s="4">
        <f>INDEX(Sheet2!A:A,QUOTIENT(ROW()-1,19)+2)</f>
        <v>41080</v>
      </c>
      <c r="DJ293" s="4">
        <f>INDEX(Sheet2!C:C,QUOTIENT(ROW()-1,19)+2)</f>
        <v>42004</v>
      </c>
      <c r="DK293" s="4" t="e">
        <f>IFERROR(INDEX(Sheet2!$AA$2:$AS$600,QUOTIENT(ROW()-1,19)+1,MOD(ROW()-2,19)+1),NA())</f>
        <v>#N/A</v>
      </c>
      <c r="DL293" t="str">
        <f>IFERROR(INDEX(Sheet2!$AU$2:$BM$600,QUOTIENT(ROW()-1,19)+1,MOD(ROW()-2,19)+1),NA())</f>
        <v/>
      </c>
      <c r="DM293" s="4" t="e">
        <f t="shared" si="47"/>
        <v>#N/A</v>
      </c>
      <c r="DN293" t="e">
        <f t="shared" si="48"/>
        <v>#N/A</v>
      </c>
      <c r="DO293" t="e">
        <f t="shared" si="49"/>
        <v>#N/A</v>
      </c>
      <c r="DP293" s="3">
        <f t="shared" si="50"/>
        <v>18</v>
      </c>
      <c r="DQ293" s="3"/>
    </row>
    <row r="294" spans="7:121" x14ac:dyDescent="0.25">
      <c r="G294"/>
      <c r="DI294" s="4">
        <f>INDEX(Sheet2!A:A,QUOTIENT(ROW()-1,19)+2)</f>
        <v>41080</v>
      </c>
      <c r="DJ294" s="4">
        <f>INDEX(Sheet2!C:C,QUOTIENT(ROW()-1,19)+2)</f>
        <v>42004</v>
      </c>
      <c r="DK294" s="4" t="e">
        <f>IFERROR(INDEX(Sheet2!$AA$2:$AS$600,QUOTIENT(ROW()-1,19)+1,MOD(ROW()-2,19)+1),NA())</f>
        <v>#N/A</v>
      </c>
      <c r="DL294" t="str">
        <f>IFERROR(INDEX(Sheet2!$AU$2:$BM$600,QUOTIENT(ROW()-1,19)+1,MOD(ROW()-2,19)+1),NA())</f>
        <v/>
      </c>
      <c r="DM294" s="4" t="e">
        <f t="shared" si="47"/>
        <v>#N/A</v>
      </c>
      <c r="DN294" t="e">
        <f t="shared" si="48"/>
        <v>#N/A</v>
      </c>
      <c r="DO294" t="e">
        <f t="shared" si="49"/>
        <v>#N/A</v>
      </c>
      <c r="DP294" s="3">
        <f t="shared" si="50"/>
        <v>18</v>
      </c>
      <c r="DQ294" s="3"/>
    </row>
    <row r="295" spans="7:121" x14ac:dyDescent="0.25">
      <c r="G295"/>
      <c r="DI295" s="4">
        <f>INDEX(Sheet2!A:A,QUOTIENT(ROW()-1,19)+2)</f>
        <v>41080</v>
      </c>
      <c r="DJ295" s="4">
        <f>INDEX(Sheet2!C:C,QUOTIENT(ROW()-1,19)+2)</f>
        <v>42004</v>
      </c>
      <c r="DK295" s="4" t="e">
        <f>IFERROR(INDEX(Sheet2!$AA$2:$AS$600,QUOTIENT(ROW()-1,19)+1,MOD(ROW()-2,19)+1),NA())</f>
        <v>#N/A</v>
      </c>
      <c r="DL295" t="str">
        <f>IFERROR(INDEX(Sheet2!$AU$2:$BM$600,QUOTIENT(ROW()-1,19)+1,MOD(ROW()-2,19)+1),NA())</f>
        <v/>
      </c>
      <c r="DM295" s="4" t="e">
        <f t="shared" si="47"/>
        <v>#N/A</v>
      </c>
      <c r="DN295" t="e">
        <f t="shared" si="48"/>
        <v>#N/A</v>
      </c>
      <c r="DO295" t="e">
        <f t="shared" si="49"/>
        <v>#N/A</v>
      </c>
      <c r="DP295" s="3">
        <f t="shared" si="50"/>
        <v>18</v>
      </c>
      <c r="DQ295" s="3"/>
    </row>
    <row r="296" spans="7:121" x14ac:dyDescent="0.25">
      <c r="G296"/>
      <c r="DI296" s="4">
        <f>INDEX(Sheet2!A:A,QUOTIENT(ROW()-1,19)+2)</f>
        <v>41080</v>
      </c>
      <c r="DJ296" s="4">
        <f>INDEX(Sheet2!C:C,QUOTIENT(ROW()-1,19)+2)</f>
        <v>42004</v>
      </c>
      <c r="DK296" s="4" t="e">
        <f>IFERROR(INDEX(Sheet2!$AA$2:$AS$600,QUOTIENT(ROW()-1,19)+1,MOD(ROW()-2,19)+1),NA())</f>
        <v>#N/A</v>
      </c>
      <c r="DL296" t="str">
        <f>IFERROR(INDEX(Sheet2!$AU$2:$BM$600,QUOTIENT(ROW()-1,19)+1,MOD(ROW()-2,19)+1),NA())</f>
        <v/>
      </c>
      <c r="DM296" s="4" t="e">
        <f t="shared" si="47"/>
        <v>#N/A</v>
      </c>
      <c r="DN296" t="e">
        <f t="shared" si="48"/>
        <v>#N/A</v>
      </c>
      <c r="DO296" t="e">
        <f t="shared" si="49"/>
        <v>#N/A</v>
      </c>
      <c r="DP296" s="3">
        <f t="shared" si="50"/>
        <v>18</v>
      </c>
      <c r="DQ296" s="3"/>
    </row>
    <row r="297" spans="7:121" x14ac:dyDescent="0.25">
      <c r="G297"/>
      <c r="DI297" s="4">
        <f>INDEX(Sheet2!A:A,QUOTIENT(ROW()-1,19)+2)</f>
        <v>41080</v>
      </c>
      <c r="DJ297" s="4">
        <f>INDEX(Sheet2!C:C,QUOTIENT(ROW()-1,19)+2)</f>
        <v>42004</v>
      </c>
      <c r="DK297" s="4" t="e">
        <f>IFERROR(INDEX(Sheet2!$AA$2:$AS$600,QUOTIENT(ROW()-1,19)+1,MOD(ROW()-2,19)+1),NA())</f>
        <v>#N/A</v>
      </c>
      <c r="DL297" t="str">
        <f>IFERROR(INDEX(Sheet2!$AU$2:$BM$600,QUOTIENT(ROW()-1,19)+1,MOD(ROW()-2,19)+1),NA())</f>
        <v/>
      </c>
      <c r="DM297" s="4" t="e">
        <f t="shared" si="47"/>
        <v>#N/A</v>
      </c>
      <c r="DN297" t="e">
        <f t="shared" si="48"/>
        <v>#N/A</v>
      </c>
      <c r="DO297" t="e">
        <f t="shared" si="49"/>
        <v>#N/A</v>
      </c>
      <c r="DP297" s="3">
        <f t="shared" si="50"/>
        <v>18</v>
      </c>
      <c r="DQ297" s="3"/>
    </row>
    <row r="298" spans="7:121" x14ac:dyDescent="0.25">
      <c r="G298"/>
      <c r="DI298" s="4">
        <f>INDEX(Sheet2!A:A,QUOTIENT(ROW()-1,19)+2)</f>
        <v>41080</v>
      </c>
      <c r="DJ298" s="4">
        <f>INDEX(Sheet2!C:C,QUOTIENT(ROW()-1,19)+2)</f>
        <v>42004</v>
      </c>
      <c r="DK298" s="4" t="e">
        <f>IFERROR(INDEX(Sheet2!$AA$2:$AS$600,QUOTIENT(ROW()-1,19)+1,MOD(ROW()-2,19)+1),NA())</f>
        <v>#N/A</v>
      </c>
      <c r="DL298" t="str">
        <f>IFERROR(INDEX(Sheet2!$AU$2:$BM$600,QUOTIENT(ROW()-1,19)+1,MOD(ROW()-2,19)+1),NA())</f>
        <v/>
      </c>
      <c r="DM298" s="4" t="e">
        <f t="shared" si="47"/>
        <v>#N/A</v>
      </c>
      <c r="DN298" t="e">
        <f t="shared" si="48"/>
        <v>#N/A</v>
      </c>
      <c r="DO298" t="e">
        <f t="shared" si="49"/>
        <v>#N/A</v>
      </c>
      <c r="DP298" s="3">
        <f t="shared" si="50"/>
        <v>18</v>
      </c>
      <c r="DQ298" s="3"/>
    </row>
    <row r="299" spans="7:121" x14ac:dyDescent="0.25">
      <c r="G299"/>
      <c r="DI299" s="4">
        <f>INDEX(Sheet2!A:A,QUOTIENT(ROW()-1,19)+2)</f>
        <v>41080</v>
      </c>
      <c r="DJ299" s="4">
        <f>INDEX(Sheet2!C:C,QUOTIENT(ROW()-1,19)+2)</f>
        <v>42004</v>
      </c>
      <c r="DK299" s="4" t="e">
        <f>IFERROR(INDEX(Sheet2!$AA$2:$AS$600,QUOTIENT(ROW()-1,19)+1,MOD(ROW()-2,19)+1),NA())</f>
        <v>#N/A</v>
      </c>
      <c r="DL299" t="str">
        <f>IFERROR(INDEX(Sheet2!$AU$2:$BM$600,QUOTIENT(ROW()-1,19)+1,MOD(ROW()-2,19)+1),NA())</f>
        <v/>
      </c>
      <c r="DM299" s="4" t="e">
        <f t="shared" si="47"/>
        <v>#N/A</v>
      </c>
      <c r="DN299" t="e">
        <f t="shared" si="48"/>
        <v>#N/A</v>
      </c>
      <c r="DO299" t="e">
        <f t="shared" si="49"/>
        <v>#N/A</v>
      </c>
      <c r="DP299" s="3">
        <f t="shared" si="50"/>
        <v>18</v>
      </c>
      <c r="DQ299" s="3"/>
    </row>
    <row r="300" spans="7:121" x14ac:dyDescent="0.25">
      <c r="G300"/>
      <c r="DI300" s="4">
        <f>INDEX(Sheet2!A:A,QUOTIENT(ROW()-1,19)+2)</f>
        <v>41080</v>
      </c>
      <c r="DJ300" s="4">
        <f>INDEX(Sheet2!C:C,QUOTIENT(ROW()-1,19)+2)</f>
        <v>42004</v>
      </c>
      <c r="DK300" s="4" t="e">
        <f>IFERROR(INDEX(Sheet2!$AA$2:$AS$600,QUOTIENT(ROW()-1,19)+1,MOD(ROW()-2,19)+1),NA())</f>
        <v>#N/A</v>
      </c>
      <c r="DL300" t="str">
        <f>IFERROR(INDEX(Sheet2!$AU$2:$BM$600,QUOTIENT(ROW()-1,19)+1,MOD(ROW()-2,19)+1),NA())</f>
        <v/>
      </c>
      <c r="DM300" s="4" t="e">
        <f t="shared" si="47"/>
        <v>#N/A</v>
      </c>
      <c r="DN300" t="e">
        <f t="shared" si="48"/>
        <v>#N/A</v>
      </c>
      <c r="DO300" t="e">
        <f t="shared" si="49"/>
        <v>#N/A</v>
      </c>
      <c r="DP300" s="3">
        <f t="shared" si="50"/>
        <v>18</v>
      </c>
      <c r="DQ300" s="3"/>
    </row>
    <row r="301" spans="7:121" x14ac:dyDescent="0.25">
      <c r="G301"/>
      <c r="DI301" s="4">
        <f>INDEX(Sheet2!A:A,QUOTIENT(ROW()-1,19)+2)</f>
        <v>41080</v>
      </c>
      <c r="DJ301" s="4">
        <f>INDEX(Sheet2!C:C,QUOTIENT(ROW()-1,19)+2)</f>
        <v>42004</v>
      </c>
      <c r="DK301" s="4" t="e">
        <f>IFERROR(INDEX(Sheet2!$AA$2:$AS$600,QUOTIENT(ROW()-1,19)+1,MOD(ROW()-2,19)+1),NA())</f>
        <v>#N/A</v>
      </c>
      <c r="DL301" t="str">
        <f>IFERROR(INDEX(Sheet2!$AU$2:$BM$600,QUOTIENT(ROW()-1,19)+1,MOD(ROW()-2,19)+1),NA())</f>
        <v/>
      </c>
      <c r="DM301" s="4" t="e">
        <f t="shared" si="47"/>
        <v>#N/A</v>
      </c>
      <c r="DN301" t="e">
        <f t="shared" si="48"/>
        <v>#N/A</v>
      </c>
      <c r="DO301" t="e">
        <f t="shared" si="49"/>
        <v>#N/A</v>
      </c>
      <c r="DP301" s="3">
        <f t="shared" si="50"/>
        <v>18</v>
      </c>
      <c r="DQ301" s="3"/>
    </row>
    <row r="302" spans="7:121" x14ac:dyDescent="0.25">
      <c r="G302"/>
      <c r="DI302" s="4">
        <f>INDEX(Sheet2!A:A,QUOTIENT(ROW()-1,19)+2)</f>
        <v>41080</v>
      </c>
      <c r="DJ302" s="4">
        <f>INDEX(Sheet2!C:C,QUOTIENT(ROW()-1,19)+2)</f>
        <v>42004</v>
      </c>
      <c r="DK302" s="4" t="e">
        <f>IFERROR(INDEX(Sheet2!$AA$2:$AS$600,QUOTIENT(ROW()-1,19)+1,MOD(ROW()-2,19)+1),NA())</f>
        <v>#N/A</v>
      </c>
      <c r="DL302" t="str">
        <f>IFERROR(INDEX(Sheet2!$AU$2:$BM$600,QUOTIENT(ROW()-1,19)+1,MOD(ROW()-2,19)+1),NA())</f>
        <v/>
      </c>
      <c r="DM302" s="4" t="e">
        <f t="shared" si="47"/>
        <v>#N/A</v>
      </c>
      <c r="DN302" t="e">
        <f t="shared" si="48"/>
        <v>#N/A</v>
      </c>
      <c r="DO302" t="e">
        <f t="shared" si="49"/>
        <v>#N/A</v>
      </c>
      <c r="DP302" s="3">
        <f t="shared" si="50"/>
        <v>18</v>
      </c>
      <c r="DQ302" s="3"/>
    </row>
    <row r="303" spans="7:121" x14ac:dyDescent="0.25">
      <c r="G303"/>
      <c r="DI303" s="4">
        <f>INDEX(Sheet2!A:A,QUOTIENT(ROW()-1,19)+2)</f>
        <v>41080</v>
      </c>
      <c r="DJ303" s="4">
        <f>INDEX(Sheet2!C:C,QUOTIENT(ROW()-1,19)+2)</f>
        <v>42004</v>
      </c>
      <c r="DK303" s="4" t="e">
        <f>IFERROR(INDEX(Sheet2!$AA$2:$AS$600,QUOTIENT(ROW()-1,19)+1,MOD(ROW()-2,19)+1),NA())</f>
        <v>#N/A</v>
      </c>
      <c r="DL303" t="str">
        <f>IFERROR(INDEX(Sheet2!$AU$2:$BM$600,QUOTIENT(ROW()-1,19)+1,MOD(ROW()-2,19)+1),NA())</f>
        <v/>
      </c>
      <c r="DM303" s="4" t="e">
        <f t="shared" si="47"/>
        <v>#N/A</v>
      </c>
      <c r="DN303" t="e">
        <f t="shared" si="48"/>
        <v>#N/A</v>
      </c>
      <c r="DO303" t="e">
        <f t="shared" si="49"/>
        <v>#N/A</v>
      </c>
      <c r="DP303" s="3">
        <f t="shared" si="50"/>
        <v>18</v>
      </c>
      <c r="DQ303" s="3"/>
    </row>
    <row r="304" spans="7:121" x14ac:dyDescent="0.25">
      <c r="G304"/>
      <c r="DI304" s="4">
        <f>INDEX(Sheet2!A:A,QUOTIENT(ROW()-1,19)+2)</f>
        <v>41080</v>
      </c>
      <c r="DJ304" s="4">
        <f>INDEX(Sheet2!C:C,QUOTIENT(ROW()-1,19)+2)</f>
        <v>42004</v>
      </c>
      <c r="DK304" s="4" t="e">
        <f>IFERROR(INDEX(Sheet2!$AA$2:$AS$600,QUOTIENT(ROW()-1,19)+1,MOD(ROW()-2,19)+1),NA())</f>
        <v>#N/A</v>
      </c>
      <c r="DL304" t="str">
        <f>IFERROR(INDEX(Sheet2!$AU$2:$BM$600,QUOTIENT(ROW()-1,19)+1,MOD(ROW()-2,19)+1),NA())</f>
        <v/>
      </c>
      <c r="DM304" s="4" t="e">
        <f t="shared" si="47"/>
        <v>#N/A</v>
      </c>
      <c r="DN304" t="e">
        <f t="shared" si="48"/>
        <v>#N/A</v>
      </c>
      <c r="DO304" t="e">
        <f t="shared" si="49"/>
        <v>#N/A</v>
      </c>
      <c r="DP304" s="3">
        <f t="shared" si="50"/>
        <v>18</v>
      </c>
      <c r="DQ304" s="3"/>
    </row>
    <row r="305" spans="7:121" x14ac:dyDescent="0.25">
      <c r="G305"/>
      <c r="DI305" s="4">
        <f>INDEX(Sheet2!A:A,QUOTIENT(ROW()-1,19)+2)</f>
        <v>41080</v>
      </c>
      <c r="DJ305" s="4">
        <f>INDEX(Sheet2!C:C,QUOTIENT(ROW()-1,19)+2)</f>
        <v>42004</v>
      </c>
      <c r="DK305" s="4" t="e">
        <f>IFERROR(INDEX(Sheet2!$AA$2:$AS$600,QUOTIENT(ROW()-1,19)+1,MOD(ROW()-2,19)+1),NA())</f>
        <v>#N/A</v>
      </c>
      <c r="DL305" t="str">
        <f>IFERROR(INDEX(Sheet2!$AU$2:$BM$600,QUOTIENT(ROW()-1,19)+1,MOD(ROW()-2,19)+1),NA())</f>
        <v/>
      </c>
      <c r="DM305" s="4" t="e">
        <f t="shared" si="47"/>
        <v>#N/A</v>
      </c>
      <c r="DN305" t="e">
        <f t="shared" si="48"/>
        <v>#N/A</v>
      </c>
      <c r="DO305" t="e">
        <f t="shared" si="49"/>
        <v>#N/A</v>
      </c>
      <c r="DP305" s="3">
        <f t="shared" si="50"/>
        <v>18</v>
      </c>
      <c r="DQ305" s="3"/>
    </row>
    <row r="306" spans="7:121" x14ac:dyDescent="0.25">
      <c r="G306"/>
      <c r="DI306" s="4">
        <f>INDEX(Sheet2!A:A,QUOTIENT(ROW()-1,19)+2)</f>
        <v>41080</v>
      </c>
      <c r="DJ306" s="4">
        <f>INDEX(Sheet2!C:C,QUOTIENT(ROW()-1,19)+2)</f>
        <v>42004</v>
      </c>
      <c r="DK306" s="4">
        <f>IFERROR(INDEX(Sheet2!$AA$2:$AS$600,QUOTIENT(ROW()-1,19)+1,MOD(ROW()-2,19)+1),NA())</f>
        <v>42004</v>
      </c>
      <c r="DL306">
        <f>IFERROR(INDEX(Sheet2!$AU$2:$BM$600,QUOTIENT(ROW()-1,19)+1,MOD(ROW()-2,19)+1),NA())</f>
        <v>2.75</v>
      </c>
      <c r="DM306" s="4" t="e">
        <f t="shared" si="47"/>
        <v>#N/A</v>
      </c>
      <c r="DN306" t="e">
        <f t="shared" si="48"/>
        <v>#N/A</v>
      </c>
      <c r="DO306" t="e">
        <f t="shared" si="49"/>
        <v>#N/A</v>
      </c>
      <c r="DP306" s="3">
        <f t="shared" si="50"/>
        <v>19</v>
      </c>
      <c r="DQ306" s="3"/>
    </row>
    <row r="307" spans="7:121" x14ac:dyDescent="0.25">
      <c r="G307"/>
      <c r="DI307" s="4">
        <f>INDEX(Sheet2!A:A,QUOTIENT(ROW()-1,19)+2)</f>
        <v>41080</v>
      </c>
      <c r="DJ307" s="4">
        <f>INDEX(Sheet2!C:C,QUOTIENT(ROW()-1,19)+2)</f>
        <v>42004</v>
      </c>
      <c r="DK307" s="4" t="e">
        <f>IFERROR(INDEX(Sheet2!$AA$2:$AS$600,QUOTIENT(ROW()-1,19)+1,MOD(ROW()-2,19)+1),NA())</f>
        <v>#N/A</v>
      </c>
      <c r="DL307" t="str">
        <f>IFERROR(INDEX(Sheet2!$AU$2:$BM$600,QUOTIENT(ROW()-1,19)+1,MOD(ROW()-2,19)+1),NA())</f>
        <v/>
      </c>
      <c r="DM307" s="4" t="e">
        <f t="shared" si="47"/>
        <v>#N/A</v>
      </c>
      <c r="DN307" t="e">
        <f t="shared" si="48"/>
        <v>#N/A</v>
      </c>
      <c r="DO307" t="e">
        <f t="shared" si="49"/>
        <v>#N/A</v>
      </c>
      <c r="DP307" s="3">
        <f t="shared" si="50"/>
        <v>19</v>
      </c>
      <c r="DQ307" s="3"/>
    </row>
    <row r="308" spans="7:121" x14ac:dyDescent="0.25">
      <c r="G308"/>
      <c r="DI308" s="4">
        <f>INDEX(Sheet2!A:A,QUOTIENT(ROW()-1,19)+2)</f>
        <v>41080</v>
      </c>
      <c r="DJ308" s="4">
        <f>INDEX(Sheet2!C:C,QUOTIENT(ROW()-1,19)+2)</f>
        <v>42004</v>
      </c>
      <c r="DK308" s="4" t="e">
        <f>IFERROR(INDEX(Sheet2!$AA$2:$AS$600,QUOTIENT(ROW()-1,19)+1,MOD(ROW()-2,19)+1),NA())</f>
        <v>#N/A</v>
      </c>
      <c r="DL308" t="str">
        <f>IFERROR(INDEX(Sheet2!$AU$2:$BM$600,QUOTIENT(ROW()-1,19)+1,MOD(ROW()-2,19)+1),NA())</f>
        <v/>
      </c>
      <c r="DM308" s="4" t="e">
        <f t="shared" si="47"/>
        <v>#N/A</v>
      </c>
      <c r="DN308" t="e">
        <f t="shared" si="48"/>
        <v>#N/A</v>
      </c>
      <c r="DO308" t="e">
        <f t="shared" si="49"/>
        <v>#N/A</v>
      </c>
      <c r="DP308" s="3">
        <f t="shared" si="50"/>
        <v>19</v>
      </c>
      <c r="DQ308" s="3"/>
    </row>
    <row r="309" spans="7:121" x14ac:dyDescent="0.25">
      <c r="G309"/>
      <c r="DI309" s="4">
        <f>INDEX(Sheet2!A:A,QUOTIENT(ROW()-1,19)+2)</f>
        <v>41080</v>
      </c>
      <c r="DJ309" s="4">
        <f>INDEX(Sheet2!C:C,QUOTIENT(ROW()-1,19)+2)</f>
        <v>42004</v>
      </c>
      <c r="DK309" s="4" t="e">
        <f>IFERROR(INDEX(Sheet2!$AA$2:$AS$600,QUOTIENT(ROW()-1,19)+1,MOD(ROW()-2,19)+1),NA())</f>
        <v>#N/A</v>
      </c>
      <c r="DL309" t="str">
        <f>IFERROR(INDEX(Sheet2!$AU$2:$BM$600,QUOTIENT(ROW()-1,19)+1,MOD(ROW()-2,19)+1),NA())</f>
        <v/>
      </c>
      <c r="DM309" s="4" t="e">
        <f t="shared" si="47"/>
        <v>#N/A</v>
      </c>
      <c r="DN309" t="e">
        <f t="shared" si="48"/>
        <v>#N/A</v>
      </c>
      <c r="DO309" t="e">
        <f t="shared" si="49"/>
        <v>#N/A</v>
      </c>
      <c r="DP309" s="3">
        <f t="shared" si="50"/>
        <v>19</v>
      </c>
      <c r="DQ309" s="3"/>
    </row>
    <row r="310" spans="7:121" x14ac:dyDescent="0.25">
      <c r="G310"/>
      <c r="DI310" s="4">
        <f>INDEX(Sheet2!A:A,QUOTIENT(ROW()-1,19)+2)</f>
        <v>41080</v>
      </c>
      <c r="DJ310" s="4">
        <f>INDEX(Sheet2!C:C,QUOTIENT(ROW()-1,19)+2)</f>
        <v>42004</v>
      </c>
      <c r="DK310" s="4" t="e">
        <f>IFERROR(INDEX(Sheet2!$AA$2:$AS$600,QUOTIENT(ROW()-1,19)+1,MOD(ROW()-2,19)+1),NA())</f>
        <v>#N/A</v>
      </c>
      <c r="DL310" t="str">
        <f>IFERROR(INDEX(Sheet2!$AU$2:$BM$600,QUOTIENT(ROW()-1,19)+1,MOD(ROW()-2,19)+1),NA())</f>
        <v/>
      </c>
      <c r="DM310" s="4" t="e">
        <f t="shared" si="47"/>
        <v>#N/A</v>
      </c>
      <c r="DN310" t="e">
        <f t="shared" si="48"/>
        <v>#N/A</v>
      </c>
      <c r="DO310" t="e">
        <f t="shared" si="49"/>
        <v>#N/A</v>
      </c>
      <c r="DP310" s="3">
        <f t="shared" si="50"/>
        <v>19</v>
      </c>
      <c r="DQ310" s="3"/>
    </row>
    <row r="311" spans="7:121" x14ac:dyDescent="0.25">
      <c r="G311"/>
      <c r="DI311" s="4">
        <f>INDEX(Sheet2!A:A,QUOTIENT(ROW()-1,19)+2)</f>
        <v>41080</v>
      </c>
      <c r="DJ311" s="4">
        <f>INDEX(Sheet2!C:C,QUOTIENT(ROW()-1,19)+2)</f>
        <v>42004</v>
      </c>
      <c r="DK311" s="4" t="e">
        <f>IFERROR(INDEX(Sheet2!$AA$2:$AS$600,QUOTIENT(ROW()-1,19)+1,MOD(ROW()-2,19)+1),NA())</f>
        <v>#N/A</v>
      </c>
      <c r="DL311" t="str">
        <f>IFERROR(INDEX(Sheet2!$AU$2:$BM$600,QUOTIENT(ROW()-1,19)+1,MOD(ROW()-2,19)+1),NA())</f>
        <v/>
      </c>
      <c r="DM311" s="4" t="e">
        <f t="shared" si="47"/>
        <v>#N/A</v>
      </c>
      <c r="DN311" t="e">
        <f t="shared" si="48"/>
        <v>#N/A</v>
      </c>
      <c r="DO311" t="e">
        <f t="shared" si="49"/>
        <v>#N/A</v>
      </c>
      <c r="DP311" s="3">
        <f t="shared" si="50"/>
        <v>19</v>
      </c>
      <c r="DQ311" s="3"/>
    </row>
    <row r="312" spans="7:121" x14ac:dyDescent="0.25">
      <c r="G312"/>
      <c r="DI312" s="4">
        <f>INDEX(Sheet2!A:A,QUOTIENT(ROW()-1,19)+2)</f>
        <v>41080</v>
      </c>
      <c r="DJ312" s="4">
        <f>INDEX(Sheet2!C:C,QUOTIENT(ROW()-1,19)+2)</f>
        <v>42004</v>
      </c>
      <c r="DK312" s="4" t="e">
        <f>IFERROR(INDEX(Sheet2!$AA$2:$AS$600,QUOTIENT(ROW()-1,19)+1,MOD(ROW()-2,19)+1),NA())</f>
        <v>#N/A</v>
      </c>
      <c r="DL312" t="str">
        <f>IFERROR(INDEX(Sheet2!$AU$2:$BM$600,QUOTIENT(ROW()-1,19)+1,MOD(ROW()-2,19)+1),NA())</f>
        <v/>
      </c>
      <c r="DM312" s="4" t="e">
        <f t="shared" si="47"/>
        <v>#N/A</v>
      </c>
      <c r="DN312" t="e">
        <f t="shared" si="48"/>
        <v>#N/A</v>
      </c>
      <c r="DO312" t="e">
        <f t="shared" si="49"/>
        <v>#N/A</v>
      </c>
      <c r="DP312" s="3">
        <f t="shared" si="50"/>
        <v>19</v>
      </c>
      <c r="DQ312" s="3"/>
    </row>
    <row r="313" spans="7:121" x14ac:dyDescent="0.25">
      <c r="G313"/>
      <c r="DI313" s="4">
        <f>INDEX(Sheet2!A:A,QUOTIENT(ROW()-1,19)+2)</f>
        <v>41080</v>
      </c>
      <c r="DJ313" s="4">
        <f>INDEX(Sheet2!C:C,QUOTIENT(ROW()-1,19)+2)</f>
        <v>42004</v>
      </c>
      <c r="DK313" s="4" t="e">
        <f>IFERROR(INDEX(Sheet2!$AA$2:$AS$600,QUOTIENT(ROW()-1,19)+1,MOD(ROW()-2,19)+1),NA())</f>
        <v>#N/A</v>
      </c>
      <c r="DL313" t="str">
        <f>IFERROR(INDEX(Sheet2!$AU$2:$BM$600,QUOTIENT(ROW()-1,19)+1,MOD(ROW()-2,19)+1),NA())</f>
        <v/>
      </c>
      <c r="DM313" s="4" t="e">
        <f t="shared" si="47"/>
        <v>#N/A</v>
      </c>
      <c r="DN313" t="e">
        <f t="shared" si="48"/>
        <v>#N/A</v>
      </c>
      <c r="DO313" t="e">
        <f t="shared" si="49"/>
        <v>#N/A</v>
      </c>
      <c r="DP313" s="3">
        <f t="shared" si="50"/>
        <v>19</v>
      </c>
      <c r="DQ313" s="3"/>
    </row>
    <row r="314" spans="7:121" x14ac:dyDescent="0.25">
      <c r="G314"/>
      <c r="DI314" s="4">
        <f>INDEX(Sheet2!A:A,QUOTIENT(ROW()-1,19)+2)</f>
        <v>41080</v>
      </c>
      <c r="DJ314" s="4">
        <f>INDEX(Sheet2!C:C,QUOTIENT(ROW()-1,19)+2)</f>
        <v>42004</v>
      </c>
      <c r="DK314" s="4" t="e">
        <f>IFERROR(INDEX(Sheet2!$AA$2:$AS$600,QUOTIENT(ROW()-1,19)+1,MOD(ROW()-2,19)+1),NA())</f>
        <v>#N/A</v>
      </c>
      <c r="DL314" t="str">
        <f>IFERROR(INDEX(Sheet2!$AU$2:$BM$600,QUOTIENT(ROW()-1,19)+1,MOD(ROW()-2,19)+1),NA())</f>
        <v/>
      </c>
      <c r="DM314" s="4" t="e">
        <f t="shared" si="47"/>
        <v>#N/A</v>
      </c>
      <c r="DN314" t="e">
        <f t="shared" si="48"/>
        <v>#N/A</v>
      </c>
      <c r="DO314" t="e">
        <f t="shared" si="49"/>
        <v>#N/A</v>
      </c>
      <c r="DP314" s="3">
        <f t="shared" si="50"/>
        <v>19</v>
      </c>
      <c r="DQ314" s="3"/>
    </row>
    <row r="315" spans="7:121" x14ac:dyDescent="0.25">
      <c r="G315"/>
      <c r="DI315" s="4">
        <f>INDEX(Sheet2!A:A,QUOTIENT(ROW()-1,19)+2)</f>
        <v>41080</v>
      </c>
      <c r="DJ315" s="4">
        <f>INDEX(Sheet2!C:C,QUOTIENT(ROW()-1,19)+2)</f>
        <v>42004</v>
      </c>
      <c r="DK315" s="4" t="e">
        <f>IFERROR(INDEX(Sheet2!$AA$2:$AS$600,QUOTIENT(ROW()-1,19)+1,MOD(ROW()-2,19)+1),NA())</f>
        <v>#N/A</v>
      </c>
      <c r="DL315" t="str">
        <f>IFERROR(INDEX(Sheet2!$AU$2:$BM$600,QUOTIENT(ROW()-1,19)+1,MOD(ROW()-2,19)+1),NA())</f>
        <v/>
      </c>
      <c r="DM315" s="4" t="e">
        <f t="shared" si="47"/>
        <v>#N/A</v>
      </c>
      <c r="DN315" t="e">
        <f t="shared" si="48"/>
        <v>#N/A</v>
      </c>
      <c r="DO315" t="e">
        <f t="shared" si="49"/>
        <v>#N/A</v>
      </c>
      <c r="DP315" s="3">
        <f t="shared" si="50"/>
        <v>19</v>
      </c>
      <c r="DQ315" s="3"/>
    </row>
    <row r="316" spans="7:121" x14ac:dyDescent="0.25">
      <c r="G316"/>
      <c r="DI316" s="4">
        <f>INDEX(Sheet2!A:A,QUOTIENT(ROW()-1,19)+2)</f>
        <v>41080</v>
      </c>
      <c r="DJ316" s="4">
        <f>INDEX(Sheet2!C:C,QUOTIENT(ROW()-1,19)+2)</f>
        <v>42004</v>
      </c>
      <c r="DK316" s="4" t="e">
        <f>IFERROR(INDEX(Sheet2!$AA$2:$AS$600,QUOTIENT(ROW()-1,19)+1,MOD(ROW()-2,19)+1),NA())</f>
        <v>#N/A</v>
      </c>
      <c r="DL316" t="str">
        <f>IFERROR(INDEX(Sheet2!$AU$2:$BM$600,QUOTIENT(ROW()-1,19)+1,MOD(ROW()-2,19)+1),NA())</f>
        <v/>
      </c>
      <c r="DM316" s="4" t="e">
        <f t="shared" si="47"/>
        <v>#N/A</v>
      </c>
      <c r="DN316" t="e">
        <f t="shared" si="48"/>
        <v>#N/A</v>
      </c>
      <c r="DO316" t="e">
        <f t="shared" si="49"/>
        <v>#N/A</v>
      </c>
      <c r="DP316" s="3">
        <f t="shared" si="50"/>
        <v>19</v>
      </c>
      <c r="DQ316" s="3"/>
    </row>
    <row r="317" spans="7:121" x14ac:dyDescent="0.25">
      <c r="G317"/>
      <c r="DI317" s="4">
        <f>INDEX(Sheet2!A:A,QUOTIENT(ROW()-1,19)+2)</f>
        <v>41080</v>
      </c>
      <c r="DJ317" s="4">
        <f>INDEX(Sheet2!C:C,QUOTIENT(ROW()-1,19)+2)</f>
        <v>42004</v>
      </c>
      <c r="DK317" s="4" t="e">
        <f>IFERROR(INDEX(Sheet2!$AA$2:$AS$600,QUOTIENT(ROW()-1,19)+1,MOD(ROW()-2,19)+1),NA())</f>
        <v>#N/A</v>
      </c>
      <c r="DL317" t="str">
        <f>IFERROR(INDEX(Sheet2!$AU$2:$BM$600,QUOTIENT(ROW()-1,19)+1,MOD(ROW()-2,19)+1),NA())</f>
        <v/>
      </c>
      <c r="DM317" s="4" t="e">
        <f t="shared" si="47"/>
        <v>#N/A</v>
      </c>
      <c r="DN317" t="e">
        <f t="shared" si="48"/>
        <v>#N/A</v>
      </c>
      <c r="DO317" t="e">
        <f t="shared" si="49"/>
        <v>#N/A</v>
      </c>
      <c r="DP317" s="3">
        <f t="shared" si="50"/>
        <v>19</v>
      </c>
      <c r="DQ317" s="3"/>
    </row>
    <row r="318" spans="7:121" x14ac:dyDescent="0.25">
      <c r="G318"/>
      <c r="DI318" s="4">
        <f>INDEX(Sheet2!A:A,QUOTIENT(ROW()-1,19)+2)</f>
        <v>41080</v>
      </c>
      <c r="DJ318" s="4">
        <f>INDEX(Sheet2!C:C,QUOTIENT(ROW()-1,19)+2)</f>
        <v>42004</v>
      </c>
      <c r="DK318" s="4" t="e">
        <f>IFERROR(INDEX(Sheet2!$AA$2:$AS$600,QUOTIENT(ROW()-1,19)+1,MOD(ROW()-2,19)+1),NA())</f>
        <v>#N/A</v>
      </c>
      <c r="DL318" t="str">
        <f>IFERROR(INDEX(Sheet2!$AU$2:$BM$600,QUOTIENT(ROW()-1,19)+1,MOD(ROW()-2,19)+1),NA())</f>
        <v/>
      </c>
      <c r="DM318" s="4" t="e">
        <f t="shared" si="47"/>
        <v>#N/A</v>
      </c>
      <c r="DN318" t="e">
        <f t="shared" si="48"/>
        <v>#N/A</v>
      </c>
      <c r="DO318" t="e">
        <f t="shared" si="49"/>
        <v>#N/A</v>
      </c>
      <c r="DP318" s="3">
        <f t="shared" si="50"/>
        <v>19</v>
      </c>
      <c r="DQ318" s="3"/>
    </row>
    <row r="319" spans="7:121" x14ac:dyDescent="0.25">
      <c r="G319"/>
      <c r="DI319" s="4">
        <f>INDEX(Sheet2!A:A,QUOTIENT(ROW()-1,19)+2)</f>
        <v>41080</v>
      </c>
      <c r="DJ319" s="4">
        <f>INDEX(Sheet2!C:C,QUOTIENT(ROW()-1,19)+2)</f>
        <v>42004</v>
      </c>
      <c r="DK319" s="4" t="e">
        <f>IFERROR(INDEX(Sheet2!$AA$2:$AS$600,QUOTIENT(ROW()-1,19)+1,MOD(ROW()-2,19)+1),NA())</f>
        <v>#N/A</v>
      </c>
      <c r="DL319" t="str">
        <f>IFERROR(INDEX(Sheet2!$AU$2:$BM$600,QUOTIENT(ROW()-1,19)+1,MOD(ROW()-2,19)+1),NA())</f>
        <v/>
      </c>
      <c r="DM319" s="4" t="e">
        <f t="shared" si="47"/>
        <v>#N/A</v>
      </c>
      <c r="DN319" t="e">
        <f t="shared" si="48"/>
        <v>#N/A</v>
      </c>
      <c r="DO319" t="e">
        <f t="shared" si="49"/>
        <v>#N/A</v>
      </c>
      <c r="DP319" s="3">
        <f t="shared" si="50"/>
        <v>19</v>
      </c>
      <c r="DQ319" s="3"/>
    </row>
    <row r="320" spans="7:121" x14ac:dyDescent="0.25">
      <c r="G320"/>
      <c r="DI320" s="4">
        <f>INDEX(Sheet2!A:A,QUOTIENT(ROW()-1,19)+2)</f>
        <v>41080</v>
      </c>
      <c r="DJ320" s="4">
        <f>INDEX(Sheet2!C:C,QUOTIENT(ROW()-1,19)+2)</f>
        <v>42004</v>
      </c>
      <c r="DK320" s="4" t="e">
        <f>IFERROR(INDEX(Sheet2!$AA$2:$AS$600,QUOTIENT(ROW()-1,19)+1,MOD(ROW()-2,19)+1),NA())</f>
        <v>#N/A</v>
      </c>
      <c r="DL320" t="str">
        <f>IFERROR(INDEX(Sheet2!$AU$2:$BM$600,QUOTIENT(ROW()-1,19)+1,MOD(ROW()-2,19)+1),NA())</f>
        <v/>
      </c>
      <c r="DM320" s="4" t="e">
        <f t="shared" si="47"/>
        <v>#N/A</v>
      </c>
      <c r="DN320" t="e">
        <f t="shared" si="48"/>
        <v>#N/A</v>
      </c>
      <c r="DO320" t="e">
        <f t="shared" si="49"/>
        <v>#N/A</v>
      </c>
      <c r="DP320" s="3">
        <f t="shared" si="50"/>
        <v>19</v>
      </c>
      <c r="DQ320" s="3"/>
    </row>
    <row r="321" spans="7:121" x14ac:dyDescent="0.25">
      <c r="G321"/>
      <c r="DI321" s="4">
        <f>INDEX(Sheet2!A:A,QUOTIENT(ROW()-1,19)+2)</f>
        <v>41080</v>
      </c>
      <c r="DJ321" s="4">
        <f>INDEX(Sheet2!C:C,QUOTIENT(ROW()-1,19)+2)</f>
        <v>42004</v>
      </c>
      <c r="DK321" s="4" t="e">
        <f>IFERROR(INDEX(Sheet2!$AA$2:$AS$600,QUOTIENT(ROW()-1,19)+1,MOD(ROW()-2,19)+1),NA())</f>
        <v>#N/A</v>
      </c>
      <c r="DL321" t="str">
        <f>IFERROR(INDEX(Sheet2!$AU$2:$BM$600,QUOTIENT(ROW()-1,19)+1,MOD(ROW()-2,19)+1),NA())</f>
        <v/>
      </c>
      <c r="DM321" s="4" t="e">
        <f t="shared" si="47"/>
        <v>#N/A</v>
      </c>
      <c r="DN321" t="e">
        <f t="shared" si="48"/>
        <v>#N/A</v>
      </c>
      <c r="DO321" t="e">
        <f t="shared" si="49"/>
        <v>#N/A</v>
      </c>
      <c r="DP321" s="3">
        <f t="shared" si="50"/>
        <v>19</v>
      </c>
      <c r="DQ321" s="3"/>
    </row>
    <row r="322" spans="7:121" x14ac:dyDescent="0.25">
      <c r="G322"/>
      <c r="DI322" s="4">
        <f>INDEX(Sheet2!A:A,QUOTIENT(ROW()-1,19)+2)</f>
        <v>41080</v>
      </c>
      <c r="DJ322" s="4">
        <f>INDEX(Sheet2!C:C,QUOTIENT(ROW()-1,19)+2)</f>
        <v>42004</v>
      </c>
      <c r="DK322" s="4" t="e">
        <f>IFERROR(INDEX(Sheet2!$AA$2:$AS$600,QUOTIENT(ROW()-1,19)+1,MOD(ROW()-2,19)+1),NA())</f>
        <v>#N/A</v>
      </c>
      <c r="DL322" t="str">
        <f>IFERROR(INDEX(Sheet2!$AU$2:$BM$600,QUOTIENT(ROW()-1,19)+1,MOD(ROW()-2,19)+1),NA())</f>
        <v/>
      </c>
      <c r="DM322" s="4" t="e">
        <f t="shared" si="47"/>
        <v>#N/A</v>
      </c>
      <c r="DN322" t="e">
        <f t="shared" si="48"/>
        <v>#N/A</v>
      </c>
      <c r="DO322" t="e">
        <f t="shared" si="49"/>
        <v>#N/A</v>
      </c>
      <c r="DP322" s="3">
        <f t="shared" si="50"/>
        <v>19</v>
      </c>
      <c r="DQ322" s="3"/>
    </row>
    <row r="323" spans="7:121" x14ac:dyDescent="0.25">
      <c r="G323"/>
      <c r="DI323" s="4">
        <f>INDEX(Sheet2!A:A,QUOTIENT(ROW()-1,19)+2)</f>
        <v>41080</v>
      </c>
      <c r="DJ323" s="4">
        <f>INDEX(Sheet2!C:C,QUOTIENT(ROW()-1,19)+2)</f>
        <v>42004</v>
      </c>
      <c r="DK323" s="4" t="e">
        <f>IFERROR(INDEX(Sheet2!$AA$2:$AS$600,QUOTIENT(ROW()-1,19)+1,MOD(ROW()-2,19)+1),NA())</f>
        <v>#N/A</v>
      </c>
      <c r="DL323" t="str">
        <f>IFERROR(INDEX(Sheet2!$AU$2:$BM$600,QUOTIENT(ROW()-1,19)+1,MOD(ROW()-2,19)+1),NA())</f>
        <v/>
      </c>
      <c r="DM323" s="4" t="e">
        <f t="shared" si="47"/>
        <v>#N/A</v>
      </c>
      <c r="DN323" t="e">
        <f t="shared" si="48"/>
        <v>#N/A</v>
      </c>
      <c r="DO323" t="e">
        <f t="shared" si="49"/>
        <v>#N/A</v>
      </c>
      <c r="DP323" s="3">
        <f t="shared" si="50"/>
        <v>19</v>
      </c>
      <c r="DQ323" s="3"/>
    </row>
    <row r="324" spans="7:121" x14ac:dyDescent="0.25">
      <c r="G324"/>
      <c r="DI324" s="4">
        <f>INDEX(Sheet2!A:A,QUOTIENT(ROW()-1,19)+2)</f>
        <v>41080</v>
      </c>
      <c r="DJ324" s="4">
        <f>INDEX(Sheet2!C:C,QUOTIENT(ROW()-1,19)+2)</f>
        <v>42004</v>
      </c>
      <c r="DK324" s="4" t="e">
        <f>IFERROR(INDEX(Sheet2!$AA$2:$AS$600,QUOTIENT(ROW()-1,19)+1,MOD(ROW()-2,19)+1),NA())</f>
        <v>#N/A</v>
      </c>
      <c r="DL324" t="str">
        <f>IFERROR(INDEX(Sheet2!$AU$2:$BM$600,QUOTIENT(ROW()-1,19)+1,MOD(ROW()-2,19)+1),NA())</f>
        <v/>
      </c>
      <c r="DM324" s="4" t="e">
        <f t="shared" si="47"/>
        <v>#N/A</v>
      </c>
      <c r="DN324" t="e">
        <f t="shared" si="48"/>
        <v>#N/A</v>
      </c>
      <c r="DO324" t="e">
        <f t="shared" si="49"/>
        <v>#N/A</v>
      </c>
      <c r="DP324" s="3">
        <f t="shared" si="50"/>
        <v>19</v>
      </c>
      <c r="DQ324" s="3"/>
    </row>
    <row r="325" spans="7:121" x14ac:dyDescent="0.25">
      <c r="G325"/>
      <c r="DI325" s="4">
        <f>INDEX(Sheet2!A:A,QUOTIENT(ROW()-1,19)+2)</f>
        <v>41080</v>
      </c>
      <c r="DJ325" s="4">
        <f>INDEX(Sheet2!C:C,QUOTIENT(ROW()-1,19)+2)</f>
        <v>42004</v>
      </c>
      <c r="DK325" s="4">
        <f>IFERROR(INDEX(Sheet2!$AA$2:$AS$600,QUOTIENT(ROW()-1,19)+1,MOD(ROW()-2,19)+1),NA())</f>
        <v>42004</v>
      </c>
      <c r="DL325">
        <f>IFERROR(INDEX(Sheet2!$AU$2:$BM$600,QUOTIENT(ROW()-1,19)+1,MOD(ROW()-2,19)+1),NA())</f>
        <v>3</v>
      </c>
      <c r="DM325" s="4" t="e">
        <f t="shared" si="47"/>
        <v>#N/A</v>
      </c>
      <c r="DN325" t="e">
        <f t="shared" si="48"/>
        <v>#N/A</v>
      </c>
      <c r="DO325" t="e">
        <f t="shared" si="49"/>
        <v>#N/A</v>
      </c>
      <c r="DP325" s="3">
        <f t="shared" si="50"/>
        <v>20</v>
      </c>
      <c r="DQ325" s="3"/>
    </row>
    <row r="326" spans="7:121" x14ac:dyDescent="0.25">
      <c r="G326"/>
      <c r="DI326" s="4">
        <f>INDEX(Sheet2!A:A,QUOTIENT(ROW()-1,19)+2)</f>
        <v>41080</v>
      </c>
      <c r="DJ326" s="4">
        <f>INDEX(Sheet2!C:C,QUOTIENT(ROW()-1,19)+2)</f>
        <v>42004</v>
      </c>
      <c r="DK326" s="4" t="e">
        <f>IFERROR(INDEX(Sheet2!$AA$2:$AS$600,QUOTIENT(ROW()-1,19)+1,MOD(ROW()-2,19)+1),NA())</f>
        <v>#N/A</v>
      </c>
      <c r="DL326" t="str">
        <f>IFERROR(INDEX(Sheet2!$AU$2:$BM$600,QUOTIENT(ROW()-1,19)+1,MOD(ROW()-2,19)+1),NA())</f>
        <v/>
      </c>
      <c r="DM326" s="4" t="e">
        <f t="shared" ref="DM326:DM389" si="51">+IF($C$6=$DI326,DK326,NA())</f>
        <v>#N/A</v>
      </c>
      <c r="DN326" t="e">
        <f t="shared" ref="DN326:DN389" si="52">+IF($C$6=$DI326,DL326,NA())</f>
        <v>#N/A</v>
      </c>
      <c r="DO326" t="e">
        <f t="shared" si="49"/>
        <v>#N/A</v>
      </c>
      <c r="DP326" s="3">
        <f t="shared" si="50"/>
        <v>20</v>
      </c>
      <c r="DQ326" s="3"/>
    </row>
    <row r="327" spans="7:121" x14ac:dyDescent="0.25">
      <c r="G327"/>
      <c r="DI327" s="4">
        <f>INDEX(Sheet2!A:A,QUOTIENT(ROW()-1,19)+2)</f>
        <v>41080</v>
      </c>
      <c r="DJ327" s="4">
        <f>INDEX(Sheet2!C:C,QUOTIENT(ROW()-1,19)+2)</f>
        <v>42004</v>
      </c>
      <c r="DK327" s="4" t="e">
        <f>IFERROR(INDEX(Sheet2!$AA$2:$AS$600,QUOTIENT(ROW()-1,19)+1,MOD(ROW()-2,19)+1),NA())</f>
        <v>#N/A</v>
      </c>
      <c r="DL327" t="str">
        <f>IFERROR(INDEX(Sheet2!$AU$2:$BM$600,QUOTIENT(ROW()-1,19)+1,MOD(ROW()-2,19)+1),NA())</f>
        <v/>
      </c>
      <c r="DM327" s="4" t="e">
        <f t="shared" si="51"/>
        <v>#N/A</v>
      </c>
      <c r="DN327" t="e">
        <f t="shared" si="52"/>
        <v>#N/A</v>
      </c>
      <c r="DO327" t="e">
        <f t="shared" ref="DO327:DO390" si="53">IF(DN327="",NA(),DN327)</f>
        <v>#N/A</v>
      </c>
      <c r="DP327" s="3">
        <f t="shared" si="50"/>
        <v>20</v>
      </c>
      <c r="DQ327" s="3"/>
    </row>
    <row r="328" spans="7:121" x14ac:dyDescent="0.25">
      <c r="G328"/>
      <c r="DI328" s="4">
        <f>INDEX(Sheet2!A:A,QUOTIENT(ROW()-1,19)+2)</f>
        <v>41080</v>
      </c>
      <c r="DJ328" s="4">
        <f>INDEX(Sheet2!C:C,QUOTIENT(ROW()-1,19)+2)</f>
        <v>42004</v>
      </c>
      <c r="DK328" s="4" t="e">
        <f>IFERROR(INDEX(Sheet2!$AA$2:$AS$600,QUOTIENT(ROW()-1,19)+1,MOD(ROW()-2,19)+1),NA())</f>
        <v>#N/A</v>
      </c>
      <c r="DL328" t="str">
        <f>IFERROR(INDEX(Sheet2!$AU$2:$BM$600,QUOTIENT(ROW()-1,19)+1,MOD(ROW()-2,19)+1),NA())</f>
        <v/>
      </c>
      <c r="DM328" s="4" t="e">
        <f t="shared" si="51"/>
        <v>#N/A</v>
      </c>
      <c r="DN328" t="e">
        <f t="shared" si="52"/>
        <v>#N/A</v>
      </c>
      <c r="DO328" t="e">
        <f t="shared" si="53"/>
        <v>#N/A</v>
      </c>
      <c r="DP328" s="3">
        <f t="shared" ref="DP328:DP391" si="54">+IF(AND(DI328=DI327,DJ328=DJ327),DP327+IF(ISERROR(DK328),0,1),1)</f>
        <v>20</v>
      </c>
      <c r="DQ328" s="3"/>
    </row>
    <row r="329" spans="7:121" x14ac:dyDescent="0.25">
      <c r="G329"/>
      <c r="DI329" s="4">
        <f>INDEX(Sheet2!A:A,QUOTIENT(ROW()-1,19)+2)</f>
        <v>41080</v>
      </c>
      <c r="DJ329" s="4">
        <f>INDEX(Sheet2!C:C,QUOTIENT(ROW()-1,19)+2)</f>
        <v>42004</v>
      </c>
      <c r="DK329" s="4" t="e">
        <f>IFERROR(INDEX(Sheet2!$AA$2:$AS$600,QUOTIENT(ROW()-1,19)+1,MOD(ROW()-2,19)+1),NA())</f>
        <v>#N/A</v>
      </c>
      <c r="DL329" t="str">
        <f>IFERROR(INDEX(Sheet2!$AU$2:$BM$600,QUOTIENT(ROW()-1,19)+1,MOD(ROW()-2,19)+1),NA())</f>
        <v/>
      </c>
      <c r="DM329" s="4" t="e">
        <f t="shared" si="51"/>
        <v>#N/A</v>
      </c>
      <c r="DN329" t="e">
        <f t="shared" si="52"/>
        <v>#N/A</v>
      </c>
      <c r="DO329" t="e">
        <f t="shared" si="53"/>
        <v>#N/A</v>
      </c>
      <c r="DP329" s="3">
        <f t="shared" si="54"/>
        <v>20</v>
      </c>
      <c r="DQ329" s="3"/>
    </row>
    <row r="330" spans="7:121" x14ac:dyDescent="0.25">
      <c r="G330"/>
      <c r="DI330" s="4">
        <f>INDEX(Sheet2!A:A,QUOTIENT(ROW()-1,19)+2)</f>
        <v>41080</v>
      </c>
      <c r="DJ330" s="4">
        <f>INDEX(Sheet2!C:C,QUOTIENT(ROW()-1,19)+2)</f>
        <v>42004</v>
      </c>
      <c r="DK330" s="4" t="e">
        <f>IFERROR(INDEX(Sheet2!$AA$2:$AS$600,QUOTIENT(ROW()-1,19)+1,MOD(ROW()-2,19)+1),NA())</f>
        <v>#N/A</v>
      </c>
      <c r="DL330" t="str">
        <f>IFERROR(INDEX(Sheet2!$AU$2:$BM$600,QUOTIENT(ROW()-1,19)+1,MOD(ROW()-2,19)+1),NA())</f>
        <v/>
      </c>
      <c r="DM330" s="4" t="e">
        <f t="shared" si="51"/>
        <v>#N/A</v>
      </c>
      <c r="DN330" t="e">
        <f t="shared" si="52"/>
        <v>#N/A</v>
      </c>
      <c r="DO330" t="e">
        <f t="shared" si="53"/>
        <v>#N/A</v>
      </c>
      <c r="DP330" s="3">
        <f t="shared" si="54"/>
        <v>20</v>
      </c>
      <c r="DQ330" s="3"/>
    </row>
    <row r="331" spans="7:121" x14ac:dyDescent="0.25">
      <c r="G331"/>
      <c r="DI331" s="4">
        <f>INDEX(Sheet2!A:A,QUOTIENT(ROW()-1,19)+2)</f>
        <v>41080</v>
      </c>
      <c r="DJ331" s="4">
        <f>INDEX(Sheet2!C:C,QUOTIENT(ROW()-1,19)+2)</f>
        <v>42004</v>
      </c>
      <c r="DK331" s="4" t="e">
        <f>IFERROR(INDEX(Sheet2!$AA$2:$AS$600,QUOTIENT(ROW()-1,19)+1,MOD(ROW()-2,19)+1),NA())</f>
        <v>#N/A</v>
      </c>
      <c r="DL331" t="str">
        <f>IFERROR(INDEX(Sheet2!$AU$2:$BM$600,QUOTIENT(ROW()-1,19)+1,MOD(ROW()-2,19)+1),NA())</f>
        <v/>
      </c>
      <c r="DM331" s="4" t="e">
        <f t="shared" si="51"/>
        <v>#N/A</v>
      </c>
      <c r="DN331" t="e">
        <f t="shared" si="52"/>
        <v>#N/A</v>
      </c>
      <c r="DO331" t="e">
        <f t="shared" si="53"/>
        <v>#N/A</v>
      </c>
      <c r="DP331" s="3">
        <f t="shared" si="54"/>
        <v>20</v>
      </c>
      <c r="DQ331" s="3"/>
    </row>
    <row r="332" spans="7:121" x14ac:dyDescent="0.25">
      <c r="G332"/>
      <c r="DI332" s="4">
        <f>INDEX(Sheet2!A:A,QUOTIENT(ROW()-1,19)+2)</f>
        <v>41080</v>
      </c>
      <c r="DJ332" s="4">
        <f>INDEX(Sheet2!C:C,QUOTIENT(ROW()-1,19)+2)</f>
        <v>42004</v>
      </c>
      <c r="DK332" s="4" t="e">
        <f>IFERROR(INDEX(Sheet2!$AA$2:$AS$600,QUOTIENT(ROW()-1,19)+1,MOD(ROW()-2,19)+1),NA())</f>
        <v>#N/A</v>
      </c>
      <c r="DL332" t="str">
        <f>IFERROR(INDEX(Sheet2!$AU$2:$BM$600,QUOTIENT(ROW()-1,19)+1,MOD(ROW()-2,19)+1),NA())</f>
        <v/>
      </c>
      <c r="DM332" s="4" t="e">
        <f t="shared" si="51"/>
        <v>#N/A</v>
      </c>
      <c r="DN332" t="e">
        <f t="shared" si="52"/>
        <v>#N/A</v>
      </c>
      <c r="DO332" t="e">
        <f t="shared" si="53"/>
        <v>#N/A</v>
      </c>
      <c r="DP332" s="3">
        <f t="shared" si="54"/>
        <v>20</v>
      </c>
      <c r="DQ332" s="3"/>
    </row>
    <row r="333" spans="7:121" x14ac:dyDescent="0.25">
      <c r="G333"/>
      <c r="DI333" s="4">
        <f>INDEX(Sheet2!A:A,QUOTIENT(ROW()-1,19)+2)</f>
        <v>41080</v>
      </c>
      <c r="DJ333" s="4">
        <f>INDEX(Sheet2!C:C,QUOTIENT(ROW()-1,19)+2)</f>
        <v>42004</v>
      </c>
      <c r="DK333" s="4" t="e">
        <f>IFERROR(INDEX(Sheet2!$AA$2:$AS$600,QUOTIENT(ROW()-1,19)+1,MOD(ROW()-2,19)+1),NA())</f>
        <v>#N/A</v>
      </c>
      <c r="DL333" t="str">
        <f>IFERROR(INDEX(Sheet2!$AU$2:$BM$600,QUOTIENT(ROW()-1,19)+1,MOD(ROW()-2,19)+1),NA())</f>
        <v/>
      </c>
      <c r="DM333" s="4" t="e">
        <f t="shared" si="51"/>
        <v>#N/A</v>
      </c>
      <c r="DN333" t="e">
        <f t="shared" si="52"/>
        <v>#N/A</v>
      </c>
      <c r="DO333" t="e">
        <f t="shared" si="53"/>
        <v>#N/A</v>
      </c>
      <c r="DP333" s="3">
        <f t="shared" si="54"/>
        <v>20</v>
      </c>
      <c r="DQ333" s="3"/>
    </row>
    <row r="334" spans="7:121" x14ac:dyDescent="0.25">
      <c r="G334"/>
      <c r="DI334" s="4">
        <f>INDEX(Sheet2!A:A,QUOTIENT(ROW()-1,19)+2)</f>
        <v>41080</v>
      </c>
      <c r="DJ334" s="4">
        <f>INDEX(Sheet2!C:C,QUOTIENT(ROW()-1,19)+2)</f>
        <v>42004</v>
      </c>
      <c r="DK334" s="4" t="e">
        <f>IFERROR(INDEX(Sheet2!$AA$2:$AS$600,QUOTIENT(ROW()-1,19)+1,MOD(ROW()-2,19)+1),NA())</f>
        <v>#N/A</v>
      </c>
      <c r="DL334" t="str">
        <f>IFERROR(INDEX(Sheet2!$AU$2:$BM$600,QUOTIENT(ROW()-1,19)+1,MOD(ROW()-2,19)+1),NA())</f>
        <v/>
      </c>
      <c r="DM334" s="4" t="e">
        <f t="shared" si="51"/>
        <v>#N/A</v>
      </c>
      <c r="DN334" t="e">
        <f t="shared" si="52"/>
        <v>#N/A</v>
      </c>
      <c r="DO334" t="e">
        <f t="shared" si="53"/>
        <v>#N/A</v>
      </c>
      <c r="DP334" s="3">
        <f t="shared" si="54"/>
        <v>20</v>
      </c>
      <c r="DQ334" s="3"/>
    </row>
    <row r="335" spans="7:121" x14ac:dyDescent="0.25">
      <c r="G335"/>
      <c r="DI335" s="4">
        <f>INDEX(Sheet2!A:A,QUOTIENT(ROW()-1,19)+2)</f>
        <v>41080</v>
      </c>
      <c r="DJ335" s="4">
        <f>INDEX(Sheet2!C:C,QUOTIENT(ROW()-1,19)+2)</f>
        <v>42004</v>
      </c>
      <c r="DK335" s="4" t="e">
        <f>IFERROR(INDEX(Sheet2!$AA$2:$AS$600,QUOTIENT(ROW()-1,19)+1,MOD(ROW()-2,19)+1),NA())</f>
        <v>#N/A</v>
      </c>
      <c r="DL335" t="str">
        <f>IFERROR(INDEX(Sheet2!$AU$2:$BM$600,QUOTIENT(ROW()-1,19)+1,MOD(ROW()-2,19)+1),NA())</f>
        <v/>
      </c>
      <c r="DM335" s="4" t="e">
        <f t="shared" si="51"/>
        <v>#N/A</v>
      </c>
      <c r="DN335" t="e">
        <f t="shared" si="52"/>
        <v>#N/A</v>
      </c>
      <c r="DO335" t="e">
        <f t="shared" si="53"/>
        <v>#N/A</v>
      </c>
      <c r="DP335" s="3">
        <f t="shared" si="54"/>
        <v>20</v>
      </c>
      <c r="DQ335" s="3"/>
    </row>
    <row r="336" spans="7:121" x14ac:dyDescent="0.25">
      <c r="G336"/>
      <c r="DI336" s="4">
        <f>INDEX(Sheet2!A:A,QUOTIENT(ROW()-1,19)+2)</f>
        <v>41080</v>
      </c>
      <c r="DJ336" s="4">
        <f>INDEX(Sheet2!C:C,QUOTIENT(ROW()-1,19)+2)</f>
        <v>42004</v>
      </c>
      <c r="DK336" s="4" t="e">
        <f>IFERROR(INDEX(Sheet2!$AA$2:$AS$600,QUOTIENT(ROW()-1,19)+1,MOD(ROW()-2,19)+1),NA())</f>
        <v>#N/A</v>
      </c>
      <c r="DL336" t="str">
        <f>IFERROR(INDEX(Sheet2!$AU$2:$BM$600,QUOTIENT(ROW()-1,19)+1,MOD(ROW()-2,19)+1),NA())</f>
        <v/>
      </c>
      <c r="DM336" s="4" t="e">
        <f t="shared" si="51"/>
        <v>#N/A</v>
      </c>
      <c r="DN336" t="e">
        <f t="shared" si="52"/>
        <v>#N/A</v>
      </c>
      <c r="DO336" t="e">
        <f t="shared" si="53"/>
        <v>#N/A</v>
      </c>
      <c r="DP336" s="3">
        <f t="shared" si="54"/>
        <v>20</v>
      </c>
      <c r="DQ336" s="3"/>
    </row>
    <row r="337" spans="7:121" x14ac:dyDescent="0.25">
      <c r="G337"/>
      <c r="DI337" s="4">
        <f>INDEX(Sheet2!A:A,QUOTIENT(ROW()-1,19)+2)</f>
        <v>41080</v>
      </c>
      <c r="DJ337" s="4">
        <f>INDEX(Sheet2!C:C,QUOTIENT(ROW()-1,19)+2)</f>
        <v>42004</v>
      </c>
      <c r="DK337" s="4" t="e">
        <f>IFERROR(INDEX(Sheet2!$AA$2:$AS$600,QUOTIENT(ROW()-1,19)+1,MOD(ROW()-2,19)+1),NA())</f>
        <v>#N/A</v>
      </c>
      <c r="DL337" t="str">
        <f>IFERROR(INDEX(Sheet2!$AU$2:$BM$600,QUOTIENT(ROW()-1,19)+1,MOD(ROW()-2,19)+1),NA())</f>
        <v/>
      </c>
      <c r="DM337" s="4" t="e">
        <f t="shared" si="51"/>
        <v>#N/A</v>
      </c>
      <c r="DN337" t="e">
        <f t="shared" si="52"/>
        <v>#N/A</v>
      </c>
      <c r="DO337" t="e">
        <f t="shared" si="53"/>
        <v>#N/A</v>
      </c>
      <c r="DP337" s="3">
        <f t="shared" si="54"/>
        <v>20</v>
      </c>
      <c r="DQ337" s="3"/>
    </row>
    <row r="338" spans="7:121" x14ac:dyDescent="0.25">
      <c r="G338"/>
      <c r="DI338" s="4">
        <f>INDEX(Sheet2!A:A,QUOTIENT(ROW()-1,19)+2)</f>
        <v>41080</v>
      </c>
      <c r="DJ338" s="4">
        <f>INDEX(Sheet2!C:C,QUOTIENT(ROW()-1,19)+2)</f>
        <v>42004</v>
      </c>
      <c r="DK338" s="4" t="e">
        <f>IFERROR(INDEX(Sheet2!$AA$2:$AS$600,QUOTIENT(ROW()-1,19)+1,MOD(ROW()-2,19)+1),NA())</f>
        <v>#N/A</v>
      </c>
      <c r="DL338" t="str">
        <f>IFERROR(INDEX(Sheet2!$AU$2:$BM$600,QUOTIENT(ROW()-1,19)+1,MOD(ROW()-2,19)+1),NA())</f>
        <v/>
      </c>
      <c r="DM338" s="4" t="e">
        <f t="shared" si="51"/>
        <v>#N/A</v>
      </c>
      <c r="DN338" t="e">
        <f t="shared" si="52"/>
        <v>#N/A</v>
      </c>
      <c r="DO338" t="e">
        <f t="shared" si="53"/>
        <v>#N/A</v>
      </c>
      <c r="DP338" s="3">
        <f t="shared" si="54"/>
        <v>20</v>
      </c>
      <c r="DQ338" s="3"/>
    </row>
    <row r="339" spans="7:121" x14ac:dyDescent="0.25">
      <c r="G339"/>
      <c r="DI339" s="4">
        <f>INDEX(Sheet2!A:A,QUOTIENT(ROW()-1,19)+2)</f>
        <v>41080</v>
      </c>
      <c r="DJ339" s="4">
        <f>INDEX(Sheet2!C:C,QUOTIENT(ROW()-1,19)+2)</f>
        <v>42004</v>
      </c>
      <c r="DK339" s="4" t="e">
        <f>IFERROR(INDEX(Sheet2!$AA$2:$AS$600,QUOTIENT(ROW()-1,19)+1,MOD(ROW()-2,19)+1),NA())</f>
        <v>#N/A</v>
      </c>
      <c r="DL339" t="str">
        <f>IFERROR(INDEX(Sheet2!$AU$2:$BM$600,QUOTIENT(ROW()-1,19)+1,MOD(ROW()-2,19)+1),NA())</f>
        <v/>
      </c>
      <c r="DM339" s="4" t="e">
        <f t="shared" si="51"/>
        <v>#N/A</v>
      </c>
      <c r="DN339" t="e">
        <f t="shared" si="52"/>
        <v>#N/A</v>
      </c>
      <c r="DO339" t="e">
        <f t="shared" si="53"/>
        <v>#N/A</v>
      </c>
      <c r="DP339" s="3">
        <f t="shared" si="54"/>
        <v>20</v>
      </c>
      <c r="DQ339" s="3"/>
    </row>
    <row r="340" spans="7:121" x14ac:dyDescent="0.25">
      <c r="G340"/>
      <c r="DI340" s="4">
        <f>INDEX(Sheet2!A:A,QUOTIENT(ROW()-1,19)+2)</f>
        <v>41080</v>
      </c>
      <c r="DJ340" s="4">
        <f>INDEX(Sheet2!C:C,QUOTIENT(ROW()-1,19)+2)</f>
        <v>42004</v>
      </c>
      <c r="DK340" s="4" t="e">
        <f>IFERROR(INDEX(Sheet2!$AA$2:$AS$600,QUOTIENT(ROW()-1,19)+1,MOD(ROW()-2,19)+1),NA())</f>
        <v>#N/A</v>
      </c>
      <c r="DL340" t="str">
        <f>IFERROR(INDEX(Sheet2!$AU$2:$BM$600,QUOTIENT(ROW()-1,19)+1,MOD(ROW()-2,19)+1),NA())</f>
        <v/>
      </c>
      <c r="DM340" s="4" t="e">
        <f t="shared" si="51"/>
        <v>#N/A</v>
      </c>
      <c r="DN340" t="e">
        <f t="shared" si="52"/>
        <v>#N/A</v>
      </c>
      <c r="DO340" t="e">
        <f t="shared" si="53"/>
        <v>#N/A</v>
      </c>
      <c r="DP340" s="3">
        <f t="shared" si="54"/>
        <v>20</v>
      </c>
      <c r="DQ340" s="3"/>
    </row>
    <row r="341" spans="7:121" x14ac:dyDescent="0.25">
      <c r="G341"/>
      <c r="DI341" s="4">
        <f>INDEX(Sheet2!A:A,QUOTIENT(ROW()-1,19)+2)</f>
        <v>41080</v>
      </c>
      <c r="DJ341" s="4">
        <f>INDEX(Sheet2!C:C,QUOTIENT(ROW()-1,19)+2)</f>
        <v>42004</v>
      </c>
      <c r="DK341" s="4" t="e">
        <f>IFERROR(INDEX(Sheet2!$AA$2:$AS$600,QUOTIENT(ROW()-1,19)+1,MOD(ROW()-2,19)+1),NA())</f>
        <v>#N/A</v>
      </c>
      <c r="DL341" t="str">
        <f>IFERROR(INDEX(Sheet2!$AU$2:$BM$600,QUOTIENT(ROW()-1,19)+1,MOD(ROW()-2,19)+1),NA())</f>
        <v/>
      </c>
      <c r="DM341" s="4" t="e">
        <f t="shared" si="51"/>
        <v>#N/A</v>
      </c>
      <c r="DN341" t="e">
        <f t="shared" si="52"/>
        <v>#N/A</v>
      </c>
      <c r="DO341" t="e">
        <f t="shared" si="53"/>
        <v>#N/A</v>
      </c>
      <c r="DP341" s="3">
        <f t="shared" si="54"/>
        <v>20</v>
      </c>
      <c r="DQ341" s="3"/>
    </row>
    <row r="342" spans="7:121" x14ac:dyDescent="0.25">
      <c r="G342"/>
      <c r="DI342" s="4">
        <f>INDEX(Sheet2!A:A,QUOTIENT(ROW()-1,19)+2)</f>
        <v>41080</v>
      </c>
      <c r="DJ342" s="4">
        <f>INDEX(Sheet2!C:C,QUOTIENT(ROW()-1,19)+2)</f>
        <v>42004</v>
      </c>
      <c r="DK342" s="4" t="e">
        <f>IFERROR(INDEX(Sheet2!$AA$2:$AS$600,QUOTIENT(ROW()-1,19)+1,MOD(ROW()-2,19)+1),NA())</f>
        <v>#N/A</v>
      </c>
      <c r="DL342" t="str">
        <f>IFERROR(INDEX(Sheet2!$AU$2:$BM$600,QUOTIENT(ROW()-1,19)+1,MOD(ROW()-2,19)+1),NA())</f>
        <v/>
      </c>
      <c r="DM342" s="4" t="e">
        <f t="shared" si="51"/>
        <v>#N/A</v>
      </c>
      <c r="DN342" t="e">
        <f t="shared" si="52"/>
        <v>#N/A</v>
      </c>
      <c r="DO342" t="e">
        <f t="shared" si="53"/>
        <v>#N/A</v>
      </c>
      <c r="DP342" s="3">
        <f t="shared" si="54"/>
        <v>20</v>
      </c>
      <c r="DQ342" s="3"/>
    </row>
    <row r="343" spans="7:121" x14ac:dyDescent="0.25">
      <c r="G343"/>
      <c r="DI343" s="4">
        <f>INDEX(Sheet2!A:A,QUOTIENT(ROW()-1,19)+2)</f>
        <v>41080</v>
      </c>
      <c r="DJ343" s="4">
        <f>INDEX(Sheet2!C:C,QUOTIENT(ROW()-1,19)+2)</f>
        <v>43465</v>
      </c>
      <c r="DK343" s="4" t="e">
        <f>IFERROR(INDEX(Sheet2!$AA$2:$AS$600,QUOTIENT(ROW()-1,19)+1,MOD(ROW()-2,19)+1),NA())</f>
        <v>#N/A</v>
      </c>
      <c r="DL343" t="str">
        <f>IFERROR(INDEX(Sheet2!$AU$2:$BM$600,QUOTIENT(ROW()-1,19)+1,MOD(ROW()-2,19)+1),NA())</f>
        <v/>
      </c>
      <c r="DM343" s="4" t="e">
        <f t="shared" si="51"/>
        <v>#N/A</v>
      </c>
      <c r="DN343" t="e">
        <f t="shared" si="52"/>
        <v>#N/A</v>
      </c>
      <c r="DO343" t="e">
        <f t="shared" si="53"/>
        <v>#N/A</v>
      </c>
      <c r="DP343" s="3">
        <f t="shared" si="54"/>
        <v>1</v>
      </c>
      <c r="DQ343" s="3"/>
    </row>
    <row r="344" spans="7:121" x14ac:dyDescent="0.25">
      <c r="G344"/>
      <c r="DI344" s="4">
        <f>INDEX(Sheet2!A:A,QUOTIENT(ROW()-1,19)+2)</f>
        <v>41080</v>
      </c>
      <c r="DJ344" s="4">
        <f>INDEX(Sheet2!C:C,QUOTIENT(ROW()-1,19)+2)</f>
        <v>43465</v>
      </c>
      <c r="DK344" s="4">
        <f>IFERROR(INDEX(Sheet2!$AA$2:$AS$600,QUOTIENT(ROW()-1,19)+1,MOD(ROW()-2,19)+1),NA())</f>
        <v>43465</v>
      </c>
      <c r="DL344">
        <f>IFERROR(INDEX(Sheet2!$AU$2:$BM$600,QUOTIENT(ROW()-1,19)+1,MOD(ROW()-2,19)+1),NA())</f>
        <v>3</v>
      </c>
      <c r="DM344" s="4" t="e">
        <f t="shared" si="51"/>
        <v>#N/A</v>
      </c>
      <c r="DN344" t="e">
        <f t="shared" si="52"/>
        <v>#N/A</v>
      </c>
      <c r="DO344" t="e">
        <f t="shared" si="53"/>
        <v>#N/A</v>
      </c>
      <c r="DP344" s="3">
        <f t="shared" si="54"/>
        <v>2</v>
      </c>
      <c r="DQ344" s="3"/>
    </row>
    <row r="345" spans="7:121" x14ac:dyDescent="0.25">
      <c r="G345"/>
      <c r="DI345" s="4">
        <f>INDEX(Sheet2!A:A,QUOTIENT(ROW()-1,19)+2)</f>
        <v>41080</v>
      </c>
      <c r="DJ345" s="4">
        <f>INDEX(Sheet2!C:C,QUOTIENT(ROW()-1,19)+2)</f>
        <v>43465</v>
      </c>
      <c r="DK345" s="4" t="e">
        <f>IFERROR(INDEX(Sheet2!$AA$2:$AS$600,QUOTIENT(ROW()-1,19)+1,MOD(ROW()-2,19)+1),NA())</f>
        <v>#N/A</v>
      </c>
      <c r="DL345" t="str">
        <f>IFERROR(INDEX(Sheet2!$AU$2:$BM$600,QUOTIENT(ROW()-1,19)+1,MOD(ROW()-2,19)+1),NA())</f>
        <v/>
      </c>
      <c r="DM345" s="4" t="e">
        <f t="shared" si="51"/>
        <v>#N/A</v>
      </c>
      <c r="DN345" t="e">
        <f t="shared" si="52"/>
        <v>#N/A</v>
      </c>
      <c r="DO345" t="e">
        <f t="shared" si="53"/>
        <v>#N/A</v>
      </c>
      <c r="DP345" s="3">
        <f t="shared" si="54"/>
        <v>2</v>
      </c>
      <c r="DQ345" s="3"/>
    </row>
    <row r="346" spans="7:121" x14ac:dyDescent="0.25">
      <c r="G346"/>
      <c r="DI346" s="4">
        <f>INDEX(Sheet2!A:A,QUOTIENT(ROW()-1,19)+2)</f>
        <v>41080</v>
      </c>
      <c r="DJ346" s="4">
        <f>INDEX(Sheet2!C:C,QUOTIENT(ROW()-1,19)+2)</f>
        <v>43465</v>
      </c>
      <c r="DK346" s="4" t="e">
        <f>IFERROR(INDEX(Sheet2!$AA$2:$AS$600,QUOTIENT(ROW()-1,19)+1,MOD(ROW()-2,19)+1),NA())</f>
        <v>#N/A</v>
      </c>
      <c r="DL346" t="str">
        <f>IFERROR(INDEX(Sheet2!$AU$2:$BM$600,QUOTIENT(ROW()-1,19)+1,MOD(ROW()-2,19)+1),NA())</f>
        <v/>
      </c>
      <c r="DM346" s="4" t="e">
        <f t="shared" si="51"/>
        <v>#N/A</v>
      </c>
      <c r="DN346" t="e">
        <f t="shared" si="52"/>
        <v>#N/A</v>
      </c>
      <c r="DO346" t="e">
        <f t="shared" si="53"/>
        <v>#N/A</v>
      </c>
      <c r="DP346" s="3">
        <f t="shared" si="54"/>
        <v>2</v>
      </c>
      <c r="DQ346" s="3"/>
    </row>
    <row r="347" spans="7:121" x14ac:dyDescent="0.25">
      <c r="G347"/>
      <c r="DI347" s="4">
        <f>INDEX(Sheet2!A:A,QUOTIENT(ROW()-1,19)+2)</f>
        <v>41080</v>
      </c>
      <c r="DJ347" s="4">
        <f>INDEX(Sheet2!C:C,QUOTIENT(ROW()-1,19)+2)</f>
        <v>43465</v>
      </c>
      <c r="DK347" s="4" t="e">
        <f>IFERROR(INDEX(Sheet2!$AA$2:$AS$600,QUOTIENT(ROW()-1,19)+1,MOD(ROW()-2,19)+1),NA())</f>
        <v>#N/A</v>
      </c>
      <c r="DL347" t="str">
        <f>IFERROR(INDEX(Sheet2!$AU$2:$BM$600,QUOTIENT(ROW()-1,19)+1,MOD(ROW()-2,19)+1),NA())</f>
        <v/>
      </c>
      <c r="DM347" s="4" t="e">
        <f t="shared" si="51"/>
        <v>#N/A</v>
      </c>
      <c r="DN347" t="e">
        <f t="shared" si="52"/>
        <v>#N/A</v>
      </c>
      <c r="DO347" t="e">
        <f t="shared" si="53"/>
        <v>#N/A</v>
      </c>
      <c r="DP347" s="3">
        <f t="shared" si="54"/>
        <v>2</v>
      </c>
      <c r="DQ347" s="3"/>
    </row>
    <row r="348" spans="7:121" x14ac:dyDescent="0.25">
      <c r="G348"/>
      <c r="DI348" s="4">
        <f>INDEX(Sheet2!A:A,QUOTIENT(ROW()-1,19)+2)</f>
        <v>41080</v>
      </c>
      <c r="DJ348" s="4">
        <f>INDEX(Sheet2!C:C,QUOTIENT(ROW()-1,19)+2)</f>
        <v>43465</v>
      </c>
      <c r="DK348" s="4" t="e">
        <f>IFERROR(INDEX(Sheet2!$AA$2:$AS$600,QUOTIENT(ROW()-1,19)+1,MOD(ROW()-2,19)+1),NA())</f>
        <v>#N/A</v>
      </c>
      <c r="DL348" t="str">
        <f>IFERROR(INDEX(Sheet2!$AU$2:$BM$600,QUOTIENT(ROW()-1,19)+1,MOD(ROW()-2,19)+1),NA())</f>
        <v/>
      </c>
      <c r="DM348" s="4" t="e">
        <f t="shared" si="51"/>
        <v>#N/A</v>
      </c>
      <c r="DN348" t="e">
        <f t="shared" si="52"/>
        <v>#N/A</v>
      </c>
      <c r="DO348" t="e">
        <f t="shared" si="53"/>
        <v>#N/A</v>
      </c>
      <c r="DP348" s="3">
        <f t="shared" si="54"/>
        <v>2</v>
      </c>
      <c r="DQ348" s="3"/>
    </row>
    <row r="349" spans="7:121" x14ac:dyDescent="0.25">
      <c r="G349"/>
      <c r="DI349" s="4">
        <f>INDEX(Sheet2!A:A,QUOTIENT(ROW()-1,19)+2)</f>
        <v>41080</v>
      </c>
      <c r="DJ349" s="4">
        <f>INDEX(Sheet2!C:C,QUOTIENT(ROW()-1,19)+2)</f>
        <v>43465</v>
      </c>
      <c r="DK349" s="4" t="e">
        <f>IFERROR(INDEX(Sheet2!$AA$2:$AS$600,QUOTIENT(ROW()-1,19)+1,MOD(ROW()-2,19)+1),NA())</f>
        <v>#N/A</v>
      </c>
      <c r="DL349" t="str">
        <f>IFERROR(INDEX(Sheet2!$AU$2:$BM$600,QUOTIENT(ROW()-1,19)+1,MOD(ROW()-2,19)+1),NA())</f>
        <v/>
      </c>
      <c r="DM349" s="4" t="e">
        <f t="shared" si="51"/>
        <v>#N/A</v>
      </c>
      <c r="DN349" t="e">
        <f t="shared" si="52"/>
        <v>#N/A</v>
      </c>
      <c r="DO349" t="e">
        <f t="shared" si="53"/>
        <v>#N/A</v>
      </c>
      <c r="DP349" s="3">
        <f t="shared" si="54"/>
        <v>2</v>
      </c>
      <c r="DQ349" s="3"/>
    </row>
    <row r="350" spans="7:121" x14ac:dyDescent="0.25">
      <c r="G350"/>
      <c r="DI350" s="4">
        <f>INDEX(Sheet2!A:A,QUOTIENT(ROW()-1,19)+2)</f>
        <v>41080</v>
      </c>
      <c r="DJ350" s="4">
        <f>INDEX(Sheet2!C:C,QUOTIENT(ROW()-1,19)+2)</f>
        <v>43465</v>
      </c>
      <c r="DK350" s="4" t="e">
        <f>IFERROR(INDEX(Sheet2!$AA$2:$AS$600,QUOTIENT(ROW()-1,19)+1,MOD(ROW()-2,19)+1),NA())</f>
        <v>#N/A</v>
      </c>
      <c r="DL350" t="str">
        <f>IFERROR(INDEX(Sheet2!$AU$2:$BM$600,QUOTIENT(ROW()-1,19)+1,MOD(ROW()-2,19)+1),NA())</f>
        <v/>
      </c>
      <c r="DM350" s="4" t="e">
        <f t="shared" si="51"/>
        <v>#N/A</v>
      </c>
      <c r="DN350" t="e">
        <f t="shared" si="52"/>
        <v>#N/A</v>
      </c>
      <c r="DO350" t="e">
        <f t="shared" si="53"/>
        <v>#N/A</v>
      </c>
      <c r="DP350" s="3">
        <f t="shared" si="54"/>
        <v>2</v>
      </c>
      <c r="DQ350" s="3"/>
    </row>
    <row r="351" spans="7:121" x14ac:dyDescent="0.25">
      <c r="G351"/>
      <c r="DI351" s="4">
        <f>INDEX(Sheet2!A:A,QUOTIENT(ROW()-1,19)+2)</f>
        <v>41080</v>
      </c>
      <c r="DJ351" s="4">
        <f>INDEX(Sheet2!C:C,QUOTIENT(ROW()-1,19)+2)</f>
        <v>43465</v>
      </c>
      <c r="DK351" s="4" t="e">
        <f>IFERROR(INDEX(Sheet2!$AA$2:$AS$600,QUOTIENT(ROW()-1,19)+1,MOD(ROW()-2,19)+1),NA())</f>
        <v>#N/A</v>
      </c>
      <c r="DL351" t="str">
        <f>IFERROR(INDEX(Sheet2!$AU$2:$BM$600,QUOTIENT(ROW()-1,19)+1,MOD(ROW()-2,19)+1),NA())</f>
        <v/>
      </c>
      <c r="DM351" s="4" t="e">
        <f t="shared" si="51"/>
        <v>#N/A</v>
      </c>
      <c r="DN351" t="e">
        <f t="shared" si="52"/>
        <v>#N/A</v>
      </c>
      <c r="DO351" t="e">
        <f t="shared" si="53"/>
        <v>#N/A</v>
      </c>
      <c r="DP351" s="3">
        <f t="shared" si="54"/>
        <v>2</v>
      </c>
      <c r="DQ351" s="3"/>
    </row>
    <row r="352" spans="7:121" x14ac:dyDescent="0.25">
      <c r="G352"/>
      <c r="DI352" s="4">
        <f>INDEX(Sheet2!A:A,QUOTIENT(ROW()-1,19)+2)</f>
        <v>41080</v>
      </c>
      <c r="DJ352" s="4">
        <f>INDEX(Sheet2!C:C,QUOTIENT(ROW()-1,19)+2)</f>
        <v>43465</v>
      </c>
      <c r="DK352" s="4" t="e">
        <f>IFERROR(INDEX(Sheet2!$AA$2:$AS$600,QUOTIENT(ROW()-1,19)+1,MOD(ROW()-2,19)+1),NA())</f>
        <v>#N/A</v>
      </c>
      <c r="DL352" t="str">
        <f>IFERROR(INDEX(Sheet2!$AU$2:$BM$600,QUOTIENT(ROW()-1,19)+1,MOD(ROW()-2,19)+1),NA())</f>
        <v/>
      </c>
      <c r="DM352" s="4" t="e">
        <f t="shared" si="51"/>
        <v>#N/A</v>
      </c>
      <c r="DN352" t="e">
        <f t="shared" si="52"/>
        <v>#N/A</v>
      </c>
      <c r="DO352" t="e">
        <f t="shared" si="53"/>
        <v>#N/A</v>
      </c>
      <c r="DP352" s="3">
        <f t="shared" si="54"/>
        <v>2</v>
      </c>
      <c r="DQ352" s="3"/>
    </row>
    <row r="353" spans="7:121" x14ac:dyDescent="0.25">
      <c r="G353"/>
      <c r="DI353" s="4">
        <f>INDEX(Sheet2!A:A,QUOTIENT(ROW()-1,19)+2)</f>
        <v>41080</v>
      </c>
      <c r="DJ353" s="4">
        <f>INDEX(Sheet2!C:C,QUOTIENT(ROW()-1,19)+2)</f>
        <v>43465</v>
      </c>
      <c r="DK353" s="4" t="e">
        <f>IFERROR(INDEX(Sheet2!$AA$2:$AS$600,QUOTIENT(ROW()-1,19)+1,MOD(ROW()-2,19)+1),NA())</f>
        <v>#N/A</v>
      </c>
      <c r="DL353" t="str">
        <f>IFERROR(INDEX(Sheet2!$AU$2:$BM$600,QUOTIENT(ROW()-1,19)+1,MOD(ROW()-2,19)+1),NA())</f>
        <v/>
      </c>
      <c r="DM353" s="4" t="e">
        <f t="shared" si="51"/>
        <v>#N/A</v>
      </c>
      <c r="DN353" t="e">
        <f t="shared" si="52"/>
        <v>#N/A</v>
      </c>
      <c r="DO353" t="e">
        <f t="shared" si="53"/>
        <v>#N/A</v>
      </c>
      <c r="DP353" s="3">
        <f t="shared" si="54"/>
        <v>2</v>
      </c>
      <c r="DQ353" s="3"/>
    </row>
    <row r="354" spans="7:121" x14ac:dyDescent="0.25">
      <c r="G354"/>
      <c r="DI354" s="4">
        <f>INDEX(Sheet2!A:A,QUOTIENT(ROW()-1,19)+2)</f>
        <v>41080</v>
      </c>
      <c r="DJ354" s="4">
        <f>INDEX(Sheet2!C:C,QUOTIENT(ROW()-1,19)+2)</f>
        <v>43465</v>
      </c>
      <c r="DK354" s="4" t="e">
        <f>IFERROR(INDEX(Sheet2!$AA$2:$AS$600,QUOTIENT(ROW()-1,19)+1,MOD(ROW()-2,19)+1),NA())</f>
        <v>#N/A</v>
      </c>
      <c r="DL354" t="str">
        <f>IFERROR(INDEX(Sheet2!$AU$2:$BM$600,QUOTIENT(ROW()-1,19)+1,MOD(ROW()-2,19)+1),NA())</f>
        <v/>
      </c>
      <c r="DM354" s="4" t="e">
        <f t="shared" si="51"/>
        <v>#N/A</v>
      </c>
      <c r="DN354" t="e">
        <f t="shared" si="52"/>
        <v>#N/A</v>
      </c>
      <c r="DO354" t="e">
        <f t="shared" si="53"/>
        <v>#N/A</v>
      </c>
      <c r="DP354" s="3">
        <f t="shared" si="54"/>
        <v>2</v>
      </c>
      <c r="DQ354" s="3"/>
    </row>
    <row r="355" spans="7:121" x14ac:dyDescent="0.25">
      <c r="G355"/>
      <c r="DI355" s="4">
        <f>INDEX(Sheet2!A:A,QUOTIENT(ROW()-1,19)+2)</f>
        <v>41080</v>
      </c>
      <c r="DJ355" s="4">
        <f>INDEX(Sheet2!C:C,QUOTIENT(ROW()-1,19)+2)</f>
        <v>43465</v>
      </c>
      <c r="DK355" s="4" t="e">
        <f>IFERROR(INDEX(Sheet2!$AA$2:$AS$600,QUOTIENT(ROW()-1,19)+1,MOD(ROW()-2,19)+1),NA())</f>
        <v>#N/A</v>
      </c>
      <c r="DL355" t="str">
        <f>IFERROR(INDEX(Sheet2!$AU$2:$BM$600,QUOTIENT(ROW()-1,19)+1,MOD(ROW()-2,19)+1),NA())</f>
        <v/>
      </c>
      <c r="DM355" s="4" t="e">
        <f t="shared" si="51"/>
        <v>#N/A</v>
      </c>
      <c r="DN355" t="e">
        <f t="shared" si="52"/>
        <v>#N/A</v>
      </c>
      <c r="DO355" t="e">
        <f t="shared" si="53"/>
        <v>#N/A</v>
      </c>
      <c r="DP355" s="3">
        <f t="shared" si="54"/>
        <v>2</v>
      </c>
      <c r="DQ355" s="3"/>
    </row>
    <row r="356" spans="7:121" x14ac:dyDescent="0.25">
      <c r="G356"/>
      <c r="DI356" s="4">
        <f>INDEX(Sheet2!A:A,QUOTIENT(ROW()-1,19)+2)</f>
        <v>41080</v>
      </c>
      <c r="DJ356" s="4">
        <f>INDEX(Sheet2!C:C,QUOTIENT(ROW()-1,19)+2)</f>
        <v>43465</v>
      </c>
      <c r="DK356" s="4" t="e">
        <f>IFERROR(INDEX(Sheet2!$AA$2:$AS$600,QUOTIENT(ROW()-1,19)+1,MOD(ROW()-2,19)+1),NA())</f>
        <v>#N/A</v>
      </c>
      <c r="DL356" t="str">
        <f>IFERROR(INDEX(Sheet2!$AU$2:$BM$600,QUOTIENT(ROW()-1,19)+1,MOD(ROW()-2,19)+1),NA())</f>
        <v/>
      </c>
      <c r="DM356" s="4" t="e">
        <f t="shared" si="51"/>
        <v>#N/A</v>
      </c>
      <c r="DN356" t="e">
        <f t="shared" si="52"/>
        <v>#N/A</v>
      </c>
      <c r="DO356" t="e">
        <f t="shared" si="53"/>
        <v>#N/A</v>
      </c>
      <c r="DP356" s="3">
        <f t="shared" si="54"/>
        <v>2</v>
      </c>
      <c r="DQ356" s="3"/>
    </row>
    <row r="357" spans="7:121" x14ac:dyDescent="0.25">
      <c r="G357"/>
      <c r="DI357" s="4">
        <f>INDEX(Sheet2!A:A,QUOTIENT(ROW()-1,19)+2)</f>
        <v>41080</v>
      </c>
      <c r="DJ357" s="4">
        <f>INDEX(Sheet2!C:C,QUOTIENT(ROW()-1,19)+2)</f>
        <v>43465</v>
      </c>
      <c r="DK357" s="4" t="e">
        <f>IFERROR(INDEX(Sheet2!$AA$2:$AS$600,QUOTIENT(ROW()-1,19)+1,MOD(ROW()-2,19)+1),NA())</f>
        <v>#N/A</v>
      </c>
      <c r="DL357" t="str">
        <f>IFERROR(INDEX(Sheet2!$AU$2:$BM$600,QUOTIENT(ROW()-1,19)+1,MOD(ROW()-2,19)+1),NA())</f>
        <v/>
      </c>
      <c r="DM357" s="4" t="e">
        <f t="shared" si="51"/>
        <v>#N/A</v>
      </c>
      <c r="DN357" t="e">
        <f t="shared" si="52"/>
        <v>#N/A</v>
      </c>
      <c r="DO357" t="e">
        <f t="shared" si="53"/>
        <v>#N/A</v>
      </c>
      <c r="DP357" s="3">
        <f t="shared" si="54"/>
        <v>2</v>
      </c>
      <c r="DQ357" s="3"/>
    </row>
    <row r="358" spans="7:121" x14ac:dyDescent="0.25">
      <c r="G358"/>
      <c r="DI358" s="4">
        <f>INDEX(Sheet2!A:A,QUOTIENT(ROW()-1,19)+2)</f>
        <v>41080</v>
      </c>
      <c r="DJ358" s="4">
        <f>INDEX(Sheet2!C:C,QUOTIENT(ROW()-1,19)+2)</f>
        <v>43465</v>
      </c>
      <c r="DK358" s="4" t="e">
        <f>IFERROR(INDEX(Sheet2!$AA$2:$AS$600,QUOTIENT(ROW()-1,19)+1,MOD(ROW()-2,19)+1),NA())</f>
        <v>#N/A</v>
      </c>
      <c r="DL358" t="str">
        <f>IFERROR(INDEX(Sheet2!$AU$2:$BM$600,QUOTIENT(ROW()-1,19)+1,MOD(ROW()-2,19)+1),NA())</f>
        <v/>
      </c>
      <c r="DM358" s="4" t="e">
        <f t="shared" si="51"/>
        <v>#N/A</v>
      </c>
      <c r="DN358" t="e">
        <f t="shared" si="52"/>
        <v>#N/A</v>
      </c>
      <c r="DO358" t="e">
        <f t="shared" si="53"/>
        <v>#N/A</v>
      </c>
      <c r="DP358" s="3">
        <f t="shared" si="54"/>
        <v>2</v>
      </c>
      <c r="DQ358" s="3"/>
    </row>
    <row r="359" spans="7:121" x14ac:dyDescent="0.25">
      <c r="G359"/>
      <c r="DI359" s="4">
        <f>INDEX(Sheet2!A:A,QUOTIENT(ROW()-1,19)+2)</f>
        <v>41080</v>
      </c>
      <c r="DJ359" s="4">
        <f>INDEX(Sheet2!C:C,QUOTIENT(ROW()-1,19)+2)</f>
        <v>43465</v>
      </c>
      <c r="DK359" s="4" t="e">
        <f>IFERROR(INDEX(Sheet2!$AA$2:$AS$600,QUOTIENT(ROW()-1,19)+1,MOD(ROW()-2,19)+1),NA())</f>
        <v>#N/A</v>
      </c>
      <c r="DL359" t="str">
        <f>IFERROR(INDEX(Sheet2!$AU$2:$BM$600,QUOTIENT(ROW()-1,19)+1,MOD(ROW()-2,19)+1),NA())</f>
        <v/>
      </c>
      <c r="DM359" s="4" t="e">
        <f t="shared" si="51"/>
        <v>#N/A</v>
      </c>
      <c r="DN359" t="e">
        <f t="shared" si="52"/>
        <v>#N/A</v>
      </c>
      <c r="DO359" t="e">
        <f t="shared" si="53"/>
        <v>#N/A</v>
      </c>
      <c r="DP359" s="3">
        <f t="shared" si="54"/>
        <v>2</v>
      </c>
      <c r="DQ359" s="3"/>
    </row>
    <row r="360" spans="7:121" x14ac:dyDescent="0.25">
      <c r="G360"/>
      <c r="DI360" s="4">
        <f>INDEX(Sheet2!A:A,QUOTIENT(ROW()-1,19)+2)</f>
        <v>41080</v>
      </c>
      <c r="DJ360" s="4">
        <f>INDEX(Sheet2!C:C,QUOTIENT(ROW()-1,19)+2)</f>
        <v>43465</v>
      </c>
      <c r="DK360" s="4" t="e">
        <f>IFERROR(INDEX(Sheet2!$AA$2:$AS$600,QUOTIENT(ROW()-1,19)+1,MOD(ROW()-2,19)+1),NA())</f>
        <v>#N/A</v>
      </c>
      <c r="DL360" t="str">
        <f>IFERROR(INDEX(Sheet2!$AU$2:$BM$600,QUOTIENT(ROW()-1,19)+1,MOD(ROW()-2,19)+1),NA())</f>
        <v/>
      </c>
      <c r="DM360" s="4" t="e">
        <f t="shared" si="51"/>
        <v>#N/A</v>
      </c>
      <c r="DN360" t="e">
        <f t="shared" si="52"/>
        <v>#N/A</v>
      </c>
      <c r="DO360" t="e">
        <f t="shared" si="53"/>
        <v>#N/A</v>
      </c>
      <c r="DP360" s="3">
        <f t="shared" si="54"/>
        <v>2</v>
      </c>
      <c r="DQ360" s="3"/>
    </row>
    <row r="361" spans="7:121" x14ac:dyDescent="0.25">
      <c r="G361"/>
      <c r="DI361" s="4">
        <f>INDEX(Sheet2!A:A,QUOTIENT(ROW()-1,19)+2)</f>
        <v>41080</v>
      </c>
      <c r="DJ361" s="4">
        <f>INDEX(Sheet2!C:C,QUOTIENT(ROW()-1,19)+2)</f>
        <v>43465</v>
      </c>
      <c r="DK361" s="4" t="e">
        <f>IFERROR(INDEX(Sheet2!$AA$2:$AS$600,QUOTIENT(ROW()-1,19)+1,MOD(ROW()-2,19)+1),NA())</f>
        <v>#N/A</v>
      </c>
      <c r="DL361" t="str">
        <f>IFERROR(INDEX(Sheet2!$AU$2:$BM$600,QUOTIENT(ROW()-1,19)+1,MOD(ROW()-2,19)+1),NA())</f>
        <v/>
      </c>
      <c r="DM361" s="4" t="e">
        <f t="shared" si="51"/>
        <v>#N/A</v>
      </c>
      <c r="DN361" t="e">
        <f t="shared" si="52"/>
        <v>#N/A</v>
      </c>
      <c r="DO361" t="e">
        <f t="shared" si="53"/>
        <v>#N/A</v>
      </c>
      <c r="DP361" s="3">
        <f t="shared" si="54"/>
        <v>2</v>
      </c>
      <c r="DQ361" s="3"/>
    </row>
    <row r="362" spans="7:121" x14ac:dyDescent="0.25">
      <c r="G362"/>
      <c r="DI362" s="4">
        <f>INDEX(Sheet2!A:A,QUOTIENT(ROW()-1,19)+2)</f>
        <v>41080</v>
      </c>
      <c r="DJ362" s="4">
        <f>INDEX(Sheet2!C:C,QUOTIENT(ROW()-1,19)+2)</f>
        <v>43465</v>
      </c>
      <c r="DK362" s="4" t="e">
        <f>IFERROR(INDEX(Sheet2!$AA$2:$AS$600,QUOTIENT(ROW()-1,19)+1,MOD(ROW()-2,19)+1),NA())</f>
        <v>#N/A</v>
      </c>
      <c r="DL362" t="str">
        <f>IFERROR(INDEX(Sheet2!$AU$2:$BM$600,QUOTIENT(ROW()-1,19)+1,MOD(ROW()-2,19)+1),NA())</f>
        <v/>
      </c>
      <c r="DM362" s="4" t="e">
        <f t="shared" si="51"/>
        <v>#N/A</v>
      </c>
      <c r="DN362" t="e">
        <f t="shared" si="52"/>
        <v>#N/A</v>
      </c>
      <c r="DO362" t="e">
        <f t="shared" si="53"/>
        <v>#N/A</v>
      </c>
      <c r="DP362" s="3">
        <f t="shared" si="54"/>
        <v>2</v>
      </c>
      <c r="DQ362" s="3"/>
    </row>
    <row r="363" spans="7:121" x14ac:dyDescent="0.25">
      <c r="G363"/>
      <c r="DI363" s="4">
        <f>INDEX(Sheet2!A:A,QUOTIENT(ROW()-1,19)+2)</f>
        <v>41080</v>
      </c>
      <c r="DJ363" s="4">
        <f>INDEX(Sheet2!C:C,QUOTIENT(ROW()-1,19)+2)</f>
        <v>43465</v>
      </c>
      <c r="DK363" s="4">
        <f>IFERROR(INDEX(Sheet2!$AA$2:$AS$600,QUOTIENT(ROW()-1,19)+1,MOD(ROW()-2,19)+1),NA())</f>
        <v>43465</v>
      </c>
      <c r="DL363">
        <f>IFERROR(INDEX(Sheet2!$AU$2:$BM$600,QUOTIENT(ROW()-1,19)+1,MOD(ROW()-2,19)+1),NA())</f>
        <v>3.5</v>
      </c>
      <c r="DM363" s="4" t="e">
        <f t="shared" si="51"/>
        <v>#N/A</v>
      </c>
      <c r="DN363" t="e">
        <f t="shared" si="52"/>
        <v>#N/A</v>
      </c>
      <c r="DO363" t="e">
        <f t="shared" si="53"/>
        <v>#N/A</v>
      </c>
      <c r="DP363" s="3">
        <f t="shared" si="54"/>
        <v>3</v>
      </c>
      <c r="DQ363" s="3"/>
    </row>
    <row r="364" spans="7:121" x14ac:dyDescent="0.25">
      <c r="G364"/>
      <c r="DI364" s="4">
        <f>INDEX(Sheet2!A:A,QUOTIENT(ROW()-1,19)+2)</f>
        <v>41080</v>
      </c>
      <c r="DJ364" s="4">
        <f>INDEX(Sheet2!C:C,QUOTIENT(ROW()-1,19)+2)</f>
        <v>43465</v>
      </c>
      <c r="DK364" s="4" t="e">
        <f>IFERROR(INDEX(Sheet2!$AA$2:$AS$600,QUOTIENT(ROW()-1,19)+1,MOD(ROW()-2,19)+1),NA())</f>
        <v>#N/A</v>
      </c>
      <c r="DL364" t="str">
        <f>IFERROR(INDEX(Sheet2!$AU$2:$BM$600,QUOTIENT(ROW()-1,19)+1,MOD(ROW()-2,19)+1),NA())</f>
        <v/>
      </c>
      <c r="DM364" s="4" t="e">
        <f t="shared" si="51"/>
        <v>#N/A</v>
      </c>
      <c r="DN364" t="e">
        <f t="shared" si="52"/>
        <v>#N/A</v>
      </c>
      <c r="DO364" t="e">
        <f t="shared" si="53"/>
        <v>#N/A</v>
      </c>
      <c r="DP364" s="3">
        <f t="shared" si="54"/>
        <v>3</v>
      </c>
      <c r="DQ364" s="3"/>
    </row>
    <row r="365" spans="7:121" x14ac:dyDescent="0.25">
      <c r="G365"/>
      <c r="DI365" s="4">
        <f>INDEX(Sheet2!A:A,QUOTIENT(ROW()-1,19)+2)</f>
        <v>41080</v>
      </c>
      <c r="DJ365" s="4">
        <f>INDEX(Sheet2!C:C,QUOTIENT(ROW()-1,19)+2)</f>
        <v>43465</v>
      </c>
      <c r="DK365" s="4" t="e">
        <f>IFERROR(INDEX(Sheet2!$AA$2:$AS$600,QUOTIENT(ROW()-1,19)+1,MOD(ROW()-2,19)+1),NA())</f>
        <v>#N/A</v>
      </c>
      <c r="DL365" t="str">
        <f>IFERROR(INDEX(Sheet2!$AU$2:$BM$600,QUOTIENT(ROW()-1,19)+1,MOD(ROW()-2,19)+1),NA())</f>
        <v/>
      </c>
      <c r="DM365" s="4" t="e">
        <f t="shared" si="51"/>
        <v>#N/A</v>
      </c>
      <c r="DN365" t="e">
        <f t="shared" si="52"/>
        <v>#N/A</v>
      </c>
      <c r="DO365" t="e">
        <f t="shared" si="53"/>
        <v>#N/A</v>
      </c>
      <c r="DP365" s="3">
        <f t="shared" si="54"/>
        <v>3</v>
      </c>
      <c r="DQ365" s="3"/>
    </row>
    <row r="366" spans="7:121" x14ac:dyDescent="0.25">
      <c r="G366"/>
      <c r="DI366" s="4">
        <f>INDEX(Sheet2!A:A,QUOTIENT(ROW()-1,19)+2)</f>
        <v>41080</v>
      </c>
      <c r="DJ366" s="4">
        <f>INDEX(Sheet2!C:C,QUOTIENT(ROW()-1,19)+2)</f>
        <v>43465</v>
      </c>
      <c r="DK366" s="4" t="e">
        <f>IFERROR(INDEX(Sheet2!$AA$2:$AS$600,QUOTIENT(ROW()-1,19)+1,MOD(ROW()-2,19)+1),NA())</f>
        <v>#N/A</v>
      </c>
      <c r="DL366" t="str">
        <f>IFERROR(INDEX(Sheet2!$AU$2:$BM$600,QUOTIENT(ROW()-1,19)+1,MOD(ROW()-2,19)+1),NA())</f>
        <v/>
      </c>
      <c r="DM366" s="4" t="e">
        <f t="shared" si="51"/>
        <v>#N/A</v>
      </c>
      <c r="DN366" t="e">
        <f t="shared" si="52"/>
        <v>#N/A</v>
      </c>
      <c r="DO366" t="e">
        <f t="shared" si="53"/>
        <v>#N/A</v>
      </c>
      <c r="DP366" s="3">
        <f t="shared" si="54"/>
        <v>3</v>
      </c>
      <c r="DQ366" s="3"/>
    </row>
    <row r="367" spans="7:121" x14ac:dyDescent="0.25">
      <c r="G367"/>
      <c r="DI367" s="4">
        <f>INDEX(Sheet2!A:A,QUOTIENT(ROW()-1,19)+2)</f>
        <v>41080</v>
      </c>
      <c r="DJ367" s="4">
        <f>INDEX(Sheet2!C:C,QUOTIENT(ROW()-1,19)+2)</f>
        <v>43465</v>
      </c>
      <c r="DK367" s="4" t="e">
        <f>IFERROR(INDEX(Sheet2!$AA$2:$AS$600,QUOTIENT(ROW()-1,19)+1,MOD(ROW()-2,19)+1),NA())</f>
        <v>#N/A</v>
      </c>
      <c r="DL367" t="str">
        <f>IFERROR(INDEX(Sheet2!$AU$2:$BM$600,QUOTIENT(ROW()-1,19)+1,MOD(ROW()-2,19)+1),NA())</f>
        <v/>
      </c>
      <c r="DM367" s="4" t="e">
        <f t="shared" si="51"/>
        <v>#N/A</v>
      </c>
      <c r="DN367" t="e">
        <f t="shared" si="52"/>
        <v>#N/A</v>
      </c>
      <c r="DO367" t="e">
        <f t="shared" si="53"/>
        <v>#N/A</v>
      </c>
      <c r="DP367" s="3">
        <f t="shared" si="54"/>
        <v>3</v>
      </c>
      <c r="DQ367" s="3"/>
    </row>
    <row r="368" spans="7:121" x14ac:dyDescent="0.25">
      <c r="G368"/>
      <c r="DI368" s="4">
        <f>INDEX(Sheet2!A:A,QUOTIENT(ROW()-1,19)+2)</f>
        <v>41080</v>
      </c>
      <c r="DJ368" s="4">
        <f>INDEX(Sheet2!C:C,QUOTIENT(ROW()-1,19)+2)</f>
        <v>43465</v>
      </c>
      <c r="DK368" s="4" t="e">
        <f>IFERROR(INDEX(Sheet2!$AA$2:$AS$600,QUOTIENT(ROW()-1,19)+1,MOD(ROW()-2,19)+1),NA())</f>
        <v>#N/A</v>
      </c>
      <c r="DL368" t="str">
        <f>IFERROR(INDEX(Sheet2!$AU$2:$BM$600,QUOTIENT(ROW()-1,19)+1,MOD(ROW()-2,19)+1),NA())</f>
        <v/>
      </c>
      <c r="DM368" s="4" t="e">
        <f t="shared" si="51"/>
        <v>#N/A</v>
      </c>
      <c r="DN368" t="e">
        <f t="shared" si="52"/>
        <v>#N/A</v>
      </c>
      <c r="DO368" t="e">
        <f t="shared" si="53"/>
        <v>#N/A</v>
      </c>
      <c r="DP368" s="3">
        <f t="shared" si="54"/>
        <v>3</v>
      </c>
      <c r="DQ368" s="3"/>
    </row>
    <row r="369" spans="7:121" x14ac:dyDescent="0.25">
      <c r="G369"/>
      <c r="DI369" s="4">
        <f>INDEX(Sheet2!A:A,QUOTIENT(ROW()-1,19)+2)</f>
        <v>41080</v>
      </c>
      <c r="DJ369" s="4">
        <f>INDEX(Sheet2!C:C,QUOTIENT(ROW()-1,19)+2)</f>
        <v>43465</v>
      </c>
      <c r="DK369" s="4" t="e">
        <f>IFERROR(INDEX(Sheet2!$AA$2:$AS$600,QUOTIENT(ROW()-1,19)+1,MOD(ROW()-2,19)+1),NA())</f>
        <v>#N/A</v>
      </c>
      <c r="DL369" t="str">
        <f>IFERROR(INDEX(Sheet2!$AU$2:$BM$600,QUOTIENT(ROW()-1,19)+1,MOD(ROW()-2,19)+1),NA())</f>
        <v/>
      </c>
      <c r="DM369" s="4" t="e">
        <f t="shared" si="51"/>
        <v>#N/A</v>
      </c>
      <c r="DN369" t="e">
        <f t="shared" si="52"/>
        <v>#N/A</v>
      </c>
      <c r="DO369" t="e">
        <f t="shared" si="53"/>
        <v>#N/A</v>
      </c>
      <c r="DP369" s="3">
        <f t="shared" si="54"/>
        <v>3</v>
      </c>
      <c r="DQ369" s="3"/>
    </row>
    <row r="370" spans="7:121" x14ac:dyDescent="0.25">
      <c r="G370"/>
      <c r="DI370" s="4">
        <f>INDEX(Sheet2!A:A,QUOTIENT(ROW()-1,19)+2)</f>
        <v>41080</v>
      </c>
      <c r="DJ370" s="4">
        <f>INDEX(Sheet2!C:C,QUOTIENT(ROW()-1,19)+2)</f>
        <v>43465</v>
      </c>
      <c r="DK370" s="4" t="e">
        <f>IFERROR(INDEX(Sheet2!$AA$2:$AS$600,QUOTIENT(ROW()-1,19)+1,MOD(ROW()-2,19)+1),NA())</f>
        <v>#N/A</v>
      </c>
      <c r="DL370" t="str">
        <f>IFERROR(INDEX(Sheet2!$AU$2:$BM$600,QUOTIENT(ROW()-1,19)+1,MOD(ROW()-2,19)+1),NA())</f>
        <v/>
      </c>
      <c r="DM370" s="4" t="e">
        <f t="shared" si="51"/>
        <v>#N/A</v>
      </c>
      <c r="DN370" t="e">
        <f t="shared" si="52"/>
        <v>#N/A</v>
      </c>
      <c r="DO370" t="e">
        <f t="shared" si="53"/>
        <v>#N/A</v>
      </c>
      <c r="DP370" s="3">
        <f t="shared" si="54"/>
        <v>3</v>
      </c>
      <c r="DQ370" s="3"/>
    </row>
    <row r="371" spans="7:121" x14ac:dyDescent="0.25">
      <c r="G371"/>
      <c r="DI371" s="4">
        <f>INDEX(Sheet2!A:A,QUOTIENT(ROW()-1,19)+2)</f>
        <v>41080</v>
      </c>
      <c r="DJ371" s="4">
        <f>INDEX(Sheet2!C:C,QUOTIENT(ROW()-1,19)+2)</f>
        <v>43465</v>
      </c>
      <c r="DK371" s="4" t="e">
        <f>IFERROR(INDEX(Sheet2!$AA$2:$AS$600,QUOTIENT(ROW()-1,19)+1,MOD(ROW()-2,19)+1),NA())</f>
        <v>#N/A</v>
      </c>
      <c r="DL371" t="str">
        <f>IFERROR(INDEX(Sheet2!$AU$2:$BM$600,QUOTIENT(ROW()-1,19)+1,MOD(ROW()-2,19)+1),NA())</f>
        <v/>
      </c>
      <c r="DM371" s="4" t="e">
        <f t="shared" si="51"/>
        <v>#N/A</v>
      </c>
      <c r="DN371" t="e">
        <f t="shared" si="52"/>
        <v>#N/A</v>
      </c>
      <c r="DO371" t="e">
        <f t="shared" si="53"/>
        <v>#N/A</v>
      </c>
      <c r="DP371" s="3">
        <f t="shared" si="54"/>
        <v>3</v>
      </c>
      <c r="DQ371" s="3"/>
    </row>
    <row r="372" spans="7:121" x14ac:dyDescent="0.25">
      <c r="G372"/>
      <c r="DI372" s="4">
        <f>INDEX(Sheet2!A:A,QUOTIENT(ROW()-1,19)+2)</f>
        <v>41080</v>
      </c>
      <c r="DJ372" s="4">
        <f>INDEX(Sheet2!C:C,QUOTIENT(ROW()-1,19)+2)</f>
        <v>43465</v>
      </c>
      <c r="DK372" s="4" t="e">
        <f>IFERROR(INDEX(Sheet2!$AA$2:$AS$600,QUOTIENT(ROW()-1,19)+1,MOD(ROW()-2,19)+1),NA())</f>
        <v>#N/A</v>
      </c>
      <c r="DL372" t="str">
        <f>IFERROR(INDEX(Sheet2!$AU$2:$BM$600,QUOTIENT(ROW()-1,19)+1,MOD(ROW()-2,19)+1),NA())</f>
        <v/>
      </c>
      <c r="DM372" s="4" t="e">
        <f t="shared" si="51"/>
        <v>#N/A</v>
      </c>
      <c r="DN372" t="e">
        <f t="shared" si="52"/>
        <v>#N/A</v>
      </c>
      <c r="DO372" t="e">
        <f t="shared" si="53"/>
        <v>#N/A</v>
      </c>
      <c r="DP372" s="3">
        <f t="shared" si="54"/>
        <v>3</v>
      </c>
      <c r="DQ372" s="3"/>
    </row>
    <row r="373" spans="7:121" x14ac:dyDescent="0.25">
      <c r="G373"/>
      <c r="DI373" s="4">
        <f>INDEX(Sheet2!A:A,QUOTIENT(ROW()-1,19)+2)</f>
        <v>41080</v>
      </c>
      <c r="DJ373" s="4">
        <f>INDEX(Sheet2!C:C,QUOTIENT(ROW()-1,19)+2)</f>
        <v>43465</v>
      </c>
      <c r="DK373" s="4" t="e">
        <f>IFERROR(INDEX(Sheet2!$AA$2:$AS$600,QUOTIENT(ROW()-1,19)+1,MOD(ROW()-2,19)+1),NA())</f>
        <v>#N/A</v>
      </c>
      <c r="DL373" t="str">
        <f>IFERROR(INDEX(Sheet2!$AU$2:$BM$600,QUOTIENT(ROW()-1,19)+1,MOD(ROW()-2,19)+1),NA())</f>
        <v/>
      </c>
      <c r="DM373" s="4" t="e">
        <f t="shared" si="51"/>
        <v>#N/A</v>
      </c>
      <c r="DN373" t="e">
        <f t="shared" si="52"/>
        <v>#N/A</v>
      </c>
      <c r="DO373" t="e">
        <f t="shared" si="53"/>
        <v>#N/A</v>
      </c>
      <c r="DP373" s="3">
        <f t="shared" si="54"/>
        <v>3</v>
      </c>
      <c r="DQ373" s="3"/>
    </row>
    <row r="374" spans="7:121" x14ac:dyDescent="0.25">
      <c r="G374"/>
      <c r="DI374" s="4">
        <f>INDEX(Sheet2!A:A,QUOTIENT(ROW()-1,19)+2)</f>
        <v>41080</v>
      </c>
      <c r="DJ374" s="4">
        <f>INDEX(Sheet2!C:C,QUOTIENT(ROW()-1,19)+2)</f>
        <v>43465</v>
      </c>
      <c r="DK374" s="4" t="e">
        <f>IFERROR(INDEX(Sheet2!$AA$2:$AS$600,QUOTIENT(ROW()-1,19)+1,MOD(ROW()-2,19)+1),NA())</f>
        <v>#N/A</v>
      </c>
      <c r="DL374" t="str">
        <f>IFERROR(INDEX(Sheet2!$AU$2:$BM$600,QUOTIENT(ROW()-1,19)+1,MOD(ROW()-2,19)+1),NA())</f>
        <v/>
      </c>
      <c r="DM374" s="4" t="e">
        <f t="shared" si="51"/>
        <v>#N/A</v>
      </c>
      <c r="DN374" t="e">
        <f t="shared" si="52"/>
        <v>#N/A</v>
      </c>
      <c r="DO374" t="e">
        <f t="shared" si="53"/>
        <v>#N/A</v>
      </c>
      <c r="DP374" s="3">
        <f t="shared" si="54"/>
        <v>3</v>
      </c>
      <c r="DQ374" s="3"/>
    </row>
    <row r="375" spans="7:121" x14ac:dyDescent="0.25">
      <c r="G375"/>
      <c r="DI375" s="4">
        <f>INDEX(Sheet2!A:A,QUOTIENT(ROW()-1,19)+2)</f>
        <v>41080</v>
      </c>
      <c r="DJ375" s="4">
        <f>INDEX(Sheet2!C:C,QUOTIENT(ROW()-1,19)+2)</f>
        <v>43465</v>
      </c>
      <c r="DK375" s="4" t="e">
        <f>IFERROR(INDEX(Sheet2!$AA$2:$AS$600,QUOTIENT(ROW()-1,19)+1,MOD(ROW()-2,19)+1),NA())</f>
        <v>#N/A</v>
      </c>
      <c r="DL375" t="str">
        <f>IFERROR(INDEX(Sheet2!$AU$2:$BM$600,QUOTIENT(ROW()-1,19)+1,MOD(ROW()-2,19)+1),NA())</f>
        <v/>
      </c>
      <c r="DM375" s="4" t="e">
        <f t="shared" si="51"/>
        <v>#N/A</v>
      </c>
      <c r="DN375" t="e">
        <f t="shared" si="52"/>
        <v>#N/A</v>
      </c>
      <c r="DO375" t="e">
        <f t="shared" si="53"/>
        <v>#N/A</v>
      </c>
      <c r="DP375" s="3">
        <f t="shared" si="54"/>
        <v>3</v>
      </c>
      <c r="DQ375" s="3"/>
    </row>
    <row r="376" spans="7:121" x14ac:dyDescent="0.25">
      <c r="G376"/>
      <c r="DI376" s="4">
        <f>INDEX(Sheet2!A:A,QUOTIENT(ROW()-1,19)+2)</f>
        <v>41080</v>
      </c>
      <c r="DJ376" s="4">
        <f>INDEX(Sheet2!C:C,QUOTIENT(ROW()-1,19)+2)</f>
        <v>43465</v>
      </c>
      <c r="DK376" s="4" t="e">
        <f>IFERROR(INDEX(Sheet2!$AA$2:$AS$600,QUOTIENT(ROW()-1,19)+1,MOD(ROW()-2,19)+1),NA())</f>
        <v>#N/A</v>
      </c>
      <c r="DL376" t="str">
        <f>IFERROR(INDEX(Sheet2!$AU$2:$BM$600,QUOTIENT(ROW()-1,19)+1,MOD(ROW()-2,19)+1),NA())</f>
        <v/>
      </c>
      <c r="DM376" s="4" t="e">
        <f t="shared" si="51"/>
        <v>#N/A</v>
      </c>
      <c r="DN376" t="e">
        <f t="shared" si="52"/>
        <v>#N/A</v>
      </c>
      <c r="DO376" t="e">
        <f t="shared" si="53"/>
        <v>#N/A</v>
      </c>
      <c r="DP376" s="3">
        <f t="shared" si="54"/>
        <v>3</v>
      </c>
      <c r="DQ376" s="3"/>
    </row>
    <row r="377" spans="7:121" x14ac:dyDescent="0.25">
      <c r="G377"/>
      <c r="DI377" s="4">
        <f>INDEX(Sheet2!A:A,QUOTIENT(ROW()-1,19)+2)</f>
        <v>41080</v>
      </c>
      <c r="DJ377" s="4">
        <f>INDEX(Sheet2!C:C,QUOTIENT(ROW()-1,19)+2)</f>
        <v>43465</v>
      </c>
      <c r="DK377" s="4" t="e">
        <f>IFERROR(INDEX(Sheet2!$AA$2:$AS$600,QUOTIENT(ROW()-1,19)+1,MOD(ROW()-2,19)+1),NA())</f>
        <v>#N/A</v>
      </c>
      <c r="DL377" t="str">
        <f>IFERROR(INDEX(Sheet2!$AU$2:$BM$600,QUOTIENT(ROW()-1,19)+1,MOD(ROW()-2,19)+1),NA())</f>
        <v/>
      </c>
      <c r="DM377" s="4" t="e">
        <f t="shared" si="51"/>
        <v>#N/A</v>
      </c>
      <c r="DN377" t="e">
        <f t="shared" si="52"/>
        <v>#N/A</v>
      </c>
      <c r="DO377" t="e">
        <f t="shared" si="53"/>
        <v>#N/A</v>
      </c>
      <c r="DP377" s="3">
        <f t="shared" si="54"/>
        <v>3</v>
      </c>
      <c r="DQ377" s="3"/>
    </row>
    <row r="378" spans="7:121" x14ac:dyDescent="0.25">
      <c r="G378"/>
      <c r="DI378" s="4">
        <f>INDEX(Sheet2!A:A,QUOTIENT(ROW()-1,19)+2)</f>
        <v>41080</v>
      </c>
      <c r="DJ378" s="4">
        <f>INDEX(Sheet2!C:C,QUOTIENT(ROW()-1,19)+2)</f>
        <v>43465</v>
      </c>
      <c r="DK378" s="4" t="e">
        <f>IFERROR(INDEX(Sheet2!$AA$2:$AS$600,QUOTIENT(ROW()-1,19)+1,MOD(ROW()-2,19)+1),NA())</f>
        <v>#N/A</v>
      </c>
      <c r="DL378" t="str">
        <f>IFERROR(INDEX(Sheet2!$AU$2:$BM$600,QUOTIENT(ROW()-1,19)+1,MOD(ROW()-2,19)+1),NA())</f>
        <v/>
      </c>
      <c r="DM378" s="4" t="e">
        <f t="shared" si="51"/>
        <v>#N/A</v>
      </c>
      <c r="DN378" t="e">
        <f t="shared" si="52"/>
        <v>#N/A</v>
      </c>
      <c r="DO378" t="e">
        <f t="shared" si="53"/>
        <v>#N/A</v>
      </c>
      <c r="DP378" s="3">
        <f t="shared" si="54"/>
        <v>3</v>
      </c>
      <c r="DQ378" s="3"/>
    </row>
    <row r="379" spans="7:121" x14ac:dyDescent="0.25">
      <c r="G379"/>
      <c r="DI379" s="4">
        <f>INDEX(Sheet2!A:A,QUOTIENT(ROW()-1,19)+2)</f>
        <v>41080</v>
      </c>
      <c r="DJ379" s="4">
        <f>INDEX(Sheet2!C:C,QUOTIENT(ROW()-1,19)+2)</f>
        <v>43465</v>
      </c>
      <c r="DK379" s="4" t="e">
        <f>IFERROR(INDEX(Sheet2!$AA$2:$AS$600,QUOTIENT(ROW()-1,19)+1,MOD(ROW()-2,19)+1),NA())</f>
        <v>#N/A</v>
      </c>
      <c r="DL379" t="str">
        <f>IFERROR(INDEX(Sheet2!$AU$2:$BM$600,QUOTIENT(ROW()-1,19)+1,MOD(ROW()-2,19)+1),NA())</f>
        <v/>
      </c>
      <c r="DM379" s="4" t="e">
        <f t="shared" si="51"/>
        <v>#N/A</v>
      </c>
      <c r="DN379" t="e">
        <f t="shared" si="52"/>
        <v>#N/A</v>
      </c>
      <c r="DO379" t="e">
        <f t="shared" si="53"/>
        <v>#N/A</v>
      </c>
      <c r="DP379" s="3">
        <f t="shared" si="54"/>
        <v>3</v>
      </c>
      <c r="DQ379" s="3"/>
    </row>
    <row r="380" spans="7:121" x14ac:dyDescent="0.25">
      <c r="G380"/>
      <c r="DI380" s="4">
        <f>INDEX(Sheet2!A:A,QUOTIENT(ROW()-1,19)+2)</f>
        <v>41080</v>
      </c>
      <c r="DJ380" s="4">
        <f>INDEX(Sheet2!C:C,QUOTIENT(ROW()-1,19)+2)</f>
        <v>43465</v>
      </c>
      <c r="DK380" s="4" t="e">
        <f>IFERROR(INDEX(Sheet2!$AA$2:$AS$600,QUOTIENT(ROW()-1,19)+1,MOD(ROW()-2,19)+1),NA())</f>
        <v>#N/A</v>
      </c>
      <c r="DL380" t="str">
        <f>IFERROR(INDEX(Sheet2!$AU$2:$BM$600,QUOTIENT(ROW()-1,19)+1,MOD(ROW()-2,19)+1),NA())</f>
        <v/>
      </c>
      <c r="DM380" s="4" t="e">
        <f t="shared" si="51"/>
        <v>#N/A</v>
      </c>
      <c r="DN380" t="e">
        <f t="shared" si="52"/>
        <v>#N/A</v>
      </c>
      <c r="DO380" t="e">
        <f t="shared" si="53"/>
        <v>#N/A</v>
      </c>
      <c r="DP380" s="3">
        <f t="shared" si="54"/>
        <v>3</v>
      </c>
      <c r="DQ380" s="3"/>
    </row>
    <row r="381" spans="7:121" x14ac:dyDescent="0.25">
      <c r="G381"/>
      <c r="DI381" s="4">
        <f>INDEX(Sheet2!A:A,QUOTIENT(ROW()-1,19)+2)</f>
        <v>41080</v>
      </c>
      <c r="DJ381" s="4">
        <f>INDEX(Sheet2!C:C,QUOTIENT(ROW()-1,19)+2)</f>
        <v>43465</v>
      </c>
      <c r="DK381" s="4" t="e">
        <f>IFERROR(INDEX(Sheet2!$AA$2:$AS$600,QUOTIENT(ROW()-1,19)+1,MOD(ROW()-2,19)+1),NA())</f>
        <v>#N/A</v>
      </c>
      <c r="DL381" t="str">
        <f>IFERROR(INDEX(Sheet2!$AU$2:$BM$600,QUOTIENT(ROW()-1,19)+1,MOD(ROW()-2,19)+1),NA())</f>
        <v/>
      </c>
      <c r="DM381" s="4" t="e">
        <f t="shared" si="51"/>
        <v>#N/A</v>
      </c>
      <c r="DN381" t="e">
        <f t="shared" si="52"/>
        <v>#N/A</v>
      </c>
      <c r="DO381" t="e">
        <f t="shared" si="53"/>
        <v>#N/A</v>
      </c>
      <c r="DP381" s="3">
        <f t="shared" si="54"/>
        <v>3</v>
      </c>
      <c r="DQ381" s="3"/>
    </row>
    <row r="382" spans="7:121" x14ac:dyDescent="0.25">
      <c r="G382"/>
      <c r="DI382" s="4">
        <f>INDEX(Sheet2!A:A,QUOTIENT(ROW()-1,19)+2)</f>
        <v>41080</v>
      </c>
      <c r="DJ382" s="4">
        <f>INDEX(Sheet2!C:C,QUOTIENT(ROW()-1,19)+2)</f>
        <v>43465</v>
      </c>
      <c r="DK382" s="4">
        <f>IFERROR(INDEX(Sheet2!$AA$2:$AS$600,QUOTIENT(ROW()-1,19)+1,MOD(ROW()-2,19)+1),NA())</f>
        <v>43465</v>
      </c>
      <c r="DL382">
        <f>IFERROR(INDEX(Sheet2!$AU$2:$BM$600,QUOTIENT(ROW()-1,19)+1,MOD(ROW()-2,19)+1),NA())</f>
        <v>3.75</v>
      </c>
      <c r="DM382" s="4" t="e">
        <f t="shared" si="51"/>
        <v>#N/A</v>
      </c>
      <c r="DN382" t="e">
        <f t="shared" si="52"/>
        <v>#N/A</v>
      </c>
      <c r="DO382" t="e">
        <f t="shared" si="53"/>
        <v>#N/A</v>
      </c>
      <c r="DP382" s="3">
        <f t="shared" si="54"/>
        <v>4</v>
      </c>
      <c r="DQ382" s="3"/>
    </row>
    <row r="383" spans="7:121" x14ac:dyDescent="0.25">
      <c r="G383"/>
      <c r="DI383" s="4">
        <f>INDEX(Sheet2!A:A,QUOTIENT(ROW()-1,19)+2)</f>
        <v>41080</v>
      </c>
      <c r="DJ383" s="4">
        <f>INDEX(Sheet2!C:C,QUOTIENT(ROW()-1,19)+2)</f>
        <v>43465</v>
      </c>
      <c r="DK383" s="4" t="e">
        <f>IFERROR(INDEX(Sheet2!$AA$2:$AS$600,QUOTIENT(ROW()-1,19)+1,MOD(ROW()-2,19)+1),NA())</f>
        <v>#N/A</v>
      </c>
      <c r="DL383" t="str">
        <f>IFERROR(INDEX(Sheet2!$AU$2:$BM$600,QUOTIENT(ROW()-1,19)+1,MOD(ROW()-2,19)+1),NA())</f>
        <v/>
      </c>
      <c r="DM383" s="4" t="e">
        <f t="shared" si="51"/>
        <v>#N/A</v>
      </c>
      <c r="DN383" t="e">
        <f t="shared" si="52"/>
        <v>#N/A</v>
      </c>
      <c r="DO383" t="e">
        <f t="shared" si="53"/>
        <v>#N/A</v>
      </c>
      <c r="DP383" s="3">
        <f t="shared" si="54"/>
        <v>4</v>
      </c>
      <c r="DQ383" s="3"/>
    </row>
    <row r="384" spans="7:121" x14ac:dyDescent="0.25">
      <c r="G384"/>
      <c r="DI384" s="4">
        <f>INDEX(Sheet2!A:A,QUOTIENT(ROW()-1,19)+2)</f>
        <v>41080</v>
      </c>
      <c r="DJ384" s="4">
        <f>INDEX(Sheet2!C:C,QUOTIENT(ROW()-1,19)+2)</f>
        <v>43465</v>
      </c>
      <c r="DK384" s="4" t="e">
        <f>IFERROR(INDEX(Sheet2!$AA$2:$AS$600,QUOTIENT(ROW()-1,19)+1,MOD(ROW()-2,19)+1),NA())</f>
        <v>#N/A</v>
      </c>
      <c r="DL384" t="str">
        <f>IFERROR(INDEX(Sheet2!$AU$2:$BM$600,QUOTIENT(ROW()-1,19)+1,MOD(ROW()-2,19)+1),NA())</f>
        <v/>
      </c>
      <c r="DM384" s="4" t="e">
        <f t="shared" si="51"/>
        <v>#N/A</v>
      </c>
      <c r="DN384" t="e">
        <f t="shared" si="52"/>
        <v>#N/A</v>
      </c>
      <c r="DO384" t="e">
        <f t="shared" si="53"/>
        <v>#N/A</v>
      </c>
      <c r="DP384" s="3">
        <f t="shared" si="54"/>
        <v>4</v>
      </c>
      <c r="DQ384" s="3"/>
    </row>
    <row r="385" spans="7:121" x14ac:dyDescent="0.25">
      <c r="G385"/>
      <c r="DI385" s="4">
        <f>INDEX(Sheet2!A:A,QUOTIENT(ROW()-1,19)+2)</f>
        <v>41080</v>
      </c>
      <c r="DJ385" s="4">
        <f>INDEX(Sheet2!C:C,QUOTIENT(ROW()-1,19)+2)</f>
        <v>43465</v>
      </c>
      <c r="DK385" s="4" t="e">
        <f>IFERROR(INDEX(Sheet2!$AA$2:$AS$600,QUOTIENT(ROW()-1,19)+1,MOD(ROW()-2,19)+1),NA())</f>
        <v>#N/A</v>
      </c>
      <c r="DL385" t="str">
        <f>IFERROR(INDEX(Sheet2!$AU$2:$BM$600,QUOTIENT(ROW()-1,19)+1,MOD(ROW()-2,19)+1),NA())</f>
        <v/>
      </c>
      <c r="DM385" s="4" t="e">
        <f t="shared" si="51"/>
        <v>#N/A</v>
      </c>
      <c r="DN385" t="e">
        <f t="shared" si="52"/>
        <v>#N/A</v>
      </c>
      <c r="DO385" t="e">
        <f t="shared" si="53"/>
        <v>#N/A</v>
      </c>
      <c r="DP385" s="3">
        <f t="shared" si="54"/>
        <v>4</v>
      </c>
      <c r="DQ385" s="3"/>
    </row>
    <row r="386" spans="7:121" x14ac:dyDescent="0.25">
      <c r="G386"/>
      <c r="DI386" s="4">
        <f>INDEX(Sheet2!A:A,QUOTIENT(ROW()-1,19)+2)</f>
        <v>41080</v>
      </c>
      <c r="DJ386" s="4">
        <f>INDEX(Sheet2!C:C,QUOTIENT(ROW()-1,19)+2)</f>
        <v>43465</v>
      </c>
      <c r="DK386" s="4" t="e">
        <f>IFERROR(INDEX(Sheet2!$AA$2:$AS$600,QUOTIENT(ROW()-1,19)+1,MOD(ROW()-2,19)+1),NA())</f>
        <v>#N/A</v>
      </c>
      <c r="DL386" t="str">
        <f>IFERROR(INDEX(Sheet2!$AU$2:$BM$600,QUOTIENT(ROW()-1,19)+1,MOD(ROW()-2,19)+1),NA())</f>
        <v/>
      </c>
      <c r="DM386" s="4" t="e">
        <f t="shared" si="51"/>
        <v>#N/A</v>
      </c>
      <c r="DN386" t="e">
        <f t="shared" si="52"/>
        <v>#N/A</v>
      </c>
      <c r="DO386" t="e">
        <f t="shared" si="53"/>
        <v>#N/A</v>
      </c>
      <c r="DP386" s="3">
        <f t="shared" si="54"/>
        <v>4</v>
      </c>
      <c r="DQ386" s="3"/>
    </row>
    <row r="387" spans="7:121" x14ac:dyDescent="0.25">
      <c r="G387"/>
      <c r="DI387" s="4">
        <f>INDEX(Sheet2!A:A,QUOTIENT(ROW()-1,19)+2)</f>
        <v>41080</v>
      </c>
      <c r="DJ387" s="4">
        <f>INDEX(Sheet2!C:C,QUOTIENT(ROW()-1,19)+2)</f>
        <v>43465</v>
      </c>
      <c r="DK387" s="4" t="e">
        <f>IFERROR(INDEX(Sheet2!$AA$2:$AS$600,QUOTIENT(ROW()-1,19)+1,MOD(ROW()-2,19)+1),NA())</f>
        <v>#N/A</v>
      </c>
      <c r="DL387" t="str">
        <f>IFERROR(INDEX(Sheet2!$AU$2:$BM$600,QUOTIENT(ROW()-1,19)+1,MOD(ROW()-2,19)+1),NA())</f>
        <v/>
      </c>
      <c r="DM387" s="4" t="e">
        <f t="shared" si="51"/>
        <v>#N/A</v>
      </c>
      <c r="DN387" t="e">
        <f t="shared" si="52"/>
        <v>#N/A</v>
      </c>
      <c r="DO387" t="e">
        <f t="shared" si="53"/>
        <v>#N/A</v>
      </c>
      <c r="DP387" s="3">
        <f t="shared" si="54"/>
        <v>4</v>
      </c>
      <c r="DQ387" s="3"/>
    </row>
    <row r="388" spans="7:121" x14ac:dyDescent="0.25">
      <c r="G388"/>
      <c r="DI388" s="4">
        <f>INDEX(Sheet2!A:A,QUOTIENT(ROW()-1,19)+2)</f>
        <v>41080</v>
      </c>
      <c r="DJ388" s="4">
        <f>INDEX(Sheet2!C:C,QUOTIENT(ROW()-1,19)+2)</f>
        <v>43465</v>
      </c>
      <c r="DK388" s="4" t="e">
        <f>IFERROR(INDEX(Sheet2!$AA$2:$AS$600,QUOTIENT(ROW()-1,19)+1,MOD(ROW()-2,19)+1),NA())</f>
        <v>#N/A</v>
      </c>
      <c r="DL388" t="str">
        <f>IFERROR(INDEX(Sheet2!$AU$2:$BM$600,QUOTIENT(ROW()-1,19)+1,MOD(ROW()-2,19)+1),NA())</f>
        <v/>
      </c>
      <c r="DM388" s="4" t="e">
        <f t="shared" si="51"/>
        <v>#N/A</v>
      </c>
      <c r="DN388" t="e">
        <f t="shared" si="52"/>
        <v>#N/A</v>
      </c>
      <c r="DO388" t="e">
        <f t="shared" si="53"/>
        <v>#N/A</v>
      </c>
      <c r="DP388" s="3">
        <f t="shared" si="54"/>
        <v>4</v>
      </c>
      <c r="DQ388" s="3"/>
    </row>
    <row r="389" spans="7:121" x14ac:dyDescent="0.25">
      <c r="G389"/>
      <c r="DI389" s="4">
        <f>INDEX(Sheet2!A:A,QUOTIENT(ROW()-1,19)+2)</f>
        <v>41080</v>
      </c>
      <c r="DJ389" s="4">
        <f>INDEX(Sheet2!C:C,QUOTIENT(ROW()-1,19)+2)</f>
        <v>43465</v>
      </c>
      <c r="DK389" s="4" t="e">
        <f>IFERROR(INDEX(Sheet2!$AA$2:$AS$600,QUOTIENT(ROW()-1,19)+1,MOD(ROW()-2,19)+1),NA())</f>
        <v>#N/A</v>
      </c>
      <c r="DL389" t="str">
        <f>IFERROR(INDEX(Sheet2!$AU$2:$BM$600,QUOTIENT(ROW()-1,19)+1,MOD(ROW()-2,19)+1),NA())</f>
        <v/>
      </c>
      <c r="DM389" s="4" t="e">
        <f t="shared" si="51"/>
        <v>#N/A</v>
      </c>
      <c r="DN389" t="e">
        <f t="shared" si="52"/>
        <v>#N/A</v>
      </c>
      <c r="DO389" t="e">
        <f t="shared" si="53"/>
        <v>#N/A</v>
      </c>
      <c r="DP389" s="3">
        <f t="shared" si="54"/>
        <v>4</v>
      </c>
      <c r="DQ389" s="3"/>
    </row>
    <row r="390" spans="7:121" x14ac:dyDescent="0.25">
      <c r="G390"/>
      <c r="DI390" s="4">
        <f>INDEX(Sheet2!A:A,QUOTIENT(ROW()-1,19)+2)</f>
        <v>41080</v>
      </c>
      <c r="DJ390" s="4">
        <f>INDEX(Sheet2!C:C,QUOTIENT(ROW()-1,19)+2)</f>
        <v>43465</v>
      </c>
      <c r="DK390" s="4" t="e">
        <f>IFERROR(INDEX(Sheet2!$AA$2:$AS$600,QUOTIENT(ROW()-1,19)+1,MOD(ROW()-2,19)+1),NA())</f>
        <v>#N/A</v>
      </c>
      <c r="DL390" t="str">
        <f>IFERROR(INDEX(Sheet2!$AU$2:$BM$600,QUOTIENT(ROW()-1,19)+1,MOD(ROW()-2,19)+1),NA())</f>
        <v/>
      </c>
      <c r="DM390" s="4" t="e">
        <f t="shared" ref="DM390:DM453" si="55">+IF($C$6=$DI390,DK390,NA())</f>
        <v>#N/A</v>
      </c>
      <c r="DN390" t="e">
        <f t="shared" ref="DN390:DN453" si="56">+IF($C$6=$DI390,DL390,NA())</f>
        <v>#N/A</v>
      </c>
      <c r="DO390" t="e">
        <f t="shared" si="53"/>
        <v>#N/A</v>
      </c>
      <c r="DP390" s="3">
        <f t="shared" si="54"/>
        <v>4</v>
      </c>
      <c r="DQ390" s="3"/>
    </row>
    <row r="391" spans="7:121" x14ac:dyDescent="0.25">
      <c r="G391"/>
      <c r="DI391" s="4">
        <f>INDEX(Sheet2!A:A,QUOTIENT(ROW()-1,19)+2)</f>
        <v>41080</v>
      </c>
      <c r="DJ391" s="4">
        <f>INDEX(Sheet2!C:C,QUOTIENT(ROW()-1,19)+2)</f>
        <v>43465</v>
      </c>
      <c r="DK391" s="4" t="e">
        <f>IFERROR(INDEX(Sheet2!$AA$2:$AS$600,QUOTIENT(ROW()-1,19)+1,MOD(ROW()-2,19)+1),NA())</f>
        <v>#N/A</v>
      </c>
      <c r="DL391" t="str">
        <f>IFERROR(INDEX(Sheet2!$AU$2:$BM$600,QUOTIENT(ROW()-1,19)+1,MOD(ROW()-2,19)+1),NA())</f>
        <v/>
      </c>
      <c r="DM391" s="4" t="e">
        <f t="shared" si="55"/>
        <v>#N/A</v>
      </c>
      <c r="DN391" t="e">
        <f t="shared" si="56"/>
        <v>#N/A</v>
      </c>
      <c r="DO391" t="e">
        <f t="shared" ref="DO391:DO454" si="57">IF(DN391="",NA(),DN391)</f>
        <v>#N/A</v>
      </c>
      <c r="DP391" s="3">
        <f t="shared" si="54"/>
        <v>4</v>
      </c>
      <c r="DQ391" s="3"/>
    </row>
    <row r="392" spans="7:121" x14ac:dyDescent="0.25">
      <c r="G392"/>
      <c r="DI392" s="4">
        <f>INDEX(Sheet2!A:A,QUOTIENT(ROW()-1,19)+2)</f>
        <v>41080</v>
      </c>
      <c r="DJ392" s="4">
        <f>INDEX(Sheet2!C:C,QUOTIENT(ROW()-1,19)+2)</f>
        <v>43465</v>
      </c>
      <c r="DK392" s="4" t="e">
        <f>IFERROR(INDEX(Sheet2!$AA$2:$AS$600,QUOTIENT(ROW()-1,19)+1,MOD(ROW()-2,19)+1),NA())</f>
        <v>#N/A</v>
      </c>
      <c r="DL392" t="str">
        <f>IFERROR(INDEX(Sheet2!$AU$2:$BM$600,QUOTIENT(ROW()-1,19)+1,MOD(ROW()-2,19)+1),NA())</f>
        <v/>
      </c>
      <c r="DM392" s="4" t="e">
        <f t="shared" si="55"/>
        <v>#N/A</v>
      </c>
      <c r="DN392" t="e">
        <f t="shared" si="56"/>
        <v>#N/A</v>
      </c>
      <c r="DO392" t="e">
        <f t="shared" si="57"/>
        <v>#N/A</v>
      </c>
      <c r="DP392" s="3">
        <f t="shared" ref="DP392:DP455" si="58">+IF(AND(DI392=DI391,DJ392=DJ391),DP391+IF(ISERROR(DK392),0,1),1)</f>
        <v>4</v>
      </c>
      <c r="DQ392" s="3"/>
    </row>
    <row r="393" spans="7:121" x14ac:dyDescent="0.25">
      <c r="G393"/>
      <c r="DI393" s="4">
        <f>INDEX(Sheet2!A:A,QUOTIENT(ROW()-1,19)+2)</f>
        <v>41080</v>
      </c>
      <c r="DJ393" s="4">
        <f>INDEX(Sheet2!C:C,QUOTIENT(ROW()-1,19)+2)</f>
        <v>43465</v>
      </c>
      <c r="DK393" s="4" t="e">
        <f>IFERROR(INDEX(Sheet2!$AA$2:$AS$600,QUOTIENT(ROW()-1,19)+1,MOD(ROW()-2,19)+1),NA())</f>
        <v>#N/A</v>
      </c>
      <c r="DL393" t="str">
        <f>IFERROR(INDEX(Sheet2!$AU$2:$BM$600,QUOTIENT(ROW()-1,19)+1,MOD(ROW()-2,19)+1),NA())</f>
        <v/>
      </c>
      <c r="DM393" s="4" t="e">
        <f t="shared" si="55"/>
        <v>#N/A</v>
      </c>
      <c r="DN393" t="e">
        <f t="shared" si="56"/>
        <v>#N/A</v>
      </c>
      <c r="DO393" t="e">
        <f t="shared" si="57"/>
        <v>#N/A</v>
      </c>
      <c r="DP393" s="3">
        <f t="shared" si="58"/>
        <v>4</v>
      </c>
      <c r="DQ393" s="3"/>
    </row>
    <row r="394" spans="7:121" x14ac:dyDescent="0.25">
      <c r="G394"/>
      <c r="DI394" s="4">
        <f>INDEX(Sheet2!A:A,QUOTIENT(ROW()-1,19)+2)</f>
        <v>41080</v>
      </c>
      <c r="DJ394" s="4">
        <f>INDEX(Sheet2!C:C,QUOTIENT(ROW()-1,19)+2)</f>
        <v>43465</v>
      </c>
      <c r="DK394" s="4" t="e">
        <f>IFERROR(INDEX(Sheet2!$AA$2:$AS$600,QUOTIENT(ROW()-1,19)+1,MOD(ROW()-2,19)+1),NA())</f>
        <v>#N/A</v>
      </c>
      <c r="DL394" t="str">
        <f>IFERROR(INDEX(Sheet2!$AU$2:$BM$600,QUOTIENT(ROW()-1,19)+1,MOD(ROW()-2,19)+1),NA())</f>
        <v/>
      </c>
      <c r="DM394" s="4" t="e">
        <f t="shared" si="55"/>
        <v>#N/A</v>
      </c>
      <c r="DN394" t="e">
        <f t="shared" si="56"/>
        <v>#N/A</v>
      </c>
      <c r="DO394" t="e">
        <f t="shared" si="57"/>
        <v>#N/A</v>
      </c>
      <c r="DP394" s="3">
        <f t="shared" si="58"/>
        <v>4</v>
      </c>
      <c r="DQ394" s="3"/>
    </row>
    <row r="395" spans="7:121" x14ac:dyDescent="0.25">
      <c r="G395"/>
      <c r="DI395" s="4">
        <f>INDEX(Sheet2!A:A,QUOTIENT(ROW()-1,19)+2)</f>
        <v>41080</v>
      </c>
      <c r="DJ395" s="4">
        <f>INDEX(Sheet2!C:C,QUOTIENT(ROW()-1,19)+2)</f>
        <v>43465</v>
      </c>
      <c r="DK395" s="4" t="e">
        <f>IFERROR(INDEX(Sheet2!$AA$2:$AS$600,QUOTIENT(ROW()-1,19)+1,MOD(ROW()-2,19)+1),NA())</f>
        <v>#N/A</v>
      </c>
      <c r="DL395" t="str">
        <f>IFERROR(INDEX(Sheet2!$AU$2:$BM$600,QUOTIENT(ROW()-1,19)+1,MOD(ROW()-2,19)+1),NA())</f>
        <v/>
      </c>
      <c r="DM395" s="4" t="e">
        <f t="shared" si="55"/>
        <v>#N/A</v>
      </c>
      <c r="DN395" t="e">
        <f t="shared" si="56"/>
        <v>#N/A</v>
      </c>
      <c r="DO395" t="e">
        <f t="shared" si="57"/>
        <v>#N/A</v>
      </c>
      <c r="DP395" s="3">
        <f t="shared" si="58"/>
        <v>4</v>
      </c>
      <c r="DQ395" s="3"/>
    </row>
    <row r="396" spans="7:121" x14ac:dyDescent="0.25">
      <c r="G396"/>
      <c r="DI396" s="4">
        <f>INDEX(Sheet2!A:A,QUOTIENT(ROW()-1,19)+2)</f>
        <v>41080</v>
      </c>
      <c r="DJ396" s="4">
        <f>INDEX(Sheet2!C:C,QUOTIENT(ROW()-1,19)+2)</f>
        <v>43465</v>
      </c>
      <c r="DK396" s="4" t="e">
        <f>IFERROR(INDEX(Sheet2!$AA$2:$AS$600,QUOTIENT(ROW()-1,19)+1,MOD(ROW()-2,19)+1),NA())</f>
        <v>#N/A</v>
      </c>
      <c r="DL396" t="str">
        <f>IFERROR(INDEX(Sheet2!$AU$2:$BM$600,QUOTIENT(ROW()-1,19)+1,MOD(ROW()-2,19)+1),NA())</f>
        <v/>
      </c>
      <c r="DM396" s="4" t="e">
        <f t="shared" si="55"/>
        <v>#N/A</v>
      </c>
      <c r="DN396" t="e">
        <f t="shared" si="56"/>
        <v>#N/A</v>
      </c>
      <c r="DO396" t="e">
        <f t="shared" si="57"/>
        <v>#N/A</v>
      </c>
      <c r="DP396" s="3">
        <f t="shared" si="58"/>
        <v>4</v>
      </c>
      <c r="DQ396" s="3"/>
    </row>
    <row r="397" spans="7:121" x14ac:dyDescent="0.25">
      <c r="G397"/>
      <c r="DI397" s="4">
        <f>INDEX(Sheet2!A:A,QUOTIENT(ROW()-1,19)+2)</f>
        <v>41080</v>
      </c>
      <c r="DJ397" s="4">
        <f>INDEX(Sheet2!C:C,QUOTIENT(ROW()-1,19)+2)</f>
        <v>43465</v>
      </c>
      <c r="DK397" s="4" t="e">
        <f>IFERROR(INDEX(Sheet2!$AA$2:$AS$600,QUOTIENT(ROW()-1,19)+1,MOD(ROW()-2,19)+1),NA())</f>
        <v>#N/A</v>
      </c>
      <c r="DL397" t="str">
        <f>IFERROR(INDEX(Sheet2!$AU$2:$BM$600,QUOTIENT(ROW()-1,19)+1,MOD(ROW()-2,19)+1),NA())</f>
        <v/>
      </c>
      <c r="DM397" s="4" t="e">
        <f t="shared" si="55"/>
        <v>#N/A</v>
      </c>
      <c r="DN397" t="e">
        <f t="shared" si="56"/>
        <v>#N/A</v>
      </c>
      <c r="DO397" t="e">
        <f t="shared" si="57"/>
        <v>#N/A</v>
      </c>
      <c r="DP397" s="3">
        <f t="shared" si="58"/>
        <v>4</v>
      </c>
      <c r="DQ397" s="3"/>
    </row>
    <row r="398" spans="7:121" x14ac:dyDescent="0.25">
      <c r="G398"/>
      <c r="DI398" s="4">
        <f>INDEX(Sheet2!A:A,QUOTIENT(ROW()-1,19)+2)</f>
        <v>41080</v>
      </c>
      <c r="DJ398" s="4">
        <f>INDEX(Sheet2!C:C,QUOTIENT(ROW()-1,19)+2)</f>
        <v>43465</v>
      </c>
      <c r="DK398" s="4" t="e">
        <f>IFERROR(INDEX(Sheet2!$AA$2:$AS$600,QUOTIENT(ROW()-1,19)+1,MOD(ROW()-2,19)+1),NA())</f>
        <v>#N/A</v>
      </c>
      <c r="DL398" t="str">
        <f>IFERROR(INDEX(Sheet2!$AU$2:$BM$600,QUOTIENT(ROW()-1,19)+1,MOD(ROW()-2,19)+1),NA())</f>
        <v/>
      </c>
      <c r="DM398" s="4" t="e">
        <f t="shared" si="55"/>
        <v>#N/A</v>
      </c>
      <c r="DN398" t="e">
        <f t="shared" si="56"/>
        <v>#N/A</v>
      </c>
      <c r="DO398" t="e">
        <f t="shared" si="57"/>
        <v>#N/A</v>
      </c>
      <c r="DP398" s="3">
        <f t="shared" si="58"/>
        <v>4</v>
      </c>
      <c r="DQ398" s="3"/>
    </row>
    <row r="399" spans="7:121" x14ac:dyDescent="0.25">
      <c r="G399"/>
      <c r="DI399" s="4">
        <f>INDEX(Sheet2!A:A,QUOTIENT(ROW()-1,19)+2)</f>
        <v>41080</v>
      </c>
      <c r="DJ399" s="4">
        <f>INDEX(Sheet2!C:C,QUOTIENT(ROW()-1,19)+2)</f>
        <v>43465</v>
      </c>
      <c r="DK399" s="4" t="e">
        <f>IFERROR(INDEX(Sheet2!$AA$2:$AS$600,QUOTIENT(ROW()-1,19)+1,MOD(ROW()-2,19)+1),NA())</f>
        <v>#N/A</v>
      </c>
      <c r="DL399" t="str">
        <f>IFERROR(INDEX(Sheet2!$AU$2:$BM$600,QUOTIENT(ROW()-1,19)+1,MOD(ROW()-2,19)+1),NA())</f>
        <v/>
      </c>
      <c r="DM399" s="4" t="e">
        <f t="shared" si="55"/>
        <v>#N/A</v>
      </c>
      <c r="DN399" t="e">
        <f t="shared" si="56"/>
        <v>#N/A</v>
      </c>
      <c r="DO399" t="e">
        <f t="shared" si="57"/>
        <v>#N/A</v>
      </c>
      <c r="DP399" s="3">
        <f t="shared" si="58"/>
        <v>4</v>
      </c>
      <c r="DQ399" s="3"/>
    </row>
    <row r="400" spans="7:121" x14ac:dyDescent="0.25">
      <c r="G400"/>
      <c r="DI400" s="4">
        <f>INDEX(Sheet2!A:A,QUOTIENT(ROW()-1,19)+2)</f>
        <v>41080</v>
      </c>
      <c r="DJ400" s="4">
        <f>INDEX(Sheet2!C:C,QUOTIENT(ROW()-1,19)+2)</f>
        <v>43465</v>
      </c>
      <c r="DK400" s="4" t="e">
        <f>IFERROR(INDEX(Sheet2!$AA$2:$AS$600,QUOTIENT(ROW()-1,19)+1,MOD(ROW()-2,19)+1),NA())</f>
        <v>#N/A</v>
      </c>
      <c r="DL400" t="str">
        <f>IFERROR(INDEX(Sheet2!$AU$2:$BM$600,QUOTIENT(ROW()-1,19)+1,MOD(ROW()-2,19)+1),NA())</f>
        <v/>
      </c>
      <c r="DM400" s="4" t="e">
        <f t="shared" si="55"/>
        <v>#N/A</v>
      </c>
      <c r="DN400" t="e">
        <f t="shared" si="56"/>
        <v>#N/A</v>
      </c>
      <c r="DO400" t="e">
        <f t="shared" si="57"/>
        <v>#N/A</v>
      </c>
      <c r="DP400" s="3">
        <f t="shared" si="58"/>
        <v>4</v>
      </c>
      <c r="DQ400" s="3"/>
    </row>
    <row r="401" spans="7:121" x14ac:dyDescent="0.25">
      <c r="G401"/>
      <c r="DI401" s="4">
        <f>INDEX(Sheet2!A:A,QUOTIENT(ROW()-1,19)+2)</f>
        <v>41080</v>
      </c>
      <c r="DJ401" s="4">
        <f>INDEX(Sheet2!C:C,QUOTIENT(ROW()-1,19)+2)</f>
        <v>43465</v>
      </c>
      <c r="DK401" s="4">
        <f>IFERROR(INDEX(Sheet2!$AA$2:$AS$600,QUOTIENT(ROW()-1,19)+1,MOD(ROW()-2,19)+1),NA())</f>
        <v>43414.8125</v>
      </c>
      <c r="DL401">
        <f>IFERROR(INDEX(Sheet2!$AU$2:$BM$600,QUOTIENT(ROW()-1,19)+1,MOD(ROW()-2,19)+1),NA())</f>
        <v>4</v>
      </c>
      <c r="DM401" s="4" t="e">
        <f t="shared" si="55"/>
        <v>#N/A</v>
      </c>
      <c r="DN401" t="e">
        <f t="shared" si="56"/>
        <v>#N/A</v>
      </c>
      <c r="DO401" t="e">
        <f t="shared" si="57"/>
        <v>#N/A</v>
      </c>
      <c r="DP401" s="3">
        <f t="shared" si="58"/>
        <v>5</v>
      </c>
      <c r="DQ401" s="3"/>
    </row>
    <row r="402" spans="7:121" x14ac:dyDescent="0.25">
      <c r="G402"/>
      <c r="DI402" s="4">
        <f>INDEX(Sheet2!A:A,QUOTIENT(ROW()-1,19)+2)</f>
        <v>41080</v>
      </c>
      <c r="DJ402" s="4">
        <f>INDEX(Sheet2!C:C,QUOTIENT(ROW()-1,19)+2)</f>
        <v>43465</v>
      </c>
      <c r="DK402" s="4">
        <f>IFERROR(INDEX(Sheet2!$AA$2:$AS$600,QUOTIENT(ROW()-1,19)+1,MOD(ROW()-2,19)+1),NA())</f>
        <v>43434.887500000004</v>
      </c>
      <c r="DL402">
        <f>IFERROR(INDEX(Sheet2!$AU$2:$BM$600,QUOTIENT(ROW()-1,19)+1,MOD(ROW()-2,19)+1),NA())</f>
        <v>4</v>
      </c>
      <c r="DM402" s="4" t="e">
        <f t="shared" si="55"/>
        <v>#N/A</v>
      </c>
      <c r="DN402" t="e">
        <f t="shared" si="56"/>
        <v>#N/A</v>
      </c>
      <c r="DO402" t="e">
        <f t="shared" si="57"/>
        <v>#N/A</v>
      </c>
      <c r="DP402" s="3">
        <f t="shared" si="58"/>
        <v>6</v>
      </c>
      <c r="DQ402" s="3"/>
    </row>
    <row r="403" spans="7:121" x14ac:dyDescent="0.25">
      <c r="G403"/>
      <c r="DI403" s="4">
        <f>INDEX(Sheet2!A:A,QUOTIENT(ROW()-1,19)+2)</f>
        <v>41080</v>
      </c>
      <c r="DJ403" s="4">
        <f>INDEX(Sheet2!C:C,QUOTIENT(ROW()-1,19)+2)</f>
        <v>43465</v>
      </c>
      <c r="DK403" s="4">
        <f>IFERROR(INDEX(Sheet2!$AA$2:$AS$600,QUOTIENT(ROW()-1,19)+1,MOD(ROW()-2,19)+1),NA())</f>
        <v>43454.962500000001</v>
      </c>
      <c r="DL403">
        <f>IFERROR(INDEX(Sheet2!$AU$2:$BM$600,QUOTIENT(ROW()-1,19)+1,MOD(ROW()-2,19)+1),NA())</f>
        <v>4</v>
      </c>
      <c r="DM403" s="4" t="e">
        <f t="shared" si="55"/>
        <v>#N/A</v>
      </c>
      <c r="DN403" t="e">
        <f t="shared" si="56"/>
        <v>#N/A</v>
      </c>
      <c r="DO403" t="e">
        <f t="shared" si="57"/>
        <v>#N/A</v>
      </c>
      <c r="DP403" s="3">
        <f t="shared" si="58"/>
        <v>7</v>
      </c>
      <c r="DQ403" s="3"/>
    </row>
    <row r="404" spans="7:121" x14ac:dyDescent="0.25">
      <c r="G404"/>
      <c r="DI404" s="4">
        <f>INDEX(Sheet2!A:A,QUOTIENT(ROW()-1,19)+2)</f>
        <v>41080</v>
      </c>
      <c r="DJ404" s="4">
        <f>INDEX(Sheet2!C:C,QUOTIENT(ROW()-1,19)+2)</f>
        <v>43465</v>
      </c>
      <c r="DK404" s="4">
        <f>IFERROR(INDEX(Sheet2!$AA$2:$AS$600,QUOTIENT(ROW()-1,19)+1,MOD(ROW()-2,19)+1),NA())</f>
        <v>43475.037500000006</v>
      </c>
      <c r="DL404">
        <f>IFERROR(INDEX(Sheet2!$AU$2:$BM$600,QUOTIENT(ROW()-1,19)+1,MOD(ROW()-2,19)+1),NA())</f>
        <v>4</v>
      </c>
      <c r="DM404" s="4" t="e">
        <f t="shared" si="55"/>
        <v>#N/A</v>
      </c>
      <c r="DN404" t="e">
        <f t="shared" si="56"/>
        <v>#N/A</v>
      </c>
      <c r="DO404" t="e">
        <f t="shared" si="57"/>
        <v>#N/A</v>
      </c>
      <c r="DP404" s="3">
        <f t="shared" si="58"/>
        <v>8</v>
      </c>
      <c r="DQ404" s="3"/>
    </row>
    <row r="405" spans="7:121" x14ac:dyDescent="0.25">
      <c r="G405"/>
      <c r="DI405" s="4">
        <f>INDEX(Sheet2!A:A,QUOTIENT(ROW()-1,19)+2)</f>
        <v>41080</v>
      </c>
      <c r="DJ405" s="4">
        <f>INDEX(Sheet2!C:C,QUOTIENT(ROW()-1,19)+2)</f>
        <v>43465</v>
      </c>
      <c r="DK405" s="4">
        <f>IFERROR(INDEX(Sheet2!$AA$2:$AS$600,QUOTIENT(ROW()-1,19)+1,MOD(ROW()-2,19)+1),NA())</f>
        <v>43495.112500000003</v>
      </c>
      <c r="DL405">
        <f>IFERROR(INDEX(Sheet2!$AU$2:$BM$600,QUOTIENT(ROW()-1,19)+1,MOD(ROW()-2,19)+1),NA())</f>
        <v>4</v>
      </c>
      <c r="DM405" s="4" t="e">
        <f t="shared" si="55"/>
        <v>#N/A</v>
      </c>
      <c r="DN405" t="e">
        <f t="shared" si="56"/>
        <v>#N/A</v>
      </c>
      <c r="DO405" t="e">
        <f t="shared" si="57"/>
        <v>#N/A</v>
      </c>
      <c r="DP405" s="3">
        <f t="shared" si="58"/>
        <v>9</v>
      </c>
      <c r="DQ405" s="3"/>
    </row>
    <row r="406" spans="7:121" x14ac:dyDescent="0.25">
      <c r="G406"/>
      <c r="DI406" s="4">
        <f>INDEX(Sheet2!A:A,QUOTIENT(ROW()-1,19)+2)</f>
        <v>41080</v>
      </c>
      <c r="DJ406" s="4">
        <f>INDEX(Sheet2!C:C,QUOTIENT(ROW()-1,19)+2)</f>
        <v>43465</v>
      </c>
      <c r="DK406" s="4">
        <f>IFERROR(INDEX(Sheet2!$AA$2:$AS$600,QUOTIENT(ROW()-1,19)+1,MOD(ROW()-2,19)+1),NA())</f>
        <v>43515.1875</v>
      </c>
      <c r="DL406">
        <f>IFERROR(INDEX(Sheet2!$AU$2:$BM$600,QUOTIENT(ROW()-1,19)+1,MOD(ROW()-2,19)+1),NA())</f>
        <v>4</v>
      </c>
      <c r="DM406" s="4" t="e">
        <f t="shared" si="55"/>
        <v>#N/A</v>
      </c>
      <c r="DN406" t="e">
        <f t="shared" si="56"/>
        <v>#N/A</v>
      </c>
      <c r="DO406" t="e">
        <f t="shared" si="57"/>
        <v>#N/A</v>
      </c>
      <c r="DP406" s="3">
        <f t="shared" si="58"/>
        <v>10</v>
      </c>
      <c r="DQ406" s="3"/>
    </row>
    <row r="407" spans="7:121" x14ac:dyDescent="0.25">
      <c r="G407"/>
      <c r="DI407" s="4">
        <f>INDEX(Sheet2!A:A,QUOTIENT(ROW()-1,19)+2)</f>
        <v>41080</v>
      </c>
      <c r="DJ407" s="4">
        <f>INDEX(Sheet2!C:C,QUOTIENT(ROW()-1,19)+2)</f>
        <v>43465</v>
      </c>
      <c r="DK407" s="4" t="e">
        <f>IFERROR(INDEX(Sheet2!$AA$2:$AS$600,QUOTIENT(ROW()-1,19)+1,MOD(ROW()-2,19)+1),NA())</f>
        <v>#N/A</v>
      </c>
      <c r="DL407" t="str">
        <f>IFERROR(INDEX(Sheet2!$AU$2:$BM$600,QUOTIENT(ROW()-1,19)+1,MOD(ROW()-2,19)+1),NA())</f>
        <v/>
      </c>
      <c r="DM407" s="4" t="e">
        <f t="shared" si="55"/>
        <v>#N/A</v>
      </c>
      <c r="DN407" t="e">
        <f t="shared" si="56"/>
        <v>#N/A</v>
      </c>
      <c r="DO407" t="e">
        <f t="shared" si="57"/>
        <v>#N/A</v>
      </c>
      <c r="DP407" s="3">
        <f t="shared" si="58"/>
        <v>10</v>
      </c>
      <c r="DQ407" s="3"/>
    </row>
    <row r="408" spans="7:121" x14ac:dyDescent="0.25">
      <c r="G408"/>
      <c r="DI408" s="4">
        <f>INDEX(Sheet2!A:A,QUOTIENT(ROW()-1,19)+2)</f>
        <v>41080</v>
      </c>
      <c r="DJ408" s="4">
        <f>INDEX(Sheet2!C:C,QUOTIENT(ROW()-1,19)+2)</f>
        <v>43465</v>
      </c>
      <c r="DK408" s="4" t="e">
        <f>IFERROR(INDEX(Sheet2!$AA$2:$AS$600,QUOTIENT(ROW()-1,19)+1,MOD(ROW()-2,19)+1),NA())</f>
        <v>#N/A</v>
      </c>
      <c r="DL408" t="str">
        <f>IFERROR(INDEX(Sheet2!$AU$2:$BM$600,QUOTIENT(ROW()-1,19)+1,MOD(ROW()-2,19)+1),NA())</f>
        <v/>
      </c>
      <c r="DM408" s="4" t="e">
        <f t="shared" si="55"/>
        <v>#N/A</v>
      </c>
      <c r="DN408" t="e">
        <f t="shared" si="56"/>
        <v>#N/A</v>
      </c>
      <c r="DO408" t="e">
        <f t="shared" si="57"/>
        <v>#N/A</v>
      </c>
      <c r="DP408" s="3">
        <f t="shared" si="58"/>
        <v>10</v>
      </c>
      <c r="DQ408" s="3"/>
    </row>
    <row r="409" spans="7:121" x14ac:dyDescent="0.25">
      <c r="G409"/>
      <c r="DI409" s="4">
        <f>INDEX(Sheet2!A:A,QUOTIENT(ROW()-1,19)+2)</f>
        <v>41080</v>
      </c>
      <c r="DJ409" s="4">
        <f>INDEX(Sheet2!C:C,QUOTIENT(ROW()-1,19)+2)</f>
        <v>43465</v>
      </c>
      <c r="DK409" s="4" t="e">
        <f>IFERROR(INDEX(Sheet2!$AA$2:$AS$600,QUOTIENT(ROW()-1,19)+1,MOD(ROW()-2,19)+1),NA())</f>
        <v>#N/A</v>
      </c>
      <c r="DL409" t="str">
        <f>IFERROR(INDEX(Sheet2!$AU$2:$BM$600,QUOTIENT(ROW()-1,19)+1,MOD(ROW()-2,19)+1),NA())</f>
        <v/>
      </c>
      <c r="DM409" s="4" t="e">
        <f t="shared" si="55"/>
        <v>#N/A</v>
      </c>
      <c r="DN409" t="e">
        <f t="shared" si="56"/>
        <v>#N/A</v>
      </c>
      <c r="DO409" t="e">
        <f t="shared" si="57"/>
        <v>#N/A</v>
      </c>
      <c r="DP409" s="3">
        <f t="shared" si="58"/>
        <v>10</v>
      </c>
      <c r="DQ409" s="3"/>
    </row>
    <row r="410" spans="7:121" x14ac:dyDescent="0.25">
      <c r="G410"/>
      <c r="DI410" s="4">
        <f>INDEX(Sheet2!A:A,QUOTIENT(ROW()-1,19)+2)</f>
        <v>41080</v>
      </c>
      <c r="DJ410" s="4">
        <f>INDEX(Sheet2!C:C,QUOTIENT(ROW()-1,19)+2)</f>
        <v>43465</v>
      </c>
      <c r="DK410" s="4" t="e">
        <f>IFERROR(INDEX(Sheet2!$AA$2:$AS$600,QUOTIENT(ROW()-1,19)+1,MOD(ROW()-2,19)+1),NA())</f>
        <v>#N/A</v>
      </c>
      <c r="DL410" t="str">
        <f>IFERROR(INDEX(Sheet2!$AU$2:$BM$600,QUOTIENT(ROW()-1,19)+1,MOD(ROW()-2,19)+1),NA())</f>
        <v/>
      </c>
      <c r="DM410" s="4" t="e">
        <f t="shared" si="55"/>
        <v>#N/A</v>
      </c>
      <c r="DN410" t="e">
        <f t="shared" si="56"/>
        <v>#N/A</v>
      </c>
      <c r="DO410" t="e">
        <f t="shared" si="57"/>
        <v>#N/A</v>
      </c>
      <c r="DP410" s="3">
        <f t="shared" si="58"/>
        <v>10</v>
      </c>
      <c r="DQ410" s="3"/>
    </row>
    <row r="411" spans="7:121" x14ac:dyDescent="0.25">
      <c r="G411"/>
      <c r="DI411" s="4">
        <f>INDEX(Sheet2!A:A,QUOTIENT(ROW()-1,19)+2)</f>
        <v>41080</v>
      </c>
      <c r="DJ411" s="4">
        <f>INDEX(Sheet2!C:C,QUOTIENT(ROW()-1,19)+2)</f>
        <v>43465</v>
      </c>
      <c r="DK411" s="4" t="e">
        <f>IFERROR(INDEX(Sheet2!$AA$2:$AS$600,QUOTIENT(ROW()-1,19)+1,MOD(ROW()-2,19)+1),NA())</f>
        <v>#N/A</v>
      </c>
      <c r="DL411" t="str">
        <f>IFERROR(INDEX(Sheet2!$AU$2:$BM$600,QUOTIENT(ROW()-1,19)+1,MOD(ROW()-2,19)+1),NA())</f>
        <v/>
      </c>
      <c r="DM411" s="4" t="e">
        <f t="shared" si="55"/>
        <v>#N/A</v>
      </c>
      <c r="DN411" t="e">
        <f t="shared" si="56"/>
        <v>#N/A</v>
      </c>
      <c r="DO411" t="e">
        <f t="shared" si="57"/>
        <v>#N/A</v>
      </c>
      <c r="DP411" s="3">
        <f t="shared" si="58"/>
        <v>10</v>
      </c>
      <c r="DQ411" s="3"/>
    </row>
    <row r="412" spans="7:121" x14ac:dyDescent="0.25">
      <c r="G412"/>
      <c r="DI412" s="4">
        <f>INDEX(Sheet2!A:A,QUOTIENT(ROW()-1,19)+2)</f>
        <v>41080</v>
      </c>
      <c r="DJ412" s="4">
        <f>INDEX(Sheet2!C:C,QUOTIENT(ROW()-1,19)+2)</f>
        <v>43465</v>
      </c>
      <c r="DK412" s="4" t="e">
        <f>IFERROR(INDEX(Sheet2!$AA$2:$AS$600,QUOTIENT(ROW()-1,19)+1,MOD(ROW()-2,19)+1),NA())</f>
        <v>#N/A</v>
      </c>
      <c r="DL412" t="str">
        <f>IFERROR(INDEX(Sheet2!$AU$2:$BM$600,QUOTIENT(ROW()-1,19)+1,MOD(ROW()-2,19)+1),NA())</f>
        <v/>
      </c>
      <c r="DM412" s="4" t="e">
        <f t="shared" si="55"/>
        <v>#N/A</v>
      </c>
      <c r="DN412" t="e">
        <f t="shared" si="56"/>
        <v>#N/A</v>
      </c>
      <c r="DO412" t="e">
        <f t="shared" si="57"/>
        <v>#N/A</v>
      </c>
      <c r="DP412" s="3">
        <f t="shared" si="58"/>
        <v>10</v>
      </c>
      <c r="DQ412" s="3"/>
    </row>
    <row r="413" spans="7:121" x14ac:dyDescent="0.25">
      <c r="G413"/>
      <c r="DI413" s="4">
        <f>INDEX(Sheet2!A:A,QUOTIENT(ROW()-1,19)+2)</f>
        <v>41080</v>
      </c>
      <c r="DJ413" s="4">
        <f>INDEX(Sheet2!C:C,QUOTIENT(ROW()-1,19)+2)</f>
        <v>43465</v>
      </c>
      <c r="DK413" s="4" t="e">
        <f>IFERROR(INDEX(Sheet2!$AA$2:$AS$600,QUOTIENT(ROW()-1,19)+1,MOD(ROW()-2,19)+1),NA())</f>
        <v>#N/A</v>
      </c>
      <c r="DL413" t="str">
        <f>IFERROR(INDEX(Sheet2!$AU$2:$BM$600,QUOTIENT(ROW()-1,19)+1,MOD(ROW()-2,19)+1),NA())</f>
        <v/>
      </c>
      <c r="DM413" s="4" t="e">
        <f t="shared" si="55"/>
        <v>#N/A</v>
      </c>
      <c r="DN413" t="e">
        <f t="shared" si="56"/>
        <v>#N/A</v>
      </c>
      <c r="DO413" t="e">
        <f t="shared" si="57"/>
        <v>#N/A</v>
      </c>
      <c r="DP413" s="3">
        <f t="shared" si="58"/>
        <v>10</v>
      </c>
      <c r="DQ413" s="3"/>
    </row>
    <row r="414" spans="7:121" x14ac:dyDescent="0.25">
      <c r="G414"/>
      <c r="DI414" s="4">
        <f>INDEX(Sheet2!A:A,QUOTIENT(ROW()-1,19)+2)</f>
        <v>41080</v>
      </c>
      <c r="DJ414" s="4">
        <f>INDEX(Sheet2!C:C,QUOTIENT(ROW()-1,19)+2)</f>
        <v>43465</v>
      </c>
      <c r="DK414" s="4" t="e">
        <f>IFERROR(INDEX(Sheet2!$AA$2:$AS$600,QUOTIENT(ROW()-1,19)+1,MOD(ROW()-2,19)+1),NA())</f>
        <v>#N/A</v>
      </c>
      <c r="DL414" t="str">
        <f>IFERROR(INDEX(Sheet2!$AU$2:$BM$600,QUOTIENT(ROW()-1,19)+1,MOD(ROW()-2,19)+1),NA())</f>
        <v/>
      </c>
      <c r="DM414" s="4" t="e">
        <f t="shared" si="55"/>
        <v>#N/A</v>
      </c>
      <c r="DN414" t="e">
        <f t="shared" si="56"/>
        <v>#N/A</v>
      </c>
      <c r="DO414" t="e">
        <f t="shared" si="57"/>
        <v>#N/A</v>
      </c>
      <c r="DP414" s="3">
        <f t="shared" si="58"/>
        <v>10</v>
      </c>
      <c r="DQ414" s="3"/>
    </row>
    <row r="415" spans="7:121" x14ac:dyDescent="0.25">
      <c r="G415"/>
      <c r="DI415" s="4">
        <f>INDEX(Sheet2!A:A,QUOTIENT(ROW()-1,19)+2)</f>
        <v>41080</v>
      </c>
      <c r="DJ415" s="4">
        <f>INDEX(Sheet2!C:C,QUOTIENT(ROW()-1,19)+2)</f>
        <v>43465</v>
      </c>
      <c r="DK415" s="4" t="e">
        <f>IFERROR(INDEX(Sheet2!$AA$2:$AS$600,QUOTIENT(ROW()-1,19)+1,MOD(ROW()-2,19)+1),NA())</f>
        <v>#N/A</v>
      </c>
      <c r="DL415" t="str">
        <f>IFERROR(INDEX(Sheet2!$AU$2:$BM$600,QUOTIENT(ROW()-1,19)+1,MOD(ROW()-2,19)+1),NA())</f>
        <v/>
      </c>
      <c r="DM415" s="4" t="e">
        <f t="shared" si="55"/>
        <v>#N/A</v>
      </c>
      <c r="DN415" t="e">
        <f t="shared" si="56"/>
        <v>#N/A</v>
      </c>
      <c r="DO415" t="e">
        <f t="shared" si="57"/>
        <v>#N/A</v>
      </c>
      <c r="DP415" s="3">
        <f t="shared" si="58"/>
        <v>10</v>
      </c>
      <c r="DQ415" s="3"/>
    </row>
    <row r="416" spans="7:121" x14ac:dyDescent="0.25">
      <c r="G416"/>
      <c r="DI416" s="4">
        <f>INDEX(Sheet2!A:A,QUOTIENT(ROW()-1,19)+2)</f>
        <v>41080</v>
      </c>
      <c r="DJ416" s="4">
        <f>INDEX(Sheet2!C:C,QUOTIENT(ROW()-1,19)+2)</f>
        <v>43465</v>
      </c>
      <c r="DK416" s="4" t="e">
        <f>IFERROR(INDEX(Sheet2!$AA$2:$AS$600,QUOTIENT(ROW()-1,19)+1,MOD(ROW()-2,19)+1),NA())</f>
        <v>#N/A</v>
      </c>
      <c r="DL416" t="str">
        <f>IFERROR(INDEX(Sheet2!$AU$2:$BM$600,QUOTIENT(ROW()-1,19)+1,MOD(ROW()-2,19)+1),NA())</f>
        <v/>
      </c>
      <c r="DM416" s="4" t="e">
        <f t="shared" si="55"/>
        <v>#N/A</v>
      </c>
      <c r="DN416" t="e">
        <f t="shared" si="56"/>
        <v>#N/A</v>
      </c>
      <c r="DO416" t="e">
        <f t="shared" si="57"/>
        <v>#N/A</v>
      </c>
      <c r="DP416" s="3">
        <f t="shared" si="58"/>
        <v>10</v>
      </c>
      <c r="DQ416" s="3"/>
    </row>
    <row r="417" spans="7:121" x14ac:dyDescent="0.25">
      <c r="G417"/>
      <c r="DI417" s="4">
        <f>INDEX(Sheet2!A:A,QUOTIENT(ROW()-1,19)+2)</f>
        <v>41080</v>
      </c>
      <c r="DJ417" s="4">
        <f>INDEX(Sheet2!C:C,QUOTIENT(ROW()-1,19)+2)</f>
        <v>43465</v>
      </c>
      <c r="DK417" s="4" t="e">
        <f>IFERROR(INDEX(Sheet2!$AA$2:$AS$600,QUOTIENT(ROW()-1,19)+1,MOD(ROW()-2,19)+1),NA())</f>
        <v>#N/A</v>
      </c>
      <c r="DL417" t="str">
        <f>IFERROR(INDEX(Sheet2!$AU$2:$BM$600,QUOTIENT(ROW()-1,19)+1,MOD(ROW()-2,19)+1),NA())</f>
        <v/>
      </c>
      <c r="DM417" s="4" t="e">
        <f t="shared" si="55"/>
        <v>#N/A</v>
      </c>
      <c r="DN417" t="e">
        <f t="shared" si="56"/>
        <v>#N/A</v>
      </c>
      <c r="DO417" t="e">
        <f t="shared" si="57"/>
        <v>#N/A</v>
      </c>
      <c r="DP417" s="3">
        <f t="shared" si="58"/>
        <v>10</v>
      </c>
      <c r="DQ417" s="3"/>
    </row>
    <row r="418" spans="7:121" x14ac:dyDescent="0.25">
      <c r="G418"/>
      <c r="DI418" s="4">
        <f>INDEX(Sheet2!A:A,QUOTIENT(ROW()-1,19)+2)</f>
        <v>41080</v>
      </c>
      <c r="DJ418" s="4">
        <f>INDEX(Sheet2!C:C,QUOTIENT(ROW()-1,19)+2)</f>
        <v>43465</v>
      </c>
      <c r="DK418" s="4" t="e">
        <f>IFERROR(INDEX(Sheet2!$AA$2:$AS$600,QUOTIENT(ROW()-1,19)+1,MOD(ROW()-2,19)+1),NA())</f>
        <v>#N/A</v>
      </c>
      <c r="DL418" t="str">
        <f>IFERROR(INDEX(Sheet2!$AU$2:$BM$600,QUOTIENT(ROW()-1,19)+1,MOD(ROW()-2,19)+1),NA())</f>
        <v/>
      </c>
      <c r="DM418" s="4" t="e">
        <f t="shared" si="55"/>
        <v>#N/A</v>
      </c>
      <c r="DN418" t="e">
        <f t="shared" si="56"/>
        <v>#N/A</v>
      </c>
      <c r="DO418" t="e">
        <f t="shared" si="57"/>
        <v>#N/A</v>
      </c>
      <c r="DP418" s="3">
        <f t="shared" si="58"/>
        <v>10</v>
      </c>
      <c r="DQ418" s="3"/>
    </row>
    <row r="419" spans="7:121" x14ac:dyDescent="0.25">
      <c r="G419"/>
      <c r="DI419" s="4">
        <f>INDEX(Sheet2!A:A,QUOTIENT(ROW()-1,19)+2)</f>
        <v>41080</v>
      </c>
      <c r="DJ419" s="4">
        <f>INDEX(Sheet2!C:C,QUOTIENT(ROW()-1,19)+2)</f>
        <v>43465</v>
      </c>
      <c r="DK419" s="4" t="e">
        <f>IFERROR(INDEX(Sheet2!$AA$2:$AS$600,QUOTIENT(ROW()-1,19)+1,MOD(ROW()-2,19)+1),NA())</f>
        <v>#N/A</v>
      </c>
      <c r="DL419" t="str">
        <f>IFERROR(INDEX(Sheet2!$AU$2:$BM$600,QUOTIENT(ROW()-1,19)+1,MOD(ROW()-2,19)+1),NA())</f>
        <v/>
      </c>
      <c r="DM419" s="4" t="e">
        <f t="shared" si="55"/>
        <v>#N/A</v>
      </c>
      <c r="DN419" t="e">
        <f t="shared" si="56"/>
        <v>#N/A</v>
      </c>
      <c r="DO419" t="e">
        <f t="shared" si="57"/>
        <v>#N/A</v>
      </c>
      <c r="DP419" s="3">
        <f t="shared" si="58"/>
        <v>10</v>
      </c>
      <c r="DQ419" s="3"/>
    </row>
    <row r="420" spans="7:121" x14ac:dyDescent="0.25">
      <c r="G420"/>
      <c r="DI420" s="4">
        <f>INDEX(Sheet2!A:A,QUOTIENT(ROW()-1,19)+2)</f>
        <v>41080</v>
      </c>
      <c r="DJ420" s="4">
        <f>INDEX(Sheet2!C:C,QUOTIENT(ROW()-1,19)+2)</f>
        <v>43465</v>
      </c>
      <c r="DK420" s="4">
        <f>IFERROR(INDEX(Sheet2!$AA$2:$AS$600,QUOTIENT(ROW()-1,19)+1,MOD(ROW()-2,19)+1),NA())</f>
        <v>43424.85</v>
      </c>
      <c r="DL420">
        <f>IFERROR(INDEX(Sheet2!$AU$2:$BM$600,QUOTIENT(ROW()-1,19)+1,MOD(ROW()-2,19)+1),NA())</f>
        <v>4.25</v>
      </c>
      <c r="DM420" s="4" t="e">
        <f t="shared" si="55"/>
        <v>#N/A</v>
      </c>
      <c r="DN420" t="e">
        <f t="shared" si="56"/>
        <v>#N/A</v>
      </c>
      <c r="DO420" t="e">
        <f t="shared" si="57"/>
        <v>#N/A</v>
      </c>
      <c r="DP420" s="3">
        <f t="shared" si="58"/>
        <v>11</v>
      </c>
      <c r="DQ420" s="3"/>
    </row>
    <row r="421" spans="7:121" x14ac:dyDescent="0.25">
      <c r="G421"/>
      <c r="DI421" s="4">
        <f>INDEX(Sheet2!A:A,QUOTIENT(ROW()-1,19)+2)</f>
        <v>41080</v>
      </c>
      <c r="DJ421" s="4">
        <f>INDEX(Sheet2!C:C,QUOTIENT(ROW()-1,19)+2)</f>
        <v>43465</v>
      </c>
      <c r="DK421" s="4">
        <f>IFERROR(INDEX(Sheet2!$AA$2:$AS$600,QUOTIENT(ROW()-1,19)+1,MOD(ROW()-2,19)+1),NA())</f>
        <v>43444.925000000003</v>
      </c>
      <c r="DL421">
        <f>IFERROR(INDEX(Sheet2!$AU$2:$BM$600,QUOTIENT(ROW()-1,19)+1,MOD(ROW()-2,19)+1),NA())</f>
        <v>4.25</v>
      </c>
      <c r="DM421" s="4" t="e">
        <f t="shared" si="55"/>
        <v>#N/A</v>
      </c>
      <c r="DN421" t="e">
        <f t="shared" si="56"/>
        <v>#N/A</v>
      </c>
      <c r="DO421" t="e">
        <f t="shared" si="57"/>
        <v>#N/A</v>
      </c>
      <c r="DP421" s="3">
        <f t="shared" si="58"/>
        <v>12</v>
      </c>
      <c r="DQ421" s="3"/>
    </row>
    <row r="422" spans="7:121" x14ac:dyDescent="0.25">
      <c r="G422"/>
      <c r="DI422" s="4">
        <f>INDEX(Sheet2!A:A,QUOTIENT(ROW()-1,19)+2)</f>
        <v>41080</v>
      </c>
      <c r="DJ422" s="4">
        <f>INDEX(Sheet2!C:C,QUOTIENT(ROW()-1,19)+2)</f>
        <v>43465</v>
      </c>
      <c r="DK422" s="4">
        <f>IFERROR(INDEX(Sheet2!$AA$2:$AS$600,QUOTIENT(ROW()-1,19)+1,MOD(ROW()-2,19)+1),NA())</f>
        <v>43465</v>
      </c>
      <c r="DL422">
        <f>IFERROR(INDEX(Sheet2!$AU$2:$BM$600,QUOTIENT(ROW()-1,19)+1,MOD(ROW()-2,19)+1),NA())</f>
        <v>4.25</v>
      </c>
      <c r="DM422" s="4" t="e">
        <f t="shared" si="55"/>
        <v>#N/A</v>
      </c>
      <c r="DN422" t="e">
        <f t="shared" si="56"/>
        <v>#N/A</v>
      </c>
      <c r="DO422" t="e">
        <f t="shared" si="57"/>
        <v>#N/A</v>
      </c>
      <c r="DP422" s="3">
        <f t="shared" si="58"/>
        <v>13</v>
      </c>
      <c r="DQ422" s="3"/>
    </row>
    <row r="423" spans="7:121" x14ac:dyDescent="0.25">
      <c r="G423"/>
      <c r="DI423" s="4">
        <f>INDEX(Sheet2!A:A,QUOTIENT(ROW()-1,19)+2)</f>
        <v>41080</v>
      </c>
      <c r="DJ423" s="4">
        <f>INDEX(Sheet2!C:C,QUOTIENT(ROW()-1,19)+2)</f>
        <v>43465</v>
      </c>
      <c r="DK423" s="4">
        <f>IFERROR(INDEX(Sheet2!$AA$2:$AS$600,QUOTIENT(ROW()-1,19)+1,MOD(ROW()-2,19)+1),NA())</f>
        <v>43485.075000000004</v>
      </c>
      <c r="DL423">
        <f>IFERROR(INDEX(Sheet2!$AU$2:$BM$600,QUOTIENT(ROW()-1,19)+1,MOD(ROW()-2,19)+1),NA())</f>
        <v>4.25</v>
      </c>
      <c r="DM423" s="4" t="e">
        <f t="shared" si="55"/>
        <v>#N/A</v>
      </c>
      <c r="DN423" t="e">
        <f t="shared" si="56"/>
        <v>#N/A</v>
      </c>
      <c r="DO423" t="e">
        <f t="shared" si="57"/>
        <v>#N/A</v>
      </c>
      <c r="DP423" s="3">
        <f t="shared" si="58"/>
        <v>14</v>
      </c>
      <c r="DQ423" s="3"/>
    </row>
    <row r="424" spans="7:121" x14ac:dyDescent="0.25">
      <c r="G424"/>
      <c r="DI424" s="4">
        <f>INDEX(Sheet2!A:A,QUOTIENT(ROW()-1,19)+2)</f>
        <v>41080</v>
      </c>
      <c r="DJ424" s="4">
        <f>INDEX(Sheet2!C:C,QUOTIENT(ROW()-1,19)+2)</f>
        <v>43465</v>
      </c>
      <c r="DK424" s="4">
        <f>IFERROR(INDEX(Sheet2!$AA$2:$AS$600,QUOTIENT(ROW()-1,19)+1,MOD(ROW()-2,19)+1),NA())</f>
        <v>43505.15</v>
      </c>
      <c r="DL424">
        <f>IFERROR(INDEX(Sheet2!$AU$2:$BM$600,QUOTIENT(ROW()-1,19)+1,MOD(ROW()-2,19)+1),NA())</f>
        <v>4.25</v>
      </c>
      <c r="DM424" s="4" t="e">
        <f t="shared" si="55"/>
        <v>#N/A</v>
      </c>
      <c r="DN424" t="e">
        <f t="shared" si="56"/>
        <v>#N/A</v>
      </c>
      <c r="DO424" t="e">
        <f t="shared" si="57"/>
        <v>#N/A</v>
      </c>
      <c r="DP424" s="3">
        <f t="shared" si="58"/>
        <v>15</v>
      </c>
      <c r="DQ424" s="3"/>
    </row>
    <row r="425" spans="7:121" x14ac:dyDescent="0.25">
      <c r="G425"/>
      <c r="DI425" s="4">
        <f>INDEX(Sheet2!A:A,QUOTIENT(ROW()-1,19)+2)</f>
        <v>41080</v>
      </c>
      <c r="DJ425" s="4">
        <f>INDEX(Sheet2!C:C,QUOTIENT(ROW()-1,19)+2)</f>
        <v>43465</v>
      </c>
      <c r="DK425" s="4" t="e">
        <f>IFERROR(INDEX(Sheet2!$AA$2:$AS$600,QUOTIENT(ROW()-1,19)+1,MOD(ROW()-2,19)+1),NA())</f>
        <v>#N/A</v>
      </c>
      <c r="DL425" t="str">
        <f>IFERROR(INDEX(Sheet2!$AU$2:$BM$600,QUOTIENT(ROW()-1,19)+1,MOD(ROW()-2,19)+1),NA())</f>
        <v/>
      </c>
      <c r="DM425" s="4" t="e">
        <f t="shared" si="55"/>
        <v>#N/A</v>
      </c>
      <c r="DN425" t="e">
        <f t="shared" si="56"/>
        <v>#N/A</v>
      </c>
      <c r="DO425" t="e">
        <f t="shared" si="57"/>
        <v>#N/A</v>
      </c>
      <c r="DP425" s="3">
        <f t="shared" si="58"/>
        <v>15</v>
      </c>
      <c r="DQ425" s="3"/>
    </row>
    <row r="426" spans="7:121" x14ac:dyDescent="0.25">
      <c r="G426"/>
      <c r="DI426" s="4">
        <f>INDEX(Sheet2!A:A,QUOTIENT(ROW()-1,19)+2)</f>
        <v>41080</v>
      </c>
      <c r="DJ426" s="4">
        <f>INDEX(Sheet2!C:C,QUOTIENT(ROW()-1,19)+2)</f>
        <v>43465</v>
      </c>
      <c r="DK426" s="4" t="e">
        <f>IFERROR(INDEX(Sheet2!$AA$2:$AS$600,QUOTIENT(ROW()-1,19)+1,MOD(ROW()-2,19)+1),NA())</f>
        <v>#N/A</v>
      </c>
      <c r="DL426" t="str">
        <f>IFERROR(INDEX(Sheet2!$AU$2:$BM$600,QUOTIENT(ROW()-1,19)+1,MOD(ROW()-2,19)+1),NA())</f>
        <v/>
      </c>
      <c r="DM426" s="4" t="e">
        <f t="shared" si="55"/>
        <v>#N/A</v>
      </c>
      <c r="DN426" t="e">
        <f t="shared" si="56"/>
        <v>#N/A</v>
      </c>
      <c r="DO426" t="e">
        <f t="shared" si="57"/>
        <v>#N/A</v>
      </c>
      <c r="DP426" s="3">
        <f t="shared" si="58"/>
        <v>15</v>
      </c>
      <c r="DQ426" s="3"/>
    </row>
    <row r="427" spans="7:121" x14ac:dyDescent="0.25">
      <c r="G427"/>
      <c r="DI427" s="4">
        <f>INDEX(Sheet2!A:A,QUOTIENT(ROW()-1,19)+2)</f>
        <v>41080</v>
      </c>
      <c r="DJ427" s="4">
        <f>INDEX(Sheet2!C:C,QUOTIENT(ROW()-1,19)+2)</f>
        <v>43465</v>
      </c>
      <c r="DK427" s="4" t="e">
        <f>IFERROR(INDEX(Sheet2!$AA$2:$AS$600,QUOTIENT(ROW()-1,19)+1,MOD(ROW()-2,19)+1),NA())</f>
        <v>#N/A</v>
      </c>
      <c r="DL427" t="str">
        <f>IFERROR(INDEX(Sheet2!$AU$2:$BM$600,QUOTIENT(ROW()-1,19)+1,MOD(ROW()-2,19)+1),NA())</f>
        <v/>
      </c>
      <c r="DM427" s="4" t="e">
        <f t="shared" si="55"/>
        <v>#N/A</v>
      </c>
      <c r="DN427" t="e">
        <f t="shared" si="56"/>
        <v>#N/A</v>
      </c>
      <c r="DO427" t="e">
        <f t="shared" si="57"/>
        <v>#N/A</v>
      </c>
      <c r="DP427" s="3">
        <f t="shared" si="58"/>
        <v>15</v>
      </c>
      <c r="DQ427" s="3"/>
    </row>
    <row r="428" spans="7:121" x14ac:dyDescent="0.25">
      <c r="G428"/>
      <c r="DI428" s="4">
        <f>INDEX(Sheet2!A:A,QUOTIENT(ROW()-1,19)+2)</f>
        <v>41080</v>
      </c>
      <c r="DJ428" s="4">
        <f>INDEX(Sheet2!C:C,QUOTIENT(ROW()-1,19)+2)</f>
        <v>43465</v>
      </c>
      <c r="DK428" s="4" t="e">
        <f>IFERROR(INDEX(Sheet2!$AA$2:$AS$600,QUOTIENT(ROW()-1,19)+1,MOD(ROW()-2,19)+1),NA())</f>
        <v>#N/A</v>
      </c>
      <c r="DL428" t="str">
        <f>IFERROR(INDEX(Sheet2!$AU$2:$BM$600,QUOTIENT(ROW()-1,19)+1,MOD(ROW()-2,19)+1),NA())</f>
        <v/>
      </c>
      <c r="DM428" s="4" t="e">
        <f t="shared" si="55"/>
        <v>#N/A</v>
      </c>
      <c r="DN428" t="e">
        <f t="shared" si="56"/>
        <v>#N/A</v>
      </c>
      <c r="DO428" t="e">
        <f t="shared" si="57"/>
        <v>#N/A</v>
      </c>
      <c r="DP428" s="3">
        <f t="shared" si="58"/>
        <v>15</v>
      </c>
      <c r="DQ428" s="3"/>
    </row>
    <row r="429" spans="7:121" x14ac:dyDescent="0.25">
      <c r="G429"/>
      <c r="DI429" s="4">
        <f>INDEX(Sheet2!A:A,QUOTIENT(ROW()-1,19)+2)</f>
        <v>41080</v>
      </c>
      <c r="DJ429" s="4">
        <f>INDEX(Sheet2!C:C,QUOTIENT(ROW()-1,19)+2)</f>
        <v>43465</v>
      </c>
      <c r="DK429" s="4" t="e">
        <f>IFERROR(INDEX(Sheet2!$AA$2:$AS$600,QUOTIENT(ROW()-1,19)+1,MOD(ROW()-2,19)+1),NA())</f>
        <v>#N/A</v>
      </c>
      <c r="DL429" t="str">
        <f>IFERROR(INDEX(Sheet2!$AU$2:$BM$600,QUOTIENT(ROW()-1,19)+1,MOD(ROW()-2,19)+1),NA())</f>
        <v/>
      </c>
      <c r="DM429" s="4" t="e">
        <f t="shared" si="55"/>
        <v>#N/A</v>
      </c>
      <c r="DN429" t="e">
        <f t="shared" si="56"/>
        <v>#N/A</v>
      </c>
      <c r="DO429" t="e">
        <f t="shared" si="57"/>
        <v>#N/A</v>
      </c>
      <c r="DP429" s="3">
        <f t="shared" si="58"/>
        <v>15</v>
      </c>
      <c r="DQ429" s="3"/>
    </row>
    <row r="430" spans="7:121" x14ac:dyDescent="0.25">
      <c r="G430"/>
      <c r="DI430" s="4">
        <f>INDEX(Sheet2!A:A,QUOTIENT(ROW()-1,19)+2)</f>
        <v>41080</v>
      </c>
      <c r="DJ430" s="4">
        <f>INDEX(Sheet2!C:C,QUOTIENT(ROW()-1,19)+2)</f>
        <v>43465</v>
      </c>
      <c r="DK430" s="4" t="e">
        <f>IFERROR(INDEX(Sheet2!$AA$2:$AS$600,QUOTIENT(ROW()-1,19)+1,MOD(ROW()-2,19)+1),NA())</f>
        <v>#N/A</v>
      </c>
      <c r="DL430" t="str">
        <f>IFERROR(INDEX(Sheet2!$AU$2:$BM$600,QUOTIENT(ROW()-1,19)+1,MOD(ROW()-2,19)+1),NA())</f>
        <v/>
      </c>
      <c r="DM430" s="4" t="e">
        <f t="shared" si="55"/>
        <v>#N/A</v>
      </c>
      <c r="DN430" t="e">
        <f t="shared" si="56"/>
        <v>#N/A</v>
      </c>
      <c r="DO430" t="e">
        <f t="shared" si="57"/>
        <v>#N/A</v>
      </c>
      <c r="DP430" s="3">
        <f t="shared" si="58"/>
        <v>15</v>
      </c>
      <c r="DQ430" s="3"/>
    </row>
    <row r="431" spans="7:121" x14ac:dyDescent="0.25">
      <c r="G431"/>
      <c r="DI431" s="4">
        <f>INDEX(Sheet2!A:A,QUOTIENT(ROW()-1,19)+2)</f>
        <v>41080</v>
      </c>
      <c r="DJ431" s="4">
        <f>INDEX(Sheet2!C:C,QUOTIENT(ROW()-1,19)+2)</f>
        <v>43465</v>
      </c>
      <c r="DK431" s="4" t="e">
        <f>IFERROR(INDEX(Sheet2!$AA$2:$AS$600,QUOTIENT(ROW()-1,19)+1,MOD(ROW()-2,19)+1),NA())</f>
        <v>#N/A</v>
      </c>
      <c r="DL431" t="str">
        <f>IFERROR(INDEX(Sheet2!$AU$2:$BM$600,QUOTIENT(ROW()-1,19)+1,MOD(ROW()-2,19)+1),NA())</f>
        <v/>
      </c>
      <c r="DM431" s="4" t="e">
        <f t="shared" si="55"/>
        <v>#N/A</v>
      </c>
      <c r="DN431" t="e">
        <f t="shared" si="56"/>
        <v>#N/A</v>
      </c>
      <c r="DO431" t="e">
        <f t="shared" si="57"/>
        <v>#N/A</v>
      </c>
      <c r="DP431" s="3">
        <f t="shared" si="58"/>
        <v>15</v>
      </c>
      <c r="DQ431" s="3"/>
    </row>
    <row r="432" spans="7:121" x14ac:dyDescent="0.25">
      <c r="G432"/>
      <c r="DI432" s="4">
        <f>INDEX(Sheet2!A:A,QUOTIENT(ROW()-1,19)+2)</f>
        <v>41080</v>
      </c>
      <c r="DJ432" s="4">
        <f>INDEX(Sheet2!C:C,QUOTIENT(ROW()-1,19)+2)</f>
        <v>43465</v>
      </c>
      <c r="DK432" s="4" t="e">
        <f>IFERROR(INDEX(Sheet2!$AA$2:$AS$600,QUOTIENT(ROW()-1,19)+1,MOD(ROW()-2,19)+1),NA())</f>
        <v>#N/A</v>
      </c>
      <c r="DL432" t="str">
        <f>IFERROR(INDEX(Sheet2!$AU$2:$BM$600,QUOTIENT(ROW()-1,19)+1,MOD(ROW()-2,19)+1),NA())</f>
        <v/>
      </c>
      <c r="DM432" s="4" t="e">
        <f t="shared" si="55"/>
        <v>#N/A</v>
      </c>
      <c r="DN432" t="e">
        <f t="shared" si="56"/>
        <v>#N/A</v>
      </c>
      <c r="DO432" t="e">
        <f t="shared" si="57"/>
        <v>#N/A</v>
      </c>
      <c r="DP432" s="3">
        <f t="shared" si="58"/>
        <v>15</v>
      </c>
      <c r="DQ432" s="3"/>
    </row>
    <row r="433" spans="7:121" x14ac:dyDescent="0.25">
      <c r="G433"/>
      <c r="DI433" s="4">
        <f>INDEX(Sheet2!A:A,QUOTIENT(ROW()-1,19)+2)</f>
        <v>41080</v>
      </c>
      <c r="DJ433" s="4">
        <f>INDEX(Sheet2!C:C,QUOTIENT(ROW()-1,19)+2)</f>
        <v>43465</v>
      </c>
      <c r="DK433" s="4" t="e">
        <f>IFERROR(INDEX(Sheet2!$AA$2:$AS$600,QUOTIENT(ROW()-1,19)+1,MOD(ROW()-2,19)+1),NA())</f>
        <v>#N/A</v>
      </c>
      <c r="DL433" t="str">
        <f>IFERROR(INDEX(Sheet2!$AU$2:$BM$600,QUOTIENT(ROW()-1,19)+1,MOD(ROW()-2,19)+1),NA())</f>
        <v/>
      </c>
      <c r="DM433" s="4" t="e">
        <f t="shared" si="55"/>
        <v>#N/A</v>
      </c>
      <c r="DN433" t="e">
        <f t="shared" si="56"/>
        <v>#N/A</v>
      </c>
      <c r="DO433" t="e">
        <f t="shared" si="57"/>
        <v>#N/A</v>
      </c>
      <c r="DP433" s="3">
        <f t="shared" si="58"/>
        <v>15</v>
      </c>
      <c r="DQ433" s="3"/>
    </row>
    <row r="434" spans="7:121" x14ac:dyDescent="0.25">
      <c r="G434"/>
      <c r="DI434" s="4">
        <f>INDEX(Sheet2!A:A,QUOTIENT(ROW()-1,19)+2)</f>
        <v>41080</v>
      </c>
      <c r="DJ434" s="4">
        <f>INDEX(Sheet2!C:C,QUOTIENT(ROW()-1,19)+2)</f>
        <v>43465</v>
      </c>
      <c r="DK434" s="4" t="e">
        <f>IFERROR(INDEX(Sheet2!$AA$2:$AS$600,QUOTIENT(ROW()-1,19)+1,MOD(ROW()-2,19)+1),NA())</f>
        <v>#N/A</v>
      </c>
      <c r="DL434" t="str">
        <f>IFERROR(INDEX(Sheet2!$AU$2:$BM$600,QUOTIENT(ROW()-1,19)+1,MOD(ROW()-2,19)+1),NA())</f>
        <v/>
      </c>
      <c r="DM434" s="4" t="e">
        <f t="shared" si="55"/>
        <v>#N/A</v>
      </c>
      <c r="DN434" t="e">
        <f t="shared" si="56"/>
        <v>#N/A</v>
      </c>
      <c r="DO434" t="e">
        <f t="shared" si="57"/>
        <v>#N/A</v>
      </c>
      <c r="DP434" s="3">
        <f t="shared" si="58"/>
        <v>15</v>
      </c>
      <c r="DQ434" s="3"/>
    </row>
    <row r="435" spans="7:121" x14ac:dyDescent="0.25">
      <c r="G435"/>
      <c r="DI435" s="4">
        <f>INDEX(Sheet2!A:A,QUOTIENT(ROW()-1,19)+2)</f>
        <v>41080</v>
      </c>
      <c r="DJ435" s="4">
        <f>INDEX(Sheet2!C:C,QUOTIENT(ROW()-1,19)+2)</f>
        <v>43465</v>
      </c>
      <c r="DK435" s="4" t="e">
        <f>IFERROR(INDEX(Sheet2!$AA$2:$AS$600,QUOTIENT(ROW()-1,19)+1,MOD(ROW()-2,19)+1),NA())</f>
        <v>#N/A</v>
      </c>
      <c r="DL435" t="str">
        <f>IFERROR(INDEX(Sheet2!$AU$2:$BM$600,QUOTIENT(ROW()-1,19)+1,MOD(ROW()-2,19)+1),NA())</f>
        <v/>
      </c>
      <c r="DM435" s="4" t="e">
        <f t="shared" si="55"/>
        <v>#N/A</v>
      </c>
      <c r="DN435" t="e">
        <f t="shared" si="56"/>
        <v>#N/A</v>
      </c>
      <c r="DO435" t="e">
        <f t="shared" si="57"/>
        <v>#N/A</v>
      </c>
      <c r="DP435" s="3">
        <f t="shared" si="58"/>
        <v>15</v>
      </c>
      <c r="DQ435" s="3"/>
    </row>
    <row r="436" spans="7:121" x14ac:dyDescent="0.25">
      <c r="G436"/>
      <c r="DI436" s="4">
        <f>INDEX(Sheet2!A:A,QUOTIENT(ROW()-1,19)+2)</f>
        <v>41080</v>
      </c>
      <c r="DJ436" s="4">
        <f>INDEX(Sheet2!C:C,QUOTIENT(ROW()-1,19)+2)</f>
        <v>43465</v>
      </c>
      <c r="DK436" s="4" t="e">
        <f>IFERROR(INDEX(Sheet2!$AA$2:$AS$600,QUOTIENT(ROW()-1,19)+1,MOD(ROW()-2,19)+1),NA())</f>
        <v>#N/A</v>
      </c>
      <c r="DL436" t="str">
        <f>IFERROR(INDEX(Sheet2!$AU$2:$BM$600,QUOTIENT(ROW()-1,19)+1,MOD(ROW()-2,19)+1),NA())</f>
        <v/>
      </c>
      <c r="DM436" s="4" t="e">
        <f t="shared" si="55"/>
        <v>#N/A</v>
      </c>
      <c r="DN436" t="e">
        <f t="shared" si="56"/>
        <v>#N/A</v>
      </c>
      <c r="DO436" t="e">
        <f t="shared" si="57"/>
        <v>#N/A</v>
      </c>
      <c r="DP436" s="3">
        <f t="shared" si="58"/>
        <v>15</v>
      </c>
      <c r="DQ436" s="3"/>
    </row>
    <row r="437" spans="7:121" x14ac:dyDescent="0.25">
      <c r="G437"/>
      <c r="DI437" s="4">
        <f>INDEX(Sheet2!A:A,QUOTIENT(ROW()-1,19)+2)</f>
        <v>41080</v>
      </c>
      <c r="DJ437" s="4">
        <f>INDEX(Sheet2!C:C,QUOTIENT(ROW()-1,19)+2)</f>
        <v>43465</v>
      </c>
      <c r="DK437" s="4" t="e">
        <f>IFERROR(INDEX(Sheet2!$AA$2:$AS$600,QUOTIENT(ROW()-1,19)+1,MOD(ROW()-2,19)+1),NA())</f>
        <v>#N/A</v>
      </c>
      <c r="DL437" t="str">
        <f>IFERROR(INDEX(Sheet2!$AU$2:$BM$600,QUOTIENT(ROW()-1,19)+1,MOD(ROW()-2,19)+1),NA())</f>
        <v/>
      </c>
      <c r="DM437" s="4" t="e">
        <f t="shared" si="55"/>
        <v>#N/A</v>
      </c>
      <c r="DN437" t="e">
        <f t="shared" si="56"/>
        <v>#N/A</v>
      </c>
      <c r="DO437" t="e">
        <f t="shared" si="57"/>
        <v>#N/A</v>
      </c>
      <c r="DP437" s="3">
        <f t="shared" si="58"/>
        <v>15</v>
      </c>
      <c r="DQ437" s="3"/>
    </row>
    <row r="438" spans="7:121" x14ac:dyDescent="0.25">
      <c r="G438"/>
      <c r="DI438" s="4">
        <f>INDEX(Sheet2!A:A,QUOTIENT(ROW()-1,19)+2)</f>
        <v>41080</v>
      </c>
      <c r="DJ438" s="4">
        <f>INDEX(Sheet2!C:C,QUOTIENT(ROW()-1,19)+2)</f>
        <v>43465</v>
      </c>
      <c r="DK438" s="4" t="e">
        <f>IFERROR(INDEX(Sheet2!$AA$2:$AS$600,QUOTIENT(ROW()-1,19)+1,MOD(ROW()-2,19)+1),NA())</f>
        <v>#N/A</v>
      </c>
      <c r="DL438" t="str">
        <f>IFERROR(INDEX(Sheet2!$AU$2:$BM$600,QUOTIENT(ROW()-1,19)+1,MOD(ROW()-2,19)+1),NA())</f>
        <v/>
      </c>
      <c r="DM438" s="4" t="e">
        <f t="shared" si="55"/>
        <v>#N/A</v>
      </c>
      <c r="DN438" t="e">
        <f t="shared" si="56"/>
        <v>#N/A</v>
      </c>
      <c r="DO438" t="e">
        <f t="shared" si="57"/>
        <v>#N/A</v>
      </c>
      <c r="DP438" s="3">
        <f t="shared" si="58"/>
        <v>15</v>
      </c>
      <c r="DQ438" s="3"/>
    </row>
    <row r="439" spans="7:121" x14ac:dyDescent="0.25">
      <c r="G439"/>
      <c r="DI439" s="4">
        <f>INDEX(Sheet2!A:A,QUOTIENT(ROW()-1,19)+2)</f>
        <v>41080</v>
      </c>
      <c r="DJ439" s="4">
        <f>INDEX(Sheet2!C:C,QUOTIENT(ROW()-1,19)+2)</f>
        <v>43465</v>
      </c>
      <c r="DK439" s="4">
        <f>IFERROR(INDEX(Sheet2!$AA$2:$AS$600,QUOTIENT(ROW()-1,19)+1,MOD(ROW()-2,19)+1),NA())</f>
        <v>43424.85</v>
      </c>
      <c r="DL439">
        <f>IFERROR(INDEX(Sheet2!$AU$2:$BM$600,QUOTIENT(ROW()-1,19)+1,MOD(ROW()-2,19)+1),NA())</f>
        <v>4.5</v>
      </c>
      <c r="DM439" s="4" t="e">
        <f t="shared" si="55"/>
        <v>#N/A</v>
      </c>
      <c r="DN439" t="e">
        <f t="shared" si="56"/>
        <v>#N/A</v>
      </c>
      <c r="DO439" t="e">
        <f t="shared" si="57"/>
        <v>#N/A</v>
      </c>
      <c r="DP439" s="3">
        <f t="shared" si="58"/>
        <v>16</v>
      </c>
      <c r="DQ439" s="3"/>
    </row>
    <row r="440" spans="7:121" x14ac:dyDescent="0.25">
      <c r="G440"/>
      <c r="DI440" s="4">
        <f>INDEX(Sheet2!A:A,QUOTIENT(ROW()-1,19)+2)</f>
        <v>41080</v>
      </c>
      <c r="DJ440" s="4">
        <f>INDEX(Sheet2!C:C,QUOTIENT(ROW()-1,19)+2)</f>
        <v>43465</v>
      </c>
      <c r="DK440" s="4">
        <f>IFERROR(INDEX(Sheet2!$AA$2:$AS$600,QUOTIENT(ROW()-1,19)+1,MOD(ROW()-2,19)+1),NA())</f>
        <v>43444.925000000003</v>
      </c>
      <c r="DL440">
        <f>IFERROR(INDEX(Sheet2!$AU$2:$BM$600,QUOTIENT(ROW()-1,19)+1,MOD(ROW()-2,19)+1),NA())</f>
        <v>4.5</v>
      </c>
      <c r="DM440" s="4" t="e">
        <f t="shared" si="55"/>
        <v>#N/A</v>
      </c>
      <c r="DN440" t="e">
        <f t="shared" si="56"/>
        <v>#N/A</v>
      </c>
      <c r="DO440" t="e">
        <f t="shared" si="57"/>
        <v>#N/A</v>
      </c>
      <c r="DP440" s="3">
        <f t="shared" si="58"/>
        <v>17</v>
      </c>
      <c r="DQ440" s="3"/>
    </row>
    <row r="441" spans="7:121" x14ac:dyDescent="0.25">
      <c r="G441"/>
      <c r="DI441" s="4">
        <f>INDEX(Sheet2!A:A,QUOTIENT(ROW()-1,19)+2)</f>
        <v>41080</v>
      </c>
      <c r="DJ441" s="4">
        <f>INDEX(Sheet2!C:C,QUOTIENT(ROW()-1,19)+2)</f>
        <v>43465</v>
      </c>
      <c r="DK441" s="4">
        <f>IFERROR(INDEX(Sheet2!$AA$2:$AS$600,QUOTIENT(ROW()-1,19)+1,MOD(ROW()-2,19)+1),NA())</f>
        <v>43465</v>
      </c>
      <c r="DL441">
        <f>IFERROR(INDEX(Sheet2!$AU$2:$BM$600,QUOTIENT(ROW()-1,19)+1,MOD(ROW()-2,19)+1),NA())</f>
        <v>4.5</v>
      </c>
      <c r="DM441" s="4" t="e">
        <f t="shared" si="55"/>
        <v>#N/A</v>
      </c>
      <c r="DN441" t="e">
        <f t="shared" si="56"/>
        <v>#N/A</v>
      </c>
      <c r="DO441" t="e">
        <f t="shared" si="57"/>
        <v>#N/A</v>
      </c>
      <c r="DP441" s="3">
        <f t="shared" si="58"/>
        <v>18</v>
      </c>
      <c r="DQ441" s="3"/>
    </row>
    <row r="442" spans="7:121" x14ac:dyDescent="0.25">
      <c r="G442"/>
      <c r="DI442" s="4">
        <f>INDEX(Sheet2!A:A,QUOTIENT(ROW()-1,19)+2)</f>
        <v>41080</v>
      </c>
      <c r="DJ442" s="4">
        <f>INDEX(Sheet2!C:C,QUOTIENT(ROW()-1,19)+2)</f>
        <v>43465</v>
      </c>
      <c r="DK442" s="4">
        <f>IFERROR(INDEX(Sheet2!$AA$2:$AS$600,QUOTIENT(ROW()-1,19)+1,MOD(ROW()-2,19)+1),NA())</f>
        <v>43485.075000000004</v>
      </c>
      <c r="DL442">
        <f>IFERROR(INDEX(Sheet2!$AU$2:$BM$600,QUOTIENT(ROW()-1,19)+1,MOD(ROW()-2,19)+1),NA())</f>
        <v>4.5</v>
      </c>
      <c r="DM442" s="4" t="e">
        <f t="shared" si="55"/>
        <v>#N/A</v>
      </c>
      <c r="DN442" t="e">
        <f t="shared" si="56"/>
        <v>#N/A</v>
      </c>
      <c r="DO442" t="e">
        <f t="shared" si="57"/>
        <v>#N/A</v>
      </c>
      <c r="DP442" s="3">
        <f t="shared" si="58"/>
        <v>19</v>
      </c>
      <c r="DQ442" s="3"/>
    </row>
    <row r="443" spans="7:121" x14ac:dyDescent="0.25">
      <c r="G443"/>
      <c r="DI443" s="4">
        <f>INDEX(Sheet2!A:A,QUOTIENT(ROW()-1,19)+2)</f>
        <v>41080</v>
      </c>
      <c r="DJ443" s="4">
        <f>INDEX(Sheet2!C:C,QUOTIENT(ROW()-1,19)+2)</f>
        <v>43465</v>
      </c>
      <c r="DK443" s="4">
        <f>IFERROR(INDEX(Sheet2!$AA$2:$AS$600,QUOTIENT(ROW()-1,19)+1,MOD(ROW()-2,19)+1),NA())</f>
        <v>43505.15</v>
      </c>
      <c r="DL443">
        <f>IFERROR(INDEX(Sheet2!$AU$2:$BM$600,QUOTIENT(ROW()-1,19)+1,MOD(ROW()-2,19)+1),NA())</f>
        <v>4.5</v>
      </c>
      <c r="DM443" s="4" t="e">
        <f t="shared" si="55"/>
        <v>#N/A</v>
      </c>
      <c r="DN443" t="e">
        <f t="shared" si="56"/>
        <v>#N/A</v>
      </c>
      <c r="DO443" t="e">
        <f t="shared" si="57"/>
        <v>#N/A</v>
      </c>
      <c r="DP443" s="3">
        <f t="shared" si="58"/>
        <v>20</v>
      </c>
      <c r="DQ443" s="3"/>
    </row>
    <row r="444" spans="7:121" x14ac:dyDescent="0.25">
      <c r="G444"/>
      <c r="DI444" s="4">
        <f>INDEX(Sheet2!A:A,QUOTIENT(ROW()-1,19)+2)</f>
        <v>41080</v>
      </c>
      <c r="DJ444" s="4">
        <f>INDEX(Sheet2!C:C,QUOTIENT(ROW()-1,19)+2)</f>
        <v>43465</v>
      </c>
      <c r="DK444" s="4" t="e">
        <f>IFERROR(INDEX(Sheet2!$AA$2:$AS$600,QUOTIENT(ROW()-1,19)+1,MOD(ROW()-2,19)+1),NA())</f>
        <v>#N/A</v>
      </c>
      <c r="DL444" t="str">
        <f>IFERROR(INDEX(Sheet2!$AU$2:$BM$600,QUOTIENT(ROW()-1,19)+1,MOD(ROW()-2,19)+1),NA())</f>
        <v/>
      </c>
      <c r="DM444" s="4" t="e">
        <f t="shared" si="55"/>
        <v>#N/A</v>
      </c>
      <c r="DN444" t="e">
        <f t="shared" si="56"/>
        <v>#N/A</v>
      </c>
      <c r="DO444" t="e">
        <f t="shared" si="57"/>
        <v>#N/A</v>
      </c>
      <c r="DP444" s="3">
        <f t="shared" si="58"/>
        <v>20</v>
      </c>
      <c r="DQ444" s="3"/>
    </row>
    <row r="445" spans="7:121" x14ac:dyDescent="0.25">
      <c r="G445"/>
      <c r="DI445" s="4">
        <f>INDEX(Sheet2!A:A,QUOTIENT(ROW()-1,19)+2)</f>
        <v>41080</v>
      </c>
      <c r="DJ445" s="4">
        <f>INDEX(Sheet2!C:C,QUOTIENT(ROW()-1,19)+2)</f>
        <v>43465</v>
      </c>
      <c r="DK445" s="4" t="e">
        <f>IFERROR(INDEX(Sheet2!$AA$2:$AS$600,QUOTIENT(ROW()-1,19)+1,MOD(ROW()-2,19)+1),NA())</f>
        <v>#N/A</v>
      </c>
      <c r="DL445" t="str">
        <f>IFERROR(INDEX(Sheet2!$AU$2:$BM$600,QUOTIENT(ROW()-1,19)+1,MOD(ROW()-2,19)+1),NA())</f>
        <v/>
      </c>
      <c r="DM445" s="4" t="e">
        <f t="shared" si="55"/>
        <v>#N/A</v>
      </c>
      <c r="DN445" t="e">
        <f t="shared" si="56"/>
        <v>#N/A</v>
      </c>
      <c r="DO445" t="e">
        <f t="shared" si="57"/>
        <v>#N/A</v>
      </c>
      <c r="DP445" s="3">
        <f t="shared" si="58"/>
        <v>20</v>
      </c>
      <c r="DQ445" s="3"/>
    </row>
    <row r="446" spans="7:121" x14ac:dyDescent="0.25">
      <c r="G446"/>
      <c r="DI446" s="4">
        <f>INDEX(Sheet2!A:A,QUOTIENT(ROW()-1,19)+2)</f>
        <v>41080</v>
      </c>
      <c r="DJ446" s="4">
        <f>INDEX(Sheet2!C:C,QUOTIENT(ROW()-1,19)+2)</f>
        <v>43465</v>
      </c>
      <c r="DK446" s="4" t="e">
        <f>IFERROR(INDEX(Sheet2!$AA$2:$AS$600,QUOTIENT(ROW()-1,19)+1,MOD(ROW()-2,19)+1),NA())</f>
        <v>#N/A</v>
      </c>
      <c r="DL446" t="str">
        <f>IFERROR(INDEX(Sheet2!$AU$2:$BM$600,QUOTIENT(ROW()-1,19)+1,MOD(ROW()-2,19)+1),NA())</f>
        <v/>
      </c>
      <c r="DM446" s="4" t="e">
        <f t="shared" si="55"/>
        <v>#N/A</v>
      </c>
      <c r="DN446" t="e">
        <f t="shared" si="56"/>
        <v>#N/A</v>
      </c>
      <c r="DO446" t="e">
        <f t="shared" si="57"/>
        <v>#N/A</v>
      </c>
      <c r="DP446" s="3">
        <f t="shared" si="58"/>
        <v>20</v>
      </c>
      <c r="DQ446" s="3"/>
    </row>
    <row r="447" spans="7:121" x14ac:dyDescent="0.25">
      <c r="G447"/>
      <c r="DI447" s="4">
        <f>INDEX(Sheet2!A:A,QUOTIENT(ROW()-1,19)+2)</f>
        <v>41080</v>
      </c>
      <c r="DJ447" s="4">
        <f>INDEX(Sheet2!C:C,QUOTIENT(ROW()-1,19)+2)</f>
        <v>43465</v>
      </c>
      <c r="DK447" s="4" t="e">
        <f>IFERROR(INDEX(Sheet2!$AA$2:$AS$600,QUOTIENT(ROW()-1,19)+1,MOD(ROW()-2,19)+1),NA())</f>
        <v>#N/A</v>
      </c>
      <c r="DL447" t="str">
        <f>IFERROR(INDEX(Sheet2!$AU$2:$BM$600,QUOTIENT(ROW()-1,19)+1,MOD(ROW()-2,19)+1),NA())</f>
        <v/>
      </c>
      <c r="DM447" s="4" t="e">
        <f t="shared" si="55"/>
        <v>#N/A</v>
      </c>
      <c r="DN447" t="e">
        <f t="shared" si="56"/>
        <v>#N/A</v>
      </c>
      <c r="DO447" t="e">
        <f t="shared" si="57"/>
        <v>#N/A</v>
      </c>
      <c r="DP447" s="3">
        <f t="shared" si="58"/>
        <v>20</v>
      </c>
      <c r="DQ447" s="3"/>
    </row>
    <row r="448" spans="7:121" x14ac:dyDescent="0.25">
      <c r="G448"/>
      <c r="DI448" s="4">
        <f>INDEX(Sheet2!A:A,QUOTIENT(ROW()-1,19)+2)</f>
        <v>41080</v>
      </c>
      <c r="DJ448" s="4">
        <f>INDEX(Sheet2!C:C,QUOTIENT(ROW()-1,19)+2)</f>
        <v>43465</v>
      </c>
      <c r="DK448" s="4" t="e">
        <f>IFERROR(INDEX(Sheet2!$AA$2:$AS$600,QUOTIENT(ROW()-1,19)+1,MOD(ROW()-2,19)+1),NA())</f>
        <v>#N/A</v>
      </c>
      <c r="DL448" t="str">
        <f>IFERROR(INDEX(Sheet2!$AU$2:$BM$600,QUOTIENT(ROW()-1,19)+1,MOD(ROW()-2,19)+1),NA())</f>
        <v/>
      </c>
      <c r="DM448" s="4" t="e">
        <f t="shared" si="55"/>
        <v>#N/A</v>
      </c>
      <c r="DN448" t="e">
        <f t="shared" si="56"/>
        <v>#N/A</v>
      </c>
      <c r="DO448" t="e">
        <f t="shared" si="57"/>
        <v>#N/A</v>
      </c>
      <c r="DP448" s="3">
        <f t="shared" si="58"/>
        <v>20</v>
      </c>
      <c r="DQ448" s="3"/>
    </row>
    <row r="449" spans="7:121" x14ac:dyDescent="0.25">
      <c r="G449"/>
      <c r="DI449" s="4">
        <f>INDEX(Sheet2!A:A,QUOTIENT(ROW()-1,19)+2)</f>
        <v>41080</v>
      </c>
      <c r="DJ449" s="4">
        <f>INDEX(Sheet2!C:C,QUOTIENT(ROW()-1,19)+2)</f>
        <v>43465</v>
      </c>
      <c r="DK449" s="4" t="e">
        <f>IFERROR(INDEX(Sheet2!$AA$2:$AS$600,QUOTIENT(ROW()-1,19)+1,MOD(ROW()-2,19)+1),NA())</f>
        <v>#N/A</v>
      </c>
      <c r="DL449" t="str">
        <f>IFERROR(INDEX(Sheet2!$AU$2:$BM$600,QUOTIENT(ROW()-1,19)+1,MOD(ROW()-2,19)+1),NA())</f>
        <v/>
      </c>
      <c r="DM449" s="4" t="e">
        <f t="shared" si="55"/>
        <v>#N/A</v>
      </c>
      <c r="DN449" t="e">
        <f t="shared" si="56"/>
        <v>#N/A</v>
      </c>
      <c r="DO449" t="e">
        <f t="shared" si="57"/>
        <v>#N/A</v>
      </c>
      <c r="DP449" s="3">
        <f t="shared" si="58"/>
        <v>20</v>
      </c>
      <c r="DQ449" s="3"/>
    </row>
    <row r="450" spans="7:121" x14ac:dyDescent="0.25">
      <c r="G450"/>
      <c r="DI450" s="4">
        <f>INDEX(Sheet2!A:A,QUOTIENT(ROW()-1,19)+2)</f>
        <v>41080</v>
      </c>
      <c r="DJ450" s="4">
        <f>INDEX(Sheet2!C:C,QUOTIENT(ROW()-1,19)+2)</f>
        <v>43465</v>
      </c>
      <c r="DK450" s="4" t="e">
        <f>IFERROR(INDEX(Sheet2!$AA$2:$AS$600,QUOTIENT(ROW()-1,19)+1,MOD(ROW()-2,19)+1),NA())</f>
        <v>#N/A</v>
      </c>
      <c r="DL450" t="str">
        <f>IFERROR(INDEX(Sheet2!$AU$2:$BM$600,QUOTIENT(ROW()-1,19)+1,MOD(ROW()-2,19)+1),NA())</f>
        <v/>
      </c>
      <c r="DM450" s="4" t="e">
        <f t="shared" si="55"/>
        <v>#N/A</v>
      </c>
      <c r="DN450" t="e">
        <f t="shared" si="56"/>
        <v>#N/A</v>
      </c>
      <c r="DO450" t="e">
        <f t="shared" si="57"/>
        <v>#N/A</v>
      </c>
      <c r="DP450" s="3">
        <f t="shared" si="58"/>
        <v>20</v>
      </c>
      <c r="DQ450" s="3"/>
    </row>
    <row r="451" spans="7:121" x14ac:dyDescent="0.25">
      <c r="G451"/>
      <c r="DI451" s="4">
        <f>INDEX(Sheet2!A:A,QUOTIENT(ROW()-1,19)+2)</f>
        <v>41080</v>
      </c>
      <c r="DJ451" s="4">
        <f>INDEX(Sheet2!C:C,QUOTIENT(ROW()-1,19)+2)</f>
        <v>43465</v>
      </c>
      <c r="DK451" s="4" t="e">
        <f>IFERROR(INDEX(Sheet2!$AA$2:$AS$600,QUOTIENT(ROW()-1,19)+1,MOD(ROW()-2,19)+1),NA())</f>
        <v>#N/A</v>
      </c>
      <c r="DL451" t="str">
        <f>IFERROR(INDEX(Sheet2!$AU$2:$BM$600,QUOTIENT(ROW()-1,19)+1,MOD(ROW()-2,19)+1),NA())</f>
        <v/>
      </c>
      <c r="DM451" s="4" t="e">
        <f t="shared" si="55"/>
        <v>#N/A</v>
      </c>
      <c r="DN451" t="e">
        <f t="shared" si="56"/>
        <v>#N/A</v>
      </c>
      <c r="DO451" t="e">
        <f t="shared" si="57"/>
        <v>#N/A</v>
      </c>
      <c r="DP451" s="3">
        <f t="shared" si="58"/>
        <v>20</v>
      </c>
      <c r="DQ451" s="3"/>
    </row>
    <row r="452" spans="7:121" x14ac:dyDescent="0.25">
      <c r="G452"/>
      <c r="DI452" s="4">
        <f>INDEX(Sheet2!A:A,QUOTIENT(ROW()-1,19)+2)</f>
        <v>41080</v>
      </c>
      <c r="DJ452" s="4">
        <f>INDEX(Sheet2!C:C,QUOTIENT(ROW()-1,19)+2)</f>
        <v>43465</v>
      </c>
      <c r="DK452" s="4" t="e">
        <f>IFERROR(INDEX(Sheet2!$AA$2:$AS$600,QUOTIENT(ROW()-1,19)+1,MOD(ROW()-2,19)+1),NA())</f>
        <v>#N/A</v>
      </c>
      <c r="DL452" t="str">
        <f>IFERROR(INDEX(Sheet2!$AU$2:$BM$600,QUOTIENT(ROW()-1,19)+1,MOD(ROW()-2,19)+1),NA())</f>
        <v/>
      </c>
      <c r="DM452" s="4" t="e">
        <f t="shared" si="55"/>
        <v>#N/A</v>
      </c>
      <c r="DN452" t="e">
        <f t="shared" si="56"/>
        <v>#N/A</v>
      </c>
      <c r="DO452" t="e">
        <f t="shared" si="57"/>
        <v>#N/A</v>
      </c>
      <c r="DP452" s="3">
        <f t="shared" si="58"/>
        <v>20</v>
      </c>
      <c r="DQ452" s="3"/>
    </row>
    <row r="453" spans="7:121" x14ac:dyDescent="0.25">
      <c r="G453"/>
      <c r="DI453" s="4">
        <f>INDEX(Sheet2!A:A,QUOTIENT(ROW()-1,19)+2)</f>
        <v>41080</v>
      </c>
      <c r="DJ453" s="4">
        <f>INDEX(Sheet2!C:C,QUOTIENT(ROW()-1,19)+2)</f>
        <v>43465</v>
      </c>
      <c r="DK453" s="4" t="e">
        <f>IFERROR(INDEX(Sheet2!$AA$2:$AS$600,QUOTIENT(ROW()-1,19)+1,MOD(ROW()-2,19)+1),NA())</f>
        <v>#N/A</v>
      </c>
      <c r="DL453" t="str">
        <f>IFERROR(INDEX(Sheet2!$AU$2:$BM$600,QUOTIENT(ROW()-1,19)+1,MOD(ROW()-2,19)+1),NA())</f>
        <v/>
      </c>
      <c r="DM453" s="4" t="e">
        <f t="shared" si="55"/>
        <v>#N/A</v>
      </c>
      <c r="DN453" t="e">
        <f t="shared" si="56"/>
        <v>#N/A</v>
      </c>
      <c r="DO453" t="e">
        <f t="shared" si="57"/>
        <v>#N/A</v>
      </c>
      <c r="DP453" s="3">
        <f t="shared" si="58"/>
        <v>20</v>
      </c>
      <c r="DQ453" s="3"/>
    </row>
    <row r="454" spans="7:121" x14ac:dyDescent="0.25">
      <c r="G454"/>
      <c r="DI454" s="4">
        <f>INDEX(Sheet2!A:A,QUOTIENT(ROW()-1,19)+2)</f>
        <v>41080</v>
      </c>
      <c r="DJ454" s="4">
        <f>INDEX(Sheet2!C:C,QUOTIENT(ROW()-1,19)+2)</f>
        <v>43465</v>
      </c>
      <c r="DK454" s="4" t="e">
        <f>IFERROR(INDEX(Sheet2!$AA$2:$AS$600,QUOTIENT(ROW()-1,19)+1,MOD(ROW()-2,19)+1),NA())</f>
        <v>#N/A</v>
      </c>
      <c r="DL454" t="str">
        <f>IFERROR(INDEX(Sheet2!$AU$2:$BM$600,QUOTIENT(ROW()-1,19)+1,MOD(ROW()-2,19)+1),NA())</f>
        <v/>
      </c>
      <c r="DM454" s="4" t="e">
        <f t="shared" ref="DM454:DM517" si="59">+IF($C$6=$DI454,DK454,NA())</f>
        <v>#N/A</v>
      </c>
      <c r="DN454" t="e">
        <f t="shared" ref="DN454:DN517" si="60">+IF($C$6=$DI454,DL454,NA())</f>
        <v>#N/A</v>
      </c>
      <c r="DO454" t="e">
        <f t="shared" si="57"/>
        <v>#N/A</v>
      </c>
      <c r="DP454" s="3">
        <f t="shared" si="58"/>
        <v>20</v>
      </c>
      <c r="DQ454" s="3"/>
    </row>
    <row r="455" spans="7:121" x14ac:dyDescent="0.25">
      <c r="G455"/>
      <c r="DI455" s="4">
        <f>INDEX(Sheet2!A:A,QUOTIENT(ROW()-1,19)+2)</f>
        <v>41080</v>
      </c>
      <c r="DJ455" s="4">
        <f>INDEX(Sheet2!C:C,QUOTIENT(ROW()-1,19)+2)</f>
        <v>43465</v>
      </c>
      <c r="DK455" s="4" t="e">
        <f>IFERROR(INDEX(Sheet2!$AA$2:$AS$600,QUOTIENT(ROW()-1,19)+1,MOD(ROW()-2,19)+1),NA())</f>
        <v>#N/A</v>
      </c>
      <c r="DL455" t="str">
        <f>IFERROR(INDEX(Sheet2!$AU$2:$BM$600,QUOTIENT(ROW()-1,19)+1,MOD(ROW()-2,19)+1),NA())</f>
        <v/>
      </c>
      <c r="DM455" s="4" t="e">
        <f t="shared" si="59"/>
        <v>#N/A</v>
      </c>
      <c r="DN455" t="e">
        <f t="shared" si="60"/>
        <v>#N/A</v>
      </c>
      <c r="DO455" t="e">
        <f t="shared" ref="DO455:DO518" si="61">IF(DN455="",NA(),DN455)</f>
        <v>#N/A</v>
      </c>
      <c r="DP455" s="3">
        <f t="shared" si="58"/>
        <v>20</v>
      </c>
      <c r="DQ455" s="3"/>
    </row>
    <row r="456" spans="7:121" x14ac:dyDescent="0.25">
      <c r="G456"/>
      <c r="DI456" s="4">
        <f>INDEX(Sheet2!A:A,QUOTIENT(ROW()-1,19)+2)</f>
        <v>41080</v>
      </c>
      <c r="DJ456" s="4">
        <f>INDEX(Sheet2!C:C,QUOTIENT(ROW()-1,19)+2)</f>
        <v>43465</v>
      </c>
      <c r="DK456" s="4" t="e">
        <f>IFERROR(INDEX(Sheet2!$AA$2:$AS$600,QUOTIENT(ROW()-1,19)+1,MOD(ROW()-2,19)+1),NA())</f>
        <v>#N/A</v>
      </c>
      <c r="DL456" t="str">
        <f>IFERROR(INDEX(Sheet2!$AU$2:$BM$600,QUOTIENT(ROW()-1,19)+1,MOD(ROW()-2,19)+1),NA())</f>
        <v/>
      </c>
      <c r="DM456" s="4" t="e">
        <f t="shared" si="59"/>
        <v>#N/A</v>
      </c>
      <c r="DN456" t="e">
        <f t="shared" si="60"/>
        <v>#N/A</v>
      </c>
      <c r="DO456" t="e">
        <f t="shared" si="61"/>
        <v>#N/A</v>
      </c>
      <c r="DP456" s="3">
        <f t="shared" ref="DP456:DP519" si="62">+IF(AND(DI456=DI455,DJ456=DJ455),DP455+IF(ISERROR(DK456),0,1),1)</f>
        <v>20</v>
      </c>
      <c r="DQ456" s="3"/>
    </row>
    <row r="457" spans="7:121" x14ac:dyDescent="0.25">
      <c r="G457"/>
      <c r="DI457" s="4">
        <f>INDEX(Sheet2!A:A,QUOTIENT(ROW()-1,19)+2)</f>
        <v>41165</v>
      </c>
      <c r="DJ457" s="4">
        <f>INDEX(Sheet2!C:C,QUOTIENT(ROW()-1,19)+2)</f>
        <v>41274</v>
      </c>
      <c r="DK457" s="4" t="e">
        <f>IFERROR(INDEX(Sheet2!$AA$2:$AS$600,QUOTIENT(ROW()-1,19)+1,MOD(ROW()-2,19)+1),NA())</f>
        <v>#N/A</v>
      </c>
      <c r="DL457" t="str">
        <f>IFERROR(INDEX(Sheet2!$AU$2:$BM$600,QUOTIENT(ROW()-1,19)+1,MOD(ROW()-2,19)+1),NA())</f>
        <v/>
      </c>
      <c r="DM457" s="4" t="e">
        <f t="shared" si="59"/>
        <v>#N/A</v>
      </c>
      <c r="DN457" t="e">
        <f t="shared" si="60"/>
        <v>#N/A</v>
      </c>
      <c r="DO457" t="e">
        <f t="shared" si="61"/>
        <v>#N/A</v>
      </c>
      <c r="DP457" s="3">
        <f t="shared" si="62"/>
        <v>1</v>
      </c>
      <c r="DQ457" s="3"/>
    </row>
    <row r="458" spans="7:121" x14ac:dyDescent="0.25">
      <c r="G458"/>
      <c r="DI458" s="4">
        <f>INDEX(Sheet2!A:A,QUOTIENT(ROW()-1,19)+2)</f>
        <v>41165</v>
      </c>
      <c r="DJ458" s="4">
        <f>INDEX(Sheet2!C:C,QUOTIENT(ROW()-1,19)+2)</f>
        <v>41274</v>
      </c>
      <c r="DK458" s="4">
        <f>IFERROR(INDEX(Sheet2!$AA$2:$AS$600,QUOTIENT(ROW()-1,19)+1,MOD(ROW()-2,19)+1),NA())</f>
        <v>41103.362499999996</v>
      </c>
      <c r="DL458">
        <f>IFERROR(INDEX(Sheet2!$AU$2:$BM$600,QUOTIENT(ROW()-1,19)+1,MOD(ROW()-2,19)+1),NA())</f>
        <v>0.25</v>
      </c>
      <c r="DM458" s="4" t="e">
        <f t="shared" si="59"/>
        <v>#N/A</v>
      </c>
      <c r="DN458" t="e">
        <f t="shared" si="60"/>
        <v>#N/A</v>
      </c>
      <c r="DO458" t="e">
        <f t="shared" si="61"/>
        <v>#N/A</v>
      </c>
      <c r="DP458" s="3">
        <f t="shared" si="62"/>
        <v>2</v>
      </c>
      <c r="DQ458" s="3"/>
    </row>
    <row r="459" spans="7:121" x14ac:dyDescent="0.25">
      <c r="G459"/>
      <c r="DI459" s="4">
        <f>INDEX(Sheet2!A:A,QUOTIENT(ROW()-1,19)+2)</f>
        <v>41165</v>
      </c>
      <c r="DJ459" s="4">
        <f>INDEX(Sheet2!C:C,QUOTIENT(ROW()-1,19)+2)</f>
        <v>41274</v>
      </c>
      <c r="DK459" s="4">
        <f>IFERROR(INDEX(Sheet2!$AA$2:$AS$600,QUOTIENT(ROW()-1,19)+1,MOD(ROW()-2,19)+1),NA())</f>
        <v>41123.4375</v>
      </c>
      <c r="DL459">
        <f>IFERROR(INDEX(Sheet2!$AU$2:$BM$600,QUOTIENT(ROW()-1,19)+1,MOD(ROW()-2,19)+1),NA())</f>
        <v>0.25</v>
      </c>
      <c r="DM459" s="4" t="e">
        <f t="shared" si="59"/>
        <v>#N/A</v>
      </c>
      <c r="DN459" t="e">
        <f t="shared" si="60"/>
        <v>#N/A</v>
      </c>
      <c r="DO459" t="e">
        <f t="shared" si="61"/>
        <v>#N/A</v>
      </c>
      <c r="DP459" s="3">
        <f t="shared" si="62"/>
        <v>3</v>
      </c>
      <c r="DQ459" s="3"/>
    </row>
    <row r="460" spans="7:121" x14ac:dyDescent="0.25">
      <c r="G460"/>
      <c r="DI460" s="4">
        <f>INDEX(Sheet2!A:A,QUOTIENT(ROW()-1,19)+2)</f>
        <v>41165</v>
      </c>
      <c r="DJ460" s="4">
        <f>INDEX(Sheet2!C:C,QUOTIENT(ROW()-1,19)+2)</f>
        <v>41274</v>
      </c>
      <c r="DK460" s="4">
        <f>IFERROR(INDEX(Sheet2!$AA$2:$AS$600,QUOTIENT(ROW()-1,19)+1,MOD(ROW()-2,19)+1),NA())</f>
        <v>41143.512499999997</v>
      </c>
      <c r="DL460">
        <f>IFERROR(INDEX(Sheet2!$AU$2:$BM$600,QUOTIENT(ROW()-1,19)+1,MOD(ROW()-2,19)+1),NA())</f>
        <v>0.25</v>
      </c>
      <c r="DM460" s="4" t="e">
        <f t="shared" si="59"/>
        <v>#N/A</v>
      </c>
      <c r="DN460" t="e">
        <f t="shared" si="60"/>
        <v>#N/A</v>
      </c>
      <c r="DO460" t="e">
        <f t="shared" si="61"/>
        <v>#N/A</v>
      </c>
      <c r="DP460" s="3">
        <f t="shared" si="62"/>
        <v>4</v>
      </c>
      <c r="DQ460" s="3"/>
    </row>
    <row r="461" spans="7:121" x14ac:dyDescent="0.25">
      <c r="G461"/>
      <c r="DI461" s="4">
        <f>INDEX(Sheet2!A:A,QUOTIENT(ROW()-1,19)+2)</f>
        <v>41165</v>
      </c>
      <c r="DJ461" s="4">
        <f>INDEX(Sheet2!C:C,QUOTIENT(ROW()-1,19)+2)</f>
        <v>41274</v>
      </c>
      <c r="DK461" s="4">
        <f>IFERROR(INDEX(Sheet2!$AA$2:$AS$600,QUOTIENT(ROW()-1,19)+1,MOD(ROW()-2,19)+1),NA())</f>
        <v>41163.587500000001</v>
      </c>
      <c r="DL461">
        <f>IFERROR(INDEX(Sheet2!$AU$2:$BM$600,QUOTIENT(ROW()-1,19)+1,MOD(ROW()-2,19)+1),NA())</f>
        <v>0.25</v>
      </c>
      <c r="DM461" s="4" t="e">
        <f t="shared" si="59"/>
        <v>#N/A</v>
      </c>
      <c r="DN461" t="e">
        <f t="shared" si="60"/>
        <v>#N/A</v>
      </c>
      <c r="DO461" t="e">
        <f t="shared" si="61"/>
        <v>#N/A</v>
      </c>
      <c r="DP461" s="3">
        <f t="shared" si="62"/>
        <v>5</v>
      </c>
      <c r="DQ461" s="3"/>
    </row>
    <row r="462" spans="7:121" x14ac:dyDescent="0.25">
      <c r="G462"/>
      <c r="DI462" s="4">
        <f>INDEX(Sheet2!A:A,QUOTIENT(ROW()-1,19)+2)</f>
        <v>41165</v>
      </c>
      <c r="DJ462" s="4">
        <f>INDEX(Sheet2!C:C,QUOTIENT(ROW()-1,19)+2)</f>
        <v>41274</v>
      </c>
      <c r="DK462" s="4">
        <f>IFERROR(INDEX(Sheet2!$AA$2:$AS$600,QUOTIENT(ROW()-1,19)+1,MOD(ROW()-2,19)+1),NA())</f>
        <v>41183.662499999999</v>
      </c>
      <c r="DL462">
        <f>IFERROR(INDEX(Sheet2!$AU$2:$BM$600,QUOTIENT(ROW()-1,19)+1,MOD(ROW()-2,19)+1),NA())</f>
        <v>0.25</v>
      </c>
      <c r="DM462" s="4" t="e">
        <f t="shared" si="59"/>
        <v>#N/A</v>
      </c>
      <c r="DN462" t="e">
        <f t="shared" si="60"/>
        <v>#N/A</v>
      </c>
      <c r="DO462" t="e">
        <f t="shared" si="61"/>
        <v>#N/A</v>
      </c>
      <c r="DP462" s="3">
        <f t="shared" si="62"/>
        <v>6</v>
      </c>
      <c r="DQ462" s="3"/>
    </row>
    <row r="463" spans="7:121" x14ac:dyDescent="0.25">
      <c r="G463"/>
      <c r="DI463" s="4">
        <f>INDEX(Sheet2!A:A,QUOTIENT(ROW()-1,19)+2)</f>
        <v>41165</v>
      </c>
      <c r="DJ463" s="4">
        <f>INDEX(Sheet2!C:C,QUOTIENT(ROW()-1,19)+2)</f>
        <v>41274</v>
      </c>
      <c r="DK463" s="4">
        <f>IFERROR(INDEX(Sheet2!$AA$2:$AS$600,QUOTIENT(ROW()-1,19)+1,MOD(ROW()-2,19)+1),NA())</f>
        <v>41203.737499999996</v>
      </c>
      <c r="DL463">
        <f>IFERROR(INDEX(Sheet2!$AU$2:$BM$600,QUOTIENT(ROW()-1,19)+1,MOD(ROW()-2,19)+1),NA())</f>
        <v>0.25</v>
      </c>
      <c r="DM463" s="4" t="e">
        <f t="shared" si="59"/>
        <v>#N/A</v>
      </c>
      <c r="DN463" t="e">
        <f t="shared" si="60"/>
        <v>#N/A</v>
      </c>
      <c r="DO463" t="e">
        <f t="shared" si="61"/>
        <v>#N/A</v>
      </c>
      <c r="DP463" s="3">
        <f t="shared" si="62"/>
        <v>7</v>
      </c>
      <c r="DQ463" s="3"/>
    </row>
    <row r="464" spans="7:121" x14ac:dyDescent="0.25">
      <c r="G464"/>
      <c r="DI464" s="4">
        <f>INDEX(Sheet2!A:A,QUOTIENT(ROW()-1,19)+2)</f>
        <v>41165</v>
      </c>
      <c r="DJ464" s="4">
        <f>INDEX(Sheet2!C:C,QUOTIENT(ROW()-1,19)+2)</f>
        <v>41274</v>
      </c>
      <c r="DK464" s="4">
        <f>IFERROR(INDEX(Sheet2!$AA$2:$AS$600,QUOTIENT(ROW()-1,19)+1,MOD(ROW()-2,19)+1),NA())</f>
        <v>41223.8125</v>
      </c>
      <c r="DL464">
        <f>IFERROR(INDEX(Sheet2!$AU$2:$BM$600,QUOTIENT(ROW()-1,19)+1,MOD(ROW()-2,19)+1),NA())</f>
        <v>0.25</v>
      </c>
      <c r="DM464" s="4" t="e">
        <f t="shared" si="59"/>
        <v>#N/A</v>
      </c>
      <c r="DN464" t="e">
        <f t="shared" si="60"/>
        <v>#N/A</v>
      </c>
      <c r="DO464" t="e">
        <f t="shared" si="61"/>
        <v>#N/A</v>
      </c>
      <c r="DP464" s="3">
        <f t="shared" si="62"/>
        <v>8</v>
      </c>
      <c r="DQ464" s="3"/>
    </row>
    <row r="465" spans="7:121" x14ac:dyDescent="0.25">
      <c r="G465"/>
      <c r="DI465" s="4">
        <f>INDEX(Sheet2!A:A,QUOTIENT(ROW()-1,19)+2)</f>
        <v>41165</v>
      </c>
      <c r="DJ465" s="4">
        <f>INDEX(Sheet2!C:C,QUOTIENT(ROW()-1,19)+2)</f>
        <v>41274</v>
      </c>
      <c r="DK465" s="4">
        <f>IFERROR(INDEX(Sheet2!$AA$2:$AS$600,QUOTIENT(ROW()-1,19)+1,MOD(ROW()-2,19)+1),NA())</f>
        <v>41243.887499999997</v>
      </c>
      <c r="DL465">
        <f>IFERROR(INDEX(Sheet2!$AU$2:$BM$600,QUOTIENT(ROW()-1,19)+1,MOD(ROW()-2,19)+1),NA())</f>
        <v>0.25</v>
      </c>
      <c r="DM465" s="4" t="e">
        <f t="shared" si="59"/>
        <v>#N/A</v>
      </c>
      <c r="DN465" t="e">
        <f t="shared" si="60"/>
        <v>#N/A</v>
      </c>
      <c r="DO465" t="e">
        <f t="shared" si="61"/>
        <v>#N/A</v>
      </c>
      <c r="DP465" s="3">
        <f t="shared" si="62"/>
        <v>9</v>
      </c>
      <c r="DQ465" s="3"/>
    </row>
    <row r="466" spans="7:121" x14ac:dyDescent="0.25">
      <c r="G466"/>
      <c r="DI466" s="4">
        <f>INDEX(Sheet2!A:A,QUOTIENT(ROW()-1,19)+2)</f>
        <v>41165</v>
      </c>
      <c r="DJ466" s="4">
        <f>INDEX(Sheet2!C:C,QUOTIENT(ROW()-1,19)+2)</f>
        <v>41274</v>
      </c>
      <c r="DK466" s="4">
        <f>IFERROR(INDEX(Sheet2!$AA$2:$AS$600,QUOTIENT(ROW()-1,19)+1,MOD(ROW()-2,19)+1),NA())</f>
        <v>41263.962500000001</v>
      </c>
      <c r="DL466">
        <f>IFERROR(INDEX(Sheet2!$AU$2:$BM$600,QUOTIENT(ROW()-1,19)+1,MOD(ROW()-2,19)+1),NA())</f>
        <v>0.25</v>
      </c>
      <c r="DM466" s="4" t="e">
        <f t="shared" si="59"/>
        <v>#N/A</v>
      </c>
      <c r="DN466" t="e">
        <f t="shared" si="60"/>
        <v>#N/A</v>
      </c>
      <c r="DO466" t="e">
        <f t="shared" si="61"/>
        <v>#N/A</v>
      </c>
      <c r="DP466" s="3">
        <f t="shared" si="62"/>
        <v>10</v>
      </c>
      <c r="DQ466" s="3"/>
    </row>
    <row r="467" spans="7:121" x14ac:dyDescent="0.25">
      <c r="G467"/>
      <c r="DI467" s="4">
        <f>INDEX(Sheet2!A:A,QUOTIENT(ROW()-1,19)+2)</f>
        <v>41165</v>
      </c>
      <c r="DJ467" s="4">
        <f>INDEX(Sheet2!C:C,QUOTIENT(ROW()-1,19)+2)</f>
        <v>41274</v>
      </c>
      <c r="DK467" s="4">
        <f>IFERROR(INDEX(Sheet2!$AA$2:$AS$600,QUOTIENT(ROW()-1,19)+1,MOD(ROW()-2,19)+1),NA())</f>
        <v>41284.037499999999</v>
      </c>
      <c r="DL467">
        <f>IFERROR(INDEX(Sheet2!$AU$2:$BM$600,QUOTIENT(ROW()-1,19)+1,MOD(ROW()-2,19)+1),NA())</f>
        <v>0.25</v>
      </c>
      <c r="DM467" s="4" t="e">
        <f t="shared" si="59"/>
        <v>#N/A</v>
      </c>
      <c r="DN467" t="e">
        <f t="shared" si="60"/>
        <v>#N/A</v>
      </c>
      <c r="DO467" t="e">
        <f t="shared" si="61"/>
        <v>#N/A</v>
      </c>
      <c r="DP467" s="3">
        <f t="shared" si="62"/>
        <v>11</v>
      </c>
      <c r="DQ467" s="3"/>
    </row>
    <row r="468" spans="7:121" x14ac:dyDescent="0.25">
      <c r="G468"/>
      <c r="DI468" s="4">
        <f>INDEX(Sheet2!A:A,QUOTIENT(ROW()-1,19)+2)</f>
        <v>41165</v>
      </c>
      <c r="DJ468" s="4">
        <f>INDEX(Sheet2!C:C,QUOTIENT(ROW()-1,19)+2)</f>
        <v>41274</v>
      </c>
      <c r="DK468" s="4">
        <f>IFERROR(INDEX(Sheet2!$AA$2:$AS$600,QUOTIENT(ROW()-1,19)+1,MOD(ROW()-2,19)+1),NA())</f>
        <v>41304.112499999996</v>
      </c>
      <c r="DL468">
        <f>IFERROR(INDEX(Sheet2!$AU$2:$BM$600,QUOTIENT(ROW()-1,19)+1,MOD(ROW()-2,19)+1),NA())</f>
        <v>0.25</v>
      </c>
      <c r="DM468" s="4" t="e">
        <f t="shared" si="59"/>
        <v>#N/A</v>
      </c>
      <c r="DN468" t="e">
        <f t="shared" si="60"/>
        <v>#N/A</v>
      </c>
      <c r="DO468" t="e">
        <f t="shared" si="61"/>
        <v>#N/A</v>
      </c>
      <c r="DP468" s="3">
        <f t="shared" si="62"/>
        <v>12</v>
      </c>
      <c r="DQ468" s="3"/>
    </row>
    <row r="469" spans="7:121" x14ac:dyDescent="0.25">
      <c r="G469"/>
      <c r="DI469" s="4">
        <f>INDEX(Sheet2!A:A,QUOTIENT(ROW()-1,19)+2)</f>
        <v>41165</v>
      </c>
      <c r="DJ469" s="4">
        <f>INDEX(Sheet2!C:C,QUOTIENT(ROW()-1,19)+2)</f>
        <v>41274</v>
      </c>
      <c r="DK469" s="4">
        <f>IFERROR(INDEX(Sheet2!$AA$2:$AS$600,QUOTIENT(ROW()-1,19)+1,MOD(ROW()-2,19)+1),NA())</f>
        <v>41324.1875</v>
      </c>
      <c r="DL469">
        <f>IFERROR(INDEX(Sheet2!$AU$2:$BM$600,QUOTIENT(ROW()-1,19)+1,MOD(ROW()-2,19)+1),NA())</f>
        <v>0.25</v>
      </c>
      <c r="DM469" s="4" t="e">
        <f t="shared" si="59"/>
        <v>#N/A</v>
      </c>
      <c r="DN469" t="e">
        <f t="shared" si="60"/>
        <v>#N/A</v>
      </c>
      <c r="DO469" t="e">
        <f t="shared" si="61"/>
        <v>#N/A</v>
      </c>
      <c r="DP469" s="3">
        <f t="shared" si="62"/>
        <v>13</v>
      </c>
      <c r="DQ469" s="3"/>
    </row>
    <row r="470" spans="7:121" x14ac:dyDescent="0.25">
      <c r="G470"/>
      <c r="DI470" s="4">
        <f>INDEX(Sheet2!A:A,QUOTIENT(ROW()-1,19)+2)</f>
        <v>41165</v>
      </c>
      <c r="DJ470" s="4">
        <f>INDEX(Sheet2!C:C,QUOTIENT(ROW()-1,19)+2)</f>
        <v>41274</v>
      </c>
      <c r="DK470" s="4">
        <f>IFERROR(INDEX(Sheet2!$AA$2:$AS$600,QUOTIENT(ROW()-1,19)+1,MOD(ROW()-2,19)+1),NA())</f>
        <v>41344.262499999997</v>
      </c>
      <c r="DL470">
        <f>IFERROR(INDEX(Sheet2!$AU$2:$BM$600,QUOTIENT(ROW()-1,19)+1,MOD(ROW()-2,19)+1),NA())</f>
        <v>0.25</v>
      </c>
      <c r="DM470" s="4" t="e">
        <f t="shared" si="59"/>
        <v>#N/A</v>
      </c>
      <c r="DN470" t="e">
        <f t="shared" si="60"/>
        <v>#N/A</v>
      </c>
      <c r="DO470" t="e">
        <f t="shared" si="61"/>
        <v>#N/A</v>
      </c>
      <c r="DP470" s="3">
        <f t="shared" si="62"/>
        <v>14</v>
      </c>
      <c r="DQ470" s="3"/>
    </row>
    <row r="471" spans="7:121" x14ac:dyDescent="0.25">
      <c r="G471"/>
      <c r="DI471" s="4">
        <f>INDEX(Sheet2!A:A,QUOTIENT(ROW()-1,19)+2)</f>
        <v>41165</v>
      </c>
      <c r="DJ471" s="4">
        <f>INDEX(Sheet2!C:C,QUOTIENT(ROW()-1,19)+2)</f>
        <v>41274</v>
      </c>
      <c r="DK471" s="4">
        <f>IFERROR(INDEX(Sheet2!$AA$2:$AS$600,QUOTIENT(ROW()-1,19)+1,MOD(ROW()-2,19)+1),NA())</f>
        <v>41364.337500000001</v>
      </c>
      <c r="DL471">
        <f>IFERROR(INDEX(Sheet2!$AU$2:$BM$600,QUOTIENT(ROW()-1,19)+1,MOD(ROW()-2,19)+1),NA())</f>
        <v>0.25</v>
      </c>
      <c r="DM471" s="4" t="e">
        <f t="shared" si="59"/>
        <v>#N/A</v>
      </c>
      <c r="DN471" t="e">
        <f t="shared" si="60"/>
        <v>#N/A</v>
      </c>
      <c r="DO471" t="e">
        <f t="shared" si="61"/>
        <v>#N/A</v>
      </c>
      <c r="DP471" s="3">
        <f t="shared" si="62"/>
        <v>15</v>
      </c>
      <c r="DQ471" s="3"/>
    </row>
    <row r="472" spans="7:121" x14ac:dyDescent="0.25">
      <c r="G472"/>
      <c r="DI472" s="4">
        <f>INDEX(Sheet2!A:A,QUOTIENT(ROW()-1,19)+2)</f>
        <v>41165</v>
      </c>
      <c r="DJ472" s="4">
        <f>INDEX(Sheet2!C:C,QUOTIENT(ROW()-1,19)+2)</f>
        <v>41274</v>
      </c>
      <c r="DK472" s="4">
        <f>IFERROR(INDEX(Sheet2!$AA$2:$AS$600,QUOTIENT(ROW()-1,19)+1,MOD(ROW()-2,19)+1),NA())</f>
        <v>41384.412499999999</v>
      </c>
      <c r="DL472">
        <f>IFERROR(INDEX(Sheet2!$AU$2:$BM$600,QUOTIENT(ROW()-1,19)+1,MOD(ROW()-2,19)+1),NA())</f>
        <v>0.25</v>
      </c>
      <c r="DM472" s="4" t="e">
        <f t="shared" si="59"/>
        <v>#N/A</v>
      </c>
      <c r="DN472" t="e">
        <f t="shared" si="60"/>
        <v>#N/A</v>
      </c>
      <c r="DO472" t="e">
        <f t="shared" si="61"/>
        <v>#N/A</v>
      </c>
      <c r="DP472" s="3">
        <f t="shared" si="62"/>
        <v>16</v>
      </c>
      <c r="DQ472" s="3"/>
    </row>
    <row r="473" spans="7:121" x14ac:dyDescent="0.25">
      <c r="G473"/>
      <c r="DI473" s="4">
        <f>INDEX(Sheet2!A:A,QUOTIENT(ROW()-1,19)+2)</f>
        <v>41165</v>
      </c>
      <c r="DJ473" s="4">
        <f>INDEX(Sheet2!C:C,QUOTIENT(ROW()-1,19)+2)</f>
        <v>41274</v>
      </c>
      <c r="DK473" s="4">
        <f>IFERROR(INDEX(Sheet2!$AA$2:$AS$600,QUOTIENT(ROW()-1,19)+1,MOD(ROW()-2,19)+1),NA())</f>
        <v>41404.487499999996</v>
      </c>
      <c r="DL473">
        <f>IFERROR(INDEX(Sheet2!$AU$2:$BM$600,QUOTIENT(ROW()-1,19)+1,MOD(ROW()-2,19)+1),NA())</f>
        <v>0.25</v>
      </c>
      <c r="DM473" s="4" t="e">
        <f t="shared" si="59"/>
        <v>#N/A</v>
      </c>
      <c r="DN473" t="e">
        <f t="shared" si="60"/>
        <v>#N/A</v>
      </c>
      <c r="DO473" t="e">
        <f t="shared" si="61"/>
        <v>#N/A</v>
      </c>
      <c r="DP473" s="3">
        <f t="shared" si="62"/>
        <v>17</v>
      </c>
      <c r="DQ473" s="3"/>
    </row>
    <row r="474" spans="7:121" x14ac:dyDescent="0.25">
      <c r="G474"/>
      <c r="DI474" s="4">
        <f>INDEX(Sheet2!A:A,QUOTIENT(ROW()-1,19)+2)</f>
        <v>41165</v>
      </c>
      <c r="DJ474" s="4">
        <f>INDEX(Sheet2!C:C,QUOTIENT(ROW()-1,19)+2)</f>
        <v>41274</v>
      </c>
      <c r="DK474" s="4">
        <f>IFERROR(INDEX(Sheet2!$AA$2:$AS$600,QUOTIENT(ROW()-1,19)+1,MOD(ROW()-2,19)+1),NA())</f>
        <v>41424.5625</v>
      </c>
      <c r="DL474">
        <f>IFERROR(INDEX(Sheet2!$AU$2:$BM$600,QUOTIENT(ROW()-1,19)+1,MOD(ROW()-2,19)+1),NA())</f>
        <v>0.25</v>
      </c>
      <c r="DM474" s="4" t="e">
        <f t="shared" si="59"/>
        <v>#N/A</v>
      </c>
      <c r="DN474" t="e">
        <f t="shared" si="60"/>
        <v>#N/A</v>
      </c>
      <c r="DO474" t="e">
        <f t="shared" si="61"/>
        <v>#N/A</v>
      </c>
      <c r="DP474" s="3">
        <f t="shared" si="62"/>
        <v>18</v>
      </c>
      <c r="DQ474" s="3"/>
    </row>
    <row r="475" spans="7:121" x14ac:dyDescent="0.25">
      <c r="G475"/>
      <c r="DI475" s="4">
        <f>INDEX(Sheet2!A:A,QUOTIENT(ROW()-1,19)+2)</f>
        <v>41165</v>
      </c>
      <c r="DJ475" s="4">
        <f>INDEX(Sheet2!C:C,QUOTIENT(ROW()-1,19)+2)</f>
        <v>41274</v>
      </c>
      <c r="DK475" s="4">
        <f>IFERROR(INDEX(Sheet2!$AA$2:$AS$600,QUOTIENT(ROW()-1,19)+1,MOD(ROW()-2,19)+1),NA())</f>
        <v>41444.637499999997</v>
      </c>
      <c r="DL475">
        <f>IFERROR(INDEX(Sheet2!$AU$2:$BM$600,QUOTIENT(ROW()-1,19)+1,MOD(ROW()-2,19)+1),NA())</f>
        <v>0.25</v>
      </c>
      <c r="DM475" s="4" t="e">
        <f t="shared" si="59"/>
        <v>#N/A</v>
      </c>
      <c r="DN475" t="e">
        <f t="shared" si="60"/>
        <v>#N/A</v>
      </c>
      <c r="DO475" t="e">
        <f t="shared" si="61"/>
        <v>#N/A</v>
      </c>
      <c r="DP475" s="3">
        <f t="shared" si="62"/>
        <v>19</v>
      </c>
      <c r="DQ475" s="3"/>
    </row>
    <row r="476" spans="7:121" x14ac:dyDescent="0.25">
      <c r="G476"/>
      <c r="DI476" s="4">
        <f>INDEX(Sheet2!A:A,QUOTIENT(ROW()-1,19)+2)</f>
        <v>41165</v>
      </c>
      <c r="DJ476" s="4">
        <f>INDEX(Sheet2!C:C,QUOTIENT(ROW()-1,19)+2)</f>
        <v>41274</v>
      </c>
      <c r="DK476" s="4" t="e">
        <f>IFERROR(INDEX(Sheet2!$AA$2:$AS$600,QUOTIENT(ROW()-1,19)+1,MOD(ROW()-2,19)+1),NA())</f>
        <v>#N/A</v>
      </c>
      <c r="DL476" t="str">
        <f>IFERROR(INDEX(Sheet2!$AU$2:$BM$600,QUOTIENT(ROW()-1,19)+1,MOD(ROW()-2,19)+1),NA())</f>
        <v/>
      </c>
      <c r="DM476" s="4" t="e">
        <f t="shared" si="59"/>
        <v>#N/A</v>
      </c>
      <c r="DN476" t="e">
        <f t="shared" si="60"/>
        <v>#N/A</v>
      </c>
      <c r="DO476" t="e">
        <f t="shared" si="61"/>
        <v>#N/A</v>
      </c>
      <c r="DP476" s="3">
        <f t="shared" si="62"/>
        <v>19</v>
      </c>
      <c r="DQ476" s="3"/>
    </row>
    <row r="477" spans="7:121" x14ac:dyDescent="0.25">
      <c r="G477"/>
      <c r="DI477" s="4">
        <f>INDEX(Sheet2!A:A,QUOTIENT(ROW()-1,19)+2)</f>
        <v>41165</v>
      </c>
      <c r="DJ477" s="4">
        <f>INDEX(Sheet2!C:C,QUOTIENT(ROW()-1,19)+2)</f>
        <v>41274</v>
      </c>
      <c r="DK477" s="4">
        <f>IFERROR(INDEX(Sheet2!$AA$2:$AS$600,QUOTIENT(ROW()-1,19)+1,MOD(ROW()-2,19)+1),NA())</f>
        <v>41274</v>
      </c>
      <c r="DL477">
        <f>IFERROR(INDEX(Sheet2!$AU$2:$BM$600,QUOTIENT(ROW()-1,19)+1,MOD(ROW()-2,19)+1),NA())</f>
        <v>0.5</v>
      </c>
      <c r="DM477" s="4" t="e">
        <f t="shared" si="59"/>
        <v>#N/A</v>
      </c>
      <c r="DN477" t="e">
        <f t="shared" si="60"/>
        <v>#N/A</v>
      </c>
      <c r="DO477" t="e">
        <f t="shared" si="61"/>
        <v>#N/A</v>
      </c>
      <c r="DP477" s="3">
        <f t="shared" si="62"/>
        <v>20</v>
      </c>
      <c r="DQ477" s="3"/>
    </row>
    <row r="478" spans="7:121" x14ac:dyDescent="0.25">
      <c r="G478"/>
      <c r="DI478" s="4">
        <f>INDEX(Sheet2!A:A,QUOTIENT(ROW()-1,19)+2)</f>
        <v>41165</v>
      </c>
      <c r="DJ478" s="4">
        <f>INDEX(Sheet2!C:C,QUOTIENT(ROW()-1,19)+2)</f>
        <v>41274</v>
      </c>
      <c r="DK478" s="4" t="e">
        <f>IFERROR(INDEX(Sheet2!$AA$2:$AS$600,QUOTIENT(ROW()-1,19)+1,MOD(ROW()-2,19)+1),NA())</f>
        <v>#N/A</v>
      </c>
      <c r="DL478" t="str">
        <f>IFERROR(INDEX(Sheet2!$AU$2:$BM$600,QUOTIENT(ROW()-1,19)+1,MOD(ROW()-2,19)+1),NA())</f>
        <v/>
      </c>
      <c r="DM478" s="4" t="e">
        <f t="shared" si="59"/>
        <v>#N/A</v>
      </c>
      <c r="DN478" t="e">
        <f t="shared" si="60"/>
        <v>#N/A</v>
      </c>
      <c r="DO478" t="e">
        <f t="shared" si="61"/>
        <v>#N/A</v>
      </c>
      <c r="DP478" s="3">
        <f t="shared" si="62"/>
        <v>20</v>
      </c>
      <c r="DQ478" s="3"/>
    </row>
    <row r="479" spans="7:121" x14ac:dyDescent="0.25">
      <c r="G479"/>
      <c r="DI479" s="4">
        <f>INDEX(Sheet2!A:A,QUOTIENT(ROW()-1,19)+2)</f>
        <v>41165</v>
      </c>
      <c r="DJ479" s="4">
        <f>INDEX(Sheet2!C:C,QUOTIENT(ROW()-1,19)+2)</f>
        <v>41274</v>
      </c>
      <c r="DK479" s="4" t="e">
        <f>IFERROR(INDEX(Sheet2!$AA$2:$AS$600,QUOTIENT(ROW()-1,19)+1,MOD(ROW()-2,19)+1),NA())</f>
        <v>#N/A</v>
      </c>
      <c r="DL479" t="str">
        <f>IFERROR(INDEX(Sheet2!$AU$2:$BM$600,QUOTIENT(ROW()-1,19)+1,MOD(ROW()-2,19)+1),NA())</f>
        <v/>
      </c>
      <c r="DM479" s="4" t="e">
        <f t="shared" si="59"/>
        <v>#N/A</v>
      </c>
      <c r="DN479" t="e">
        <f t="shared" si="60"/>
        <v>#N/A</v>
      </c>
      <c r="DO479" t="e">
        <f t="shared" si="61"/>
        <v>#N/A</v>
      </c>
      <c r="DP479" s="3">
        <f t="shared" si="62"/>
        <v>20</v>
      </c>
      <c r="DQ479" s="3"/>
    </row>
    <row r="480" spans="7:121" x14ac:dyDescent="0.25">
      <c r="G480"/>
      <c r="DI480" s="4">
        <f>INDEX(Sheet2!A:A,QUOTIENT(ROW()-1,19)+2)</f>
        <v>41165</v>
      </c>
      <c r="DJ480" s="4">
        <f>INDEX(Sheet2!C:C,QUOTIENT(ROW()-1,19)+2)</f>
        <v>41274</v>
      </c>
      <c r="DK480" s="4" t="e">
        <f>IFERROR(INDEX(Sheet2!$AA$2:$AS$600,QUOTIENT(ROW()-1,19)+1,MOD(ROW()-2,19)+1),NA())</f>
        <v>#N/A</v>
      </c>
      <c r="DL480" t="str">
        <f>IFERROR(INDEX(Sheet2!$AU$2:$BM$600,QUOTIENT(ROW()-1,19)+1,MOD(ROW()-2,19)+1),NA())</f>
        <v/>
      </c>
      <c r="DM480" s="4" t="e">
        <f t="shared" si="59"/>
        <v>#N/A</v>
      </c>
      <c r="DN480" t="e">
        <f t="shared" si="60"/>
        <v>#N/A</v>
      </c>
      <c r="DO480" t="e">
        <f t="shared" si="61"/>
        <v>#N/A</v>
      </c>
      <c r="DP480" s="3">
        <f t="shared" si="62"/>
        <v>20</v>
      </c>
      <c r="DQ480" s="3"/>
    </row>
    <row r="481" spans="7:121" x14ac:dyDescent="0.25">
      <c r="G481"/>
      <c r="DI481" s="4">
        <f>INDEX(Sheet2!A:A,QUOTIENT(ROW()-1,19)+2)</f>
        <v>41165</v>
      </c>
      <c r="DJ481" s="4">
        <f>INDEX(Sheet2!C:C,QUOTIENT(ROW()-1,19)+2)</f>
        <v>41274</v>
      </c>
      <c r="DK481" s="4" t="e">
        <f>IFERROR(INDEX(Sheet2!$AA$2:$AS$600,QUOTIENT(ROW()-1,19)+1,MOD(ROW()-2,19)+1),NA())</f>
        <v>#N/A</v>
      </c>
      <c r="DL481" t="str">
        <f>IFERROR(INDEX(Sheet2!$AU$2:$BM$600,QUOTIENT(ROW()-1,19)+1,MOD(ROW()-2,19)+1),NA())</f>
        <v/>
      </c>
      <c r="DM481" s="4" t="e">
        <f t="shared" si="59"/>
        <v>#N/A</v>
      </c>
      <c r="DN481" t="e">
        <f t="shared" si="60"/>
        <v>#N/A</v>
      </c>
      <c r="DO481" t="e">
        <f t="shared" si="61"/>
        <v>#N/A</v>
      </c>
      <c r="DP481" s="3">
        <f t="shared" si="62"/>
        <v>20</v>
      </c>
      <c r="DQ481" s="3"/>
    </row>
    <row r="482" spans="7:121" x14ac:dyDescent="0.25">
      <c r="G482"/>
      <c r="DI482" s="4">
        <f>INDEX(Sheet2!A:A,QUOTIENT(ROW()-1,19)+2)</f>
        <v>41165</v>
      </c>
      <c r="DJ482" s="4">
        <f>INDEX(Sheet2!C:C,QUOTIENT(ROW()-1,19)+2)</f>
        <v>41274</v>
      </c>
      <c r="DK482" s="4" t="e">
        <f>IFERROR(INDEX(Sheet2!$AA$2:$AS$600,QUOTIENT(ROW()-1,19)+1,MOD(ROW()-2,19)+1),NA())</f>
        <v>#N/A</v>
      </c>
      <c r="DL482" t="str">
        <f>IFERROR(INDEX(Sheet2!$AU$2:$BM$600,QUOTIENT(ROW()-1,19)+1,MOD(ROW()-2,19)+1),NA())</f>
        <v/>
      </c>
      <c r="DM482" s="4" t="e">
        <f t="shared" si="59"/>
        <v>#N/A</v>
      </c>
      <c r="DN482" t="e">
        <f t="shared" si="60"/>
        <v>#N/A</v>
      </c>
      <c r="DO482" t="e">
        <f t="shared" si="61"/>
        <v>#N/A</v>
      </c>
      <c r="DP482" s="3">
        <f t="shared" si="62"/>
        <v>20</v>
      </c>
      <c r="DQ482" s="3"/>
    </row>
    <row r="483" spans="7:121" x14ac:dyDescent="0.25">
      <c r="G483"/>
      <c r="DI483" s="4">
        <f>INDEX(Sheet2!A:A,QUOTIENT(ROW()-1,19)+2)</f>
        <v>41165</v>
      </c>
      <c r="DJ483" s="4">
        <f>INDEX(Sheet2!C:C,QUOTIENT(ROW()-1,19)+2)</f>
        <v>41274</v>
      </c>
      <c r="DK483" s="4" t="e">
        <f>IFERROR(INDEX(Sheet2!$AA$2:$AS$600,QUOTIENT(ROW()-1,19)+1,MOD(ROW()-2,19)+1),NA())</f>
        <v>#N/A</v>
      </c>
      <c r="DL483" t="str">
        <f>IFERROR(INDEX(Sheet2!$AU$2:$BM$600,QUOTIENT(ROW()-1,19)+1,MOD(ROW()-2,19)+1),NA())</f>
        <v/>
      </c>
      <c r="DM483" s="4" t="e">
        <f t="shared" si="59"/>
        <v>#N/A</v>
      </c>
      <c r="DN483" t="e">
        <f t="shared" si="60"/>
        <v>#N/A</v>
      </c>
      <c r="DO483" t="e">
        <f t="shared" si="61"/>
        <v>#N/A</v>
      </c>
      <c r="DP483" s="3">
        <f t="shared" si="62"/>
        <v>20</v>
      </c>
      <c r="DQ483" s="3"/>
    </row>
    <row r="484" spans="7:121" x14ac:dyDescent="0.25">
      <c r="G484"/>
      <c r="DI484" s="4">
        <f>INDEX(Sheet2!A:A,QUOTIENT(ROW()-1,19)+2)</f>
        <v>41165</v>
      </c>
      <c r="DJ484" s="4">
        <f>INDEX(Sheet2!C:C,QUOTIENT(ROW()-1,19)+2)</f>
        <v>41274</v>
      </c>
      <c r="DK484" s="4" t="e">
        <f>IFERROR(INDEX(Sheet2!$AA$2:$AS$600,QUOTIENT(ROW()-1,19)+1,MOD(ROW()-2,19)+1),NA())</f>
        <v>#N/A</v>
      </c>
      <c r="DL484" t="str">
        <f>IFERROR(INDEX(Sheet2!$AU$2:$BM$600,QUOTIENT(ROW()-1,19)+1,MOD(ROW()-2,19)+1),NA())</f>
        <v/>
      </c>
      <c r="DM484" s="4" t="e">
        <f t="shared" si="59"/>
        <v>#N/A</v>
      </c>
      <c r="DN484" t="e">
        <f t="shared" si="60"/>
        <v>#N/A</v>
      </c>
      <c r="DO484" t="e">
        <f t="shared" si="61"/>
        <v>#N/A</v>
      </c>
      <c r="DP484" s="3">
        <f t="shared" si="62"/>
        <v>20</v>
      </c>
      <c r="DQ484" s="3"/>
    </row>
    <row r="485" spans="7:121" x14ac:dyDescent="0.25">
      <c r="G485"/>
      <c r="DI485" s="4">
        <f>INDEX(Sheet2!A:A,QUOTIENT(ROW()-1,19)+2)</f>
        <v>41165</v>
      </c>
      <c r="DJ485" s="4">
        <f>INDEX(Sheet2!C:C,QUOTIENT(ROW()-1,19)+2)</f>
        <v>41274</v>
      </c>
      <c r="DK485" s="4" t="e">
        <f>IFERROR(INDEX(Sheet2!$AA$2:$AS$600,QUOTIENT(ROW()-1,19)+1,MOD(ROW()-2,19)+1),NA())</f>
        <v>#N/A</v>
      </c>
      <c r="DL485" t="str">
        <f>IFERROR(INDEX(Sheet2!$AU$2:$BM$600,QUOTIENT(ROW()-1,19)+1,MOD(ROW()-2,19)+1),NA())</f>
        <v/>
      </c>
      <c r="DM485" s="4" t="e">
        <f t="shared" si="59"/>
        <v>#N/A</v>
      </c>
      <c r="DN485" t="e">
        <f t="shared" si="60"/>
        <v>#N/A</v>
      </c>
      <c r="DO485" t="e">
        <f t="shared" si="61"/>
        <v>#N/A</v>
      </c>
      <c r="DP485" s="3">
        <f t="shared" si="62"/>
        <v>20</v>
      </c>
      <c r="DQ485" s="3"/>
    </row>
    <row r="486" spans="7:121" x14ac:dyDescent="0.25">
      <c r="G486"/>
      <c r="DI486" s="4">
        <f>INDEX(Sheet2!A:A,QUOTIENT(ROW()-1,19)+2)</f>
        <v>41165</v>
      </c>
      <c r="DJ486" s="4">
        <f>INDEX(Sheet2!C:C,QUOTIENT(ROW()-1,19)+2)</f>
        <v>41274</v>
      </c>
      <c r="DK486" s="4" t="e">
        <f>IFERROR(INDEX(Sheet2!$AA$2:$AS$600,QUOTIENT(ROW()-1,19)+1,MOD(ROW()-2,19)+1),NA())</f>
        <v>#N/A</v>
      </c>
      <c r="DL486" t="str">
        <f>IFERROR(INDEX(Sheet2!$AU$2:$BM$600,QUOTIENT(ROW()-1,19)+1,MOD(ROW()-2,19)+1),NA())</f>
        <v/>
      </c>
      <c r="DM486" s="4" t="e">
        <f t="shared" si="59"/>
        <v>#N/A</v>
      </c>
      <c r="DN486" t="e">
        <f t="shared" si="60"/>
        <v>#N/A</v>
      </c>
      <c r="DO486" t="e">
        <f t="shared" si="61"/>
        <v>#N/A</v>
      </c>
      <c r="DP486" s="3">
        <f t="shared" si="62"/>
        <v>20</v>
      </c>
      <c r="DQ486" s="3"/>
    </row>
    <row r="487" spans="7:121" x14ac:dyDescent="0.25">
      <c r="G487"/>
      <c r="DI487" s="4">
        <f>INDEX(Sheet2!A:A,QUOTIENT(ROW()-1,19)+2)</f>
        <v>41165</v>
      </c>
      <c r="DJ487" s="4">
        <f>INDEX(Sheet2!C:C,QUOTIENT(ROW()-1,19)+2)</f>
        <v>41274</v>
      </c>
      <c r="DK487" s="4" t="e">
        <f>IFERROR(INDEX(Sheet2!$AA$2:$AS$600,QUOTIENT(ROW()-1,19)+1,MOD(ROW()-2,19)+1),NA())</f>
        <v>#N/A</v>
      </c>
      <c r="DL487" t="str">
        <f>IFERROR(INDEX(Sheet2!$AU$2:$BM$600,QUOTIENT(ROW()-1,19)+1,MOD(ROW()-2,19)+1),NA())</f>
        <v/>
      </c>
      <c r="DM487" s="4" t="e">
        <f t="shared" si="59"/>
        <v>#N/A</v>
      </c>
      <c r="DN487" t="e">
        <f t="shared" si="60"/>
        <v>#N/A</v>
      </c>
      <c r="DO487" t="e">
        <f t="shared" si="61"/>
        <v>#N/A</v>
      </c>
      <c r="DP487" s="3">
        <f t="shared" si="62"/>
        <v>20</v>
      </c>
      <c r="DQ487" s="3"/>
    </row>
    <row r="488" spans="7:121" x14ac:dyDescent="0.25">
      <c r="G488"/>
      <c r="DI488" s="4">
        <f>INDEX(Sheet2!A:A,QUOTIENT(ROW()-1,19)+2)</f>
        <v>41165</v>
      </c>
      <c r="DJ488" s="4">
        <f>INDEX(Sheet2!C:C,QUOTIENT(ROW()-1,19)+2)</f>
        <v>41274</v>
      </c>
      <c r="DK488" s="4" t="e">
        <f>IFERROR(INDEX(Sheet2!$AA$2:$AS$600,QUOTIENT(ROW()-1,19)+1,MOD(ROW()-2,19)+1),NA())</f>
        <v>#N/A</v>
      </c>
      <c r="DL488" t="str">
        <f>IFERROR(INDEX(Sheet2!$AU$2:$BM$600,QUOTIENT(ROW()-1,19)+1,MOD(ROW()-2,19)+1),NA())</f>
        <v/>
      </c>
      <c r="DM488" s="4" t="e">
        <f t="shared" si="59"/>
        <v>#N/A</v>
      </c>
      <c r="DN488" t="e">
        <f t="shared" si="60"/>
        <v>#N/A</v>
      </c>
      <c r="DO488" t="e">
        <f t="shared" si="61"/>
        <v>#N/A</v>
      </c>
      <c r="DP488" s="3">
        <f t="shared" si="62"/>
        <v>20</v>
      </c>
      <c r="DQ488" s="3"/>
    </row>
    <row r="489" spans="7:121" x14ac:dyDescent="0.25">
      <c r="G489"/>
      <c r="DI489" s="4">
        <f>INDEX(Sheet2!A:A,QUOTIENT(ROW()-1,19)+2)</f>
        <v>41165</v>
      </c>
      <c r="DJ489" s="4">
        <f>INDEX(Sheet2!C:C,QUOTIENT(ROW()-1,19)+2)</f>
        <v>41274</v>
      </c>
      <c r="DK489" s="4" t="e">
        <f>IFERROR(INDEX(Sheet2!$AA$2:$AS$600,QUOTIENT(ROW()-1,19)+1,MOD(ROW()-2,19)+1),NA())</f>
        <v>#N/A</v>
      </c>
      <c r="DL489" t="str">
        <f>IFERROR(INDEX(Sheet2!$AU$2:$BM$600,QUOTIENT(ROW()-1,19)+1,MOD(ROW()-2,19)+1),NA())</f>
        <v/>
      </c>
      <c r="DM489" s="4" t="e">
        <f t="shared" si="59"/>
        <v>#N/A</v>
      </c>
      <c r="DN489" t="e">
        <f t="shared" si="60"/>
        <v>#N/A</v>
      </c>
      <c r="DO489" t="e">
        <f t="shared" si="61"/>
        <v>#N/A</v>
      </c>
      <c r="DP489" s="3">
        <f t="shared" si="62"/>
        <v>20</v>
      </c>
      <c r="DQ489" s="3"/>
    </row>
    <row r="490" spans="7:121" x14ac:dyDescent="0.25">
      <c r="G490"/>
      <c r="DI490" s="4">
        <f>INDEX(Sheet2!A:A,QUOTIENT(ROW()-1,19)+2)</f>
        <v>41165</v>
      </c>
      <c r="DJ490" s="4">
        <f>INDEX(Sheet2!C:C,QUOTIENT(ROW()-1,19)+2)</f>
        <v>41274</v>
      </c>
      <c r="DK490" s="4" t="e">
        <f>IFERROR(INDEX(Sheet2!$AA$2:$AS$600,QUOTIENT(ROW()-1,19)+1,MOD(ROW()-2,19)+1),NA())</f>
        <v>#N/A</v>
      </c>
      <c r="DL490" t="str">
        <f>IFERROR(INDEX(Sheet2!$AU$2:$BM$600,QUOTIENT(ROW()-1,19)+1,MOD(ROW()-2,19)+1),NA())</f>
        <v/>
      </c>
      <c r="DM490" s="4" t="e">
        <f t="shared" si="59"/>
        <v>#N/A</v>
      </c>
      <c r="DN490" t="e">
        <f t="shared" si="60"/>
        <v>#N/A</v>
      </c>
      <c r="DO490" t="e">
        <f t="shared" si="61"/>
        <v>#N/A</v>
      </c>
      <c r="DP490" s="3">
        <f t="shared" si="62"/>
        <v>20</v>
      </c>
      <c r="DQ490" s="3"/>
    </row>
    <row r="491" spans="7:121" x14ac:dyDescent="0.25">
      <c r="G491"/>
      <c r="DI491" s="4">
        <f>INDEX(Sheet2!A:A,QUOTIENT(ROW()-1,19)+2)</f>
        <v>41165</v>
      </c>
      <c r="DJ491" s="4">
        <f>INDEX(Sheet2!C:C,QUOTIENT(ROW()-1,19)+2)</f>
        <v>41274</v>
      </c>
      <c r="DK491" s="4" t="e">
        <f>IFERROR(INDEX(Sheet2!$AA$2:$AS$600,QUOTIENT(ROW()-1,19)+1,MOD(ROW()-2,19)+1),NA())</f>
        <v>#N/A</v>
      </c>
      <c r="DL491" t="str">
        <f>IFERROR(INDEX(Sheet2!$AU$2:$BM$600,QUOTIENT(ROW()-1,19)+1,MOD(ROW()-2,19)+1),NA())</f>
        <v/>
      </c>
      <c r="DM491" s="4" t="e">
        <f t="shared" si="59"/>
        <v>#N/A</v>
      </c>
      <c r="DN491" t="e">
        <f t="shared" si="60"/>
        <v>#N/A</v>
      </c>
      <c r="DO491" t="e">
        <f t="shared" si="61"/>
        <v>#N/A</v>
      </c>
      <c r="DP491" s="3">
        <f t="shared" si="62"/>
        <v>20</v>
      </c>
      <c r="DQ491" s="3"/>
    </row>
    <row r="492" spans="7:121" x14ac:dyDescent="0.25">
      <c r="G492"/>
      <c r="DI492" s="4">
        <f>INDEX(Sheet2!A:A,QUOTIENT(ROW()-1,19)+2)</f>
        <v>41165</v>
      </c>
      <c r="DJ492" s="4">
        <f>INDEX(Sheet2!C:C,QUOTIENT(ROW()-1,19)+2)</f>
        <v>41274</v>
      </c>
      <c r="DK492" s="4" t="e">
        <f>IFERROR(INDEX(Sheet2!$AA$2:$AS$600,QUOTIENT(ROW()-1,19)+1,MOD(ROW()-2,19)+1),NA())</f>
        <v>#N/A</v>
      </c>
      <c r="DL492" t="str">
        <f>IFERROR(INDEX(Sheet2!$AU$2:$BM$600,QUOTIENT(ROW()-1,19)+1,MOD(ROW()-2,19)+1),NA())</f>
        <v/>
      </c>
      <c r="DM492" s="4" t="e">
        <f t="shared" si="59"/>
        <v>#N/A</v>
      </c>
      <c r="DN492" t="e">
        <f t="shared" si="60"/>
        <v>#N/A</v>
      </c>
      <c r="DO492" t="e">
        <f t="shared" si="61"/>
        <v>#N/A</v>
      </c>
      <c r="DP492" s="3">
        <f t="shared" si="62"/>
        <v>20</v>
      </c>
      <c r="DQ492" s="3"/>
    </row>
    <row r="493" spans="7:121" x14ac:dyDescent="0.25">
      <c r="G493"/>
      <c r="DI493" s="4">
        <f>INDEX(Sheet2!A:A,QUOTIENT(ROW()-1,19)+2)</f>
        <v>41165</v>
      </c>
      <c r="DJ493" s="4">
        <f>INDEX(Sheet2!C:C,QUOTIENT(ROW()-1,19)+2)</f>
        <v>41274</v>
      </c>
      <c r="DK493" s="4" t="e">
        <f>IFERROR(INDEX(Sheet2!$AA$2:$AS$600,QUOTIENT(ROW()-1,19)+1,MOD(ROW()-2,19)+1),NA())</f>
        <v>#N/A</v>
      </c>
      <c r="DL493" t="str">
        <f>IFERROR(INDEX(Sheet2!$AU$2:$BM$600,QUOTIENT(ROW()-1,19)+1,MOD(ROW()-2,19)+1),NA())</f>
        <v/>
      </c>
      <c r="DM493" s="4" t="e">
        <f t="shared" si="59"/>
        <v>#N/A</v>
      </c>
      <c r="DN493" t="e">
        <f t="shared" si="60"/>
        <v>#N/A</v>
      </c>
      <c r="DO493" t="e">
        <f t="shared" si="61"/>
        <v>#N/A</v>
      </c>
      <c r="DP493" s="3">
        <f t="shared" si="62"/>
        <v>20</v>
      </c>
      <c r="DQ493" s="3"/>
    </row>
    <row r="494" spans="7:121" x14ac:dyDescent="0.25">
      <c r="G494"/>
      <c r="DI494" s="4">
        <f>INDEX(Sheet2!A:A,QUOTIENT(ROW()-1,19)+2)</f>
        <v>41165</v>
      </c>
      <c r="DJ494" s="4">
        <f>INDEX(Sheet2!C:C,QUOTIENT(ROW()-1,19)+2)</f>
        <v>41274</v>
      </c>
      <c r="DK494" s="4" t="e">
        <f>IFERROR(INDEX(Sheet2!$AA$2:$AS$600,QUOTIENT(ROW()-1,19)+1,MOD(ROW()-2,19)+1),NA())</f>
        <v>#N/A</v>
      </c>
      <c r="DL494" t="str">
        <f>IFERROR(INDEX(Sheet2!$AU$2:$BM$600,QUOTIENT(ROW()-1,19)+1,MOD(ROW()-2,19)+1),NA())</f>
        <v/>
      </c>
      <c r="DM494" s="4" t="e">
        <f t="shared" si="59"/>
        <v>#N/A</v>
      </c>
      <c r="DN494" t="e">
        <f t="shared" si="60"/>
        <v>#N/A</v>
      </c>
      <c r="DO494" t="e">
        <f t="shared" si="61"/>
        <v>#N/A</v>
      </c>
      <c r="DP494" s="3">
        <f t="shared" si="62"/>
        <v>20</v>
      </c>
      <c r="DQ494" s="3"/>
    </row>
    <row r="495" spans="7:121" x14ac:dyDescent="0.25">
      <c r="G495"/>
      <c r="DI495" s="4">
        <f>INDEX(Sheet2!A:A,QUOTIENT(ROW()-1,19)+2)</f>
        <v>41165</v>
      </c>
      <c r="DJ495" s="4">
        <f>INDEX(Sheet2!C:C,QUOTIENT(ROW()-1,19)+2)</f>
        <v>41639</v>
      </c>
      <c r="DK495" s="4" t="e">
        <f>IFERROR(INDEX(Sheet2!$AA$2:$AS$600,QUOTIENT(ROW()-1,19)+1,MOD(ROW()-2,19)+1),NA())</f>
        <v>#N/A</v>
      </c>
      <c r="DL495" t="str">
        <f>IFERROR(INDEX(Sheet2!$AU$2:$BM$600,QUOTIENT(ROW()-1,19)+1,MOD(ROW()-2,19)+1),NA())</f>
        <v/>
      </c>
      <c r="DM495" s="4" t="e">
        <f t="shared" si="59"/>
        <v>#N/A</v>
      </c>
      <c r="DN495" t="e">
        <f t="shared" si="60"/>
        <v>#N/A</v>
      </c>
      <c r="DO495" t="e">
        <f t="shared" si="61"/>
        <v>#N/A</v>
      </c>
      <c r="DP495" s="3">
        <f t="shared" si="62"/>
        <v>1</v>
      </c>
      <c r="DQ495" s="3"/>
    </row>
    <row r="496" spans="7:121" x14ac:dyDescent="0.25">
      <c r="G496"/>
      <c r="DI496" s="4">
        <f>INDEX(Sheet2!A:A,QUOTIENT(ROW()-1,19)+2)</f>
        <v>41165</v>
      </c>
      <c r="DJ496" s="4">
        <f>INDEX(Sheet2!C:C,QUOTIENT(ROW()-1,19)+2)</f>
        <v>41639</v>
      </c>
      <c r="DK496" s="4">
        <f>IFERROR(INDEX(Sheet2!$AA$2:$AS$600,QUOTIENT(ROW()-1,19)+1,MOD(ROW()-2,19)+1),NA())</f>
        <v>41498.474999999999</v>
      </c>
      <c r="DL496">
        <f>IFERROR(INDEX(Sheet2!$AU$2:$BM$600,QUOTIENT(ROW()-1,19)+1,MOD(ROW()-2,19)+1),NA())</f>
        <v>0.25</v>
      </c>
      <c r="DM496" s="4" t="e">
        <f t="shared" si="59"/>
        <v>#N/A</v>
      </c>
      <c r="DN496" t="e">
        <f t="shared" si="60"/>
        <v>#N/A</v>
      </c>
      <c r="DO496" t="e">
        <f t="shared" si="61"/>
        <v>#N/A</v>
      </c>
      <c r="DP496" s="3">
        <f t="shared" si="62"/>
        <v>2</v>
      </c>
      <c r="DQ496" s="3"/>
    </row>
    <row r="497" spans="7:121" x14ac:dyDescent="0.25">
      <c r="G497"/>
      <c r="DI497" s="4">
        <f>INDEX(Sheet2!A:A,QUOTIENT(ROW()-1,19)+2)</f>
        <v>41165</v>
      </c>
      <c r="DJ497" s="4">
        <f>INDEX(Sheet2!C:C,QUOTIENT(ROW()-1,19)+2)</f>
        <v>41639</v>
      </c>
      <c r="DK497" s="4">
        <f>IFERROR(INDEX(Sheet2!$AA$2:$AS$600,QUOTIENT(ROW()-1,19)+1,MOD(ROW()-2,19)+1),NA())</f>
        <v>41518.550000000003</v>
      </c>
      <c r="DL497">
        <f>IFERROR(INDEX(Sheet2!$AU$2:$BM$600,QUOTIENT(ROW()-1,19)+1,MOD(ROW()-2,19)+1),NA())</f>
        <v>0.25</v>
      </c>
      <c r="DM497" s="4" t="e">
        <f t="shared" si="59"/>
        <v>#N/A</v>
      </c>
      <c r="DN497" t="e">
        <f t="shared" si="60"/>
        <v>#N/A</v>
      </c>
      <c r="DO497" t="e">
        <f t="shared" si="61"/>
        <v>#N/A</v>
      </c>
      <c r="DP497" s="3">
        <f t="shared" si="62"/>
        <v>3</v>
      </c>
      <c r="DQ497" s="3"/>
    </row>
    <row r="498" spans="7:121" x14ac:dyDescent="0.25">
      <c r="G498"/>
      <c r="DI498" s="4">
        <f>INDEX(Sheet2!A:A,QUOTIENT(ROW()-1,19)+2)</f>
        <v>41165</v>
      </c>
      <c r="DJ498" s="4">
        <f>INDEX(Sheet2!C:C,QUOTIENT(ROW()-1,19)+2)</f>
        <v>41639</v>
      </c>
      <c r="DK498" s="4">
        <f>IFERROR(INDEX(Sheet2!$AA$2:$AS$600,QUOTIENT(ROW()-1,19)+1,MOD(ROW()-2,19)+1),NA())</f>
        <v>41538.625</v>
      </c>
      <c r="DL498">
        <f>IFERROR(INDEX(Sheet2!$AU$2:$BM$600,QUOTIENT(ROW()-1,19)+1,MOD(ROW()-2,19)+1),NA())</f>
        <v>0.25</v>
      </c>
      <c r="DM498" s="4" t="e">
        <f t="shared" si="59"/>
        <v>#N/A</v>
      </c>
      <c r="DN498" t="e">
        <f t="shared" si="60"/>
        <v>#N/A</v>
      </c>
      <c r="DO498" t="e">
        <f t="shared" si="61"/>
        <v>#N/A</v>
      </c>
      <c r="DP498" s="3">
        <f t="shared" si="62"/>
        <v>4</v>
      </c>
      <c r="DQ498" s="3"/>
    </row>
    <row r="499" spans="7:121" x14ac:dyDescent="0.25">
      <c r="G499"/>
      <c r="DI499" s="4">
        <f>INDEX(Sheet2!A:A,QUOTIENT(ROW()-1,19)+2)</f>
        <v>41165</v>
      </c>
      <c r="DJ499" s="4">
        <f>INDEX(Sheet2!C:C,QUOTIENT(ROW()-1,19)+2)</f>
        <v>41639</v>
      </c>
      <c r="DK499" s="4">
        <f>IFERROR(INDEX(Sheet2!$AA$2:$AS$600,QUOTIENT(ROW()-1,19)+1,MOD(ROW()-2,19)+1),NA())</f>
        <v>41558.700000000004</v>
      </c>
      <c r="DL499">
        <f>IFERROR(INDEX(Sheet2!$AU$2:$BM$600,QUOTIENT(ROW()-1,19)+1,MOD(ROW()-2,19)+1),NA())</f>
        <v>0.25</v>
      </c>
      <c r="DM499" s="4" t="e">
        <f t="shared" si="59"/>
        <v>#N/A</v>
      </c>
      <c r="DN499" t="e">
        <f t="shared" si="60"/>
        <v>#N/A</v>
      </c>
      <c r="DO499" t="e">
        <f t="shared" si="61"/>
        <v>#N/A</v>
      </c>
      <c r="DP499" s="3">
        <f t="shared" si="62"/>
        <v>5</v>
      </c>
      <c r="DQ499" s="3"/>
    </row>
    <row r="500" spans="7:121" x14ac:dyDescent="0.25">
      <c r="G500"/>
      <c r="DI500" s="4">
        <f>INDEX(Sheet2!A:A,QUOTIENT(ROW()-1,19)+2)</f>
        <v>41165</v>
      </c>
      <c r="DJ500" s="4">
        <f>INDEX(Sheet2!C:C,QUOTIENT(ROW()-1,19)+2)</f>
        <v>41639</v>
      </c>
      <c r="DK500" s="4">
        <f>IFERROR(INDEX(Sheet2!$AA$2:$AS$600,QUOTIENT(ROW()-1,19)+1,MOD(ROW()-2,19)+1),NA())</f>
        <v>41578.775000000001</v>
      </c>
      <c r="DL500">
        <f>IFERROR(INDEX(Sheet2!$AU$2:$BM$600,QUOTIENT(ROW()-1,19)+1,MOD(ROW()-2,19)+1),NA())</f>
        <v>0.25</v>
      </c>
      <c r="DM500" s="4" t="e">
        <f t="shared" si="59"/>
        <v>#N/A</v>
      </c>
      <c r="DN500" t="e">
        <f t="shared" si="60"/>
        <v>#N/A</v>
      </c>
      <c r="DO500" t="e">
        <f t="shared" si="61"/>
        <v>#N/A</v>
      </c>
      <c r="DP500" s="3">
        <f t="shared" si="62"/>
        <v>6</v>
      </c>
      <c r="DQ500" s="3"/>
    </row>
    <row r="501" spans="7:121" x14ac:dyDescent="0.25">
      <c r="G501"/>
      <c r="DI501" s="4">
        <f>INDEX(Sheet2!A:A,QUOTIENT(ROW()-1,19)+2)</f>
        <v>41165</v>
      </c>
      <c r="DJ501" s="4">
        <f>INDEX(Sheet2!C:C,QUOTIENT(ROW()-1,19)+2)</f>
        <v>41639</v>
      </c>
      <c r="DK501" s="4">
        <f>IFERROR(INDEX(Sheet2!$AA$2:$AS$600,QUOTIENT(ROW()-1,19)+1,MOD(ROW()-2,19)+1),NA())</f>
        <v>41598.85</v>
      </c>
      <c r="DL501">
        <f>IFERROR(INDEX(Sheet2!$AU$2:$BM$600,QUOTIENT(ROW()-1,19)+1,MOD(ROW()-2,19)+1),NA())</f>
        <v>0.25</v>
      </c>
      <c r="DM501" s="4" t="e">
        <f t="shared" si="59"/>
        <v>#N/A</v>
      </c>
      <c r="DN501" t="e">
        <f t="shared" si="60"/>
        <v>#N/A</v>
      </c>
      <c r="DO501" t="e">
        <f t="shared" si="61"/>
        <v>#N/A</v>
      </c>
      <c r="DP501" s="3">
        <f t="shared" si="62"/>
        <v>7</v>
      </c>
      <c r="DQ501" s="3"/>
    </row>
    <row r="502" spans="7:121" x14ac:dyDescent="0.25">
      <c r="G502"/>
      <c r="DI502" s="4">
        <f>INDEX(Sheet2!A:A,QUOTIENT(ROW()-1,19)+2)</f>
        <v>41165</v>
      </c>
      <c r="DJ502" s="4">
        <f>INDEX(Sheet2!C:C,QUOTIENT(ROW()-1,19)+2)</f>
        <v>41639</v>
      </c>
      <c r="DK502" s="4">
        <f>IFERROR(INDEX(Sheet2!$AA$2:$AS$600,QUOTIENT(ROW()-1,19)+1,MOD(ROW()-2,19)+1),NA())</f>
        <v>41618.925000000003</v>
      </c>
      <c r="DL502">
        <f>IFERROR(INDEX(Sheet2!$AU$2:$BM$600,QUOTIENT(ROW()-1,19)+1,MOD(ROW()-2,19)+1),NA())</f>
        <v>0.25</v>
      </c>
      <c r="DM502" s="4" t="e">
        <f t="shared" si="59"/>
        <v>#N/A</v>
      </c>
      <c r="DN502" t="e">
        <f t="shared" si="60"/>
        <v>#N/A</v>
      </c>
      <c r="DO502" t="e">
        <f t="shared" si="61"/>
        <v>#N/A</v>
      </c>
      <c r="DP502" s="3">
        <f t="shared" si="62"/>
        <v>8</v>
      </c>
      <c r="DQ502" s="3"/>
    </row>
    <row r="503" spans="7:121" x14ac:dyDescent="0.25">
      <c r="G503"/>
      <c r="DI503" s="4">
        <f>INDEX(Sheet2!A:A,QUOTIENT(ROW()-1,19)+2)</f>
        <v>41165</v>
      </c>
      <c r="DJ503" s="4">
        <f>INDEX(Sheet2!C:C,QUOTIENT(ROW()-1,19)+2)</f>
        <v>41639</v>
      </c>
      <c r="DK503" s="4">
        <f>IFERROR(INDEX(Sheet2!$AA$2:$AS$600,QUOTIENT(ROW()-1,19)+1,MOD(ROW()-2,19)+1),NA())</f>
        <v>41639</v>
      </c>
      <c r="DL503">
        <f>IFERROR(INDEX(Sheet2!$AU$2:$BM$600,QUOTIENT(ROW()-1,19)+1,MOD(ROW()-2,19)+1),NA())</f>
        <v>0.25</v>
      </c>
      <c r="DM503" s="4" t="e">
        <f t="shared" si="59"/>
        <v>#N/A</v>
      </c>
      <c r="DN503" t="e">
        <f t="shared" si="60"/>
        <v>#N/A</v>
      </c>
      <c r="DO503" t="e">
        <f t="shared" si="61"/>
        <v>#N/A</v>
      </c>
      <c r="DP503" s="3">
        <f t="shared" si="62"/>
        <v>9</v>
      </c>
      <c r="DQ503" s="3"/>
    </row>
    <row r="504" spans="7:121" x14ac:dyDescent="0.25">
      <c r="G504"/>
      <c r="DI504" s="4">
        <f>INDEX(Sheet2!A:A,QUOTIENT(ROW()-1,19)+2)</f>
        <v>41165</v>
      </c>
      <c r="DJ504" s="4">
        <f>INDEX(Sheet2!C:C,QUOTIENT(ROW()-1,19)+2)</f>
        <v>41639</v>
      </c>
      <c r="DK504" s="4">
        <f>IFERROR(INDEX(Sheet2!$AA$2:$AS$600,QUOTIENT(ROW()-1,19)+1,MOD(ROW()-2,19)+1),NA())</f>
        <v>41659.075000000004</v>
      </c>
      <c r="DL504">
        <f>IFERROR(INDEX(Sheet2!$AU$2:$BM$600,QUOTIENT(ROW()-1,19)+1,MOD(ROW()-2,19)+1),NA())</f>
        <v>0.25</v>
      </c>
      <c r="DM504" s="4" t="e">
        <f t="shared" si="59"/>
        <v>#N/A</v>
      </c>
      <c r="DN504" t="e">
        <f t="shared" si="60"/>
        <v>#N/A</v>
      </c>
      <c r="DO504" t="e">
        <f t="shared" si="61"/>
        <v>#N/A</v>
      </c>
      <c r="DP504" s="3">
        <f t="shared" si="62"/>
        <v>10</v>
      </c>
      <c r="DQ504" s="3"/>
    </row>
    <row r="505" spans="7:121" x14ac:dyDescent="0.25">
      <c r="G505"/>
      <c r="DI505" s="4">
        <f>INDEX(Sheet2!A:A,QUOTIENT(ROW()-1,19)+2)</f>
        <v>41165</v>
      </c>
      <c r="DJ505" s="4">
        <f>INDEX(Sheet2!C:C,QUOTIENT(ROW()-1,19)+2)</f>
        <v>41639</v>
      </c>
      <c r="DK505" s="4">
        <f>IFERROR(INDEX(Sheet2!$AA$2:$AS$600,QUOTIENT(ROW()-1,19)+1,MOD(ROW()-2,19)+1),NA())</f>
        <v>41679.15</v>
      </c>
      <c r="DL505">
        <f>IFERROR(INDEX(Sheet2!$AU$2:$BM$600,QUOTIENT(ROW()-1,19)+1,MOD(ROW()-2,19)+1),NA())</f>
        <v>0.25</v>
      </c>
      <c r="DM505" s="4" t="e">
        <f t="shared" si="59"/>
        <v>#N/A</v>
      </c>
      <c r="DN505" t="e">
        <f t="shared" si="60"/>
        <v>#N/A</v>
      </c>
      <c r="DO505" t="e">
        <f t="shared" si="61"/>
        <v>#N/A</v>
      </c>
      <c r="DP505" s="3">
        <f t="shared" si="62"/>
        <v>11</v>
      </c>
      <c r="DQ505" s="3"/>
    </row>
    <row r="506" spans="7:121" x14ac:dyDescent="0.25">
      <c r="G506"/>
      <c r="DI506" s="4">
        <f>INDEX(Sheet2!A:A,QUOTIENT(ROW()-1,19)+2)</f>
        <v>41165</v>
      </c>
      <c r="DJ506" s="4">
        <f>INDEX(Sheet2!C:C,QUOTIENT(ROW()-1,19)+2)</f>
        <v>41639</v>
      </c>
      <c r="DK506" s="4">
        <f>IFERROR(INDEX(Sheet2!$AA$2:$AS$600,QUOTIENT(ROW()-1,19)+1,MOD(ROW()-2,19)+1),NA())</f>
        <v>41699.224999999999</v>
      </c>
      <c r="DL506">
        <f>IFERROR(INDEX(Sheet2!$AU$2:$BM$600,QUOTIENT(ROW()-1,19)+1,MOD(ROW()-2,19)+1),NA())</f>
        <v>0.25</v>
      </c>
      <c r="DM506" s="4" t="e">
        <f t="shared" si="59"/>
        <v>#N/A</v>
      </c>
      <c r="DN506" t="e">
        <f t="shared" si="60"/>
        <v>#N/A</v>
      </c>
      <c r="DO506" t="e">
        <f t="shared" si="61"/>
        <v>#N/A</v>
      </c>
      <c r="DP506" s="3">
        <f t="shared" si="62"/>
        <v>12</v>
      </c>
      <c r="DQ506" s="3"/>
    </row>
    <row r="507" spans="7:121" x14ac:dyDescent="0.25">
      <c r="G507"/>
      <c r="DI507" s="4">
        <f>INDEX(Sheet2!A:A,QUOTIENT(ROW()-1,19)+2)</f>
        <v>41165</v>
      </c>
      <c r="DJ507" s="4">
        <f>INDEX(Sheet2!C:C,QUOTIENT(ROW()-1,19)+2)</f>
        <v>41639</v>
      </c>
      <c r="DK507" s="4">
        <f>IFERROR(INDEX(Sheet2!$AA$2:$AS$600,QUOTIENT(ROW()-1,19)+1,MOD(ROW()-2,19)+1),NA())</f>
        <v>41719.300000000003</v>
      </c>
      <c r="DL507">
        <f>IFERROR(INDEX(Sheet2!$AU$2:$BM$600,QUOTIENT(ROW()-1,19)+1,MOD(ROW()-2,19)+1),NA())</f>
        <v>0.25</v>
      </c>
      <c r="DM507" s="4" t="e">
        <f t="shared" si="59"/>
        <v>#N/A</v>
      </c>
      <c r="DN507" t="e">
        <f t="shared" si="60"/>
        <v>#N/A</v>
      </c>
      <c r="DO507" t="e">
        <f t="shared" si="61"/>
        <v>#N/A</v>
      </c>
      <c r="DP507" s="3">
        <f t="shared" si="62"/>
        <v>13</v>
      </c>
      <c r="DQ507" s="3"/>
    </row>
    <row r="508" spans="7:121" x14ac:dyDescent="0.25">
      <c r="G508"/>
      <c r="DI508" s="4">
        <f>INDEX(Sheet2!A:A,QUOTIENT(ROW()-1,19)+2)</f>
        <v>41165</v>
      </c>
      <c r="DJ508" s="4">
        <f>INDEX(Sheet2!C:C,QUOTIENT(ROW()-1,19)+2)</f>
        <v>41639</v>
      </c>
      <c r="DK508" s="4">
        <f>IFERROR(INDEX(Sheet2!$AA$2:$AS$600,QUOTIENT(ROW()-1,19)+1,MOD(ROW()-2,19)+1),NA())</f>
        <v>41739.375</v>
      </c>
      <c r="DL508">
        <f>IFERROR(INDEX(Sheet2!$AU$2:$BM$600,QUOTIENT(ROW()-1,19)+1,MOD(ROW()-2,19)+1),NA())</f>
        <v>0.25</v>
      </c>
      <c r="DM508" s="4" t="e">
        <f t="shared" si="59"/>
        <v>#N/A</v>
      </c>
      <c r="DN508" t="e">
        <f t="shared" si="60"/>
        <v>#N/A</v>
      </c>
      <c r="DO508" t="e">
        <f t="shared" si="61"/>
        <v>#N/A</v>
      </c>
      <c r="DP508" s="3">
        <f t="shared" si="62"/>
        <v>14</v>
      </c>
      <c r="DQ508" s="3"/>
    </row>
    <row r="509" spans="7:121" x14ac:dyDescent="0.25">
      <c r="G509"/>
      <c r="DI509" s="4">
        <f>INDEX(Sheet2!A:A,QUOTIENT(ROW()-1,19)+2)</f>
        <v>41165</v>
      </c>
      <c r="DJ509" s="4">
        <f>INDEX(Sheet2!C:C,QUOTIENT(ROW()-1,19)+2)</f>
        <v>41639</v>
      </c>
      <c r="DK509" s="4">
        <f>IFERROR(INDEX(Sheet2!$AA$2:$AS$600,QUOTIENT(ROW()-1,19)+1,MOD(ROW()-2,19)+1),NA())</f>
        <v>41759.450000000004</v>
      </c>
      <c r="DL509">
        <f>IFERROR(INDEX(Sheet2!$AU$2:$BM$600,QUOTIENT(ROW()-1,19)+1,MOD(ROW()-2,19)+1),NA())</f>
        <v>0.25</v>
      </c>
      <c r="DM509" s="4" t="e">
        <f t="shared" si="59"/>
        <v>#N/A</v>
      </c>
      <c r="DN509" t="e">
        <f t="shared" si="60"/>
        <v>#N/A</v>
      </c>
      <c r="DO509" t="e">
        <f t="shared" si="61"/>
        <v>#N/A</v>
      </c>
      <c r="DP509" s="3">
        <f t="shared" si="62"/>
        <v>15</v>
      </c>
      <c r="DQ509" s="3"/>
    </row>
    <row r="510" spans="7:121" x14ac:dyDescent="0.25">
      <c r="G510"/>
      <c r="DI510" s="4">
        <f>INDEX(Sheet2!A:A,QUOTIENT(ROW()-1,19)+2)</f>
        <v>41165</v>
      </c>
      <c r="DJ510" s="4">
        <f>INDEX(Sheet2!C:C,QUOTIENT(ROW()-1,19)+2)</f>
        <v>41639</v>
      </c>
      <c r="DK510" s="4">
        <f>IFERROR(INDEX(Sheet2!$AA$2:$AS$600,QUOTIENT(ROW()-1,19)+1,MOD(ROW()-2,19)+1),NA())</f>
        <v>41779.525000000001</v>
      </c>
      <c r="DL510">
        <f>IFERROR(INDEX(Sheet2!$AU$2:$BM$600,QUOTIENT(ROW()-1,19)+1,MOD(ROW()-2,19)+1),NA())</f>
        <v>0.25</v>
      </c>
      <c r="DM510" s="4" t="e">
        <f t="shared" si="59"/>
        <v>#N/A</v>
      </c>
      <c r="DN510" t="e">
        <f t="shared" si="60"/>
        <v>#N/A</v>
      </c>
      <c r="DO510" t="e">
        <f t="shared" si="61"/>
        <v>#N/A</v>
      </c>
      <c r="DP510" s="3">
        <f t="shared" si="62"/>
        <v>16</v>
      </c>
      <c r="DQ510" s="3"/>
    </row>
    <row r="511" spans="7:121" x14ac:dyDescent="0.25">
      <c r="G511"/>
      <c r="DI511" s="4">
        <f>INDEX(Sheet2!A:A,QUOTIENT(ROW()-1,19)+2)</f>
        <v>41165</v>
      </c>
      <c r="DJ511" s="4">
        <f>INDEX(Sheet2!C:C,QUOTIENT(ROW()-1,19)+2)</f>
        <v>41639</v>
      </c>
      <c r="DK511" s="4" t="e">
        <f>IFERROR(INDEX(Sheet2!$AA$2:$AS$600,QUOTIENT(ROW()-1,19)+1,MOD(ROW()-2,19)+1),NA())</f>
        <v>#N/A</v>
      </c>
      <c r="DL511" t="str">
        <f>IFERROR(INDEX(Sheet2!$AU$2:$BM$600,QUOTIENT(ROW()-1,19)+1,MOD(ROW()-2,19)+1),NA())</f>
        <v/>
      </c>
      <c r="DM511" s="4" t="e">
        <f t="shared" si="59"/>
        <v>#N/A</v>
      </c>
      <c r="DN511" t="e">
        <f t="shared" si="60"/>
        <v>#N/A</v>
      </c>
      <c r="DO511" t="e">
        <f t="shared" si="61"/>
        <v>#N/A</v>
      </c>
      <c r="DP511" s="3">
        <f t="shared" si="62"/>
        <v>16</v>
      </c>
      <c r="DQ511" s="3"/>
    </row>
    <row r="512" spans="7:121" x14ac:dyDescent="0.25">
      <c r="G512"/>
      <c r="DI512" s="4">
        <f>INDEX(Sheet2!A:A,QUOTIENT(ROW()-1,19)+2)</f>
        <v>41165</v>
      </c>
      <c r="DJ512" s="4">
        <f>INDEX(Sheet2!C:C,QUOTIENT(ROW()-1,19)+2)</f>
        <v>41639</v>
      </c>
      <c r="DK512" s="4" t="e">
        <f>IFERROR(INDEX(Sheet2!$AA$2:$AS$600,QUOTIENT(ROW()-1,19)+1,MOD(ROW()-2,19)+1),NA())</f>
        <v>#N/A</v>
      </c>
      <c r="DL512" t="str">
        <f>IFERROR(INDEX(Sheet2!$AU$2:$BM$600,QUOTIENT(ROW()-1,19)+1,MOD(ROW()-2,19)+1),NA())</f>
        <v/>
      </c>
      <c r="DM512" s="4" t="e">
        <f t="shared" si="59"/>
        <v>#N/A</v>
      </c>
      <c r="DN512" t="e">
        <f t="shared" si="60"/>
        <v>#N/A</v>
      </c>
      <c r="DO512" t="e">
        <f t="shared" si="61"/>
        <v>#N/A</v>
      </c>
      <c r="DP512" s="3">
        <f t="shared" si="62"/>
        <v>16</v>
      </c>
      <c r="DQ512" s="3"/>
    </row>
    <row r="513" spans="7:121" x14ac:dyDescent="0.25">
      <c r="G513"/>
      <c r="DI513" s="4">
        <f>INDEX(Sheet2!A:A,QUOTIENT(ROW()-1,19)+2)</f>
        <v>41165</v>
      </c>
      <c r="DJ513" s="4">
        <f>INDEX(Sheet2!C:C,QUOTIENT(ROW()-1,19)+2)</f>
        <v>41639</v>
      </c>
      <c r="DK513" s="4" t="e">
        <f>IFERROR(INDEX(Sheet2!$AA$2:$AS$600,QUOTIENT(ROW()-1,19)+1,MOD(ROW()-2,19)+1),NA())</f>
        <v>#N/A</v>
      </c>
      <c r="DL513" t="str">
        <f>IFERROR(INDEX(Sheet2!$AU$2:$BM$600,QUOTIENT(ROW()-1,19)+1,MOD(ROW()-2,19)+1),NA())</f>
        <v/>
      </c>
      <c r="DM513" s="4" t="e">
        <f t="shared" si="59"/>
        <v>#N/A</v>
      </c>
      <c r="DN513" t="e">
        <f t="shared" si="60"/>
        <v>#N/A</v>
      </c>
      <c r="DO513" t="e">
        <f t="shared" si="61"/>
        <v>#N/A</v>
      </c>
      <c r="DP513" s="3">
        <f t="shared" si="62"/>
        <v>16</v>
      </c>
      <c r="DQ513" s="3"/>
    </row>
    <row r="514" spans="7:121" x14ac:dyDescent="0.25">
      <c r="G514"/>
      <c r="DI514" s="4">
        <f>INDEX(Sheet2!A:A,QUOTIENT(ROW()-1,19)+2)</f>
        <v>41165</v>
      </c>
      <c r="DJ514" s="4">
        <f>INDEX(Sheet2!C:C,QUOTIENT(ROW()-1,19)+2)</f>
        <v>41639</v>
      </c>
      <c r="DK514" s="4" t="e">
        <f>IFERROR(INDEX(Sheet2!$AA$2:$AS$600,QUOTIENT(ROW()-1,19)+1,MOD(ROW()-2,19)+1),NA())</f>
        <v>#N/A</v>
      </c>
      <c r="DL514" t="str">
        <f>IFERROR(INDEX(Sheet2!$AU$2:$BM$600,QUOTIENT(ROW()-1,19)+1,MOD(ROW()-2,19)+1),NA())</f>
        <v/>
      </c>
      <c r="DM514" s="4" t="e">
        <f t="shared" si="59"/>
        <v>#N/A</v>
      </c>
      <c r="DN514" t="e">
        <f t="shared" si="60"/>
        <v>#N/A</v>
      </c>
      <c r="DO514" t="e">
        <f t="shared" si="61"/>
        <v>#N/A</v>
      </c>
      <c r="DP514" s="3">
        <f t="shared" si="62"/>
        <v>16</v>
      </c>
      <c r="DQ514" s="3"/>
    </row>
    <row r="515" spans="7:121" x14ac:dyDescent="0.25">
      <c r="G515"/>
      <c r="DI515" s="4">
        <f>INDEX(Sheet2!A:A,QUOTIENT(ROW()-1,19)+2)</f>
        <v>41165</v>
      </c>
      <c r="DJ515" s="4">
        <f>INDEX(Sheet2!C:C,QUOTIENT(ROW()-1,19)+2)</f>
        <v>41639</v>
      </c>
      <c r="DK515" s="4">
        <f>IFERROR(INDEX(Sheet2!$AA$2:$AS$600,QUOTIENT(ROW()-1,19)+1,MOD(ROW()-2,19)+1),NA())</f>
        <v>41628.962500000001</v>
      </c>
      <c r="DL515">
        <f>IFERROR(INDEX(Sheet2!$AU$2:$BM$600,QUOTIENT(ROW()-1,19)+1,MOD(ROW()-2,19)+1),NA())</f>
        <v>0.5</v>
      </c>
      <c r="DM515" s="4" t="e">
        <f t="shared" si="59"/>
        <v>#N/A</v>
      </c>
      <c r="DN515" t="e">
        <f t="shared" si="60"/>
        <v>#N/A</v>
      </c>
      <c r="DO515" t="e">
        <f t="shared" si="61"/>
        <v>#N/A</v>
      </c>
      <c r="DP515" s="3">
        <f t="shared" si="62"/>
        <v>17</v>
      </c>
      <c r="DQ515" s="3"/>
    </row>
    <row r="516" spans="7:121" x14ac:dyDescent="0.25">
      <c r="G516"/>
      <c r="DI516" s="4">
        <f>INDEX(Sheet2!A:A,QUOTIENT(ROW()-1,19)+2)</f>
        <v>41165</v>
      </c>
      <c r="DJ516" s="4">
        <f>INDEX(Sheet2!C:C,QUOTIENT(ROW()-1,19)+2)</f>
        <v>41639</v>
      </c>
      <c r="DK516" s="4">
        <f>IFERROR(INDEX(Sheet2!$AA$2:$AS$600,QUOTIENT(ROW()-1,19)+1,MOD(ROW()-2,19)+1),NA())</f>
        <v>41649.037500000006</v>
      </c>
      <c r="DL516">
        <f>IFERROR(INDEX(Sheet2!$AU$2:$BM$600,QUOTIENT(ROW()-1,19)+1,MOD(ROW()-2,19)+1),NA())</f>
        <v>0.5</v>
      </c>
      <c r="DM516" s="4" t="e">
        <f t="shared" si="59"/>
        <v>#N/A</v>
      </c>
      <c r="DN516" t="e">
        <f t="shared" si="60"/>
        <v>#N/A</v>
      </c>
      <c r="DO516" t="e">
        <f t="shared" si="61"/>
        <v>#N/A</v>
      </c>
      <c r="DP516" s="3">
        <f t="shared" si="62"/>
        <v>18</v>
      </c>
      <c r="DQ516" s="3"/>
    </row>
    <row r="517" spans="7:121" x14ac:dyDescent="0.25">
      <c r="G517"/>
      <c r="DI517" s="4">
        <f>INDEX(Sheet2!A:A,QUOTIENT(ROW()-1,19)+2)</f>
        <v>41165</v>
      </c>
      <c r="DJ517" s="4">
        <f>INDEX(Sheet2!C:C,QUOTIENT(ROW()-1,19)+2)</f>
        <v>41639</v>
      </c>
      <c r="DK517" s="4" t="e">
        <f>IFERROR(INDEX(Sheet2!$AA$2:$AS$600,QUOTIENT(ROW()-1,19)+1,MOD(ROW()-2,19)+1),NA())</f>
        <v>#N/A</v>
      </c>
      <c r="DL517" t="str">
        <f>IFERROR(INDEX(Sheet2!$AU$2:$BM$600,QUOTIENT(ROW()-1,19)+1,MOD(ROW()-2,19)+1),NA())</f>
        <v/>
      </c>
      <c r="DM517" s="4" t="e">
        <f t="shared" si="59"/>
        <v>#N/A</v>
      </c>
      <c r="DN517" t="e">
        <f t="shared" si="60"/>
        <v>#N/A</v>
      </c>
      <c r="DO517" t="e">
        <f t="shared" si="61"/>
        <v>#N/A</v>
      </c>
      <c r="DP517" s="3">
        <f t="shared" si="62"/>
        <v>18</v>
      </c>
      <c r="DQ517" s="3"/>
    </row>
    <row r="518" spans="7:121" x14ac:dyDescent="0.25">
      <c r="G518"/>
      <c r="DI518" s="4">
        <f>INDEX(Sheet2!A:A,QUOTIENT(ROW()-1,19)+2)</f>
        <v>41165</v>
      </c>
      <c r="DJ518" s="4">
        <f>INDEX(Sheet2!C:C,QUOTIENT(ROW()-1,19)+2)</f>
        <v>41639</v>
      </c>
      <c r="DK518" s="4" t="e">
        <f>IFERROR(INDEX(Sheet2!$AA$2:$AS$600,QUOTIENT(ROW()-1,19)+1,MOD(ROW()-2,19)+1),NA())</f>
        <v>#N/A</v>
      </c>
      <c r="DL518" t="str">
        <f>IFERROR(INDEX(Sheet2!$AU$2:$BM$600,QUOTIENT(ROW()-1,19)+1,MOD(ROW()-2,19)+1),NA())</f>
        <v/>
      </c>
      <c r="DM518" s="4" t="e">
        <f t="shared" ref="DM518:DM581" si="63">+IF($C$6=$DI518,DK518,NA())</f>
        <v>#N/A</v>
      </c>
      <c r="DN518" t="e">
        <f t="shared" ref="DN518:DN581" si="64">+IF($C$6=$DI518,DL518,NA())</f>
        <v>#N/A</v>
      </c>
      <c r="DO518" t="e">
        <f t="shared" si="61"/>
        <v>#N/A</v>
      </c>
      <c r="DP518" s="3">
        <f t="shared" si="62"/>
        <v>18</v>
      </c>
      <c r="DQ518" s="3"/>
    </row>
    <row r="519" spans="7:121" x14ac:dyDescent="0.25">
      <c r="G519"/>
      <c r="DI519" s="4">
        <f>INDEX(Sheet2!A:A,QUOTIENT(ROW()-1,19)+2)</f>
        <v>41165</v>
      </c>
      <c r="DJ519" s="4">
        <f>INDEX(Sheet2!C:C,QUOTIENT(ROW()-1,19)+2)</f>
        <v>41639</v>
      </c>
      <c r="DK519" s="4" t="e">
        <f>IFERROR(INDEX(Sheet2!$AA$2:$AS$600,QUOTIENT(ROW()-1,19)+1,MOD(ROW()-2,19)+1),NA())</f>
        <v>#N/A</v>
      </c>
      <c r="DL519" t="str">
        <f>IFERROR(INDEX(Sheet2!$AU$2:$BM$600,QUOTIENT(ROW()-1,19)+1,MOD(ROW()-2,19)+1),NA())</f>
        <v/>
      </c>
      <c r="DM519" s="4" t="e">
        <f t="shared" si="63"/>
        <v>#N/A</v>
      </c>
      <c r="DN519" t="e">
        <f t="shared" si="64"/>
        <v>#N/A</v>
      </c>
      <c r="DO519" t="e">
        <f t="shared" ref="DO519:DO582" si="65">IF(DN519="",NA(),DN519)</f>
        <v>#N/A</v>
      </c>
      <c r="DP519" s="3">
        <f t="shared" si="62"/>
        <v>18</v>
      </c>
      <c r="DQ519" s="3"/>
    </row>
    <row r="520" spans="7:121" x14ac:dyDescent="0.25">
      <c r="G520"/>
      <c r="DI520" s="4">
        <f>INDEX(Sheet2!A:A,QUOTIENT(ROW()-1,19)+2)</f>
        <v>41165</v>
      </c>
      <c r="DJ520" s="4">
        <f>INDEX(Sheet2!C:C,QUOTIENT(ROW()-1,19)+2)</f>
        <v>41639</v>
      </c>
      <c r="DK520" s="4" t="e">
        <f>IFERROR(INDEX(Sheet2!$AA$2:$AS$600,QUOTIENT(ROW()-1,19)+1,MOD(ROW()-2,19)+1),NA())</f>
        <v>#N/A</v>
      </c>
      <c r="DL520" t="str">
        <f>IFERROR(INDEX(Sheet2!$AU$2:$BM$600,QUOTIENT(ROW()-1,19)+1,MOD(ROW()-2,19)+1),NA())</f>
        <v/>
      </c>
      <c r="DM520" s="4" t="e">
        <f t="shared" si="63"/>
        <v>#N/A</v>
      </c>
      <c r="DN520" t="e">
        <f t="shared" si="64"/>
        <v>#N/A</v>
      </c>
      <c r="DO520" t="e">
        <f t="shared" si="65"/>
        <v>#N/A</v>
      </c>
      <c r="DP520" s="3">
        <f t="shared" ref="DP520:DP583" si="66">+IF(AND(DI520=DI519,DJ520=DJ519),DP519+IF(ISERROR(DK520),0,1),1)</f>
        <v>18</v>
      </c>
      <c r="DQ520" s="3"/>
    </row>
    <row r="521" spans="7:121" x14ac:dyDescent="0.25">
      <c r="G521"/>
      <c r="DI521" s="4">
        <f>INDEX(Sheet2!A:A,QUOTIENT(ROW()-1,19)+2)</f>
        <v>41165</v>
      </c>
      <c r="DJ521" s="4">
        <f>INDEX(Sheet2!C:C,QUOTIENT(ROW()-1,19)+2)</f>
        <v>41639</v>
      </c>
      <c r="DK521" s="4" t="e">
        <f>IFERROR(INDEX(Sheet2!$AA$2:$AS$600,QUOTIENT(ROW()-1,19)+1,MOD(ROW()-2,19)+1),NA())</f>
        <v>#N/A</v>
      </c>
      <c r="DL521" t="str">
        <f>IFERROR(INDEX(Sheet2!$AU$2:$BM$600,QUOTIENT(ROW()-1,19)+1,MOD(ROW()-2,19)+1),NA())</f>
        <v/>
      </c>
      <c r="DM521" s="4" t="e">
        <f t="shared" si="63"/>
        <v>#N/A</v>
      </c>
      <c r="DN521" t="e">
        <f t="shared" si="64"/>
        <v>#N/A</v>
      </c>
      <c r="DO521" t="e">
        <f t="shared" si="65"/>
        <v>#N/A</v>
      </c>
      <c r="DP521" s="3">
        <f t="shared" si="66"/>
        <v>18</v>
      </c>
      <c r="DQ521" s="3"/>
    </row>
    <row r="522" spans="7:121" x14ac:dyDescent="0.25">
      <c r="G522"/>
      <c r="DI522" s="4">
        <f>INDEX(Sheet2!A:A,QUOTIENT(ROW()-1,19)+2)</f>
        <v>41165</v>
      </c>
      <c r="DJ522" s="4">
        <f>INDEX(Sheet2!C:C,QUOTIENT(ROW()-1,19)+2)</f>
        <v>41639</v>
      </c>
      <c r="DK522" s="4" t="e">
        <f>IFERROR(INDEX(Sheet2!$AA$2:$AS$600,QUOTIENT(ROW()-1,19)+1,MOD(ROW()-2,19)+1),NA())</f>
        <v>#N/A</v>
      </c>
      <c r="DL522" t="str">
        <f>IFERROR(INDEX(Sheet2!$AU$2:$BM$600,QUOTIENT(ROW()-1,19)+1,MOD(ROW()-2,19)+1),NA())</f>
        <v/>
      </c>
      <c r="DM522" s="4" t="e">
        <f t="shared" si="63"/>
        <v>#N/A</v>
      </c>
      <c r="DN522" t="e">
        <f t="shared" si="64"/>
        <v>#N/A</v>
      </c>
      <c r="DO522" t="e">
        <f t="shared" si="65"/>
        <v>#N/A</v>
      </c>
      <c r="DP522" s="3">
        <f t="shared" si="66"/>
        <v>18</v>
      </c>
      <c r="DQ522" s="3"/>
    </row>
    <row r="523" spans="7:121" x14ac:dyDescent="0.25">
      <c r="G523"/>
      <c r="DI523" s="4">
        <f>INDEX(Sheet2!A:A,QUOTIENT(ROW()-1,19)+2)</f>
        <v>41165</v>
      </c>
      <c r="DJ523" s="4">
        <f>INDEX(Sheet2!C:C,QUOTIENT(ROW()-1,19)+2)</f>
        <v>41639</v>
      </c>
      <c r="DK523" s="4" t="e">
        <f>IFERROR(INDEX(Sheet2!$AA$2:$AS$600,QUOTIENT(ROW()-1,19)+1,MOD(ROW()-2,19)+1),NA())</f>
        <v>#N/A</v>
      </c>
      <c r="DL523" t="str">
        <f>IFERROR(INDEX(Sheet2!$AU$2:$BM$600,QUOTIENT(ROW()-1,19)+1,MOD(ROW()-2,19)+1),NA())</f>
        <v/>
      </c>
      <c r="DM523" s="4" t="e">
        <f t="shared" si="63"/>
        <v>#N/A</v>
      </c>
      <c r="DN523" t="e">
        <f t="shared" si="64"/>
        <v>#N/A</v>
      </c>
      <c r="DO523" t="e">
        <f t="shared" si="65"/>
        <v>#N/A</v>
      </c>
      <c r="DP523" s="3">
        <f t="shared" si="66"/>
        <v>18</v>
      </c>
      <c r="DQ523" s="3"/>
    </row>
    <row r="524" spans="7:121" x14ac:dyDescent="0.25">
      <c r="G524"/>
      <c r="DI524" s="4">
        <f>INDEX(Sheet2!A:A,QUOTIENT(ROW()-1,19)+2)</f>
        <v>41165</v>
      </c>
      <c r="DJ524" s="4">
        <f>INDEX(Sheet2!C:C,QUOTIENT(ROW()-1,19)+2)</f>
        <v>41639</v>
      </c>
      <c r="DK524" s="4" t="e">
        <f>IFERROR(INDEX(Sheet2!$AA$2:$AS$600,QUOTIENT(ROW()-1,19)+1,MOD(ROW()-2,19)+1),NA())</f>
        <v>#N/A</v>
      </c>
      <c r="DL524" t="str">
        <f>IFERROR(INDEX(Sheet2!$AU$2:$BM$600,QUOTIENT(ROW()-1,19)+1,MOD(ROW()-2,19)+1),NA())</f>
        <v/>
      </c>
      <c r="DM524" s="4" t="e">
        <f t="shared" si="63"/>
        <v>#N/A</v>
      </c>
      <c r="DN524" t="e">
        <f t="shared" si="64"/>
        <v>#N/A</v>
      </c>
      <c r="DO524" t="e">
        <f t="shared" si="65"/>
        <v>#N/A</v>
      </c>
      <c r="DP524" s="3">
        <f t="shared" si="66"/>
        <v>18</v>
      </c>
      <c r="DQ524" s="3"/>
    </row>
    <row r="525" spans="7:121" x14ac:dyDescent="0.25">
      <c r="G525"/>
      <c r="DI525" s="4">
        <f>INDEX(Sheet2!A:A,QUOTIENT(ROW()-1,19)+2)</f>
        <v>41165</v>
      </c>
      <c r="DJ525" s="4">
        <f>INDEX(Sheet2!C:C,QUOTIENT(ROW()-1,19)+2)</f>
        <v>41639</v>
      </c>
      <c r="DK525" s="4" t="e">
        <f>IFERROR(INDEX(Sheet2!$AA$2:$AS$600,QUOTIENT(ROW()-1,19)+1,MOD(ROW()-2,19)+1),NA())</f>
        <v>#N/A</v>
      </c>
      <c r="DL525" t="str">
        <f>IFERROR(INDEX(Sheet2!$AU$2:$BM$600,QUOTIENT(ROW()-1,19)+1,MOD(ROW()-2,19)+1),NA())</f>
        <v/>
      </c>
      <c r="DM525" s="4" t="e">
        <f t="shared" si="63"/>
        <v>#N/A</v>
      </c>
      <c r="DN525" t="e">
        <f t="shared" si="64"/>
        <v>#N/A</v>
      </c>
      <c r="DO525" t="e">
        <f t="shared" si="65"/>
        <v>#N/A</v>
      </c>
      <c r="DP525" s="3">
        <f t="shared" si="66"/>
        <v>18</v>
      </c>
      <c r="DQ525" s="3"/>
    </row>
    <row r="526" spans="7:121" x14ac:dyDescent="0.25">
      <c r="G526"/>
      <c r="DI526" s="4">
        <f>INDEX(Sheet2!A:A,QUOTIENT(ROW()-1,19)+2)</f>
        <v>41165</v>
      </c>
      <c r="DJ526" s="4">
        <f>INDEX(Sheet2!C:C,QUOTIENT(ROW()-1,19)+2)</f>
        <v>41639</v>
      </c>
      <c r="DK526" s="4" t="e">
        <f>IFERROR(INDEX(Sheet2!$AA$2:$AS$600,QUOTIENT(ROW()-1,19)+1,MOD(ROW()-2,19)+1),NA())</f>
        <v>#N/A</v>
      </c>
      <c r="DL526" t="str">
        <f>IFERROR(INDEX(Sheet2!$AU$2:$BM$600,QUOTIENT(ROW()-1,19)+1,MOD(ROW()-2,19)+1),NA())</f>
        <v/>
      </c>
      <c r="DM526" s="4" t="e">
        <f t="shared" si="63"/>
        <v>#N/A</v>
      </c>
      <c r="DN526" t="e">
        <f t="shared" si="64"/>
        <v>#N/A</v>
      </c>
      <c r="DO526" t="e">
        <f t="shared" si="65"/>
        <v>#N/A</v>
      </c>
      <c r="DP526" s="3">
        <f t="shared" si="66"/>
        <v>18</v>
      </c>
      <c r="DQ526" s="3"/>
    </row>
    <row r="527" spans="7:121" x14ac:dyDescent="0.25">
      <c r="G527"/>
      <c r="DI527" s="4">
        <f>INDEX(Sheet2!A:A,QUOTIENT(ROW()-1,19)+2)</f>
        <v>41165</v>
      </c>
      <c r="DJ527" s="4">
        <f>INDEX(Sheet2!C:C,QUOTIENT(ROW()-1,19)+2)</f>
        <v>41639</v>
      </c>
      <c r="DK527" s="4" t="e">
        <f>IFERROR(INDEX(Sheet2!$AA$2:$AS$600,QUOTIENT(ROW()-1,19)+1,MOD(ROW()-2,19)+1),NA())</f>
        <v>#N/A</v>
      </c>
      <c r="DL527" t="str">
        <f>IFERROR(INDEX(Sheet2!$AU$2:$BM$600,QUOTIENT(ROW()-1,19)+1,MOD(ROW()-2,19)+1),NA())</f>
        <v/>
      </c>
      <c r="DM527" s="4" t="e">
        <f t="shared" si="63"/>
        <v>#N/A</v>
      </c>
      <c r="DN527" t="e">
        <f t="shared" si="64"/>
        <v>#N/A</v>
      </c>
      <c r="DO527" t="e">
        <f t="shared" si="65"/>
        <v>#N/A</v>
      </c>
      <c r="DP527" s="3">
        <f t="shared" si="66"/>
        <v>18</v>
      </c>
      <c r="DQ527" s="3"/>
    </row>
    <row r="528" spans="7:121" x14ac:dyDescent="0.25">
      <c r="G528"/>
      <c r="DI528" s="4">
        <f>INDEX(Sheet2!A:A,QUOTIENT(ROW()-1,19)+2)</f>
        <v>41165</v>
      </c>
      <c r="DJ528" s="4">
        <f>INDEX(Sheet2!C:C,QUOTIENT(ROW()-1,19)+2)</f>
        <v>41639</v>
      </c>
      <c r="DK528" s="4" t="e">
        <f>IFERROR(INDEX(Sheet2!$AA$2:$AS$600,QUOTIENT(ROW()-1,19)+1,MOD(ROW()-2,19)+1),NA())</f>
        <v>#N/A</v>
      </c>
      <c r="DL528" t="str">
        <f>IFERROR(INDEX(Sheet2!$AU$2:$BM$600,QUOTIENT(ROW()-1,19)+1,MOD(ROW()-2,19)+1),NA())</f>
        <v/>
      </c>
      <c r="DM528" s="4" t="e">
        <f t="shared" si="63"/>
        <v>#N/A</v>
      </c>
      <c r="DN528" t="e">
        <f t="shared" si="64"/>
        <v>#N/A</v>
      </c>
      <c r="DO528" t="e">
        <f t="shared" si="65"/>
        <v>#N/A</v>
      </c>
      <c r="DP528" s="3">
        <f t="shared" si="66"/>
        <v>18</v>
      </c>
      <c r="DQ528" s="3"/>
    </row>
    <row r="529" spans="7:121" x14ac:dyDescent="0.25">
      <c r="G529"/>
      <c r="DI529" s="4">
        <f>INDEX(Sheet2!A:A,QUOTIENT(ROW()-1,19)+2)</f>
        <v>41165</v>
      </c>
      <c r="DJ529" s="4">
        <f>INDEX(Sheet2!C:C,QUOTIENT(ROW()-1,19)+2)</f>
        <v>41639</v>
      </c>
      <c r="DK529" s="4" t="e">
        <f>IFERROR(INDEX(Sheet2!$AA$2:$AS$600,QUOTIENT(ROW()-1,19)+1,MOD(ROW()-2,19)+1),NA())</f>
        <v>#N/A</v>
      </c>
      <c r="DL529" t="str">
        <f>IFERROR(INDEX(Sheet2!$AU$2:$BM$600,QUOTIENT(ROW()-1,19)+1,MOD(ROW()-2,19)+1),NA())</f>
        <v/>
      </c>
      <c r="DM529" s="4" t="e">
        <f t="shared" si="63"/>
        <v>#N/A</v>
      </c>
      <c r="DN529" t="e">
        <f t="shared" si="64"/>
        <v>#N/A</v>
      </c>
      <c r="DO529" t="e">
        <f t="shared" si="65"/>
        <v>#N/A</v>
      </c>
      <c r="DP529" s="3">
        <f t="shared" si="66"/>
        <v>18</v>
      </c>
      <c r="DQ529" s="3"/>
    </row>
    <row r="530" spans="7:121" x14ac:dyDescent="0.25">
      <c r="G530"/>
      <c r="DI530" s="4">
        <f>INDEX(Sheet2!A:A,QUOTIENT(ROW()-1,19)+2)</f>
        <v>41165</v>
      </c>
      <c r="DJ530" s="4">
        <f>INDEX(Sheet2!C:C,QUOTIENT(ROW()-1,19)+2)</f>
        <v>41639</v>
      </c>
      <c r="DK530" s="4" t="e">
        <f>IFERROR(INDEX(Sheet2!$AA$2:$AS$600,QUOTIENT(ROW()-1,19)+1,MOD(ROW()-2,19)+1),NA())</f>
        <v>#N/A</v>
      </c>
      <c r="DL530" t="str">
        <f>IFERROR(INDEX(Sheet2!$AU$2:$BM$600,QUOTIENT(ROW()-1,19)+1,MOD(ROW()-2,19)+1),NA())</f>
        <v/>
      </c>
      <c r="DM530" s="4" t="e">
        <f t="shared" si="63"/>
        <v>#N/A</v>
      </c>
      <c r="DN530" t="e">
        <f t="shared" si="64"/>
        <v>#N/A</v>
      </c>
      <c r="DO530" t="e">
        <f t="shared" si="65"/>
        <v>#N/A</v>
      </c>
      <c r="DP530" s="3">
        <f t="shared" si="66"/>
        <v>18</v>
      </c>
      <c r="DQ530" s="3"/>
    </row>
    <row r="531" spans="7:121" x14ac:dyDescent="0.25">
      <c r="G531"/>
      <c r="DI531" s="4">
        <f>INDEX(Sheet2!A:A,QUOTIENT(ROW()-1,19)+2)</f>
        <v>41165</v>
      </c>
      <c r="DJ531" s="4">
        <f>INDEX(Sheet2!C:C,QUOTIENT(ROW()-1,19)+2)</f>
        <v>41639</v>
      </c>
      <c r="DK531" s="4" t="e">
        <f>IFERROR(INDEX(Sheet2!$AA$2:$AS$600,QUOTIENT(ROW()-1,19)+1,MOD(ROW()-2,19)+1),NA())</f>
        <v>#N/A</v>
      </c>
      <c r="DL531" t="str">
        <f>IFERROR(INDEX(Sheet2!$AU$2:$BM$600,QUOTIENT(ROW()-1,19)+1,MOD(ROW()-2,19)+1),NA())</f>
        <v/>
      </c>
      <c r="DM531" s="4" t="e">
        <f t="shared" si="63"/>
        <v>#N/A</v>
      </c>
      <c r="DN531" t="e">
        <f t="shared" si="64"/>
        <v>#N/A</v>
      </c>
      <c r="DO531" t="e">
        <f t="shared" si="65"/>
        <v>#N/A</v>
      </c>
      <c r="DP531" s="3">
        <f t="shared" si="66"/>
        <v>18</v>
      </c>
      <c r="DQ531" s="3"/>
    </row>
    <row r="532" spans="7:121" x14ac:dyDescent="0.25">
      <c r="G532"/>
      <c r="DI532" s="4">
        <f>INDEX(Sheet2!A:A,QUOTIENT(ROW()-1,19)+2)</f>
        <v>41165</v>
      </c>
      <c r="DJ532" s="4">
        <f>INDEX(Sheet2!C:C,QUOTIENT(ROW()-1,19)+2)</f>
        <v>41639</v>
      </c>
      <c r="DK532" s="4" t="e">
        <f>IFERROR(INDEX(Sheet2!$AA$2:$AS$600,QUOTIENT(ROW()-1,19)+1,MOD(ROW()-2,19)+1),NA())</f>
        <v>#N/A</v>
      </c>
      <c r="DL532" t="str">
        <f>IFERROR(INDEX(Sheet2!$AU$2:$BM$600,QUOTIENT(ROW()-1,19)+1,MOD(ROW()-2,19)+1),NA())</f>
        <v/>
      </c>
      <c r="DM532" s="4" t="e">
        <f t="shared" si="63"/>
        <v>#N/A</v>
      </c>
      <c r="DN532" t="e">
        <f t="shared" si="64"/>
        <v>#N/A</v>
      </c>
      <c r="DO532" t="e">
        <f t="shared" si="65"/>
        <v>#N/A</v>
      </c>
      <c r="DP532" s="3">
        <f t="shared" si="66"/>
        <v>18</v>
      </c>
      <c r="DQ532" s="3"/>
    </row>
    <row r="533" spans="7:121" x14ac:dyDescent="0.25">
      <c r="G533"/>
      <c r="DI533" s="4">
        <f>INDEX(Sheet2!A:A,QUOTIENT(ROW()-1,19)+2)</f>
        <v>41165</v>
      </c>
      <c r="DJ533" s="4">
        <f>INDEX(Sheet2!C:C,QUOTIENT(ROW()-1,19)+2)</f>
        <v>41639</v>
      </c>
      <c r="DK533" s="4" t="e">
        <f>IFERROR(INDEX(Sheet2!$AA$2:$AS$600,QUOTIENT(ROW()-1,19)+1,MOD(ROW()-2,19)+1),NA())</f>
        <v>#N/A</v>
      </c>
      <c r="DL533" t="str">
        <f>IFERROR(INDEX(Sheet2!$AU$2:$BM$600,QUOTIENT(ROW()-1,19)+1,MOD(ROW()-2,19)+1),NA())</f>
        <v/>
      </c>
      <c r="DM533" s="4" t="e">
        <f t="shared" si="63"/>
        <v>#N/A</v>
      </c>
      <c r="DN533" t="e">
        <f t="shared" si="64"/>
        <v>#N/A</v>
      </c>
      <c r="DO533" t="e">
        <f t="shared" si="65"/>
        <v>#N/A</v>
      </c>
      <c r="DP533" s="3">
        <f t="shared" si="66"/>
        <v>18</v>
      </c>
      <c r="DQ533" s="3"/>
    </row>
    <row r="534" spans="7:121" x14ac:dyDescent="0.25">
      <c r="G534"/>
      <c r="DI534" s="4">
        <f>INDEX(Sheet2!A:A,QUOTIENT(ROW()-1,19)+2)</f>
        <v>41165</v>
      </c>
      <c r="DJ534" s="4">
        <f>INDEX(Sheet2!C:C,QUOTIENT(ROW()-1,19)+2)</f>
        <v>41639</v>
      </c>
      <c r="DK534" s="4">
        <f>IFERROR(INDEX(Sheet2!$AA$2:$AS$600,QUOTIENT(ROW()-1,19)+1,MOD(ROW()-2,19)+1),NA())</f>
        <v>41639</v>
      </c>
      <c r="DL534">
        <f>IFERROR(INDEX(Sheet2!$AU$2:$BM$600,QUOTIENT(ROW()-1,19)+1,MOD(ROW()-2,19)+1),NA())</f>
        <v>0.75</v>
      </c>
      <c r="DM534" s="4" t="e">
        <f t="shared" si="63"/>
        <v>#N/A</v>
      </c>
      <c r="DN534" t="e">
        <f t="shared" si="64"/>
        <v>#N/A</v>
      </c>
      <c r="DO534" t="e">
        <f t="shared" si="65"/>
        <v>#N/A</v>
      </c>
      <c r="DP534" s="3">
        <f t="shared" si="66"/>
        <v>19</v>
      </c>
      <c r="DQ534" s="3"/>
    </row>
    <row r="535" spans="7:121" x14ac:dyDescent="0.25">
      <c r="G535"/>
      <c r="DI535" s="4">
        <f>INDEX(Sheet2!A:A,QUOTIENT(ROW()-1,19)+2)</f>
        <v>41165</v>
      </c>
      <c r="DJ535" s="4">
        <f>INDEX(Sheet2!C:C,QUOTIENT(ROW()-1,19)+2)</f>
        <v>41639</v>
      </c>
      <c r="DK535" s="4" t="e">
        <f>IFERROR(INDEX(Sheet2!$AA$2:$AS$600,QUOTIENT(ROW()-1,19)+1,MOD(ROW()-2,19)+1),NA())</f>
        <v>#N/A</v>
      </c>
      <c r="DL535" t="str">
        <f>IFERROR(INDEX(Sheet2!$AU$2:$BM$600,QUOTIENT(ROW()-1,19)+1,MOD(ROW()-2,19)+1),NA())</f>
        <v/>
      </c>
      <c r="DM535" s="4" t="e">
        <f t="shared" si="63"/>
        <v>#N/A</v>
      </c>
      <c r="DN535" t="e">
        <f t="shared" si="64"/>
        <v>#N/A</v>
      </c>
      <c r="DO535" t="e">
        <f t="shared" si="65"/>
        <v>#N/A</v>
      </c>
      <c r="DP535" s="3">
        <f t="shared" si="66"/>
        <v>19</v>
      </c>
      <c r="DQ535" s="3"/>
    </row>
    <row r="536" spans="7:121" x14ac:dyDescent="0.25">
      <c r="G536"/>
      <c r="DI536" s="4">
        <f>INDEX(Sheet2!A:A,QUOTIENT(ROW()-1,19)+2)</f>
        <v>41165</v>
      </c>
      <c r="DJ536" s="4">
        <f>INDEX(Sheet2!C:C,QUOTIENT(ROW()-1,19)+2)</f>
        <v>41639</v>
      </c>
      <c r="DK536" s="4" t="e">
        <f>IFERROR(INDEX(Sheet2!$AA$2:$AS$600,QUOTIENT(ROW()-1,19)+1,MOD(ROW()-2,19)+1),NA())</f>
        <v>#N/A</v>
      </c>
      <c r="DL536" t="str">
        <f>IFERROR(INDEX(Sheet2!$AU$2:$BM$600,QUOTIENT(ROW()-1,19)+1,MOD(ROW()-2,19)+1),NA())</f>
        <v/>
      </c>
      <c r="DM536" s="4" t="e">
        <f t="shared" si="63"/>
        <v>#N/A</v>
      </c>
      <c r="DN536" t="e">
        <f t="shared" si="64"/>
        <v>#N/A</v>
      </c>
      <c r="DO536" t="e">
        <f t="shared" si="65"/>
        <v>#N/A</v>
      </c>
      <c r="DP536" s="3">
        <f t="shared" si="66"/>
        <v>19</v>
      </c>
      <c r="DQ536" s="3"/>
    </row>
    <row r="537" spans="7:121" x14ac:dyDescent="0.25">
      <c r="G537"/>
      <c r="DI537" s="4">
        <f>INDEX(Sheet2!A:A,QUOTIENT(ROW()-1,19)+2)</f>
        <v>41165</v>
      </c>
      <c r="DJ537" s="4">
        <f>INDEX(Sheet2!C:C,QUOTIENT(ROW()-1,19)+2)</f>
        <v>41639</v>
      </c>
      <c r="DK537" s="4" t="e">
        <f>IFERROR(INDEX(Sheet2!$AA$2:$AS$600,QUOTIENT(ROW()-1,19)+1,MOD(ROW()-2,19)+1),NA())</f>
        <v>#N/A</v>
      </c>
      <c r="DL537" t="str">
        <f>IFERROR(INDEX(Sheet2!$AU$2:$BM$600,QUOTIENT(ROW()-1,19)+1,MOD(ROW()-2,19)+1),NA())</f>
        <v/>
      </c>
      <c r="DM537" s="4" t="e">
        <f t="shared" si="63"/>
        <v>#N/A</v>
      </c>
      <c r="DN537" t="e">
        <f t="shared" si="64"/>
        <v>#N/A</v>
      </c>
      <c r="DO537" t="e">
        <f t="shared" si="65"/>
        <v>#N/A</v>
      </c>
      <c r="DP537" s="3">
        <f t="shared" si="66"/>
        <v>19</v>
      </c>
      <c r="DQ537" s="3"/>
    </row>
    <row r="538" spans="7:121" x14ac:dyDescent="0.25">
      <c r="G538"/>
      <c r="DI538" s="4">
        <f>INDEX(Sheet2!A:A,QUOTIENT(ROW()-1,19)+2)</f>
        <v>41165</v>
      </c>
      <c r="DJ538" s="4">
        <f>INDEX(Sheet2!C:C,QUOTIENT(ROW()-1,19)+2)</f>
        <v>41639</v>
      </c>
      <c r="DK538" s="4" t="e">
        <f>IFERROR(INDEX(Sheet2!$AA$2:$AS$600,QUOTIENT(ROW()-1,19)+1,MOD(ROW()-2,19)+1),NA())</f>
        <v>#N/A</v>
      </c>
      <c r="DL538" t="str">
        <f>IFERROR(INDEX(Sheet2!$AU$2:$BM$600,QUOTIENT(ROW()-1,19)+1,MOD(ROW()-2,19)+1),NA())</f>
        <v/>
      </c>
      <c r="DM538" s="4" t="e">
        <f t="shared" si="63"/>
        <v>#N/A</v>
      </c>
      <c r="DN538" t="e">
        <f t="shared" si="64"/>
        <v>#N/A</v>
      </c>
      <c r="DO538" t="e">
        <f t="shared" si="65"/>
        <v>#N/A</v>
      </c>
      <c r="DP538" s="3">
        <f t="shared" si="66"/>
        <v>19</v>
      </c>
      <c r="DQ538" s="3"/>
    </row>
    <row r="539" spans="7:121" x14ac:dyDescent="0.25">
      <c r="G539"/>
      <c r="DI539" s="4">
        <f>INDEX(Sheet2!A:A,QUOTIENT(ROW()-1,19)+2)</f>
        <v>41165</v>
      </c>
      <c r="DJ539" s="4">
        <f>INDEX(Sheet2!C:C,QUOTIENT(ROW()-1,19)+2)</f>
        <v>41639</v>
      </c>
      <c r="DK539" s="4" t="e">
        <f>IFERROR(INDEX(Sheet2!$AA$2:$AS$600,QUOTIENT(ROW()-1,19)+1,MOD(ROW()-2,19)+1),NA())</f>
        <v>#N/A</v>
      </c>
      <c r="DL539" t="str">
        <f>IFERROR(INDEX(Sheet2!$AU$2:$BM$600,QUOTIENT(ROW()-1,19)+1,MOD(ROW()-2,19)+1),NA())</f>
        <v/>
      </c>
      <c r="DM539" s="4" t="e">
        <f t="shared" si="63"/>
        <v>#N/A</v>
      </c>
      <c r="DN539" t="e">
        <f t="shared" si="64"/>
        <v>#N/A</v>
      </c>
      <c r="DO539" t="e">
        <f t="shared" si="65"/>
        <v>#N/A</v>
      </c>
      <c r="DP539" s="3">
        <f t="shared" si="66"/>
        <v>19</v>
      </c>
      <c r="DQ539" s="3"/>
    </row>
    <row r="540" spans="7:121" x14ac:dyDescent="0.25">
      <c r="G540"/>
      <c r="DI540" s="4">
        <f>INDEX(Sheet2!A:A,QUOTIENT(ROW()-1,19)+2)</f>
        <v>41165</v>
      </c>
      <c r="DJ540" s="4">
        <f>INDEX(Sheet2!C:C,QUOTIENT(ROW()-1,19)+2)</f>
        <v>41639</v>
      </c>
      <c r="DK540" s="4" t="e">
        <f>IFERROR(INDEX(Sheet2!$AA$2:$AS$600,QUOTIENT(ROW()-1,19)+1,MOD(ROW()-2,19)+1),NA())</f>
        <v>#N/A</v>
      </c>
      <c r="DL540" t="str">
        <f>IFERROR(INDEX(Sheet2!$AU$2:$BM$600,QUOTIENT(ROW()-1,19)+1,MOD(ROW()-2,19)+1),NA())</f>
        <v/>
      </c>
      <c r="DM540" s="4" t="e">
        <f t="shared" si="63"/>
        <v>#N/A</v>
      </c>
      <c r="DN540" t="e">
        <f t="shared" si="64"/>
        <v>#N/A</v>
      </c>
      <c r="DO540" t="e">
        <f t="shared" si="65"/>
        <v>#N/A</v>
      </c>
      <c r="DP540" s="3">
        <f t="shared" si="66"/>
        <v>19</v>
      </c>
      <c r="DQ540" s="3"/>
    </row>
    <row r="541" spans="7:121" x14ac:dyDescent="0.25">
      <c r="G541"/>
      <c r="DI541" s="4">
        <f>INDEX(Sheet2!A:A,QUOTIENT(ROW()-1,19)+2)</f>
        <v>41165</v>
      </c>
      <c r="DJ541" s="4">
        <f>INDEX(Sheet2!C:C,QUOTIENT(ROW()-1,19)+2)</f>
        <v>41639</v>
      </c>
      <c r="DK541" s="4" t="e">
        <f>IFERROR(INDEX(Sheet2!$AA$2:$AS$600,QUOTIENT(ROW()-1,19)+1,MOD(ROW()-2,19)+1),NA())</f>
        <v>#N/A</v>
      </c>
      <c r="DL541" t="str">
        <f>IFERROR(INDEX(Sheet2!$AU$2:$BM$600,QUOTIENT(ROW()-1,19)+1,MOD(ROW()-2,19)+1),NA())</f>
        <v/>
      </c>
      <c r="DM541" s="4" t="e">
        <f t="shared" si="63"/>
        <v>#N/A</v>
      </c>
      <c r="DN541" t="e">
        <f t="shared" si="64"/>
        <v>#N/A</v>
      </c>
      <c r="DO541" t="e">
        <f t="shared" si="65"/>
        <v>#N/A</v>
      </c>
      <c r="DP541" s="3">
        <f t="shared" si="66"/>
        <v>19</v>
      </c>
      <c r="DQ541" s="3"/>
    </row>
    <row r="542" spans="7:121" x14ac:dyDescent="0.25">
      <c r="G542"/>
      <c r="DI542" s="4">
        <f>INDEX(Sheet2!A:A,QUOTIENT(ROW()-1,19)+2)</f>
        <v>41165</v>
      </c>
      <c r="DJ542" s="4">
        <f>INDEX(Sheet2!C:C,QUOTIENT(ROW()-1,19)+2)</f>
        <v>41639</v>
      </c>
      <c r="DK542" s="4" t="e">
        <f>IFERROR(INDEX(Sheet2!$AA$2:$AS$600,QUOTIENT(ROW()-1,19)+1,MOD(ROW()-2,19)+1),NA())</f>
        <v>#N/A</v>
      </c>
      <c r="DL542" t="str">
        <f>IFERROR(INDEX(Sheet2!$AU$2:$BM$600,QUOTIENT(ROW()-1,19)+1,MOD(ROW()-2,19)+1),NA())</f>
        <v/>
      </c>
      <c r="DM542" s="4" t="e">
        <f t="shared" si="63"/>
        <v>#N/A</v>
      </c>
      <c r="DN542" t="e">
        <f t="shared" si="64"/>
        <v>#N/A</v>
      </c>
      <c r="DO542" t="e">
        <f t="shared" si="65"/>
        <v>#N/A</v>
      </c>
      <c r="DP542" s="3">
        <f t="shared" si="66"/>
        <v>19</v>
      </c>
      <c r="DQ542" s="3"/>
    </row>
    <row r="543" spans="7:121" x14ac:dyDescent="0.25">
      <c r="G543"/>
      <c r="DI543" s="4">
        <f>INDEX(Sheet2!A:A,QUOTIENT(ROW()-1,19)+2)</f>
        <v>41165</v>
      </c>
      <c r="DJ543" s="4">
        <f>INDEX(Sheet2!C:C,QUOTIENT(ROW()-1,19)+2)</f>
        <v>41639</v>
      </c>
      <c r="DK543" s="4" t="e">
        <f>IFERROR(INDEX(Sheet2!$AA$2:$AS$600,QUOTIENT(ROW()-1,19)+1,MOD(ROW()-2,19)+1),NA())</f>
        <v>#N/A</v>
      </c>
      <c r="DL543" t="str">
        <f>IFERROR(INDEX(Sheet2!$AU$2:$BM$600,QUOTIENT(ROW()-1,19)+1,MOD(ROW()-2,19)+1),NA())</f>
        <v/>
      </c>
      <c r="DM543" s="4" t="e">
        <f t="shared" si="63"/>
        <v>#N/A</v>
      </c>
      <c r="DN543" t="e">
        <f t="shared" si="64"/>
        <v>#N/A</v>
      </c>
      <c r="DO543" t="e">
        <f t="shared" si="65"/>
        <v>#N/A</v>
      </c>
      <c r="DP543" s="3">
        <f t="shared" si="66"/>
        <v>19</v>
      </c>
      <c r="DQ543" s="3"/>
    </row>
    <row r="544" spans="7:121" x14ac:dyDescent="0.25">
      <c r="G544"/>
      <c r="DI544" s="4">
        <f>INDEX(Sheet2!A:A,QUOTIENT(ROW()-1,19)+2)</f>
        <v>41165</v>
      </c>
      <c r="DJ544" s="4">
        <f>INDEX(Sheet2!C:C,QUOTIENT(ROW()-1,19)+2)</f>
        <v>41639</v>
      </c>
      <c r="DK544" s="4" t="e">
        <f>IFERROR(INDEX(Sheet2!$AA$2:$AS$600,QUOTIENT(ROW()-1,19)+1,MOD(ROW()-2,19)+1),NA())</f>
        <v>#N/A</v>
      </c>
      <c r="DL544" t="str">
        <f>IFERROR(INDEX(Sheet2!$AU$2:$BM$600,QUOTIENT(ROW()-1,19)+1,MOD(ROW()-2,19)+1),NA())</f>
        <v/>
      </c>
      <c r="DM544" s="4" t="e">
        <f t="shared" si="63"/>
        <v>#N/A</v>
      </c>
      <c r="DN544" t="e">
        <f t="shared" si="64"/>
        <v>#N/A</v>
      </c>
      <c r="DO544" t="e">
        <f t="shared" si="65"/>
        <v>#N/A</v>
      </c>
      <c r="DP544" s="3">
        <f t="shared" si="66"/>
        <v>19</v>
      </c>
      <c r="DQ544" s="3"/>
    </row>
    <row r="545" spans="7:121" x14ac:dyDescent="0.25">
      <c r="G545"/>
      <c r="DI545" s="4">
        <f>INDEX(Sheet2!A:A,QUOTIENT(ROW()-1,19)+2)</f>
        <v>41165</v>
      </c>
      <c r="DJ545" s="4">
        <f>INDEX(Sheet2!C:C,QUOTIENT(ROW()-1,19)+2)</f>
        <v>41639</v>
      </c>
      <c r="DK545" s="4" t="e">
        <f>IFERROR(INDEX(Sheet2!$AA$2:$AS$600,QUOTIENT(ROW()-1,19)+1,MOD(ROW()-2,19)+1),NA())</f>
        <v>#N/A</v>
      </c>
      <c r="DL545" t="str">
        <f>IFERROR(INDEX(Sheet2!$AU$2:$BM$600,QUOTIENT(ROW()-1,19)+1,MOD(ROW()-2,19)+1),NA())</f>
        <v/>
      </c>
      <c r="DM545" s="4" t="e">
        <f t="shared" si="63"/>
        <v>#N/A</v>
      </c>
      <c r="DN545" t="e">
        <f t="shared" si="64"/>
        <v>#N/A</v>
      </c>
      <c r="DO545" t="e">
        <f t="shared" si="65"/>
        <v>#N/A</v>
      </c>
      <c r="DP545" s="3">
        <f t="shared" si="66"/>
        <v>19</v>
      </c>
      <c r="DQ545" s="3"/>
    </row>
    <row r="546" spans="7:121" x14ac:dyDescent="0.25">
      <c r="G546"/>
      <c r="DI546" s="4">
        <f>INDEX(Sheet2!A:A,QUOTIENT(ROW()-1,19)+2)</f>
        <v>41165</v>
      </c>
      <c r="DJ546" s="4">
        <f>INDEX(Sheet2!C:C,QUOTIENT(ROW()-1,19)+2)</f>
        <v>41639</v>
      </c>
      <c r="DK546" s="4" t="e">
        <f>IFERROR(INDEX(Sheet2!$AA$2:$AS$600,QUOTIENT(ROW()-1,19)+1,MOD(ROW()-2,19)+1),NA())</f>
        <v>#N/A</v>
      </c>
      <c r="DL546" t="str">
        <f>IFERROR(INDEX(Sheet2!$AU$2:$BM$600,QUOTIENT(ROW()-1,19)+1,MOD(ROW()-2,19)+1),NA())</f>
        <v/>
      </c>
      <c r="DM546" s="4" t="e">
        <f t="shared" si="63"/>
        <v>#N/A</v>
      </c>
      <c r="DN546" t="e">
        <f t="shared" si="64"/>
        <v>#N/A</v>
      </c>
      <c r="DO546" t="e">
        <f t="shared" si="65"/>
        <v>#N/A</v>
      </c>
      <c r="DP546" s="3">
        <f t="shared" si="66"/>
        <v>19</v>
      </c>
      <c r="DQ546" s="3"/>
    </row>
    <row r="547" spans="7:121" x14ac:dyDescent="0.25">
      <c r="G547"/>
      <c r="DI547" s="4">
        <f>INDEX(Sheet2!A:A,QUOTIENT(ROW()-1,19)+2)</f>
        <v>41165</v>
      </c>
      <c r="DJ547" s="4">
        <f>INDEX(Sheet2!C:C,QUOTIENT(ROW()-1,19)+2)</f>
        <v>41639</v>
      </c>
      <c r="DK547" s="4" t="e">
        <f>IFERROR(INDEX(Sheet2!$AA$2:$AS$600,QUOTIENT(ROW()-1,19)+1,MOD(ROW()-2,19)+1),NA())</f>
        <v>#N/A</v>
      </c>
      <c r="DL547" t="str">
        <f>IFERROR(INDEX(Sheet2!$AU$2:$BM$600,QUOTIENT(ROW()-1,19)+1,MOD(ROW()-2,19)+1),NA())</f>
        <v/>
      </c>
      <c r="DM547" s="4" t="e">
        <f t="shared" si="63"/>
        <v>#N/A</v>
      </c>
      <c r="DN547" t="e">
        <f t="shared" si="64"/>
        <v>#N/A</v>
      </c>
      <c r="DO547" t="e">
        <f t="shared" si="65"/>
        <v>#N/A</v>
      </c>
      <c r="DP547" s="3">
        <f t="shared" si="66"/>
        <v>19</v>
      </c>
      <c r="DQ547" s="3"/>
    </row>
    <row r="548" spans="7:121" x14ac:dyDescent="0.25">
      <c r="G548"/>
      <c r="DI548" s="4">
        <f>INDEX(Sheet2!A:A,QUOTIENT(ROW()-1,19)+2)</f>
        <v>41165</v>
      </c>
      <c r="DJ548" s="4">
        <f>INDEX(Sheet2!C:C,QUOTIENT(ROW()-1,19)+2)</f>
        <v>41639</v>
      </c>
      <c r="DK548" s="4" t="e">
        <f>IFERROR(INDEX(Sheet2!$AA$2:$AS$600,QUOTIENT(ROW()-1,19)+1,MOD(ROW()-2,19)+1),NA())</f>
        <v>#N/A</v>
      </c>
      <c r="DL548" t="str">
        <f>IFERROR(INDEX(Sheet2!$AU$2:$BM$600,QUOTIENT(ROW()-1,19)+1,MOD(ROW()-2,19)+1),NA())</f>
        <v/>
      </c>
      <c r="DM548" s="4" t="e">
        <f t="shared" si="63"/>
        <v>#N/A</v>
      </c>
      <c r="DN548" t="e">
        <f t="shared" si="64"/>
        <v>#N/A</v>
      </c>
      <c r="DO548" t="e">
        <f t="shared" si="65"/>
        <v>#N/A</v>
      </c>
      <c r="DP548" s="3">
        <f t="shared" si="66"/>
        <v>19</v>
      </c>
      <c r="DQ548" s="3"/>
    </row>
    <row r="549" spans="7:121" x14ac:dyDescent="0.25">
      <c r="G549"/>
      <c r="DI549" s="4">
        <f>INDEX(Sheet2!A:A,QUOTIENT(ROW()-1,19)+2)</f>
        <v>41165</v>
      </c>
      <c r="DJ549" s="4">
        <f>INDEX(Sheet2!C:C,QUOTIENT(ROW()-1,19)+2)</f>
        <v>41639</v>
      </c>
      <c r="DK549" s="4" t="e">
        <f>IFERROR(INDEX(Sheet2!$AA$2:$AS$600,QUOTIENT(ROW()-1,19)+1,MOD(ROW()-2,19)+1),NA())</f>
        <v>#N/A</v>
      </c>
      <c r="DL549" t="str">
        <f>IFERROR(INDEX(Sheet2!$AU$2:$BM$600,QUOTIENT(ROW()-1,19)+1,MOD(ROW()-2,19)+1),NA())</f>
        <v/>
      </c>
      <c r="DM549" s="4" t="e">
        <f t="shared" si="63"/>
        <v>#N/A</v>
      </c>
      <c r="DN549" t="e">
        <f t="shared" si="64"/>
        <v>#N/A</v>
      </c>
      <c r="DO549" t="e">
        <f t="shared" si="65"/>
        <v>#N/A</v>
      </c>
      <c r="DP549" s="3">
        <f t="shared" si="66"/>
        <v>19</v>
      </c>
      <c r="DQ549" s="3"/>
    </row>
    <row r="550" spans="7:121" x14ac:dyDescent="0.25">
      <c r="G550"/>
      <c r="DI550" s="4">
        <f>INDEX(Sheet2!A:A,QUOTIENT(ROW()-1,19)+2)</f>
        <v>41165</v>
      </c>
      <c r="DJ550" s="4">
        <f>INDEX(Sheet2!C:C,QUOTIENT(ROW()-1,19)+2)</f>
        <v>41639</v>
      </c>
      <c r="DK550" s="4" t="e">
        <f>IFERROR(INDEX(Sheet2!$AA$2:$AS$600,QUOTIENT(ROW()-1,19)+1,MOD(ROW()-2,19)+1),NA())</f>
        <v>#N/A</v>
      </c>
      <c r="DL550" t="str">
        <f>IFERROR(INDEX(Sheet2!$AU$2:$BM$600,QUOTIENT(ROW()-1,19)+1,MOD(ROW()-2,19)+1),NA())</f>
        <v/>
      </c>
      <c r="DM550" s="4" t="e">
        <f t="shared" si="63"/>
        <v>#N/A</v>
      </c>
      <c r="DN550" t="e">
        <f t="shared" si="64"/>
        <v>#N/A</v>
      </c>
      <c r="DO550" t="e">
        <f t="shared" si="65"/>
        <v>#N/A</v>
      </c>
      <c r="DP550" s="3">
        <f t="shared" si="66"/>
        <v>19</v>
      </c>
      <c r="DQ550" s="3"/>
    </row>
    <row r="551" spans="7:121" x14ac:dyDescent="0.25">
      <c r="G551"/>
      <c r="DI551" s="4">
        <f>INDEX(Sheet2!A:A,QUOTIENT(ROW()-1,19)+2)</f>
        <v>41165</v>
      </c>
      <c r="DJ551" s="4">
        <f>INDEX(Sheet2!C:C,QUOTIENT(ROW()-1,19)+2)</f>
        <v>41639</v>
      </c>
      <c r="DK551" s="4" t="e">
        <f>IFERROR(INDEX(Sheet2!$AA$2:$AS$600,QUOTIENT(ROW()-1,19)+1,MOD(ROW()-2,19)+1),NA())</f>
        <v>#N/A</v>
      </c>
      <c r="DL551" t="str">
        <f>IFERROR(INDEX(Sheet2!$AU$2:$BM$600,QUOTIENT(ROW()-1,19)+1,MOD(ROW()-2,19)+1),NA())</f>
        <v/>
      </c>
      <c r="DM551" s="4" t="e">
        <f t="shared" si="63"/>
        <v>#N/A</v>
      </c>
      <c r="DN551" t="e">
        <f t="shared" si="64"/>
        <v>#N/A</v>
      </c>
      <c r="DO551" t="e">
        <f t="shared" si="65"/>
        <v>#N/A</v>
      </c>
      <c r="DP551" s="3">
        <f t="shared" si="66"/>
        <v>19</v>
      </c>
      <c r="DQ551" s="3"/>
    </row>
    <row r="552" spans="7:121" x14ac:dyDescent="0.25">
      <c r="G552"/>
      <c r="DI552" s="4">
        <f>INDEX(Sheet2!A:A,QUOTIENT(ROW()-1,19)+2)</f>
        <v>41165</v>
      </c>
      <c r="DJ552" s="4">
        <f>INDEX(Sheet2!C:C,QUOTIENT(ROW()-1,19)+2)</f>
        <v>41639</v>
      </c>
      <c r="DK552" s="4" t="e">
        <f>IFERROR(INDEX(Sheet2!$AA$2:$AS$600,QUOTIENT(ROW()-1,19)+1,MOD(ROW()-2,19)+1),NA())</f>
        <v>#N/A</v>
      </c>
      <c r="DL552" t="str">
        <f>IFERROR(INDEX(Sheet2!$AU$2:$BM$600,QUOTIENT(ROW()-1,19)+1,MOD(ROW()-2,19)+1),NA())</f>
        <v/>
      </c>
      <c r="DM552" s="4" t="e">
        <f t="shared" si="63"/>
        <v>#N/A</v>
      </c>
      <c r="DN552" t="e">
        <f t="shared" si="64"/>
        <v>#N/A</v>
      </c>
      <c r="DO552" t="e">
        <f t="shared" si="65"/>
        <v>#N/A</v>
      </c>
      <c r="DP552" s="3">
        <f t="shared" si="66"/>
        <v>19</v>
      </c>
      <c r="DQ552" s="3"/>
    </row>
    <row r="553" spans="7:121" x14ac:dyDescent="0.25">
      <c r="G553"/>
      <c r="DI553" s="4">
        <f>INDEX(Sheet2!A:A,QUOTIENT(ROW()-1,19)+2)</f>
        <v>41165</v>
      </c>
      <c r="DJ553" s="4">
        <f>INDEX(Sheet2!C:C,QUOTIENT(ROW()-1,19)+2)</f>
        <v>41639</v>
      </c>
      <c r="DK553" s="4">
        <f>IFERROR(INDEX(Sheet2!$AA$2:$AS$600,QUOTIENT(ROW()-1,19)+1,MOD(ROW()-2,19)+1),NA())</f>
        <v>41639</v>
      </c>
      <c r="DL553">
        <f>IFERROR(INDEX(Sheet2!$AU$2:$BM$600,QUOTIENT(ROW()-1,19)+1,MOD(ROW()-2,19)+1),NA())</f>
        <v>1.75</v>
      </c>
      <c r="DM553" s="4" t="e">
        <f t="shared" si="63"/>
        <v>#N/A</v>
      </c>
      <c r="DN553" t="e">
        <f t="shared" si="64"/>
        <v>#N/A</v>
      </c>
      <c r="DO553" t="e">
        <f t="shared" si="65"/>
        <v>#N/A</v>
      </c>
      <c r="DP553" s="3">
        <f t="shared" si="66"/>
        <v>20</v>
      </c>
      <c r="DQ553" s="3"/>
    </row>
    <row r="554" spans="7:121" x14ac:dyDescent="0.25">
      <c r="G554"/>
      <c r="DI554" s="4">
        <f>INDEX(Sheet2!A:A,QUOTIENT(ROW()-1,19)+2)</f>
        <v>41165</v>
      </c>
      <c r="DJ554" s="4">
        <f>INDEX(Sheet2!C:C,QUOTIENT(ROW()-1,19)+2)</f>
        <v>41639</v>
      </c>
      <c r="DK554" s="4" t="e">
        <f>IFERROR(INDEX(Sheet2!$AA$2:$AS$600,QUOTIENT(ROW()-1,19)+1,MOD(ROW()-2,19)+1),NA())</f>
        <v>#N/A</v>
      </c>
      <c r="DL554" t="str">
        <f>IFERROR(INDEX(Sheet2!$AU$2:$BM$600,QUOTIENT(ROW()-1,19)+1,MOD(ROW()-2,19)+1),NA())</f>
        <v/>
      </c>
      <c r="DM554" s="4" t="e">
        <f t="shared" si="63"/>
        <v>#N/A</v>
      </c>
      <c r="DN554" t="e">
        <f t="shared" si="64"/>
        <v>#N/A</v>
      </c>
      <c r="DO554" t="e">
        <f t="shared" si="65"/>
        <v>#N/A</v>
      </c>
      <c r="DP554" s="3">
        <f t="shared" si="66"/>
        <v>20</v>
      </c>
      <c r="DQ554" s="3"/>
    </row>
    <row r="555" spans="7:121" x14ac:dyDescent="0.25">
      <c r="G555"/>
      <c r="DI555" s="4">
        <f>INDEX(Sheet2!A:A,QUOTIENT(ROW()-1,19)+2)</f>
        <v>41165</v>
      </c>
      <c r="DJ555" s="4">
        <f>INDEX(Sheet2!C:C,QUOTIENT(ROW()-1,19)+2)</f>
        <v>41639</v>
      </c>
      <c r="DK555" s="4" t="e">
        <f>IFERROR(INDEX(Sheet2!$AA$2:$AS$600,QUOTIENT(ROW()-1,19)+1,MOD(ROW()-2,19)+1),NA())</f>
        <v>#N/A</v>
      </c>
      <c r="DL555" t="str">
        <f>IFERROR(INDEX(Sheet2!$AU$2:$BM$600,QUOTIENT(ROW()-1,19)+1,MOD(ROW()-2,19)+1),NA())</f>
        <v/>
      </c>
      <c r="DM555" s="4" t="e">
        <f t="shared" si="63"/>
        <v>#N/A</v>
      </c>
      <c r="DN555" t="e">
        <f t="shared" si="64"/>
        <v>#N/A</v>
      </c>
      <c r="DO555" t="e">
        <f t="shared" si="65"/>
        <v>#N/A</v>
      </c>
      <c r="DP555" s="3">
        <f t="shared" si="66"/>
        <v>20</v>
      </c>
      <c r="DQ555" s="3"/>
    </row>
    <row r="556" spans="7:121" x14ac:dyDescent="0.25">
      <c r="G556"/>
      <c r="DI556" s="4">
        <f>INDEX(Sheet2!A:A,QUOTIENT(ROW()-1,19)+2)</f>
        <v>41165</v>
      </c>
      <c r="DJ556" s="4">
        <f>INDEX(Sheet2!C:C,QUOTIENT(ROW()-1,19)+2)</f>
        <v>41639</v>
      </c>
      <c r="DK556" s="4" t="e">
        <f>IFERROR(INDEX(Sheet2!$AA$2:$AS$600,QUOTIENT(ROW()-1,19)+1,MOD(ROW()-2,19)+1),NA())</f>
        <v>#N/A</v>
      </c>
      <c r="DL556" t="str">
        <f>IFERROR(INDEX(Sheet2!$AU$2:$BM$600,QUOTIENT(ROW()-1,19)+1,MOD(ROW()-2,19)+1),NA())</f>
        <v/>
      </c>
      <c r="DM556" s="4" t="e">
        <f t="shared" si="63"/>
        <v>#N/A</v>
      </c>
      <c r="DN556" t="e">
        <f t="shared" si="64"/>
        <v>#N/A</v>
      </c>
      <c r="DO556" t="e">
        <f t="shared" si="65"/>
        <v>#N/A</v>
      </c>
      <c r="DP556" s="3">
        <f t="shared" si="66"/>
        <v>20</v>
      </c>
      <c r="DQ556" s="3"/>
    </row>
    <row r="557" spans="7:121" x14ac:dyDescent="0.25">
      <c r="G557"/>
      <c r="DI557" s="4">
        <f>INDEX(Sheet2!A:A,QUOTIENT(ROW()-1,19)+2)</f>
        <v>41165</v>
      </c>
      <c r="DJ557" s="4">
        <f>INDEX(Sheet2!C:C,QUOTIENT(ROW()-1,19)+2)</f>
        <v>41639</v>
      </c>
      <c r="DK557" s="4" t="e">
        <f>IFERROR(INDEX(Sheet2!$AA$2:$AS$600,QUOTIENT(ROW()-1,19)+1,MOD(ROW()-2,19)+1),NA())</f>
        <v>#N/A</v>
      </c>
      <c r="DL557" t="str">
        <f>IFERROR(INDEX(Sheet2!$AU$2:$BM$600,QUOTIENT(ROW()-1,19)+1,MOD(ROW()-2,19)+1),NA())</f>
        <v/>
      </c>
      <c r="DM557" s="4" t="e">
        <f t="shared" si="63"/>
        <v>#N/A</v>
      </c>
      <c r="DN557" t="e">
        <f t="shared" si="64"/>
        <v>#N/A</v>
      </c>
      <c r="DO557" t="e">
        <f t="shared" si="65"/>
        <v>#N/A</v>
      </c>
      <c r="DP557" s="3">
        <f t="shared" si="66"/>
        <v>20</v>
      </c>
      <c r="DQ557" s="3"/>
    </row>
    <row r="558" spans="7:121" x14ac:dyDescent="0.25">
      <c r="G558"/>
      <c r="DI558" s="4">
        <f>INDEX(Sheet2!A:A,QUOTIENT(ROW()-1,19)+2)</f>
        <v>41165</v>
      </c>
      <c r="DJ558" s="4">
        <f>INDEX(Sheet2!C:C,QUOTIENT(ROW()-1,19)+2)</f>
        <v>41639</v>
      </c>
      <c r="DK558" s="4" t="e">
        <f>IFERROR(INDEX(Sheet2!$AA$2:$AS$600,QUOTIENT(ROW()-1,19)+1,MOD(ROW()-2,19)+1),NA())</f>
        <v>#N/A</v>
      </c>
      <c r="DL558" t="str">
        <f>IFERROR(INDEX(Sheet2!$AU$2:$BM$600,QUOTIENT(ROW()-1,19)+1,MOD(ROW()-2,19)+1),NA())</f>
        <v/>
      </c>
      <c r="DM558" s="4" t="e">
        <f t="shared" si="63"/>
        <v>#N/A</v>
      </c>
      <c r="DN558" t="e">
        <f t="shared" si="64"/>
        <v>#N/A</v>
      </c>
      <c r="DO558" t="e">
        <f t="shared" si="65"/>
        <v>#N/A</v>
      </c>
      <c r="DP558" s="3">
        <f t="shared" si="66"/>
        <v>20</v>
      </c>
      <c r="DQ558" s="3"/>
    </row>
    <row r="559" spans="7:121" x14ac:dyDescent="0.25">
      <c r="G559"/>
      <c r="DI559" s="4">
        <f>INDEX(Sheet2!A:A,QUOTIENT(ROW()-1,19)+2)</f>
        <v>41165</v>
      </c>
      <c r="DJ559" s="4">
        <f>INDEX(Sheet2!C:C,QUOTIENT(ROW()-1,19)+2)</f>
        <v>41639</v>
      </c>
      <c r="DK559" s="4" t="e">
        <f>IFERROR(INDEX(Sheet2!$AA$2:$AS$600,QUOTIENT(ROW()-1,19)+1,MOD(ROW()-2,19)+1),NA())</f>
        <v>#N/A</v>
      </c>
      <c r="DL559" t="str">
        <f>IFERROR(INDEX(Sheet2!$AU$2:$BM$600,QUOTIENT(ROW()-1,19)+1,MOD(ROW()-2,19)+1),NA())</f>
        <v/>
      </c>
      <c r="DM559" s="4" t="e">
        <f t="shared" si="63"/>
        <v>#N/A</v>
      </c>
      <c r="DN559" t="e">
        <f t="shared" si="64"/>
        <v>#N/A</v>
      </c>
      <c r="DO559" t="e">
        <f t="shared" si="65"/>
        <v>#N/A</v>
      </c>
      <c r="DP559" s="3">
        <f t="shared" si="66"/>
        <v>20</v>
      </c>
      <c r="DQ559" s="3"/>
    </row>
    <row r="560" spans="7:121" x14ac:dyDescent="0.25">
      <c r="G560"/>
      <c r="DI560" s="4">
        <f>INDEX(Sheet2!A:A,QUOTIENT(ROW()-1,19)+2)</f>
        <v>41165</v>
      </c>
      <c r="DJ560" s="4">
        <f>INDEX(Sheet2!C:C,QUOTIENT(ROW()-1,19)+2)</f>
        <v>41639</v>
      </c>
      <c r="DK560" s="4" t="e">
        <f>IFERROR(INDEX(Sheet2!$AA$2:$AS$600,QUOTIENT(ROW()-1,19)+1,MOD(ROW()-2,19)+1),NA())</f>
        <v>#N/A</v>
      </c>
      <c r="DL560" t="str">
        <f>IFERROR(INDEX(Sheet2!$AU$2:$BM$600,QUOTIENT(ROW()-1,19)+1,MOD(ROW()-2,19)+1),NA())</f>
        <v/>
      </c>
      <c r="DM560" s="4" t="e">
        <f t="shared" si="63"/>
        <v>#N/A</v>
      </c>
      <c r="DN560" t="e">
        <f t="shared" si="64"/>
        <v>#N/A</v>
      </c>
      <c r="DO560" t="e">
        <f t="shared" si="65"/>
        <v>#N/A</v>
      </c>
      <c r="DP560" s="3">
        <f t="shared" si="66"/>
        <v>20</v>
      </c>
      <c r="DQ560" s="3"/>
    </row>
    <row r="561" spans="7:121" x14ac:dyDescent="0.25">
      <c r="G561"/>
      <c r="DI561" s="4">
        <f>INDEX(Sheet2!A:A,QUOTIENT(ROW()-1,19)+2)</f>
        <v>41165</v>
      </c>
      <c r="DJ561" s="4">
        <f>INDEX(Sheet2!C:C,QUOTIENT(ROW()-1,19)+2)</f>
        <v>41639</v>
      </c>
      <c r="DK561" s="4" t="e">
        <f>IFERROR(INDEX(Sheet2!$AA$2:$AS$600,QUOTIENT(ROW()-1,19)+1,MOD(ROW()-2,19)+1),NA())</f>
        <v>#N/A</v>
      </c>
      <c r="DL561" t="str">
        <f>IFERROR(INDEX(Sheet2!$AU$2:$BM$600,QUOTIENT(ROW()-1,19)+1,MOD(ROW()-2,19)+1),NA())</f>
        <v/>
      </c>
      <c r="DM561" s="4" t="e">
        <f t="shared" si="63"/>
        <v>#N/A</v>
      </c>
      <c r="DN561" t="e">
        <f t="shared" si="64"/>
        <v>#N/A</v>
      </c>
      <c r="DO561" t="e">
        <f t="shared" si="65"/>
        <v>#N/A</v>
      </c>
      <c r="DP561" s="3">
        <f t="shared" si="66"/>
        <v>20</v>
      </c>
      <c r="DQ561" s="3"/>
    </row>
    <row r="562" spans="7:121" x14ac:dyDescent="0.25">
      <c r="G562"/>
      <c r="DI562" s="4">
        <f>INDEX(Sheet2!A:A,QUOTIENT(ROW()-1,19)+2)</f>
        <v>41165</v>
      </c>
      <c r="DJ562" s="4">
        <f>INDEX(Sheet2!C:C,QUOTIENT(ROW()-1,19)+2)</f>
        <v>41639</v>
      </c>
      <c r="DK562" s="4" t="e">
        <f>IFERROR(INDEX(Sheet2!$AA$2:$AS$600,QUOTIENT(ROW()-1,19)+1,MOD(ROW()-2,19)+1),NA())</f>
        <v>#N/A</v>
      </c>
      <c r="DL562" t="str">
        <f>IFERROR(INDEX(Sheet2!$AU$2:$BM$600,QUOTIENT(ROW()-1,19)+1,MOD(ROW()-2,19)+1),NA())</f>
        <v/>
      </c>
      <c r="DM562" s="4" t="e">
        <f t="shared" si="63"/>
        <v>#N/A</v>
      </c>
      <c r="DN562" t="e">
        <f t="shared" si="64"/>
        <v>#N/A</v>
      </c>
      <c r="DO562" t="e">
        <f t="shared" si="65"/>
        <v>#N/A</v>
      </c>
      <c r="DP562" s="3">
        <f t="shared" si="66"/>
        <v>20</v>
      </c>
      <c r="DQ562" s="3"/>
    </row>
    <row r="563" spans="7:121" x14ac:dyDescent="0.25">
      <c r="G563"/>
      <c r="DI563" s="4">
        <f>INDEX(Sheet2!A:A,QUOTIENT(ROW()-1,19)+2)</f>
        <v>41165</v>
      </c>
      <c r="DJ563" s="4">
        <f>INDEX(Sheet2!C:C,QUOTIENT(ROW()-1,19)+2)</f>
        <v>41639</v>
      </c>
      <c r="DK563" s="4" t="e">
        <f>IFERROR(INDEX(Sheet2!$AA$2:$AS$600,QUOTIENT(ROW()-1,19)+1,MOD(ROW()-2,19)+1),NA())</f>
        <v>#N/A</v>
      </c>
      <c r="DL563" t="str">
        <f>IFERROR(INDEX(Sheet2!$AU$2:$BM$600,QUOTIENT(ROW()-1,19)+1,MOD(ROW()-2,19)+1),NA())</f>
        <v/>
      </c>
      <c r="DM563" s="4" t="e">
        <f t="shared" si="63"/>
        <v>#N/A</v>
      </c>
      <c r="DN563" t="e">
        <f t="shared" si="64"/>
        <v>#N/A</v>
      </c>
      <c r="DO563" t="e">
        <f t="shared" si="65"/>
        <v>#N/A</v>
      </c>
      <c r="DP563" s="3">
        <f t="shared" si="66"/>
        <v>20</v>
      </c>
      <c r="DQ563" s="3"/>
    </row>
    <row r="564" spans="7:121" x14ac:dyDescent="0.25">
      <c r="G564"/>
      <c r="DI564" s="4">
        <f>INDEX(Sheet2!A:A,QUOTIENT(ROW()-1,19)+2)</f>
        <v>41165</v>
      </c>
      <c r="DJ564" s="4">
        <f>INDEX(Sheet2!C:C,QUOTIENT(ROW()-1,19)+2)</f>
        <v>41639</v>
      </c>
      <c r="DK564" s="4" t="e">
        <f>IFERROR(INDEX(Sheet2!$AA$2:$AS$600,QUOTIENT(ROW()-1,19)+1,MOD(ROW()-2,19)+1),NA())</f>
        <v>#N/A</v>
      </c>
      <c r="DL564" t="str">
        <f>IFERROR(INDEX(Sheet2!$AU$2:$BM$600,QUOTIENT(ROW()-1,19)+1,MOD(ROW()-2,19)+1),NA())</f>
        <v/>
      </c>
      <c r="DM564" s="4" t="e">
        <f t="shared" si="63"/>
        <v>#N/A</v>
      </c>
      <c r="DN564" t="e">
        <f t="shared" si="64"/>
        <v>#N/A</v>
      </c>
      <c r="DO564" t="e">
        <f t="shared" si="65"/>
        <v>#N/A</v>
      </c>
      <c r="DP564" s="3">
        <f t="shared" si="66"/>
        <v>20</v>
      </c>
      <c r="DQ564" s="3"/>
    </row>
    <row r="565" spans="7:121" x14ac:dyDescent="0.25">
      <c r="G565"/>
      <c r="DI565" s="4">
        <f>INDEX(Sheet2!A:A,QUOTIENT(ROW()-1,19)+2)</f>
        <v>41165</v>
      </c>
      <c r="DJ565" s="4">
        <f>INDEX(Sheet2!C:C,QUOTIENT(ROW()-1,19)+2)</f>
        <v>41639</v>
      </c>
      <c r="DK565" s="4" t="e">
        <f>IFERROR(INDEX(Sheet2!$AA$2:$AS$600,QUOTIENT(ROW()-1,19)+1,MOD(ROW()-2,19)+1),NA())</f>
        <v>#N/A</v>
      </c>
      <c r="DL565" t="str">
        <f>IFERROR(INDEX(Sheet2!$AU$2:$BM$600,QUOTIENT(ROW()-1,19)+1,MOD(ROW()-2,19)+1),NA())</f>
        <v/>
      </c>
      <c r="DM565" s="4" t="e">
        <f t="shared" si="63"/>
        <v>#N/A</v>
      </c>
      <c r="DN565" t="e">
        <f t="shared" si="64"/>
        <v>#N/A</v>
      </c>
      <c r="DO565" t="e">
        <f t="shared" si="65"/>
        <v>#N/A</v>
      </c>
      <c r="DP565" s="3">
        <f t="shared" si="66"/>
        <v>20</v>
      </c>
      <c r="DQ565" s="3"/>
    </row>
    <row r="566" spans="7:121" x14ac:dyDescent="0.25">
      <c r="G566"/>
      <c r="DI566" s="4">
        <f>INDEX(Sheet2!A:A,QUOTIENT(ROW()-1,19)+2)</f>
        <v>41165</v>
      </c>
      <c r="DJ566" s="4">
        <f>INDEX(Sheet2!C:C,QUOTIENT(ROW()-1,19)+2)</f>
        <v>41639</v>
      </c>
      <c r="DK566" s="4" t="e">
        <f>IFERROR(INDEX(Sheet2!$AA$2:$AS$600,QUOTIENT(ROW()-1,19)+1,MOD(ROW()-2,19)+1),NA())</f>
        <v>#N/A</v>
      </c>
      <c r="DL566" t="str">
        <f>IFERROR(INDEX(Sheet2!$AU$2:$BM$600,QUOTIENT(ROW()-1,19)+1,MOD(ROW()-2,19)+1),NA())</f>
        <v/>
      </c>
      <c r="DM566" s="4" t="e">
        <f t="shared" si="63"/>
        <v>#N/A</v>
      </c>
      <c r="DN566" t="e">
        <f t="shared" si="64"/>
        <v>#N/A</v>
      </c>
      <c r="DO566" t="e">
        <f t="shared" si="65"/>
        <v>#N/A</v>
      </c>
      <c r="DP566" s="3">
        <f t="shared" si="66"/>
        <v>20</v>
      </c>
      <c r="DQ566" s="3"/>
    </row>
    <row r="567" spans="7:121" x14ac:dyDescent="0.25">
      <c r="G567"/>
      <c r="DI567" s="4">
        <f>INDEX(Sheet2!A:A,QUOTIENT(ROW()-1,19)+2)</f>
        <v>41165</v>
      </c>
      <c r="DJ567" s="4">
        <f>INDEX(Sheet2!C:C,QUOTIENT(ROW()-1,19)+2)</f>
        <v>41639</v>
      </c>
      <c r="DK567" s="4" t="e">
        <f>IFERROR(INDEX(Sheet2!$AA$2:$AS$600,QUOTIENT(ROW()-1,19)+1,MOD(ROW()-2,19)+1),NA())</f>
        <v>#N/A</v>
      </c>
      <c r="DL567" t="str">
        <f>IFERROR(INDEX(Sheet2!$AU$2:$BM$600,QUOTIENT(ROW()-1,19)+1,MOD(ROW()-2,19)+1),NA())</f>
        <v/>
      </c>
      <c r="DM567" s="4" t="e">
        <f t="shared" si="63"/>
        <v>#N/A</v>
      </c>
      <c r="DN567" t="e">
        <f t="shared" si="64"/>
        <v>#N/A</v>
      </c>
      <c r="DO567" t="e">
        <f t="shared" si="65"/>
        <v>#N/A</v>
      </c>
      <c r="DP567" s="3">
        <f t="shared" si="66"/>
        <v>20</v>
      </c>
      <c r="DQ567" s="3"/>
    </row>
    <row r="568" spans="7:121" x14ac:dyDescent="0.25">
      <c r="G568"/>
      <c r="DI568" s="4">
        <f>INDEX(Sheet2!A:A,QUOTIENT(ROW()-1,19)+2)</f>
        <v>41165</v>
      </c>
      <c r="DJ568" s="4">
        <f>INDEX(Sheet2!C:C,QUOTIENT(ROW()-1,19)+2)</f>
        <v>41639</v>
      </c>
      <c r="DK568" s="4" t="e">
        <f>IFERROR(INDEX(Sheet2!$AA$2:$AS$600,QUOTIENT(ROW()-1,19)+1,MOD(ROW()-2,19)+1),NA())</f>
        <v>#N/A</v>
      </c>
      <c r="DL568" t="str">
        <f>IFERROR(INDEX(Sheet2!$AU$2:$BM$600,QUOTIENT(ROW()-1,19)+1,MOD(ROW()-2,19)+1),NA())</f>
        <v/>
      </c>
      <c r="DM568" s="4" t="e">
        <f t="shared" si="63"/>
        <v>#N/A</v>
      </c>
      <c r="DN568" t="e">
        <f t="shared" si="64"/>
        <v>#N/A</v>
      </c>
      <c r="DO568" t="e">
        <f t="shared" si="65"/>
        <v>#N/A</v>
      </c>
      <c r="DP568" s="3">
        <f t="shared" si="66"/>
        <v>20</v>
      </c>
      <c r="DQ568" s="3"/>
    </row>
    <row r="569" spans="7:121" x14ac:dyDescent="0.25">
      <c r="G569"/>
      <c r="DI569" s="4">
        <f>INDEX(Sheet2!A:A,QUOTIENT(ROW()-1,19)+2)</f>
        <v>41165</v>
      </c>
      <c r="DJ569" s="4">
        <f>INDEX(Sheet2!C:C,QUOTIENT(ROW()-1,19)+2)</f>
        <v>41639</v>
      </c>
      <c r="DK569" s="4" t="e">
        <f>IFERROR(INDEX(Sheet2!$AA$2:$AS$600,QUOTIENT(ROW()-1,19)+1,MOD(ROW()-2,19)+1),NA())</f>
        <v>#N/A</v>
      </c>
      <c r="DL569" t="str">
        <f>IFERROR(INDEX(Sheet2!$AU$2:$BM$600,QUOTIENT(ROW()-1,19)+1,MOD(ROW()-2,19)+1),NA())</f>
        <v/>
      </c>
      <c r="DM569" s="4" t="e">
        <f t="shared" si="63"/>
        <v>#N/A</v>
      </c>
      <c r="DN569" t="e">
        <f t="shared" si="64"/>
        <v>#N/A</v>
      </c>
      <c r="DO569" t="e">
        <f t="shared" si="65"/>
        <v>#N/A</v>
      </c>
      <c r="DP569" s="3">
        <f t="shared" si="66"/>
        <v>20</v>
      </c>
      <c r="DQ569" s="3"/>
    </row>
    <row r="570" spans="7:121" x14ac:dyDescent="0.25">
      <c r="G570"/>
      <c r="DI570" s="4">
        <f>INDEX(Sheet2!A:A,QUOTIENT(ROW()-1,19)+2)</f>
        <v>41165</v>
      </c>
      <c r="DJ570" s="4">
        <f>INDEX(Sheet2!C:C,QUOTIENT(ROW()-1,19)+2)</f>
        <v>41639</v>
      </c>
      <c r="DK570" s="4" t="e">
        <f>IFERROR(INDEX(Sheet2!$AA$2:$AS$600,QUOTIENT(ROW()-1,19)+1,MOD(ROW()-2,19)+1),NA())</f>
        <v>#N/A</v>
      </c>
      <c r="DL570" t="str">
        <f>IFERROR(INDEX(Sheet2!$AU$2:$BM$600,QUOTIENT(ROW()-1,19)+1,MOD(ROW()-2,19)+1),NA())</f>
        <v/>
      </c>
      <c r="DM570" s="4" t="e">
        <f t="shared" si="63"/>
        <v>#N/A</v>
      </c>
      <c r="DN570" t="e">
        <f t="shared" si="64"/>
        <v>#N/A</v>
      </c>
      <c r="DO570" t="e">
        <f t="shared" si="65"/>
        <v>#N/A</v>
      </c>
      <c r="DP570" s="3">
        <f t="shared" si="66"/>
        <v>20</v>
      </c>
      <c r="DQ570" s="3"/>
    </row>
    <row r="571" spans="7:121" x14ac:dyDescent="0.25">
      <c r="G571"/>
      <c r="DI571" s="4">
        <f>INDEX(Sheet2!A:A,QUOTIENT(ROW()-1,19)+2)</f>
        <v>41165</v>
      </c>
      <c r="DJ571" s="4">
        <f>INDEX(Sheet2!C:C,QUOTIENT(ROW()-1,19)+2)</f>
        <v>42004</v>
      </c>
      <c r="DK571" s="4" t="e">
        <f>IFERROR(INDEX(Sheet2!$AA$2:$AS$600,QUOTIENT(ROW()-1,19)+1,MOD(ROW()-2,19)+1),NA())</f>
        <v>#N/A</v>
      </c>
      <c r="DL571" t="str">
        <f>IFERROR(INDEX(Sheet2!$AU$2:$BM$600,QUOTIENT(ROW()-1,19)+1,MOD(ROW()-2,19)+1),NA())</f>
        <v/>
      </c>
      <c r="DM571" s="4" t="e">
        <f t="shared" si="63"/>
        <v>#N/A</v>
      </c>
      <c r="DN571" t="e">
        <f t="shared" si="64"/>
        <v>#N/A</v>
      </c>
      <c r="DO571" t="e">
        <f t="shared" si="65"/>
        <v>#N/A</v>
      </c>
      <c r="DP571" s="3">
        <f t="shared" si="66"/>
        <v>1</v>
      </c>
      <c r="DQ571" s="3"/>
    </row>
    <row r="572" spans="7:121" x14ac:dyDescent="0.25">
      <c r="G572"/>
      <c r="DI572" s="4">
        <f>INDEX(Sheet2!A:A,QUOTIENT(ROW()-1,19)+2)</f>
        <v>41165</v>
      </c>
      <c r="DJ572" s="4">
        <f>INDEX(Sheet2!C:C,QUOTIENT(ROW()-1,19)+2)</f>
        <v>42004</v>
      </c>
      <c r="DK572" s="4">
        <f>IFERROR(INDEX(Sheet2!$AA$2:$AS$600,QUOTIENT(ROW()-1,19)+1,MOD(ROW()-2,19)+1),NA())</f>
        <v>41883.549999999996</v>
      </c>
      <c r="DL572">
        <f>IFERROR(INDEX(Sheet2!$AU$2:$BM$600,QUOTIENT(ROW()-1,19)+1,MOD(ROW()-2,19)+1),NA())</f>
        <v>0.25</v>
      </c>
      <c r="DM572" s="4" t="e">
        <f t="shared" si="63"/>
        <v>#N/A</v>
      </c>
      <c r="DN572" t="e">
        <f t="shared" si="64"/>
        <v>#N/A</v>
      </c>
      <c r="DO572" t="e">
        <f t="shared" si="65"/>
        <v>#N/A</v>
      </c>
      <c r="DP572" s="3">
        <f t="shared" si="66"/>
        <v>2</v>
      </c>
      <c r="DQ572" s="3"/>
    </row>
    <row r="573" spans="7:121" x14ac:dyDescent="0.25">
      <c r="G573"/>
      <c r="DI573" s="4">
        <f>INDEX(Sheet2!A:A,QUOTIENT(ROW()-1,19)+2)</f>
        <v>41165</v>
      </c>
      <c r="DJ573" s="4">
        <f>INDEX(Sheet2!C:C,QUOTIENT(ROW()-1,19)+2)</f>
        <v>42004</v>
      </c>
      <c r="DK573" s="4">
        <f>IFERROR(INDEX(Sheet2!$AA$2:$AS$600,QUOTIENT(ROW()-1,19)+1,MOD(ROW()-2,19)+1),NA())</f>
        <v>41903.625</v>
      </c>
      <c r="DL573">
        <f>IFERROR(INDEX(Sheet2!$AU$2:$BM$600,QUOTIENT(ROW()-1,19)+1,MOD(ROW()-2,19)+1),NA())</f>
        <v>0.25</v>
      </c>
      <c r="DM573" s="4" t="e">
        <f t="shared" si="63"/>
        <v>#N/A</v>
      </c>
      <c r="DN573" t="e">
        <f t="shared" si="64"/>
        <v>#N/A</v>
      </c>
      <c r="DO573" t="e">
        <f t="shared" si="65"/>
        <v>#N/A</v>
      </c>
      <c r="DP573" s="3">
        <f t="shared" si="66"/>
        <v>3</v>
      </c>
      <c r="DQ573" s="3"/>
    </row>
    <row r="574" spans="7:121" x14ac:dyDescent="0.25">
      <c r="G574"/>
      <c r="DI574" s="4">
        <f>INDEX(Sheet2!A:A,QUOTIENT(ROW()-1,19)+2)</f>
        <v>41165</v>
      </c>
      <c r="DJ574" s="4">
        <f>INDEX(Sheet2!C:C,QUOTIENT(ROW()-1,19)+2)</f>
        <v>42004</v>
      </c>
      <c r="DK574" s="4">
        <f>IFERROR(INDEX(Sheet2!$AA$2:$AS$600,QUOTIENT(ROW()-1,19)+1,MOD(ROW()-2,19)+1),NA())</f>
        <v>41923.699999999997</v>
      </c>
      <c r="DL574">
        <f>IFERROR(INDEX(Sheet2!$AU$2:$BM$600,QUOTIENT(ROW()-1,19)+1,MOD(ROW()-2,19)+1),NA())</f>
        <v>0.25</v>
      </c>
      <c r="DM574" s="4" t="e">
        <f t="shared" si="63"/>
        <v>#N/A</v>
      </c>
      <c r="DN574" t="e">
        <f t="shared" si="64"/>
        <v>#N/A</v>
      </c>
      <c r="DO574" t="e">
        <f t="shared" si="65"/>
        <v>#N/A</v>
      </c>
      <c r="DP574" s="3">
        <f t="shared" si="66"/>
        <v>4</v>
      </c>
      <c r="DQ574" s="3"/>
    </row>
    <row r="575" spans="7:121" x14ac:dyDescent="0.25">
      <c r="G575"/>
      <c r="DI575" s="4">
        <f>INDEX(Sheet2!A:A,QUOTIENT(ROW()-1,19)+2)</f>
        <v>41165</v>
      </c>
      <c r="DJ575" s="4">
        <f>INDEX(Sheet2!C:C,QUOTIENT(ROW()-1,19)+2)</f>
        <v>42004</v>
      </c>
      <c r="DK575" s="4">
        <f>IFERROR(INDEX(Sheet2!$AA$2:$AS$600,QUOTIENT(ROW()-1,19)+1,MOD(ROW()-2,19)+1),NA())</f>
        <v>41943.775000000001</v>
      </c>
      <c r="DL575">
        <f>IFERROR(INDEX(Sheet2!$AU$2:$BM$600,QUOTIENT(ROW()-1,19)+1,MOD(ROW()-2,19)+1),NA())</f>
        <v>0.25</v>
      </c>
      <c r="DM575" s="4" t="e">
        <f t="shared" si="63"/>
        <v>#N/A</v>
      </c>
      <c r="DN575" t="e">
        <f t="shared" si="64"/>
        <v>#N/A</v>
      </c>
      <c r="DO575" t="e">
        <f t="shared" si="65"/>
        <v>#N/A</v>
      </c>
      <c r="DP575" s="3">
        <f t="shared" si="66"/>
        <v>5</v>
      </c>
      <c r="DQ575" s="3"/>
    </row>
    <row r="576" spans="7:121" x14ac:dyDescent="0.25">
      <c r="G576"/>
      <c r="DI576" s="4">
        <f>INDEX(Sheet2!A:A,QUOTIENT(ROW()-1,19)+2)</f>
        <v>41165</v>
      </c>
      <c r="DJ576" s="4">
        <f>INDEX(Sheet2!C:C,QUOTIENT(ROW()-1,19)+2)</f>
        <v>42004</v>
      </c>
      <c r="DK576" s="4">
        <f>IFERROR(INDEX(Sheet2!$AA$2:$AS$600,QUOTIENT(ROW()-1,19)+1,MOD(ROW()-2,19)+1),NA())</f>
        <v>41963.85</v>
      </c>
      <c r="DL576">
        <f>IFERROR(INDEX(Sheet2!$AU$2:$BM$600,QUOTIENT(ROW()-1,19)+1,MOD(ROW()-2,19)+1),NA())</f>
        <v>0.25</v>
      </c>
      <c r="DM576" s="4" t="e">
        <f t="shared" si="63"/>
        <v>#N/A</v>
      </c>
      <c r="DN576" t="e">
        <f t="shared" si="64"/>
        <v>#N/A</v>
      </c>
      <c r="DO576" t="e">
        <f t="shared" si="65"/>
        <v>#N/A</v>
      </c>
      <c r="DP576" s="3">
        <f t="shared" si="66"/>
        <v>6</v>
      </c>
      <c r="DQ576" s="3"/>
    </row>
    <row r="577" spans="7:121" x14ac:dyDescent="0.25">
      <c r="G577"/>
      <c r="DI577" s="4">
        <f>INDEX(Sheet2!A:A,QUOTIENT(ROW()-1,19)+2)</f>
        <v>41165</v>
      </c>
      <c r="DJ577" s="4">
        <f>INDEX(Sheet2!C:C,QUOTIENT(ROW()-1,19)+2)</f>
        <v>42004</v>
      </c>
      <c r="DK577" s="4">
        <f>IFERROR(INDEX(Sheet2!$AA$2:$AS$600,QUOTIENT(ROW()-1,19)+1,MOD(ROW()-2,19)+1),NA())</f>
        <v>41983.924999999996</v>
      </c>
      <c r="DL577">
        <f>IFERROR(INDEX(Sheet2!$AU$2:$BM$600,QUOTIENT(ROW()-1,19)+1,MOD(ROW()-2,19)+1),NA())</f>
        <v>0.25</v>
      </c>
      <c r="DM577" s="4" t="e">
        <f t="shared" si="63"/>
        <v>#N/A</v>
      </c>
      <c r="DN577" t="e">
        <f t="shared" si="64"/>
        <v>#N/A</v>
      </c>
      <c r="DO577" t="e">
        <f t="shared" si="65"/>
        <v>#N/A</v>
      </c>
      <c r="DP577" s="3">
        <f t="shared" si="66"/>
        <v>7</v>
      </c>
      <c r="DQ577" s="3"/>
    </row>
    <row r="578" spans="7:121" x14ac:dyDescent="0.25">
      <c r="G578"/>
      <c r="DI578" s="4">
        <f>INDEX(Sheet2!A:A,QUOTIENT(ROW()-1,19)+2)</f>
        <v>41165</v>
      </c>
      <c r="DJ578" s="4">
        <f>INDEX(Sheet2!C:C,QUOTIENT(ROW()-1,19)+2)</f>
        <v>42004</v>
      </c>
      <c r="DK578" s="4">
        <f>IFERROR(INDEX(Sheet2!$AA$2:$AS$600,QUOTIENT(ROW()-1,19)+1,MOD(ROW()-2,19)+1),NA())</f>
        <v>42004</v>
      </c>
      <c r="DL578">
        <f>IFERROR(INDEX(Sheet2!$AU$2:$BM$600,QUOTIENT(ROW()-1,19)+1,MOD(ROW()-2,19)+1),NA())</f>
        <v>0.25</v>
      </c>
      <c r="DM578" s="4" t="e">
        <f t="shared" si="63"/>
        <v>#N/A</v>
      </c>
      <c r="DN578" t="e">
        <f t="shared" si="64"/>
        <v>#N/A</v>
      </c>
      <c r="DO578" t="e">
        <f t="shared" si="65"/>
        <v>#N/A</v>
      </c>
      <c r="DP578" s="3">
        <f t="shared" si="66"/>
        <v>8</v>
      </c>
      <c r="DQ578" s="3"/>
    </row>
    <row r="579" spans="7:121" x14ac:dyDescent="0.25">
      <c r="G579"/>
      <c r="DI579" s="4">
        <f>INDEX(Sheet2!A:A,QUOTIENT(ROW()-1,19)+2)</f>
        <v>41165</v>
      </c>
      <c r="DJ579" s="4">
        <f>INDEX(Sheet2!C:C,QUOTIENT(ROW()-1,19)+2)</f>
        <v>42004</v>
      </c>
      <c r="DK579" s="4">
        <f>IFERROR(INDEX(Sheet2!$AA$2:$AS$600,QUOTIENT(ROW()-1,19)+1,MOD(ROW()-2,19)+1),NA())</f>
        <v>42024.074999999997</v>
      </c>
      <c r="DL579">
        <f>IFERROR(INDEX(Sheet2!$AU$2:$BM$600,QUOTIENT(ROW()-1,19)+1,MOD(ROW()-2,19)+1),NA())</f>
        <v>0.25</v>
      </c>
      <c r="DM579" s="4" t="e">
        <f t="shared" si="63"/>
        <v>#N/A</v>
      </c>
      <c r="DN579" t="e">
        <f t="shared" si="64"/>
        <v>#N/A</v>
      </c>
      <c r="DO579" t="e">
        <f t="shared" si="65"/>
        <v>#N/A</v>
      </c>
      <c r="DP579" s="3">
        <f t="shared" si="66"/>
        <v>9</v>
      </c>
      <c r="DQ579" s="3"/>
    </row>
    <row r="580" spans="7:121" x14ac:dyDescent="0.25">
      <c r="G580"/>
      <c r="DI580" s="4">
        <f>INDEX(Sheet2!A:A,QUOTIENT(ROW()-1,19)+2)</f>
        <v>41165</v>
      </c>
      <c r="DJ580" s="4">
        <f>INDEX(Sheet2!C:C,QUOTIENT(ROW()-1,19)+2)</f>
        <v>42004</v>
      </c>
      <c r="DK580" s="4">
        <f>IFERROR(INDEX(Sheet2!$AA$2:$AS$600,QUOTIENT(ROW()-1,19)+1,MOD(ROW()-2,19)+1),NA())</f>
        <v>42044.15</v>
      </c>
      <c r="DL580">
        <f>IFERROR(INDEX(Sheet2!$AU$2:$BM$600,QUOTIENT(ROW()-1,19)+1,MOD(ROW()-2,19)+1),NA())</f>
        <v>0.25</v>
      </c>
      <c r="DM580" s="4" t="e">
        <f t="shared" si="63"/>
        <v>#N/A</v>
      </c>
      <c r="DN580" t="e">
        <f t="shared" si="64"/>
        <v>#N/A</v>
      </c>
      <c r="DO580" t="e">
        <f t="shared" si="65"/>
        <v>#N/A</v>
      </c>
      <c r="DP580" s="3">
        <f t="shared" si="66"/>
        <v>10</v>
      </c>
      <c r="DQ580" s="3"/>
    </row>
    <row r="581" spans="7:121" x14ac:dyDescent="0.25">
      <c r="G581"/>
      <c r="DI581" s="4">
        <f>INDEX(Sheet2!A:A,QUOTIENT(ROW()-1,19)+2)</f>
        <v>41165</v>
      </c>
      <c r="DJ581" s="4">
        <f>INDEX(Sheet2!C:C,QUOTIENT(ROW()-1,19)+2)</f>
        <v>42004</v>
      </c>
      <c r="DK581" s="4">
        <f>IFERROR(INDEX(Sheet2!$AA$2:$AS$600,QUOTIENT(ROW()-1,19)+1,MOD(ROW()-2,19)+1),NA())</f>
        <v>42064.224999999999</v>
      </c>
      <c r="DL581">
        <f>IFERROR(INDEX(Sheet2!$AU$2:$BM$600,QUOTIENT(ROW()-1,19)+1,MOD(ROW()-2,19)+1),NA())</f>
        <v>0.25</v>
      </c>
      <c r="DM581" s="4" t="e">
        <f t="shared" si="63"/>
        <v>#N/A</v>
      </c>
      <c r="DN581" t="e">
        <f t="shared" si="64"/>
        <v>#N/A</v>
      </c>
      <c r="DO581" t="e">
        <f t="shared" si="65"/>
        <v>#N/A</v>
      </c>
      <c r="DP581" s="3">
        <f t="shared" si="66"/>
        <v>11</v>
      </c>
      <c r="DQ581" s="3"/>
    </row>
    <row r="582" spans="7:121" x14ac:dyDescent="0.25">
      <c r="G582"/>
      <c r="DI582" s="4">
        <f>INDEX(Sheet2!A:A,QUOTIENT(ROW()-1,19)+2)</f>
        <v>41165</v>
      </c>
      <c r="DJ582" s="4">
        <f>INDEX(Sheet2!C:C,QUOTIENT(ROW()-1,19)+2)</f>
        <v>42004</v>
      </c>
      <c r="DK582" s="4">
        <f>IFERROR(INDEX(Sheet2!$AA$2:$AS$600,QUOTIENT(ROW()-1,19)+1,MOD(ROW()-2,19)+1),NA())</f>
        <v>42084.299999999996</v>
      </c>
      <c r="DL582">
        <f>IFERROR(INDEX(Sheet2!$AU$2:$BM$600,QUOTIENT(ROW()-1,19)+1,MOD(ROW()-2,19)+1),NA())</f>
        <v>0.25</v>
      </c>
      <c r="DM582" s="4" t="e">
        <f t="shared" ref="DM582:DM645" si="67">+IF($C$6=$DI582,DK582,NA())</f>
        <v>#N/A</v>
      </c>
      <c r="DN582" t="e">
        <f t="shared" ref="DN582:DN645" si="68">+IF($C$6=$DI582,DL582,NA())</f>
        <v>#N/A</v>
      </c>
      <c r="DO582" t="e">
        <f t="shared" si="65"/>
        <v>#N/A</v>
      </c>
      <c r="DP582" s="3">
        <f t="shared" si="66"/>
        <v>12</v>
      </c>
      <c r="DQ582" s="3"/>
    </row>
    <row r="583" spans="7:121" x14ac:dyDescent="0.25">
      <c r="G583"/>
      <c r="DI583" s="4">
        <f>INDEX(Sheet2!A:A,QUOTIENT(ROW()-1,19)+2)</f>
        <v>41165</v>
      </c>
      <c r="DJ583" s="4">
        <f>INDEX(Sheet2!C:C,QUOTIENT(ROW()-1,19)+2)</f>
        <v>42004</v>
      </c>
      <c r="DK583" s="4">
        <f>IFERROR(INDEX(Sheet2!$AA$2:$AS$600,QUOTIENT(ROW()-1,19)+1,MOD(ROW()-2,19)+1),NA())</f>
        <v>42104.375</v>
      </c>
      <c r="DL583">
        <f>IFERROR(INDEX(Sheet2!$AU$2:$BM$600,QUOTIENT(ROW()-1,19)+1,MOD(ROW()-2,19)+1),NA())</f>
        <v>0.25</v>
      </c>
      <c r="DM583" s="4" t="e">
        <f t="shared" si="67"/>
        <v>#N/A</v>
      </c>
      <c r="DN583" t="e">
        <f t="shared" si="68"/>
        <v>#N/A</v>
      </c>
      <c r="DO583" t="e">
        <f t="shared" ref="DO583:DO646" si="69">IF(DN583="",NA(),DN583)</f>
        <v>#N/A</v>
      </c>
      <c r="DP583" s="3">
        <f t="shared" si="66"/>
        <v>13</v>
      </c>
      <c r="DQ583" s="3"/>
    </row>
    <row r="584" spans="7:121" x14ac:dyDescent="0.25">
      <c r="G584"/>
      <c r="DI584" s="4">
        <f>INDEX(Sheet2!A:A,QUOTIENT(ROW()-1,19)+2)</f>
        <v>41165</v>
      </c>
      <c r="DJ584" s="4">
        <f>INDEX(Sheet2!C:C,QUOTIENT(ROW()-1,19)+2)</f>
        <v>42004</v>
      </c>
      <c r="DK584" s="4">
        <f>IFERROR(INDEX(Sheet2!$AA$2:$AS$600,QUOTIENT(ROW()-1,19)+1,MOD(ROW()-2,19)+1),NA())</f>
        <v>42124.45</v>
      </c>
      <c r="DL584">
        <f>IFERROR(INDEX(Sheet2!$AU$2:$BM$600,QUOTIENT(ROW()-1,19)+1,MOD(ROW()-2,19)+1),NA())</f>
        <v>0.25</v>
      </c>
      <c r="DM584" s="4" t="e">
        <f t="shared" si="67"/>
        <v>#N/A</v>
      </c>
      <c r="DN584" t="e">
        <f t="shared" si="68"/>
        <v>#N/A</v>
      </c>
      <c r="DO584" t="e">
        <f t="shared" si="69"/>
        <v>#N/A</v>
      </c>
      <c r="DP584" s="3">
        <f t="shared" ref="DP584:DP647" si="70">+IF(AND(DI584=DI583,DJ584=DJ583),DP583+IF(ISERROR(DK584),0,1),1)</f>
        <v>14</v>
      </c>
      <c r="DQ584" s="3"/>
    </row>
    <row r="585" spans="7:121" x14ac:dyDescent="0.25">
      <c r="G585"/>
      <c r="DI585" s="4">
        <f>INDEX(Sheet2!A:A,QUOTIENT(ROW()-1,19)+2)</f>
        <v>41165</v>
      </c>
      <c r="DJ585" s="4">
        <f>INDEX(Sheet2!C:C,QUOTIENT(ROW()-1,19)+2)</f>
        <v>42004</v>
      </c>
      <c r="DK585" s="4" t="e">
        <f>IFERROR(INDEX(Sheet2!$AA$2:$AS$600,QUOTIENT(ROW()-1,19)+1,MOD(ROW()-2,19)+1),NA())</f>
        <v>#N/A</v>
      </c>
      <c r="DL585" t="str">
        <f>IFERROR(INDEX(Sheet2!$AU$2:$BM$600,QUOTIENT(ROW()-1,19)+1,MOD(ROW()-2,19)+1),NA())</f>
        <v/>
      </c>
      <c r="DM585" s="4" t="e">
        <f t="shared" si="67"/>
        <v>#N/A</v>
      </c>
      <c r="DN585" t="e">
        <f t="shared" si="68"/>
        <v>#N/A</v>
      </c>
      <c r="DO585" t="e">
        <f t="shared" si="69"/>
        <v>#N/A</v>
      </c>
      <c r="DP585" s="3">
        <f t="shared" si="70"/>
        <v>14</v>
      </c>
      <c r="DQ585" s="3"/>
    </row>
    <row r="586" spans="7:121" x14ac:dyDescent="0.25">
      <c r="G586"/>
      <c r="DI586" s="4">
        <f>INDEX(Sheet2!A:A,QUOTIENT(ROW()-1,19)+2)</f>
        <v>41165</v>
      </c>
      <c r="DJ586" s="4">
        <f>INDEX(Sheet2!C:C,QUOTIENT(ROW()-1,19)+2)</f>
        <v>42004</v>
      </c>
      <c r="DK586" s="4" t="e">
        <f>IFERROR(INDEX(Sheet2!$AA$2:$AS$600,QUOTIENT(ROW()-1,19)+1,MOD(ROW()-2,19)+1),NA())</f>
        <v>#N/A</v>
      </c>
      <c r="DL586" t="str">
        <f>IFERROR(INDEX(Sheet2!$AU$2:$BM$600,QUOTIENT(ROW()-1,19)+1,MOD(ROW()-2,19)+1),NA())</f>
        <v/>
      </c>
      <c r="DM586" s="4" t="e">
        <f t="shared" si="67"/>
        <v>#N/A</v>
      </c>
      <c r="DN586" t="e">
        <f t="shared" si="68"/>
        <v>#N/A</v>
      </c>
      <c r="DO586" t="e">
        <f t="shared" si="69"/>
        <v>#N/A</v>
      </c>
      <c r="DP586" s="3">
        <f t="shared" si="70"/>
        <v>14</v>
      </c>
      <c r="DQ586" s="3"/>
    </row>
    <row r="587" spans="7:121" x14ac:dyDescent="0.25">
      <c r="G587"/>
      <c r="DI587" s="4">
        <f>INDEX(Sheet2!A:A,QUOTIENT(ROW()-1,19)+2)</f>
        <v>41165</v>
      </c>
      <c r="DJ587" s="4">
        <f>INDEX(Sheet2!C:C,QUOTIENT(ROW()-1,19)+2)</f>
        <v>42004</v>
      </c>
      <c r="DK587" s="4" t="e">
        <f>IFERROR(INDEX(Sheet2!$AA$2:$AS$600,QUOTIENT(ROW()-1,19)+1,MOD(ROW()-2,19)+1),NA())</f>
        <v>#N/A</v>
      </c>
      <c r="DL587" t="str">
        <f>IFERROR(INDEX(Sheet2!$AU$2:$BM$600,QUOTIENT(ROW()-1,19)+1,MOD(ROW()-2,19)+1),NA())</f>
        <v/>
      </c>
      <c r="DM587" s="4" t="e">
        <f t="shared" si="67"/>
        <v>#N/A</v>
      </c>
      <c r="DN587" t="e">
        <f t="shared" si="68"/>
        <v>#N/A</v>
      </c>
      <c r="DO587" t="e">
        <f t="shared" si="69"/>
        <v>#N/A</v>
      </c>
      <c r="DP587" s="3">
        <f t="shared" si="70"/>
        <v>14</v>
      </c>
      <c r="DQ587" s="3"/>
    </row>
    <row r="588" spans="7:121" x14ac:dyDescent="0.25">
      <c r="G588"/>
      <c r="DI588" s="4">
        <f>INDEX(Sheet2!A:A,QUOTIENT(ROW()-1,19)+2)</f>
        <v>41165</v>
      </c>
      <c r="DJ588" s="4">
        <f>INDEX(Sheet2!C:C,QUOTIENT(ROW()-1,19)+2)</f>
        <v>42004</v>
      </c>
      <c r="DK588" s="4" t="e">
        <f>IFERROR(INDEX(Sheet2!$AA$2:$AS$600,QUOTIENT(ROW()-1,19)+1,MOD(ROW()-2,19)+1),NA())</f>
        <v>#N/A</v>
      </c>
      <c r="DL588" t="str">
        <f>IFERROR(INDEX(Sheet2!$AU$2:$BM$600,QUOTIENT(ROW()-1,19)+1,MOD(ROW()-2,19)+1),NA())</f>
        <v/>
      </c>
      <c r="DM588" s="4" t="e">
        <f t="shared" si="67"/>
        <v>#N/A</v>
      </c>
      <c r="DN588" t="e">
        <f t="shared" si="68"/>
        <v>#N/A</v>
      </c>
      <c r="DO588" t="e">
        <f t="shared" si="69"/>
        <v>#N/A</v>
      </c>
      <c r="DP588" s="3">
        <f t="shared" si="70"/>
        <v>14</v>
      </c>
      <c r="DQ588" s="3"/>
    </row>
    <row r="589" spans="7:121" x14ac:dyDescent="0.25">
      <c r="G589"/>
      <c r="DI589" s="4">
        <f>INDEX(Sheet2!A:A,QUOTIENT(ROW()-1,19)+2)</f>
        <v>41165</v>
      </c>
      <c r="DJ589" s="4">
        <f>INDEX(Sheet2!C:C,QUOTIENT(ROW()-1,19)+2)</f>
        <v>42004</v>
      </c>
      <c r="DK589" s="4" t="e">
        <f>IFERROR(INDEX(Sheet2!$AA$2:$AS$600,QUOTIENT(ROW()-1,19)+1,MOD(ROW()-2,19)+1),NA())</f>
        <v>#N/A</v>
      </c>
      <c r="DL589" t="str">
        <f>IFERROR(INDEX(Sheet2!$AU$2:$BM$600,QUOTIENT(ROW()-1,19)+1,MOD(ROW()-2,19)+1),NA())</f>
        <v/>
      </c>
      <c r="DM589" s="4" t="e">
        <f t="shared" si="67"/>
        <v>#N/A</v>
      </c>
      <c r="DN589" t="e">
        <f t="shared" si="68"/>
        <v>#N/A</v>
      </c>
      <c r="DO589" t="e">
        <f t="shared" si="69"/>
        <v>#N/A</v>
      </c>
      <c r="DP589" s="3">
        <f t="shared" si="70"/>
        <v>14</v>
      </c>
      <c r="DQ589" s="3"/>
    </row>
    <row r="590" spans="7:121" x14ac:dyDescent="0.25">
      <c r="G590"/>
      <c r="DI590" s="4">
        <f>INDEX(Sheet2!A:A,QUOTIENT(ROW()-1,19)+2)</f>
        <v>41165</v>
      </c>
      <c r="DJ590" s="4">
        <f>INDEX(Sheet2!C:C,QUOTIENT(ROW()-1,19)+2)</f>
        <v>42004</v>
      </c>
      <c r="DK590" s="4" t="e">
        <f>IFERROR(INDEX(Sheet2!$AA$2:$AS$600,QUOTIENT(ROW()-1,19)+1,MOD(ROW()-2,19)+1),NA())</f>
        <v>#N/A</v>
      </c>
      <c r="DL590" t="str">
        <f>IFERROR(INDEX(Sheet2!$AU$2:$BM$600,QUOTIENT(ROW()-1,19)+1,MOD(ROW()-2,19)+1),NA())</f>
        <v/>
      </c>
      <c r="DM590" s="4" t="e">
        <f t="shared" si="67"/>
        <v>#N/A</v>
      </c>
      <c r="DN590" t="e">
        <f t="shared" si="68"/>
        <v>#N/A</v>
      </c>
      <c r="DO590" t="e">
        <f t="shared" si="69"/>
        <v>#N/A</v>
      </c>
      <c r="DP590" s="3">
        <f t="shared" si="70"/>
        <v>14</v>
      </c>
      <c r="DQ590" s="3"/>
    </row>
    <row r="591" spans="7:121" x14ac:dyDescent="0.25">
      <c r="G591"/>
      <c r="DI591" s="4">
        <f>INDEX(Sheet2!A:A,QUOTIENT(ROW()-1,19)+2)</f>
        <v>41165</v>
      </c>
      <c r="DJ591" s="4">
        <f>INDEX(Sheet2!C:C,QUOTIENT(ROW()-1,19)+2)</f>
        <v>42004</v>
      </c>
      <c r="DK591" s="4">
        <f>IFERROR(INDEX(Sheet2!$AA$2:$AS$600,QUOTIENT(ROW()-1,19)+1,MOD(ROW()-2,19)+1),NA())</f>
        <v>41993.962500000001</v>
      </c>
      <c r="DL591">
        <f>IFERROR(INDEX(Sheet2!$AU$2:$BM$600,QUOTIENT(ROW()-1,19)+1,MOD(ROW()-2,19)+1),NA())</f>
        <v>1.5</v>
      </c>
      <c r="DM591" s="4" t="e">
        <f t="shared" si="67"/>
        <v>#N/A</v>
      </c>
      <c r="DN591" t="e">
        <f t="shared" si="68"/>
        <v>#N/A</v>
      </c>
      <c r="DO591" t="e">
        <f t="shared" si="69"/>
        <v>#N/A</v>
      </c>
      <c r="DP591" s="3">
        <f t="shared" si="70"/>
        <v>15</v>
      </c>
      <c r="DQ591" s="3"/>
    </row>
    <row r="592" spans="7:121" x14ac:dyDescent="0.25">
      <c r="G592"/>
      <c r="DI592" s="4">
        <f>INDEX(Sheet2!A:A,QUOTIENT(ROW()-1,19)+2)</f>
        <v>41165</v>
      </c>
      <c r="DJ592" s="4">
        <f>INDEX(Sheet2!C:C,QUOTIENT(ROW()-1,19)+2)</f>
        <v>42004</v>
      </c>
      <c r="DK592" s="4">
        <f>IFERROR(INDEX(Sheet2!$AA$2:$AS$600,QUOTIENT(ROW()-1,19)+1,MOD(ROW()-2,19)+1),NA())</f>
        <v>42014.037500000006</v>
      </c>
      <c r="DL592">
        <f>IFERROR(INDEX(Sheet2!$AU$2:$BM$600,QUOTIENT(ROW()-1,19)+1,MOD(ROW()-2,19)+1),NA())</f>
        <v>1.5</v>
      </c>
      <c r="DM592" s="4" t="e">
        <f t="shared" si="67"/>
        <v>#N/A</v>
      </c>
      <c r="DN592" t="e">
        <f t="shared" si="68"/>
        <v>#N/A</v>
      </c>
      <c r="DO592" t="e">
        <f t="shared" si="69"/>
        <v>#N/A</v>
      </c>
      <c r="DP592" s="3">
        <f t="shared" si="70"/>
        <v>16</v>
      </c>
      <c r="DQ592" s="3"/>
    </row>
    <row r="593" spans="7:121" x14ac:dyDescent="0.25">
      <c r="G593"/>
      <c r="DI593" s="4">
        <f>INDEX(Sheet2!A:A,QUOTIENT(ROW()-1,19)+2)</f>
        <v>41165</v>
      </c>
      <c r="DJ593" s="4">
        <f>INDEX(Sheet2!C:C,QUOTIENT(ROW()-1,19)+2)</f>
        <v>42004</v>
      </c>
      <c r="DK593" s="4" t="e">
        <f>IFERROR(INDEX(Sheet2!$AA$2:$AS$600,QUOTIENT(ROW()-1,19)+1,MOD(ROW()-2,19)+1),NA())</f>
        <v>#N/A</v>
      </c>
      <c r="DL593" t="str">
        <f>IFERROR(INDEX(Sheet2!$AU$2:$BM$600,QUOTIENT(ROW()-1,19)+1,MOD(ROW()-2,19)+1),NA())</f>
        <v/>
      </c>
      <c r="DM593" s="4" t="e">
        <f t="shared" si="67"/>
        <v>#N/A</v>
      </c>
      <c r="DN593" t="e">
        <f t="shared" si="68"/>
        <v>#N/A</v>
      </c>
      <c r="DO593" t="e">
        <f t="shared" si="69"/>
        <v>#N/A</v>
      </c>
      <c r="DP593" s="3">
        <f t="shared" si="70"/>
        <v>16</v>
      </c>
      <c r="DQ593" s="3"/>
    </row>
    <row r="594" spans="7:121" x14ac:dyDescent="0.25">
      <c r="G594"/>
      <c r="DI594" s="4">
        <f>INDEX(Sheet2!A:A,QUOTIENT(ROW()-1,19)+2)</f>
        <v>41165</v>
      </c>
      <c r="DJ594" s="4">
        <f>INDEX(Sheet2!C:C,QUOTIENT(ROW()-1,19)+2)</f>
        <v>42004</v>
      </c>
      <c r="DK594" s="4" t="e">
        <f>IFERROR(INDEX(Sheet2!$AA$2:$AS$600,QUOTIENT(ROW()-1,19)+1,MOD(ROW()-2,19)+1),NA())</f>
        <v>#N/A</v>
      </c>
      <c r="DL594" t="str">
        <f>IFERROR(INDEX(Sheet2!$AU$2:$BM$600,QUOTIENT(ROW()-1,19)+1,MOD(ROW()-2,19)+1),NA())</f>
        <v/>
      </c>
      <c r="DM594" s="4" t="e">
        <f t="shared" si="67"/>
        <v>#N/A</v>
      </c>
      <c r="DN594" t="e">
        <f t="shared" si="68"/>
        <v>#N/A</v>
      </c>
      <c r="DO594" t="e">
        <f t="shared" si="69"/>
        <v>#N/A</v>
      </c>
      <c r="DP594" s="3">
        <f t="shared" si="70"/>
        <v>16</v>
      </c>
      <c r="DQ594" s="3"/>
    </row>
    <row r="595" spans="7:121" x14ac:dyDescent="0.25">
      <c r="G595"/>
      <c r="DI595" s="4">
        <f>INDEX(Sheet2!A:A,QUOTIENT(ROW()-1,19)+2)</f>
        <v>41165</v>
      </c>
      <c r="DJ595" s="4">
        <f>INDEX(Sheet2!C:C,QUOTIENT(ROW()-1,19)+2)</f>
        <v>42004</v>
      </c>
      <c r="DK595" s="4" t="e">
        <f>IFERROR(INDEX(Sheet2!$AA$2:$AS$600,QUOTIENT(ROW()-1,19)+1,MOD(ROW()-2,19)+1),NA())</f>
        <v>#N/A</v>
      </c>
      <c r="DL595" t="str">
        <f>IFERROR(INDEX(Sheet2!$AU$2:$BM$600,QUOTIENT(ROW()-1,19)+1,MOD(ROW()-2,19)+1),NA())</f>
        <v/>
      </c>
      <c r="DM595" s="4" t="e">
        <f t="shared" si="67"/>
        <v>#N/A</v>
      </c>
      <c r="DN595" t="e">
        <f t="shared" si="68"/>
        <v>#N/A</v>
      </c>
      <c r="DO595" t="e">
        <f t="shared" si="69"/>
        <v>#N/A</v>
      </c>
      <c r="DP595" s="3">
        <f t="shared" si="70"/>
        <v>16</v>
      </c>
      <c r="DQ595" s="3"/>
    </row>
    <row r="596" spans="7:121" x14ac:dyDescent="0.25">
      <c r="G596"/>
      <c r="DI596" s="4">
        <f>INDEX(Sheet2!A:A,QUOTIENT(ROW()-1,19)+2)</f>
        <v>41165</v>
      </c>
      <c r="DJ596" s="4">
        <f>INDEX(Sheet2!C:C,QUOTIENT(ROW()-1,19)+2)</f>
        <v>42004</v>
      </c>
      <c r="DK596" s="4" t="e">
        <f>IFERROR(INDEX(Sheet2!$AA$2:$AS$600,QUOTIENT(ROW()-1,19)+1,MOD(ROW()-2,19)+1),NA())</f>
        <v>#N/A</v>
      </c>
      <c r="DL596" t="str">
        <f>IFERROR(INDEX(Sheet2!$AU$2:$BM$600,QUOTIENT(ROW()-1,19)+1,MOD(ROW()-2,19)+1),NA())</f>
        <v/>
      </c>
      <c r="DM596" s="4" t="e">
        <f t="shared" si="67"/>
        <v>#N/A</v>
      </c>
      <c r="DN596" t="e">
        <f t="shared" si="68"/>
        <v>#N/A</v>
      </c>
      <c r="DO596" t="e">
        <f t="shared" si="69"/>
        <v>#N/A</v>
      </c>
      <c r="DP596" s="3">
        <f t="shared" si="70"/>
        <v>16</v>
      </c>
      <c r="DQ596" s="3"/>
    </row>
    <row r="597" spans="7:121" x14ac:dyDescent="0.25">
      <c r="G597"/>
      <c r="DI597" s="4">
        <f>INDEX(Sheet2!A:A,QUOTIENT(ROW()-1,19)+2)</f>
        <v>41165</v>
      </c>
      <c r="DJ597" s="4">
        <f>INDEX(Sheet2!C:C,QUOTIENT(ROW()-1,19)+2)</f>
        <v>42004</v>
      </c>
      <c r="DK597" s="4" t="e">
        <f>IFERROR(INDEX(Sheet2!$AA$2:$AS$600,QUOTIENT(ROW()-1,19)+1,MOD(ROW()-2,19)+1),NA())</f>
        <v>#N/A</v>
      </c>
      <c r="DL597" t="str">
        <f>IFERROR(INDEX(Sheet2!$AU$2:$BM$600,QUOTIENT(ROW()-1,19)+1,MOD(ROW()-2,19)+1),NA())</f>
        <v/>
      </c>
      <c r="DM597" s="4" t="e">
        <f t="shared" si="67"/>
        <v>#N/A</v>
      </c>
      <c r="DN597" t="e">
        <f t="shared" si="68"/>
        <v>#N/A</v>
      </c>
      <c r="DO597" t="e">
        <f t="shared" si="69"/>
        <v>#N/A</v>
      </c>
      <c r="DP597" s="3">
        <f t="shared" si="70"/>
        <v>16</v>
      </c>
      <c r="DQ597" s="3"/>
    </row>
    <row r="598" spans="7:121" x14ac:dyDescent="0.25">
      <c r="G598"/>
      <c r="DI598" s="4">
        <f>INDEX(Sheet2!A:A,QUOTIENT(ROW()-1,19)+2)</f>
        <v>41165</v>
      </c>
      <c r="DJ598" s="4">
        <f>INDEX(Sheet2!C:C,QUOTIENT(ROW()-1,19)+2)</f>
        <v>42004</v>
      </c>
      <c r="DK598" s="4" t="e">
        <f>IFERROR(INDEX(Sheet2!$AA$2:$AS$600,QUOTIENT(ROW()-1,19)+1,MOD(ROW()-2,19)+1),NA())</f>
        <v>#N/A</v>
      </c>
      <c r="DL598" t="str">
        <f>IFERROR(INDEX(Sheet2!$AU$2:$BM$600,QUOTIENT(ROW()-1,19)+1,MOD(ROW()-2,19)+1),NA())</f>
        <v/>
      </c>
      <c r="DM598" s="4" t="e">
        <f t="shared" si="67"/>
        <v>#N/A</v>
      </c>
      <c r="DN598" t="e">
        <f t="shared" si="68"/>
        <v>#N/A</v>
      </c>
      <c r="DO598" t="e">
        <f t="shared" si="69"/>
        <v>#N/A</v>
      </c>
      <c r="DP598" s="3">
        <f t="shared" si="70"/>
        <v>16</v>
      </c>
      <c r="DQ598" s="3"/>
    </row>
    <row r="599" spans="7:121" x14ac:dyDescent="0.25">
      <c r="G599"/>
      <c r="DI599" s="4">
        <f>INDEX(Sheet2!A:A,QUOTIENT(ROW()-1,19)+2)</f>
        <v>41165</v>
      </c>
      <c r="DJ599" s="4">
        <f>INDEX(Sheet2!C:C,QUOTIENT(ROW()-1,19)+2)</f>
        <v>42004</v>
      </c>
      <c r="DK599" s="4" t="e">
        <f>IFERROR(INDEX(Sheet2!$AA$2:$AS$600,QUOTIENT(ROW()-1,19)+1,MOD(ROW()-2,19)+1),NA())</f>
        <v>#N/A</v>
      </c>
      <c r="DL599" t="str">
        <f>IFERROR(INDEX(Sheet2!$AU$2:$BM$600,QUOTIENT(ROW()-1,19)+1,MOD(ROW()-2,19)+1),NA())</f>
        <v/>
      </c>
      <c r="DM599" s="4" t="e">
        <f t="shared" si="67"/>
        <v>#N/A</v>
      </c>
      <c r="DN599" t="e">
        <f t="shared" si="68"/>
        <v>#N/A</v>
      </c>
      <c r="DO599" t="e">
        <f t="shared" si="69"/>
        <v>#N/A</v>
      </c>
      <c r="DP599" s="3">
        <f t="shared" si="70"/>
        <v>16</v>
      </c>
      <c r="DQ599" s="3"/>
    </row>
    <row r="600" spans="7:121" x14ac:dyDescent="0.25">
      <c r="G600"/>
      <c r="DI600" s="4">
        <f>INDEX(Sheet2!A:A,QUOTIENT(ROW()-1,19)+2)</f>
        <v>41165</v>
      </c>
      <c r="DJ600" s="4">
        <f>INDEX(Sheet2!C:C,QUOTIENT(ROW()-1,19)+2)</f>
        <v>42004</v>
      </c>
      <c r="DK600" s="4" t="e">
        <f>IFERROR(INDEX(Sheet2!$AA$2:$AS$600,QUOTIENT(ROW()-1,19)+1,MOD(ROW()-2,19)+1),NA())</f>
        <v>#N/A</v>
      </c>
      <c r="DL600" t="str">
        <f>IFERROR(INDEX(Sheet2!$AU$2:$BM$600,QUOTIENT(ROW()-1,19)+1,MOD(ROW()-2,19)+1),NA())</f>
        <v/>
      </c>
      <c r="DM600" s="4" t="e">
        <f t="shared" si="67"/>
        <v>#N/A</v>
      </c>
      <c r="DN600" t="e">
        <f t="shared" si="68"/>
        <v>#N/A</v>
      </c>
      <c r="DO600" t="e">
        <f t="shared" si="69"/>
        <v>#N/A</v>
      </c>
      <c r="DP600" s="3">
        <f t="shared" si="70"/>
        <v>16</v>
      </c>
      <c r="DQ600" s="3"/>
    </row>
    <row r="601" spans="7:121" x14ac:dyDescent="0.25">
      <c r="G601"/>
      <c r="DI601" s="4">
        <f>INDEX(Sheet2!A:A,QUOTIENT(ROW()-1,19)+2)</f>
        <v>41165</v>
      </c>
      <c r="DJ601" s="4">
        <f>INDEX(Sheet2!C:C,QUOTIENT(ROW()-1,19)+2)</f>
        <v>42004</v>
      </c>
      <c r="DK601" s="4" t="e">
        <f>IFERROR(INDEX(Sheet2!$AA$2:$AS$600,QUOTIENT(ROW()-1,19)+1,MOD(ROW()-2,19)+1),NA())</f>
        <v>#N/A</v>
      </c>
      <c r="DL601" t="str">
        <f>IFERROR(INDEX(Sheet2!$AU$2:$BM$600,QUOTIENT(ROW()-1,19)+1,MOD(ROW()-2,19)+1),NA())</f>
        <v/>
      </c>
      <c r="DM601" s="4" t="e">
        <f t="shared" si="67"/>
        <v>#N/A</v>
      </c>
      <c r="DN601" t="e">
        <f t="shared" si="68"/>
        <v>#N/A</v>
      </c>
      <c r="DO601" t="e">
        <f t="shared" si="69"/>
        <v>#N/A</v>
      </c>
      <c r="DP601" s="3">
        <f t="shared" si="70"/>
        <v>16</v>
      </c>
      <c r="DQ601" s="3"/>
    </row>
    <row r="602" spans="7:121" x14ac:dyDescent="0.25">
      <c r="G602"/>
      <c r="DI602" s="4">
        <f>INDEX(Sheet2!A:A,QUOTIENT(ROW()-1,19)+2)</f>
        <v>41165</v>
      </c>
      <c r="DJ602" s="4">
        <f>INDEX(Sheet2!C:C,QUOTIENT(ROW()-1,19)+2)</f>
        <v>42004</v>
      </c>
      <c r="DK602" s="4" t="e">
        <f>IFERROR(INDEX(Sheet2!$AA$2:$AS$600,QUOTIENT(ROW()-1,19)+1,MOD(ROW()-2,19)+1),NA())</f>
        <v>#N/A</v>
      </c>
      <c r="DL602" t="str">
        <f>IFERROR(INDEX(Sheet2!$AU$2:$BM$600,QUOTIENT(ROW()-1,19)+1,MOD(ROW()-2,19)+1),NA())</f>
        <v/>
      </c>
      <c r="DM602" s="4" t="e">
        <f t="shared" si="67"/>
        <v>#N/A</v>
      </c>
      <c r="DN602" t="e">
        <f t="shared" si="68"/>
        <v>#N/A</v>
      </c>
      <c r="DO602" t="e">
        <f t="shared" si="69"/>
        <v>#N/A</v>
      </c>
      <c r="DP602" s="3">
        <f t="shared" si="70"/>
        <v>16</v>
      </c>
      <c r="DQ602" s="3"/>
    </row>
    <row r="603" spans="7:121" x14ac:dyDescent="0.25">
      <c r="G603"/>
      <c r="DI603" s="4">
        <f>INDEX(Sheet2!A:A,QUOTIENT(ROW()-1,19)+2)</f>
        <v>41165</v>
      </c>
      <c r="DJ603" s="4">
        <f>INDEX(Sheet2!C:C,QUOTIENT(ROW()-1,19)+2)</f>
        <v>42004</v>
      </c>
      <c r="DK603" s="4" t="e">
        <f>IFERROR(INDEX(Sheet2!$AA$2:$AS$600,QUOTIENT(ROW()-1,19)+1,MOD(ROW()-2,19)+1),NA())</f>
        <v>#N/A</v>
      </c>
      <c r="DL603" t="str">
        <f>IFERROR(INDEX(Sheet2!$AU$2:$BM$600,QUOTIENT(ROW()-1,19)+1,MOD(ROW()-2,19)+1),NA())</f>
        <v/>
      </c>
      <c r="DM603" s="4" t="e">
        <f t="shared" si="67"/>
        <v>#N/A</v>
      </c>
      <c r="DN603" t="e">
        <f t="shared" si="68"/>
        <v>#N/A</v>
      </c>
      <c r="DO603" t="e">
        <f t="shared" si="69"/>
        <v>#N/A</v>
      </c>
      <c r="DP603" s="3">
        <f t="shared" si="70"/>
        <v>16</v>
      </c>
      <c r="DQ603" s="3"/>
    </row>
    <row r="604" spans="7:121" x14ac:dyDescent="0.25">
      <c r="G604"/>
      <c r="DI604" s="4">
        <f>INDEX(Sheet2!A:A,QUOTIENT(ROW()-1,19)+2)</f>
        <v>41165</v>
      </c>
      <c r="DJ604" s="4">
        <f>INDEX(Sheet2!C:C,QUOTIENT(ROW()-1,19)+2)</f>
        <v>42004</v>
      </c>
      <c r="DK604" s="4" t="e">
        <f>IFERROR(INDEX(Sheet2!$AA$2:$AS$600,QUOTIENT(ROW()-1,19)+1,MOD(ROW()-2,19)+1),NA())</f>
        <v>#N/A</v>
      </c>
      <c r="DL604" t="str">
        <f>IFERROR(INDEX(Sheet2!$AU$2:$BM$600,QUOTIENT(ROW()-1,19)+1,MOD(ROW()-2,19)+1),NA())</f>
        <v/>
      </c>
      <c r="DM604" s="4" t="e">
        <f t="shared" si="67"/>
        <v>#N/A</v>
      </c>
      <c r="DN604" t="e">
        <f t="shared" si="68"/>
        <v>#N/A</v>
      </c>
      <c r="DO604" t="e">
        <f t="shared" si="69"/>
        <v>#N/A</v>
      </c>
      <c r="DP604" s="3">
        <f t="shared" si="70"/>
        <v>16</v>
      </c>
      <c r="DQ604" s="3"/>
    </row>
    <row r="605" spans="7:121" x14ac:dyDescent="0.25">
      <c r="G605"/>
      <c r="DI605" s="4">
        <f>INDEX(Sheet2!A:A,QUOTIENT(ROW()-1,19)+2)</f>
        <v>41165</v>
      </c>
      <c r="DJ605" s="4">
        <f>INDEX(Sheet2!C:C,QUOTIENT(ROW()-1,19)+2)</f>
        <v>42004</v>
      </c>
      <c r="DK605" s="4" t="e">
        <f>IFERROR(INDEX(Sheet2!$AA$2:$AS$600,QUOTIENT(ROW()-1,19)+1,MOD(ROW()-2,19)+1),NA())</f>
        <v>#N/A</v>
      </c>
      <c r="DL605" t="str">
        <f>IFERROR(INDEX(Sheet2!$AU$2:$BM$600,QUOTIENT(ROW()-1,19)+1,MOD(ROW()-2,19)+1),NA())</f>
        <v/>
      </c>
      <c r="DM605" s="4" t="e">
        <f t="shared" si="67"/>
        <v>#N/A</v>
      </c>
      <c r="DN605" t="e">
        <f t="shared" si="68"/>
        <v>#N/A</v>
      </c>
      <c r="DO605" t="e">
        <f t="shared" si="69"/>
        <v>#N/A</v>
      </c>
      <c r="DP605" s="3">
        <f t="shared" si="70"/>
        <v>16</v>
      </c>
      <c r="DQ605" s="3"/>
    </row>
    <row r="606" spans="7:121" x14ac:dyDescent="0.25">
      <c r="G606"/>
      <c r="DI606" s="4">
        <f>INDEX(Sheet2!A:A,QUOTIENT(ROW()-1,19)+2)</f>
        <v>41165</v>
      </c>
      <c r="DJ606" s="4">
        <f>INDEX(Sheet2!C:C,QUOTIENT(ROW()-1,19)+2)</f>
        <v>42004</v>
      </c>
      <c r="DK606" s="4" t="e">
        <f>IFERROR(INDEX(Sheet2!$AA$2:$AS$600,QUOTIENT(ROW()-1,19)+1,MOD(ROW()-2,19)+1),NA())</f>
        <v>#N/A</v>
      </c>
      <c r="DL606" t="str">
        <f>IFERROR(INDEX(Sheet2!$AU$2:$BM$600,QUOTIENT(ROW()-1,19)+1,MOD(ROW()-2,19)+1),NA())</f>
        <v/>
      </c>
      <c r="DM606" s="4" t="e">
        <f t="shared" si="67"/>
        <v>#N/A</v>
      </c>
      <c r="DN606" t="e">
        <f t="shared" si="68"/>
        <v>#N/A</v>
      </c>
      <c r="DO606" t="e">
        <f t="shared" si="69"/>
        <v>#N/A</v>
      </c>
      <c r="DP606" s="3">
        <f t="shared" si="70"/>
        <v>16</v>
      </c>
      <c r="DQ606" s="3"/>
    </row>
    <row r="607" spans="7:121" x14ac:dyDescent="0.25">
      <c r="G607"/>
      <c r="DI607" s="4">
        <f>INDEX(Sheet2!A:A,QUOTIENT(ROW()-1,19)+2)</f>
        <v>41165</v>
      </c>
      <c r="DJ607" s="4">
        <f>INDEX(Sheet2!C:C,QUOTIENT(ROW()-1,19)+2)</f>
        <v>42004</v>
      </c>
      <c r="DK607" s="4" t="e">
        <f>IFERROR(INDEX(Sheet2!$AA$2:$AS$600,QUOTIENT(ROW()-1,19)+1,MOD(ROW()-2,19)+1),NA())</f>
        <v>#N/A</v>
      </c>
      <c r="DL607" t="str">
        <f>IFERROR(INDEX(Sheet2!$AU$2:$BM$600,QUOTIENT(ROW()-1,19)+1,MOD(ROW()-2,19)+1),NA())</f>
        <v/>
      </c>
      <c r="DM607" s="4" t="e">
        <f t="shared" si="67"/>
        <v>#N/A</v>
      </c>
      <c r="DN607" t="e">
        <f t="shared" si="68"/>
        <v>#N/A</v>
      </c>
      <c r="DO607" t="e">
        <f t="shared" si="69"/>
        <v>#N/A</v>
      </c>
      <c r="DP607" s="3">
        <f t="shared" si="70"/>
        <v>16</v>
      </c>
      <c r="DQ607" s="3"/>
    </row>
    <row r="608" spans="7:121" x14ac:dyDescent="0.25">
      <c r="G608"/>
      <c r="DI608" s="4">
        <f>INDEX(Sheet2!A:A,QUOTIENT(ROW()-1,19)+2)</f>
        <v>41165</v>
      </c>
      <c r="DJ608" s="4">
        <f>INDEX(Sheet2!C:C,QUOTIENT(ROW()-1,19)+2)</f>
        <v>42004</v>
      </c>
      <c r="DK608" s="4" t="e">
        <f>IFERROR(INDEX(Sheet2!$AA$2:$AS$600,QUOTIENT(ROW()-1,19)+1,MOD(ROW()-2,19)+1),NA())</f>
        <v>#N/A</v>
      </c>
      <c r="DL608" t="str">
        <f>IFERROR(INDEX(Sheet2!$AU$2:$BM$600,QUOTIENT(ROW()-1,19)+1,MOD(ROW()-2,19)+1),NA())</f>
        <v/>
      </c>
      <c r="DM608" s="4" t="e">
        <f t="shared" si="67"/>
        <v>#N/A</v>
      </c>
      <c r="DN608" t="e">
        <f t="shared" si="68"/>
        <v>#N/A</v>
      </c>
      <c r="DO608" t="e">
        <f t="shared" si="69"/>
        <v>#N/A</v>
      </c>
      <c r="DP608" s="3">
        <f t="shared" si="70"/>
        <v>16</v>
      </c>
      <c r="DQ608" s="3"/>
    </row>
    <row r="609" spans="7:121" x14ac:dyDescent="0.25">
      <c r="G609"/>
      <c r="DI609" s="4">
        <f>INDEX(Sheet2!A:A,QUOTIENT(ROW()-1,19)+2)</f>
        <v>41165</v>
      </c>
      <c r="DJ609" s="4">
        <f>INDEX(Sheet2!C:C,QUOTIENT(ROW()-1,19)+2)</f>
        <v>42004</v>
      </c>
      <c r="DK609" s="4" t="e">
        <f>IFERROR(INDEX(Sheet2!$AA$2:$AS$600,QUOTIENT(ROW()-1,19)+1,MOD(ROW()-2,19)+1),NA())</f>
        <v>#N/A</v>
      </c>
      <c r="DL609" t="str">
        <f>IFERROR(INDEX(Sheet2!$AU$2:$BM$600,QUOTIENT(ROW()-1,19)+1,MOD(ROW()-2,19)+1),NA())</f>
        <v/>
      </c>
      <c r="DM609" s="4" t="e">
        <f t="shared" si="67"/>
        <v>#N/A</v>
      </c>
      <c r="DN609" t="e">
        <f t="shared" si="68"/>
        <v>#N/A</v>
      </c>
      <c r="DO609" t="e">
        <f t="shared" si="69"/>
        <v>#N/A</v>
      </c>
      <c r="DP609" s="3">
        <f t="shared" si="70"/>
        <v>16</v>
      </c>
      <c r="DQ609" s="3"/>
    </row>
    <row r="610" spans="7:121" x14ac:dyDescent="0.25">
      <c r="G610"/>
      <c r="DI610" s="4">
        <f>INDEX(Sheet2!A:A,QUOTIENT(ROW()-1,19)+2)</f>
        <v>41165</v>
      </c>
      <c r="DJ610" s="4">
        <f>INDEX(Sheet2!C:C,QUOTIENT(ROW()-1,19)+2)</f>
        <v>42004</v>
      </c>
      <c r="DK610" s="4">
        <f>IFERROR(INDEX(Sheet2!$AA$2:$AS$600,QUOTIENT(ROW()-1,19)+1,MOD(ROW()-2,19)+1),NA())</f>
        <v>41993.962500000001</v>
      </c>
      <c r="DL610">
        <f>IFERROR(INDEX(Sheet2!$AU$2:$BM$600,QUOTIENT(ROW()-1,19)+1,MOD(ROW()-2,19)+1),NA())</f>
        <v>1.75</v>
      </c>
      <c r="DM610" s="4" t="e">
        <f t="shared" si="67"/>
        <v>#N/A</v>
      </c>
      <c r="DN610" t="e">
        <f t="shared" si="68"/>
        <v>#N/A</v>
      </c>
      <c r="DO610" t="e">
        <f t="shared" si="69"/>
        <v>#N/A</v>
      </c>
      <c r="DP610" s="3">
        <f t="shared" si="70"/>
        <v>17</v>
      </c>
      <c r="DQ610" s="3"/>
    </row>
    <row r="611" spans="7:121" x14ac:dyDescent="0.25">
      <c r="G611"/>
      <c r="DI611" s="4">
        <f>INDEX(Sheet2!A:A,QUOTIENT(ROW()-1,19)+2)</f>
        <v>41165</v>
      </c>
      <c r="DJ611" s="4">
        <f>INDEX(Sheet2!C:C,QUOTIENT(ROW()-1,19)+2)</f>
        <v>42004</v>
      </c>
      <c r="DK611" s="4">
        <f>IFERROR(INDEX(Sheet2!$AA$2:$AS$600,QUOTIENT(ROW()-1,19)+1,MOD(ROW()-2,19)+1),NA())</f>
        <v>42014.037500000006</v>
      </c>
      <c r="DL611">
        <f>IFERROR(INDEX(Sheet2!$AU$2:$BM$600,QUOTIENT(ROW()-1,19)+1,MOD(ROW()-2,19)+1),NA())</f>
        <v>1.75</v>
      </c>
      <c r="DM611" s="4" t="e">
        <f t="shared" si="67"/>
        <v>#N/A</v>
      </c>
      <c r="DN611" t="e">
        <f t="shared" si="68"/>
        <v>#N/A</v>
      </c>
      <c r="DO611" t="e">
        <f t="shared" si="69"/>
        <v>#N/A</v>
      </c>
      <c r="DP611" s="3">
        <f t="shared" si="70"/>
        <v>18</v>
      </c>
      <c r="DQ611" s="3"/>
    </row>
    <row r="612" spans="7:121" x14ac:dyDescent="0.25">
      <c r="G612"/>
      <c r="DI612" s="4">
        <f>INDEX(Sheet2!A:A,QUOTIENT(ROW()-1,19)+2)</f>
        <v>41165</v>
      </c>
      <c r="DJ612" s="4">
        <f>INDEX(Sheet2!C:C,QUOTIENT(ROW()-1,19)+2)</f>
        <v>42004</v>
      </c>
      <c r="DK612" s="4" t="e">
        <f>IFERROR(INDEX(Sheet2!$AA$2:$AS$600,QUOTIENT(ROW()-1,19)+1,MOD(ROW()-2,19)+1),NA())</f>
        <v>#N/A</v>
      </c>
      <c r="DL612" t="str">
        <f>IFERROR(INDEX(Sheet2!$AU$2:$BM$600,QUOTIENT(ROW()-1,19)+1,MOD(ROW()-2,19)+1),NA())</f>
        <v/>
      </c>
      <c r="DM612" s="4" t="e">
        <f t="shared" si="67"/>
        <v>#N/A</v>
      </c>
      <c r="DN612" t="e">
        <f t="shared" si="68"/>
        <v>#N/A</v>
      </c>
      <c r="DO612" t="e">
        <f t="shared" si="69"/>
        <v>#N/A</v>
      </c>
      <c r="DP612" s="3">
        <f t="shared" si="70"/>
        <v>18</v>
      </c>
      <c r="DQ612" s="3"/>
    </row>
    <row r="613" spans="7:121" x14ac:dyDescent="0.25">
      <c r="G613"/>
      <c r="DI613" s="4">
        <f>INDEX(Sheet2!A:A,QUOTIENT(ROW()-1,19)+2)</f>
        <v>41165</v>
      </c>
      <c r="DJ613" s="4">
        <f>INDEX(Sheet2!C:C,QUOTIENT(ROW()-1,19)+2)</f>
        <v>42004</v>
      </c>
      <c r="DK613" s="4" t="e">
        <f>IFERROR(INDEX(Sheet2!$AA$2:$AS$600,QUOTIENT(ROW()-1,19)+1,MOD(ROW()-2,19)+1),NA())</f>
        <v>#N/A</v>
      </c>
      <c r="DL613" t="str">
        <f>IFERROR(INDEX(Sheet2!$AU$2:$BM$600,QUOTIENT(ROW()-1,19)+1,MOD(ROW()-2,19)+1),NA())</f>
        <v/>
      </c>
      <c r="DM613" s="4" t="e">
        <f t="shared" si="67"/>
        <v>#N/A</v>
      </c>
      <c r="DN613" t="e">
        <f t="shared" si="68"/>
        <v>#N/A</v>
      </c>
      <c r="DO613" t="e">
        <f t="shared" si="69"/>
        <v>#N/A</v>
      </c>
      <c r="DP613" s="3">
        <f t="shared" si="70"/>
        <v>18</v>
      </c>
      <c r="DQ613" s="3"/>
    </row>
    <row r="614" spans="7:121" x14ac:dyDescent="0.25">
      <c r="G614"/>
      <c r="DI614" s="4">
        <f>INDEX(Sheet2!A:A,QUOTIENT(ROW()-1,19)+2)</f>
        <v>41165</v>
      </c>
      <c r="DJ614" s="4">
        <f>INDEX(Sheet2!C:C,QUOTIENT(ROW()-1,19)+2)</f>
        <v>42004</v>
      </c>
      <c r="DK614" s="4" t="e">
        <f>IFERROR(INDEX(Sheet2!$AA$2:$AS$600,QUOTIENT(ROW()-1,19)+1,MOD(ROW()-2,19)+1),NA())</f>
        <v>#N/A</v>
      </c>
      <c r="DL614" t="str">
        <f>IFERROR(INDEX(Sheet2!$AU$2:$BM$600,QUOTIENT(ROW()-1,19)+1,MOD(ROW()-2,19)+1),NA())</f>
        <v/>
      </c>
      <c r="DM614" s="4" t="e">
        <f t="shared" si="67"/>
        <v>#N/A</v>
      </c>
      <c r="DN614" t="e">
        <f t="shared" si="68"/>
        <v>#N/A</v>
      </c>
      <c r="DO614" t="e">
        <f t="shared" si="69"/>
        <v>#N/A</v>
      </c>
      <c r="DP614" s="3">
        <f t="shared" si="70"/>
        <v>18</v>
      </c>
      <c r="DQ614" s="3"/>
    </row>
    <row r="615" spans="7:121" x14ac:dyDescent="0.25">
      <c r="G615"/>
      <c r="DI615" s="4">
        <f>INDEX(Sheet2!A:A,QUOTIENT(ROW()-1,19)+2)</f>
        <v>41165</v>
      </c>
      <c r="DJ615" s="4">
        <f>INDEX(Sheet2!C:C,QUOTIENT(ROW()-1,19)+2)</f>
        <v>42004</v>
      </c>
      <c r="DK615" s="4" t="e">
        <f>IFERROR(INDEX(Sheet2!$AA$2:$AS$600,QUOTIENT(ROW()-1,19)+1,MOD(ROW()-2,19)+1),NA())</f>
        <v>#N/A</v>
      </c>
      <c r="DL615" t="str">
        <f>IFERROR(INDEX(Sheet2!$AU$2:$BM$600,QUOTIENT(ROW()-1,19)+1,MOD(ROW()-2,19)+1),NA())</f>
        <v/>
      </c>
      <c r="DM615" s="4" t="e">
        <f t="shared" si="67"/>
        <v>#N/A</v>
      </c>
      <c r="DN615" t="e">
        <f t="shared" si="68"/>
        <v>#N/A</v>
      </c>
      <c r="DO615" t="e">
        <f t="shared" si="69"/>
        <v>#N/A</v>
      </c>
      <c r="DP615" s="3">
        <f t="shared" si="70"/>
        <v>18</v>
      </c>
      <c r="DQ615" s="3"/>
    </row>
    <row r="616" spans="7:121" x14ac:dyDescent="0.25">
      <c r="G616"/>
      <c r="DI616" s="4">
        <f>INDEX(Sheet2!A:A,QUOTIENT(ROW()-1,19)+2)</f>
        <v>41165</v>
      </c>
      <c r="DJ616" s="4">
        <f>INDEX(Sheet2!C:C,QUOTIENT(ROW()-1,19)+2)</f>
        <v>42004</v>
      </c>
      <c r="DK616" s="4" t="e">
        <f>IFERROR(INDEX(Sheet2!$AA$2:$AS$600,QUOTIENT(ROW()-1,19)+1,MOD(ROW()-2,19)+1),NA())</f>
        <v>#N/A</v>
      </c>
      <c r="DL616" t="str">
        <f>IFERROR(INDEX(Sheet2!$AU$2:$BM$600,QUOTIENT(ROW()-1,19)+1,MOD(ROW()-2,19)+1),NA())</f>
        <v/>
      </c>
      <c r="DM616" s="4" t="e">
        <f t="shared" si="67"/>
        <v>#N/A</v>
      </c>
      <c r="DN616" t="e">
        <f t="shared" si="68"/>
        <v>#N/A</v>
      </c>
      <c r="DO616" t="e">
        <f t="shared" si="69"/>
        <v>#N/A</v>
      </c>
      <c r="DP616" s="3">
        <f t="shared" si="70"/>
        <v>18</v>
      </c>
      <c r="DQ616" s="3"/>
    </row>
    <row r="617" spans="7:121" x14ac:dyDescent="0.25">
      <c r="G617"/>
      <c r="DI617" s="4">
        <f>INDEX(Sheet2!A:A,QUOTIENT(ROW()-1,19)+2)</f>
        <v>41165</v>
      </c>
      <c r="DJ617" s="4">
        <f>INDEX(Sheet2!C:C,QUOTIENT(ROW()-1,19)+2)</f>
        <v>42004</v>
      </c>
      <c r="DK617" s="4" t="e">
        <f>IFERROR(INDEX(Sheet2!$AA$2:$AS$600,QUOTIENT(ROW()-1,19)+1,MOD(ROW()-2,19)+1),NA())</f>
        <v>#N/A</v>
      </c>
      <c r="DL617" t="str">
        <f>IFERROR(INDEX(Sheet2!$AU$2:$BM$600,QUOTIENT(ROW()-1,19)+1,MOD(ROW()-2,19)+1),NA())</f>
        <v/>
      </c>
      <c r="DM617" s="4" t="e">
        <f t="shared" si="67"/>
        <v>#N/A</v>
      </c>
      <c r="DN617" t="e">
        <f t="shared" si="68"/>
        <v>#N/A</v>
      </c>
      <c r="DO617" t="e">
        <f t="shared" si="69"/>
        <v>#N/A</v>
      </c>
      <c r="DP617" s="3">
        <f t="shared" si="70"/>
        <v>18</v>
      </c>
      <c r="DQ617" s="3"/>
    </row>
    <row r="618" spans="7:121" x14ac:dyDescent="0.25">
      <c r="G618"/>
      <c r="DI618" s="4">
        <f>INDEX(Sheet2!A:A,QUOTIENT(ROW()-1,19)+2)</f>
        <v>41165</v>
      </c>
      <c r="DJ618" s="4">
        <f>INDEX(Sheet2!C:C,QUOTIENT(ROW()-1,19)+2)</f>
        <v>42004</v>
      </c>
      <c r="DK618" s="4" t="e">
        <f>IFERROR(INDEX(Sheet2!$AA$2:$AS$600,QUOTIENT(ROW()-1,19)+1,MOD(ROW()-2,19)+1),NA())</f>
        <v>#N/A</v>
      </c>
      <c r="DL618" t="str">
        <f>IFERROR(INDEX(Sheet2!$AU$2:$BM$600,QUOTIENT(ROW()-1,19)+1,MOD(ROW()-2,19)+1),NA())</f>
        <v/>
      </c>
      <c r="DM618" s="4" t="e">
        <f t="shared" si="67"/>
        <v>#N/A</v>
      </c>
      <c r="DN618" t="e">
        <f t="shared" si="68"/>
        <v>#N/A</v>
      </c>
      <c r="DO618" t="e">
        <f t="shared" si="69"/>
        <v>#N/A</v>
      </c>
      <c r="DP618" s="3">
        <f t="shared" si="70"/>
        <v>18</v>
      </c>
      <c r="DQ618" s="3"/>
    </row>
    <row r="619" spans="7:121" x14ac:dyDescent="0.25">
      <c r="G619"/>
      <c r="DI619" s="4">
        <f>INDEX(Sheet2!A:A,QUOTIENT(ROW()-1,19)+2)</f>
        <v>41165</v>
      </c>
      <c r="DJ619" s="4">
        <f>INDEX(Sheet2!C:C,QUOTIENT(ROW()-1,19)+2)</f>
        <v>42004</v>
      </c>
      <c r="DK619" s="4" t="e">
        <f>IFERROR(INDEX(Sheet2!$AA$2:$AS$600,QUOTIENT(ROW()-1,19)+1,MOD(ROW()-2,19)+1),NA())</f>
        <v>#N/A</v>
      </c>
      <c r="DL619" t="str">
        <f>IFERROR(INDEX(Sheet2!$AU$2:$BM$600,QUOTIENT(ROW()-1,19)+1,MOD(ROW()-2,19)+1),NA())</f>
        <v/>
      </c>
      <c r="DM619" s="4" t="e">
        <f t="shared" si="67"/>
        <v>#N/A</v>
      </c>
      <c r="DN619" t="e">
        <f t="shared" si="68"/>
        <v>#N/A</v>
      </c>
      <c r="DO619" t="e">
        <f t="shared" si="69"/>
        <v>#N/A</v>
      </c>
      <c r="DP619" s="3">
        <f t="shared" si="70"/>
        <v>18</v>
      </c>
      <c r="DQ619" s="3"/>
    </row>
    <row r="620" spans="7:121" x14ac:dyDescent="0.25">
      <c r="G620"/>
      <c r="DI620" s="4">
        <f>INDEX(Sheet2!A:A,QUOTIENT(ROW()-1,19)+2)</f>
        <v>41165</v>
      </c>
      <c r="DJ620" s="4">
        <f>INDEX(Sheet2!C:C,QUOTIENT(ROW()-1,19)+2)</f>
        <v>42004</v>
      </c>
      <c r="DK620" s="4" t="e">
        <f>IFERROR(INDEX(Sheet2!$AA$2:$AS$600,QUOTIENT(ROW()-1,19)+1,MOD(ROW()-2,19)+1),NA())</f>
        <v>#N/A</v>
      </c>
      <c r="DL620" t="str">
        <f>IFERROR(INDEX(Sheet2!$AU$2:$BM$600,QUOTIENT(ROW()-1,19)+1,MOD(ROW()-2,19)+1),NA())</f>
        <v/>
      </c>
      <c r="DM620" s="4" t="e">
        <f t="shared" si="67"/>
        <v>#N/A</v>
      </c>
      <c r="DN620" t="e">
        <f t="shared" si="68"/>
        <v>#N/A</v>
      </c>
      <c r="DO620" t="e">
        <f t="shared" si="69"/>
        <v>#N/A</v>
      </c>
      <c r="DP620" s="3">
        <f t="shared" si="70"/>
        <v>18</v>
      </c>
      <c r="DQ620" s="3"/>
    </row>
    <row r="621" spans="7:121" x14ac:dyDescent="0.25">
      <c r="G621"/>
      <c r="DI621" s="4">
        <f>INDEX(Sheet2!A:A,QUOTIENT(ROW()-1,19)+2)</f>
        <v>41165</v>
      </c>
      <c r="DJ621" s="4">
        <f>INDEX(Sheet2!C:C,QUOTIENT(ROW()-1,19)+2)</f>
        <v>42004</v>
      </c>
      <c r="DK621" s="4" t="e">
        <f>IFERROR(INDEX(Sheet2!$AA$2:$AS$600,QUOTIENT(ROW()-1,19)+1,MOD(ROW()-2,19)+1),NA())</f>
        <v>#N/A</v>
      </c>
      <c r="DL621" t="str">
        <f>IFERROR(INDEX(Sheet2!$AU$2:$BM$600,QUOTIENT(ROW()-1,19)+1,MOD(ROW()-2,19)+1),NA())</f>
        <v/>
      </c>
      <c r="DM621" s="4" t="e">
        <f t="shared" si="67"/>
        <v>#N/A</v>
      </c>
      <c r="DN621" t="e">
        <f t="shared" si="68"/>
        <v>#N/A</v>
      </c>
      <c r="DO621" t="e">
        <f t="shared" si="69"/>
        <v>#N/A</v>
      </c>
      <c r="DP621" s="3">
        <f t="shared" si="70"/>
        <v>18</v>
      </c>
      <c r="DQ621" s="3"/>
    </row>
    <row r="622" spans="7:121" x14ac:dyDescent="0.25">
      <c r="G622"/>
      <c r="DI622" s="4">
        <f>INDEX(Sheet2!A:A,QUOTIENT(ROW()-1,19)+2)</f>
        <v>41165</v>
      </c>
      <c r="DJ622" s="4">
        <f>INDEX(Sheet2!C:C,QUOTIENT(ROW()-1,19)+2)</f>
        <v>42004</v>
      </c>
      <c r="DK622" s="4" t="e">
        <f>IFERROR(INDEX(Sheet2!$AA$2:$AS$600,QUOTIENT(ROW()-1,19)+1,MOD(ROW()-2,19)+1),NA())</f>
        <v>#N/A</v>
      </c>
      <c r="DL622" t="str">
        <f>IFERROR(INDEX(Sheet2!$AU$2:$BM$600,QUOTIENT(ROW()-1,19)+1,MOD(ROW()-2,19)+1),NA())</f>
        <v/>
      </c>
      <c r="DM622" s="4" t="e">
        <f t="shared" si="67"/>
        <v>#N/A</v>
      </c>
      <c r="DN622" t="e">
        <f t="shared" si="68"/>
        <v>#N/A</v>
      </c>
      <c r="DO622" t="e">
        <f t="shared" si="69"/>
        <v>#N/A</v>
      </c>
      <c r="DP622" s="3">
        <f t="shared" si="70"/>
        <v>18</v>
      </c>
      <c r="DQ622" s="3"/>
    </row>
    <row r="623" spans="7:121" x14ac:dyDescent="0.25">
      <c r="G623"/>
      <c r="DI623" s="4">
        <f>INDEX(Sheet2!A:A,QUOTIENT(ROW()-1,19)+2)</f>
        <v>41165</v>
      </c>
      <c r="DJ623" s="4">
        <f>INDEX(Sheet2!C:C,QUOTIENT(ROW()-1,19)+2)</f>
        <v>42004</v>
      </c>
      <c r="DK623" s="4" t="e">
        <f>IFERROR(INDEX(Sheet2!$AA$2:$AS$600,QUOTIENT(ROW()-1,19)+1,MOD(ROW()-2,19)+1),NA())</f>
        <v>#N/A</v>
      </c>
      <c r="DL623" t="str">
        <f>IFERROR(INDEX(Sheet2!$AU$2:$BM$600,QUOTIENT(ROW()-1,19)+1,MOD(ROW()-2,19)+1),NA())</f>
        <v/>
      </c>
      <c r="DM623" s="4" t="e">
        <f t="shared" si="67"/>
        <v>#N/A</v>
      </c>
      <c r="DN623" t="e">
        <f t="shared" si="68"/>
        <v>#N/A</v>
      </c>
      <c r="DO623" t="e">
        <f t="shared" si="69"/>
        <v>#N/A</v>
      </c>
      <c r="DP623" s="3">
        <f t="shared" si="70"/>
        <v>18</v>
      </c>
      <c r="DQ623" s="3"/>
    </row>
    <row r="624" spans="7:121" x14ac:dyDescent="0.25">
      <c r="G624"/>
      <c r="DI624" s="4">
        <f>INDEX(Sheet2!A:A,QUOTIENT(ROW()-1,19)+2)</f>
        <v>41165</v>
      </c>
      <c r="DJ624" s="4">
        <f>INDEX(Sheet2!C:C,QUOTIENT(ROW()-1,19)+2)</f>
        <v>42004</v>
      </c>
      <c r="DK624" s="4" t="e">
        <f>IFERROR(INDEX(Sheet2!$AA$2:$AS$600,QUOTIENT(ROW()-1,19)+1,MOD(ROW()-2,19)+1),NA())</f>
        <v>#N/A</v>
      </c>
      <c r="DL624" t="str">
        <f>IFERROR(INDEX(Sheet2!$AU$2:$BM$600,QUOTIENT(ROW()-1,19)+1,MOD(ROW()-2,19)+1),NA())</f>
        <v/>
      </c>
      <c r="DM624" s="4" t="e">
        <f t="shared" si="67"/>
        <v>#N/A</v>
      </c>
      <c r="DN624" t="e">
        <f t="shared" si="68"/>
        <v>#N/A</v>
      </c>
      <c r="DO624" t="e">
        <f t="shared" si="69"/>
        <v>#N/A</v>
      </c>
      <c r="DP624" s="3">
        <f t="shared" si="70"/>
        <v>18</v>
      </c>
      <c r="DQ624" s="3"/>
    </row>
    <row r="625" spans="7:121" x14ac:dyDescent="0.25">
      <c r="G625"/>
      <c r="DI625" s="4">
        <f>INDEX(Sheet2!A:A,QUOTIENT(ROW()-1,19)+2)</f>
        <v>41165</v>
      </c>
      <c r="DJ625" s="4">
        <f>INDEX(Sheet2!C:C,QUOTIENT(ROW()-1,19)+2)</f>
        <v>42004</v>
      </c>
      <c r="DK625" s="4" t="e">
        <f>IFERROR(INDEX(Sheet2!$AA$2:$AS$600,QUOTIENT(ROW()-1,19)+1,MOD(ROW()-2,19)+1),NA())</f>
        <v>#N/A</v>
      </c>
      <c r="DL625" t="str">
        <f>IFERROR(INDEX(Sheet2!$AU$2:$BM$600,QUOTIENT(ROW()-1,19)+1,MOD(ROW()-2,19)+1),NA())</f>
        <v/>
      </c>
      <c r="DM625" s="4" t="e">
        <f t="shared" si="67"/>
        <v>#N/A</v>
      </c>
      <c r="DN625" t="e">
        <f t="shared" si="68"/>
        <v>#N/A</v>
      </c>
      <c r="DO625" t="e">
        <f t="shared" si="69"/>
        <v>#N/A</v>
      </c>
      <c r="DP625" s="3">
        <f t="shared" si="70"/>
        <v>18</v>
      </c>
      <c r="DQ625" s="3"/>
    </row>
    <row r="626" spans="7:121" x14ac:dyDescent="0.25">
      <c r="G626"/>
      <c r="DI626" s="4">
        <f>INDEX(Sheet2!A:A,QUOTIENT(ROW()-1,19)+2)</f>
        <v>41165</v>
      </c>
      <c r="DJ626" s="4">
        <f>INDEX(Sheet2!C:C,QUOTIENT(ROW()-1,19)+2)</f>
        <v>42004</v>
      </c>
      <c r="DK626" s="4" t="e">
        <f>IFERROR(INDEX(Sheet2!$AA$2:$AS$600,QUOTIENT(ROW()-1,19)+1,MOD(ROW()-2,19)+1),NA())</f>
        <v>#N/A</v>
      </c>
      <c r="DL626" t="str">
        <f>IFERROR(INDEX(Sheet2!$AU$2:$BM$600,QUOTIENT(ROW()-1,19)+1,MOD(ROW()-2,19)+1),NA())</f>
        <v/>
      </c>
      <c r="DM626" s="4" t="e">
        <f t="shared" si="67"/>
        <v>#N/A</v>
      </c>
      <c r="DN626" t="e">
        <f t="shared" si="68"/>
        <v>#N/A</v>
      </c>
      <c r="DO626" t="e">
        <f t="shared" si="69"/>
        <v>#N/A</v>
      </c>
      <c r="DP626" s="3">
        <f t="shared" si="70"/>
        <v>18</v>
      </c>
      <c r="DQ626" s="3"/>
    </row>
    <row r="627" spans="7:121" x14ac:dyDescent="0.25">
      <c r="G627"/>
      <c r="DI627" s="4">
        <f>INDEX(Sheet2!A:A,QUOTIENT(ROW()-1,19)+2)</f>
        <v>41165</v>
      </c>
      <c r="DJ627" s="4">
        <f>INDEX(Sheet2!C:C,QUOTIENT(ROW()-1,19)+2)</f>
        <v>42004</v>
      </c>
      <c r="DK627" s="4" t="e">
        <f>IFERROR(INDEX(Sheet2!$AA$2:$AS$600,QUOTIENT(ROW()-1,19)+1,MOD(ROW()-2,19)+1),NA())</f>
        <v>#N/A</v>
      </c>
      <c r="DL627" t="str">
        <f>IFERROR(INDEX(Sheet2!$AU$2:$BM$600,QUOTIENT(ROW()-1,19)+1,MOD(ROW()-2,19)+1),NA())</f>
        <v/>
      </c>
      <c r="DM627" s="4" t="e">
        <f t="shared" si="67"/>
        <v>#N/A</v>
      </c>
      <c r="DN627" t="e">
        <f t="shared" si="68"/>
        <v>#N/A</v>
      </c>
      <c r="DO627" t="e">
        <f t="shared" si="69"/>
        <v>#N/A</v>
      </c>
      <c r="DP627" s="3">
        <f t="shared" si="70"/>
        <v>18</v>
      </c>
      <c r="DQ627" s="3"/>
    </row>
    <row r="628" spans="7:121" x14ac:dyDescent="0.25">
      <c r="G628"/>
      <c r="DI628" s="4">
        <f>INDEX(Sheet2!A:A,QUOTIENT(ROW()-1,19)+2)</f>
        <v>41165</v>
      </c>
      <c r="DJ628" s="4">
        <f>INDEX(Sheet2!C:C,QUOTIENT(ROW()-1,19)+2)</f>
        <v>42004</v>
      </c>
      <c r="DK628" s="4" t="e">
        <f>IFERROR(INDEX(Sheet2!$AA$2:$AS$600,QUOTIENT(ROW()-1,19)+1,MOD(ROW()-2,19)+1),NA())</f>
        <v>#N/A</v>
      </c>
      <c r="DL628" t="str">
        <f>IFERROR(INDEX(Sheet2!$AU$2:$BM$600,QUOTIENT(ROW()-1,19)+1,MOD(ROW()-2,19)+1),NA())</f>
        <v/>
      </c>
      <c r="DM628" s="4" t="e">
        <f t="shared" si="67"/>
        <v>#N/A</v>
      </c>
      <c r="DN628" t="e">
        <f t="shared" si="68"/>
        <v>#N/A</v>
      </c>
      <c r="DO628" t="e">
        <f t="shared" si="69"/>
        <v>#N/A</v>
      </c>
      <c r="DP628" s="3">
        <f t="shared" si="70"/>
        <v>18</v>
      </c>
      <c r="DQ628" s="3"/>
    </row>
    <row r="629" spans="7:121" x14ac:dyDescent="0.25">
      <c r="G629"/>
      <c r="DI629" s="4">
        <f>INDEX(Sheet2!A:A,QUOTIENT(ROW()-1,19)+2)</f>
        <v>41165</v>
      </c>
      <c r="DJ629" s="4">
        <f>INDEX(Sheet2!C:C,QUOTIENT(ROW()-1,19)+2)</f>
        <v>42004</v>
      </c>
      <c r="DK629" s="4">
        <f>IFERROR(INDEX(Sheet2!$AA$2:$AS$600,QUOTIENT(ROW()-1,19)+1,MOD(ROW()-2,19)+1),NA())</f>
        <v>42004</v>
      </c>
      <c r="DL629">
        <f>IFERROR(INDEX(Sheet2!$AU$2:$BM$600,QUOTIENT(ROW()-1,19)+1,MOD(ROW()-2,19)+1),NA())</f>
        <v>2.5</v>
      </c>
      <c r="DM629" s="4" t="e">
        <f t="shared" si="67"/>
        <v>#N/A</v>
      </c>
      <c r="DN629" t="e">
        <f t="shared" si="68"/>
        <v>#N/A</v>
      </c>
      <c r="DO629" t="e">
        <f t="shared" si="69"/>
        <v>#N/A</v>
      </c>
      <c r="DP629" s="3">
        <f t="shared" si="70"/>
        <v>19</v>
      </c>
      <c r="DQ629" s="3"/>
    </row>
    <row r="630" spans="7:121" x14ac:dyDescent="0.25">
      <c r="G630"/>
      <c r="DI630" s="4">
        <f>INDEX(Sheet2!A:A,QUOTIENT(ROW()-1,19)+2)</f>
        <v>41165</v>
      </c>
      <c r="DJ630" s="4">
        <f>INDEX(Sheet2!C:C,QUOTIENT(ROW()-1,19)+2)</f>
        <v>42004</v>
      </c>
      <c r="DK630" s="4" t="e">
        <f>IFERROR(INDEX(Sheet2!$AA$2:$AS$600,QUOTIENT(ROW()-1,19)+1,MOD(ROW()-2,19)+1),NA())</f>
        <v>#N/A</v>
      </c>
      <c r="DL630" t="str">
        <f>IFERROR(INDEX(Sheet2!$AU$2:$BM$600,QUOTIENT(ROW()-1,19)+1,MOD(ROW()-2,19)+1),NA())</f>
        <v/>
      </c>
      <c r="DM630" s="4" t="e">
        <f t="shared" si="67"/>
        <v>#N/A</v>
      </c>
      <c r="DN630" t="e">
        <f t="shared" si="68"/>
        <v>#N/A</v>
      </c>
      <c r="DO630" t="e">
        <f t="shared" si="69"/>
        <v>#N/A</v>
      </c>
      <c r="DP630" s="3">
        <f t="shared" si="70"/>
        <v>19</v>
      </c>
      <c r="DQ630" s="3"/>
    </row>
    <row r="631" spans="7:121" x14ac:dyDescent="0.25">
      <c r="G631"/>
      <c r="DI631" s="4">
        <f>INDEX(Sheet2!A:A,QUOTIENT(ROW()-1,19)+2)</f>
        <v>41165</v>
      </c>
      <c r="DJ631" s="4">
        <f>INDEX(Sheet2!C:C,QUOTIENT(ROW()-1,19)+2)</f>
        <v>42004</v>
      </c>
      <c r="DK631" s="4" t="e">
        <f>IFERROR(INDEX(Sheet2!$AA$2:$AS$600,QUOTIENT(ROW()-1,19)+1,MOD(ROW()-2,19)+1),NA())</f>
        <v>#N/A</v>
      </c>
      <c r="DL631" t="str">
        <f>IFERROR(INDEX(Sheet2!$AU$2:$BM$600,QUOTIENT(ROW()-1,19)+1,MOD(ROW()-2,19)+1),NA())</f>
        <v/>
      </c>
      <c r="DM631" s="4" t="e">
        <f t="shared" si="67"/>
        <v>#N/A</v>
      </c>
      <c r="DN631" t="e">
        <f t="shared" si="68"/>
        <v>#N/A</v>
      </c>
      <c r="DO631" t="e">
        <f t="shared" si="69"/>
        <v>#N/A</v>
      </c>
      <c r="DP631" s="3">
        <f t="shared" si="70"/>
        <v>19</v>
      </c>
      <c r="DQ631" s="3"/>
    </row>
    <row r="632" spans="7:121" x14ac:dyDescent="0.25">
      <c r="G632"/>
      <c r="DI632" s="4">
        <f>INDEX(Sheet2!A:A,QUOTIENT(ROW()-1,19)+2)</f>
        <v>41165</v>
      </c>
      <c r="DJ632" s="4">
        <f>INDEX(Sheet2!C:C,QUOTIENT(ROW()-1,19)+2)</f>
        <v>42004</v>
      </c>
      <c r="DK632" s="4" t="e">
        <f>IFERROR(INDEX(Sheet2!$AA$2:$AS$600,QUOTIENT(ROW()-1,19)+1,MOD(ROW()-2,19)+1),NA())</f>
        <v>#N/A</v>
      </c>
      <c r="DL632" t="str">
        <f>IFERROR(INDEX(Sheet2!$AU$2:$BM$600,QUOTIENT(ROW()-1,19)+1,MOD(ROW()-2,19)+1),NA())</f>
        <v/>
      </c>
      <c r="DM632" s="4" t="e">
        <f t="shared" si="67"/>
        <v>#N/A</v>
      </c>
      <c r="DN632" t="e">
        <f t="shared" si="68"/>
        <v>#N/A</v>
      </c>
      <c r="DO632" t="e">
        <f t="shared" si="69"/>
        <v>#N/A</v>
      </c>
      <c r="DP632" s="3">
        <f t="shared" si="70"/>
        <v>19</v>
      </c>
      <c r="DQ632" s="3"/>
    </row>
    <row r="633" spans="7:121" x14ac:dyDescent="0.25">
      <c r="G633"/>
      <c r="DI633" s="4">
        <f>INDEX(Sheet2!A:A,QUOTIENT(ROW()-1,19)+2)</f>
        <v>41165</v>
      </c>
      <c r="DJ633" s="4">
        <f>INDEX(Sheet2!C:C,QUOTIENT(ROW()-1,19)+2)</f>
        <v>42004</v>
      </c>
      <c r="DK633" s="4" t="e">
        <f>IFERROR(INDEX(Sheet2!$AA$2:$AS$600,QUOTIENT(ROW()-1,19)+1,MOD(ROW()-2,19)+1),NA())</f>
        <v>#N/A</v>
      </c>
      <c r="DL633" t="str">
        <f>IFERROR(INDEX(Sheet2!$AU$2:$BM$600,QUOTIENT(ROW()-1,19)+1,MOD(ROW()-2,19)+1),NA())</f>
        <v/>
      </c>
      <c r="DM633" s="4" t="e">
        <f t="shared" si="67"/>
        <v>#N/A</v>
      </c>
      <c r="DN633" t="e">
        <f t="shared" si="68"/>
        <v>#N/A</v>
      </c>
      <c r="DO633" t="e">
        <f t="shared" si="69"/>
        <v>#N/A</v>
      </c>
      <c r="DP633" s="3">
        <f t="shared" si="70"/>
        <v>19</v>
      </c>
      <c r="DQ633" s="3"/>
    </row>
    <row r="634" spans="7:121" x14ac:dyDescent="0.25">
      <c r="G634"/>
      <c r="DI634" s="4">
        <f>INDEX(Sheet2!A:A,QUOTIENT(ROW()-1,19)+2)</f>
        <v>41165</v>
      </c>
      <c r="DJ634" s="4">
        <f>INDEX(Sheet2!C:C,QUOTIENT(ROW()-1,19)+2)</f>
        <v>42004</v>
      </c>
      <c r="DK634" s="4" t="e">
        <f>IFERROR(INDEX(Sheet2!$AA$2:$AS$600,QUOTIENT(ROW()-1,19)+1,MOD(ROW()-2,19)+1),NA())</f>
        <v>#N/A</v>
      </c>
      <c r="DL634" t="str">
        <f>IFERROR(INDEX(Sheet2!$AU$2:$BM$600,QUOTIENT(ROW()-1,19)+1,MOD(ROW()-2,19)+1),NA())</f>
        <v/>
      </c>
      <c r="DM634" s="4" t="e">
        <f t="shared" si="67"/>
        <v>#N/A</v>
      </c>
      <c r="DN634" t="e">
        <f t="shared" si="68"/>
        <v>#N/A</v>
      </c>
      <c r="DO634" t="e">
        <f t="shared" si="69"/>
        <v>#N/A</v>
      </c>
      <c r="DP634" s="3">
        <f t="shared" si="70"/>
        <v>19</v>
      </c>
      <c r="DQ634" s="3"/>
    </row>
    <row r="635" spans="7:121" x14ac:dyDescent="0.25">
      <c r="G635"/>
      <c r="DI635" s="4">
        <f>INDEX(Sheet2!A:A,QUOTIENT(ROW()-1,19)+2)</f>
        <v>41165</v>
      </c>
      <c r="DJ635" s="4">
        <f>INDEX(Sheet2!C:C,QUOTIENT(ROW()-1,19)+2)</f>
        <v>42004</v>
      </c>
      <c r="DK635" s="4" t="e">
        <f>IFERROR(INDEX(Sheet2!$AA$2:$AS$600,QUOTIENT(ROW()-1,19)+1,MOD(ROW()-2,19)+1),NA())</f>
        <v>#N/A</v>
      </c>
      <c r="DL635" t="str">
        <f>IFERROR(INDEX(Sheet2!$AU$2:$BM$600,QUOTIENT(ROW()-1,19)+1,MOD(ROW()-2,19)+1),NA())</f>
        <v/>
      </c>
      <c r="DM635" s="4" t="e">
        <f t="shared" si="67"/>
        <v>#N/A</v>
      </c>
      <c r="DN635" t="e">
        <f t="shared" si="68"/>
        <v>#N/A</v>
      </c>
      <c r="DO635" t="e">
        <f t="shared" si="69"/>
        <v>#N/A</v>
      </c>
      <c r="DP635" s="3">
        <f t="shared" si="70"/>
        <v>19</v>
      </c>
      <c r="DQ635" s="3"/>
    </row>
    <row r="636" spans="7:121" x14ac:dyDescent="0.25">
      <c r="G636"/>
      <c r="DI636" s="4">
        <f>INDEX(Sheet2!A:A,QUOTIENT(ROW()-1,19)+2)</f>
        <v>41165</v>
      </c>
      <c r="DJ636" s="4">
        <f>INDEX(Sheet2!C:C,QUOTIENT(ROW()-1,19)+2)</f>
        <v>42004</v>
      </c>
      <c r="DK636" s="4" t="e">
        <f>IFERROR(INDEX(Sheet2!$AA$2:$AS$600,QUOTIENT(ROW()-1,19)+1,MOD(ROW()-2,19)+1),NA())</f>
        <v>#N/A</v>
      </c>
      <c r="DL636" t="str">
        <f>IFERROR(INDEX(Sheet2!$AU$2:$BM$600,QUOTIENT(ROW()-1,19)+1,MOD(ROW()-2,19)+1),NA())</f>
        <v/>
      </c>
      <c r="DM636" s="4" t="e">
        <f t="shared" si="67"/>
        <v>#N/A</v>
      </c>
      <c r="DN636" t="e">
        <f t="shared" si="68"/>
        <v>#N/A</v>
      </c>
      <c r="DO636" t="e">
        <f t="shared" si="69"/>
        <v>#N/A</v>
      </c>
      <c r="DP636" s="3">
        <f t="shared" si="70"/>
        <v>19</v>
      </c>
      <c r="DQ636" s="3"/>
    </row>
    <row r="637" spans="7:121" x14ac:dyDescent="0.25">
      <c r="G637"/>
      <c r="DI637" s="4">
        <f>INDEX(Sheet2!A:A,QUOTIENT(ROW()-1,19)+2)</f>
        <v>41165</v>
      </c>
      <c r="DJ637" s="4">
        <f>INDEX(Sheet2!C:C,QUOTIENT(ROW()-1,19)+2)</f>
        <v>42004</v>
      </c>
      <c r="DK637" s="4" t="e">
        <f>IFERROR(INDEX(Sheet2!$AA$2:$AS$600,QUOTIENT(ROW()-1,19)+1,MOD(ROW()-2,19)+1),NA())</f>
        <v>#N/A</v>
      </c>
      <c r="DL637" t="str">
        <f>IFERROR(INDEX(Sheet2!$AU$2:$BM$600,QUOTIENT(ROW()-1,19)+1,MOD(ROW()-2,19)+1),NA())</f>
        <v/>
      </c>
      <c r="DM637" s="4" t="e">
        <f t="shared" si="67"/>
        <v>#N/A</v>
      </c>
      <c r="DN637" t="e">
        <f t="shared" si="68"/>
        <v>#N/A</v>
      </c>
      <c r="DO637" t="e">
        <f t="shared" si="69"/>
        <v>#N/A</v>
      </c>
      <c r="DP637" s="3">
        <f t="shared" si="70"/>
        <v>19</v>
      </c>
      <c r="DQ637" s="3"/>
    </row>
    <row r="638" spans="7:121" x14ac:dyDescent="0.25">
      <c r="G638"/>
      <c r="DI638" s="4">
        <f>INDEX(Sheet2!A:A,QUOTIENT(ROW()-1,19)+2)</f>
        <v>41165</v>
      </c>
      <c r="DJ638" s="4">
        <f>INDEX(Sheet2!C:C,QUOTIENT(ROW()-1,19)+2)</f>
        <v>42004</v>
      </c>
      <c r="DK638" s="4" t="e">
        <f>IFERROR(INDEX(Sheet2!$AA$2:$AS$600,QUOTIENT(ROW()-1,19)+1,MOD(ROW()-2,19)+1),NA())</f>
        <v>#N/A</v>
      </c>
      <c r="DL638" t="str">
        <f>IFERROR(INDEX(Sheet2!$AU$2:$BM$600,QUOTIENT(ROW()-1,19)+1,MOD(ROW()-2,19)+1),NA())</f>
        <v/>
      </c>
      <c r="DM638" s="4" t="e">
        <f t="shared" si="67"/>
        <v>#N/A</v>
      </c>
      <c r="DN638" t="e">
        <f t="shared" si="68"/>
        <v>#N/A</v>
      </c>
      <c r="DO638" t="e">
        <f t="shared" si="69"/>
        <v>#N/A</v>
      </c>
      <c r="DP638" s="3">
        <f t="shared" si="70"/>
        <v>19</v>
      </c>
      <c r="DQ638" s="3"/>
    </row>
    <row r="639" spans="7:121" x14ac:dyDescent="0.25">
      <c r="G639"/>
      <c r="DI639" s="4">
        <f>INDEX(Sheet2!A:A,QUOTIENT(ROW()-1,19)+2)</f>
        <v>41165</v>
      </c>
      <c r="DJ639" s="4">
        <f>INDEX(Sheet2!C:C,QUOTIENT(ROW()-1,19)+2)</f>
        <v>42004</v>
      </c>
      <c r="DK639" s="4" t="e">
        <f>IFERROR(INDEX(Sheet2!$AA$2:$AS$600,QUOTIENT(ROW()-1,19)+1,MOD(ROW()-2,19)+1),NA())</f>
        <v>#N/A</v>
      </c>
      <c r="DL639" t="str">
        <f>IFERROR(INDEX(Sheet2!$AU$2:$BM$600,QUOTIENT(ROW()-1,19)+1,MOD(ROW()-2,19)+1),NA())</f>
        <v/>
      </c>
      <c r="DM639" s="4" t="e">
        <f t="shared" si="67"/>
        <v>#N/A</v>
      </c>
      <c r="DN639" t="e">
        <f t="shared" si="68"/>
        <v>#N/A</v>
      </c>
      <c r="DO639" t="e">
        <f t="shared" si="69"/>
        <v>#N/A</v>
      </c>
      <c r="DP639" s="3">
        <f t="shared" si="70"/>
        <v>19</v>
      </c>
      <c r="DQ639" s="3"/>
    </row>
    <row r="640" spans="7:121" x14ac:dyDescent="0.25">
      <c r="G640"/>
      <c r="DI640" s="4">
        <f>INDEX(Sheet2!A:A,QUOTIENT(ROW()-1,19)+2)</f>
        <v>41165</v>
      </c>
      <c r="DJ640" s="4">
        <f>INDEX(Sheet2!C:C,QUOTIENT(ROW()-1,19)+2)</f>
        <v>42004</v>
      </c>
      <c r="DK640" s="4" t="e">
        <f>IFERROR(INDEX(Sheet2!$AA$2:$AS$600,QUOTIENT(ROW()-1,19)+1,MOD(ROW()-2,19)+1),NA())</f>
        <v>#N/A</v>
      </c>
      <c r="DL640" t="str">
        <f>IFERROR(INDEX(Sheet2!$AU$2:$BM$600,QUOTIENT(ROW()-1,19)+1,MOD(ROW()-2,19)+1),NA())</f>
        <v/>
      </c>
      <c r="DM640" s="4" t="e">
        <f t="shared" si="67"/>
        <v>#N/A</v>
      </c>
      <c r="DN640" t="e">
        <f t="shared" si="68"/>
        <v>#N/A</v>
      </c>
      <c r="DO640" t="e">
        <f t="shared" si="69"/>
        <v>#N/A</v>
      </c>
      <c r="DP640" s="3">
        <f t="shared" si="70"/>
        <v>19</v>
      </c>
      <c r="DQ640" s="3"/>
    </row>
    <row r="641" spans="7:121" x14ac:dyDescent="0.25">
      <c r="G641"/>
      <c r="DI641" s="4">
        <f>INDEX(Sheet2!A:A,QUOTIENT(ROW()-1,19)+2)</f>
        <v>41165</v>
      </c>
      <c r="DJ641" s="4">
        <f>INDEX(Sheet2!C:C,QUOTIENT(ROW()-1,19)+2)</f>
        <v>42004</v>
      </c>
      <c r="DK641" s="4" t="e">
        <f>IFERROR(INDEX(Sheet2!$AA$2:$AS$600,QUOTIENT(ROW()-1,19)+1,MOD(ROW()-2,19)+1),NA())</f>
        <v>#N/A</v>
      </c>
      <c r="DL641" t="str">
        <f>IFERROR(INDEX(Sheet2!$AU$2:$BM$600,QUOTIENT(ROW()-1,19)+1,MOD(ROW()-2,19)+1),NA())</f>
        <v/>
      </c>
      <c r="DM641" s="4" t="e">
        <f t="shared" si="67"/>
        <v>#N/A</v>
      </c>
      <c r="DN641" t="e">
        <f t="shared" si="68"/>
        <v>#N/A</v>
      </c>
      <c r="DO641" t="e">
        <f t="shared" si="69"/>
        <v>#N/A</v>
      </c>
      <c r="DP641" s="3">
        <f t="shared" si="70"/>
        <v>19</v>
      </c>
      <c r="DQ641" s="3"/>
    </row>
    <row r="642" spans="7:121" x14ac:dyDescent="0.25">
      <c r="G642"/>
      <c r="DI642" s="4">
        <f>INDEX(Sheet2!A:A,QUOTIENT(ROW()-1,19)+2)</f>
        <v>41165</v>
      </c>
      <c r="DJ642" s="4">
        <f>INDEX(Sheet2!C:C,QUOTIENT(ROW()-1,19)+2)</f>
        <v>42004</v>
      </c>
      <c r="DK642" s="4" t="e">
        <f>IFERROR(INDEX(Sheet2!$AA$2:$AS$600,QUOTIENT(ROW()-1,19)+1,MOD(ROW()-2,19)+1),NA())</f>
        <v>#N/A</v>
      </c>
      <c r="DL642" t="str">
        <f>IFERROR(INDEX(Sheet2!$AU$2:$BM$600,QUOTIENT(ROW()-1,19)+1,MOD(ROW()-2,19)+1),NA())</f>
        <v/>
      </c>
      <c r="DM642" s="4" t="e">
        <f t="shared" si="67"/>
        <v>#N/A</v>
      </c>
      <c r="DN642" t="e">
        <f t="shared" si="68"/>
        <v>#N/A</v>
      </c>
      <c r="DO642" t="e">
        <f t="shared" si="69"/>
        <v>#N/A</v>
      </c>
      <c r="DP642" s="3">
        <f t="shared" si="70"/>
        <v>19</v>
      </c>
      <c r="DQ642" s="3"/>
    </row>
    <row r="643" spans="7:121" x14ac:dyDescent="0.25">
      <c r="G643"/>
      <c r="DI643" s="4">
        <f>INDEX(Sheet2!A:A,QUOTIENT(ROW()-1,19)+2)</f>
        <v>41165</v>
      </c>
      <c r="DJ643" s="4">
        <f>INDEX(Sheet2!C:C,QUOTIENT(ROW()-1,19)+2)</f>
        <v>42004</v>
      </c>
      <c r="DK643" s="4" t="e">
        <f>IFERROR(INDEX(Sheet2!$AA$2:$AS$600,QUOTIENT(ROW()-1,19)+1,MOD(ROW()-2,19)+1),NA())</f>
        <v>#N/A</v>
      </c>
      <c r="DL643" t="str">
        <f>IFERROR(INDEX(Sheet2!$AU$2:$BM$600,QUOTIENT(ROW()-1,19)+1,MOD(ROW()-2,19)+1),NA())</f>
        <v/>
      </c>
      <c r="DM643" s="4" t="e">
        <f t="shared" si="67"/>
        <v>#N/A</v>
      </c>
      <c r="DN643" t="e">
        <f t="shared" si="68"/>
        <v>#N/A</v>
      </c>
      <c r="DO643" t="e">
        <f t="shared" si="69"/>
        <v>#N/A</v>
      </c>
      <c r="DP643" s="3">
        <f t="shared" si="70"/>
        <v>19</v>
      </c>
      <c r="DQ643" s="3"/>
    </row>
    <row r="644" spans="7:121" x14ac:dyDescent="0.25">
      <c r="G644"/>
      <c r="DI644" s="4">
        <f>INDEX(Sheet2!A:A,QUOTIENT(ROW()-1,19)+2)</f>
        <v>41165</v>
      </c>
      <c r="DJ644" s="4">
        <f>INDEX(Sheet2!C:C,QUOTIENT(ROW()-1,19)+2)</f>
        <v>42004</v>
      </c>
      <c r="DK644" s="4" t="e">
        <f>IFERROR(INDEX(Sheet2!$AA$2:$AS$600,QUOTIENT(ROW()-1,19)+1,MOD(ROW()-2,19)+1),NA())</f>
        <v>#N/A</v>
      </c>
      <c r="DL644" t="str">
        <f>IFERROR(INDEX(Sheet2!$AU$2:$BM$600,QUOTIENT(ROW()-1,19)+1,MOD(ROW()-2,19)+1),NA())</f>
        <v/>
      </c>
      <c r="DM644" s="4" t="e">
        <f t="shared" si="67"/>
        <v>#N/A</v>
      </c>
      <c r="DN644" t="e">
        <f t="shared" si="68"/>
        <v>#N/A</v>
      </c>
      <c r="DO644" t="e">
        <f t="shared" si="69"/>
        <v>#N/A</v>
      </c>
      <c r="DP644" s="3">
        <f t="shared" si="70"/>
        <v>19</v>
      </c>
      <c r="DQ644" s="3"/>
    </row>
    <row r="645" spans="7:121" x14ac:dyDescent="0.25">
      <c r="G645"/>
      <c r="DI645" s="4">
        <f>INDEX(Sheet2!A:A,QUOTIENT(ROW()-1,19)+2)</f>
        <v>41165</v>
      </c>
      <c r="DJ645" s="4">
        <f>INDEX(Sheet2!C:C,QUOTIENT(ROW()-1,19)+2)</f>
        <v>42004</v>
      </c>
      <c r="DK645" s="4" t="e">
        <f>IFERROR(INDEX(Sheet2!$AA$2:$AS$600,QUOTIENT(ROW()-1,19)+1,MOD(ROW()-2,19)+1),NA())</f>
        <v>#N/A</v>
      </c>
      <c r="DL645" t="str">
        <f>IFERROR(INDEX(Sheet2!$AU$2:$BM$600,QUOTIENT(ROW()-1,19)+1,MOD(ROW()-2,19)+1),NA())</f>
        <v/>
      </c>
      <c r="DM645" s="4" t="e">
        <f t="shared" si="67"/>
        <v>#N/A</v>
      </c>
      <c r="DN645" t="e">
        <f t="shared" si="68"/>
        <v>#N/A</v>
      </c>
      <c r="DO645" t="e">
        <f t="shared" si="69"/>
        <v>#N/A</v>
      </c>
      <c r="DP645" s="3">
        <f t="shared" si="70"/>
        <v>19</v>
      </c>
      <c r="DQ645" s="3"/>
    </row>
    <row r="646" spans="7:121" x14ac:dyDescent="0.25">
      <c r="G646"/>
      <c r="DI646" s="4">
        <f>INDEX(Sheet2!A:A,QUOTIENT(ROW()-1,19)+2)</f>
        <v>41165</v>
      </c>
      <c r="DJ646" s="4">
        <f>INDEX(Sheet2!C:C,QUOTIENT(ROW()-1,19)+2)</f>
        <v>42004</v>
      </c>
      <c r="DK646" s="4" t="e">
        <f>IFERROR(INDEX(Sheet2!$AA$2:$AS$600,QUOTIENT(ROW()-1,19)+1,MOD(ROW()-2,19)+1),NA())</f>
        <v>#N/A</v>
      </c>
      <c r="DL646" t="str">
        <f>IFERROR(INDEX(Sheet2!$AU$2:$BM$600,QUOTIENT(ROW()-1,19)+1,MOD(ROW()-2,19)+1),NA())</f>
        <v/>
      </c>
      <c r="DM646" s="4" t="e">
        <f t="shared" ref="DM646:DM709" si="71">+IF($C$6=$DI646,DK646,NA())</f>
        <v>#N/A</v>
      </c>
      <c r="DN646" t="e">
        <f t="shared" ref="DN646:DN709" si="72">+IF($C$6=$DI646,DL646,NA())</f>
        <v>#N/A</v>
      </c>
      <c r="DO646" t="e">
        <f t="shared" si="69"/>
        <v>#N/A</v>
      </c>
      <c r="DP646" s="3">
        <f t="shared" si="70"/>
        <v>19</v>
      </c>
      <c r="DQ646" s="3"/>
    </row>
    <row r="647" spans="7:121" x14ac:dyDescent="0.25">
      <c r="G647"/>
      <c r="DI647" s="4">
        <f>INDEX(Sheet2!A:A,QUOTIENT(ROW()-1,19)+2)</f>
        <v>41165</v>
      </c>
      <c r="DJ647" s="4">
        <f>INDEX(Sheet2!C:C,QUOTIENT(ROW()-1,19)+2)</f>
        <v>42004</v>
      </c>
      <c r="DK647" s="4" t="e">
        <f>IFERROR(INDEX(Sheet2!$AA$2:$AS$600,QUOTIENT(ROW()-1,19)+1,MOD(ROW()-2,19)+1),NA())</f>
        <v>#N/A</v>
      </c>
      <c r="DL647" t="str">
        <f>IFERROR(INDEX(Sheet2!$AU$2:$BM$600,QUOTIENT(ROW()-1,19)+1,MOD(ROW()-2,19)+1),NA())</f>
        <v/>
      </c>
      <c r="DM647" s="4" t="e">
        <f t="shared" si="71"/>
        <v>#N/A</v>
      </c>
      <c r="DN647" t="e">
        <f t="shared" si="72"/>
        <v>#N/A</v>
      </c>
      <c r="DO647" t="e">
        <f t="shared" ref="DO647:DO710" si="73">IF(DN647="",NA(),DN647)</f>
        <v>#N/A</v>
      </c>
      <c r="DP647" s="3">
        <f t="shared" si="70"/>
        <v>19</v>
      </c>
      <c r="DQ647" s="3"/>
    </row>
    <row r="648" spans="7:121" x14ac:dyDescent="0.25">
      <c r="G648"/>
      <c r="DI648" s="4">
        <f>INDEX(Sheet2!A:A,QUOTIENT(ROW()-1,19)+2)</f>
        <v>41165</v>
      </c>
      <c r="DJ648" s="4">
        <f>INDEX(Sheet2!C:C,QUOTIENT(ROW()-1,19)+2)</f>
        <v>42004</v>
      </c>
      <c r="DK648" s="4">
        <f>IFERROR(INDEX(Sheet2!$AA$2:$AS$600,QUOTIENT(ROW()-1,19)+1,MOD(ROW()-2,19)+1),NA())</f>
        <v>42004</v>
      </c>
      <c r="DL648">
        <f>IFERROR(INDEX(Sheet2!$AU$2:$BM$600,QUOTIENT(ROW()-1,19)+1,MOD(ROW()-2,19)+1),NA())</f>
        <v>3</v>
      </c>
      <c r="DM648" s="4" t="e">
        <f t="shared" si="71"/>
        <v>#N/A</v>
      </c>
      <c r="DN648" t="e">
        <f t="shared" si="72"/>
        <v>#N/A</v>
      </c>
      <c r="DO648" t="e">
        <f t="shared" si="73"/>
        <v>#N/A</v>
      </c>
      <c r="DP648" s="3">
        <f t="shared" ref="DP648:DP711" si="74">+IF(AND(DI648=DI647,DJ648=DJ647),DP647+IF(ISERROR(DK648),0,1),1)</f>
        <v>20</v>
      </c>
      <c r="DQ648" s="3"/>
    </row>
    <row r="649" spans="7:121" x14ac:dyDescent="0.25">
      <c r="G649"/>
      <c r="DI649" s="4">
        <f>INDEX(Sheet2!A:A,QUOTIENT(ROW()-1,19)+2)</f>
        <v>41165</v>
      </c>
      <c r="DJ649" s="4">
        <f>INDEX(Sheet2!C:C,QUOTIENT(ROW()-1,19)+2)</f>
        <v>42004</v>
      </c>
      <c r="DK649" s="4" t="e">
        <f>IFERROR(INDEX(Sheet2!$AA$2:$AS$600,QUOTIENT(ROW()-1,19)+1,MOD(ROW()-2,19)+1),NA())</f>
        <v>#N/A</v>
      </c>
      <c r="DL649" t="str">
        <f>IFERROR(INDEX(Sheet2!$AU$2:$BM$600,QUOTIENT(ROW()-1,19)+1,MOD(ROW()-2,19)+1),NA())</f>
        <v/>
      </c>
      <c r="DM649" s="4" t="e">
        <f t="shared" si="71"/>
        <v>#N/A</v>
      </c>
      <c r="DN649" t="e">
        <f t="shared" si="72"/>
        <v>#N/A</v>
      </c>
      <c r="DO649" t="e">
        <f t="shared" si="73"/>
        <v>#N/A</v>
      </c>
      <c r="DP649" s="3">
        <f t="shared" si="74"/>
        <v>20</v>
      </c>
      <c r="DQ649" s="3"/>
    </row>
    <row r="650" spans="7:121" x14ac:dyDescent="0.25">
      <c r="G650"/>
      <c r="DI650" s="4">
        <f>INDEX(Sheet2!A:A,QUOTIENT(ROW()-1,19)+2)</f>
        <v>41165</v>
      </c>
      <c r="DJ650" s="4">
        <f>INDEX(Sheet2!C:C,QUOTIENT(ROW()-1,19)+2)</f>
        <v>42004</v>
      </c>
      <c r="DK650" s="4" t="e">
        <f>IFERROR(INDEX(Sheet2!$AA$2:$AS$600,QUOTIENT(ROW()-1,19)+1,MOD(ROW()-2,19)+1),NA())</f>
        <v>#N/A</v>
      </c>
      <c r="DL650" t="str">
        <f>IFERROR(INDEX(Sheet2!$AU$2:$BM$600,QUOTIENT(ROW()-1,19)+1,MOD(ROW()-2,19)+1),NA())</f>
        <v/>
      </c>
      <c r="DM650" s="4" t="e">
        <f t="shared" si="71"/>
        <v>#N/A</v>
      </c>
      <c r="DN650" t="e">
        <f t="shared" si="72"/>
        <v>#N/A</v>
      </c>
      <c r="DO650" t="e">
        <f t="shared" si="73"/>
        <v>#N/A</v>
      </c>
      <c r="DP650" s="3">
        <f t="shared" si="74"/>
        <v>20</v>
      </c>
      <c r="DQ650" s="3"/>
    </row>
    <row r="651" spans="7:121" x14ac:dyDescent="0.25">
      <c r="G651"/>
      <c r="DI651" s="4">
        <f>INDEX(Sheet2!A:A,QUOTIENT(ROW()-1,19)+2)</f>
        <v>41165</v>
      </c>
      <c r="DJ651" s="4">
        <f>INDEX(Sheet2!C:C,QUOTIENT(ROW()-1,19)+2)</f>
        <v>42004</v>
      </c>
      <c r="DK651" s="4" t="e">
        <f>IFERROR(INDEX(Sheet2!$AA$2:$AS$600,QUOTIENT(ROW()-1,19)+1,MOD(ROW()-2,19)+1),NA())</f>
        <v>#N/A</v>
      </c>
      <c r="DL651" t="str">
        <f>IFERROR(INDEX(Sheet2!$AU$2:$BM$600,QUOTIENT(ROW()-1,19)+1,MOD(ROW()-2,19)+1),NA())</f>
        <v/>
      </c>
      <c r="DM651" s="4" t="e">
        <f t="shared" si="71"/>
        <v>#N/A</v>
      </c>
      <c r="DN651" t="e">
        <f t="shared" si="72"/>
        <v>#N/A</v>
      </c>
      <c r="DO651" t="e">
        <f t="shared" si="73"/>
        <v>#N/A</v>
      </c>
      <c r="DP651" s="3">
        <f t="shared" si="74"/>
        <v>20</v>
      </c>
      <c r="DQ651" s="3"/>
    </row>
    <row r="652" spans="7:121" x14ac:dyDescent="0.25">
      <c r="G652"/>
      <c r="DI652" s="4">
        <f>INDEX(Sheet2!A:A,QUOTIENT(ROW()-1,19)+2)</f>
        <v>41165</v>
      </c>
      <c r="DJ652" s="4">
        <f>INDEX(Sheet2!C:C,QUOTIENT(ROW()-1,19)+2)</f>
        <v>42004</v>
      </c>
      <c r="DK652" s="4" t="e">
        <f>IFERROR(INDEX(Sheet2!$AA$2:$AS$600,QUOTIENT(ROW()-1,19)+1,MOD(ROW()-2,19)+1),NA())</f>
        <v>#N/A</v>
      </c>
      <c r="DL652" t="str">
        <f>IFERROR(INDEX(Sheet2!$AU$2:$BM$600,QUOTIENT(ROW()-1,19)+1,MOD(ROW()-2,19)+1),NA())</f>
        <v/>
      </c>
      <c r="DM652" s="4" t="e">
        <f t="shared" si="71"/>
        <v>#N/A</v>
      </c>
      <c r="DN652" t="e">
        <f t="shared" si="72"/>
        <v>#N/A</v>
      </c>
      <c r="DO652" t="e">
        <f t="shared" si="73"/>
        <v>#N/A</v>
      </c>
      <c r="DP652" s="3">
        <f t="shared" si="74"/>
        <v>20</v>
      </c>
      <c r="DQ652" s="3"/>
    </row>
    <row r="653" spans="7:121" x14ac:dyDescent="0.25">
      <c r="G653"/>
      <c r="DI653" s="4">
        <f>INDEX(Sheet2!A:A,QUOTIENT(ROW()-1,19)+2)</f>
        <v>41165</v>
      </c>
      <c r="DJ653" s="4">
        <f>INDEX(Sheet2!C:C,QUOTIENT(ROW()-1,19)+2)</f>
        <v>42004</v>
      </c>
      <c r="DK653" s="4" t="e">
        <f>IFERROR(INDEX(Sheet2!$AA$2:$AS$600,QUOTIENT(ROW()-1,19)+1,MOD(ROW()-2,19)+1),NA())</f>
        <v>#N/A</v>
      </c>
      <c r="DL653" t="str">
        <f>IFERROR(INDEX(Sheet2!$AU$2:$BM$600,QUOTIENT(ROW()-1,19)+1,MOD(ROW()-2,19)+1),NA())</f>
        <v/>
      </c>
      <c r="DM653" s="4" t="e">
        <f t="shared" si="71"/>
        <v>#N/A</v>
      </c>
      <c r="DN653" t="e">
        <f t="shared" si="72"/>
        <v>#N/A</v>
      </c>
      <c r="DO653" t="e">
        <f t="shared" si="73"/>
        <v>#N/A</v>
      </c>
      <c r="DP653" s="3">
        <f t="shared" si="74"/>
        <v>20</v>
      </c>
      <c r="DQ653" s="3"/>
    </row>
    <row r="654" spans="7:121" x14ac:dyDescent="0.25">
      <c r="G654"/>
      <c r="DI654" s="4">
        <f>INDEX(Sheet2!A:A,QUOTIENT(ROW()-1,19)+2)</f>
        <v>41165</v>
      </c>
      <c r="DJ654" s="4">
        <f>INDEX(Sheet2!C:C,QUOTIENT(ROW()-1,19)+2)</f>
        <v>42004</v>
      </c>
      <c r="DK654" s="4" t="e">
        <f>IFERROR(INDEX(Sheet2!$AA$2:$AS$600,QUOTIENT(ROW()-1,19)+1,MOD(ROW()-2,19)+1),NA())</f>
        <v>#N/A</v>
      </c>
      <c r="DL654" t="str">
        <f>IFERROR(INDEX(Sheet2!$AU$2:$BM$600,QUOTIENT(ROW()-1,19)+1,MOD(ROW()-2,19)+1),NA())</f>
        <v/>
      </c>
      <c r="DM654" s="4" t="e">
        <f t="shared" si="71"/>
        <v>#N/A</v>
      </c>
      <c r="DN654" t="e">
        <f t="shared" si="72"/>
        <v>#N/A</v>
      </c>
      <c r="DO654" t="e">
        <f t="shared" si="73"/>
        <v>#N/A</v>
      </c>
      <c r="DP654" s="3">
        <f t="shared" si="74"/>
        <v>20</v>
      </c>
      <c r="DQ654" s="3"/>
    </row>
    <row r="655" spans="7:121" x14ac:dyDescent="0.25">
      <c r="G655"/>
      <c r="DI655" s="4">
        <f>INDEX(Sheet2!A:A,QUOTIENT(ROW()-1,19)+2)</f>
        <v>41165</v>
      </c>
      <c r="DJ655" s="4">
        <f>INDEX(Sheet2!C:C,QUOTIENT(ROW()-1,19)+2)</f>
        <v>42004</v>
      </c>
      <c r="DK655" s="4" t="e">
        <f>IFERROR(INDEX(Sheet2!$AA$2:$AS$600,QUOTIENT(ROW()-1,19)+1,MOD(ROW()-2,19)+1),NA())</f>
        <v>#N/A</v>
      </c>
      <c r="DL655" t="str">
        <f>IFERROR(INDEX(Sheet2!$AU$2:$BM$600,QUOTIENT(ROW()-1,19)+1,MOD(ROW()-2,19)+1),NA())</f>
        <v/>
      </c>
      <c r="DM655" s="4" t="e">
        <f t="shared" si="71"/>
        <v>#N/A</v>
      </c>
      <c r="DN655" t="e">
        <f t="shared" si="72"/>
        <v>#N/A</v>
      </c>
      <c r="DO655" t="e">
        <f t="shared" si="73"/>
        <v>#N/A</v>
      </c>
      <c r="DP655" s="3">
        <f t="shared" si="74"/>
        <v>20</v>
      </c>
      <c r="DQ655" s="3"/>
    </row>
    <row r="656" spans="7:121" x14ac:dyDescent="0.25">
      <c r="G656"/>
      <c r="DI656" s="4">
        <f>INDEX(Sheet2!A:A,QUOTIENT(ROW()-1,19)+2)</f>
        <v>41165</v>
      </c>
      <c r="DJ656" s="4">
        <f>INDEX(Sheet2!C:C,QUOTIENT(ROW()-1,19)+2)</f>
        <v>42004</v>
      </c>
      <c r="DK656" s="4" t="e">
        <f>IFERROR(INDEX(Sheet2!$AA$2:$AS$600,QUOTIENT(ROW()-1,19)+1,MOD(ROW()-2,19)+1),NA())</f>
        <v>#N/A</v>
      </c>
      <c r="DL656" t="str">
        <f>IFERROR(INDEX(Sheet2!$AU$2:$BM$600,QUOTIENT(ROW()-1,19)+1,MOD(ROW()-2,19)+1),NA())</f>
        <v/>
      </c>
      <c r="DM656" s="4" t="e">
        <f t="shared" si="71"/>
        <v>#N/A</v>
      </c>
      <c r="DN656" t="e">
        <f t="shared" si="72"/>
        <v>#N/A</v>
      </c>
      <c r="DO656" t="e">
        <f t="shared" si="73"/>
        <v>#N/A</v>
      </c>
      <c r="DP656" s="3">
        <f t="shared" si="74"/>
        <v>20</v>
      </c>
      <c r="DQ656" s="3"/>
    </row>
    <row r="657" spans="7:121" x14ac:dyDescent="0.25">
      <c r="G657"/>
      <c r="DI657" s="4">
        <f>INDEX(Sheet2!A:A,QUOTIENT(ROW()-1,19)+2)</f>
        <v>41165</v>
      </c>
      <c r="DJ657" s="4">
        <f>INDEX(Sheet2!C:C,QUOTIENT(ROW()-1,19)+2)</f>
        <v>42004</v>
      </c>
      <c r="DK657" s="4" t="e">
        <f>IFERROR(INDEX(Sheet2!$AA$2:$AS$600,QUOTIENT(ROW()-1,19)+1,MOD(ROW()-2,19)+1),NA())</f>
        <v>#N/A</v>
      </c>
      <c r="DL657" t="str">
        <f>IFERROR(INDEX(Sheet2!$AU$2:$BM$600,QUOTIENT(ROW()-1,19)+1,MOD(ROW()-2,19)+1),NA())</f>
        <v/>
      </c>
      <c r="DM657" s="4" t="e">
        <f t="shared" si="71"/>
        <v>#N/A</v>
      </c>
      <c r="DN657" t="e">
        <f t="shared" si="72"/>
        <v>#N/A</v>
      </c>
      <c r="DO657" t="e">
        <f t="shared" si="73"/>
        <v>#N/A</v>
      </c>
      <c r="DP657" s="3">
        <f t="shared" si="74"/>
        <v>20</v>
      </c>
      <c r="DQ657" s="3"/>
    </row>
    <row r="658" spans="7:121" x14ac:dyDescent="0.25">
      <c r="G658"/>
      <c r="DI658" s="4">
        <f>INDEX(Sheet2!A:A,QUOTIENT(ROW()-1,19)+2)</f>
        <v>41165</v>
      </c>
      <c r="DJ658" s="4">
        <f>INDEX(Sheet2!C:C,QUOTIENT(ROW()-1,19)+2)</f>
        <v>42004</v>
      </c>
      <c r="DK658" s="4" t="e">
        <f>IFERROR(INDEX(Sheet2!$AA$2:$AS$600,QUOTIENT(ROW()-1,19)+1,MOD(ROW()-2,19)+1),NA())</f>
        <v>#N/A</v>
      </c>
      <c r="DL658" t="str">
        <f>IFERROR(INDEX(Sheet2!$AU$2:$BM$600,QUOTIENT(ROW()-1,19)+1,MOD(ROW()-2,19)+1),NA())</f>
        <v/>
      </c>
      <c r="DM658" s="4" t="e">
        <f t="shared" si="71"/>
        <v>#N/A</v>
      </c>
      <c r="DN658" t="e">
        <f t="shared" si="72"/>
        <v>#N/A</v>
      </c>
      <c r="DO658" t="e">
        <f t="shared" si="73"/>
        <v>#N/A</v>
      </c>
      <c r="DP658" s="3">
        <f t="shared" si="74"/>
        <v>20</v>
      </c>
      <c r="DQ658" s="3"/>
    </row>
    <row r="659" spans="7:121" x14ac:dyDescent="0.25">
      <c r="G659"/>
      <c r="DI659" s="4">
        <f>INDEX(Sheet2!A:A,QUOTIENT(ROW()-1,19)+2)</f>
        <v>41165</v>
      </c>
      <c r="DJ659" s="4">
        <f>INDEX(Sheet2!C:C,QUOTIENT(ROW()-1,19)+2)</f>
        <v>42004</v>
      </c>
      <c r="DK659" s="4" t="e">
        <f>IFERROR(INDEX(Sheet2!$AA$2:$AS$600,QUOTIENT(ROW()-1,19)+1,MOD(ROW()-2,19)+1),NA())</f>
        <v>#N/A</v>
      </c>
      <c r="DL659" t="str">
        <f>IFERROR(INDEX(Sheet2!$AU$2:$BM$600,QUOTIENT(ROW()-1,19)+1,MOD(ROW()-2,19)+1),NA())</f>
        <v/>
      </c>
      <c r="DM659" s="4" t="e">
        <f t="shared" si="71"/>
        <v>#N/A</v>
      </c>
      <c r="DN659" t="e">
        <f t="shared" si="72"/>
        <v>#N/A</v>
      </c>
      <c r="DO659" t="e">
        <f t="shared" si="73"/>
        <v>#N/A</v>
      </c>
      <c r="DP659" s="3">
        <f t="shared" si="74"/>
        <v>20</v>
      </c>
      <c r="DQ659" s="3"/>
    </row>
    <row r="660" spans="7:121" x14ac:dyDescent="0.25">
      <c r="G660"/>
      <c r="DI660" s="4">
        <f>INDEX(Sheet2!A:A,QUOTIENT(ROW()-1,19)+2)</f>
        <v>41165</v>
      </c>
      <c r="DJ660" s="4">
        <f>INDEX(Sheet2!C:C,QUOTIENT(ROW()-1,19)+2)</f>
        <v>42004</v>
      </c>
      <c r="DK660" s="4" t="e">
        <f>IFERROR(INDEX(Sheet2!$AA$2:$AS$600,QUOTIENT(ROW()-1,19)+1,MOD(ROW()-2,19)+1),NA())</f>
        <v>#N/A</v>
      </c>
      <c r="DL660" t="str">
        <f>IFERROR(INDEX(Sheet2!$AU$2:$BM$600,QUOTIENT(ROW()-1,19)+1,MOD(ROW()-2,19)+1),NA())</f>
        <v/>
      </c>
      <c r="DM660" s="4" t="e">
        <f t="shared" si="71"/>
        <v>#N/A</v>
      </c>
      <c r="DN660" t="e">
        <f t="shared" si="72"/>
        <v>#N/A</v>
      </c>
      <c r="DO660" t="e">
        <f t="shared" si="73"/>
        <v>#N/A</v>
      </c>
      <c r="DP660" s="3">
        <f t="shared" si="74"/>
        <v>20</v>
      </c>
      <c r="DQ660" s="3"/>
    </row>
    <row r="661" spans="7:121" x14ac:dyDescent="0.25">
      <c r="G661"/>
      <c r="DI661" s="4">
        <f>INDEX(Sheet2!A:A,QUOTIENT(ROW()-1,19)+2)</f>
        <v>41165</v>
      </c>
      <c r="DJ661" s="4">
        <f>INDEX(Sheet2!C:C,QUOTIENT(ROW()-1,19)+2)</f>
        <v>42004</v>
      </c>
      <c r="DK661" s="4" t="e">
        <f>IFERROR(INDEX(Sheet2!$AA$2:$AS$600,QUOTIENT(ROW()-1,19)+1,MOD(ROW()-2,19)+1),NA())</f>
        <v>#N/A</v>
      </c>
      <c r="DL661" t="str">
        <f>IFERROR(INDEX(Sheet2!$AU$2:$BM$600,QUOTIENT(ROW()-1,19)+1,MOD(ROW()-2,19)+1),NA())</f>
        <v/>
      </c>
      <c r="DM661" s="4" t="e">
        <f t="shared" si="71"/>
        <v>#N/A</v>
      </c>
      <c r="DN661" t="e">
        <f t="shared" si="72"/>
        <v>#N/A</v>
      </c>
      <c r="DO661" t="e">
        <f t="shared" si="73"/>
        <v>#N/A</v>
      </c>
      <c r="DP661" s="3">
        <f t="shared" si="74"/>
        <v>20</v>
      </c>
      <c r="DQ661" s="3"/>
    </row>
    <row r="662" spans="7:121" x14ac:dyDescent="0.25">
      <c r="G662"/>
      <c r="DI662" s="4">
        <f>INDEX(Sheet2!A:A,QUOTIENT(ROW()-1,19)+2)</f>
        <v>41165</v>
      </c>
      <c r="DJ662" s="4">
        <f>INDEX(Sheet2!C:C,QUOTIENT(ROW()-1,19)+2)</f>
        <v>42004</v>
      </c>
      <c r="DK662" s="4" t="e">
        <f>IFERROR(INDEX(Sheet2!$AA$2:$AS$600,QUOTIENT(ROW()-1,19)+1,MOD(ROW()-2,19)+1),NA())</f>
        <v>#N/A</v>
      </c>
      <c r="DL662" t="str">
        <f>IFERROR(INDEX(Sheet2!$AU$2:$BM$600,QUOTIENT(ROW()-1,19)+1,MOD(ROW()-2,19)+1),NA())</f>
        <v/>
      </c>
      <c r="DM662" s="4" t="e">
        <f t="shared" si="71"/>
        <v>#N/A</v>
      </c>
      <c r="DN662" t="e">
        <f t="shared" si="72"/>
        <v>#N/A</v>
      </c>
      <c r="DO662" t="e">
        <f t="shared" si="73"/>
        <v>#N/A</v>
      </c>
      <c r="DP662" s="3">
        <f t="shared" si="74"/>
        <v>20</v>
      </c>
      <c r="DQ662" s="3"/>
    </row>
    <row r="663" spans="7:121" x14ac:dyDescent="0.25">
      <c r="G663"/>
      <c r="DI663" s="4">
        <f>INDEX(Sheet2!A:A,QUOTIENT(ROW()-1,19)+2)</f>
        <v>41165</v>
      </c>
      <c r="DJ663" s="4">
        <f>INDEX(Sheet2!C:C,QUOTIENT(ROW()-1,19)+2)</f>
        <v>42004</v>
      </c>
      <c r="DK663" s="4" t="e">
        <f>IFERROR(INDEX(Sheet2!$AA$2:$AS$600,QUOTIENT(ROW()-1,19)+1,MOD(ROW()-2,19)+1),NA())</f>
        <v>#N/A</v>
      </c>
      <c r="DL663" t="str">
        <f>IFERROR(INDEX(Sheet2!$AU$2:$BM$600,QUOTIENT(ROW()-1,19)+1,MOD(ROW()-2,19)+1),NA())</f>
        <v/>
      </c>
      <c r="DM663" s="4" t="e">
        <f t="shared" si="71"/>
        <v>#N/A</v>
      </c>
      <c r="DN663" t="e">
        <f t="shared" si="72"/>
        <v>#N/A</v>
      </c>
      <c r="DO663" t="e">
        <f t="shared" si="73"/>
        <v>#N/A</v>
      </c>
      <c r="DP663" s="3">
        <f t="shared" si="74"/>
        <v>20</v>
      </c>
      <c r="DQ663" s="3"/>
    </row>
    <row r="664" spans="7:121" x14ac:dyDescent="0.25">
      <c r="G664"/>
      <c r="DI664" s="4">
        <f>INDEX(Sheet2!A:A,QUOTIENT(ROW()-1,19)+2)</f>
        <v>41165</v>
      </c>
      <c r="DJ664" s="4">
        <f>INDEX(Sheet2!C:C,QUOTIENT(ROW()-1,19)+2)</f>
        <v>42004</v>
      </c>
      <c r="DK664" s="4" t="e">
        <f>IFERROR(INDEX(Sheet2!$AA$2:$AS$600,QUOTIENT(ROW()-1,19)+1,MOD(ROW()-2,19)+1),NA())</f>
        <v>#N/A</v>
      </c>
      <c r="DL664" t="str">
        <f>IFERROR(INDEX(Sheet2!$AU$2:$BM$600,QUOTIENT(ROW()-1,19)+1,MOD(ROW()-2,19)+1),NA())</f>
        <v/>
      </c>
      <c r="DM664" s="4" t="e">
        <f t="shared" si="71"/>
        <v>#N/A</v>
      </c>
      <c r="DN664" t="e">
        <f t="shared" si="72"/>
        <v>#N/A</v>
      </c>
      <c r="DO664" t="e">
        <f t="shared" si="73"/>
        <v>#N/A</v>
      </c>
      <c r="DP664" s="3">
        <f t="shared" si="74"/>
        <v>20</v>
      </c>
      <c r="DQ664" s="3"/>
    </row>
    <row r="665" spans="7:121" x14ac:dyDescent="0.25">
      <c r="G665"/>
      <c r="DI665" s="4">
        <f>INDEX(Sheet2!A:A,QUOTIENT(ROW()-1,19)+2)</f>
        <v>41165</v>
      </c>
      <c r="DJ665" s="4">
        <f>INDEX(Sheet2!C:C,QUOTIENT(ROW()-1,19)+2)</f>
        <v>42004</v>
      </c>
      <c r="DK665" s="4" t="e">
        <f>IFERROR(INDEX(Sheet2!$AA$2:$AS$600,QUOTIENT(ROW()-1,19)+1,MOD(ROW()-2,19)+1),NA())</f>
        <v>#N/A</v>
      </c>
      <c r="DL665" t="str">
        <f>IFERROR(INDEX(Sheet2!$AU$2:$BM$600,QUOTIENT(ROW()-1,19)+1,MOD(ROW()-2,19)+1),NA())</f>
        <v/>
      </c>
      <c r="DM665" s="4" t="e">
        <f t="shared" si="71"/>
        <v>#N/A</v>
      </c>
      <c r="DN665" t="e">
        <f t="shared" si="72"/>
        <v>#N/A</v>
      </c>
      <c r="DO665" t="e">
        <f t="shared" si="73"/>
        <v>#N/A</v>
      </c>
      <c r="DP665" s="3">
        <f t="shared" si="74"/>
        <v>20</v>
      </c>
      <c r="DQ665" s="3"/>
    </row>
    <row r="666" spans="7:121" x14ac:dyDescent="0.25">
      <c r="G666"/>
      <c r="DI666" s="4">
        <f>INDEX(Sheet2!A:A,QUOTIENT(ROW()-1,19)+2)</f>
        <v>41165</v>
      </c>
      <c r="DJ666" s="4">
        <f>INDEX(Sheet2!C:C,QUOTIENT(ROW()-1,19)+2)</f>
        <v>42369</v>
      </c>
      <c r="DK666" s="4" t="e">
        <f>IFERROR(INDEX(Sheet2!$AA$2:$AS$600,QUOTIENT(ROW()-1,19)+1,MOD(ROW()-2,19)+1),NA())</f>
        <v>#N/A</v>
      </c>
      <c r="DL666" t="str">
        <f>IFERROR(INDEX(Sheet2!$AU$2:$BM$600,QUOTIENT(ROW()-1,19)+1,MOD(ROW()-2,19)+1),NA())</f>
        <v/>
      </c>
      <c r="DM666" s="4" t="e">
        <f t="shared" si="71"/>
        <v>#N/A</v>
      </c>
      <c r="DN666" t="e">
        <f t="shared" si="72"/>
        <v>#N/A</v>
      </c>
      <c r="DO666" t="e">
        <f t="shared" si="73"/>
        <v>#N/A</v>
      </c>
      <c r="DP666" s="3">
        <f t="shared" si="74"/>
        <v>1</v>
      </c>
      <c r="DQ666" s="3"/>
    </row>
    <row r="667" spans="7:121" x14ac:dyDescent="0.25">
      <c r="G667"/>
      <c r="DI667" s="4">
        <f>INDEX(Sheet2!A:A,QUOTIENT(ROW()-1,19)+2)</f>
        <v>41165</v>
      </c>
      <c r="DJ667" s="4">
        <f>INDEX(Sheet2!C:C,QUOTIENT(ROW()-1,19)+2)</f>
        <v>42369</v>
      </c>
      <c r="DK667" s="4">
        <f>IFERROR(INDEX(Sheet2!$AA$2:$AS$600,QUOTIENT(ROW()-1,19)+1,MOD(ROW()-2,19)+1),NA())</f>
        <v>42369</v>
      </c>
      <c r="DL667">
        <f>IFERROR(INDEX(Sheet2!$AU$2:$BM$600,QUOTIENT(ROW()-1,19)+1,MOD(ROW()-2,19)+1),NA())</f>
        <v>0.25</v>
      </c>
      <c r="DM667" s="4" t="e">
        <f t="shared" si="71"/>
        <v>#N/A</v>
      </c>
      <c r="DN667" t="e">
        <f t="shared" si="72"/>
        <v>#N/A</v>
      </c>
      <c r="DO667" t="e">
        <f t="shared" si="73"/>
        <v>#N/A</v>
      </c>
      <c r="DP667" s="3">
        <f t="shared" si="74"/>
        <v>2</v>
      </c>
      <c r="DQ667" s="3"/>
    </row>
    <row r="668" spans="7:121" x14ac:dyDescent="0.25">
      <c r="G668"/>
      <c r="DI668" s="4">
        <f>INDEX(Sheet2!A:A,QUOTIENT(ROW()-1,19)+2)</f>
        <v>41165</v>
      </c>
      <c r="DJ668" s="4">
        <f>INDEX(Sheet2!C:C,QUOTIENT(ROW()-1,19)+2)</f>
        <v>42369</v>
      </c>
      <c r="DK668" s="4" t="e">
        <f>IFERROR(INDEX(Sheet2!$AA$2:$AS$600,QUOTIENT(ROW()-1,19)+1,MOD(ROW()-2,19)+1),NA())</f>
        <v>#N/A</v>
      </c>
      <c r="DL668" t="str">
        <f>IFERROR(INDEX(Sheet2!$AU$2:$BM$600,QUOTIENT(ROW()-1,19)+1,MOD(ROW()-2,19)+1),NA())</f>
        <v/>
      </c>
      <c r="DM668" s="4" t="e">
        <f t="shared" si="71"/>
        <v>#N/A</v>
      </c>
      <c r="DN668" t="e">
        <f t="shared" si="72"/>
        <v>#N/A</v>
      </c>
      <c r="DO668" t="e">
        <f t="shared" si="73"/>
        <v>#N/A</v>
      </c>
      <c r="DP668" s="3">
        <f t="shared" si="74"/>
        <v>2</v>
      </c>
      <c r="DQ668" s="3"/>
    </row>
    <row r="669" spans="7:121" x14ac:dyDescent="0.25">
      <c r="G669"/>
      <c r="DI669" s="4">
        <f>INDEX(Sheet2!A:A,QUOTIENT(ROW()-1,19)+2)</f>
        <v>41165</v>
      </c>
      <c r="DJ669" s="4">
        <f>INDEX(Sheet2!C:C,QUOTIENT(ROW()-1,19)+2)</f>
        <v>42369</v>
      </c>
      <c r="DK669" s="4" t="e">
        <f>IFERROR(INDEX(Sheet2!$AA$2:$AS$600,QUOTIENT(ROW()-1,19)+1,MOD(ROW()-2,19)+1),NA())</f>
        <v>#N/A</v>
      </c>
      <c r="DL669" t="str">
        <f>IFERROR(INDEX(Sheet2!$AU$2:$BM$600,QUOTIENT(ROW()-1,19)+1,MOD(ROW()-2,19)+1),NA())</f>
        <v/>
      </c>
      <c r="DM669" s="4" t="e">
        <f t="shared" si="71"/>
        <v>#N/A</v>
      </c>
      <c r="DN669" t="e">
        <f t="shared" si="72"/>
        <v>#N/A</v>
      </c>
      <c r="DO669" t="e">
        <f t="shared" si="73"/>
        <v>#N/A</v>
      </c>
      <c r="DP669" s="3">
        <f t="shared" si="74"/>
        <v>2</v>
      </c>
      <c r="DQ669" s="3"/>
    </row>
    <row r="670" spans="7:121" x14ac:dyDescent="0.25">
      <c r="G670"/>
      <c r="DI670" s="4">
        <f>INDEX(Sheet2!A:A,QUOTIENT(ROW()-1,19)+2)</f>
        <v>41165</v>
      </c>
      <c r="DJ670" s="4">
        <f>INDEX(Sheet2!C:C,QUOTIENT(ROW()-1,19)+2)</f>
        <v>42369</v>
      </c>
      <c r="DK670" s="4" t="e">
        <f>IFERROR(INDEX(Sheet2!$AA$2:$AS$600,QUOTIENT(ROW()-1,19)+1,MOD(ROW()-2,19)+1),NA())</f>
        <v>#N/A</v>
      </c>
      <c r="DL670" t="str">
        <f>IFERROR(INDEX(Sheet2!$AU$2:$BM$600,QUOTIENT(ROW()-1,19)+1,MOD(ROW()-2,19)+1),NA())</f>
        <v/>
      </c>
      <c r="DM670" s="4" t="e">
        <f t="shared" si="71"/>
        <v>#N/A</v>
      </c>
      <c r="DN670" t="e">
        <f t="shared" si="72"/>
        <v>#N/A</v>
      </c>
      <c r="DO670" t="e">
        <f t="shared" si="73"/>
        <v>#N/A</v>
      </c>
      <c r="DP670" s="3">
        <f t="shared" si="74"/>
        <v>2</v>
      </c>
      <c r="DQ670" s="3"/>
    </row>
    <row r="671" spans="7:121" x14ac:dyDescent="0.25">
      <c r="G671"/>
      <c r="DI671" s="4">
        <f>INDEX(Sheet2!A:A,QUOTIENT(ROW()-1,19)+2)</f>
        <v>41165</v>
      </c>
      <c r="DJ671" s="4">
        <f>INDEX(Sheet2!C:C,QUOTIENT(ROW()-1,19)+2)</f>
        <v>42369</v>
      </c>
      <c r="DK671" s="4" t="e">
        <f>IFERROR(INDEX(Sheet2!$AA$2:$AS$600,QUOTIENT(ROW()-1,19)+1,MOD(ROW()-2,19)+1),NA())</f>
        <v>#N/A</v>
      </c>
      <c r="DL671" t="str">
        <f>IFERROR(INDEX(Sheet2!$AU$2:$BM$600,QUOTIENT(ROW()-1,19)+1,MOD(ROW()-2,19)+1),NA())</f>
        <v/>
      </c>
      <c r="DM671" s="4" t="e">
        <f t="shared" si="71"/>
        <v>#N/A</v>
      </c>
      <c r="DN671" t="e">
        <f t="shared" si="72"/>
        <v>#N/A</v>
      </c>
      <c r="DO671" t="e">
        <f t="shared" si="73"/>
        <v>#N/A</v>
      </c>
      <c r="DP671" s="3">
        <f t="shared" si="74"/>
        <v>2</v>
      </c>
      <c r="DQ671" s="3"/>
    </row>
    <row r="672" spans="7:121" x14ac:dyDescent="0.25">
      <c r="G672"/>
      <c r="DI672" s="4">
        <f>INDEX(Sheet2!A:A,QUOTIENT(ROW()-1,19)+2)</f>
        <v>41165</v>
      </c>
      <c r="DJ672" s="4">
        <f>INDEX(Sheet2!C:C,QUOTIENT(ROW()-1,19)+2)</f>
        <v>42369</v>
      </c>
      <c r="DK672" s="4" t="e">
        <f>IFERROR(INDEX(Sheet2!$AA$2:$AS$600,QUOTIENT(ROW()-1,19)+1,MOD(ROW()-2,19)+1),NA())</f>
        <v>#N/A</v>
      </c>
      <c r="DL672" t="str">
        <f>IFERROR(INDEX(Sheet2!$AU$2:$BM$600,QUOTIENT(ROW()-1,19)+1,MOD(ROW()-2,19)+1),NA())</f>
        <v/>
      </c>
      <c r="DM672" s="4" t="e">
        <f t="shared" si="71"/>
        <v>#N/A</v>
      </c>
      <c r="DN672" t="e">
        <f t="shared" si="72"/>
        <v>#N/A</v>
      </c>
      <c r="DO672" t="e">
        <f t="shared" si="73"/>
        <v>#N/A</v>
      </c>
      <c r="DP672" s="3">
        <f t="shared" si="74"/>
        <v>2</v>
      </c>
      <c r="DQ672" s="3"/>
    </row>
    <row r="673" spans="7:121" x14ac:dyDescent="0.25">
      <c r="G673"/>
      <c r="DI673" s="4">
        <f>INDEX(Sheet2!A:A,QUOTIENT(ROW()-1,19)+2)</f>
        <v>41165</v>
      </c>
      <c r="DJ673" s="4">
        <f>INDEX(Sheet2!C:C,QUOTIENT(ROW()-1,19)+2)</f>
        <v>42369</v>
      </c>
      <c r="DK673" s="4" t="e">
        <f>IFERROR(INDEX(Sheet2!$AA$2:$AS$600,QUOTIENT(ROW()-1,19)+1,MOD(ROW()-2,19)+1),NA())</f>
        <v>#N/A</v>
      </c>
      <c r="DL673" t="str">
        <f>IFERROR(INDEX(Sheet2!$AU$2:$BM$600,QUOTIENT(ROW()-1,19)+1,MOD(ROW()-2,19)+1),NA())</f>
        <v/>
      </c>
      <c r="DM673" s="4" t="e">
        <f t="shared" si="71"/>
        <v>#N/A</v>
      </c>
      <c r="DN673" t="e">
        <f t="shared" si="72"/>
        <v>#N/A</v>
      </c>
      <c r="DO673" t="e">
        <f t="shared" si="73"/>
        <v>#N/A</v>
      </c>
      <c r="DP673" s="3">
        <f t="shared" si="74"/>
        <v>2</v>
      </c>
      <c r="DQ673" s="3"/>
    </row>
    <row r="674" spans="7:121" x14ac:dyDescent="0.25">
      <c r="G674"/>
      <c r="DI674" s="4">
        <f>INDEX(Sheet2!A:A,QUOTIENT(ROW()-1,19)+2)</f>
        <v>41165</v>
      </c>
      <c r="DJ674" s="4">
        <f>INDEX(Sheet2!C:C,QUOTIENT(ROW()-1,19)+2)</f>
        <v>42369</v>
      </c>
      <c r="DK674" s="4" t="e">
        <f>IFERROR(INDEX(Sheet2!$AA$2:$AS$600,QUOTIENT(ROW()-1,19)+1,MOD(ROW()-2,19)+1),NA())</f>
        <v>#N/A</v>
      </c>
      <c r="DL674" t="str">
        <f>IFERROR(INDEX(Sheet2!$AU$2:$BM$600,QUOTIENT(ROW()-1,19)+1,MOD(ROW()-2,19)+1),NA())</f>
        <v/>
      </c>
      <c r="DM674" s="4" t="e">
        <f t="shared" si="71"/>
        <v>#N/A</v>
      </c>
      <c r="DN674" t="e">
        <f t="shared" si="72"/>
        <v>#N/A</v>
      </c>
      <c r="DO674" t="e">
        <f t="shared" si="73"/>
        <v>#N/A</v>
      </c>
      <c r="DP674" s="3">
        <f t="shared" si="74"/>
        <v>2</v>
      </c>
      <c r="DQ674" s="3"/>
    </row>
    <row r="675" spans="7:121" x14ac:dyDescent="0.25">
      <c r="G675"/>
      <c r="DI675" s="4">
        <f>INDEX(Sheet2!A:A,QUOTIENT(ROW()-1,19)+2)</f>
        <v>41165</v>
      </c>
      <c r="DJ675" s="4">
        <f>INDEX(Sheet2!C:C,QUOTIENT(ROW()-1,19)+2)</f>
        <v>42369</v>
      </c>
      <c r="DK675" s="4" t="e">
        <f>IFERROR(INDEX(Sheet2!$AA$2:$AS$600,QUOTIENT(ROW()-1,19)+1,MOD(ROW()-2,19)+1),NA())</f>
        <v>#N/A</v>
      </c>
      <c r="DL675" t="str">
        <f>IFERROR(INDEX(Sheet2!$AU$2:$BM$600,QUOTIENT(ROW()-1,19)+1,MOD(ROW()-2,19)+1),NA())</f>
        <v/>
      </c>
      <c r="DM675" s="4" t="e">
        <f t="shared" si="71"/>
        <v>#N/A</v>
      </c>
      <c r="DN675" t="e">
        <f t="shared" si="72"/>
        <v>#N/A</v>
      </c>
      <c r="DO675" t="e">
        <f t="shared" si="73"/>
        <v>#N/A</v>
      </c>
      <c r="DP675" s="3">
        <f t="shared" si="74"/>
        <v>2</v>
      </c>
      <c r="DQ675" s="3"/>
    </row>
    <row r="676" spans="7:121" x14ac:dyDescent="0.25">
      <c r="G676"/>
      <c r="DI676" s="4">
        <f>INDEX(Sheet2!A:A,QUOTIENT(ROW()-1,19)+2)</f>
        <v>41165</v>
      </c>
      <c r="DJ676" s="4">
        <f>INDEX(Sheet2!C:C,QUOTIENT(ROW()-1,19)+2)</f>
        <v>42369</v>
      </c>
      <c r="DK676" s="4" t="e">
        <f>IFERROR(INDEX(Sheet2!$AA$2:$AS$600,QUOTIENT(ROW()-1,19)+1,MOD(ROW()-2,19)+1),NA())</f>
        <v>#N/A</v>
      </c>
      <c r="DL676" t="str">
        <f>IFERROR(INDEX(Sheet2!$AU$2:$BM$600,QUOTIENT(ROW()-1,19)+1,MOD(ROW()-2,19)+1),NA())</f>
        <v/>
      </c>
      <c r="DM676" s="4" t="e">
        <f t="shared" si="71"/>
        <v>#N/A</v>
      </c>
      <c r="DN676" t="e">
        <f t="shared" si="72"/>
        <v>#N/A</v>
      </c>
      <c r="DO676" t="e">
        <f t="shared" si="73"/>
        <v>#N/A</v>
      </c>
      <c r="DP676" s="3">
        <f t="shared" si="74"/>
        <v>2</v>
      </c>
      <c r="DQ676" s="3"/>
    </row>
    <row r="677" spans="7:121" x14ac:dyDescent="0.25">
      <c r="G677"/>
      <c r="DI677" s="4">
        <f>INDEX(Sheet2!A:A,QUOTIENT(ROW()-1,19)+2)</f>
        <v>41165</v>
      </c>
      <c r="DJ677" s="4">
        <f>INDEX(Sheet2!C:C,QUOTIENT(ROW()-1,19)+2)</f>
        <v>42369</v>
      </c>
      <c r="DK677" s="4" t="e">
        <f>IFERROR(INDEX(Sheet2!$AA$2:$AS$600,QUOTIENT(ROW()-1,19)+1,MOD(ROW()-2,19)+1),NA())</f>
        <v>#N/A</v>
      </c>
      <c r="DL677" t="str">
        <f>IFERROR(INDEX(Sheet2!$AU$2:$BM$600,QUOTIENT(ROW()-1,19)+1,MOD(ROW()-2,19)+1),NA())</f>
        <v/>
      </c>
      <c r="DM677" s="4" t="e">
        <f t="shared" si="71"/>
        <v>#N/A</v>
      </c>
      <c r="DN677" t="e">
        <f t="shared" si="72"/>
        <v>#N/A</v>
      </c>
      <c r="DO677" t="e">
        <f t="shared" si="73"/>
        <v>#N/A</v>
      </c>
      <c r="DP677" s="3">
        <f t="shared" si="74"/>
        <v>2</v>
      </c>
      <c r="DQ677" s="3"/>
    </row>
    <row r="678" spans="7:121" x14ac:dyDescent="0.25">
      <c r="G678"/>
      <c r="DI678" s="4">
        <f>INDEX(Sheet2!A:A,QUOTIENT(ROW()-1,19)+2)</f>
        <v>41165</v>
      </c>
      <c r="DJ678" s="4">
        <f>INDEX(Sheet2!C:C,QUOTIENT(ROW()-1,19)+2)</f>
        <v>42369</v>
      </c>
      <c r="DK678" s="4" t="e">
        <f>IFERROR(INDEX(Sheet2!$AA$2:$AS$600,QUOTIENT(ROW()-1,19)+1,MOD(ROW()-2,19)+1),NA())</f>
        <v>#N/A</v>
      </c>
      <c r="DL678" t="str">
        <f>IFERROR(INDEX(Sheet2!$AU$2:$BM$600,QUOTIENT(ROW()-1,19)+1,MOD(ROW()-2,19)+1),NA())</f>
        <v/>
      </c>
      <c r="DM678" s="4" t="e">
        <f t="shared" si="71"/>
        <v>#N/A</v>
      </c>
      <c r="DN678" t="e">
        <f t="shared" si="72"/>
        <v>#N/A</v>
      </c>
      <c r="DO678" t="e">
        <f t="shared" si="73"/>
        <v>#N/A</v>
      </c>
      <c r="DP678" s="3">
        <f t="shared" si="74"/>
        <v>2</v>
      </c>
      <c r="DQ678" s="3"/>
    </row>
    <row r="679" spans="7:121" x14ac:dyDescent="0.25">
      <c r="G679"/>
      <c r="DI679" s="4">
        <f>INDEX(Sheet2!A:A,QUOTIENT(ROW()-1,19)+2)</f>
        <v>41165</v>
      </c>
      <c r="DJ679" s="4">
        <f>INDEX(Sheet2!C:C,QUOTIENT(ROW()-1,19)+2)</f>
        <v>42369</v>
      </c>
      <c r="DK679" s="4" t="e">
        <f>IFERROR(INDEX(Sheet2!$AA$2:$AS$600,QUOTIENT(ROW()-1,19)+1,MOD(ROW()-2,19)+1),NA())</f>
        <v>#N/A</v>
      </c>
      <c r="DL679" t="str">
        <f>IFERROR(INDEX(Sheet2!$AU$2:$BM$600,QUOTIENT(ROW()-1,19)+1,MOD(ROW()-2,19)+1),NA())</f>
        <v/>
      </c>
      <c r="DM679" s="4" t="e">
        <f t="shared" si="71"/>
        <v>#N/A</v>
      </c>
      <c r="DN679" t="e">
        <f t="shared" si="72"/>
        <v>#N/A</v>
      </c>
      <c r="DO679" t="e">
        <f t="shared" si="73"/>
        <v>#N/A</v>
      </c>
      <c r="DP679" s="3">
        <f t="shared" si="74"/>
        <v>2</v>
      </c>
      <c r="DQ679" s="3"/>
    </row>
    <row r="680" spans="7:121" x14ac:dyDescent="0.25">
      <c r="G680"/>
      <c r="DI680" s="4">
        <f>INDEX(Sheet2!A:A,QUOTIENT(ROW()-1,19)+2)</f>
        <v>41165</v>
      </c>
      <c r="DJ680" s="4">
        <f>INDEX(Sheet2!C:C,QUOTIENT(ROW()-1,19)+2)</f>
        <v>42369</v>
      </c>
      <c r="DK680" s="4" t="e">
        <f>IFERROR(INDEX(Sheet2!$AA$2:$AS$600,QUOTIENT(ROW()-1,19)+1,MOD(ROW()-2,19)+1),NA())</f>
        <v>#N/A</v>
      </c>
      <c r="DL680" t="str">
        <f>IFERROR(INDEX(Sheet2!$AU$2:$BM$600,QUOTIENT(ROW()-1,19)+1,MOD(ROW()-2,19)+1),NA())</f>
        <v/>
      </c>
      <c r="DM680" s="4" t="e">
        <f t="shared" si="71"/>
        <v>#N/A</v>
      </c>
      <c r="DN680" t="e">
        <f t="shared" si="72"/>
        <v>#N/A</v>
      </c>
      <c r="DO680" t="e">
        <f t="shared" si="73"/>
        <v>#N/A</v>
      </c>
      <c r="DP680" s="3">
        <f t="shared" si="74"/>
        <v>2</v>
      </c>
      <c r="DQ680" s="3"/>
    </row>
    <row r="681" spans="7:121" x14ac:dyDescent="0.25">
      <c r="G681"/>
      <c r="DI681" s="4">
        <f>INDEX(Sheet2!A:A,QUOTIENT(ROW()-1,19)+2)</f>
        <v>41165</v>
      </c>
      <c r="DJ681" s="4">
        <f>INDEX(Sheet2!C:C,QUOTIENT(ROW()-1,19)+2)</f>
        <v>42369</v>
      </c>
      <c r="DK681" s="4" t="e">
        <f>IFERROR(INDEX(Sheet2!$AA$2:$AS$600,QUOTIENT(ROW()-1,19)+1,MOD(ROW()-2,19)+1),NA())</f>
        <v>#N/A</v>
      </c>
      <c r="DL681" t="str">
        <f>IFERROR(INDEX(Sheet2!$AU$2:$BM$600,QUOTIENT(ROW()-1,19)+1,MOD(ROW()-2,19)+1),NA())</f>
        <v/>
      </c>
      <c r="DM681" s="4" t="e">
        <f t="shared" si="71"/>
        <v>#N/A</v>
      </c>
      <c r="DN681" t="e">
        <f t="shared" si="72"/>
        <v>#N/A</v>
      </c>
      <c r="DO681" t="e">
        <f t="shared" si="73"/>
        <v>#N/A</v>
      </c>
      <c r="DP681" s="3">
        <f t="shared" si="74"/>
        <v>2</v>
      </c>
      <c r="DQ681" s="3"/>
    </row>
    <row r="682" spans="7:121" x14ac:dyDescent="0.25">
      <c r="G682"/>
      <c r="DI682" s="4">
        <f>INDEX(Sheet2!A:A,QUOTIENT(ROW()-1,19)+2)</f>
        <v>41165</v>
      </c>
      <c r="DJ682" s="4">
        <f>INDEX(Sheet2!C:C,QUOTIENT(ROW()-1,19)+2)</f>
        <v>42369</v>
      </c>
      <c r="DK682" s="4" t="e">
        <f>IFERROR(INDEX(Sheet2!$AA$2:$AS$600,QUOTIENT(ROW()-1,19)+1,MOD(ROW()-2,19)+1),NA())</f>
        <v>#N/A</v>
      </c>
      <c r="DL682" t="str">
        <f>IFERROR(INDEX(Sheet2!$AU$2:$BM$600,QUOTIENT(ROW()-1,19)+1,MOD(ROW()-2,19)+1),NA())</f>
        <v/>
      </c>
      <c r="DM682" s="4" t="e">
        <f t="shared" si="71"/>
        <v>#N/A</v>
      </c>
      <c r="DN682" t="e">
        <f t="shared" si="72"/>
        <v>#N/A</v>
      </c>
      <c r="DO682" t="e">
        <f t="shared" si="73"/>
        <v>#N/A</v>
      </c>
      <c r="DP682" s="3">
        <f t="shared" si="74"/>
        <v>2</v>
      </c>
      <c r="DQ682" s="3"/>
    </row>
    <row r="683" spans="7:121" x14ac:dyDescent="0.25">
      <c r="G683"/>
      <c r="DI683" s="4">
        <f>INDEX(Sheet2!A:A,QUOTIENT(ROW()-1,19)+2)</f>
        <v>41165</v>
      </c>
      <c r="DJ683" s="4">
        <f>INDEX(Sheet2!C:C,QUOTIENT(ROW()-1,19)+2)</f>
        <v>42369</v>
      </c>
      <c r="DK683" s="4" t="e">
        <f>IFERROR(INDEX(Sheet2!$AA$2:$AS$600,QUOTIENT(ROW()-1,19)+1,MOD(ROW()-2,19)+1),NA())</f>
        <v>#N/A</v>
      </c>
      <c r="DL683" t="str">
        <f>IFERROR(INDEX(Sheet2!$AU$2:$BM$600,QUOTIENT(ROW()-1,19)+1,MOD(ROW()-2,19)+1),NA())</f>
        <v/>
      </c>
      <c r="DM683" s="4" t="e">
        <f t="shared" si="71"/>
        <v>#N/A</v>
      </c>
      <c r="DN683" t="e">
        <f t="shared" si="72"/>
        <v>#N/A</v>
      </c>
      <c r="DO683" t="e">
        <f t="shared" si="73"/>
        <v>#N/A</v>
      </c>
      <c r="DP683" s="3">
        <f t="shared" si="74"/>
        <v>2</v>
      </c>
      <c r="DQ683" s="3"/>
    </row>
    <row r="684" spans="7:121" x14ac:dyDescent="0.25">
      <c r="G684"/>
      <c r="DI684" s="4">
        <f>INDEX(Sheet2!A:A,QUOTIENT(ROW()-1,19)+2)</f>
        <v>41165</v>
      </c>
      <c r="DJ684" s="4">
        <f>INDEX(Sheet2!C:C,QUOTIENT(ROW()-1,19)+2)</f>
        <v>42369</v>
      </c>
      <c r="DK684" s="4" t="e">
        <f>IFERROR(INDEX(Sheet2!$AA$2:$AS$600,QUOTIENT(ROW()-1,19)+1,MOD(ROW()-2,19)+1),NA())</f>
        <v>#N/A</v>
      </c>
      <c r="DL684" t="str">
        <f>IFERROR(INDEX(Sheet2!$AU$2:$BM$600,QUOTIENT(ROW()-1,19)+1,MOD(ROW()-2,19)+1),NA())</f>
        <v/>
      </c>
      <c r="DM684" s="4" t="e">
        <f t="shared" si="71"/>
        <v>#N/A</v>
      </c>
      <c r="DN684" t="e">
        <f t="shared" si="72"/>
        <v>#N/A</v>
      </c>
      <c r="DO684" t="e">
        <f t="shared" si="73"/>
        <v>#N/A</v>
      </c>
      <c r="DP684" s="3">
        <f t="shared" si="74"/>
        <v>2</v>
      </c>
      <c r="DQ684" s="3"/>
    </row>
    <row r="685" spans="7:121" x14ac:dyDescent="0.25">
      <c r="G685"/>
      <c r="DI685" s="4">
        <f>INDEX(Sheet2!A:A,QUOTIENT(ROW()-1,19)+2)</f>
        <v>41165</v>
      </c>
      <c r="DJ685" s="4">
        <f>INDEX(Sheet2!C:C,QUOTIENT(ROW()-1,19)+2)</f>
        <v>42369</v>
      </c>
      <c r="DK685" s="4" t="e">
        <f>IFERROR(INDEX(Sheet2!$AA$2:$AS$600,QUOTIENT(ROW()-1,19)+1,MOD(ROW()-2,19)+1),NA())</f>
        <v>#N/A</v>
      </c>
      <c r="DL685" t="str">
        <f>IFERROR(INDEX(Sheet2!$AU$2:$BM$600,QUOTIENT(ROW()-1,19)+1,MOD(ROW()-2,19)+1),NA())</f>
        <v/>
      </c>
      <c r="DM685" s="4" t="e">
        <f t="shared" si="71"/>
        <v>#N/A</v>
      </c>
      <c r="DN685" t="e">
        <f t="shared" si="72"/>
        <v>#N/A</v>
      </c>
      <c r="DO685" t="e">
        <f t="shared" si="73"/>
        <v>#N/A</v>
      </c>
      <c r="DP685" s="3">
        <f t="shared" si="74"/>
        <v>2</v>
      </c>
      <c r="DQ685" s="3"/>
    </row>
    <row r="686" spans="7:121" x14ac:dyDescent="0.25">
      <c r="G686"/>
      <c r="DI686" s="4">
        <f>INDEX(Sheet2!A:A,QUOTIENT(ROW()-1,19)+2)</f>
        <v>41165</v>
      </c>
      <c r="DJ686" s="4">
        <f>INDEX(Sheet2!C:C,QUOTIENT(ROW()-1,19)+2)</f>
        <v>42369</v>
      </c>
      <c r="DK686" s="4">
        <f>IFERROR(INDEX(Sheet2!$AA$2:$AS$600,QUOTIENT(ROW()-1,19)+1,MOD(ROW()-2,19)+1),NA())</f>
        <v>42358.962500000001</v>
      </c>
      <c r="DL686">
        <f>IFERROR(INDEX(Sheet2!$AU$2:$BM$600,QUOTIENT(ROW()-1,19)+1,MOD(ROW()-2,19)+1),NA())</f>
        <v>0.5</v>
      </c>
      <c r="DM686" s="4" t="e">
        <f t="shared" si="71"/>
        <v>#N/A</v>
      </c>
      <c r="DN686" t="e">
        <f t="shared" si="72"/>
        <v>#N/A</v>
      </c>
      <c r="DO686" t="e">
        <f t="shared" si="73"/>
        <v>#N/A</v>
      </c>
      <c r="DP686" s="3">
        <f t="shared" si="74"/>
        <v>3</v>
      </c>
      <c r="DQ686" s="3"/>
    </row>
    <row r="687" spans="7:121" x14ac:dyDescent="0.25">
      <c r="G687"/>
      <c r="DI687" s="4">
        <f>INDEX(Sheet2!A:A,QUOTIENT(ROW()-1,19)+2)</f>
        <v>41165</v>
      </c>
      <c r="DJ687" s="4">
        <f>INDEX(Sheet2!C:C,QUOTIENT(ROW()-1,19)+2)</f>
        <v>42369</v>
      </c>
      <c r="DK687" s="4">
        <f>IFERROR(INDEX(Sheet2!$AA$2:$AS$600,QUOTIENT(ROW()-1,19)+1,MOD(ROW()-2,19)+1),NA())</f>
        <v>42379.037500000006</v>
      </c>
      <c r="DL687">
        <f>IFERROR(INDEX(Sheet2!$AU$2:$BM$600,QUOTIENT(ROW()-1,19)+1,MOD(ROW()-2,19)+1),NA())</f>
        <v>0.5</v>
      </c>
      <c r="DM687" s="4" t="e">
        <f t="shared" si="71"/>
        <v>#N/A</v>
      </c>
      <c r="DN687" t="e">
        <f t="shared" si="72"/>
        <v>#N/A</v>
      </c>
      <c r="DO687" t="e">
        <f t="shared" si="73"/>
        <v>#N/A</v>
      </c>
      <c r="DP687" s="3">
        <f t="shared" si="74"/>
        <v>4</v>
      </c>
      <c r="DQ687" s="3"/>
    </row>
    <row r="688" spans="7:121" x14ac:dyDescent="0.25">
      <c r="G688"/>
      <c r="DI688" s="4">
        <f>INDEX(Sheet2!A:A,QUOTIENT(ROW()-1,19)+2)</f>
        <v>41165</v>
      </c>
      <c r="DJ688" s="4">
        <f>INDEX(Sheet2!C:C,QUOTIENT(ROW()-1,19)+2)</f>
        <v>42369</v>
      </c>
      <c r="DK688" s="4" t="e">
        <f>IFERROR(INDEX(Sheet2!$AA$2:$AS$600,QUOTIENT(ROW()-1,19)+1,MOD(ROW()-2,19)+1),NA())</f>
        <v>#N/A</v>
      </c>
      <c r="DL688" t="str">
        <f>IFERROR(INDEX(Sheet2!$AU$2:$BM$600,QUOTIENT(ROW()-1,19)+1,MOD(ROW()-2,19)+1),NA())</f>
        <v/>
      </c>
      <c r="DM688" s="4" t="e">
        <f t="shared" si="71"/>
        <v>#N/A</v>
      </c>
      <c r="DN688" t="e">
        <f t="shared" si="72"/>
        <v>#N/A</v>
      </c>
      <c r="DO688" t="e">
        <f t="shared" si="73"/>
        <v>#N/A</v>
      </c>
      <c r="DP688" s="3">
        <f t="shared" si="74"/>
        <v>4</v>
      </c>
      <c r="DQ688" s="3"/>
    </row>
    <row r="689" spans="7:121" x14ac:dyDescent="0.25">
      <c r="G689"/>
      <c r="DI689" s="4">
        <f>INDEX(Sheet2!A:A,QUOTIENT(ROW()-1,19)+2)</f>
        <v>41165</v>
      </c>
      <c r="DJ689" s="4">
        <f>INDEX(Sheet2!C:C,QUOTIENT(ROW()-1,19)+2)</f>
        <v>42369</v>
      </c>
      <c r="DK689" s="4" t="e">
        <f>IFERROR(INDEX(Sheet2!$AA$2:$AS$600,QUOTIENT(ROW()-1,19)+1,MOD(ROW()-2,19)+1),NA())</f>
        <v>#N/A</v>
      </c>
      <c r="DL689" t="str">
        <f>IFERROR(INDEX(Sheet2!$AU$2:$BM$600,QUOTIENT(ROW()-1,19)+1,MOD(ROW()-2,19)+1),NA())</f>
        <v/>
      </c>
      <c r="DM689" s="4" t="e">
        <f t="shared" si="71"/>
        <v>#N/A</v>
      </c>
      <c r="DN689" t="e">
        <f t="shared" si="72"/>
        <v>#N/A</v>
      </c>
      <c r="DO689" t="e">
        <f t="shared" si="73"/>
        <v>#N/A</v>
      </c>
      <c r="DP689" s="3">
        <f t="shared" si="74"/>
        <v>4</v>
      </c>
      <c r="DQ689" s="3"/>
    </row>
    <row r="690" spans="7:121" x14ac:dyDescent="0.25">
      <c r="G690"/>
      <c r="DI690" s="4">
        <f>INDEX(Sheet2!A:A,QUOTIENT(ROW()-1,19)+2)</f>
        <v>41165</v>
      </c>
      <c r="DJ690" s="4">
        <f>INDEX(Sheet2!C:C,QUOTIENT(ROW()-1,19)+2)</f>
        <v>42369</v>
      </c>
      <c r="DK690" s="4" t="e">
        <f>IFERROR(INDEX(Sheet2!$AA$2:$AS$600,QUOTIENT(ROW()-1,19)+1,MOD(ROW()-2,19)+1),NA())</f>
        <v>#N/A</v>
      </c>
      <c r="DL690" t="str">
        <f>IFERROR(INDEX(Sheet2!$AU$2:$BM$600,QUOTIENT(ROW()-1,19)+1,MOD(ROW()-2,19)+1),NA())</f>
        <v/>
      </c>
      <c r="DM690" s="4" t="e">
        <f t="shared" si="71"/>
        <v>#N/A</v>
      </c>
      <c r="DN690" t="e">
        <f t="shared" si="72"/>
        <v>#N/A</v>
      </c>
      <c r="DO690" t="e">
        <f t="shared" si="73"/>
        <v>#N/A</v>
      </c>
      <c r="DP690" s="3">
        <f t="shared" si="74"/>
        <v>4</v>
      </c>
      <c r="DQ690" s="3"/>
    </row>
    <row r="691" spans="7:121" x14ac:dyDescent="0.25">
      <c r="G691"/>
      <c r="DI691" s="4">
        <f>INDEX(Sheet2!A:A,QUOTIENT(ROW()-1,19)+2)</f>
        <v>41165</v>
      </c>
      <c r="DJ691" s="4">
        <f>INDEX(Sheet2!C:C,QUOTIENT(ROW()-1,19)+2)</f>
        <v>42369</v>
      </c>
      <c r="DK691" s="4" t="e">
        <f>IFERROR(INDEX(Sheet2!$AA$2:$AS$600,QUOTIENT(ROW()-1,19)+1,MOD(ROW()-2,19)+1),NA())</f>
        <v>#N/A</v>
      </c>
      <c r="DL691" t="str">
        <f>IFERROR(INDEX(Sheet2!$AU$2:$BM$600,QUOTIENT(ROW()-1,19)+1,MOD(ROW()-2,19)+1),NA())</f>
        <v/>
      </c>
      <c r="DM691" s="4" t="e">
        <f t="shared" si="71"/>
        <v>#N/A</v>
      </c>
      <c r="DN691" t="e">
        <f t="shared" si="72"/>
        <v>#N/A</v>
      </c>
      <c r="DO691" t="e">
        <f t="shared" si="73"/>
        <v>#N/A</v>
      </c>
      <c r="DP691" s="3">
        <f t="shared" si="74"/>
        <v>4</v>
      </c>
      <c r="DQ691" s="3"/>
    </row>
    <row r="692" spans="7:121" x14ac:dyDescent="0.25">
      <c r="G692"/>
      <c r="DI692" s="4">
        <f>INDEX(Sheet2!A:A,QUOTIENT(ROW()-1,19)+2)</f>
        <v>41165</v>
      </c>
      <c r="DJ692" s="4">
        <f>INDEX(Sheet2!C:C,QUOTIENT(ROW()-1,19)+2)</f>
        <v>42369</v>
      </c>
      <c r="DK692" s="4" t="e">
        <f>IFERROR(INDEX(Sheet2!$AA$2:$AS$600,QUOTIENT(ROW()-1,19)+1,MOD(ROW()-2,19)+1),NA())</f>
        <v>#N/A</v>
      </c>
      <c r="DL692" t="str">
        <f>IFERROR(INDEX(Sheet2!$AU$2:$BM$600,QUOTIENT(ROW()-1,19)+1,MOD(ROW()-2,19)+1),NA())</f>
        <v/>
      </c>
      <c r="DM692" s="4" t="e">
        <f t="shared" si="71"/>
        <v>#N/A</v>
      </c>
      <c r="DN692" t="e">
        <f t="shared" si="72"/>
        <v>#N/A</v>
      </c>
      <c r="DO692" t="e">
        <f t="shared" si="73"/>
        <v>#N/A</v>
      </c>
      <c r="DP692" s="3">
        <f t="shared" si="74"/>
        <v>4</v>
      </c>
      <c r="DQ692" s="3"/>
    </row>
    <row r="693" spans="7:121" x14ac:dyDescent="0.25">
      <c r="G693"/>
      <c r="DI693" s="4">
        <f>INDEX(Sheet2!A:A,QUOTIENT(ROW()-1,19)+2)</f>
        <v>41165</v>
      </c>
      <c r="DJ693" s="4">
        <f>INDEX(Sheet2!C:C,QUOTIENT(ROW()-1,19)+2)</f>
        <v>42369</v>
      </c>
      <c r="DK693" s="4" t="e">
        <f>IFERROR(INDEX(Sheet2!$AA$2:$AS$600,QUOTIENT(ROW()-1,19)+1,MOD(ROW()-2,19)+1),NA())</f>
        <v>#N/A</v>
      </c>
      <c r="DL693" t="str">
        <f>IFERROR(INDEX(Sheet2!$AU$2:$BM$600,QUOTIENT(ROW()-1,19)+1,MOD(ROW()-2,19)+1),NA())</f>
        <v/>
      </c>
      <c r="DM693" s="4" t="e">
        <f t="shared" si="71"/>
        <v>#N/A</v>
      </c>
      <c r="DN693" t="e">
        <f t="shared" si="72"/>
        <v>#N/A</v>
      </c>
      <c r="DO693" t="e">
        <f t="shared" si="73"/>
        <v>#N/A</v>
      </c>
      <c r="DP693" s="3">
        <f t="shared" si="74"/>
        <v>4</v>
      </c>
      <c r="DQ693" s="3"/>
    </row>
    <row r="694" spans="7:121" x14ac:dyDescent="0.25">
      <c r="G694"/>
      <c r="DI694" s="4">
        <f>INDEX(Sheet2!A:A,QUOTIENT(ROW()-1,19)+2)</f>
        <v>41165</v>
      </c>
      <c r="DJ694" s="4">
        <f>INDEX(Sheet2!C:C,QUOTIENT(ROW()-1,19)+2)</f>
        <v>42369</v>
      </c>
      <c r="DK694" s="4" t="e">
        <f>IFERROR(INDEX(Sheet2!$AA$2:$AS$600,QUOTIENT(ROW()-1,19)+1,MOD(ROW()-2,19)+1),NA())</f>
        <v>#N/A</v>
      </c>
      <c r="DL694" t="str">
        <f>IFERROR(INDEX(Sheet2!$AU$2:$BM$600,QUOTIENT(ROW()-1,19)+1,MOD(ROW()-2,19)+1),NA())</f>
        <v/>
      </c>
      <c r="DM694" s="4" t="e">
        <f t="shared" si="71"/>
        <v>#N/A</v>
      </c>
      <c r="DN694" t="e">
        <f t="shared" si="72"/>
        <v>#N/A</v>
      </c>
      <c r="DO694" t="e">
        <f t="shared" si="73"/>
        <v>#N/A</v>
      </c>
      <c r="DP694" s="3">
        <f t="shared" si="74"/>
        <v>4</v>
      </c>
      <c r="DQ694" s="3"/>
    </row>
    <row r="695" spans="7:121" x14ac:dyDescent="0.25">
      <c r="G695"/>
      <c r="DI695" s="4">
        <f>INDEX(Sheet2!A:A,QUOTIENT(ROW()-1,19)+2)</f>
        <v>41165</v>
      </c>
      <c r="DJ695" s="4">
        <f>INDEX(Sheet2!C:C,QUOTIENT(ROW()-1,19)+2)</f>
        <v>42369</v>
      </c>
      <c r="DK695" s="4" t="e">
        <f>IFERROR(INDEX(Sheet2!$AA$2:$AS$600,QUOTIENT(ROW()-1,19)+1,MOD(ROW()-2,19)+1),NA())</f>
        <v>#N/A</v>
      </c>
      <c r="DL695" t="str">
        <f>IFERROR(INDEX(Sheet2!$AU$2:$BM$600,QUOTIENT(ROW()-1,19)+1,MOD(ROW()-2,19)+1),NA())</f>
        <v/>
      </c>
      <c r="DM695" s="4" t="e">
        <f t="shared" si="71"/>
        <v>#N/A</v>
      </c>
      <c r="DN695" t="e">
        <f t="shared" si="72"/>
        <v>#N/A</v>
      </c>
      <c r="DO695" t="e">
        <f t="shared" si="73"/>
        <v>#N/A</v>
      </c>
      <c r="DP695" s="3">
        <f t="shared" si="74"/>
        <v>4</v>
      </c>
      <c r="DQ695" s="3"/>
    </row>
    <row r="696" spans="7:121" x14ac:dyDescent="0.25">
      <c r="G696"/>
      <c r="DI696" s="4">
        <f>INDEX(Sheet2!A:A,QUOTIENT(ROW()-1,19)+2)</f>
        <v>41165</v>
      </c>
      <c r="DJ696" s="4">
        <f>INDEX(Sheet2!C:C,QUOTIENT(ROW()-1,19)+2)</f>
        <v>42369</v>
      </c>
      <c r="DK696" s="4" t="e">
        <f>IFERROR(INDEX(Sheet2!$AA$2:$AS$600,QUOTIENT(ROW()-1,19)+1,MOD(ROW()-2,19)+1),NA())</f>
        <v>#N/A</v>
      </c>
      <c r="DL696" t="str">
        <f>IFERROR(INDEX(Sheet2!$AU$2:$BM$600,QUOTIENT(ROW()-1,19)+1,MOD(ROW()-2,19)+1),NA())</f>
        <v/>
      </c>
      <c r="DM696" s="4" t="e">
        <f t="shared" si="71"/>
        <v>#N/A</v>
      </c>
      <c r="DN696" t="e">
        <f t="shared" si="72"/>
        <v>#N/A</v>
      </c>
      <c r="DO696" t="e">
        <f t="shared" si="73"/>
        <v>#N/A</v>
      </c>
      <c r="DP696" s="3">
        <f t="shared" si="74"/>
        <v>4</v>
      </c>
      <c r="DQ696" s="3"/>
    </row>
    <row r="697" spans="7:121" x14ac:dyDescent="0.25">
      <c r="G697"/>
      <c r="DI697" s="4">
        <f>INDEX(Sheet2!A:A,QUOTIENT(ROW()-1,19)+2)</f>
        <v>41165</v>
      </c>
      <c r="DJ697" s="4">
        <f>INDEX(Sheet2!C:C,QUOTIENT(ROW()-1,19)+2)</f>
        <v>42369</v>
      </c>
      <c r="DK697" s="4" t="e">
        <f>IFERROR(INDEX(Sheet2!$AA$2:$AS$600,QUOTIENT(ROW()-1,19)+1,MOD(ROW()-2,19)+1),NA())</f>
        <v>#N/A</v>
      </c>
      <c r="DL697" t="str">
        <f>IFERROR(INDEX(Sheet2!$AU$2:$BM$600,QUOTIENT(ROW()-1,19)+1,MOD(ROW()-2,19)+1),NA())</f>
        <v/>
      </c>
      <c r="DM697" s="4" t="e">
        <f t="shared" si="71"/>
        <v>#N/A</v>
      </c>
      <c r="DN697" t="e">
        <f t="shared" si="72"/>
        <v>#N/A</v>
      </c>
      <c r="DO697" t="e">
        <f t="shared" si="73"/>
        <v>#N/A</v>
      </c>
      <c r="DP697" s="3">
        <f t="shared" si="74"/>
        <v>4</v>
      </c>
      <c r="DQ697" s="3"/>
    </row>
    <row r="698" spans="7:121" x14ac:dyDescent="0.25">
      <c r="G698"/>
      <c r="DI698" s="4">
        <f>INDEX(Sheet2!A:A,QUOTIENT(ROW()-1,19)+2)</f>
        <v>41165</v>
      </c>
      <c r="DJ698" s="4">
        <f>INDEX(Sheet2!C:C,QUOTIENT(ROW()-1,19)+2)</f>
        <v>42369</v>
      </c>
      <c r="DK698" s="4" t="e">
        <f>IFERROR(INDEX(Sheet2!$AA$2:$AS$600,QUOTIENT(ROW()-1,19)+1,MOD(ROW()-2,19)+1),NA())</f>
        <v>#N/A</v>
      </c>
      <c r="DL698" t="str">
        <f>IFERROR(INDEX(Sheet2!$AU$2:$BM$600,QUOTIENT(ROW()-1,19)+1,MOD(ROW()-2,19)+1),NA())</f>
        <v/>
      </c>
      <c r="DM698" s="4" t="e">
        <f t="shared" si="71"/>
        <v>#N/A</v>
      </c>
      <c r="DN698" t="e">
        <f t="shared" si="72"/>
        <v>#N/A</v>
      </c>
      <c r="DO698" t="e">
        <f t="shared" si="73"/>
        <v>#N/A</v>
      </c>
      <c r="DP698" s="3">
        <f t="shared" si="74"/>
        <v>4</v>
      </c>
      <c r="DQ698" s="3"/>
    </row>
    <row r="699" spans="7:121" x14ac:dyDescent="0.25">
      <c r="G699"/>
      <c r="DI699" s="4">
        <f>INDEX(Sheet2!A:A,QUOTIENT(ROW()-1,19)+2)</f>
        <v>41165</v>
      </c>
      <c r="DJ699" s="4">
        <f>INDEX(Sheet2!C:C,QUOTIENT(ROW()-1,19)+2)</f>
        <v>42369</v>
      </c>
      <c r="DK699" s="4" t="e">
        <f>IFERROR(INDEX(Sheet2!$AA$2:$AS$600,QUOTIENT(ROW()-1,19)+1,MOD(ROW()-2,19)+1),NA())</f>
        <v>#N/A</v>
      </c>
      <c r="DL699" t="str">
        <f>IFERROR(INDEX(Sheet2!$AU$2:$BM$600,QUOTIENT(ROW()-1,19)+1,MOD(ROW()-2,19)+1),NA())</f>
        <v/>
      </c>
      <c r="DM699" s="4" t="e">
        <f t="shared" si="71"/>
        <v>#N/A</v>
      </c>
      <c r="DN699" t="e">
        <f t="shared" si="72"/>
        <v>#N/A</v>
      </c>
      <c r="DO699" t="e">
        <f t="shared" si="73"/>
        <v>#N/A</v>
      </c>
      <c r="DP699" s="3">
        <f t="shared" si="74"/>
        <v>4</v>
      </c>
      <c r="DQ699" s="3"/>
    </row>
    <row r="700" spans="7:121" x14ac:dyDescent="0.25">
      <c r="G700"/>
      <c r="DI700" s="4">
        <f>INDEX(Sheet2!A:A,QUOTIENT(ROW()-1,19)+2)</f>
        <v>41165</v>
      </c>
      <c r="DJ700" s="4">
        <f>INDEX(Sheet2!C:C,QUOTIENT(ROW()-1,19)+2)</f>
        <v>42369</v>
      </c>
      <c r="DK700" s="4" t="e">
        <f>IFERROR(INDEX(Sheet2!$AA$2:$AS$600,QUOTIENT(ROW()-1,19)+1,MOD(ROW()-2,19)+1),NA())</f>
        <v>#N/A</v>
      </c>
      <c r="DL700" t="str">
        <f>IFERROR(INDEX(Sheet2!$AU$2:$BM$600,QUOTIENT(ROW()-1,19)+1,MOD(ROW()-2,19)+1),NA())</f>
        <v/>
      </c>
      <c r="DM700" s="4" t="e">
        <f t="shared" si="71"/>
        <v>#N/A</v>
      </c>
      <c r="DN700" t="e">
        <f t="shared" si="72"/>
        <v>#N/A</v>
      </c>
      <c r="DO700" t="e">
        <f t="shared" si="73"/>
        <v>#N/A</v>
      </c>
      <c r="DP700" s="3">
        <f t="shared" si="74"/>
        <v>4</v>
      </c>
      <c r="DQ700" s="3"/>
    </row>
    <row r="701" spans="7:121" x14ac:dyDescent="0.25">
      <c r="G701"/>
      <c r="DI701" s="4">
        <f>INDEX(Sheet2!A:A,QUOTIENT(ROW()-1,19)+2)</f>
        <v>41165</v>
      </c>
      <c r="DJ701" s="4">
        <f>INDEX(Sheet2!C:C,QUOTIENT(ROW()-1,19)+2)</f>
        <v>42369</v>
      </c>
      <c r="DK701" s="4" t="e">
        <f>IFERROR(INDEX(Sheet2!$AA$2:$AS$600,QUOTIENT(ROW()-1,19)+1,MOD(ROW()-2,19)+1),NA())</f>
        <v>#N/A</v>
      </c>
      <c r="DL701" t="str">
        <f>IFERROR(INDEX(Sheet2!$AU$2:$BM$600,QUOTIENT(ROW()-1,19)+1,MOD(ROW()-2,19)+1),NA())</f>
        <v/>
      </c>
      <c r="DM701" s="4" t="e">
        <f t="shared" si="71"/>
        <v>#N/A</v>
      </c>
      <c r="DN701" t="e">
        <f t="shared" si="72"/>
        <v>#N/A</v>
      </c>
      <c r="DO701" t="e">
        <f t="shared" si="73"/>
        <v>#N/A</v>
      </c>
      <c r="DP701" s="3">
        <f t="shared" si="74"/>
        <v>4</v>
      </c>
      <c r="DQ701" s="3"/>
    </row>
    <row r="702" spans="7:121" x14ac:dyDescent="0.25">
      <c r="G702"/>
      <c r="DI702" s="4">
        <f>INDEX(Sheet2!A:A,QUOTIENT(ROW()-1,19)+2)</f>
        <v>41165</v>
      </c>
      <c r="DJ702" s="4">
        <f>INDEX(Sheet2!C:C,QUOTIENT(ROW()-1,19)+2)</f>
        <v>42369</v>
      </c>
      <c r="DK702" s="4" t="e">
        <f>IFERROR(INDEX(Sheet2!$AA$2:$AS$600,QUOTIENT(ROW()-1,19)+1,MOD(ROW()-2,19)+1),NA())</f>
        <v>#N/A</v>
      </c>
      <c r="DL702" t="str">
        <f>IFERROR(INDEX(Sheet2!$AU$2:$BM$600,QUOTIENT(ROW()-1,19)+1,MOD(ROW()-2,19)+1),NA())</f>
        <v/>
      </c>
      <c r="DM702" s="4" t="e">
        <f t="shared" si="71"/>
        <v>#N/A</v>
      </c>
      <c r="DN702" t="e">
        <f t="shared" si="72"/>
        <v>#N/A</v>
      </c>
      <c r="DO702" t="e">
        <f t="shared" si="73"/>
        <v>#N/A</v>
      </c>
      <c r="DP702" s="3">
        <f t="shared" si="74"/>
        <v>4</v>
      </c>
      <c r="DQ702" s="3"/>
    </row>
    <row r="703" spans="7:121" x14ac:dyDescent="0.25">
      <c r="G703"/>
      <c r="DI703" s="4">
        <f>INDEX(Sheet2!A:A,QUOTIENT(ROW()-1,19)+2)</f>
        <v>41165</v>
      </c>
      <c r="DJ703" s="4">
        <f>INDEX(Sheet2!C:C,QUOTIENT(ROW()-1,19)+2)</f>
        <v>42369</v>
      </c>
      <c r="DK703" s="4" t="e">
        <f>IFERROR(INDEX(Sheet2!$AA$2:$AS$600,QUOTIENT(ROW()-1,19)+1,MOD(ROW()-2,19)+1),NA())</f>
        <v>#N/A</v>
      </c>
      <c r="DL703" t="str">
        <f>IFERROR(INDEX(Sheet2!$AU$2:$BM$600,QUOTIENT(ROW()-1,19)+1,MOD(ROW()-2,19)+1),NA())</f>
        <v/>
      </c>
      <c r="DM703" s="4" t="e">
        <f t="shared" si="71"/>
        <v>#N/A</v>
      </c>
      <c r="DN703" t="e">
        <f t="shared" si="72"/>
        <v>#N/A</v>
      </c>
      <c r="DO703" t="e">
        <f t="shared" si="73"/>
        <v>#N/A</v>
      </c>
      <c r="DP703" s="3">
        <f t="shared" si="74"/>
        <v>4</v>
      </c>
      <c r="DQ703" s="3"/>
    </row>
    <row r="704" spans="7:121" x14ac:dyDescent="0.25">
      <c r="G704"/>
      <c r="DI704" s="4">
        <f>INDEX(Sheet2!A:A,QUOTIENT(ROW()-1,19)+2)</f>
        <v>41165</v>
      </c>
      <c r="DJ704" s="4">
        <f>INDEX(Sheet2!C:C,QUOTIENT(ROW()-1,19)+2)</f>
        <v>42369</v>
      </c>
      <c r="DK704" s="4" t="e">
        <f>IFERROR(INDEX(Sheet2!$AA$2:$AS$600,QUOTIENT(ROW()-1,19)+1,MOD(ROW()-2,19)+1),NA())</f>
        <v>#N/A</v>
      </c>
      <c r="DL704" t="str">
        <f>IFERROR(INDEX(Sheet2!$AU$2:$BM$600,QUOTIENT(ROW()-1,19)+1,MOD(ROW()-2,19)+1),NA())</f>
        <v/>
      </c>
      <c r="DM704" s="4" t="e">
        <f t="shared" si="71"/>
        <v>#N/A</v>
      </c>
      <c r="DN704" t="e">
        <f t="shared" si="72"/>
        <v>#N/A</v>
      </c>
      <c r="DO704" t="e">
        <f t="shared" si="73"/>
        <v>#N/A</v>
      </c>
      <c r="DP704" s="3">
        <f t="shared" si="74"/>
        <v>4</v>
      </c>
      <c r="DQ704" s="3"/>
    </row>
    <row r="705" spans="7:121" x14ac:dyDescent="0.25">
      <c r="G705"/>
      <c r="DI705" s="4">
        <f>INDEX(Sheet2!A:A,QUOTIENT(ROW()-1,19)+2)</f>
        <v>41165</v>
      </c>
      <c r="DJ705" s="4">
        <f>INDEX(Sheet2!C:C,QUOTIENT(ROW()-1,19)+2)</f>
        <v>42369</v>
      </c>
      <c r="DK705" s="4">
        <f>IFERROR(INDEX(Sheet2!$AA$2:$AS$600,QUOTIENT(ROW()-1,19)+1,MOD(ROW()-2,19)+1),NA())</f>
        <v>42348.924999999996</v>
      </c>
      <c r="DL705">
        <f>IFERROR(INDEX(Sheet2!$AU$2:$BM$600,QUOTIENT(ROW()-1,19)+1,MOD(ROW()-2,19)+1),NA())</f>
        <v>0.75</v>
      </c>
      <c r="DM705" s="4" t="e">
        <f t="shared" si="71"/>
        <v>#N/A</v>
      </c>
      <c r="DN705" t="e">
        <f t="shared" si="72"/>
        <v>#N/A</v>
      </c>
      <c r="DO705" t="e">
        <f t="shared" si="73"/>
        <v>#N/A</v>
      </c>
      <c r="DP705" s="3">
        <f t="shared" si="74"/>
        <v>5</v>
      </c>
      <c r="DQ705" s="3"/>
    </row>
    <row r="706" spans="7:121" x14ac:dyDescent="0.25">
      <c r="G706"/>
      <c r="DI706" s="4">
        <f>INDEX(Sheet2!A:A,QUOTIENT(ROW()-1,19)+2)</f>
        <v>41165</v>
      </c>
      <c r="DJ706" s="4">
        <f>INDEX(Sheet2!C:C,QUOTIENT(ROW()-1,19)+2)</f>
        <v>42369</v>
      </c>
      <c r="DK706" s="4">
        <f>IFERROR(INDEX(Sheet2!$AA$2:$AS$600,QUOTIENT(ROW()-1,19)+1,MOD(ROW()-2,19)+1),NA())</f>
        <v>42369</v>
      </c>
      <c r="DL706">
        <f>IFERROR(INDEX(Sheet2!$AU$2:$BM$600,QUOTIENT(ROW()-1,19)+1,MOD(ROW()-2,19)+1),NA())</f>
        <v>0.75</v>
      </c>
      <c r="DM706" s="4" t="e">
        <f t="shared" si="71"/>
        <v>#N/A</v>
      </c>
      <c r="DN706" t="e">
        <f t="shared" si="72"/>
        <v>#N/A</v>
      </c>
      <c r="DO706" t="e">
        <f t="shared" si="73"/>
        <v>#N/A</v>
      </c>
      <c r="DP706" s="3">
        <f t="shared" si="74"/>
        <v>6</v>
      </c>
      <c r="DQ706" s="3"/>
    </row>
    <row r="707" spans="7:121" x14ac:dyDescent="0.25">
      <c r="G707"/>
      <c r="DI707" s="4">
        <f>INDEX(Sheet2!A:A,QUOTIENT(ROW()-1,19)+2)</f>
        <v>41165</v>
      </c>
      <c r="DJ707" s="4">
        <f>INDEX(Sheet2!C:C,QUOTIENT(ROW()-1,19)+2)</f>
        <v>42369</v>
      </c>
      <c r="DK707" s="4">
        <f>IFERROR(INDEX(Sheet2!$AA$2:$AS$600,QUOTIENT(ROW()-1,19)+1,MOD(ROW()-2,19)+1),NA())</f>
        <v>42389.074999999997</v>
      </c>
      <c r="DL707">
        <f>IFERROR(INDEX(Sheet2!$AU$2:$BM$600,QUOTIENT(ROW()-1,19)+1,MOD(ROW()-2,19)+1),NA())</f>
        <v>0.75</v>
      </c>
      <c r="DM707" s="4" t="e">
        <f t="shared" si="71"/>
        <v>#N/A</v>
      </c>
      <c r="DN707" t="e">
        <f t="shared" si="72"/>
        <v>#N/A</v>
      </c>
      <c r="DO707" t="e">
        <f t="shared" si="73"/>
        <v>#N/A</v>
      </c>
      <c r="DP707" s="3">
        <f t="shared" si="74"/>
        <v>7</v>
      </c>
      <c r="DQ707" s="3"/>
    </row>
    <row r="708" spans="7:121" x14ac:dyDescent="0.25">
      <c r="G708"/>
      <c r="DI708" s="4">
        <f>INDEX(Sheet2!A:A,QUOTIENT(ROW()-1,19)+2)</f>
        <v>41165</v>
      </c>
      <c r="DJ708" s="4">
        <f>INDEX(Sheet2!C:C,QUOTIENT(ROW()-1,19)+2)</f>
        <v>42369</v>
      </c>
      <c r="DK708" s="4" t="e">
        <f>IFERROR(INDEX(Sheet2!$AA$2:$AS$600,QUOTIENT(ROW()-1,19)+1,MOD(ROW()-2,19)+1),NA())</f>
        <v>#N/A</v>
      </c>
      <c r="DL708" t="str">
        <f>IFERROR(INDEX(Sheet2!$AU$2:$BM$600,QUOTIENT(ROW()-1,19)+1,MOD(ROW()-2,19)+1),NA())</f>
        <v/>
      </c>
      <c r="DM708" s="4" t="e">
        <f t="shared" si="71"/>
        <v>#N/A</v>
      </c>
      <c r="DN708" t="e">
        <f t="shared" si="72"/>
        <v>#N/A</v>
      </c>
      <c r="DO708" t="e">
        <f t="shared" si="73"/>
        <v>#N/A</v>
      </c>
      <c r="DP708" s="3">
        <f t="shared" si="74"/>
        <v>7</v>
      </c>
      <c r="DQ708" s="3"/>
    </row>
    <row r="709" spans="7:121" x14ac:dyDescent="0.25">
      <c r="G709"/>
      <c r="DI709" s="4">
        <f>INDEX(Sheet2!A:A,QUOTIENT(ROW()-1,19)+2)</f>
        <v>41165</v>
      </c>
      <c r="DJ709" s="4">
        <f>INDEX(Sheet2!C:C,QUOTIENT(ROW()-1,19)+2)</f>
        <v>42369</v>
      </c>
      <c r="DK709" s="4" t="e">
        <f>IFERROR(INDEX(Sheet2!$AA$2:$AS$600,QUOTIENT(ROW()-1,19)+1,MOD(ROW()-2,19)+1),NA())</f>
        <v>#N/A</v>
      </c>
      <c r="DL709" t="str">
        <f>IFERROR(INDEX(Sheet2!$AU$2:$BM$600,QUOTIENT(ROW()-1,19)+1,MOD(ROW()-2,19)+1),NA())</f>
        <v/>
      </c>
      <c r="DM709" s="4" t="e">
        <f t="shared" si="71"/>
        <v>#N/A</v>
      </c>
      <c r="DN709" t="e">
        <f t="shared" si="72"/>
        <v>#N/A</v>
      </c>
      <c r="DO709" t="e">
        <f t="shared" si="73"/>
        <v>#N/A</v>
      </c>
      <c r="DP709" s="3">
        <f t="shared" si="74"/>
        <v>7</v>
      </c>
      <c r="DQ709" s="3"/>
    </row>
    <row r="710" spans="7:121" x14ac:dyDescent="0.25">
      <c r="G710"/>
      <c r="DI710" s="4">
        <f>INDEX(Sheet2!A:A,QUOTIENT(ROW()-1,19)+2)</f>
        <v>41165</v>
      </c>
      <c r="DJ710" s="4">
        <f>INDEX(Sheet2!C:C,QUOTIENT(ROW()-1,19)+2)</f>
        <v>42369</v>
      </c>
      <c r="DK710" s="4" t="e">
        <f>IFERROR(INDEX(Sheet2!$AA$2:$AS$600,QUOTIENT(ROW()-1,19)+1,MOD(ROW()-2,19)+1),NA())</f>
        <v>#N/A</v>
      </c>
      <c r="DL710" t="str">
        <f>IFERROR(INDEX(Sheet2!$AU$2:$BM$600,QUOTIENT(ROW()-1,19)+1,MOD(ROW()-2,19)+1),NA())</f>
        <v/>
      </c>
      <c r="DM710" s="4" t="e">
        <f t="shared" ref="DM710:DM773" si="75">+IF($C$6=$DI710,DK710,NA())</f>
        <v>#N/A</v>
      </c>
      <c r="DN710" t="e">
        <f t="shared" ref="DN710:DN773" si="76">+IF($C$6=$DI710,DL710,NA())</f>
        <v>#N/A</v>
      </c>
      <c r="DO710" t="e">
        <f t="shared" si="73"/>
        <v>#N/A</v>
      </c>
      <c r="DP710" s="3">
        <f t="shared" si="74"/>
        <v>7</v>
      </c>
      <c r="DQ710" s="3"/>
    </row>
    <row r="711" spans="7:121" x14ac:dyDescent="0.25">
      <c r="G711"/>
      <c r="DI711" s="4">
        <f>INDEX(Sheet2!A:A,QUOTIENT(ROW()-1,19)+2)</f>
        <v>41165</v>
      </c>
      <c r="DJ711" s="4">
        <f>INDEX(Sheet2!C:C,QUOTIENT(ROW()-1,19)+2)</f>
        <v>42369</v>
      </c>
      <c r="DK711" s="4" t="e">
        <f>IFERROR(INDEX(Sheet2!$AA$2:$AS$600,QUOTIENT(ROW()-1,19)+1,MOD(ROW()-2,19)+1),NA())</f>
        <v>#N/A</v>
      </c>
      <c r="DL711" t="str">
        <f>IFERROR(INDEX(Sheet2!$AU$2:$BM$600,QUOTIENT(ROW()-1,19)+1,MOD(ROW()-2,19)+1),NA())</f>
        <v/>
      </c>
      <c r="DM711" s="4" t="e">
        <f t="shared" si="75"/>
        <v>#N/A</v>
      </c>
      <c r="DN711" t="e">
        <f t="shared" si="76"/>
        <v>#N/A</v>
      </c>
      <c r="DO711" t="e">
        <f t="shared" ref="DO711:DO774" si="77">IF(DN711="",NA(),DN711)</f>
        <v>#N/A</v>
      </c>
      <c r="DP711" s="3">
        <f t="shared" si="74"/>
        <v>7</v>
      </c>
      <c r="DQ711" s="3"/>
    </row>
    <row r="712" spans="7:121" x14ac:dyDescent="0.25">
      <c r="G712"/>
      <c r="DI712" s="4">
        <f>INDEX(Sheet2!A:A,QUOTIENT(ROW()-1,19)+2)</f>
        <v>41165</v>
      </c>
      <c r="DJ712" s="4">
        <f>INDEX(Sheet2!C:C,QUOTIENT(ROW()-1,19)+2)</f>
        <v>42369</v>
      </c>
      <c r="DK712" s="4" t="e">
        <f>IFERROR(INDEX(Sheet2!$AA$2:$AS$600,QUOTIENT(ROW()-1,19)+1,MOD(ROW()-2,19)+1),NA())</f>
        <v>#N/A</v>
      </c>
      <c r="DL712" t="str">
        <f>IFERROR(INDEX(Sheet2!$AU$2:$BM$600,QUOTIENT(ROW()-1,19)+1,MOD(ROW()-2,19)+1),NA())</f>
        <v/>
      </c>
      <c r="DM712" s="4" t="e">
        <f t="shared" si="75"/>
        <v>#N/A</v>
      </c>
      <c r="DN712" t="e">
        <f t="shared" si="76"/>
        <v>#N/A</v>
      </c>
      <c r="DO712" t="e">
        <f t="shared" si="77"/>
        <v>#N/A</v>
      </c>
      <c r="DP712" s="3">
        <f t="shared" ref="DP712:DP775" si="78">+IF(AND(DI712=DI711,DJ712=DJ711),DP711+IF(ISERROR(DK712),0,1),1)</f>
        <v>7</v>
      </c>
      <c r="DQ712" s="3"/>
    </row>
    <row r="713" spans="7:121" x14ac:dyDescent="0.25">
      <c r="G713"/>
      <c r="DI713" s="4">
        <f>INDEX(Sheet2!A:A,QUOTIENT(ROW()-1,19)+2)</f>
        <v>41165</v>
      </c>
      <c r="DJ713" s="4">
        <f>INDEX(Sheet2!C:C,QUOTIENT(ROW()-1,19)+2)</f>
        <v>42369</v>
      </c>
      <c r="DK713" s="4" t="e">
        <f>IFERROR(INDEX(Sheet2!$AA$2:$AS$600,QUOTIENT(ROW()-1,19)+1,MOD(ROW()-2,19)+1),NA())</f>
        <v>#N/A</v>
      </c>
      <c r="DL713" t="str">
        <f>IFERROR(INDEX(Sheet2!$AU$2:$BM$600,QUOTIENT(ROW()-1,19)+1,MOD(ROW()-2,19)+1),NA())</f>
        <v/>
      </c>
      <c r="DM713" s="4" t="e">
        <f t="shared" si="75"/>
        <v>#N/A</v>
      </c>
      <c r="DN713" t="e">
        <f t="shared" si="76"/>
        <v>#N/A</v>
      </c>
      <c r="DO713" t="e">
        <f t="shared" si="77"/>
        <v>#N/A</v>
      </c>
      <c r="DP713" s="3">
        <f t="shared" si="78"/>
        <v>7</v>
      </c>
      <c r="DQ713" s="3"/>
    </row>
    <row r="714" spans="7:121" x14ac:dyDescent="0.25">
      <c r="G714"/>
      <c r="DI714" s="4">
        <f>INDEX(Sheet2!A:A,QUOTIENT(ROW()-1,19)+2)</f>
        <v>41165</v>
      </c>
      <c r="DJ714" s="4">
        <f>INDEX(Sheet2!C:C,QUOTIENT(ROW()-1,19)+2)</f>
        <v>42369</v>
      </c>
      <c r="DK714" s="4" t="e">
        <f>IFERROR(INDEX(Sheet2!$AA$2:$AS$600,QUOTIENT(ROW()-1,19)+1,MOD(ROW()-2,19)+1),NA())</f>
        <v>#N/A</v>
      </c>
      <c r="DL714" t="str">
        <f>IFERROR(INDEX(Sheet2!$AU$2:$BM$600,QUOTIENT(ROW()-1,19)+1,MOD(ROW()-2,19)+1),NA())</f>
        <v/>
      </c>
      <c r="DM714" s="4" t="e">
        <f t="shared" si="75"/>
        <v>#N/A</v>
      </c>
      <c r="DN714" t="e">
        <f t="shared" si="76"/>
        <v>#N/A</v>
      </c>
      <c r="DO714" t="e">
        <f t="shared" si="77"/>
        <v>#N/A</v>
      </c>
      <c r="DP714" s="3">
        <f t="shared" si="78"/>
        <v>7</v>
      </c>
      <c r="DQ714" s="3"/>
    </row>
    <row r="715" spans="7:121" x14ac:dyDescent="0.25">
      <c r="G715"/>
      <c r="DI715" s="4">
        <f>INDEX(Sheet2!A:A,QUOTIENT(ROW()-1,19)+2)</f>
        <v>41165</v>
      </c>
      <c r="DJ715" s="4">
        <f>INDEX(Sheet2!C:C,QUOTIENT(ROW()-1,19)+2)</f>
        <v>42369</v>
      </c>
      <c r="DK715" s="4" t="e">
        <f>IFERROR(INDEX(Sheet2!$AA$2:$AS$600,QUOTIENT(ROW()-1,19)+1,MOD(ROW()-2,19)+1),NA())</f>
        <v>#N/A</v>
      </c>
      <c r="DL715" t="str">
        <f>IFERROR(INDEX(Sheet2!$AU$2:$BM$600,QUOTIENT(ROW()-1,19)+1,MOD(ROW()-2,19)+1),NA())</f>
        <v/>
      </c>
      <c r="DM715" s="4" t="e">
        <f t="shared" si="75"/>
        <v>#N/A</v>
      </c>
      <c r="DN715" t="e">
        <f t="shared" si="76"/>
        <v>#N/A</v>
      </c>
      <c r="DO715" t="e">
        <f t="shared" si="77"/>
        <v>#N/A</v>
      </c>
      <c r="DP715" s="3">
        <f t="shared" si="78"/>
        <v>7</v>
      </c>
      <c r="DQ715" s="3"/>
    </row>
    <row r="716" spans="7:121" x14ac:dyDescent="0.25">
      <c r="G716"/>
      <c r="DI716" s="4">
        <f>INDEX(Sheet2!A:A,QUOTIENT(ROW()-1,19)+2)</f>
        <v>41165</v>
      </c>
      <c r="DJ716" s="4">
        <f>INDEX(Sheet2!C:C,QUOTIENT(ROW()-1,19)+2)</f>
        <v>42369</v>
      </c>
      <c r="DK716" s="4" t="e">
        <f>IFERROR(INDEX(Sheet2!$AA$2:$AS$600,QUOTIENT(ROW()-1,19)+1,MOD(ROW()-2,19)+1),NA())</f>
        <v>#N/A</v>
      </c>
      <c r="DL716" t="str">
        <f>IFERROR(INDEX(Sheet2!$AU$2:$BM$600,QUOTIENT(ROW()-1,19)+1,MOD(ROW()-2,19)+1),NA())</f>
        <v/>
      </c>
      <c r="DM716" s="4" t="e">
        <f t="shared" si="75"/>
        <v>#N/A</v>
      </c>
      <c r="DN716" t="e">
        <f t="shared" si="76"/>
        <v>#N/A</v>
      </c>
      <c r="DO716" t="e">
        <f t="shared" si="77"/>
        <v>#N/A</v>
      </c>
      <c r="DP716" s="3">
        <f t="shared" si="78"/>
        <v>7</v>
      </c>
      <c r="DQ716" s="3"/>
    </row>
    <row r="717" spans="7:121" x14ac:dyDescent="0.25">
      <c r="G717"/>
      <c r="DI717" s="4">
        <f>INDEX(Sheet2!A:A,QUOTIENT(ROW()-1,19)+2)</f>
        <v>41165</v>
      </c>
      <c r="DJ717" s="4">
        <f>INDEX(Sheet2!C:C,QUOTIENT(ROW()-1,19)+2)</f>
        <v>42369</v>
      </c>
      <c r="DK717" s="4" t="e">
        <f>IFERROR(INDEX(Sheet2!$AA$2:$AS$600,QUOTIENT(ROW()-1,19)+1,MOD(ROW()-2,19)+1),NA())</f>
        <v>#N/A</v>
      </c>
      <c r="DL717" t="str">
        <f>IFERROR(INDEX(Sheet2!$AU$2:$BM$600,QUOTIENT(ROW()-1,19)+1,MOD(ROW()-2,19)+1),NA())</f>
        <v/>
      </c>
      <c r="DM717" s="4" t="e">
        <f t="shared" si="75"/>
        <v>#N/A</v>
      </c>
      <c r="DN717" t="e">
        <f t="shared" si="76"/>
        <v>#N/A</v>
      </c>
      <c r="DO717" t="e">
        <f t="shared" si="77"/>
        <v>#N/A</v>
      </c>
      <c r="DP717" s="3">
        <f t="shared" si="78"/>
        <v>7</v>
      </c>
      <c r="DQ717" s="3"/>
    </row>
    <row r="718" spans="7:121" x14ac:dyDescent="0.25">
      <c r="G718"/>
      <c r="DI718" s="4">
        <f>INDEX(Sheet2!A:A,QUOTIENT(ROW()-1,19)+2)</f>
        <v>41165</v>
      </c>
      <c r="DJ718" s="4">
        <f>INDEX(Sheet2!C:C,QUOTIENT(ROW()-1,19)+2)</f>
        <v>42369</v>
      </c>
      <c r="DK718" s="4" t="e">
        <f>IFERROR(INDEX(Sheet2!$AA$2:$AS$600,QUOTIENT(ROW()-1,19)+1,MOD(ROW()-2,19)+1),NA())</f>
        <v>#N/A</v>
      </c>
      <c r="DL718" t="str">
        <f>IFERROR(INDEX(Sheet2!$AU$2:$BM$600,QUOTIENT(ROW()-1,19)+1,MOD(ROW()-2,19)+1),NA())</f>
        <v/>
      </c>
      <c r="DM718" s="4" t="e">
        <f t="shared" si="75"/>
        <v>#N/A</v>
      </c>
      <c r="DN718" t="e">
        <f t="shared" si="76"/>
        <v>#N/A</v>
      </c>
      <c r="DO718" t="e">
        <f t="shared" si="77"/>
        <v>#N/A</v>
      </c>
      <c r="DP718" s="3">
        <f t="shared" si="78"/>
        <v>7</v>
      </c>
      <c r="DQ718" s="3"/>
    </row>
    <row r="719" spans="7:121" x14ac:dyDescent="0.25">
      <c r="G719"/>
      <c r="DI719" s="4">
        <f>INDEX(Sheet2!A:A,QUOTIENT(ROW()-1,19)+2)</f>
        <v>41165</v>
      </c>
      <c r="DJ719" s="4">
        <f>INDEX(Sheet2!C:C,QUOTIENT(ROW()-1,19)+2)</f>
        <v>42369</v>
      </c>
      <c r="DK719" s="4" t="e">
        <f>IFERROR(INDEX(Sheet2!$AA$2:$AS$600,QUOTIENT(ROW()-1,19)+1,MOD(ROW()-2,19)+1),NA())</f>
        <v>#N/A</v>
      </c>
      <c r="DL719" t="str">
        <f>IFERROR(INDEX(Sheet2!$AU$2:$BM$600,QUOTIENT(ROW()-1,19)+1,MOD(ROW()-2,19)+1),NA())</f>
        <v/>
      </c>
      <c r="DM719" s="4" t="e">
        <f t="shared" si="75"/>
        <v>#N/A</v>
      </c>
      <c r="DN719" t="e">
        <f t="shared" si="76"/>
        <v>#N/A</v>
      </c>
      <c r="DO719" t="e">
        <f t="shared" si="77"/>
        <v>#N/A</v>
      </c>
      <c r="DP719" s="3">
        <f t="shared" si="78"/>
        <v>7</v>
      </c>
      <c r="DQ719" s="3"/>
    </row>
    <row r="720" spans="7:121" x14ac:dyDescent="0.25">
      <c r="G720"/>
      <c r="DI720" s="4">
        <f>INDEX(Sheet2!A:A,QUOTIENT(ROW()-1,19)+2)</f>
        <v>41165</v>
      </c>
      <c r="DJ720" s="4">
        <f>INDEX(Sheet2!C:C,QUOTIENT(ROW()-1,19)+2)</f>
        <v>42369</v>
      </c>
      <c r="DK720" s="4" t="e">
        <f>IFERROR(INDEX(Sheet2!$AA$2:$AS$600,QUOTIENT(ROW()-1,19)+1,MOD(ROW()-2,19)+1),NA())</f>
        <v>#N/A</v>
      </c>
      <c r="DL720" t="str">
        <f>IFERROR(INDEX(Sheet2!$AU$2:$BM$600,QUOTIENT(ROW()-1,19)+1,MOD(ROW()-2,19)+1),NA())</f>
        <v/>
      </c>
      <c r="DM720" s="4" t="e">
        <f t="shared" si="75"/>
        <v>#N/A</v>
      </c>
      <c r="DN720" t="e">
        <f t="shared" si="76"/>
        <v>#N/A</v>
      </c>
      <c r="DO720" t="e">
        <f t="shared" si="77"/>
        <v>#N/A</v>
      </c>
      <c r="DP720" s="3">
        <f t="shared" si="78"/>
        <v>7</v>
      </c>
      <c r="DQ720" s="3"/>
    </row>
    <row r="721" spans="7:121" x14ac:dyDescent="0.25">
      <c r="G721"/>
      <c r="DI721" s="4">
        <f>INDEX(Sheet2!A:A,QUOTIENT(ROW()-1,19)+2)</f>
        <v>41165</v>
      </c>
      <c r="DJ721" s="4">
        <f>INDEX(Sheet2!C:C,QUOTIENT(ROW()-1,19)+2)</f>
        <v>42369</v>
      </c>
      <c r="DK721" s="4" t="e">
        <f>IFERROR(INDEX(Sheet2!$AA$2:$AS$600,QUOTIENT(ROW()-1,19)+1,MOD(ROW()-2,19)+1),NA())</f>
        <v>#N/A</v>
      </c>
      <c r="DL721" t="str">
        <f>IFERROR(INDEX(Sheet2!$AU$2:$BM$600,QUOTIENT(ROW()-1,19)+1,MOD(ROW()-2,19)+1),NA())</f>
        <v/>
      </c>
      <c r="DM721" s="4" t="e">
        <f t="shared" si="75"/>
        <v>#N/A</v>
      </c>
      <c r="DN721" t="e">
        <f t="shared" si="76"/>
        <v>#N/A</v>
      </c>
      <c r="DO721" t="e">
        <f t="shared" si="77"/>
        <v>#N/A</v>
      </c>
      <c r="DP721" s="3">
        <f t="shared" si="78"/>
        <v>7</v>
      </c>
      <c r="DQ721" s="3"/>
    </row>
    <row r="722" spans="7:121" x14ac:dyDescent="0.25">
      <c r="G722"/>
      <c r="DI722" s="4">
        <f>INDEX(Sheet2!A:A,QUOTIENT(ROW()-1,19)+2)</f>
        <v>41165</v>
      </c>
      <c r="DJ722" s="4">
        <f>INDEX(Sheet2!C:C,QUOTIENT(ROW()-1,19)+2)</f>
        <v>42369</v>
      </c>
      <c r="DK722" s="4" t="e">
        <f>IFERROR(INDEX(Sheet2!$AA$2:$AS$600,QUOTIENT(ROW()-1,19)+1,MOD(ROW()-2,19)+1),NA())</f>
        <v>#N/A</v>
      </c>
      <c r="DL722" t="str">
        <f>IFERROR(INDEX(Sheet2!$AU$2:$BM$600,QUOTIENT(ROW()-1,19)+1,MOD(ROW()-2,19)+1),NA())</f>
        <v/>
      </c>
      <c r="DM722" s="4" t="e">
        <f t="shared" si="75"/>
        <v>#N/A</v>
      </c>
      <c r="DN722" t="e">
        <f t="shared" si="76"/>
        <v>#N/A</v>
      </c>
      <c r="DO722" t="e">
        <f t="shared" si="77"/>
        <v>#N/A</v>
      </c>
      <c r="DP722" s="3">
        <f t="shared" si="78"/>
        <v>7</v>
      </c>
      <c r="DQ722" s="3"/>
    </row>
    <row r="723" spans="7:121" x14ac:dyDescent="0.25">
      <c r="G723"/>
      <c r="DI723" s="4">
        <f>INDEX(Sheet2!A:A,QUOTIENT(ROW()-1,19)+2)</f>
        <v>41165</v>
      </c>
      <c r="DJ723" s="4">
        <f>INDEX(Sheet2!C:C,QUOTIENT(ROW()-1,19)+2)</f>
        <v>42369</v>
      </c>
      <c r="DK723" s="4" t="e">
        <f>IFERROR(INDEX(Sheet2!$AA$2:$AS$600,QUOTIENT(ROW()-1,19)+1,MOD(ROW()-2,19)+1),NA())</f>
        <v>#N/A</v>
      </c>
      <c r="DL723" t="str">
        <f>IFERROR(INDEX(Sheet2!$AU$2:$BM$600,QUOTIENT(ROW()-1,19)+1,MOD(ROW()-2,19)+1),NA())</f>
        <v/>
      </c>
      <c r="DM723" s="4" t="e">
        <f t="shared" si="75"/>
        <v>#N/A</v>
      </c>
      <c r="DN723" t="e">
        <f t="shared" si="76"/>
        <v>#N/A</v>
      </c>
      <c r="DO723" t="e">
        <f t="shared" si="77"/>
        <v>#N/A</v>
      </c>
      <c r="DP723" s="3">
        <f t="shared" si="78"/>
        <v>7</v>
      </c>
      <c r="DQ723" s="3"/>
    </row>
    <row r="724" spans="7:121" x14ac:dyDescent="0.25">
      <c r="G724"/>
      <c r="DI724" s="4">
        <f>INDEX(Sheet2!A:A,QUOTIENT(ROW()-1,19)+2)</f>
        <v>41165</v>
      </c>
      <c r="DJ724" s="4">
        <f>INDEX(Sheet2!C:C,QUOTIENT(ROW()-1,19)+2)</f>
        <v>42369</v>
      </c>
      <c r="DK724" s="4">
        <f>IFERROR(INDEX(Sheet2!$AA$2:$AS$600,QUOTIENT(ROW()-1,19)+1,MOD(ROW()-2,19)+1),NA())</f>
        <v>42338.887499999997</v>
      </c>
      <c r="DL724">
        <f>IFERROR(INDEX(Sheet2!$AU$2:$BM$600,QUOTIENT(ROW()-1,19)+1,MOD(ROW()-2,19)+1),NA())</f>
        <v>1</v>
      </c>
      <c r="DM724" s="4" t="e">
        <f t="shared" si="75"/>
        <v>#N/A</v>
      </c>
      <c r="DN724" t="e">
        <f t="shared" si="76"/>
        <v>#N/A</v>
      </c>
      <c r="DO724" t="e">
        <f t="shared" si="77"/>
        <v>#N/A</v>
      </c>
      <c r="DP724" s="3">
        <f t="shared" si="78"/>
        <v>8</v>
      </c>
      <c r="DQ724" s="3"/>
    </row>
    <row r="725" spans="7:121" x14ac:dyDescent="0.25">
      <c r="G725"/>
      <c r="DI725" s="4">
        <f>INDEX(Sheet2!A:A,QUOTIENT(ROW()-1,19)+2)</f>
        <v>41165</v>
      </c>
      <c r="DJ725" s="4">
        <f>INDEX(Sheet2!C:C,QUOTIENT(ROW()-1,19)+2)</f>
        <v>42369</v>
      </c>
      <c r="DK725" s="4">
        <f>IFERROR(INDEX(Sheet2!$AA$2:$AS$600,QUOTIENT(ROW()-1,19)+1,MOD(ROW()-2,19)+1),NA())</f>
        <v>42358.962500000001</v>
      </c>
      <c r="DL725">
        <f>IFERROR(INDEX(Sheet2!$AU$2:$BM$600,QUOTIENT(ROW()-1,19)+1,MOD(ROW()-2,19)+1),NA())</f>
        <v>1</v>
      </c>
      <c r="DM725" s="4" t="e">
        <f t="shared" si="75"/>
        <v>#N/A</v>
      </c>
      <c r="DN725" t="e">
        <f t="shared" si="76"/>
        <v>#N/A</v>
      </c>
      <c r="DO725" t="e">
        <f t="shared" si="77"/>
        <v>#N/A</v>
      </c>
      <c r="DP725" s="3">
        <f t="shared" si="78"/>
        <v>9</v>
      </c>
      <c r="DQ725" s="3"/>
    </row>
    <row r="726" spans="7:121" x14ac:dyDescent="0.25">
      <c r="G726"/>
      <c r="DI726" s="4">
        <f>INDEX(Sheet2!A:A,QUOTIENT(ROW()-1,19)+2)</f>
        <v>41165</v>
      </c>
      <c r="DJ726" s="4">
        <f>INDEX(Sheet2!C:C,QUOTIENT(ROW()-1,19)+2)</f>
        <v>42369</v>
      </c>
      <c r="DK726" s="4">
        <f>IFERROR(INDEX(Sheet2!$AA$2:$AS$600,QUOTIENT(ROW()-1,19)+1,MOD(ROW()-2,19)+1),NA())</f>
        <v>42379.037499999999</v>
      </c>
      <c r="DL726">
        <f>IFERROR(INDEX(Sheet2!$AU$2:$BM$600,QUOTIENT(ROW()-1,19)+1,MOD(ROW()-2,19)+1),NA())</f>
        <v>1</v>
      </c>
      <c r="DM726" s="4" t="e">
        <f t="shared" si="75"/>
        <v>#N/A</v>
      </c>
      <c r="DN726" t="e">
        <f t="shared" si="76"/>
        <v>#N/A</v>
      </c>
      <c r="DO726" t="e">
        <f t="shared" si="77"/>
        <v>#N/A</v>
      </c>
      <c r="DP726" s="3">
        <f t="shared" si="78"/>
        <v>10</v>
      </c>
      <c r="DQ726" s="3"/>
    </row>
    <row r="727" spans="7:121" x14ac:dyDescent="0.25">
      <c r="G727"/>
      <c r="DI727" s="4">
        <f>INDEX(Sheet2!A:A,QUOTIENT(ROW()-1,19)+2)</f>
        <v>41165</v>
      </c>
      <c r="DJ727" s="4">
        <f>INDEX(Sheet2!C:C,QUOTIENT(ROW()-1,19)+2)</f>
        <v>42369</v>
      </c>
      <c r="DK727" s="4">
        <f>IFERROR(INDEX(Sheet2!$AA$2:$AS$600,QUOTIENT(ROW()-1,19)+1,MOD(ROW()-2,19)+1),NA())</f>
        <v>42399.112500000003</v>
      </c>
      <c r="DL727">
        <f>IFERROR(INDEX(Sheet2!$AU$2:$BM$600,QUOTIENT(ROW()-1,19)+1,MOD(ROW()-2,19)+1),NA())</f>
        <v>1</v>
      </c>
      <c r="DM727" s="4" t="e">
        <f t="shared" si="75"/>
        <v>#N/A</v>
      </c>
      <c r="DN727" t="e">
        <f t="shared" si="76"/>
        <v>#N/A</v>
      </c>
      <c r="DO727" t="e">
        <f t="shared" si="77"/>
        <v>#N/A</v>
      </c>
      <c r="DP727" s="3">
        <f t="shared" si="78"/>
        <v>11</v>
      </c>
      <c r="DQ727" s="3"/>
    </row>
    <row r="728" spans="7:121" x14ac:dyDescent="0.25">
      <c r="G728"/>
      <c r="DI728" s="4">
        <f>INDEX(Sheet2!A:A,QUOTIENT(ROW()-1,19)+2)</f>
        <v>41165</v>
      </c>
      <c r="DJ728" s="4">
        <f>INDEX(Sheet2!C:C,QUOTIENT(ROW()-1,19)+2)</f>
        <v>42369</v>
      </c>
      <c r="DK728" s="4" t="e">
        <f>IFERROR(INDEX(Sheet2!$AA$2:$AS$600,QUOTIENT(ROW()-1,19)+1,MOD(ROW()-2,19)+1),NA())</f>
        <v>#N/A</v>
      </c>
      <c r="DL728" t="str">
        <f>IFERROR(INDEX(Sheet2!$AU$2:$BM$600,QUOTIENT(ROW()-1,19)+1,MOD(ROW()-2,19)+1),NA())</f>
        <v/>
      </c>
      <c r="DM728" s="4" t="e">
        <f t="shared" si="75"/>
        <v>#N/A</v>
      </c>
      <c r="DN728" t="e">
        <f t="shared" si="76"/>
        <v>#N/A</v>
      </c>
      <c r="DO728" t="e">
        <f t="shared" si="77"/>
        <v>#N/A</v>
      </c>
      <c r="DP728" s="3">
        <f t="shared" si="78"/>
        <v>11</v>
      </c>
      <c r="DQ728" s="3"/>
    </row>
    <row r="729" spans="7:121" x14ac:dyDescent="0.25">
      <c r="G729"/>
      <c r="DI729" s="4">
        <f>INDEX(Sheet2!A:A,QUOTIENT(ROW()-1,19)+2)</f>
        <v>41165</v>
      </c>
      <c r="DJ729" s="4">
        <f>INDEX(Sheet2!C:C,QUOTIENT(ROW()-1,19)+2)</f>
        <v>42369</v>
      </c>
      <c r="DK729" s="4" t="e">
        <f>IFERROR(INDEX(Sheet2!$AA$2:$AS$600,QUOTIENT(ROW()-1,19)+1,MOD(ROW()-2,19)+1),NA())</f>
        <v>#N/A</v>
      </c>
      <c r="DL729" t="str">
        <f>IFERROR(INDEX(Sheet2!$AU$2:$BM$600,QUOTIENT(ROW()-1,19)+1,MOD(ROW()-2,19)+1),NA())</f>
        <v/>
      </c>
      <c r="DM729" s="4" t="e">
        <f t="shared" si="75"/>
        <v>#N/A</v>
      </c>
      <c r="DN729" t="e">
        <f t="shared" si="76"/>
        <v>#N/A</v>
      </c>
      <c r="DO729" t="e">
        <f t="shared" si="77"/>
        <v>#N/A</v>
      </c>
      <c r="DP729" s="3">
        <f t="shared" si="78"/>
        <v>11</v>
      </c>
      <c r="DQ729" s="3"/>
    </row>
    <row r="730" spans="7:121" x14ac:dyDescent="0.25">
      <c r="G730"/>
      <c r="DI730" s="4">
        <f>INDEX(Sheet2!A:A,QUOTIENT(ROW()-1,19)+2)</f>
        <v>41165</v>
      </c>
      <c r="DJ730" s="4">
        <f>INDEX(Sheet2!C:C,QUOTIENT(ROW()-1,19)+2)</f>
        <v>42369</v>
      </c>
      <c r="DK730" s="4" t="e">
        <f>IFERROR(INDEX(Sheet2!$AA$2:$AS$600,QUOTIENT(ROW()-1,19)+1,MOD(ROW()-2,19)+1),NA())</f>
        <v>#N/A</v>
      </c>
      <c r="DL730" t="str">
        <f>IFERROR(INDEX(Sheet2!$AU$2:$BM$600,QUOTIENT(ROW()-1,19)+1,MOD(ROW()-2,19)+1),NA())</f>
        <v/>
      </c>
      <c r="DM730" s="4" t="e">
        <f t="shared" si="75"/>
        <v>#N/A</v>
      </c>
      <c r="DN730" t="e">
        <f t="shared" si="76"/>
        <v>#N/A</v>
      </c>
      <c r="DO730" t="e">
        <f t="shared" si="77"/>
        <v>#N/A</v>
      </c>
      <c r="DP730" s="3">
        <f t="shared" si="78"/>
        <v>11</v>
      </c>
      <c r="DQ730" s="3"/>
    </row>
    <row r="731" spans="7:121" x14ac:dyDescent="0.25">
      <c r="G731"/>
      <c r="DI731" s="4">
        <f>INDEX(Sheet2!A:A,QUOTIENT(ROW()-1,19)+2)</f>
        <v>41165</v>
      </c>
      <c r="DJ731" s="4">
        <f>INDEX(Sheet2!C:C,QUOTIENT(ROW()-1,19)+2)</f>
        <v>42369</v>
      </c>
      <c r="DK731" s="4" t="e">
        <f>IFERROR(INDEX(Sheet2!$AA$2:$AS$600,QUOTIENT(ROW()-1,19)+1,MOD(ROW()-2,19)+1),NA())</f>
        <v>#N/A</v>
      </c>
      <c r="DL731" t="str">
        <f>IFERROR(INDEX(Sheet2!$AU$2:$BM$600,QUOTIENT(ROW()-1,19)+1,MOD(ROW()-2,19)+1),NA())</f>
        <v/>
      </c>
      <c r="DM731" s="4" t="e">
        <f t="shared" si="75"/>
        <v>#N/A</v>
      </c>
      <c r="DN731" t="e">
        <f t="shared" si="76"/>
        <v>#N/A</v>
      </c>
      <c r="DO731" t="e">
        <f t="shared" si="77"/>
        <v>#N/A</v>
      </c>
      <c r="DP731" s="3">
        <f t="shared" si="78"/>
        <v>11</v>
      </c>
      <c r="DQ731" s="3"/>
    </row>
    <row r="732" spans="7:121" x14ac:dyDescent="0.25">
      <c r="G732"/>
      <c r="DI732" s="4">
        <f>INDEX(Sheet2!A:A,QUOTIENT(ROW()-1,19)+2)</f>
        <v>41165</v>
      </c>
      <c r="DJ732" s="4">
        <f>INDEX(Sheet2!C:C,QUOTIENT(ROW()-1,19)+2)</f>
        <v>42369</v>
      </c>
      <c r="DK732" s="4" t="e">
        <f>IFERROR(INDEX(Sheet2!$AA$2:$AS$600,QUOTIENT(ROW()-1,19)+1,MOD(ROW()-2,19)+1),NA())</f>
        <v>#N/A</v>
      </c>
      <c r="DL732" t="str">
        <f>IFERROR(INDEX(Sheet2!$AU$2:$BM$600,QUOTIENT(ROW()-1,19)+1,MOD(ROW()-2,19)+1),NA())</f>
        <v/>
      </c>
      <c r="DM732" s="4" t="e">
        <f t="shared" si="75"/>
        <v>#N/A</v>
      </c>
      <c r="DN732" t="e">
        <f t="shared" si="76"/>
        <v>#N/A</v>
      </c>
      <c r="DO732" t="e">
        <f t="shared" si="77"/>
        <v>#N/A</v>
      </c>
      <c r="DP732" s="3">
        <f t="shared" si="78"/>
        <v>11</v>
      </c>
      <c r="DQ732" s="3"/>
    </row>
    <row r="733" spans="7:121" x14ac:dyDescent="0.25">
      <c r="G733"/>
      <c r="DI733" s="4">
        <f>INDEX(Sheet2!A:A,QUOTIENT(ROW()-1,19)+2)</f>
        <v>41165</v>
      </c>
      <c r="DJ733" s="4">
        <f>INDEX(Sheet2!C:C,QUOTIENT(ROW()-1,19)+2)</f>
        <v>42369</v>
      </c>
      <c r="DK733" s="4" t="e">
        <f>IFERROR(INDEX(Sheet2!$AA$2:$AS$600,QUOTIENT(ROW()-1,19)+1,MOD(ROW()-2,19)+1),NA())</f>
        <v>#N/A</v>
      </c>
      <c r="DL733" t="str">
        <f>IFERROR(INDEX(Sheet2!$AU$2:$BM$600,QUOTIENT(ROW()-1,19)+1,MOD(ROW()-2,19)+1),NA())</f>
        <v/>
      </c>
      <c r="DM733" s="4" t="e">
        <f t="shared" si="75"/>
        <v>#N/A</v>
      </c>
      <c r="DN733" t="e">
        <f t="shared" si="76"/>
        <v>#N/A</v>
      </c>
      <c r="DO733" t="e">
        <f t="shared" si="77"/>
        <v>#N/A</v>
      </c>
      <c r="DP733" s="3">
        <f t="shared" si="78"/>
        <v>11</v>
      </c>
      <c r="DQ733" s="3"/>
    </row>
    <row r="734" spans="7:121" x14ac:dyDescent="0.25">
      <c r="G734"/>
      <c r="DI734" s="4">
        <f>INDEX(Sheet2!A:A,QUOTIENT(ROW()-1,19)+2)</f>
        <v>41165</v>
      </c>
      <c r="DJ734" s="4">
        <f>INDEX(Sheet2!C:C,QUOTIENT(ROW()-1,19)+2)</f>
        <v>42369</v>
      </c>
      <c r="DK734" s="4" t="e">
        <f>IFERROR(INDEX(Sheet2!$AA$2:$AS$600,QUOTIENT(ROW()-1,19)+1,MOD(ROW()-2,19)+1),NA())</f>
        <v>#N/A</v>
      </c>
      <c r="DL734" t="str">
        <f>IFERROR(INDEX(Sheet2!$AU$2:$BM$600,QUOTIENT(ROW()-1,19)+1,MOD(ROW()-2,19)+1),NA())</f>
        <v/>
      </c>
      <c r="DM734" s="4" t="e">
        <f t="shared" si="75"/>
        <v>#N/A</v>
      </c>
      <c r="DN734" t="e">
        <f t="shared" si="76"/>
        <v>#N/A</v>
      </c>
      <c r="DO734" t="e">
        <f t="shared" si="77"/>
        <v>#N/A</v>
      </c>
      <c r="DP734" s="3">
        <f t="shared" si="78"/>
        <v>11</v>
      </c>
      <c r="DQ734" s="3"/>
    </row>
    <row r="735" spans="7:121" x14ac:dyDescent="0.25">
      <c r="G735"/>
      <c r="DI735" s="4">
        <f>INDEX(Sheet2!A:A,QUOTIENT(ROW()-1,19)+2)</f>
        <v>41165</v>
      </c>
      <c r="DJ735" s="4">
        <f>INDEX(Sheet2!C:C,QUOTIENT(ROW()-1,19)+2)</f>
        <v>42369</v>
      </c>
      <c r="DK735" s="4" t="e">
        <f>IFERROR(INDEX(Sheet2!$AA$2:$AS$600,QUOTIENT(ROW()-1,19)+1,MOD(ROW()-2,19)+1),NA())</f>
        <v>#N/A</v>
      </c>
      <c r="DL735" t="str">
        <f>IFERROR(INDEX(Sheet2!$AU$2:$BM$600,QUOTIENT(ROW()-1,19)+1,MOD(ROW()-2,19)+1),NA())</f>
        <v/>
      </c>
      <c r="DM735" s="4" t="e">
        <f t="shared" si="75"/>
        <v>#N/A</v>
      </c>
      <c r="DN735" t="e">
        <f t="shared" si="76"/>
        <v>#N/A</v>
      </c>
      <c r="DO735" t="e">
        <f t="shared" si="77"/>
        <v>#N/A</v>
      </c>
      <c r="DP735" s="3">
        <f t="shared" si="78"/>
        <v>11</v>
      </c>
      <c r="DQ735" s="3"/>
    </row>
    <row r="736" spans="7:121" x14ac:dyDescent="0.25">
      <c r="G736"/>
      <c r="DI736" s="4">
        <f>INDEX(Sheet2!A:A,QUOTIENT(ROW()-1,19)+2)</f>
        <v>41165</v>
      </c>
      <c r="DJ736" s="4">
        <f>INDEX(Sheet2!C:C,QUOTIENT(ROW()-1,19)+2)</f>
        <v>42369</v>
      </c>
      <c r="DK736" s="4" t="e">
        <f>IFERROR(INDEX(Sheet2!$AA$2:$AS$600,QUOTIENT(ROW()-1,19)+1,MOD(ROW()-2,19)+1),NA())</f>
        <v>#N/A</v>
      </c>
      <c r="DL736" t="str">
        <f>IFERROR(INDEX(Sheet2!$AU$2:$BM$600,QUOTIENT(ROW()-1,19)+1,MOD(ROW()-2,19)+1),NA())</f>
        <v/>
      </c>
      <c r="DM736" s="4" t="e">
        <f t="shared" si="75"/>
        <v>#N/A</v>
      </c>
      <c r="DN736" t="e">
        <f t="shared" si="76"/>
        <v>#N/A</v>
      </c>
      <c r="DO736" t="e">
        <f t="shared" si="77"/>
        <v>#N/A</v>
      </c>
      <c r="DP736" s="3">
        <f t="shared" si="78"/>
        <v>11</v>
      </c>
      <c r="DQ736" s="3"/>
    </row>
    <row r="737" spans="7:121" x14ac:dyDescent="0.25">
      <c r="G737"/>
      <c r="DI737" s="4">
        <f>INDEX(Sheet2!A:A,QUOTIENT(ROW()-1,19)+2)</f>
        <v>41165</v>
      </c>
      <c r="DJ737" s="4">
        <f>INDEX(Sheet2!C:C,QUOTIENT(ROW()-1,19)+2)</f>
        <v>42369</v>
      </c>
      <c r="DK737" s="4" t="e">
        <f>IFERROR(INDEX(Sheet2!$AA$2:$AS$600,QUOTIENT(ROW()-1,19)+1,MOD(ROW()-2,19)+1),NA())</f>
        <v>#N/A</v>
      </c>
      <c r="DL737" t="str">
        <f>IFERROR(INDEX(Sheet2!$AU$2:$BM$600,QUOTIENT(ROW()-1,19)+1,MOD(ROW()-2,19)+1),NA())</f>
        <v/>
      </c>
      <c r="DM737" s="4" t="e">
        <f t="shared" si="75"/>
        <v>#N/A</v>
      </c>
      <c r="DN737" t="e">
        <f t="shared" si="76"/>
        <v>#N/A</v>
      </c>
      <c r="DO737" t="e">
        <f t="shared" si="77"/>
        <v>#N/A</v>
      </c>
      <c r="DP737" s="3">
        <f t="shared" si="78"/>
        <v>11</v>
      </c>
      <c r="DQ737" s="3"/>
    </row>
    <row r="738" spans="7:121" x14ac:dyDescent="0.25">
      <c r="G738"/>
      <c r="DI738" s="4">
        <f>INDEX(Sheet2!A:A,QUOTIENT(ROW()-1,19)+2)</f>
        <v>41165</v>
      </c>
      <c r="DJ738" s="4">
        <f>INDEX(Sheet2!C:C,QUOTIENT(ROW()-1,19)+2)</f>
        <v>42369</v>
      </c>
      <c r="DK738" s="4" t="e">
        <f>IFERROR(INDEX(Sheet2!$AA$2:$AS$600,QUOTIENT(ROW()-1,19)+1,MOD(ROW()-2,19)+1),NA())</f>
        <v>#N/A</v>
      </c>
      <c r="DL738" t="str">
        <f>IFERROR(INDEX(Sheet2!$AU$2:$BM$600,QUOTIENT(ROW()-1,19)+1,MOD(ROW()-2,19)+1),NA())</f>
        <v/>
      </c>
      <c r="DM738" s="4" t="e">
        <f t="shared" si="75"/>
        <v>#N/A</v>
      </c>
      <c r="DN738" t="e">
        <f t="shared" si="76"/>
        <v>#N/A</v>
      </c>
      <c r="DO738" t="e">
        <f t="shared" si="77"/>
        <v>#N/A</v>
      </c>
      <c r="DP738" s="3">
        <f t="shared" si="78"/>
        <v>11</v>
      </c>
      <c r="DQ738" s="3"/>
    </row>
    <row r="739" spans="7:121" x14ac:dyDescent="0.25">
      <c r="G739"/>
      <c r="DI739" s="4">
        <f>INDEX(Sheet2!A:A,QUOTIENT(ROW()-1,19)+2)</f>
        <v>41165</v>
      </c>
      <c r="DJ739" s="4">
        <f>INDEX(Sheet2!C:C,QUOTIENT(ROW()-1,19)+2)</f>
        <v>42369</v>
      </c>
      <c r="DK739" s="4" t="e">
        <f>IFERROR(INDEX(Sheet2!$AA$2:$AS$600,QUOTIENT(ROW()-1,19)+1,MOD(ROW()-2,19)+1),NA())</f>
        <v>#N/A</v>
      </c>
      <c r="DL739" t="str">
        <f>IFERROR(INDEX(Sheet2!$AU$2:$BM$600,QUOTIENT(ROW()-1,19)+1,MOD(ROW()-2,19)+1),NA())</f>
        <v/>
      </c>
      <c r="DM739" s="4" t="e">
        <f t="shared" si="75"/>
        <v>#N/A</v>
      </c>
      <c r="DN739" t="e">
        <f t="shared" si="76"/>
        <v>#N/A</v>
      </c>
      <c r="DO739" t="e">
        <f t="shared" si="77"/>
        <v>#N/A</v>
      </c>
      <c r="DP739" s="3">
        <f t="shared" si="78"/>
        <v>11</v>
      </c>
      <c r="DQ739" s="3"/>
    </row>
    <row r="740" spans="7:121" x14ac:dyDescent="0.25">
      <c r="G740"/>
      <c r="DI740" s="4">
        <f>INDEX(Sheet2!A:A,QUOTIENT(ROW()-1,19)+2)</f>
        <v>41165</v>
      </c>
      <c r="DJ740" s="4">
        <f>INDEX(Sheet2!C:C,QUOTIENT(ROW()-1,19)+2)</f>
        <v>42369</v>
      </c>
      <c r="DK740" s="4" t="e">
        <f>IFERROR(INDEX(Sheet2!$AA$2:$AS$600,QUOTIENT(ROW()-1,19)+1,MOD(ROW()-2,19)+1),NA())</f>
        <v>#N/A</v>
      </c>
      <c r="DL740" t="str">
        <f>IFERROR(INDEX(Sheet2!$AU$2:$BM$600,QUOTIENT(ROW()-1,19)+1,MOD(ROW()-2,19)+1),NA())</f>
        <v/>
      </c>
      <c r="DM740" s="4" t="e">
        <f t="shared" si="75"/>
        <v>#N/A</v>
      </c>
      <c r="DN740" t="e">
        <f t="shared" si="76"/>
        <v>#N/A</v>
      </c>
      <c r="DO740" t="e">
        <f t="shared" si="77"/>
        <v>#N/A</v>
      </c>
      <c r="DP740" s="3">
        <f t="shared" si="78"/>
        <v>11</v>
      </c>
      <c r="DQ740" s="3"/>
    </row>
    <row r="741" spans="7:121" x14ac:dyDescent="0.25">
      <c r="G741"/>
      <c r="DI741" s="4">
        <f>INDEX(Sheet2!A:A,QUOTIENT(ROW()-1,19)+2)</f>
        <v>41165</v>
      </c>
      <c r="DJ741" s="4">
        <f>INDEX(Sheet2!C:C,QUOTIENT(ROW()-1,19)+2)</f>
        <v>42369</v>
      </c>
      <c r="DK741" s="4" t="e">
        <f>IFERROR(INDEX(Sheet2!$AA$2:$AS$600,QUOTIENT(ROW()-1,19)+1,MOD(ROW()-2,19)+1),NA())</f>
        <v>#N/A</v>
      </c>
      <c r="DL741" t="str">
        <f>IFERROR(INDEX(Sheet2!$AU$2:$BM$600,QUOTIENT(ROW()-1,19)+1,MOD(ROW()-2,19)+1),NA())</f>
        <v/>
      </c>
      <c r="DM741" s="4" t="e">
        <f t="shared" si="75"/>
        <v>#N/A</v>
      </c>
      <c r="DN741" t="e">
        <f t="shared" si="76"/>
        <v>#N/A</v>
      </c>
      <c r="DO741" t="e">
        <f t="shared" si="77"/>
        <v>#N/A</v>
      </c>
      <c r="DP741" s="3">
        <f t="shared" si="78"/>
        <v>11</v>
      </c>
      <c r="DQ741" s="3"/>
    </row>
    <row r="742" spans="7:121" x14ac:dyDescent="0.25">
      <c r="G742"/>
      <c r="DI742" s="4">
        <f>INDEX(Sheet2!A:A,QUOTIENT(ROW()-1,19)+2)</f>
        <v>41165</v>
      </c>
      <c r="DJ742" s="4">
        <f>INDEX(Sheet2!C:C,QUOTIENT(ROW()-1,19)+2)</f>
        <v>42369</v>
      </c>
      <c r="DK742" s="4" t="e">
        <f>IFERROR(INDEX(Sheet2!$AA$2:$AS$600,QUOTIENT(ROW()-1,19)+1,MOD(ROW()-2,19)+1),NA())</f>
        <v>#N/A</v>
      </c>
      <c r="DL742" t="str">
        <f>IFERROR(INDEX(Sheet2!$AU$2:$BM$600,QUOTIENT(ROW()-1,19)+1,MOD(ROW()-2,19)+1),NA())</f>
        <v/>
      </c>
      <c r="DM742" s="4" t="e">
        <f t="shared" si="75"/>
        <v>#N/A</v>
      </c>
      <c r="DN742" t="e">
        <f t="shared" si="76"/>
        <v>#N/A</v>
      </c>
      <c r="DO742" t="e">
        <f t="shared" si="77"/>
        <v>#N/A</v>
      </c>
      <c r="DP742" s="3">
        <f t="shared" si="78"/>
        <v>11</v>
      </c>
      <c r="DQ742" s="3"/>
    </row>
    <row r="743" spans="7:121" x14ac:dyDescent="0.25">
      <c r="G743"/>
      <c r="DI743" s="4">
        <f>INDEX(Sheet2!A:A,QUOTIENT(ROW()-1,19)+2)</f>
        <v>41165</v>
      </c>
      <c r="DJ743" s="4">
        <f>INDEX(Sheet2!C:C,QUOTIENT(ROW()-1,19)+2)</f>
        <v>42369</v>
      </c>
      <c r="DK743" s="4">
        <f>IFERROR(INDEX(Sheet2!$AA$2:$AS$600,QUOTIENT(ROW()-1,19)+1,MOD(ROW()-2,19)+1),NA())</f>
        <v>42348.924999999996</v>
      </c>
      <c r="DL743">
        <f>IFERROR(INDEX(Sheet2!$AU$2:$BM$600,QUOTIENT(ROW()-1,19)+1,MOD(ROW()-2,19)+1),NA())</f>
        <v>1.5</v>
      </c>
      <c r="DM743" s="4" t="e">
        <f t="shared" si="75"/>
        <v>#N/A</v>
      </c>
      <c r="DN743" t="e">
        <f t="shared" si="76"/>
        <v>#N/A</v>
      </c>
      <c r="DO743" t="e">
        <f t="shared" si="77"/>
        <v>#N/A</v>
      </c>
      <c r="DP743" s="3">
        <f t="shared" si="78"/>
        <v>12</v>
      </c>
      <c r="DQ743" s="3"/>
    </row>
    <row r="744" spans="7:121" x14ac:dyDescent="0.25">
      <c r="G744"/>
      <c r="DI744" s="4">
        <f>INDEX(Sheet2!A:A,QUOTIENT(ROW()-1,19)+2)</f>
        <v>41165</v>
      </c>
      <c r="DJ744" s="4">
        <f>INDEX(Sheet2!C:C,QUOTIENT(ROW()-1,19)+2)</f>
        <v>42369</v>
      </c>
      <c r="DK744" s="4">
        <f>IFERROR(INDEX(Sheet2!$AA$2:$AS$600,QUOTIENT(ROW()-1,19)+1,MOD(ROW()-2,19)+1),NA())</f>
        <v>42369</v>
      </c>
      <c r="DL744">
        <f>IFERROR(INDEX(Sheet2!$AU$2:$BM$600,QUOTIENT(ROW()-1,19)+1,MOD(ROW()-2,19)+1),NA())</f>
        <v>1.5</v>
      </c>
      <c r="DM744" s="4" t="e">
        <f t="shared" si="75"/>
        <v>#N/A</v>
      </c>
      <c r="DN744" t="e">
        <f t="shared" si="76"/>
        <v>#N/A</v>
      </c>
      <c r="DO744" t="e">
        <f t="shared" si="77"/>
        <v>#N/A</v>
      </c>
      <c r="DP744" s="3">
        <f t="shared" si="78"/>
        <v>13</v>
      </c>
      <c r="DQ744" s="3"/>
    </row>
    <row r="745" spans="7:121" x14ac:dyDescent="0.25">
      <c r="G745"/>
      <c r="DI745" s="4">
        <f>INDEX(Sheet2!A:A,QUOTIENT(ROW()-1,19)+2)</f>
        <v>41165</v>
      </c>
      <c r="DJ745" s="4">
        <f>INDEX(Sheet2!C:C,QUOTIENT(ROW()-1,19)+2)</f>
        <v>42369</v>
      </c>
      <c r="DK745" s="4">
        <f>IFERROR(INDEX(Sheet2!$AA$2:$AS$600,QUOTIENT(ROW()-1,19)+1,MOD(ROW()-2,19)+1),NA())</f>
        <v>42389.074999999997</v>
      </c>
      <c r="DL745">
        <f>IFERROR(INDEX(Sheet2!$AU$2:$BM$600,QUOTIENT(ROW()-1,19)+1,MOD(ROW()-2,19)+1),NA())</f>
        <v>1.5</v>
      </c>
      <c r="DM745" s="4" t="e">
        <f t="shared" si="75"/>
        <v>#N/A</v>
      </c>
      <c r="DN745" t="e">
        <f t="shared" si="76"/>
        <v>#N/A</v>
      </c>
      <c r="DO745" t="e">
        <f t="shared" si="77"/>
        <v>#N/A</v>
      </c>
      <c r="DP745" s="3">
        <f t="shared" si="78"/>
        <v>14</v>
      </c>
      <c r="DQ745" s="3"/>
    </row>
    <row r="746" spans="7:121" x14ac:dyDescent="0.25">
      <c r="G746"/>
      <c r="DI746" s="4">
        <f>INDEX(Sheet2!A:A,QUOTIENT(ROW()-1,19)+2)</f>
        <v>41165</v>
      </c>
      <c r="DJ746" s="4">
        <f>INDEX(Sheet2!C:C,QUOTIENT(ROW()-1,19)+2)</f>
        <v>42369</v>
      </c>
      <c r="DK746" s="4" t="e">
        <f>IFERROR(INDEX(Sheet2!$AA$2:$AS$600,QUOTIENT(ROW()-1,19)+1,MOD(ROW()-2,19)+1),NA())</f>
        <v>#N/A</v>
      </c>
      <c r="DL746" t="str">
        <f>IFERROR(INDEX(Sheet2!$AU$2:$BM$600,QUOTIENT(ROW()-1,19)+1,MOD(ROW()-2,19)+1),NA())</f>
        <v/>
      </c>
      <c r="DM746" s="4" t="e">
        <f t="shared" si="75"/>
        <v>#N/A</v>
      </c>
      <c r="DN746" t="e">
        <f t="shared" si="76"/>
        <v>#N/A</v>
      </c>
      <c r="DO746" t="e">
        <f t="shared" si="77"/>
        <v>#N/A</v>
      </c>
      <c r="DP746" s="3">
        <f t="shared" si="78"/>
        <v>14</v>
      </c>
      <c r="DQ746" s="3"/>
    </row>
    <row r="747" spans="7:121" x14ac:dyDescent="0.25">
      <c r="G747"/>
      <c r="DI747" s="4">
        <f>INDEX(Sheet2!A:A,QUOTIENT(ROW()-1,19)+2)</f>
        <v>41165</v>
      </c>
      <c r="DJ747" s="4">
        <f>INDEX(Sheet2!C:C,QUOTIENT(ROW()-1,19)+2)</f>
        <v>42369</v>
      </c>
      <c r="DK747" s="4" t="e">
        <f>IFERROR(INDEX(Sheet2!$AA$2:$AS$600,QUOTIENT(ROW()-1,19)+1,MOD(ROW()-2,19)+1),NA())</f>
        <v>#N/A</v>
      </c>
      <c r="DL747" t="str">
        <f>IFERROR(INDEX(Sheet2!$AU$2:$BM$600,QUOTIENT(ROW()-1,19)+1,MOD(ROW()-2,19)+1),NA())</f>
        <v/>
      </c>
      <c r="DM747" s="4" t="e">
        <f t="shared" si="75"/>
        <v>#N/A</v>
      </c>
      <c r="DN747" t="e">
        <f t="shared" si="76"/>
        <v>#N/A</v>
      </c>
      <c r="DO747" t="e">
        <f t="shared" si="77"/>
        <v>#N/A</v>
      </c>
      <c r="DP747" s="3">
        <f t="shared" si="78"/>
        <v>14</v>
      </c>
      <c r="DQ747" s="3"/>
    </row>
    <row r="748" spans="7:121" x14ac:dyDescent="0.25">
      <c r="G748"/>
      <c r="DI748" s="4">
        <f>INDEX(Sheet2!A:A,QUOTIENT(ROW()-1,19)+2)</f>
        <v>41165</v>
      </c>
      <c r="DJ748" s="4">
        <f>INDEX(Sheet2!C:C,QUOTIENT(ROW()-1,19)+2)</f>
        <v>42369</v>
      </c>
      <c r="DK748" s="4" t="e">
        <f>IFERROR(INDEX(Sheet2!$AA$2:$AS$600,QUOTIENT(ROW()-1,19)+1,MOD(ROW()-2,19)+1),NA())</f>
        <v>#N/A</v>
      </c>
      <c r="DL748" t="str">
        <f>IFERROR(INDEX(Sheet2!$AU$2:$BM$600,QUOTIENT(ROW()-1,19)+1,MOD(ROW()-2,19)+1),NA())</f>
        <v/>
      </c>
      <c r="DM748" s="4" t="e">
        <f t="shared" si="75"/>
        <v>#N/A</v>
      </c>
      <c r="DN748" t="e">
        <f t="shared" si="76"/>
        <v>#N/A</v>
      </c>
      <c r="DO748" t="e">
        <f t="shared" si="77"/>
        <v>#N/A</v>
      </c>
      <c r="DP748" s="3">
        <f t="shared" si="78"/>
        <v>14</v>
      </c>
      <c r="DQ748" s="3"/>
    </row>
    <row r="749" spans="7:121" x14ac:dyDescent="0.25">
      <c r="G749"/>
      <c r="DI749" s="4">
        <f>INDEX(Sheet2!A:A,QUOTIENT(ROW()-1,19)+2)</f>
        <v>41165</v>
      </c>
      <c r="DJ749" s="4">
        <f>INDEX(Sheet2!C:C,QUOTIENT(ROW()-1,19)+2)</f>
        <v>42369</v>
      </c>
      <c r="DK749" s="4" t="e">
        <f>IFERROR(INDEX(Sheet2!$AA$2:$AS$600,QUOTIENT(ROW()-1,19)+1,MOD(ROW()-2,19)+1),NA())</f>
        <v>#N/A</v>
      </c>
      <c r="DL749" t="str">
        <f>IFERROR(INDEX(Sheet2!$AU$2:$BM$600,QUOTIENT(ROW()-1,19)+1,MOD(ROW()-2,19)+1),NA())</f>
        <v/>
      </c>
      <c r="DM749" s="4" t="e">
        <f t="shared" si="75"/>
        <v>#N/A</v>
      </c>
      <c r="DN749" t="e">
        <f t="shared" si="76"/>
        <v>#N/A</v>
      </c>
      <c r="DO749" t="e">
        <f t="shared" si="77"/>
        <v>#N/A</v>
      </c>
      <c r="DP749" s="3">
        <f t="shared" si="78"/>
        <v>14</v>
      </c>
      <c r="DQ749" s="3"/>
    </row>
    <row r="750" spans="7:121" x14ac:dyDescent="0.25">
      <c r="G750"/>
      <c r="DI750" s="4">
        <f>INDEX(Sheet2!A:A,QUOTIENT(ROW()-1,19)+2)</f>
        <v>41165</v>
      </c>
      <c r="DJ750" s="4">
        <f>INDEX(Sheet2!C:C,QUOTIENT(ROW()-1,19)+2)</f>
        <v>42369</v>
      </c>
      <c r="DK750" s="4" t="e">
        <f>IFERROR(INDEX(Sheet2!$AA$2:$AS$600,QUOTIENT(ROW()-1,19)+1,MOD(ROW()-2,19)+1),NA())</f>
        <v>#N/A</v>
      </c>
      <c r="DL750" t="str">
        <f>IFERROR(INDEX(Sheet2!$AU$2:$BM$600,QUOTIENT(ROW()-1,19)+1,MOD(ROW()-2,19)+1),NA())</f>
        <v/>
      </c>
      <c r="DM750" s="4" t="e">
        <f t="shared" si="75"/>
        <v>#N/A</v>
      </c>
      <c r="DN750" t="e">
        <f t="shared" si="76"/>
        <v>#N/A</v>
      </c>
      <c r="DO750" t="e">
        <f t="shared" si="77"/>
        <v>#N/A</v>
      </c>
      <c r="DP750" s="3">
        <f t="shared" si="78"/>
        <v>14</v>
      </c>
      <c r="DQ750" s="3"/>
    </row>
    <row r="751" spans="7:121" x14ac:dyDescent="0.25">
      <c r="G751"/>
      <c r="DI751" s="4">
        <f>INDEX(Sheet2!A:A,QUOTIENT(ROW()-1,19)+2)</f>
        <v>41165</v>
      </c>
      <c r="DJ751" s="4">
        <f>INDEX(Sheet2!C:C,QUOTIENT(ROW()-1,19)+2)</f>
        <v>42369</v>
      </c>
      <c r="DK751" s="4" t="e">
        <f>IFERROR(INDEX(Sheet2!$AA$2:$AS$600,QUOTIENT(ROW()-1,19)+1,MOD(ROW()-2,19)+1),NA())</f>
        <v>#N/A</v>
      </c>
      <c r="DL751" t="str">
        <f>IFERROR(INDEX(Sheet2!$AU$2:$BM$600,QUOTIENT(ROW()-1,19)+1,MOD(ROW()-2,19)+1),NA())</f>
        <v/>
      </c>
      <c r="DM751" s="4" t="e">
        <f t="shared" si="75"/>
        <v>#N/A</v>
      </c>
      <c r="DN751" t="e">
        <f t="shared" si="76"/>
        <v>#N/A</v>
      </c>
      <c r="DO751" t="e">
        <f t="shared" si="77"/>
        <v>#N/A</v>
      </c>
      <c r="DP751" s="3">
        <f t="shared" si="78"/>
        <v>14</v>
      </c>
      <c r="DQ751" s="3"/>
    </row>
    <row r="752" spans="7:121" x14ac:dyDescent="0.25">
      <c r="G752"/>
      <c r="DI752" s="4">
        <f>INDEX(Sheet2!A:A,QUOTIENT(ROW()-1,19)+2)</f>
        <v>41165</v>
      </c>
      <c r="DJ752" s="4">
        <f>INDEX(Sheet2!C:C,QUOTIENT(ROW()-1,19)+2)</f>
        <v>42369</v>
      </c>
      <c r="DK752" s="4" t="e">
        <f>IFERROR(INDEX(Sheet2!$AA$2:$AS$600,QUOTIENT(ROW()-1,19)+1,MOD(ROW()-2,19)+1),NA())</f>
        <v>#N/A</v>
      </c>
      <c r="DL752" t="str">
        <f>IFERROR(INDEX(Sheet2!$AU$2:$BM$600,QUOTIENT(ROW()-1,19)+1,MOD(ROW()-2,19)+1),NA())</f>
        <v/>
      </c>
      <c r="DM752" s="4" t="e">
        <f t="shared" si="75"/>
        <v>#N/A</v>
      </c>
      <c r="DN752" t="e">
        <f t="shared" si="76"/>
        <v>#N/A</v>
      </c>
      <c r="DO752" t="e">
        <f t="shared" si="77"/>
        <v>#N/A</v>
      </c>
      <c r="DP752" s="3">
        <f t="shared" si="78"/>
        <v>14</v>
      </c>
      <c r="DQ752" s="3"/>
    </row>
    <row r="753" spans="7:121" x14ac:dyDescent="0.25">
      <c r="G753"/>
      <c r="DI753" s="4">
        <f>INDEX(Sheet2!A:A,QUOTIENT(ROW()-1,19)+2)</f>
        <v>41165</v>
      </c>
      <c r="DJ753" s="4">
        <f>INDEX(Sheet2!C:C,QUOTIENT(ROW()-1,19)+2)</f>
        <v>42369</v>
      </c>
      <c r="DK753" s="4" t="e">
        <f>IFERROR(INDEX(Sheet2!$AA$2:$AS$600,QUOTIENT(ROW()-1,19)+1,MOD(ROW()-2,19)+1),NA())</f>
        <v>#N/A</v>
      </c>
      <c r="DL753" t="str">
        <f>IFERROR(INDEX(Sheet2!$AU$2:$BM$600,QUOTIENT(ROW()-1,19)+1,MOD(ROW()-2,19)+1),NA())</f>
        <v/>
      </c>
      <c r="DM753" s="4" t="e">
        <f t="shared" si="75"/>
        <v>#N/A</v>
      </c>
      <c r="DN753" t="e">
        <f t="shared" si="76"/>
        <v>#N/A</v>
      </c>
      <c r="DO753" t="e">
        <f t="shared" si="77"/>
        <v>#N/A</v>
      </c>
      <c r="DP753" s="3">
        <f t="shared" si="78"/>
        <v>14</v>
      </c>
      <c r="DQ753" s="3"/>
    </row>
    <row r="754" spans="7:121" x14ac:dyDescent="0.25">
      <c r="G754"/>
      <c r="DI754" s="4">
        <f>INDEX(Sheet2!A:A,QUOTIENT(ROW()-1,19)+2)</f>
        <v>41165</v>
      </c>
      <c r="DJ754" s="4">
        <f>INDEX(Sheet2!C:C,QUOTIENT(ROW()-1,19)+2)</f>
        <v>42369</v>
      </c>
      <c r="DK754" s="4" t="e">
        <f>IFERROR(INDEX(Sheet2!$AA$2:$AS$600,QUOTIENT(ROW()-1,19)+1,MOD(ROW()-2,19)+1),NA())</f>
        <v>#N/A</v>
      </c>
      <c r="DL754" t="str">
        <f>IFERROR(INDEX(Sheet2!$AU$2:$BM$600,QUOTIENT(ROW()-1,19)+1,MOD(ROW()-2,19)+1),NA())</f>
        <v/>
      </c>
      <c r="DM754" s="4" t="e">
        <f t="shared" si="75"/>
        <v>#N/A</v>
      </c>
      <c r="DN754" t="e">
        <f t="shared" si="76"/>
        <v>#N/A</v>
      </c>
      <c r="DO754" t="e">
        <f t="shared" si="77"/>
        <v>#N/A</v>
      </c>
      <c r="DP754" s="3">
        <f t="shared" si="78"/>
        <v>14</v>
      </c>
      <c r="DQ754" s="3"/>
    </row>
    <row r="755" spans="7:121" x14ac:dyDescent="0.25">
      <c r="G755"/>
      <c r="DI755" s="4">
        <f>INDEX(Sheet2!A:A,QUOTIENT(ROW()-1,19)+2)</f>
        <v>41165</v>
      </c>
      <c r="DJ755" s="4">
        <f>INDEX(Sheet2!C:C,QUOTIENT(ROW()-1,19)+2)</f>
        <v>42369</v>
      </c>
      <c r="DK755" s="4" t="e">
        <f>IFERROR(INDEX(Sheet2!$AA$2:$AS$600,QUOTIENT(ROW()-1,19)+1,MOD(ROW()-2,19)+1),NA())</f>
        <v>#N/A</v>
      </c>
      <c r="DL755" t="str">
        <f>IFERROR(INDEX(Sheet2!$AU$2:$BM$600,QUOTIENT(ROW()-1,19)+1,MOD(ROW()-2,19)+1),NA())</f>
        <v/>
      </c>
      <c r="DM755" s="4" t="e">
        <f t="shared" si="75"/>
        <v>#N/A</v>
      </c>
      <c r="DN755" t="e">
        <f t="shared" si="76"/>
        <v>#N/A</v>
      </c>
      <c r="DO755" t="e">
        <f t="shared" si="77"/>
        <v>#N/A</v>
      </c>
      <c r="DP755" s="3">
        <f t="shared" si="78"/>
        <v>14</v>
      </c>
      <c r="DQ755" s="3"/>
    </row>
    <row r="756" spans="7:121" x14ac:dyDescent="0.25">
      <c r="G756"/>
      <c r="DI756" s="4">
        <f>INDEX(Sheet2!A:A,QUOTIENT(ROW()-1,19)+2)</f>
        <v>41165</v>
      </c>
      <c r="DJ756" s="4">
        <f>INDEX(Sheet2!C:C,QUOTIENT(ROW()-1,19)+2)</f>
        <v>42369</v>
      </c>
      <c r="DK756" s="4" t="e">
        <f>IFERROR(INDEX(Sheet2!$AA$2:$AS$600,QUOTIENT(ROW()-1,19)+1,MOD(ROW()-2,19)+1),NA())</f>
        <v>#N/A</v>
      </c>
      <c r="DL756" t="str">
        <f>IFERROR(INDEX(Sheet2!$AU$2:$BM$600,QUOTIENT(ROW()-1,19)+1,MOD(ROW()-2,19)+1),NA())</f>
        <v/>
      </c>
      <c r="DM756" s="4" t="e">
        <f t="shared" si="75"/>
        <v>#N/A</v>
      </c>
      <c r="DN756" t="e">
        <f t="shared" si="76"/>
        <v>#N/A</v>
      </c>
      <c r="DO756" t="e">
        <f t="shared" si="77"/>
        <v>#N/A</v>
      </c>
      <c r="DP756" s="3">
        <f t="shared" si="78"/>
        <v>14</v>
      </c>
      <c r="DQ756" s="3"/>
    </row>
    <row r="757" spans="7:121" x14ac:dyDescent="0.25">
      <c r="G757"/>
      <c r="DI757" s="4">
        <f>INDEX(Sheet2!A:A,QUOTIENT(ROW()-1,19)+2)</f>
        <v>41165</v>
      </c>
      <c r="DJ757" s="4">
        <f>INDEX(Sheet2!C:C,QUOTIENT(ROW()-1,19)+2)</f>
        <v>42369</v>
      </c>
      <c r="DK757" s="4" t="e">
        <f>IFERROR(INDEX(Sheet2!$AA$2:$AS$600,QUOTIENT(ROW()-1,19)+1,MOD(ROW()-2,19)+1),NA())</f>
        <v>#N/A</v>
      </c>
      <c r="DL757" t="str">
        <f>IFERROR(INDEX(Sheet2!$AU$2:$BM$600,QUOTIENT(ROW()-1,19)+1,MOD(ROW()-2,19)+1),NA())</f>
        <v/>
      </c>
      <c r="DM757" s="4" t="e">
        <f t="shared" si="75"/>
        <v>#N/A</v>
      </c>
      <c r="DN757" t="e">
        <f t="shared" si="76"/>
        <v>#N/A</v>
      </c>
      <c r="DO757" t="e">
        <f t="shared" si="77"/>
        <v>#N/A</v>
      </c>
      <c r="DP757" s="3">
        <f t="shared" si="78"/>
        <v>14</v>
      </c>
      <c r="DQ757" s="3"/>
    </row>
    <row r="758" spans="7:121" x14ac:dyDescent="0.25">
      <c r="G758"/>
      <c r="DI758" s="4">
        <f>INDEX(Sheet2!A:A,QUOTIENT(ROW()-1,19)+2)</f>
        <v>41165</v>
      </c>
      <c r="DJ758" s="4">
        <f>INDEX(Sheet2!C:C,QUOTIENT(ROW()-1,19)+2)</f>
        <v>42369</v>
      </c>
      <c r="DK758" s="4" t="e">
        <f>IFERROR(INDEX(Sheet2!$AA$2:$AS$600,QUOTIENT(ROW()-1,19)+1,MOD(ROW()-2,19)+1),NA())</f>
        <v>#N/A</v>
      </c>
      <c r="DL758" t="str">
        <f>IFERROR(INDEX(Sheet2!$AU$2:$BM$600,QUOTIENT(ROW()-1,19)+1,MOD(ROW()-2,19)+1),NA())</f>
        <v/>
      </c>
      <c r="DM758" s="4" t="e">
        <f t="shared" si="75"/>
        <v>#N/A</v>
      </c>
      <c r="DN758" t="e">
        <f t="shared" si="76"/>
        <v>#N/A</v>
      </c>
      <c r="DO758" t="e">
        <f t="shared" si="77"/>
        <v>#N/A</v>
      </c>
      <c r="DP758" s="3">
        <f t="shared" si="78"/>
        <v>14</v>
      </c>
      <c r="DQ758" s="3"/>
    </row>
    <row r="759" spans="7:121" x14ac:dyDescent="0.25">
      <c r="G759"/>
      <c r="DI759" s="4">
        <f>INDEX(Sheet2!A:A,QUOTIENT(ROW()-1,19)+2)</f>
        <v>41165</v>
      </c>
      <c r="DJ759" s="4">
        <f>INDEX(Sheet2!C:C,QUOTIENT(ROW()-1,19)+2)</f>
        <v>42369</v>
      </c>
      <c r="DK759" s="4" t="e">
        <f>IFERROR(INDEX(Sheet2!$AA$2:$AS$600,QUOTIENT(ROW()-1,19)+1,MOD(ROW()-2,19)+1),NA())</f>
        <v>#N/A</v>
      </c>
      <c r="DL759" t="str">
        <f>IFERROR(INDEX(Sheet2!$AU$2:$BM$600,QUOTIENT(ROW()-1,19)+1,MOD(ROW()-2,19)+1),NA())</f>
        <v/>
      </c>
      <c r="DM759" s="4" t="e">
        <f t="shared" si="75"/>
        <v>#N/A</v>
      </c>
      <c r="DN759" t="e">
        <f t="shared" si="76"/>
        <v>#N/A</v>
      </c>
      <c r="DO759" t="e">
        <f t="shared" si="77"/>
        <v>#N/A</v>
      </c>
      <c r="DP759" s="3">
        <f t="shared" si="78"/>
        <v>14</v>
      </c>
      <c r="DQ759" s="3"/>
    </row>
    <row r="760" spans="7:121" x14ac:dyDescent="0.25">
      <c r="G760"/>
      <c r="DI760" s="4">
        <f>INDEX(Sheet2!A:A,QUOTIENT(ROW()-1,19)+2)</f>
        <v>41165</v>
      </c>
      <c r="DJ760" s="4">
        <f>INDEX(Sheet2!C:C,QUOTIENT(ROW()-1,19)+2)</f>
        <v>42369</v>
      </c>
      <c r="DK760" s="4" t="e">
        <f>IFERROR(INDEX(Sheet2!$AA$2:$AS$600,QUOTIENT(ROW()-1,19)+1,MOD(ROW()-2,19)+1),NA())</f>
        <v>#N/A</v>
      </c>
      <c r="DL760" t="str">
        <f>IFERROR(INDEX(Sheet2!$AU$2:$BM$600,QUOTIENT(ROW()-1,19)+1,MOD(ROW()-2,19)+1),NA())</f>
        <v/>
      </c>
      <c r="DM760" s="4" t="e">
        <f t="shared" si="75"/>
        <v>#N/A</v>
      </c>
      <c r="DN760" t="e">
        <f t="shared" si="76"/>
        <v>#N/A</v>
      </c>
      <c r="DO760" t="e">
        <f t="shared" si="77"/>
        <v>#N/A</v>
      </c>
      <c r="DP760" s="3">
        <f t="shared" si="78"/>
        <v>14</v>
      </c>
      <c r="DQ760" s="3"/>
    </row>
    <row r="761" spans="7:121" x14ac:dyDescent="0.25">
      <c r="G761"/>
      <c r="DI761" s="4">
        <f>INDEX(Sheet2!A:A,QUOTIENT(ROW()-1,19)+2)</f>
        <v>41165</v>
      </c>
      <c r="DJ761" s="4">
        <f>INDEX(Sheet2!C:C,QUOTIENT(ROW()-1,19)+2)</f>
        <v>42369</v>
      </c>
      <c r="DK761" s="4" t="e">
        <f>IFERROR(INDEX(Sheet2!$AA$2:$AS$600,QUOTIENT(ROW()-1,19)+1,MOD(ROW()-2,19)+1),NA())</f>
        <v>#N/A</v>
      </c>
      <c r="DL761" t="str">
        <f>IFERROR(INDEX(Sheet2!$AU$2:$BM$600,QUOTIENT(ROW()-1,19)+1,MOD(ROW()-2,19)+1),NA())</f>
        <v/>
      </c>
      <c r="DM761" s="4" t="e">
        <f t="shared" si="75"/>
        <v>#N/A</v>
      </c>
      <c r="DN761" t="e">
        <f t="shared" si="76"/>
        <v>#N/A</v>
      </c>
      <c r="DO761" t="e">
        <f t="shared" si="77"/>
        <v>#N/A</v>
      </c>
      <c r="DP761" s="3">
        <f t="shared" si="78"/>
        <v>14</v>
      </c>
      <c r="DQ761" s="3"/>
    </row>
    <row r="762" spans="7:121" x14ac:dyDescent="0.25">
      <c r="G762"/>
      <c r="DI762" s="4">
        <f>INDEX(Sheet2!A:A,QUOTIENT(ROW()-1,19)+2)</f>
        <v>41165</v>
      </c>
      <c r="DJ762" s="4">
        <f>INDEX(Sheet2!C:C,QUOTIENT(ROW()-1,19)+2)</f>
        <v>42369</v>
      </c>
      <c r="DK762" s="4">
        <f>IFERROR(INDEX(Sheet2!$AA$2:$AS$600,QUOTIENT(ROW()-1,19)+1,MOD(ROW()-2,19)+1),NA())</f>
        <v>42358.962500000001</v>
      </c>
      <c r="DL762">
        <f>IFERROR(INDEX(Sheet2!$AU$2:$BM$600,QUOTIENT(ROW()-1,19)+1,MOD(ROW()-2,19)+1),NA())</f>
        <v>2.5</v>
      </c>
      <c r="DM762" s="4" t="e">
        <f t="shared" si="75"/>
        <v>#N/A</v>
      </c>
      <c r="DN762" t="e">
        <f t="shared" si="76"/>
        <v>#N/A</v>
      </c>
      <c r="DO762" t="e">
        <f t="shared" si="77"/>
        <v>#N/A</v>
      </c>
      <c r="DP762" s="3">
        <f t="shared" si="78"/>
        <v>15</v>
      </c>
      <c r="DQ762" s="3"/>
    </row>
    <row r="763" spans="7:121" x14ac:dyDescent="0.25">
      <c r="G763"/>
      <c r="DI763" s="4">
        <f>INDEX(Sheet2!A:A,QUOTIENT(ROW()-1,19)+2)</f>
        <v>41165</v>
      </c>
      <c r="DJ763" s="4">
        <f>INDEX(Sheet2!C:C,QUOTIENT(ROW()-1,19)+2)</f>
        <v>42369</v>
      </c>
      <c r="DK763" s="4">
        <f>IFERROR(INDEX(Sheet2!$AA$2:$AS$600,QUOTIENT(ROW()-1,19)+1,MOD(ROW()-2,19)+1),NA())</f>
        <v>42379.037500000006</v>
      </c>
      <c r="DL763">
        <f>IFERROR(INDEX(Sheet2!$AU$2:$BM$600,QUOTIENT(ROW()-1,19)+1,MOD(ROW()-2,19)+1),NA())</f>
        <v>2.5</v>
      </c>
      <c r="DM763" s="4" t="e">
        <f t="shared" si="75"/>
        <v>#N/A</v>
      </c>
      <c r="DN763" t="e">
        <f t="shared" si="76"/>
        <v>#N/A</v>
      </c>
      <c r="DO763" t="e">
        <f t="shared" si="77"/>
        <v>#N/A</v>
      </c>
      <c r="DP763" s="3">
        <f t="shared" si="78"/>
        <v>16</v>
      </c>
      <c r="DQ763" s="3"/>
    </row>
    <row r="764" spans="7:121" x14ac:dyDescent="0.25">
      <c r="G764"/>
      <c r="DI764" s="4">
        <f>INDEX(Sheet2!A:A,QUOTIENT(ROW()-1,19)+2)</f>
        <v>41165</v>
      </c>
      <c r="DJ764" s="4">
        <f>INDEX(Sheet2!C:C,QUOTIENT(ROW()-1,19)+2)</f>
        <v>42369</v>
      </c>
      <c r="DK764" s="4" t="e">
        <f>IFERROR(INDEX(Sheet2!$AA$2:$AS$600,QUOTIENT(ROW()-1,19)+1,MOD(ROW()-2,19)+1),NA())</f>
        <v>#N/A</v>
      </c>
      <c r="DL764" t="str">
        <f>IFERROR(INDEX(Sheet2!$AU$2:$BM$600,QUOTIENT(ROW()-1,19)+1,MOD(ROW()-2,19)+1),NA())</f>
        <v/>
      </c>
      <c r="DM764" s="4" t="e">
        <f t="shared" si="75"/>
        <v>#N/A</v>
      </c>
      <c r="DN764" t="e">
        <f t="shared" si="76"/>
        <v>#N/A</v>
      </c>
      <c r="DO764" t="e">
        <f t="shared" si="77"/>
        <v>#N/A</v>
      </c>
      <c r="DP764" s="3">
        <f t="shared" si="78"/>
        <v>16</v>
      </c>
      <c r="DQ764" s="3"/>
    </row>
    <row r="765" spans="7:121" x14ac:dyDescent="0.25">
      <c r="G765"/>
      <c r="DI765" s="4">
        <f>INDEX(Sheet2!A:A,QUOTIENT(ROW()-1,19)+2)</f>
        <v>41165</v>
      </c>
      <c r="DJ765" s="4">
        <f>INDEX(Sheet2!C:C,QUOTIENT(ROW()-1,19)+2)</f>
        <v>42369</v>
      </c>
      <c r="DK765" s="4" t="e">
        <f>IFERROR(INDEX(Sheet2!$AA$2:$AS$600,QUOTIENT(ROW()-1,19)+1,MOD(ROW()-2,19)+1),NA())</f>
        <v>#N/A</v>
      </c>
      <c r="DL765" t="str">
        <f>IFERROR(INDEX(Sheet2!$AU$2:$BM$600,QUOTIENT(ROW()-1,19)+1,MOD(ROW()-2,19)+1),NA())</f>
        <v/>
      </c>
      <c r="DM765" s="4" t="e">
        <f t="shared" si="75"/>
        <v>#N/A</v>
      </c>
      <c r="DN765" t="e">
        <f t="shared" si="76"/>
        <v>#N/A</v>
      </c>
      <c r="DO765" t="e">
        <f t="shared" si="77"/>
        <v>#N/A</v>
      </c>
      <c r="DP765" s="3">
        <f t="shared" si="78"/>
        <v>16</v>
      </c>
      <c r="DQ765" s="3"/>
    </row>
    <row r="766" spans="7:121" x14ac:dyDescent="0.25">
      <c r="G766"/>
      <c r="DI766" s="4">
        <f>INDEX(Sheet2!A:A,QUOTIENT(ROW()-1,19)+2)</f>
        <v>41165</v>
      </c>
      <c r="DJ766" s="4">
        <f>INDEX(Sheet2!C:C,QUOTIENT(ROW()-1,19)+2)</f>
        <v>42369</v>
      </c>
      <c r="DK766" s="4" t="e">
        <f>IFERROR(INDEX(Sheet2!$AA$2:$AS$600,QUOTIENT(ROW()-1,19)+1,MOD(ROW()-2,19)+1),NA())</f>
        <v>#N/A</v>
      </c>
      <c r="DL766" t="str">
        <f>IFERROR(INDEX(Sheet2!$AU$2:$BM$600,QUOTIENT(ROW()-1,19)+1,MOD(ROW()-2,19)+1),NA())</f>
        <v/>
      </c>
      <c r="DM766" s="4" t="e">
        <f t="shared" si="75"/>
        <v>#N/A</v>
      </c>
      <c r="DN766" t="e">
        <f t="shared" si="76"/>
        <v>#N/A</v>
      </c>
      <c r="DO766" t="e">
        <f t="shared" si="77"/>
        <v>#N/A</v>
      </c>
      <c r="DP766" s="3">
        <f t="shared" si="78"/>
        <v>16</v>
      </c>
      <c r="DQ766" s="3"/>
    </row>
    <row r="767" spans="7:121" x14ac:dyDescent="0.25">
      <c r="G767"/>
      <c r="DI767" s="4">
        <f>INDEX(Sheet2!A:A,QUOTIENT(ROW()-1,19)+2)</f>
        <v>41165</v>
      </c>
      <c r="DJ767" s="4">
        <f>INDEX(Sheet2!C:C,QUOTIENT(ROW()-1,19)+2)</f>
        <v>42369</v>
      </c>
      <c r="DK767" s="4" t="e">
        <f>IFERROR(INDEX(Sheet2!$AA$2:$AS$600,QUOTIENT(ROW()-1,19)+1,MOD(ROW()-2,19)+1),NA())</f>
        <v>#N/A</v>
      </c>
      <c r="DL767" t="str">
        <f>IFERROR(INDEX(Sheet2!$AU$2:$BM$600,QUOTIENT(ROW()-1,19)+1,MOD(ROW()-2,19)+1),NA())</f>
        <v/>
      </c>
      <c r="DM767" s="4" t="e">
        <f t="shared" si="75"/>
        <v>#N/A</v>
      </c>
      <c r="DN767" t="e">
        <f t="shared" si="76"/>
        <v>#N/A</v>
      </c>
      <c r="DO767" t="e">
        <f t="shared" si="77"/>
        <v>#N/A</v>
      </c>
      <c r="DP767" s="3">
        <f t="shared" si="78"/>
        <v>16</v>
      </c>
      <c r="DQ767" s="3"/>
    </row>
    <row r="768" spans="7:121" x14ac:dyDescent="0.25">
      <c r="G768"/>
      <c r="DI768" s="4">
        <f>INDEX(Sheet2!A:A,QUOTIENT(ROW()-1,19)+2)</f>
        <v>41165</v>
      </c>
      <c r="DJ768" s="4">
        <f>INDEX(Sheet2!C:C,QUOTIENT(ROW()-1,19)+2)</f>
        <v>42369</v>
      </c>
      <c r="DK768" s="4" t="e">
        <f>IFERROR(INDEX(Sheet2!$AA$2:$AS$600,QUOTIENT(ROW()-1,19)+1,MOD(ROW()-2,19)+1),NA())</f>
        <v>#N/A</v>
      </c>
      <c r="DL768" t="str">
        <f>IFERROR(INDEX(Sheet2!$AU$2:$BM$600,QUOTIENT(ROW()-1,19)+1,MOD(ROW()-2,19)+1),NA())</f>
        <v/>
      </c>
      <c r="DM768" s="4" t="e">
        <f t="shared" si="75"/>
        <v>#N/A</v>
      </c>
      <c r="DN768" t="e">
        <f t="shared" si="76"/>
        <v>#N/A</v>
      </c>
      <c r="DO768" t="e">
        <f t="shared" si="77"/>
        <v>#N/A</v>
      </c>
      <c r="DP768" s="3">
        <f t="shared" si="78"/>
        <v>16</v>
      </c>
      <c r="DQ768" s="3"/>
    </row>
    <row r="769" spans="7:121" x14ac:dyDescent="0.25">
      <c r="G769"/>
      <c r="DI769" s="4">
        <f>INDEX(Sheet2!A:A,QUOTIENT(ROW()-1,19)+2)</f>
        <v>41165</v>
      </c>
      <c r="DJ769" s="4">
        <f>INDEX(Sheet2!C:C,QUOTIENT(ROW()-1,19)+2)</f>
        <v>42369</v>
      </c>
      <c r="DK769" s="4" t="e">
        <f>IFERROR(INDEX(Sheet2!$AA$2:$AS$600,QUOTIENT(ROW()-1,19)+1,MOD(ROW()-2,19)+1),NA())</f>
        <v>#N/A</v>
      </c>
      <c r="DL769" t="str">
        <f>IFERROR(INDEX(Sheet2!$AU$2:$BM$600,QUOTIENT(ROW()-1,19)+1,MOD(ROW()-2,19)+1),NA())</f>
        <v/>
      </c>
      <c r="DM769" s="4" t="e">
        <f t="shared" si="75"/>
        <v>#N/A</v>
      </c>
      <c r="DN769" t="e">
        <f t="shared" si="76"/>
        <v>#N/A</v>
      </c>
      <c r="DO769" t="e">
        <f t="shared" si="77"/>
        <v>#N/A</v>
      </c>
      <c r="DP769" s="3">
        <f t="shared" si="78"/>
        <v>16</v>
      </c>
      <c r="DQ769" s="3"/>
    </row>
    <row r="770" spans="7:121" x14ac:dyDescent="0.25">
      <c r="G770"/>
      <c r="DI770" s="4">
        <f>INDEX(Sheet2!A:A,QUOTIENT(ROW()-1,19)+2)</f>
        <v>41165</v>
      </c>
      <c r="DJ770" s="4">
        <f>INDEX(Sheet2!C:C,QUOTIENT(ROW()-1,19)+2)</f>
        <v>42369</v>
      </c>
      <c r="DK770" s="4" t="e">
        <f>IFERROR(INDEX(Sheet2!$AA$2:$AS$600,QUOTIENT(ROW()-1,19)+1,MOD(ROW()-2,19)+1),NA())</f>
        <v>#N/A</v>
      </c>
      <c r="DL770" t="str">
        <f>IFERROR(INDEX(Sheet2!$AU$2:$BM$600,QUOTIENT(ROW()-1,19)+1,MOD(ROW()-2,19)+1),NA())</f>
        <v/>
      </c>
      <c r="DM770" s="4" t="e">
        <f t="shared" si="75"/>
        <v>#N/A</v>
      </c>
      <c r="DN770" t="e">
        <f t="shared" si="76"/>
        <v>#N/A</v>
      </c>
      <c r="DO770" t="e">
        <f t="shared" si="77"/>
        <v>#N/A</v>
      </c>
      <c r="DP770" s="3">
        <f t="shared" si="78"/>
        <v>16</v>
      </c>
      <c r="DQ770" s="3"/>
    </row>
    <row r="771" spans="7:121" x14ac:dyDescent="0.25">
      <c r="G771"/>
      <c r="DI771" s="4">
        <f>INDEX(Sheet2!A:A,QUOTIENT(ROW()-1,19)+2)</f>
        <v>41165</v>
      </c>
      <c r="DJ771" s="4">
        <f>INDEX(Sheet2!C:C,QUOTIENT(ROW()-1,19)+2)</f>
        <v>42369</v>
      </c>
      <c r="DK771" s="4" t="e">
        <f>IFERROR(INDEX(Sheet2!$AA$2:$AS$600,QUOTIENT(ROW()-1,19)+1,MOD(ROW()-2,19)+1),NA())</f>
        <v>#N/A</v>
      </c>
      <c r="DL771" t="str">
        <f>IFERROR(INDEX(Sheet2!$AU$2:$BM$600,QUOTIENT(ROW()-1,19)+1,MOD(ROW()-2,19)+1),NA())</f>
        <v/>
      </c>
      <c r="DM771" s="4" t="e">
        <f t="shared" si="75"/>
        <v>#N/A</v>
      </c>
      <c r="DN771" t="e">
        <f t="shared" si="76"/>
        <v>#N/A</v>
      </c>
      <c r="DO771" t="e">
        <f t="shared" si="77"/>
        <v>#N/A</v>
      </c>
      <c r="DP771" s="3">
        <f t="shared" si="78"/>
        <v>16</v>
      </c>
      <c r="DQ771" s="3"/>
    </row>
    <row r="772" spans="7:121" x14ac:dyDescent="0.25">
      <c r="G772"/>
      <c r="DI772" s="4">
        <f>INDEX(Sheet2!A:A,QUOTIENT(ROW()-1,19)+2)</f>
        <v>41165</v>
      </c>
      <c r="DJ772" s="4">
        <f>INDEX(Sheet2!C:C,QUOTIENT(ROW()-1,19)+2)</f>
        <v>42369</v>
      </c>
      <c r="DK772" s="4" t="e">
        <f>IFERROR(INDEX(Sheet2!$AA$2:$AS$600,QUOTIENT(ROW()-1,19)+1,MOD(ROW()-2,19)+1),NA())</f>
        <v>#N/A</v>
      </c>
      <c r="DL772" t="str">
        <f>IFERROR(INDEX(Sheet2!$AU$2:$BM$600,QUOTIENT(ROW()-1,19)+1,MOD(ROW()-2,19)+1),NA())</f>
        <v/>
      </c>
      <c r="DM772" s="4" t="e">
        <f t="shared" si="75"/>
        <v>#N/A</v>
      </c>
      <c r="DN772" t="e">
        <f t="shared" si="76"/>
        <v>#N/A</v>
      </c>
      <c r="DO772" t="e">
        <f t="shared" si="77"/>
        <v>#N/A</v>
      </c>
      <c r="DP772" s="3">
        <f t="shared" si="78"/>
        <v>16</v>
      </c>
      <c r="DQ772" s="3"/>
    </row>
    <row r="773" spans="7:121" x14ac:dyDescent="0.25">
      <c r="G773"/>
      <c r="DI773" s="4">
        <f>INDEX(Sheet2!A:A,QUOTIENT(ROW()-1,19)+2)</f>
        <v>41165</v>
      </c>
      <c r="DJ773" s="4">
        <f>INDEX(Sheet2!C:C,QUOTIENT(ROW()-1,19)+2)</f>
        <v>42369</v>
      </c>
      <c r="DK773" s="4" t="e">
        <f>IFERROR(INDEX(Sheet2!$AA$2:$AS$600,QUOTIENT(ROW()-1,19)+1,MOD(ROW()-2,19)+1),NA())</f>
        <v>#N/A</v>
      </c>
      <c r="DL773" t="str">
        <f>IFERROR(INDEX(Sheet2!$AU$2:$BM$600,QUOTIENT(ROW()-1,19)+1,MOD(ROW()-2,19)+1),NA())</f>
        <v/>
      </c>
      <c r="DM773" s="4" t="e">
        <f t="shared" si="75"/>
        <v>#N/A</v>
      </c>
      <c r="DN773" t="e">
        <f t="shared" si="76"/>
        <v>#N/A</v>
      </c>
      <c r="DO773" t="e">
        <f t="shared" si="77"/>
        <v>#N/A</v>
      </c>
      <c r="DP773" s="3">
        <f t="shared" si="78"/>
        <v>16</v>
      </c>
      <c r="DQ773" s="3"/>
    </row>
    <row r="774" spans="7:121" x14ac:dyDescent="0.25">
      <c r="G774"/>
      <c r="DI774" s="4">
        <f>INDEX(Sheet2!A:A,QUOTIENT(ROW()-1,19)+2)</f>
        <v>41165</v>
      </c>
      <c r="DJ774" s="4">
        <f>INDEX(Sheet2!C:C,QUOTIENT(ROW()-1,19)+2)</f>
        <v>42369</v>
      </c>
      <c r="DK774" s="4" t="e">
        <f>IFERROR(INDEX(Sheet2!$AA$2:$AS$600,QUOTIENT(ROW()-1,19)+1,MOD(ROW()-2,19)+1),NA())</f>
        <v>#N/A</v>
      </c>
      <c r="DL774" t="str">
        <f>IFERROR(INDEX(Sheet2!$AU$2:$BM$600,QUOTIENT(ROW()-1,19)+1,MOD(ROW()-2,19)+1),NA())</f>
        <v/>
      </c>
      <c r="DM774" s="4" t="e">
        <f t="shared" ref="DM774:DM837" si="79">+IF($C$6=$DI774,DK774,NA())</f>
        <v>#N/A</v>
      </c>
      <c r="DN774" t="e">
        <f t="shared" ref="DN774:DN837" si="80">+IF($C$6=$DI774,DL774,NA())</f>
        <v>#N/A</v>
      </c>
      <c r="DO774" t="e">
        <f t="shared" si="77"/>
        <v>#N/A</v>
      </c>
      <c r="DP774" s="3">
        <f t="shared" si="78"/>
        <v>16</v>
      </c>
      <c r="DQ774" s="3"/>
    </row>
    <row r="775" spans="7:121" x14ac:dyDescent="0.25">
      <c r="G775"/>
      <c r="DI775" s="4">
        <f>INDEX(Sheet2!A:A,QUOTIENT(ROW()-1,19)+2)</f>
        <v>41165</v>
      </c>
      <c r="DJ775" s="4">
        <f>INDEX(Sheet2!C:C,QUOTIENT(ROW()-1,19)+2)</f>
        <v>42369</v>
      </c>
      <c r="DK775" s="4" t="e">
        <f>IFERROR(INDEX(Sheet2!$AA$2:$AS$600,QUOTIENT(ROW()-1,19)+1,MOD(ROW()-2,19)+1),NA())</f>
        <v>#N/A</v>
      </c>
      <c r="DL775" t="str">
        <f>IFERROR(INDEX(Sheet2!$AU$2:$BM$600,QUOTIENT(ROW()-1,19)+1,MOD(ROW()-2,19)+1),NA())</f>
        <v/>
      </c>
      <c r="DM775" s="4" t="e">
        <f t="shared" si="79"/>
        <v>#N/A</v>
      </c>
      <c r="DN775" t="e">
        <f t="shared" si="80"/>
        <v>#N/A</v>
      </c>
      <c r="DO775" t="e">
        <f t="shared" ref="DO775:DO838" si="81">IF(DN775="",NA(),DN775)</f>
        <v>#N/A</v>
      </c>
      <c r="DP775" s="3">
        <f t="shared" si="78"/>
        <v>16</v>
      </c>
      <c r="DQ775" s="3"/>
    </row>
    <row r="776" spans="7:121" x14ac:dyDescent="0.25">
      <c r="G776"/>
      <c r="DI776" s="4">
        <f>INDEX(Sheet2!A:A,QUOTIENT(ROW()-1,19)+2)</f>
        <v>41165</v>
      </c>
      <c r="DJ776" s="4">
        <f>INDEX(Sheet2!C:C,QUOTIENT(ROW()-1,19)+2)</f>
        <v>42369</v>
      </c>
      <c r="DK776" s="4" t="e">
        <f>IFERROR(INDEX(Sheet2!$AA$2:$AS$600,QUOTIENT(ROW()-1,19)+1,MOD(ROW()-2,19)+1),NA())</f>
        <v>#N/A</v>
      </c>
      <c r="DL776" t="str">
        <f>IFERROR(INDEX(Sheet2!$AU$2:$BM$600,QUOTIENT(ROW()-1,19)+1,MOD(ROW()-2,19)+1),NA())</f>
        <v/>
      </c>
      <c r="DM776" s="4" t="e">
        <f t="shared" si="79"/>
        <v>#N/A</v>
      </c>
      <c r="DN776" t="e">
        <f t="shared" si="80"/>
        <v>#N/A</v>
      </c>
      <c r="DO776" t="e">
        <f t="shared" si="81"/>
        <v>#N/A</v>
      </c>
      <c r="DP776" s="3">
        <f t="shared" ref="DP776:DP839" si="82">+IF(AND(DI776=DI775,DJ776=DJ775),DP775+IF(ISERROR(DK776),0,1),1)</f>
        <v>16</v>
      </c>
      <c r="DQ776" s="3"/>
    </row>
    <row r="777" spans="7:121" x14ac:dyDescent="0.25">
      <c r="G777"/>
      <c r="DI777" s="4">
        <f>INDEX(Sheet2!A:A,QUOTIENT(ROW()-1,19)+2)</f>
        <v>41165</v>
      </c>
      <c r="DJ777" s="4">
        <f>INDEX(Sheet2!C:C,QUOTIENT(ROW()-1,19)+2)</f>
        <v>42369</v>
      </c>
      <c r="DK777" s="4" t="e">
        <f>IFERROR(INDEX(Sheet2!$AA$2:$AS$600,QUOTIENT(ROW()-1,19)+1,MOD(ROW()-2,19)+1),NA())</f>
        <v>#N/A</v>
      </c>
      <c r="DL777" t="str">
        <f>IFERROR(INDEX(Sheet2!$AU$2:$BM$600,QUOTIENT(ROW()-1,19)+1,MOD(ROW()-2,19)+1),NA())</f>
        <v/>
      </c>
      <c r="DM777" s="4" t="e">
        <f t="shared" si="79"/>
        <v>#N/A</v>
      </c>
      <c r="DN777" t="e">
        <f t="shared" si="80"/>
        <v>#N/A</v>
      </c>
      <c r="DO777" t="e">
        <f t="shared" si="81"/>
        <v>#N/A</v>
      </c>
      <c r="DP777" s="3">
        <f t="shared" si="82"/>
        <v>16</v>
      </c>
      <c r="DQ777" s="3"/>
    </row>
    <row r="778" spans="7:121" x14ac:dyDescent="0.25">
      <c r="G778"/>
      <c r="DI778" s="4">
        <f>INDEX(Sheet2!A:A,QUOTIENT(ROW()-1,19)+2)</f>
        <v>41165</v>
      </c>
      <c r="DJ778" s="4">
        <f>INDEX(Sheet2!C:C,QUOTIENT(ROW()-1,19)+2)</f>
        <v>42369</v>
      </c>
      <c r="DK778" s="4" t="e">
        <f>IFERROR(INDEX(Sheet2!$AA$2:$AS$600,QUOTIENT(ROW()-1,19)+1,MOD(ROW()-2,19)+1),NA())</f>
        <v>#N/A</v>
      </c>
      <c r="DL778" t="str">
        <f>IFERROR(INDEX(Sheet2!$AU$2:$BM$600,QUOTIENT(ROW()-1,19)+1,MOD(ROW()-2,19)+1),NA())</f>
        <v/>
      </c>
      <c r="DM778" s="4" t="e">
        <f t="shared" si="79"/>
        <v>#N/A</v>
      </c>
      <c r="DN778" t="e">
        <f t="shared" si="80"/>
        <v>#N/A</v>
      </c>
      <c r="DO778" t="e">
        <f t="shared" si="81"/>
        <v>#N/A</v>
      </c>
      <c r="DP778" s="3">
        <f t="shared" si="82"/>
        <v>16</v>
      </c>
      <c r="DQ778" s="3"/>
    </row>
    <row r="779" spans="7:121" x14ac:dyDescent="0.25">
      <c r="G779"/>
      <c r="DI779" s="4">
        <f>INDEX(Sheet2!A:A,QUOTIENT(ROW()-1,19)+2)</f>
        <v>41165</v>
      </c>
      <c r="DJ779" s="4">
        <f>INDEX(Sheet2!C:C,QUOTIENT(ROW()-1,19)+2)</f>
        <v>42369</v>
      </c>
      <c r="DK779" s="4" t="e">
        <f>IFERROR(INDEX(Sheet2!$AA$2:$AS$600,QUOTIENT(ROW()-1,19)+1,MOD(ROW()-2,19)+1),NA())</f>
        <v>#N/A</v>
      </c>
      <c r="DL779" t="str">
        <f>IFERROR(INDEX(Sheet2!$AU$2:$BM$600,QUOTIENT(ROW()-1,19)+1,MOD(ROW()-2,19)+1),NA())</f>
        <v/>
      </c>
      <c r="DM779" s="4" t="e">
        <f t="shared" si="79"/>
        <v>#N/A</v>
      </c>
      <c r="DN779" t="e">
        <f t="shared" si="80"/>
        <v>#N/A</v>
      </c>
      <c r="DO779" t="e">
        <f t="shared" si="81"/>
        <v>#N/A</v>
      </c>
      <c r="DP779" s="3">
        <f t="shared" si="82"/>
        <v>16</v>
      </c>
      <c r="DQ779" s="3"/>
    </row>
    <row r="780" spans="7:121" x14ac:dyDescent="0.25">
      <c r="G780"/>
      <c r="DI780" s="4">
        <f>INDEX(Sheet2!A:A,QUOTIENT(ROW()-1,19)+2)</f>
        <v>41165</v>
      </c>
      <c r="DJ780" s="4">
        <f>INDEX(Sheet2!C:C,QUOTIENT(ROW()-1,19)+2)</f>
        <v>42369</v>
      </c>
      <c r="DK780" s="4" t="e">
        <f>IFERROR(INDEX(Sheet2!$AA$2:$AS$600,QUOTIENT(ROW()-1,19)+1,MOD(ROW()-2,19)+1),NA())</f>
        <v>#N/A</v>
      </c>
      <c r="DL780" t="str">
        <f>IFERROR(INDEX(Sheet2!$AU$2:$BM$600,QUOTIENT(ROW()-1,19)+1,MOD(ROW()-2,19)+1),NA())</f>
        <v/>
      </c>
      <c r="DM780" s="4" t="e">
        <f t="shared" si="79"/>
        <v>#N/A</v>
      </c>
      <c r="DN780" t="e">
        <f t="shared" si="80"/>
        <v>#N/A</v>
      </c>
      <c r="DO780" t="e">
        <f t="shared" si="81"/>
        <v>#N/A</v>
      </c>
      <c r="DP780" s="3">
        <f t="shared" si="82"/>
        <v>16</v>
      </c>
      <c r="DQ780" s="3"/>
    </row>
    <row r="781" spans="7:121" x14ac:dyDescent="0.25">
      <c r="G781"/>
      <c r="DI781" s="4">
        <f>INDEX(Sheet2!A:A,QUOTIENT(ROW()-1,19)+2)</f>
        <v>41165</v>
      </c>
      <c r="DJ781" s="4">
        <f>INDEX(Sheet2!C:C,QUOTIENT(ROW()-1,19)+2)</f>
        <v>42369</v>
      </c>
      <c r="DK781" s="4">
        <f>IFERROR(INDEX(Sheet2!$AA$2:$AS$600,QUOTIENT(ROW()-1,19)+1,MOD(ROW()-2,19)+1),NA())</f>
        <v>42369</v>
      </c>
      <c r="DL781">
        <f>IFERROR(INDEX(Sheet2!$AU$2:$BM$600,QUOTIENT(ROW()-1,19)+1,MOD(ROW()-2,19)+1),NA())</f>
        <v>3.5</v>
      </c>
      <c r="DM781" s="4" t="e">
        <f t="shared" si="79"/>
        <v>#N/A</v>
      </c>
      <c r="DN781" t="e">
        <f t="shared" si="80"/>
        <v>#N/A</v>
      </c>
      <c r="DO781" t="e">
        <f t="shared" si="81"/>
        <v>#N/A</v>
      </c>
      <c r="DP781" s="3">
        <f t="shared" si="82"/>
        <v>17</v>
      </c>
      <c r="DQ781" s="3"/>
    </row>
    <row r="782" spans="7:121" x14ac:dyDescent="0.25">
      <c r="G782"/>
      <c r="DI782" s="4">
        <f>INDEX(Sheet2!A:A,QUOTIENT(ROW()-1,19)+2)</f>
        <v>41165</v>
      </c>
      <c r="DJ782" s="4">
        <f>INDEX(Sheet2!C:C,QUOTIENT(ROW()-1,19)+2)</f>
        <v>42369</v>
      </c>
      <c r="DK782" s="4" t="e">
        <f>IFERROR(INDEX(Sheet2!$AA$2:$AS$600,QUOTIENT(ROW()-1,19)+1,MOD(ROW()-2,19)+1),NA())</f>
        <v>#N/A</v>
      </c>
      <c r="DL782" t="str">
        <f>IFERROR(INDEX(Sheet2!$AU$2:$BM$600,QUOTIENT(ROW()-1,19)+1,MOD(ROW()-2,19)+1),NA())</f>
        <v/>
      </c>
      <c r="DM782" s="4" t="e">
        <f t="shared" si="79"/>
        <v>#N/A</v>
      </c>
      <c r="DN782" t="e">
        <f t="shared" si="80"/>
        <v>#N/A</v>
      </c>
      <c r="DO782" t="e">
        <f t="shared" si="81"/>
        <v>#N/A</v>
      </c>
      <c r="DP782" s="3">
        <f t="shared" si="82"/>
        <v>17</v>
      </c>
      <c r="DQ782" s="3"/>
    </row>
    <row r="783" spans="7:121" x14ac:dyDescent="0.25">
      <c r="G783"/>
      <c r="DI783" s="4">
        <f>INDEX(Sheet2!A:A,QUOTIENT(ROW()-1,19)+2)</f>
        <v>41165</v>
      </c>
      <c r="DJ783" s="4">
        <f>INDEX(Sheet2!C:C,QUOTIENT(ROW()-1,19)+2)</f>
        <v>42369</v>
      </c>
      <c r="DK783" s="4" t="e">
        <f>IFERROR(INDEX(Sheet2!$AA$2:$AS$600,QUOTIENT(ROW()-1,19)+1,MOD(ROW()-2,19)+1),NA())</f>
        <v>#N/A</v>
      </c>
      <c r="DL783" t="str">
        <f>IFERROR(INDEX(Sheet2!$AU$2:$BM$600,QUOTIENT(ROW()-1,19)+1,MOD(ROW()-2,19)+1),NA())</f>
        <v/>
      </c>
      <c r="DM783" s="4" t="e">
        <f t="shared" si="79"/>
        <v>#N/A</v>
      </c>
      <c r="DN783" t="e">
        <f t="shared" si="80"/>
        <v>#N/A</v>
      </c>
      <c r="DO783" t="e">
        <f t="shared" si="81"/>
        <v>#N/A</v>
      </c>
      <c r="DP783" s="3">
        <f t="shared" si="82"/>
        <v>17</v>
      </c>
      <c r="DQ783" s="3"/>
    </row>
    <row r="784" spans="7:121" x14ac:dyDescent="0.25">
      <c r="G784"/>
      <c r="DI784" s="4">
        <f>INDEX(Sheet2!A:A,QUOTIENT(ROW()-1,19)+2)</f>
        <v>41165</v>
      </c>
      <c r="DJ784" s="4">
        <f>INDEX(Sheet2!C:C,QUOTIENT(ROW()-1,19)+2)</f>
        <v>42369</v>
      </c>
      <c r="DK784" s="4" t="e">
        <f>IFERROR(INDEX(Sheet2!$AA$2:$AS$600,QUOTIENT(ROW()-1,19)+1,MOD(ROW()-2,19)+1),NA())</f>
        <v>#N/A</v>
      </c>
      <c r="DL784" t="str">
        <f>IFERROR(INDEX(Sheet2!$AU$2:$BM$600,QUOTIENT(ROW()-1,19)+1,MOD(ROW()-2,19)+1),NA())</f>
        <v/>
      </c>
      <c r="DM784" s="4" t="e">
        <f t="shared" si="79"/>
        <v>#N/A</v>
      </c>
      <c r="DN784" t="e">
        <f t="shared" si="80"/>
        <v>#N/A</v>
      </c>
      <c r="DO784" t="e">
        <f t="shared" si="81"/>
        <v>#N/A</v>
      </c>
      <c r="DP784" s="3">
        <f t="shared" si="82"/>
        <v>17</v>
      </c>
      <c r="DQ784" s="3"/>
    </row>
    <row r="785" spans="7:121" x14ac:dyDescent="0.25">
      <c r="G785"/>
      <c r="DI785" s="4">
        <f>INDEX(Sheet2!A:A,QUOTIENT(ROW()-1,19)+2)</f>
        <v>41165</v>
      </c>
      <c r="DJ785" s="4">
        <f>INDEX(Sheet2!C:C,QUOTIENT(ROW()-1,19)+2)</f>
        <v>42369</v>
      </c>
      <c r="DK785" s="4" t="e">
        <f>IFERROR(INDEX(Sheet2!$AA$2:$AS$600,QUOTIENT(ROW()-1,19)+1,MOD(ROW()-2,19)+1),NA())</f>
        <v>#N/A</v>
      </c>
      <c r="DL785" t="str">
        <f>IFERROR(INDEX(Sheet2!$AU$2:$BM$600,QUOTIENT(ROW()-1,19)+1,MOD(ROW()-2,19)+1),NA())</f>
        <v/>
      </c>
      <c r="DM785" s="4" t="e">
        <f t="shared" si="79"/>
        <v>#N/A</v>
      </c>
      <c r="DN785" t="e">
        <f t="shared" si="80"/>
        <v>#N/A</v>
      </c>
      <c r="DO785" t="e">
        <f t="shared" si="81"/>
        <v>#N/A</v>
      </c>
      <c r="DP785" s="3">
        <f t="shared" si="82"/>
        <v>17</v>
      </c>
      <c r="DQ785" s="3"/>
    </row>
    <row r="786" spans="7:121" x14ac:dyDescent="0.25">
      <c r="G786"/>
      <c r="DI786" s="4">
        <f>INDEX(Sheet2!A:A,QUOTIENT(ROW()-1,19)+2)</f>
        <v>41165</v>
      </c>
      <c r="DJ786" s="4">
        <f>INDEX(Sheet2!C:C,QUOTIENT(ROW()-1,19)+2)</f>
        <v>42369</v>
      </c>
      <c r="DK786" s="4" t="e">
        <f>IFERROR(INDEX(Sheet2!$AA$2:$AS$600,QUOTIENT(ROW()-1,19)+1,MOD(ROW()-2,19)+1),NA())</f>
        <v>#N/A</v>
      </c>
      <c r="DL786" t="str">
        <f>IFERROR(INDEX(Sheet2!$AU$2:$BM$600,QUOTIENT(ROW()-1,19)+1,MOD(ROW()-2,19)+1),NA())</f>
        <v/>
      </c>
      <c r="DM786" s="4" t="e">
        <f t="shared" si="79"/>
        <v>#N/A</v>
      </c>
      <c r="DN786" t="e">
        <f t="shared" si="80"/>
        <v>#N/A</v>
      </c>
      <c r="DO786" t="e">
        <f t="shared" si="81"/>
        <v>#N/A</v>
      </c>
      <c r="DP786" s="3">
        <f t="shared" si="82"/>
        <v>17</v>
      </c>
      <c r="DQ786" s="3"/>
    </row>
    <row r="787" spans="7:121" x14ac:dyDescent="0.25">
      <c r="G787"/>
      <c r="DI787" s="4">
        <f>INDEX(Sheet2!A:A,QUOTIENT(ROW()-1,19)+2)</f>
        <v>41165</v>
      </c>
      <c r="DJ787" s="4">
        <f>INDEX(Sheet2!C:C,QUOTIENT(ROW()-1,19)+2)</f>
        <v>42369</v>
      </c>
      <c r="DK787" s="4" t="e">
        <f>IFERROR(INDEX(Sheet2!$AA$2:$AS$600,QUOTIENT(ROW()-1,19)+1,MOD(ROW()-2,19)+1),NA())</f>
        <v>#N/A</v>
      </c>
      <c r="DL787" t="str">
        <f>IFERROR(INDEX(Sheet2!$AU$2:$BM$600,QUOTIENT(ROW()-1,19)+1,MOD(ROW()-2,19)+1),NA())</f>
        <v/>
      </c>
      <c r="DM787" s="4" t="e">
        <f t="shared" si="79"/>
        <v>#N/A</v>
      </c>
      <c r="DN787" t="e">
        <f t="shared" si="80"/>
        <v>#N/A</v>
      </c>
      <c r="DO787" t="e">
        <f t="shared" si="81"/>
        <v>#N/A</v>
      </c>
      <c r="DP787" s="3">
        <f t="shared" si="82"/>
        <v>17</v>
      </c>
      <c r="DQ787" s="3"/>
    </row>
    <row r="788" spans="7:121" x14ac:dyDescent="0.25">
      <c r="G788"/>
      <c r="DI788" s="4">
        <f>INDEX(Sheet2!A:A,QUOTIENT(ROW()-1,19)+2)</f>
        <v>41165</v>
      </c>
      <c r="DJ788" s="4">
        <f>INDEX(Sheet2!C:C,QUOTIENT(ROW()-1,19)+2)</f>
        <v>42369</v>
      </c>
      <c r="DK788" s="4" t="e">
        <f>IFERROR(INDEX(Sheet2!$AA$2:$AS$600,QUOTIENT(ROW()-1,19)+1,MOD(ROW()-2,19)+1),NA())</f>
        <v>#N/A</v>
      </c>
      <c r="DL788" t="str">
        <f>IFERROR(INDEX(Sheet2!$AU$2:$BM$600,QUOTIENT(ROW()-1,19)+1,MOD(ROW()-2,19)+1),NA())</f>
        <v/>
      </c>
      <c r="DM788" s="4" t="e">
        <f t="shared" si="79"/>
        <v>#N/A</v>
      </c>
      <c r="DN788" t="e">
        <f t="shared" si="80"/>
        <v>#N/A</v>
      </c>
      <c r="DO788" t="e">
        <f t="shared" si="81"/>
        <v>#N/A</v>
      </c>
      <c r="DP788" s="3">
        <f t="shared" si="82"/>
        <v>17</v>
      </c>
      <c r="DQ788" s="3"/>
    </row>
    <row r="789" spans="7:121" x14ac:dyDescent="0.25">
      <c r="G789"/>
      <c r="DI789" s="4">
        <f>INDEX(Sheet2!A:A,QUOTIENT(ROW()-1,19)+2)</f>
        <v>41165</v>
      </c>
      <c r="DJ789" s="4">
        <f>INDEX(Sheet2!C:C,QUOTIENT(ROW()-1,19)+2)</f>
        <v>42369</v>
      </c>
      <c r="DK789" s="4" t="e">
        <f>IFERROR(INDEX(Sheet2!$AA$2:$AS$600,QUOTIENT(ROW()-1,19)+1,MOD(ROW()-2,19)+1),NA())</f>
        <v>#N/A</v>
      </c>
      <c r="DL789" t="str">
        <f>IFERROR(INDEX(Sheet2!$AU$2:$BM$600,QUOTIENT(ROW()-1,19)+1,MOD(ROW()-2,19)+1),NA())</f>
        <v/>
      </c>
      <c r="DM789" s="4" t="e">
        <f t="shared" si="79"/>
        <v>#N/A</v>
      </c>
      <c r="DN789" t="e">
        <f t="shared" si="80"/>
        <v>#N/A</v>
      </c>
      <c r="DO789" t="e">
        <f t="shared" si="81"/>
        <v>#N/A</v>
      </c>
      <c r="DP789" s="3">
        <f t="shared" si="82"/>
        <v>17</v>
      </c>
      <c r="DQ789" s="3"/>
    </row>
    <row r="790" spans="7:121" x14ac:dyDescent="0.25">
      <c r="G790"/>
      <c r="DI790" s="4">
        <f>INDEX(Sheet2!A:A,QUOTIENT(ROW()-1,19)+2)</f>
        <v>41165</v>
      </c>
      <c r="DJ790" s="4">
        <f>INDEX(Sheet2!C:C,QUOTIENT(ROW()-1,19)+2)</f>
        <v>42369</v>
      </c>
      <c r="DK790" s="4" t="e">
        <f>IFERROR(INDEX(Sheet2!$AA$2:$AS$600,QUOTIENT(ROW()-1,19)+1,MOD(ROW()-2,19)+1),NA())</f>
        <v>#N/A</v>
      </c>
      <c r="DL790" t="str">
        <f>IFERROR(INDEX(Sheet2!$AU$2:$BM$600,QUOTIENT(ROW()-1,19)+1,MOD(ROW()-2,19)+1),NA())</f>
        <v/>
      </c>
      <c r="DM790" s="4" t="e">
        <f t="shared" si="79"/>
        <v>#N/A</v>
      </c>
      <c r="DN790" t="e">
        <f t="shared" si="80"/>
        <v>#N/A</v>
      </c>
      <c r="DO790" t="e">
        <f t="shared" si="81"/>
        <v>#N/A</v>
      </c>
      <c r="DP790" s="3">
        <f t="shared" si="82"/>
        <v>17</v>
      </c>
      <c r="DQ790" s="3"/>
    </row>
    <row r="791" spans="7:121" x14ac:dyDescent="0.25">
      <c r="G791"/>
      <c r="DI791" s="4">
        <f>INDEX(Sheet2!A:A,QUOTIENT(ROW()-1,19)+2)</f>
        <v>41165</v>
      </c>
      <c r="DJ791" s="4">
        <f>INDEX(Sheet2!C:C,QUOTIENT(ROW()-1,19)+2)</f>
        <v>42369</v>
      </c>
      <c r="DK791" s="4" t="e">
        <f>IFERROR(INDEX(Sheet2!$AA$2:$AS$600,QUOTIENT(ROW()-1,19)+1,MOD(ROW()-2,19)+1),NA())</f>
        <v>#N/A</v>
      </c>
      <c r="DL791" t="str">
        <f>IFERROR(INDEX(Sheet2!$AU$2:$BM$600,QUOTIENT(ROW()-1,19)+1,MOD(ROW()-2,19)+1),NA())</f>
        <v/>
      </c>
      <c r="DM791" s="4" t="e">
        <f t="shared" si="79"/>
        <v>#N/A</v>
      </c>
      <c r="DN791" t="e">
        <f t="shared" si="80"/>
        <v>#N/A</v>
      </c>
      <c r="DO791" t="e">
        <f t="shared" si="81"/>
        <v>#N/A</v>
      </c>
      <c r="DP791" s="3">
        <f t="shared" si="82"/>
        <v>17</v>
      </c>
      <c r="DQ791" s="3"/>
    </row>
    <row r="792" spans="7:121" x14ac:dyDescent="0.25">
      <c r="G792"/>
      <c r="DI792" s="4">
        <f>INDEX(Sheet2!A:A,QUOTIENT(ROW()-1,19)+2)</f>
        <v>41165</v>
      </c>
      <c r="DJ792" s="4">
        <f>INDEX(Sheet2!C:C,QUOTIENT(ROW()-1,19)+2)</f>
        <v>42369</v>
      </c>
      <c r="DK792" s="4" t="e">
        <f>IFERROR(INDEX(Sheet2!$AA$2:$AS$600,QUOTIENT(ROW()-1,19)+1,MOD(ROW()-2,19)+1),NA())</f>
        <v>#N/A</v>
      </c>
      <c r="DL792" t="str">
        <f>IFERROR(INDEX(Sheet2!$AU$2:$BM$600,QUOTIENT(ROW()-1,19)+1,MOD(ROW()-2,19)+1),NA())</f>
        <v/>
      </c>
      <c r="DM792" s="4" t="e">
        <f t="shared" si="79"/>
        <v>#N/A</v>
      </c>
      <c r="DN792" t="e">
        <f t="shared" si="80"/>
        <v>#N/A</v>
      </c>
      <c r="DO792" t="e">
        <f t="shared" si="81"/>
        <v>#N/A</v>
      </c>
      <c r="DP792" s="3">
        <f t="shared" si="82"/>
        <v>17</v>
      </c>
      <c r="DQ792" s="3"/>
    </row>
    <row r="793" spans="7:121" x14ac:dyDescent="0.25">
      <c r="G793"/>
      <c r="DI793" s="4">
        <f>INDEX(Sheet2!A:A,QUOTIENT(ROW()-1,19)+2)</f>
        <v>41165</v>
      </c>
      <c r="DJ793" s="4">
        <f>INDEX(Sheet2!C:C,QUOTIENT(ROW()-1,19)+2)</f>
        <v>42369</v>
      </c>
      <c r="DK793" s="4" t="e">
        <f>IFERROR(INDEX(Sheet2!$AA$2:$AS$600,QUOTIENT(ROW()-1,19)+1,MOD(ROW()-2,19)+1),NA())</f>
        <v>#N/A</v>
      </c>
      <c r="DL793" t="str">
        <f>IFERROR(INDEX(Sheet2!$AU$2:$BM$600,QUOTIENT(ROW()-1,19)+1,MOD(ROW()-2,19)+1),NA())</f>
        <v/>
      </c>
      <c r="DM793" s="4" t="e">
        <f t="shared" si="79"/>
        <v>#N/A</v>
      </c>
      <c r="DN793" t="e">
        <f t="shared" si="80"/>
        <v>#N/A</v>
      </c>
      <c r="DO793" t="e">
        <f t="shared" si="81"/>
        <v>#N/A</v>
      </c>
      <c r="DP793" s="3">
        <f t="shared" si="82"/>
        <v>17</v>
      </c>
      <c r="DQ793" s="3"/>
    </row>
    <row r="794" spans="7:121" x14ac:dyDescent="0.25">
      <c r="G794"/>
      <c r="DI794" s="4">
        <f>INDEX(Sheet2!A:A,QUOTIENT(ROW()-1,19)+2)</f>
        <v>41165</v>
      </c>
      <c r="DJ794" s="4">
        <f>INDEX(Sheet2!C:C,QUOTIENT(ROW()-1,19)+2)</f>
        <v>42369</v>
      </c>
      <c r="DK794" s="4" t="e">
        <f>IFERROR(INDEX(Sheet2!$AA$2:$AS$600,QUOTIENT(ROW()-1,19)+1,MOD(ROW()-2,19)+1),NA())</f>
        <v>#N/A</v>
      </c>
      <c r="DL794" t="str">
        <f>IFERROR(INDEX(Sheet2!$AU$2:$BM$600,QUOTIENT(ROW()-1,19)+1,MOD(ROW()-2,19)+1),NA())</f>
        <v/>
      </c>
      <c r="DM794" s="4" t="e">
        <f t="shared" si="79"/>
        <v>#N/A</v>
      </c>
      <c r="DN794" t="e">
        <f t="shared" si="80"/>
        <v>#N/A</v>
      </c>
      <c r="DO794" t="e">
        <f t="shared" si="81"/>
        <v>#N/A</v>
      </c>
      <c r="DP794" s="3">
        <f t="shared" si="82"/>
        <v>17</v>
      </c>
      <c r="DQ794" s="3"/>
    </row>
    <row r="795" spans="7:121" x14ac:dyDescent="0.25">
      <c r="G795"/>
      <c r="DI795" s="4">
        <f>INDEX(Sheet2!A:A,QUOTIENT(ROW()-1,19)+2)</f>
        <v>41165</v>
      </c>
      <c r="DJ795" s="4">
        <f>INDEX(Sheet2!C:C,QUOTIENT(ROW()-1,19)+2)</f>
        <v>42369</v>
      </c>
      <c r="DK795" s="4" t="e">
        <f>IFERROR(INDEX(Sheet2!$AA$2:$AS$600,QUOTIENT(ROW()-1,19)+1,MOD(ROW()-2,19)+1),NA())</f>
        <v>#N/A</v>
      </c>
      <c r="DL795" t="str">
        <f>IFERROR(INDEX(Sheet2!$AU$2:$BM$600,QUOTIENT(ROW()-1,19)+1,MOD(ROW()-2,19)+1),NA())</f>
        <v/>
      </c>
      <c r="DM795" s="4" t="e">
        <f t="shared" si="79"/>
        <v>#N/A</v>
      </c>
      <c r="DN795" t="e">
        <f t="shared" si="80"/>
        <v>#N/A</v>
      </c>
      <c r="DO795" t="e">
        <f t="shared" si="81"/>
        <v>#N/A</v>
      </c>
      <c r="DP795" s="3">
        <f t="shared" si="82"/>
        <v>17</v>
      </c>
      <c r="DQ795" s="3"/>
    </row>
    <row r="796" spans="7:121" x14ac:dyDescent="0.25">
      <c r="G796"/>
      <c r="DI796" s="4">
        <f>INDEX(Sheet2!A:A,QUOTIENT(ROW()-1,19)+2)</f>
        <v>41165</v>
      </c>
      <c r="DJ796" s="4">
        <f>INDEX(Sheet2!C:C,QUOTIENT(ROW()-1,19)+2)</f>
        <v>42369</v>
      </c>
      <c r="DK796" s="4" t="e">
        <f>IFERROR(INDEX(Sheet2!$AA$2:$AS$600,QUOTIENT(ROW()-1,19)+1,MOD(ROW()-2,19)+1),NA())</f>
        <v>#N/A</v>
      </c>
      <c r="DL796" t="str">
        <f>IFERROR(INDEX(Sheet2!$AU$2:$BM$600,QUOTIENT(ROW()-1,19)+1,MOD(ROW()-2,19)+1),NA())</f>
        <v/>
      </c>
      <c r="DM796" s="4" t="e">
        <f t="shared" si="79"/>
        <v>#N/A</v>
      </c>
      <c r="DN796" t="e">
        <f t="shared" si="80"/>
        <v>#N/A</v>
      </c>
      <c r="DO796" t="e">
        <f t="shared" si="81"/>
        <v>#N/A</v>
      </c>
      <c r="DP796" s="3">
        <f t="shared" si="82"/>
        <v>17</v>
      </c>
      <c r="DQ796" s="3"/>
    </row>
    <row r="797" spans="7:121" x14ac:dyDescent="0.25">
      <c r="G797"/>
      <c r="DI797" s="4">
        <f>INDEX(Sheet2!A:A,QUOTIENT(ROW()-1,19)+2)</f>
        <v>41165</v>
      </c>
      <c r="DJ797" s="4">
        <f>INDEX(Sheet2!C:C,QUOTIENT(ROW()-1,19)+2)</f>
        <v>42369</v>
      </c>
      <c r="DK797" s="4" t="e">
        <f>IFERROR(INDEX(Sheet2!$AA$2:$AS$600,QUOTIENT(ROW()-1,19)+1,MOD(ROW()-2,19)+1),NA())</f>
        <v>#N/A</v>
      </c>
      <c r="DL797" t="str">
        <f>IFERROR(INDEX(Sheet2!$AU$2:$BM$600,QUOTIENT(ROW()-1,19)+1,MOD(ROW()-2,19)+1),NA())</f>
        <v/>
      </c>
      <c r="DM797" s="4" t="e">
        <f t="shared" si="79"/>
        <v>#N/A</v>
      </c>
      <c r="DN797" t="e">
        <f t="shared" si="80"/>
        <v>#N/A</v>
      </c>
      <c r="DO797" t="e">
        <f t="shared" si="81"/>
        <v>#N/A</v>
      </c>
      <c r="DP797" s="3">
        <f t="shared" si="82"/>
        <v>17</v>
      </c>
      <c r="DQ797" s="3"/>
    </row>
    <row r="798" spans="7:121" x14ac:dyDescent="0.25">
      <c r="G798"/>
      <c r="DI798" s="4">
        <f>INDEX(Sheet2!A:A,QUOTIENT(ROW()-1,19)+2)</f>
        <v>41165</v>
      </c>
      <c r="DJ798" s="4">
        <f>INDEX(Sheet2!C:C,QUOTIENT(ROW()-1,19)+2)</f>
        <v>42369</v>
      </c>
      <c r="DK798" s="4" t="e">
        <f>IFERROR(INDEX(Sheet2!$AA$2:$AS$600,QUOTIENT(ROW()-1,19)+1,MOD(ROW()-2,19)+1),NA())</f>
        <v>#N/A</v>
      </c>
      <c r="DL798" t="str">
        <f>IFERROR(INDEX(Sheet2!$AU$2:$BM$600,QUOTIENT(ROW()-1,19)+1,MOD(ROW()-2,19)+1),NA())</f>
        <v/>
      </c>
      <c r="DM798" s="4" t="e">
        <f t="shared" si="79"/>
        <v>#N/A</v>
      </c>
      <c r="DN798" t="e">
        <f t="shared" si="80"/>
        <v>#N/A</v>
      </c>
      <c r="DO798" t="e">
        <f t="shared" si="81"/>
        <v>#N/A</v>
      </c>
      <c r="DP798" s="3">
        <f t="shared" si="82"/>
        <v>17</v>
      </c>
      <c r="DQ798" s="3"/>
    </row>
    <row r="799" spans="7:121" x14ac:dyDescent="0.25">
      <c r="G799"/>
      <c r="DI799" s="4">
        <f>INDEX(Sheet2!A:A,QUOTIENT(ROW()-1,19)+2)</f>
        <v>41165</v>
      </c>
      <c r="DJ799" s="4">
        <f>INDEX(Sheet2!C:C,QUOTIENT(ROW()-1,19)+2)</f>
        <v>42369</v>
      </c>
      <c r="DK799" s="4" t="e">
        <f>IFERROR(INDEX(Sheet2!$AA$2:$AS$600,QUOTIENT(ROW()-1,19)+1,MOD(ROW()-2,19)+1),NA())</f>
        <v>#N/A</v>
      </c>
      <c r="DL799" t="str">
        <f>IFERROR(INDEX(Sheet2!$AU$2:$BM$600,QUOTIENT(ROW()-1,19)+1,MOD(ROW()-2,19)+1),NA())</f>
        <v/>
      </c>
      <c r="DM799" s="4" t="e">
        <f t="shared" si="79"/>
        <v>#N/A</v>
      </c>
      <c r="DN799" t="e">
        <f t="shared" si="80"/>
        <v>#N/A</v>
      </c>
      <c r="DO799" t="e">
        <f t="shared" si="81"/>
        <v>#N/A</v>
      </c>
      <c r="DP799" s="3">
        <f t="shared" si="82"/>
        <v>17</v>
      </c>
      <c r="DQ799" s="3"/>
    </row>
    <row r="800" spans="7:121" x14ac:dyDescent="0.25">
      <c r="G800"/>
      <c r="DI800" s="4">
        <f>INDEX(Sheet2!A:A,QUOTIENT(ROW()-1,19)+2)</f>
        <v>41165</v>
      </c>
      <c r="DJ800" s="4">
        <f>INDEX(Sheet2!C:C,QUOTIENT(ROW()-1,19)+2)</f>
        <v>42369</v>
      </c>
      <c r="DK800" s="4">
        <f>IFERROR(INDEX(Sheet2!$AA$2:$AS$600,QUOTIENT(ROW()-1,19)+1,MOD(ROW()-2,19)+1),NA())</f>
        <v>42369</v>
      </c>
      <c r="DL800">
        <f>IFERROR(INDEX(Sheet2!$AU$2:$BM$600,QUOTIENT(ROW()-1,19)+1,MOD(ROW()-2,19)+1),NA())</f>
        <v>3.75</v>
      </c>
      <c r="DM800" s="4" t="e">
        <f t="shared" si="79"/>
        <v>#N/A</v>
      </c>
      <c r="DN800" t="e">
        <f t="shared" si="80"/>
        <v>#N/A</v>
      </c>
      <c r="DO800" t="e">
        <f t="shared" si="81"/>
        <v>#N/A</v>
      </c>
      <c r="DP800" s="3">
        <f t="shared" si="82"/>
        <v>18</v>
      </c>
      <c r="DQ800" s="3"/>
    </row>
    <row r="801" spans="7:121" x14ac:dyDescent="0.25">
      <c r="G801"/>
      <c r="DI801" s="4">
        <f>INDEX(Sheet2!A:A,QUOTIENT(ROW()-1,19)+2)</f>
        <v>41165</v>
      </c>
      <c r="DJ801" s="4">
        <f>INDEX(Sheet2!C:C,QUOTIENT(ROW()-1,19)+2)</f>
        <v>42369</v>
      </c>
      <c r="DK801" s="4" t="e">
        <f>IFERROR(INDEX(Sheet2!$AA$2:$AS$600,QUOTIENT(ROW()-1,19)+1,MOD(ROW()-2,19)+1),NA())</f>
        <v>#N/A</v>
      </c>
      <c r="DL801" t="str">
        <f>IFERROR(INDEX(Sheet2!$AU$2:$BM$600,QUOTIENT(ROW()-1,19)+1,MOD(ROW()-2,19)+1),NA())</f>
        <v/>
      </c>
      <c r="DM801" s="4" t="e">
        <f t="shared" si="79"/>
        <v>#N/A</v>
      </c>
      <c r="DN801" t="e">
        <f t="shared" si="80"/>
        <v>#N/A</v>
      </c>
      <c r="DO801" t="e">
        <f t="shared" si="81"/>
        <v>#N/A</v>
      </c>
      <c r="DP801" s="3">
        <f t="shared" si="82"/>
        <v>18</v>
      </c>
      <c r="DQ801" s="3"/>
    </row>
    <row r="802" spans="7:121" x14ac:dyDescent="0.25">
      <c r="G802"/>
      <c r="DI802" s="4">
        <f>INDEX(Sheet2!A:A,QUOTIENT(ROW()-1,19)+2)</f>
        <v>41165</v>
      </c>
      <c r="DJ802" s="4">
        <f>INDEX(Sheet2!C:C,QUOTIENT(ROW()-1,19)+2)</f>
        <v>42369</v>
      </c>
      <c r="DK802" s="4" t="e">
        <f>IFERROR(INDEX(Sheet2!$AA$2:$AS$600,QUOTIENT(ROW()-1,19)+1,MOD(ROW()-2,19)+1),NA())</f>
        <v>#N/A</v>
      </c>
      <c r="DL802" t="str">
        <f>IFERROR(INDEX(Sheet2!$AU$2:$BM$600,QUOTIENT(ROW()-1,19)+1,MOD(ROW()-2,19)+1),NA())</f>
        <v/>
      </c>
      <c r="DM802" s="4" t="e">
        <f t="shared" si="79"/>
        <v>#N/A</v>
      </c>
      <c r="DN802" t="e">
        <f t="shared" si="80"/>
        <v>#N/A</v>
      </c>
      <c r="DO802" t="e">
        <f t="shared" si="81"/>
        <v>#N/A</v>
      </c>
      <c r="DP802" s="3">
        <f t="shared" si="82"/>
        <v>18</v>
      </c>
      <c r="DQ802" s="3"/>
    </row>
    <row r="803" spans="7:121" x14ac:dyDescent="0.25">
      <c r="G803"/>
      <c r="DI803" s="4">
        <f>INDEX(Sheet2!A:A,QUOTIENT(ROW()-1,19)+2)</f>
        <v>41165</v>
      </c>
      <c r="DJ803" s="4">
        <f>INDEX(Sheet2!C:C,QUOTIENT(ROW()-1,19)+2)</f>
        <v>42369</v>
      </c>
      <c r="DK803" s="4" t="e">
        <f>IFERROR(INDEX(Sheet2!$AA$2:$AS$600,QUOTIENT(ROW()-1,19)+1,MOD(ROW()-2,19)+1),NA())</f>
        <v>#N/A</v>
      </c>
      <c r="DL803" t="str">
        <f>IFERROR(INDEX(Sheet2!$AU$2:$BM$600,QUOTIENT(ROW()-1,19)+1,MOD(ROW()-2,19)+1),NA())</f>
        <v/>
      </c>
      <c r="DM803" s="4" t="e">
        <f t="shared" si="79"/>
        <v>#N/A</v>
      </c>
      <c r="DN803" t="e">
        <f t="shared" si="80"/>
        <v>#N/A</v>
      </c>
      <c r="DO803" t="e">
        <f t="shared" si="81"/>
        <v>#N/A</v>
      </c>
      <c r="DP803" s="3">
        <f t="shared" si="82"/>
        <v>18</v>
      </c>
      <c r="DQ803" s="3"/>
    </row>
    <row r="804" spans="7:121" x14ac:dyDescent="0.25">
      <c r="G804"/>
      <c r="DI804" s="4">
        <f>INDEX(Sheet2!A:A,QUOTIENT(ROW()-1,19)+2)</f>
        <v>41165</v>
      </c>
      <c r="DJ804" s="4">
        <f>INDEX(Sheet2!C:C,QUOTIENT(ROW()-1,19)+2)</f>
        <v>42369</v>
      </c>
      <c r="DK804" s="4" t="e">
        <f>IFERROR(INDEX(Sheet2!$AA$2:$AS$600,QUOTIENT(ROW()-1,19)+1,MOD(ROW()-2,19)+1),NA())</f>
        <v>#N/A</v>
      </c>
      <c r="DL804" t="str">
        <f>IFERROR(INDEX(Sheet2!$AU$2:$BM$600,QUOTIENT(ROW()-1,19)+1,MOD(ROW()-2,19)+1),NA())</f>
        <v/>
      </c>
      <c r="DM804" s="4" t="e">
        <f t="shared" si="79"/>
        <v>#N/A</v>
      </c>
      <c r="DN804" t="e">
        <f t="shared" si="80"/>
        <v>#N/A</v>
      </c>
      <c r="DO804" t="e">
        <f t="shared" si="81"/>
        <v>#N/A</v>
      </c>
      <c r="DP804" s="3">
        <f t="shared" si="82"/>
        <v>18</v>
      </c>
      <c r="DQ804" s="3"/>
    </row>
    <row r="805" spans="7:121" x14ac:dyDescent="0.25">
      <c r="G805"/>
      <c r="DI805" s="4">
        <f>INDEX(Sheet2!A:A,QUOTIENT(ROW()-1,19)+2)</f>
        <v>41165</v>
      </c>
      <c r="DJ805" s="4">
        <f>INDEX(Sheet2!C:C,QUOTIENT(ROW()-1,19)+2)</f>
        <v>42369</v>
      </c>
      <c r="DK805" s="4" t="e">
        <f>IFERROR(INDEX(Sheet2!$AA$2:$AS$600,QUOTIENT(ROW()-1,19)+1,MOD(ROW()-2,19)+1),NA())</f>
        <v>#N/A</v>
      </c>
      <c r="DL805" t="str">
        <f>IFERROR(INDEX(Sheet2!$AU$2:$BM$600,QUOTIENT(ROW()-1,19)+1,MOD(ROW()-2,19)+1),NA())</f>
        <v/>
      </c>
      <c r="DM805" s="4" t="e">
        <f t="shared" si="79"/>
        <v>#N/A</v>
      </c>
      <c r="DN805" t="e">
        <f t="shared" si="80"/>
        <v>#N/A</v>
      </c>
      <c r="DO805" t="e">
        <f t="shared" si="81"/>
        <v>#N/A</v>
      </c>
      <c r="DP805" s="3">
        <f t="shared" si="82"/>
        <v>18</v>
      </c>
      <c r="DQ805" s="3"/>
    </row>
    <row r="806" spans="7:121" x14ac:dyDescent="0.25">
      <c r="G806"/>
      <c r="DI806" s="4">
        <f>INDEX(Sheet2!A:A,QUOTIENT(ROW()-1,19)+2)</f>
        <v>41165</v>
      </c>
      <c r="DJ806" s="4">
        <f>INDEX(Sheet2!C:C,QUOTIENT(ROW()-1,19)+2)</f>
        <v>42369</v>
      </c>
      <c r="DK806" s="4" t="e">
        <f>IFERROR(INDEX(Sheet2!$AA$2:$AS$600,QUOTIENT(ROW()-1,19)+1,MOD(ROW()-2,19)+1),NA())</f>
        <v>#N/A</v>
      </c>
      <c r="DL806" t="str">
        <f>IFERROR(INDEX(Sheet2!$AU$2:$BM$600,QUOTIENT(ROW()-1,19)+1,MOD(ROW()-2,19)+1),NA())</f>
        <v/>
      </c>
      <c r="DM806" s="4" t="e">
        <f t="shared" si="79"/>
        <v>#N/A</v>
      </c>
      <c r="DN806" t="e">
        <f t="shared" si="80"/>
        <v>#N/A</v>
      </c>
      <c r="DO806" t="e">
        <f t="shared" si="81"/>
        <v>#N/A</v>
      </c>
      <c r="DP806" s="3">
        <f t="shared" si="82"/>
        <v>18</v>
      </c>
      <c r="DQ806" s="3"/>
    </row>
    <row r="807" spans="7:121" x14ac:dyDescent="0.25">
      <c r="G807"/>
      <c r="DI807" s="4">
        <f>INDEX(Sheet2!A:A,QUOTIENT(ROW()-1,19)+2)</f>
        <v>41165</v>
      </c>
      <c r="DJ807" s="4">
        <f>INDEX(Sheet2!C:C,QUOTIENT(ROW()-1,19)+2)</f>
        <v>42369</v>
      </c>
      <c r="DK807" s="4" t="e">
        <f>IFERROR(INDEX(Sheet2!$AA$2:$AS$600,QUOTIENT(ROW()-1,19)+1,MOD(ROW()-2,19)+1),NA())</f>
        <v>#N/A</v>
      </c>
      <c r="DL807" t="str">
        <f>IFERROR(INDEX(Sheet2!$AU$2:$BM$600,QUOTIENT(ROW()-1,19)+1,MOD(ROW()-2,19)+1),NA())</f>
        <v/>
      </c>
      <c r="DM807" s="4" t="e">
        <f t="shared" si="79"/>
        <v>#N/A</v>
      </c>
      <c r="DN807" t="e">
        <f t="shared" si="80"/>
        <v>#N/A</v>
      </c>
      <c r="DO807" t="e">
        <f t="shared" si="81"/>
        <v>#N/A</v>
      </c>
      <c r="DP807" s="3">
        <f t="shared" si="82"/>
        <v>18</v>
      </c>
      <c r="DQ807" s="3"/>
    </row>
    <row r="808" spans="7:121" x14ac:dyDescent="0.25">
      <c r="G808"/>
      <c r="DI808" s="4">
        <f>INDEX(Sheet2!A:A,QUOTIENT(ROW()-1,19)+2)</f>
        <v>41165</v>
      </c>
      <c r="DJ808" s="4">
        <f>INDEX(Sheet2!C:C,QUOTIENT(ROW()-1,19)+2)</f>
        <v>42369</v>
      </c>
      <c r="DK808" s="4" t="e">
        <f>IFERROR(INDEX(Sheet2!$AA$2:$AS$600,QUOTIENT(ROW()-1,19)+1,MOD(ROW()-2,19)+1),NA())</f>
        <v>#N/A</v>
      </c>
      <c r="DL808" t="str">
        <f>IFERROR(INDEX(Sheet2!$AU$2:$BM$600,QUOTIENT(ROW()-1,19)+1,MOD(ROW()-2,19)+1),NA())</f>
        <v/>
      </c>
      <c r="DM808" s="4" t="e">
        <f t="shared" si="79"/>
        <v>#N/A</v>
      </c>
      <c r="DN808" t="e">
        <f t="shared" si="80"/>
        <v>#N/A</v>
      </c>
      <c r="DO808" t="e">
        <f t="shared" si="81"/>
        <v>#N/A</v>
      </c>
      <c r="DP808" s="3">
        <f t="shared" si="82"/>
        <v>18</v>
      </c>
      <c r="DQ808" s="3"/>
    </row>
    <row r="809" spans="7:121" x14ac:dyDescent="0.25">
      <c r="G809"/>
      <c r="DI809" s="4">
        <f>INDEX(Sheet2!A:A,QUOTIENT(ROW()-1,19)+2)</f>
        <v>41165</v>
      </c>
      <c r="DJ809" s="4">
        <f>INDEX(Sheet2!C:C,QUOTIENT(ROW()-1,19)+2)</f>
        <v>42369</v>
      </c>
      <c r="DK809" s="4" t="e">
        <f>IFERROR(INDEX(Sheet2!$AA$2:$AS$600,QUOTIENT(ROW()-1,19)+1,MOD(ROW()-2,19)+1),NA())</f>
        <v>#N/A</v>
      </c>
      <c r="DL809" t="str">
        <f>IFERROR(INDEX(Sheet2!$AU$2:$BM$600,QUOTIENT(ROW()-1,19)+1,MOD(ROW()-2,19)+1),NA())</f>
        <v/>
      </c>
      <c r="DM809" s="4" t="e">
        <f t="shared" si="79"/>
        <v>#N/A</v>
      </c>
      <c r="DN809" t="e">
        <f t="shared" si="80"/>
        <v>#N/A</v>
      </c>
      <c r="DO809" t="e">
        <f t="shared" si="81"/>
        <v>#N/A</v>
      </c>
      <c r="DP809" s="3">
        <f t="shared" si="82"/>
        <v>18</v>
      </c>
      <c r="DQ809" s="3"/>
    </row>
    <row r="810" spans="7:121" x14ac:dyDescent="0.25">
      <c r="G810"/>
      <c r="DI810" s="4">
        <f>INDEX(Sheet2!A:A,QUOTIENT(ROW()-1,19)+2)</f>
        <v>41165</v>
      </c>
      <c r="DJ810" s="4">
        <f>INDEX(Sheet2!C:C,QUOTIENT(ROW()-1,19)+2)</f>
        <v>42369</v>
      </c>
      <c r="DK810" s="4" t="e">
        <f>IFERROR(INDEX(Sheet2!$AA$2:$AS$600,QUOTIENT(ROW()-1,19)+1,MOD(ROW()-2,19)+1),NA())</f>
        <v>#N/A</v>
      </c>
      <c r="DL810" t="str">
        <f>IFERROR(INDEX(Sheet2!$AU$2:$BM$600,QUOTIENT(ROW()-1,19)+1,MOD(ROW()-2,19)+1),NA())</f>
        <v/>
      </c>
      <c r="DM810" s="4" t="e">
        <f t="shared" si="79"/>
        <v>#N/A</v>
      </c>
      <c r="DN810" t="e">
        <f t="shared" si="80"/>
        <v>#N/A</v>
      </c>
      <c r="DO810" t="e">
        <f t="shared" si="81"/>
        <v>#N/A</v>
      </c>
      <c r="DP810" s="3">
        <f t="shared" si="82"/>
        <v>18</v>
      </c>
      <c r="DQ810" s="3"/>
    </row>
    <row r="811" spans="7:121" x14ac:dyDescent="0.25">
      <c r="G811"/>
      <c r="DI811" s="4">
        <f>INDEX(Sheet2!A:A,QUOTIENT(ROW()-1,19)+2)</f>
        <v>41165</v>
      </c>
      <c r="DJ811" s="4">
        <f>INDEX(Sheet2!C:C,QUOTIENT(ROW()-1,19)+2)</f>
        <v>42369</v>
      </c>
      <c r="DK811" s="4" t="e">
        <f>IFERROR(INDEX(Sheet2!$AA$2:$AS$600,QUOTIENT(ROW()-1,19)+1,MOD(ROW()-2,19)+1),NA())</f>
        <v>#N/A</v>
      </c>
      <c r="DL811" t="str">
        <f>IFERROR(INDEX(Sheet2!$AU$2:$BM$600,QUOTIENT(ROW()-1,19)+1,MOD(ROW()-2,19)+1),NA())</f>
        <v/>
      </c>
      <c r="DM811" s="4" t="e">
        <f t="shared" si="79"/>
        <v>#N/A</v>
      </c>
      <c r="DN811" t="e">
        <f t="shared" si="80"/>
        <v>#N/A</v>
      </c>
      <c r="DO811" t="e">
        <f t="shared" si="81"/>
        <v>#N/A</v>
      </c>
      <c r="DP811" s="3">
        <f t="shared" si="82"/>
        <v>18</v>
      </c>
      <c r="DQ811" s="3"/>
    </row>
    <row r="812" spans="7:121" x14ac:dyDescent="0.25">
      <c r="G812"/>
      <c r="DI812" s="4">
        <f>INDEX(Sheet2!A:A,QUOTIENT(ROW()-1,19)+2)</f>
        <v>41165</v>
      </c>
      <c r="DJ812" s="4">
        <f>INDEX(Sheet2!C:C,QUOTIENT(ROW()-1,19)+2)</f>
        <v>42369</v>
      </c>
      <c r="DK812" s="4" t="e">
        <f>IFERROR(INDEX(Sheet2!$AA$2:$AS$600,QUOTIENT(ROW()-1,19)+1,MOD(ROW()-2,19)+1),NA())</f>
        <v>#N/A</v>
      </c>
      <c r="DL812" t="str">
        <f>IFERROR(INDEX(Sheet2!$AU$2:$BM$600,QUOTIENT(ROW()-1,19)+1,MOD(ROW()-2,19)+1),NA())</f>
        <v/>
      </c>
      <c r="DM812" s="4" t="e">
        <f t="shared" si="79"/>
        <v>#N/A</v>
      </c>
      <c r="DN812" t="e">
        <f t="shared" si="80"/>
        <v>#N/A</v>
      </c>
      <c r="DO812" t="e">
        <f t="shared" si="81"/>
        <v>#N/A</v>
      </c>
      <c r="DP812" s="3">
        <f t="shared" si="82"/>
        <v>18</v>
      </c>
      <c r="DQ812" s="3"/>
    </row>
    <row r="813" spans="7:121" x14ac:dyDescent="0.25">
      <c r="G813"/>
      <c r="DI813" s="4">
        <f>INDEX(Sheet2!A:A,QUOTIENT(ROW()-1,19)+2)</f>
        <v>41165</v>
      </c>
      <c r="DJ813" s="4">
        <f>INDEX(Sheet2!C:C,QUOTIENT(ROW()-1,19)+2)</f>
        <v>42369</v>
      </c>
      <c r="DK813" s="4" t="e">
        <f>IFERROR(INDEX(Sheet2!$AA$2:$AS$600,QUOTIENT(ROW()-1,19)+1,MOD(ROW()-2,19)+1),NA())</f>
        <v>#N/A</v>
      </c>
      <c r="DL813" t="str">
        <f>IFERROR(INDEX(Sheet2!$AU$2:$BM$600,QUOTIENT(ROW()-1,19)+1,MOD(ROW()-2,19)+1),NA())</f>
        <v/>
      </c>
      <c r="DM813" s="4" t="e">
        <f t="shared" si="79"/>
        <v>#N/A</v>
      </c>
      <c r="DN813" t="e">
        <f t="shared" si="80"/>
        <v>#N/A</v>
      </c>
      <c r="DO813" t="e">
        <f t="shared" si="81"/>
        <v>#N/A</v>
      </c>
      <c r="DP813" s="3">
        <f t="shared" si="82"/>
        <v>18</v>
      </c>
      <c r="DQ813" s="3"/>
    </row>
    <row r="814" spans="7:121" x14ac:dyDescent="0.25">
      <c r="G814"/>
      <c r="DI814" s="4">
        <f>INDEX(Sheet2!A:A,QUOTIENT(ROW()-1,19)+2)</f>
        <v>41165</v>
      </c>
      <c r="DJ814" s="4">
        <f>INDEX(Sheet2!C:C,QUOTIENT(ROW()-1,19)+2)</f>
        <v>42369</v>
      </c>
      <c r="DK814" s="4" t="e">
        <f>IFERROR(INDEX(Sheet2!$AA$2:$AS$600,QUOTIENT(ROW()-1,19)+1,MOD(ROW()-2,19)+1),NA())</f>
        <v>#N/A</v>
      </c>
      <c r="DL814" t="str">
        <f>IFERROR(INDEX(Sheet2!$AU$2:$BM$600,QUOTIENT(ROW()-1,19)+1,MOD(ROW()-2,19)+1),NA())</f>
        <v/>
      </c>
      <c r="DM814" s="4" t="e">
        <f t="shared" si="79"/>
        <v>#N/A</v>
      </c>
      <c r="DN814" t="e">
        <f t="shared" si="80"/>
        <v>#N/A</v>
      </c>
      <c r="DO814" t="e">
        <f t="shared" si="81"/>
        <v>#N/A</v>
      </c>
      <c r="DP814" s="3">
        <f t="shared" si="82"/>
        <v>18</v>
      </c>
      <c r="DQ814" s="3"/>
    </row>
    <row r="815" spans="7:121" x14ac:dyDescent="0.25">
      <c r="G815"/>
      <c r="DI815" s="4">
        <f>INDEX(Sheet2!A:A,QUOTIENT(ROW()-1,19)+2)</f>
        <v>41165</v>
      </c>
      <c r="DJ815" s="4">
        <f>INDEX(Sheet2!C:C,QUOTIENT(ROW()-1,19)+2)</f>
        <v>42369</v>
      </c>
      <c r="DK815" s="4" t="e">
        <f>IFERROR(INDEX(Sheet2!$AA$2:$AS$600,QUOTIENT(ROW()-1,19)+1,MOD(ROW()-2,19)+1),NA())</f>
        <v>#N/A</v>
      </c>
      <c r="DL815" t="str">
        <f>IFERROR(INDEX(Sheet2!$AU$2:$BM$600,QUOTIENT(ROW()-1,19)+1,MOD(ROW()-2,19)+1),NA())</f>
        <v/>
      </c>
      <c r="DM815" s="4" t="e">
        <f t="shared" si="79"/>
        <v>#N/A</v>
      </c>
      <c r="DN815" t="e">
        <f t="shared" si="80"/>
        <v>#N/A</v>
      </c>
      <c r="DO815" t="e">
        <f t="shared" si="81"/>
        <v>#N/A</v>
      </c>
      <c r="DP815" s="3">
        <f t="shared" si="82"/>
        <v>18</v>
      </c>
      <c r="DQ815" s="3"/>
    </row>
    <row r="816" spans="7:121" x14ac:dyDescent="0.25">
      <c r="G816"/>
      <c r="DI816" s="4">
        <f>INDEX(Sheet2!A:A,QUOTIENT(ROW()-1,19)+2)</f>
        <v>41165</v>
      </c>
      <c r="DJ816" s="4">
        <f>INDEX(Sheet2!C:C,QUOTIENT(ROW()-1,19)+2)</f>
        <v>42369</v>
      </c>
      <c r="DK816" s="4" t="e">
        <f>IFERROR(INDEX(Sheet2!$AA$2:$AS$600,QUOTIENT(ROW()-1,19)+1,MOD(ROW()-2,19)+1),NA())</f>
        <v>#N/A</v>
      </c>
      <c r="DL816" t="str">
        <f>IFERROR(INDEX(Sheet2!$AU$2:$BM$600,QUOTIENT(ROW()-1,19)+1,MOD(ROW()-2,19)+1),NA())</f>
        <v/>
      </c>
      <c r="DM816" s="4" t="e">
        <f t="shared" si="79"/>
        <v>#N/A</v>
      </c>
      <c r="DN816" t="e">
        <f t="shared" si="80"/>
        <v>#N/A</v>
      </c>
      <c r="DO816" t="e">
        <f t="shared" si="81"/>
        <v>#N/A</v>
      </c>
      <c r="DP816" s="3">
        <f t="shared" si="82"/>
        <v>18</v>
      </c>
      <c r="DQ816" s="3"/>
    </row>
    <row r="817" spans="7:121" x14ac:dyDescent="0.25">
      <c r="G817"/>
      <c r="DI817" s="4">
        <f>INDEX(Sheet2!A:A,QUOTIENT(ROW()-1,19)+2)</f>
        <v>41165</v>
      </c>
      <c r="DJ817" s="4">
        <f>INDEX(Sheet2!C:C,QUOTIENT(ROW()-1,19)+2)</f>
        <v>42369</v>
      </c>
      <c r="DK817" s="4" t="e">
        <f>IFERROR(INDEX(Sheet2!$AA$2:$AS$600,QUOTIENT(ROW()-1,19)+1,MOD(ROW()-2,19)+1),NA())</f>
        <v>#N/A</v>
      </c>
      <c r="DL817" t="str">
        <f>IFERROR(INDEX(Sheet2!$AU$2:$BM$600,QUOTIENT(ROW()-1,19)+1,MOD(ROW()-2,19)+1),NA())</f>
        <v/>
      </c>
      <c r="DM817" s="4" t="e">
        <f t="shared" si="79"/>
        <v>#N/A</v>
      </c>
      <c r="DN817" t="e">
        <f t="shared" si="80"/>
        <v>#N/A</v>
      </c>
      <c r="DO817" t="e">
        <f t="shared" si="81"/>
        <v>#N/A</v>
      </c>
      <c r="DP817" s="3">
        <f t="shared" si="82"/>
        <v>18</v>
      </c>
      <c r="DQ817" s="3"/>
    </row>
    <row r="818" spans="7:121" x14ac:dyDescent="0.25">
      <c r="G818"/>
      <c r="DI818" s="4">
        <f>INDEX(Sheet2!A:A,QUOTIENT(ROW()-1,19)+2)</f>
        <v>41165</v>
      </c>
      <c r="DJ818" s="4">
        <f>INDEX(Sheet2!C:C,QUOTIENT(ROW()-1,19)+2)</f>
        <v>42369</v>
      </c>
      <c r="DK818" s="4" t="e">
        <f>IFERROR(INDEX(Sheet2!$AA$2:$AS$600,QUOTIENT(ROW()-1,19)+1,MOD(ROW()-2,19)+1),NA())</f>
        <v>#N/A</v>
      </c>
      <c r="DL818" t="str">
        <f>IFERROR(INDEX(Sheet2!$AU$2:$BM$600,QUOTIENT(ROW()-1,19)+1,MOD(ROW()-2,19)+1),NA())</f>
        <v/>
      </c>
      <c r="DM818" s="4" t="e">
        <f t="shared" si="79"/>
        <v>#N/A</v>
      </c>
      <c r="DN818" t="e">
        <f t="shared" si="80"/>
        <v>#N/A</v>
      </c>
      <c r="DO818" t="e">
        <f t="shared" si="81"/>
        <v>#N/A</v>
      </c>
      <c r="DP818" s="3">
        <f t="shared" si="82"/>
        <v>18</v>
      </c>
      <c r="DQ818" s="3"/>
    </row>
    <row r="819" spans="7:121" x14ac:dyDescent="0.25">
      <c r="G819"/>
      <c r="DI819" s="4">
        <f>INDEX(Sheet2!A:A,QUOTIENT(ROW()-1,19)+2)</f>
        <v>41165</v>
      </c>
      <c r="DJ819" s="4">
        <f>INDEX(Sheet2!C:C,QUOTIENT(ROW()-1,19)+2)</f>
        <v>42369</v>
      </c>
      <c r="DK819" s="4">
        <f>IFERROR(INDEX(Sheet2!$AA$2:$AS$600,QUOTIENT(ROW()-1,19)+1,MOD(ROW()-2,19)+1),NA())</f>
        <v>42369</v>
      </c>
      <c r="DL819">
        <f>IFERROR(INDEX(Sheet2!$AU$2:$BM$600,QUOTIENT(ROW()-1,19)+1,MOD(ROW()-2,19)+1),NA())</f>
        <v>4</v>
      </c>
      <c r="DM819" s="4" t="e">
        <f t="shared" si="79"/>
        <v>#N/A</v>
      </c>
      <c r="DN819" t="e">
        <f t="shared" si="80"/>
        <v>#N/A</v>
      </c>
      <c r="DO819" t="e">
        <f t="shared" si="81"/>
        <v>#N/A</v>
      </c>
      <c r="DP819" s="3">
        <f t="shared" si="82"/>
        <v>19</v>
      </c>
      <c r="DQ819" s="3"/>
    </row>
    <row r="820" spans="7:121" x14ac:dyDescent="0.25">
      <c r="G820"/>
      <c r="DI820" s="4">
        <f>INDEX(Sheet2!A:A,QUOTIENT(ROW()-1,19)+2)</f>
        <v>41165</v>
      </c>
      <c r="DJ820" s="4">
        <f>INDEX(Sheet2!C:C,QUOTIENT(ROW()-1,19)+2)</f>
        <v>42369</v>
      </c>
      <c r="DK820" s="4" t="e">
        <f>IFERROR(INDEX(Sheet2!$AA$2:$AS$600,QUOTIENT(ROW()-1,19)+1,MOD(ROW()-2,19)+1),NA())</f>
        <v>#N/A</v>
      </c>
      <c r="DL820" t="str">
        <f>IFERROR(INDEX(Sheet2!$AU$2:$BM$600,QUOTIENT(ROW()-1,19)+1,MOD(ROW()-2,19)+1),NA())</f>
        <v/>
      </c>
      <c r="DM820" s="4" t="e">
        <f t="shared" si="79"/>
        <v>#N/A</v>
      </c>
      <c r="DN820" t="e">
        <f t="shared" si="80"/>
        <v>#N/A</v>
      </c>
      <c r="DO820" t="e">
        <f t="shared" si="81"/>
        <v>#N/A</v>
      </c>
      <c r="DP820" s="3">
        <f t="shared" si="82"/>
        <v>19</v>
      </c>
      <c r="DQ820" s="3"/>
    </row>
    <row r="821" spans="7:121" x14ac:dyDescent="0.25">
      <c r="G821"/>
      <c r="DI821" s="4">
        <f>INDEX(Sheet2!A:A,QUOTIENT(ROW()-1,19)+2)</f>
        <v>41165</v>
      </c>
      <c r="DJ821" s="4">
        <f>INDEX(Sheet2!C:C,QUOTIENT(ROW()-1,19)+2)</f>
        <v>42369</v>
      </c>
      <c r="DK821" s="4" t="e">
        <f>IFERROR(INDEX(Sheet2!$AA$2:$AS$600,QUOTIENT(ROW()-1,19)+1,MOD(ROW()-2,19)+1),NA())</f>
        <v>#N/A</v>
      </c>
      <c r="DL821" t="str">
        <f>IFERROR(INDEX(Sheet2!$AU$2:$BM$600,QUOTIENT(ROW()-1,19)+1,MOD(ROW()-2,19)+1),NA())</f>
        <v/>
      </c>
      <c r="DM821" s="4" t="e">
        <f t="shared" si="79"/>
        <v>#N/A</v>
      </c>
      <c r="DN821" t="e">
        <f t="shared" si="80"/>
        <v>#N/A</v>
      </c>
      <c r="DO821" t="e">
        <f t="shared" si="81"/>
        <v>#N/A</v>
      </c>
      <c r="DP821" s="3">
        <f t="shared" si="82"/>
        <v>19</v>
      </c>
      <c r="DQ821" s="3"/>
    </row>
    <row r="822" spans="7:121" x14ac:dyDescent="0.25">
      <c r="G822"/>
      <c r="DI822" s="4">
        <f>INDEX(Sheet2!A:A,QUOTIENT(ROW()-1,19)+2)</f>
        <v>41165</v>
      </c>
      <c r="DJ822" s="4">
        <f>INDEX(Sheet2!C:C,QUOTIENT(ROW()-1,19)+2)</f>
        <v>42369</v>
      </c>
      <c r="DK822" s="4" t="e">
        <f>IFERROR(INDEX(Sheet2!$AA$2:$AS$600,QUOTIENT(ROW()-1,19)+1,MOD(ROW()-2,19)+1),NA())</f>
        <v>#N/A</v>
      </c>
      <c r="DL822" t="str">
        <f>IFERROR(INDEX(Sheet2!$AU$2:$BM$600,QUOTIENT(ROW()-1,19)+1,MOD(ROW()-2,19)+1),NA())</f>
        <v/>
      </c>
      <c r="DM822" s="4" t="e">
        <f t="shared" si="79"/>
        <v>#N/A</v>
      </c>
      <c r="DN822" t="e">
        <f t="shared" si="80"/>
        <v>#N/A</v>
      </c>
      <c r="DO822" t="e">
        <f t="shared" si="81"/>
        <v>#N/A</v>
      </c>
      <c r="DP822" s="3">
        <f t="shared" si="82"/>
        <v>19</v>
      </c>
      <c r="DQ822" s="3"/>
    </row>
    <row r="823" spans="7:121" x14ac:dyDescent="0.25">
      <c r="G823"/>
      <c r="DI823" s="4">
        <f>INDEX(Sheet2!A:A,QUOTIENT(ROW()-1,19)+2)</f>
        <v>41165</v>
      </c>
      <c r="DJ823" s="4">
        <f>INDEX(Sheet2!C:C,QUOTIENT(ROW()-1,19)+2)</f>
        <v>42369</v>
      </c>
      <c r="DK823" s="4" t="e">
        <f>IFERROR(INDEX(Sheet2!$AA$2:$AS$600,QUOTIENT(ROW()-1,19)+1,MOD(ROW()-2,19)+1),NA())</f>
        <v>#N/A</v>
      </c>
      <c r="DL823" t="str">
        <f>IFERROR(INDEX(Sheet2!$AU$2:$BM$600,QUOTIENT(ROW()-1,19)+1,MOD(ROW()-2,19)+1),NA())</f>
        <v/>
      </c>
      <c r="DM823" s="4" t="e">
        <f t="shared" si="79"/>
        <v>#N/A</v>
      </c>
      <c r="DN823" t="e">
        <f t="shared" si="80"/>
        <v>#N/A</v>
      </c>
      <c r="DO823" t="e">
        <f t="shared" si="81"/>
        <v>#N/A</v>
      </c>
      <c r="DP823" s="3">
        <f t="shared" si="82"/>
        <v>19</v>
      </c>
      <c r="DQ823" s="3"/>
    </row>
    <row r="824" spans="7:121" x14ac:dyDescent="0.25">
      <c r="G824"/>
      <c r="DI824" s="4">
        <f>INDEX(Sheet2!A:A,QUOTIENT(ROW()-1,19)+2)</f>
        <v>41165</v>
      </c>
      <c r="DJ824" s="4">
        <f>INDEX(Sheet2!C:C,QUOTIENT(ROW()-1,19)+2)</f>
        <v>42369</v>
      </c>
      <c r="DK824" s="4" t="e">
        <f>IFERROR(INDEX(Sheet2!$AA$2:$AS$600,QUOTIENT(ROW()-1,19)+1,MOD(ROW()-2,19)+1),NA())</f>
        <v>#N/A</v>
      </c>
      <c r="DL824" t="str">
        <f>IFERROR(INDEX(Sheet2!$AU$2:$BM$600,QUOTIENT(ROW()-1,19)+1,MOD(ROW()-2,19)+1),NA())</f>
        <v/>
      </c>
      <c r="DM824" s="4" t="e">
        <f t="shared" si="79"/>
        <v>#N/A</v>
      </c>
      <c r="DN824" t="e">
        <f t="shared" si="80"/>
        <v>#N/A</v>
      </c>
      <c r="DO824" t="e">
        <f t="shared" si="81"/>
        <v>#N/A</v>
      </c>
      <c r="DP824" s="3">
        <f t="shared" si="82"/>
        <v>19</v>
      </c>
      <c r="DQ824" s="3"/>
    </row>
    <row r="825" spans="7:121" x14ac:dyDescent="0.25">
      <c r="G825"/>
      <c r="DI825" s="4">
        <f>INDEX(Sheet2!A:A,QUOTIENT(ROW()-1,19)+2)</f>
        <v>41165</v>
      </c>
      <c r="DJ825" s="4">
        <f>INDEX(Sheet2!C:C,QUOTIENT(ROW()-1,19)+2)</f>
        <v>42369</v>
      </c>
      <c r="DK825" s="4" t="e">
        <f>IFERROR(INDEX(Sheet2!$AA$2:$AS$600,QUOTIENT(ROW()-1,19)+1,MOD(ROW()-2,19)+1),NA())</f>
        <v>#N/A</v>
      </c>
      <c r="DL825" t="str">
        <f>IFERROR(INDEX(Sheet2!$AU$2:$BM$600,QUOTIENT(ROW()-1,19)+1,MOD(ROW()-2,19)+1),NA())</f>
        <v/>
      </c>
      <c r="DM825" s="4" t="e">
        <f t="shared" si="79"/>
        <v>#N/A</v>
      </c>
      <c r="DN825" t="e">
        <f t="shared" si="80"/>
        <v>#N/A</v>
      </c>
      <c r="DO825" t="e">
        <f t="shared" si="81"/>
        <v>#N/A</v>
      </c>
      <c r="DP825" s="3">
        <f t="shared" si="82"/>
        <v>19</v>
      </c>
      <c r="DQ825" s="3"/>
    </row>
    <row r="826" spans="7:121" x14ac:dyDescent="0.25">
      <c r="G826"/>
      <c r="DI826" s="4">
        <f>INDEX(Sheet2!A:A,QUOTIENT(ROW()-1,19)+2)</f>
        <v>41165</v>
      </c>
      <c r="DJ826" s="4">
        <f>INDEX(Sheet2!C:C,QUOTIENT(ROW()-1,19)+2)</f>
        <v>42369</v>
      </c>
      <c r="DK826" s="4" t="e">
        <f>IFERROR(INDEX(Sheet2!$AA$2:$AS$600,QUOTIENT(ROW()-1,19)+1,MOD(ROW()-2,19)+1),NA())</f>
        <v>#N/A</v>
      </c>
      <c r="DL826" t="str">
        <f>IFERROR(INDEX(Sheet2!$AU$2:$BM$600,QUOTIENT(ROW()-1,19)+1,MOD(ROW()-2,19)+1),NA())</f>
        <v/>
      </c>
      <c r="DM826" s="4" t="e">
        <f t="shared" si="79"/>
        <v>#N/A</v>
      </c>
      <c r="DN826" t="e">
        <f t="shared" si="80"/>
        <v>#N/A</v>
      </c>
      <c r="DO826" t="e">
        <f t="shared" si="81"/>
        <v>#N/A</v>
      </c>
      <c r="DP826" s="3">
        <f t="shared" si="82"/>
        <v>19</v>
      </c>
      <c r="DQ826" s="3"/>
    </row>
    <row r="827" spans="7:121" x14ac:dyDescent="0.25">
      <c r="G827"/>
      <c r="DI827" s="4">
        <f>INDEX(Sheet2!A:A,QUOTIENT(ROW()-1,19)+2)</f>
        <v>41165</v>
      </c>
      <c r="DJ827" s="4">
        <f>INDEX(Sheet2!C:C,QUOTIENT(ROW()-1,19)+2)</f>
        <v>42369</v>
      </c>
      <c r="DK827" s="4" t="e">
        <f>IFERROR(INDEX(Sheet2!$AA$2:$AS$600,QUOTIENT(ROW()-1,19)+1,MOD(ROW()-2,19)+1),NA())</f>
        <v>#N/A</v>
      </c>
      <c r="DL827" t="str">
        <f>IFERROR(INDEX(Sheet2!$AU$2:$BM$600,QUOTIENT(ROW()-1,19)+1,MOD(ROW()-2,19)+1),NA())</f>
        <v/>
      </c>
      <c r="DM827" s="4" t="e">
        <f t="shared" si="79"/>
        <v>#N/A</v>
      </c>
      <c r="DN827" t="e">
        <f t="shared" si="80"/>
        <v>#N/A</v>
      </c>
      <c r="DO827" t="e">
        <f t="shared" si="81"/>
        <v>#N/A</v>
      </c>
      <c r="DP827" s="3">
        <f t="shared" si="82"/>
        <v>19</v>
      </c>
      <c r="DQ827" s="3"/>
    </row>
    <row r="828" spans="7:121" x14ac:dyDescent="0.25">
      <c r="G828"/>
      <c r="DI828" s="4">
        <f>INDEX(Sheet2!A:A,QUOTIENT(ROW()-1,19)+2)</f>
        <v>41165</v>
      </c>
      <c r="DJ828" s="4">
        <f>INDEX(Sheet2!C:C,QUOTIENT(ROW()-1,19)+2)</f>
        <v>42369</v>
      </c>
      <c r="DK828" s="4" t="e">
        <f>IFERROR(INDEX(Sheet2!$AA$2:$AS$600,QUOTIENT(ROW()-1,19)+1,MOD(ROW()-2,19)+1),NA())</f>
        <v>#N/A</v>
      </c>
      <c r="DL828" t="str">
        <f>IFERROR(INDEX(Sheet2!$AU$2:$BM$600,QUOTIENT(ROW()-1,19)+1,MOD(ROW()-2,19)+1),NA())</f>
        <v/>
      </c>
      <c r="DM828" s="4" t="e">
        <f t="shared" si="79"/>
        <v>#N/A</v>
      </c>
      <c r="DN828" t="e">
        <f t="shared" si="80"/>
        <v>#N/A</v>
      </c>
      <c r="DO828" t="e">
        <f t="shared" si="81"/>
        <v>#N/A</v>
      </c>
      <c r="DP828" s="3">
        <f t="shared" si="82"/>
        <v>19</v>
      </c>
      <c r="DQ828" s="3"/>
    </row>
    <row r="829" spans="7:121" x14ac:dyDescent="0.25">
      <c r="G829"/>
      <c r="DI829" s="4">
        <f>INDEX(Sheet2!A:A,QUOTIENT(ROW()-1,19)+2)</f>
        <v>41165</v>
      </c>
      <c r="DJ829" s="4">
        <f>INDEX(Sheet2!C:C,QUOTIENT(ROW()-1,19)+2)</f>
        <v>42369</v>
      </c>
      <c r="DK829" s="4" t="e">
        <f>IFERROR(INDEX(Sheet2!$AA$2:$AS$600,QUOTIENT(ROW()-1,19)+1,MOD(ROW()-2,19)+1),NA())</f>
        <v>#N/A</v>
      </c>
      <c r="DL829" t="str">
        <f>IFERROR(INDEX(Sheet2!$AU$2:$BM$600,QUOTIENT(ROW()-1,19)+1,MOD(ROW()-2,19)+1),NA())</f>
        <v/>
      </c>
      <c r="DM829" s="4" t="e">
        <f t="shared" si="79"/>
        <v>#N/A</v>
      </c>
      <c r="DN829" t="e">
        <f t="shared" si="80"/>
        <v>#N/A</v>
      </c>
      <c r="DO829" t="e">
        <f t="shared" si="81"/>
        <v>#N/A</v>
      </c>
      <c r="DP829" s="3">
        <f t="shared" si="82"/>
        <v>19</v>
      </c>
      <c r="DQ829" s="3"/>
    </row>
    <row r="830" spans="7:121" x14ac:dyDescent="0.25">
      <c r="G830"/>
      <c r="DI830" s="4">
        <f>INDEX(Sheet2!A:A,QUOTIENT(ROW()-1,19)+2)</f>
        <v>41165</v>
      </c>
      <c r="DJ830" s="4">
        <f>INDEX(Sheet2!C:C,QUOTIENT(ROW()-1,19)+2)</f>
        <v>42369</v>
      </c>
      <c r="DK830" s="4" t="e">
        <f>IFERROR(INDEX(Sheet2!$AA$2:$AS$600,QUOTIENT(ROW()-1,19)+1,MOD(ROW()-2,19)+1),NA())</f>
        <v>#N/A</v>
      </c>
      <c r="DL830" t="str">
        <f>IFERROR(INDEX(Sheet2!$AU$2:$BM$600,QUOTIENT(ROW()-1,19)+1,MOD(ROW()-2,19)+1),NA())</f>
        <v/>
      </c>
      <c r="DM830" s="4" t="e">
        <f t="shared" si="79"/>
        <v>#N/A</v>
      </c>
      <c r="DN830" t="e">
        <f t="shared" si="80"/>
        <v>#N/A</v>
      </c>
      <c r="DO830" t="e">
        <f t="shared" si="81"/>
        <v>#N/A</v>
      </c>
      <c r="DP830" s="3">
        <f t="shared" si="82"/>
        <v>19</v>
      </c>
      <c r="DQ830" s="3"/>
    </row>
    <row r="831" spans="7:121" x14ac:dyDescent="0.25">
      <c r="G831"/>
      <c r="DI831" s="4">
        <f>INDEX(Sheet2!A:A,QUOTIENT(ROW()-1,19)+2)</f>
        <v>41165</v>
      </c>
      <c r="DJ831" s="4">
        <f>INDEX(Sheet2!C:C,QUOTIENT(ROW()-1,19)+2)</f>
        <v>42369</v>
      </c>
      <c r="DK831" s="4" t="e">
        <f>IFERROR(INDEX(Sheet2!$AA$2:$AS$600,QUOTIENT(ROW()-1,19)+1,MOD(ROW()-2,19)+1),NA())</f>
        <v>#N/A</v>
      </c>
      <c r="DL831" t="str">
        <f>IFERROR(INDEX(Sheet2!$AU$2:$BM$600,QUOTIENT(ROW()-1,19)+1,MOD(ROW()-2,19)+1),NA())</f>
        <v/>
      </c>
      <c r="DM831" s="4" t="e">
        <f t="shared" si="79"/>
        <v>#N/A</v>
      </c>
      <c r="DN831" t="e">
        <f t="shared" si="80"/>
        <v>#N/A</v>
      </c>
      <c r="DO831" t="e">
        <f t="shared" si="81"/>
        <v>#N/A</v>
      </c>
      <c r="DP831" s="3">
        <f t="shared" si="82"/>
        <v>19</v>
      </c>
      <c r="DQ831" s="3"/>
    </row>
    <row r="832" spans="7:121" x14ac:dyDescent="0.25">
      <c r="G832"/>
      <c r="DI832" s="4">
        <f>INDEX(Sheet2!A:A,QUOTIENT(ROW()-1,19)+2)</f>
        <v>41165</v>
      </c>
      <c r="DJ832" s="4">
        <f>INDEX(Sheet2!C:C,QUOTIENT(ROW()-1,19)+2)</f>
        <v>42369</v>
      </c>
      <c r="DK832" s="4" t="e">
        <f>IFERROR(INDEX(Sheet2!$AA$2:$AS$600,QUOTIENT(ROW()-1,19)+1,MOD(ROW()-2,19)+1),NA())</f>
        <v>#N/A</v>
      </c>
      <c r="DL832" t="str">
        <f>IFERROR(INDEX(Sheet2!$AU$2:$BM$600,QUOTIENT(ROW()-1,19)+1,MOD(ROW()-2,19)+1),NA())</f>
        <v/>
      </c>
      <c r="DM832" s="4" t="e">
        <f t="shared" si="79"/>
        <v>#N/A</v>
      </c>
      <c r="DN832" t="e">
        <f t="shared" si="80"/>
        <v>#N/A</v>
      </c>
      <c r="DO832" t="e">
        <f t="shared" si="81"/>
        <v>#N/A</v>
      </c>
      <c r="DP832" s="3">
        <f t="shared" si="82"/>
        <v>19</v>
      </c>
      <c r="DQ832" s="3"/>
    </row>
    <row r="833" spans="7:121" x14ac:dyDescent="0.25">
      <c r="G833"/>
      <c r="DI833" s="4">
        <f>INDEX(Sheet2!A:A,QUOTIENT(ROW()-1,19)+2)</f>
        <v>41165</v>
      </c>
      <c r="DJ833" s="4">
        <f>INDEX(Sheet2!C:C,QUOTIENT(ROW()-1,19)+2)</f>
        <v>42369</v>
      </c>
      <c r="DK833" s="4" t="e">
        <f>IFERROR(INDEX(Sheet2!$AA$2:$AS$600,QUOTIENT(ROW()-1,19)+1,MOD(ROW()-2,19)+1),NA())</f>
        <v>#N/A</v>
      </c>
      <c r="DL833" t="str">
        <f>IFERROR(INDEX(Sheet2!$AU$2:$BM$600,QUOTIENT(ROW()-1,19)+1,MOD(ROW()-2,19)+1),NA())</f>
        <v/>
      </c>
      <c r="DM833" s="4" t="e">
        <f t="shared" si="79"/>
        <v>#N/A</v>
      </c>
      <c r="DN833" t="e">
        <f t="shared" si="80"/>
        <v>#N/A</v>
      </c>
      <c r="DO833" t="e">
        <f t="shared" si="81"/>
        <v>#N/A</v>
      </c>
      <c r="DP833" s="3">
        <f t="shared" si="82"/>
        <v>19</v>
      </c>
      <c r="DQ833" s="3"/>
    </row>
    <row r="834" spans="7:121" x14ac:dyDescent="0.25">
      <c r="G834"/>
      <c r="DI834" s="4">
        <f>INDEX(Sheet2!A:A,QUOTIENT(ROW()-1,19)+2)</f>
        <v>41165</v>
      </c>
      <c r="DJ834" s="4">
        <f>INDEX(Sheet2!C:C,QUOTIENT(ROW()-1,19)+2)</f>
        <v>42369</v>
      </c>
      <c r="DK834" s="4" t="e">
        <f>IFERROR(INDEX(Sheet2!$AA$2:$AS$600,QUOTIENT(ROW()-1,19)+1,MOD(ROW()-2,19)+1),NA())</f>
        <v>#N/A</v>
      </c>
      <c r="DL834" t="str">
        <f>IFERROR(INDEX(Sheet2!$AU$2:$BM$600,QUOTIENT(ROW()-1,19)+1,MOD(ROW()-2,19)+1),NA())</f>
        <v/>
      </c>
      <c r="DM834" s="4" t="e">
        <f t="shared" si="79"/>
        <v>#N/A</v>
      </c>
      <c r="DN834" t="e">
        <f t="shared" si="80"/>
        <v>#N/A</v>
      </c>
      <c r="DO834" t="e">
        <f t="shared" si="81"/>
        <v>#N/A</v>
      </c>
      <c r="DP834" s="3">
        <f t="shared" si="82"/>
        <v>19</v>
      </c>
      <c r="DQ834" s="3"/>
    </row>
    <row r="835" spans="7:121" x14ac:dyDescent="0.25">
      <c r="G835"/>
      <c r="DI835" s="4">
        <f>INDEX(Sheet2!A:A,QUOTIENT(ROW()-1,19)+2)</f>
        <v>41165</v>
      </c>
      <c r="DJ835" s="4">
        <f>INDEX(Sheet2!C:C,QUOTIENT(ROW()-1,19)+2)</f>
        <v>42369</v>
      </c>
      <c r="DK835" s="4" t="e">
        <f>IFERROR(INDEX(Sheet2!$AA$2:$AS$600,QUOTIENT(ROW()-1,19)+1,MOD(ROW()-2,19)+1),NA())</f>
        <v>#N/A</v>
      </c>
      <c r="DL835" t="str">
        <f>IFERROR(INDEX(Sheet2!$AU$2:$BM$600,QUOTIENT(ROW()-1,19)+1,MOD(ROW()-2,19)+1),NA())</f>
        <v/>
      </c>
      <c r="DM835" s="4" t="e">
        <f t="shared" si="79"/>
        <v>#N/A</v>
      </c>
      <c r="DN835" t="e">
        <f t="shared" si="80"/>
        <v>#N/A</v>
      </c>
      <c r="DO835" t="e">
        <f t="shared" si="81"/>
        <v>#N/A</v>
      </c>
      <c r="DP835" s="3">
        <f t="shared" si="82"/>
        <v>19</v>
      </c>
      <c r="DQ835" s="3"/>
    </row>
    <row r="836" spans="7:121" x14ac:dyDescent="0.25">
      <c r="G836"/>
      <c r="DI836" s="4">
        <f>INDEX(Sheet2!A:A,QUOTIENT(ROW()-1,19)+2)</f>
        <v>41165</v>
      </c>
      <c r="DJ836" s="4">
        <f>INDEX(Sheet2!C:C,QUOTIENT(ROW()-1,19)+2)</f>
        <v>42369</v>
      </c>
      <c r="DK836" s="4" t="e">
        <f>IFERROR(INDEX(Sheet2!$AA$2:$AS$600,QUOTIENT(ROW()-1,19)+1,MOD(ROW()-2,19)+1),NA())</f>
        <v>#N/A</v>
      </c>
      <c r="DL836" t="str">
        <f>IFERROR(INDEX(Sheet2!$AU$2:$BM$600,QUOTIENT(ROW()-1,19)+1,MOD(ROW()-2,19)+1),NA())</f>
        <v/>
      </c>
      <c r="DM836" s="4" t="e">
        <f t="shared" si="79"/>
        <v>#N/A</v>
      </c>
      <c r="DN836" t="e">
        <f t="shared" si="80"/>
        <v>#N/A</v>
      </c>
      <c r="DO836" t="e">
        <f t="shared" si="81"/>
        <v>#N/A</v>
      </c>
      <c r="DP836" s="3">
        <f t="shared" si="82"/>
        <v>19</v>
      </c>
      <c r="DQ836" s="3"/>
    </row>
    <row r="837" spans="7:121" x14ac:dyDescent="0.25">
      <c r="G837"/>
      <c r="DI837" s="4">
        <f>INDEX(Sheet2!A:A,QUOTIENT(ROW()-1,19)+2)</f>
        <v>41165</v>
      </c>
      <c r="DJ837" s="4">
        <f>INDEX(Sheet2!C:C,QUOTIENT(ROW()-1,19)+2)</f>
        <v>42369</v>
      </c>
      <c r="DK837" s="4" t="e">
        <f>IFERROR(INDEX(Sheet2!$AA$2:$AS$600,QUOTIENT(ROW()-1,19)+1,MOD(ROW()-2,19)+1),NA())</f>
        <v>#N/A</v>
      </c>
      <c r="DL837" t="str">
        <f>IFERROR(INDEX(Sheet2!$AU$2:$BM$600,QUOTIENT(ROW()-1,19)+1,MOD(ROW()-2,19)+1),NA())</f>
        <v/>
      </c>
      <c r="DM837" s="4" t="e">
        <f t="shared" si="79"/>
        <v>#N/A</v>
      </c>
      <c r="DN837" t="e">
        <f t="shared" si="80"/>
        <v>#N/A</v>
      </c>
      <c r="DO837" t="e">
        <f t="shared" si="81"/>
        <v>#N/A</v>
      </c>
      <c r="DP837" s="3">
        <f t="shared" si="82"/>
        <v>19</v>
      </c>
      <c r="DQ837" s="3"/>
    </row>
    <row r="838" spans="7:121" x14ac:dyDescent="0.25">
      <c r="G838"/>
      <c r="DI838" s="4">
        <f>INDEX(Sheet2!A:A,QUOTIENT(ROW()-1,19)+2)</f>
        <v>41165</v>
      </c>
      <c r="DJ838" s="4">
        <f>INDEX(Sheet2!C:C,QUOTIENT(ROW()-1,19)+2)</f>
        <v>42369</v>
      </c>
      <c r="DK838" s="4">
        <f>IFERROR(INDEX(Sheet2!$AA$2:$AS$600,QUOTIENT(ROW()-1,19)+1,MOD(ROW()-2,19)+1),NA())</f>
        <v>42369</v>
      </c>
      <c r="DL838">
        <f>IFERROR(INDEX(Sheet2!$AU$2:$BM$600,QUOTIENT(ROW()-1,19)+1,MOD(ROW()-2,19)+1),NA())</f>
        <v>4.5</v>
      </c>
      <c r="DM838" s="4" t="e">
        <f t="shared" ref="DM838:DM901" si="83">+IF($C$6=$DI838,DK838,NA())</f>
        <v>#N/A</v>
      </c>
      <c r="DN838" t="e">
        <f t="shared" ref="DN838:DN901" si="84">+IF($C$6=$DI838,DL838,NA())</f>
        <v>#N/A</v>
      </c>
      <c r="DO838" t="e">
        <f t="shared" si="81"/>
        <v>#N/A</v>
      </c>
      <c r="DP838" s="3">
        <f t="shared" si="82"/>
        <v>20</v>
      </c>
      <c r="DQ838" s="3"/>
    </row>
    <row r="839" spans="7:121" x14ac:dyDescent="0.25">
      <c r="G839"/>
      <c r="DI839" s="4">
        <f>INDEX(Sheet2!A:A,QUOTIENT(ROW()-1,19)+2)</f>
        <v>41165</v>
      </c>
      <c r="DJ839" s="4">
        <f>INDEX(Sheet2!C:C,QUOTIENT(ROW()-1,19)+2)</f>
        <v>42369</v>
      </c>
      <c r="DK839" s="4" t="e">
        <f>IFERROR(INDEX(Sheet2!$AA$2:$AS$600,QUOTIENT(ROW()-1,19)+1,MOD(ROW()-2,19)+1),NA())</f>
        <v>#N/A</v>
      </c>
      <c r="DL839" t="str">
        <f>IFERROR(INDEX(Sheet2!$AU$2:$BM$600,QUOTIENT(ROW()-1,19)+1,MOD(ROW()-2,19)+1),NA())</f>
        <v/>
      </c>
      <c r="DM839" s="4" t="e">
        <f t="shared" si="83"/>
        <v>#N/A</v>
      </c>
      <c r="DN839" t="e">
        <f t="shared" si="84"/>
        <v>#N/A</v>
      </c>
      <c r="DO839" t="e">
        <f t="shared" ref="DO839:DO902" si="85">IF(DN839="",NA(),DN839)</f>
        <v>#N/A</v>
      </c>
      <c r="DP839" s="3">
        <f t="shared" si="82"/>
        <v>20</v>
      </c>
      <c r="DQ839" s="3"/>
    </row>
    <row r="840" spans="7:121" x14ac:dyDescent="0.25">
      <c r="G840"/>
      <c r="DI840" s="4">
        <f>INDEX(Sheet2!A:A,QUOTIENT(ROW()-1,19)+2)</f>
        <v>41165</v>
      </c>
      <c r="DJ840" s="4">
        <f>INDEX(Sheet2!C:C,QUOTIENT(ROW()-1,19)+2)</f>
        <v>42369</v>
      </c>
      <c r="DK840" s="4" t="e">
        <f>IFERROR(INDEX(Sheet2!$AA$2:$AS$600,QUOTIENT(ROW()-1,19)+1,MOD(ROW()-2,19)+1),NA())</f>
        <v>#N/A</v>
      </c>
      <c r="DL840" t="str">
        <f>IFERROR(INDEX(Sheet2!$AU$2:$BM$600,QUOTIENT(ROW()-1,19)+1,MOD(ROW()-2,19)+1),NA())</f>
        <v/>
      </c>
      <c r="DM840" s="4" t="e">
        <f t="shared" si="83"/>
        <v>#N/A</v>
      </c>
      <c r="DN840" t="e">
        <f t="shared" si="84"/>
        <v>#N/A</v>
      </c>
      <c r="DO840" t="e">
        <f t="shared" si="85"/>
        <v>#N/A</v>
      </c>
      <c r="DP840" s="3">
        <f t="shared" ref="DP840:DP903" si="86">+IF(AND(DI840=DI839,DJ840=DJ839),DP839+IF(ISERROR(DK840),0,1),1)</f>
        <v>20</v>
      </c>
      <c r="DQ840" s="3"/>
    </row>
    <row r="841" spans="7:121" x14ac:dyDescent="0.25">
      <c r="G841"/>
      <c r="DI841" s="4">
        <f>INDEX(Sheet2!A:A,QUOTIENT(ROW()-1,19)+2)</f>
        <v>41165</v>
      </c>
      <c r="DJ841" s="4">
        <f>INDEX(Sheet2!C:C,QUOTIENT(ROW()-1,19)+2)</f>
        <v>42369</v>
      </c>
      <c r="DK841" s="4" t="e">
        <f>IFERROR(INDEX(Sheet2!$AA$2:$AS$600,QUOTIENT(ROW()-1,19)+1,MOD(ROW()-2,19)+1),NA())</f>
        <v>#N/A</v>
      </c>
      <c r="DL841" t="str">
        <f>IFERROR(INDEX(Sheet2!$AU$2:$BM$600,QUOTIENT(ROW()-1,19)+1,MOD(ROW()-2,19)+1),NA())</f>
        <v/>
      </c>
      <c r="DM841" s="4" t="e">
        <f t="shared" si="83"/>
        <v>#N/A</v>
      </c>
      <c r="DN841" t="e">
        <f t="shared" si="84"/>
        <v>#N/A</v>
      </c>
      <c r="DO841" t="e">
        <f t="shared" si="85"/>
        <v>#N/A</v>
      </c>
      <c r="DP841" s="3">
        <f t="shared" si="86"/>
        <v>20</v>
      </c>
      <c r="DQ841" s="3"/>
    </row>
    <row r="842" spans="7:121" x14ac:dyDescent="0.25">
      <c r="G842"/>
      <c r="DI842" s="4">
        <f>INDEX(Sheet2!A:A,QUOTIENT(ROW()-1,19)+2)</f>
        <v>41165</v>
      </c>
      <c r="DJ842" s="4">
        <f>INDEX(Sheet2!C:C,QUOTIENT(ROW()-1,19)+2)</f>
        <v>42369</v>
      </c>
      <c r="DK842" s="4" t="e">
        <f>IFERROR(INDEX(Sheet2!$AA$2:$AS$600,QUOTIENT(ROW()-1,19)+1,MOD(ROW()-2,19)+1),NA())</f>
        <v>#N/A</v>
      </c>
      <c r="DL842" t="str">
        <f>IFERROR(INDEX(Sheet2!$AU$2:$BM$600,QUOTIENT(ROW()-1,19)+1,MOD(ROW()-2,19)+1),NA())</f>
        <v/>
      </c>
      <c r="DM842" s="4" t="e">
        <f t="shared" si="83"/>
        <v>#N/A</v>
      </c>
      <c r="DN842" t="e">
        <f t="shared" si="84"/>
        <v>#N/A</v>
      </c>
      <c r="DO842" t="e">
        <f t="shared" si="85"/>
        <v>#N/A</v>
      </c>
      <c r="DP842" s="3">
        <f t="shared" si="86"/>
        <v>20</v>
      </c>
      <c r="DQ842" s="3"/>
    </row>
    <row r="843" spans="7:121" x14ac:dyDescent="0.25">
      <c r="G843"/>
      <c r="DI843" s="4">
        <f>INDEX(Sheet2!A:A,QUOTIENT(ROW()-1,19)+2)</f>
        <v>41165</v>
      </c>
      <c r="DJ843" s="4">
        <f>INDEX(Sheet2!C:C,QUOTIENT(ROW()-1,19)+2)</f>
        <v>42369</v>
      </c>
      <c r="DK843" s="4" t="e">
        <f>IFERROR(INDEX(Sheet2!$AA$2:$AS$600,QUOTIENT(ROW()-1,19)+1,MOD(ROW()-2,19)+1),NA())</f>
        <v>#N/A</v>
      </c>
      <c r="DL843" t="str">
        <f>IFERROR(INDEX(Sheet2!$AU$2:$BM$600,QUOTIENT(ROW()-1,19)+1,MOD(ROW()-2,19)+1),NA())</f>
        <v/>
      </c>
      <c r="DM843" s="4" t="e">
        <f t="shared" si="83"/>
        <v>#N/A</v>
      </c>
      <c r="DN843" t="e">
        <f t="shared" si="84"/>
        <v>#N/A</v>
      </c>
      <c r="DO843" t="e">
        <f t="shared" si="85"/>
        <v>#N/A</v>
      </c>
      <c r="DP843" s="3">
        <f t="shared" si="86"/>
        <v>20</v>
      </c>
      <c r="DQ843" s="3"/>
    </row>
    <row r="844" spans="7:121" x14ac:dyDescent="0.25">
      <c r="G844"/>
      <c r="DI844" s="4">
        <f>INDEX(Sheet2!A:A,QUOTIENT(ROW()-1,19)+2)</f>
        <v>41165</v>
      </c>
      <c r="DJ844" s="4">
        <f>INDEX(Sheet2!C:C,QUOTIENT(ROW()-1,19)+2)</f>
        <v>42369</v>
      </c>
      <c r="DK844" s="4" t="e">
        <f>IFERROR(INDEX(Sheet2!$AA$2:$AS$600,QUOTIENT(ROW()-1,19)+1,MOD(ROW()-2,19)+1),NA())</f>
        <v>#N/A</v>
      </c>
      <c r="DL844" t="str">
        <f>IFERROR(INDEX(Sheet2!$AU$2:$BM$600,QUOTIENT(ROW()-1,19)+1,MOD(ROW()-2,19)+1),NA())</f>
        <v/>
      </c>
      <c r="DM844" s="4" t="e">
        <f t="shared" si="83"/>
        <v>#N/A</v>
      </c>
      <c r="DN844" t="e">
        <f t="shared" si="84"/>
        <v>#N/A</v>
      </c>
      <c r="DO844" t="e">
        <f t="shared" si="85"/>
        <v>#N/A</v>
      </c>
      <c r="DP844" s="3">
        <f t="shared" si="86"/>
        <v>20</v>
      </c>
      <c r="DQ844" s="3"/>
    </row>
    <row r="845" spans="7:121" x14ac:dyDescent="0.25">
      <c r="G845"/>
      <c r="DI845" s="4">
        <f>INDEX(Sheet2!A:A,QUOTIENT(ROW()-1,19)+2)</f>
        <v>41165</v>
      </c>
      <c r="DJ845" s="4">
        <f>INDEX(Sheet2!C:C,QUOTIENT(ROW()-1,19)+2)</f>
        <v>42369</v>
      </c>
      <c r="DK845" s="4" t="e">
        <f>IFERROR(INDEX(Sheet2!$AA$2:$AS$600,QUOTIENT(ROW()-1,19)+1,MOD(ROW()-2,19)+1),NA())</f>
        <v>#N/A</v>
      </c>
      <c r="DL845" t="str">
        <f>IFERROR(INDEX(Sheet2!$AU$2:$BM$600,QUOTIENT(ROW()-1,19)+1,MOD(ROW()-2,19)+1),NA())</f>
        <v/>
      </c>
      <c r="DM845" s="4" t="e">
        <f t="shared" si="83"/>
        <v>#N/A</v>
      </c>
      <c r="DN845" t="e">
        <f t="shared" si="84"/>
        <v>#N/A</v>
      </c>
      <c r="DO845" t="e">
        <f t="shared" si="85"/>
        <v>#N/A</v>
      </c>
      <c r="DP845" s="3">
        <f t="shared" si="86"/>
        <v>20</v>
      </c>
      <c r="DQ845" s="3"/>
    </row>
    <row r="846" spans="7:121" x14ac:dyDescent="0.25">
      <c r="G846"/>
      <c r="DI846" s="4">
        <f>INDEX(Sheet2!A:A,QUOTIENT(ROW()-1,19)+2)</f>
        <v>41165</v>
      </c>
      <c r="DJ846" s="4">
        <f>INDEX(Sheet2!C:C,QUOTIENT(ROW()-1,19)+2)</f>
        <v>42369</v>
      </c>
      <c r="DK846" s="4" t="e">
        <f>IFERROR(INDEX(Sheet2!$AA$2:$AS$600,QUOTIENT(ROW()-1,19)+1,MOD(ROW()-2,19)+1),NA())</f>
        <v>#N/A</v>
      </c>
      <c r="DL846" t="str">
        <f>IFERROR(INDEX(Sheet2!$AU$2:$BM$600,QUOTIENT(ROW()-1,19)+1,MOD(ROW()-2,19)+1),NA())</f>
        <v/>
      </c>
      <c r="DM846" s="4" t="e">
        <f t="shared" si="83"/>
        <v>#N/A</v>
      </c>
      <c r="DN846" t="e">
        <f t="shared" si="84"/>
        <v>#N/A</v>
      </c>
      <c r="DO846" t="e">
        <f t="shared" si="85"/>
        <v>#N/A</v>
      </c>
      <c r="DP846" s="3">
        <f t="shared" si="86"/>
        <v>20</v>
      </c>
      <c r="DQ846" s="3"/>
    </row>
    <row r="847" spans="7:121" x14ac:dyDescent="0.25">
      <c r="G847"/>
      <c r="DI847" s="4">
        <f>INDEX(Sheet2!A:A,QUOTIENT(ROW()-1,19)+2)</f>
        <v>41165</v>
      </c>
      <c r="DJ847" s="4">
        <f>INDEX(Sheet2!C:C,QUOTIENT(ROW()-1,19)+2)</f>
        <v>42369</v>
      </c>
      <c r="DK847" s="4" t="e">
        <f>IFERROR(INDEX(Sheet2!$AA$2:$AS$600,QUOTIENT(ROW()-1,19)+1,MOD(ROW()-2,19)+1),NA())</f>
        <v>#N/A</v>
      </c>
      <c r="DL847" t="str">
        <f>IFERROR(INDEX(Sheet2!$AU$2:$BM$600,QUOTIENT(ROW()-1,19)+1,MOD(ROW()-2,19)+1),NA())</f>
        <v/>
      </c>
      <c r="DM847" s="4" t="e">
        <f t="shared" si="83"/>
        <v>#N/A</v>
      </c>
      <c r="DN847" t="e">
        <f t="shared" si="84"/>
        <v>#N/A</v>
      </c>
      <c r="DO847" t="e">
        <f t="shared" si="85"/>
        <v>#N/A</v>
      </c>
      <c r="DP847" s="3">
        <f t="shared" si="86"/>
        <v>20</v>
      </c>
      <c r="DQ847" s="3"/>
    </row>
    <row r="848" spans="7:121" x14ac:dyDescent="0.25">
      <c r="G848"/>
      <c r="DI848" s="4">
        <f>INDEX(Sheet2!A:A,QUOTIENT(ROW()-1,19)+2)</f>
        <v>41165</v>
      </c>
      <c r="DJ848" s="4">
        <f>INDEX(Sheet2!C:C,QUOTIENT(ROW()-1,19)+2)</f>
        <v>42369</v>
      </c>
      <c r="DK848" s="4" t="e">
        <f>IFERROR(INDEX(Sheet2!$AA$2:$AS$600,QUOTIENT(ROW()-1,19)+1,MOD(ROW()-2,19)+1),NA())</f>
        <v>#N/A</v>
      </c>
      <c r="DL848" t="str">
        <f>IFERROR(INDEX(Sheet2!$AU$2:$BM$600,QUOTIENT(ROW()-1,19)+1,MOD(ROW()-2,19)+1),NA())</f>
        <v/>
      </c>
      <c r="DM848" s="4" t="e">
        <f t="shared" si="83"/>
        <v>#N/A</v>
      </c>
      <c r="DN848" t="e">
        <f t="shared" si="84"/>
        <v>#N/A</v>
      </c>
      <c r="DO848" t="e">
        <f t="shared" si="85"/>
        <v>#N/A</v>
      </c>
      <c r="DP848" s="3">
        <f t="shared" si="86"/>
        <v>20</v>
      </c>
      <c r="DQ848" s="3"/>
    </row>
    <row r="849" spans="7:121" x14ac:dyDescent="0.25">
      <c r="G849"/>
      <c r="DI849" s="4">
        <f>INDEX(Sheet2!A:A,QUOTIENT(ROW()-1,19)+2)</f>
        <v>41165</v>
      </c>
      <c r="DJ849" s="4">
        <f>INDEX(Sheet2!C:C,QUOTIENT(ROW()-1,19)+2)</f>
        <v>42369</v>
      </c>
      <c r="DK849" s="4" t="e">
        <f>IFERROR(INDEX(Sheet2!$AA$2:$AS$600,QUOTIENT(ROW()-1,19)+1,MOD(ROW()-2,19)+1),NA())</f>
        <v>#N/A</v>
      </c>
      <c r="DL849" t="str">
        <f>IFERROR(INDEX(Sheet2!$AU$2:$BM$600,QUOTIENT(ROW()-1,19)+1,MOD(ROW()-2,19)+1),NA())</f>
        <v/>
      </c>
      <c r="DM849" s="4" t="e">
        <f t="shared" si="83"/>
        <v>#N/A</v>
      </c>
      <c r="DN849" t="e">
        <f t="shared" si="84"/>
        <v>#N/A</v>
      </c>
      <c r="DO849" t="e">
        <f t="shared" si="85"/>
        <v>#N/A</v>
      </c>
      <c r="DP849" s="3">
        <f t="shared" si="86"/>
        <v>20</v>
      </c>
      <c r="DQ849" s="3"/>
    </row>
    <row r="850" spans="7:121" x14ac:dyDescent="0.25">
      <c r="G850"/>
      <c r="DI850" s="4">
        <f>INDEX(Sheet2!A:A,QUOTIENT(ROW()-1,19)+2)</f>
        <v>41165</v>
      </c>
      <c r="DJ850" s="4">
        <f>INDEX(Sheet2!C:C,QUOTIENT(ROW()-1,19)+2)</f>
        <v>42369</v>
      </c>
      <c r="DK850" s="4" t="e">
        <f>IFERROR(INDEX(Sheet2!$AA$2:$AS$600,QUOTIENT(ROW()-1,19)+1,MOD(ROW()-2,19)+1),NA())</f>
        <v>#N/A</v>
      </c>
      <c r="DL850" t="str">
        <f>IFERROR(INDEX(Sheet2!$AU$2:$BM$600,QUOTIENT(ROW()-1,19)+1,MOD(ROW()-2,19)+1),NA())</f>
        <v/>
      </c>
      <c r="DM850" s="4" t="e">
        <f t="shared" si="83"/>
        <v>#N/A</v>
      </c>
      <c r="DN850" t="e">
        <f t="shared" si="84"/>
        <v>#N/A</v>
      </c>
      <c r="DO850" t="e">
        <f t="shared" si="85"/>
        <v>#N/A</v>
      </c>
      <c r="DP850" s="3">
        <f t="shared" si="86"/>
        <v>20</v>
      </c>
      <c r="DQ850" s="3"/>
    </row>
    <row r="851" spans="7:121" x14ac:dyDescent="0.25">
      <c r="G851"/>
      <c r="DI851" s="4">
        <f>INDEX(Sheet2!A:A,QUOTIENT(ROW()-1,19)+2)</f>
        <v>41165</v>
      </c>
      <c r="DJ851" s="4">
        <f>INDEX(Sheet2!C:C,QUOTIENT(ROW()-1,19)+2)</f>
        <v>42369</v>
      </c>
      <c r="DK851" s="4" t="e">
        <f>IFERROR(INDEX(Sheet2!$AA$2:$AS$600,QUOTIENT(ROW()-1,19)+1,MOD(ROW()-2,19)+1),NA())</f>
        <v>#N/A</v>
      </c>
      <c r="DL851" t="str">
        <f>IFERROR(INDEX(Sheet2!$AU$2:$BM$600,QUOTIENT(ROW()-1,19)+1,MOD(ROW()-2,19)+1),NA())</f>
        <v/>
      </c>
      <c r="DM851" s="4" t="e">
        <f t="shared" si="83"/>
        <v>#N/A</v>
      </c>
      <c r="DN851" t="e">
        <f t="shared" si="84"/>
        <v>#N/A</v>
      </c>
      <c r="DO851" t="e">
        <f t="shared" si="85"/>
        <v>#N/A</v>
      </c>
      <c r="DP851" s="3">
        <f t="shared" si="86"/>
        <v>20</v>
      </c>
      <c r="DQ851" s="3"/>
    </row>
    <row r="852" spans="7:121" x14ac:dyDescent="0.25">
      <c r="G852"/>
      <c r="DI852" s="4">
        <f>INDEX(Sheet2!A:A,QUOTIENT(ROW()-1,19)+2)</f>
        <v>41165</v>
      </c>
      <c r="DJ852" s="4">
        <f>INDEX(Sheet2!C:C,QUOTIENT(ROW()-1,19)+2)</f>
        <v>42369</v>
      </c>
      <c r="DK852" s="4" t="e">
        <f>IFERROR(INDEX(Sheet2!$AA$2:$AS$600,QUOTIENT(ROW()-1,19)+1,MOD(ROW()-2,19)+1),NA())</f>
        <v>#N/A</v>
      </c>
      <c r="DL852" t="str">
        <f>IFERROR(INDEX(Sheet2!$AU$2:$BM$600,QUOTIENT(ROW()-1,19)+1,MOD(ROW()-2,19)+1),NA())</f>
        <v/>
      </c>
      <c r="DM852" s="4" t="e">
        <f t="shared" si="83"/>
        <v>#N/A</v>
      </c>
      <c r="DN852" t="e">
        <f t="shared" si="84"/>
        <v>#N/A</v>
      </c>
      <c r="DO852" t="e">
        <f t="shared" si="85"/>
        <v>#N/A</v>
      </c>
      <c r="DP852" s="3">
        <f t="shared" si="86"/>
        <v>20</v>
      </c>
      <c r="DQ852" s="3"/>
    </row>
    <row r="853" spans="7:121" x14ac:dyDescent="0.25">
      <c r="G853"/>
      <c r="DI853" s="4">
        <f>INDEX(Sheet2!A:A,QUOTIENT(ROW()-1,19)+2)</f>
        <v>41165</v>
      </c>
      <c r="DJ853" s="4">
        <f>INDEX(Sheet2!C:C,QUOTIENT(ROW()-1,19)+2)</f>
        <v>42369</v>
      </c>
      <c r="DK853" s="4" t="e">
        <f>IFERROR(INDEX(Sheet2!$AA$2:$AS$600,QUOTIENT(ROW()-1,19)+1,MOD(ROW()-2,19)+1),NA())</f>
        <v>#N/A</v>
      </c>
      <c r="DL853" t="str">
        <f>IFERROR(INDEX(Sheet2!$AU$2:$BM$600,QUOTIENT(ROW()-1,19)+1,MOD(ROW()-2,19)+1),NA())</f>
        <v/>
      </c>
      <c r="DM853" s="4" t="e">
        <f t="shared" si="83"/>
        <v>#N/A</v>
      </c>
      <c r="DN853" t="e">
        <f t="shared" si="84"/>
        <v>#N/A</v>
      </c>
      <c r="DO853" t="e">
        <f t="shared" si="85"/>
        <v>#N/A</v>
      </c>
      <c r="DP853" s="3">
        <f t="shared" si="86"/>
        <v>20</v>
      </c>
      <c r="DQ853" s="3"/>
    </row>
    <row r="854" spans="7:121" x14ac:dyDescent="0.25">
      <c r="G854"/>
      <c r="DI854" s="4">
        <f>INDEX(Sheet2!A:A,QUOTIENT(ROW()-1,19)+2)</f>
        <v>41165</v>
      </c>
      <c r="DJ854" s="4">
        <f>INDEX(Sheet2!C:C,QUOTIENT(ROW()-1,19)+2)</f>
        <v>42369</v>
      </c>
      <c r="DK854" s="4" t="e">
        <f>IFERROR(INDEX(Sheet2!$AA$2:$AS$600,QUOTIENT(ROW()-1,19)+1,MOD(ROW()-2,19)+1),NA())</f>
        <v>#N/A</v>
      </c>
      <c r="DL854" t="str">
        <f>IFERROR(INDEX(Sheet2!$AU$2:$BM$600,QUOTIENT(ROW()-1,19)+1,MOD(ROW()-2,19)+1),NA())</f>
        <v/>
      </c>
      <c r="DM854" s="4" t="e">
        <f t="shared" si="83"/>
        <v>#N/A</v>
      </c>
      <c r="DN854" t="e">
        <f t="shared" si="84"/>
        <v>#N/A</v>
      </c>
      <c r="DO854" t="e">
        <f t="shared" si="85"/>
        <v>#N/A</v>
      </c>
      <c r="DP854" s="3">
        <f t="shared" si="86"/>
        <v>20</v>
      </c>
      <c r="DQ854" s="3"/>
    </row>
    <row r="855" spans="7:121" x14ac:dyDescent="0.25">
      <c r="G855"/>
      <c r="DI855" s="4">
        <f>INDEX(Sheet2!A:A,QUOTIENT(ROW()-1,19)+2)</f>
        <v>41165</v>
      </c>
      <c r="DJ855" s="4">
        <f>INDEX(Sheet2!C:C,QUOTIENT(ROW()-1,19)+2)</f>
        <v>42369</v>
      </c>
      <c r="DK855" s="4" t="e">
        <f>IFERROR(INDEX(Sheet2!$AA$2:$AS$600,QUOTIENT(ROW()-1,19)+1,MOD(ROW()-2,19)+1),NA())</f>
        <v>#N/A</v>
      </c>
      <c r="DL855" t="str">
        <f>IFERROR(INDEX(Sheet2!$AU$2:$BM$600,QUOTIENT(ROW()-1,19)+1,MOD(ROW()-2,19)+1),NA())</f>
        <v/>
      </c>
      <c r="DM855" s="4" t="e">
        <f t="shared" si="83"/>
        <v>#N/A</v>
      </c>
      <c r="DN855" t="e">
        <f t="shared" si="84"/>
        <v>#N/A</v>
      </c>
      <c r="DO855" t="e">
        <f t="shared" si="85"/>
        <v>#N/A</v>
      </c>
      <c r="DP855" s="3">
        <f t="shared" si="86"/>
        <v>20</v>
      </c>
      <c r="DQ855" s="3"/>
    </row>
    <row r="856" spans="7:121" x14ac:dyDescent="0.25">
      <c r="G856"/>
      <c r="DI856" s="4">
        <f>INDEX(Sheet2!A:A,QUOTIENT(ROW()-1,19)+2)</f>
        <v>41165</v>
      </c>
      <c r="DJ856" s="4">
        <f>INDEX(Sheet2!C:C,QUOTIENT(ROW()-1,19)+2)</f>
        <v>43465</v>
      </c>
      <c r="DK856" s="4" t="e">
        <f>IFERROR(INDEX(Sheet2!$AA$2:$AS$600,QUOTIENT(ROW()-1,19)+1,MOD(ROW()-2,19)+1),NA())</f>
        <v>#N/A</v>
      </c>
      <c r="DL856" t="str">
        <f>IFERROR(INDEX(Sheet2!$AU$2:$BM$600,QUOTIENT(ROW()-1,19)+1,MOD(ROW()-2,19)+1),NA())</f>
        <v/>
      </c>
      <c r="DM856" s="4" t="e">
        <f t="shared" si="83"/>
        <v>#N/A</v>
      </c>
      <c r="DN856" t="e">
        <f t="shared" si="84"/>
        <v>#N/A</v>
      </c>
      <c r="DO856" t="e">
        <f t="shared" si="85"/>
        <v>#N/A</v>
      </c>
      <c r="DP856" s="3">
        <f t="shared" si="86"/>
        <v>1</v>
      </c>
      <c r="DQ856" s="3"/>
    </row>
    <row r="857" spans="7:121" x14ac:dyDescent="0.25">
      <c r="G857"/>
      <c r="DI857" s="4">
        <f>INDEX(Sheet2!A:A,QUOTIENT(ROW()-1,19)+2)</f>
        <v>41165</v>
      </c>
      <c r="DJ857" s="4">
        <f>INDEX(Sheet2!C:C,QUOTIENT(ROW()-1,19)+2)</f>
        <v>43465</v>
      </c>
      <c r="DK857" s="4">
        <f>IFERROR(INDEX(Sheet2!$AA$2:$AS$600,QUOTIENT(ROW()-1,19)+1,MOD(ROW()-2,19)+1),NA())</f>
        <v>43465</v>
      </c>
      <c r="DL857">
        <f>IFERROR(INDEX(Sheet2!$AU$2:$BM$600,QUOTIENT(ROW()-1,19)+1,MOD(ROW()-2,19)+1),NA())</f>
        <v>3</v>
      </c>
      <c r="DM857" s="4" t="e">
        <f t="shared" si="83"/>
        <v>#N/A</v>
      </c>
      <c r="DN857" t="e">
        <f t="shared" si="84"/>
        <v>#N/A</v>
      </c>
      <c r="DO857" t="e">
        <f t="shared" si="85"/>
        <v>#N/A</v>
      </c>
      <c r="DP857" s="3">
        <f t="shared" si="86"/>
        <v>2</v>
      </c>
      <c r="DQ857" s="3"/>
    </row>
    <row r="858" spans="7:121" x14ac:dyDescent="0.25">
      <c r="G858"/>
      <c r="DI858" s="4">
        <f>INDEX(Sheet2!A:A,QUOTIENT(ROW()-1,19)+2)</f>
        <v>41165</v>
      </c>
      <c r="DJ858" s="4">
        <f>INDEX(Sheet2!C:C,QUOTIENT(ROW()-1,19)+2)</f>
        <v>43465</v>
      </c>
      <c r="DK858" s="4" t="e">
        <f>IFERROR(INDEX(Sheet2!$AA$2:$AS$600,QUOTIENT(ROW()-1,19)+1,MOD(ROW()-2,19)+1),NA())</f>
        <v>#N/A</v>
      </c>
      <c r="DL858" t="str">
        <f>IFERROR(INDEX(Sheet2!$AU$2:$BM$600,QUOTIENT(ROW()-1,19)+1,MOD(ROW()-2,19)+1),NA())</f>
        <v/>
      </c>
      <c r="DM858" s="4" t="e">
        <f t="shared" si="83"/>
        <v>#N/A</v>
      </c>
      <c r="DN858" t="e">
        <f t="shared" si="84"/>
        <v>#N/A</v>
      </c>
      <c r="DO858" t="e">
        <f t="shared" si="85"/>
        <v>#N/A</v>
      </c>
      <c r="DP858" s="3">
        <f t="shared" si="86"/>
        <v>2</v>
      </c>
      <c r="DQ858" s="3"/>
    </row>
    <row r="859" spans="7:121" x14ac:dyDescent="0.25">
      <c r="G859"/>
      <c r="DI859" s="4">
        <f>INDEX(Sheet2!A:A,QUOTIENT(ROW()-1,19)+2)</f>
        <v>41165</v>
      </c>
      <c r="DJ859" s="4">
        <f>INDEX(Sheet2!C:C,QUOTIENT(ROW()-1,19)+2)</f>
        <v>43465</v>
      </c>
      <c r="DK859" s="4" t="e">
        <f>IFERROR(INDEX(Sheet2!$AA$2:$AS$600,QUOTIENT(ROW()-1,19)+1,MOD(ROW()-2,19)+1),NA())</f>
        <v>#N/A</v>
      </c>
      <c r="DL859" t="str">
        <f>IFERROR(INDEX(Sheet2!$AU$2:$BM$600,QUOTIENT(ROW()-1,19)+1,MOD(ROW()-2,19)+1),NA())</f>
        <v/>
      </c>
      <c r="DM859" s="4" t="e">
        <f t="shared" si="83"/>
        <v>#N/A</v>
      </c>
      <c r="DN859" t="e">
        <f t="shared" si="84"/>
        <v>#N/A</v>
      </c>
      <c r="DO859" t="e">
        <f t="shared" si="85"/>
        <v>#N/A</v>
      </c>
      <c r="DP859" s="3">
        <f t="shared" si="86"/>
        <v>2</v>
      </c>
      <c r="DQ859" s="3"/>
    </row>
    <row r="860" spans="7:121" x14ac:dyDescent="0.25">
      <c r="G860"/>
      <c r="DI860" s="4">
        <f>INDEX(Sheet2!A:A,QUOTIENT(ROW()-1,19)+2)</f>
        <v>41165</v>
      </c>
      <c r="DJ860" s="4">
        <f>INDEX(Sheet2!C:C,QUOTIENT(ROW()-1,19)+2)</f>
        <v>43465</v>
      </c>
      <c r="DK860" s="4" t="e">
        <f>IFERROR(INDEX(Sheet2!$AA$2:$AS$600,QUOTIENT(ROW()-1,19)+1,MOD(ROW()-2,19)+1),NA())</f>
        <v>#N/A</v>
      </c>
      <c r="DL860" t="str">
        <f>IFERROR(INDEX(Sheet2!$AU$2:$BM$600,QUOTIENT(ROW()-1,19)+1,MOD(ROW()-2,19)+1),NA())</f>
        <v/>
      </c>
      <c r="DM860" s="4" t="e">
        <f t="shared" si="83"/>
        <v>#N/A</v>
      </c>
      <c r="DN860" t="e">
        <f t="shared" si="84"/>
        <v>#N/A</v>
      </c>
      <c r="DO860" t="e">
        <f t="shared" si="85"/>
        <v>#N/A</v>
      </c>
      <c r="DP860" s="3">
        <f t="shared" si="86"/>
        <v>2</v>
      </c>
      <c r="DQ860" s="3"/>
    </row>
    <row r="861" spans="7:121" x14ac:dyDescent="0.25">
      <c r="G861"/>
      <c r="DI861" s="4">
        <f>INDEX(Sheet2!A:A,QUOTIENT(ROW()-1,19)+2)</f>
        <v>41165</v>
      </c>
      <c r="DJ861" s="4">
        <f>INDEX(Sheet2!C:C,QUOTIENT(ROW()-1,19)+2)</f>
        <v>43465</v>
      </c>
      <c r="DK861" s="4" t="e">
        <f>IFERROR(INDEX(Sheet2!$AA$2:$AS$600,QUOTIENT(ROW()-1,19)+1,MOD(ROW()-2,19)+1),NA())</f>
        <v>#N/A</v>
      </c>
      <c r="DL861" t="str">
        <f>IFERROR(INDEX(Sheet2!$AU$2:$BM$600,QUOTIENT(ROW()-1,19)+1,MOD(ROW()-2,19)+1),NA())</f>
        <v/>
      </c>
      <c r="DM861" s="4" t="e">
        <f t="shared" si="83"/>
        <v>#N/A</v>
      </c>
      <c r="DN861" t="e">
        <f t="shared" si="84"/>
        <v>#N/A</v>
      </c>
      <c r="DO861" t="e">
        <f t="shared" si="85"/>
        <v>#N/A</v>
      </c>
      <c r="DP861" s="3">
        <f t="shared" si="86"/>
        <v>2</v>
      </c>
      <c r="DQ861" s="3"/>
    </row>
    <row r="862" spans="7:121" x14ac:dyDescent="0.25">
      <c r="G862"/>
      <c r="DI862" s="4">
        <f>INDEX(Sheet2!A:A,QUOTIENT(ROW()-1,19)+2)</f>
        <v>41165</v>
      </c>
      <c r="DJ862" s="4">
        <f>INDEX(Sheet2!C:C,QUOTIENT(ROW()-1,19)+2)</f>
        <v>43465</v>
      </c>
      <c r="DK862" s="4" t="e">
        <f>IFERROR(INDEX(Sheet2!$AA$2:$AS$600,QUOTIENT(ROW()-1,19)+1,MOD(ROW()-2,19)+1),NA())</f>
        <v>#N/A</v>
      </c>
      <c r="DL862" t="str">
        <f>IFERROR(INDEX(Sheet2!$AU$2:$BM$600,QUOTIENT(ROW()-1,19)+1,MOD(ROW()-2,19)+1),NA())</f>
        <v/>
      </c>
      <c r="DM862" s="4" t="e">
        <f t="shared" si="83"/>
        <v>#N/A</v>
      </c>
      <c r="DN862" t="e">
        <f t="shared" si="84"/>
        <v>#N/A</v>
      </c>
      <c r="DO862" t="e">
        <f t="shared" si="85"/>
        <v>#N/A</v>
      </c>
      <c r="DP862" s="3">
        <f t="shared" si="86"/>
        <v>2</v>
      </c>
      <c r="DQ862" s="3"/>
    </row>
    <row r="863" spans="7:121" x14ac:dyDescent="0.25">
      <c r="G863"/>
      <c r="DI863" s="4">
        <f>INDEX(Sheet2!A:A,QUOTIENT(ROW()-1,19)+2)</f>
        <v>41165</v>
      </c>
      <c r="DJ863" s="4">
        <f>INDEX(Sheet2!C:C,QUOTIENT(ROW()-1,19)+2)</f>
        <v>43465</v>
      </c>
      <c r="DK863" s="4" t="e">
        <f>IFERROR(INDEX(Sheet2!$AA$2:$AS$600,QUOTIENT(ROW()-1,19)+1,MOD(ROW()-2,19)+1),NA())</f>
        <v>#N/A</v>
      </c>
      <c r="DL863" t="str">
        <f>IFERROR(INDEX(Sheet2!$AU$2:$BM$600,QUOTIENT(ROW()-1,19)+1,MOD(ROW()-2,19)+1),NA())</f>
        <v/>
      </c>
      <c r="DM863" s="4" t="e">
        <f t="shared" si="83"/>
        <v>#N/A</v>
      </c>
      <c r="DN863" t="e">
        <f t="shared" si="84"/>
        <v>#N/A</v>
      </c>
      <c r="DO863" t="e">
        <f t="shared" si="85"/>
        <v>#N/A</v>
      </c>
      <c r="DP863" s="3">
        <f t="shared" si="86"/>
        <v>2</v>
      </c>
      <c r="DQ863" s="3"/>
    </row>
    <row r="864" spans="7:121" x14ac:dyDescent="0.25">
      <c r="G864"/>
      <c r="DI864" s="4">
        <f>INDEX(Sheet2!A:A,QUOTIENT(ROW()-1,19)+2)</f>
        <v>41165</v>
      </c>
      <c r="DJ864" s="4">
        <f>INDEX(Sheet2!C:C,QUOTIENT(ROW()-1,19)+2)</f>
        <v>43465</v>
      </c>
      <c r="DK864" s="4" t="e">
        <f>IFERROR(INDEX(Sheet2!$AA$2:$AS$600,QUOTIENT(ROW()-1,19)+1,MOD(ROW()-2,19)+1),NA())</f>
        <v>#N/A</v>
      </c>
      <c r="DL864" t="str">
        <f>IFERROR(INDEX(Sheet2!$AU$2:$BM$600,QUOTIENT(ROW()-1,19)+1,MOD(ROW()-2,19)+1),NA())</f>
        <v/>
      </c>
      <c r="DM864" s="4" t="e">
        <f t="shared" si="83"/>
        <v>#N/A</v>
      </c>
      <c r="DN864" t="e">
        <f t="shared" si="84"/>
        <v>#N/A</v>
      </c>
      <c r="DO864" t="e">
        <f t="shared" si="85"/>
        <v>#N/A</v>
      </c>
      <c r="DP864" s="3">
        <f t="shared" si="86"/>
        <v>2</v>
      </c>
      <c r="DQ864" s="3"/>
    </row>
    <row r="865" spans="7:121" x14ac:dyDescent="0.25">
      <c r="G865"/>
      <c r="DI865" s="4">
        <f>INDEX(Sheet2!A:A,QUOTIENT(ROW()-1,19)+2)</f>
        <v>41165</v>
      </c>
      <c r="DJ865" s="4">
        <f>INDEX(Sheet2!C:C,QUOTIENT(ROW()-1,19)+2)</f>
        <v>43465</v>
      </c>
      <c r="DK865" s="4" t="e">
        <f>IFERROR(INDEX(Sheet2!$AA$2:$AS$600,QUOTIENT(ROW()-1,19)+1,MOD(ROW()-2,19)+1),NA())</f>
        <v>#N/A</v>
      </c>
      <c r="DL865" t="str">
        <f>IFERROR(INDEX(Sheet2!$AU$2:$BM$600,QUOTIENT(ROW()-1,19)+1,MOD(ROW()-2,19)+1),NA())</f>
        <v/>
      </c>
      <c r="DM865" s="4" t="e">
        <f t="shared" si="83"/>
        <v>#N/A</v>
      </c>
      <c r="DN865" t="e">
        <f t="shared" si="84"/>
        <v>#N/A</v>
      </c>
      <c r="DO865" t="e">
        <f t="shared" si="85"/>
        <v>#N/A</v>
      </c>
      <c r="DP865" s="3">
        <f t="shared" si="86"/>
        <v>2</v>
      </c>
      <c r="DQ865" s="3"/>
    </row>
    <row r="866" spans="7:121" x14ac:dyDescent="0.25">
      <c r="G866"/>
      <c r="DI866" s="4">
        <f>INDEX(Sheet2!A:A,QUOTIENT(ROW()-1,19)+2)</f>
        <v>41165</v>
      </c>
      <c r="DJ866" s="4">
        <f>INDEX(Sheet2!C:C,QUOTIENT(ROW()-1,19)+2)</f>
        <v>43465</v>
      </c>
      <c r="DK866" s="4" t="e">
        <f>IFERROR(INDEX(Sheet2!$AA$2:$AS$600,QUOTIENT(ROW()-1,19)+1,MOD(ROW()-2,19)+1),NA())</f>
        <v>#N/A</v>
      </c>
      <c r="DL866" t="str">
        <f>IFERROR(INDEX(Sheet2!$AU$2:$BM$600,QUOTIENT(ROW()-1,19)+1,MOD(ROW()-2,19)+1),NA())</f>
        <v/>
      </c>
      <c r="DM866" s="4" t="e">
        <f t="shared" si="83"/>
        <v>#N/A</v>
      </c>
      <c r="DN866" t="e">
        <f t="shared" si="84"/>
        <v>#N/A</v>
      </c>
      <c r="DO866" t="e">
        <f t="shared" si="85"/>
        <v>#N/A</v>
      </c>
      <c r="DP866" s="3">
        <f t="shared" si="86"/>
        <v>2</v>
      </c>
      <c r="DQ866" s="3"/>
    </row>
    <row r="867" spans="7:121" x14ac:dyDescent="0.25">
      <c r="G867"/>
      <c r="DI867" s="4">
        <f>INDEX(Sheet2!A:A,QUOTIENT(ROW()-1,19)+2)</f>
        <v>41165</v>
      </c>
      <c r="DJ867" s="4">
        <f>INDEX(Sheet2!C:C,QUOTIENT(ROW()-1,19)+2)</f>
        <v>43465</v>
      </c>
      <c r="DK867" s="4" t="e">
        <f>IFERROR(INDEX(Sheet2!$AA$2:$AS$600,QUOTIENT(ROW()-1,19)+1,MOD(ROW()-2,19)+1),NA())</f>
        <v>#N/A</v>
      </c>
      <c r="DL867" t="str">
        <f>IFERROR(INDEX(Sheet2!$AU$2:$BM$600,QUOTIENT(ROW()-1,19)+1,MOD(ROW()-2,19)+1),NA())</f>
        <v/>
      </c>
      <c r="DM867" s="4" t="e">
        <f t="shared" si="83"/>
        <v>#N/A</v>
      </c>
      <c r="DN867" t="e">
        <f t="shared" si="84"/>
        <v>#N/A</v>
      </c>
      <c r="DO867" t="e">
        <f t="shared" si="85"/>
        <v>#N/A</v>
      </c>
      <c r="DP867" s="3">
        <f t="shared" si="86"/>
        <v>2</v>
      </c>
      <c r="DQ867" s="3"/>
    </row>
    <row r="868" spans="7:121" x14ac:dyDescent="0.25">
      <c r="G868"/>
      <c r="DI868" s="4">
        <f>INDEX(Sheet2!A:A,QUOTIENT(ROW()-1,19)+2)</f>
        <v>41165</v>
      </c>
      <c r="DJ868" s="4">
        <f>INDEX(Sheet2!C:C,QUOTIENT(ROW()-1,19)+2)</f>
        <v>43465</v>
      </c>
      <c r="DK868" s="4" t="e">
        <f>IFERROR(INDEX(Sheet2!$AA$2:$AS$600,QUOTIENT(ROW()-1,19)+1,MOD(ROW()-2,19)+1),NA())</f>
        <v>#N/A</v>
      </c>
      <c r="DL868" t="str">
        <f>IFERROR(INDEX(Sheet2!$AU$2:$BM$600,QUOTIENT(ROW()-1,19)+1,MOD(ROW()-2,19)+1),NA())</f>
        <v/>
      </c>
      <c r="DM868" s="4" t="e">
        <f t="shared" si="83"/>
        <v>#N/A</v>
      </c>
      <c r="DN868" t="e">
        <f t="shared" si="84"/>
        <v>#N/A</v>
      </c>
      <c r="DO868" t="e">
        <f t="shared" si="85"/>
        <v>#N/A</v>
      </c>
      <c r="DP868" s="3">
        <f t="shared" si="86"/>
        <v>2</v>
      </c>
      <c r="DQ868" s="3"/>
    </row>
    <row r="869" spans="7:121" x14ac:dyDescent="0.25">
      <c r="G869"/>
      <c r="DI869" s="4">
        <f>INDEX(Sheet2!A:A,QUOTIENT(ROW()-1,19)+2)</f>
        <v>41165</v>
      </c>
      <c r="DJ869" s="4">
        <f>INDEX(Sheet2!C:C,QUOTIENT(ROW()-1,19)+2)</f>
        <v>43465</v>
      </c>
      <c r="DK869" s="4" t="e">
        <f>IFERROR(INDEX(Sheet2!$AA$2:$AS$600,QUOTIENT(ROW()-1,19)+1,MOD(ROW()-2,19)+1),NA())</f>
        <v>#N/A</v>
      </c>
      <c r="DL869" t="str">
        <f>IFERROR(INDEX(Sheet2!$AU$2:$BM$600,QUOTIENT(ROW()-1,19)+1,MOD(ROW()-2,19)+1),NA())</f>
        <v/>
      </c>
      <c r="DM869" s="4" t="e">
        <f t="shared" si="83"/>
        <v>#N/A</v>
      </c>
      <c r="DN869" t="e">
        <f t="shared" si="84"/>
        <v>#N/A</v>
      </c>
      <c r="DO869" t="e">
        <f t="shared" si="85"/>
        <v>#N/A</v>
      </c>
      <c r="DP869" s="3">
        <f t="shared" si="86"/>
        <v>2</v>
      </c>
      <c r="DQ869" s="3"/>
    </row>
    <row r="870" spans="7:121" x14ac:dyDescent="0.25">
      <c r="G870"/>
      <c r="DI870" s="4">
        <f>INDEX(Sheet2!A:A,QUOTIENT(ROW()-1,19)+2)</f>
        <v>41165</v>
      </c>
      <c r="DJ870" s="4">
        <f>INDEX(Sheet2!C:C,QUOTIENT(ROW()-1,19)+2)</f>
        <v>43465</v>
      </c>
      <c r="DK870" s="4" t="e">
        <f>IFERROR(INDEX(Sheet2!$AA$2:$AS$600,QUOTIENT(ROW()-1,19)+1,MOD(ROW()-2,19)+1),NA())</f>
        <v>#N/A</v>
      </c>
      <c r="DL870" t="str">
        <f>IFERROR(INDEX(Sheet2!$AU$2:$BM$600,QUOTIENT(ROW()-1,19)+1,MOD(ROW()-2,19)+1),NA())</f>
        <v/>
      </c>
      <c r="DM870" s="4" t="e">
        <f t="shared" si="83"/>
        <v>#N/A</v>
      </c>
      <c r="DN870" t="e">
        <f t="shared" si="84"/>
        <v>#N/A</v>
      </c>
      <c r="DO870" t="e">
        <f t="shared" si="85"/>
        <v>#N/A</v>
      </c>
      <c r="DP870" s="3">
        <f t="shared" si="86"/>
        <v>2</v>
      </c>
      <c r="DQ870" s="3"/>
    </row>
    <row r="871" spans="7:121" x14ac:dyDescent="0.25">
      <c r="G871"/>
      <c r="DI871" s="4">
        <f>INDEX(Sheet2!A:A,QUOTIENT(ROW()-1,19)+2)</f>
        <v>41165</v>
      </c>
      <c r="DJ871" s="4">
        <f>INDEX(Sheet2!C:C,QUOTIENT(ROW()-1,19)+2)</f>
        <v>43465</v>
      </c>
      <c r="DK871" s="4" t="e">
        <f>IFERROR(INDEX(Sheet2!$AA$2:$AS$600,QUOTIENT(ROW()-1,19)+1,MOD(ROW()-2,19)+1),NA())</f>
        <v>#N/A</v>
      </c>
      <c r="DL871" t="str">
        <f>IFERROR(INDEX(Sheet2!$AU$2:$BM$600,QUOTIENT(ROW()-1,19)+1,MOD(ROW()-2,19)+1),NA())</f>
        <v/>
      </c>
      <c r="DM871" s="4" t="e">
        <f t="shared" si="83"/>
        <v>#N/A</v>
      </c>
      <c r="DN871" t="e">
        <f t="shared" si="84"/>
        <v>#N/A</v>
      </c>
      <c r="DO871" t="e">
        <f t="shared" si="85"/>
        <v>#N/A</v>
      </c>
      <c r="DP871" s="3">
        <f t="shared" si="86"/>
        <v>2</v>
      </c>
      <c r="DQ871" s="3"/>
    </row>
    <row r="872" spans="7:121" x14ac:dyDescent="0.25">
      <c r="G872"/>
      <c r="DI872" s="4">
        <f>INDEX(Sheet2!A:A,QUOTIENT(ROW()-1,19)+2)</f>
        <v>41165</v>
      </c>
      <c r="DJ872" s="4">
        <f>INDEX(Sheet2!C:C,QUOTIENT(ROW()-1,19)+2)</f>
        <v>43465</v>
      </c>
      <c r="DK872" s="4" t="e">
        <f>IFERROR(INDEX(Sheet2!$AA$2:$AS$600,QUOTIENT(ROW()-1,19)+1,MOD(ROW()-2,19)+1),NA())</f>
        <v>#N/A</v>
      </c>
      <c r="DL872" t="str">
        <f>IFERROR(INDEX(Sheet2!$AU$2:$BM$600,QUOTIENT(ROW()-1,19)+1,MOD(ROW()-2,19)+1),NA())</f>
        <v/>
      </c>
      <c r="DM872" s="4" t="e">
        <f t="shared" si="83"/>
        <v>#N/A</v>
      </c>
      <c r="DN872" t="e">
        <f t="shared" si="84"/>
        <v>#N/A</v>
      </c>
      <c r="DO872" t="e">
        <f t="shared" si="85"/>
        <v>#N/A</v>
      </c>
      <c r="DP872" s="3">
        <f t="shared" si="86"/>
        <v>2</v>
      </c>
      <c r="DQ872" s="3"/>
    </row>
    <row r="873" spans="7:121" x14ac:dyDescent="0.25">
      <c r="G873"/>
      <c r="DI873" s="4">
        <f>INDEX(Sheet2!A:A,QUOTIENT(ROW()-1,19)+2)</f>
        <v>41165</v>
      </c>
      <c r="DJ873" s="4">
        <f>INDEX(Sheet2!C:C,QUOTIENT(ROW()-1,19)+2)</f>
        <v>43465</v>
      </c>
      <c r="DK873" s="4" t="e">
        <f>IFERROR(INDEX(Sheet2!$AA$2:$AS$600,QUOTIENT(ROW()-1,19)+1,MOD(ROW()-2,19)+1),NA())</f>
        <v>#N/A</v>
      </c>
      <c r="DL873" t="str">
        <f>IFERROR(INDEX(Sheet2!$AU$2:$BM$600,QUOTIENT(ROW()-1,19)+1,MOD(ROW()-2,19)+1),NA())</f>
        <v/>
      </c>
      <c r="DM873" s="4" t="e">
        <f t="shared" si="83"/>
        <v>#N/A</v>
      </c>
      <c r="DN873" t="e">
        <f t="shared" si="84"/>
        <v>#N/A</v>
      </c>
      <c r="DO873" t="e">
        <f t="shared" si="85"/>
        <v>#N/A</v>
      </c>
      <c r="DP873" s="3">
        <f t="shared" si="86"/>
        <v>2</v>
      </c>
      <c r="DQ873" s="3"/>
    </row>
    <row r="874" spans="7:121" x14ac:dyDescent="0.25">
      <c r="G874"/>
      <c r="DI874" s="4">
        <f>INDEX(Sheet2!A:A,QUOTIENT(ROW()-1,19)+2)</f>
        <v>41165</v>
      </c>
      <c r="DJ874" s="4">
        <f>INDEX(Sheet2!C:C,QUOTIENT(ROW()-1,19)+2)</f>
        <v>43465</v>
      </c>
      <c r="DK874" s="4" t="e">
        <f>IFERROR(INDEX(Sheet2!$AA$2:$AS$600,QUOTIENT(ROW()-1,19)+1,MOD(ROW()-2,19)+1),NA())</f>
        <v>#N/A</v>
      </c>
      <c r="DL874" t="str">
        <f>IFERROR(INDEX(Sheet2!$AU$2:$BM$600,QUOTIENT(ROW()-1,19)+1,MOD(ROW()-2,19)+1),NA())</f>
        <v/>
      </c>
      <c r="DM874" s="4" t="e">
        <f t="shared" si="83"/>
        <v>#N/A</v>
      </c>
      <c r="DN874" t="e">
        <f t="shared" si="84"/>
        <v>#N/A</v>
      </c>
      <c r="DO874" t="e">
        <f t="shared" si="85"/>
        <v>#N/A</v>
      </c>
      <c r="DP874" s="3">
        <f t="shared" si="86"/>
        <v>2</v>
      </c>
      <c r="DQ874" s="3"/>
    </row>
    <row r="875" spans="7:121" x14ac:dyDescent="0.25">
      <c r="G875"/>
      <c r="DI875" s="4">
        <f>INDEX(Sheet2!A:A,QUOTIENT(ROW()-1,19)+2)</f>
        <v>41165</v>
      </c>
      <c r="DJ875" s="4">
        <f>INDEX(Sheet2!C:C,QUOTIENT(ROW()-1,19)+2)</f>
        <v>43465</v>
      </c>
      <c r="DK875" s="4" t="e">
        <f>IFERROR(INDEX(Sheet2!$AA$2:$AS$600,QUOTIENT(ROW()-1,19)+1,MOD(ROW()-2,19)+1),NA())</f>
        <v>#N/A</v>
      </c>
      <c r="DL875" t="str">
        <f>IFERROR(INDEX(Sheet2!$AU$2:$BM$600,QUOTIENT(ROW()-1,19)+1,MOD(ROW()-2,19)+1),NA())</f>
        <v/>
      </c>
      <c r="DM875" s="4" t="e">
        <f t="shared" si="83"/>
        <v>#N/A</v>
      </c>
      <c r="DN875" t="e">
        <f t="shared" si="84"/>
        <v>#N/A</v>
      </c>
      <c r="DO875" t="e">
        <f t="shared" si="85"/>
        <v>#N/A</v>
      </c>
      <c r="DP875" s="3">
        <f t="shared" si="86"/>
        <v>2</v>
      </c>
      <c r="DQ875" s="3"/>
    </row>
    <row r="876" spans="7:121" x14ac:dyDescent="0.25">
      <c r="G876"/>
      <c r="DI876" s="4">
        <f>INDEX(Sheet2!A:A,QUOTIENT(ROW()-1,19)+2)</f>
        <v>41165</v>
      </c>
      <c r="DJ876" s="4">
        <f>INDEX(Sheet2!C:C,QUOTIENT(ROW()-1,19)+2)</f>
        <v>43465</v>
      </c>
      <c r="DK876" s="4">
        <f>IFERROR(INDEX(Sheet2!$AA$2:$AS$600,QUOTIENT(ROW()-1,19)+1,MOD(ROW()-2,19)+1),NA())</f>
        <v>43465</v>
      </c>
      <c r="DL876">
        <f>IFERROR(INDEX(Sheet2!$AU$2:$BM$600,QUOTIENT(ROW()-1,19)+1,MOD(ROW()-2,19)+1),NA())</f>
        <v>3.5</v>
      </c>
      <c r="DM876" s="4" t="e">
        <f t="shared" si="83"/>
        <v>#N/A</v>
      </c>
      <c r="DN876" t="e">
        <f t="shared" si="84"/>
        <v>#N/A</v>
      </c>
      <c r="DO876" t="e">
        <f t="shared" si="85"/>
        <v>#N/A</v>
      </c>
      <c r="DP876" s="3">
        <f t="shared" si="86"/>
        <v>3</v>
      </c>
      <c r="DQ876" s="3"/>
    </row>
    <row r="877" spans="7:121" x14ac:dyDescent="0.25">
      <c r="G877"/>
      <c r="DI877" s="4">
        <f>INDEX(Sheet2!A:A,QUOTIENT(ROW()-1,19)+2)</f>
        <v>41165</v>
      </c>
      <c r="DJ877" s="4">
        <f>INDEX(Sheet2!C:C,QUOTIENT(ROW()-1,19)+2)</f>
        <v>43465</v>
      </c>
      <c r="DK877" s="4" t="e">
        <f>IFERROR(INDEX(Sheet2!$AA$2:$AS$600,QUOTIENT(ROW()-1,19)+1,MOD(ROW()-2,19)+1),NA())</f>
        <v>#N/A</v>
      </c>
      <c r="DL877" t="str">
        <f>IFERROR(INDEX(Sheet2!$AU$2:$BM$600,QUOTIENT(ROW()-1,19)+1,MOD(ROW()-2,19)+1),NA())</f>
        <v/>
      </c>
      <c r="DM877" s="4" t="e">
        <f t="shared" si="83"/>
        <v>#N/A</v>
      </c>
      <c r="DN877" t="e">
        <f t="shared" si="84"/>
        <v>#N/A</v>
      </c>
      <c r="DO877" t="e">
        <f t="shared" si="85"/>
        <v>#N/A</v>
      </c>
      <c r="DP877" s="3">
        <f t="shared" si="86"/>
        <v>3</v>
      </c>
      <c r="DQ877" s="3"/>
    </row>
    <row r="878" spans="7:121" x14ac:dyDescent="0.25">
      <c r="G878"/>
      <c r="DI878" s="4">
        <f>INDEX(Sheet2!A:A,QUOTIENT(ROW()-1,19)+2)</f>
        <v>41165</v>
      </c>
      <c r="DJ878" s="4">
        <f>INDEX(Sheet2!C:C,QUOTIENT(ROW()-1,19)+2)</f>
        <v>43465</v>
      </c>
      <c r="DK878" s="4" t="e">
        <f>IFERROR(INDEX(Sheet2!$AA$2:$AS$600,QUOTIENT(ROW()-1,19)+1,MOD(ROW()-2,19)+1),NA())</f>
        <v>#N/A</v>
      </c>
      <c r="DL878" t="str">
        <f>IFERROR(INDEX(Sheet2!$AU$2:$BM$600,QUOTIENT(ROW()-1,19)+1,MOD(ROW()-2,19)+1),NA())</f>
        <v/>
      </c>
      <c r="DM878" s="4" t="e">
        <f t="shared" si="83"/>
        <v>#N/A</v>
      </c>
      <c r="DN878" t="e">
        <f t="shared" si="84"/>
        <v>#N/A</v>
      </c>
      <c r="DO878" t="e">
        <f t="shared" si="85"/>
        <v>#N/A</v>
      </c>
      <c r="DP878" s="3">
        <f t="shared" si="86"/>
        <v>3</v>
      </c>
      <c r="DQ878" s="3"/>
    </row>
    <row r="879" spans="7:121" x14ac:dyDescent="0.25">
      <c r="G879"/>
      <c r="DI879" s="4">
        <f>INDEX(Sheet2!A:A,QUOTIENT(ROW()-1,19)+2)</f>
        <v>41165</v>
      </c>
      <c r="DJ879" s="4">
        <f>INDEX(Sheet2!C:C,QUOTIENT(ROW()-1,19)+2)</f>
        <v>43465</v>
      </c>
      <c r="DK879" s="4" t="e">
        <f>IFERROR(INDEX(Sheet2!$AA$2:$AS$600,QUOTIENT(ROW()-1,19)+1,MOD(ROW()-2,19)+1),NA())</f>
        <v>#N/A</v>
      </c>
      <c r="DL879" t="str">
        <f>IFERROR(INDEX(Sheet2!$AU$2:$BM$600,QUOTIENT(ROW()-1,19)+1,MOD(ROW()-2,19)+1),NA())</f>
        <v/>
      </c>
      <c r="DM879" s="4" t="e">
        <f t="shared" si="83"/>
        <v>#N/A</v>
      </c>
      <c r="DN879" t="e">
        <f t="shared" si="84"/>
        <v>#N/A</v>
      </c>
      <c r="DO879" t="e">
        <f t="shared" si="85"/>
        <v>#N/A</v>
      </c>
      <c r="DP879" s="3">
        <f t="shared" si="86"/>
        <v>3</v>
      </c>
      <c r="DQ879" s="3"/>
    </row>
    <row r="880" spans="7:121" x14ac:dyDescent="0.25">
      <c r="G880"/>
      <c r="DI880" s="4">
        <f>INDEX(Sheet2!A:A,QUOTIENT(ROW()-1,19)+2)</f>
        <v>41165</v>
      </c>
      <c r="DJ880" s="4">
        <f>INDEX(Sheet2!C:C,QUOTIENT(ROW()-1,19)+2)</f>
        <v>43465</v>
      </c>
      <c r="DK880" s="4" t="e">
        <f>IFERROR(INDEX(Sheet2!$AA$2:$AS$600,QUOTIENT(ROW()-1,19)+1,MOD(ROW()-2,19)+1),NA())</f>
        <v>#N/A</v>
      </c>
      <c r="DL880" t="str">
        <f>IFERROR(INDEX(Sheet2!$AU$2:$BM$600,QUOTIENT(ROW()-1,19)+1,MOD(ROW()-2,19)+1),NA())</f>
        <v/>
      </c>
      <c r="DM880" s="4" t="e">
        <f t="shared" si="83"/>
        <v>#N/A</v>
      </c>
      <c r="DN880" t="e">
        <f t="shared" si="84"/>
        <v>#N/A</v>
      </c>
      <c r="DO880" t="e">
        <f t="shared" si="85"/>
        <v>#N/A</v>
      </c>
      <c r="DP880" s="3">
        <f t="shared" si="86"/>
        <v>3</v>
      </c>
      <c r="DQ880" s="3"/>
    </row>
    <row r="881" spans="7:121" x14ac:dyDescent="0.25">
      <c r="G881"/>
      <c r="DI881" s="4">
        <f>INDEX(Sheet2!A:A,QUOTIENT(ROW()-1,19)+2)</f>
        <v>41165</v>
      </c>
      <c r="DJ881" s="4">
        <f>INDEX(Sheet2!C:C,QUOTIENT(ROW()-1,19)+2)</f>
        <v>43465</v>
      </c>
      <c r="DK881" s="4" t="e">
        <f>IFERROR(INDEX(Sheet2!$AA$2:$AS$600,QUOTIENT(ROW()-1,19)+1,MOD(ROW()-2,19)+1),NA())</f>
        <v>#N/A</v>
      </c>
      <c r="DL881" t="str">
        <f>IFERROR(INDEX(Sheet2!$AU$2:$BM$600,QUOTIENT(ROW()-1,19)+1,MOD(ROW()-2,19)+1),NA())</f>
        <v/>
      </c>
      <c r="DM881" s="4" t="e">
        <f t="shared" si="83"/>
        <v>#N/A</v>
      </c>
      <c r="DN881" t="e">
        <f t="shared" si="84"/>
        <v>#N/A</v>
      </c>
      <c r="DO881" t="e">
        <f t="shared" si="85"/>
        <v>#N/A</v>
      </c>
      <c r="DP881" s="3">
        <f t="shared" si="86"/>
        <v>3</v>
      </c>
      <c r="DQ881" s="3"/>
    </row>
    <row r="882" spans="7:121" x14ac:dyDescent="0.25">
      <c r="G882"/>
      <c r="DI882" s="4">
        <f>INDEX(Sheet2!A:A,QUOTIENT(ROW()-1,19)+2)</f>
        <v>41165</v>
      </c>
      <c r="DJ882" s="4">
        <f>INDEX(Sheet2!C:C,QUOTIENT(ROW()-1,19)+2)</f>
        <v>43465</v>
      </c>
      <c r="DK882" s="4" t="e">
        <f>IFERROR(INDEX(Sheet2!$AA$2:$AS$600,QUOTIENT(ROW()-1,19)+1,MOD(ROW()-2,19)+1),NA())</f>
        <v>#N/A</v>
      </c>
      <c r="DL882" t="str">
        <f>IFERROR(INDEX(Sheet2!$AU$2:$BM$600,QUOTIENT(ROW()-1,19)+1,MOD(ROW()-2,19)+1),NA())</f>
        <v/>
      </c>
      <c r="DM882" s="4" t="e">
        <f t="shared" si="83"/>
        <v>#N/A</v>
      </c>
      <c r="DN882" t="e">
        <f t="shared" si="84"/>
        <v>#N/A</v>
      </c>
      <c r="DO882" t="e">
        <f t="shared" si="85"/>
        <v>#N/A</v>
      </c>
      <c r="DP882" s="3">
        <f t="shared" si="86"/>
        <v>3</v>
      </c>
      <c r="DQ882" s="3"/>
    </row>
    <row r="883" spans="7:121" x14ac:dyDescent="0.25">
      <c r="G883"/>
      <c r="DI883" s="4">
        <f>INDEX(Sheet2!A:A,QUOTIENT(ROW()-1,19)+2)</f>
        <v>41165</v>
      </c>
      <c r="DJ883" s="4">
        <f>INDEX(Sheet2!C:C,QUOTIENT(ROW()-1,19)+2)</f>
        <v>43465</v>
      </c>
      <c r="DK883" s="4" t="e">
        <f>IFERROR(INDEX(Sheet2!$AA$2:$AS$600,QUOTIENT(ROW()-1,19)+1,MOD(ROW()-2,19)+1),NA())</f>
        <v>#N/A</v>
      </c>
      <c r="DL883" t="str">
        <f>IFERROR(INDEX(Sheet2!$AU$2:$BM$600,QUOTIENT(ROW()-1,19)+1,MOD(ROW()-2,19)+1),NA())</f>
        <v/>
      </c>
      <c r="DM883" s="4" t="e">
        <f t="shared" si="83"/>
        <v>#N/A</v>
      </c>
      <c r="DN883" t="e">
        <f t="shared" si="84"/>
        <v>#N/A</v>
      </c>
      <c r="DO883" t="e">
        <f t="shared" si="85"/>
        <v>#N/A</v>
      </c>
      <c r="DP883" s="3">
        <f t="shared" si="86"/>
        <v>3</v>
      </c>
      <c r="DQ883" s="3"/>
    </row>
    <row r="884" spans="7:121" x14ac:dyDescent="0.25">
      <c r="G884"/>
      <c r="DI884" s="4">
        <f>INDEX(Sheet2!A:A,QUOTIENT(ROW()-1,19)+2)</f>
        <v>41165</v>
      </c>
      <c r="DJ884" s="4">
        <f>INDEX(Sheet2!C:C,QUOTIENT(ROW()-1,19)+2)</f>
        <v>43465</v>
      </c>
      <c r="DK884" s="4" t="e">
        <f>IFERROR(INDEX(Sheet2!$AA$2:$AS$600,QUOTIENT(ROW()-1,19)+1,MOD(ROW()-2,19)+1),NA())</f>
        <v>#N/A</v>
      </c>
      <c r="DL884" t="str">
        <f>IFERROR(INDEX(Sheet2!$AU$2:$BM$600,QUOTIENT(ROW()-1,19)+1,MOD(ROW()-2,19)+1),NA())</f>
        <v/>
      </c>
      <c r="DM884" s="4" t="e">
        <f t="shared" si="83"/>
        <v>#N/A</v>
      </c>
      <c r="DN884" t="e">
        <f t="shared" si="84"/>
        <v>#N/A</v>
      </c>
      <c r="DO884" t="e">
        <f t="shared" si="85"/>
        <v>#N/A</v>
      </c>
      <c r="DP884" s="3">
        <f t="shared" si="86"/>
        <v>3</v>
      </c>
      <c r="DQ884" s="3"/>
    </row>
    <row r="885" spans="7:121" x14ac:dyDescent="0.25">
      <c r="G885"/>
      <c r="DI885" s="4">
        <f>INDEX(Sheet2!A:A,QUOTIENT(ROW()-1,19)+2)</f>
        <v>41165</v>
      </c>
      <c r="DJ885" s="4">
        <f>INDEX(Sheet2!C:C,QUOTIENT(ROW()-1,19)+2)</f>
        <v>43465</v>
      </c>
      <c r="DK885" s="4" t="e">
        <f>IFERROR(INDEX(Sheet2!$AA$2:$AS$600,QUOTIENT(ROW()-1,19)+1,MOD(ROW()-2,19)+1),NA())</f>
        <v>#N/A</v>
      </c>
      <c r="DL885" t="str">
        <f>IFERROR(INDEX(Sheet2!$AU$2:$BM$600,QUOTIENT(ROW()-1,19)+1,MOD(ROW()-2,19)+1),NA())</f>
        <v/>
      </c>
      <c r="DM885" s="4" t="e">
        <f t="shared" si="83"/>
        <v>#N/A</v>
      </c>
      <c r="DN885" t="e">
        <f t="shared" si="84"/>
        <v>#N/A</v>
      </c>
      <c r="DO885" t="e">
        <f t="shared" si="85"/>
        <v>#N/A</v>
      </c>
      <c r="DP885" s="3">
        <f t="shared" si="86"/>
        <v>3</v>
      </c>
      <c r="DQ885" s="3"/>
    </row>
    <row r="886" spans="7:121" x14ac:dyDescent="0.25">
      <c r="G886"/>
      <c r="DI886" s="4">
        <f>INDEX(Sheet2!A:A,QUOTIENT(ROW()-1,19)+2)</f>
        <v>41165</v>
      </c>
      <c r="DJ886" s="4">
        <f>INDEX(Sheet2!C:C,QUOTIENT(ROW()-1,19)+2)</f>
        <v>43465</v>
      </c>
      <c r="DK886" s="4" t="e">
        <f>IFERROR(INDEX(Sheet2!$AA$2:$AS$600,QUOTIENT(ROW()-1,19)+1,MOD(ROW()-2,19)+1),NA())</f>
        <v>#N/A</v>
      </c>
      <c r="DL886" t="str">
        <f>IFERROR(INDEX(Sheet2!$AU$2:$BM$600,QUOTIENT(ROW()-1,19)+1,MOD(ROW()-2,19)+1),NA())</f>
        <v/>
      </c>
      <c r="DM886" s="4" t="e">
        <f t="shared" si="83"/>
        <v>#N/A</v>
      </c>
      <c r="DN886" t="e">
        <f t="shared" si="84"/>
        <v>#N/A</v>
      </c>
      <c r="DO886" t="e">
        <f t="shared" si="85"/>
        <v>#N/A</v>
      </c>
      <c r="DP886" s="3">
        <f t="shared" si="86"/>
        <v>3</v>
      </c>
      <c r="DQ886" s="3"/>
    </row>
    <row r="887" spans="7:121" x14ac:dyDescent="0.25">
      <c r="G887"/>
      <c r="DI887" s="4">
        <f>INDEX(Sheet2!A:A,QUOTIENT(ROW()-1,19)+2)</f>
        <v>41165</v>
      </c>
      <c r="DJ887" s="4">
        <f>INDEX(Sheet2!C:C,QUOTIENT(ROW()-1,19)+2)</f>
        <v>43465</v>
      </c>
      <c r="DK887" s="4" t="e">
        <f>IFERROR(INDEX(Sheet2!$AA$2:$AS$600,QUOTIENT(ROW()-1,19)+1,MOD(ROW()-2,19)+1),NA())</f>
        <v>#N/A</v>
      </c>
      <c r="DL887" t="str">
        <f>IFERROR(INDEX(Sheet2!$AU$2:$BM$600,QUOTIENT(ROW()-1,19)+1,MOD(ROW()-2,19)+1),NA())</f>
        <v/>
      </c>
      <c r="DM887" s="4" t="e">
        <f t="shared" si="83"/>
        <v>#N/A</v>
      </c>
      <c r="DN887" t="e">
        <f t="shared" si="84"/>
        <v>#N/A</v>
      </c>
      <c r="DO887" t="e">
        <f t="shared" si="85"/>
        <v>#N/A</v>
      </c>
      <c r="DP887" s="3">
        <f t="shared" si="86"/>
        <v>3</v>
      </c>
      <c r="DQ887" s="3"/>
    </row>
    <row r="888" spans="7:121" x14ac:dyDescent="0.25">
      <c r="G888"/>
      <c r="DI888" s="4">
        <f>INDEX(Sheet2!A:A,QUOTIENT(ROW()-1,19)+2)</f>
        <v>41165</v>
      </c>
      <c r="DJ888" s="4">
        <f>INDEX(Sheet2!C:C,QUOTIENT(ROW()-1,19)+2)</f>
        <v>43465</v>
      </c>
      <c r="DK888" s="4" t="e">
        <f>IFERROR(INDEX(Sheet2!$AA$2:$AS$600,QUOTIENT(ROW()-1,19)+1,MOD(ROW()-2,19)+1),NA())</f>
        <v>#N/A</v>
      </c>
      <c r="DL888" t="str">
        <f>IFERROR(INDEX(Sheet2!$AU$2:$BM$600,QUOTIENT(ROW()-1,19)+1,MOD(ROW()-2,19)+1),NA())</f>
        <v/>
      </c>
      <c r="DM888" s="4" t="e">
        <f t="shared" si="83"/>
        <v>#N/A</v>
      </c>
      <c r="DN888" t="e">
        <f t="shared" si="84"/>
        <v>#N/A</v>
      </c>
      <c r="DO888" t="e">
        <f t="shared" si="85"/>
        <v>#N/A</v>
      </c>
      <c r="DP888" s="3">
        <f t="shared" si="86"/>
        <v>3</v>
      </c>
      <c r="DQ888" s="3"/>
    </row>
    <row r="889" spans="7:121" x14ac:dyDescent="0.25">
      <c r="G889"/>
      <c r="DI889" s="4">
        <f>INDEX(Sheet2!A:A,QUOTIENT(ROW()-1,19)+2)</f>
        <v>41165</v>
      </c>
      <c r="DJ889" s="4">
        <f>INDEX(Sheet2!C:C,QUOTIENT(ROW()-1,19)+2)</f>
        <v>43465</v>
      </c>
      <c r="DK889" s="4" t="e">
        <f>IFERROR(INDEX(Sheet2!$AA$2:$AS$600,QUOTIENT(ROW()-1,19)+1,MOD(ROW()-2,19)+1),NA())</f>
        <v>#N/A</v>
      </c>
      <c r="DL889" t="str">
        <f>IFERROR(INDEX(Sheet2!$AU$2:$BM$600,QUOTIENT(ROW()-1,19)+1,MOD(ROW()-2,19)+1),NA())</f>
        <v/>
      </c>
      <c r="DM889" s="4" t="e">
        <f t="shared" si="83"/>
        <v>#N/A</v>
      </c>
      <c r="DN889" t="e">
        <f t="shared" si="84"/>
        <v>#N/A</v>
      </c>
      <c r="DO889" t="e">
        <f t="shared" si="85"/>
        <v>#N/A</v>
      </c>
      <c r="DP889" s="3">
        <f t="shared" si="86"/>
        <v>3</v>
      </c>
      <c r="DQ889" s="3"/>
    </row>
    <row r="890" spans="7:121" x14ac:dyDescent="0.25">
      <c r="G890"/>
      <c r="DI890" s="4">
        <f>INDEX(Sheet2!A:A,QUOTIENT(ROW()-1,19)+2)</f>
        <v>41165</v>
      </c>
      <c r="DJ890" s="4">
        <f>INDEX(Sheet2!C:C,QUOTIENT(ROW()-1,19)+2)</f>
        <v>43465</v>
      </c>
      <c r="DK890" s="4" t="e">
        <f>IFERROR(INDEX(Sheet2!$AA$2:$AS$600,QUOTIENT(ROW()-1,19)+1,MOD(ROW()-2,19)+1),NA())</f>
        <v>#N/A</v>
      </c>
      <c r="DL890" t="str">
        <f>IFERROR(INDEX(Sheet2!$AU$2:$BM$600,QUOTIENT(ROW()-1,19)+1,MOD(ROW()-2,19)+1),NA())</f>
        <v/>
      </c>
      <c r="DM890" s="4" t="e">
        <f t="shared" si="83"/>
        <v>#N/A</v>
      </c>
      <c r="DN890" t="e">
        <f t="shared" si="84"/>
        <v>#N/A</v>
      </c>
      <c r="DO890" t="e">
        <f t="shared" si="85"/>
        <v>#N/A</v>
      </c>
      <c r="DP890" s="3">
        <f t="shared" si="86"/>
        <v>3</v>
      </c>
      <c r="DQ890" s="3"/>
    </row>
    <row r="891" spans="7:121" x14ac:dyDescent="0.25">
      <c r="G891"/>
      <c r="DI891" s="4">
        <f>INDEX(Sheet2!A:A,QUOTIENT(ROW()-1,19)+2)</f>
        <v>41165</v>
      </c>
      <c r="DJ891" s="4">
        <f>INDEX(Sheet2!C:C,QUOTIENT(ROW()-1,19)+2)</f>
        <v>43465</v>
      </c>
      <c r="DK891" s="4" t="e">
        <f>IFERROR(INDEX(Sheet2!$AA$2:$AS$600,QUOTIENT(ROW()-1,19)+1,MOD(ROW()-2,19)+1),NA())</f>
        <v>#N/A</v>
      </c>
      <c r="DL891" t="str">
        <f>IFERROR(INDEX(Sheet2!$AU$2:$BM$600,QUOTIENT(ROW()-1,19)+1,MOD(ROW()-2,19)+1),NA())</f>
        <v/>
      </c>
      <c r="DM891" s="4" t="e">
        <f t="shared" si="83"/>
        <v>#N/A</v>
      </c>
      <c r="DN891" t="e">
        <f t="shared" si="84"/>
        <v>#N/A</v>
      </c>
      <c r="DO891" t="e">
        <f t="shared" si="85"/>
        <v>#N/A</v>
      </c>
      <c r="DP891" s="3">
        <f t="shared" si="86"/>
        <v>3</v>
      </c>
      <c r="DQ891" s="3"/>
    </row>
    <row r="892" spans="7:121" x14ac:dyDescent="0.25">
      <c r="G892"/>
      <c r="DI892" s="4">
        <f>INDEX(Sheet2!A:A,QUOTIENT(ROW()-1,19)+2)</f>
        <v>41165</v>
      </c>
      <c r="DJ892" s="4">
        <f>INDEX(Sheet2!C:C,QUOTIENT(ROW()-1,19)+2)</f>
        <v>43465</v>
      </c>
      <c r="DK892" s="4" t="e">
        <f>IFERROR(INDEX(Sheet2!$AA$2:$AS$600,QUOTIENT(ROW()-1,19)+1,MOD(ROW()-2,19)+1),NA())</f>
        <v>#N/A</v>
      </c>
      <c r="DL892" t="str">
        <f>IFERROR(INDEX(Sheet2!$AU$2:$BM$600,QUOTIENT(ROW()-1,19)+1,MOD(ROW()-2,19)+1),NA())</f>
        <v/>
      </c>
      <c r="DM892" s="4" t="e">
        <f t="shared" si="83"/>
        <v>#N/A</v>
      </c>
      <c r="DN892" t="e">
        <f t="shared" si="84"/>
        <v>#N/A</v>
      </c>
      <c r="DO892" t="e">
        <f t="shared" si="85"/>
        <v>#N/A</v>
      </c>
      <c r="DP892" s="3">
        <f t="shared" si="86"/>
        <v>3</v>
      </c>
      <c r="DQ892" s="3"/>
    </row>
    <row r="893" spans="7:121" x14ac:dyDescent="0.25">
      <c r="G893"/>
      <c r="DI893" s="4">
        <f>INDEX(Sheet2!A:A,QUOTIENT(ROW()-1,19)+2)</f>
        <v>41165</v>
      </c>
      <c r="DJ893" s="4">
        <f>INDEX(Sheet2!C:C,QUOTIENT(ROW()-1,19)+2)</f>
        <v>43465</v>
      </c>
      <c r="DK893" s="4" t="e">
        <f>IFERROR(INDEX(Sheet2!$AA$2:$AS$600,QUOTIENT(ROW()-1,19)+1,MOD(ROW()-2,19)+1),NA())</f>
        <v>#N/A</v>
      </c>
      <c r="DL893" t="str">
        <f>IFERROR(INDEX(Sheet2!$AU$2:$BM$600,QUOTIENT(ROW()-1,19)+1,MOD(ROW()-2,19)+1),NA())</f>
        <v/>
      </c>
      <c r="DM893" s="4" t="e">
        <f t="shared" si="83"/>
        <v>#N/A</v>
      </c>
      <c r="DN893" t="e">
        <f t="shared" si="84"/>
        <v>#N/A</v>
      </c>
      <c r="DO893" t="e">
        <f t="shared" si="85"/>
        <v>#N/A</v>
      </c>
      <c r="DP893" s="3">
        <f t="shared" si="86"/>
        <v>3</v>
      </c>
      <c r="DQ893" s="3"/>
    </row>
    <row r="894" spans="7:121" x14ac:dyDescent="0.25">
      <c r="G894"/>
      <c r="DI894" s="4">
        <f>INDEX(Sheet2!A:A,QUOTIENT(ROW()-1,19)+2)</f>
        <v>41165</v>
      </c>
      <c r="DJ894" s="4">
        <f>INDEX(Sheet2!C:C,QUOTIENT(ROW()-1,19)+2)</f>
        <v>43465</v>
      </c>
      <c r="DK894" s="4" t="e">
        <f>IFERROR(INDEX(Sheet2!$AA$2:$AS$600,QUOTIENT(ROW()-1,19)+1,MOD(ROW()-2,19)+1),NA())</f>
        <v>#N/A</v>
      </c>
      <c r="DL894" t="str">
        <f>IFERROR(INDEX(Sheet2!$AU$2:$BM$600,QUOTIENT(ROW()-1,19)+1,MOD(ROW()-2,19)+1),NA())</f>
        <v/>
      </c>
      <c r="DM894" s="4" t="e">
        <f t="shared" si="83"/>
        <v>#N/A</v>
      </c>
      <c r="DN894" t="e">
        <f t="shared" si="84"/>
        <v>#N/A</v>
      </c>
      <c r="DO894" t="e">
        <f t="shared" si="85"/>
        <v>#N/A</v>
      </c>
      <c r="DP894" s="3">
        <f t="shared" si="86"/>
        <v>3</v>
      </c>
      <c r="DQ894" s="3"/>
    </row>
    <row r="895" spans="7:121" x14ac:dyDescent="0.25">
      <c r="G895"/>
      <c r="DI895" s="4">
        <f>INDEX(Sheet2!A:A,QUOTIENT(ROW()-1,19)+2)</f>
        <v>41165</v>
      </c>
      <c r="DJ895" s="4">
        <f>INDEX(Sheet2!C:C,QUOTIENT(ROW()-1,19)+2)</f>
        <v>43465</v>
      </c>
      <c r="DK895" s="4">
        <f>IFERROR(INDEX(Sheet2!$AA$2:$AS$600,QUOTIENT(ROW()-1,19)+1,MOD(ROW()-2,19)+1),NA())</f>
        <v>43454.962500000001</v>
      </c>
      <c r="DL895">
        <f>IFERROR(INDEX(Sheet2!$AU$2:$BM$600,QUOTIENT(ROW()-1,19)+1,MOD(ROW()-2,19)+1),NA())</f>
        <v>3.75</v>
      </c>
      <c r="DM895" s="4" t="e">
        <f t="shared" si="83"/>
        <v>#N/A</v>
      </c>
      <c r="DN895" t="e">
        <f t="shared" si="84"/>
        <v>#N/A</v>
      </c>
      <c r="DO895" t="e">
        <f t="shared" si="85"/>
        <v>#N/A</v>
      </c>
      <c r="DP895" s="3">
        <f t="shared" si="86"/>
        <v>4</v>
      </c>
      <c r="DQ895" s="3"/>
    </row>
    <row r="896" spans="7:121" x14ac:dyDescent="0.25">
      <c r="G896"/>
      <c r="DI896" s="4">
        <f>INDEX(Sheet2!A:A,QUOTIENT(ROW()-1,19)+2)</f>
        <v>41165</v>
      </c>
      <c r="DJ896" s="4">
        <f>INDEX(Sheet2!C:C,QUOTIENT(ROW()-1,19)+2)</f>
        <v>43465</v>
      </c>
      <c r="DK896" s="4">
        <f>IFERROR(INDEX(Sheet2!$AA$2:$AS$600,QUOTIENT(ROW()-1,19)+1,MOD(ROW()-2,19)+1),NA())</f>
        <v>43475.037500000006</v>
      </c>
      <c r="DL896">
        <f>IFERROR(INDEX(Sheet2!$AU$2:$BM$600,QUOTIENT(ROW()-1,19)+1,MOD(ROW()-2,19)+1),NA())</f>
        <v>3.75</v>
      </c>
      <c r="DM896" s="4" t="e">
        <f t="shared" si="83"/>
        <v>#N/A</v>
      </c>
      <c r="DN896" t="e">
        <f t="shared" si="84"/>
        <v>#N/A</v>
      </c>
      <c r="DO896" t="e">
        <f t="shared" si="85"/>
        <v>#N/A</v>
      </c>
      <c r="DP896" s="3">
        <f t="shared" si="86"/>
        <v>5</v>
      </c>
      <c r="DQ896" s="3"/>
    </row>
    <row r="897" spans="7:121" x14ac:dyDescent="0.25">
      <c r="G897"/>
      <c r="DI897" s="4">
        <f>INDEX(Sheet2!A:A,QUOTIENT(ROW()-1,19)+2)</f>
        <v>41165</v>
      </c>
      <c r="DJ897" s="4">
        <f>INDEX(Sheet2!C:C,QUOTIENT(ROW()-1,19)+2)</f>
        <v>43465</v>
      </c>
      <c r="DK897" s="4" t="e">
        <f>IFERROR(INDEX(Sheet2!$AA$2:$AS$600,QUOTIENT(ROW()-1,19)+1,MOD(ROW()-2,19)+1),NA())</f>
        <v>#N/A</v>
      </c>
      <c r="DL897" t="str">
        <f>IFERROR(INDEX(Sheet2!$AU$2:$BM$600,QUOTIENT(ROW()-1,19)+1,MOD(ROW()-2,19)+1),NA())</f>
        <v/>
      </c>
      <c r="DM897" s="4" t="e">
        <f t="shared" si="83"/>
        <v>#N/A</v>
      </c>
      <c r="DN897" t="e">
        <f t="shared" si="84"/>
        <v>#N/A</v>
      </c>
      <c r="DO897" t="e">
        <f t="shared" si="85"/>
        <v>#N/A</v>
      </c>
      <c r="DP897" s="3">
        <f t="shared" si="86"/>
        <v>5</v>
      </c>
      <c r="DQ897" s="3"/>
    </row>
    <row r="898" spans="7:121" x14ac:dyDescent="0.25">
      <c r="G898"/>
      <c r="DI898" s="4">
        <f>INDEX(Sheet2!A:A,QUOTIENT(ROW()-1,19)+2)</f>
        <v>41165</v>
      </c>
      <c r="DJ898" s="4">
        <f>INDEX(Sheet2!C:C,QUOTIENT(ROW()-1,19)+2)</f>
        <v>43465</v>
      </c>
      <c r="DK898" s="4" t="e">
        <f>IFERROR(INDEX(Sheet2!$AA$2:$AS$600,QUOTIENT(ROW()-1,19)+1,MOD(ROW()-2,19)+1),NA())</f>
        <v>#N/A</v>
      </c>
      <c r="DL898" t="str">
        <f>IFERROR(INDEX(Sheet2!$AU$2:$BM$600,QUOTIENT(ROW()-1,19)+1,MOD(ROW()-2,19)+1),NA())</f>
        <v/>
      </c>
      <c r="DM898" s="4" t="e">
        <f t="shared" si="83"/>
        <v>#N/A</v>
      </c>
      <c r="DN898" t="e">
        <f t="shared" si="84"/>
        <v>#N/A</v>
      </c>
      <c r="DO898" t="e">
        <f t="shared" si="85"/>
        <v>#N/A</v>
      </c>
      <c r="DP898" s="3">
        <f t="shared" si="86"/>
        <v>5</v>
      </c>
      <c r="DQ898" s="3"/>
    </row>
    <row r="899" spans="7:121" x14ac:dyDescent="0.25">
      <c r="G899"/>
      <c r="DI899" s="4">
        <f>INDEX(Sheet2!A:A,QUOTIENT(ROW()-1,19)+2)</f>
        <v>41165</v>
      </c>
      <c r="DJ899" s="4">
        <f>INDEX(Sheet2!C:C,QUOTIENT(ROW()-1,19)+2)</f>
        <v>43465</v>
      </c>
      <c r="DK899" s="4" t="e">
        <f>IFERROR(INDEX(Sheet2!$AA$2:$AS$600,QUOTIENT(ROW()-1,19)+1,MOD(ROW()-2,19)+1),NA())</f>
        <v>#N/A</v>
      </c>
      <c r="DL899" t="str">
        <f>IFERROR(INDEX(Sheet2!$AU$2:$BM$600,QUOTIENT(ROW()-1,19)+1,MOD(ROW()-2,19)+1),NA())</f>
        <v/>
      </c>
      <c r="DM899" s="4" t="e">
        <f t="shared" si="83"/>
        <v>#N/A</v>
      </c>
      <c r="DN899" t="e">
        <f t="shared" si="84"/>
        <v>#N/A</v>
      </c>
      <c r="DO899" t="e">
        <f t="shared" si="85"/>
        <v>#N/A</v>
      </c>
      <c r="DP899" s="3">
        <f t="shared" si="86"/>
        <v>5</v>
      </c>
      <c r="DQ899" s="3"/>
    </row>
    <row r="900" spans="7:121" x14ac:dyDescent="0.25">
      <c r="G900"/>
      <c r="DI900" s="4">
        <f>INDEX(Sheet2!A:A,QUOTIENT(ROW()-1,19)+2)</f>
        <v>41165</v>
      </c>
      <c r="DJ900" s="4">
        <f>INDEX(Sheet2!C:C,QUOTIENT(ROW()-1,19)+2)</f>
        <v>43465</v>
      </c>
      <c r="DK900" s="4" t="e">
        <f>IFERROR(INDEX(Sheet2!$AA$2:$AS$600,QUOTIENT(ROW()-1,19)+1,MOD(ROW()-2,19)+1),NA())</f>
        <v>#N/A</v>
      </c>
      <c r="DL900" t="str">
        <f>IFERROR(INDEX(Sheet2!$AU$2:$BM$600,QUOTIENT(ROW()-1,19)+1,MOD(ROW()-2,19)+1),NA())</f>
        <v/>
      </c>
      <c r="DM900" s="4" t="e">
        <f t="shared" si="83"/>
        <v>#N/A</v>
      </c>
      <c r="DN900" t="e">
        <f t="shared" si="84"/>
        <v>#N/A</v>
      </c>
      <c r="DO900" t="e">
        <f t="shared" si="85"/>
        <v>#N/A</v>
      </c>
      <c r="DP900" s="3">
        <f t="shared" si="86"/>
        <v>5</v>
      </c>
      <c r="DQ900" s="3"/>
    </row>
    <row r="901" spans="7:121" x14ac:dyDescent="0.25">
      <c r="G901"/>
      <c r="DI901" s="4">
        <f>INDEX(Sheet2!A:A,QUOTIENT(ROW()-1,19)+2)</f>
        <v>41165</v>
      </c>
      <c r="DJ901" s="4">
        <f>INDEX(Sheet2!C:C,QUOTIENT(ROW()-1,19)+2)</f>
        <v>43465</v>
      </c>
      <c r="DK901" s="4" t="e">
        <f>IFERROR(INDEX(Sheet2!$AA$2:$AS$600,QUOTIENT(ROW()-1,19)+1,MOD(ROW()-2,19)+1),NA())</f>
        <v>#N/A</v>
      </c>
      <c r="DL901" t="str">
        <f>IFERROR(INDEX(Sheet2!$AU$2:$BM$600,QUOTIENT(ROW()-1,19)+1,MOD(ROW()-2,19)+1),NA())</f>
        <v/>
      </c>
      <c r="DM901" s="4" t="e">
        <f t="shared" si="83"/>
        <v>#N/A</v>
      </c>
      <c r="DN901" t="e">
        <f t="shared" si="84"/>
        <v>#N/A</v>
      </c>
      <c r="DO901" t="e">
        <f t="shared" si="85"/>
        <v>#N/A</v>
      </c>
      <c r="DP901" s="3">
        <f t="shared" si="86"/>
        <v>5</v>
      </c>
      <c r="DQ901" s="3"/>
    </row>
    <row r="902" spans="7:121" x14ac:dyDescent="0.25">
      <c r="G902"/>
      <c r="DI902" s="4">
        <f>INDEX(Sheet2!A:A,QUOTIENT(ROW()-1,19)+2)</f>
        <v>41165</v>
      </c>
      <c r="DJ902" s="4">
        <f>INDEX(Sheet2!C:C,QUOTIENT(ROW()-1,19)+2)</f>
        <v>43465</v>
      </c>
      <c r="DK902" s="4" t="e">
        <f>IFERROR(INDEX(Sheet2!$AA$2:$AS$600,QUOTIENT(ROW()-1,19)+1,MOD(ROW()-2,19)+1),NA())</f>
        <v>#N/A</v>
      </c>
      <c r="DL902" t="str">
        <f>IFERROR(INDEX(Sheet2!$AU$2:$BM$600,QUOTIENT(ROW()-1,19)+1,MOD(ROW()-2,19)+1),NA())</f>
        <v/>
      </c>
      <c r="DM902" s="4" t="e">
        <f t="shared" ref="DM902:DM965" si="87">+IF($C$6=$DI902,DK902,NA())</f>
        <v>#N/A</v>
      </c>
      <c r="DN902" t="e">
        <f t="shared" ref="DN902:DN965" si="88">+IF($C$6=$DI902,DL902,NA())</f>
        <v>#N/A</v>
      </c>
      <c r="DO902" t="e">
        <f t="shared" si="85"/>
        <v>#N/A</v>
      </c>
      <c r="DP902" s="3">
        <f t="shared" si="86"/>
        <v>5</v>
      </c>
      <c r="DQ902" s="3"/>
    </row>
    <row r="903" spans="7:121" x14ac:dyDescent="0.25">
      <c r="G903"/>
      <c r="DI903" s="4">
        <f>INDEX(Sheet2!A:A,QUOTIENT(ROW()-1,19)+2)</f>
        <v>41165</v>
      </c>
      <c r="DJ903" s="4">
        <f>INDEX(Sheet2!C:C,QUOTIENT(ROW()-1,19)+2)</f>
        <v>43465</v>
      </c>
      <c r="DK903" s="4" t="e">
        <f>IFERROR(INDEX(Sheet2!$AA$2:$AS$600,QUOTIENT(ROW()-1,19)+1,MOD(ROW()-2,19)+1),NA())</f>
        <v>#N/A</v>
      </c>
      <c r="DL903" t="str">
        <f>IFERROR(INDEX(Sheet2!$AU$2:$BM$600,QUOTIENT(ROW()-1,19)+1,MOD(ROW()-2,19)+1),NA())</f>
        <v/>
      </c>
      <c r="DM903" s="4" t="e">
        <f t="shared" si="87"/>
        <v>#N/A</v>
      </c>
      <c r="DN903" t="e">
        <f t="shared" si="88"/>
        <v>#N/A</v>
      </c>
      <c r="DO903" t="e">
        <f t="shared" ref="DO903:DO966" si="89">IF(DN903="",NA(),DN903)</f>
        <v>#N/A</v>
      </c>
      <c r="DP903" s="3">
        <f t="shared" si="86"/>
        <v>5</v>
      </c>
      <c r="DQ903" s="3"/>
    </row>
    <row r="904" spans="7:121" x14ac:dyDescent="0.25">
      <c r="G904"/>
      <c r="DI904" s="4">
        <f>INDEX(Sheet2!A:A,QUOTIENT(ROW()-1,19)+2)</f>
        <v>41165</v>
      </c>
      <c r="DJ904" s="4">
        <f>INDEX(Sheet2!C:C,QUOTIENT(ROW()-1,19)+2)</f>
        <v>43465</v>
      </c>
      <c r="DK904" s="4" t="e">
        <f>IFERROR(INDEX(Sheet2!$AA$2:$AS$600,QUOTIENT(ROW()-1,19)+1,MOD(ROW()-2,19)+1),NA())</f>
        <v>#N/A</v>
      </c>
      <c r="DL904" t="str">
        <f>IFERROR(INDEX(Sheet2!$AU$2:$BM$600,QUOTIENT(ROW()-1,19)+1,MOD(ROW()-2,19)+1),NA())</f>
        <v/>
      </c>
      <c r="DM904" s="4" t="e">
        <f t="shared" si="87"/>
        <v>#N/A</v>
      </c>
      <c r="DN904" t="e">
        <f t="shared" si="88"/>
        <v>#N/A</v>
      </c>
      <c r="DO904" t="e">
        <f t="shared" si="89"/>
        <v>#N/A</v>
      </c>
      <c r="DP904" s="3">
        <f t="shared" ref="DP904:DP967" si="90">+IF(AND(DI904=DI903,DJ904=DJ903),DP903+IF(ISERROR(DK904),0,1),1)</f>
        <v>5</v>
      </c>
      <c r="DQ904" s="3"/>
    </row>
    <row r="905" spans="7:121" x14ac:dyDescent="0.25">
      <c r="G905"/>
      <c r="DI905" s="4">
        <f>INDEX(Sheet2!A:A,QUOTIENT(ROW()-1,19)+2)</f>
        <v>41165</v>
      </c>
      <c r="DJ905" s="4">
        <f>INDEX(Sheet2!C:C,QUOTIENT(ROW()-1,19)+2)</f>
        <v>43465</v>
      </c>
      <c r="DK905" s="4" t="e">
        <f>IFERROR(INDEX(Sheet2!$AA$2:$AS$600,QUOTIENT(ROW()-1,19)+1,MOD(ROW()-2,19)+1),NA())</f>
        <v>#N/A</v>
      </c>
      <c r="DL905" t="str">
        <f>IFERROR(INDEX(Sheet2!$AU$2:$BM$600,QUOTIENT(ROW()-1,19)+1,MOD(ROW()-2,19)+1),NA())</f>
        <v/>
      </c>
      <c r="DM905" s="4" t="e">
        <f t="shared" si="87"/>
        <v>#N/A</v>
      </c>
      <c r="DN905" t="e">
        <f t="shared" si="88"/>
        <v>#N/A</v>
      </c>
      <c r="DO905" t="e">
        <f t="shared" si="89"/>
        <v>#N/A</v>
      </c>
      <c r="DP905" s="3">
        <f t="shared" si="90"/>
        <v>5</v>
      </c>
      <c r="DQ905" s="3"/>
    </row>
    <row r="906" spans="7:121" x14ac:dyDescent="0.25">
      <c r="G906"/>
      <c r="DI906" s="4">
        <f>INDEX(Sheet2!A:A,QUOTIENT(ROW()-1,19)+2)</f>
        <v>41165</v>
      </c>
      <c r="DJ906" s="4">
        <f>INDEX(Sheet2!C:C,QUOTIENT(ROW()-1,19)+2)</f>
        <v>43465</v>
      </c>
      <c r="DK906" s="4" t="e">
        <f>IFERROR(INDEX(Sheet2!$AA$2:$AS$600,QUOTIENT(ROW()-1,19)+1,MOD(ROW()-2,19)+1),NA())</f>
        <v>#N/A</v>
      </c>
      <c r="DL906" t="str">
        <f>IFERROR(INDEX(Sheet2!$AU$2:$BM$600,QUOTIENT(ROW()-1,19)+1,MOD(ROW()-2,19)+1),NA())</f>
        <v/>
      </c>
      <c r="DM906" s="4" t="e">
        <f t="shared" si="87"/>
        <v>#N/A</v>
      </c>
      <c r="DN906" t="e">
        <f t="shared" si="88"/>
        <v>#N/A</v>
      </c>
      <c r="DO906" t="e">
        <f t="shared" si="89"/>
        <v>#N/A</v>
      </c>
      <c r="DP906" s="3">
        <f t="shared" si="90"/>
        <v>5</v>
      </c>
      <c r="DQ906" s="3"/>
    </row>
    <row r="907" spans="7:121" x14ac:dyDescent="0.25">
      <c r="G907"/>
      <c r="DI907" s="4">
        <f>INDEX(Sheet2!A:A,QUOTIENT(ROW()-1,19)+2)</f>
        <v>41165</v>
      </c>
      <c r="DJ907" s="4">
        <f>INDEX(Sheet2!C:C,QUOTIENT(ROW()-1,19)+2)</f>
        <v>43465</v>
      </c>
      <c r="DK907" s="4" t="e">
        <f>IFERROR(INDEX(Sheet2!$AA$2:$AS$600,QUOTIENT(ROW()-1,19)+1,MOD(ROW()-2,19)+1),NA())</f>
        <v>#N/A</v>
      </c>
      <c r="DL907" t="str">
        <f>IFERROR(INDEX(Sheet2!$AU$2:$BM$600,QUOTIENT(ROW()-1,19)+1,MOD(ROW()-2,19)+1),NA())</f>
        <v/>
      </c>
      <c r="DM907" s="4" t="e">
        <f t="shared" si="87"/>
        <v>#N/A</v>
      </c>
      <c r="DN907" t="e">
        <f t="shared" si="88"/>
        <v>#N/A</v>
      </c>
      <c r="DO907" t="e">
        <f t="shared" si="89"/>
        <v>#N/A</v>
      </c>
      <c r="DP907" s="3">
        <f t="shared" si="90"/>
        <v>5</v>
      </c>
      <c r="DQ907" s="3"/>
    </row>
    <row r="908" spans="7:121" x14ac:dyDescent="0.25">
      <c r="G908"/>
      <c r="DI908" s="4">
        <f>INDEX(Sheet2!A:A,QUOTIENT(ROW()-1,19)+2)</f>
        <v>41165</v>
      </c>
      <c r="DJ908" s="4">
        <f>INDEX(Sheet2!C:C,QUOTIENT(ROW()-1,19)+2)</f>
        <v>43465</v>
      </c>
      <c r="DK908" s="4" t="e">
        <f>IFERROR(INDEX(Sheet2!$AA$2:$AS$600,QUOTIENT(ROW()-1,19)+1,MOD(ROW()-2,19)+1),NA())</f>
        <v>#N/A</v>
      </c>
      <c r="DL908" t="str">
        <f>IFERROR(INDEX(Sheet2!$AU$2:$BM$600,QUOTIENT(ROW()-1,19)+1,MOD(ROW()-2,19)+1),NA())</f>
        <v/>
      </c>
      <c r="DM908" s="4" t="e">
        <f t="shared" si="87"/>
        <v>#N/A</v>
      </c>
      <c r="DN908" t="e">
        <f t="shared" si="88"/>
        <v>#N/A</v>
      </c>
      <c r="DO908" t="e">
        <f t="shared" si="89"/>
        <v>#N/A</v>
      </c>
      <c r="DP908" s="3">
        <f t="shared" si="90"/>
        <v>5</v>
      </c>
      <c r="DQ908" s="3"/>
    </row>
    <row r="909" spans="7:121" x14ac:dyDescent="0.25">
      <c r="G909"/>
      <c r="DI909" s="4">
        <f>INDEX(Sheet2!A:A,QUOTIENT(ROW()-1,19)+2)</f>
        <v>41165</v>
      </c>
      <c r="DJ909" s="4">
        <f>INDEX(Sheet2!C:C,QUOTIENT(ROW()-1,19)+2)</f>
        <v>43465</v>
      </c>
      <c r="DK909" s="4" t="e">
        <f>IFERROR(INDEX(Sheet2!$AA$2:$AS$600,QUOTIENT(ROW()-1,19)+1,MOD(ROW()-2,19)+1),NA())</f>
        <v>#N/A</v>
      </c>
      <c r="DL909" t="str">
        <f>IFERROR(INDEX(Sheet2!$AU$2:$BM$600,QUOTIENT(ROW()-1,19)+1,MOD(ROW()-2,19)+1),NA())</f>
        <v/>
      </c>
      <c r="DM909" s="4" t="e">
        <f t="shared" si="87"/>
        <v>#N/A</v>
      </c>
      <c r="DN909" t="e">
        <f t="shared" si="88"/>
        <v>#N/A</v>
      </c>
      <c r="DO909" t="e">
        <f t="shared" si="89"/>
        <v>#N/A</v>
      </c>
      <c r="DP909" s="3">
        <f t="shared" si="90"/>
        <v>5</v>
      </c>
      <c r="DQ909" s="3"/>
    </row>
    <row r="910" spans="7:121" x14ac:dyDescent="0.25">
      <c r="G910"/>
      <c r="DI910" s="4">
        <f>INDEX(Sheet2!A:A,QUOTIENT(ROW()-1,19)+2)</f>
        <v>41165</v>
      </c>
      <c r="DJ910" s="4">
        <f>INDEX(Sheet2!C:C,QUOTIENT(ROW()-1,19)+2)</f>
        <v>43465</v>
      </c>
      <c r="DK910" s="4" t="e">
        <f>IFERROR(INDEX(Sheet2!$AA$2:$AS$600,QUOTIENT(ROW()-1,19)+1,MOD(ROW()-2,19)+1),NA())</f>
        <v>#N/A</v>
      </c>
      <c r="DL910" t="str">
        <f>IFERROR(INDEX(Sheet2!$AU$2:$BM$600,QUOTIENT(ROW()-1,19)+1,MOD(ROW()-2,19)+1),NA())</f>
        <v/>
      </c>
      <c r="DM910" s="4" t="e">
        <f t="shared" si="87"/>
        <v>#N/A</v>
      </c>
      <c r="DN910" t="e">
        <f t="shared" si="88"/>
        <v>#N/A</v>
      </c>
      <c r="DO910" t="e">
        <f t="shared" si="89"/>
        <v>#N/A</v>
      </c>
      <c r="DP910" s="3">
        <f t="shared" si="90"/>
        <v>5</v>
      </c>
      <c r="DQ910" s="3"/>
    </row>
    <row r="911" spans="7:121" x14ac:dyDescent="0.25">
      <c r="G911"/>
      <c r="DI911" s="4">
        <f>INDEX(Sheet2!A:A,QUOTIENT(ROW()-1,19)+2)</f>
        <v>41165</v>
      </c>
      <c r="DJ911" s="4">
        <f>INDEX(Sheet2!C:C,QUOTIENT(ROW()-1,19)+2)</f>
        <v>43465</v>
      </c>
      <c r="DK911" s="4" t="e">
        <f>IFERROR(INDEX(Sheet2!$AA$2:$AS$600,QUOTIENT(ROW()-1,19)+1,MOD(ROW()-2,19)+1),NA())</f>
        <v>#N/A</v>
      </c>
      <c r="DL911" t="str">
        <f>IFERROR(INDEX(Sheet2!$AU$2:$BM$600,QUOTIENT(ROW()-1,19)+1,MOD(ROW()-2,19)+1),NA())</f>
        <v/>
      </c>
      <c r="DM911" s="4" t="e">
        <f t="shared" si="87"/>
        <v>#N/A</v>
      </c>
      <c r="DN911" t="e">
        <f t="shared" si="88"/>
        <v>#N/A</v>
      </c>
      <c r="DO911" t="e">
        <f t="shared" si="89"/>
        <v>#N/A</v>
      </c>
      <c r="DP911" s="3">
        <f t="shared" si="90"/>
        <v>5</v>
      </c>
      <c r="DQ911" s="3"/>
    </row>
    <row r="912" spans="7:121" x14ac:dyDescent="0.25">
      <c r="G912"/>
      <c r="DI912" s="4">
        <f>INDEX(Sheet2!A:A,QUOTIENT(ROW()-1,19)+2)</f>
        <v>41165</v>
      </c>
      <c r="DJ912" s="4">
        <f>INDEX(Sheet2!C:C,QUOTIENT(ROW()-1,19)+2)</f>
        <v>43465</v>
      </c>
      <c r="DK912" s="4" t="e">
        <f>IFERROR(INDEX(Sheet2!$AA$2:$AS$600,QUOTIENT(ROW()-1,19)+1,MOD(ROW()-2,19)+1),NA())</f>
        <v>#N/A</v>
      </c>
      <c r="DL912" t="str">
        <f>IFERROR(INDEX(Sheet2!$AU$2:$BM$600,QUOTIENT(ROW()-1,19)+1,MOD(ROW()-2,19)+1),NA())</f>
        <v/>
      </c>
      <c r="DM912" s="4" t="e">
        <f t="shared" si="87"/>
        <v>#N/A</v>
      </c>
      <c r="DN912" t="e">
        <f t="shared" si="88"/>
        <v>#N/A</v>
      </c>
      <c r="DO912" t="e">
        <f t="shared" si="89"/>
        <v>#N/A</v>
      </c>
      <c r="DP912" s="3">
        <f t="shared" si="90"/>
        <v>5</v>
      </c>
      <c r="DQ912" s="3"/>
    </row>
    <row r="913" spans="7:121" x14ac:dyDescent="0.25">
      <c r="G913"/>
      <c r="DI913" s="4">
        <f>INDEX(Sheet2!A:A,QUOTIENT(ROW()-1,19)+2)</f>
        <v>41165</v>
      </c>
      <c r="DJ913" s="4">
        <f>INDEX(Sheet2!C:C,QUOTIENT(ROW()-1,19)+2)</f>
        <v>43465</v>
      </c>
      <c r="DK913" s="4" t="e">
        <f>IFERROR(INDEX(Sheet2!$AA$2:$AS$600,QUOTIENT(ROW()-1,19)+1,MOD(ROW()-2,19)+1),NA())</f>
        <v>#N/A</v>
      </c>
      <c r="DL913" t="str">
        <f>IFERROR(INDEX(Sheet2!$AU$2:$BM$600,QUOTIENT(ROW()-1,19)+1,MOD(ROW()-2,19)+1),NA())</f>
        <v/>
      </c>
      <c r="DM913" s="4" t="e">
        <f t="shared" si="87"/>
        <v>#N/A</v>
      </c>
      <c r="DN913" t="e">
        <f t="shared" si="88"/>
        <v>#N/A</v>
      </c>
      <c r="DO913" t="e">
        <f t="shared" si="89"/>
        <v>#N/A</v>
      </c>
      <c r="DP913" s="3">
        <f t="shared" si="90"/>
        <v>5</v>
      </c>
      <c r="DQ913" s="3"/>
    </row>
    <row r="914" spans="7:121" x14ac:dyDescent="0.25">
      <c r="G914"/>
      <c r="DI914" s="4">
        <f>INDEX(Sheet2!A:A,QUOTIENT(ROW()-1,19)+2)</f>
        <v>41165</v>
      </c>
      <c r="DJ914" s="4">
        <f>INDEX(Sheet2!C:C,QUOTIENT(ROW()-1,19)+2)</f>
        <v>43465</v>
      </c>
      <c r="DK914" s="4">
        <f>IFERROR(INDEX(Sheet2!$AA$2:$AS$600,QUOTIENT(ROW()-1,19)+1,MOD(ROW()-2,19)+1),NA())</f>
        <v>43414.8125</v>
      </c>
      <c r="DL914">
        <f>IFERROR(INDEX(Sheet2!$AU$2:$BM$600,QUOTIENT(ROW()-1,19)+1,MOD(ROW()-2,19)+1),NA())</f>
        <v>4</v>
      </c>
      <c r="DM914" s="4" t="e">
        <f t="shared" si="87"/>
        <v>#N/A</v>
      </c>
      <c r="DN914" t="e">
        <f t="shared" si="88"/>
        <v>#N/A</v>
      </c>
      <c r="DO914" t="e">
        <f t="shared" si="89"/>
        <v>#N/A</v>
      </c>
      <c r="DP914" s="3">
        <f t="shared" si="90"/>
        <v>6</v>
      </c>
      <c r="DQ914" s="3"/>
    </row>
    <row r="915" spans="7:121" x14ac:dyDescent="0.25">
      <c r="G915"/>
      <c r="DI915" s="4">
        <f>INDEX(Sheet2!A:A,QUOTIENT(ROW()-1,19)+2)</f>
        <v>41165</v>
      </c>
      <c r="DJ915" s="4">
        <f>INDEX(Sheet2!C:C,QUOTIENT(ROW()-1,19)+2)</f>
        <v>43465</v>
      </c>
      <c r="DK915" s="4">
        <f>IFERROR(INDEX(Sheet2!$AA$2:$AS$600,QUOTIENT(ROW()-1,19)+1,MOD(ROW()-2,19)+1),NA())</f>
        <v>43434.887500000004</v>
      </c>
      <c r="DL915">
        <f>IFERROR(INDEX(Sheet2!$AU$2:$BM$600,QUOTIENT(ROW()-1,19)+1,MOD(ROW()-2,19)+1),NA())</f>
        <v>4</v>
      </c>
      <c r="DM915" s="4" t="e">
        <f t="shared" si="87"/>
        <v>#N/A</v>
      </c>
      <c r="DN915" t="e">
        <f t="shared" si="88"/>
        <v>#N/A</v>
      </c>
      <c r="DO915" t="e">
        <f t="shared" si="89"/>
        <v>#N/A</v>
      </c>
      <c r="DP915" s="3">
        <f t="shared" si="90"/>
        <v>7</v>
      </c>
      <c r="DQ915" s="3"/>
    </row>
    <row r="916" spans="7:121" x14ac:dyDescent="0.25">
      <c r="G916"/>
      <c r="DI916" s="4">
        <f>INDEX(Sheet2!A:A,QUOTIENT(ROW()-1,19)+2)</f>
        <v>41165</v>
      </c>
      <c r="DJ916" s="4">
        <f>INDEX(Sheet2!C:C,QUOTIENT(ROW()-1,19)+2)</f>
        <v>43465</v>
      </c>
      <c r="DK916" s="4">
        <f>IFERROR(INDEX(Sheet2!$AA$2:$AS$600,QUOTIENT(ROW()-1,19)+1,MOD(ROW()-2,19)+1),NA())</f>
        <v>43454.962500000001</v>
      </c>
      <c r="DL916">
        <f>IFERROR(INDEX(Sheet2!$AU$2:$BM$600,QUOTIENT(ROW()-1,19)+1,MOD(ROW()-2,19)+1),NA())</f>
        <v>4</v>
      </c>
      <c r="DM916" s="4" t="e">
        <f t="shared" si="87"/>
        <v>#N/A</v>
      </c>
      <c r="DN916" t="e">
        <f t="shared" si="88"/>
        <v>#N/A</v>
      </c>
      <c r="DO916" t="e">
        <f t="shared" si="89"/>
        <v>#N/A</v>
      </c>
      <c r="DP916" s="3">
        <f t="shared" si="90"/>
        <v>8</v>
      </c>
      <c r="DQ916" s="3"/>
    </row>
    <row r="917" spans="7:121" x14ac:dyDescent="0.25">
      <c r="G917"/>
      <c r="DI917" s="4">
        <f>INDEX(Sheet2!A:A,QUOTIENT(ROW()-1,19)+2)</f>
        <v>41165</v>
      </c>
      <c r="DJ917" s="4">
        <f>INDEX(Sheet2!C:C,QUOTIENT(ROW()-1,19)+2)</f>
        <v>43465</v>
      </c>
      <c r="DK917" s="4">
        <f>IFERROR(INDEX(Sheet2!$AA$2:$AS$600,QUOTIENT(ROW()-1,19)+1,MOD(ROW()-2,19)+1),NA())</f>
        <v>43475.037500000006</v>
      </c>
      <c r="DL917">
        <f>IFERROR(INDEX(Sheet2!$AU$2:$BM$600,QUOTIENT(ROW()-1,19)+1,MOD(ROW()-2,19)+1),NA())</f>
        <v>4</v>
      </c>
      <c r="DM917" s="4" t="e">
        <f t="shared" si="87"/>
        <v>#N/A</v>
      </c>
      <c r="DN917" t="e">
        <f t="shared" si="88"/>
        <v>#N/A</v>
      </c>
      <c r="DO917" t="e">
        <f t="shared" si="89"/>
        <v>#N/A</v>
      </c>
      <c r="DP917" s="3">
        <f t="shared" si="90"/>
        <v>9</v>
      </c>
      <c r="DQ917" s="3"/>
    </row>
    <row r="918" spans="7:121" x14ac:dyDescent="0.25">
      <c r="G918"/>
      <c r="DI918" s="4">
        <f>INDEX(Sheet2!A:A,QUOTIENT(ROW()-1,19)+2)</f>
        <v>41165</v>
      </c>
      <c r="DJ918" s="4">
        <f>INDEX(Sheet2!C:C,QUOTIENT(ROW()-1,19)+2)</f>
        <v>43465</v>
      </c>
      <c r="DK918" s="4">
        <f>IFERROR(INDEX(Sheet2!$AA$2:$AS$600,QUOTIENT(ROW()-1,19)+1,MOD(ROW()-2,19)+1),NA())</f>
        <v>43495.112500000003</v>
      </c>
      <c r="DL918">
        <f>IFERROR(INDEX(Sheet2!$AU$2:$BM$600,QUOTIENT(ROW()-1,19)+1,MOD(ROW()-2,19)+1),NA())</f>
        <v>4</v>
      </c>
      <c r="DM918" s="4" t="e">
        <f t="shared" si="87"/>
        <v>#N/A</v>
      </c>
      <c r="DN918" t="e">
        <f t="shared" si="88"/>
        <v>#N/A</v>
      </c>
      <c r="DO918" t="e">
        <f t="shared" si="89"/>
        <v>#N/A</v>
      </c>
      <c r="DP918" s="3">
        <f t="shared" si="90"/>
        <v>10</v>
      </c>
      <c r="DQ918" s="3"/>
    </row>
    <row r="919" spans="7:121" x14ac:dyDescent="0.25">
      <c r="G919"/>
      <c r="DI919" s="4">
        <f>INDEX(Sheet2!A:A,QUOTIENT(ROW()-1,19)+2)</f>
        <v>41165</v>
      </c>
      <c r="DJ919" s="4">
        <f>INDEX(Sheet2!C:C,QUOTIENT(ROW()-1,19)+2)</f>
        <v>43465</v>
      </c>
      <c r="DK919" s="4">
        <f>IFERROR(INDEX(Sheet2!$AA$2:$AS$600,QUOTIENT(ROW()-1,19)+1,MOD(ROW()-2,19)+1),NA())</f>
        <v>43515.1875</v>
      </c>
      <c r="DL919">
        <f>IFERROR(INDEX(Sheet2!$AU$2:$BM$600,QUOTIENT(ROW()-1,19)+1,MOD(ROW()-2,19)+1),NA())</f>
        <v>4</v>
      </c>
      <c r="DM919" s="4" t="e">
        <f t="shared" si="87"/>
        <v>#N/A</v>
      </c>
      <c r="DN919" t="e">
        <f t="shared" si="88"/>
        <v>#N/A</v>
      </c>
      <c r="DO919" t="e">
        <f t="shared" si="89"/>
        <v>#N/A</v>
      </c>
      <c r="DP919" s="3">
        <f t="shared" si="90"/>
        <v>11</v>
      </c>
      <c r="DQ919" s="3"/>
    </row>
    <row r="920" spans="7:121" x14ac:dyDescent="0.25">
      <c r="G920"/>
      <c r="DI920" s="4">
        <f>INDEX(Sheet2!A:A,QUOTIENT(ROW()-1,19)+2)</f>
        <v>41165</v>
      </c>
      <c r="DJ920" s="4">
        <f>INDEX(Sheet2!C:C,QUOTIENT(ROW()-1,19)+2)</f>
        <v>43465</v>
      </c>
      <c r="DK920" s="4" t="e">
        <f>IFERROR(INDEX(Sheet2!$AA$2:$AS$600,QUOTIENT(ROW()-1,19)+1,MOD(ROW()-2,19)+1),NA())</f>
        <v>#N/A</v>
      </c>
      <c r="DL920" t="str">
        <f>IFERROR(INDEX(Sheet2!$AU$2:$BM$600,QUOTIENT(ROW()-1,19)+1,MOD(ROW()-2,19)+1),NA())</f>
        <v/>
      </c>
      <c r="DM920" s="4" t="e">
        <f t="shared" si="87"/>
        <v>#N/A</v>
      </c>
      <c r="DN920" t="e">
        <f t="shared" si="88"/>
        <v>#N/A</v>
      </c>
      <c r="DO920" t="e">
        <f t="shared" si="89"/>
        <v>#N/A</v>
      </c>
      <c r="DP920" s="3">
        <f t="shared" si="90"/>
        <v>11</v>
      </c>
      <c r="DQ920" s="3"/>
    </row>
    <row r="921" spans="7:121" x14ac:dyDescent="0.25">
      <c r="G921"/>
      <c r="DI921" s="4">
        <f>INDEX(Sheet2!A:A,QUOTIENT(ROW()-1,19)+2)</f>
        <v>41165</v>
      </c>
      <c r="DJ921" s="4">
        <f>INDEX(Sheet2!C:C,QUOTIENT(ROW()-1,19)+2)</f>
        <v>43465</v>
      </c>
      <c r="DK921" s="4" t="e">
        <f>IFERROR(INDEX(Sheet2!$AA$2:$AS$600,QUOTIENT(ROW()-1,19)+1,MOD(ROW()-2,19)+1),NA())</f>
        <v>#N/A</v>
      </c>
      <c r="DL921" t="str">
        <f>IFERROR(INDEX(Sheet2!$AU$2:$BM$600,QUOTIENT(ROW()-1,19)+1,MOD(ROW()-2,19)+1),NA())</f>
        <v/>
      </c>
      <c r="DM921" s="4" t="e">
        <f t="shared" si="87"/>
        <v>#N/A</v>
      </c>
      <c r="DN921" t="e">
        <f t="shared" si="88"/>
        <v>#N/A</v>
      </c>
      <c r="DO921" t="e">
        <f t="shared" si="89"/>
        <v>#N/A</v>
      </c>
      <c r="DP921" s="3">
        <f t="shared" si="90"/>
        <v>11</v>
      </c>
      <c r="DQ921" s="3"/>
    </row>
    <row r="922" spans="7:121" x14ac:dyDescent="0.25">
      <c r="G922"/>
      <c r="DI922" s="4">
        <f>INDEX(Sheet2!A:A,QUOTIENT(ROW()-1,19)+2)</f>
        <v>41165</v>
      </c>
      <c r="DJ922" s="4">
        <f>INDEX(Sheet2!C:C,QUOTIENT(ROW()-1,19)+2)</f>
        <v>43465</v>
      </c>
      <c r="DK922" s="4" t="e">
        <f>IFERROR(INDEX(Sheet2!$AA$2:$AS$600,QUOTIENT(ROW()-1,19)+1,MOD(ROW()-2,19)+1),NA())</f>
        <v>#N/A</v>
      </c>
      <c r="DL922" t="str">
        <f>IFERROR(INDEX(Sheet2!$AU$2:$BM$600,QUOTIENT(ROW()-1,19)+1,MOD(ROW()-2,19)+1),NA())</f>
        <v/>
      </c>
      <c r="DM922" s="4" t="e">
        <f t="shared" si="87"/>
        <v>#N/A</v>
      </c>
      <c r="DN922" t="e">
        <f t="shared" si="88"/>
        <v>#N/A</v>
      </c>
      <c r="DO922" t="e">
        <f t="shared" si="89"/>
        <v>#N/A</v>
      </c>
      <c r="DP922" s="3">
        <f t="shared" si="90"/>
        <v>11</v>
      </c>
      <c r="DQ922" s="3"/>
    </row>
    <row r="923" spans="7:121" x14ac:dyDescent="0.25">
      <c r="G923"/>
      <c r="DI923" s="4">
        <f>INDEX(Sheet2!A:A,QUOTIENT(ROW()-1,19)+2)</f>
        <v>41165</v>
      </c>
      <c r="DJ923" s="4">
        <f>INDEX(Sheet2!C:C,QUOTIENT(ROW()-1,19)+2)</f>
        <v>43465</v>
      </c>
      <c r="DK923" s="4" t="e">
        <f>IFERROR(INDEX(Sheet2!$AA$2:$AS$600,QUOTIENT(ROW()-1,19)+1,MOD(ROW()-2,19)+1),NA())</f>
        <v>#N/A</v>
      </c>
      <c r="DL923" t="str">
        <f>IFERROR(INDEX(Sheet2!$AU$2:$BM$600,QUOTIENT(ROW()-1,19)+1,MOD(ROW()-2,19)+1),NA())</f>
        <v/>
      </c>
      <c r="DM923" s="4" t="e">
        <f t="shared" si="87"/>
        <v>#N/A</v>
      </c>
      <c r="DN923" t="e">
        <f t="shared" si="88"/>
        <v>#N/A</v>
      </c>
      <c r="DO923" t="e">
        <f t="shared" si="89"/>
        <v>#N/A</v>
      </c>
      <c r="DP923" s="3">
        <f t="shared" si="90"/>
        <v>11</v>
      </c>
      <c r="DQ923" s="3"/>
    </row>
    <row r="924" spans="7:121" x14ac:dyDescent="0.25">
      <c r="G924"/>
      <c r="DI924" s="4">
        <f>INDEX(Sheet2!A:A,QUOTIENT(ROW()-1,19)+2)</f>
        <v>41165</v>
      </c>
      <c r="DJ924" s="4">
        <f>INDEX(Sheet2!C:C,QUOTIENT(ROW()-1,19)+2)</f>
        <v>43465</v>
      </c>
      <c r="DK924" s="4" t="e">
        <f>IFERROR(INDEX(Sheet2!$AA$2:$AS$600,QUOTIENT(ROW()-1,19)+1,MOD(ROW()-2,19)+1),NA())</f>
        <v>#N/A</v>
      </c>
      <c r="DL924" t="str">
        <f>IFERROR(INDEX(Sheet2!$AU$2:$BM$600,QUOTIENT(ROW()-1,19)+1,MOD(ROW()-2,19)+1),NA())</f>
        <v/>
      </c>
      <c r="DM924" s="4" t="e">
        <f t="shared" si="87"/>
        <v>#N/A</v>
      </c>
      <c r="DN924" t="e">
        <f t="shared" si="88"/>
        <v>#N/A</v>
      </c>
      <c r="DO924" t="e">
        <f t="shared" si="89"/>
        <v>#N/A</v>
      </c>
      <c r="DP924" s="3">
        <f t="shared" si="90"/>
        <v>11</v>
      </c>
      <c r="DQ924" s="3"/>
    </row>
    <row r="925" spans="7:121" x14ac:dyDescent="0.25">
      <c r="G925"/>
      <c r="DI925" s="4">
        <f>INDEX(Sheet2!A:A,QUOTIENT(ROW()-1,19)+2)</f>
        <v>41165</v>
      </c>
      <c r="DJ925" s="4">
        <f>INDEX(Sheet2!C:C,QUOTIENT(ROW()-1,19)+2)</f>
        <v>43465</v>
      </c>
      <c r="DK925" s="4" t="e">
        <f>IFERROR(INDEX(Sheet2!$AA$2:$AS$600,QUOTIENT(ROW()-1,19)+1,MOD(ROW()-2,19)+1),NA())</f>
        <v>#N/A</v>
      </c>
      <c r="DL925" t="str">
        <f>IFERROR(INDEX(Sheet2!$AU$2:$BM$600,QUOTIENT(ROW()-1,19)+1,MOD(ROW()-2,19)+1),NA())</f>
        <v/>
      </c>
      <c r="DM925" s="4" t="e">
        <f t="shared" si="87"/>
        <v>#N/A</v>
      </c>
      <c r="DN925" t="e">
        <f t="shared" si="88"/>
        <v>#N/A</v>
      </c>
      <c r="DO925" t="e">
        <f t="shared" si="89"/>
        <v>#N/A</v>
      </c>
      <c r="DP925" s="3">
        <f t="shared" si="90"/>
        <v>11</v>
      </c>
      <c r="DQ925" s="3"/>
    </row>
    <row r="926" spans="7:121" x14ac:dyDescent="0.25">
      <c r="G926"/>
      <c r="DI926" s="4">
        <f>INDEX(Sheet2!A:A,QUOTIENT(ROW()-1,19)+2)</f>
        <v>41165</v>
      </c>
      <c r="DJ926" s="4">
        <f>INDEX(Sheet2!C:C,QUOTIENT(ROW()-1,19)+2)</f>
        <v>43465</v>
      </c>
      <c r="DK926" s="4" t="e">
        <f>IFERROR(INDEX(Sheet2!$AA$2:$AS$600,QUOTIENT(ROW()-1,19)+1,MOD(ROW()-2,19)+1),NA())</f>
        <v>#N/A</v>
      </c>
      <c r="DL926" t="str">
        <f>IFERROR(INDEX(Sheet2!$AU$2:$BM$600,QUOTIENT(ROW()-1,19)+1,MOD(ROW()-2,19)+1),NA())</f>
        <v/>
      </c>
      <c r="DM926" s="4" t="e">
        <f t="shared" si="87"/>
        <v>#N/A</v>
      </c>
      <c r="DN926" t="e">
        <f t="shared" si="88"/>
        <v>#N/A</v>
      </c>
      <c r="DO926" t="e">
        <f t="shared" si="89"/>
        <v>#N/A</v>
      </c>
      <c r="DP926" s="3">
        <f t="shared" si="90"/>
        <v>11</v>
      </c>
      <c r="DQ926" s="3"/>
    </row>
    <row r="927" spans="7:121" x14ac:dyDescent="0.25">
      <c r="G927"/>
      <c r="DI927" s="4">
        <f>INDEX(Sheet2!A:A,QUOTIENT(ROW()-1,19)+2)</f>
        <v>41165</v>
      </c>
      <c r="DJ927" s="4">
        <f>INDEX(Sheet2!C:C,QUOTIENT(ROW()-1,19)+2)</f>
        <v>43465</v>
      </c>
      <c r="DK927" s="4" t="e">
        <f>IFERROR(INDEX(Sheet2!$AA$2:$AS$600,QUOTIENT(ROW()-1,19)+1,MOD(ROW()-2,19)+1),NA())</f>
        <v>#N/A</v>
      </c>
      <c r="DL927" t="str">
        <f>IFERROR(INDEX(Sheet2!$AU$2:$BM$600,QUOTIENT(ROW()-1,19)+1,MOD(ROW()-2,19)+1),NA())</f>
        <v/>
      </c>
      <c r="DM927" s="4" t="e">
        <f t="shared" si="87"/>
        <v>#N/A</v>
      </c>
      <c r="DN927" t="e">
        <f t="shared" si="88"/>
        <v>#N/A</v>
      </c>
      <c r="DO927" t="e">
        <f t="shared" si="89"/>
        <v>#N/A</v>
      </c>
      <c r="DP927" s="3">
        <f t="shared" si="90"/>
        <v>11</v>
      </c>
      <c r="DQ927" s="3"/>
    </row>
    <row r="928" spans="7:121" x14ac:dyDescent="0.25">
      <c r="G928"/>
      <c r="DI928" s="4">
        <f>INDEX(Sheet2!A:A,QUOTIENT(ROW()-1,19)+2)</f>
        <v>41165</v>
      </c>
      <c r="DJ928" s="4">
        <f>INDEX(Sheet2!C:C,QUOTIENT(ROW()-1,19)+2)</f>
        <v>43465</v>
      </c>
      <c r="DK928" s="4" t="e">
        <f>IFERROR(INDEX(Sheet2!$AA$2:$AS$600,QUOTIENT(ROW()-1,19)+1,MOD(ROW()-2,19)+1),NA())</f>
        <v>#N/A</v>
      </c>
      <c r="DL928" t="str">
        <f>IFERROR(INDEX(Sheet2!$AU$2:$BM$600,QUOTIENT(ROW()-1,19)+1,MOD(ROW()-2,19)+1),NA())</f>
        <v/>
      </c>
      <c r="DM928" s="4" t="e">
        <f t="shared" si="87"/>
        <v>#N/A</v>
      </c>
      <c r="DN928" t="e">
        <f t="shared" si="88"/>
        <v>#N/A</v>
      </c>
      <c r="DO928" t="e">
        <f t="shared" si="89"/>
        <v>#N/A</v>
      </c>
      <c r="DP928" s="3">
        <f t="shared" si="90"/>
        <v>11</v>
      </c>
      <c r="DQ928" s="3"/>
    </row>
    <row r="929" spans="7:121" x14ac:dyDescent="0.25">
      <c r="G929"/>
      <c r="DI929" s="4">
        <f>INDEX(Sheet2!A:A,QUOTIENT(ROW()-1,19)+2)</f>
        <v>41165</v>
      </c>
      <c r="DJ929" s="4">
        <f>INDEX(Sheet2!C:C,QUOTIENT(ROW()-1,19)+2)</f>
        <v>43465</v>
      </c>
      <c r="DK929" s="4" t="e">
        <f>IFERROR(INDEX(Sheet2!$AA$2:$AS$600,QUOTIENT(ROW()-1,19)+1,MOD(ROW()-2,19)+1),NA())</f>
        <v>#N/A</v>
      </c>
      <c r="DL929" t="str">
        <f>IFERROR(INDEX(Sheet2!$AU$2:$BM$600,QUOTIENT(ROW()-1,19)+1,MOD(ROW()-2,19)+1),NA())</f>
        <v/>
      </c>
      <c r="DM929" s="4" t="e">
        <f t="shared" si="87"/>
        <v>#N/A</v>
      </c>
      <c r="DN929" t="e">
        <f t="shared" si="88"/>
        <v>#N/A</v>
      </c>
      <c r="DO929" t="e">
        <f t="shared" si="89"/>
        <v>#N/A</v>
      </c>
      <c r="DP929" s="3">
        <f t="shared" si="90"/>
        <v>11</v>
      </c>
      <c r="DQ929" s="3"/>
    </row>
    <row r="930" spans="7:121" x14ac:dyDescent="0.25">
      <c r="G930"/>
      <c r="DI930" s="4">
        <f>INDEX(Sheet2!A:A,QUOTIENT(ROW()-1,19)+2)</f>
        <v>41165</v>
      </c>
      <c r="DJ930" s="4">
        <f>INDEX(Sheet2!C:C,QUOTIENT(ROW()-1,19)+2)</f>
        <v>43465</v>
      </c>
      <c r="DK930" s="4" t="e">
        <f>IFERROR(INDEX(Sheet2!$AA$2:$AS$600,QUOTIENT(ROW()-1,19)+1,MOD(ROW()-2,19)+1),NA())</f>
        <v>#N/A</v>
      </c>
      <c r="DL930" t="str">
        <f>IFERROR(INDEX(Sheet2!$AU$2:$BM$600,QUOTIENT(ROW()-1,19)+1,MOD(ROW()-2,19)+1),NA())</f>
        <v/>
      </c>
      <c r="DM930" s="4" t="e">
        <f t="shared" si="87"/>
        <v>#N/A</v>
      </c>
      <c r="DN930" t="e">
        <f t="shared" si="88"/>
        <v>#N/A</v>
      </c>
      <c r="DO930" t="e">
        <f t="shared" si="89"/>
        <v>#N/A</v>
      </c>
      <c r="DP930" s="3">
        <f t="shared" si="90"/>
        <v>11</v>
      </c>
      <c r="DQ930" s="3"/>
    </row>
    <row r="931" spans="7:121" x14ac:dyDescent="0.25">
      <c r="G931"/>
      <c r="DI931" s="4">
        <f>INDEX(Sheet2!A:A,QUOTIENT(ROW()-1,19)+2)</f>
        <v>41165</v>
      </c>
      <c r="DJ931" s="4">
        <f>INDEX(Sheet2!C:C,QUOTIENT(ROW()-1,19)+2)</f>
        <v>43465</v>
      </c>
      <c r="DK931" s="4" t="e">
        <f>IFERROR(INDEX(Sheet2!$AA$2:$AS$600,QUOTIENT(ROW()-1,19)+1,MOD(ROW()-2,19)+1),NA())</f>
        <v>#N/A</v>
      </c>
      <c r="DL931" t="str">
        <f>IFERROR(INDEX(Sheet2!$AU$2:$BM$600,QUOTIENT(ROW()-1,19)+1,MOD(ROW()-2,19)+1),NA())</f>
        <v/>
      </c>
      <c r="DM931" s="4" t="e">
        <f t="shared" si="87"/>
        <v>#N/A</v>
      </c>
      <c r="DN931" t="e">
        <f t="shared" si="88"/>
        <v>#N/A</v>
      </c>
      <c r="DO931" t="e">
        <f t="shared" si="89"/>
        <v>#N/A</v>
      </c>
      <c r="DP931" s="3">
        <f t="shared" si="90"/>
        <v>11</v>
      </c>
      <c r="DQ931" s="3"/>
    </row>
    <row r="932" spans="7:121" x14ac:dyDescent="0.25">
      <c r="G932"/>
      <c r="DI932" s="4">
        <f>INDEX(Sheet2!A:A,QUOTIENT(ROW()-1,19)+2)</f>
        <v>41165</v>
      </c>
      <c r="DJ932" s="4">
        <f>INDEX(Sheet2!C:C,QUOTIENT(ROW()-1,19)+2)</f>
        <v>43465</v>
      </c>
      <c r="DK932" s="4" t="e">
        <f>IFERROR(INDEX(Sheet2!$AA$2:$AS$600,QUOTIENT(ROW()-1,19)+1,MOD(ROW()-2,19)+1),NA())</f>
        <v>#N/A</v>
      </c>
      <c r="DL932" t="str">
        <f>IFERROR(INDEX(Sheet2!$AU$2:$BM$600,QUOTIENT(ROW()-1,19)+1,MOD(ROW()-2,19)+1),NA())</f>
        <v/>
      </c>
      <c r="DM932" s="4" t="e">
        <f t="shared" si="87"/>
        <v>#N/A</v>
      </c>
      <c r="DN932" t="e">
        <f t="shared" si="88"/>
        <v>#N/A</v>
      </c>
      <c r="DO932" t="e">
        <f t="shared" si="89"/>
        <v>#N/A</v>
      </c>
      <c r="DP932" s="3">
        <f t="shared" si="90"/>
        <v>11</v>
      </c>
      <c r="DQ932" s="3"/>
    </row>
    <row r="933" spans="7:121" x14ac:dyDescent="0.25">
      <c r="G933"/>
      <c r="DI933" s="4">
        <f>INDEX(Sheet2!A:A,QUOTIENT(ROW()-1,19)+2)</f>
        <v>41165</v>
      </c>
      <c r="DJ933" s="4">
        <f>INDEX(Sheet2!C:C,QUOTIENT(ROW()-1,19)+2)</f>
        <v>43465</v>
      </c>
      <c r="DK933" s="4">
        <f>IFERROR(INDEX(Sheet2!$AA$2:$AS$600,QUOTIENT(ROW()-1,19)+1,MOD(ROW()-2,19)+1),NA())</f>
        <v>43424.85</v>
      </c>
      <c r="DL933">
        <f>IFERROR(INDEX(Sheet2!$AU$2:$BM$600,QUOTIENT(ROW()-1,19)+1,MOD(ROW()-2,19)+1),NA())</f>
        <v>4.25</v>
      </c>
      <c r="DM933" s="4" t="e">
        <f t="shared" si="87"/>
        <v>#N/A</v>
      </c>
      <c r="DN933" t="e">
        <f t="shared" si="88"/>
        <v>#N/A</v>
      </c>
      <c r="DO933" t="e">
        <f t="shared" si="89"/>
        <v>#N/A</v>
      </c>
      <c r="DP933" s="3">
        <f t="shared" si="90"/>
        <v>12</v>
      </c>
      <c r="DQ933" s="3"/>
    </row>
    <row r="934" spans="7:121" x14ac:dyDescent="0.25">
      <c r="G934"/>
      <c r="DI934" s="4">
        <f>INDEX(Sheet2!A:A,QUOTIENT(ROW()-1,19)+2)</f>
        <v>41165</v>
      </c>
      <c r="DJ934" s="4">
        <f>INDEX(Sheet2!C:C,QUOTIENT(ROW()-1,19)+2)</f>
        <v>43465</v>
      </c>
      <c r="DK934" s="4">
        <f>IFERROR(INDEX(Sheet2!$AA$2:$AS$600,QUOTIENT(ROW()-1,19)+1,MOD(ROW()-2,19)+1),NA())</f>
        <v>43444.925000000003</v>
      </c>
      <c r="DL934">
        <f>IFERROR(INDEX(Sheet2!$AU$2:$BM$600,QUOTIENT(ROW()-1,19)+1,MOD(ROW()-2,19)+1),NA())</f>
        <v>4.25</v>
      </c>
      <c r="DM934" s="4" t="e">
        <f t="shared" si="87"/>
        <v>#N/A</v>
      </c>
      <c r="DN934" t="e">
        <f t="shared" si="88"/>
        <v>#N/A</v>
      </c>
      <c r="DO934" t="e">
        <f t="shared" si="89"/>
        <v>#N/A</v>
      </c>
      <c r="DP934" s="3">
        <f t="shared" si="90"/>
        <v>13</v>
      </c>
      <c r="DQ934" s="3"/>
    </row>
    <row r="935" spans="7:121" x14ac:dyDescent="0.25">
      <c r="G935"/>
      <c r="DI935" s="4">
        <f>INDEX(Sheet2!A:A,QUOTIENT(ROW()-1,19)+2)</f>
        <v>41165</v>
      </c>
      <c r="DJ935" s="4">
        <f>INDEX(Sheet2!C:C,QUOTIENT(ROW()-1,19)+2)</f>
        <v>43465</v>
      </c>
      <c r="DK935" s="4">
        <f>IFERROR(INDEX(Sheet2!$AA$2:$AS$600,QUOTIENT(ROW()-1,19)+1,MOD(ROW()-2,19)+1),NA())</f>
        <v>43465</v>
      </c>
      <c r="DL935">
        <f>IFERROR(INDEX(Sheet2!$AU$2:$BM$600,QUOTIENT(ROW()-1,19)+1,MOD(ROW()-2,19)+1),NA())</f>
        <v>4.25</v>
      </c>
      <c r="DM935" s="4" t="e">
        <f t="shared" si="87"/>
        <v>#N/A</v>
      </c>
      <c r="DN935" t="e">
        <f t="shared" si="88"/>
        <v>#N/A</v>
      </c>
      <c r="DO935" t="e">
        <f t="shared" si="89"/>
        <v>#N/A</v>
      </c>
      <c r="DP935" s="3">
        <f t="shared" si="90"/>
        <v>14</v>
      </c>
      <c r="DQ935" s="3"/>
    </row>
    <row r="936" spans="7:121" x14ac:dyDescent="0.25">
      <c r="G936"/>
      <c r="DI936" s="4">
        <f>INDEX(Sheet2!A:A,QUOTIENT(ROW()-1,19)+2)</f>
        <v>41165</v>
      </c>
      <c r="DJ936" s="4">
        <f>INDEX(Sheet2!C:C,QUOTIENT(ROW()-1,19)+2)</f>
        <v>43465</v>
      </c>
      <c r="DK936" s="4">
        <f>IFERROR(INDEX(Sheet2!$AA$2:$AS$600,QUOTIENT(ROW()-1,19)+1,MOD(ROW()-2,19)+1),NA())</f>
        <v>43485.075000000004</v>
      </c>
      <c r="DL936">
        <f>IFERROR(INDEX(Sheet2!$AU$2:$BM$600,QUOTIENT(ROW()-1,19)+1,MOD(ROW()-2,19)+1),NA())</f>
        <v>4.25</v>
      </c>
      <c r="DM936" s="4" t="e">
        <f t="shared" si="87"/>
        <v>#N/A</v>
      </c>
      <c r="DN936" t="e">
        <f t="shared" si="88"/>
        <v>#N/A</v>
      </c>
      <c r="DO936" t="e">
        <f t="shared" si="89"/>
        <v>#N/A</v>
      </c>
      <c r="DP936" s="3">
        <f t="shared" si="90"/>
        <v>15</v>
      </c>
      <c r="DQ936" s="3"/>
    </row>
    <row r="937" spans="7:121" x14ac:dyDescent="0.25">
      <c r="G937"/>
      <c r="DI937" s="4">
        <f>INDEX(Sheet2!A:A,QUOTIENT(ROW()-1,19)+2)</f>
        <v>41165</v>
      </c>
      <c r="DJ937" s="4">
        <f>INDEX(Sheet2!C:C,QUOTIENT(ROW()-1,19)+2)</f>
        <v>43465</v>
      </c>
      <c r="DK937" s="4">
        <f>IFERROR(INDEX(Sheet2!$AA$2:$AS$600,QUOTIENT(ROW()-1,19)+1,MOD(ROW()-2,19)+1),NA())</f>
        <v>43505.15</v>
      </c>
      <c r="DL937">
        <f>IFERROR(INDEX(Sheet2!$AU$2:$BM$600,QUOTIENT(ROW()-1,19)+1,MOD(ROW()-2,19)+1),NA())</f>
        <v>4.25</v>
      </c>
      <c r="DM937" s="4" t="e">
        <f t="shared" si="87"/>
        <v>#N/A</v>
      </c>
      <c r="DN937" t="e">
        <f t="shared" si="88"/>
        <v>#N/A</v>
      </c>
      <c r="DO937" t="e">
        <f t="shared" si="89"/>
        <v>#N/A</v>
      </c>
      <c r="DP937" s="3">
        <f t="shared" si="90"/>
        <v>16</v>
      </c>
      <c r="DQ937" s="3"/>
    </row>
    <row r="938" spans="7:121" x14ac:dyDescent="0.25">
      <c r="G938"/>
      <c r="DI938" s="4">
        <f>INDEX(Sheet2!A:A,QUOTIENT(ROW()-1,19)+2)</f>
        <v>41165</v>
      </c>
      <c r="DJ938" s="4">
        <f>INDEX(Sheet2!C:C,QUOTIENT(ROW()-1,19)+2)</f>
        <v>43465</v>
      </c>
      <c r="DK938" s="4" t="e">
        <f>IFERROR(INDEX(Sheet2!$AA$2:$AS$600,QUOTIENT(ROW()-1,19)+1,MOD(ROW()-2,19)+1),NA())</f>
        <v>#N/A</v>
      </c>
      <c r="DL938" t="str">
        <f>IFERROR(INDEX(Sheet2!$AU$2:$BM$600,QUOTIENT(ROW()-1,19)+1,MOD(ROW()-2,19)+1),NA())</f>
        <v/>
      </c>
      <c r="DM938" s="4" t="e">
        <f t="shared" si="87"/>
        <v>#N/A</v>
      </c>
      <c r="DN938" t="e">
        <f t="shared" si="88"/>
        <v>#N/A</v>
      </c>
      <c r="DO938" t="e">
        <f t="shared" si="89"/>
        <v>#N/A</v>
      </c>
      <c r="DP938" s="3">
        <f t="shared" si="90"/>
        <v>16</v>
      </c>
      <c r="DQ938" s="3"/>
    </row>
    <row r="939" spans="7:121" x14ac:dyDescent="0.25">
      <c r="G939"/>
      <c r="DI939" s="4">
        <f>INDEX(Sheet2!A:A,QUOTIENT(ROW()-1,19)+2)</f>
        <v>41165</v>
      </c>
      <c r="DJ939" s="4">
        <f>INDEX(Sheet2!C:C,QUOTIENT(ROW()-1,19)+2)</f>
        <v>43465</v>
      </c>
      <c r="DK939" s="4" t="e">
        <f>IFERROR(INDEX(Sheet2!$AA$2:$AS$600,QUOTIENT(ROW()-1,19)+1,MOD(ROW()-2,19)+1),NA())</f>
        <v>#N/A</v>
      </c>
      <c r="DL939" t="str">
        <f>IFERROR(INDEX(Sheet2!$AU$2:$BM$600,QUOTIENT(ROW()-1,19)+1,MOD(ROW()-2,19)+1),NA())</f>
        <v/>
      </c>
      <c r="DM939" s="4" t="e">
        <f t="shared" si="87"/>
        <v>#N/A</v>
      </c>
      <c r="DN939" t="e">
        <f t="shared" si="88"/>
        <v>#N/A</v>
      </c>
      <c r="DO939" t="e">
        <f t="shared" si="89"/>
        <v>#N/A</v>
      </c>
      <c r="DP939" s="3">
        <f t="shared" si="90"/>
        <v>16</v>
      </c>
      <c r="DQ939" s="3"/>
    </row>
    <row r="940" spans="7:121" x14ac:dyDescent="0.25">
      <c r="G940"/>
      <c r="DI940" s="4">
        <f>INDEX(Sheet2!A:A,QUOTIENT(ROW()-1,19)+2)</f>
        <v>41165</v>
      </c>
      <c r="DJ940" s="4">
        <f>INDEX(Sheet2!C:C,QUOTIENT(ROW()-1,19)+2)</f>
        <v>43465</v>
      </c>
      <c r="DK940" s="4" t="e">
        <f>IFERROR(INDEX(Sheet2!$AA$2:$AS$600,QUOTIENT(ROW()-1,19)+1,MOD(ROW()-2,19)+1),NA())</f>
        <v>#N/A</v>
      </c>
      <c r="DL940" t="str">
        <f>IFERROR(INDEX(Sheet2!$AU$2:$BM$600,QUOTIENT(ROW()-1,19)+1,MOD(ROW()-2,19)+1),NA())</f>
        <v/>
      </c>
      <c r="DM940" s="4" t="e">
        <f t="shared" si="87"/>
        <v>#N/A</v>
      </c>
      <c r="DN940" t="e">
        <f t="shared" si="88"/>
        <v>#N/A</v>
      </c>
      <c r="DO940" t="e">
        <f t="shared" si="89"/>
        <v>#N/A</v>
      </c>
      <c r="DP940" s="3">
        <f t="shared" si="90"/>
        <v>16</v>
      </c>
      <c r="DQ940" s="3"/>
    </row>
    <row r="941" spans="7:121" x14ac:dyDescent="0.25">
      <c r="G941"/>
      <c r="DI941" s="4">
        <f>INDEX(Sheet2!A:A,QUOTIENT(ROW()-1,19)+2)</f>
        <v>41165</v>
      </c>
      <c r="DJ941" s="4">
        <f>INDEX(Sheet2!C:C,QUOTIENT(ROW()-1,19)+2)</f>
        <v>43465</v>
      </c>
      <c r="DK941" s="4" t="e">
        <f>IFERROR(INDEX(Sheet2!$AA$2:$AS$600,QUOTIENT(ROW()-1,19)+1,MOD(ROW()-2,19)+1),NA())</f>
        <v>#N/A</v>
      </c>
      <c r="DL941" t="str">
        <f>IFERROR(INDEX(Sheet2!$AU$2:$BM$600,QUOTIENT(ROW()-1,19)+1,MOD(ROW()-2,19)+1),NA())</f>
        <v/>
      </c>
      <c r="DM941" s="4" t="e">
        <f t="shared" si="87"/>
        <v>#N/A</v>
      </c>
      <c r="DN941" t="e">
        <f t="shared" si="88"/>
        <v>#N/A</v>
      </c>
      <c r="DO941" t="e">
        <f t="shared" si="89"/>
        <v>#N/A</v>
      </c>
      <c r="DP941" s="3">
        <f t="shared" si="90"/>
        <v>16</v>
      </c>
      <c r="DQ941" s="3"/>
    </row>
    <row r="942" spans="7:121" x14ac:dyDescent="0.25">
      <c r="G942"/>
      <c r="DI942" s="4">
        <f>INDEX(Sheet2!A:A,QUOTIENT(ROW()-1,19)+2)</f>
        <v>41165</v>
      </c>
      <c r="DJ942" s="4">
        <f>INDEX(Sheet2!C:C,QUOTIENT(ROW()-1,19)+2)</f>
        <v>43465</v>
      </c>
      <c r="DK942" s="4" t="e">
        <f>IFERROR(INDEX(Sheet2!$AA$2:$AS$600,QUOTIENT(ROW()-1,19)+1,MOD(ROW()-2,19)+1),NA())</f>
        <v>#N/A</v>
      </c>
      <c r="DL942" t="str">
        <f>IFERROR(INDEX(Sheet2!$AU$2:$BM$600,QUOTIENT(ROW()-1,19)+1,MOD(ROW()-2,19)+1),NA())</f>
        <v/>
      </c>
      <c r="DM942" s="4" t="e">
        <f t="shared" si="87"/>
        <v>#N/A</v>
      </c>
      <c r="DN942" t="e">
        <f t="shared" si="88"/>
        <v>#N/A</v>
      </c>
      <c r="DO942" t="e">
        <f t="shared" si="89"/>
        <v>#N/A</v>
      </c>
      <c r="DP942" s="3">
        <f t="shared" si="90"/>
        <v>16</v>
      </c>
      <c r="DQ942" s="3"/>
    </row>
    <row r="943" spans="7:121" x14ac:dyDescent="0.25">
      <c r="G943"/>
      <c r="DI943" s="4">
        <f>INDEX(Sheet2!A:A,QUOTIENT(ROW()-1,19)+2)</f>
        <v>41165</v>
      </c>
      <c r="DJ943" s="4">
        <f>INDEX(Sheet2!C:C,QUOTIENT(ROW()-1,19)+2)</f>
        <v>43465</v>
      </c>
      <c r="DK943" s="4" t="e">
        <f>IFERROR(INDEX(Sheet2!$AA$2:$AS$600,QUOTIENT(ROW()-1,19)+1,MOD(ROW()-2,19)+1),NA())</f>
        <v>#N/A</v>
      </c>
      <c r="DL943" t="str">
        <f>IFERROR(INDEX(Sheet2!$AU$2:$BM$600,QUOTIENT(ROW()-1,19)+1,MOD(ROW()-2,19)+1),NA())</f>
        <v/>
      </c>
      <c r="DM943" s="4" t="e">
        <f t="shared" si="87"/>
        <v>#N/A</v>
      </c>
      <c r="DN943" t="e">
        <f t="shared" si="88"/>
        <v>#N/A</v>
      </c>
      <c r="DO943" t="e">
        <f t="shared" si="89"/>
        <v>#N/A</v>
      </c>
      <c r="DP943" s="3">
        <f t="shared" si="90"/>
        <v>16</v>
      </c>
      <c r="DQ943" s="3"/>
    </row>
    <row r="944" spans="7:121" x14ac:dyDescent="0.25">
      <c r="G944"/>
      <c r="DI944" s="4">
        <f>INDEX(Sheet2!A:A,QUOTIENT(ROW()-1,19)+2)</f>
        <v>41165</v>
      </c>
      <c r="DJ944" s="4">
        <f>INDEX(Sheet2!C:C,QUOTIENT(ROW()-1,19)+2)</f>
        <v>43465</v>
      </c>
      <c r="DK944" s="4" t="e">
        <f>IFERROR(INDEX(Sheet2!$AA$2:$AS$600,QUOTIENT(ROW()-1,19)+1,MOD(ROW()-2,19)+1),NA())</f>
        <v>#N/A</v>
      </c>
      <c r="DL944" t="str">
        <f>IFERROR(INDEX(Sheet2!$AU$2:$BM$600,QUOTIENT(ROW()-1,19)+1,MOD(ROW()-2,19)+1),NA())</f>
        <v/>
      </c>
      <c r="DM944" s="4" t="e">
        <f t="shared" si="87"/>
        <v>#N/A</v>
      </c>
      <c r="DN944" t="e">
        <f t="shared" si="88"/>
        <v>#N/A</v>
      </c>
      <c r="DO944" t="e">
        <f t="shared" si="89"/>
        <v>#N/A</v>
      </c>
      <c r="DP944" s="3">
        <f t="shared" si="90"/>
        <v>16</v>
      </c>
      <c r="DQ944" s="3"/>
    </row>
    <row r="945" spans="7:121" x14ac:dyDescent="0.25">
      <c r="G945"/>
      <c r="DI945" s="4">
        <f>INDEX(Sheet2!A:A,QUOTIENT(ROW()-1,19)+2)</f>
        <v>41165</v>
      </c>
      <c r="DJ945" s="4">
        <f>INDEX(Sheet2!C:C,QUOTIENT(ROW()-1,19)+2)</f>
        <v>43465</v>
      </c>
      <c r="DK945" s="4" t="e">
        <f>IFERROR(INDEX(Sheet2!$AA$2:$AS$600,QUOTIENT(ROW()-1,19)+1,MOD(ROW()-2,19)+1),NA())</f>
        <v>#N/A</v>
      </c>
      <c r="DL945" t="str">
        <f>IFERROR(INDEX(Sheet2!$AU$2:$BM$600,QUOTIENT(ROW()-1,19)+1,MOD(ROW()-2,19)+1),NA())</f>
        <v/>
      </c>
      <c r="DM945" s="4" t="e">
        <f t="shared" si="87"/>
        <v>#N/A</v>
      </c>
      <c r="DN945" t="e">
        <f t="shared" si="88"/>
        <v>#N/A</v>
      </c>
      <c r="DO945" t="e">
        <f t="shared" si="89"/>
        <v>#N/A</v>
      </c>
      <c r="DP945" s="3">
        <f t="shared" si="90"/>
        <v>16</v>
      </c>
      <c r="DQ945" s="3"/>
    </row>
    <row r="946" spans="7:121" x14ac:dyDescent="0.25">
      <c r="G946"/>
      <c r="DI946" s="4">
        <f>INDEX(Sheet2!A:A,QUOTIENT(ROW()-1,19)+2)</f>
        <v>41165</v>
      </c>
      <c r="DJ946" s="4">
        <f>INDEX(Sheet2!C:C,QUOTIENT(ROW()-1,19)+2)</f>
        <v>43465</v>
      </c>
      <c r="DK946" s="4" t="e">
        <f>IFERROR(INDEX(Sheet2!$AA$2:$AS$600,QUOTIENT(ROW()-1,19)+1,MOD(ROW()-2,19)+1),NA())</f>
        <v>#N/A</v>
      </c>
      <c r="DL946" t="str">
        <f>IFERROR(INDEX(Sheet2!$AU$2:$BM$600,QUOTIENT(ROW()-1,19)+1,MOD(ROW()-2,19)+1),NA())</f>
        <v/>
      </c>
      <c r="DM946" s="4" t="e">
        <f t="shared" si="87"/>
        <v>#N/A</v>
      </c>
      <c r="DN946" t="e">
        <f t="shared" si="88"/>
        <v>#N/A</v>
      </c>
      <c r="DO946" t="e">
        <f t="shared" si="89"/>
        <v>#N/A</v>
      </c>
      <c r="DP946" s="3">
        <f t="shared" si="90"/>
        <v>16</v>
      </c>
      <c r="DQ946" s="3"/>
    </row>
    <row r="947" spans="7:121" x14ac:dyDescent="0.25">
      <c r="G947"/>
      <c r="DI947" s="4">
        <f>INDEX(Sheet2!A:A,QUOTIENT(ROW()-1,19)+2)</f>
        <v>41165</v>
      </c>
      <c r="DJ947" s="4">
        <f>INDEX(Sheet2!C:C,QUOTIENT(ROW()-1,19)+2)</f>
        <v>43465</v>
      </c>
      <c r="DK947" s="4" t="e">
        <f>IFERROR(INDEX(Sheet2!$AA$2:$AS$600,QUOTIENT(ROW()-1,19)+1,MOD(ROW()-2,19)+1),NA())</f>
        <v>#N/A</v>
      </c>
      <c r="DL947" t="str">
        <f>IFERROR(INDEX(Sheet2!$AU$2:$BM$600,QUOTIENT(ROW()-1,19)+1,MOD(ROW()-2,19)+1),NA())</f>
        <v/>
      </c>
      <c r="DM947" s="4" t="e">
        <f t="shared" si="87"/>
        <v>#N/A</v>
      </c>
      <c r="DN947" t="e">
        <f t="shared" si="88"/>
        <v>#N/A</v>
      </c>
      <c r="DO947" t="e">
        <f t="shared" si="89"/>
        <v>#N/A</v>
      </c>
      <c r="DP947" s="3">
        <f t="shared" si="90"/>
        <v>16</v>
      </c>
      <c r="DQ947" s="3"/>
    </row>
    <row r="948" spans="7:121" x14ac:dyDescent="0.25">
      <c r="G948"/>
      <c r="DI948" s="4">
        <f>INDEX(Sheet2!A:A,QUOTIENT(ROW()-1,19)+2)</f>
        <v>41165</v>
      </c>
      <c r="DJ948" s="4">
        <f>INDEX(Sheet2!C:C,QUOTIENT(ROW()-1,19)+2)</f>
        <v>43465</v>
      </c>
      <c r="DK948" s="4" t="e">
        <f>IFERROR(INDEX(Sheet2!$AA$2:$AS$600,QUOTIENT(ROW()-1,19)+1,MOD(ROW()-2,19)+1),NA())</f>
        <v>#N/A</v>
      </c>
      <c r="DL948" t="str">
        <f>IFERROR(INDEX(Sheet2!$AU$2:$BM$600,QUOTIENT(ROW()-1,19)+1,MOD(ROW()-2,19)+1),NA())</f>
        <v/>
      </c>
      <c r="DM948" s="4" t="e">
        <f t="shared" si="87"/>
        <v>#N/A</v>
      </c>
      <c r="DN948" t="e">
        <f t="shared" si="88"/>
        <v>#N/A</v>
      </c>
      <c r="DO948" t="e">
        <f t="shared" si="89"/>
        <v>#N/A</v>
      </c>
      <c r="DP948" s="3">
        <f t="shared" si="90"/>
        <v>16</v>
      </c>
      <c r="DQ948" s="3"/>
    </row>
    <row r="949" spans="7:121" x14ac:dyDescent="0.25">
      <c r="G949"/>
      <c r="DI949" s="4">
        <f>INDEX(Sheet2!A:A,QUOTIENT(ROW()-1,19)+2)</f>
        <v>41165</v>
      </c>
      <c r="DJ949" s="4">
        <f>INDEX(Sheet2!C:C,QUOTIENT(ROW()-1,19)+2)</f>
        <v>43465</v>
      </c>
      <c r="DK949" s="4" t="e">
        <f>IFERROR(INDEX(Sheet2!$AA$2:$AS$600,QUOTIENT(ROW()-1,19)+1,MOD(ROW()-2,19)+1),NA())</f>
        <v>#N/A</v>
      </c>
      <c r="DL949" t="str">
        <f>IFERROR(INDEX(Sheet2!$AU$2:$BM$600,QUOTIENT(ROW()-1,19)+1,MOD(ROW()-2,19)+1),NA())</f>
        <v/>
      </c>
      <c r="DM949" s="4" t="e">
        <f t="shared" si="87"/>
        <v>#N/A</v>
      </c>
      <c r="DN949" t="e">
        <f t="shared" si="88"/>
        <v>#N/A</v>
      </c>
      <c r="DO949" t="e">
        <f t="shared" si="89"/>
        <v>#N/A</v>
      </c>
      <c r="DP949" s="3">
        <f t="shared" si="90"/>
        <v>16</v>
      </c>
      <c r="DQ949" s="3"/>
    </row>
    <row r="950" spans="7:121" x14ac:dyDescent="0.25">
      <c r="G950"/>
      <c r="DI950" s="4">
        <f>INDEX(Sheet2!A:A,QUOTIENT(ROW()-1,19)+2)</f>
        <v>41165</v>
      </c>
      <c r="DJ950" s="4">
        <f>INDEX(Sheet2!C:C,QUOTIENT(ROW()-1,19)+2)</f>
        <v>43465</v>
      </c>
      <c r="DK950" s="4" t="e">
        <f>IFERROR(INDEX(Sheet2!$AA$2:$AS$600,QUOTIENT(ROW()-1,19)+1,MOD(ROW()-2,19)+1),NA())</f>
        <v>#N/A</v>
      </c>
      <c r="DL950" t="str">
        <f>IFERROR(INDEX(Sheet2!$AU$2:$BM$600,QUOTIENT(ROW()-1,19)+1,MOD(ROW()-2,19)+1),NA())</f>
        <v/>
      </c>
      <c r="DM950" s="4" t="e">
        <f t="shared" si="87"/>
        <v>#N/A</v>
      </c>
      <c r="DN950" t="e">
        <f t="shared" si="88"/>
        <v>#N/A</v>
      </c>
      <c r="DO950" t="e">
        <f t="shared" si="89"/>
        <v>#N/A</v>
      </c>
      <c r="DP950" s="3">
        <f t="shared" si="90"/>
        <v>16</v>
      </c>
      <c r="DQ950" s="3"/>
    </row>
    <row r="951" spans="7:121" x14ac:dyDescent="0.25">
      <c r="G951"/>
      <c r="DI951" s="4">
        <f>INDEX(Sheet2!A:A,QUOTIENT(ROW()-1,19)+2)</f>
        <v>41165</v>
      </c>
      <c r="DJ951" s="4">
        <f>INDEX(Sheet2!C:C,QUOTIENT(ROW()-1,19)+2)</f>
        <v>43465</v>
      </c>
      <c r="DK951" s="4" t="e">
        <f>IFERROR(INDEX(Sheet2!$AA$2:$AS$600,QUOTIENT(ROW()-1,19)+1,MOD(ROW()-2,19)+1),NA())</f>
        <v>#N/A</v>
      </c>
      <c r="DL951" t="str">
        <f>IFERROR(INDEX(Sheet2!$AU$2:$BM$600,QUOTIENT(ROW()-1,19)+1,MOD(ROW()-2,19)+1),NA())</f>
        <v/>
      </c>
      <c r="DM951" s="4" t="e">
        <f t="shared" si="87"/>
        <v>#N/A</v>
      </c>
      <c r="DN951" t="e">
        <f t="shared" si="88"/>
        <v>#N/A</v>
      </c>
      <c r="DO951" t="e">
        <f t="shared" si="89"/>
        <v>#N/A</v>
      </c>
      <c r="DP951" s="3">
        <f t="shared" si="90"/>
        <v>16</v>
      </c>
      <c r="DQ951" s="3"/>
    </row>
    <row r="952" spans="7:121" x14ac:dyDescent="0.25">
      <c r="G952"/>
      <c r="DI952" s="4">
        <f>INDEX(Sheet2!A:A,QUOTIENT(ROW()-1,19)+2)</f>
        <v>41165</v>
      </c>
      <c r="DJ952" s="4">
        <f>INDEX(Sheet2!C:C,QUOTIENT(ROW()-1,19)+2)</f>
        <v>43465</v>
      </c>
      <c r="DK952" s="4">
        <f>IFERROR(INDEX(Sheet2!$AA$2:$AS$600,QUOTIENT(ROW()-1,19)+1,MOD(ROW()-2,19)+1),NA())</f>
        <v>43434.887499999997</v>
      </c>
      <c r="DL952">
        <f>IFERROR(INDEX(Sheet2!$AU$2:$BM$600,QUOTIENT(ROW()-1,19)+1,MOD(ROW()-2,19)+1),NA())</f>
        <v>4.5</v>
      </c>
      <c r="DM952" s="4" t="e">
        <f t="shared" si="87"/>
        <v>#N/A</v>
      </c>
      <c r="DN952" t="e">
        <f t="shared" si="88"/>
        <v>#N/A</v>
      </c>
      <c r="DO952" t="e">
        <f t="shared" si="89"/>
        <v>#N/A</v>
      </c>
      <c r="DP952" s="3">
        <f t="shared" si="90"/>
        <v>17</v>
      </c>
      <c r="DQ952" s="3"/>
    </row>
    <row r="953" spans="7:121" x14ac:dyDescent="0.25">
      <c r="G953"/>
      <c r="DI953" s="4">
        <f>INDEX(Sheet2!A:A,QUOTIENT(ROW()-1,19)+2)</f>
        <v>41165</v>
      </c>
      <c r="DJ953" s="4">
        <f>INDEX(Sheet2!C:C,QUOTIENT(ROW()-1,19)+2)</f>
        <v>43465</v>
      </c>
      <c r="DK953" s="4">
        <f>IFERROR(INDEX(Sheet2!$AA$2:$AS$600,QUOTIENT(ROW()-1,19)+1,MOD(ROW()-2,19)+1),NA())</f>
        <v>43454.962500000001</v>
      </c>
      <c r="DL953">
        <f>IFERROR(INDEX(Sheet2!$AU$2:$BM$600,QUOTIENT(ROW()-1,19)+1,MOD(ROW()-2,19)+1),NA())</f>
        <v>4.5</v>
      </c>
      <c r="DM953" s="4" t="e">
        <f t="shared" si="87"/>
        <v>#N/A</v>
      </c>
      <c r="DN953" t="e">
        <f t="shared" si="88"/>
        <v>#N/A</v>
      </c>
      <c r="DO953" t="e">
        <f t="shared" si="89"/>
        <v>#N/A</v>
      </c>
      <c r="DP953" s="3">
        <f t="shared" si="90"/>
        <v>18</v>
      </c>
      <c r="DQ953" s="3"/>
    </row>
    <row r="954" spans="7:121" x14ac:dyDescent="0.25">
      <c r="G954"/>
      <c r="DI954" s="4">
        <f>INDEX(Sheet2!A:A,QUOTIENT(ROW()-1,19)+2)</f>
        <v>41165</v>
      </c>
      <c r="DJ954" s="4">
        <f>INDEX(Sheet2!C:C,QUOTIENT(ROW()-1,19)+2)</f>
        <v>43465</v>
      </c>
      <c r="DK954" s="4">
        <f>IFERROR(INDEX(Sheet2!$AA$2:$AS$600,QUOTIENT(ROW()-1,19)+1,MOD(ROW()-2,19)+1),NA())</f>
        <v>43475.037499999999</v>
      </c>
      <c r="DL954">
        <f>IFERROR(INDEX(Sheet2!$AU$2:$BM$600,QUOTIENT(ROW()-1,19)+1,MOD(ROW()-2,19)+1),NA())</f>
        <v>4.5</v>
      </c>
      <c r="DM954" s="4" t="e">
        <f t="shared" si="87"/>
        <v>#N/A</v>
      </c>
      <c r="DN954" t="e">
        <f t="shared" si="88"/>
        <v>#N/A</v>
      </c>
      <c r="DO954" t="e">
        <f t="shared" si="89"/>
        <v>#N/A</v>
      </c>
      <c r="DP954" s="3">
        <f t="shared" si="90"/>
        <v>19</v>
      </c>
      <c r="DQ954" s="3"/>
    </row>
    <row r="955" spans="7:121" x14ac:dyDescent="0.25">
      <c r="G955"/>
      <c r="DI955" s="4">
        <f>INDEX(Sheet2!A:A,QUOTIENT(ROW()-1,19)+2)</f>
        <v>41165</v>
      </c>
      <c r="DJ955" s="4">
        <f>INDEX(Sheet2!C:C,QUOTIENT(ROW()-1,19)+2)</f>
        <v>43465</v>
      </c>
      <c r="DK955" s="4">
        <f>IFERROR(INDEX(Sheet2!$AA$2:$AS$600,QUOTIENT(ROW()-1,19)+1,MOD(ROW()-2,19)+1),NA())</f>
        <v>43495.112500000003</v>
      </c>
      <c r="DL955">
        <f>IFERROR(INDEX(Sheet2!$AU$2:$BM$600,QUOTIENT(ROW()-1,19)+1,MOD(ROW()-2,19)+1),NA())</f>
        <v>4.5</v>
      </c>
      <c r="DM955" s="4" t="e">
        <f t="shared" si="87"/>
        <v>#N/A</v>
      </c>
      <c r="DN955" t="e">
        <f t="shared" si="88"/>
        <v>#N/A</v>
      </c>
      <c r="DO955" t="e">
        <f t="shared" si="89"/>
        <v>#N/A</v>
      </c>
      <c r="DP955" s="3">
        <f t="shared" si="90"/>
        <v>20</v>
      </c>
      <c r="DQ955" s="3"/>
    </row>
    <row r="956" spans="7:121" x14ac:dyDescent="0.25">
      <c r="G956"/>
      <c r="DI956" s="4">
        <f>INDEX(Sheet2!A:A,QUOTIENT(ROW()-1,19)+2)</f>
        <v>41165</v>
      </c>
      <c r="DJ956" s="4">
        <f>INDEX(Sheet2!C:C,QUOTIENT(ROW()-1,19)+2)</f>
        <v>43465</v>
      </c>
      <c r="DK956" s="4" t="e">
        <f>IFERROR(INDEX(Sheet2!$AA$2:$AS$600,QUOTIENT(ROW()-1,19)+1,MOD(ROW()-2,19)+1),NA())</f>
        <v>#N/A</v>
      </c>
      <c r="DL956" t="str">
        <f>IFERROR(INDEX(Sheet2!$AU$2:$BM$600,QUOTIENT(ROW()-1,19)+1,MOD(ROW()-2,19)+1),NA())</f>
        <v/>
      </c>
      <c r="DM956" s="4" t="e">
        <f t="shared" si="87"/>
        <v>#N/A</v>
      </c>
      <c r="DN956" t="e">
        <f t="shared" si="88"/>
        <v>#N/A</v>
      </c>
      <c r="DO956" t="e">
        <f t="shared" si="89"/>
        <v>#N/A</v>
      </c>
      <c r="DP956" s="3">
        <f t="shared" si="90"/>
        <v>20</v>
      </c>
      <c r="DQ956" s="3"/>
    </row>
    <row r="957" spans="7:121" x14ac:dyDescent="0.25">
      <c r="G957"/>
      <c r="DI957" s="4">
        <f>INDEX(Sheet2!A:A,QUOTIENT(ROW()-1,19)+2)</f>
        <v>41165</v>
      </c>
      <c r="DJ957" s="4">
        <f>INDEX(Sheet2!C:C,QUOTIENT(ROW()-1,19)+2)</f>
        <v>43465</v>
      </c>
      <c r="DK957" s="4" t="e">
        <f>IFERROR(INDEX(Sheet2!$AA$2:$AS$600,QUOTIENT(ROW()-1,19)+1,MOD(ROW()-2,19)+1),NA())</f>
        <v>#N/A</v>
      </c>
      <c r="DL957" t="str">
        <f>IFERROR(INDEX(Sheet2!$AU$2:$BM$600,QUOTIENT(ROW()-1,19)+1,MOD(ROW()-2,19)+1),NA())</f>
        <v/>
      </c>
      <c r="DM957" s="4" t="e">
        <f t="shared" si="87"/>
        <v>#N/A</v>
      </c>
      <c r="DN957" t="e">
        <f t="shared" si="88"/>
        <v>#N/A</v>
      </c>
      <c r="DO957" t="e">
        <f t="shared" si="89"/>
        <v>#N/A</v>
      </c>
      <c r="DP957" s="3">
        <f t="shared" si="90"/>
        <v>20</v>
      </c>
      <c r="DQ957" s="3"/>
    </row>
    <row r="958" spans="7:121" x14ac:dyDescent="0.25">
      <c r="G958"/>
      <c r="DI958" s="4">
        <f>INDEX(Sheet2!A:A,QUOTIENT(ROW()-1,19)+2)</f>
        <v>41165</v>
      </c>
      <c r="DJ958" s="4">
        <f>INDEX(Sheet2!C:C,QUOTIENT(ROW()-1,19)+2)</f>
        <v>43465</v>
      </c>
      <c r="DK958" s="4" t="e">
        <f>IFERROR(INDEX(Sheet2!$AA$2:$AS$600,QUOTIENT(ROW()-1,19)+1,MOD(ROW()-2,19)+1),NA())</f>
        <v>#N/A</v>
      </c>
      <c r="DL958" t="str">
        <f>IFERROR(INDEX(Sheet2!$AU$2:$BM$600,QUOTIENT(ROW()-1,19)+1,MOD(ROW()-2,19)+1),NA())</f>
        <v/>
      </c>
      <c r="DM958" s="4" t="e">
        <f t="shared" si="87"/>
        <v>#N/A</v>
      </c>
      <c r="DN958" t="e">
        <f t="shared" si="88"/>
        <v>#N/A</v>
      </c>
      <c r="DO958" t="e">
        <f t="shared" si="89"/>
        <v>#N/A</v>
      </c>
      <c r="DP958" s="3">
        <f t="shared" si="90"/>
        <v>20</v>
      </c>
      <c r="DQ958" s="3"/>
    </row>
    <row r="959" spans="7:121" x14ac:dyDescent="0.25">
      <c r="G959"/>
      <c r="DI959" s="4">
        <f>INDEX(Sheet2!A:A,QUOTIENT(ROW()-1,19)+2)</f>
        <v>41165</v>
      </c>
      <c r="DJ959" s="4">
        <f>INDEX(Sheet2!C:C,QUOTIENT(ROW()-1,19)+2)</f>
        <v>43465</v>
      </c>
      <c r="DK959" s="4" t="e">
        <f>IFERROR(INDEX(Sheet2!$AA$2:$AS$600,QUOTIENT(ROW()-1,19)+1,MOD(ROW()-2,19)+1),NA())</f>
        <v>#N/A</v>
      </c>
      <c r="DL959" t="str">
        <f>IFERROR(INDEX(Sheet2!$AU$2:$BM$600,QUOTIENT(ROW()-1,19)+1,MOD(ROW()-2,19)+1),NA())</f>
        <v/>
      </c>
      <c r="DM959" s="4" t="e">
        <f t="shared" si="87"/>
        <v>#N/A</v>
      </c>
      <c r="DN959" t="e">
        <f t="shared" si="88"/>
        <v>#N/A</v>
      </c>
      <c r="DO959" t="e">
        <f t="shared" si="89"/>
        <v>#N/A</v>
      </c>
      <c r="DP959" s="3">
        <f t="shared" si="90"/>
        <v>20</v>
      </c>
      <c r="DQ959" s="3"/>
    </row>
    <row r="960" spans="7:121" x14ac:dyDescent="0.25">
      <c r="G960"/>
      <c r="DI960" s="4">
        <f>INDEX(Sheet2!A:A,QUOTIENT(ROW()-1,19)+2)</f>
        <v>41165</v>
      </c>
      <c r="DJ960" s="4">
        <f>INDEX(Sheet2!C:C,QUOTIENT(ROW()-1,19)+2)</f>
        <v>43465</v>
      </c>
      <c r="DK960" s="4" t="e">
        <f>IFERROR(INDEX(Sheet2!$AA$2:$AS$600,QUOTIENT(ROW()-1,19)+1,MOD(ROW()-2,19)+1),NA())</f>
        <v>#N/A</v>
      </c>
      <c r="DL960" t="str">
        <f>IFERROR(INDEX(Sheet2!$AU$2:$BM$600,QUOTIENT(ROW()-1,19)+1,MOD(ROW()-2,19)+1),NA())</f>
        <v/>
      </c>
      <c r="DM960" s="4" t="e">
        <f t="shared" si="87"/>
        <v>#N/A</v>
      </c>
      <c r="DN960" t="e">
        <f t="shared" si="88"/>
        <v>#N/A</v>
      </c>
      <c r="DO960" t="e">
        <f t="shared" si="89"/>
        <v>#N/A</v>
      </c>
      <c r="DP960" s="3">
        <f t="shared" si="90"/>
        <v>20</v>
      </c>
      <c r="DQ960" s="3"/>
    </row>
    <row r="961" spans="7:121" x14ac:dyDescent="0.25">
      <c r="G961"/>
      <c r="DI961" s="4">
        <f>INDEX(Sheet2!A:A,QUOTIENT(ROW()-1,19)+2)</f>
        <v>41165</v>
      </c>
      <c r="DJ961" s="4">
        <f>INDEX(Sheet2!C:C,QUOTIENT(ROW()-1,19)+2)</f>
        <v>43465</v>
      </c>
      <c r="DK961" s="4" t="e">
        <f>IFERROR(INDEX(Sheet2!$AA$2:$AS$600,QUOTIENT(ROW()-1,19)+1,MOD(ROW()-2,19)+1),NA())</f>
        <v>#N/A</v>
      </c>
      <c r="DL961" t="str">
        <f>IFERROR(INDEX(Sheet2!$AU$2:$BM$600,QUOTIENT(ROW()-1,19)+1,MOD(ROW()-2,19)+1),NA())</f>
        <v/>
      </c>
      <c r="DM961" s="4" t="e">
        <f t="shared" si="87"/>
        <v>#N/A</v>
      </c>
      <c r="DN961" t="e">
        <f t="shared" si="88"/>
        <v>#N/A</v>
      </c>
      <c r="DO961" t="e">
        <f t="shared" si="89"/>
        <v>#N/A</v>
      </c>
      <c r="DP961" s="3">
        <f t="shared" si="90"/>
        <v>20</v>
      </c>
      <c r="DQ961" s="3"/>
    </row>
    <row r="962" spans="7:121" x14ac:dyDescent="0.25">
      <c r="G962"/>
      <c r="DI962" s="4">
        <f>INDEX(Sheet2!A:A,QUOTIENT(ROW()-1,19)+2)</f>
        <v>41165</v>
      </c>
      <c r="DJ962" s="4">
        <f>INDEX(Sheet2!C:C,QUOTIENT(ROW()-1,19)+2)</f>
        <v>43465</v>
      </c>
      <c r="DK962" s="4" t="e">
        <f>IFERROR(INDEX(Sheet2!$AA$2:$AS$600,QUOTIENT(ROW()-1,19)+1,MOD(ROW()-2,19)+1),NA())</f>
        <v>#N/A</v>
      </c>
      <c r="DL962" t="str">
        <f>IFERROR(INDEX(Sheet2!$AU$2:$BM$600,QUOTIENT(ROW()-1,19)+1,MOD(ROW()-2,19)+1),NA())</f>
        <v/>
      </c>
      <c r="DM962" s="4" t="e">
        <f t="shared" si="87"/>
        <v>#N/A</v>
      </c>
      <c r="DN962" t="e">
        <f t="shared" si="88"/>
        <v>#N/A</v>
      </c>
      <c r="DO962" t="e">
        <f t="shared" si="89"/>
        <v>#N/A</v>
      </c>
      <c r="DP962" s="3">
        <f t="shared" si="90"/>
        <v>20</v>
      </c>
      <c r="DQ962" s="3"/>
    </row>
    <row r="963" spans="7:121" x14ac:dyDescent="0.25">
      <c r="G963"/>
      <c r="DI963" s="4">
        <f>INDEX(Sheet2!A:A,QUOTIENT(ROW()-1,19)+2)</f>
        <v>41165</v>
      </c>
      <c r="DJ963" s="4">
        <f>INDEX(Sheet2!C:C,QUOTIENT(ROW()-1,19)+2)</f>
        <v>43465</v>
      </c>
      <c r="DK963" s="4" t="e">
        <f>IFERROR(INDEX(Sheet2!$AA$2:$AS$600,QUOTIENT(ROW()-1,19)+1,MOD(ROW()-2,19)+1),NA())</f>
        <v>#N/A</v>
      </c>
      <c r="DL963" t="str">
        <f>IFERROR(INDEX(Sheet2!$AU$2:$BM$600,QUOTIENT(ROW()-1,19)+1,MOD(ROW()-2,19)+1),NA())</f>
        <v/>
      </c>
      <c r="DM963" s="4" t="e">
        <f t="shared" si="87"/>
        <v>#N/A</v>
      </c>
      <c r="DN963" t="e">
        <f t="shared" si="88"/>
        <v>#N/A</v>
      </c>
      <c r="DO963" t="e">
        <f t="shared" si="89"/>
        <v>#N/A</v>
      </c>
      <c r="DP963" s="3">
        <f t="shared" si="90"/>
        <v>20</v>
      </c>
      <c r="DQ963" s="3"/>
    </row>
    <row r="964" spans="7:121" x14ac:dyDescent="0.25">
      <c r="G964"/>
      <c r="DI964" s="4">
        <f>INDEX(Sheet2!A:A,QUOTIENT(ROW()-1,19)+2)</f>
        <v>41165</v>
      </c>
      <c r="DJ964" s="4">
        <f>INDEX(Sheet2!C:C,QUOTIENT(ROW()-1,19)+2)</f>
        <v>43465</v>
      </c>
      <c r="DK964" s="4" t="e">
        <f>IFERROR(INDEX(Sheet2!$AA$2:$AS$600,QUOTIENT(ROW()-1,19)+1,MOD(ROW()-2,19)+1),NA())</f>
        <v>#N/A</v>
      </c>
      <c r="DL964" t="str">
        <f>IFERROR(INDEX(Sheet2!$AU$2:$BM$600,QUOTIENT(ROW()-1,19)+1,MOD(ROW()-2,19)+1),NA())</f>
        <v/>
      </c>
      <c r="DM964" s="4" t="e">
        <f t="shared" si="87"/>
        <v>#N/A</v>
      </c>
      <c r="DN964" t="e">
        <f t="shared" si="88"/>
        <v>#N/A</v>
      </c>
      <c r="DO964" t="e">
        <f t="shared" si="89"/>
        <v>#N/A</v>
      </c>
      <c r="DP964" s="3">
        <f t="shared" si="90"/>
        <v>20</v>
      </c>
      <c r="DQ964" s="3"/>
    </row>
    <row r="965" spans="7:121" x14ac:dyDescent="0.25">
      <c r="G965"/>
      <c r="DI965" s="4">
        <f>INDEX(Sheet2!A:A,QUOTIENT(ROW()-1,19)+2)</f>
        <v>41165</v>
      </c>
      <c r="DJ965" s="4">
        <f>INDEX(Sheet2!C:C,QUOTIENT(ROW()-1,19)+2)</f>
        <v>43465</v>
      </c>
      <c r="DK965" s="4" t="e">
        <f>IFERROR(INDEX(Sheet2!$AA$2:$AS$600,QUOTIENT(ROW()-1,19)+1,MOD(ROW()-2,19)+1),NA())</f>
        <v>#N/A</v>
      </c>
      <c r="DL965" t="str">
        <f>IFERROR(INDEX(Sheet2!$AU$2:$BM$600,QUOTIENT(ROW()-1,19)+1,MOD(ROW()-2,19)+1),NA())</f>
        <v/>
      </c>
      <c r="DM965" s="4" t="e">
        <f t="shared" si="87"/>
        <v>#N/A</v>
      </c>
      <c r="DN965" t="e">
        <f t="shared" si="88"/>
        <v>#N/A</v>
      </c>
      <c r="DO965" t="e">
        <f t="shared" si="89"/>
        <v>#N/A</v>
      </c>
      <c r="DP965" s="3">
        <f t="shared" si="90"/>
        <v>20</v>
      </c>
      <c r="DQ965" s="3"/>
    </row>
    <row r="966" spans="7:121" x14ac:dyDescent="0.25">
      <c r="G966"/>
      <c r="DI966" s="4">
        <f>INDEX(Sheet2!A:A,QUOTIENT(ROW()-1,19)+2)</f>
        <v>41165</v>
      </c>
      <c r="DJ966" s="4">
        <f>INDEX(Sheet2!C:C,QUOTIENT(ROW()-1,19)+2)</f>
        <v>43465</v>
      </c>
      <c r="DK966" s="4" t="e">
        <f>IFERROR(INDEX(Sheet2!$AA$2:$AS$600,QUOTIENT(ROW()-1,19)+1,MOD(ROW()-2,19)+1),NA())</f>
        <v>#N/A</v>
      </c>
      <c r="DL966" t="str">
        <f>IFERROR(INDEX(Sheet2!$AU$2:$BM$600,QUOTIENT(ROW()-1,19)+1,MOD(ROW()-2,19)+1),NA())</f>
        <v/>
      </c>
      <c r="DM966" s="4" t="e">
        <f t="shared" ref="DM966:DM1029" si="91">+IF($C$6=$DI966,DK966,NA())</f>
        <v>#N/A</v>
      </c>
      <c r="DN966" t="e">
        <f t="shared" ref="DN966:DN1029" si="92">+IF($C$6=$DI966,DL966,NA())</f>
        <v>#N/A</v>
      </c>
      <c r="DO966" t="e">
        <f t="shared" si="89"/>
        <v>#N/A</v>
      </c>
      <c r="DP966" s="3">
        <f t="shared" si="90"/>
        <v>20</v>
      </c>
      <c r="DQ966" s="3"/>
    </row>
    <row r="967" spans="7:121" x14ac:dyDescent="0.25">
      <c r="G967"/>
      <c r="DI967" s="4">
        <f>INDEX(Sheet2!A:A,QUOTIENT(ROW()-1,19)+2)</f>
        <v>41165</v>
      </c>
      <c r="DJ967" s="4">
        <f>INDEX(Sheet2!C:C,QUOTIENT(ROW()-1,19)+2)</f>
        <v>43465</v>
      </c>
      <c r="DK967" s="4" t="e">
        <f>IFERROR(INDEX(Sheet2!$AA$2:$AS$600,QUOTIENT(ROW()-1,19)+1,MOD(ROW()-2,19)+1),NA())</f>
        <v>#N/A</v>
      </c>
      <c r="DL967" t="str">
        <f>IFERROR(INDEX(Sheet2!$AU$2:$BM$600,QUOTIENT(ROW()-1,19)+1,MOD(ROW()-2,19)+1),NA())</f>
        <v/>
      </c>
      <c r="DM967" s="4" t="e">
        <f t="shared" si="91"/>
        <v>#N/A</v>
      </c>
      <c r="DN967" t="e">
        <f t="shared" si="92"/>
        <v>#N/A</v>
      </c>
      <c r="DO967" t="e">
        <f t="shared" ref="DO967:DO1030" si="93">IF(DN967="",NA(),DN967)</f>
        <v>#N/A</v>
      </c>
      <c r="DP967" s="3">
        <f t="shared" si="90"/>
        <v>20</v>
      </c>
      <c r="DQ967" s="3"/>
    </row>
    <row r="968" spans="7:121" x14ac:dyDescent="0.25">
      <c r="G968"/>
      <c r="DI968" s="4">
        <f>INDEX(Sheet2!A:A,QUOTIENT(ROW()-1,19)+2)</f>
        <v>41165</v>
      </c>
      <c r="DJ968" s="4">
        <f>INDEX(Sheet2!C:C,QUOTIENT(ROW()-1,19)+2)</f>
        <v>43465</v>
      </c>
      <c r="DK968" s="4" t="e">
        <f>IFERROR(INDEX(Sheet2!$AA$2:$AS$600,QUOTIENT(ROW()-1,19)+1,MOD(ROW()-2,19)+1),NA())</f>
        <v>#N/A</v>
      </c>
      <c r="DL968" t="str">
        <f>IFERROR(INDEX(Sheet2!$AU$2:$BM$600,QUOTIENT(ROW()-1,19)+1,MOD(ROW()-2,19)+1),NA())</f>
        <v/>
      </c>
      <c r="DM968" s="4" t="e">
        <f t="shared" si="91"/>
        <v>#N/A</v>
      </c>
      <c r="DN968" t="e">
        <f t="shared" si="92"/>
        <v>#N/A</v>
      </c>
      <c r="DO968" t="e">
        <f t="shared" si="93"/>
        <v>#N/A</v>
      </c>
      <c r="DP968" s="3">
        <f t="shared" ref="DP968:DP1031" si="94">+IF(AND(DI968=DI967,DJ968=DJ967),DP967+IF(ISERROR(DK968),0,1),1)</f>
        <v>20</v>
      </c>
      <c r="DQ968" s="3"/>
    </row>
    <row r="969" spans="7:121" x14ac:dyDescent="0.25">
      <c r="G969"/>
      <c r="DI969" s="4">
        <f>INDEX(Sheet2!A:A,QUOTIENT(ROW()-1,19)+2)</f>
        <v>41165</v>
      </c>
      <c r="DJ969" s="4">
        <f>INDEX(Sheet2!C:C,QUOTIENT(ROW()-1,19)+2)</f>
        <v>43465</v>
      </c>
      <c r="DK969" s="4" t="e">
        <f>IFERROR(INDEX(Sheet2!$AA$2:$AS$600,QUOTIENT(ROW()-1,19)+1,MOD(ROW()-2,19)+1),NA())</f>
        <v>#N/A</v>
      </c>
      <c r="DL969" t="str">
        <f>IFERROR(INDEX(Sheet2!$AU$2:$BM$600,QUOTIENT(ROW()-1,19)+1,MOD(ROW()-2,19)+1),NA())</f>
        <v/>
      </c>
      <c r="DM969" s="4" t="e">
        <f t="shared" si="91"/>
        <v>#N/A</v>
      </c>
      <c r="DN969" t="e">
        <f t="shared" si="92"/>
        <v>#N/A</v>
      </c>
      <c r="DO969" t="e">
        <f t="shared" si="93"/>
        <v>#N/A</v>
      </c>
      <c r="DP969" s="3">
        <f t="shared" si="94"/>
        <v>20</v>
      </c>
      <c r="DQ969" s="3"/>
    </row>
    <row r="970" spans="7:121" x14ac:dyDescent="0.25">
      <c r="G970"/>
      <c r="DI970" s="4">
        <f>INDEX(Sheet2!A:A,QUOTIENT(ROW()-1,19)+2)</f>
        <v>41255</v>
      </c>
      <c r="DJ970" s="4">
        <f>INDEX(Sheet2!C:C,QUOTIENT(ROW()-1,19)+2)</f>
        <v>41274</v>
      </c>
      <c r="DK970" s="4">
        <f>IFERROR(INDEX(Sheet2!$AA$2:$AS$600,QUOTIENT(ROW()-1,19)+1,MOD(ROW()-2,19)+1),NA())</f>
        <v>41454.675000000003</v>
      </c>
      <c r="DL970">
        <f>IFERROR(INDEX(Sheet2!$AU$2:$BM$600,QUOTIENT(ROW()-1,19)+1,MOD(ROW()-2,19)+1),NA())</f>
        <v>0.25</v>
      </c>
      <c r="DM970" s="4" t="e">
        <f t="shared" si="91"/>
        <v>#N/A</v>
      </c>
      <c r="DN970" t="e">
        <f t="shared" si="92"/>
        <v>#N/A</v>
      </c>
      <c r="DO970" t="e">
        <f t="shared" si="93"/>
        <v>#N/A</v>
      </c>
      <c r="DP970" s="3">
        <f t="shared" si="94"/>
        <v>1</v>
      </c>
      <c r="DQ970" s="3"/>
    </row>
    <row r="971" spans="7:121" x14ac:dyDescent="0.25">
      <c r="G971"/>
      <c r="DI971" s="4">
        <f>INDEX(Sheet2!A:A,QUOTIENT(ROW()-1,19)+2)</f>
        <v>41255</v>
      </c>
      <c r="DJ971" s="4">
        <f>INDEX(Sheet2!C:C,QUOTIENT(ROW()-1,19)+2)</f>
        <v>41274</v>
      </c>
      <c r="DK971" s="4">
        <f>IFERROR(INDEX(Sheet2!$AA$2:$AS$600,QUOTIENT(ROW()-1,19)+1,MOD(ROW()-2,19)+1),NA())</f>
        <v>41093.324999999997</v>
      </c>
      <c r="DL971">
        <f>IFERROR(INDEX(Sheet2!$AU$2:$BM$600,QUOTIENT(ROW()-1,19)+1,MOD(ROW()-2,19)+1),NA())</f>
        <v>0.25</v>
      </c>
      <c r="DM971" s="4" t="e">
        <f t="shared" si="91"/>
        <v>#N/A</v>
      </c>
      <c r="DN971" t="e">
        <f t="shared" si="92"/>
        <v>#N/A</v>
      </c>
      <c r="DO971" t="e">
        <f t="shared" si="93"/>
        <v>#N/A</v>
      </c>
      <c r="DP971" s="3">
        <f t="shared" si="94"/>
        <v>2</v>
      </c>
      <c r="DQ971" s="3"/>
    </row>
    <row r="972" spans="7:121" x14ac:dyDescent="0.25">
      <c r="G972"/>
      <c r="DI972" s="4">
        <f>INDEX(Sheet2!A:A,QUOTIENT(ROW()-1,19)+2)</f>
        <v>41255</v>
      </c>
      <c r="DJ972" s="4">
        <f>INDEX(Sheet2!C:C,QUOTIENT(ROW()-1,19)+2)</f>
        <v>41274</v>
      </c>
      <c r="DK972" s="4">
        <f>IFERROR(INDEX(Sheet2!$AA$2:$AS$600,QUOTIENT(ROW()-1,19)+1,MOD(ROW()-2,19)+1),NA())</f>
        <v>41113.4</v>
      </c>
      <c r="DL972">
        <f>IFERROR(INDEX(Sheet2!$AU$2:$BM$600,QUOTIENT(ROW()-1,19)+1,MOD(ROW()-2,19)+1),NA())</f>
        <v>0.25</v>
      </c>
      <c r="DM972" s="4" t="e">
        <f t="shared" si="91"/>
        <v>#N/A</v>
      </c>
      <c r="DN972" t="e">
        <f t="shared" si="92"/>
        <v>#N/A</v>
      </c>
      <c r="DO972" t="e">
        <f t="shared" si="93"/>
        <v>#N/A</v>
      </c>
      <c r="DP972" s="3">
        <f t="shared" si="94"/>
        <v>3</v>
      </c>
      <c r="DQ972" s="3"/>
    </row>
    <row r="973" spans="7:121" x14ac:dyDescent="0.25">
      <c r="G973"/>
      <c r="DI973" s="4">
        <f>INDEX(Sheet2!A:A,QUOTIENT(ROW()-1,19)+2)</f>
        <v>41255</v>
      </c>
      <c r="DJ973" s="4">
        <f>INDEX(Sheet2!C:C,QUOTIENT(ROW()-1,19)+2)</f>
        <v>41274</v>
      </c>
      <c r="DK973" s="4">
        <f>IFERROR(INDEX(Sheet2!$AA$2:$AS$600,QUOTIENT(ROW()-1,19)+1,MOD(ROW()-2,19)+1),NA())</f>
        <v>41133.474999999999</v>
      </c>
      <c r="DL973">
        <f>IFERROR(INDEX(Sheet2!$AU$2:$BM$600,QUOTIENT(ROW()-1,19)+1,MOD(ROW()-2,19)+1),NA())</f>
        <v>0.25</v>
      </c>
      <c r="DM973" s="4" t="e">
        <f t="shared" si="91"/>
        <v>#N/A</v>
      </c>
      <c r="DN973" t="e">
        <f t="shared" si="92"/>
        <v>#N/A</v>
      </c>
      <c r="DO973" t="e">
        <f t="shared" si="93"/>
        <v>#N/A</v>
      </c>
      <c r="DP973" s="3">
        <f t="shared" si="94"/>
        <v>4</v>
      </c>
      <c r="DQ973" s="3"/>
    </row>
    <row r="974" spans="7:121" x14ac:dyDescent="0.25">
      <c r="G974"/>
      <c r="DI974" s="4">
        <f>INDEX(Sheet2!A:A,QUOTIENT(ROW()-1,19)+2)</f>
        <v>41255</v>
      </c>
      <c r="DJ974" s="4">
        <f>INDEX(Sheet2!C:C,QUOTIENT(ROW()-1,19)+2)</f>
        <v>41274</v>
      </c>
      <c r="DK974" s="4">
        <f>IFERROR(INDEX(Sheet2!$AA$2:$AS$600,QUOTIENT(ROW()-1,19)+1,MOD(ROW()-2,19)+1),NA())</f>
        <v>41153.550000000003</v>
      </c>
      <c r="DL974">
        <f>IFERROR(INDEX(Sheet2!$AU$2:$BM$600,QUOTIENT(ROW()-1,19)+1,MOD(ROW()-2,19)+1),NA())</f>
        <v>0.25</v>
      </c>
      <c r="DM974" s="4" t="e">
        <f t="shared" si="91"/>
        <v>#N/A</v>
      </c>
      <c r="DN974" t="e">
        <f t="shared" si="92"/>
        <v>#N/A</v>
      </c>
      <c r="DO974" t="e">
        <f t="shared" si="93"/>
        <v>#N/A</v>
      </c>
      <c r="DP974" s="3">
        <f t="shared" si="94"/>
        <v>5</v>
      </c>
      <c r="DQ974" s="3"/>
    </row>
    <row r="975" spans="7:121" x14ac:dyDescent="0.25">
      <c r="G975"/>
      <c r="DI975" s="4">
        <f>INDEX(Sheet2!A:A,QUOTIENT(ROW()-1,19)+2)</f>
        <v>41255</v>
      </c>
      <c r="DJ975" s="4">
        <f>INDEX(Sheet2!C:C,QUOTIENT(ROW()-1,19)+2)</f>
        <v>41274</v>
      </c>
      <c r="DK975" s="4">
        <f>IFERROR(INDEX(Sheet2!$AA$2:$AS$600,QUOTIENT(ROW()-1,19)+1,MOD(ROW()-2,19)+1),NA())</f>
        <v>41173.625</v>
      </c>
      <c r="DL975">
        <f>IFERROR(INDEX(Sheet2!$AU$2:$BM$600,QUOTIENT(ROW()-1,19)+1,MOD(ROW()-2,19)+1),NA())</f>
        <v>0.25</v>
      </c>
      <c r="DM975" s="4" t="e">
        <f t="shared" si="91"/>
        <v>#N/A</v>
      </c>
      <c r="DN975" t="e">
        <f t="shared" si="92"/>
        <v>#N/A</v>
      </c>
      <c r="DO975" t="e">
        <f t="shared" si="93"/>
        <v>#N/A</v>
      </c>
      <c r="DP975" s="3">
        <f t="shared" si="94"/>
        <v>6</v>
      </c>
      <c r="DQ975" s="3"/>
    </row>
    <row r="976" spans="7:121" x14ac:dyDescent="0.25">
      <c r="G976"/>
      <c r="DI976" s="4">
        <f>INDEX(Sheet2!A:A,QUOTIENT(ROW()-1,19)+2)</f>
        <v>41255</v>
      </c>
      <c r="DJ976" s="4">
        <f>INDEX(Sheet2!C:C,QUOTIENT(ROW()-1,19)+2)</f>
        <v>41274</v>
      </c>
      <c r="DK976" s="4">
        <f>IFERROR(INDEX(Sheet2!$AA$2:$AS$600,QUOTIENT(ROW()-1,19)+1,MOD(ROW()-2,19)+1),NA())</f>
        <v>41193.699999999997</v>
      </c>
      <c r="DL976">
        <f>IFERROR(INDEX(Sheet2!$AU$2:$BM$600,QUOTIENT(ROW()-1,19)+1,MOD(ROW()-2,19)+1),NA())</f>
        <v>0.25</v>
      </c>
      <c r="DM976" s="4" t="e">
        <f t="shared" si="91"/>
        <v>#N/A</v>
      </c>
      <c r="DN976" t="e">
        <f t="shared" si="92"/>
        <v>#N/A</v>
      </c>
      <c r="DO976" t="e">
        <f t="shared" si="93"/>
        <v>#N/A</v>
      </c>
      <c r="DP976" s="3">
        <f t="shared" si="94"/>
        <v>7</v>
      </c>
      <c r="DQ976" s="3"/>
    </row>
    <row r="977" spans="7:121" x14ac:dyDescent="0.25">
      <c r="G977"/>
      <c r="DI977" s="4">
        <f>INDEX(Sheet2!A:A,QUOTIENT(ROW()-1,19)+2)</f>
        <v>41255</v>
      </c>
      <c r="DJ977" s="4">
        <f>INDEX(Sheet2!C:C,QUOTIENT(ROW()-1,19)+2)</f>
        <v>41274</v>
      </c>
      <c r="DK977" s="4">
        <f>IFERROR(INDEX(Sheet2!$AA$2:$AS$600,QUOTIENT(ROW()-1,19)+1,MOD(ROW()-2,19)+1),NA())</f>
        <v>41213.775000000001</v>
      </c>
      <c r="DL977">
        <f>IFERROR(INDEX(Sheet2!$AU$2:$BM$600,QUOTIENT(ROW()-1,19)+1,MOD(ROW()-2,19)+1),NA())</f>
        <v>0.25</v>
      </c>
      <c r="DM977" s="4" t="e">
        <f t="shared" si="91"/>
        <v>#N/A</v>
      </c>
      <c r="DN977" t="e">
        <f t="shared" si="92"/>
        <v>#N/A</v>
      </c>
      <c r="DO977" t="e">
        <f t="shared" si="93"/>
        <v>#N/A</v>
      </c>
      <c r="DP977" s="3">
        <f t="shared" si="94"/>
        <v>8</v>
      </c>
      <c r="DQ977" s="3"/>
    </row>
    <row r="978" spans="7:121" x14ac:dyDescent="0.25">
      <c r="G978"/>
      <c r="DI978" s="4">
        <f>INDEX(Sheet2!A:A,QUOTIENT(ROW()-1,19)+2)</f>
        <v>41255</v>
      </c>
      <c r="DJ978" s="4">
        <f>INDEX(Sheet2!C:C,QUOTIENT(ROW()-1,19)+2)</f>
        <v>41274</v>
      </c>
      <c r="DK978" s="4">
        <f>IFERROR(INDEX(Sheet2!$AA$2:$AS$600,QUOTIENT(ROW()-1,19)+1,MOD(ROW()-2,19)+1),NA())</f>
        <v>41233.85</v>
      </c>
      <c r="DL978">
        <f>IFERROR(INDEX(Sheet2!$AU$2:$BM$600,QUOTIENT(ROW()-1,19)+1,MOD(ROW()-2,19)+1),NA())</f>
        <v>0.25</v>
      </c>
      <c r="DM978" s="4" t="e">
        <f t="shared" si="91"/>
        <v>#N/A</v>
      </c>
      <c r="DN978" t="e">
        <f t="shared" si="92"/>
        <v>#N/A</v>
      </c>
      <c r="DO978" t="e">
        <f t="shared" si="93"/>
        <v>#N/A</v>
      </c>
      <c r="DP978" s="3">
        <f t="shared" si="94"/>
        <v>9</v>
      </c>
      <c r="DQ978" s="3"/>
    </row>
    <row r="979" spans="7:121" x14ac:dyDescent="0.25">
      <c r="G979"/>
      <c r="DI979" s="4">
        <f>INDEX(Sheet2!A:A,QUOTIENT(ROW()-1,19)+2)</f>
        <v>41255</v>
      </c>
      <c r="DJ979" s="4">
        <f>INDEX(Sheet2!C:C,QUOTIENT(ROW()-1,19)+2)</f>
        <v>41274</v>
      </c>
      <c r="DK979" s="4">
        <f>IFERROR(INDEX(Sheet2!$AA$2:$AS$600,QUOTIENT(ROW()-1,19)+1,MOD(ROW()-2,19)+1),NA())</f>
        <v>41253.925000000003</v>
      </c>
      <c r="DL979">
        <f>IFERROR(INDEX(Sheet2!$AU$2:$BM$600,QUOTIENT(ROW()-1,19)+1,MOD(ROW()-2,19)+1),NA())</f>
        <v>0.25</v>
      </c>
      <c r="DM979" s="4" t="e">
        <f t="shared" si="91"/>
        <v>#N/A</v>
      </c>
      <c r="DN979" t="e">
        <f t="shared" si="92"/>
        <v>#N/A</v>
      </c>
      <c r="DO979" t="e">
        <f t="shared" si="93"/>
        <v>#N/A</v>
      </c>
      <c r="DP979" s="3">
        <f t="shared" si="94"/>
        <v>10</v>
      </c>
      <c r="DQ979" s="3"/>
    </row>
    <row r="980" spans="7:121" x14ac:dyDescent="0.25">
      <c r="G980"/>
      <c r="DI980" s="4">
        <f>INDEX(Sheet2!A:A,QUOTIENT(ROW()-1,19)+2)</f>
        <v>41255</v>
      </c>
      <c r="DJ980" s="4">
        <f>INDEX(Sheet2!C:C,QUOTIENT(ROW()-1,19)+2)</f>
        <v>41274</v>
      </c>
      <c r="DK980" s="4">
        <f>IFERROR(INDEX(Sheet2!$AA$2:$AS$600,QUOTIENT(ROW()-1,19)+1,MOD(ROW()-2,19)+1),NA())</f>
        <v>41274</v>
      </c>
      <c r="DL980">
        <f>IFERROR(INDEX(Sheet2!$AU$2:$BM$600,QUOTIENT(ROW()-1,19)+1,MOD(ROW()-2,19)+1),NA())</f>
        <v>0.25</v>
      </c>
      <c r="DM980" s="4" t="e">
        <f t="shared" si="91"/>
        <v>#N/A</v>
      </c>
      <c r="DN980" t="e">
        <f t="shared" si="92"/>
        <v>#N/A</v>
      </c>
      <c r="DO980" t="e">
        <f t="shared" si="93"/>
        <v>#N/A</v>
      </c>
      <c r="DP980" s="3">
        <f t="shared" si="94"/>
        <v>11</v>
      </c>
      <c r="DQ980" s="3"/>
    </row>
    <row r="981" spans="7:121" x14ac:dyDescent="0.25">
      <c r="G981"/>
      <c r="DI981" s="4">
        <f>INDEX(Sheet2!A:A,QUOTIENT(ROW()-1,19)+2)</f>
        <v>41255</v>
      </c>
      <c r="DJ981" s="4">
        <f>INDEX(Sheet2!C:C,QUOTIENT(ROW()-1,19)+2)</f>
        <v>41274</v>
      </c>
      <c r="DK981" s="4">
        <f>IFERROR(INDEX(Sheet2!$AA$2:$AS$600,QUOTIENT(ROW()-1,19)+1,MOD(ROW()-2,19)+1),NA())</f>
        <v>41294.074999999997</v>
      </c>
      <c r="DL981">
        <f>IFERROR(INDEX(Sheet2!$AU$2:$BM$600,QUOTIENT(ROW()-1,19)+1,MOD(ROW()-2,19)+1),NA())</f>
        <v>0.25</v>
      </c>
      <c r="DM981" s="4" t="e">
        <f t="shared" si="91"/>
        <v>#N/A</v>
      </c>
      <c r="DN981" t="e">
        <f t="shared" si="92"/>
        <v>#N/A</v>
      </c>
      <c r="DO981" t="e">
        <f t="shared" si="93"/>
        <v>#N/A</v>
      </c>
      <c r="DP981" s="3">
        <f t="shared" si="94"/>
        <v>12</v>
      </c>
      <c r="DQ981" s="3"/>
    </row>
    <row r="982" spans="7:121" x14ac:dyDescent="0.25">
      <c r="G982"/>
      <c r="DI982" s="4">
        <f>INDEX(Sheet2!A:A,QUOTIENT(ROW()-1,19)+2)</f>
        <v>41255</v>
      </c>
      <c r="DJ982" s="4">
        <f>INDEX(Sheet2!C:C,QUOTIENT(ROW()-1,19)+2)</f>
        <v>41274</v>
      </c>
      <c r="DK982" s="4">
        <f>IFERROR(INDEX(Sheet2!$AA$2:$AS$600,QUOTIENT(ROW()-1,19)+1,MOD(ROW()-2,19)+1),NA())</f>
        <v>41314.15</v>
      </c>
      <c r="DL982">
        <f>IFERROR(INDEX(Sheet2!$AU$2:$BM$600,QUOTIENT(ROW()-1,19)+1,MOD(ROW()-2,19)+1),NA())</f>
        <v>0.25</v>
      </c>
      <c r="DM982" s="4" t="e">
        <f t="shared" si="91"/>
        <v>#N/A</v>
      </c>
      <c r="DN982" t="e">
        <f t="shared" si="92"/>
        <v>#N/A</v>
      </c>
      <c r="DO982" t="e">
        <f t="shared" si="93"/>
        <v>#N/A</v>
      </c>
      <c r="DP982" s="3">
        <f t="shared" si="94"/>
        <v>13</v>
      </c>
      <c r="DQ982" s="3"/>
    </row>
    <row r="983" spans="7:121" x14ac:dyDescent="0.25">
      <c r="G983"/>
      <c r="DI983" s="4">
        <f>INDEX(Sheet2!A:A,QUOTIENT(ROW()-1,19)+2)</f>
        <v>41255</v>
      </c>
      <c r="DJ983" s="4">
        <f>INDEX(Sheet2!C:C,QUOTIENT(ROW()-1,19)+2)</f>
        <v>41274</v>
      </c>
      <c r="DK983" s="4">
        <f>IFERROR(INDEX(Sheet2!$AA$2:$AS$600,QUOTIENT(ROW()-1,19)+1,MOD(ROW()-2,19)+1),NA())</f>
        <v>41334.224999999999</v>
      </c>
      <c r="DL983">
        <f>IFERROR(INDEX(Sheet2!$AU$2:$BM$600,QUOTIENT(ROW()-1,19)+1,MOD(ROW()-2,19)+1),NA())</f>
        <v>0.25</v>
      </c>
      <c r="DM983" s="4" t="e">
        <f t="shared" si="91"/>
        <v>#N/A</v>
      </c>
      <c r="DN983" t="e">
        <f t="shared" si="92"/>
        <v>#N/A</v>
      </c>
      <c r="DO983" t="e">
        <f t="shared" si="93"/>
        <v>#N/A</v>
      </c>
      <c r="DP983" s="3">
        <f t="shared" si="94"/>
        <v>14</v>
      </c>
      <c r="DQ983" s="3"/>
    </row>
    <row r="984" spans="7:121" x14ac:dyDescent="0.25">
      <c r="G984"/>
      <c r="DI984" s="4">
        <f>INDEX(Sheet2!A:A,QUOTIENT(ROW()-1,19)+2)</f>
        <v>41255</v>
      </c>
      <c r="DJ984" s="4">
        <f>INDEX(Sheet2!C:C,QUOTIENT(ROW()-1,19)+2)</f>
        <v>41274</v>
      </c>
      <c r="DK984" s="4">
        <f>IFERROR(INDEX(Sheet2!$AA$2:$AS$600,QUOTIENT(ROW()-1,19)+1,MOD(ROW()-2,19)+1),NA())</f>
        <v>41354.300000000003</v>
      </c>
      <c r="DL984">
        <f>IFERROR(INDEX(Sheet2!$AU$2:$BM$600,QUOTIENT(ROW()-1,19)+1,MOD(ROW()-2,19)+1),NA())</f>
        <v>0.25</v>
      </c>
      <c r="DM984" s="4" t="e">
        <f t="shared" si="91"/>
        <v>#N/A</v>
      </c>
      <c r="DN984" t="e">
        <f t="shared" si="92"/>
        <v>#N/A</v>
      </c>
      <c r="DO984" t="e">
        <f t="shared" si="93"/>
        <v>#N/A</v>
      </c>
      <c r="DP984" s="3">
        <f t="shared" si="94"/>
        <v>15</v>
      </c>
      <c r="DQ984" s="3"/>
    </row>
    <row r="985" spans="7:121" x14ac:dyDescent="0.25">
      <c r="G985"/>
      <c r="DI985" s="4">
        <f>INDEX(Sheet2!A:A,QUOTIENT(ROW()-1,19)+2)</f>
        <v>41255</v>
      </c>
      <c r="DJ985" s="4">
        <f>INDEX(Sheet2!C:C,QUOTIENT(ROW()-1,19)+2)</f>
        <v>41274</v>
      </c>
      <c r="DK985" s="4">
        <f>IFERROR(INDEX(Sheet2!$AA$2:$AS$600,QUOTIENT(ROW()-1,19)+1,MOD(ROW()-2,19)+1),NA())</f>
        <v>41374.375</v>
      </c>
      <c r="DL985">
        <f>IFERROR(INDEX(Sheet2!$AU$2:$BM$600,QUOTIENT(ROW()-1,19)+1,MOD(ROW()-2,19)+1),NA())</f>
        <v>0.25</v>
      </c>
      <c r="DM985" s="4" t="e">
        <f t="shared" si="91"/>
        <v>#N/A</v>
      </c>
      <c r="DN985" t="e">
        <f t="shared" si="92"/>
        <v>#N/A</v>
      </c>
      <c r="DO985" t="e">
        <f t="shared" si="93"/>
        <v>#N/A</v>
      </c>
      <c r="DP985" s="3">
        <f t="shared" si="94"/>
        <v>16</v>
      </c>
      <c r="DQ985" s="3"/>
    </row>
    <row r="986" spans="7:121" x14ac:dyDescent="0.25">
      <c r="G986"/>
      <c r="DI986" s="4">
        <f>INDEX(Sheet2!A:A,QUOTIENT(ROW()-1,19)+2)</f>
        <v>41255</v>
      </c>
      <c r="DJ986" s="4">
        <f>INDEX(Sheet2!C:C,QUOTIENT(ROW()-1,19)+2)</f>
        <v>41274</v>
      </c>
      <c r="DK986" s="4">
        <f>IFERROR(INDEX(Sheet2!$AA$2:$AS$600,QUOTIENT(ROW()-1,19)+1,MOD(ROW()-2,19)+1),NA())</f>
        <v>41394.449999999997</v>
      </c>
      <c r="DL986">
        <f>IFERROR(INDEX(Sheet2!$AU$2:$BM$600,QUOTIENT(ROW()-1,19)+1,MOD(ROW()-2,19)+1),NA())</f>
        <v>0.25</v>
      </c>
      <c r="DM986" s="4" t="e">
        <f t="shared" si="91"/>
        <v>#N/A</v>
      </c>
      <c r="DN986" t="e">
        <f t="shared" si="92"/>
        <v>#N/A</v>
      </c>
      <c r="DO986" t="e">
        <f t="shared" si="93"/>
        <v>#N/A</v>
      </c>
      <c r="DP986" s="3">
        <f t="shared" si="94"/>
        <v>17</v>
      </c>
      <c r="DQ986" s="3"/>
    </row>
    <row r="987" spans="7:121" x14ac:dyDescent="0.25">
      <c r="G987"/>
      <c r="DI987" s="4">
        <f>INDEX(Sheet2!A:A,QUOTIENT(ROW()-1,19)+2)</f>
        <v>41255</v>
      </c>
      <c r="DJ987" s="4">
        <f>INDEX(Sheet2!C:C,QUOTIENT(ROW()-1,19)+2)</f>
        <v>41274</v>
      </c>
      <c r="DK987" s="4">
        <f>IFERROR(INDEX(Sheet2!$AA$2:$AS$600,QUOTIENT(ROW()-1,19)+1,MOD(ROW()-2,19)+1),NA())</f>
        <v>41414.525000000001</v>
      </c>
      <c r="DL987">
        <f>IFERROR(INDEX(Sheet2!$AU$2:$BM$600,QUOTIENT(ROW()-1,19)+1,MOD(ROW()-2,19)+1),NA())</f>
        <v>0.25</v>
      </c>
      <c r="DM987" s="4" t="e">
        <f t="shared" si="91"/>
        <v>#N/A</v>
      </c>
      <c r="DN987" t="e">
        <f t="shared" si="92"/>
        <v>#N/A</v>
      </c>
      <c r="DO987" t="e">
        <f t="shared" si="93"/>
        <v>#N/A</v>
      </c>
      <c r="DP987" s="3">
        <f t="shared" si="94"/>
        <v>18</v>
      </c>
      <c r="DQ987" s="3"/>
    </row>
    <row r="988" spans="7:121" x14ac:dyDescent="0.25">
      <c r="G988"/>
      <c r="DI988" s="4">
        <f>INDEX(Sheet2!A:A,QUOTIENT(ROW()-1,19)+2)</f>
        <v>41255</v>
      </c>
      <c r="DJ988" s="4">
        <f>INDEX(Sheet2!C:C,QUOTIENT(ROW()-1,19)+2)</f>
        <v>41274</v>
      </c>
      <c r="DK988" s="4">
        <f>IFERROR(INDEX(Sheet2!$AA$2:$AS$600,QUOTIENT(ROW()-1,19)+1,MOD(ROW()-2,19)+1),NA())</f>
        <v>41434.6</v>
      </c>
      <c r="DL988">
        <f>IFERROR(INDEX(Sheet2!$AU$2:$BM$600,QUOTIENT(ROW()-1,19)+1,MOD(ROW()-2,19)+1),NA())</f>
        <v>0.25</v>
      </c>
      <c r="DM988" s="4" t="e">
        <f t="shared" si="91"/>
        <v>#N/A</v>
      </c>
      <c r="DN988" t="e">
        <f t="shared" si="92"/>
        <v>#N/A</v>
      </c>
      <c r="DO988" t="e">
        <f t="shared" si="93"/>
        <v>#N/A</v>
      </c>
      <c r="DP988" s="3">
        <f t="shared" si="94"/>
        <v>19</v>
      </c>
      <c r="DQ988" s="3"/>
    </row>
    <row r="989" spans="7:121" x14ac:dyDescent="0.25">
      <c r="G989"/>
      <c r="DI989" s="4">
        <f>INDEX(Sheet2!A:A,QUOTIENT(ROW()-1,19)+2)</f>
        <v>41255</v>
      </c>
      <c r="DJ989" s="4">
        <f>INDEX(Sheet2!C:C,QUOTIENT(ROW()-1,19)+2)</f>
        <v>41639</v>
      </c>
      <c r="DK989" s="4" t="e">
        <f>IFERROR(INDEX(Sheet2!$AA$2:$AS$600,QUOTIENT(ROW()-1,19)+1,MOD(ROW()-2,19)+1),NA())</f>
        <v>#N/A</v>
      </c>
      <c r="DL989" t="str">
        <f>IFERROR(INDEX(Sheet2!$AU$2:$BM$600,QUOTIENT(ROW()-1,19)+1,MOD(ROW()-2,19)+1),NA())</f>
        <v/>
      </c>
      <c r="DM989" s="4" t="e">
        <f t="shared" si="91"/>
        <v>#N/A</v>
      </c>
      <c r="DN989" t="e">
        <f t="shared" si="92"/>
        <v>#N/A</v>
      </c>
      <c r="DO989" t="e">
        <f t="shared" si="93"/>
        <v>#N/A</v>
      </c>
      <c r="DP989" s="3">
        <f t="shared" si="94"/>
        <v>1</v>
      </c>
      <c r="DQ989" s="3"/>
    </row>
    <row r="990" spans="7:121" x14ac:dyDescent="0.25">
      <c r="G990"/>
      <c r="DI990" s="4">
        <f>INDEX(Sheet2!A:A,QUOTIENT(ROW()-1,19)+2)</f>
        <v>41255</v>
      </c>
      <c r="DJ990" s="4">
        <f>INDEX(Sheet2!C:C,QUOTIENT(ROW()-1,19)+2)</f>
        <v>41639</v>
      </c>
      <c r="DK990" s="4">
        <f>IFERROR(INDEX(Sheet2!$AA$2:$AS$600,QUOTIENT(ROW()-1,19)+1,MOD(ROW()-2,19)+1),NA())</f>
        <v>41478.400000000001</v>
      </c>
      <c r="DL990">
        <f>IFERROR(INDEX(Sheet2!$AU$2:$BM$600,QUOTIENT(ROW()-1,19)+1,MOD(ROW()-2,19)+1),NA())</f>
        <v>0.25</v>
      </c>
      <c r="DM990" s="4" t="e">
        <f t="shared" si="91"/>
        <v>#N/A</v>
      </c>
      <c r="DN990" t="e">
        <f t="shared" si="92"/>
        <v>#N/A</v>
      </c>
      <c r="DO990" t="e">
        <f t="shared" si="93"/>
        <v>#N/A</v>
      </c>
      <c r="DP990" s="3">
        <f t="shared" si="94"/>
        <v>2</v>
      </c>
      <c r="DQ990" s="3"/>
    </row>
    <row r="991" spans="7:121" x14ac:dyDescent="0.25">
      <c r="G991"/>
      <c r="DI991" s="4">
        <f>INDEX(Sheet2!A:A,QUOTIENT(ROW()-1,19)+2)</f>
        <v>41255</v>
      </c>
      <c r="DJ991" s="4">
        <f>INDEX(Sheet2!C:C,QUOTIENT(ROW()-1,19)+2)</f>
        <v>41639</v>
      </c>
      <c r="DK991" s="4">
        <f>IFERROR(INDEX(Sheet2!$AA$2:$AS$600,QUOTIENT(ROW()-1,19)+1,MOD(ROW()-2,19)+1),NA())</f>
        <v>41498.475000000006</v>
      </c>
      <c r="DL991">
        <f>IFERROR(INDEX(Sheet2!$AU$2:$BM$600,QUOTIENT(ROW()-1,19)+1,MOD(ROW()-2,19)+1),NA())</f>
        <v>0.25</v>
      </c>
      <c r="DM991" s="4" t="e">
        <f t="shared" si="91"/>
        <v>#N/A</v>
      </c>
      <c r="DN991" t="e">
        <f t="shared" si="92"/>
        <v>#N/A</v>
      </c>
      <c r="DO991" t="e">
        <f t="shared" si="93"/>
        <v>#N/A</v>
      </c>
      <c r="DP991" s="3">
        <f t="shared" si="94"/>
        <v>3</v>
      </c>
      <c r="DQ991" s="3"/>
    </row>
    <row r="992" spans="7:121" x14ac:dyDescent="0.25">
      <c r="G992"/>
      <c r="DI992" s="4">
        <f>INDEX(Sheet2!A:A,QUOTIENT(ROW()-1,19)+2)</f>
        <v>41255</v>
      </c>
      <c r="DJ992" s="4">
        <f>INDEX(Sheet2!C:C,QUOTIENT(ROW()-1,19)+2)</f>
        <v>41639</v>
      </c>
      <c r="DK992" s="4">
        <f>IFERROR(INDEX(Sheet2!$AA$2:$AS$600,QUOTIENT(ROW()-1,19)+1,MOD(ROW()-2,19)+1),NA())</f>
        <v>41518.550000000003</v>
      </c>
      <c r="DL992">
        <f>IFERROR(INDEX(Sheet2!$AU$2:$BM$600,QUOTIENT(ROW()-1,19)+1,MOD(ROW()-2,19)+1),NA())</f>
        <v>0.25</v>
      </c>
      <c r="DM992" s="4" t="e">
        <f t="shared" si="91"/>
        <v>#N/A</v>
      </c>
      <c r="DN992" t="e">
        <f t="shared" si="92"/>
        <v>#N/A</v>
      </c>
      <c r="DO992" t="e">
        <f t="shared" si="93"/>
        <v>#N/A</v>
      </c>
      <c r="DP992" s="3">
        <f t="shared" si="94"/>
        <v>4</v>
      </c>
      <c r="DQ992" s="3"/>
    </row>
    <row r="993" spans="7:121" x14ac:dyDescent="0.25">
      <c r="G993"/>
      <c r="DI993" s="4">
        <f>INDEX(Sheet2!A:A,QUOTIENT(ROW()-1,19)+2)</f>
        <v>41255</v>
      </c>
      <c r="DJ993" s="4">
        <f>INDEX(Sheet2!C:C,QUOTIENT(ROW()-1,19)+2)</f>
        <v>41639</v>
      </c>
      <c r="DK993" s="4">
        <f>IFERROR(INDEX(Sheet2!$AA$2:$AS$600,QUOTIENT(ROW()-1,19)+1,MOD(ROW()-2,19)+1),NA())</f>
        <v>41538.625000000007</v>
      </c>
      <c r="DL993">
        <f>IFERROR(INDEX(Sheet2!$AU$2:$BM$600,QUOTIENT(ROW()-1,19)+1,MOD(ROW()-2,19)+1),NA())</f>
        <v>0.25</v>
      </c>
      <c r="DM993" s="4" t="e">
        <f t="shared" si="91"/>
        <v>#N/A</v>
      </c>
      <c r="DN993" t="e">
        <f t="shared" si="92"/>
        <v>#N/A</v>
      </c>
      <c r="DO993" t="e">
        <f t="shared" si="93"/>
        <v>#N/A</v>
      </c>
      <c r="DP993" s="3">
        <f t="shared" si="94"/>
        <v>5</v>
      </c>
      <c r="DQ993" s="3"/>
    </row>
    <row r="994" spans="7:121" x14ac:dyDescent="0.25">
      <c r="G994"/>
      <c r="DI994" s="4">
        <f>INDEX(Sheet2!A:A,QUOTIENT(ROW()-1,19)+2)</f>
        <v>41255</v>
      </c>
      <c r="DJ994" s="4">
        <f>INDEX(Sheet2!C:C,QUOTIENT(ROW()-1,19)+2)</f>
        <v>41639</v>
      </c>
      <c r="DK994" s="4">
        <f>IFERROR(INDEX(Sheet2!$AA$2:$AS$600,QUOTIENT(ROW()-1,19)+1,MOD(ROW()-2,19)+1),NA())</f>
        <v>41558.700000000004</v>
      </c>
      <c r="DL994">
        <f>IFERROR(INDEX(Sheet2!$AU$2:$BM$600,QUOTIENT(ROW()-1,19)+1,MOD(ROW()-2,19)+1),NA())</f>
        <v>0.25</v>
      </c>
      <c r="DM994" s="4" t="e">
        <f t="shared" si="91"/>
        <v>#N/A</v>
      </c>
      <c r="DN994" t="e">
        <f t="shared" si="92"/>
        <v>#N/A</v>
      </c>
      <c r="DO994" t="e">
        <f t="shared" si="93"/>
        <v>#N/A</v>
      </c>
      <c r="DP994" s="3">
        <f t="shared" si="94"/>
        <v>6</v>
      </c>
      <c r="DQ994" s="3"/>
    </row>
    <row r="995" spans="7:121" x14ac:dyDescent="0.25">
      <c r="G995"/>
      <c r="DI995" s="4">
        <f>INDEX(Sheet2!A:A,QUOTIENT(ROW()-1,19)+2)</f>
        <v>41255</v>
      </c>
      <c r="DJ995" s="4">
        <f>INDEX(Sheet2!C:C,QUOTIENT(ROW()-1,19)+2)</f>
        <v>41639</v>
      </c>
      <c r="DK995" s="4">
        <f>IFERROR(INDEX(Sheet2!$AA$2:$AS$600,QUOTIENT(ROW()-1,19)+1,MOD(ROW()-2,19)+1),NA())</f>
        <v>41578.775000000001</v>
      </c>
      <c r="DL995">
        <f>IFERROR(INDEX(Sheet2!$AU$2:$BM$600,QUOTIENT(ROW()-1,19)+1,MOD(ROW()-2,19)+1),NA())</f>
        <v>0.25</v>
      </c>
      <c r="DM995" s="4" t="e">
        <f t="shared" si="91"/>
        <v>#N/A</v>
      </c>
      <c r="DN995" t="e">
        <f t="shared" si="92"/>
        <v>#N/A</v>
      </c>
      <c r="DO995" t="e">
        <f t="shared" si="93"/>
        <v>#N/A</v>
      </c>
      <c r="DP995" s="3">
        <f t="shared" si="94"/>
        <v>7</v>
      </c>
      <c r="DQ995" s="3"/>
    </row>
    <row r="996" spans="7:121" x14ac:dyDescent="0.25">
      <c r="G996"/>
      <c r="DI996" s="4">
        <f>INDEX(Sheet2!A:A,QUOTIENT(ROW()-1,19)+2)</f>
        <v>41255</v>
      </c>
      <c r="DJ996" s="4">
        <f>INDEX(Sheet2!C:C,QUOTIENT(ROW()-1,19)+2)</f>
        <v>41639</v>
      </c>
      <c r="DK996" s="4">
        <f>IFERROR(INDEX(Sheet2!$AA$2:$AS$600,QUOTIENT(ROW()-1,19)+1,MOD(ROW()-2,19)+1),NA())</f>
        <v>41598.850000000006</v>
      </c>
      <c r="DL996">
        <f>IFERROR(INDEX(Sheet2!$AU$2:$BM$600,QUOTIENT(ROW()-1,19)+1,MOD(ROW()-2,19)+1),NA())</f>
        <v>0.25</v>
      </c>
      <c r="DM996" s="4" t="e">
        <f t="shared" si="91"/>
        <v>#N/A</v>
      </c>
      <c r="DN996" t="e">
        <f t="shared" si="92"/>
        <v>#N/A</v>
      </c>
      <c r="DO996" t="e">
        <f t="shared" si="93"/>
        <v>#N/A</v>
      </c>
      <c r="DP996" s="3">
        <f t="shared" si="94"/>
        <v>8</v>
      </c>
      <c r="DQ996" s="3"/>
    </row>
    <row r="997" spans="7:121" x14ac:dyDescent="0.25">
      <c r="G997"/>
      <c r="DI997" s="4">
        <f>INDEX(Sheet2!A:A,QUOTIENT(ROW()-1,19)+2)</f>
        <v>41255</v>
      </c>
      <c r="DJ997" s="4">
        <f>INDEX(Sheet2!C:C,QUOTIENT(ROW()-1,19)+2)</f>
        <v>41639</v>
      </c>
      <c r="DK997" s="4">
        <f>IFERROR(INDEX(Sheet2!$AA$2:$AS$600,QUOTIENT(ROW()-1,19)+1,MOD(ROW()-2,19)+1),NA())</f>
        <v>41618.925000000003</v>
      </c>
      <c r="DL997">
        <f>IFERROR(INDEX(Sheet2!$AU$2:$BM$600,QUOTIENT(ROW()-1,19)+1,MOD(ROW()-2,19)+1),NA())</f>
        <v>0.25</v>
      </c>
      <c r="DM997" s="4" t="e">
        <f t="shared" si="91"/>
        <v>#N/A</v>
      </c>
      <c r="DN997" t="e">
        <f t="shared" si="92"/>
        <v>#N/A</v>
      </c>
      <c r="DO997" t="e">
        <f t="shared" si="93"/>
        <v>#N/A</v>
      </c>
      <c r="DP997" s="3">
        <f t="shared" si="94"/>
        <v>9</v>
      </c>
      <c r="DQ997" s="3"/>
    </row>
    <row r="998" spans="7:121" x14ac:dyDescent="0.25">
      <c r="G998"/>
      <c r="DI998" s="4">
        <f>INDEX(Sheet2!A:A,QUOTIENT(ROW()-1,19)+2)</f>
        <v>41255</v>
      </c>
      <c r="DJ998" s="4">
        <f>INDEX(Sheet2!C:C,QUOTIENT(ROW()-1,19)+2)</f>
        <v>41639</v>
      </c>
      <c r="DK998" s="4">
        <f>IFERROR(INDEX(Sheet2!$AA$2:$AS$600,QUOTIENT(ROW()-1,19)+1,MOD(ROW()-2,19)+1),NA())</f>
        <v>41639.000000000007</v>
      </c>
      <c r="DL998">
        <f>IFERROR(INDEX(Sheet2!$AU$2:$BM$600,QUOTIENT(ROW()-1,19)+1,MOD(ROW()-2,19)+1),NA())</f>
        <v>0.25</v>
      </c>
      <c r="DM998" s="4" t="e">
        <f t="shared" si="91"/>
        <v>#N/A</v>
      </c>
      <c r="DN998" t="e">
        <f t="shared" si="92"/>
        <v>#N/A</v>
      </c>
      <c r="DO998" t="e">
        <f t="shared" si="93"/>
        <v>#N/A</v>
      </c>
      <c r="DP998" s="3">
        <f t="shared" si="94"/>
        <v>10</v>
      </c>
      <c r="DQ998" s="3"/>
    </row>
    <row r="999" spans="7:121" x14ac:dyDescent="0.25">
      <c r="G999"/>
      <c r="DI999" s="4">
        <f>INDEX(Sheet2!A:A,QUOTIENT(ROW()-1,19)+2)</f>
        <v>41255</v>
      </c>
      <c r="DJ999" s="4">
        <f>INDEX(Sheet2!C:C,QUOTIENT(ROW()-1,19)+2)</f>
        <v>41639</v>
      </c>
      <c r="DK999" s="4">
        <f>IFERROR(INDEX(Sheet2!$AA$2:$AS$600,QUOTIENT(ROW()-1,19)+1,MOD(ROW()-2,19)+1),NA())</f>
        <v>41659.075000000004</v>
      </c>
      <c r="DL999">
        <f>IFERROR(INDEX(Sheet2!$AU$2:$BM$600,QUOTIENT(ROW()-1,19)+1,MOD(ROW()-2,19)+1),NA())</f>
        <v>0.25</v>
      </c>
      <c r="DM999" s="4" t="e">
        <f t="shared" si="91"/>
        <v>#N/A</v>
      </c>
      <c r="DN999" t="e">
        <f t="shared" si="92"/>
        <v>#N/A</v>
      </c>
      <c r="DO999" t="e">
        <f t="shared" si="93"/>
        <v>#N/A</v>
      </c>
      <c r="DP999" s="3">
        <f t="shared" si="94"/>
        <v>11</v>
      </c>
      <c r="DQ999" s="3"/>
    </row>
    <row r="1000" spans="7:121" x14ac:dyDescent="0.25">
      <c r="G1000"/>
      <c r="DI1000" s="4">
        <f>INDEX(Sheet2!A:A,QUOTIENT(ROW()-1,19)+2)</f>
        <v>41255</v>
      </c>
      <c r="DJ1000" s="4">
        <f>INDEX(Sheet2!C:C,QUOTIENT(ROW()-1,19)+2)</f>
        <v>41639</v>
      </c>
      <c r="DK1000" s="4">
        <f>IFERROR(INDEX(Sheet2!$AA$2:$AS$600,QUOTIENT(ROW()-1,19)+1,MOD(ROW()-2,19)+1),NA())</f>
        <v>41679.15</v>
      </c>
      <c r="DL1000">
        <f>IFERROR(INDEX(Sheet2!$AU$2:$BM$600,QUOTIENT(ROW()-1,19)+1,MOD(ROW()-2,19)+1),NA())</f>
        <v>0.25</v>
      </c>
      <c r="DM1000" s="4" t="e">
        <f t="shared" si="91"/>
        <v>#N/A</v>
      </c>
      <c r="DN1000" t="e">
        <f t="shared" si="92"/>
        <v>#N/A</v>
      </c>
      <c r="DO1000" t="e">
        <f t="shared" si="93"/>
        <v>#N/A</v>
      </c>
      <c r="DP1000" s="3">
        <f t="shared" si="94"/>
        <v>12</v>
      </c>
      <c r="DQ1000" s="3"/>
    </row>
    <row r="1001" spans="7:121" x14ac:dyDescent="0.25">
      <c r="G1001"/>
      <c r="DI1001" s="4">
        <f>INDEX(Sheet2!A:A,QUOTIENT(ROW()-1,19)+2)</f>
        <v>41255</v>
      </c>
      <c r="DJ1001" s="4">
        <f>INDEX(Sheet2!C:C,QUOTIENT(ROW()-1,19)+2)</f>
        <v>41639</v>
      </c>
      <c r="DK1001" s="4">
        <f>IFERROR(INDEX(Sheet2!$AA$2:$AS$600,QUOTIENT(ROW()-1,19)+1,MOD(ROW()-2,19)+1),NA())</f>
        <v>41699.225000000006</v>
      </c>
      <c r="DL1001">
        <f>IFERROR(INDEX(Sheet2!$AU$2:$BM$600,QUOTIENT(ROW()-1,19)+1,MOD(ROW()-2,19)+1),NA())</f>
        <v>0.25</v>
      </c>
      <c r="DM1001" s="4" t="e">
        <f t="shared" si="91"/>
        <v>#N/A</v>
      </c>
      <c r="DN1001" t="e">
        <f t="shared" si="92"/>
        <v>#N/A</v>
      </c>
      <c r="DO1001" t="e">
        <f t="shared" si="93"/>
        <v>#N/A</v>
      </c>
      <c r="DP1001" s="3">
        <f t="shared" si="94"/>
        <v>13</v>
      </c>
      <c r="DQ1001" s="3"/>
    </row>
    <row r="1002" spans="7:121" x14ac:dyDescent="0.25">
      <c r="G1002"/>
      <c r="DI1002" s="4">
        <f>INDEX(Sheet2!A:A,QUOTIENT(ROW()-1,19)+2)</f>
        <v>41255</v>
      </c>
      <c r="DJ1002" s="4">
        <f>INDEX(Sheet2!C:C,QUOTIENT(ROW()-1,19)+2)</f>
        <v>41639</v>
      </c>
      <c r="DK1002" s="4">
        <f>IFERROR(INDEX(Sheet2!$AA$2:$AS$600,QUOTIENT(ROW()-1,19)+1,MOD(ROW()-2,19)+1),NA())</f>
        <v>41719.300000000003</v>
      </c>
      <c r="DL1002">
        <f>IFERROR(INDEX(Sheet2!$AU$2:$BM$600,QUOTIENT(ROW()-1,19)+1,MOD(ROW()-2,19)+1),NA())</f>
        <v>0.25</v>
      </c>
      <c r="DM1002" s="4" t="e">
        <f t="shared" si="91"/>
        <v>#N/A</v>
      </c>
      <c r="DN1002" t="e">
        <f t="shared" si="92"/>
        <v>#N/A</v>
      </c>
      <c r="DO1002" t="e">
        <f t="shared" si="93"/>
        <v>#N/A</v>
      </c>
      <c r="DP1002" s="3">
        <f t="shared" si="94"/>
        <v>14</v>
      </c>
      <c r="DQ1002" s="3"/>
    </row>
    <row r="1003" spans="7:121" x14ac:dyDescent="0.25">
      <c r="G1003"/>
      <c r="DI1003" s="4">
        <f>INDEX(Sheet2!A:A,QUOTIENT(ROW()-1,19)+2)</f>
        <v>41255</v>
      </c>
      <c r="DJ1003" s="4">
        <f>INDEX(Sheet2!C:C,QUOTIENT(ROW()-1,19)+2)</f>
        <v>41639</v>
      </c>
      <c r="DK1003" s="4">
        <f>IFERROR(INDEX(Sheet2!$AA$2:$AS$600,QUOTIENT(ROW()-1,19)+1,MOD(ROW()-2,19)+1),NA())</f>
        <v>41739.375000000007</v>
      </c>
      <c r="DL1003">
        <f>IFERROR(INDEX(Sheet2!$AU$2:$BM$600,QUOTIENT(ROW()-1,19)+1,MOD(ROW()-2,19)+1),NA())</f>
        <v>0.25</v>
      </c>
      <c r="DM1003" s="4" t="e">
        <f t="shared" si="91"/>
        <v>#N/A</v>
      </c>
      <c r="DN1003" t="e">
        <f t="shared" si="92"/>
        <v>#N/A</v>
      </c>
      <c r="DO1003" t="e">
        <f t="shared" si="93"/>
        <v>#N/A</v>
      </c>
      <c r="DP1003" s="3">
        <f t="shared" si="94"/>
        <v>15</v>
      </c>
      <c r="DQ1003" s="3"/>
    </row>
    <row r="1004" spans="7:121" x14ac:dyDescent="0.25">
      <c r="G1004"/>
      <c r="DI1004" s="4">
        <f>INDEX(Sheet2!A:A,QUOTIENT(ROW()-1,19)+2)</f>
        <v>41255</v>
      </c>
      <c r="DJ1004" s="4">
        <f>INDEX(Sheet2!C:C,QUOTIENT(ROW()-1,19)+2)</f>
        <v>41639</v>
      </c>
      <c r="DK1004" s="4">
        <f>IFERROR(INDEX(Sheet2!$AA$2:$AS$600,QUOTIENT(ROW()-1,19)+1,MOD(ROW()-2,19)+1),NA())</f>
        <v>41759.450000000004</v>
      </c>
      <c r="DL1004">
        <f>IFERROR(INDEX(Sheet2!$AU$2:$BM$600,QUOTIENT(ROW()-1,19)+1,MOD(ROW()-2,19)+1),NA())</f>
        <v>0.25</v>
      </c>
      <c r="DM1004" s="4" t="e">
        <f t="shared" si="91"/>
        <v>#N/A</v>
      </c>
      <c r="DN1004" t="e">
        <f t="shared" si="92"/>
        <v>#N/A</v>
      </c>
      <c r="DO1004" t="e">
        <f t="shared" si="93"/>
        <v>#N/A</v>
      </c>
      <c r="DP1004" s="3">
        <f t="shared" si="94"/>
        <v>16</v>
      </c>
      <c r="DQ1004" s="3"/>
    </row>
    <row r="1005" spans="7:121" x14ac:dyDescent="0.25">
      <c r="G1005"/>
      <c r="DI1005" s="4">
        <f>INDEX(Sheet2!A:A,QUOTIENT(ROW()-1,19)+2)</f>
        <v>41255</v>
      </c>
      <c r="DJ1005" s="4">
        <f>INDEX(Sheet2!C:C,QUOTIENT(ROW()-1,19)+2)</f>
        <v>41639</v>
      </c>
      <c r="DK1005" s="4">
        <f>IFERROR(INDEX(Sheet2!$AA$2:$AS$600,QUOTIENT(ROW()-1,19)+1,MOD(ROW()-2,19)+1),NA())</f>
        <v>41779.525000000001</v>
      </c>
      <c r="DL1005">
        <f>IFERROR(INDEX(Sheet2!$AU$2:$BM$600,QUOTIENT(ROW()-1,19)+1,MOD(ROW()-2,19)+1),NA())</f>
        <v>0.25</v>
      </c>
      <c r="DM1005" s="4" t="e">
        <f t="shared" si="91"/>
        <v>#N/A</v>
      </c>
      <c r="DN1005" t="e">
        <f t="shared" si="92"/>
        <v>#N/A</v>
      </c>
      <c r="DO1005" t="e">
        <f t="shared" si="93"/>
        <v>#N/A</v>
      </c>
      <c r="DP1005" s="3">
        <f t="shared" si="94"/>
        <v>17</v>
      </c>
      <c r="DQ1005" s="3"/>
    </row>
    <row r="1006" spans="7:121" x14ac:dyDescent="0.25">
      <c r="G1006"/>
      <c r="DI1006" s="4">
        <f>INDEX(Sheet2!A:A,QUOTIENT(ROW()-1,19)+2)</f>
        <v>41255</v>
      </c>
      <c r="DJ1006" s="4">
        <f>INDEX(Sheet2!C:C,QUOTIENT(ROW()-1,19)+2)</f>
        <v>41639</v>
      </c>
      <c r="DK1006" s="4">
        <f>IFERROR(INDEX(Sheet2!$AA$2:$AS$600,QUOTIENT(ROW()-1,19)+1,MOD(ROW()-2,19)+1),NA())</f>
        <v>41799.600000000006</v>
      </c>
      <c r="DL1006">
        <f>IFERROR(INDEX(Sheet2!$AU$2:$BM$600,QUOTIENT(ROW()-1,19)+1,MOD(ROW()-2,19)+1),NA())</f>
        <v>0.25</v>
      </c>
      <c r="DM1006" s="4" t="e">
        <f t="shared" si="91"/>
        <v>#N/A</v>
      </c>
      <c r="DN1006" t="e">
        <f t="shared" si="92"/>
        <v>#N/A</v>
      </c>
      <c r="DO1006" t="e">
        <f t="shared" si="93"/>
        <v>#N/A</v>
      </c>
      <c r="DP1006" s="3">
        <f t="shared" si="94"/>
        <v>18</v>
      </c>
      <c r="DQ1006" s="3"/>
    </row>
    <row r="1007" spans="7:121" x14ac:dyDescent="0.25">
      <c r="G1007"/>
      <c r="DI1007" s="4">
        <f>INDEX(Sheet2!A:A,QUOTIENT(ROW()-1,19)+2)</f>
        <v>41255</v>
      </c>
      <c r="DJ1007" s="4">
        <f>INDEX(Sheet2!C:C,QUOTIENT(ROW()-1,19)+2)</f>
        <v>41639</v>
      </c>
      <c r="DK1007" s="4" t="e">
        <f>IFERROR(INDEX(Sheet2!$AA$2:$AS$600,QUOTIENT(ROW()-1,19)+1,MOD(ROW()-2,19)+1),NA())</f>
        <v>#N/A</v>
      </c>
      <c r="DL1007" t="str">
        <f>IFERROR(INDEX(Sheet2!$AU$2:$BM$600,QUOTIENT(ROW()-1,19)+1,MOD(ROW()-2,19)+1),NA())</f>
        <v/>
      </c>
      <c r="DM1007" s="4" t="e">
        <f t="shared" si="91"/>
        <v>#N/A</v>
      </c>
      <c r="DN1007" t="e">
        <f t="shared" si="92"/>
        <v>#N/A</v>
      </c>
      <c r="DO1007" t="e">
        <f t="shared" si="93"/>
        <v>#N/A</v>
      </c>
      <c r="DP1007" s="3">
        <f t="shared" si="94"/>
        <v>18</v>
      </c>
      <c r="DQ1007" s="3"/>
    </row>
    <row r="1008" spans="7:121" x14ac:dyDescent="0.25">
      <c r="G1008"/>
      <c r="DI1008" s="4">
        <f>INDEX(Sheet2!A:A,QUOTIENT(ROW()-1,19)+2)</f>
        <v>41255</v>
      </c>
      <c r="DJ1008" s="4">
        <f>INDEX(Sheet2!C:C,QUOTIENT(ROW()-1,19)+2)</f>
        <v>41639</v>
      </c>
      <c r="DK1008" s="4" t="e">
        <f>IFERROR(INDEX(Sheet2!$AA$2:$AS$600,QUOTIENT(ROW()-1,19)+1,MOD(ROW()-2,19)+1),NA())</f>
        <v>#N/A</v>
      </c>
      <c r="DL1008" t="str">
        <f>IFERROR(INDEX(Sheet2!$AU$2:$BM$600,QUOTIENT(ROW()-1,19)+1,MOD(ROW()-2,19)+1),NA())</f>
        <v/>
      </c>
      <c r="DM1008" s="4" t="e">
        <f t="shared" si="91"/>
        <v>#N/A</v>
      </c>
      <c r="DN1008" t="e">
        <f t="shared" si="92"/>
        <v>#N/A</v>
      </c>
      <c r="DO1008" t="e">
        <f t="shared" si="93"/>
        <v>#N/A</v>
      </c>
      <c r="DP1008" s="3">
        <f t="shared" si="94"/>
        <v>18</v>
      </c>
      <c r="DQ1008" s="3"/>
    </row>
    <row r="1009" spans="7:121" x14ac:dyDescent="0.25">
      <c r="G1009"/>
      <c r="DI1009" s="4">
        <f>INDEX(Sheet2!A:A,QUOTIENT(ROW()-1,19)+2)</f>
        <v>41255</v>
      </c>
      <c r="DJ1009" s="4">
        <f>INDEX(Sheet2!C:C,QUOTIENT(ROW()-1,19)+2)</f>
        <v>41639</v>
      </c>
      <c r="DK1009" s="4">
        <f>IFERROR(INDEX(Sheet2!$AA$2:$AS$600,QUOTIENT(ROW()-1,19)+1,MOD(ROW()-2,19)+1),NA())</f>
        <v>41639</v>
      </c>
      <c r="DL1009">
        <f>IFERROR(INDEX(Sheet2!$AU$2:$BM$600,QUOTIENT(ROW()-1,19)+1,MOD(ROW()-2,19)+1),NA())</f>
        <v>0.5</v>
      </c>
      <c r="DM1009" s="4" t="e">
        <f t="shared" si="91"/>
        <v>#N/A</v>
      </c>
      <c r="DN1009" t="e">
        <f t="shared" si="92"/>
        <v>#N/A</v>
      </c>
      <c r="DO1009" t="e">
        <f t="shared" si="93"/>
        <v>#N/A</v>
      </c>
      <c r="DP1009" s="3">
        <f t="shared" si="94"/>
        <v>19</v>
      </c>
      <c r="DQ1009" s="3"/>
    </row>
    <row r="1010" spans="7:121" x14ac:dyDescent="0.25">
      <c r="G1010"/>
      <c r="DI1010" s="4">
        <f>INDEX(Sheet2!A:A,QUOTIENT(ROW()-1,19)+2)</f>
        <v>41255</v>
      </c>
      <c r="DJ1010" s="4">
        <f>INDEX(Sheet2!C:C,QUOTIENT(ROW()-1,19)+2)</f>
        <v>41639</v>
      </c>
      <c r="DK1010" s="4" t="e">
        <f>IFERROR(INDEX(Sheet2!$AA$2:$AS$600,QUOTIENT(ROW()-1,19)+1,MOD(ROW()-2,19)+1),NA())</f>
        <v>#N/A</v>
      </c>
      <c r="DL1010" t="str">
        <f>IFERROR(INDEX(Sheet2!$AU$2:$BM$600,QUOTIENT(ROW()-1,19)+1,MOD(ROW()-2,19)+1),NA())</f>
        <v/>
      </c>
      <c r="DM1010" s="4" t="e">
        <f t="shared" si="91"/>
        <v>#N/A</v>
      </c>
      <c r="DN1010" t="e">
        <f t="shared" si="92"/>
        <v>#N/A</v>
      </c>
      <c r="DO1010" t="e">
        <f t="shared" si="93"/>
        <v>#N/A</v>
      </c>
      <c r="DP1010" s="3">
        <f t="shared" si="94"/>
        <v>19</v>
      </c>
      <c r="DQ1010" s="3"/>
    </row>
    <row r="1011" spans="7:121" x14ac:dyDescent="0.25">
      <c r="G1011"/>
      <c r="DI1011" s="4">
        <f>INDEX(Sheet2!A:A,QUOTIENT(ROW()-1,19)+2)</f>
        <v>41255</v>
      </c>
      <c r="DJ1011" s="4">
        <f>INDEX(Sheet2!C:C,QUOTIENT(ROW()-1,19)+2)</f>
        <v>41639</v>
      </c>
      <c r="DK1011" s="4" t="e">
        <f>IFERROR(INDEX(Sheet2!$AA$2:$AS$600,QUOTIENT(ROW()-1,19)+1,MOD(ROW()-2,19)+1),NA())</f>
        <v>#N/A</v>
      </c>
      <c r="DL1011" t="str">
        <f>IFERROR(INDEX(Sheet2!$AU$2:$BM$600,QUOTIENT(ROW()-1,19)+1,MOD(ROW()-2,19)+1),NA())</f>
        <v/>
      </c>
      <c r="DM1011" s="4" t="e">
        <f t="shared" si="91"/>
        <v>#N/A</v>
      </c>
      <c r="DN1011" t="e">
        <f t="shared" si="92"/>
        <v>#N/A</v>
      </c>
      <c r="DO1011" t="e">
        <f t="shared" si="93"/>
        <v>#N/A</v>
      </c>
      <c r="DP1011" s="3">
        <f t="shared" si="94"/>
        <v>19</v>
      </c>
      <c r="DQ1011" s="3"/>
    </row>
    <row r="1012" spans="7:121" x14ac:dyDescent="0.25">
      <c r="G1012"/>
      <c r="DI1012" s="4">
        <f>INDEX(Sheet2!A:A,QUOTIENT(ROW()-1,19)+2)</f>
        <v>41255</v>
      </c>
      <c r="DJ1012" s="4">
        <f>INDEX(Sheet2!C:C,QUOTIENT(ROW()-1,19)+2)</f>
        <v>41639</v>
      </c>
      <c r="DK1012" s="4" t="e">
        <f>IFERROR(INDEX(Sheet2!$AA$2:$AS$600,QUOTIENT(ROW()-1,19)+1,MOD(ROW()-2,19)+1),NA())</f>
        <v>#N/A</v>
      </c>
      <c r="DL1012" t="str">
        <f>IFERROR(INDEX(Sheet2!$AU$2:$BM$600,QUOTIENT(ROW()-1,19)+1,MOD(ROW()-2,19)+1),NA())</f>
        <v/>
      </c>
      <c r="DM1012" s="4" t="e">
        <f t="shared" si="91"/>
        <v>#N/A</v>
      </c>
      <c r="DN1012" t="e">
        <f t="shared" si="92"/>
        <v>#N/A</v>
      </c>
      <c r="DO1012" t="e">
        <f t="shared" si="93"/>
        <v>#N/A</v>
      </c>
      <c r="DP1012" s="3">
        <f t="shared" si="94"/>
        <v>19</v>
      </c>
      <c r="DQ1012" s="3"/>
    </row>
    <row r="1013" spans="7:121" x14ac:dyDescent="0.25">
      <c r="G1013"/>
      <c r="DI1013" s="4">
        <f>INDEX(Sheet2!A:A,QUOTIENT(ROW()-1,19)+2)</f>
        <v>41255</v>
      </c>
      <c r="DJ1013" s="4">
        <f>INDEX(Sheet2!C:C,QUOTIENT(ROW()-1,19)+2)</f>
        <v>41639</v>
      </c>
      <c r="DK1013" s="4" t="e">
        <f>IFERROR(INDEX(Sheet2!$AA$2:$AS$600,QUOTIENT(ROW()-1,19)+1,MOD(ROW()-2,19)+1),NA())</f>
        <v>#N/A</v>
      </c>
      <c r="DL1013" t="str">
        <f>IFERROR(INDEX(Sheet2!$AU$2:$BM$600,QUOTIENT(ROW()-1,19)+1,MOD(ROW()-2,19)+1),NA())</f>
        <v/>
      </c>
      <c r="DM1013" s="4" t="e">
        <f t="shared" si="91"/>
        <v>#N/A</v>
      </c>
      <c r="DN1013" t="e">
        <f t="shared" si="92"/>
        <v>#N/A</v>
      </c>
      <c r="DO1013" t="e">
        <f t="shared" si="93"/>
        <v>#N/A</v>
      </c>
      <c r="DP1013" s="3">
        <f t="shared" si="94"/>
        <v>19</v>
      </c>
      <c r="DQ1013" s="3"/>
    </row>
    <row r="1014" spans="7:121" x14ac:dyDescent="0.25">
      <c r="G1014"/>
      <c r="DI1014" s="4">
        <f>INDEX(Sheet2!A:A,QUOTIENT(ROW()-1,19)+2)</f>
        <v>41255</v>
      </c>
      <c r="DJ1014" s="4">
        <f>INDEX(Sheet2!C:C,QUOTIENT(ROW()-1,19)+2)</f>
        <v>41639</v>
      </c>
      <c r="DK1014" s="4" t="e">
        <f>IFERROR(INDEX(Sheet2!$AA$2:$AS$600,QUOTIENT(ROW()-1,19)+1,MOD(ROW()-2,19)+1),NA())</f>
        <v>#N/A</v>
      </c>
      <c r="DL1014" t="str">
        <f>IFERROR(INDEX(Sheet2!$AU$2:$BM$600,QUOTIENT(ROW()-1,19)+1,MOD(ROW()-2,19)+1),NA())</f>
        <v/>
      </c>
      <c r="DM1014" s="4" t="e">
        <f t="shared" si="91"/>
        <v>#N/A</v>
      </c>
      <c r="DN1014" t="e">
        <f t="shared" si="92"/>
        <v>#N/A</v>
      </c>
      <c r="DO1014" t="e">
        <f t="shared" si="93"/>
        <v>#N/A</v>
      </c>
      <c r="DP1014" s="3">
        <f t="shared" si="94"/>
        <v>19</v>
      </c>
      <c r="DQ1014" s="3"/>
    </row>
    <row r="1015" spans="7:121" x14ac:dyDescent="0.25">
      <c r="G1015"/>
      <c r="DI1015" s="4">
        <f>INDEX(Sheet2!A:A,QUOTIENT(ROW()-1,19)+2)</f>
        <v>41255</v>
      </c>
      <c r="DJ1015" s="4">
        <f>INDEX(Sheet2!C:C,QUOTIENT(ROW()-1,19)+2)</f>
        <v>41639</v>
      </c>
      <c r="DK1015" s="4" t="e">
        <f>IFERROR(INDEX(Sheet2!$AA$2:$AS$600,QUOTIENT(ROW()-1,19)+1,MOD(ROW()-2,19)+1),NA())</f>
        <v>#N/A</v>
      </c>
      <c r="DL1015" t="str">
        <f>IFERROR(INDEX(Sheet2!$AU$2:$BM$600,QUOTIENT(ROW()-1,19)+1,MOD(ROW()-2,19)+1),NA())</f>
        <v/>
      </c>
      <c r="DM1015" s="4" t="e">
        <f t="shared" si="91"/>
        <v>#N/A</v>
      </c>
      <c r="DN1015" t="e">
        <f t="shared" si="92"/>
        <v>#N/A</v>
      </c>
      <c r="DO1015" t="e">
        <f t="shared" si="93"/>
        <v>#N/A</v>
      </c>
      <c r="DP1015" s="3">
        <f t="shared" si="94"/>
        <v>19</v>
      </c>
      <c r="DQ1015" s="3"/>
    </row>
    <row r="1016" spans="7:121" x14ac:dyDescent="0.25">
      <c r="G1016"/>
      <c r="DI1016" s="4">
        <f>INDEX(Sheet2!A:A,QUOTIENT(ROW()-1,19)+2)</f>
        <v>41255</v>
      </c>
      <c r="DJ1016" s="4">
        <f>INDEX(Sheet2!C:C,QUOTIENT(ROW()-1,19)+2)</f>
        <v>41639</v>
      </c>
      <c r="DK1016" s="4" t="e">
        <f>IFERROR(INDEX(Sheet2!$AA$2:$AS$600,QUOTIENT(ROW()-1,19)+1,MOD(ROW()-2,19)+1),NA())</f>
        <v>#N/A</v>
      </c>
      <c r="DL1016" t="str">
        <f>IFERROR(INDEX(Sheet2!$AU$2:$BM$600,QUOTIENT(ROW()-1,19)+1,MOD(ROW()-2,19)+1),NA())</f>
        <v/>
      </c>
      <c r="DM1016" s="4" t="e">
        <f t="shared" si="91"/>
        <v>#N/A</v>
      </c>
      <c r="DN1016" t="e">
        <f t="shared" si="92"/>
        <v>#N/A</v>
      </c>
      <c r="DO1016" t="e">
        <f t="shared" si="93"/>
        <v>#N/A</v>
      </c>
      <c r="DP1016" s="3">
        <f t="shared" si="94"/>
        <v>19</v>
      </c>
      <c r="DQ1016" s="3"/>
    </row>
    <row r="1017" spans="7:121" x14ac:dyDescent="0.25">
      <c r="G1017"/>
      <c r="DI1017" s="4">
        <f>INDEX(Sheet2!A:A,QUOTIENT(ROW()-1,19)+2)</f>
        <v>41255</v>
      </c>
      <c r="DJ1017" s="4">
        <f>INDEX(Sheet2!C:C,QUOTIENT(ROW()-1,19)+2)</f>
        <v>41639</v>
      </c>
      <c r="DK1017" s="4" t="e">
        <f>IFERROR(INDEX(Sheet2!$AA$2:$AS$600,QUOTIENT(ROW()-1,19)+1,MOD(ROW()-2,19)+1),NA())</f>
        <v>#N/A</v>
      </c>
      <c r="DL1017" t="str">
        <f>IFERROR(INDEX(Sheet2!$AU$2:$BM$600,QUOTIENT(ROW()-1,19)+1,MOD(ROW()-2,19)+1),NA())</f>
        <v/>
      </c>
      <c r="DM1017" s="4" t="e">
        <f t="shared" si="91"/>
        <v>#N/A</v>
      </c>
      <c r="DN1017" t="e">
        <f t="shared" si="92"/>
        <v>#N/A</v>
      </c>
      <c r="DO1017" t="e">
        <f t="shared" si="93"/>
        <v>#N/A</v>
      </c>
      <c r="DP1017" s="3">
        <f t="shared" si="94"/>
        <v>19</v>
      </c>
      <c r="DQ1017" s="3"/>
    </row>
    <row r="1018" spans="7:121" x14ac:dyDescent="0.25">
      <c r="G1018"/>
      <c r="DI1018" s="4">
        <f>INDEX(Sheet2!A:A,QUOTIENT(ROW()-1,19)+2)</f>
        <v>41255</v>
      </c>
      <c r="DJ1018" s="4">
        <f>INDEX(Sheet2!C:C,QUOTIENT(ROW()-1,19)+2)</f>
        <v>41639</v>
      </c>
      <c r="DK1018" s="4" t="e">
        <f>IFERROR(INDEX(Sheet2!$AA$2:$AS$600,QUOTIENT(ROW()-1,19)+1,MOD(ROW()-2,19)+1),NA())</f>
        <v>#N/A</v>
      </c>
      <c r="DL1018" t="str">
        <f>IFERROR(INDEX(Sheet2!$AU$2:$BM$600,QUOTIENT(ROW()-1,19)+1,MOD(ROW()-2,19)+1),NA())</f>
        <v/>
      </c>
      <c r="DM1018" s="4" t="e">
        <f t="shared" si="91"/>
        <v>#N/A</v>
      </c>
      <c r="DN1018" t="e">
        <f t="shared" si="92"/>
        <v>#N/A</v>
      </c>
      <c r="DO1018" t="e">
        <f t="shared" si="93"/>
        <v>#N/A</v>
      </c>
      <c r="DP1018" s="3">
        <f t="shared" si="94"/>
        <v>19</v>
      </c>
      <c r="DQ1018" s="3"/>
    </row>
    <row r="1019" spans="7:121" x14ac:dyDescent="0.25">
      <c r="G1019"/>
      <c r="DI1019" s="4">
        <f>INDEX(Sheet2!A:A,QUOTIENT(ROW()-1,19)+2)</f>
        <v>41255</v>
      </c>
      <c r="DJ1019" s="4">
        <f>INDEX(Sheet2!C:C,QUOTIENT(ROW()-1,19)+2)</f>
        <v>41639</v>
      </c>
      <c r="DK1019" s="4" t="e">
        <f>IFERROR(INDEX(Sheet2!$AA$2:$AS$600,QUOTIENT(ROW()-1,19)+1,MOD(ROW()-2,19)+1),NA())</f>
        <v>#N/A</v>
      </c>
      <c r="DL1019" t="str">
        <f>IFERROR(INDEX(Sheet2!$AU$2:$BM$600,QUOTIENT(ROW()-1,19)+1,MOD(ROW()-2,19)+1),NA())</f>
        <v/>
      </c>
      <c r="DM1019" s="4" t="e">
        <f t="shared" si="91"/>
        <v>#N/A</v>
      </c>
      <c r="DN1019" t="e">
        <f t="shared" si="92"/>
        <v>#N/A</v>
      </c>
      <c r="DO1019" t="e">
        <f t="shared" si="93"/>
        <v>#N/A</v>
      </c>
      <c r="DP1019" s="3">
        <f t="shared" si="94"/>
        <v>19</v>
      </c>
      <c r="DQ1019" s="3"/>
    </row>
    <row r="1020" spans="7:121" x14ac:dyDescent="0.25">
      <c r="G1020"/>
      <c r="DI1020" s="4">
        <f>INDEX(Sheet2!A:A,QUOTIENT(ROW()-1,19)+2)</f>
        <v>41255</v>
      </c>
      <c r="DJ1020" s="4">
        <f>INDEX(Sheet2!C:C,QUOTIENT(ROW()-1,19)+2)</f>
        <v>41639</v>
      </c>
      <c r="DK1020" s="4" t="e">
        <f>IFERROR(INDEX(Sheet2!$AA$2:$AS$600,QUOTIENT(ROW()-1,19)+1,MOD(ROW()-2,19)+1),NA())</f>
        <v>#N/A</v>
      </c>
      <c r="DL1020" t="str">
        <f>IFERROR(INDEX(Sheet2!$AU$2:$BM$600,QUOTIENT(ROW()-1,19)+1,MOD(ROW()-2,19)+1),NA())</f>
        <v/>
      </c>
      <c r="DM1020" s="4" t="e">
        <f t="shared" si="91"/>
        <v>#N/A</v>
      </c>
      <c r="DN1020" t="e">
        <f t="shared" si="92"/>
        <v>#N/A</v>
      </c>
      <c r="DO1020" t="e">
        <f t="shared" si="93"/>
        <v>#N/A</v>
      </c>
      <c r="DP1020" s="3">
        <f t="shared" si="94"/>
        <v>19</v>
      </c>
      <c r="DQ1020" s="3"/>
    </row>
    <row r="1021" spans="7:121" x14ac:dyDescent="0.25">
      <c r="G1021"/>
      <c r="DI1021" s="4">
        <f>INDEX(Sheet2!A:A,QUOTIENT(ROW()-1,19)+2)</f>
        <v>41255</v>
      </c>
      <c r="DJ1021" s="4">
        <f>INDEX(Sheet2!C:C,QUOTIENT(ROW()-1,19)+2)</f>
        <v>41639</v>
      </c>
      <c r="DK1021" s="4" t="e">
        <f>IFERROR(INDEX(Sheet2!$AA$2:$AS$600,QUOTIENT(ROW()-1,19)+1,MOD(ROW()-2,19)+1),NA())</f>
        <v>#N/A</v>
      </c>
      <c r="DL1021" t="str">
        <f>IFERROR(INDEX(Sheet2!$AU$2:$BM$600,QUOTIENT(ROW()-1,19)+1,MOD(ROW()-2,19)+1),NA())</f>
        <v/>
      </c>
      <c r="DM1021" s="4" t="e">
        <f t="shared" si="91"/>
        <v>#N/A</v>
      </c>
      <c r="DN1021" t="e">
        <f t="shared" si="92"/>
        <v>#N/A</v>
      </c>
      <c r="DO1021" t="e">
        <f t="shared" si="93"/>
        <v>#N/A</v>
      </c>
      <c r="DP1021" s="3">
        <f t="shared" si="94"/>
        <v>19</v>
      </c>
      <c r="DQ1021" s="3"/>
    </row>
    <row r="1022" spans="7:121" x14ac:dyDescent="0.25">
      <c r="G1022"/>
      <c r="DI1022" s="4">
        <f>INDEX(Sheet2!A:A,QUOTIENT(ROW()-1,19)+2)</f>
        <v>41255</v>
      </c>
      <c r="DJ1022" s="4">
        <f>INDEX(Sheet2!C:C,QUOTIENT(ROW()-1,19)+2)</f>
        <v>41639</v>
      </c>
      <c r="DK1022" s="4" t="e">
        <f>IFERROR(INDEX(Sheet2!$AA$2:$AS$600,QUOTIENT(ROW()-1,19)+1,MOD(ROW()-2,19)+1),NA())</f>
        <v>#N/A</v>
      </c>
      <c r="DL1022" t="str">
        <f>IFERROR(INDEX(Sheet2!$AU$2:$BM$600,QUOTIENT(ROW()-1,19)+1,MOD(ROW()-2,19)+1),NA())</f>
        <v/>
      </c>
      <c r="DM1022" s="4" t="e">
        <f t="shared" si="91"/>
        <v>#N/A</v>
      </c>
      <c r="DN1022" t="e">
        <f t="shared" si="92"/>
        <v>#N/A</v>
      </c>
      <c r="DO1022" t="e">
        <f t="shared" si="93"/>
        <v>#N/A</v>
      </c>
      <c r="DP1022" s="3">
        <f t="shared" si="94"/>
        <v>19</v>
      </c>
      <c r="DQ1022" s="3"/>
    </row>
    <row r="1023" spans="7:121" x14ac:dyDescent="0.25">
      <c r="G1023"/>
      <c r="DI1023" s="4">
        <f>INDEX(Sheet2!A:A,QUOTIENT(ROW()-1,19)+2)</f>
        <v>41255</v>
      </c>
      <c r="DJ1023" s="4">
        <f>INDEX(Sheet2!C:C,QUOTIENT(ROW()-1,19)+2)</f>
        <v>41639</v>
      </c>
      <c r="DK1023" s="4" t="e">
        <f>IFERROR(INDEX(Sheet2!$AA$2:$AS$600,QUOTIENT(ROW()-1,19)+1,MOD(ROW()-2,19)+1),NA())</f>
        <v>#N/A</v>
      </c>
      <c r="DL1023" t="str">
        <f>IFERROR(INDEX(Sheet2!$AU$2:$BM$600,QUOTIENT(ROW()-1,19)+1,MOD(ROW()-2,19)+1),NA())</f>
        <v/>
      </c>
      <c r="DM1023" s="4" t="e">
        <f t="shared" si="91"/>
        <v>#N/A</v>
      </c>
      <c r="DN1023" t="e">
        <f t="shared" si="92"/>
        <v>#N/A</v>
      </c>
      <c r="DO1023" t="e">
        <f t="shared" si="93"/>
        <v>#N/A</v>
      </c>
      <c r="DP1023" s="3">
        <f t="shared" si="94"/>
        <v>19</v>
      </c>
      <c r="DQ1023" s="3"/>
    </row>
    <row r="1024" spans="7:121" x14ac:dyDescent="0.25">
      <c r="G1024"/>
      <c r="DI1024" s="4">
        <f>INDEX(Sheet2!A:A,QUOTIENT(ROW()-1,19)+2)</f>
        <v>41255</v>
      </c>
      <c r="DJ1024" s="4">
        <f>INDEX(Sheet2!C:C,QUOTIENT(ROW()-1,19)+2)</f>
        <v>41639</v>
      </c>
      <c r="DK1024" s="4" t="e">
        <f>IFERROR(INDEX(Sheet2!$AA$2:$AS$600,QUOTIENT(ROW()-1,19)+1,MOD(ROW()-2,19)+1),NA())</f>
        <v>#N/A</v>
      </c>
      <c r="DL1024" t="str">
        <f>IFERROR(INDEX(Sheet2!$AU$2:$BM$600,QUOTIENT(ROW()-1,19)+1,MOD(ROW()-2,19)+1),NA())</f>
        <v/>
      </c>
      <c r="DM1024" s="4" t="e">
        <f t="shared" si="91"/>
        <v>#N/A</v>
      </c>
      <c r="DN1024" t="e">
        <f t="shared" si="92"/>
        <v>#N/A</v>
      </c>
      <c r="DO1024" t="e">
        <f t="shared" si="93"/>
        <v>#N/A</v>
      </c>
      <c r="DP1024" s="3">
        <f t="shared" si="94"/>
        <v>19</v>
      </c>
      <c r="DQ1024" s="3"/>
    </row>
    <row r="1025" spans="7:121" x14ac:dyDescent="0.25">
      <c r="G1025"/>
      <c r="DI1025" s="4">
        <f>INDEX(Sheet2!A:A,QUOTIENT(ROW()-1,19)+2)</f>
        <v>41255</v>
      </c>
      <c r="DJ1025" s="4">
        <f>INDEX(Sheet2!C:C,QUOTIENT(ROW()-1,19)+2)</f>
        <v>41639</v>
      </c>
      <c r="DK1025" s="4" t="e">
        <f>IFERROR(INDEX(Sheet2!$AA$2:$AS$600,QUOTIENT(ROW()-1,19)+1,MOD(ROW()-2,19)+1),NA())</f>
        <v>#N/A</v>
      </c>
      <c r="DL1025" t="str">
        <f>IFERROR(INDEX(Sheet2!$AU$2:$BM$600,QUOTIENT(ROW()-1,19)+1,MOD(ROW()-2,19)+1),NA())</f>
        <v/>
      </c>
      <c r="DM1025" s="4" t="e">
        <f t="shared" si="91"/>
        <v>#N/A</v>
      </c>
      <c r="DN1025" t="e">
        <f t="shared" si="92"/>
        <v>#N/A</v>
      </c>
      <c r="DO1025" t="e">
        <f t="shared" si="93"/>
        <v>#N/A</v>
      </c>
      <c r="DP1025" s="3">
        <f t="shared" si="94"/>
        <v>19</v>
      </c>
      <c r="DQ1025" s="3"/>
    </row>
    <row r="1026" spans="7:121" x14ac:dyDescent="0.25">
      <c r="G1026"/>
      <c r="DI1026" s="4">
        <f>INDEX(Sheet2!A:A,QUOTIENT(ROW()-1,19)+2)</f>
        <v>41255</v>
      </c>
      <c r="DJ1026" s="4">
        <f>INDEX(Sheet2!C:C,QUOTIENT(ROW()-1,19)+2)</f>
        <v>41639</v>
      </c>
      <c r="DK1026" s="4" t="e">
        <f>IFERROR(INDEX(Sheet2!$AA$2:$AS$600,QUOTIENT(ROW()-1,19)+1,MOD(ROW()-2,19)+1),NA())</f>
        <v>#N/A</v>
      </c>
      <c r="DL1026" t="str">
        <f>IFERROR(INDEX(Sheet2!$AU$2:$BM$600,QUOTIENT(ROW()-1,19)+1,MOD(ROW()-2,19)+1),NA())</f>
        <v/>
      </c>
      <c r="DM1026" s="4" t="e">
        <f t="shared" si="91"/>
        <v>#N/A</v>
      </c>
      <c r="DN1026" t="e">
        <f t="shared" si="92"/>
        <v>#N/A</v>
      </c>
      <c r="DO1026" t="e">
        <f t="shared" si="93"/>
        <v>#N/A</v>
      </c>
      <c r="DP1026" s="3">
        <f t="shared" si="94"/>
        <v>19</v>
      </c>
      <c r="DQ1026" s="3"/>
    </row>
    <row r="1027" spans="7:121" x14ac:dyDescent="0.25">
      <c r="G1027"/>
      <c r="DI1027" s="4">
        <f>INDEX(Sheet2!A:A,QUOTIENT(ROW()-1,19)+2)</f>
        <v>41255</v>
      </c>
      <c r="DJ1027" s="4">
        <f>INDEX(Sheet2!C:C,QUOTIENT(ROW()-1,19)+2)</f>
        <v>41639</v>
      </c>
      <c r="DK1027" s="4" t="e">
        <f>IFERROR(INDEX(Sheet2!$AA$2:$AS$600,QUOTIENT(ROW()-1,19)+1,MOD(ROW()-2,19)+1),NA())</f>
        <v>#N/A</v>
      </c>
      <c r="DL1027" t="str">
        <f>IFERROR(INDEX(Sheet2!$AU$2:$BM$600,QUOTIENT(ROW()-1,19)+1,MOD(ROW()-2,19)+1),NA())</f>
        <v/>
      </c>
      <c r="DM1027" s="4" t="e">
        <f t="shared" si="91"/>
        <v>#N/A</v>
      </c>
      <c r="DN1027" t="e">
        <f t="shared" si="92"/>
        <v>#N/A</v>
      </c>
      <c r="DO1027" t="e">
        <f t="shared" si="93"/>
        <v>#N/A</v>
      </c>
      <c r="DP1027" s="3">
        <f t="shared" si="94"/>
        <v>19</v>
      </c>
      <c r="DQ1027" s="3"/>
    </row>
    <row r="1028" spans="7:121" x14ac:dyDescent="0.25">
      <c r="G1028"/>
      <c r="DI1028" s="4">
        <f>INDEX(Sheet2!A:A,QUOTIENT(ROW()-1,19)+2)</f>
        <v>41255</v>
      </c>
      <c r="DJ1028" s="4">
        <f>INDEX(Sheet2!C:C,QUOTIENT(ROW()-1,19)+2)</f>
        <v>41639</v>
      </c>
      <c r="DK1028" s="4">
        <f>IFERROR(INDEX(Sheet2!$AA$2:$AS$600,QUOTIENT(ROW()-1,19)+1,MOD(ROW()-2,19)+1),NA())</f>
        <v>41639</v>
      </c>
      <c r="DL1028">
        <f>IFERROR(INDEX(Sheet2!$AU$2:$BM$600,QUOTIENT(ROW()-1,19)+1,MOD(ROW()-2,19)+1),NA())</f>
        <v>1</v>
      </c>
      <c r="DM1028" s="4" t="e">
        <f t="shared" si="91"/>
        <v>#N/A</v>
      </c>
      <c r="DN1028" t="e">
        <f t="shared" si="92"/>
        <v>#N/A</v>
      </c>
      <c r="DO1028" t="e">
        <f t="shared" si="93"/>
        <v>#N/A</v>
      </c>
      <c r="DP1028" s="3">
        <f t="shared" si="94"/>
        <v>20</v>
      </c>
      <c r="DQ1028" s="3"/>
    </row>
    <row r="1029" spans="7:121" x14ac:dyDescent="0.25">
      <c r="G1029"/>
      <c r="DI1029" s="4">
        <f>INDEX(Sheet2!A:A,QUOTIENT(ROW()-1,19)+2)</f>
        <v>41255</v>
      </c>
      <c r="DJ1029" s="4">
        <f>INDEX(Sheet2!C:C,QUOTIENT(ROW()-1,19)+2)</f>
        <v>41639</v>
      </c>
      <c r="DK1029" s="4" t="e">
        <f>IFERROR(INDEX(Sheet2!$AA$2:$AS$600,QUOTIENT(ROW()-1,19)+1,MOD(ROW()-2,19)+1),NA())</f>
        <v>#N/A</v>
      </c>
      <c r="DL1029" t="str">
        <f>IFERROR(INDEX(Sheet2!$AU$2:$BM$600,QUOTIENT(ROW()-1,19)+1,MOD(ROW()-2,19)+1),NA())</f>
        <v/>
      </c>
      <c r="DM1029" s="4" t="e">
        <f t="shared" si="91"/>
        <v>#N/A</v>
      </c>
      <c r="DN1029" t="e">
        <f t="shared" si="92"/>
        <v>#N/A</v>
      </c>
      <c r="DO1029" t="e">
        <f t="shared" si="93"/>
        <v>#N/A</v>
      </c>
      <c r="DP1029" s="3">
        <f t="shared" si="94"/>
        <v>20</v>
      </c>
      <c r="DQ1029" s="3"/>
    </row>
    <row r="1030" spans="7:121" x14ac:dyDescent="0.25">
      <c r="G1030"/>
      <c r="DI1030" s="4">
        <f>INDEX(Sheet2!A:A,QUOTIENT(ROW()-1,19)+2)</f>
        <v>41255</v>
      </c>
      <c r="DJ1030" s="4">
        <f>INDEX(Sheet2!C:C,QUOTIENT(ROW()-1,19)+2)</f>
        <v>41639</v>
      </c>
      <c r="DK1030" s="4" t="e">
        <f>IFERROR(INDEX(Sheet2!$AA$2:$AS$600,QUOTIENT(ROW()-1,19)+1,MOD(ROW()-2,19)+1),NA())</f>
        <v>#N/A</v>
      </c>
      <c r="DL1030" t="str">
        <f>IFERROR(INDEX(Sheet2!$AU$2:$BM$600,QUOTIENT(ROW()-1,19)+1,MOD(ROW()-2,19)+1),NA())</f>
        <v/>
      </c>
      <c r="DM1030" s="4" t="e">
        <f t="shared" ref="DM1030:DM1093" si="95">+IF($C$6=$DI1030,DK1030,NA())</f>
        <v>#N/A</v>
      </c>
      <c r="DN1030" t="e">
        <f t="shared" ref="DN1030:DN1093" si="96">+IF($C$6=$DI1030,DL1030,NA())</f>
        <v>#N/A</v>
      </c>
      <c r="DO1030" t="e">
        <f t="shared" si="93"/>
        <v>#N/A</v>
      </c>
      <c r="DP1030" s="3">
        <f t="shared" si="94"/>
        <v>20</v>
      </c>
      <c r="DQ1030" s="3"/>
    </row>
    <row r="1031" spans="7:121" x14ac:dyDescent="0.25">
      <c r="G1031"/>
      <c r="DI1031" s="4">
        <f>INDEX(Sheet2!A:A,QUOTIENT(ROW()-1,19)+2)</f>
        <v>41255</v>
      </c>
      <c r="DJ1031" s="4">
        <f>INDEX(Sheet2!C:C,QUOTIENT(ROW()-1,19)+2)</f>
        <v>41639</v>
      </c>
      <c r="DK1031" s="4" t="e">
        <f>IFERROR(INDEX(Sheet2!$AA$2:$AS$600,QUOTIENT(ROW()-1,19)+1,MOD(ROW()-2,19)+1),NA())</f>
        <v>#N/A</v>
      </c>
      <c r="DL1031" t="str">
        <f>IFERROR(INDEX(Sheet2!$AU$2:$BM$600,QUOTIENT(ROW()-1,19)+1,MOD(ROW()-2,19)+1),NA())</f>
        <v/>
      </c>
      <c r="DM1031" s="4" t="e">
        <f t="shared" si="95"/>
        <v>#N/A</v>
      </c>
      <c r="DN1031" t="e">
        <f t="shared" si="96"/>
        <v>#N/A</v>
      </c>
      <c r="DO1031" t="e">
        <f t="shared" ref="DO1031:DO1094" si="97">IF(DN1031="",NA(),DN1031)</f>
        <v>#N/A</v>
      </c>
      <c r="DP1031" s="3">
        <f t="shared" si="94"/>
        <v>20</v>
      </c>
      <c r="DQ1031" s="3"/>
    </row>
    <row r="1032" spans="7:121" x14ac:dyDescent="0.25">
      <c r="G1032"/>
      <c r="DI1032" s="4">
        <f>INDEX(Sheet2!A:A,QUOTIENT(ROW()-1,19)+2)</f>
        <v>41255</v>
      </c>
      <c r="DJ1032" s="4">
        <f>INDEX(Sheet2!C:C,QUOTIENT(ROW()-1,19)+2)</f>
        <v>41639</v>
      </c>
      <c r="DK1032" s="4" t="e">
        <f>IFERROR(INDEX(Sheet2!$AA$2:$AS$600,QUOTIENT(ROW()-1,19)+1,MOD(ROW()-2,19)+1),NA())</f>
        <v>#N/A</v>
      </c>
      <c r="DL1032" t="str">
        <f>IFERROR(INDEX(Sheet2!$AU$2:$BM$600,QUOTIENT(ROW()-1,19)+1,MOD(ROW()-2,19)+1),NA())</f>
        <v/>
      </c>
      <c r="DM1032" s="4" t="e">
        <f t="shared" si="95"/>
        <v>#N/A</v>
      </c>
      <c r="DN1032" t="e">
        <f t="shared" si="96"/>
        <v>#N/A</v>
      </c>
      <c r="DO1032" t="e">
        <f t="shared" si="97"/>
        <v>#N/A</v>
      </c>
      <c r="DP1032" s="3">
        <f t="shared" ref="DP1032:DP1095" si="98">+IF(AND(DI1032=DI1031,DJ1032=DJ1031),DP1031+IF(ISERROR(DK1032),0,1),1)</f>
        <v>20</v>
      </c>
      <c r="DQ1032" s="3"/>
    </row>
    <row r="1033" spans="7:121" x14ac:dyDescent="0.25">
      <c r="G1033"/>
      <c r="DI1033" s="4">
        <f>INDEX(Sheet2!A:A,QUOTIENT(ROW()-1,19)+2)</f>
        <v>41255</v>
      </c>
      <c r="DJ1033" s="4">
        <f>INDEX(Sheet2!C:C,QUOTIENT(ROW()-1,19)+2)</f>
        <v>41639</v>
      </c>
      <c r="DK1033" s="4" t="e">
        <f>IFERROR(INDEX(Sheet2!$AA$2:$AS$600,QUOTIENT(ROW()-1,19)+1,MOD(ROW()-2,19)+1),NA())</f>
        <v>#N/A</v>
      </c>
      <c r="DL1033" t="str">
        <f>IFERROR(INDEX(Sheet2!$AU$2:$BM$600,QUOTIENT(ROW()-1,19)+1,MOD(ROW()-2,19)+1),NA())</f>
        <v/>
      </c>
      <c r="DM1033" s="4" t="e">
        <f t="shared" si="95"/>
        <v>#N/A</v>
      </c>
      <c r="DN1033" t="e">
        <f t="shared" si="96"/>
        <v>#N/A</v>
      </c>
      <c r="DO1033" t="e">
        <f t="shared" si="97"/>
        <v>#N/A</v>
      </c>
      <c r="DP1033" s="3">
        <f t="shared" si="98"/>
        <v>20</v>
      </c>
      <c r="DQ1033" s="3"/>
    </row>
    <row r="1034" spans="7:121" x14ac:dyDescent="0.25">
      <c r="G1034"/>
      <c r="DI1034" s="4">
        <f>INDEX(Sheet2!A:A,QUOTIENT(ROW()-1,19)+2)</f>
        <v>41255</v>
      </c>
      <c r="DJ1034" s="4">
        <f>INDEX(Sheet2!C:C,QUOTIENT(ROW()-1,19)+2)</f>
        <v>41639</v>
      </c>
      <c r="DK1034" s="4" t="e">
        <f>IFERROR(INDEX(Sheet2!$AA$2:$AS$600,QUOTIENT(ROW()-1,19)+1,MOD(ROW()-2,19)+1),NA())</f>
        <v>#N/A</v>
      </c>
      <c r="DL1034" t="str">
        <f>IFERROR(INDEX(Sheet2!$AU$2:$BM$600,QUOTIENT(ROW()-1,19)+1,MOD(ROW()-2,19)+1),NA())</f>
        <v/>
      </c>
      <c r="DM1034" s="4" t="e">
        <f t="shared" si="95"/>
        <v>#N/A</v>
      </c>
      <c r="DN1034" t="e">
        <f t="shared" si="96"/>
        <v>#N/A</v>
      </c>
      <c r="DO1034" t="e">
        <f t="shared" si="97"/>
        <v>#N/A</v>
      </c>
      <c r="DP1034" s="3">
        <f t="shared" si="98"/>
        <v>20</v>
      </c>
      <c r="DQ1034" s="3"/>
    </row>
    <row r="1035" spans="7:121" x14ac:dyDescent="0.25">
      <c r="G1035"/>
      <c r="DI1035" s="4">
        <f>INDEX(Sheet2!A:A,QUOTIENT(ROW()-1,19)+2)</f>
        <v>41255</v>
      </c>
      <c r="DJ1035" s="4">
        <f>INDEX(Sheet2!C:C,QUOTIENT(ROW()-1,19)+2)</f>
        <v>41639</v>
      </c>
      <c r="DK1035" s="4" t="e">
        <f>IFERROR(INDEX(Sheet2!$AA$2:$AS$600,QUOTIENT(ROW()-1,19)+1,MOD(ROW()-2,19)+1),NA())</f>
        <v>#N/A</v>
      </c>
      <c r="DL1035" t="str">
        <f>IFERROR(INDEX(Sheet2!$AU$2:$BM$600,QUOTIENT(ROW()-1,19)+1,MOD(ROW()-2,19)+1),NA())</f>
        <v/>
      </c>
      <c r="DM1035" s="4" t="e">
        <f t="shared" si="95"/>
        <v>#N/A</v>
      </c>
      <c r="DN1035" t="e">
        <f t="shared" si="96"/>
        <v>#N/A</v>
      </c>
      <c r="DO1035" t="e">
        <f t="shared" si="97"/>
        <v>#N/A</v>
      </c>
      <c r="DP1035" s="3">
        <f t="shared" si="98"/>
        <v>20</v>
      </c>
      <c r="DQ1035" s="3"/>
    </row>
    <row r="1036" spans="7:121" x14ac:dyDescent="0.25">
      <c r="G1036"/>
      <c r="DI1036" s="4">
        <f>INDEX(Sheet2!A:A,QUOTIENT(ROW()-1,19)+2)</f>
        <v>41255</v>
      </c>
      <c r="DJ1036" s="4">
        <f>INDEX(Sheet2!C:C,QUOTIENT(ROW()-1,19)+2)</f>
        <v>41639</v>
      </c>
      <c r="DK1036" s="4" t="e">
        <f>IFERROR(INDEX(Sheet2!$AA$2:$AS$600,QUOTIENT(ROW()-1,19)+1,MOD(ROW()-2,19)+1),NA())</f>
        <v>#N/A</v>
      </c>
      <c r="DL1036" t="str">
        <f>IFERROR(INDEX(Sheet2!$AU$2:$BM$600,QUOTIENT(ROW()-1,19)+1,MOD(ROW()-2,19)+1),NA())</f>
        <v/>
      </c>
      <c r="DM1036" s="4" t="e">
        <f t="shared" si="95"/>
        <v>#N/A</v>
      </c>
      <c r="DN1036" t="e">
        <f t="shared" si="96"/>
        <v>#N/A</v>
      </c>
      <c r="DO1036" t="e">
        <f t="shared" si="97"/>
        <v>#N/A</v>
      </c>
      <c r="DP1036" s="3">
        <f t="shared" si="98"/>
        <v>20</v>
      </c>
      <c r="DQ1036" s="3"/>
    </row>
    <row r="1037" spans="7:121" x14ac:dyDescent="0.25">
      <c r="G1037"/>
      <c r="DI1037" s="4">
        <f>INDEX(Sheet2!A:A,QUOTIENT(ROW()-1,19)+2)</f>
        <v>41255</v>
      </c>
      <c r="DJ1037" s="4">
        <f>INDEX(Sheet2!C:C,QUOTIENT(ROW()-1,19)+2)</f>
        <v>41639</v>
      </c>
      <c r="DK1037" s="4" t="e">
        <f>IFERROR(INDEX(Sheet2!$AA$2:$AS$600,QUOTIENT(ROW()-1,19)+1,MOD(ROW()-2,19)+1),NA())</f>
        <v>#N/A</v>
      </c>
      <c r="DL1037" t="str">
        <f>IFERROR(INDEX(Sheet2!$AU$2:$BM$600,QUOTIENT(ROW()-1,19)+1,MOD(ROW()-2,19)+1),NA())</f>
        <v/>
      </c>
      <c r="DM1037" s="4" t="e">
        <f t="shared" si="95"/>
        <v>#N/A</v>
      </c>
      <c r="DN1037" t="e">
        <f t="shared" si="96"/>
        <v>#N/A</v>
      </c>
      <c r="DO1037" t="e">
        <f t="shared" si="97"/>
        <v>#N/A</v>
      </c>
      <c r="DP1037" s="3">
        <f t="shared" si="98"/>
        <v>20</v>
      </c>
      <c r="DQ1037" s="3"/>
    </row>
    <row r="1038" spans="7:121" x14ac:dyDescent="0.25">
      <c r="G1038"/>
      <c r="DI1038" s="4">
        <f>INDEX(Sheet2!A:A,QUOTIENT(ROW()-1,19)+2)</f>
        <v>41255</v>
      </c>
      <c r="DJ1038" s="4">
        <f>INDEX(Sheet2!C:C,QUOTIENT(ROW()-1,19)+2)</f>
        <v>41639</v>
      </c>
      <c r="DK1038" s="4" t="e">
        <f>IFERROR(INDEX(Sheet2!$AA$2:$AS$600,QUOTIENT(ROW()-1,19)+1,MOD(ROW()-2,19)+1),NA())</f>
        <v>#N/A</v>
      </c>
      <c r="DL1038" t="str">
        <f>IFERROR(INDEX(Sheet2!$AU$2:$BM$600,QUOTIENT(ROW()-1,19)+1,MOD(ROW()-2,19)+1),NA())</f>
        <v/>
      </c>
      <c r="DM1038" s="4" t="e">
        <f t="shared" si="95"/>
        <v>#N/A</v>
      </c>
      <c r="DN1038" t="e">
        <f t="shared" si="96"/>
        <v>#N/A</v>
      </c>
      <c r="DO1038" t="e">
        <f t="shared" si="97"/>
        <v>#N/A</v>
      </c>
      <c r="DP1038" s="3">
        <f t="shared" si="98"/>
        <v>20</v>
      </c>
      <c r="DQ1038" s="3"/>
    </row>
    <row r="1039" spans="7:121" x14ac:dyDescent="0.25">
      <c r="G1039"/>
      <c r="DI1039" s="4">
        <f>INDEX(Sheet2!A:A,QUOTIENT(ROW()-1,19)+2)</f>
        <v>41255</v>
      </c>
      <c r="DJ1039" s="4">
        <f>INDEX(Sheet2!C:C,QUOTIENT(ROW()-1,19)+2)</f>
        <v>41639</v>
      </c>
      <c r="DK1039" s="4" t="e">
        <f>IFERROR(INDEX(Sheet2!$AA$2:$AS$600,QUOTIENT(ROW()-1,19)+1,MOD(ROW()-2,19)+1),NA())</f>
        <v>#N/A</v>
      </c>
      <c r="DL1039" t="str">
        <f>IFERROR(INDEX(Sheet2!$AU$2:$BM$600,QUOTIENT(ROW()-1,19)+1,MOD(ROW()-2,19)+1),NA())</f>
        <v/>
      </c>
      <c r="DM1039" s="4" t="e">
        <f t="shared" si="95"/>
        <v>#N/A</v>
      </c>
      <c r="DN1039" t="e">
        <f t="shared" si="96"/>
        <v>#N/A</v>
      </c>
      <c r="DO1039" t="e">
        <f t="shared" si="97"/>
        <v>#N/A</v>
      </c>
      <c r="DP1039" s="3">
        <f t="shared" si="98"/>
        <v>20</v>
      </c>
      <c r="DQ1039" s="3"/>
    </row>
    <row r="1040" spans="7:121" x14ac:dyDescent="0.25">
      <c r="G1040"/>
      <c r="DI1040" s="4">
        <f>INDEX(Sheet2!A:A,QUOTIENT(ROW()-1,19)+2)</f>
        <v>41255</v>
      </c>
      <c r="DJ1040" s="4">
        <f>INDEX(Sheet2!C:C,QUOTIENT(ROW()-1,19)+2)</f>
        <v>41639</v>
      </c>
      <c r="DK1040" s="4" t="e">
        <f>IFERROR(INDEX(Sheet2!$AA$2:$AS$600,QUOTIENT(ROW()-1,19)+1,MOD(ROW()-2,19)+1),NA())</f>
        <v>#N/A</v>
      </c>
      <c r="DL1040" t="str">
        <f>IFERROR(INDEX(Sheet2!$AU$2:$BM$600,QUOTIENT(ROW()-1,19)+1,MOD(ROW()-2,19)+1),NA())</f>
        <v/>
      </c>
      <c r="DM1040" s="4" t="e">
        <f t="shared" si="95"/>
        <v>#N/A</v>
      </c>
      <c r="DN1040" t="e">
        <f t="shared" si="96"/>
        <v>#N/A</v>
      </c>
      <c r="DO1040" t="e">
        <f t="shared" si="97"/>
        <v>#N/A</v>
      </c>
      <c r="DP1040" s="3">
        <f t="shared" si="98"/>
        <v>20</v>
      </c>
      <c r="DQ1040" s="3"/>
    </row>
    <row r="1041" spans="7:121" x14ac:dyDescent="0.25">
      <c r="G1041"/>
      <c r="DI1041" s="4">
        <f>INDEX(Sheet2!A:A,QUOTIENT(ROW()-1,19)+2)</f>
        <v>41255</v>
      </c>
      <c r="DJ1041" s="4">
        <f>INDEX(Sheet2!C:C,QUOTIENT(ROW()-1,19)+2)</f>
        <v>41639</v>
      </c>
      <c r="DK1041" s="4" t="e">
        <f>IFERROR(INDEX(Sheet2!$AA$2:$AS$600,QUOTIENT(ROW()-1,19)+1,MOD(ROW()-2,19)+1),NA())</f>
        <v>#N/A</v>
      </c>
      <c r="DL1041" t="str">
        <f>IFERROR(INDEX(Sheet2!$AU$2:$BM$600,QUOTIENT(ROW()-1,19)+1,MOD(ROW()-2,19)+1),NA())</f>
        <v/>
      </c>
      <c r="DM1041" s="4" t="e">
        <f t="shared" si="95"/>
        <v>#N/A</v>
      </c>
      <c r="DN1041" t="e">
        <f t="shared" si="96"/>
        <v>#N/A</v>
      </c>
      <c r="DO1041" t="e">
        <f t="shared" si="97"/>
        <v>#N/A</v>
      </c>
      <c r="DP1041" s="3">
        <f t="shared" si="98"/>
        <v>20</v>
      </c>
      <c r="DQ1041" s="3"/>
    </row>
    <row r="1042" spans="7:121" x14ac:dyDescent="0.25">
      <c r="G1042"/>
      <c r="DI1042" s="4">
        <f>INDEX(Sheet2!A:A,QUOTIENT(ROW()-1,19)+2)</f>
        <v>41255</v>
      </c>
      <c r="DJ1042" s="4">
        <f>INDEX(Sheet2!C:C,QUOTIENT(ROW()-1,19)+2)</f>
        <v>41639</v>
      </c>
      <c r="DK1042" s="4" t="e">
        <f>IFERROR(INDEX(Sheet2!$AA$2:$AS$600,QUOTIENT(ROW()-1,19)+1,MOD(ROW()-2,19)+1),NA())</f>
        <v>#N/A</v>
      </c>
      <c r="DL1042" t="str">
        <f>IFERROR(INDEX(Sheet2!$AU$2:$BM$600,QUOTIENT(ROW()-1,19)+1,MOD(ROW()-2,19)+1),NA())</f>
        <v/>
      </c>
      <c r="DM1042" s="4" t="e">
        <f t="shared" si="95"/>
        <v>#N/A</v>
      </c>
      <c r="DN1042" t="e">
        <f t="shared" si="96"/>
        <v>#N/A</v>
      </c>
      <c r="DO1042" t="e">
        <f t="shared" si="97"/>
        <v>#N/A</v>
      </c>
      <c r="DP1042" s="3">
        <f t="shared" si="98"/>
        <v>20</v>
      </c>
      <c r="DQ1042" s="3"/>
    </row>
    <row r="1043" spans="7:121" x14ac:dyDescent="0.25">
      <c r="G1043"/>
      <c r="DI1043" s="4">
        <f>INDEX(Sheet2!A:A,QUOTIENT(ROW()-1,19)+2)</f>
        <v>41255</v>
      </c>
      <c r="DJ1043" s="4">
        <f>INDEX(Sheet2!C:C,QUOTIENT(ROW()-1,19)+2)</f>
        <v>41639</v>
      </c>
      <c r="DK1043" s="4" t="e">
        <f>IFERROR(INDEX(Sheet2!$AA$2:$AS$600,QUOTIENT(ROW()-1,19)+1,MOD(ROW()-2,19)+1),NA())</f>
        <v>#N/A</v>
      </c>
      <c r="DL1043" t="str">
        <f>IFERROR(INDEX(Sheet2!$AU$2:$BM$600,QUOTIENT(ROW()-1,19)+1,MOD(ROW()-2,19)+1),NA())</f>
        <v/>
      </c>
      <c r="DM1043" s="4" t="e">
        <f t="shared" si="95"/>
        <v>#N/A</v>
      </c>
      <c r="DN1043" t="e">
        <f t="shared" si="96"/>
        <v>#N/A</v>
      </c>
      <c r="DO1043" t="e">
        <f t="shared" si="97"/>
        <v>#N/A</v>
      </c>
      <c r="DP1043" s="3">
        <f t="shared" si="98"/>
        <v>20</v>
      </c>
      <c r="DQ1043" s="3"/>
    </row>
    <row r="1044" spans="7:121" x14ac:dyDescent="0.25">
      <c r="G1044"/>
      <c r="DI1044" s="4">
        <f>INDEX(Sheet2!A:A,QUOTIENT(ROW()-1,19)+2)</f>
        <v>41255</v>
      </c>
      <c r="DJ1044" s="4">
        <f>INDEX(Sheet2!C:C,QUOTIENT(ROW()-1,19)+2)</f>
        <v>41639</v>
      </c>
      <c r="DK1044" s="4" t="e">
        <f>IFERROR(INDEX(Sheet2!$AA$2:$AS$600,QUOTIENT(ROW()-1,19)+1,MOD(ROW()-2,19)+1),NA())</f>
        <v>#N/A</v>
      </c>
      <c r="DL1044" t="str">
        <f>IFERROR(INDEX(Sheet2!$AU$2:$BM$600,QUOTIENT(ROW()-1,19)+1,MOD(ROW()-2,19)+1),NA())</f>
        <v/>
      </c>
      <c r="DM1044" s="4" t="e">
        <f t="shared" si="95"/>
        <v>#N/A</v>
      </c>
      <c r="DN1044" t="e">
        <f t="shared" si="96"/>
        <v>#N/A</v>
      </c>
      <c r="DO1044" t="e">
        <f t="shared" si="97"/>
        <v>#N/A</v>
      </c>
      <c r="DP1044" s="3">
        <f t="shared" si="98"/>
        <v>20</v>
      </c>
      <c r="DQ1044" s="3"/>
    </row>
    <row r="1045" spans="7:121" x14ac:dyDescent="0.25">
      <c r="G1045"/>
      <c r="DI1045" s="4">
        <f>INDEX(Sheet2!A:A,QUOTIENT(ROW()-1,19)+2)</f>
        <v>41255</v>
      </c>
      <c r="DJ1045" s="4">
        <f>INDEX(Sheet2!C:C,QUOTIENT(ROW()-1,19)+2)</f>
        <v>41639</v>
      </c>
      <c r="DK1045" s="4" t="e">
        <f>IFERROR(INDEX(Sheet2!$AA$2:$AS$600,QUOTIENT(ROW()-1,19)+1,MOD(ROW()-2,19)+1),NA())</f>
        <v>#N/A</v>
      </c>
      <c r="DL1045" t="str">
        <f>IFERROR(INDEX(Sheet2!$AU$2:$BM$600,QUOTIENT(ROW()-1,19)+1,MOD(ROW()-2,19)+1),NA())</f>
        <v/>
      </c>
      <c r="DM1045" s="4" t="e">
        <f t="shared" si="95"/>
        <v>#N/A</v>
      </c>
      <c r="DN1045" t="e">
        <f t="shared" si="96"/>
        <v>#N/A</v>
      </c>
      <c r="DO1045" t="e">
        <f t="shared" si="97"/>
        <v>#N/A</v>
      </c>
      <c r="DP1045" s="3">
        <f t="shared" si="98"/>
        <v>20</v>
      </c>
      <c r="DQ1045" s="3"/>
    </row>
    <row r="1046" spans="7:121" x14ac:dyDescent="0.25">
      <c r="G1046"/>
      <c r="DI1046" s="4">
        <f>INDEX(Sheet2!A:A,QUOTIENT(ROW()-1,19)+2)</f>
        <v>41255</v>
      </c>
      <c r="DJ1046" s="4">
        <f>INDEX(Sheet2!C:C,QUOTIENT(ROW()-1,19)+2)</f>
        <v>42004</v>
      </c>
      <c r="DK1046" s="4" t="e">
        <f>IFERROR(INDEX(Sheet2!$AA$2:$AS$600,QUOTIENT(ROW()-1,19)+1,MOD(ROW()-2,19)+1),NA())</f>
        <v>#N/A</v>
      </c>
      <c r="DL1046" t="str">
        <f>IFERROR(INDEX(Sheet2!$AU$2:$BM$600,QUOTIENT(ROW()-1,19)+1,MOD(ROW()-2,19)+1),NA())</f>
        <v/>
      </c>
      <c r="DM1046" s="4" t="e">
        <f t="shared" si="95"/>
        <v>#N/A</v>
      </c>
      <c r="DN1046" t="e">
        <f t="shared" si="96"/>
        <v>#N/A</v>
      </c>
      <c r="DO1046" t="e">
        <f t="shared" si="97"/>
        <v>#N/A</v>
      </c>
      <c r="DP1046" s="3">
        <f t="shared" si="98"/>
        <v>1</v>
      </c>
      <c r="DQ1046" s="3"/>
    </row>
    <row r="1047" spans="7:121" x14ac:dyDescent="0.25">
      <c r="G1047"/>
      <c r="DI1047" s="4">
        <f>INDEX(Sheet2!A:A,QUOTIENT(ROW()-1,19)+2)</f>
        <v>41255</v>
      </c>
      <c r="DJ1047" s="4">
        <f>INDEX(Sheet2!C:C,QUOTIENT(ROW()-1,19)+2)</f>
        <v>42004</v>
      </c>
      <c r="DK1047" s="4">
        <f>IFERROR(INDEX(Sheet2!$AA$2:$AS$600,QUOTIENT(ROW()-1,19)+1,MOD(ROW()-2,19)+1),NA())</f>
        <v>41873.512499999997</v>
      </c>
      <c r="DL1047">
        <f>IFERROR(INDEX(Sheet2!$AU$2:$BM$600,QUOTIENT(ROW()-1,19)+1,MOD(ROW()-2,19)+1),NA())</f>
        <v>0.25</v>
      </c>
      <c r="DM1047" s="4" t="e">
        <f t="shared" si="95"/>
        <v>#N/A</v>
      </c>
      <c r="DN1047" t="e">
        <f t="shared" si="96"/>
        <v>#N/A</v>
      </c>
      <c r="DO1047" t="e">
        <f t="shared" si="97"/>
        <v>#N/A</v>
      </c>
      <c r="DP1047" s="3">
        <f t="shared" si="98"/>
        <v>2</v>
      </c>
      <c r="DQ1047" s="3"/>
    </row>
    <row r="1048" spans="7:121" x14ac:dyDescent="0.25">
      <c r="G1048"/>
      <c r="DI1048" s="4">
        <f>INDEX(Sheet2!A:A,QUOTIENT(ROW()-1,19)+2)</f>
        <v>41255</v>
      </c>
      <c r="DJ1048" s="4">
        <f>INDEX(Sheet2!C:C,QUOTIENT(ROW()-1,19)+2)</f>
        <v>42004</v>
      </c>
      <c r="DK1048" s="4">
        <f>IFERROR(INDEX(Sheet2!$AA$2:$AS$600,QUOTIENT(ROW()-1,19)+1,MOD(ROW()-2,19)+1),NA())</f>
        <v>41893.587500000001</v>
      </c>
      <c r="DL1048">
        <f>IFERROR(INDEX(Sheet2!$AU$2:$BM$600,QUOTIENT(ROW()-1,19)+1,MOD(ROW()-2,19)+1),NA())</f>
        <v>0.25</v>
      </c>
      <c r="DM1048" s="4" t="e">
        <f t="shared" si="95"/>
        <v>#N/A</v>
      </c>
      <c r="DN1048" t="e">
        <f t="shared" si="96"/>
        <v>#N/A</v>
      </c>
      <c r="DO1048" t="e">
        <f t="shared" si="97"/>
        <v>#N/A</v>
      </c>
      <c r="DP1048" s="3">
        <f t="shared" si="98"/>
        <v>3</v>
      </c>
      <c r="DQ1048" s="3"/>
    </row>
    <row r="1049" spans="7:121" x14ac:dyDescent="0.25">
      <c r="G1049"/>
      <c r="DI1049" s="4">
        <f>INDEX(Sheet2!A:A,QUOTIENT(ROW()-1,19)+2)</f>
        <v>41255</v>
      </c>
      <c r="DJ1049" s="4">
        <f>INDEX(Sheet2!C:C,QUOTIENT(ROW()-1,19)+2)</f>
        <v>42004</v>
      </c>
      <c r="DK1049" s="4">
        <f>IFERROR(INDEX(Sheet2!$AA$2:$AS$600,QUOTIENT(ROW()-1,19)+1,MOD(ROW()-2,19)+1),NA())</f>
        <v>41913.662499999999</v>
      </c>
      <c r="DL1049">
        <f>IFERROR(INDEX(Sheet2!$AU$2:$BM$600,QUOTIENT(ROW()-1,19)+1,MOD(ROW()-2,19)+1),NA())</f>
        <v>0.25</v>
      </c>
      <c r="DM1049" s="4" t="e">
        <f t="shared" si="95"/>
        <v>#N/A</v>
      </c>
      <c r="DN1049" t="e">
        <f t="shared" si="96"/>
        <v>#N/A</v>
      </c>
      <c r="DO1049" t="e">
        <f t="shared" si="97"/>
        <v>#N/A</v>
      </c>
      <c r="DP1049" s="3">
        <f t="shared" si="98"/>
        <v>4</v>
      </c>
      <c r="DQ1049" s="3"/>
    </row>
    <row r="1050" spans="7:121" x14ac:dyDescent="0.25">
      <c r="G1050"/>
      <c r="DI1050" s="4">
        <f>INDEX(Sheet2!A:A,QUOTIENT(ROW()-1,19)+2)</f>
        <v>41255</v>
      </c>
      <c r="DJ1050" s="4">
        <f>INDEX(Sheet2!C:C,QUOTIENT(ROW()-1,19)+2)</f>
        <v>42004</v>
      </c>
      <c r="DK1050" s="4">
        <f>IFERROR(INDEX(Sheet2!$AA$2:$AS$600,QUOTIENT(ROW()-1,19)+1,MOD(ROW()-2,19)+1),NA())</f>
        <v>41933.737500000003</v>
      </c>
      <c r="DL1050">
        <f>IFERROR(INDEX(Sheet2!$AU$2:$BM$600,QUOTIENT(ROW()-1,19)+1,MOD(ROW()-2,19)+1),NA())</f>
        <v>0.25</v>
      </c>
      <c r="DM1050" s="4" t="e">
        <f t="shared" si="95"/>
        <v>#N/A</v>
      </c>
      <c r="DN1050" t="e">
        <f t="shared" si="96"/>
        <v>#N/A</v>
      </c>
      <c r="DO1050" t="e">
        <f t="shared" si="97"/>
        <v>#N/A</v>
      </c>
      <c r="DP1050" s="3">
        <f t="shared" si="98"/>
        <v>5</v>
      </c>
      <c r="DQ1050" s="3"/>
    </row>
    <row r="1051" spans="7:121" x14ac:dyDescent="0.25">
      <c r="G1051"/>
      <c r="DI1051" s="4">
        <f>INDEX(Sheet2!A:A,QUOTIENT(ROW()-1,19)+2)</f>
        <v>41255</v>
      </c>
      <c r="DJ1051" s="4">
        <f>INDEX(Sheet2!C:C,QUOTIENT(ROW()-1,19)+2)</f>
        <v>42004</v>
      </c>
      <c r="DK1051" s="4">
        <f>IFERROR(INDEX(Sheet2!$AA$2:$AS$600,QUOTIENT(ROW()-1,19)+1,MOD(ROW()-2,19)+1),NA())</f>
        <v>41953.8125</v>
      </c>
      <c r="DL1051">
        <f>IFERROR(INDEX(Sheet2!$AU$2:$BM$600,QUOTIENT(ROW()-1,19)+1,MOD(ROW()-2,19)+1),NA())</f>
        <v>0.25</v>
      </c>
      <c r="DM1051" s="4" t="e">
        <f t="shared" si="95"/>
        <v>#N/A</v>
      </c>
      <c r="DN1051" t="e">
        <f t="shared" si="96"/>
        <v>#N/A</v>
      </c>
      <c r="DO1051" t="e">
        <f t="shared" si="97"/>
        <v>#N/A</v>
      </c>
      <c r="DP1051" s="3">
        <f t="shared" si="98"/>
        <v>6</v>
      </c>
      <c r="DQ1051" s="3"/>
    </row>
    <row r="1052" spans="7:121" x14ac:dyDescent="0.25">
      <c r="G1052"/>
      <c r="DI1052" s="4">
        <f>INDEX(Sheet2!A:A,QUOTIENT(ROW()-1,19)+2)</f>
        <v>41255</v>
      </c>
      <c r="DJ1052" s="4">
        <f>INDEX(Sheet2!C:C,QUOTIENT(ROW()-1,19)+2)</f>
        <v>42004</v>
      </c>
      <c r="DK1052" s="4">
        <f>IFERROR(INDEX(Sheet2!$AA$2:$AS$600,QUOTIENT(ROW()-1,19)+1,MOD(ROW()-2,19)+1),NA())</f>
        <v>41973.887499999997</v>
      </c>
      <c r="DL1052">
        <f>IFERROR(INDEX(Sheet2!$AU$2:$BM$600,QUOTIENT(ROW()-1,19)+1,MOD(ROW()-2,19)+1),NA())</f>
        <v>0.25</v>
      </c>
      <c r="DM1052" s="4" t="e">
        <f t="shared" si="95"/>
        <v>#N/A</v>
      </c>
      <c r="DN1052" t="e">
        <f t="shared" si="96"/>
        <v>#N/A</v>
      </c>
      <c r="DO1052" t="e">
        <f t="shared" si="97"/>
        <v>#N/A</v>
      </c>
      <c r="DP1052" s="3">
        <f t="shared" si="98"/>
        <v>7</v>
      </c>
      <c r="DQ1052" s="3"/>
    </row>
    <row r="1053" spans="7:121" x14ac:dyDescent="0.25">
      <c r="G1053"/>
      <c r="DI1053" s="4">
        <f>INDEX(Sheet2!A:A,QUOTIENT(ROW()-1,19)+2)</f>
        <v>41255</v>
      </c>
      <c r="DJ1053" s="4">
        <f>INDEX(Sheet2!C:C,QUOTIENT(ROW()-1,19)+2)</f>
        <v>42004</v>
      </c>
      <c r="DK1053" s="4">
        <f>IFERROR(INDEX(Sheet2!$AA$2:$AS$600,QUOTIENT(ROW()-1,19)+1,MOD(ROW()-2,19)+1),NA())</f>
        <v>41993.962500000001</v>
      </c>
      <c r="DL1053">
        <f>IFERROR(INDEX(Sheet2!$AU$2:$BM$600,QUOTIENT(ROW()-1,19)+1,MOD(ROW()-2,19)+1),NA())</f>
        <v>0.25</v>
      </c>
      <c r="DM1053" s="4" t="e">
        <f t="shared" si="95"/>
        <v>#N/A</v>
      </c>
      <c r="DN1053" t="e">
        <f t="shared" si="96"/>
        <v>#N/A</v>
      </c>
      <c r="DO1053" t="e">
        <f t="shared" si="97"/>
        <v>#N/A</v>
      </c>
      <c r="DP1053" s="3">
        <f t="shared" si="98"/>
        <v>8</v>
      </c>
      <c r="DQ1053" s="3"/>
    </row>
    <row r="1054" spans="7:121" x14ac:dyDescent="0.25">
      <c r="G1054"/>
      <c r="DI1054" s="4">
        <f>INDEX(Sheet2!A:A,QUOTIENT(ROW()-1,19)+2)</f>
        <v>41255</v>
      </c>
      <c r="DJ1054" s="4">
        <f>INDEX(Sheet2!C:C,QUOTIENT(ROW()-1,19)+2)</f>
        <v>42004</v>
      </c>
      <c r="DK1054" s="4">
        <f>IFERROR(INDEX(Sheet2!$AA$2:$AS$600,QUOTIENT(ROW()-1,19)+1,MOD(ROW()-2,19)+1),NA())</f>
        <v>42014.037499999999</v>
      </c>
      <c r="DL1054">
        <f>IFERROR(INDEX(Sheet2!$AU$2:$BM$600,QUOTIENT(ROW()-1,19)+1,MOD(ROW()-2,19)+1),NA())</f>
        <v>0.25</v>
      </c>
      <c r="DM1054" s="4" t="e">
        <f t="shared" si="95"/>
        <v>#N/A</v>
      </c>
      <c r="DN1054" t="e">
        <f t="shared" si="96"/>
        <v>#N/A</v>
      </c>
      <c r="DO1054" t="e">
        <f t="shared" si="97"/>
        <v>#N/A</v>
      </c>
      <c r="DP1054" s="3">
        <f t="shared" si="98"/>
        <v>9</v>
      </c>
      <c r="DQ1054" s="3"/>
    </row>
    <row r="1055" spans="7:121" x14ac:dyDescent="0.25">
      <c r="G1055"/>
      <c r="DI1055" s="4">
        <f>INDEX(Sheet2!A:A,QUOTIENT(ROW()-1,19)+2)</f>
        <v>41255</v>
      </c>
      <c r="DJ1055" s="4">
        <f>INDEX(Sheet2!C:C,QUOTIENT(ROW()-1,19)+2)</f>
        <v>42004</v>
      </c>
      <c r="DK1055" s="4">
        <f>IFERROR(INDEX(Sheet2!$AA$2:$AS$600,QUOTIENT(ROW()-1,19)+1,MOD(ROW()-2,19)+1),NA())</f>
        <v>42034.112500000003</v>
      </c>
      <c r="DL1055">
        <f>IFERROR(INDEX(Sheet2!$AU$2:$BM$600,QUOTIENT(ROW()-1,19)+1,MOD(ROW()-2,19)+1),NA())</f>
        <v>0.25</v>
      </c>
      <c r="DM1055" s="4" t="e">
        <f t="shared" si="95"/>
        <v>#N/A</v>
      </c>
      <c r="DN1055" t="e">
        <f t="shared" si="96"/>
        <v>#N/A</v>
      </c>
      <c r="DO1055" t="e">
        <f t="shared" si="97"/>
        <v>#N/A</v>
      </c>
      <c r="DP1055" s="3">
        <f t="shared" si="98"/>
        <v>10</v>
      </c>
      <c r="DQ1055" s="3"/>
    </row>
    <row r="1056" spans="7:121" x14ac:dyDescent="0.25">
      <c r="G1056"/>
      <c r="DI1056" s="4">
        <f>INDEX(Sheet2!A:A,QUOTIENT(ROW()-1,19)+2)</f>
        <v>41255</v>
      </c>
      <c r="DJ1056" s="4">
        <f>INDEX(Sheet2!C:C,QUOTIENT(ROW()-1,19)+2)</f>
        <v>42004</v>
      </c>
      <c r="DK1056" s="4">
        <f>IFERROR(INDEX(Sheet2!$AA$2:$AS$600,QUOTIENT(ROW()-1,19)+1,MOD(ROW()-2,19)+1),NA())</f>
        <v>42054.1875</v>
      </c>
      <c r="DL1056">
        <f>IFERROR(INDEX(Sheet2!$AU$2:$BM$600,QUOTIENT(ROW()-1,19)+1,MOD(ROW()-2,19)+1),NA())</f>
        <v>0.25</v>
      </c>
      <c r="DM1056" s="4" t="e">
        <f t="shared" si="95"/>
        <v>#N/A</v>
      </c>
      <c r="DN1056" t="e">
        <f t="shared" si="96"/>
        <v>#N/A</v>
      </c>
      <c r="DO1056" t="e">
        <f t="shared" si="97"/>
        <v>#N/A</v>
      </c>
      <c r="DP1056" s="3">
        <f t="shared" si="98"/>
        <v>11</v>
      </c>
      <c r="DQ1056" s="3"/>
    </row>
    <row r="1057" spans="7:121" x14ac:dyDescent="0.25">
      <c r="G1057"/>
      <c r="DI1057" s="4">
        <f>INDEX(Sheet2!A:A,QUOTIENT(ROW()-1,19)+2)</f>
        <v>41255</v>
      </c>
      <c r="DJ1057" s="4">
        <f>INDEX(Sheet2!C:C,QUOTIENT(ROW()-1,19)+2)</f>
        <v>42004</v>
      </c>
      <c r="DK1057" s="4">
        <f>IFERROR(INDEX(Sheet2!$AA$2:$AS$600,QUOTIENT(ROW()-1,19)+1,MOD(ROW()-2,19)+1),NA())</f>
        <v>42074.262499999997</v>
      </c>
      <c r="DL1057">
        <f>IFERROR(INDEX(Sheet2!$AU$2:$BM$600,QUOTIENT(ROW()-1,19)+1,MOD(ROW()-2,19)+1),NA())</f>
        <v>0.25</v>
      </c>
      <c r="DM1057" s="4" t="e">
        <f t="shared" si="95"/>
        <v>#N/A</v>
      </c>
      <c r="DN1057" t="e">
        <f t="shared" si="96"/>
        <v>#N/A</v>
      </c>
      <c r="DO1057" t="e">
        <f t="shared" si="97"/>
        <v>#N/A</v>
      </c>
      <c r="DP1057" s="3">
        <f t="shared" si="98"/>
        <v>12</v>
      </c>
      <c r="DQ1057" s="3"/>
    </row>
    <row r="1058" spans="7:121" x14ac:dyDescent="0.25">
      <c r="G1058"/>
      <c r="DI1058" s="4">
        <f>INDEX(Sheet2!A:A,QUOTIENT(ROW()-1,19)+2)</f>
        <v>41255</v>
      </c>
      <c r="DJ1058" s="4">
        <f>INDEX(Sheet2!C:C,QUOTIENT(ROW()-1,19)+2)</f>
        <v>42004</v>
      </c>
      <c r="DK1058" s="4">
        <f>IFERROR(INDEX(Sheet2!$AA$2:$AS$600,QUOTIENT(ROW()-1,19)+1,MOD(ROW()-2,19)+1),NA())</f>
        <v>42094.337500000001</v>
      </c>
      <c r="DL1058">
        <f>IFERROR(INDEX(Sheet2!$AU$2:$BM$600,QUOTIENT(ROW()-1,19)+1,MOD(ROW()-2,19)+1),NA())</f>
        <v>0.25</v>
      </c>
      <c r="DM1058" s="4" t="e">
        <f t="shared" si="95"/>
        <v>#N/A</v>
      </c>
      <c r="DN1058" t="e">
        <f t="shared" si="96"/>
        <v>#N/A</v>
      </c>
      <c r="DO1058" t="e">
        <f t="shared" si="97"/>
        <v>#N/A</v>
      </c>
      <c r="DP1058" s="3">
        <f t="shared" si="98"/>
        <v>13</v>
      </c>
      <c r="DQ1058" s="3"/>
    </row>
    <row r="1059" spans="7:121" x14ac:dyDescent="0.25">
      <c r="G1059"/>
      <c r="DI1059" s="4">
        <f>INDEX(Sheet2!A:A,QUOTIENT(ROW()-1,19)+2)</f>
        <v>41255</v>
      </c>
      <c r="DJ1059" s="4">
        <f>INDEX(Sheet2!C:C,QUOTIENT(ROW()-1,19)+2)</f>
        <v>42004</v>
      </c>
      <c r="DK1059" s="4">
        <f>IFERROR(INDEX(Sheet2!$AA$2:$AS$600,QUOTIENT(ROW()-1,19)+1,MOD(ROW()-2,19)+1),NA())</f>
        <v>42114.412499999999</v>
      </c>
      <c r="DL1059">
        <f>IFERROR(INDEX(Sheet2!$AU$2:$BM$600,QUOTIENT(ROW()-1,19)+1,MOD(ROW()-2,19)+1),NA())</f>
        <v>0.25</v>
      </c>
      <c r="DM1059" s="4" t="e">
        <f t="shared" si="95"/>
        <v>#N/A</v>
      </c>
      <c r="DN1059" t="e">
        <f t="shared" si="96"/>
        <v>#N/A</v>
      </c>
      <c r="DO1059" t="e">
        <f t="shared" si="97"/>
        <v>#N/A</v>
      </c>
      <c r="DP1059" s="3">
        <f t="shared" si="98"/>
        <v>14</v>
      </c>
      <c r="DQ1059" s="3"/>
    </row>
    <row r="1060" spans="7:121" x14ac:dyDescent="0.25">
      <c r="G1060"/>
      <c r="DI1060" s="4">
        <f>INDEX(Sheet2!A:A,QUOTIENT(ROW()-1,19)+2)</f>
        <v>41255</v>
      </c>
      <c r="DJ1060" s="4">
        <f>INDEX(Sheet2!C:C,QUOTIENT(ROW()-1,19)+2)</f>
        <v>42004</v>
      </c>
      <c r="DK1060" s="4">
        <f>IFERROR(INDEX(Sheet2!$AA$2:$AS$600,QUOTIENT(ROW()-1,19)+1,MOD(ROW()-2,19)+1),NA())</f>
        <v>42134.487500000003</v>
      </c>
      <c r="DL1060">
        <f>IFERROR(INDEX(Sheet2!$AU$2:$BM$600,QUOTIENT(ROW()-1,19)+1,MOD(ROW()-2,19)+1),NA())</f>
        <v>0.25</v>
      </c>
      <c r="DM1060" s="4" t="e">
        <f t="shared" si="95"/>
        <v>#N/A</v>
      </c>
      <c r="DN1060" t="e">
        <f t="shared" si="96"/>
        <v>#N/A</v>
      </c>
      <c r="DO1060" t="e">
        <f t="shared" si="97"/>
        <v>#N/A</v>
      </c>
      <c r="DP1060" s="3">
        <f t="shared" si="98"/>
        <v>15</v>
      </c>
      <c r="DQ1060" s="3"/>
    </row>
    <row r="1061" spans="7:121" x14ac:dyDescent="0.25">
      <c r="G1061"/>
      <c r="DI1061" s="4">
        <f>INDEX(Sheet2!A:A,QUOTIENT(ROW()-1,19)+2)</f>
        <v>41255</v>
      </c>
      <c r="DJ1061" s="4">
        <f>INDEX(Sheet2!C:C,QUOTIENT(ROW()-1,19)+2)</f>
        <v>42004</v>
      </c>
      <c r="DK1061" s="4" t="e">
        <f>IFERROR(INDEX(Sheet2!$AA$2:$AS$600,QUOTIENT(ROW()-1,19)+1,MOD(ROW()-2,19)+1),NA())</f>
        <v>#N/A</v>
      </c>
      <c r="DL1061" t="str">
        <f>IFERROR(INDEX(Sheet2!$AU$2:$BM$600,QUOTIENT(ROW()-1,19)+1,MOD(ROW()-2,19)+1),NA())</f>
        <v/>
      </c>
      <c r="DM1061" s="4" t="e">
        <f t="shared" si="95"/>
        <v>#N/A</v>
      </c>
      <c r="DN1061" t="e">
        <f t="shared" si="96"/>
        <v>#N/A</v>
      </c>
      <c r="DO1061" t="e">
        <f t="shared" si="97"/>
        <v>#N/A</v>
      </c>
      <c r="DP1061" s="3">
        <f t="shared" si="98"/>
        <v>15</v>
      </c>
      <c r="DQ1061" s="3"/>
    </row>
    <row r="1062" spans="7:121" x14ac:dyDescent="0.25">
      <c r="G1062"/>
      <c r="DI1062" s="4">
        <f>INDEX(Sheet2!A:A,QUOTIENT(ROW()-1,19)+2)</f>
        <v>41255</v>
      </c>
      <c r="DJ1062" s="4">
        <f>INDEX(Sheet2!C:C,QUOTIENT(ROW()-1,19)+2)</f>
        <v>42004</v>
      </c>
      <c r="DK1062" s="4" t="e">
        <f>IFERROR(INDEX(Sheet2!$AA$2:$AS$600,QUOTIENT(ROW()-1,19)+1,MOD(ROW()-2,19)+1),NA())</f>
        <v>#N/A</v>
      </c>
      <c r="DL1062" t="str">
        <f>IFERROR(INDEX(Sheet2!$AU$2:$BM$600,QUOTIENT(ROW()-1,19)+1,MOD(ROW()-2,19)+1),NA())</f>
        <v/>
      </c>
      <c r="DM1062" s="4" t="e">
        <f t="shared" si="95"/>
        <v>#N/A</v>
      </c>
      <c r="DN1062" t="e">
        <f t="shared" si="96"/>
        <v>#N/A</v>
      </c>
      <c r="DO1062" t="e">
        <f t="shared" si="97"/>
        <v>#N/A</v>
      </c>
      <c r="DP1062" s="3">
        <f t="shared" si="98"/>
        <v>15</v>
      </c>
      <c r="DQ1062" s="3"/>
    </row>
    <row r="1063" spans="7:121" x14ac:dyDescent="0.25">
      <c r="G1063"/>
      <c r="DI1063" s="4">
        <f>INDEX(Sheet2!A:A,QUOTIENT(ROW()-1,19)+2)</f>
        <v>41255</v>
      </c>
      <c r="DJ1063" s="4">
        <f>INDEX(Sheet2!C:C,QUOTIENT(ROW()-1,19)+2)</f>
        <v>42004</v>
      </c>
      <c r="DK1063" s="4" t="e">
        <f>IFERROR(INDEX(Sheet2!$AA$2:$AS$600,QUOTIENT(ROW()-1,19)+1,MOD(ROW()-2,19)+1),NA())</f>
        <v>#N/A</v>
      </c>
      <c r="DL1063" t="str">
        <f>IFERROR(INDEX(Sheet2!$AU$2:$BM$600,QUOTIENT(ROW()-1,19)+1,MOD(ROW()-2,19)+1),NA())</f>
        <v/>
      </c>
      <c r="DM1063" s="4" t="e">
        <f t="shared" si="95"/>
        <v>#N/A</v>
      </c>
      <c r="DN1063" t="e">
        <f t="shared" si="96"/>
        <v>#N/A</v>
      </c>
      <c r="DO1063" t="e">
        <f t="shared" si="97"/>
        <v>#N/A</v>
      </c>
      <c r="DP1063" s="3">
        <f t="shared" si="98"/>
        <v>15</v>
      </c>
      <c r="DQ1063" s="3"/>
    </row>
    <row r="1064" spans="7:121" x14ac:dyDescent="0.25">
      <c r="G1064"/>
      <c r="DI1064" s="4">
        <f>INDEX(Sheet2!A:A,QUOTIENT(ROW()-1,19)+2)</f>
        <v>41255</v>
      </c>
      <c r="DJ1064" s="4">
        <f>INDEX(Sheet2!C:C,QUOTIENT(ROW()-1,19)+2)</f>
        <v>42004</v>
      </c>
      <c r="DK1064" s="4" t="e">
        <f>IFERROR(INDEX(Sheet2!$AA$2:$AS$600,QUOTIENT(ROW()-1,19)+1,MOD(ROW()-2,19)+1),NA())</f>
        <v>#N/A</v>
      </c>
      <c r="DL1064" t="str">
        <f>IFERROR(INDEX(Sheet2!$AU$2:$BM$600,QUOTIENT(ROW()-1,19)+1,MOD(ROW()-2,19)+1),NA())</f>
        <v/>
      </c>
      <c r="DM1064" s="4" t="e">
        <f t="shared" si="95"/>
        <v>#N/A</v>
      </c>
      <c r="DN1064" t="e">
        <f t="shared" si="96"/>
        <v>#N/A</v>
      </c>
      <c r="DO1064" t="e">
        <f t="shared" si="97"/>
        <v>#N/A</v>
      </c>
      <c r="DP1064" s="3">
        <f t="shared" si="98"/>
        <v>15</v>
      </c>
      <c r="DQ1064" s="3"/>
    </row>
    <row r="1065" spans="7:121" x14ac:dyDescent="0.25">
      <c r="G1065"/>
      <c r="DI1065" s="4">
        <f>INDEX(Sheet2!A:A,QUOTIENT(ROW()-1,19)+2)</f>
        <v>41255</v>
      </c>
      <c r="DJ1065" s="4">
        <f>INDEX(Sheet2!C:C,QUOTIENT(ROW()-1,19)+2)</f>
        <v>42004</v>
      </c>
      <c r="DK1065" s="4" t="e">
        <f>IFERROR(INDEX(Sheet2!$AA$2:$AS$600,QUOTIENT(ROW()-1,19)+1,MOD(ROW()-2,19)+1),NA())</f>
        <v>#N/A</v>
      </c>
      <c r="DL1065" t="str">
        <f>IFERROR(INDEX(Sheet2!$AU$2:$BM$600,QUOTIENT(ROW()-1,19)+1,MOD(ROW()-2,19)+1),NA())</f>
        <v/>
      </c>
      <c r="DM1065" s="4" t="e">
        <f t="shared" si="95"/>
        <v>#N/A</v>
      </c>
      <c r="DN1065" t="e">
        <f t="shared" si="96"/>
        <v>#N/A</v>
      </c>
      <c r="DO1065" t="e">
        <f t="shared" si="97"/>
        <v>#N/A</v>
      </c>
      <c r="DP1065" s="3">
        <f t="shared" si="98"/>
        <v>15</v>
      </c>
      <c r="DQ1065" s="3"/>
    </row>
    <row r="1066" spans="7:121" x14ac:dyDescent="0.25">
      <c r="G1066"/>
      <c r="DI1066" s="4">
        <f>INDEX(Sheet2!A:A,QUOTIENT(ROW()-1,19)+2)</f>
        <v>41255</v>
      </c>
      <c r="DJ1066" s="4">
        <f>INDEX(Sheet2!C:C,QUOTIENT(ROW()-1,19)+2)</f>
        <v>42004</v>
      </c>
      <c r="DK1066" s="4">
        <f>IFERROR(INDEX(Sheet2!$AA$2:$AS$600,QUOTIENT(ROW()-1,19)+1,MOD(ROW()-2,19)+1),NA())</f>
        <v>42004</v>
      </c>
      <c r="DL1066">
        <f>IFERROR(INDEX(Sheet2!$AU$2:$BM$600,QUOTIENT(ROW()-1,19)+1,MOD(ROW()-2,19)+1),NA())</f>
        <v>0.5</v>
      </c>
      <c r="DM1066" s="4" t="e">
        <f t="shared" si="95"/>
        <v>#N/A</v>
      </c>
      <c r="DN1066" t="e">
        <f t="shared" si="96"/>
        <v>#N/A</v>
      </c>
      <c r="DO1066" t="e">
        <f t="shared" si="97"/>
        <v>#N/A</v>
      </c>
      <c r="DP1066" s="3">
        <f t="shared" si="98"/>
        <v>16</v>
      </c>
      <c r="DQ1066" s="3"/>
    </row>
    <row r="1067" spans="7:121" x14ac:dyDescent="0.25">
      <c r="G1067"/>
      <c r="DI1067" s="4">
        <f>INDEX(Sheet2!A:A,QUOTIENT(ROW()-1,19)+2)</f>
        <v>41255</v>
      </c>
      <c r="DJ1067" s="4">
        <f>INDEX(Sheet2!C:C,QUOTIENT(ROW()-1,19)+2)</f>
        <v>42004</v>
      </c>
      <c r="DK1067" s="4" t="e">
        <f>IFERROR(INDEX(Sheet2!$AA$2:$AS$600,QUOTIENT(ROW()-1,19)+1,MOD(ROW()-2,19)+1),NA())</f>
        <v>#N/A</v>
      </c>
      <c r="DL1067" t="str">
        <f>IFERROR(INDEX(Sheet2!$AU$2:$BM$600,QUOTIENT(ROW()-1,19)+1,MOD(ROW()-2,19)+1),NA())</f>
        <v/>
      </c>
      <c r="DM1067" s="4" t="e">
        <f t="shared" si="95"/>
        <v>#N/A</v>
      </c>
      <c r="DN1067" t="e">
        <f t="shared" si="96"/>
        <v>#N/A</v>
      </c>
      <c r="DO1067" t="e">
        <f t="shared" si="97"/>
        <v>#N/A</v>
      </c>
      <c r="DP1067" s="3">
        <f t="shared" si="98"/>
        <v>16</v>
      </c>
      <c r="DQ1067" s="3"/>
    </row>
    <row r="1068" spans="7:121" x14ac:dyDescent="0.25">
      <c r="G1068"/>
      <c r="DI1068" s="4">
        <f>INDEX(Sheet2!A:A,QUOTIENT(ROW()-1,19)+2)</f>
        <v>41255</v>
      </c>
      <c r="DJ1068" s="4">
        <f>INDEX(Sheet2!C:C,QUOTIENT(ROW()-1,19)+2)</f>
        <v>42004</v>
      </c>
      <c r="DK1068" s="4" t="e">
        <f>IFERROR(INDEX(Sheet2!$AA$2:$AS$600,QUOTIENT(ROW()-1,19)+1,MOD(ROW()-2,19)+1),NA())</f>
        <v>#N/A</v>
      </c>
      <c r="DL1068" t="str">
        <f>IFERROR(INDEX(Sheet2!$AU$2:$BM$600,QUOTIENT(ROW()-1,19)+1,MOD(ROW()-2,19)+1),NA())</f>
        <v/>
      </c>
      <c r="DM1068" s="4" t="e">
        <f t="shared" si="95"/>
        <v>#N/A</v>
      </c>
      <c r="DN1068" t="e">
        <f t="shared" si="96"/>
        <v>#N/A</v>
      </c>
      <c r="DO1068" t="e">
        <f t="shared" si="97"/>
        <v>#N/A</v>
      </c>
      <c r="DP1068" s="3">
        <f t="shared" si="98"/>
        <v>16</v>
      </c>
      <c r="DQ1068" s="3"/>
    </row>
    <row r="1069" spans="7:121" x14ac:dyDescent="0.25">
      <c r="G1069"/>
      <c r="DI1069" s="4">
        <f>INDEX(Sheet2!A:A,QUOTIENT(ROW()-1,19)+2)</f>
        <v>41255</v>
      </c>
      <c r="DJ1069" s="4">
        <f>INDEX(Sheet2!C:C,QUOTIENT(ROW()-1,19)+2)</f>
        <v>42004</v>
      </c>
      <c r="DK1069" s="4" t="e">
        <f>IFERROR(INDEX(Sheet2!$AA$2:$AS$600,QUOTIENT(ROW()-1,19)+1,MOD(ROW()-2,19)+1),NA())</f>
        <v>#N/A</v>
      </c>
      <c r="DL1069" t="str">
        <f>IFERROR(INDEX(Sheet2!$AU$2:$BM$600,QUOTIENT(ROW()-1,19)+1,MOD(ROW()-2,19)+1),NA())</f>
        <v/>
      </c>
      <c r="DM1069" s="4" t="e">
        <f t="shared" si="95"/>
        <v>#N/A</v>
      </c>
      <c r="DN1069" t="e">
        <f t="shared" si="96"/>
        <v>#N/A</v>
      </c>
      <c r="DO1069" t="e">
        <f t="shared" si="97"/>
        <v>#N/A</v>
      </c>
      <c r="DP1069" s="3">
        <f t="shared" si="98"/>
        <v>16</v>
      </c>
      <c r="DQ1069" s="3"/>
    </row>
    <row r="1070" spans="7:121" x14ac:dyDescent="0.25">
      <c r="G1070"/>
      <c r="DI1070" s="4">
        <f>INDEX(Sheet2!A:A,QUOTIENT(ROW()-1,19)+2)</f>
        <v>41255</v>
      </c>
      <c r="DJ1070" s="4">
        <f>INDEX(Sheet2!C:C,QUOTIENT(ROW()-1,19)+2)</f>
        <v>42004</v>
      </c>
      <c r="DK1070" s="4" t="e">
        <f>IFERROR(INDEX(Sheet2!$AA$2:$AS$600,QUOTIENT(ROW()-1,19)+1,MOD(ROW()-2,19)+1),NA())</f>
        <v>#N/A</v>
      </c>
      <c r="DL1070" t="str">
        <f>IFERROR(INDEX(Sheet2!$AU$2:$BM$600,QUOTIENT(ROW()-1,19)+1,MOD(ROW()-2,19)+1),NA())</f>
        <v/>
      </c>
      <c r="DM1070" s="4" t="e">
        <f t="shared" si="95"/>
        <v>#N/A</v>
      </c>
      <c r="DN1070" t="e">
        <f t="shared" si="96"/>
        <v>#N/A</v>
      </c>
      <c r="DO1070" t="e">
        <f t="shared" si="97"/>
        <v>#N/A</v>
      </c>
      <c r="DP1070" s="3">
        <f t="shared" si="98"/>
        <v>16</v>
      </c>
      <c r="DQ1070" s="3"/>
    </row>
    <row r="1071" spans="7:121" x14ac:dyDescent="0.25">
      <c r="G1071"/>
      <c r="DI1071" s="4">
        <f>INDEX(Sheet2!A:A,QUOTIENT(ROW()-1,19)+2)</f>
        <v>41255</v>
      </c>
      <c r="DJ1071" s="4">
        <f>INDEX(Sheet2!C:C,QUOTIENT(ROW()-1,19)+2)</f>
        <v>42004</v>
      </c>
      <c r="DK1071" s="4" t="e">
        <f>IFERROR(INDEX(Sheet2!$AA$2:$AS$600,QUOTIENT(ROW()-1,19)+1,MOD(ROW()-2,19)+1),NA())</f>
        <v>#N/A</v>
      </c>
      <c r="DL1071" t="str">
        <f>IFERROR(INDEX(Sheet2!$AU$2:$BM$600,QUOTIENT(ROW()-1,19)+1,MOD(ROW()-2,19)+1),NA())</f>
        <v/>
      </c>
      <c r="DM1071" s="4" t="e">
        <f t="shared" si="95"/>
        <v>#N/A</v>
      </c>
      <c r="DN1071" t="e">
        <f t="shared" si="96"/>
        <v>#N/A</v>
      </c>
      <c r="DO1071" t="e">
        <f t="shared" si="97"/>
        <v>#N/A</v>
      </c>
      <c r="DP1071" s="3">
        <f t="shared" si="98"/>
        <v>16</v>
      </c>
      <c r="DQ1071" s="3"/>
    </row>
    <row r="1072" spans="7:121" x14ac:dyDescent="0.25">
      <c r="G1072"/>
      <c r="DI1072" s="4">
        <f>INDEX(Sheet2!A:A,QUOTIENT(ROW()-1,19)+2)</f>
        <v>41255</v>
      </c>
      <c r="DJ1072" s="4">
        <f>INDEX(Sheet2!C:C,QUOTIENT(ROW()-1,19)+2)</f>
        <v>42004</v>
      </c>
      <c r="DK1072" s="4" t="e">
        <f>IFERROR(INDEX(Sheet2!$AA$2:$AS$600,QUOTIENT(ROW()-1,19)+1,MOD(ROW()-2,19)+1),NA())</f>
        <v>#N/A</v>
      </c>
      <c r="DL1072" t="str">
        <f>IFERROR(INDEX(Sheet2!$AU$2:$BM$600,QUOTIENT(ROW()-1,19)+1,MOD(ROW()-2,19)+1),NA())</f>
        <v/>
      </c>
      <c r="DM1072" s="4" t="e">
        <f t="shared" si="95"/>
        <v>#N/A</v>
      </c>
      <c r="DN1072" t="e">
        <f t="shared" si="96"/>
        <v>#N/A</v>
      </c>
      <c r="DO1072" t="e">
        <f t="shared" si="97"/>
        <v>#N/A</v>
      </c>
      <c r="DP1072" s="3">
        <f t="shared" si="98"/>
        <v>16</v>
      </c>
      <c r="DQ1072" s="3"/>
    </row>
    <row r="1073" spans="7:121" x14ac:dyDescent="0.25">
      <c r="G1073"/>
      <c r="DI1073" s="4">
        <f>INDEX(Sheet2!A:A,QUOTIENT(ROW()-1,19)+2)</f>
        <v>41255</v>
      </c>
      <c r="DJ1073" s="4">
        <f>INDEX(Sheet2!C:C,QUOTIENT(ROW()-1,19)+2)</f>
        <v>42004</v>
      </c>
      <c r="DK1073" s="4" t="e">
        <f>IFERROR(INDEX(Sheet2!$AA$2:$AS$600,QUOTIENT(ROW()-1,19)+1,MOD(ROW()-2,19)+1),NA())</f>
        <v>#N/A</v>
      </c>
      <c r="DL1073" t="str">
        <f>IFERROR(INDEX(Sheet2!$AU$2:$BM$600,QUOTIENT(ROW()-1,19)+1,MOD(ROW()-2,19)+1),NA())</f>
        <v/>
      </c>
      <c r="DM1073" s="4" t="e">
        <f t="shared" si="95"/>
        <v>#N/A</v>
      </c>
      <c r="DN1073" t="e">
        <f t="shared" si="96"/>
        <v>#N/A</v>
      </c>
      <c r="DO1073" t="e">
        <f t="shared" si="97"/>
        <v>#N/A</v>
      </c>
      <c r="DP1073" s="3">
        <f t="shared" si="98"/>
        <v>16</v>
      </c>
      <c r="DQ1073" s="3"/>
    </row>
    <row r="1074" spans="7:121" x14ac:dyDescent="0.25">
      <c r="G1074"/>
      <c r="DI1074" s="4">
        <f>INDEX(Sheet2!A:A,QUOTIENT(ROW()-1,19)+2)</f>
        <v>41255</v>
      </c>
      <c r="DJ1074" s="4">
        <f>INDEX(Sheet2!C:C,QUOTIENT(ROW()-1,19)+2)</f>
        <v>42004</v>
      </c>
      <c r="DK1074" s="4" t="e">
        <f>IFERROR(INDEX(Sheet2!$AA$2:$AS$600,QUOTIENT(ROW()-1,19)+1,MOD(ROW()-2,19)+1),NA())</f>
        <v>#N/A</v>
      </c>
      <c r="DL1074" t="str">
        <f>IFERROR(INDEX(Sheet2!$AU$2:$BM$600,QUOTIENT(ROW()-1,19)+1,MOD(ROW()-2,19)+1),NA())</f>
        <v/>
      </c>
      <c r="DM1074" s="4" t="e">
        <f t="shared" si="95"/>
        <v>#N/A</v>
      </c>
      <c r="DN1074" t="e">
        <f t="shared" si="96"/>
        <v>#N/A</v>
      </c>
      <c r="DO1074" t="e">
        <f t="shared" si="97"/>
        <v>#N/A</v>
      </c>
      <c r="DP1074" s="3">
        <f t="shared" si="98"/>
        <v>16</v>
      </c>
      <c r="DQ1074" s="3"/>
    </row>
    <row r="1075" spans="7:121" x14ac:dyDescent="0.25">
      <c r="G1075"/>
      <c r="DI1075" s="4">
        <f>INDEX(Sheet2!A:A,QUOTIENT(ROW()-1,19)+2)</f>
        <v>41255</v>
      </c>
      <c r="DJ1075" s="4">
        <f>INDEX(Sheet2!C:C,QUOTIENT(ROW()-1,19)+2)</f>
        <v>42004</v>
      </c>
      <c r="DK1075" s="4" t="e">
        <f>IFERROR(INDEX(Sheet2!$AA$2:$AS$600,QUOTIENT(ROW()-1,19)+1,MOD(ROW()-2,19)+1),NA())</f>
        <v>#N/A</v>
      </c>
      <c r="DL1075" t="str">
        <f>IFERROR(INDEX(Sheet2!$AU$2:$BM$600,QUOTIENT(ROW()-1,19)+1,MOD(ROW()-2,19)+1),NA())</f>
        <v/>
      </c>
      <c r="DM1075" s="4" t="e">
        <f t="shared" si="95"/>
        <v>#N/A</v>
      </c>
      <c r="DN1075" t="e">
        <f t="shared" si="96"/>
        <v>#N/A</v>
      </c>
      <c r="DO1075" t="e">
        <f t="shared" si="97"/>
        <v>#N/A</v>
      </c>
      <c r="DP1075" s="3">
        <f t="shared" si="98"/>
        <v>16</v>
      </c>
      <c r="DQ1075" s="3"/>
    </row>
    <row r="1076" spans="7:121" x14ac:dyDescent="0.25">
      <c r="G1076"/>
      <c r="DI1076" s="4">
        <f>INDEX(Sheet2!A:A,QUOTIENT(ROW()-1,19)+2)</f>
        <v>41255</v>
      </c>
      <c r="DJ1076" s="4">
        <f>INDEX(Sheet2!C:C,QUOTIENT(ROW()-1,19)+2)</f>
        <v>42004</v>
      </c>
      <c r="DK1076" s="4" t="e">
        <f>IFERROR(INDEX(Sheet2!$AA$2:$AS$600,QUOTIENT(ROW()-1,19)+1,MOD(ROW()-2,19)+1),NA())</f>
        <v>#N/A</v>
      </c>
      <c r="DL1076" t="str">
        <f>IFERROR(INDEX(Sheet2!$AU$2:$BM$600,QUOTIENT(ROW()-1,19)+1,MOD(ROW()-2,19)+1),NA())</f>
        <v/>
      </c>
      <c r="DM1076" s="4" t="e">
        <f t="shared" si="95"/>
        <v>#N/A</v>
      </c>
      <c r="DN1076" t="e">
        <f t="shared" si="96"/>
        <v>#N/A</v>
      </c>
      <c r="DO1076" t="e">
        <f t="shared" si="97"/>
        <v>#N/A</v>
      </c>
      <c r="DP1076" s="3">
        <f t="shared" si="98"/>
        <v>16</v>
      </c>
      <c r="DQ1076" s="3"/>
    </row>
    <row r="1077" spans="7:121" x14ac:dyDescent="0.25">
      <c r="G1077"/>
      <c r="DI1077" s="4">
        <f>INDEX(Sheet2!A:A,QUOTIENT(ROW()-1,19)+2)</f>
        <v>41255</v>
      </c>
      <c r="DJ1077" s="4">
        <f>INDEX(Sheet2!C:C,QUOTIENT(ROW()-1,19)+2)</f>
        <v>42004</v>
      </c>
      <c r="DK1077" s="4" t="e">
        <f>IFERROR(INDEX(Sheet2!$AA$2:$AS$600,QUOTIENT(ROW()-1,19)+1,MOD(ROW()-2,19)+1),NA())</f>
        <v>#N/A</v>
      </c>
      <c r="DL1077" t="str">
        <f>IFERROR(INDEX(Sheet2!$AU$2:$BM$600,QUOTIENT(ROW()-1,19)+1,MOD(ROW()-2,19)+1),NA())</f>
        <v/>
      </c>
      <c r="DM1077" s="4" t="e">
        <f t="shared" si="95"/>
        <v>#N/A</v>
      </c>
      <c r="DN1077" t="e">
        <f t="shared" si="96"/>
        <v>#N/A</v>
      </c>
      <c r="DO1077" t="e">
        <f t="shared" si="97"/>
        <v>#N/A</v>
      </c>
      <c r="DP1077" s="3">
        <f t="shared" si="98"/>
        <v>16</v>
      </c>
      <c r="DQ1077" s="3"/>
    </row>
    <row r="1078" spans="7:121" x14ac:dyDescent="0.25">
      <c r="G1078"/>
      <c r="DI1078" s="4">
        <f>INDEX(Sheet2!A:A,QUOTIENT(ROW()-1,19)+2)</f>
        <v>41255</v>
      </c>
      <c r="DJ1078" s="4">
        <f>INDEX(Sheet2!C:C,QUOTIENT(ROW()-1,19)+2)</f>
        <v>42004</v>
      </c>
      <c r="DK1078" s="4" t="e">
        <f>IFERROR(INDEX(Sheet2!$AA$2:$AS$600,QUOTIENT(ROW()-1,19)+1,MOD(ROW()-2,19)+1),NA())</f>
        <v>#N/A</v>
      </c>
      <c r="DL1078" t="str">
        <f>IFERROR(INDEX(Sheet2!$AU$2:$BM$600,QUOTIENT(ROW()-1,19)+1,MOD(ROW()-2,19)+1),NA())</f>
        <v/>
      </c>
      <c r="DM1078" s="4" t="e">
        <f t="shared" si="95"/>
        <v>#N/A</v>
      </c>
      <c r="DN1078" t="e">
        <f t="shared" si="96"/>
        <v>#N/A</v>
      </c>
      <c r="DO1078" t="e">
        <f t="shared" si="97"/>
        <v>#N/A</v>
      </c>
      <c r="DP1078" s="3">
        <f t="shared" si="98"/>
        <v>16</v>
      </c>
      <c r="DQ1078" s="3"/>
    </row>
    <row r="1079" spans="7:121" x14ac:dyDescent="0.25">
      <c r="G1079"/>
      <c r="DI1079" s="4">
        <f>INDEX(Sheet2!A:A,QUOTIENT(ROW()-1,19)+2)</f>
        <v>41255</v>
      </c>
      <c r="DJ1079" s="4">
        <f>INDEX(Sheet2!C:C,QUOTIENT(ROW()-1,19)+2)</f>
        <v>42004</v>
      </c>
      <c r="DK1079" s="4" t="e">
        <f>IFERROR(INDEX(Sheet2!$AA$2:$AS$600,QUOTIENT(ROW()-1,19)+1,MOD(ROW()-2,19)+1),NA())</f>
        <v>#N/A</v>
      </c>
      <c r="DL1079" t="str">
        <f>IFERROR(INDEX(Sheet2!$AU$2:$BM$600,QUOTIENT(ROW()-1,19)+1,MOD(ROW()-2,19)+1),NA())</f>
        <v/>
      </c>
      <c r="DM1079" s="4" t="e">
        <f t="shared" si="95"/>
        <v>#N/A</v>
      </c>
      <c r="DN1079" t="e">
        <f t="shared" si="96"/>
        <v>#N/A</v>
      </c>
      <c r="DO1079" t="e">
        <f t="shared" si="97"/>
        <v>#N/A</v>
      </c>
      <c r="DP1079" s="3">
        <f t="shared" si="98"/>
        <v>16</v>
      </c>
      <c r="DQ1079" s="3"/>
    </row>
    <row r="1080" spans="7:121" x14ac:dyDescent="0.25">
      <c r="G1080"/>
      <c r="DI1080" s="4">
        <f>INDEX(Sheet2!A:A,QUOTIENT(ROW()-1,19)+2)</f>
        <v>41255</v>
      </c>
      <c r="DJ1080" s="4">
        <f>INDEX(Sheet2!C:C,QUOTIENT(ROW()-1,19)+2)</f>
        <v>42004</v>
      </c>
      <c r="DK1080" s="4" t="e">
        <f>IFERROR(INDEX(Sheet2!$AA$2:$AS$600,QUOTIENT(ROW()-1,19)+1,MOD(ROW()-2,19)+1),NA())</f>
        <v>#N/A</v>
      </c>
      <c r="DL1080" t="str">
        <f>IFERROR(INDEX(Sheet2!$AU$2:$BM$600,QUOTIENT(ROW()-1,19)+1,MOD(ROW()-2,19)+1),NA())</f>
        <v/>
      </c>
      <c r="DM1080" s="4" t="e">
        <f t="shared" si="95"/>
        <v>#N/A</v>
      </c>
      <c r="DN1080" t="e">
        <f t="shared" si="96"/>
        <v>#N/A</v>
      </c>
      <c r="DO1080" t="e">
        <f t="shared" si="97"/>
        <v>#N/A</v>
      </c>
      <c r="DP1080" s="3">
        <f t="shared" si="98"/>
        <v>16</v>
      </c>
      <c r="DQ1080" s="3"/>
    </row>
    <row r="1081" spans="7:121" x14ac:dyDescent="0.25">
      <c r="G1081"/>
      <c r="DI1081" s="4">
        <f>INDEX(Sheet2!A:A,QUOTIENT(ROW()-1,19)+2)</f>
        <v>41255</v>
      </c>
      <c r="DJ1081" s="4">
        <f>INDEX(Sheet2!C:C,QUOTIENT(ROW()-1,19)+2)</f>
        <v>42004</v>
      </c>
      <c r="DK1081" s="4" t="e">
        <f>IFERROR(INDEX(Sheet2!$AA$2:$AS$600,QUOTIENT(ROW()-1,19)+1,MOD(ROW()-2,19)+1),NA())</f>
        <v>#N/A</v>
      </c>
      <c r="DL1081" t="str">
        <f>IFERROR(INDEX(Sheet2!$AU$2:$BM$600,QUOTIENT(ROW()-1,19)+1,MOD(ROW()-2,19)+1),NA())</f>
        <v/>
      </c>
      <c r="DM1081" s="4" t="e">
        <f t="shared" si="95"/>
        <v>#N/A</v>
      </c>
      <c r="DN1081" t="e">
        <f t="shared" si="96"/>
        <v>#N/A</v>
      </c>
      <c r="DO1081" t="e">
        <f t="shared" si="97"/>
        <v>#N/A</v>
      </c>
      <c r="DP1081" s="3">
        <f t="shared" si="98"/>
        <v>16</v>
      </c>
      <c r="DQ1081" s="3"/>
    </row>
    <row r="1082" spans="7:121" x14ac:dyDescent="0.25">
      <c r="G1082"/>
      <c r="DI1082" s="4">
        <f>INDEX(Sheet2!A:A,QUOTIENT(ROW()-1,19)+2)</f>
        <v>41255</v>
      </c>
      <c r="DJ1082" s="4">
        <f>INDEX(Sheet2!C:C,QUOTIENT(ROW()-1,19)+2)</f>
        <v>42004</v>
      </c>
      <c r="DK1082" s="4" t="e">
        <f>IFERROR(INDEX(Sheet2!$AA$2:$AS$600,QUOTIENT(ROW()-1,19)+1,MOD(ROW()-2,19)+1),NA())</f>
        <v>#N/A</v>
      </c>
      <c r="DL1082" t="str">
        <f>IFERROR(INDEX(Sheet2!$AU$2:$BM$600,QUOTIENT(ROW()-1,19)+1,MOD(ROW()-2,19)+1),NA())</f>
        <v/>
      </c>
      <c r="DM1082" s="4" t="e">
        <f t="shared" si="95"/>
        <v>#N/A</v>
      </c>
      <c r="DN1082" t="e">
        <f t="shared" si="96"/>
        <v>#N/A</v>
      </c>
      <c r="DO1082" t="e">
        <f t="shared" si="97"/>
        <v>#N/A</v>
      </c>
      <c r="DP1082" s="3">
        <f t="shared" si="98"/>
        <v>16</v>
      </c>
      <c r="DQ1082" s="3"/>
    </row>
    <row r="1083" spans="7:121" x14ac:dyDescent="0.25">
      <c r="G1083"/>
      <c r="DI1083" s="4">
        <f>INDEX(Sheet2!A:A,QUOTIENT(ROW()-1,19)+2)</f>
        <v>41255</v>
      </c>
      <c r="DJ1083" s="4">
        <f>INDEX(Sheet2!C:C,QUOTIENT(ROW()-1,19)+2)</f>
        <v>42004</v>
      </c>
      <c r="DK1083" s="4" t="e">
        <f>IFERROR(INDEX(Sheet2!$AA$2:$AS$600,QUOTIENT(ROW()-1,19)+1,MOD(ROW()-2,19)+1),NA())</f>
        <v>#N/A</v>
      </c>
      <c r="DL1083" t="str">
        <f>IFERROR(INDEX(Sheet2!$AU$2:$BM$600,QUOTIENT(ROW()-1,19)+1,MOD(ROW()-2,19)+1),NA())</f>
        <v/>
      </c>
      <c r="DM1083" s="4" t="e">
        <f t="shared" si="95"/>
        <v>#N/A</v>
      </c>
      <c r="DN1083" t="e">
        <f t="shared" si="96"/>
        <v>#N/A</v>
      </c>
      <c r="DO1083" t="e">
        <f t="shared" si="97"/>
        <v>#N/A</v>
      </c>
      <c r="DP1083" s="3">
        <f t="shared" si="98"/>
        <v>16</v>
      </c>
      <c r="DQ1083" s="3"/>
    </row>
    <row r="1084" spans="7:121" x14ac:dyDescent="0.25">
      <c r="G1084"/>
      <c r="DI1084" s="4">
        <f>INDEX(Sheet2!A:A,QUOTIENT(ROW()-1,19)+2)</f>
        <v>41255</v>
      </c>
      <c r="DJ1084" s="4">
        <f>INDEX(Sheet2!C:C,QUOTIENT(ROW()-1,19)+2)</f>
        <v>42004</v>
      </c>
      <c r="DK1084" s="4" t="e">
        <f>IFERROR(INDEX(Sheet2!$AA$2:$AS$600,QUOTIENT(ROW()-1,19)+1,MOD(ROW()-2,19)+1),NA())</f>
        <v>#N/A</v>
      </c>
      <c r="DL1084" t="str">
        <f>IFERROR(INDEX(Sheet2!$AU$2:$BM$600,QUOTIENT(ROW()-1,19)+1,MOD(ROW()-2,19)+1),NA())</f>
        <v/>
      </c>
      <c r="DM1084" s="4" t="e">
        <f t="shared" si="95"/>
        <v>#N/A</v>
      </c>
      <c r="DN1084" t="e">
        <f t="shared" si="96"/>
        <v>#N/A</v>
      </c>
      <c r="DO1084" t="e">
        <f t="shared" si="97"/>
        <v>#N/A</v>
      </c>
      <c r="DP1084" s="3">
        <f t="shared" si="98"/>
        <v>16</v>
      </c>
      <c r="DQ1084" s="3"/>
    </row>
    <row r="1085" spans="7:121" x14ac:dyDescent="0.25">
      <c r="G1085"/>
      <c r="DI1085" s="4">
        <f>INDEX(Sheet2!A:A,QUOTIENT(ROW()-1,19)+2)</f>
        <v>41255</v>
      </c>
      <c r="DJ1085" s="4">
        <f>INDEX(Sheet2!C:C,QUOTIENT(ROW()-1,19)+2)</f>
        <v>42004</v>
      </c>
      <c r="DK1085" s="4">
        <f>IFERROR(INDEX(Sheet2!$AA$2:$AS$600,QUOTIENT(ROW()-1,19)+1,MOD(ROW()-2,19)+1),NA())</f>
        <v>41993.962500000001</v>
      </c>
      <c r="DL1085">
        <f>IFERROR(INDEX(Sheet2!$AU$2:$BM$600,QUOTIENT(ROW()-1,19)+1,MOD(ROW()-2,19)+1),NA())</f>
        <v>1.5</v>
      </c>
      <c r="DM1085" s="4" t="e">
        <f t="shared" si="95"/>
        <v>#N/A</v>
      </c>
      <c r="DN1085" t="e">
        <f t="shared" si="96"/>
        <v>#N/A</v>
      </c>
      <c r="DO1085" t="e">
        <f t="shared" si="97"/>
        <v>#N/A</v>
      </c>
      <c r="DP1085" s="3">
        <f t="shared" si="98"/>
        <v>17</v>
      </c>
      <c r="DQ1085" s="3"/>
    </row>
    <row r="1086" spans="7:121" x14ac:dyDescent="0.25">
      <c r="G1086"/>
      <c r="DI1086" s="4">
        <f>INDEX(Sheet2!A:A,QUOTIENT(ROW()-1,19)+2)</f>
        <v>41255</v>
      </c>
      <c r="DJ1086" s="4">
        <f>INDEX(Sheet2!C:C,QUOTIENT(ROW()-1,19)+2)</f>
        <v>42004</v>
      </c>
      <c r="DK1086" s="4">
        <f>IFERROR(INDEX(Sheet2!$AA$2:$AS$600,QUOTIENT(ROW()-1,19)+1,MOD(ROW()-2,19)+1),NA())</f>
        <v>42014.037500000006</v>
      </c>
      <c r="DL1086">
        <f>IFERROR(INDEX(Sheet2!$AU$2:$BM$600,QUOTIENT(ROW()-1,19)+1,MOD(ROW()-2,19)+1),NA())</f>
        <v>1.5</v>
      </c>
      <c r="DM1086" s="4" t="e">
        <f t="shared" si="95"/>
        <v>#N/A</v>
      </c>
      <c r="DN1086" t="e">
        <f t="shared" si="96"/>
        <v>#N/A</v>
      </c>
      <c r="DO1086" t="e">
        <f t="shared" si="97"/>
        <v>#N/A</v>
      </c>
      <c r="DP1086" s="3">
        <f t="shared" si="98"/>
        <v>18</v>
      </c>
      <c r="DQ1086" s="3"/>
    </row>
    <row r="1087" spans="7:121" x14ac:dyDescent="0.25">
      <c r="G1087"/>
      <c r="DI1087" s="4">
        <f>INDEX(Sheet2!A:A,QUOTIENT(ROW()-1,19)+2)</f>
        <v>41255</v>
      </c>
      <c r="DJ1087" s="4">
        <f>INDEX(Sheet2!C:C,QUOTIENT(ROW()-1,19)+2)</f>
        <v>42004</v>
      </c>
      <c r="DK1087" s="4" t="e">
        <f>IFERROR(INDEX(Sheet2!$AA$2:$AS$600,QUOTIENT(ROW()-1,19)+1,MOD(ROW()-2,19)+1),NA())</f>
        <v>#N/A</v>
      </c>
      <c r="DL1087" t="str">
        <f>IFERROR(INDEX(Sheet2!$AU$2:$BM$600,QUOTIENT(ROW()-1,19)+1,MOD(ROW()-2,19)+1),NA())</f>
        <v/>
      </c>
      <c r="DM1087" s="4" t="e">
        <f t="shared" si="95"/>
        <v>#N/A</v>
      </c>
      <c r="DN1087" t="e">
        <f t="shared" si="96"/>
        <v>#N/A</v>
      </c>
      <c r="DO1087" t="e">
        <f t="shared" si="97"/>
        <v>#N/A</v>
      </c>
      <c r="DP1087" s="3">
        <f t="shared" si="98"/>
        <v>18</v>
      </c>
      <c r="DQ1087" s="3"/>
    </row>
    <row r="1088" spans="7:121" x14ac:dyDescent="0.25">
      <c r="G1088"/>
      <c r="DI1088" s="4">
        <f>INDEX(Sheet2!A:A,QUOTIENT(ROW()-1,19)+2)</f>
        <v>41255</v>
      </c>
      <c r="DJ1088" s="4">
        <f>INDEX(Sheet2!C:C,QUOTIENT(ROW()-1,19)+2)</f>
        <v>42004</v>
      </c>
      <c r="DK1088" s="4" t="e">
        <f>IFERROR(INDEX(Sheet2!$AA$2:$AS$600,QUOTIENT(ROW()-1,19)+1,MOD(ROW()-2,19)+1),NA())</f>
        <v>#N/A</v>
      </c>
      <c r="DL1088" t="str">
        <f>IFERROR(INDEX(Sheet2!$AU$2:$BM$600,QUOTIENT(ROW()-1,19)+1,MOD(ROW()-2,19)+1),NA())</f>
        <v/>
      </c>
      <c r="DM1088" s="4" t="e">
        <f t="shared" si="95"/>
        <v>#N/A</v>
      </c>
      <c r="DN1088" t="e">
        <f t="shared" si="96"/>
        <v>#N/A</v>
      </c>
      <c r="DO1088" t="e">
        <f t="shared" si="97"/>
        <v>#N/A</v>
      </c>
      <c r="DP1088" s="3">
        <f t="shared" si="98"/>
        <v>18</v>
      </c>
      <c r="DQ1088" s="3"/>
    </row>
    <row r="1089" spans="7:121" x14ac:dyDescent="0.25">
      <c r="G1089"/>
      <c r="DI1089" s="4">
        <f>INDEX(Sheet2!A:A,QUOTIENT(ROW()-1,19)+2)</f>
        <v>41255</v>
      </c>
      <c r="DJ1089" s="4">
        <f>INDEX(Sheet2!C:C,QUOTIENT(ROW()-1,19)+2)</f>
        <v>42004</v>
      </c>
      <c r="DK1089" s="4" t="e">
        <f>IFERROR(INDEX(Sheet2!$AA$2:$AS$600,QUOTIENT(ROW()-1,19)+1,MOD(ROW()-2,19)+1),NA())</f>
        <v>#N/A</v>
      </c>
      <c r="DL1089" t="str">
        <f>IFERROR(INDEX(Sheet2!$AU$2:$BM$600,QUOTIENT(ROW()-1,19)+1,MOD(ROW()-2,19)+1),NA())</f>
        <v/>
      </c>
      <c r="DM1089" s="4" t="e">
        <f t="shared" si="95"/>
        <v>#N/A</v>
      </c>
      <c r="DN1089" t="e">
        <f t="shared" si="96"/>
        <v>#N/A</v>
      </c>
      <c r="DO1089" t="e">
        <f t="shared" si="97"/>
        <v>#N/A</v>
      </c>
      <c r="DP1089" s="3">
        <f t="shared" si="98"/>
        <v>18</v>
      </c>
      <c r="DQ1089" s="3"/>
    </row>
    <row r="1090" spans="7:121" x14ac:dyDescent="0.25">
      <c r="G1090"/>
      <c r="DI1090" s="4">
        <f>INDEX(Sheet2!A:A,QUOTIENT(ROW()-1,19)+2)</f>
        <v>41255</v>
      </c>
      <c r="DJ1090" s="4">
        <f>INDEX(Sheet2!C:C,QUOTIENT(ROW()-1,19)+2)</f>
        <v>42004</v>
      </c>
      <c r="DK1090" s="4" t="e">
        <f>IFERROR(INDEX(Sheet2!$AA$2:$AS$600,QUOTIENT(ROW()-1,19)+1,MOD(ROW()-2,19)+1),NA())</f>
        <v>#N/A</v>
      </c>
      <c r="DL1090" t="str">
        <f>IFERROR(INDEX(Sheet2!$AU$2:$BM$600,QUOTIENT(ROW()-1,19)+1,MOD(ROW()-2,19)+1),NA())</f>
        <v/>
      </c>
      <c r="DM1090" s="4" t="e">
        <f t="shared" si="95"/>
        <v>#N/A</v>
      </c>
      <c r="DN1090" t="e">
        <f t="shared" si="96"/>
        <v>#N/A</v>
      </c>
      <c r="DO1090" t="e">
        <f t="shared" si="97"/>
        <v>#N/A</v>
      </c>
      <c r="DP1090" s="3">
        <f t="shared" si="98"/>
        <v>18</v>
      </c>
      <c r="DQ1090" s="3"/>
    </row>
    <row r="1091" spans="7:121" x14ac:dyDescent="0.25">
      <c r="G1091"/>
      <c r="DI1091" s="4">
        <f>INDEX(Sheet2!A:A,QUOTIENT(ROW()-1,19)+2)</f>
        <v>41255</v>
      </c>
      <c r="DJ1091" s="4">
        <f>INDEX(Sheet2!C:C,QUOTIENT(ROW()-1,19)+2)</f>
        <v>42004</v>
      </c>
      <c r="DK1091" s="4" t="e">
        <f>IFERROR(INDEX(Sheet2!$AA$2:$AS$600,QUOTIENT(ROW()-1,19)+1,MOD(ROW()-2,19)+1),NA())</f>
        <v>#N/A</v>
      </c>
      <c r="DL1091" t="str">
        <f>IFERROR(INDEX(Sheet2!$AU$2:$BM$600,QUOTIENT(ROW()-1,19)+1,MOD(ROW()-2,19)+1),NA())</f>
        <v/>
      </c>
      <c r="DM1091" s="4" t="e">
        <f t="shared" si="95"/>
        <v>#N/A</v>
      </c>
      <c r="DN1091" t="e">
        <f t="shared" si="96"/>
        <v>#N/A</v>
      </c>
      <c r="DO1091" t="e">
        <f t="shared" si="97"/>
        <v>#N/A</v>
      </c>
      <c r="DP1091" s="3">
        <f t="shared" si="98"/>
        <v>18</v>
      </c>
      <c r="DQ1091" s="3"/>
    </row>
    <row r="1092" spans="7:121" x14ac:dyDescent="0.25">
      <c r="G1092"/>
      <c r="DI1092" s="4">
        <f>INDEX(Sheet2!A:A,QUOTIENT(ROW()-1,19)+2)</f>
        <v>41255</v>
      </c>
      <c r="DJ1092" s="4">
        <f>INDEX(Sheet2!C:C,QUOTIENT(ROW()-1,19)+2)</f>
        <v>42004</v>
      </c>
      <c r="DK1092" s="4" t="e">
        <f>IFERROR(INDEX(Sheet2!$AA$2:$AS$600,QUOTIENT(ROW()-1,19)+1,MOD(ROW()-2,19)+1),NA())</f>
        <v>#N/A</v>
      </c>
      <c r="DL1092" t="str">
        <f>IFERROR(INDEX(Sheet2!$AU$2:$BM$600,QUOTIENT(ROW()-1,19)+1,MOD(ROW()-2,19)+1),NA())</f>
        <v/>
      </c>
      <c r="DM1092" s="4" t="e">
        <f t="shared" si="95"/>
        <v>#N/A</v>
      </c>
      <c r="DN1092" t="e">
        <f t="shared" si="96"/>
        <v>#N/A</v>
      </c>
      <c r="DO1092" t="e">
        <f t="shared" si="97"/>
        <v>#N/A</v>
      </c>
      <c r="DP1092" s="3">
        <f t="shared" si="98"/>
        <v>18</v>
      </c>
      <c r="DQ1092" s="3"/>
    </row>
    <row r="1093" spans="7:121" x14ac:dyDescent="0.25">
      <c r="G1093"/>
      <c r="DI1093" s="4">
        <f>INDEX(Sheet2!A:A,QUOTIENT(ROW()-1,19)+2)</f>
        <v>41255</v>
      </c>
      <c r="DJ1093" s="4">
        <f>INDEX(Sheet2!C:C,QUOTIENT(ROW()-1,19)+2)</f>
        <v>42004</v>
      </c>
      <c r="DK1093" s="4" t="e">
        <f>IFERROR(INDEX(Sheet2!$AA$2:$AS$600,QUOTIENT(ROW()-1,19)+1,MOD(ROW()-2,19)+1),NA())</f>
        <v>#N/A</v>
      </c>
      <c r="DL1093" t="str">
        <f>IFERROR(INDEX(Sheet2!$AU$2:$BM$600,QUOTIENT(ROW()-1,19)+1,MOD(ROW()-2,19)+1),NA())</f>
        <v/>
      </c>
      <c r="DM1093" s="4" t="e">
        <f t="shared" si="95"/>
        <v>#N/A</v>
      </c>
      <c r="DN1093" t="e">
        <f t="shared" si="96"/>
        <v>#N/A</v>
      </c>
      <c r="DO1093" t="e">
        <f t="shared" si="97"/>
        <v>#N/A</v>
      </c>
      <c r="DP1093" s="3">
        <f t="shared" si="98"/>
        <v>18</v>
      </c>
      <c r="DQ1093" s="3"/>
    </row>
    <row r="1094" spans="7:121" x14ac:dyDescent="0.25">
      <c r="G1094"/>
      <c r="DI1094" s="4">
        <f>INDEX(Sheet2!A:A,QUOTIENT(ROW()-1,19)+2)</f>
        <v>41255</v>
      </c>
      <c r="DJ1094" s="4">
        <f>INDEX(Sheet2!C:C,QUOTIENT(ROW()-1,19)+2)</f>
        <v>42004</v>
      </c>
      <c r="DK1094" s="4" t="e">
        <f>IFERROR(INDEX(Sheet2!$AA$2:$AS$600,QUOTIENT(ROW()-1,19)+1,MOD(ROW()-2,19)+1),NA())</f>
        <v>#N/A</v>
      </c>
      <c r="DL1094" t="str">
        <f>IFERROR(INDEX(Sheet2!$AU$2:$BM$600,QUOTIENT(ROW()-1,19)+1,MOD(ROW()-2,19)+1),NA())</f>
        <v/>
      </c>
      <c r="DM1094" s="4" t="e">
        <f t="shared" ref="DM1094:DM1157" si="99">+IF($C$6=$DI1094,DK1094,NA())</f>
        <v>#N/A</v>
      </c>
      <c r="DN1094" t="e">
        <f t="shared" ref="DN1094:DN1157" si="100">+IF($C$6=$DI1094,DL1094,NA())</f>
        <v>#N/A</v>
      </c>
      <c r="DO1094" t="e">
        <f t="shared" si="97"/>
        <v>#N/A</v>
      </c>
      <c r="DP1094" s="3">
        <f t="shared" si="98"/>
        <v>18</v>
      </c>
      <c r="DQ1094" s="3"/>
    </row>
    <row r="1095" spans="7:121" x14ac:dyDescent="0.25">
      <c r="G1095"/>
      <c r="DI1095" s="4">
        <f>INDEX(Sheet2!A:A,QUOTIENT(ROW()-1,19)+2)</f>
        <v>41255</v>
      </c>
      <c r="DJ1095" s="4">
        <f>INDEX(Sheet2!C:C,QUOTIENT(ROW()-1,19)+2)</f>
        <v>42004</v>
      </c>
      <c r="DK1095" s="4" t="e">
        <f>IFERROR(INDEX(Sheet2!$AA$2:$AS$600,QUOTIENT(ROW()-1,19)+1,MOD(ROW()-2,19)+1),NA())</f>
        <v>#N/A</v>
      </c>
      <c r="DL1095" t="str">
        <f>IFERROR(INDEX(Sheet2!$AU$2:$BM$600,QUOTIENT(ROW()-1,19)+1,MOD(ROW()-2,19)+1),NA())</f>
        <v/>
      </c>
      <c r="DM1095" s="4" t="e">
        <f t="shared" si="99"/>
        <v>#N/A</v>
      </c>
      <c r="DN1095" t="e">
        <f t="shared" si="100"/>
        <v>#N/A</v>
      </c>
      <c r="DO1095" t="e">
        <f t="shared" ref="DO1095:DO1158" si="101">IF(DN1095="",NA(),DN1095)</f>
        <v>#N/A</v>
      </c>
      <c r="DP1095" s="3">
        <f t="shared" si="98"/>
        <v>18</v>
      </c>
      <c r="DQ1095" s="3"/>
    </row>
    <row r="1096" spans="7:121" x14ac:dyDescent="0.25">
      <c r="G1096"/>
      <c r="DI1096" s="4">
        <f>INDEX(Sheet2!A:A,QUOTIENT(ROW()-1,19)+2)</f>
        <v>41255</v>
      </c>
      <c r="DJ1096" s="4">
        <f>INDEX(Sheet2!C:C,QUOTIENT(ROW()-1,19)+2)</f>
        <v>42004</v>
      </c>
      <c r="DK1096" s="4" t="e">
        <f>IFERROR(INDEX(Sheet2!$AA$2:$AS$600,QUOTIENT(ROW()-1,19)+1,MOD(ROW()-2,19)+1),NA())</f>
        <v>#N/A</v>
      </c>
      <c r="DL1096" t="str">
        <f>IFERROR(INDEX(Sheet2!$AU$2:$BM$600,QUOTIENT(ROW()-1,19)+1,MOD(ROW()-2,19)+1),NA())</f>
        <v/>
      </c>
      <c r="DM1096" s="4" t="e">
        <f t="shared" si="99"/>
        <v>#N/A</v>
      </c>
      <c r="DN1096" t="e">
        <f t="shared" si="100"/>
        <v>#N/A</v>
      </c>
      <c r="DO1096" t="e">
        <f t="shared" si="101"/>
        <v>#N/A</v>
      </c>
      <c r="DP1096" s="3">
        <f t="shared" ref="DP1096:DP1159" si="102">+IF(AND(DI1096=DI1095,DJ1096=DJ1095),DP1095+IF(ISERROR(DK1096),0,1),1)</f>
        <v>18</v>
      </c>
      <c r="DQ1096" s="3"/>
    </row>
    <row r="1097" spans="7:121" x14ac:dyDescent="0.25">
      <c r="G1097"/>
      <c r="DI1097" s="4">
        <f>INDEX(Sheet2!A:A,QUOTIENT(ROW()-1,19)+2)</f>
        <v>41255</v>
      </c>
      <c r="DJ1097" s="4">
        <f>INDEX(Sheet2!C:C,QUOTIENT(ROW()-1,19)+2)</f>
        <v>42004</v>
      </c>
      <c r="DK1097" s="4" t="e">
        <f>IFERROR(INDEX(Sheet2!$AA$2:$AS$600,QUOTIENT(ROW()-1,19)+1,MOD(ROW()-2,19)+1),NA())</f>
        <v>#N/A</v>
      </c>
      <c r="DL1097" t="str">
        <f>IFERROR(INDEX(Sheet2!$AU$2:$BM$600,QUOTIENT(ROW()-1,19)+1,MOD(ROW()-2,19)+1),NA())</f>
        <v/>
      </c>
      <c r="DM1097" s="4" t="e">
        <f t="shared" si="99"/>
        <v>#N/A</v>
      </c>
      <c r="DN1097" t="e">
        <f t="shared" si="100"/>
        <v>#N/A</v>
      </c>
      <c r="DO1097" t="e">
        <f t="shared" si="101"/>
        <v>#N/A</v>
      </c>
      <c r="DP1097" s="3">
        <f t="shared" si="102"/>
        <v>18</v>
      </c>
      <c r="DQ1097" s="3"/>
    </row>
    <row r="1098" spans="7:121" x14ac:dyDescent="0.25">
      <c r="G1098"/>
      <c r="DI1098" s="4">
        <f>INDEX(Sheet2!A:A,QUOTIENT(ROW()-1,19)+2)</f>
        <v>41255</v>
      </c>
      <c r="DJ1098" s="4">
        <f>INDEX(Sheet2!C:C,QUOTIENT(ROW()-1,19)+2)</f>
        <v>42004</v>
      </c>
      <c r="DK1098" s="4" t="e">
        <f>IFERROR(INDEX(Sheet2!$AA$2:$AS$600,QUOTIENT(ROW()-1,19)+1,MOD(ROW()-2,19)+1),NA())</f>
        <v>#N/A</v>
      </c>
      <c r="DL1098" t="str">
        <f>IFERROR(INDEX(Sheet2!$AU$2:$BM$600,QUOTIENT(ROW()-1,19)+1,MOD(ROW()-2,19)+1),NA())</f>
        <v/>
      </c>
      <c r="DM1098" s="4" t="e">
        <f t="shared" si="99"/>
        <v>#N/A</v>
      </c>
      <c r="DN1098" t="e">
        <f t="shared" si="100"/>
        <v>#N/A</v>
      </c>
      <c r="DO1098" t="e">
        <f t="shared" si="101"/>
        <v>#N/A</v>
      </c>
      <c r="DP1098" s="3">
        <f t="shared" si="102"/>
        <v>18</v>
      </c>
      <c r="DQ1098" s="3"/>
    </row>
    <row r="1099" spans="7:121" x14ac:dyDescent="0.25">
      <c r="G1099"/>
      <c r="DI1099" s="4">
        <f>INDEX(Sheet2!A:A,QUOTIENT(ROW()-1,19)+2)</f>
        <v>41255</v>
      </c>
      <c r="DJ1099" s="4">
        <f>INDEX(Sheet2!C:C,QUOTIENT(ROW()-1,19)+2)</f>
        <v>42004</v>
      </c>
      <c r="DK1099" s="4" t="e">
        <f>IFERROR(INDEX(Sheet2!$AA$2:$AS$600,QUOTIENT(ROW()-1,19)+1,MOD(ROW()-2,19)+1),NA())</f>
        <v>#N/A</v>
      </c>
      <c r="DL1099" t="str">
        <f>IFERROR(INDEX(Sheet2!$AU$2:$BM$600,QUOTIENT(ROW()-1,19)+1,MOD(ROW()-2,19)+1),NA())</f>
        <v/>
      </c>
      <c r="DM1099" s="4" t="e">
        <f t="shared" si="99"/>
        <v>#N/A</v>
      </c>
      <c r="DN1099" t="e">
        <f t="shared" si="100"/>
        <v>#N/A</v>
      </c>
      <c r="DO1099" t="e">
        <f t="shared" si="101"/>
        <v>#N/A</v>
      </c>
      <c r="DP1099" s="3">
        <f t="shared" si="102"/>
        <v>18</v>
      </c>
      <c r="DQ1099" s="3"/>
    </row>
    <row r="1100" spans="7:121" x14ac:dyDescent="0.25">
      <c r="G1100"/>
      <c r="DI1100" s="4">
        <f>INDEX(Sheet2!A:A,QUOTIENT(ROW()-1,19)+2)</f>
        <v>41255</v>
      </c>
      <c r="DJ1100" s="4">
        <f>INDEX(Sheet2!C:C,QUOTIENT(ROW()-1,19)+2)</f>
        <v>42004</v>
      </c>
      <c r="DK1100" s="4" t="e">
        <f>IFERROR(INDEX(Sheet2!$AA$2:$AS$600,QUOTIENT(ROW()-1,19)+1,MOD(ROW()-2,19)+1),NA())</f>
        <v>#N/A</v>
      </c>
      <c r="DL1100" t="str">
        <f>IFERROR(INDEX(Sheet2!$AU$2:$BM$600,QUOTIENT(ROW()-1,19)+1,MOD(ROW()-2,19)+1),NA())</f>
        <v/>
      </c>
      <c r="DM1100" s="4" t="e">
        <f t="shared" si="99"/>
        <v>#N/A</v>
      </c>
      <c r="DN1100" t="e">
        <f t="shared" si="100"/>
        <v>#N/A</v>
      </c>
      <c r="DO1100" t="e">
        <f t="shared" si="101"/>
        <v>#N/A</v>
      </c>
      <c r="DP1100" s="3">
        <f t="shared" si="102"/>
        <v>18</v>
      </c>
      <c r="DQ1100" s="3"/>
    </row>
    <row r="1101" spans="7:121" x14ac:dyDescent="0.25">
      <c r="G1101"/>
      <c r="DI1101" s="4">
        <f>INDEX(Sheet2!A:A,QUOTIENT(ROW()-1,19)+2)</f>
        <v>41255</v>
      </c>
      <c r="DJ1101" s="4">
        <f>INDEX(Sheet2!C:C,QUOTIENT(ROW()-1,19)+2)</f>
        <v>42004</v>
      </c>
      <c r="DK1101" s="4" t="e">
        <f>IFERROR(INDEX(Sheet2!$AA$2:$AS$600,QUOTIENT(ROW()-1,19)+1,MOD(ROW()-2,19)+1),NA())</f>
        <v>#N/A</v>
      </c>
      <c r="DL1101" t="str">
        <f>IFERROR(INDEX(Sheet2!$AU$2:$BM$600,QUOTIENT(ROW()-1,19)+1,MOD(ROW()-2,19)+1),NA())</f>
        <v/>
      </c>
      <c r="DM1101" s="4" t="e">
        <f t="shared" si="99"/>
        <v>#N/A</v>
      </c>
      <c r="DN1101" t="e">
        <f t="shared" si="100"/>
        <v>#N/A</v>
      </c>
      <c r="DO1101" t="e">
        <f t="shared" si="101"/>
        <v>#N/A</v>
      </c>
      <c r="DP1101" s="3">
        <f t="shared" si="102"/>
        <v>18</v>
      </c>
      <c r="DQ1101" s="3"/>
    </row>
    <row r="1102" spans="7:121" x14ac:dyDescent="0.25">
      <c r="G1102"/>
      <c r="DI1102" s="4">
        <f>INDEX(Sheet2!A:A,QUOTIENT(ROW()-1,19)+2)</f>
        <v>41255</v>
      </c>
      <c r="DJ1102" s="4">
        <f>INDEX(Sheet2!C:C,QUOTIENT(ROW()-1,19)+2)</f>
        <v>42004</v>
      </c>
      <c r="DK1102" s="4" t="e">
        <f>IFERROR(INDEX(Sheet2!$AA$2:$AS$600,QUOTIENT(ROW()-1,19)+1,MOD(ROW()-2,19)+1),NA())</f>
        <v>#N/A</v>
      </c>
      <c r="DL1102" t="str">
        <f>IFERROR(INDEX(Sheet2!$AU$2:$BM$600,QUOTIENT(ROW()-1,19)+1,MOD(ROW()-2,19)+1),NA())</f>
        <v/>
      </c>
      <c r="DM1102" s="4" t="e">
        <f t="shared" si="99"/>
        <v>#N/A</v>
      </c>
      <c r="DN1102" t="e">
        <f t="shared" si="100"/>
        <v>#N/A</v>
      </c>
      <c r="DO1102" t="e">
        <f t="shared" si="101"/>
        <v>#N/A</v>
      </c>
      <c r="DP1102" s="3">
        <f t="shared" si="102"/>
        <v>18</v>
      </c>
      <c r="DQ1102" s="3"/>
    </row>
    <row r="1103" spans="7:121" x14ac:dyDescent="0.25">
      <c r="G1103"/>
      <c r="DI1103" s="4">
        <f>INDEX(Sheet2!A:A,QUOTIENT(ROW()-1,19)+2)</f>
        <v>41255</v>
      </c>
      <c r="DJ1103" s="4">
        <f>INDEX(Sheet2!C:C,QUOTIENT(ROW()-1,19)+2)</f>
        <v>42004</v>
      </c>
      <c r="DK1103" s="4" t="e">
        <f>IFERROR(INDEX(Sheet2!$AA$2:$AS$600,QUOTIENT(ROW()-1,19)+1,MOD(ROW()-2,19)+1),NA())</f>
        <v>#N/A</v>
      </c>
      <c r="DL1103" t="str">
        <f>IFERROR(INDEX(Sheet2!$AU$2:$BM$600,QUOTIENT(ROW()-1,19)+1,MOD(ROW()-2,19)+1),NA())</f>
        <v/>
      </c>
      <c r="DM1103" s="4" t="e">
        <f t="shared" si="99"/>
        <v>#N/A</v>
      </c>
      <c r="DN1103" t="e">
        <f t="shared" si="100"/>
        <v>#N/A</v>
      </c>
      <c r="DO1103" t="e">
        <f t="shared" si="101"/>
        <v>#N/A</v>
      </c>
      <c r="DP1103" s="3">
        <f t="shared" si="102"/>
        <v>18</v>
      </c>
      <c r="DQ1103" s="3"/>
    </row>
    <row r="1104" spans="7:121" x14ac:dyDescent="0.25">
      <c r="G1104"/>
      <c r="DI1104" s="4">
        <f>INDEX(Sheet2!A:A,QUOTIENT(ROW()-1,19)+2)</f>
        <v>41255</v>
      </c>
      <c r="DJ1104" s="4">
        <f>INDEX(Sheet2!C:C,QUOTIENT(ROW()-1,19)+2)</f>
        <v>42004</v>
      </c>
      <c r="DK1104" s="4">
        <f>IFERROR(INDEX(Sheet2!$AA$2:$AS$600,QUOTIENT(ROW()-1,19)+1,MOD(ROW()-2,19)+1),NA())</f>
        <v>42004</v>
      </c>
      <c r="DL1104">
        <f>IFERROR(INDEX(Sheet2!$AU$2:$BM$600,QUOTIENT(ROW()-1,19)+1,MOD(ROW()-2,19)+1),NA())</f>
        <v>1.75</v>
      </c>
      <c r="DM1104" s="4" t="e">
        <f t="shared" si="99"/>
        <v>#N/A</v>
      </c>
      <c r="DN1104" t="e">
        <f t="shared" si="100"/>
        <v>#N/A</v>
      </c>
      <c r="DO1104" t="e">
        <f t="shared" si="101"/>
        <v>#N/A</v>
      </c>
      <c r="DP1104" s="3">
        <f t="shared" si="102"/>
        <v>19</v>
      </c>
      <c r="DQ1104" s="3"/>
    </row>
    <row r="1105" spans="7:121" x14ac:dyDescent="0.25">
      <c r="G1105"/>
      <c r="DI1105" s="4">
        <f>INDEX(Sheet2!A:A,QUOTIENT(ROW()-1,19)+2)</f>
        <v>41255</v>
      </c>
      <c r="DJ1105" s="4">
        <f>INDEX(Sheet2!C:C,QUOTIENT(ROW()-1,19)+2)</f>
        <v>42004</v>
      </c>
      <c r="DK1105" s="4" t="e">
        <f>IFERROR(INDEX(Sheet2!$AA$2:$AS$600,QUOTIENT(ROW()-1,19)+1,MOD(ROW()-2,19)+1),NA())</f>
        <v>#N/A</v>
      </c>
      <c r="DL1105" t="str">
        <f>IFERROR(INDEX(Sheet2!$AU$2:$BM$600,QUOTIENT(ROW()-1,19)+1,MOD(ROW()-2,19)+1),NA())</f>
        <v/>
      </c>
      <c r="DM1105" s="4" t="e">
        <f t="shared" si="99"/>
        <v>#N/A</v>
      </c>
      <c r="DN1105" t="e">
        <f t="shared" si="100"/>
        <v>#N/A</v>
      </c>
      <c r="DO1105" t="e">
        <f t="shared" si="101"/>
        <v>#N/A</v>
      </c>
      <c r="DP1105" s="3">
        <f t="shared" si="102"/>
        <v>19</v>
      </c>
      <c r="DQ1105" s="3"/>
    </row>
    <row r="1106" spans="7:121" x14ac:dyDescent="0.25">
      <c r="G1106"/>
      <c r="DI1106" s="4">
        <f>INDEX(Sheet2!A:A,QUOTIENT(ROW()-1,19)+2)</f>
        <v>41255</v>
      </c>
      <c r="DJ1106" s="4">
        <f>INDEX(Sheet2!C:C,QUOTIENT(ROW()-1,19)+2)</f>
        <v>42004</v>
      </c>
      <c r="DK1106" s="4" t="e">
        <f>IFERROR(INDEX(Sheet2!$AA$2:$AS$600,QUOTIENT(ROW()-1,19)+1,MOD(ROW()-2,19)+1),NA())</f>
        <v>#N/A</v>
      </c>
      <c r="DL1106" t="str">
        <f>IFERROR(INDEX(Sheet2!$AU$2:$BM$600,QUOTIENT(ROW()-1,19)+1,MOD(ROW()-2,19)+1),NA())</f>
        <v/>
      </c>
      <c r="DM1106" s="4" t="e">
        <f t="shared" si="99"/>
        <v>#N/A</v>
      </c>
      <c r="DN1106" t="e">
        <f t="shared" si="100"/>
        <v>#N/A</v>
      </c>
      <c r="DO1106" t="e">
        <f t="shared" si="101"/>
        <v>#N/A</v>
      </c>
      <c r="DP1106" s="3">
        <f t="shared" si="102"/>
        <v>19</v>
      </c>
      <c r="DQ1106" s="3"/>
    </row>
    <row r="1107" spans="7:121" x14ac:dyDescent="0.25">
      <c r="G1107"/>
      <c r="DI1107" s="4">
        <f>INDEX(Sheet2!A:A,QUOTIENT(ROW()-1,19)+2)</f>
        <v>41255</v>
      </c>
      <c r="DJ1107" s="4">
        <f>INDEX(Sheet2!C:C,QUOTIENT(ROW()-1,19)+2)</f>
        <v>42004</v>
      </c>
      <c r="DK1107" s="4" t="e">
        <f>IFERROR(INDEX(Sheet2!$AA$2:$AS$600,QUOTIENT(ROW()-1,19)+1,MOD(ROW()-2,19)+1),NA())</f>
        <v>#N/A</v>
      </c>
      <c r="DL1107" t="str">
        <f>IFERROR(INDEX(Sheet2!$AU$2:$BM$600,QUOTIENT(ROW()-1,19)+1,MOD(ROW()-2,19)+1),NA())</f>
        <v/>
      </c>
      <c r="DM1107" s="4" t="e">
        <f t="shared" si="99"/>
        <v>#N/A</v>
      </c>
      <c r="DN1107" t="e">
        <f t="shared" si="100"/>
        <v>#N/A</v>
      </c>
      <c r="DO1107" t="e">
        <f t="shared" si="101"/>
        <v>#N/A</v>
      </c>
      <c r="DP1107" s="3">
        <f t="shared" si="102"/>
        <v>19</v>
      </c>
      <c r="DQ1107" s="3"/>
    </row>
    <row r="1108" spans="7:121" x14ac:dyDescent="0.25">
      <c r="G1108"/>
      <c r="DI1108" s="4">
        <f>INDEX(Sheet2!A:A,QUOTIENT(ROW()-1,19)+2)</f>
        <v>41255</v>
      </c>
      <c r="DJ1108" s="4">
        <f>INDEX(Sheet2!C:C,QUOTIENT(ROW()-1,19)+2)</f>
        <v>42004</v>
      </c>
      <c r="DK1108" s="4" t="e">
        <f>IFERROR(INDEX(Sheet2!$AA$2:$AS$600,QUOTIENT(ROW()-1,19)+1,MOD(ROW()-2,19)+1),NA())</f>
        <v>#N/A</v>
      </c>
      <c r="DL1108" t="str">
        <f>IFERROR(INDEX(Sheet2!$AU$2:$BM$600,QUOTIENT(ROW()-1,19)+1,MOD(ROW()-2,19)+1),NA())</f>
        <v/>
      </c>
      <c r="DM1108" s="4" t="e">
        <f t="shared" si="99"/>
        <v>#N/A</v>
      </c>
      <c r="DN1108" t="e">
        <f t="shared" si="100"/>
        <v>#N/A</v>
      </c>
      <c r="DO1108" t="e">
        <f t="shared" si="101"/>
        <v>#N/A</v>
      </c>
      <c r="DP1108" s="3">
        <f t="shared" si="102"/>
        <v>19</v>
      </c>
      <c r="DQ1108" s="3"/>
    </row>
    <row r="1109" spans="7:121" x14ac:dyDescent="0.25">
      <c r="G1109"/>
      <c r="DI1109" s="4">
        <f>INDEX(Sheet2!A:A,QUOTIENT(ROW()-1,19)+2)</f>
        <v>41255</v>
      </c>
      <c r="DJ1109" s="4">
        <f>INDEX(Sheet2!C:C,QUOTIENT(ROW()-1,19)+2)</f>
        <v>42004</v>
      </c>
      <c r="DK1109" s="4" t="e">
        <f>IFERROR(INDEX(Sheet2!$AA$2:$AS$600,QUOTIENT(ROW()-1,19)+1,MOD(ROW()-2,19)+1),NA())</f>
        <v>#N/A</v>
      </c>
      <c r="DL1109" t="str">
        <f>IFERROR(INDEX(Sheet2!$AU$2:$BM$600,QUOTIENT(ROW()-1,19)+1,MOD(ROW()-2,19)+1),NA())</f>
        <v/>
      </c>
      <c r="DM1109" s="4" t="e">
        <f t="shared" si="99"/>
        <v>#N/A</v>
      </c>
      <c r="DN1109" t="e">
        <f t="shared" si="100"/>
        <v>#N/A</v>
      </c>
      <c r="DO1109" t="e">
        <f t="shared" si="101"/>
        <v>#N/A</v>
      </c>
      <c r="DP1109" s="3">
        <f t="shared" si="102"/>
        <v>19</v>
      </c>
      <c r="DQ1109" s="3"/>
    </row>
    <row r="1110" spans="7:121" x14ac:dyDescent="0.25">
      <c r="G1110"/>
      <c r="DI1110" s="4">
        <f>INDEX(Sheet2!A:A,QUOTIENT(ROW()-1,19)+2)</f>
        <v>41255</v>
      </c>
      <c r="DJ1110" s="4">
        <f>INDEX(Sheet2!C:C,QUOTIENT(ROW()-1,19)+2)</f>
        <v>42004</v>
      </c>
      <c r="DK1110" s="4" t="e">
        <f>IFERROR(INDEX(Sheet2!$AA$2:$AS$600,QUOTIENT(ROW()-1,19)+1,MOD(ROW()-2,19)+1),NA())</f>
        <v>#N/A</v>
      </c>
      <c r="DL1110" t="str">
        <f>IFERROR(INDEX(Sheet2!$AU$2:$BM$600,QUOTIENT(ROW()-1,19)+1,MOD(ROW()-2,19)+1),NA())</f>
        <v/>
      </c>
      <c r="DM1110" s="4" t="e">
        <f t="shared" si="99"/>
        <v>#N/A</v>
      </c>
      <c r="DN1110" t="e">
        <f t="shared" si="100"/>
        <v>#N/A</v>
      </c>
      <c r="DO1110" t="e">
        <f t="shared" si="101"/>
        <v>#N/A</v>
      </c>
      <c r="DP1110" s="3">
        <f t="shared" si="102"/>
        <v>19</v>
      </c>
      <c r="DQ1110" s="3"/>
    </row>
    <row r="1111" spans="7:121" x14ac:dyDescent="0.25">
      <c r="G1111"/>
      <c r="DI1111" s="4">
        <f>INDEX(Sheet2!A:A,QUOTIENT(ROW()-1,19)+2)</f>
        <v>41255</v>
      </c>
      <c r="DJ1111" s="4">
        <f>INDEX(Sheet2!C:C,QUOTIENT(ROW()-1,19)+2)</f>
        <v>42004</v>
      </c>
      <c r="DK1111" s="4" t="e">
        <f>IFERROR(INDEX(Sheet2!$AA$2:$AS$600,QUOTIENT(ROW()-1,19)+1,MOD(ROW()-2,19)+1),NA())</f>
        <v>#N/A</v>
      </c>
      <c r="DL1111" t="str">
        <f>IFERROR(INDEX(Sheet2!$AU$2:$BM$600,QUOTIENT(ROW()-1,19)+1,MOD(ROW()-2,19)+1),NA())</f>
        <v/>
      </c>
      <c r="DM1111" s="4" t="e">
        <f t="shared" si="99"/>
        <v>#N/A</v>
      </c>
      <c r="DN1111" t="e">
        <f t="shared" si="100"/>
        <v>#N/A</v>
      </c>
      <c r="DO1111" t="e">
        <f t="shared" si="101"/>
        <v>#N/A</v>
      </c>
      <c r="DP1111" s="3">
        <f t="shared" si="102"/>
        <v>19</v>
      </c>
      <c r="DQ1111" s="3"/>
    </row>
    <row r="1112" spans="7:121" x14ac:dyDescent="0.25">
      <c r="G1112"/>
      <c r="DI1112" s="4">
        <f>INDEX(Sheet2!A:A,QUOTIENT(ROW()-1,19)+2)</f>
        <v>41255</v>
      </c>
      <c r="DJ1112" s="4">
        <f>INDEX(Sheet2!C:C,QUOTIENT(ROW()-1,19)+2)</f>
        <v>42004</v>
      </c>
      <c r="DK1112" s="4" t="e">
        <f>IFERROR(INDEX(Sheet2!$AA$2:$AS$600,QUOTIENT(ROW()-1,19)+1,MOD(ROW()-2,19)+1),NA())</f>
        <v>#N/A</v>
      </c>
      <c r="DL1112" t="str">
        <f>IFERROR(INDEX(Sheet2!$AU$2:$BM$600,QUOTIENT(ROW()-1,19)+1,MOD(ROW()-2,19)+1),NA())</f>
        <v/>
      </c>
      <c r="DM1112" s="4" t="e">
        <f t="shared" si="99"/>
        <v>#N/A</v>
      </c>
      <c r="DN1112" t="e">
        <f t="shared" si="100"/>
        <v>#N/A</v>
      </c>
      <c r="DO1112" t="e">
        <f t="shared" si="101"/>
        <v>#N/A</v>
      </c>
      <c r="DP1112" s="3">
        <f t="shared" si="102"/>
        <v>19</v>
      </c>
      <c r="DQ1112" s="3"/>
    </row>
    <row r="1113" spans="7:121" x14ac:dyDescent="0.25">
      <c r="G1113"/>
      <c r="DI1113" s="4">
        <f>INDEX(Sheet2!A:A,QUOTIENT(ROW()-1,19)+2)</f>
        <v>41255</v>
      </c>
      <c r="DJ1113" s="4">
        <f>INDEX(Sheet2!C:C,QUOTIENT(ROW()-1,19)+2)</f>
        <v>42004</v>
      </c>
      <c r="DK1113" s="4" t="e">
        <f>IFERROR(INDEX(Sheet2!$AA$2:$AS$600,QUOTIENT(ROW()-1,19)+1,MOD(ROW()-2,19)+1),NA())</f>
        <v>#N/A</v>
      </c>
      <c r="DL1113" t="str">
        <f>IFERROR(INDEX(Sheet2!$AU$2:$BM$600,QUOTIENT(ROW()-1,19)+1,MOD(ROW()-2,19)+1),NA())</f>
        <v/>
      </c>
      <c r="DM1113" s="4" t="e">
        <f t="shared" si="99"/>
        <v>#N/A</v>
      </c>
      <c r="DN1113" t="e">
        <f t="shared" si="100"/>
        <v>#N/A</v>
      </c>
      <c r="DO1113" t="e">
        <f t="shared" si="101"/>
        <v>#N/A</v>
      </c>
      <c r="DP1113" s="3">
        <f t="shared" si="102"/>
        <v>19</v>
      </c>
      <c r="DQ1113" s="3"/>
    </row>
    <row r="1114" spans="7:121" x14ac:dyDescent="0.25">
      <c r="G1114"/>
      <c r="DI1114" s="4">
        <f>INDEX(Sheet2!A:A,QUOTIENT(ROW()-1,19)+2)</f>
        <v>41255</v>
      </c>
      <c r="DJ1114" s="4">
        <f>INDEX(Sheet2!C:C,QUOTIENT(ROW()-1,19)+2)</f>
        <v>42004</v>
      </c>
      <c r="DK1114" s="4" t="e">
        <f>IFERROR(INDEX(Sheet2!$AA$2:$AS$600,QUOTIENT(ROW()-1,19)+1,MOD(ROW()-2,19)+1),NA())</f>
        <v>#N/A</v>
      </c>
      <c r="DL1114" t="str">
        <f>IFERROR(INDEX(Sheet2!$AU$2:$BM$600,QUOTIENT(ROW()-1,19)+1,MOD(ROW()-2,19)+1),NA())</f>
        <v/>
      </c>
      <c r="DM1114" s="4" t="e">
        <f t="shared" si="99"/>
        <v>#N/A</v>
      </c>
      <c r="DN1114" t="e">
        <f t="shared" si="100"/>
        <v>#N/A</v>
      </c>
      <c r="DO1114" t="e">
        <f t="shared" si="101"/>
        <v>#N/A</v>
      </c>
      <c r="DP1114" s="3">
        <f t="shared" si="102"/>
        <v>19</v>
      </c>
      <c r="DQ1114" s="3"/>
    </row>
    <row r="1115" spans="7:121" x14ac:dyDescent="0.25">
      <c r="G1115"/>
      <c r="DI1115" s="4">
        <f>INDEX(Sheet2!A:A,QUOTIENT(ROW()-1,19)+2)</f>
        <v>41255</v>
      </c>
      <c r="DJ1115" s="4">
        <f>INDEX(Sheet2!C:C,QUOTIENT(ROW()-1,19)+2)</f>
        <v>42004</v>
      </c>
      <c r="DK1115" s="4" t="e">
        <f>IFERROR(INDEX(Sheet2!$AA$2:$AS$600,QUOTIENT(ROW()-1,19)+1,MOD(ROW()-2,19)+1),NA())</f>
        <v>#N/A</v>
      </c>
      <c r="DL1115" t="str">
        <f>IFERROR(INDEX(Sheet2!$AU$2:$BM$600,QUOTIENT(ROW()-1,19)+1,MOD(ROW()-2,19)+1),NA())</f>
        <v/>
      </c>
      <c r="DM1115" s="4" t="e">
        <f t="shared" si="99"/>
        <v>#N/A</v>
      </c>
      <c r="DN1115" t="e">
        <f t="shared" si="100"/>
        <v>#N/A</v>
      </c>
      <c r="DO1115" t="e">
        <f t="shared" si="101"/>
        <v>#N/A</v>
      </c>
      <c r="DP1115" s="3">
        <f t="shared" si="102"/>
        <v>19</v>
      </c>
      <c r="DQ1115" s="3"/>
    </row>
    <row r="1116" spans="7:121" x14ac:dyDescent="0.25">
      <c r="G1116"/>
      <c r="DI1116" s="4">
        <f>INDEX(Sheet2!A:A,QUOTIENT(ROW()-1,19)+2)</f>
        <v>41255</v>
      </c>
      <c r="DJ1116" s="4">
        <f>INDEX(Sheet2!C:C,QUOTIENT(ROW()-1,19)+2)</f>
        <v>42004</v>
      </c>
      <c r="DK1116" s="4" t="e">
        <f>IFERROR(INDEX(Sheet2!$AA$2:$AS$600,QUOTIENT(ROW()-1,19)+1,MOD(ROW()-2,19)+1),NA())</f>
        <v>#N/A</v>
      </c>
      <c r="DL1116" t="str">
        <f>IFERROR(INDEX(Sheet2!$AU$2:$BM$600,QUOTIENT(ROW()-1,19)+1,MOD(ROW()-2,19)+1),NA())</f>
        <v/>
      </c>
      <c r="DM1116" s="4" t="e">
        <f t="shared" si="99"/>
        <v>#N/A</v>
      </c>
      <c r="DN1116" t="e">
        <f t="shared" si="100"/>
        <v>#N/A</v>
      </c>
      <c r="DO1116" t="e">
        <f t="shared" si="101"/>
        <v>#N/A</v>
      </c>
      <c r="DP1116" s="3">
        <f t="shared" si="102"/>
        <v>19</v>
      </c>
      <c r="DQ1116" s="3"/>
    </row>
    <row r="1117" spans="7:121" x14ac:dyDescent="0.25">
      <c r="G1117"/>
      <c r="DI1117" s="4">
        <f>INDEX(Sheet2!A:A,QUOTIENT(ROW()-1,19)+2)</f>
        <v>41255</v>
      </c>
      <c r="DJ1117" s="4">
        <f>INDEX(Sheet2!C:C,QUOTIENT(ROW()-1,19)+2)</f>
        <v>42004</v>
      </c>
      <c r="DK1117" s="4" t="e">
        <f>IFERROR(INDEX(Sheet2!$AA$2:$AS$600,QUOTIENT(ROW()-1,19)+1,MOD(ROW()-2,19)+1),NA())</f>
        <v>#N/A</v>
      </c>
      <c r="DL1117" t="str">
        <f>IFERROR(INDEX(Sheet2!$AU$2:$BM$600,QUOTIENT(ROW()-1,19)+1,MOD(ROW()-2,19)+1),NA())</f>
        <v/>
      </c>
      <c r="DM1117" s="4" t="e">
        <f t="shared" si="99"/>
        <v>#N/A</v>
      </c>
      <c r="DN1117" t="e">
        <f t="shared" si="100"/>
        <v>#N/A</v>
      </c>
      <c r="DO1117" t="e">
        <f t="shared" si="101"/>
        <v>#N/A</v>
      </c>
      <c r="DP1117" s="3">
        <f t="shared" si="102"/>
        <v>19</v>
      </c>
      <c r="DQ1117" s="3"/>
    </row>
    <row r="1118" spans="7:121" x14ac:dyDescent="0.25">
      <c r="G1118"/>
      <c r="DI1118" s="4">
        <f>INDEX(Sheet2!A:A,QUOTIENT(ROW()-1,19)+2)</f>
        <v>41255</v>
      </c>
      <c r="DJ1118" s="4">
        <f>INDEX(Sheet2!C:C,QUOTIENT(ROW()-1,19)+2)</f>
        <v>42004</v>
      </c>
      <c r="DK1118" s="4" t="e">
        <f>IFERROR(INDEX(Sheet2!$AA$2:$AS$600,QUOTIENT(ROW()-1,19)+1,MOD(ROW()-2,19)+1),NA())</f>
        <v>#N/A</v>
      </c>
      <c r="DL1118" t="str">
        <f>IFERROR(INDEX(Sheet2!$AU$2:$BM$600,QUOTIENT(ROW()-1,19)+1,MOD(ROW()-2,19)+1),NA())</f>
        <v/>
      </c>
      <c r="DM1118" s="4" t="e">
        <f t="shared" si="99"/>
        <v>#N/A</v>
      </c>
      <c r="DN1118" t="e">
        <f t="shared" si="100"/>
        <v>#N/A</v>
      </c>
      <c r="DO1118" t="e">
        <f t="shared" si="101"/>
        <v>#N/A</v>
      </c>
      <c r="DP1118" s="3">
        <f t="shared" si="102"/>
        <v>19</v>
      </c>
      <c r="DQ1118" s="3"/>
    </row>
    <row r="1119" spans="7:121" x14ac:dyDescent="0.25">
      <c r="G1119"/>
      <c r="DI1119" s="4">
        <f>INDEX(Sheet2!A:A,QUOTIENT(ROW()-1,19)+2)</f>
        <v>41255</v>
      </c>
      <c r="DJ1119" s="4">
        <f>INDEX(Sheet2!C:C,QUOTIENT(ROW()-1,19)+2)</f>
        <v>42004</v>
      </c>
      <c r="DK1119" s="4" t="e">
        <f>IFERROR(INDEX(Sheet2!$AA$2:$AS$600,QUOTIENT(ROW()-1,19)+1,MOD(ROW()-2,19)+1),NA())</f>
        <v>#N/A</v>
      </c>
      <c r="DL1119" t="str">
        <f>IFERROR(INDEX(Sheet2!$AU$2:$BM$600,QUOTIENT(ROW()-1,19)+1,MOD(ROW()-2,19)+1),NA())</f>
        <v/>
      </c>
      <c r="DM1119" s="4" t="e">
        <f t="shared" si="99"/>
        <v>#N/A</v>
      </c>
      <c r="DN1119" t="e">
        <f t="shared" si="100"/>
        <v>#N/A</v>
      </c>
      <c r="DO1119" t="e">
        <f t="shared" si="101"/>
        <v>#N/A</v>
      </c>
      <c r="DP1119" s="3">
        <f t="shared" si="102"/>
        <v>19</v>
      </c>
      <c r="DQ1119" s="3"/>
    </row>
    <row r="1120" spans="7:121" x14ac:dyDescent="0.25">
      <c r="G1120"/>
      <c r="DI1120" s="4">
        <f>INDEX(Sheet2!A:A,QUOTIENT(ROW()-1,19)+2)</f>
        <v>41255</v>
      </c>
      <c r="DJ1120" s="4">
        <f>INDEX(Sheet2!C:C,QUOTIENT(ROW()-1,19)+2)</f>
        <v>42004</v>
      </c>
      <c r="DK1120" s="4" t="e">
        <f>IFERROR(INDEX(Sheet2!$AA$2:$AS$600,QUOTIENT(ROW()-1,19)+1,MOD(ROW()-2,19)+1),NA())</f>
        <v>#N/A</v>
      </c>
      <c r="DL1120" t="str">
        <f>IFERROR(INDEX(Sheet2!$AU$2:$BM$600,QUOTIENT(ROW()-1,19)+1,MOD(ROW()-2,19)+1),NA())</f>
        <v/>
      </c>
      <c r="DM1120" s="4" t="e">
        <f t="shared" si="99"/>
        <v>#N/A</v>
      </c>
      <c r="DN1120" t="e">
        <f t="shared" si="100"/>
        <v>#N/A</v>
      </c>
      <c r="DO1120" t="e">
        <f t="shared" si="101"/>
        <v>#N/A</v>
      </c>
      <c r="DP1120" s="3">
        <f t="shared" si="102"/>
        <v>19</v>
      </c>
      <c r="DQ1120" s="3"/>
    </row>
    <row r="1121" spans="7:121" x14ac:dyDescent="0.25">
      <c r="G1121"/>
      <c r="DI1121" s="4">
        <f>INDEX(Sheet2!A:A,QUOTIENT(ROW()-1,19)+2)</f>
        <v>41255</v>
      </c>
      <c r="DJ1121" s="4">
        <f>INDEX(Sheet2!C:C,QUOTIENT(ROW()-1,19)+2)</f>
        <v>42004</v>
      </c>
      <c r="DK1121" s="4" t="e">
        <f>IFERROR(INDEX(Sheet2!$AA$2:$AS$600,QUOTIENT(ROW()-1,19)+1,MOD(ROW()-2,19)+1),NA())</f>
        <v>#N/A</v>
      </c>
      <c r="DL1121" t="str">
        <f>IFERROR(INDEX(Sheet2!$AU$2:$BM$600,QUOTIENT(ROW()-1,19)+1,MOD(ROW()-2,19)+1),NA())</f>
        <v/>
      </c>
      <c r="DM1121" s="4" t="e">
        <f t="shared" si="99"/>
        <v>#N/A</v>
      </c>
      <c r="DN1121" t="e">
        <f t="shared" si="100"/>
        <v>#N/A</v>
      </c>
      <c r="DO1121" t="e">
        <f t="shared" si="101"/>
        <v>#N/A</v>
      </c>
      <c r="DP1121" s="3">
        <f t="shared" si="102"/>
        <v>19</v>
      </c>
      <c r="DQ1121" s="3"/>
    </row>
    <row r="1122" spans="7:121" x14ac:dyDescent="0.25">
      <c r="G1122"/>
      <c r="DI1122" s="4">
        <f>INDEX(Sheet2!A:A,QUOTIENT(ROW()-1,19)+2)</f>
        <v>41255</v>
      </c>
      <c r="DJ1122" s="4">
        <f>INDEX(Sheet2!C:C,QUOTIENT(ROW()-1,19)+2)</f>
        <v>42004</v>
      </c>
      <c r="DK1122" s="4" t="e">
        <f>IFERROR(INDEX(Sheet2!$AA$2:$AS$600,QUOTIENT(ROW()-1,19)+1,MOD(ROW()-2,19)+1),NA())</f>
        <v>#N/A</v>
      </c>
      <c r="DL1122" t="str">
        <f>IFERROR(INDEX(Sheet2!$AU$2:$BM$600,QUOTIENT(ROW()-1,19)+1,MOD(ROW()-2,19)+1),NA())</f>
        <v/>
      </c>
      <c r="DM1122" s="4" t="e">
        <f t="shared" si="99"/>
        <v>#N/A</v>
      </c>
      <c r="DN1122" t="e">
        <f t="shared" si="100"/>
        <v>#N/A</v>
      </c>
      <c r="DO1122" t="e">
        <f t="shared" si="101"/>
        <v>#N/A</v>
      </c>
      <c r="DP1122" s="3">
        <f t="shared" si="102"/>
        <v>19</v>
      </c>
      <c r="DQ1122" s="3"/>
    </row>
    <row r="1123" spans="7:121" x14ac:dyDescent="0.25">
      <c r="G1123"/>
      <c r="DI1123" s="4">
        <f>INDEX(Sheet2!A:A,QUOTIENT(ROW()-1,19)+2)</f>
        <v>41255</v>
      </c>
      <c r="DJ1123" s="4">
        <f>INDEX(Sheet2!C:C,QUOTIENT(ROW()-1,19)+2)</f>
        <v>42004</v>
      </c>
      <c r="DK1123" s="4">
        <f>IFERROR(INDEX(Sheet2!$AA$2:$AS$600,QUOTIENT(ROW()-1,19)+1,MOD(ROW()-2,19)+1),NA())</f>
        <v>42004</v>
      </c>
      <c r="DL1123">
        <f>IFERROR(INDEX(Sheet2!$AU$2:$BM$600,QUOTIENT(ROW()-1,19)+1,MOD(ROW()-2,19)+1),NA())</f>
        <v>2.75</v>
      </c>
      <c r="DM1123" s="4" t="e">
        <f t="shared" si="99"/>
        <v>#N/A</v>
      </c>
      <c r="DN1123" t="e">
        <f t="shared" si="100"/>
        <v>#N/A</v>
      </c>
      <c r="DO1123" t="e">
        <f t="shared" si="101"/>
        <v>#N/A</v>
      </c>
      <c r="DP1123" s="3">
        <f t="shared" si="102"/>
        <v>20</v>
      </c>
      <c r="DQ1123" s="3"/>
    </row>
    <row r="1124" spans="7:121" x14ac:dyDescent="0.25">
      <c r="G1124"/>
      <c r="DI1124" s="4">
        <f>INDEX(Sheet2!A:A,QUOTIENT(ROW()-1,19)+2)</f>
        <v>41255</v>
      </c>
      <c r="DJ1124" s="4">
        <f>INDEX(Sheet2!C:C,QUOTIENT(ROW()-1,19)+2)</f>
        <v>42004</v>
      </c>
      <c r="DK1124" s="4" t="e">
        <f>IFERROR(INDEX(Sheet2!$AA$2:$AS$600,QUOTIENT(ROW()-1,19)+1,MOD(ROW()-2,19)+1),NA())</f>
        <v>#N/A</v>
      </c>
      <c r="DL1124" t="str">
        <f>IFERROR(INDEX(Sheet2!$AU$2:$BM$600,QUOTIENT(ROW()-1,19)+1,MOD(ROW()-2,19)+1),NA())</f>
        <v/>
      </c>
      <c r="DM1124" s="4" t="e">
        <f t="shared" si="99"/>
        <v>#N/A</v>
      </c>
      <c r="DN1124" t="e">
        <f t="shared" si="100"/>
        <v>#N/A</v>
      </c>
      <c r="DO1124" t="e">
        <f t="shared" si="101"/>
        <v>#N/A</v>
      </c>
      <c r="DP1124" s="3">
        <f t="shared" si="102"/>
        <v>20</v>
      </c>
      <c r="DQ1124" s="3"/>
    </row>
    <row r="1125" spans="7:121" x14ac:dyDescent="0.25">
      <c r="G1125"/>
      <c r="DI1125" s="4">
        <f>INDEX(Sheet2!A:A,QUOTIENT(ROW()-1,19)+2)</f>
        <v>41255</v>
      </c>
      <c r="DJ1125" s="4">
        <f>INDEX(Sheet2!C:C,QUOTIENT(ROW()-1,19)+2)</f>
        <v>42004</v>
      </c>
      <c r="DK1125" s="4" t="e">
        <f>IFERROR(INDEX(Sheet2!$AA$2:$AS$600,QUOTIENT(ROW()-1,19)+1,MOD(ROW()-2,19)+1),NA())</f>
        <v>#N/A</v>
      </c>
      <c r="DL1125" t="str">
        <f>IFERROR(INDEX(Sheet2!$AU$2:$BM$600,QUOTIENT(ROW()-1,19)+1,MOD(ROW()-2,19)+1),NA())</f>
        <v/>
      </c>
      <c r="DM1125" s="4" t="e">
        <f t="shared" si="99"/>
        <v>#N/A</v>
      </c>
      <c r="DN1125" t="e">
        <f t="shared" si="100"/>
        <v>#N/A</v>
      </c>
      <c r="DO1125" t="e">
        <f t="shared" si="101"/>
        <v>#N/A</v>
      </c>
      <c r="DP1125" s="3">
        <f t="shared" si="102"/>
        <v>20</v>
      </c>
      <c r="DQ1125" s="3"/>
    </row>
    <row r="1126" spans="7:121" x14ac:dyDescent="0.25">
      <c r="G1126"/>
      <c r="DI1126" s="4">
        <f>INDEX(Sheet2!A:A,QUOTIENT(ROW()-1,19)+2)</f>
        <v>41255</v>
      </c>
      <c r="DJ1126" s="4">
        <f>INDEX(Sheet2!C:C,QUOTIENT(ROW()-1,19)+2)</f>
        <v>42004</v>
      </c>
      <c r="DK1126" s="4" t="e">
        <f>IFERROR(INDEX(Sheet2!$AA$2:$AS$600,QUOTIENT(ROW()-1,19)+1,MOD(ROW()-2,19)+1),NA())</f>
        <v>#N/A</v>
      </c>
      <c r="DL1126" t="str">
        <f>IFERROR(INDEX(Sheet2!$AU$2:$BM$600,QUOTIENT(ROW()-1,19)+1,MOD(ROW()-2,19)+1),NA())</f>
        <v/>
      </c>
      <c r="DM1126" s="4" t="e">
        <f t="shared" si="99"/>
        <v>#N/A</v>
      </c>
      <c r="DN1126" t="e">
        <f t="shared" si="100"/>
        <v>#N/A</v>
      </c>
      <c r="DO1126" t="e">
        <f t="shared" si="101"/>
        <v>#N/A</v>
      </c>
      <c r="DP1126" s="3">
        <f t="shared" si="102"/>
        <v>20</v>
      </c>
      <c r="DQ1126" s="3"/>
    </row>
    <row r="1127" spans="7:121" x14ac:dyDescent="0.25">
      <c r="G1127"/>
      <c r="DI1127" s="4">
        <f>INDEX(Sheet2!A:A,QUOTIENT(ROW()-1,19)+2)</f>
        <v>41255</v>
      </c>
      <c r="DJ1127" s="4">
        <f>INDEX(Sheet2!C:C,QUOTIENT(ROW()-1,19)+2)</f>
        <v>42004</v>
      </c>
      <c r="DK1127" s="4" t="e">
        <f>IFERROR(INDEX(Sheet2!$AA$2:$AS$600,QUOTIENT(ROW()-1,19)+1,MOD(ROW()-2,19)+1),NA())</f>
        <v>#N/A</v>
      </c>
      <c r="DL1127" t="str">
        <f>IFERROR(INDEX(Sheet2!$AU$2:$BM$600,QUOTIENT(ROW()-1,19)+1,MOD(ROW()-2,19)+1),NA())</f>
        <v/>
      </c>
      <c r="DM1127" s="4" t="e">
        <f t="shared" si="99"/>
        <v>#N/A</v>
      </c>
      <c r="DN1127" t="e">
        <f t="shared" si="100"/>
        <v>#N/A</v>
      </c>
      <c r="DO1127" t="e">
        <f t="shared" si="101"/>
        <v>#N/A</v>
      </c>
      <c r="DP1127" s="3">
        <f t="shared" si="102"/>
        <v>20</v>
      </c>
      <c r="DQ1127" s="3"/>
    </row>
    <row r="1128" spans="7:121" x14ac:dyDescent="0.25">
      <c r="G1128"/>
      <c r="DI1128" s="4">
        <f>INDEX(Sheet2!A:A,QUOTIENT(ROW()-1,19)+2)</f>
        <v>41255</v>
      </c>
      <c r="DJ1128" s="4">
        <f>INDEX(Sheet2!C:C,QUOTIENT(ROW()-1,19)+2)</f>
        <v>42004</v>
      </c>
      <c r="DK1128" s="4" t="e">
        <f>IFERROR(INDEX(Sheet2!$AA$2:$AS$600,QUOTIENT(ROW()-1,19)+1,MOD(ROW()-2,19)+1),NA())</f>
        <v>#N/A</v>
      </c>
      <c r="DL1128" t="str">
        <f>IFERROR(INDEX(Sheet2!$AU$2:$BM$600,QUOTIENT(ROW()-1,19)+1,MOD(ROW()-2,19)+1),NA())</f>
        <v/>
      </c>
      <c r="DM1128" s="4" t="e">
        <f t="shared" si="99"/>
        <v>#N/A</v>
      </c>
      <c r="DN1128" t="e">
        <f t="shared" si="100"/>
        <v>#N/A</v>
      </c>
      <c r="DO1128" t="e">
        <f t="shared" si="101"/>
        <v>#N/A</v>
      </c>
      <c r="DP1128" s="3">
        <f t="shared" si="102"/>
        <v>20</v>
      </c>
      <c r="DQ1128" s="3"/>
    </row>
    <row r="1129" spans="7:121" x14ac:dyDescent="0.25">
      <c r="G1129"/>
      <c r="DI1129" s="4">
        <f>INDEX(Sheet2!A:A,QUOTIENT(ROW()-1,19)+2)</f>
        <v>41255</v>
      </c>
      <c r="DJ1129" s="4">
        <f>INDEX(Sheet2!C:C,QUOTIENT(ROW()-1,19)+2)</f>
        <v>42004</v>
      </c>
      <c r="DK1129" s="4" t="e">
        <f>IFERROR(INDEX(Sheet2!$AA$2:$AS$600,QUOTIENT(ROW()-1,19)+1,MOD(ROW()-2,19)+1),NA())</f>
        <v>#N/A</v>
      </c>
      <c r="DL1129" t="str">
        <f>IFERROR(INDEX(Sheet2!$AU$2:$BM$600,QUOTIENT(ROW()-1,19)+1,MOD(ROW()-2,19)+1),NA())</f>
        <v/>
      </c>
      <c r="DM1129" s="4" t="e">
        <f t="shared" si="99"/>
        <v>#N/A</v>
      </c>
      <c r="DN1129" t="e">
        <f t="shared" si="100"/>
        <v>#N/A</v>
      </c>
      <c r="DO1129" t="e">
        <f t="shared" si="101"/>
        <v>#N/A</v>
      </c>
      <c r="DP1129" s="3">
        <f t="shared" si="102"/>
        <v>20</v>
      </c>
      <c r="DQ1129" s="3"/>
    </row>
    <row r="1130" spans="7:121" x14ac:dyDescent="0.25">
      <c r="G1130"/>
      <c r="DI1130" s="4">
        <f>INDEX(Sheet2!A:A,QUOTIENT(ROW()-1,19)+2)</f>
        <v>41255</v>
      </c>
      <c r="DJ1130" s="4">
        <f>INDEX(Sheet2!C:C,QUOTIENT(ROW()-1,19)+2)</f>
        <v>42004</v>
      </c>
      <c r="DK1130" s="4" t="e">
        <f>IFERROR(INDEX(Sheet2!$AA$2:$AS$600,QUOTIENT(ROW()-1,19)+1,MOD(ROW()-2,19)+1),NA())</f>
        <v>#N/A</v>
      </c>
      <c r="DL1130" t="str">
        <f>IFERROR(INDEX(Sheet2!$AU$2:$BM$600,QUOTIENT(ROW()-1,19)+1,MOD(ROW()-2,19)+1),NA())</f>
        <v/>
      </c>
      <c r="DM1130" s="4" t="e">
        <f t="shared" si="99"/>
        <v>#N/A</v>
      </c>
      <c r="DN1130" t="e">
        <f t="shared" si="100"/>
        <v>#N/A</v>
      </c>
      <c r="DO1130" t="e">
        <f t="shared" si="101"/>
        <v>#N/A</v>
      </c>
      <c r="DP1130" s="3">
        <f t="shared" si="102"/>
        <v>20</v>
      </c>
      <c r="DQ1130" s="3"/>
    </row>
    <row r="1131" spans="7:121" x14ac:dyDescent="0.25">
      <c r="G1131"/>
      <c r="DI1131" s="4">
        <f>INDEX(Sheet2!A:A,QUOTIENT(ROW()-1,19)+2)</f>
        <v>41255</v>
      </c>
      <c r="DJ1131" s="4">
        <f>INDEX(Sheet2!C:C,QUOTIENT(ROW()-1,19)+2)</f>
        <v>42004</v>
      </c>
      <c r="DK1131" s="4" t="e">
        <f>IFERROR(INDEX(Sheet2!$AA$2:$AS$600,QUOTIENT(ROW()-1,19)+1,MOD(ROW()-2,19)+1),NA())</f>
        <v>#N/A</v>
      </c>
      <c r="DL1131" t="str">
        <f>IFERROR(INDEX(Sheet2!$AU$2:$BM$600,QUOTIENT(ROW()-1,19)+1,MOD(ROW()-2,19)+1),NA())</f>
        <v/>
      </c>
      <c r="DM1131" s="4" t="e">
        <f t="shared" si="99"/>
        <v>#N/A</v>
      </c>
      <c r="DN1131" t="e">
        <f t="shared" si="100"/>
        <v>#N/A</v>
      </c>
      <c r="DO1131" t="e">
        <f t="shared" si="101"/>
        <v>#N/A</v>
      </c>
      <c r="DP1131" s="3">
        <f t="shared" si="102"/>
        <v>20</v>
      </c>
      <c r="DQ1131" s="3"/>
    </row>
    <row r="1132" spans="7:121" x14ac:dyDescent="0.25">
      <c r="G1132"/>
      <c r="DI1132" s="4">
        <f>INDEX(Sheet2!A:A,QUOTIENT(ROW()-1,19)+2)</f>
        <v>41255</v>
      </c>
      <c r="DJ1132" s="4">
        <f>INDEX(Sheet2!C:C,QUOTIENT(ROW()-1,19)+2)</f>
        <v>42004</v>
      </c>
      <c r="DK1132" s="4" t="e">
        <f>IFERROR(INDEX(Sheet2!$AA$2:$AS$600,QUOTIENT(ROW()-1,19)+1,MOD(ROW()-2,19)+1),NA())</f>
        <v>#N/A</v>
      </c>
      <c r="DL1132" t="str">
        <f>IFERROR(INDEX(Sheet2!$AU$2:$BM$600,QUOTIENT(ROW()-1,19)+1,MOD(ROW()-2,19)+1),NA())</f>
        <v/>
      </c>
      <c r="DM1132" s="4" t="e">
        <f t="shared" si="99"/>
        <v>#N/A</v>
      </c>
      <c r="DN1132" t="e">
        <f t="shared" si="100"/>
        <v>#N/A</v>
      </c>
      <c r="DO1132" t="e">
        <f t="shared" si="101"/>
        <v>#N/A</v>
      </c>
      <c r="DP1132" s="3">
        <f t="shared" si="102"/>
        <v>20</v>
      </c>
      <c r="DQ1132" s="3"/>
    </row>
    <row r="1133" spans="7:121" x14ac:dyDescent="0.25">
      <c r="G1133"/>
      <c r="DI1133" s="4">
        <f>INDEX(Sheet2!A:A,QUOTIENT(ROW()-1,19)+2)</f>
        <v>41255</v>
      </c>
      <c r="DJ1133" s="4">
        <f>INDEX(Sheet2!C:C,QUOTIENT(ROW()-1,19)+2)</f>
        <v>42004</v>
      </c>
      <c r="DK1133" s="4" t="e">
        <f>IFERROR(INDEX(Sheet2!$AA$2:$AS$600,QUOTIENT(ROW()-1,19)+1,MOD(ROW()-2,19)+1),NA())</f>
        <v>#N/A</v>
      </c>
      <c r="DL1133" t="str">
        <f>IFERROR(INDEX(Sheet2!$AU$2:$BM$600,QUOTIENT(ROW()-1,19)+1,MOD(ROW()-2,19)+1),NA())</f>
        <v/>
      </c>
      <c r="DM1133" s="4" t="e">
        <f t="shared" si="99"/>
        <v>#N/A</v>
      </c>
      <c r="DN1133" t="e">
        <f t="shared" si="100"/>
        <v>#N/A</v>
      </c>
      <c r="DO1133" t="e">
        <f t="shared" si="101"/>
        <v>#N/A</v>
      </c>
      <c r="DP1133" s="3">
        <f t="shared" si="102"/>
        <v>20</v>
      </c>
      <c r="DQ1133" s="3"/>
    </row>
    <row r="1134" spans="7:121" x14ac:dyDescent="0.25">
      <c r="G1134"/>
      <c r="DI1134" s="4">
        <f>INDEX(Sheet2!A:A,QUOTIENT(ROW()-1,19)+2)</f>
        <v>41255</v>
      </c>
      <c r="DJ1134" s="4">
        <f>INDEX(Sheet2!C:C,QUOTIENT(ROW()-1,19)+2)</f>
        <v>42004</v>
      </c>
      <c r="DK1134" s="4" t="e">
        <f>IFERROR(INDEX(Sheet2!$AA$2:$AS$600,QUOTIENT(ROW()-1,19)+1,MOD(ROW()-2,19)+1),NA())</f>
        <v>#N/A</v>
      </c>
      <c r="DL1134" t="str">
        <f>IFERROR(INDEX(Sheet2!$AU$2:$BM$600,QUOTIENT(ROW()-1,19)+1,MOD(ROW()-2,19)+1),NA())</f>
        <v/>
      </c>
      <c r="DM1134" s="4" t="e">
        <f t="shared" si="99"/>
        <v>#N/A</v>
      </c>
      <c r="DN1134" t="e">
        <f t="shared" si="100"/>
        <v>#N/A</v>
      </c>
      <c r="DO1134" t="e">
        <f t="shared" si="101"/>
        <v>#N/A</v>
      </c>
      <c r="DP1134" s="3">
        <f t="shared" si="102"/>
        <v>20</v>
      </c>
      <c r="DQ1134" s="3"/>
    </row>
    <row r="1135" spans="7:121" x14ac:dyDescent="0.25">
      <c r="G1135"/>
      <c r="DI1135" s="4">
        <f>INDEX(Sheet2!A:A,QUOTIENT(ROW()-1,19)+2)</f>
        <v>41255</v>
      </c>
      <c r="DJ1135" s="4">
        <f>INDEX(Sheet2!C:C,QUOTIENT(ROW()-1,19)+2)</f>
        <v>42004</v>
      </c>
      <c r="DK1135" s="4" t="e">
        <f>IFERROR(INDEX(Sheet2!$AA$2:$AS$600,QUOTIENT(ROW()-1,19)+1,MOD(ROW()-2,19)+1),NA())</f>
        <v>#N/A</v>
      </c>
      <c r="DL1135" t="str">
        <f>IFERROR(INDEX(Sheet2!$AU$2:$BM$600,QUOTIENT(ROW()-1,19)+1,MOD(ROW()-2,19)+1),NA())</f>
        <v/>
      </c>
      <c r="DM1135" s="4" t="e">
        <f t="shared" si="99"/>
        <v>#N/A</v>
      </c>
      <c r="DN1135" t="e">
        <f t="shared" si="100"/>
        <v>#N/A</v>
      </c>
      <c r="DO1135" t="e">
        <f t="shared" si="101"/>
        <v>#N/A</v>
      </c>
      <c r="DP1135" s="3">
        <f t="shared" si="102"/>
        <v>20</v>
      </c>
      <c r="DQ1135" s="3"/>
    </row>
    <row r="1136" spans="7:121" x14ac:dyDescent="0.25">
      <c r="G1136"/>
      <c r="DI1136" s="4">
        <f>INDEX(Sheet2!A:A,QUOTIENT(ROW()-1,19)+2)</f>
        <v>41255</v>
      </c>
      <c r="DJ1136" s="4">
        <f>INDEX(Sheet2!C:C,QUOTIENT(ROW()-1,19)+2)</f>
        <v>42004</v>
      </c>
      <c r="DK1136" s="4" t="e">
        <f>IFERROR(INDEX(Sheet2!$AA$2:$AS$600,QUOTIENT(ROW()-1,19)+1,MOD(ROW()-2,19)+1),NA())</f>
        <v>#N/A</v>
      </c>
      <c r="DL1136" t="str">
        <f>IFERROR(INDEX(Sheet2!$AU$2:$BM$600,QUOTIENT(ROW()-1,19)+1,MOD(ROW()-2,19)+1),NA())</f>
        <v/>
      </c>
      <c r="DM1136" s="4" t="e">
        <f t="shared" si="99"/>
        <v>#N/A</v>
      </c>
      <c r="DN1136" t="e">
        <f t="shared" si="100"/>
        <v>#N/A</v>
      </c>
      <c r="DO1136" t="e">
        <f t="shared" si="101"/>
        <v>#N/A</v>
      </c>
      <c r="DP1136" s="3">
        <f t="shared" si="102"/>
        <v>20</v>
      </c>
      <c r="DQ1136" s="3"/>
    </row>
    <row r="1137" spans="7:121" x14ac:dyDescent="0.25">
      <c r="G1137"/>
      <c r="DI1137" s="4">
        <f>INDEX(Sheet2!A:A,QUOTIENT(ROW()-1,19)+2)</f>
        <v>41255</v>
      </c>
      <c r="DJ1137" s="4">
        <f>INDEX(Sheet2!C:C,QUOTIENT(ROW()-1,19)+2)</f>
        <v>42004</v>
      </c>
      <c r="DK1137" s="4" t="e">
        <f>IFERROR(INDEX(Sheet2!$AA$2:$AS$600,QUOTIENT(ROW()-1,19)+1,MOD(ROW()-2,19)+1),NA())</f>
        <v>#N/A</v>
      </c>
      <c r="DL1137" t="str">
        <f>IFERROR(INDEX(Sheet2!$AU$2:$BM$600,QUOTIENT(ROW()-1,19)+1,MOD(ROW()-2,19)+1),NA())</f>
        <v/>
      </c>
      <c r="DM1137" s="4" t="e">
        <f t="shared" si="99"/>
        <v>#N/A</v>
      </c>
      <c r="DN1137" t="e">
        <f t="shared" si="100"/>
        <v>#N/A</v>
      </c>
      <c r="DO1137" t="e">
        <f t="shared" si="101"/>
        <v>#N/A</v>
      </c>
      <c r="DP1137" s="3">
        <f t="shared" si="102"/>
        <v>20</v>
      </c>
      <c r="DQ1137" s="3"/>
    </row>
    <row r="1138" spans="7:121" x14ac:dyDescent="0.25">
      <c r="G1138"/>
      <c r="DI1138" s="4">
        <f>INDEX(Sheet2!A:A,QUOTIENT(ROW()-1,19)+2)</f>
        <v>41255</v>
      </c>
      <c r="DJ1138" s="4">
        <f>INDEX(Sheet2!C:C,QUOTIENT(ROW()-1,19)+2)</f>
        <v>42004</v>
      </c>
      <c r="DK1138" s="4" t="e">
        <f>IFERROR(INDEX(Sheet2!$AA$2:$AS$600,QUOTIENT(ROW()-1,19)+1,MOD(ROW()-2,19)+1),NA())</f>
        <v>#N/A</v>
      </c>
      <c r="DL1138" t="str">
        <f>IFERROR(INDEX(Sheet2!$AU$2:$BM$600,QUOTIENT(ROW()-1,19)+1,MOD(ROW()-2,19)+1),NA())</f>
        <v/>
      </c>
      <c r="DM1138" s="4" t="e">
        <f t="shared" si="99"/>
        <v>#N/A</v>
      </c>
      <c r="DN1138" t="e">
        <f t="shared" si="100"/>
        <v>#N/A</v>
      </c>
      <c r="DO1138" t="e">
        <f t="shared" si="101"/>
        <v>#N/A</v>
      </c>
      <c r="DP1138" s="3">
        <f t="shared" si="102"/>
        <v>20</v>
      </c>
      <c r="DQ1138" s="3"/>
    </row>
    <row r="1139" spans="7:121" x14ac:dyDescent="0.25">
      <c r="G1139"/>
      <c r="DI1139" s="4">
        <f>INDEX(Sheet2!A:A,QUOTIENT(ROW()-1,19)+2)</f>
        <v>41255</v>
      </c>
      <c r="DJ1139" s="4">
        <f>INDEX(Sheet2!C:C,QUOTIENT(ROW()-1,19)+2)</f>
        <v>42004</v>
      </c>
      <c r="DK1139" s="4" t="e">
        <f>IFERROR(INDEX(Sheet2!$AA$2:$AS$600,QUOTIENT(ROW()-1,19)+1,MOD(ROW()-2,19)+1),NA())</f>
        <v>#N/A</v>
      </c>
      <c r="DL1139" t="str">
        <f>IFERROR(INDEX(Sheet2!$AU$2:$BM$600,QUOTIENT(ROW()-1,19)+1,MOD(ROW()-2,19)+1),NA())</f>
        <v/>
      </c>
      <c r="DM1139" s="4" t="e">
        <f t="shared" si="99"/>
        <v>#N/A</v>
      </c>
      <c r="DN1139" t="e">
        <f t="shared" si="100"/>
        <v>#N/A</v>
      </c>
      <c r="DO1139" t="e">
        <f t="shared" si="101"/>
        <v>#N/A</v>
      </c>
      <c r="DP1139" s="3">
        <f t="shared" si="102"/>
        <v>20</v>
      </c>
      <c r="DQ1139" s="3"/>
    </row>
    <row r="1140" spans="7:121" x14ac:dyDescent="0.25">
      <c r="G1140"/>
      <c r="DI1140" s="4">
        <f>INDEX(Sheet2!A:A,QUOTIENT(ROW()-1,19)+2)</f>
        <v>41255</v>
      </c>
      <c r="DJ1140" s="4">
        <f>INDEX(Sheet2!C:C,QUOTIENT(ROW()-1,19)+2)</f>
        <v>42004</v>
      </c>
      <c r="DK1140" s="4" t="e">
        <f>IFERROR(INDEX(Sheet2!$AA$2:$AS$600,QUOTIENT(ROW()-1,19)+1,MOD(ROW()-2,19)+1),NA())</f>
        <v>#N/A</v>
      </c>
      <c r="DL1140" t="str">
        <f>IFERROR(INDEX(Sheet2!$AU$2:$BM$600,QUOTIENT(ROW()-1,19)+1,MOD(ROW()-2,19)+1),NA())</f>
        <v/>
      </c>
      <c r="DM1140" s="4" t="e">
        <f t="shared" si="99"/>
        <v>#N/A</v>
      </c>
      <c r="DN1140" t="e">
        <f t="shared" si="100"/>
        <v>#N/A</v>
      </c>
      <c r="DO1140" t="e">
        <f t="shared" si="101"/>
        <v>#N/A</v>
      </c>
      <c r="DP1140" s="3">
        <f t="shared" si="102"/>
        <v>20</v>
      </c>
      <c r="DQ1140" s="3"/>
    </row>
    <row r="1141" spans="7:121" x14ac:dyDescent="0.25">
      <c r="G1141"/>
      <c r="DI1141" s="4">
        <f>INDEX(Sheet2!A:A,QUOTIENT(ROW()-1,19)+2)</f>
        <v>41255</v>
      </c>
      <c r="DJ1141" s="4">
        <f>INDEX(Sheet2!C:C,QUOTIENT(ROW()-1,19)+2)</f>
        <v>42369</v>
      </c>
      <c r="DK1141" s="4" t="e">
        <f>IFERROR(INDEX(Sheet2!$AA$2:$AS$600,QUOTIENT(ROW()-1,19)+1,MOD(ROW()-2,19)+1),NA())</f>
        <v>#N/A</v>
      </c>
      <c r="DL1141" t="str">
        <f>IFERROR(INDEX(Sheet2!$AU$2:$BM$600,QUOTIENT(ROW()-1,19)+1,MOD(ROW()-2,19)+1),NA())</f>
        <v/>
      </c>
      <c r="DM1141" s="4" t="e">
        <f t="shared" si="99"/>
        <v>#N/A</v>
      </c>
      <c r="DN1141" t="e">
        <f t="shared" si="100"/>
        <v>#N/A</v>
      </c>
      <c r="DO1141" t="e">
        <f t="shared" si="101"/>
        <v>#N/A</v>
      </c>
      <c r="DP1141" s="3">
        <f t="shared" si="102"/>
        <v>1</v>
      </c>
      <c r="DQ1141" s="3"/>
    </row>
    <row r="1142" spans="7:121" x14ac:dyDescent="0.25">
      <c r="G1142"/>
      <c r="DI1142" s="4">
        <f>INDEX(Sheet2!A:A,QUOTIENT(ROW()-1,19)+2)</f>
        <v>41255</v>
      </c>
      <c r="DJ1142" s="4">
        <f>INDEX(Sheet2!C:C,QUOTIENT(ROW()-1,19)+2)</f>
        <v>42369</v>
      </c>
      <c r="DK1142" s="4">
        <f>IFERROR(INDEX(Sheet2!$AA$2:$AS$600,QUOTIENT(ROW()-1,19)+1,MOD(ROW()-2,19)+1),NA())</f>
        <v>42369</v>
      </c>
      <c r="DL1142">
        <f>IFERROR(INDEX(Sheet2!$AU$2:$BM$600,QUOTIENT(ROW()-1,19)+1,MOD(ROW()-2,19)+1),NA())</f>
        <v>0.25</v>
      </c>
      <c r="DM1142" s="4" t="e">
        <f t="shared" si="99"/>
        <v>#N/A</v>
      </c>
      <c r="DN1142" t="e">
        <f t="shared" si="100"/>
        <v>#N/A</v>
      </c>
      <c r="DO1142" t="e">
        <f t="shared" si="101"/>
        <v>#N/A</v>
      </c>
      <c r="DP1142" s="3">
        <f t="shared" si="102"/>
        <v>2</v>
      </c>
      <c r="DQ1142" s="3"/>
    </row>
    <row r="1143" spans="7:121" x14ac:dyDescent="0.25">
      <c r="G1143"/>
      <c r="DI1143" s="4">
        <f>INDEX(Sheet2!A:A,QUOTIENT(ROW()-1,19)+2)</f>
        <v>41255</v>
      </c>
      <c r="DJ1143" s="4">
        <f>INDEX(Sheet2!C:C,QUOTIENT(ROW()-1,19)+2)</f>
        <v>42369</v>
      </c>
      <c r="DK1143" s="4" t="e">
        <f>IFERROR(INDEX(Sheet2!$AA$2:$AS$600,QUOTIENT(ROW()-1,19)+1,MOD(ROW()-2,19)+1),NA())</f>
        <v>#N/A</v>
      </c>
      <c r="DL1143" t="str">
        <f>IFERROR(INDEX(Sheet2!$AU$2:$BM$600,QUOTIENT(ROW()-1,19)+1,MOD(ROW()-2,19)+1),NA())</f>
        <v/>
      </c>
      <c r="DM1143" s="4" t="e">
        <f t="shared" si="99"/>
        <v>#N/A</v>
      </c>
      <c r="DN1143" t="e">
        <f t="shared" si="100"/>
        <v>#N/A</v>
      </c>
      <c r="DO1143" t="e">
        <f t="shared" si="101"/>
        <v>#N/A</v>
      </c>
      <c r="DP1143" s="3">
        <f t="shared" si="102"/>
        <v>2</v>
      </c>
      <c r="DQ1143" s="3"/>
    </row>
    <row r="1144" spans="7:121" x14ac:dyDescent="0.25">
      <c r="G1144"/>
      <c r="DI1144" s="4">
        <f>INDEX(Sheet2!A:A,QUOTIENT(ROW()-1,19)+2)</f>
        <v>41255</v>
      </c>
      <c r="DJ1144" s="4">
        <f>INDEX(Sheet2!C:C,QUOTIENT(ROW()-1,19)+2)</f>
        <v>42369</v>
      </c>
      <c r="DK1144" s="4" t="e">
        <f>IFERROR(INDEX(Sheet2!$AA$2:$AS$600,QUOTIENT(ROW()-1,19)+1,MOD(ROW()-2,19)+1),NA())</f>
        <v>#N/A</v>
      </c>
      <c r="DL1144" t="str">
        <f>IFERROR(INDEX(Sheet2!$AU$2:$BM$600,QUOTIENT(ROW()-1,19)+1,MOD(ROW()-2,19)+1),NA())</f>
        <v/>
      </c>
      <c r="DM1144" s="4" t="e">
        <f t="shared" si="99"/>
        <v>#N/A</v>
      </c>
      <c r="DN1144" t="e">
        <f t="shared" si="100"/>
        <v>#N/A</v>
      </c>
      <c r="DO1144" t="e">
        <f t="shared" si="101"/>
        <v>#N/A</v>
      </c>
      <c r="DP1144" s="3">
        <f t="shared" si="102"/>
        <v>2</v>
      </c>
      <c r="DQ1144" s="3"/>
    </row>
    <row r="1145" spans="7:121" x14ac:dyDescent="0.25">
      <c r="G1145"/>
      <c r="DI1145" s="4">
        <f>INDEX(Sheet2!A:A,QUOTIENT(ROW()-1,19)+2)</f>
        <v>41255</v>
      </c>
      <c r="DJ1145" s="4">
        <f>INDEX(Sheet2!C:C,QUOTIENT(ROW()-1,19)+2)</f>
        <v>42369</v>
      </c>
      <c r="DK1145" s="4" t="e">
        <f>IFERROR(INDEX(Sheet2!$AA$2:$AS$600,QUOTIENT(ROW()-1,19)+1,MOD(ROW()-2,19)+1),NA())</f>
        <v>#N/A</v>
      </c>
      <c r="DL1145" t="str">
        <f>IFERROR(INDEX(Sheet2!$AU$2:$BM$600,QUOTIENT(ROW()-1,19)+1,MOD(ROW()-2,19)+1),NA())</f>
        <v/>
      </c>
      <c r="DM1145" s="4" t="e">
        <f t="shared" si="99"/>
        <v>#N/A</v>
      </c>
      <c r="DN1145" t="e">
        <f t="shared" si="100"/>
        <v>#N/A</v>
      </c>
      <c r="DO1145" t="e">
        <f t="shared" si="101"/>
        <v>#N/A</v>
      </c>
      <c r="DP1145" s="3">
        <f t="shared" si="102"/>
        <v>2</v>
      </c>
      <c r="DQ1145" s="3"/>
    </row>
    <row r="1146" spans="7:121" x14ac:dyDescent="0.25">
      <c r="G1146"/>
      <c r="DI1146" s="4">
        <f>INDEX(Sheet2!A:A,QUOTIENT(ROW()-1,19)+2)</f>
        <v>41255</v>
      </c>
      <c r="DJ1146" s="4">
        <f>INDEX(Sheet2!C:C,QUOTIENT(ROW()-1,19)+2)</f>
        <v>42369</v>
      </c>
      <c r="DK1146" s="4" t="e">
        <f>IFERROR(INDEX(Sheet2!$AA$2:$AS$600,QUOTIENT(ROW()-1,19)+1,MOD(ROW()-2,19)+1),NA())</f>
        <v>#N/A</v>
      </c>
      <c r="DL1146" t="str">
        <f>IFERROR(INDEX(Sheet2!$AU$2:$BM$600,QUOTIENT(ROW()-1,19)+1,MOD(ROW()-2,19)+1),NA())</f>
        <v/>
      </c>
      <c r="DM1146" s="4" t="e">
        <f t="shared" si="99"/>
        <v>#N/A</v>
      </c>
      <c r="DN1146" t="e">
        <f t="shared" si="100"/>
        <v>#N/A</v>
      </c>
      <c r="DO1146" t="e">
        <f t="shared" si="101"/>
        <v>#N/A</v>
      </c>
      <c r="DP1146" s="3">
        <f t="shared" si="102"/>
        <v>2</v>
      </c>
      <c r="DQ1146" s="3"/>
    </row>
    <row r="1147" spans="7:121" x14ac:dyDescent="0.25">
      <c r="G1147"/>
      <c r="DI1147" s="4">
        <f>INDEX(Sheet2!A:A,QUOTIENT(ROW()-1,19)+2)</f>
        <v>41255</v>
      </c>
      <c r="DJ1147" s="4">
        <f>INDEX(Sheet2!C:C,QUOTIENT(ROW()-1,19)+2)</f>
        <v>42369</v>
      </c>
      <c r="DK1147" s="4" t="e">
        <f>IFERROR(INDEX(Sheet2!$AA$2:$AS$600,QUOTIENT(ROW()-1,19)+1,MOD(ROW()-2,19)+1),NA())</f>
        <v>#N/A</v>
      </c>
      <c r="DL1147" t="str">
        <f>IFERROR(INDEX(Sheet2!$AU$2:$BM$600,QUOTIENT(ROW()-1,19)+1,MOD(ROW()-2,19)+1),NA())</f>
        <v/>
      </c>
      <c r="DM1147" s="4" t="e">
        <f t="shared" si="99"/>
        <v>#N/A</v>
      </c>
      <c r="DN1147" t="e">
        <f t="shared" si="100"/>
        <v>#N/A</v>
      </c>
      <c r="DO1147" t="e">
        <f t="shared" si="101"/>
        <v>#N/A</v>
      </c>
      <c r="DP1147" s="3">
        <f t="shared" si="102"/>
        <v>2</v>
      </c>
      <c r="DQ1147" s="3"/>
    </row>
    <row r="1148" spans="7:121" x14ac:dyDescent="0.25">
      <c r="G1148"/>
      <c r="DI1148" s="4">
        <f>INDEX(Sheet2!A:A,QUOTIENT(ROW()-1,19)+2)</f>
        <v>41255</v>
      </c>
      <c r="DJ1148" s="4">
        <f>INDEX(Sheet2!C:C,QUOTIENT(ROW()-1,19)+2)</f>
        <v>42369</v>
      </c>
      <c r="DK1148" s="4" t="e">
        <f>IFERROR(INDEX(Sheet2!$AA$2:$AS$600,QUOTIENT(ROW()-1,19)+1,MOD(ROW()-2,19)+1),NA())</f>
        <v>#N/A</v>
      </c>
      <c r="DL1148" t="str">
        <f>IFERROR(INDEX(Sheet2!$AU$2:$BM$600,QUOTIENT(ROW()-1,19)+1,MOD(ROW()-2,19)+1),NA())</f>
        <v/>
      </c>
      <c r="DM1148" s="4" t="e">
        <f t="shared" si="99"/>
        <v>#N/A</v>
      </c>
      <c r="DN1148" t="e">
        <f t="shared" si="100"/>
        <v>#N/A</v>
      </c>
      <c r="DO1148" t="e">
        <f t="shared" si="101"/>
        <v>#N/A</v>
      </c>
      <c r="DP1148" s="3">
        <f t="shared" si="102"/>
        <v>2</v>
      </c>
      <c r="DQ1148" s="3"/>
    </row>
    <row r="1149" spans="7:121" x14ac:dyDescent="0.25">
      <c r="G1149"/>
      <c r="DI1149" s="4">
        <f>INDEX(Sheet2!A:A,QUOTIENT(ROW()-1,19)+2)</f>
        <v>41255</v>
      </c>
      <c r="DJ1149" s="4">
        <f>INDEX(Sheet2!C:C,QUOTIENT(ROW()-1,19)+2)</f>
        <v>42369</v>
      </c>
      <c r="DK1149" s="4" t="e">
        <f>IFERROR(INDEX(Sheet2!$AA$2:$AS$600,QUOTIENT(ROW()-1,19)+1,MOD(ROW()-2,19)+1),NA())</f>
        <v>#N/A</v>
      </c>
      <c r="DL1149" t="str">
        <f>IFERROR(INDEX(Sheet2!$AU$2:$BM$600,QUOTIENT(ROW()-1,19)+1,MOD(ROW()-2,19)+1),NA())</f>
        <v/>
      </c>
      <c r="DM1149" s="4" t="e">
        <f t="shared" si="99"/>
        <v>#N/A</v>
      </c>
      <c r="DN1149" t="e">
        <f t="shared" si="100"/>
        <v>#N/A</v>
      </c>
      <c r="DO1149" t="e">
        <f t="shared" si="101"/>
        <v>#N/A</v>
      </c>
      <c r="DP1149" s="3">
        <f t="shared" si="102"/>
        <v>2</v>
      </c>
      <c r="DQ1149" s="3"/>
    </row>
    <row r="1150" spans="7:121" x14ac:dyDescent="0.25">
      <c r="G1150"/>
      <c r="DI1150" s="4">
        <f>INDEX(Sheet2!A:A,QUOTIENT(ROW()-1,19)+2)</f>
        <v>41255</v>
      </c>
      <c r="DJ1150" s="4">
        <f>INDEX(Sheet2!C:C,QUOTIENT(ROW()-1,19)+2)</f>
        <v>42369</v>
      </c>
      <c r="DK1150" s="4" t="e">
        <f>IFERROR(INDEX(Sheet2!$AA$2:$AS$600,QUOTIENT(ROW()-1,19)+1,MOD(ROW()-2,19)+1),NA())</f>
        <v>#N/A</v>
      </c>
      <c r="DL1150" t="str">
        <f>IFERROR(INDEX(Sheet2!$AU$2:$BM$600,QUOTIENT(ROW()-1,19)+1,MOD(ROW()-2,19)+1),NA())</f>
        <v/>
      </c>
      <c r="DM1150" s="4" t="e">
        <f t="shared" si="99"/>
        <v>#N/A</v>
      </c>
      <c r="DN1150" t="e">
        <f t="shared" si="100"/>
        <v>#N/A</v>
      </c>
      <c r="DO1150" t="e">
        <f t="shared" si="101"/>
        <v>#N/A</v>
      </c>
      <c r="DP1150" s="3">
        <f t="shared" si="102"/>
        <v>2</v>
      </c>
      <c r="DQ1150" s="3"/>
    </row>
    <row r="1151" spans="7:121" x14ac:dyDescent="0.25">
      <c r="G1151"/>
      <c r="DI1151" s="4">
        <f>INDEX(Sheet2!A:A,QUOTIENT(ROW()-1,19)+2)</f>
        <v>41255</v>
      </c>
      <c r="DJ1151" s="4">
        <f>INDEX(Sheet2!C:C,QUOTIENT(ROW()-1,19)+2)</f>
        <v>42369</v>
      </c>
      <c r="DK1151" s="4" t="e">
        <f>IFERROR(INDEX(Sheet2!$AA$2:$AS$600,QUOTIENT(ROW()-1,19)+1,MOD(ROW()-2,19)+1),NA())</f>
        <v>#N/A</v>
      </c>
      <c r="DL1151" t="str">
        <f>IFERROR(INDEX(Sheet2!$AU$2:$BM$600,QUOTIENT(ROW()-1,19)+1,MOD(ROW()-2,19)+1),NA())</f>
        <v/>
      </c>
      <c r="DM1151" s="4" t="e">
        <f t="shared" si="99"/>
        <v>#N/A</v>
      </c>
      <c r="DN1151" t="e">
        <f t="shared" si="100"/>
        <v>#N/A</v>
      </c>
      <c r="DO1151" t="e">
        <f t="shared" si="101"/>
        <v>#N/A</v>
      </c>
      <c r="DP1151" s="3">
        <f t="shared" si="102"/>
        <v>2</v>
      </c>
      <c r="DQ1151" s="3"/>
    </row>
    <row r="1152" spans="7:121" x14ac:dyDescent="0.25">
      <c r="G1152"/>
      <c r="DI1152" s="4">
        <f>INDEX(Sheet2!A:A,QUOTIENT(ROW()-1,19)+2)</f>
        <v>41255</v>
      </c>
      <c r="DJ1152" s="4">
        <f>INDEX(Sheet2!C:C,QUOTIENT(ROW()-1,19)+2)</f>
        <v>42369</v>
      </c>
      <c r="DK1152" s="4" t="e">
        <f>IFERROR(INDEX(Sheet2!$AA$2:$AS$600,QUOTIENT(ROW()-1,19)+1,MOD(ROW()-2,19)+1),NA())</f>
        <v>#N/A</v>
      </c>
      <c r="DL1152" t="str">
        <f>IFERROR(INDEX(Sheet2!$AU$2:$BM$600,QUOTIENT(ROW()-1,19)+1,MOD(ROW()-2,19)+1),NA())</f>
        <v/>
      </c>
      <c r="DM1152" s="4" t="e">
        <f t="shared" si="99"/>
        <v>#N/A</v>
      </c>
      <c r="DN1152" t="e">
        <f t="shared" si="100"/>
        <v>#N/A</v>
      </c>
      <c r="DO1152" t="e">
        <f t="shared" si="101"/>
        <v>#N/A</v>
      </c>
      <c r="DP1152" s="3">
        <f t="shared" si="102"/>
        <v>2</v>
      </c>
      <c r="DQ1152" s="3"/>
    </row>
    <row r="1153" spans="7:121" x14ac:dyDescent="0.25">
      <c r="G1153"/>
      <c r="DI1153" s="4">
        <f>INDEX(Sheet2!A:A,QUOTIENT(ROW()-1,19)+2)</f>
        <v>41255</v>
      </c>
      <c r="DJ1153" s="4">
        <f>INDEX(Sheet2!C:C,QUOTIENT(ROW()-1,19)+2)</f>
        <v>42369</v>
      </c>
      <c r="DK1153" s="4" t="e">
        <f>IFERROR(INDEX(Sheet2!$AA$2:$AS$600,QUOTIENT(ROW()-1,19)+1,MOD(ROW()-2,19)+1),NA())</f>
        <v>#N/A</v>
      </c>
      <c r="DL1153" t="str">
        <f>IFERROR(INDEX(Sheet2!$AU$2:$BM$600,QUOTIENT(ROW()-1,19)+1,MOD(ROW()-2,19)+1),NA())</f>
        <v/>
      </c>
      <c r="DM1153" s="4" t="e">
        <f t="shared" si="99"/>
        <v>#N/A</v>
      </c>
      <c r="DN1153" t="e">
        <f t="shared" si="100"/>
        <v>#N/A</v>
      </c>
      <c r="DO1153" t="e">
        <f t="shared" si="101"/>
        <v>#N/A</v>
      </c>
      <c r="DP1153" s="3">
        <f t="shared" si="102"/>
        <v>2</v>
      </c>
      <c r="DQ1153" s="3"/>
    </row>
    <row r="1154" spans="7:121" x14ac:dyDescent="0.25">
      <c r="G1154"/>
      <c r="DI1154" s="4">
        <f>INDEX(Sheet2!A:A,QUOTIENT(ROW()-1,19)+2)</f>
        <v>41255</v>
      </c>
      <c r="DJ1154" s="4">
        <f>INDEX(Sheet2!C:C,QUOTIENT(ROW()-1,19)+2)</f>
        <v>42369</v>
      </c>
      <c r="DK1154" s="4" t="e">
        <f>IFERROR(INDEX(Sheet2!$AA$2:$AS$600,QUOTIENT(ROW()-1,19)+1,MOD(ROW()-2,19)+1),NA())</f>
        <v>#N/A</v>
      </c>
      <c r="DL1154" t="str">
        <f>IFERROR(INDEX(Sheet2!$AU$2:$BM$600,QUOTIENT(ROW()-1,19)+1,MOD(ROW()-2,19)+1),NA())</f>
        <v/>
      </c>
      <c r="DM1154" s="4" t="e">
        <f t="shared" si="99"/>
        <v>#N/A</v>
      </c>
      <c r="DN1154" t="e">
        <f t="shared" si="100"/>
        <v>#N/A</v>
      </c>
      <c r="DO1154" t="e">
        <f t="shared" si="101"/>
        <v>#N/A</v>
      </c>
      <c r="DP1154" s="3">
        <f t="shared" si="102"/>
        <v>2</v>
      </c>
      <c r="DQ1154" s="3"/>
    </row>
    <row r="1155" spans="7:121" x14ac:dyDescent="0.25">
      <c r="G1155"/>
      <c r="DI1155" s="4">
        <f>INDEX(Sheet2!A:A,QUOTIENT(ROW()-1,19)+2)</f>
        <v>41255</v>
      </c>
      <c r="DJ1155" s="4">
        <f>INDEX(Sheet2!C:C,QUOTIENT(ROW()-1,19)+2)</f>
        <v>42369</v>
      </c>
      <c r="DK1155" s="4" t="e">
        <f>IFERROR(INDEX(Sheet2!$AA$2:$AS$600,QUOTIENT(ROW()-1,19)+1,MOD(ROW()-2,19)+1),NA())</f>
        <v>#N/A</v>
      </c>
      <c r="DL1155" t="str">
        <f>IFERROR(INDEX(Sheet2!$AU$2:$BM$600,QUOTIENT(ROW()-1,19)+1,MOD(ROW()-2,19)+1),NA())</f>
        <v/>
      </c>
      <c r="DM1155" s="4" t="e">
        <f t="shared" si="99"/>
        <v>#N/A</v>
      </c>
      <c r="DN1155" t="e">
        <f t="shared" si="100"/>
        <v>#N/A</v>
      </c>
      <c r="DO1155" t="e">
        <f t="shared" si="101"/>
        <v>#N/A</v>
      </c>
      <c r="DP1155" s="3">
        <f t="shared" si="102"/>
        <v>2</v>
      </c>
      <c r="DQ1155" s="3"/>
    </row>
    <row r="1156" spans="7:121" x14ac:dyDescent="0.25">
      <c r="G1156"/>
      <c r="DI1156" s="4">
        <f>INDEX(Sheet2!A:A,QUOTIENT(ROW()-1,19)+2)</f>
        <v>41255</v>
      </c>
      <c r="DJ1156" s="4">
        <f>INDEX(Sheet2!C:C,QUOTIENT(ROW()-1,19)+2)</f>
        <v>42369</v>
      </c>
      <c r="DK1156" s="4" t="e">
        <f>IFERROR(INDEX(Sheet2!$AA$2:$AS$600,QUOTIENT(ROW()-1,19)+1,MOD(ROW()-2,19)+1),NA())</f>
        <v>#N/A</v>
      </c>
      <c r="DL1156" t="str">
        <f>IFERROR(INDEX(Sheet2!$AU$2:$BM$600,QUOTIENT(ROW()-1,19)+1,MOD(ROW()-2,19)+1),NA())</f>
        <v/>
      </c>
      <c r="DM1156" s="4" t="e">
        <f t="shared" si="99"/>
        <v>#N/A</v>
      </c>
      <c r="DN1156" t="e">
        <f t="shared" si="100"/>
        <v>#N/A</v>
      </c>
      <c r="DO1156" t="e">
        <f t="shared" si="101"/>
        <v>#N/A</v>
      </c>
      <c r="DP1156" s="3">
        <f t="shared" si="102"/>
        <v>2</v>
      </c>
      <c r="DQ1156" s="3"/>
    </row>
    <row r="1157" spans="7:121" x14ac:dyDescent="0.25">
      <c r="G1157"/>
      <c r="DI1157" s="4">
        <f>INDEX(Sheet2!A:A,QUOTIENT(ROW()-1,19)+2)</f>
        <v>41255</v>
      </c>
      <c r="DJ1157" s="4">
        <f>INDEX(Sheet2!C:C,QUOTIENT(ROW()-1,19)+2)</f>
        <v>42369</v>
      </c>
      <c r="DK1157" s="4" t="e">
        <f>IFERROR(INDEX(Sheet2!$AA$2:$AS$600,QUOTIENT(ROW()-1,19)+1,MOD(ROW()-2,19)+1),NA())</f>
        <v>#N/A</v>
      </c>
      <c r="DL1157" t="str">
        <f>IFERROR(INDEX(Sheet2!$AU$2:$BM$600,QUOTIENT(ROW()-1,19)+1,MOD(ROW()-2,19)+1),NA())</f>
        <v/>
      </c>
      <c r="DM1157" s="4" t="e">
        <f t="shared" si="99"/>
        <v>#N/A</v>
      </c>
      <c r="DN1157" t="e">
        <f t="shared" si="100"/>
        <v>#N/A</v>
      </c>
      <c r="DO1157" t="e">
        <f t="shared" si="101"/>
        <v>#N/A</v>
      </c>
      <c r="DP1157" s="3">
        <f t="shared" si="102"/>
        <v>2</v>
      </c>
      <c r="DQ1157" s="3"/>
    </row>
    <row r="1158" spans="7:121" x14ac:dyDescent="0.25">
      <c r="G1158"/>
      <c r="DI1158" s="4">
        <f>INDEX(Sheet2!A:A,QUOTIENT(ROW()-1,19)+2)</f>
        <v>41255</v>
      </c>
      <c r="DJ1158" s="4">
        <f>INDEX(Sheet2!C:C,QUOTIENT(ROW()-1,19)+2)</f>
        <v>42369</v>
      </c>
      <c r="DK1158" s="4" t="e">
        <f>IFERROR(INDEX(Sheet2!$AA$2:$AS$600,QUOTIENT(ROW()-1,19)+1,MOD(ROW()-2,19)+1),NA())</f>
        <v>#N/A</v>
      </c>
      <c r="DL1158" t="str">
        <f>IFERROR(INDEX(Sheet2!$AU$2:$BM$600,QUOTIENT(ROW()-1,19)+1,MOD(ROW()-2,19)+1),NA())</f>
        <v/>
      </c>
      <c r="DM1158" s="4" t="e">
        <f t="shared" ref="DM1158:DM1221" si="103">+IF($C$6=$DI1158,DK1158,NA())</f>
        <v>#N/A</v>
      </c>
      <c r="DN1158" t="e">
        <f t="shared" ref="DN1158:DN1221" si="104">+IF($C$6=$DI1158,DL1158,NA())</f>
        <v>#N/A</v>
      </c>
      <c r="DO1158" t="e">
        <f t="shared" si="101"/>
        <v>#N/A</v>
      </c>
      <c r="DP1158" s="3">
        <f t="shared" si="102"/>
        <v>2</v>
      </c>
      <c r="DQ1158" s="3"/>
    </row>
    <row r="1159" spans="7:121" x14ac:dyDescent="0.25">
      <c r="G1159"/>
      <c r="DI1159" s="4">
        <f>INDEX(Sheet2!A:A,QUOTIENT(ROW()-1,19)+2)</f>
        <v>41255</v>
      </c>
      <c r="DJ1159" s="4">
        <f>INDEX(Sheet2!C:C,QUOTIENT(ROW()-1,19)+2)</f>
        <v>42369</v>
      </c>
      <c r="DK1159" s="4" t="e">
        <f>IFERROR(INDEX(Sheet2!$AA$2:$AS$600,QUOTIENT(ROW()-1,19)+1,MOD(ROW()-2,19)+1),NA())</f>
        <v>#N/A</v>
      </c>
      <c r="DL1159" t="str">
        <f>IFERROR(INDEX(Sheet2!$AU$2:$BM$600,QUOTIENT(ROW()-1,19)+1,MOD(ROW()-2,19)+1),NA())</f>
        <v/>
      </c>
      <c r="DM1159" s="4" t="e">
        <f t="shared" si="103"/>
        <v>#N/A</v>
      </c>
      <c r="DN1159" t="e">
        <f t="shared" si="104"/>
        <v>#N/A</v>
      </c>
      <c r="DO1159" t="e">
        <f t="shared" ref="DO1159:DO1222" si="105">IF(DN1159="",NA(),DN1159)</f>
        <v>#N/A</v>
      </c>
      <c r="DP1159" s="3">
        <f t="shared" si="102"/>
        <v>2</v>
      </c>
      <c r="DQ1159" s="3"/>
    </row>
    <row r="1160" spans="7:121" x14ac:dyDescent="0.25">
      <c r="G1160"/>
      <c r="DI1160" s="4">
        <f>INDEX(Sheet2!A:A,QUOTIENT(ROW()-1,19)+2)</f>
        <v>41255</v>
      </c>
      <c r="DJ1160" s="4">
        <f>INDEX(Sheet2!C:C,QUOTIENT(ROW()-1,19)+2)</f>
        <v>42369</v>
      </c>
      <c r="DK1160" s="4" t="e">
        <f>IFERROR(INDEX(Sheet2!$AA$2:$AS$600,QUOTIENT(ROW()-1,19)+1,MOD(ROW()-2,19)+1),NA())</f>
        <v>#N/A</v>
      </c>
      <c r="DL1160" t="str">
        <f>IFERROR(INDEX(Sheet2!$AU$2:$BM$600,QUOTIENT(ROW()-1,19)+1,MOD(ROW()-2,19)+1),NA())</f>
        <v/>
      </c>
      <c r="DM1160" s="4" t="e">
        <f t="shared" si="103"/>
        <v>#N/A</v>
      </c>
      <c r="DN1160" t="e">
        <f t="shared" si="104"/>
        <v>#N/A</v>
      </c>
      <c r="DO1160" t="e">
        <f t="shared" si="105"/>
        <v>#N/A</v>
      </c>
      <c r="DP1160" s="3">
        <f t="shared" ref="DP1160:DP1223" si="106">+IF(AND(DI1160=DI1159,DJ1160=DJ1159),DP1159+IF(ISERROR(DK1160),0,1),1)</f>
        <v>2</v>
      </c>
      <c r="DQ1160" s="3"/>
    </row>
    <row r="1161" spans="7:121" x14ac:dyDescent="0.25">
      <c r="G1161"/>
      <c r="DI1161" s="4">
        <f>INDEX(Sheet2!A:A,QUOTIENT(ROW()-1,19)+2)</f>
        <v>41255</v>
      </c>
      <c r="DJ1161" s="4">
        <f>INDEX(Sheet2!C:C,QUOTIENT(ROW()-1,19)+2)</f>
        <v>42369</v>
      </c>
      <c r="DK1161" s="4">
        <f>IFERROR(INDEX(Sheet2!$AA$2:$AS$600,QUOTIENT(ROW()-1,19)+1,MOD(ROW()-2,19)+1),NA())</f>
        <v>42338.887499999997</v>
      </c>
      <c r="DL1161">
        <f>IFERROR(INDEX(Sheet2!$AU$2:$BM$600,QUOTIENT(ROW()-1,19)+1,MOD(ROW()-2,19)+1),NA())</f>
        <v>0.5</v>
      </c>
      <c r="DM1161" s="4" t="e">
        <f t="shared" si="103"/>
        <v>#N/A</v>
      </c>
      <c r="DN1161" t="e">
        <f t="shared" si="104"/>
        <v>#N/A</v>
      </c>
      <c r="DO1161" t="e">
        <f t="shared" si="105"/>
        <v>#N/A</v>
      </c>
      <c r="DP1161" s="3">
        <f t="shared" si="106"/>
        <v>3</v>
      </c>
      <c r="DQ1161" s="3"/>
    </row>
    <row r="1162" spans="7:121" x14ac:dyDescent="0.25">
      <c r="G1162"/>
      <c r="DI1162" s="4">
        <f>INDEX(Sheet2!A:A,QUOTIENT(ROW()-1,19)+2)</f>
        <v>41255</v>
      </c>
      <c r="DJ1162" s="4">
        <f>INDEX(Sheet2!C:C,QUOTIENT(ROW()-1,19)+2)</f>
        <v>42369</v>
      </c>
      <c r="DK1162" s="4">
        <f>IFERROR(INDEX(Sheet2!$AA$2:$AS$600,QUOTIENT(ROW()-1,19)+1,MOD(ROW()-2,19)+1),NA())</f>
        <v>42358.962500000001</v>
      </c>
      <c r="DL1162">
        <f>IFERROR(INDEX(Sheet2!$AU$2:$BM$600,QUOTIENT(ROW()-1,19)+1,MOD(ROW()-2,19)+1),NA())</f>
        <v>0.5</v>
      </c>
      <c r="DM1162" s="4" t="e">
        <f t="shared" si="103"/>
        <v>#N/A</v>
      </c>
      <c r="DN1162" t="e">
        <f t="shared" si="104"/>
        <v>#N/A</v>
      </c>
      <c r="DO1162" t="e">
        <f t="shared" si="105"/>
        <v>#N/A</v>
      </c>
      <c r="DP1162" s="3">
        <f t="shared" si="106"/>
        <v>4</v>
      </c>
      <c r="DQ1162" s="3"/>
    </row>
    <row r="1163" spans="7:121" x14ac:dyDescent="0.25">
      <c r="G1163"/>
      <c r="DI1163" s="4">
        <f>INDEX(Sheet2!A:A,QUOTIENT(ROW()-1,19)+2)</f>
        <v>41255</v>
      </c>
      <c r="DJ1163" s="4">
        <f>INDEX(Sheet2!C:C,QUOTIENT(ROW()-1,19)+2)</f>
        <v>42369</v>
      </c>
      <c r="DK1163" s="4">
        <f>IFERROR(INDEX(Sheet2!$AA$2:$AS$600,QUOTIENT(ROW()-1,19)+1,MOD(ROW()-2,19)+1),NA())</f>
        <v>42379.037499999999</v>
      </c>
      <c r="DL1163">
        <f>IFERROR(INDEX(Sheet2!$AU$2:$BM$600,QUOTIENT(ROW()-1,19)+1,MOD(ROW()-2,19)+1),NA())</f>
        <v>0.5</v>
      </c>
      <c r="DM1163" s="4" t="e">
        <f t="shared" si="103"/>
        <v>#N/A</v>
      </c>
      <c r="DN1163" t="e">
        <f t="shared" si="104"/>
        <v>#N/A</v>
      </c>
      <c r="DO1163" t="e">
        <f t="shared" si="105"/>
        <v>#N/A</v>
      </c>
      <c r="DP1163" s="3">
        <f t="shared" si="106"/>
        <v>5</v>
      </c>
      <c r="DQ1163" s="3"/>
    </row>
    <row r="1164" spans="7:121" x14ac:dyDescent="0.25">
      <c r="G1164"/>
      <c r="DI1164" s="4">
        <f>INDEX(Sheet2!A:A,QUOTIENT(ROW()-1,19)+2)</f>
        <v>41255</v>
      </c>
      <c r="DJ1164" s="4">
        <f>INDEX(Sheet2!C:C,QUOTIENT(ROW()-1,19)+2)</f>
        <v>42369</v>
      </c>
      <c r="DK1164" s="4">
        <f>IFERROR(INDEX(Sheet2!$AA$2:$AS$600,QUOTIENT(ROW()-1,19)+1,MOD(ROW()-2,19)+1),NA())</f>
        <v>42399.112500000003</v>
      </c>
      <c r="DL1164">
        <f>IFERROR(INDEX(Sheet2!$AU$2:$BM$600,QUOTIENT(ROW()-1,19)+1,MOD(ROW()-2,19)+1),NA())</f>
        <v>0.5</v>
      </c>
      <c r="DM1164" s="4" t="e">
        <f t="shared" si="103"/>
        <v>#N/A</v>
      </c>
      <c r="DN1164" t="e">
        <f t="shared" si="104"/>
        <v>#N/A</v>
      </c>
      <c r="DO1164" t="e">
        <f t="shared" si="105"/>
        <v>#N/A</v>
      </c>
      <c r="DP1164" s="3">
        <f t="shared" si="106"/>
        <v>6</v>
      </c>
      <c r="DQ1164" s="3"/>
    </row>
    <row r="1165" spans="7:121" x14ac:dyDescent="0.25">
      <c r="G1165"/>
      <c r="DI1165" s="4">
        <f>INDEX(Sheet2!A:A,QUOTIENT(ROW()-1,19)+2)</f>
        <v>41255</v>
      </c>
      <c r="DJ1165" s="4">
        <f>INDEX(Sheet2!C:C,QUOTIENT(ROW()-1,19)+2)</f>
        <v>42369</v>
      </c>
      <c r="DK1165" s="4" t="e">
        <f>IFERROR(INDEX(Sheet2!$AA$2:$AS$600,QUOTIENT(ROW()-1,19)+1,MOD(ROW()-2,19)+1),NA())</f>
        <v>#N/A</v>
      </c>
      <c r="DL1165" t="str">
        <f>IFERROR(INDEX(Sheet2!$AU$2:$BM$600,QUOTIENT(ROW()-1,19)+1,MOD(ROW()-2,19)+1),NA())</f>
        <v/>
      </c>
      <c r="DM1165" s="4" t="e">
        <f t="shared" si="103"/>
        <v>#N/A</v>
      </c>
      <c r="DN1165" t="e">
        <f t="shared" si="104"/>
        <v>#N/A</v>
      </c>
      <c r="DO1165" t="e">
        <f t="shared" si="105"/>
        <v>#N/A</v>
      </c>
      <c r="DP1165" s="3">
        <f t="shared" si="106"/>
        <v>6</v>
      </c>
      <c r="DQ1165" s="3"/>
    </row>
    <row r="1166" spans="7:121" x14ac:dyDescent="0.25">
      <c r="G1166"/>
      <c r="DI1166" s="4">
        <f>INDEX(Sheet2!A:A,QUOTIENT(ROW()-1,19)+2)</f>
        <v>41255</v>
      </c>
      <c r="DJ1166" s="4">
        <f>INDEX(Sheet2!C:C,QUOTIENT(ROW()-1,19)+2)</f>
        <v>42369</v>
      </c>
      <c r="DK1166" s="4" t="e">
        <f>IFERROR(INDEX(Sheet2!$AA$2:$AS$600,QUOTIENT(ROW()-1,19)+1,MOD(ROW()-2,19)+1),NA())</f>
        <v>#N/A</v>
      </c>
      <c r="DL1166" t="str">
        <f>IFERROR(INDEX(Sheet2!$AU$2:$BM$600,QUOTIENT(ROW()-1,19)+1,MOD(ROW()-2,19)+1),NA())</f>
        <v/>
      </c>
      <c r="DM1166" s="4" t="e">
        <f t="shared" si="103"/>
        <v>#N/A</v>
      </c>
      <c r="DN1166" t="e">
        <f t="shared" si="104"/>
        <v>#N/A</v>
      </c>
      <c r="DO1166" t="e">
        <f t="shared" si="105"/>
        <v>#N/A</v>
      </c>
      <c r="DP1166" s="3">
        <f t="shared" si="106"/>
        <v>6</v>
      </c>
      <c r="DQ1166" s="3"/>
    </row>
    <row r="1167" spans="7:121" x14ac:dyDescent="0.25">
      <c r="G1167"/>
      <c r="DI1167" s="4">
        <f>INDEX(Sheet2!A:A,QUOTIENT(ROW()-1,19)+2)</f>
        <v>41255</v>
      </c>
      <c r="DJ1167" s="4">
        <f>INDEX(Sheet2!C:C,QUOTIENT(ROW()-1,19)+2)</f>
        <v>42369</v>
      </c>
      <c r="DK1167" s="4" t="e">
        <f>IFERROR(INDEX(Sheet2!$AA$2:$AS$600,QUOTIENT(ROW()-1,19)+1,MOD(ROW()-2,19)+1),NA())</f>
        <v>#N/A</v>
      </c>
      <c r="DL1167" t="str">
        <f>IFERROR(INDEX(Sheet2!$AU$2:$BM$600,QUOTIENT(ROW()-1,19)+1,MOD(ROW()-2,19)+1),NA())</f>
        <v/>
      </c>
      <c r="DM1167" s="4" t="e">
        <f t="shared" si="103"/>
        <v>#N/A</v>
      </c>
      <c r="DN1167" t="e">
        <f t="shared" si="104"/>
        <v>#N/A</v>
      </c>
      <c r="DO1167" t="e">
        <f t="shared" si="105"/>
        <v>#N/A</v>
      </c>
      <c r="DP1167" s="3">
        <f t="shared" si="106"/>
        <v>6</v>
      </c>
      <c r="DQ1167" s="3"/>
    </row>
    <row r="1168" spans="7:121" x14ac:dyDescent="0.25">
      <c r="G1168"/>
      <c r="DI1168" s="4">
        <f>INDEX(Sheet2!A:A,QUOTIENT(ROW()-1,19)+2)</f>
        <v>41255</v>
      </c>
      <c r="DJ1168" s="4">
        <f>INDEX(Sheet2!C:C,QUOTIENT(ROW()-1,19)+2)</f>
        <v>42369</v>
      </c>
      <c r="DK1168" s="4" t="e">
        <f>IFERROR(INDEX(Sheet2!$AA$2:$AS$600,QUOTIENT(ROW()-1,19)+1,MOD(ROW()-2,19)+1),NA())</f>
        <v>#N/A</v>
      </c>
      <c r="DL1168" t="str">
        <f>IFERROR(INDEX(Sheet2!$AU$2:$BM$600,QUOTIENT(ROW()-1,19)+1,MOD(ROW()-2,19)+1),NA())</f>
        <v/>
      </c>
      <c r="DM1168" s="4" t="e">
        <f t="shared" si="103"/>
        <v>#N/A</v>
      </c>
      <c r="DN1168" t="e">
        <f t="shared" si="104"/>
        <v>#N/A</v>
      </c>
      <c r="DO1168" t="e">
        <f t="shared" si="105"/>
        <v>#N/A</v>
      </c>
      <c r="DP1168" s="3">
        <f t="shared" si="106"/>
        <v>6</v>
      </c>
      <c r="DQ1168" s="3"/>
    </row>
    <row r="1169" spans="7:121" x14ac:dyDescent="0.25">
      <c r="G1169"/>
      <c r="DI1169" s="4">
        <f>INDEX(Sheet2!A:A,QUOTIENT(ROW()-1,19)+2)</f>
        <v>41255</v>
      </c>
      <c r="DJ1169" s="4">
        <f>INDEX(Sheet2!C:C,QUOTIENT(ROW()-1,19)+2)</f>
        <v>42369</v>
      </c>
      <c r="DK1169" s="4" t="e">
        <f>IFERROR(INDEX(Sheet2!$AA$2:$AS$600,QUOTIENT(ROW()-1,19)+1,MOD(ROW()-2,19)+1),NA())</f>
        <v>#N/A</v>
      </c>
      <c r="DL1169" t="str">
        <f>IFERROR(INDEX(Sheet2!$AU$2:$BM$600,QUOTIENT(ROW()-1,19)+1,MOD(ROW()-2,19)+1),NA())</f>
        <v/>
      </c>
      <c r="DM1169" s="4" t="e">
        <f t="shared" si="103"/>
        <v>#N/A</v>
      </c>
      <c r="DN1169" t="e">
        <f t="shared" si="104"/>
        <v>#N/A</v>
      </c>
      <c r="DO1169" t="e">
        <f t="shared" si="105"/>
        <v>#N/A</v>
      </c>
      <c r="DP1169" s="3">
        <f t="shared" si="106"/>
        <v>6</v>
      </c>
      <c r="DQ1169" s="3"/>
    </row>
    <row r="1170" spans="7:121" x14ac:dyDescent="0.25">
      <c r="G1170"/>
      <c r="DI1170" s="4">
        <f>INDEX(Sheet2!A:A,QUOTIENT(ROW()-1,19)+2)</f>
        <v>41255</v>
      </c>
      <c r="DJ1170" s="4">
        <f>INDEX(Sheet2!C:C,QUOTIENT(ROW()-1,19)+2)</f>
        <v>42369</v>
      </c>
      <c r="DK1170" s="4" t="e">
        <f>IFERROR(INDEX(Sheet2!$AA$2:$AS$600,QUOTIENT(ROW()-1,19)+1,MOD(ROW()-2,19)+1),NA())</f>
        <v>#N/A</v>
      </c>
      <c r="DL1170" t="str">
        <f>IFERROR(INDEX(Sheet2!$AU$2:$BM$600,QUOTIENT(ROW()-1,19)+1,MOD(ROW()-2,19)+1),NA())</f>
        <v/>
      </c>
      <c r="DM1170" s="4" t="e">
        <f t="shared" si="103"/>
        <v>#N/A</v>
      </c>
      <c r="DN1170" t="e">
        <f t="shared" si="104"/>
        <v>#N/A</v>
      </c>
      <c r="DO1170" t="e">
        <f t="shared" si="105"/>
        <v>#N/A</v>
      </c>
      <c r="DP1170" s="3">
        <f t="shared" si="106"/>
        <v>6</v>
      </c>
      <c r="DQ1170" s="3"/>
    </row>
    <row r="1171" spans="7:121" x14ac:dyDescent="0.25">
      <c r="G1171"/>
      <c r="DI1171" s="4">
        <f>INDEX(Sheet2!A:A,QUOTIENT(ROW()-1,19)+2)</f>
        <v>41255</v>
      </c>
      <c r="DJ1171" s="4">
        <f>INDEX(Sheet2!C:C,QUOTIENT(ROW()-1,19)+2)</f>
        <v>42369</v>
      </c>
      <c r="DK1171" s="4" t="e">
        <f>IFERROR(INDEX(Sheet2!$AA$2:$AS$600,QUOTIENT(ROW()-1,19)+1,MOD(ROW()-2,19)+1),NA())</f>
        <v>#N/A</v>
      </c>
      <c r="DL1171" t="str">
        <f>IFERROR(INDEX(Sheet2!$AU$2:$BM$600,QUOTIENT(ROW()-1,19)+1,MOD(ROW()-2,19)+1),NA())</f>
        <v/>
      </c>
      <c r="DM1171" s="4" t="e">
        <f t="shared" si="103"/>
        <v>#N/A</v>
      </c>
      <c r="DN1171" t="e">
        <f t="shared" si="104"/>
        <v>#N/A</v>
      </c>
      <c r="DO1171" t="e">
        <f t="shared" si="105"/>
        <v>#N/A</v>
      </c>
      <c r="DP1171" s="3">
        <f t="shared" si="106"/>
        <v>6</v>
      </c>
      <c r="DQ1171" s="3"/>
    </row>
    <row r="1172" spans="7:121" x14ac:dyDescent="0.25">
      <c r="G1172"/>
      <c r="DI1172" s="4">
        <f>INDEX(Sheet2!A:A,QUOTIENT(ROW()-1,19)+2)</f>
        <v>41255</v>
      </c>
      <c r="DJ1172" s="4">
        <f>INDEX(Sheet2!C:C,QUOTIENT(ROW()-1,19)+2)</f>
        <v>42369</v>
      </c>
      <c r="DK1172" s="4" t="e">
        <f>IFERROR(INDEX(Sheet2!$AA$2:$AS$600,QUOTIENT(ROW()-1,19)+1,MOD(ROW()-2,19)+1),NA())</f>
        <v>#N/A</v>
      </c>
      <c r="DL1172" t="str">
        <f>IFERROR(INDEX(Sheet2!$AU$2:$BM$600,QUOTIENT(ROW()-1,19)+1,MOD(ROW()-2,19)+1),NA())</f>
        <v/>
      </c>
      <c r="DM1172" s="4" t="e">
        <f t="shared" si="103"/>
        <v>#N/A</v>
      </c>
      <c r="DN1172" t="e">
        <f t="shared" si="104"/>
        <v>#N/A</v>
      </c>
      <c r="DO1172" t="e">
        <f t="shared" si="105"/>
        <v>#N/A</v>
      </c>
      <c r="DP1172" s="3">
        <f t="shared" si="106"/>
        <v>6</v>
      </c>
      <c r="DQ1172" s="3"/>
    </row>
    <row r="1173" spans="7:121" x14ac:dyDescent="0.25">
      <c r="G1173"/>
      <c r="DI1173" s="4">
        <f>INDEX(Sheet2!A:A,QUOTIENT(ROW()-1,19)+2)</f>
        <v>41255</v>
      </c>
      <c r="DJ1173" s="4">
        <f>INDEX(Sheet2!C:C,QUOTIENT(ROW()-1,19)+2)</f>
        <v>42369</v>
      </c>
      <c r="DK1173" s="4" t="e">
        <f>IFERROR(INDEX(Sheet2!$AA$2:$AS$600,QUOTIENT(ROW()-1,19)+1,MOD(ROW()-2,19)+1),NA())</f>
        <v>#N/A</v>
      </c>
      <c r="DL1173" t="str">
        <f>IFERROR(INDEX(Sheet2!$AU$2:$BM$600,QUOTIENT(ROW()-1,19)+1,MOD(ROW()-2,19)+1),NA())</f>
        <v/>
      </c>
      <c r="DM1173" s="4" t="e">
        <f t="shared" si="103"/>
        <v>#N/A</v>
      </c>
      <c r="DN1173" t="e">
        <f t="shared" si="104"/>
        <v>#N/A</v>
      </c>
      <c r="DO1173" t="e">
        <f t="shared" si="105"/>
        <v>#N/A</v>
      </c>
      <c r="DP1173" s="3">
        <f t="shared" si="106"/>
        <v>6</v>
      </c>
      <c r="DQ1173" s="3"/>
    </row>
    <row r="1174" spans="7:121" x14ac:dyDescent="0.25">
      <c r="G1174"/>
      <c r="DI1174" s="4">
        <f>INDEX(Sheet2!A:A,QUOTIENT(ROW()-1,19)+2)</f>
        <v>41255</v>
      </c>
      <c r="DJ1174" s="4">
        <f>INDEX(Sheet2!C:C,QUOTIENT(ROW()-1,19)+2)</f>
        <v>42369</v>
      </c>
      <c r="DK1174" s="4" t="e">
        <f>IFERROR(INDEX(Sheet2!$AA$2:$AS$600,QUOTIENT(ROW()-1,19)+1,MOD(ROW()-2,19)+1),NA())</f>
        <v>#N/A</v>
      </c>
      <c r="DL1174" t="str">
        <f>IFERROR(INDEX(Sheet2!$AU$2:$BM$600,QUOTIENT(ROW()-1,19)+1,MOD(ROW()-2,19)+1),NA())</f>
        <v/>
      </c>
      <c r="DM1174" s="4" t="e">
        <f t="shared" si="103"/>
        <v>#N/A</v>
      </c>
      <c r="DN1174" t="e">
        <f t="shared" si="104"/>
        <v>#N/A</v>
      </c>
      <c r="DO1174" t="e">
        <f t="shared" si="105"/>
        <v>#N/A</v>
      </c>
      <c r="DP1174" s="3">
        <f t="shared" si="106"/>
        <v>6</v>
      </c>
      <c r="DQ1174" s="3"/>
    </row>
    <row r="1175" spans="7:121" x14ac:dyDescent="0.25">
      <c r="G1175"/>
      <c r="DI1175" s="4">
        <f>INDEX(Sheet2!A:A,QUOTIENT(ROW()-1,19)+2)</f>
        <v>41255</v>
      </c>
      <c r="DJ1175" s="4">
        <f>INDEX(Sheet2!C:C,QUOTIENT(ROW()-1,19)+2)</f>
        <v>42369</v>
      </c>
      <c r="DK1175" s="4" t="e">
        <f>IFERROR(INDEX(Sheet2!$AA$2:$AS$600,QUOTIENT(ROW()-1,19)+1,MOD(ROW()-2,19)+1),NA())</f>
        <v>#N/A</v>
      </c>
      <c r="DL1175" t="str">
        <f>IFERROR(INDEX(Sheet2!$AU$2:$BM$600,QUOTIENT(ROW()-1,19)+1,MOD(ROW()-2,19)+1),NA())</f>
        <v/>
      </c>
      <c r="DM1175" s="4" t="e">
        <f t="shared" si="103"/>
        <v>#N/A</v>
      </c>
      <c r="DN1175" t="e">
        <f t="shared" si="104"/>
        <v>#N/A</v>
      </c>
      <c r="DO1175" t="e">
        <f t="shared" si="105"/>
        <v>#N/A</v>
      </c>
      <c r="DP1175" s="3">
        <f t="shared" si="106"/>
        <v>6</v>
      </c>
      <c r="DQ1175" s="3"/>
    </row>
    <row r="1176" spans="7:121" x14ac:dyDescent="0.25">
      <c r="G1176"/>
      <c r="DI1176" s="4">
        <f>INDEX(Sheet2!A:A,QUOTIENT(ROW()-1,19)+2)</f>
        <v>41255</v>
      </c>
      <c r="DJ1176" s="4">
        <f>INDEX(Sheet2!C:C,QUOTIENT(ROW()-1,19)+2)</f>
        <v>42369</v>
      </c>
      <c r="DK1176" s="4" t="e">
        <f>IFERROR(INDEX(Sheet2!$AA$2:$AS$600,QUOTIENT(ROW()-1,19)+1,MOD(ROW()-2,19)+1),NA())</f>
        <v>#N/A</v>
      </c>
      <c r="DL1176" t="str">
        <f>IFERROR(INDEX(Sheet2!$AU$2:$BM$600,QUOTIENT(ROW()-1,19)+1,MOD(ROW()-2,19)+1),NA())</f>
        <v/>
      </c>
      <c r="DM1176" s="4" t="e">
        <f t="shared" si="103"/>
        <v>#N/A</v>
      </c>
      <c r="DN1176" t="e">
        <f t="shared" si="104"/>
        <v>#N/A</v>
      </c>
      <c r="DO1176" t="e">
        <f t="shared" si="105"/>
        <v>#N/A</v>
      </c>
      <c r="DP1176" s="3">
        <f t="shared" si="106"/>
        <v>6</v>
      </c>
      <c r="DQ1176" s="3"/>
    </row>
    <row r="1177" spans="7:121" x14ac:dyDescent="0.25">
      <c r="G1177"/>
      <c r="DI1177" s="4">
        <f>INDEX(Sheet2!A:A,QUOTIENT(ROW()-1,19)+2)</f>
        <v>41255</v>
      </c>
      <c r="DJ1177" s="4">
        <f>INDEX(Sheet2!C:C,QUOTIENT(ROW()-1,19)+2)</f>
        <v>42369</v>
      </c>
      <c r="DK1177" s="4" t="e">
        <f>IFERROR(INDEX(Sheet2!$AA$2:$AS$600,QUOTIENT(ROW()-1,19)+1,MOD(ROW()-2,19)+1),NA())</f>
        <v>#N/A</v>
      </c>
      <c r="DL1177" t="str">
        <f>IFERROR(INDEX(Sheet2!$AU$2:$BM$600,QUOTIENT(ROW()-1,19)+1,MOD(ROW()-2,19)+1),NA())</f>
        <v/>
      </c>
      <c r="DM1177" s="4" t="e">
        <f t="shared" si="103"/>
        <v>#N/A</v>
      </c>
      <c r="DN1177" t="e">
        <f t="shared" si="104"/>
        <v>#N/A</v>
      </c>
      <c r="DO1177" t="e">
        <f t="shared" si="105"/>
        <v>#N/A</v>
      </c>
      <c r="DP1177" s="3">
        <f t="shared" si="106"/>
        <v>6</v>
      </c>
      <c r="DQ1177" s="3"/>
    </row>
    <row r="1178" spans="7:121" x14ac:dyDescent="0.25">
      <c r="G1178"/>
      <c r="DI1178" s="4">
        <f>INDEX(Sheet2!A:A,QUOTIENT(ROW()-1,19)+2)</f>
        <v>41255</v>
      </c>
      <c r="DJ1178" s="4">
        <f>INDEX(Sheet2!C:C,QUOTIENT(ROW()-1,19)+2)</f>
        <v>42369</v>
      </c>
      <c r="DK1178" s="4" t="e">
        <f>IFERROR(INDEX(Sheet2!$AA$2:$AS$600,QUOTIENT(ROW()-1,19)+1,MOD(ROW()-2,19)+1),NA())</f>
        <v>#N/A</v>
      </c>
      <c r="DL1178" t="str">
        <f>IFERROR(INDEX(Sheet2!$AU$2:$BM$600,QUOTIENT(ROW()-1,19)+1,MOD(ROW()-2,19)+1),NA())</f>
        <v/>
      </c>
      <c r="DM1178" s="4" t="e">
        <f t="shared" si="103"/>
        <v>#N/A</v>
      </c>
      <c r="DN1178" t="e">
        <f t="shared" si="104"/>
        <v>#N/A</v>
      </c>
      <c r="DO1178" t="e">
        <f t="shared" si="105"/>
        <v>#N/A</v>
      </c>
      <c r="DP1178" s="3">
        <f t="shared" si="106"/>
        <v>6</v>
      </c>
      <c r="DQ1178" s="3"/>
    </row>
    <row r="1179" spans="7:121" x14ac:dyDescent="0.25">
      <c r="G1179"/>
      <c r="DI1179" s="4">
        <f>INDEX(Sheet2!A:A,QUOTIENT(ROW()-1,19)+2)</f>
        <v>41255</v>
      </c>
      <c r="DJ1179" s="4">
        <f>INDEX(Sheet2!C:C,QUOTIENT(ROW()-1,19)+2)</f>
        <v>42369</v>
      </c>
      <c r="DK1179" s="4" t="e">
        <f>IFERROR(INDEX(Sheet2!$AA$2:$AS$600,QUOTIENT(ROW()-1,19)+1,MOD(ROW()-2,19)+1),NA())</f>
        <v>#N/A</v>
      </c>
      <c r="DL1179" t="str">
        <f>IFERROR(INDEX(Sheet2!$AU$2:$BM$600,QUOTIENT(ROW()-1,19)+1,MOD(ROW()-2,19)+1),NA())</f>
        <v/>
      </c>
      <c r="DM1179" s="4" t="e">
        <f t="shared" si="103"/>
        <v>#N/A</v>
      </c>
      <c r="DN1179" t="e">
        <f t="shared" si="104"/>
        <v>#N/A</v>
      </c>
      <c r="DO1179" t="e">
        <f t="shared" si="105"/>
        <v>#N/A</v>
      </c>
      <c r="DP1179" s="3">
        <f t="shared" si="106"/>
        <v>6</v>
      </c>
      <c r="DQ1179" s="3"/>
    </row>
    <row r="1180" spans="7:121" x14ac:dyDescent="0.25">
      <c r="G1180"/>
      <c r="DI1180" s="4">
        <f>INDEX(Sheet2!A:A,QUOTIENT(ROW()-1,19)+2)</f>
        <v>41255</v>
      </c>
      <c r="DJ1180" s="4">
        <f>INDEX(Sheet2!C:C,QUOTIENT(ROW()-1,19)+2)</f>
        <v>42369</v>
      </c>
      <c r="DK1180" s="4">
        <f>IFERROR(INDEX(Sheet2!$AA$2:$AS$600,QUOTIENT(ROW()-1,19)+1,MOD(ROW()-2,19)+1),NA())</f>
        <v>42348.924999999996</v>
      </c>
      <c r="DL1180">
        <f>IFERROR(INDEX(Sheet2!$AU$2:$BM$600,QUOTIENT(ROW()-1,19)+1,MOD(ROW()-2,19)+1),NA())</f>
        <v>0.75</v>
      </c>
      <c r="DM1180" s="4" t="e">
        <f t="shared" si="103"/>
        <v>#N/A</v>
      </c>
      <c r="DN1180" t="e">
        <f t="shared" si="104"/>
        <v>#N/A</v>
      </c>
      <c r="DO1180" t="e">
        <f t="shared" si="105"/>
        <v>#N/A</v>
      </c>
      <c r="DP1180" s="3">
        <f t="shared" si="106"/>
        <v>7</v>
      </c>
      <c r="DQ1180" s="3"/>
    </row>
    <row r="1181" spans="7:121" x14ac:dyDescent="0.25">
      <c r="G1181"/>
      <c r="DI1181" s="4">
        <f>INDEX(Sheet2!A:A,QUOTIENT(ROW()-1,19)+2)</f>
        <v>41255</v>
      </c>
      <c r="DJ1181" s="4">
        <f>INDEX(Sheet2!C:C,QUOTIENT(ROW()-1,19)+2)</f>
        <v>42369</v>
      </c>
      <c r="DK1181" s="4">
        <f>IFERROR(INDEX(Sheet2!$AA$2:$AS$600,QUOTIENT(ROW()-1,19)+1,MOD(ROW()-2,19)+1),NA())</f>
        <v>42369</v>
      </c>
      <c r="DL1181">
        <f>IFERROR(INDEX(Sheet2!$AU$2:$BM$600,QUOTIENT(ROW()-1,19)+1,MOD(ROW()-2,19)+1),NA())</f>
        <v>0.75</v>
      </c>
      <c r="DM1181" s="4" t="e">
        <f t="shared" si="103"/>
        <v>#N/A</v>
      </c>
      <c r="DN1181" t="e">
        <f t="shared" si="104"/>
        <v>#N/A</v>
      </c>
      <c r="DO1181" t="e">
        <f t="shared" si="105"/>
        <v>#N/A</v>
      </c>
      <c r="DP1181" s="3">
        <f t="shared" si="106"/>
        <v>8</v>
      </c>
      <c r="DQ1181" s="3"/>
    </row>
    <row r="1182" spans="7:121" x14ac:dyDescent="0.25">
      <c r="G1182"/>
      <c r="DI1182" s="4">
        <f>INDEX(Sheet2!A:A,QUOTIENT(ROW()-1,19)+2)</f>
        <v>41255</v>
      </c>
      <c r="DJ1182" s="4">
        <f>INDEX(Sheet2!C:C,QUOTIENT(ROW()-1,19)+2)</f>
        <v>42369</v>
      </c>
      <c r="DK1182" s="4">
        <f>IFERROR(INDEX(Sheet2!$AA$2:$AS$600,QUOTIENT(ROW()-1,19)+1,MOD(ROW()-2,19)+1),NA())</f>
        <v>42389.074999999997</v>
      </c>
      <c r="DL1182">
        <f>IFERROR(INDEX(Sheet2!$AU$2:$BM$600,QUOTIENT(ROW()-1,19)+1,MOD(ROW()-2,19)+1),NA())</f>
        <v>0.75</v>
      </c>
      <c r="DM1182" s="4" t="e">
        <f t="shared" si="103"/>
        <v>#N/A</v>
      </c>
      <c r="DN1182" t="e">
        <f t="shared" si="104"/>
        <v>#N/A</v>
      </c>
      <c r="DO1182" t="e">
        <f t="shared" si="105"/>
        <v>#N/A</v>
      </c>
      <c r="DP1182" s="3">
        <f t="shared" si="106"/>
        <v>9</v>
      </c>
      <c r="DQ1182" s="3"/>
    </row>
    <row r="1183" spans="7:121" x14ac:dyDescent="0.25">
      <c r="G1183"/>
      <c r="DI1183" s="4">
        <f>INDEX(Sheet2!A:A,QUOTIENT(ROW()-1,19)+2)</f>
        <v>41255</v>
      </c>
      <c r="DJ1183" s="4">
        <f>INDEX(Sheet2!C:C,QUOTIENT(ROW()-1,19)+2)</f>
        <v>42369</v>
      </c>
      <c r="DK1183" s="4" t="e">
        <f>IFERROR(INDEX(Sheet2!$AA$2:$AS$600,QUOTIENT(ROW()-1,19)+1,MOD(ROW()-2,19)+1),NA())</f>
        <v>#N/A</v>
      </c>
      <c r="DL1183" t="str">
        <f>IFERROR(INDEX(Sheet2!$AU$2:$BM$600,QUOTIENT(ROW()-1,19)+1,MOD(ROW()-2,19)+1),NA())</f>
        <v/>
      </c>
      <c r="DM1183" s="4" t="e">
        <f t="shared" si="103"/>
        <v>#N/A</v>
      </c>
      <c r="DN1183" t="e">
        <f t="shared" si="104"/>
        <v>#N/A</v>
      </c>
      <c r="DO1183" t="e">
        <f t="shared" si="105"/>
        <v>#N/A</v>
      </c>
      <c r="DP1183" s="3">
        <f t="shared" si="106"/>
        <v>9</v>
      </c>
      <c r="DQ1183" s="3"/>
    </row>
    <row r="1184" spans="7:121" x14ac:dyDescent="0.25">
      <c r="G1184"/>
      <c r="DI1184" s="4">
        <f>INDEX(Sheet2!A:A,QUOTIENT(ROW()-1,19)+2)</f>
        <v>41255</v>
      </c>
      <c r="DJ1184" s="4">
        <f>INDEX(Sheet2!C:C,QUOTIENT(ROW()-1,19)+2)</f>
        <v>42369</v>
      </c>
      <c r="DK1184" s="4" t="e">
        <f>IFERROR(INDEX(Sheet2!$AA$2:$AS$600,QUOTIENT(ROW()-1,19)+1,MOD(ROW()-2,19)+1),NA())</f>
        <v>#N/A</v>
      </c>
      <c r="DL1184" t="str">
        <f>IFERROR(INDEX(Sheet2!$AU$2:$BM$600,QUOTIENT(ROW()-1,19)+1,MOD(ROW()-2,19)+1),NA())</f>
        <v/>
      </c>
      <c r="DM1184" s="4" t="e">
        <f t="shared" si="103"/>
        <v>#N/A</v>
      </c>
      <c r="DN1184" t="e">
        <f t="shared" si="104"/>
        <v>#N/A</v>
      </c>
      <c r="DO1184" t="e">
        <f t="shared" si="105"/>
        <v>#N/A</v>
      </c>
      <c r="DP1184" s="3">
        <f t="shared" si="106"/>
        <v>9</v>
      </c>
      <c r="DQ1184" s="3"/>
    </row>
    <row r="1185" spans="7:121" x14ac:dyDescent="0.25">
      <c r="G1185"/>
      <c r="DI1185" s="4">
        <f>INDEX(Sheet2!A:A,QUOTIENT(ROW()-1,19)+2)</f>
        <v>41255</v>
      </c>
      <c r="DJ1185" s="4">
        <f>INDEX(Sheet2!C:C,QUOTIENT(ROW()-1,19)+2)</f>
        <v>42369</v>
      </c>
      <c r="DK1185" s="4" t="e">
        <f>IFERROR(INDEX(Sheet2!$AA$2:$AS$600,QUOTIENT(ROW()-1,19)+1,MOD(ROW()-2,19)+1),NA())</f>
        <v>#N/A</v>
      </c>
      <c r="DL1185" t="str">
        <f>IFERROR(INDEX(Sheet2!$AU$2:$BM$600,QUOTIENT(ROW()-1,19)+1,MOD(ROW()-2,19)+1),NA())</f>
        <v/>
      </c>
      <c r="DM1185" s="4" t="e">
        <f t="shared" si="103"/>
        <v>#N/A</v>
      </c>
      <c r="DN1185" t="e">
        <f t="shared" si="104"/>
        <v>#N/A</v>
      </c>
      <c r="DO1185" t="e">
        <f t="shared" si="105"/>
        <v>#N/A</v>
      </c>
      <c r="DP1185" s="3">
        <f t="shared" si="106"/>
        <v>9</v>
      </c>
      <c r="DQ1185" s="3"/>
    </row>
    <row r="1186" spans="7:121" x14ac:dyDescent="0.25">
      <c r="G1186"/>
      <c r="DI1186" s="4">
        <f>INDEX(Sheet2!A:A,QUOTIENT(ROW()-1,19)+2)</f>
        <v>41255</v>
      </c>
      <c r="DJ1186" s="4">
        <f>INDEX(Sheet2!C:C,QUOTIENT(ROW()-1,19)+2)</f>
        <v>42369</v>
      </c>
      <c r="DK1186" s="4" t="e">
        <f>IFERROR(INDEX(Sheet2!$AA$2:$AS$600,QUOTIENT(ROW()-1,19)+1,MOD(ROW()-2,19)+1),NA())</f>
        <v>#N/A</v>
      </c>
      <c r="DL1186" t="str">
        <f>IFERROR(INDEX(Sheet2!$AU$2:$BM$600,QUOTIENT(ROW()-1,19)+1,MOD(ROW()-2,19)+1),NA())</f>
        <v/>
      </c>
      <c r="DM1186" s="4" t="e">
        <f t="shared" si="103"/>
        <v>#N/A</v>
      </c>
      <c r="DN1186" t="e">
        <f t="shared" si="104"/>
        <v>#N/A</v>
      </c>
      <c r="DO1186" t="e">
        <f t="shared" si="105"/>
        <v>#N/A</v>
      </c>
      <c r="DP1186" s="3">
        <f t="shared" si="106"/>
        <v>9</v>
      </c>
      <c r="DQ1186" s="3"/>
    </row>
    <row r="1187" spans="7:121" x14ac:dyDescent="0.25">
      <c r="G1187"/>
      <c r="DI1187" s="4">
        <f>INDEX(Sheet2!A:A,QUOTIENT(ROW()-1,19)+2)</f>
        <v>41255</v>
      </c>
      <c r="DJ1187" s="4">
        <f>INDEX(Sheet2!C:C,QUOTIENT(ROW()-1,19)+2)</f>
        <v>42369</v>
      </c>
      <c r="DK1187" s="4" t="e">
        <f>IFERROR(INDEX(Sheet2!$AA$2:$AS$600,QUOTIENT(ROW()-1,19)+1,MOD(ROW()-2,19)+1),NA())</f>
        <v>#N/A</v>
      </c>
      <c r="DL1187" t="str">
        <f>IFERROR(INDEX(Sheet2!$AU$2:$BM$600,QUOTIENT(ROW()-1,19)+1,MOD(ROW()-2,19)+1),NA())</f>
        <v/>
      </c>
      <c r="DM1187" s="4" t="e">
        <f t="shared" si="103"/>
        <v>#N/A</v>
      </c>
      <c r="DN1187" t="e">
        <f t="shared" si="104"/>
        <v>#N/A</v>
      </c>
      <c r="DO1187" t="e">
        <f t="shared" si="105"/>
        <v>#N/A</v>
      </c>
      <c r="DP1187" s="3">
        <f t="shared" si="106"/>
        <v>9</v>
      </c>
      <c r="DQ1187" s="3"/>
    </row>
    <row r="1188" spans="7:121" x14ac:dyDescent="0.25">
      <c r="G1188"/>
      <c r="DI1188" s="4">
        <f>INDEX(Sheet2!A:A,QUOTIENT(ROW()-1,19)+2)</f>
        <v>41255</v>
      </c>
      <c r="DJ1188" s="4">
        <f>INDEX(Sheet2!C:C,QUOTIENT(ROW()-1,19)+2)</f>
        <v>42369</v>
      </c>
      <c r="DK1188" s="4" t="e">
        <f>IFERROR(INDEX(Sheet2!$AA$2:$AS$600,QUOTIENT(ROW()-1,19)+1,MOD(ROW()-2,19)+1),NA())</f>
        <v>#N/A</v>
      </c>
      <c r="DL1188" t="str">
        <f>IFERROR(INDEX(Sheet2!$AU$2:$BM$600,QUOTIENT(ROW()-1,19)+1,MOD(ROW()-2,19)+1),NA())</f>
        <v/>
      </c>
      <c r="DM1188" s="4" t="e">
        <f t="shared" si="103"/>
        <v>#N/A</v>
      </c>
      <c r="DN1188" t="e">
        <f t="shared" si="104"/>
        <v>#N/A</v>
      </c>
      <c r="DO1188" t="e">
        <f t="shared" si="105"/>
        <v>#N/A</v>
      </c>
      <c r="DP1188" s="3">
        <f t="shared" si="106"/>
        <v>9</v>
      </c>
      <c r="DQ1188" s="3"/>
    </row>
    <row r="1189" spans="7:121" x14ac:dyDescent="0.25">
      <c r="G1189"/>
      <c r="DI1189" s="4">
        <f>INDEX(Sheet2!A:A,QUOTIENT(ROW()-1,19)+2)</f>
        <v>41255</v>
      </c>
      <c r="DJ1189" s="4">
        <f>INDEX(Sheet2!C:C,QUOTIENT(ROW()-1,19)+2)</f>
        <v>42369</v>
      </c>
      <c r="DK1189" s="4" t="e">
        <f>IFERROR(INDEX(Sheet2!$AA$2:$AS$600,QUOTIENT(ROW()-1,19)+1,MOD(ROW()-2,19)+1),NA())</f>
        <v>#N/A</v>
      </c>
      <c r="DL1189" t="str">
        <f>IFERROR(INDEX(Sheet2!$AU$2:$BM$600,QUOTIENT(ROW()-1,19)+1,MOD(ROW()-2,19)+1),NA())</f>
        <v/>
      </c>
      <c r="DM1189" s="4" t="e">
        <f t="shared" si="103"/>
        <v>#N/A</v>
      </c>
      <c r="DN1189" t="e">
        <f t="shared" si="104"/>
        <v>#N/A</v>
      </c>
      <c r="DO1189" t="e">
        <f t="shared" si="105"/>
        <v>#N/A</v>
      </c>
      <c r="DP1189" s="3">
        <f t="shared" si="106"/>
        <v>9</v>
      </c>
      <c r="DQ1189" s="3"/>
    </row>
    <row r="1190" spans="7:121" x14ac:dyDescent="0.25">
      <c r="G1190"/>
      <c r="DI1190" s="4">
        <f>INDEX(Sheet2!A:A,QUOTIENT(ROW()-1,19)+2)</f>
        <v>41255</v>
      </c>
      <c r="DJ1190" s="4">
        <f>INDEX(Sheet2!C:C,QUOTIENT(ROW()-1,19)+2)</f>
        <v>42369</v>
      </c>
      <c r="DK1190" s="4" t="e">
        <f>IFERROR(INDEX(Sheet2!$AA$2:$AS$600,QUOTIENT(ROW()-1,19)+1,MOD(ROW()-2,19)+1),NA())</f>
        <v>#N/A</v>
      </c>
      <c r="DL1190" t="str">
        <f>IFERROR(INDEX(Sheet2!$AU$2:$BM$600,QUOTIENT(ROW()-1,19)+1,MOD(ROW()-2,19)+1),NA())</f>
        <v/>
      </c>
      <c r="DM1190" s="4" t="e">
        <f t="shared" si="103"/>
        <v>#N/A</v>
      </c>
      <c r="DN1190" t="e">
        <f t="shared" si="104"/>
        <v>#N/A</v>
      </c>
      <c r="DO1190" t="e">
        <f t="shared" si="105"/>
        <v>#N/A</v>
      </c>
      <c r="DP1190" s="3">
        <f t="shared" si="106"/>
        <v>9</v>
      </c>
      <c r="DQ1190" s="3"/>
    </row>
    <row r="1191" spans="7:121" x14ac:dyDescent="0.25">
      <c r="G1191"/>
      <c r="DI1191" s="4">
        <f>INDEX(Sheet2!A:A,QUOTIENT(ROW()-1,19)+2)</f>
        <v>41255</v>
      </c>
      <c r="DJ1191" s="4">
        <f>INDEX(Sheet2!C:C,QUOTIENT(ROW()-1,19)+2)</f>
        <v>42369</v>
      </c>
      <c r="DK1191" s="4" t="e">
        <f>IFERROR(INDEX(Sheet2!$AA$2:$AS$600,QUOTIENT(ROW()-1,19)+1,MOD(ROW()-2,19)+1),NA())</f>
        <v>#N/A</v>
      </c>
      <c r="DL1191" t="str">
        <f>IFERROR(INDEX(Sheet2!$AU$2:$BM$600,QUOTIENT(ROW()-1,19)+1,MOD(ROW()-2,19)+1),NA())</f>
        <v/>
      </c>
      <c r="DM1191" s="4" t="e">
        <f t="shared" si="103"/>
        <v>#N/A</v>
      </c>
      <c r="DN1191" t="e">
        <f t="shared" si="104"/>
        <v>#N/A</v>
      </c>
      <c r="DO1191" t="e">
        <f t="shared" si="105"/>
        <v>#N/A</v>
      </c>
      <c r="DP1191" s="3">
        <f t="shared" si="106"/>
        <v>9</v>
      </c>
      <c r="DQ1191" s="3"/>
    </row>
    <row r="1192" spans="7:121" x14ac:dyDescent="0.25">
      <c r="G1192"/>
      <c r="DI1192" s="4">
        <f>INDEX(Sheet2!A:A,QUOTIENT(ROW()-1,19)+2)</f>
        <v>41255</v>
      </c>
      <c r="DJ1192" s="4">
        <f>INDEX(Sheet2!C:C,QUOTIENT(ROW()-1,19)+2)</f>
        <v>42369</v>
      </c>
      <c r="DK1192" s="4" t="e">
        <f>IFERROR(INDEX(Sheet2!$AA$2:$AS$600,QUOTIENT(ROW()-1,19)+1,MOD(ROW()-2,19)+1),NA())</f>
        <v>#N/A</v>
      </c>
      <c r="DL1192" t="str">
        <f>IFERROR(INDEX(Sheet2!$AU$2:$BM$600,QUOTIENT(ROW()-1,19)+1,MOD(ROW()-2,19)+1),NA())</f>
        <v/>
      </c>
      <c r="DM1192" s="4" t="e">
        <f t="shared" si="103"/>
        <v>#N/A</v>
      </c>
      <c r="DN1192" t="e">
        <f t="shared" si="104"/>
        <v>#N/A</v>
      </c>
      <c r="DO1192" t="e">
        <f t="shared" si="105"/>
        <v>#N/A</v>
      </c>
      <c r="DP1192" s="3">
        <f t="shared" si="106"/>
        <v>9</v>
      </c>
      <c r="DQ1192" s="3"/>
    </row>
    <row r="1193" spans="7:121" x14ac:dyDescent="0.25">
      <c r="G1193"/>
      <c r="DI1193" s="4">
        <f>INDEX(Sheet2!A:A,QUOTIENT(ROW()-1,19)+2)</f>
        <v>41255</v>
      </c>
      <c r="DJ1193" s="4">
        <f>INDEX(Sheet2!C:C,QUOTIENT(ROW()-1,19)+2)</f>
        <v>42369</v>
      </c>
      <c r="DK1193" s="4" t="e">
        <f>IFERROR(INDEX(Sheet2!$AA$2:$AS$600,QUOTIENT(ROW()-1,19)+1,MOD(ROW()-2,19)+1),NA())</f>
        <v>#N/A</v>
      </c>
      <c r="DL1193" t="str">
        <f>IFERROR(INDEX(Sheet2!$AU$2:$BM$600,QUOTIENT(ROW()-1,19)+1,MOD(ROW()-2,19)+1),NA())</f>
        <v/>
      </c>
      <c r="DM1193" s="4" t="e">
        <f t="shared" si="103"/>
        <v>#N/A</v>
      </c>
      <c r="DN1193" t="e">
        <f t="shared" si="104"/>
        <v>#N/A</v>
      </c>
      <c r="DO1193" t="e">
        <f t="shared" si="105"/>
        <v>#N/A</v>
      </c>
      <c r="DP1193" s="3">
        <f t="shared" si="106"/>
        <v>9</v>
      </c>
      <c r="DQ1193" s="3"/>
    </row>
    <row r="1194" spans="7:121" x14ac:dyDescent="0.25">
      <c r="G1194"/>
      <c r="DI1194" s="4">
        <f>INDEX(Sheet2!A:A,QUOTIENT(ROW()-1,19)+2)</f>
        <v>41255</v>
      </c>
      <c r="DJ1194" s="4">
        <f>INDEX(Sheet2!C:C,QUOTIENT(ROW()-1,19)+2)</f>
        <v>42369</v>
      </c>
      <c r="DK1194" s="4" t="e">
        <f>IFERROR(INDEX(Sheet2!$AA$2:$AS$600,QUOTIENT(ROW()-1,19)+1,MOD(ROW()-2,19)+1),NA())</f>
        <v>#N/A</v>
      </c>
      <c r="DL1194" t="str">
        <f>IFERROR(INDEX(Sheet2!$AU$2:$BM$600,QUOTIENT(ROW()-1,19)+1,MOD(ROW()-2,19)+1),NA())</f>
        <v/>
      </c>
      <c r="DM1194" s="4" t="e">
        <f t="shared" si="103"/>
        <v>#N/A</v>
      </c>
      <c r="DN1194" t="e">
        <f t="shared" si="104"/>
        <v>#N/A</v>
      </c>
      <c r="DO1194" t="e">
        <f t="shared" si="105"/>
        <v>#N/A</v>
      </c>
      <c r="DP1194" s="3">
        <f t="shared" si="106"/>
        <v>9</v>
      </c>
      <c r="DQ1194" s="3"/>
    </row>
    <row r="1195" spans="7:121" x14ac:dyDescent="0.25">
      <c r="G1195"/>
      <c r="DI1195" s="4">
        <f>INDEX(Sheet2!A:A,QUOTIENT(ROW()-1,19)+2)</f>
        <v>41255</v>
      </c>
      <c r="DJ1195" s="4">
        <f>INDEX(Sheet2!C:C,QUOTIENT(ROW()-1,19)+2)</f>
        <v>42369</v>
      </c>
      <c r="DK1195" s="4" t="e">
        <f>IFERROR(INDEX(Sheet2!$AA$2:$AS$600,QUOTIENT(ROW()-1,19)+1,MOD(ROW()-2,19)+1),NA())</f>
        <v>#N/A</v>
      </c>
      <c r="DL1195" t="str">
        <f>IFERROR(INDEX(Sheet2!$AU$2:$BM$600,QUOTIENT(ROW()-1,19)+1,MOD(ROW()-2,19)+1),NA())</f>
        <v/>
      </c>
      <c r="DM1195" s="4" t="e">
        <f t="shared" si="103"/>
        <v>#N/A</v>
      </c>
      <c r="DN1195" t="e">
        <f t="shared" si="104"/>
        <v>#N/A</v>
      </c>
      <c r="DO1195" t="e">
        <f t="shared" si="105"/>
        <v>#N/A</v>
      </c>
      <c r="DP1195" s="3">
        <f t="shared" si="106"/>
        <v>9</v>
      </c>
      <c r="DQ1195" s="3"/>
    </row>
    <row r="1196" spans="7:121" x14ac:dyDescent="0.25">
      <c r="G1196"/>
      <c r="DI1196" s="4">
        <f>INDEX(Sheet2!A:A,QUOTIENT(ROW()-1,19)+2)</f>
        <v>41255</v>
      </c>
      <c r="DJ1196" s="4">
        <f>INDEX(Sheet2!C:C,QUOTIENT(ROW()-1,19)+2)</f>
        <v>42369</v>
      </c>
      <c r="DK1196" s="4" t="e">
        <f>IFERROR(INDEX(Sheet2!$AA$2:$AS$600,QUOTIENT(ROW()-1,19)+1,MOD(ROW()-2,19)+1),NA())</f>
        <v>#N/A</v>
      </c>
      <c r="DL1196" t="str">
        <f>IFERROR(INDEX(Sheet2!$AU$2:$BM$600,QUOTIENT(ROW()-1,19)+1,MOD(ROW()-2,19)+1),NA())</f>
        <v/>
      </c>
      <c r="DM1196" s="4" t="e">
        <f t="shared" si="103"/>
        <v>#N/A</v>
      </c>
      <c r="DN1196" t="e">
        <f t="shared" si="104"/>
        <v>#N/A</v>
      </c>
      <c r="DO1196" t="e">
        <f t="shared" si="105"/>
        <v>#N/A</v>
      </c>
      <c r="DP1196" s="3">
        <f t="shared" si="106"/>
        <v>9</v>
      </c>
      <c r="DQ1196" s="3"/>
    </row>
    <row r="1197" spans="7:121" x14ac:dyDescent="0.25">
      <c r="G1197"/>
      <c r="DI1197" s="4">
        <f>INDEX(Sheet2!A:A,QUOTIENT(ROW()-1,19)+2)</f>
        <v>41255</v>
      </c>
      <c r="DJ1197" s="4">
        <f>INDEX(Sheet2!C:C,QUOTIENT(ROW()-1,19)+2)</f>
        <v>42369</v>
      </c>
      <c r="DK1197" s="4" t="e">
        <f>IFERROR(INDEX(Sheet2!$AA$2:$AS$600,QUOTIENT(ROW()-1,19)+1,MOD(ROW()-2,19)+1),NA())</f>
        <v>#N/A</v>
      </c>
      <c r="DL1197" t="str">
        <f>IFERROR(INDEX(Sheet2!$AU$2:$BM$600,QUOTIENT(ROW()-1,19)+1,MOD(ROW()-2,19)+1),NA())</f>
        <v/>
      </c>
      <c r="DM1197" s="4" t="e">
        <f t="shared" si="103"/>
        <v>#N/A</v>
      </c>
      <c r="DN1197" t="e">
        <f t="shared" si="104"/>
        <v>#N/A</v>
      </c>
      <c r="DO1197" t="e">
        <f t="shared" si="105"/>
        <v>#N/A</v>
      </c>
      <c r="DP1197" s="3">
        <f t="shared" si="106"/>
        <v>9</v>
      </c>
      <c r="DQ1197" s="3"/>
    </row>
    <row r="1198" spans="7:121" x14ac:dyDescent="0.25">
      <c r="G1198"/>
      <c r="DI1198" s="4">
        <f>INDEX(Sheet2!A:A,QUOTIENT(ROW()-1,19)+2)</f>
        <v>41255</v>
      </c>
      <c r="DJ1198" s="4">
        <f>INDEX(Sheet2!C:C,QUOTIENT(ROW()-1,19)+2)</f>
        <v>42369</v>
      </c>
      <c r="DK1198" s="4" t="e">
        <f>IFERROR(INDEX(Sheet2!$AA$2:$AS$600,QUOTIENT(ROW()-1,19)+1,MOD(ROW()-2,19)+1),NA())</f>
        <v>#N/A</v>
      </c>
      <c r="DL1198" t="str">
        <f>IFERROR(INDEX(Sheet2!$AU$2:$BM$600,QUOTIENT(ROW()-1,19)+1,MOD(ROW()-2,19)+1),NA())</f>
        <v/>
      </c>
      <c r="DM1198" s="4" t="e">
        <f t="shared" si="103"/>
        <v>#N/A</v>
      </c>
      <c r="DN1198" t="e">
        <f t="shared" si="104"/>
        <v>#N/A</v>
      </c>
      <c r="DO1198" t="e">
        <f t="shared" si="105"/>
        <v>#N/A</v>
      </c>
      <c r="DP1198" s="3">
        <f t="shared" si="106"/>
        <v>9</v>
      </c>
      <c r="DQ1198" s="3"/>
    </row>
    <row r="1199" spans="7:121" x14ac:dyDescent="0.25">
      <c r="G1199"/>
      <c r="DI1199" s="4">
        <f>INDEX(Sheet2!A:A,QUOTIENT(ROW()-1,19)+2)</f>
        <v>41255</v>
      </c>
      <c r="DJ1199" s="4">
        <f>INDEX(Sheet2!C:C,QUOTIENT(ROW()-1,19)+2)</f>
        <v>42369</v>
      </c>
      <c r="DK1199" s="4">
        <f>IFERROR(INDEX(Sheet2!$AA$2:$AS$600,QUOTIENT(ROW()-1,19)+1,MOD(ROW()-2,19)+1),NA())</f>
        <v>42348.924999999996</v>
      </c>
      <c r="DL1199">
        <f>IFERROR(INDEX(Sheet2!$AU$2:$BM$600,QUOTIENT(ROW()-1,19)+1,MOD(ROW()-2,19)+1),NA())</f>
        <v>1</v>
      </c>
      <c r="DM1199" s="4" t="e">
        <f t="shared" si="103"/>
        <v>#N/A</v>
      </c>
      <c r="DN1199" t="e">
        <f t="shared" si="104"/>
        <v>#N/A</v>
      </c>
      <c r="DO1199" t="e">
        <f t="shared" si="105"/>
        <v>#N/A</v>
      </c>
      <c r="DP1199" s="3">
        <f t="shared" si="106"/>
        <v>10</v>
      </c>
      <c r="DQ1199" s="3"/>
    </row>
    <row r="1200" spans="7:121" x14ac:dyDescent="0.25">
      <c r="G1200"/>
      <c r="DI1200" s="4">
        <f>INDEX(Sheet2!A:A,QUOTIENT(ROW()-1,19)+2)</f>
        <v>41255</v>
      </c>
      <c r="DJ1200" s="4">
        <f>INDEX(Sheet2!C:C,QUOTIENT(ROW()-1,19)+2)</f>
        <v>42369</v>
      </c>
      <c r="DK1200" s="4">
        <f>IFERROR(INDEX(Sheet2!$AA$2:$AS$600,QUOTIENT(ROW()-1,19)+1,MOD(ROW()-2,19)+1),NA())</f>
        <v>42369</v>
      </c>
      <c r="DL1200">
        <f>IFERROR(INDEX(Sheet2!$AU$2:$BM$600,QUOTIENT(ROW()-1,19)+1,MOD(ROW()-2,19)+1),NA())</f>
        <v>1</v>
      </c>
      <c r="DM1200" s="4" t="e">
        <f t="shared" si="103"/>
        <v>#N/A</v>
      </c>
      <c r="DN1200" t="e">
        <f t="shared" si="104"/>
        <v>#N/A</v>
      </c>
      <c r="DO1200" t="e">
        <f t="shared" si="105"/>
        <v>#N/A</v>
      </c>
      <c r="DP1200" s="3">
        <f t="shared" si="106"/>
        <v>11</v>
      </c>
      <c r="DQ1200" s="3"/>
    </row>
    <row r="1201" spans="7:121" x14ac:dyDescent="0.25">
      <c r="G1201"/>
      <c r="DI1201" s="4">
        <f>INDEX(Sheet2!A:A,QUOTIENT(ROW()-1,19)+2)</f>
        <v>41255</v>
      </c>
      <c r="DJ1201" s="4">
        <f>INDEX(Sheet2!C:C,QUOTIENT(ROW()-1,19)+2)</f>
        <v>42369</v>
      </c>
      <c r="DK1201" s="4">
        <f>IFERROR(INDEX(Sheet2!$AA$2:$AS$600,QUOTIENT(ROW()-1,19)+1,MOD(ROW()-2,19)+1),NA())</f>
        <v>42389.074999999997</v>
      </c>
      <c r="DL1201">
        <f>IFERROR(INDEX(Sheet2!$AU$2:$BM$600,QUOTIENT(ROW()-1,19)+1,MOD(ROW()-2,19)+1),NA())</f>
        <v>1</v>
      </c>
      <c r="DM1201" s="4" t="e">
        <f t="shared" si="103"/>
        <v>#N/A</v>
      </c>
      <c r="DN1201" t="e">
        <f t="shared" si="104"/>
        <v>#N/A</v>
      </c>
      <c r="DO1201" t="e">
        <f t="shared" si="105"/>
        <v>#N/A</v>
      </c>
      <c r="DP1201" s="3">
        <f t="shared" si="106"/>
        <v>12</v>
      </c>
      <c r="DQ1201" s="3"/>
    </row>
    <row r="1202" spans="7:121" x14ac:dyDescent="0.25">
      <c r="G1202"/>
      <c r="DI1202" s="4">
        <f>INDEX(Sheet2!A:A,QUOTIENT(ROW()-1,19)+2)</f>
        <v>41255</v>
      </c>
      <c r="DJ1202" s="4">
        <f>INDEX(Sheet2!C:C,QUOTIENT(ROW()-1,19)+2)</f>
        <v>42369</v>
      </c>
      <c r="DK1202" s="4" t="e">
        <f>IFERROR(INDEX(Sheet2!$AA$2:$AS$600,QUOTIENT(ROW()-1,19)+1,MOD(ROW()-2,19)+1),NA())</f>
        <v>#N/A</v>
      </c>
      <c r="DL1202" t="str">
        <f>IFERROR(INDEX(Sheet2!$AU$2:$BM$600,QUOTIENT(ROW()-1,19)+1,MOD(ROW()-2,19)+1),NA())</f>
        <v/>
      </c>
      <c r="DM1202" s="4" t="e">
        <f t="shared" si="103"/>
        <v>#N/A</v>
      </c>
      <c r="DN1202" t="e">
        <f t="shared" si="104"/>
        <v>#N/A</v>
      </c>
      <c r="DO1202" t="e">
        <f t="shared" si="105"/>
        <v>#N/A</v>
      </c>
      <c r="DP1202" s="3">
        <f t="shared" si="106"/>
        <v>12</v>
      </c>
      <c r="DQ1202" s="3"/>
    </row>
    <row r="1203" spans="7:121" x14ac:dyDescent="0.25">
      <c r="G1203"/>
      <c r="DI1203" s="4">
        <f>INDEX(Sheet2!A:A,QUOTIENT(ROW()-1,19)+2)</f>
        <v>41255</v>
      </c>
      <c r="DJ1203" s="4">
        <f>INDEX(Sheet2!C:C,QUOTIENT(ROW()-1,19)+2)</f>
        <v>42369</v>
      </c>
      <c r="DK1203" s="4" t="e">
        <f>IFERROR(INDEX(Sheet2!$AA$2:$AS$600,QUOTIENT(ROW()-1,19)+1,MOD(ROW()-2,19)+1),NA())</f>
        <v>#N/A</v>
      </c>
      <c r="DL1203" t="str">
        <f>IFERROR(INDEX(Sheet2!$AU$2:$BM$600,QUOTIENT(ROW()-1,19)+1,MOD(ROW()-2,19)+1),NA())</f>
        <v/>
      </c>
      <c r="DM1203" s="4" t="e">
        <f t="shared" si="103"/>
        <v>#N/A</v>
      </c>
      <c r="DN1203" t="e">
        <f t="shared" si="104"/>
        <v>#N/A</v>
      </c>
      <c r="DO1203" t="e">
        <f t="shared" si="105"/>
        <v>#N/A</v>
      </c>
      <c r="DP1203" s="3">
        <f t="shared" si="106"/>
        <v>12</v>
      </c>
      <c r="DQ1203" s="3"/>
    </row>
    <row r="1204" spans="7:121" x14ac:dyDescent="0.25">
      <c r="G1204"/>
      <c r="DI1204" s="4">
        <f>INDEX(Sheet2!A:A,QUOTIENT(ROW()-1,19)+2)</f>
        <v>41255</v>
      </c>
      <c r="DJ1204" s="4">
        <f>INDEX(Sheet2!C:C,QUOTIENT(ROW()-1,19)+2)</f>
        <v>42369</v>
      </c>
      <c r="DK1204" s="4" t="e">
        <f>IFERROR(INDEX(Sheet2!$AA$2:$AS$600,QUOTIENT(ROW()-1,19)+1,MOD(ROW()-2,19)+1),NA())</f>
        <v>#N/A</v>
      </c>
      <c r="DL1204" t="str">
        <f>IFERROR(INDEX(Sheet2!$AU$2:$BM$600,QUOTIENT(ROW()-1,19)+1,MOD(ROW()-2,19)+1),NA())</f>
        <v/>
      </c>
      <c r="DM1204" s="4" t="e">
        <f t="shared" si="103"/>
        <v>#N/A</v>
      </c>
      <c r="DN1204" t="e">
        <f t="shared" si="104"/>
        <v>#N/A</v>
      </c>
      <c r="DO1204" t="e">
        <f t="shared" si="105"/>
        <v>#N/A</v>
      </c>
      <c r="DP1204" s="3">
        <f t="shared" si="106"/>
        <v>12</v>
      </c>
      <c r="DQ1204" s="3"/>
    </row>
    <row r="1205" spans="7:121" x14ac:dyDescent="0.25">
      <c r="G1205"/>
      <c r="DI1205" s="4">
        <f>INDEX(Sheet2!A:A,QUOTIENT(ROW()-1,19)+2)</f>
        <v>41255</v>
      </c>
      <c r="DJ1205" s="4">
        <f>INDEX(Sheet2!C:C,QUOTIENT(ROW()-1,19)+2)</f>
        <v>42369</v>
      </c>
      <c r="DK1205" s="4" t="e">
        <f>IFERROR(INDEX(Sheet2!$AA$2:$AS$600,QUOTIENT(ROW()-1,19)+1,MOD(ROW()-2,19)+1),NA())</f>
        <v>#N/A</v>
      </c>
      <c r="DL1205" t="str">
        <f>IFERROR(INDEX(Sheet2!$AU$2:$BM$600,QUOTIENT(ROW()-1,19)+1,MOD(ROW()-2,19)+1),NA())</f>
        <v/>
      </c>
      <c r="DM1205" s="4" t="e">
        <f t="shared" si="103"/>
        <v>#N/A</v>
      </c>
      <c r="DN1205" t="e">
        <f t="shared" si="104"/>
        <v>#N/A</v>
      </c>
      <c r="DO1205" t="e">
        <f t="shared" si="105"/>
        <v>#N/A</v>
      </c>
      <c r="DP1205" s="3">
        <f t="shared" si="106"/>
        <v>12</v>
      </c>
      <c r="DQ1205" s="3"/>
    </row>
    <row r="1206" spans="7:121" x14ac:dyDescent="0.25">
      <c r="G1206"/>
      <c r="DI1206" s="4">
        <f>INDEX(Sheet2!A:A,QUOTIENT(ROW()-1,19)+2)</f>
        <v>41255</v>
      </c>
      <c r="DJ1206" s="4">
        <f>INDEX(Sheet2!C:C,QUOTIENT(ROW()-1,19)+2)</f>
        <v>42369</v>
      </c>
      <c r="DK1206" s="4" t="e">
        <f>IFERROR(INDEX(Sheet2!$AA$2:$AS$600,QUOTIENT(ROW()-1,19)+1,MOD(ROW()-2,19)+1),NA())</f>
        <v>#N/A</v>
      </c>
      <c r="DL1206" t="str">
        <f>IFERROR(INDEX(Sheet2!$AU$2:$BM$600,QUOTIENT(ROW()-1,19)+1,MOD(ROW()-2,19)+1),NA())</f>
        <v/>
      </c>
      <c r="DM1206" s="4" t="e">
        <f t="shared" si="103"/>
        <v>#N/A</v>
      </c>
      <c r="DN1206" t="e">
        <f t="shared" si="104"/>
        <v>#N/A</v>
      </c>
      <c r="DO1206" t="e">
        <f t="shared" si="105"/>
        <v>#N/A</v>
      </c>
      <c r="DP1206" s="3">
        <f t="shared" si="106"/>
        <v>12</v>
      </c>
      <c r="DQ1206" s="3"/>
    </row>
    <row r="1207" spans="7:121" x14ac:dyDescent="0.25">
      <c r="G1207"/>
      <c r="DI1207" s="4">
        <f>INDEX(Sheet2!A:A,QUOTIENT(ROW()-1,19)+2)</f>
        <v>41255</v>
      </c>
      <c r="DJ1207" s="4">
        <f>INDEX(Sheet2!C:C,QUOTIENT(ROW()-1,19)+2)</f>
        <v>42369</v>
      </c>
      <c r="DK1207" s="4" t="e">
        <f>IFERROR(INDEX(Sheet2!$AA$2:$AS$600,QUOTIENT(ROW()-1,19)+1,MOD(ROW()-2,19)+1),NA())</f>
        <v>#N/A</v>
      </c>
      <c r="DL1207" t="str">
        <f>IFERROR(INDEX(Sheet2!$AU$2:$BM$600,QUOTIENT(ROW()-1,19)+1,MOD(ROW()-2,19)+1),NA())</f>
        <v/>
      </c>
      <c r="DM1207" s="4" t="e">
        <f t="shared" si="103"/>
        <v>#N/A</v>
      </c>
      <c r="DN1207" t="e">
        <f t="shared" si="104"/>
        <v>#N/A</v>
      </c>
      <c r="DO1207" t="e">
        <f t="shared" si="105"/>
        <v>#N/A</v>
      </c>
      <c r="DP1207" s="3">
        <f t="shared" si="106"/>
        <v>12</v>
      </c>
      <c r="DQ1207" s="3"/>
    </row>
    <row r="1208" spans="7:121" x14ac:dyDescent="0.25">
      <c r="G1208"/>
      <c r="DI1208" s="4">
        <f>INDEX(Sheet2!A:A,QUOTIENT(ROW()-1,19)+2)</f>
        <v>41255</v>
      </c>
      <c r="DJ1208" s="4">
        <f>INDEX(Sheet2!C:C,QUOTIENT(ROW()-1,19)+2)</f>
        <v>42369</v>
      </c>
      <c r="DK1208" s="4" t="e">
        <f>IFERROR(INDEX(Sheet2!$AA$2:$AS$600,QUOTIENT(ROW()-1,19)+1,MOD(ROW()-2,19)+1),NA())</f>
        <v>#N/A</v>
      </c>
      <c r="DL1208" t="str">
        <f>IFERROR(INDEX(Sheet2!$AU$2:$BM$600,QUOTIENT(ROW()-1,19)+1,MOD(ROW()-2,19)+1),NA())</f>
        <v/>
      </c>
      <c r="DM1208" s="4" t="e">
        <f t="shared" si="103"/>
        <v>#N/A</v>
      </c>
      <c r="DN1208" t="e">
        <f t="shared" si="104"/>
        <v>#N/A</v>
      </c>
      <c r="DO1208" t="e">
        <f t="shared" si="105"/>
        <v>#N/A</v>
      </c>
      <c r="DP1208" s="3">
        <f t="shared" si="106"/>
        <v>12</v>
      </c>
      <c r="DQ1208" s="3"/>
    </row>
    <row r="1209" spans="7:121" x14ac:dyDescent="0.25">
      <c r="G1209"/>
      <c r="DI1209" s="4">
        <f>INDEX(Sheet2!A:A,QUOTIENT(ROW()-1,19)+2)</f>
        <v>41255</v>
      </c>
      <c r="DJ1209" s="4">
        <f>INDEX(Sheet2!C:C,QUOTIENT(ROW()-1,19)+2)</f>
        <v>42369</v>
      </c>
      <c r="DK1209" s="4" t="e">
        <f>IFERROR(INDEX(Sheet2!$AA$2:$AS$600,QUOTIENT(ROW()-1,19)+1,MOD(ROW()-2,19)+1),NA())</f>
        <v>#N/A</v>
      </c>
      <c r="DL1209" t="str">
        <f>IFERROR(INDEX(Sheet2!$AU$2:$BM$600,QUOTIENT(ROW()-1,19)+1,MOD(ROW()-2,19)+1),NA())</f>
        <v/>
      </c>
      <c r="DM1209" s="4" t="e">
        <f t="shared" si="103"/>
        <v>#N/A</v>
      </c>
      <c r="DN1209" t="e">
        <f t="shared" si="104"/>
        <v>#N/A</v>
      </c>
      <c r="DO1209" t="e">
        <f t="shared" si="105"/>
        <v>#N/A</v>
      </c>
      <c r="DP1209" s="3">
        <f t="shared" si="106"/>
        <v>12</v>
      </c>
      <c r="DQ1209" s="3"/>
    </row>
    <row r="1210" spans="7:121" x14ac:dyDescent="0.25">
      <c r="G1210"/>
      <c r="DI1210" s="4">
        <f>INDEX(Sheet2!A:A,QUOTIENT(ROW()-1,19)+2)</f>
        <v>41255</v>
      </c>
      <c r="DJ1210" s="4">
        <f>INDEX(Sheet2!C:C,QUOTIENT(ROW()-1,19)+2)</f>
        <v>42369</v>
      </c>
      <c r="DK1210" s="4" t="e">
        <f>IFERROR(INDEX(Sheet2!$AA$2:$AS$600,QUOTIENT(ROW()-1,19)+1,MOD(ROW()-2,19)+1),NA())</f>
        <v>#N/A</v>
      </c>
      <c r="DL1210" t="str">
        <f>IFERROR(INDEX(Sheet2!$AU$2:$BM$600,QUOTIENT(ROW()-1,19)+1,MOD(ROW()-2,19)+1),NA())</f>
        <v/>
      </c>
      <c r="DM1210" s="4" t="e">
        <f t="shared" si="103"/>
        <v>#N/A</v>
      </c>
      <c r="DN1210" t="e">
        <f t="shared" si="104"/>
        <v>#N/A</v>
      </c>
      <c r="DO1210" t="e">
        <f t="shared" si="105"/>
        <v>#N/A</v>
      </c>
      <c r="DP1210" s="3">
        <f t="shared" si="106"/>
        <v>12</v>
      </c>
      <c r="DQ1210" s="3"/>
    </row>
    <row r="1211" spans="7:121" x14ac:dyDescent="0.25">
      <c r="G1211"/>
      <c r="DI1211" s="4">
        <f>INDEX(Sheet2!A:A,QUOTIENT(ROW()-1,19)+2)</f>
        <v>41255</v>
      </c>
      <c r="DJ1211" s="4">
        <f>INDEX(Sheet2!C:C,QUOTIENT(ROW()-1,19)+2)</f>
        <v>42369</v>
      </c>
      <c r="DK1211" s="4" t="e">
        <f>IFERROR(INDEX(Sheet2!$AA$2:$AS$600,QUOTIENT(ROW()-1,19)+1,MOD(ROW()-2,19)+1),NA())</f>
        <v>#N/A</v>
      </c>
      <c r="DL1211" t="str">
        <f>IFERROR(INDEX(Sheet2!$AU$2:$BM$600,QUOTIENT(ROW()-1,19)+1,MOD(ROW()-2,19)+1),NA())</f>
        <v/>
      </c>
      <c r="DM1211" s="4" t="e">
        <f t="shared" si="103"/>
        <v>#N/A</v>
      </c>
      <c r="DN1211" t="e">
        <f t="shared" si="104"/>
        <v>#N/A</v>
      </c>
      <c r="DO1211" t="e">
        <f t="shared" si="105"/>
        <v>#N/A</v>
      </c>
      <c r="DP1211" s="3">
        <f t="shared" si="106"/>
        <v>12</v>
      </c>
      <c r="DQ1211" s="3"/>
    </row>
    <row r="1212" spans="7:121" x14ac:dyDescent="0.25">
      <c r="G1212"/>
      <c r="DI1212" s="4">
        <f>INDEX(Sheet2!A:A,QUOTIENT(ROW()-1,19)+2)</f>
        <v>41255</v>
      </c>
      <c r="DJ1212" s="4">
        <f>INDEX(Sheet2!C:C,QUOTIENT(ROW()-1,19)+2)</f>
        <v>42369</v>
      </c>
      <c r="DK1212" s="4" t="e">
        <f>IFERROR(INDEX(Sheet2!$AA$2:$AS$600,QUOTIENT(ROW()-1,19)+1,MOD(ROW()-2,19)+1),NA())</f>
        <v>#N/A</v>
      </c>
      <c r="DL1212" t="str">
        <f>IFERROR(INDEX(Sheet2!$AU$2:$BM$600,QUOTIENT(ROW()-1,19)+1,MOD(ROW()-2,19)+1),NA())</f>
        <v/>
      </c>
      <c r="DM1212" s="4" t="e">
        <f t="shared" si="103"/>
        <v>#N/A</v>
      </c>
      <c r="DN1212" t="e">
        <f t="shared" si="104"/>
        <v>#N/A</v>
      </c>
      <c r="DO1212" t="e">
        <f t="shared" si="105"/>
        <v>#N/A</v>
      </c>
      <c r="DP1212" s="3">
        <f t="shared" si="106"/>
        <v>12</v>
      </c>
      <c r="DQ1212" s="3"/>
    </row>
    <row r="1213" spans="7:121" x14ac:dyDescent="0.25">
      <c r="G1213"/>
      <c r="DI1213" s="4">
        <f>INDEX(Sheet2!A:A,QUOTIENT(ROW()-1,19)+2)</f>
        <v>41255</v>
      </c>
      <c r="DJ1213" s="4">
        <f>INDEX(Sheet2!C:C,QUOTIENT(ROW()-1,19)+2)</f>
        <v>42369</v>
      </c>
      <c r="DK1213" s="4" t="e">
        <f>IFERROR(INDEX(Sheet2!$AA$2:$AS$600,QUOTIENT(ROW()-1,19)+1,MOD(ROW()-2,19)+1),NA())</f>
        <v>#N/A</v>
      </c>
      <c r="DL1213" t="str">
        <f>IFERROR(INDEX(Sheet2!$AU$2:$BM$600,QUOTIENT(ROW()-1,19)+1,MOD(ROW()-2,19)+1),NA())</f>
        <v/>
      </c>
      <c r="DM1213" s="4" t="e">
        <f t="shared" si="103"/>
        <v>#N/A</v>
      </c>
      <c r="DN1213" t="e">
        <f t="shared" si="104"/>
        <v>#N/A</v>
      </c>
      <c r="DO1213" t="e">
        <f t="shared" si="105"/>
        <v>#N/A</v>
      </c>
      <c r="DP1213" s="3">
        <f t="shared" si="106"/>
        <v>12</v>
      </c>
      <c r="DQ1213" s="3"/>
    </row>
    <row r="1214" spans="7:121" x14ac:dyDescent="0.25">
      <c r="G1214"/>
      <c r="DI1214" s="4">
        <f>INDEX(Sheet2!A:A,QUOTIENT(ROW()-1,19)+2)</f>
        <v>41255</v>
      </c>
      <c r="DJ1214" s="4">
        <f>INDEX(Sheet2!C:C,QUOTIENT(ROW()-1,19)+2)</f>
        <v>42369</v>
      </c>
      <c r="DK1214" s="4" t="e">
        <f>IFERROR(INDEX(Sheet2!$AA$2:$AS$600,QUOTIENT(ROW()-1,19)+1,MOD(ROW()-2,19)+1),NA())</f>
        <v>#N/A</v>
      </c>
      <c r="DL1214" t="str">
        <f>IFERROR(INDEX(Sheet2!$AU$2:$BM$600,QUOTIENT(ROW()-1,19)+1,MOD(ROW()-2,19)+1),NA())</f>
        <v/>
      </c>
      <c r="DM1214" s="4" t="e">
        <f t="shared" si="103"/>
        <v>#N/A</v>
      </c>
      <c r="DN1214" t="e">
        <f t="shared" si="104"/>
        <v>#N/A</v>
      </c>
      <c r="DO1214" t="e">
        <f t="shared" si="105"/>
        <v>#N/A</v>
      </c>
      <c r="DP1214" s="3">
        <f t="shared" si="106"/>
        <v>12</v>
      </c>
      <c r="DQ1214" s="3"/>
    </row>
    <row r="1215" spans="7:121" x14ac:dyDescent="0.25">
      <c r="G1215"/>
      <c r="DI1215" s="4">
        <f>INDEX(Sheet2!A:A,QUOTIENT(ROW()-1,19)+2)</f>
        <v>41255</v>
      </c>
      <c r="DJ1215" s="4">
        <f>INDEX(Sheet2!C:C,QUOTIENT(ROW()-1,19)+2)</f>
        <v>42369</v>
      </c>
      <c r="DK1215" s="4" t="e">
        <f>IFERROR(INDEX(Sheet2!$AA$2:$AS$600,QUOTIENT(ROW()-1,19)+1,MOD(ROW()-2,19)+1),NA())</f>
        <v>#N/A</v>
      </c>
      <c r="DL1215" t="str">
        <f>IFERROR(INDEX(Sheet2!$AU$2:$BM$600,QUOTIENT(ROW()-1,19)+1,MOD(ROW()-2,19)+1),NA())</f>
        <v/>
      </c>
      <c r="DM1215" s="4" t="e">
        <f t="shared" si="103"/>
        <v>#N/A</v>
      </c>
      <c r="DN1215" t="e">
        <f t="shared" si="104"/>
        <v>#N/A</v>
      </c>
      <c r="DO1215" t="e">
        <f t="shared" si="105"/>
        <v>#N/A</v>
      </c>
      <c r="DP1215" s="3">
        <f t="shared" si="106"/>
        <v>12</v>
      </c>
      <c r="DQ1215" s="3"/>
    </row>
    <row r="1216" spans="7:121" x14ac:dyDescent="0.25">
      <c r="G1216"/>
      <c r="DI1216" s="4">
        <f>INDEX(Sheet2!A:A,QUOTIENT(ROW()-1,19)+2)</f>
        <v>41255</v>
      </c>
      <c r="DJ1216" s="4">
        <f>INDEX(Sheet2!C:C,QUOTIENT(ROW()-1,19)+2)</f>
        <v>42369</v>
      </c>
      <c r="DK1216" s="4" t="e">
        <f>IFERROR(INDEX(Sheet2!$AA$2:$AS$600,QUOTIENT(ROW()-1,19)+1,MOD(ROW()-2,19)+1),NA())</f>
        <v>#N/A</v>
      </c>
      <c r="DL1216" t="str">
        <f>IFERROR(INDEX(Sheet2!$AU$2:$BM$600,QUOTIENT(ROW()-1,19)+1,MOD(ROW()-2,19)+1),NA())</f>
        <v/>
      </c>
      <c r="DM1216" s="4" t="e">
        <f t="shared" si="103"/>
        <v>#N/A</v>
      </c>
      <c r="DN1216" t="e">
        <f t="shared" si="104"/>
        <v>#N/A</v>
      </c>
      <c r="DO1216" t="e">
        <f t="shared" si="105"/>
        <v>#N/A</v>
      </c>
      <c r="DP1216" s="3">
        <f t="shared" si="106"/>
        <v>12</v>
      </c>
      <c r="DQ1216" s="3"/>
    </row>
    <row r="1217" spans="7:121" x14ac:dyDescent="0.25">
      <c r="G1217"/>
      <c r="DI1217" s="4">
        <f>INDEX(Sheet2!A:A,QUOTIENT(ROW()-1,19)+2)</f>
        <v>41255</v>
      </c>
      <c r="DJ1217" s="4">
        <f>INDEX(Sheet2!C:C,QUOTIENT(ROW()-1,19)+2)</f>
        <v>42369</v>
      </c>
      <c r="DK1217" s="4" t="e">
        <f>IFERROR(INDEX(Sheet2!$AA$2:$AS$600,QUOTIENT(ROW()-1,19)+1,MOD(ROW()-2,19)+1),NA())</f>
        <v>#N/A</v>
      </c>
      <c r="DL1217" t="str">
        <f>IFERROR(INDEX(Sheet2!$AU$2:$BM$600,QUOTIENT(ROW()-1,19)+1,MOD(ROW()-2,19)+1),NA())</f>
        <v/>
      </c>
      <c r="DM1217" s="4" t="e">
        <f t="shared" si="103"/>
        <v>#N/A</v>
      </c>
      <c r="DN1217" t="e">
        <f t="shared" si="104"/>
        <v>#N/A</v>
      </c>
      <c r="DO1217" t="e">
        <f t="shared" si="105"/>
        <v>#N/A</v>
      </c>
      <c r="DP1217" s="3">
        <f t="shared" si="106"/>
        <v>12</v>
      </c>
      <c r="DQ1217" s="3"/>
    </row>
    <row r="1218" spans="7:121" x14ac:dyDescent="0.25">
      <c r="G1218"/>
      <c r="DI1218" s="4">
        <f>INDEX(Sheet2!A:A,QUOTIENT(ROW()-1,19)+2)</f>
        <v>41255</v>
      </c>
      <c r="DJ1218" s="4">
        <f>INDEX(Sheet2!C:C,QUOTIENT(ROW()-1,19)+2)</f>
        <v>42369</v>
      </c>
      <c r="DK1218" s="4">
        <f>IFERROR(INDEX(Sheet2!$AA$2:$AS$600,QUOTIENT(ROW()-1,19)+1,MOD(ROW()-2,19)+1),NA())</f>
        <v>42358.962500000001</v>
      </c>
      <c r="DL1218">
        <f>IFERROR(INDEX(Sheet2!$AU$2:$BM$600,QUOTIENT(ROW()-1,19)+1,MOD(ROW()-2,19)+1),NA())</f>
        <v>1.25</v>
      </c>
      <c r="DM1218" s="4" t="e">
        <f t="shared" si="103"/>
        <v>#N/A</v>
      </c>
      <c r="DN1218" t="e">
        <f t="shared" si="104"/>
        <v>#N/A</v>
      </c>
      <c r="DO1218" t="e">
        <f t="shared" si="105"/>
        <v>#N/A</v>
      </c>
      <c r="DP1218" s="3">
        <f t="shared" si="106"/>
        <v>13</v>
      </c>
      <c r="DQ1218" s="3"/>
    </row>
    <row r="1219" spans="7:121" x14ac:dyDescent="0.25">
      <c r="G1219"/>
      <c r="DI1219" s="4">
        <f>INDEX(Sheet2!A:A,QUOTIENT(ROW()-1,19)+2)</f>
        <v>41255</v>
      </c>
      <c r="DJ1219" s="4">
        <f>INDEX(Sheet2!C:C,QUOTIENT(ROW()-1,19)+2)</f>
        <v>42369</v>
      </c>
      <c r="DK1219" s="4">
        <f>IFERROR(INDEX(Sheet2!$AA$2:$AS$600,QUOTIENT(ROW()-1,19)+1,MOD(ROW()-2,19)+1),NA())</f>
        <v>42379.037500000006</v>
      </c>
      <c r="DL1219">
        <f>IFERROR(INDEX(Sheet2!$AU$2:$BM$600,QUOTIENT(ROW()-1,19)+1,MOD(ROW()-2,19)+1),NA())</f>
        <v>1.25</v>
      </c>
      <c r="DM1219" s="4" t="e">
        <f t="shared" si="103"/>
        <v>#N/A</v>
      </c>
      <c r="DN1219" t="e">
        <f t="shared" si="104"/>
        <v>#N/A</v>
      </c>
      <c r="DO1219" t="e">
        <f t="shared" si="105"/>
        <v>#N/A</v>
      </c>
      <c r="DP1219" s="3">
        <f t="shared" si="106"/>
        <v>14</v>
      </c>
      <c r="DQ1219" s="3"/>
    </row>
    <row r="1220" spans="7:121" x14ac:dyDescent="0.25">
      <c r="G1220"/>
      <c r="DI1220" s="4">
        <f>INDEX(Sheet2!A:A,QUOTIENT(ROW()-1,19)+2)</f>
        <v>41255</v>
      </c>
      <c r="DJ1220" s="4">
        <f>INDEX(Sheet2!C:C,QUOTIENT(ROW()-1,19)+2)</f>
        <v>42369</v>
      </c>
      <c r="DK1220" s="4" t="e">
        <f>IFERROR(INDEX(Sheet2!$AA$2:$AS$600,QUOTIENT(ROW()-1,19)+1,MOD(ROW()-2,19)+1),NA())</f>
        <v>#N/A</v>
      </c>
      <c r="DL1220" t="str">
        <f>IFERROR(INDEX(Sheet2!$AU$2:$BM$600,QUOTIENT(ROW()-1,19)+1,MOD(ROW()-2,19)+1),NA())</f>
        <v/>
      </c>
      <c r="DM1220" s="4" t="e">
        <f t="shared" si="103"/>
        <v>#N/A</v>
      </c>
      <c r="DN1220" t="e">
        <f t="shared" si="104"/>
        <v>#N/A</v>
      </c>
      <c r="DO1220" t="e">
        <f t="shared" si="105"/>
        <v>#N/A</v>
      </c>
      <c r="DP1220" s="3">
        <f t="shared" si="106"/>
        <v>14</v>
      </c>
      <c r="DQ1220" s="3"/>
    </row>
    <row r="1221" spans="7:121" x14ac:dyDescent="0.25">
      <c r="G1221"/>
      <c r="DI1221" s="4">
        <f>INDEX(Sheet2!A:A,QUOTIENT(ROW()-1,19)+2)</f>
        <v>41255</v>
      </c>
      <c r="DJ1221" s="4">
        <f>INDEX(Sheet2!C:C,QUOTIENT(ROW()-1,19)+2)</f>
        <v>42369</v>
      </c>
      <c r="DK1221" s="4" t="e">
        <f>IFERROR(INDEX(Sheet2!$AA$2:$AS$600,QUOTIENT(ROW()-1,19)+1,MOD(ROW()-2,19)+1),NA())</f>
        <v>#N/A</v>
      </c>
      <c r="DL1221" t="str">
        <f>IFERROR(INDEX(Sheet2!$AU$2:$BM$600,QUOTIENT(ROW()-1,19)+1,MOD(ROW()-2,19)+1),NA())</f>
        <v/>
      </c>
      <c r="DM1221" s="4" t="e">
        <f t="shared" si="103"/>
        <v>#N/A</v>
      </c>
      <c r="DN1221" t="e">
        <f t="shared" si="104"/>
        <v>#N/A</v>
      </c>
      <c r="DO1221" t="e">
        <f t="shared" si="105"/>
        <v>#N/A</v>
      </c>
      <c r="DP1221" s="3">
        <f t="shared" si="106"/>
        <v>14</v>
      </c>
      <c r="DQ1221" s="3"/>
    </row>
    <row r="1222" spans="7:121" x14ac:dyDescent="0.25">
      <c r="G1222"/>
      <c r="DI1222" s="4">
        <f>INDEX(Sheet2!A:A,QUOTIENT(ROW()-1,19)+2)</f>
        <v>41255</v>
      </c>
      <c r="DJ1222" s="4">
        <f>INDEX(Sheet2!C:C,QUOTIENT(ROW()-1,19)+2)</f>
        <v>42369</v>
      </c>
      <c r="DK1222" s="4" t="e">
        <f>IFERROR(INDEX(Sheet2!$AA$2:$AS$600,QUOTIENT(ROW()-1,19)+1,MOD(ROW()-2,19)+1),NA())</f>
        <v>#N/A</v>
      </c>
      <c r="DL1222" t="str">
        <f>IFERROR(INDEX(Sheet2!$AU$2:$BM$600,QUOTIENT(ROW()-1,19)+1,MOD(ROW()-2,19)+1),NA())</f>
        <v/>
      </c>
      <c r="DM1222" s="4" t="e">
        <f t="shared" ref="DM1222:DM1285" si="107">+IF($C$6=$DI1222,DK1222,NA())</f>
        <v>#N/A</v>
      </c>
      <c r="DN1222" t="e">
        <f t="shared" ref="DN1222:DN1285" si="108">+IF($C$6=$DI1222,DL1222,NA())</f>
        <v>#N/A</v>
      </c>
      <c r="DO1222" t="e">
        <f t="shared" si="105"/>
        <v>#N/A</v>
      </c>
      <c r="DP1222" s="3">
        <f t="shared" si="106"/>
        <v>14</v>
      </c>
      <c r="DQ1222" s="3"/>
    </row>
    <row r="1223" spans="7:121" x14ac:dyDescent="0.25">
      <c r="G1223"/>
      <c r="DI1223" s="4">
        <f>INDEX(Sheet2!A:A,QUOTIENT(ROW()-1,19)+2)</f>
        <v>41255</v>
      </c>
      <c r="DJ1223" s="4">
        <f>INDEX(Sheet2!C:C,QUOTIENT(ROW()-1,19)+2)</f>
        <v>42369</v>
      </c>
      <c r="DK1223" s="4" t="e">
        <f>IFERROR(INDEX(Sheet2!$AA$2:$AS$600,QUOTIENT(ROW()-1,19)+1,MOD(ROW()-2,19)+1),NA())</f>
        <v>#N/A</v>
      </c>
      <c r="DL1223" t="str">
        <f>IFERROR(INDEX(Sheet2!$AU$2:$BM$600,QUOTIENT(ROW()-1,19)+1,MOD(ROW()-2,19)+1),NA())</f>
        <v/>
      </c>
      <c r="DM1223" s="4" t="e">
        <f t="shared" si="107"/>
        <v>#N/A</v>
      </c>
      <c r="DN1223" t="e">
        <f t="shared" si="108"/>
        <v>#N/A</v>
      </c>
      <c r="DO1223" t="e">
        <f t="shared" ref="DO1223:DO1286" si="109">IF(DN1223="",NA(),DN1223)</f>
        <v>#N/A</v>
      </c>
      <c r="DP1223" s="3">
        <f t="shared" si="106"/>
        <v>14</v>
      </c>
      <c r="DQ1223" s="3"/>
    </row>
    <row r="1224" spans="7:121" x14ac:dyDescent="0.25">
      <c r="G1224"/>
      <c r="DI1224" s="4">
        <f>INDEX(Sheet2!A:A,QUOTIENT(ROW()-1,19)+2)</f>
        <v>41255</v>
      </c>
      <c r="DJ1224" s="4">
        <f>INDEX(Sheet2!C:C,QUOTIENT(ROW()-1,19)+2)</f>
        <v>42369</v>
      </c>
      <c r="DK1224" s="4" t="e">
        <f>IFERROR(INDEX(Sheet2!$AA$2:$AS$600,QUOTIENT(ROW()-1,19)+1,MOD(ROW()-2,19)+1),NA())</f>
        <v>#N/A</v>
      </c>
      <c r="DL1224" t="str">
        <f>IFERROR(INDEX(Sheet2!$AU$2:$BM$600,QUOTIENT(ROW()-1,19)+1,MOD(ROW()-2,19)+1),NA())</f>
        <v/>
      </c>
      <c r="DM1224" s="4" t="e">
        <f t="shared" si="107"/>
        <v>#N/A</v>
      </c>
      <c r="DN1224" t="e">
        <f t="shared" si="108"/>
        <v>#N/A</v>
      </c>
      <c r="DO1224" t="e">
        <f t="shared" si="109"/>
        <v>#N/A</v>
      </c>
      <c r="DP1224" s="3">
        <f t="shared" ref="DP1224:DP1287" si="110">+IF(AND(DI1224=DI1223,DJ1224=DJ1223),DP1223+IF(ISERROR(DK1224),0,1),1)</f>
        <v>14</v>
      </c>
      <c r="DQ1224" s="3"/>
    </row>
    <row r="1225" spans="7:121" x14ac:dyDescent="0.25">
      <c r="G1225"/>
      <c r="DI1225" s="4">
        <f>INDEX(Sheet2!A:A,QUOTIENT(ROW()-1,19)+2)</f>
        <v>41255</v>
      </c>
      <c r="DJ1225" s="4">
        <f>INDEX(Sheet2!C:C,QUOTIENT(ROW()-1,19)+2)</f>
        <v>42369</v>
      </c>
      <c r="DK1225" s="4" t="e">
        <f>IFERROR(INDEX(Sheet2!$AA$2:$AS$600,QUOTIENT(ROW()-1,19)+1,MOD(ROW()-2,19)+1),NA())</f>
        <v>#N/A</v>
      </c>
      <c r="DL1225" t="str">
        <f>IFERROR(INDEX(Sheet2!$AU$2:$BM$600,QUOTIENT(ROW()-1,19)+1,MOD(ROW()-2,19)+1),NA())</f>
        <v/>
      </c>
      <c r="DM1225" s="4" t="e">
        <f t="shared" si="107"/>
        <v>#N/A</v>
      </c>
      <c r="DN1225" t="e">
        <f t="shared" si="108"/>
        <v>#N/A</v>
      </c>
      <c r="DO1225" t="e">
        <f t="shared" si="109"/>
        <v>#N/A</v>
      </c>
      <c r="DP1225" s="3">
        <f t="shared" si="110"/>
        <v>14</v>
      </c>
      <c r="DQ1225" s="3"/>
    </row>
    <row r="1226" spans="7:121" x14ac:dyDescent="0.25">
      <c r="G1226"/>
      <c r="DI1226" s="4">
        <f>INDEX(Sheet2!A:A,QUOTIENT(ROW()-1,19)+2)</f>
        <v>41255</v>
      </c>
      <c r="DJ1226" s="4">
        <f>INDEX(Sheet2!C:C,QUOTIENT(ROW()-1,19)+2)</f>
        <v>42369</v>
      </c>
      <c r="DK1226" s="4" t="e">
        <f>IFERROR(INDEX(Sheet2!$AA$2:$AS$600,QUOTIENT(ROW()-1,19)+1,MOD(ROW()-2,19)+1),NA())</f>
        <v>#N/A</v>
      </c>
      <c r="DL1226" t="str">
        <f>IFERROR(INDEX(Sheet2!$AU$2:$BM$600,QUOTIENT(ROW()-1,19)+1,MOD(ROW()-2,19)+1),NA())</f>
        <v/>
      </c>
      <c r="DM1226" s="4" t="e">
        <f t="shared" si="107"/>
        <v>#N/A</v>
      </c>
      <c r="DN1226" t="e">
        <f t="shared" si="108"/>
        <v>#N/A</v>
      </c>
      <c r="DO1226" t="e">
        <f t="shared" si="109"/>
        <v>#N/A</v>
      </c>
      <c r="DP1226" s="3">
        <f t="shared" si="110"/>
        <v>14</v>
      </c>
      <c r="DQ1226" s="3"/>
    </row>
    <row r="1227" spans="7:121" x14ac:dyDescent="0.25">
      <c r="G1227"/>
      <c r="DI1227" s="4">
        <f>INDEX(Sheet2!A:A,QUOTIENT(ROW()-1,19)+2)</f>
        <v>41255</v>
      </c>
      <c r="DJ1227" s="4">
        <f>INDEX(Sheet2!C:C,QUOTIENT(ROW()-1,19)+2)</f>
        <v>42369</v>
      </c>
      <c r="DK1227" s="4" t="e">
        <f>IFERROR(INDEX(Sheet2!$AA$2:$AS$600,QUOTIENT(ROW()-1,19)+1,MOD(ROW()-2,19)+1),NA())</f>
        <v>#N/A</v>
      </c>
      <c r="DL1227" t="str">
        <f>IFERROR(INDEX(Sheet2!$AU$2:$BM$600,QUOTIENT(ROW()-1,19)+1,MOD(ROW()-2,19)+1),NA())</f>
        <v/>
      </c>
      <c r="DM1227" s="4" t="e">
        <f t="shared" si="107"/>
        <v>#N/A</v>
      </c>
      <c r="DN1227" t="e">
        <f t="shared" si="108"/>
        <v>#N/A</v>
      </c>
      <c r="DO1227" t="e">
        <f t="shared" si="109"/>
        <v>#N/A</v>
      </c>
      <c r="DP1227" s="3">
        <f t="shared" si="110"/>
        <v>14</v>
      </c>
      <c r="DQ1227" s="3"/>
    </row>
    <row r="1228" spans="7:121" x14ac:dyDescent="0.25">
      <c r="G1228"/>
      <c r="DI1228" s="4">
        <f>INDEX(Sheet2!A:A,QUOTIENT(ROW()-1,19)+2)</f>
        <v>41255</v>
      </c>
      <c r="DJ1228" s="4">
        <f>INDEX(Sheet2!C:C,QUOTIENT(ROW()-1,19)+2)</f>
        <v>42369</v>
      </c>
      <c r="DK1228" s="4" t="e">
        <f>IFERROR(INDEX(Sheet2!$AA$2:$AS$600,QUOTIENT(ROW()-1,19)+1,MOD(ROW()-2,19)+1),NA())</f>
        <v>#N/A</v>
      </c>
      <c r="DL1228" t="str">
        <f>IFERROR(INDEX(Sheet2!$AU$2:$BM$600,QUOTIENT(ROW()-1,19)+1,MOD(ROW()-2,19)+1),NA())</f>
        <v/>
      </c>
      <c r="DM1228" s="4" t="e">
        <f t="shared" si="107"/>
        <v>#N/A</v>
      </c>
      <c r="DN1228" t="e">
        <f t="shared" si="108"/>
        <v>#N/A</v>
      </c>
      <c r="DO1228" t="e">
        <f t="shared" si="109"/>
        <v>#N/A</v>
      </c>
      <c r="DP1228" s="3">
        <f t="shared" si="110"/>
        <v>14</v>
      </c>
      <c r="DQ1228" s="3"/>
    </row>
    <row r="1229" spans="7:121" x14ac:dyDescent="0.25">
      <c r="G1229"/>
      <c r="DI1229" s="4">
        <f>INDEX(Sheet2!A:A,QUOTIENT(ROW()-1,19)+2)</f>
        <v>41255</v>
      </c>
      <c r="DJ1229" s="4">
        <f>INDEX(Sheet2!C:C,QUOTIENT(ROW()-1,19)+2)</f>
        <v>42369</v>
      </c>
      <c r="DK1229" s="4" t="e">
        <f>IFERROR(INDEX(Sheet2!$AA$2:$AS$600,QUOTIENT(ROW()-1,19)+1,MOD(ROW()-2,19)+1),NA())</f>
        <v>#N/A</v>
      </c>
      <c r="DL1229" t="str">
        <f>IFERROR(INDEX(Sheet2!$AU$2:$BM$600,QUOTIENT(ROW()-1,19)+1,MOD(ROW()-2,19)+1),NA())</f>
        <v/>
      </c>
      <c r="DM1229" s="4" t="e">
        <f t="shared" si="107"/>
        <v>#N/A</v>
      </c>
      <c r="DN1229" t="e">
        <f t="shared" si="108"/>
        <v>#N/A</v>
      </c>
      <c r="DO1229" t="e">
        <f t="shared" si="109"/>
        <v>#N/A</v>
      </c>
      <c r="DP1229" s="3">
        <f t="shared" si="110"/>
        <v>14</v>
      </c>
      <c r="DQ1229" s="3"/>
    </row>
    <row r="1230" spans="7:121" x14ac:dyDescent="0.25">
      <c r="G1230"/>
      <c r="DI1230" s="4">
        <f>INDEX(Sheet2!A:A,QUOTIENT(ROW()-1,19)+2)</f>
        <v>41255</v>
      </c>
      <c r="DJ1230" s="4">
        <f>INDEX(Sheet2!C:C,QUOTIENT(ROW()-1,19)+2)</f>
        <v>42369</v>
      </c>
      <c r="DK1230" s="4" t="e">
        <f>IFERROR(INDEX(Sheet2!$AA$2:$AS$600,QUOTIENT(ROW()-1,19)+1,MOD(ROW()-2,19)+1),NA())</f>
        <v>#N/A</v>
      </c>
      <c r="DL1230" t="str">
        <f>IFERROR(INDEX(Sheet2!$AU$2:$BM$600,QUOTIENT(ROW()-1,19)+1,MOD(ROW()-2,19)+1),NA())</f>
        <v/>
      </c>
      <c r="DM1230" s="4" t="e">
        <f t="shared" si="107"/>
        <v>#N/A</v>
      </c>
      <c r="DN1230" t="e">
        <f t="shared" si="108"/>
        <v>#N/A</v>
      </c>
      <c r="DO1230" t="e">
        <f t="shared" si="109"/>
        <v>#N/A</v>
      </c>
      <c r="DP1230" s="3">
        <f t="shared" si="110"/>
        <v>14</v>
      </c>
      <c r="DQ1230" s="3"/>
    </row>
    <row r="1231" spans="7:121" x14ac:dyDescent="0.25">
      <c r="G1231"/>
      <c r="DI1231" s="4">
        <f>INDEX(Sheet2!A:A,QUOTIENT(ROW()-1,19)+2)</f>
        <v>41255</v>
      </c>
      <c r="DJ1231" s="4">
        <f>INDEX(Sheet2!C:C,QUOTIENT(ROW()-1,19)+2)</f>
        <v>42369</v>
      </c>
      <c r="DK1231" s="4" t="e">
        <f>IFERROR(INDEX(Sheet2!$AA$2:$AS$600,QUOTIENT(ROW()-1,19)+1,MOD(ROW()-2,19)+1),NA())</f>
        <v>#N/A</v>
      </c>
      <c r="DL1231" t="str">
        <f>IFERROR(INDEX(Sheet2!$AU$2:$BM$600,QUOTIENT(ROW()-1,19)+1,MOD(ROW()-2,19)+1),NA())</f>
        <v/>
      </c>
      <c r="DM1231" s="4" t="e">
        <f t="shared" si="107"/>
        <v>#N/A</v>
      </c>
      <c r="DN1231" t="e">
        <f t="shared" si="108"/>
        <v>#N/A</v>
      </c>
      <c r="DO1231" t="e">
        <f t="shared" si="109"/>
        <v>#N/A</v>
      </c>
      <c r="DP1231" s="3">
        <f t="shared" si="110"/>
        <v>14</v>
      </c>
      <c r="DQ1231" s="3"/>
    </row>
    <row r="1232" spans="7:121" x14ac:dyDescent="0.25">
      <c r="G1232"/>
      <c r="DI1232" s="4">
        <f>INDEX(Sheet2!A:A,QUOTIENT(ROW()-1,19)+2)</f>
        <v>41255</v>
      </c>
      <c r="DJ1232" s="4">
        <f>INDEX(Sheet2!C:C,QUOTIENT(ROW()-1,19)+2)</f>
        <v>42369</v>
      </c>
      <c r="DK1232" s="4" t="e">
        <f>IFERROR(INDEX(Sheet2!$AA$2:$AS$600,QUOTIENT(ROW()-1,19)+1,MOD(ROW()-2,19)+1),NA())</f>
        <v>#N/A</v>
      </c>
      <c r="DL1232" t="str">
        <f>IFERROR(INDEX(Sheet2!$AU$2:$BM$600,QUOTIENT(ROW()-1,19)+1,MOD(ROW()-2,19)+1),NA())</f>
        <v/>
      </c>
      <c r="DM1232" s="4" t="e">
        <f t="shared" si="107"/>
        <v>#N/A</v>
      </c>
      <c r="DN1232" t="e">
        <f t="shared" si="108"/>
        <v>#N/A</v>
      </c>
      <c r="DO1232" t="e">
        <f t="shared" si="109"/>
        <v>#N/A</v>
      </c>
      <c r="DP1232" s="3">
        <f t="shared" si="110"/>
        <v>14</v>
      </c>
      <c r="DQ1232" s="3"/>
    </row>
    <row r="1233" spans="7:121" x14ac:dyDescent="0.25">
      <c r="G1233"/>
      <c r="DI1233" s="4">
        <f>INDEX(Sheet2!A:A,QUOTIENT(ROW()-1,19)+2)</f>
        <v>41255</v>
      </c>
      <c r="DJ1233" s="4">
        <f>INDEX(Sheet2!C:C,QUOTIENT(ROW()-1,19)+2)</f>
        <v>42369</v>
      </c>
      <c r="DK1233" s="4" t="e">
        <f>IFERROR(INDEX(Sheet2!$AA$2:$AS$600,QUOTIENT(ROW()-1,19)+1,MOD(ROW()-2,19)+1),NA())</f>
        <v>#N/A</v>
      </c>
      <c r="DL1233" t="str">
        <f>IFERROR(INDEX(Sheet2!$AU$2:$BM$600,QUOTIENT(ROW()-1,19)+1,MOD(ROW()-2,19)+1),NA())</f>
        <v/>
      </c>
      <c r="DM1233" s="4" t="e">
        <f t="shared" si="107"/>
        <v>#N/A</v>
      </c>
      <c r="DN1233" t="e">
        <f t="shared" si="108"/>
        <v>#N/A</v>
      </c>
      <c r="DO1233" t="e">
        <f t="shared" si="109"/>
        <v>#N/A</v>
      </c>
      <c r="DP1233" s="3">
        <f t="shared" si="110"/>
        <v>14</v>
      </c>
      <c r="DQ1233" s="3"/>
    </row>
    <row r="1234" spans="7:121" x14ac:dyDescent="0.25">
      <c r="G1234"/>
      <c r="DI1234" s="4">
        <f>INDEX(Sheet2!A:A,QUOTIENT(ROW()-1,19)+2)</f>
        <v>41255</v>
      </c>
      <c r="DJ1234" s="4">
        <f>INDEX(Sheet2!C:C,QUOTIENT(ROW()-1,19)+2)</f>
        <v>42369</v>
      </c>
      <c r="DK1234" s="4" t="e">
        <f>IFERROR(INDEX(Sheet2!$AA$2:$AS$600,QUOTIENT(ROW()-1,19)+1,MOD(ROW()-2,19)+1),NA())</f>
        <v>#N/A</v>
      </c>
      <c r="DL1234" t="str">
        <f>IFERROR(INDEX(Sheet2!$AU$2:$BM$600,QUOTIENT(ROW()-1,19)+1,MOD(ROW()-2,19)+1),NA())</f>
        <v/>
      </c>
      <c r="DM1234" s="4" t="e">
        <f t="shared" si="107"/>
        <v>#N/A</v>
      </c>
      <c r="DN1234" t="e">
        <f t="shared" si="108"/>
        <v>#N/A</v>
      </c>
      <c r="DO1234" t="e">
        <f t="shared" si="109"/>
        <v>#N/A</v>
      </c>
      <c r="DP1234" s="3">
        <f t="shared" si="110"/>
        <v>14</v>
      </c>
      <c r="DQ1234" s="3"/>
    </row>
    <row r="1235" spans="7:121" x14ac:dyDescent="0.25">
      <c r="G1235"/>
      <c r="DI1235" s="4">
        <f>INDEX(Sheet2!A:A,QUOTIENT(ROW()-1,19)+2)</f>
        <v>41255</v>
      </c>
      <c r="DJ1235" s="4">
        <f>INDEX(Sheet2!C:C,QUOTIENT(ROW()-1,19)+2)</f>
        <v>42369</v>
      </c>
      <c r="DK1235" s="4" t="e">
        <f>IFERROR(INDEX(Sheet2!$AA$2:$AS$600,QUOTIENT(ROW()-1,19)+1,MOD(ROW()-2,19)+1),NA())</f>
        <v>#N/A</v>
      </c>
      <c r="DL1235" t="str">
        <f>IFERROR(INDEX(Sheet2!$AU$2:$BM$600,QUOTIENT(ROW()-1,19)+1,MOD(ROW()-2,19)+1),NA())</f>
        <v/>
      </c>
      <c r="DM1235" s="4" t="e">
        <f t="shared" si="107"/>
        <v>#N/A</v>
      </c>
      <c r="DN1235" t="e">
        <f t="shared" si="108"/>
        <v>#N/A</v>
      </c>
      <c r="DO1235" t="e">
        <f t="shared" si="109"/>
        <v>#N/A</v>
      </c>
      <c r="DP1235" s="3">
        <f t="shared" si="110"/>
        <v>14</v>
      </c>
      <c r="DQ1235" s="3"/>
    </row>
    <row r="1236" spans="7:121" x14ac:dyDescent="0.25">
      <c r="G1236"/>
      <c r="DI1236" s="4">
        <f>INDEX(Sheet2!A:A,QUOTIENT(ROW()-1,19)+2)</f>
        <v>41255</v>
      </c>
      <c r="DJ1236" s="4">
        <f>INDEX(Sheet2!C:C,QUOTIENT(ROW()-1,19)+2)</f>
        <v>42369</v>
      </c>
      <c r="DK1236" s="4" t="e">
        <f>IFERROR(INDEX(Sheet2!$AA$2:$AS$600,QUOTIENT(ROW()-1,19)+1,MOD(ROW()-2,19)+1),NA())</f>
        <v>#N/A</v>
      </c>
      <c r="DL1236" t="str">
        <f>IFERROR(INDEX(Sheet2!$AU$2:$BM$600,QUOTIENT(ROW()-1,19)+1,MOD(ROW()-2,19)+1),NA())</f>
        <v/>
      </c>
      <c r="DM1236" s="4" t="e">
        <f t="shared" si="107"/>
        <v>#N/A</v>
      </c>
      <c r="DN1236" t="e">
        <f t="shared" si="108"/>
        <v>#N/A</v>
      </c>
      <c r="DO1236" t="e">
        <f t="shared" si="109"/>
        <v>#N/A</v>
      </c>
      <c r="DP1236" s="3">
        <f t="shared" si="110"/>
        <v>14</v>
      </c>
      <c r="DQ1236" s="3"/>
    </row>
    <row r="1237" spans="7:121" x14ac:dyDescent="0.25">
      <c r="G1237"/>
      <c r="DI1237" s="4">
        <f>INDEX(Sheet2!A:A,QUOTIENT(ROW()-1,19)+2)</f>
        <v>41255</v>
      </c>
      <c r="DJ1237" s="4">
        <f>INDEX(Sheet2!C:C,QUOTIENT(ROW()-1,19)+2)</f>
        <v>42369</v>
      </c>
      <c r="DK1237" s="4">
        <f>IFERROR(INDEX(Sheet2!$AA$2:$AS$600,QUOTIENT(ROW()-1,19)+1,MOD(ROW()-2,19)+1),NA())</f>
        <v>42369</v>
      </c>
      <c r="DL1237">
        <f>IFERROR(INDEX(Sheet2!$AU$2:$BM$600,QUOTIENT(ROW()-1,19)+1,MOD(ROW()-2,19)+1),NA())</f>
        <v>2</v>
      </c>
      <c r="DM1237" s="4" t="e">
        <f t="shared" si="107"/>
        <v>#N/A</v>
      </c>
      <c r="DN1237" t="e">
        <f t="shared" si="108"/>
        <v>#N/A</v>
      </c>
      <c r="DO1237" t="e">
        <f t="shared" si="109"/>
        <v>#N/A</v>
      </c>
      <c r="DP1237" s="3">
        <f t="shared" si="110"/>
        <v>15</v>
      </c>
      <c r="DQ1237" s="3"/>
    </row>
    <row r="1238" spans="7:121" x14ac:dyDescent="0.25">
      <c r="G1238"/>
      <c r="DI1238" s="4">
        <f>INDEX(Sheet2!A:A,QUOTIENT(ROW()-1,19)+2)</f>
        <v>41255</v>
      </c>
      <c r="DJ1238" s="4">
        <f>INDEX(Sheet2!C:C,QUOTIENT(ROW()-1,19)+2)</f>
        <v>42369</v>
      </c>
      <c r="DK1238" s="4" t="e">
        <f>IFERROR(INDEX(Sheet2!$AA$2:$AS$600,QUOTIENT(ROW()-1,19)+1,MOD(ROW()-2,19)+1),NA())</f>
        <v>#N/A</v>
      </c>
      <c r="DL1238" t="str">
        <f>IFERROR(INDEX(Sheet2!$AU$2:$BM$600,QUOTIENT(ROW()-1,19)+1,MOD(ROW()-2,19)+1),NA())</f>
        <v/>
      </c>
      <c r="DM1238" s="4" t="e">
        <f t="shared" si="107"/>
        <v>#N/A</v>
      </c>
      <c r="DN1238" t="e">
        <f t="shared" si="108"/>
        <v>#N/A</v>
      </c>
      <c r="DO1238" t="e">
        <f t="shared" si="109"/>
        <v>#N/A</v>
      </c>
      <c r="DP1238" s="3">
        <f t="shared" si="110"/>
        <v>15</v>
      </c>
      <c r="DQ1238" s="3"/>
    </row>
    <row r="1239" spans="7:121" x14ac:dyDescent="0.25">
      <c r="G1239"/>
      <c r="DI1239" s="4">
        <f>INDEX(Sheet2!A:A,QUOTIENT(ROW()-1,19)+2)</f>
        <v>41255</v>
      </c>
      <c r="DJ1239" s="4">
        <f>INDEX(Sheet2!C:C,QUOTIENT(ROW()-1,19)+2)</f>
        <v>42369</v>
      </c>
      <c r="DK1239" s="4" t="e">
        <f>IFERROR(INDEX(Sheet2!$AA$2:$AS$600,QUOTIENT(ROW()-1,19)+1,MOD(ROW()-2,19)+1),NA())</f>
        <v>#N/A</v>
      </c>
      <c r="DL1239" t="str">
        <f>IFERROR(INDEX(Sheet2!$AU$2:$BM$600,QUOTIENT(ROW()-1,19)+1,MOD(ROW()-2,19)+1),NA())</f>
        <v/>
      </c>
      <c r="DM1239" s="4" t="e">
        <f t="shared" si="107"/>
        <v>#N/A</v>
      </c>
      <c r="DN1239" t="e">
        <f t="shared" si="108"/>
        <v>#N/A</v>
      </c>
      <c r="DO1239" t="e">
        <f t="shared" si="109"/>
        <v>#N/A</v>
      </c>
      <c r="DP1239" s="3">
        <f t="shared" si="110"/>
        <v>15</v>
      </c>
      <c r="DQ1239" s="3"/>
    </row>
    <row r="1240" spans="7:121" x14ac:dyDescent="0.25">
      <c r="G1240"/>
      <c r="DI1240" s="4">
        <f>INDEX(Sheet2!A:A,QUOTIENT(ROW()-1,19)+2)</f>
        <v>41255</v>
      </c>
      <c r="DJ1240" s="4">
        <f>INDEX(Sheet2!C:C,QUOTIENT(ROW()-1,19)+2)</f>
        <v>42369</v>
      </c>
      <c r="DK1240" s="4" t="e">
        <f>IFERROR(INDEX(Sheet2!$AA$2:$AS$600,QUOTIENT(ROW()-1,19)+1,MOD(ROW()-2,19)+1),NA())</f>
        <v>#N/A</v>
      </c>
      <c r="DL1240" t="str">
        <f>IFERROR(INDEX(Sheet2!$AU$2:$BM$600,QUOTIENT(ROW()-1,19)+1,MOD(ROW()-2,19)+1),NA())</f>
        <v/>
      </c>
      <c r="DM1240" s="4" t="e">
        <f t="shared" si="107"/>
        <v>#N/A</v>
      </c>
      <c r="DN1240" t="e">
        <f t="shared" si="108"/>
        <v>#N/A</v>
      </c>
      <c r="DO1240" t="e">
        <f t="shared" si="109"/>
        <v>#N/A</v>
      </c>
      <c r="DP1240" s="3">
        <f t="shared" si="110"/>
        <v>15</v>
      </c>
      <c r="DQ1240" s="3"/>
    </row>
    <row r="1241" spans="7:121" x14ac:dyDescent="0.25">
      <c r="G1241"/>
      <c r="DI1241" s="4">
        <f>INDEX(Sheet2!A:A,QUOTIENT(ROW()-1,19)+2)</f>
        <v>41255</v>
      </c>
      <c r="DJ1241" s="4">
        <f>INDEX(Sheet2!C:C,QUOTIENT(ROW()-1,19)+2)</f>
        <v>42369</v>
      </c>
      <c r="DK1241" s="4" t="e">
        <f>IFERROR(INDEX(Sheet2!$AA$2:$AS$600,QUOTIENT(ROW()-1,19)+1,MOD(ROW()-2,19)+1),NA())</f>
        <v>#N/A</v>
      </c>
      <c r="DL1241" t="str">
        <f>IFERROR(INDEX(Sheet2!$AU$2:$BM$600,QUOTIENT(ROW()-1,19)+1,MOD(ROW()-2,19)+1),NA())</f>
        <v/>
      </c>
      <c r="DM1241" s="4" t="e">
        <f t="shared" si="107"/>
        <v>#N/A</v>
      </c>
      <c r="DN1241" t="e">
        <f t="shared" si="108"/>
        <v>#N/A</v>
      </c>
      <c r="DO1241" t="e">
        <f t="shared" si="109"/>
        <v>#N/A</v>
      </c>
      <c r="DP1241" s="3">
        <f t="shared" si="110"/>
        <v>15</v>
      </c>
      <c r="DQ1241" s="3"/>
    </row>
    <row r="1242" spans="7:121" x14ac:dyDescent="0.25">
      <c r="G1242"/>
      <c r="DI1242" s="4">
        <f>INDEX(Sheet2!A:A,QUOTIENT(ROW()-1,19)+2)</f>
        <v>41255</v>
      </c>
      <c r="DJ1242" s="4">
        <f>INDEX(Sheet2!C:C,QUOTIENT(ROW()-1,19)+2)</f>
        <v>42369</v>
      </c>
      <c r="DK1242" s="4" t="e">
        <f>IFERROR(INDEX(Sheet2!$AA$2:$AS$600,QUOTIENT(ROW()-1,19)+1,MOD(ROW()-2,19)+1),NA())</f>
        <v>#N/A</v>
      </c>
      <c r="DL1242" t="str">
        <f>IFERROR(INDEX(Sheet2!$AU$2:$BM$600,QUOTIENT(ROW()-1,19)+1,MOD(ROW()-2,19)+1),NA())</f>
        <v/>
      </c>
      <c r="DM1242" s="4" t="e">
        <f t="shared" si="107"/>
        <v>#N/A</v>
      </c>
      <c r="DN1242" t="e">
        <f t="shared" si="108"/>
        <v>#N/A</v>
      </c>
      <c r="DO1242" t="e">
        <f t="shared" si="109"/>
        <v>#N/A</v>
      </c>
      <c r="DP1242" s="3">
        <f t="shared" si="110"/>
        <v>15</v>
      </c>
      <c r="DQ1242" s="3"/>
    </row>
    <row r="1243" spans="7:121" x14ac:dyDescent="0.25">
      <c r="G1243"/>
      <c r="DI1243" s="4">
        <f>INDEX(Sheet2!A:A,QUOTIENT(ROW()-1,19)+2)</f>
        <v>41255</v>
      </c>
      <c r="DJ1243" s="4">
        <f>INDEX(Sheet2!C:C,QUOTIENT(ROW()-1,19)+2)</f>
        <v>42369</v>
      </c>
      <c r="DK1243" s="4" t="e">
        <f>IFERROR(INDEX(Sheet2!$AA$2:$AS$600,QUOTIENT(ROW()-1,19)+1,MOD(ROW()-2,19)+1),NA())</f>
        <v>#N/A</v>
      </c>
      <c r="DL1243" t="str">
        <f>IFERROR(INDEX(Sheet2!$AU$2:$BM$600,QUOTIENT(ROW()-1,19)+1,MOD(ROW()-2,19)+1),NA())</f>
        <v/>
      </c>
      <c r="DM1243" s="4" t="e">
        <f t="shared" si="107"/>
        <v>#N/A</v>
      </c>
      <c r="DN1243" t="e">
        <f t="shared" si="108"/>
        <v>#N/A</v>
      </c>
      <c r="DO1243" t="e">
        <f t="shared" si="109"/>
        <v>#N/A</v>
      </c>
      <c r="DP1243" s="3">
        <f t="shared" si="110"/>
        <v>15</v>
      </c>
      <c r="DQ1243" s="3"/>
    </row>
    <row r="1244" spans="7:121" x14ac:dyDescent="0.25">
      <c r="G1244"/>
      <c r="DI1244" s="4">
        <f>INDEX(Sheet2!A:A,QUOTIENT(ROW()-1,19)+2)</f>
        <v>41255</v>
      </c>
      <c r="DJ1244" s="4">
        <f>INDEX(Sheet2!C:C,QUOTIENT(ROW()-1,19)+2)</f>
        <v>42369</v>
      </c>
      <c r="DK1244" s="4" t="e">
        <f>IFERROR(INDEX(Sheet2!$AA$2:$AS$600,QUOTIENT(ROW()-1,19)+1,MOD(ROW()-2,19)+1),NA())</f>
        <v>#N/A</v>
      </c>
      <c r="DL1244" t="str">
        <f>IFERROR(INDEX(Sheet2!$AU$2:$BM$600,QUOTIENT(ROW()-1,19)+1,MOD(ROW()-2,19)+1),NA())</f>
        <v/>
      </c>
      <c r="DM1244" s="4" t="e">
        <f t="shared" si="107"/>
        <v>#N/A</v>
      </c>
      <c r="DN1244" t="e">
        <f t="shared" si="108"/>
        <v>#N/A</v>
      </c>
      <c r="DO1244" t="e">
        <f t="shared" si="109"/>
        <v>#N/A</v>
      </c>
      <c r="DP1244" s="3">
        <f t="shared" si="110"/>
        <v>15</v>
      </c>
      <c r="DQ1244" s="3"/>
    </row>
    <row r="1245" spans="7:121" x14ac:dyDescent="0.25">
      <c r="G1245"/>
      <c r="DI1245" s="4">
        <f>INDEX(Sheet2!A:A,QUOTIENT(ROW()-1,19)+2)</f>
        <v>41255</v>
      </c>
      <c r="DJ1245" s="4">
        <f>INDEX(Sheet2!C:C,QUOTIENT(ROW()-1,19)+2)</f>
        <v>42369</v>
      </c>
      <c r="DK1245" s="4" t="e">
        <f>IFERROR(INDEX(Sheet2!$AA$2:$AS$600,QUOTIENT(ROW()-1,19)+1,MOD(ROW()-2,19)+1),NA())</f>
        <v>#N/A</v>
      </c>
      <c r="DL1245" t="str">
        <f>IFERROR(INDEX(Sheet2!$AU$2:$BM$600,QUOTIENT(ROW()-1,19)+1,MOD(ROW()-2,19)+1),NA())</f>
        <v/>
      </c>
      <c r="DM1245" s="4" t="e">
        <f t="shared" si="107"/>
        <v>#N/A</v>
      </c>
      <c r="DN1245" t="e">
        <f t="shared" si="108"/>
        <v>#N/A</v>
      </c>
      <c r="DO1245" t="e">
        <f t="shared" si="109"/>
        <v>#N/A</v>
      </c>
      <c r="DP1245" s="3">
        <f t="shared" si="110"/>
        <v>15</v>
      </c>
      <c r="DQ1245" s="3"/>
    </row>
    <row r="1246" spans="7:121" x14ac:dyDescent="0.25">
      <c r="G1246"/>
      <c r="DI1246" s="4">
        <f>INDEX(Sheet2!A:A,QUOTIENT(ROW()-1,19)+2)</f>
        <v>41255</v>
      </c>
      <c r="DJ1246" s="4">
        <f>INDEX(Sheet2!C:C,QUOTIENT(ROW()-1,19)+2)</f>
        <v>42369</v>
      </c>
      <c r="DK1246" s="4" t="e">
        <f>IFERROR(INDEX(Sheet2!$AA$2:$AS$600,QUOTIENT(ROW()-1,19)+1,MOD(ROW()-2,19)+1),NA())</f>
        <v>#N/A</v>
      </c>
      <c r="DL1246" t="str">
        <f>IFERROR(INDEX(Sheet2!$AU$2:$BM$600,QUOTIENT(ROW()-1,19)+1,MOD(ROW()-2,19)+1),NA())</f>
        <v/>
      </c>
      <c r="DM1246" s="4" t="e">
        <f t="shared" si="107"/>
        <v>#N/A</v>
      </c>
      <c r="DN1246" t="e">
        <f t="shared" si="108"/>
        <v>#N/A</v>
      </c>
      <c r="DO1246" t="e">
        <f t="shared" si="109"/>
        <v>#N/A</v>
      </c>
      <c r="DP1246" s="3">
        <f t="shared" si="110"/>
        <v>15</v>
      </c>
      <c r="DQ1246" s="3"/>
    </row>
    <row r="1247" spans="7:121" x14ac:dyDescent="0.25">
      <c r="G1247"/>
      <c r="DI1247" s="4">
        <f>INDEX(Sheet2!A:A,QUOTIENT(ROW()-1,19)+2)</f>
        <v>41255</v>
      </c>
      <c r="DJ1247" s="4">
        <f>INDEX(Sheet2!C:C,QUOTIENT(ROW()-1,19)+2)</f>
        <v>42369</v>
      </c>
      <c r="DK1247" s="4" t="e">
        <f>IFERROR(INDEX(Sheet2!$AA$2:$AS$600,QUOTIENT(ROW()-1,19)+1,MOD(ROW()-2,19)+1),NA())</f>
        <v>#N/A</v>
      </c>
      <c r="DL1247" t="str">
        <f>IFERROR(INDEX(Sheet2!$AU$2:$BM$600,QUOTIENT(ROW()-1,19)+1,MOD(ROW()-2,19)+1),NA())</f>
        <v/>
      </c>
      <c r="DM1247" s="4" t="e">
        <f t="shared" si="107"/>
        <v>#N/A</v>
      </c>
      <c r="DN1247" t="e">
        <f t="shared" si="108"/>
        <v>#N/A</v>
      </c>
      <c r="DO1247" t="e">
        <f t="shared" si="109"/>
        <v>#N/A</v>
      </c>
      <c r="DP1247" s="3">
        <f t="shared" si="110"/>
        <v>15</v>
      </c>
      <c r="DQ1247" s="3"/>
    </row>
    <row r="1248" spans="7:121" x14ac:dyDescent="0.25">
      <c r="G1248"/>
      <c r="DI1248" s="4">
        <f>INDEX(Sheet2!A:A,QUOTIENT(ROW()-1,19)+2)</f>
        <v>41255</v>
      </c>
      <c r="DJ1248" s="4">
        <f>INDEX(Sheet2!C:C,QUOTIENT(ROW()-1,19)+2)</f>
        <v>42369</v>
      </c>
      <c r="DK1248" s="4" t="e">
        <f>IFERROR(INDEX(Sheet2!$AA$2:$AS$600,QUOTIENT(ROW()-1,19)+1,MOD(ROW()-2,19)+1),NA())</f>
        <v>#N/A</v>
      </c>
      <c r="DL1248" t="str">
        <f>IFERROR(INDEX(Sheet2!$AU$2:$BM$600,QUOTIENT(ROW()-1,19)+1,MOD(ROW()-2,19)+1),NA())</f>
        <v/>
      </c>
      <c r="DM1248" s="4" t="e">
        <f t="shared" si="107"/>
        <v>#N/A</v>
      </c>
      <c r="DN1248" t="e">
        <f t="shared" si="108"/>
        <v>#N/A</v>
      </c>
      <c r="DO1248" t="e">
        <f t="shared" si="109"/>
        <v>#N/A</v>
      </c>
      <c r="DP1248" s="3">
        <f t="shared" si="110"/>
        <v>15</v>
      </c>
      <c r="DQ1248" s="3"/>
    </row>
    <row r="1249" spans="7:121" x14ac:dyDescent="0.25">
      <c r="G1249"/>
      <c r="DI1249" s="4">
        <f>INDEX(Sheet2!A:A,QUOTIENT(ROW()-1,19)+2)</f>
        <v>41255</v>
      </c>
      <c r="DJ1249" s="4">
        <f>INDEX(Sheet2!C:C,QUOTIENT(ROW()-1,19)+2)</f>
        <v>42369</v>
      </c>
      <c r="DK1249" s="4" t="e">
        <f>IFERROR(INDEX(Sheet2!$AA$2:$AS$600,QUOTIENT(ROW()-1,19)+1,MOD(ROW()-2,19)+1),NA())</f>
        <v>#N/A</v>
      </c>
      <c r="DL1249" t="str">
        <f>IFERROR(INDEX(Sheet2!$AU$2:$BM$600,QUOTIENT(ROW()-1,19)+1,MOD(ROW()-2,19)+1),NA())</f>
        <v/>
      </c>
      <c r="DM1249" s="4" t="e">
        <f t="shared" si="107"/>
        <v>#N/A</v>
      </c>
      <c r="DN1249" t="e">
        <f t="shared" si="108"/>
        <v>#N/A</v>
      </c>
      <c r="DO1249" t="e">
        <f t="shared" si="109"/>
        <v>#N/A</v>
      </c>
      <c r="DP1249" s="3">
        <f t="shared" si="110"/>
        <v>15</v>
      </c>
      <c r="DQ1249" s="3"/>
    </row>
    <row r="1250" spans="7:121" x14ac:dyDescent="0.25">
      <c r="G1250"/>
      <c r="DI1250" s="4">
        <f>INDEX(Sheet2!A:A,QUOTIENT(ROW()-1,19)+2)</f>
        <v>41255</v>
      </c>
      <c r="DJ1250" s="4">
        <f>INDEX(Sheet2!C:C,QUOTIENT(ROW()-1,19)+2)</f>
        <v>42369</v>
      </c>
      <c r="DK1250" s="4" t="e">
        <f>IFERROR(INDEX(Sheet2!$AA$2:$AS$600,QUOTIENT(ROW()-1,19)+1,MOD(ROW()-2,19)+1),NA())</f>
        <v>#N/A</v>
      </c>
      <c r="DL1250" t="str">
        <f>IFERROR(INDEX(Sheet2!$AU$2:$BM$600,QUOTIENT(ROW()-1,19)+1,MOD(ROW()-2,19)+1),NA())</f>
        <v/>
      </c>
      <c r="DM1250" s="4" t="e">
        <f t="shared" si="107"/>
        <v>#N/A</v>
      </c>
      <c r="DN1250" t="e">
        <f t="shared" si="108"/>
        <v>#N/A</v>
      </c>
      <c r="DO1250" t="e">
        <f t="shared" si="109"/>
        <v>#N/A</v>
      </c>
      <c r="DP1250" s="3">
        <f t="shared" si="110"/>
        <v>15</v>
      </c>
      <c r="DQ1250" s="3"/>
    </row>
    <row r="1251" spans="7:121" x14ac:dyDescent="0.25">
      <c r="G1251"/>
      <c r="DI1251" s="4">
        <f>INDEX(Sheet2!A:A,QUOTIENT(ROW()-1,19)+2)</f>
        <v>41255</v>
      </c>
      <c r="DJ1251" s="4">
        <f>INDEX(Sheet2!C:C,QUOTIENT(ROW()-1,19)+2)</f>
        <v>42369</v>
      </c>
      <c r="DK1251" s="4" t="e">
        <f>IFERROR(INDEX(Sheet2!$AA$2:$AS$600,QUOTIENT(ROW()-1,19)+1,MOD(ROW()-2,19)+1),NA())</f>
        <v>#N/A</v>
      </c>
      <c r="DL1251" t="str">
        <f>IFERROR(INDEX(Sheet2!$AU$2:$BM$600,QUOTIENT(ROW()-1,19)+1,MOD(ROW()-2,19)+1),NA())</f>
        <v/>
      </c>
      <c r="DM1251" s="4" t="e">
        <f t="shared" si="107"/>
        <v>#N/A</v>
      </c>
      <c r="DN1251" t="e">
        <f t="shared" si="108"/>
        <v>#N/A</v>
      </c>
      <c r="DO1251" t="e">
        <f t="shared" si="109"/>
        <v>#N/A</v>
      </c>
      <c r="DP1251" s="3">
        <f t="shared" si="110"/>
        <v>15</v>
      </c>
      <c r="DQ1251" s="3"/>
    </row>
    <row r="1252" spans="7:121" x14ac:dyDescent="0.25">
      <c r="G1252"/>
      <c r="DI1252" s="4">
        <f>INDEX(Sheet2!A:A,QUOTIENT(ROW()-1,19)+2)</f>
        <v>41255</v>
      </c>
      <c r="DJ1252" s="4">
        <f>INDEX(Sheet2!C:C,QUOTIENT(ROW()-1,19)+2)</f>
        <v>42369</v>
      </c>
      <c r="DK1252" s="4" t="e">
        <f>IFERROR(INDEX(Sheet2!$AA$2:$AS$600,QUOTIENT(ROW()-1,19)+1,MOD(ROW()-2,19)+1),NA())</f>
        <v>#N/A</v>
      </c>
      <c r="DL1252" t="str">
        <f>IFERROR(INDEX(Sheet2!$AU$2:$BM$600,QUOTIENT(ROW()-1,19)+1,MOD(ROW()-2,19)+1),NA())</f>
        <v/>
      </c>
      <c r="DM1252" s="4" t="e">
        <f t="shared" si="107"/>
        <v>#N/A</v>
      </c>
      <c r="DN1252" t="e">
        <f t="shared" si="108"/>
        <v>#N/A</v>
      </c>
      <c r="DO1252" t="e">
        <f t="shared" si="109"/>
        <v>#N/A</v>
      </c>
      <c r="DP1252" s="3">
        <f t="shared" si="110"/>
        <v>15</v>
      </c>
      <c r="DQ1252" s="3"/>
    </row>
    <row r="1253" spans="7:121" x14ac:dyDescent="0.25">
      <c r="G1253"/>
      <c r="DI1253" s="4">
        <f>INDEX(Sheet2!A:A,QUOTIENT(ROW()-1,19)+2)</f>
        <v>41255</v>
      </c>
      <c r="DJ1253" s="4">
        <f>INDEX(Sheet2!C:C,QUOTIENT(ROW()-1,19)+2)</f>
        <v>42369</v>
      </c>
      <c r="DK1253" s="4" t="e">
        <f>IFERROR(INDEX(Sheet2!$AA$2:$AS$600,QUOTIENT(ROW()-1,19)+1,MOD(ROW()-2,19)+1),NA())</f>
        <v>#N/A</v>
      </c>
      <c r="DL1253" t="str">
        <f>IFERROR(INDEX(Sheet2!$AU$2:$BM$600,QUOTIENT(ROW()-1,19)+1,MOD(ROW()-2,19)+1),NA())</f>
        <v/>
      </c>
      <c r="DM1253" s="4" t="e">
        <f t="shared" si="107"/>
        <v>#N/A</v>
      </c>
      <c r="DN1253" t="e">
        <f t="shared" si="108"/>
        <v>#N/A</v>
      </c>
      <c r="DO1253" t="e">
        <f t="shared" si="109"/>
        <v>#N/A</v>
      </c>
      <c r="DP1253" s="3">
        <f t="shared" si="110"/>
        <v>15</v>
      </c>
      <c r="DQ1253" s="3"/>
    </row>
    <row r="1254" spans="7:121" x14ac:dyDescent="0.25">
      <c r="G1254"/>
      <c r="DI1254" s="4">
        <f>INDEX(Sheet2!A:A,QUOTIENT(ROW()-1,19)+2)</f>
        <v>41255</v>
      </c>
      <c r="DJ1254" s="4">
        <f>INDEX(Sheet2!C:C,QUOTIENT(ROW()-1,19)+2)</f>
        <v>42369</v>
      </c>
      <c r="DK1254" s="4" t="e">
        <f>IFERROR(INDEX(Sheet2!$AA$2:$AS$600,QUOTIENT(ROW()-1,19)+1,MOD(ROW()-2,19)+1),NA())</f>
        <v>#N/A</v>
      </c>
      <c r="DL1254" t="str">
        <f>IFERROR(INDEX(Sheet2!$AU$2:$BM$600,QUOTIENT(ROW()-1,19)+1,MOD(ROW()-2,19)+1),NA())</f>
        <v/>
      </c>
      <c r="DM1254" s="4" t="e">
        <f t="shared" si="107"/>
        <v>#N/A</v>
      </c>
      <c r="DN1254" t="e">
        <f t="shared" si="108"/>
        <v>#N/A</v>
      </c>
      <c r="DO1254" t="e">
        <f t="shared" si="109"/>
        <v>#N/A</v>
      </c>
      <c r="DP1254" s="3">
        <f t="shared" si="110"/>
        <v>15</v>
      </c>
      <c r="DQ1254" s="3"/>
    </row>
    <row r="1255" spans="7:121" x14ac:dyDescent="0.25">
      <c r="G1255"/>
      <c r="DI1255" s="4">
        <f>INDEX(Sheet2!A:A,QUOTIENT(ROW()-1,19)+2)</f>
        <v>41255</v>
      </c>
      <c r="DJ1255" s="4">
        <f>INDEX(Sheet2!C:C,QUOTIENT(ROW()-1,19)+2)</f>
        <v>42369</v>
      </c>
      <c r="DK1255" s="4" t="e">
        <f>IFERROR(INDEX(Sheet2!$AA$2:$AS$600,QUOTIENT(ROW()-1,19)+1,MOD(ROW()-2,19)+1),NA())</f>
        <v>#N/A</v>
      </c>
      <c r="DL1255" t="str">
        <f>IFERROR(INDEX(Sheet2!$AU$2:$BM$600,QUOTIENT(ROW()-1,19)+1,MOD(ROW()-2,19)+1),NA())</f>
        <v/>
      </c>
      <c r="DM1255" s="4" t="e">
        <f t="shared" si="107"/>
        <v>#N/A</v>
      </c>
      <c r="DN1255" t="e">
        <f t="shared" si="108"/>
        <v>#N/A</v>
      </c>
      <c r="DO1255" t="e">
        <f t="shared" si="109"/>
        <v>#N/A</v>
      </c>
      <c r="DP1255" s="3">
        <f t="shared" si="110"/>
        <v>15</v>
      </c>
      <c r="DQ1255" s="3"/>
    </row>
    <row r="1256" spans="7:121" x14ac:dyDescent="0.25">
      <c r="G1256"/>
      <c r="DI1256" s="4">
        <f>INDEX(Sheet2!A:A,QUOTIENT(ROW()-1,19)+2)</f>
        <v>41255</v>
      </c>
      <c r="DJ1256" s="4">
        <f>INDEX(Sheet2!C:C,QUOTIENT(ROW()-1,19)+2)</f>
        <v>42369</v>
      </c>
      <c r="DK1256" s="4">
        <f>IFERROR(INDEX(Sheet2!$AA$2:$AS$600,QUOTIENT(ROW()-1,19)+1,MOD(ROW()-2,19)+1),NA())</f>
        <v>42369</v>
      </c>
      <c r="DL1256">
        <f>IFERROR(INDEX(Sheet2!$AU$2:$BM$600,QUOTIENT(ROW()-1,19)+1,MOD(ROW()-2,19)+1),NA())</f>
        <v>2.5</v>
      </c>
      <c r="DM1256" s="4" t="e">
        <f t="shared" si="107"/>
        <v>#N/A</v>
      </c>
      <c r="DN1256" t="e">
        <f t="shared" si="108"/>
        <v>#N/A</v>
      </c>
      <c r="DO1256" t="e">
        <f t="shared" si="109"/>
        <v>#N/A</v>
      </c>
      <c r="DP1256" s="3">
        <f t="shared" si="110"/>
        <v>16</v>
      </c>
      <c r="DQ1256" s="3"/>
    </row>
    <row r="1257" spans="7:121" x14ac:dyDescent="0.25">
      <c r="G1257"/>
      <c r="DI1257" s="4">
        <f>INDEX(Sheet2!A:A,QUOTIENT(ROW()-1,19)+2)</f>
        <v>41255</v>
      </c>
      <c r="DJ1257" s="4">
        <f>INDEX(Sheet2!C:C,QUOTIENT(ROW()-1,19)+2)</f>
        <v>42369</v>
      </c>
      <c r="DK1257" s="4" t="e">
        <f>IFERROR(INDEX(Sheet2!$AA$2:$AS$600,QUOTIENT(ROW()-1,19)+1,MOD(ROW()-2,19)+1),NA())</f>
        <v>#N/A</v>
      </c>
      <c r="DL1257" t="str">
        <f>IFERROR(INDEX(Sheet2!$AU$2:$BM$600,QUOTIENT(ROW()-1,19)+1,MOD(ROW()-2,19)+1),NA())</f>
        <v/>
      </c>
      <c r="DM1257" s="4" t="e">
        <f t="shared" si="107"/>
        <v>#N/A</v>
      </c>
      <c r="DN1257" t="e">
        <f t="shared" si="108"/>
        <v>#N/A</v>
      </c>
      <c r="DO1257" t="e">
        <f t="shared" si="109"/>
        <v>#N/A</v>
      </c>
      <c r="DP1257" s="3">
        <f t="shared" si="110"/>
        <v>16</v>
      </c>
      <c r="DQ1257" s="3"/>
    </row>
    <row r="1258" spans="7:121" x14ac:dyDescent="0.25">
      <c r="G1258"/>
      <c r="DI1258" s="4">
        <f>INDEX(Sheet2!A:A,QUOTIENT(ROW()-1,19)+2)</f>
        <v>41255</v>
      </c>
      <c r="DJ1258" s="4">
        <f>INDEX(Sheet2!C:C,QUOTIENT(ROW()-1,19)+2)</f>
        <v>42369</v>
      </c>
      <c r="DK1258" s="4" t="e">
        <f>IFERROR(INDEX(Sheet2!$AA$2:$AS$600,QUOTIENT(ROW()-1,19)+1,MOD(ROW()-2,19)+1),NA())</f>
        <v>#N/A</v>
      </c>
      <c r="DL1258" t="str">
        <f>IFERROR(INDEX(Sheet2!$AU$2:$BM$600,QUOTIENT(ROW()-1,19)+1,MOD(ROW()-2,19)+1),NA())</f>
        <v/>
      </c>
      <c r="DM1258" s="4" t="e">
        <f t="shared" si="107"/>
        <v>#N/A</v>
      </c>
      <c r="DN1258" t="e">
        <f t="shared" si="108"/>
        <v>#N/A</v>
      </c>
      <c r="DO1258" t="e">
        <f t="shared" si="109"/>
        <v>#N/A</v>
      </c>
      <c r="DP1258" s="3">
        <f t="shared" si="110"/>
        <v>16</v>
      </c>
      <c r="DQ1258" s="3"/>
    </row>
    <row r="1259" spans="7:121" x14ac:dyDescent="0.25">
      <c r="G1259"/>
      <c r="DI1259" s="4">
        <f>INDEX(Sheet2!A:A,QUOTIENT(ROW()-1,19)+2)</f>
        <v>41255</v>
      </c>
      <c r="DJ1259" s="4">
        <f>INDEX(Sheet2!C:C,QUOTIENT(ROW()-1,19)+2)</f>
        <v>42369</v>
      </c>
      <c r="DK1259" s="4" t="e">
        <f>IFERROR(INDEX(Sheet2!$AA$2:$AS$600,QUOTIENT(ROW()-1,19)+1,MOD(ROW()-2,19)+1),NA())</f>
        <v>#N/A</v>
      </c>
      <c r="DL1259" t="str">
        <f>IFERROR(INDEX(Sheet2!$AU$2:$BM$600,QUOTIENT(ROW()-1,19)+1,MOD(ROW()-2,19)+1),NA())</f>
        <v/>
      </c>
      <c r="DM1259" s="4" t="e">
        <f t="shared" si="107"/>
        <v>#N/A</v>
      </c>
      <c r="DN1259" t="e">
        <f t="shared" si="108"/>
        <v>#N/A</v>
      </c>
      <c r="DO1259" t="e">
        <f t="shared" si="109"/>
        <v>#N/A</v>
      </c>
      <c r="DP1259" s="3">
        <f t="shared" si="110"/>
        <v>16</v>
      </c>
      <c r="DQ1259" s="3"/>
    </row>
    <row r="1260" spans="7:121" x14ac:dyDescent="0.25">
      <c r="G1260"/>
      <c r="DI1260" s="4">
        <f>INDEX(Sheet2!A:A,QUOTIENT(ROW()-1,19)+2)</f>
        <v>41255</v>
      </c>
      <c r="DJ1260" s="4">
        <f>INDEX(Sheet2!C:C,QUOTIENT(ROW()-1,19)+2)</f>
        <v>42369</v>
      </c>
      <c r="DK1260" s="4" t="e">
        <f>IFERROR(INDEX(Sheet2!$AA$2:$AS$600,QUOTIENT(ROW()-1,19)+1,MOD(ROW()-2,19)+1),NA())</f>
        <v>#N/A</v>
      </c>
      <c r="DL1260" t="str">
        <f>IFERROR(INDEX(Sheet2!$AU$2:$BM$600,QUOTIENT(ROW()-1,19)+1,MOD(ROW()-2,19)+1),NA())</f>
        <v/>
      </c>
      <c r="DM1260" s="4" t="e">
        <f t="shared" si="107"/>
        <v>#N/A</v>
      </c>
      <c r="DN1260" t="e">
        <f t="shared" si="108"/>
        <v>#N/A</v>
      </c>
      <c r="DO1260" t="e">
        <f t="shared" si="109"/>
        <v>#N/A</v>
      </c>
      <c r="DP1260" s="3">
        <f t="shared" si="110"/>
        <v>16</v>
      </c>
      <c r="DQ1260" s="3"/>
    </row>
    <row r="1261" spans="7:121" x14ac:dyDescent="0.25">
      <c r="G1261"/>
      <c r="DI1261" s="4">
        <f>INDEX(Sheet2!A:A,QUOTIENT(ROW()-1,19)+2)</f>
        <v>41255</v>
      </c>
      <c r="DJ1261" s="4">
        <f>INDEX(Sheet2!C:C,QUOTIENT(ROW()-1,19)+2)</f>
        <v>42369</v>
      </c>
      <c r="DK1261" s="4" t="e">
        <f>IFERROR(INDEX(Sheet2!$AA$2:$AS$600,QUOTIENT(ROW()-1,19)+1,MOD(ROW()-2,19)+1),NA())</f>
        <v>#N/A</v>
      </c>
      <c r="DL1261" t="str">
        <f>IFERROR(INDEX(Sheet2!$AU$2:$BM$600,QUOTIENT(ROW()-1,19)+1,MOD(ROW()-2,19)+1),NA())</f>
        <v/>
      </c>
      <c r="DM1261" s="4" t="e">
        <f t="shared" si="107"/>
        <v>#N/A</v>
      </c>
      <c r="DN1261" t="e">
        <f t="shared" si="108"/>
        <v>#N/A</v>
      </c>
      <c r="DO1261" t="e">
        <f t="shared" si="109"/>
        <v>#N/A</v>
      </c>
      <c r="DP1261" s="3">
        <f t="shared" si="110"/>
        <v>16</v>
      </c>
      <c r="DQ1261" s="3"/>
    </row>
    <row r="1262" spans="7:121" x14ac:dyDescent="0.25">
      <c r="G1262"/>
      <c r="DI1262" s="4">
        <f>INDEX(Sheet2!A:A,QUOTIENT(ROW()-1,19)+2)</f>
        <v>41255</v>
      </c>
      <c r="DJ1262" s="4">
        <f>INDEX(Sheet2!C:C,QUOTIENT(ROW()-1,19)+2)</f>
        <v>42369</v>
      </c>
      <c r="DK1262" s="4" t="e">
        <f>IFERROR(INDEX(Sheet2!$AA$2:$AS$600,QUOTIENT(ROW()-1,19)+1,MOD(ROW()-2,19)+1),NA())</f>
        <v>#N/A</v>
      </c>
      <c r="DL1262" t="str">
        <f>IFERROR(INDEX(Sheet2!$AU$2:$BM$600,QUOTIENT(ROW()-1,19)+1,MOD(ROW()-2,19)+1),NA())</f>
        <v/>
      </c>
      <c r="DM1262" s="4" t="e">
        <f t="shared" si="107"/>
        <v>#N/A</v>
      </c>
      <c r="DN1262" t="e">
        <f t="shared" si="108"/>
        <v>#N/A</v>
      </c>
      <c r="DO1262" t="e">
        <f t="shared" si="109"/>
        <v>#N/A</v>
      </c>
      <c r="DP1262" s="3">
        <f t="shared" si="110"/>
        <v>16</v>
      </c>
      <c r="DQ1262" s="3"/>
    </row>
    <row r="1263" spans="7:121" x14ac:dyDescent="0.25">
      <c r="G1263"/>
      <c r="DI1263" s="4">
        <f>INDEX(Sheet2!A:A,QUOTIENT(ROW()-1,19)+2)</f>
        <v>41255</v>
      </c>
      <c r="DJ1263" s="4">
        <f>INDEX(Sheet2!C:C,QUOTIENT(ROW()-1,19)+2)</f>
        <v>42369</v>
      </c>
      <c r="DK1263" s="4" t="e">
        <f>IFERROR(INDEX(Sheet2!$AA$2:$AS$600,QUOTIENT(ROW()-1,19)+1,MOD(ROW()-2,19)+1),NA())</f>
        <v>#N/A</v>
      </c>
      <c r="DL1263" t="str">
        <f>IFERROR(INDEX(Sheet2!$AU$2:$BM$600,QUOTIENT(ROW()-1,19)+1,MOD(ROW()-2,19)+1),NA())</f>
        <v/>
      </c>
      <c r="DM1263" s="4" t="e">
        <f t="shared" si="107"/>
        <v>#N/A</v>
      </c>
      <c r="DN1263" t="e">
        <f t="shared" si="108"/>
        <v>#N/A</v>
      </c>
      <c r="DO1263" t="e">
        <f t="shared" si="109"/>
        <v>#N/A</v>
      </c>
      <c r="DP1263" s="3">
        <f t="shared" si="110"/>
        <v>16</v>
      </c>
      <c r="DQ1263" s="3"/>
    </row>
    <row r="1264" spans="7:121" x14ac:dyDescent="0.25">
      <c r="G1264"/>
      <c r="DI1264" s="4">
        <f>INDEX(Sheet2!A:A,QUOTIENT(ROW()-1,19)+2)</f>
        <v>41255</v>
      </c>
      <c r="DJ1264" s="4">
        <f>INDEX(Sheet2!C:C,QUOTIENT(ROW()-1,19)+2)</f>
        <v>42369</v>
      </c>
      <c r="DK1264" s="4" t="e">
        <f>IFERROR(INDEX(Sheet2!$AA$2:$AS$600,QUOTIENT(ROW()-1,19)+1,MOD(ROW()-2,19)+1),NA())</f>
        <v>#N/A</v>
      </c>
      <c r="DL1264" t="str">
        <f>IFERROR(INDEX(Sheet2!$AU$2:$BM$600,QUOTIENT(ROW()-1,19)+1,MOD(ROW()-2,19)+1),NA())</f>
        <v/>
      </c>
      <c r="DM1264" s="4" t="e">
        <f t="shared" si="107"/>
        <v>#N/A</v>
      </c>
      <c r="DN1264" t="e">
        <f t="shared" si="108"/>
        <v>#N/A</v>
      </c>
      <c r="DO1264" t="e">
        <f t="shared" si="109"/>
        <v>#N/A</v>
      </c>
      <c r="DP1264" s="3">
        <f t="shared" si="110"/>
        <v>16</v>
      </c>
      <c r="DQ1264" s="3"/>
    </row>
    <row r="1265" spans="7:121" x14ac:dyDescent="0.25">
      <c r="G1265"/>
      <c r="DI1265" s="4">
        <f>INDEX(Sheet2!A:A,QUOTIENT(ROW()-1,19)+2)</f>
        <v>41255</v>
      </c>
      <c r="DJ1265" s="4">
        <f>INDEX(Sheet2!C:C,QUOTIENT(ROW()-1,19)+2)</f>
        <v>42369</v>
      </c>
      <c r="DK1265" s="4" t="e">
        <f>IFERROR(INDEX(Sheet2!$AA$2:$AS$600,QUOTIENT(ROW()-1,19)+1,MOD(ROW()-2,19)+1),NA())</f>
        <v>#N/A</v>
      </c>
      <c r="DL1265" t="str">
        <f>IFERROR(INDEX(Sheet2!$AU$2:$BM$600,QUOTIENT(ROW()-1,19)+1,MOD(ROW()-2,19)+1),NA())</f>
        <v/>
      </c>
      <c r="DM1265" s="4" t="e">
        <f t="shared" si="107"/>
        <v>#N/A</v>
      </c>
      <c r="DN1265" t="e">
        <f t="shared" si="108"/>
        <v>#N/A</v>
      </c>
      <c r="DO1265" t="e">
        <f t="shared" si="109"/>
        <v>#N/A</v>
      </c>
      <c r="DP1265" s="3">
        <f t="shared" si="110"/>
        <v>16</v>
      </c>
      <c r="DQ1265" s="3"/>
    </row>
    <row r="1266" spans="7:121" x14ac:dyDescent="0.25">
      <c r="G1266"/>
      <c r="DI1266" s="4">
        <f>INDEX(Sheet2!A:A,QUOTIENT(ROW()-1,19)+2)</f>
        <v>41255</v>
      </c>
      <c r="DJ1266" s="4">
        <f>INDEX(Sheet2!C:C,QUOTIENT(ROW()-1,19)+2)</f>
        <v>42369</v>
      </c>
      <c r="DK1266" s="4" t="e">
        <f>IFERROR(INDEX(Sheet2!$AA$2:$AS$600,QUOTIENT(ROW()-1,19)+1,MOD(ROW()-2,19)+1),NA())</f>
        <v>#N/A</v>
      </c>
      <c r="DL1266" t="str">
        <f>IFERROR(INDEX(Sheet2!$AU$2:$BM$600,QUOTIENT(ROW()-1,19)+1,MOD(ROW()-2,19)+1),NA())</f>
        <v/>
      </c>
      <c r="DM1266" s="4" t="e">
        <f t="shared" si="107"/>
        <v>#N/A</v>
      </c>
      <c r="DN1266" t="e">
        <f t="shared" si="108"/>
        <v>#N/A</v>
      </c>
      <c r="DO1266" t="e">
        <f t="shared" si="109"/>
        <v>#N/A</v>
      </c>
      <c r="DP1266" s="3">
        <f t="shared" si="110"/>
        <v>16</v>
      </c>
      <c r="DQ1266" s="3"/>
    </row>
    <row r="1267" spans="7:121" x14ac:dyDescent="0.25">
      <c r="G1267"/>
      <c r="DI1267" s="4">
        <f>INDEX(Sheet2!A:A,QUOTIENT(ROW()-1,19)+2)</f>
        <v>41255</v>
      </c>
      <c r="DJ1267" s="4">
        <f>INDEX(Sheet2!C:C,QUOTIENT(ROW()-1,19)+2)</f>
        <v>42369</v>
      </c>
      <c r="DK1267" s="4" t="e">
        <f>IFERROR(INDEX(Sheet2!$AA$2:$AS$600,QUOTIENT(ROW()-1,19)+1,MOD(ROW()-2,19)+1),NA())</f>
        <v>#N/A</v>
      </c>
      <c r="DL1267" t="str">
        <f>IFERROR(INDEX(Sheet2!$AU$2:$BM$600,QUOTIENT(ROW()-1,19)+1,MOD(ROW()-2,19)+1),NA())</f>
        <v/>
      </c>
      <c r="DM1267" s="4" t="e">
        <f t="shared" si="107"/>
        <v>#N/A</v>
      </c>
      <c r="DN1267" t="e">
        <f t="shared" si="108"/>
        <v>#N/A</v>
      </c>
      <c r="DO1267" t="e">
        <f t="shared" si="109"/>
        <v>#N/A</v>
      </c>
      <c r="DP1267" s="3">
        <f t="shared" si="110"/>
        <v>16</v>
      </c>
      <c r="DQ1267" s="3"/>
    </row>
    <row r="1268" spans="7:121" x14ac:dyDescent="0.25">
      <c r="G1268"/>
      <c r="DI1268" s="4">
        <f>INDEX(Sheet2!A:A,QUOTIENT(ROW()-1,19)+2)</f>
        <v>41255</v>
      </c>
      <c r="DJ1268" s="4">
        <f>INDEX(Sheet2!C:C,QUOTIENT(ROW()-1,19)+2)</f>
        <v>42369</v>
      </c>
      <c r="DK1268" s="4" t="e">
        <f>IFERROR(INDEX(Sheet2!$AA$2:$AS$600,QUOTIENT(ROW()-1,19)+1,MOD(ROW()-2,19)+1),NA())</f>
        <v>#N/A</v>
      </c>
      <c r="DL1268" t="str">
        <f>IFERROR(INDEX(Sheet2!$AU$2:$BM$600,QUOTIENT(ROW()-1,19)+1,MOD(ROW()-2,19)+1),NA())</f>
        <v/>
      </c>
      <c r="DM1268" s="4" t="e">
        <f t="shared" si="107"/>
        <v>#N/A</v>
      </c>
      <c r="DN1268" t="e">
        <f t="shared" si="108"/>
        <v>#N/A</v>
      </c>
      <c r="DO1268" t="e">
        <f t="shared" si="109"/>
        <v>#N/A</v>
      </c>
      <c r="DP1268" s="3">
        <f t="shared" si="110"/>
        <v>16</v>
      </c>
      <c r="DQ1268" s="3"/>
    </row>
    <row r="1269" spans="7:121" x14ac:dyDescent="0.25">
      <c r="G1269"/>
      <c r="DI1269" s="4">
        <f>INDEX(Sheet2!A:A,QUOTIENT(ROW()-1,19)+2)</f>
        <v>41255</v>
      </c>
      <c r="DJ1269" s="4">
        <f>INDEX(Sheet2!C:C,QUOTIENT(ROW()-1,19)+2)</f>
        <v>42369</v>
      </c>
      <c r="DK1269" s="4" t="e">
        <f>IFERROR(INDEX(Sheet2!$AA$2:$AS$600,QUOTIENT(ROW()-1,19)+1,MOD(ROW()-2,19)+1),NA())</f>
        <v>#N/A</v>
      </c>
      <c r="DL1269" t="str">
        <f>IFERROR(INDEX(Sheet2!$AU$2:$BM$600,QUOTIENT(ROW()-1,19)+1,MOD(ROW()-2,19)+1),NA())</f>
        <v/>
      </c>
      <c r="DM1269" s="4" t="e">
        <f t="shared" si="107"/>
        <v>#N/A</v>
      </c>
      <c r="DN1269" t="e">
        <f t="shared" si="108"/>
        <v>#N/A</v>
      </c>
      <c r="DO1269" t="e">
        <f t="shared" si="109"/>
        <v>#N/A</v>
      </c>
      <c r="DP1269" s="3">
        <f t="shared" si="110"/>
        <v>16</v>
      </c>
      <c r="DQ1269" s="3"/>
    </row>
    <row r="1270" spans="7:121" x14ac:dyDescent="0.25">
      <c r="G1270"/>
      <c r="DI1270" s="4">
        <f>INDEX(Sheet2!A:A,QUOTIENT(ROW()-1,19)+2)</f>
        <v>41255</v>
      </c>
      <c r="DJ1270" s="4">
        <f>INDEX(Sheet2!C:C,QUOTIENT(ROW()-1,19)+2)</f>
        <v>42369</v>
      </c>
      <c r="DK1270" s="4" t="e">
        <f>IFERROR(INDEX(Sheet2!$AA$2:$AS$600,QUOTIENT(ROW()-1,19)+1,MOD(ROW()-2,19)+1),NA())</f>
        <v>#N/A</v>
      </c>
      <c r="DL1270" t="str">
        <f>IFERROR(INDEX(Sheet2!$AU$2:$BM$600,QUOTIENT(ROW()-1,19)+1,MOD(ROW()-2,19)+1),NA())</f>
        <v/>
      </c>
      <c r="DM1270" s="4" t="e">
        <f t="shared" si="107"/>
        <v>#N/A</v>
      </c>
      <c r="DN1270" t="e">
        <f t="shared" si="108"/>
        <v>#N/A</v>
      </c>
      <c r="DO1270" t="e">
        <f t="shared" si="109"/>
        <v>#N/A</v>
      </c>
      <c r="DP1270" s="3">
        <f t="shared" si="110"/>
        <v>16</v>
      </c>
      <c r="DQ1270" s="3"/>
    </row>
    <row r="1271" spans="7:121" x14ac:dyDescent="0.25">
      <c r="G1271"/>
      <c r="DI1271" s="4">
        <f>INDEX(Sheet2!A:A,QUOTIENT(ROW()-1,19)+2)</f>
        <v>41255</v>
      </c>
      <c r="DJ1271" s="4">
        <f>INDEX(Sheet2!C:C,QUOTIENT(ROW()-1,19)+2)</f>
        <v>42369</v>
      </c>
      <c r="DK1271" s="4" t="e">
        <f>IFERROR(INDEX(Sheet2!$AA$2:$AS$600,QUOTIENT(ROW()-1,19)+1,MOD(ROW()-2,19)+1),NA())</f>
        <v>#N/A</v>
      </c>
      <c r="DL1271" t="str">
        <f>IFERROR(INDEX(Sheet2!$AU$2:$BM$600,QUOTIENT(ROW()-1,19)+1,MOD(ROW()-2,19)+1),NA())</f>
        <v/>
      </c>
      <c r="DM1271" s="4" t="e">
        <f t="shared" si="107"/>
        <v>#N/A</v>
      </c>
      <c r="DN1271" t="e">
        <f t="shared" si="108"/>
        <v>#N/A</v>
      </c>
      <c r="DO1271" t="e">
        <f t="shared" si="109"/>
        <v>#N/A</v>
      </c>
      <c r="DP1271" s="3">
        <f t="shared" si="110"/>
        <v>16</v>
      </c>
      <c r="DQ1271" s="3"/>
    </row>
    <row r="1272" spans="7:121" x14ac:dyDescent="0.25">
      <c r="G1272"/>
      <c r="DI1272" s="4">
        <f>INDEX(Sheet2!A:A,QUOTIENT(ROW()-1,19)+2)</f>
        <v>41255</v>
      </c>
      <c r="DJ1272" s="4">
        <f>INDEX(Sheet2!C:C,QUOTIENT(ROW()-1,19)+2)</f>
        <v>42369</v>
      </c>
      <c r="DK1272" s="4" t="e">
        <f>IFERROR(INDEX(Sheet2!$AA$2:$AS$600,QUOTIENT(ROW()-1,19)+1,MOD(ROW()-2,19)+1),NA())</f>
        <v>#N/A</v>
      </c>
      <c r="DL1272" t="str">
        <f>IFERROR(INDEX(Sheet2!$AU$2:$BM$600,QUOTIENT(ROW()-1,19)+1,MOD(ROW()-2,19)+1),NA())</f>
        <v/>
      </c>
      <c r="DM1272" s="4" t="e">
        <f t="shared" si="107"/>
        <v>#N/A</v>
      </c>
      <c r="DN1272" t="e">
        <f t="shared" si="108"/>
        <v>#N/A</v>
      </c>
      <c r="DO1272" t="e">
        <f t="shared" si="109"/>
        <v>#N/A</v>
      </c>
      <c r="DP1272" s="3">
        <f t="shared" si="110"/>
        <v>16</v>
      </c>
      <c r="DQ1272" s="3"/>
    </row>
    <row r="1273" spans="7:121" x14ac:dyDescent="0.25">
      <c r="G1273"/>
      <c r="DI1273" s="4">
        <f>INDEX(Sheet2!A:A,QUOTIENT(ROW()-1,19)+2)</f>
        <v>41255</v>
      </c>
      <c r="DJ1273" s="4">
        <f>INDEX(Sheet2!C:C,QUOTIENT(ROW()-1,19)+2)</f>
        <v>42369</v>
      </c>
      <c r="DK1273" s="4" t="e">
        <f>IFERROR(INDEX(Sheet2!$AA$2:$AS$600,QUOTIENT(ROW()-1,19)+1,MOD(ROW()-2,19)+1),NA())</f>
        <v>#N/A</v>
      </c>
      <c r="DL1273" t="str">
        <f>IFERROR(INDEX(Sheet2!$AU$2:$BM$600,QUOTIENT(ROW()-1,19)+1,MOD(ROW()-2,19)+1),NA())</f>
        <v/>
      </c>
      <c r="DM1273" s="4" t="e">
        <f t="shared" si="107"/>
        <v>#N/A</v>
      </c>
      <c r="DN1273" t="e">
        <f t="shared" si="108"/>
        <v>#N/A</v>
      </c>
      <c r="DO1273" t="e">
        <f t="shared" si="109"/>
        <v>#N/A</v>
      </c>
      <c r="DP1273" s="3">
        <f t="shared" si="110"/>
        <v>16</v>
      </c>
      <c r="DQ1273" s="3"/>
    </row>
    <row r="1274" spans="7:121" x14ac:dyDescent="0.25">
      <c r="G1274"/>
      <c r="DI1274" s="4">
        <f>INDEX(Sheet2!A:A,QUOTIENT(ROW()-1,19)+2)</f>
        <v>41255</v>
      </c>
      <c r="DJ1274" s="4">
        <f>INDEX(Sheet2!C:C,QUOTIENT(ROW()-1,19)+2)</f>
        <v>42369</v>
      </c>
      <c r="DK1274" s="4" t="e">
        <f>IFERROR(INDEX(Sheet2!$AA$2:$AS$600,QUOTIENT(ROW()-1,19)+1,MOD(ROW()-2,19)+1),NA())</f>
        <v>#N/A</v>
      </c>
      <c r="DL1274" t="str">
        <f>IFERROR(INDEX(Sheet2!$AU$2:$BM$600,QUOTIENT(ROW()-1,19)+1,MOD(ROW()-2,19)+1),NA())</f>
        <v/>
      </c>
      <c r="DM1274" s="4" t="e">
        <f t="shared" si="107"/>
        <v>#N/A</v>
      </c>
      <c r="DN1274" t="e">
        <f t="shared" si="108"/>
        <v>#N/A</v>
      </c>
      <c r="DO1274" t="e">
        <f t="shared" si="109"/>
        <v>#N/A</v>
      </c>
      <c r="DP1274" s="3">
        <f t="shared" si="110"/>
        <v>16</v>
      </c>
      <c r="DQ1274" s="3"/>
    </row>
    <row r="1275" spans="7:121" x14ac:dyDescent="0.25">
      <c r="G1275"/>
      <c r="DI1275" s="4">
        <f>INDEX(Sheet2!A:A,QUOTIENT(ROW()-1,19)+2)</f>
        <v>41255</v>
      </c>
      <c r="DJ1275" s="4">
        <f>INDEX(Sheet2!C:C,QUOTIENT(ROW()-1,19)+2)</f>
        <v>42369</v>
      </c>
      <c r="DK1275" s="4">
        <f>IFERROR(INDEX(Sheet2!$AA$2:$AS$600,QUOTIENT(ROW()-1,19)+1,MOD(ROW()-2,19)+1),NA())</f>
        <v>42369</v>
      </c>
      <c r="DL1275">
        <f>IFERROR(INDEX(Sheet2!$AU$2:$BM$600,QUOTIENT(ROW()-1,19)+1,MOD(ROW()-2,19)+1),NA())</f>
        <v>3.5</v>
      </c>
      <c r="DM1275" s="4" t="e">
        <f t="shared" si="107"/>
        <v>#N/A</v>
      </c>
      <c r="DN1275" t="e">
        <f t="shared" si="108"/>
        <v>#N/A</v>
      </c>
      <c r="DO1275" t="e">
        <f t="shared" si="109"/>
        <v>#N/A</v>
      </c>
      <c r="DP1275" s="3">
        <f t="shared" si="110"/>
        <v>17</v>
      </c>
      <c r="DQ1275" s="3"/>
    </row>
    <row r="1276" spans="7:121" x14ac:dyDescent="0.25">
      <c r="G1276"/>
      <c r="DI1276" s="4">
        <f>INDEX(Sheet2!A:A,QUOTIENT(ROW()-1,19)+2)</f>
        <v>41255</v>
      </c>
      <c r="DJ1276" s="4">
        <f>INDEX(Sheet2!C:C,QUOTIENT(ROW()-1,19)+2)</f>
        <v>42369</v>
      </c>
      <c r="DK1276" s="4" t="e">
        <f>IFERROR(INDEX(Sheet2!$AA$2:$AS$600,QUOTIENT(ROW()-1,19)+1,MOD(ROW()-2,19)+1),NA())</f>
        <v>#N/A</v>
      </c>
      <c r="DL1276" t="str">
        <f>IFERROR(INDEX(Sheet2!$AU$2:$BM$600,QUOTIENT(ROW()-1,19)+1,MOD(ROW()-2,19)+1),NA())</f>
        <v/>
      </c>
      <c r="DM1276" s="4" t="e">
        <f t="shared" si="107"/>
        <v>#N/A</v>
      </c>
      <c r="DN1276" t="e">
        <f t="shared" si="108"/>
        <v>#N/A</v>
      </c>
      <c r="DO1276" t="e">
        <f t="shared" si="109"/>
        <v>#N/A</v>
      </c>
      <c r="DP1276" s="3">
        <f t="shared" si="110"/>
        <v>17</v>
      </c>
      <c r="DQ1276" s="3"/>
    </row>
    <row r="1277" spans="7:121" x14ac:dyDescent="0.25">
      <c r="G1277"/>
      <c r="DI1277" s="4">
        <f>INDEX(Sheet2!A:A,QUOTIENT(ROW()-1,19)+2)</f>
        <v>41255</v>
      </c>
      <c r="DJ1277" s="4">
        <f>INDEX(Sheet2!C:C,QUOTIENT(ROW()-1,19)+2)</f>
        <v>42369</v>
      </c>
      <c r="DK1277" s="4" t="e">
        <f>IFERROR(INDEX(Sheet2!$AA$2:$AS$600,QUOTIENT(ROW()-1,19)+1,MOD(ROW()-2,19)+1),NA())</f>
        <v>#N/A</v>
      </c>
      <c r="DL1277" t="str">
        <f>IFERROR(INDEX(Sheet2!$AU$2:$BM$600,QUOTIENT(ROW()-1,19)+1,MOD(ROW()-2,19)+1),NA())</f>
        <v/>
      </c>
      <c r="DM1277" s="4" t="e">
        <f t="shared" si="107"/>
        <v>#N/A</v>
      </c>
      <c r="DN1277" t="e">
        <f t="shared" si="108"/>
        <v>#N/A</v>
      </c>
      <c r="DO1277" t="e">
        <f t="shared" si="109"/>
        <v>#N/A</v>
      </c>
      <c r="DP1277" s="3">
        <f t="shared" si="110"/>
        <v>17</v>
      </c>
      <c r="DQ1277" s="3"/>
    </row>
    <row r="1278" spans="7:121" x14ac:dyDescent="0.25">
      <c r="G1278"/>
      <c r="DI1278" s="4">
        <f>INDEX(Sheet2!A:A,QUOTIENT(ROW()-1,19)+2)</f>
        <v>41255</v>
      </c>
      <c r="DJ1278" s="4">
        <f>INDEX(Sheet2!C:C,QUOTIENT(ROW()-1,19)+2)</f>
        <v>42369</v>
      </c>
      <c r="DK1278" s="4" t="e">
        <f>IFERROR(INDEX(Sheet2!$AA$2:$AS$600,QUOTIENT(ROW()-1,19)+1,MOD(ROW()-2,19)+1),NA())</f>
        <v>#N/A</v>
      </c>
      <c r="DL1278" t="str">
        <f>IFERROR(INDEX(Sheet2!$AU$2:$BM$600,QUOTIENT(ROW()-1,19)+1,MOD(ROW()-2,19)+1),NA())</f>
        <v/>
      </c>
      <c r="DM1278" s="4" t="e">
        <f t="shared" si="107"/>
        <v>#N/A</v>
      </c>
      <c r="DN1278" t="e">
        <f t="shared" si="108"/>
        <v>#N/A</v>
      </c>
      <c r="DO1278" t="e">
        <f t="shared" si="109"/>
        <v>#N/A</v>
      </c>
      <c r="DP1278" s="3">
        <f t="shared" si="110"/>
        <v>17</v>
      </c>
      <c r="DQ1278" s="3"/>
    </row>
    <row r="1279" spans="7:121" x14ac:dyDescent="0.25">
      <c r="G1279"/>
      <c r="DI1279" s="4">
        <f>INDEX(Sheet2!A:A,QUOTIENT(ROW()-1,19)+2)</f>
        <v>41255</v>
      </c>
      <c r="DJ1279" s="4">
        <f>INDEX(Sheet2!C:C,QUOTIENT(ROW()-1,19)+2)</f>
        <v>42369</v>
      </c>
      <c r="DK1279" s="4" t="e">
        <f>IFERROR(INDEX(Sheet2!$AA$2:$AS$600,QUOTIENT(ROW()-1,19)+1,MOD(ROW()-2,19)+1),NA())</f>
        <v>#N/A</v>
      </c>
      <c r="DL1279" t="str">
        <f>IFERROR(INDEX(Sheet2!$AU$2:$BM$600,QUOTIENT(ROW()-1,19)+1,MOD(ROW()-2,19)+1),NA())</f>
        <v/>
      </c>
      <c r="DM1279" s="4" t="e">
        <f t="shared" si="107"/>
        <v>#N/A</v>
      </c>
      <c r="DN1279" t="e">
        <f t="shared" si="108"/>
        <v>#N/A</v>
      </c>
      <c r="DO1279" t="e">
        <f t="shared" si="109"/>
        <v>#N/A</v>
      </c>
      <c r="DP1279" s="3">
        <f t="shared" si="110"/>
        <v>17</v>
      </c>
      <c r="DQ1279" s="3"/>
    </row>
    <row r="1280" spans="7:121" x14ac:dyDescent="0.25">
      <c r="G1280"/>
      <c r="DI1280" s="4">
        <f>INDEX(Sheet2!A:A,QUOTIENT(ROW()-1,19)+2)</f>
        <v>41255</v>
      </c>
      <c r="DJ1280" s="4">
        <f>INDEX(Sheet2!C:C,QUOTIENT(ROW()-1,19)+2)</f>
        <v>42369</v>
      </c>
      <c r="DK1280" s="4" t="e">
        <f>IFERROR(INDEX(Sheet2!$AA$2:$AS$600,QUOTIENT(ROW()-1,19)+1,MOD(ROW()-2,19)+1),NA())</f>
        <v>#N/A</v>
      </c>
      <c r="DL1280" t="str">
        <f>IFERROR(INDEX(Sheet2!$AU$2:$BM$600,QUOTIENT(ROW()-1,19)+1,MOD(ROW()-2,19)+1),NA())</f>
        <v/>
      </c>
      <c r="DM1280" s="4" t="e">
        <f t="shared" si="107"/>
        <v>#N/A</v>
      </c>
      <c r="DN1280" t="e">
        <f t="shared" si="108"/>
        <v>#N/A</v>
      </c>
      <c r="DO1280" t="e">
        <f t="shared" si="109"/>
        <v>#N/A</v>
      </c>
      <c r="DP1280" s="3">
        <f t="shared" si="110"/>
        <v>17</v>
      </c>
      <c r="DQ1280" s="3"/>
    </row>
    <row r="1281" spans="7:121" x14ac:dyDescent="0.25">
      <c r="G1281"/>
      <c r="DI1281" s="4">
        <f>INDEX(Sheet2!A:A,QUOTIENT(ROW()-1,19)+2)</f>
        <v>41255</v>
      </c>
      <c r="DJ1281" s="4">
        <f>INDEX(Sheet2!C:C,QUOTIENT(ROW()-1,19)+2)</f>
        <v>42369</v>
      </c>
      <c r="DK1281" s="4" t="e">
        <f>IFERROR(INDEX(Sheet2!$AA$2:$AS$600,QUOTIENT(ROW()-1,19)+1,MOD(ROW()-2,19)+1),NA())</f>
        <v>#N/A</v>
      </c>
      <c r="DL1281" t="str">
        <f>IFERROR(INDEX(Sheet2!$AU$2:$BM$600,QUOTIENT(ROW()-1,19)+1,MOD(ROW()-2,19)+1),NA())</f>
        <v/>
      </c>
      <c r="DM1281" s="4" t="e">
        <f t="shared" si="107"/>
        <v>#N/A</v>
      </c>
      <c r="DN1281" t="e">
        <f t="shared" si="108"/>
        <v>#N/A</v>
      </c>
      <c r="DO1281" t="e">
        <f t="shared" si="109"/>
        <v>#N/A</v>
      </c>
      <c r="DP1281" s="3">
        <f t="shared" si="110"/>
        <v>17</v>
      </c>
      <c r="DQ1281" s="3"/>
    </row>
    <row r="1282" spans="7:121" x14ac:dyDescent="0.25">
      <c r="G1282"/>
      <c r="DI1282" s="4">
        <f>INDEX(Sheet2!A:A,QUOTIENT(ROW()-1,19)+2)</f>
        <v>41255</v>
      </c>
      <c r="DJ1282" s="4">
        <f>INDEX(Sheet2!C:C,QUOTIENT(ROW()-1,19)+2)</f>
        <v>42369</v>
      </c>
      <c r="DK1282" s="4" t="e">
        <f>IFERROR(INDEX(Sheet2!$AA$2:$AS$600,QUOTIENT(ROW()-1,19)+1,MOD(ROW()-2,19)+1),NA())</f>
        <v>#N/A</v>
      </c>
      <c r="DL1282" t="str">
        <f>IFERROR(INDEX(Sheet2!$AU$2:$BM$600,QUOTIENT(ROW()-1,19)+1,MOD(ROW()-2,19)+1),NA())</f>
        <v/>
      </c>
      <c r="DM1282" s="4" t="e">
        <f t="shared" si="107"/>
        <v>#N/A</v>
      </c>
      <c r="DN1282" t="e">
        <f t="shared" si="108"/>
        <v>#N/A</v>
      </c>
      <c r="DO1282" t="e">
        <f t="shared" si="109"/>
        <v>#N/A</v>
      </c>
      <c r="DP1282" s="3">
        <f t="shared" si="110"/>
        <v>17</v>
      </c>
      <c r="DQ1282" s="3"/>
    </row>
    <row r="1283" spans="7:121" x14ac:dyDescent="0.25">
      <c r="G1283"/>
      <c r="DI1283" s="4">
        <f>INDEX(Sheet2!A:A,QUOTIENT(ROW()-1,19)+2)</f>
        <v>41255</v>
      </c>
      <c r="DJ1283" s="4">
        <f>INDEX(Sheet2!C:C,QUOTIENT(ROW()-1,19)+2)</f>
        <v>42369</v>
      </c>
      <c r="DK1283" s="4" t="e">
        <f>IFERROR(INDEX(Sheet2!$AA$2:$AS$600,QUOTIENT(ROW()-1,19)+1,MOD(ROW()-2,19)+1),NA())</f>
        <v>#N/A</v>
      </c>
      <c r="DL1283" t="str">
        <f>IFERROR(INDEX(Sheet2!$AU$2:$BM$600,QUOTIENT(ROW()-1,19)+1,MOD(ROW()-2,19)+1),NA())</f>
        <v/>
      </c>
      <c r="DM1283" s="4" t="e">
        <f t="shared" si="107"/>
        <v>#N/A</v>
      </c>
      <c r="DN1283" t="e">
        <f t="shared" si="108"/>
        <v>#N/A</v>
      </c>
      <c r="DO1283" t="e">
        <f t="shared" si="109"/>
        <v>#N/A</v>
      </c>
      <c r="DP1283" s="3">
        <f t="shared" si="110"/>
        <v>17</v>
      </c>
      <c r="DQ1283" s="3"/>
    </row>
    <row r="1284" spans="7:121" x14ac:dyDescent="0.25">
      <c r="G1284"/>
      <c r="DI1284" s="4">
        <f>INDEX(Sheet2!A:A,QUOTIENT(ROW()-1,19)+2)</f>
        <v>41255</v>
      </c>
      <c r="DJ1284" s="4">
        <f>INDEX(Sheet2!C:C,QUOTIENT(ROW()-1,19)+2)</f>
        <v>42369</v>
      </c>
      <c r="DK1284" s="4" t="e">
        <f>IFERROR(INDEX(Sheet2!$AA$2:$AS$600,QUOTIENT(ROW()-1,19)+1,MOD(ROW()-2,19)+1),NA())</f>
        <v>#N/A</v>
      </c>
      <c r="DL1284" t="str">
        <f>IFERROR(INDEX(Sheet2!$AU$2:$BM$600,QUOTIENT(ROW()-1,19)+1,MOD(ROW()-2,19)+1),NA())</f>
        <v/>
      </c>
      <c r="DM1284" s="4" t="e">
        <f t="shared" si="107"/>
        <v>#N/A</v>
      </c>
      <c r="DN1284" t="e">
        <f t="shared" si="108"/>
        <v>#N/A</v>
      </c>
      <c r="DO1284" t="e">
        <f t="shared" si="109"/>
        <v>#N/A</v>
      </c>
      <c r="DP1284" s="3">
        <f t="shared" si="110"/>
        <v>17</v>
      </c>
      <c r="DQ1284" s="3"/>
    </row>
    <row r="1285" spans="7:121" x14ac:dyDescent="0.25">
      <c r="G1285"/>
      <c r="DI1285" s="4">
        <f>INDEX(Sheet2!A:A,QUOTIENT(ROW()-1,19)+2)</f>
        <v>41255</v>
      </c>
      <c r="DJ1285" s="4">
        <f>INDEX(Sheet2!C:C,QUOTIENT(ROW()-1,19)+2)</f>
        <v>42369</v>
      </c>
      <c r="DK1285" s="4" t="e">
        <f>IFERROR(INDEX(Sheet2!$AA$2:$AS$600,QUOTIENT(ROW()-1,19)+1,MOD(ROW()-2,19)+1),NA())</f>
        <v>#N/A</v>
      </c>
      <c r="DL1285" t="str">
        <f>IFERROR(INDEX(Sheet2!$AU$2:$BM$600,QUOTIENT(ROW()-1,19)+1,MOD(ROW()-2,19)+1),NA())</f>
        <v/>
      </c>
      <c r="DM1285" s="4" t="e">
        <f t="shared" si="107"/>
        <v>#N/A</v>
      </c>
      <c r="DN1285" t="e">
        <f t="shared" si="108"/>
        <v>#N/A</v>
      </c>
      <c r="DO1285" t="e">
        <f t="shared" si="109"/>
        <v>#N/A</v>
      </c>
      <c r="DP1285" s="3">
        <f t="shared" si="110"/>
        <v>17</v>
      </c>
      <c r="DQ1285" s="3"/>
    </row>
    <row r="1286" spans="7:121" x14ac:dyDescent="0.25">
      <c r="G1286"/>
      <c r="DI1286" s="4">
        <f>INDEX(Sheet2!A:A,QUOTIENT(ROW()-1,19)+2)</f>
        <v>41255</v>
      </c>
      <c r="DJ1286" s="4">
        <f>INDEX(Sheet2!C:C,QUOTIENT(ROW()-1,19)+2)</f>
        <v>42369</v>
      </c>
      <c r="DK1286" s="4" t="e">
        <f>IFERROR(INDEX(Sheet2!$AA$2:$AS$600,QUOTIENT(ROW()-1,19)+1,MOD(ROW()-2,19)+1),NA())</f>
        <v>#N/A</v>
      </c>
      <c r="DL1286" t="str">
        <f>IFERROR(INDEX(Sheet2!$AU$2:$BM$600,QUOTIENT(ROW()-1,19)+1,MOD(ROW()-2,19)+1),NA())</f>
        <v/>
      </c>
      <c r="DM1286" s="4" t="e">
        <f t="shared" ref="DM1286:DM1349" si="111">+IF($C$6=$DI1286,DK1286,NA())</f>
        <v>#N/A</v>
      </c>
      <c r="DN1286" t="e">
        <f t="shared" ref="DN1286:DN1349" si="112">+IF($C$6=$DI1286,DL1286,NA())</f>
        <v>#N/A</v>
      </c>
      <c r="DO1286" t="e">
        <f t="shared" si="109"/>
        <v>#N/A</v>
      </c>
      <c r="DP1286" s="3">
        <f t="shared" si="110"/>
        <v>17</v>
      </c>
      <c r="DQ1286" s="3"/>
    </row>
    <row r="1287" spans="7:121" x14ac:dyDescent="0.25">
      <c r="G1287"/>
      <c r="DI1287" s="4">
        <f>INDEX(Sheet2!A:A,QUOTIENT(ROW()-1,19)+2)</f>
        <v>41255</v>
      </c>
      <c r="DJ1287" s="4">
        <f>INDEX(Sheet2!C:C,QUOTIENT(ROW()-1,19)+2)</f>
        <v>42369</v>
      </c>
      <c r="DK1287" s="4" t="e">
        <f>IFERROR(INDEX(Sheet2!$AA$2:$AS$600,QUOTIENT(ROW()-1,19)+1,MOD(ROW()-2,19)+1),NA())</f>
        <v>#N/A</v>
      </c>
      <c r="DL1287" t="str">
        <f>IFERROR(INDEX(Sheet2!$AU$2:$BM$600,QUOTIENT(ROW()-1,19)+1,MOD(ROW()-2,19)+1),NA())</f>
        <v/>
      </c>
      <c r="DM1287" s="4" t="e">
        <f t="shared" si="111"/>
        <v>#N/A</v>
      </c>
      <c r="DN1287" t="e">
        <f t="shared" si="112"/>
        <v>#N/A</v>
      </c>
      <c r="DO1287" t="e">
        <f t="shared" ref="DO1287:DO1350" si="113">IF(DN1287="",NA(),DN1287)</f>
        <v>#N/A</v>
      </c>
      <c r="DP1287" s="3">
        <f t="shared" si="110"/>
        <v>17</v>
      </c>
      <c r="DQ1287" s="3"/>
    </row>
    <row r="1288" spans="7:121" x14ac:dyDescent="0.25">
      <c r="G1288"/>
      <c r="DI1288" s="4">
        <f>INDEX(Sheet2!A:A,QUOTIENT(ROW()-1,19)+2)</f>
        <v>41255</v>
      </c>
      <c r="DJ1288" s="4">
        <f>INDEX(Sheet2!C:C,QUOTIENT(ROW()-1,19)+2)</f>
        <v>42369</v>
      </c>
      <c r="DK1288" s="4" t="e">
        <f>IFERROR(INDEX(Sheet2!$AA$2:$AS$600,QUOTIENT(ROW()-1,19)+1,MOD(ROW()-2,19)+1),NA())</f>
        <v>#N/A</v>
      </c>
      <c r="DL1288" t="str">
        <f>IFERROR(INDEX(Sheet2!$AU$2:$BM$600,QUOTIENT(ROW()-1,19)+1,MOD(ROW()-2,19)+1),NA())</f>
        <v/>
      </c>
      <c r="DM1288" s="4" t="e">
        <f t="shared" si="111"/>
        <v>#N/A</v>
      </c>
      <c r="DN1288" t="e">
        <f t="shared" si="112"/>
        <v>#N/A</v>
      </c>
      <c r="DO1288" t="e">
        <f t="shared" si="113"/>
        <v>#N/A</v>
      </c>
      <c r="DP1288" s="3">
        <f t="shared" ref="DP1288:DP1351" si="114">+IF(AND(DI1288=DI1287,DJ1288=DJ1287),DP1287+IF(ISERROR(DK1288),0,1),1)</f>
        <v>17</v>
      </c>
      <c r="DQ1288" s="3"/>
    </row>
    <row r="1289" spans="7:121" x14ac:dyDescent="0.25">
      <c r="G1289"/>
      <c r="DI1289" s="4">
        <f>INDEX(Sheet2!A:A,QUOTIENT(ROW()-1,19)+2)</f>
        <v>41255</v>
      </c>
      <c r="DJ1289" s="4">
        <f>INDEX(Sheet2!C:C,QUOTIENT(ROW()-1,19)+2)</f>
        <v>42369</v>
      </c>
      <c r="DK1289" s="4" t="e">
        <f>IFERROR(INDEX(Sheet2!$AA$2:$AS$600,QUOTIENT(ROW()-1,19)+1,MOD(ROW()-2,19)+1),NA())</f>
        <v>#N/A</v>
      </c>
      <c r="DL1289" t="str">
        <f>IFERROR(INDEX(Sheet2!$AU$2:$BM$600,QUOTIENT(ROW()-1,19)+1,MOD(ROW()-2,19)+1),NA())</f>
        <v/>
      </c>
      <c r="DM1289" s="4" t="e">
        <f t="shared" si="111"/>
        <v>#N/A</v>
      </c>
      <c r="DN1289" t="e">
        <f t="shared" si="112"/>
        <v>#N/A</v>
      </c>
      <c r="DO1289" t="e">
        <f t="shared" si="113"/>
        <v>#N/A</v>
      </c>
      <c r="DP1289" s="3">
        <f t="shared" si="114"/>
        <v>17</v>
      </c>
      <c r="DQ1289" s="3"/>
    </row>
    <row r="1290" spans="7:121" x14ac:dyDescent="0.25">
      <c r="G1290"/>
      <c r="DI1290" s="4">
        <f>INDEX(Sheet2!A:A,QUOTIENT(ROW()-1,19)+2)</f>
        <v>41255</v>
      </c>
      <c r="DJ1290" s="4">
        <f>INDEX(Sheet2!C:C,QUOTIENT(ROW()-1,19)+2)</f>
        <v>42369</v>
      </c>
      <c r="DK1290" s="4" t="e">
        <f>IFERROR(INDEX(Sheet2!$AA$2:$AS$600,QUOTIENT(ROW()-1,19)+1,MOD(ROW()-2,19)+1),NA())</f>
        <v>#N/A</v>
      </c>
      <c r="DL1290" t="str">
        <f>IFERROR(INDEX(Sheet2!$AU$2:$BM$600,QUOTIENT(ROW()-1,19)+1,MOD(ROW()-2,19)+1),NA())</f>
        <v/>
      </c>
      <c r="DM1290" s="4" t="e">
        <f t="shared" si="111"/>
        <v>#N/A</v>
      </c>
      <c r="DN1290" t="e">
        <f t="shared" si="112"/>
        <v>#N/A</v>
      </c>
      <c r="DO1290" t="e">
        <f t="shared" si="113"/>
        <v>#N/A</v>
      </c>
      <c r="DP1290" s="3">
        <f t="shared" si="114"/>
        <v>17</v>
      </c>
      <c r="DQ1290" s="3"/>
    </row>
    <row r="1291" spans="7:121" x14ac:dyDescent="0.25">
      <c r="G1291"/>
      <c r="DI1291" s="4">
        <f>INDEX(Sheet2!A:A,QUOTIENT(ROW()-1,19)+2)</f>
        <v>41255</v>
      </c>
      <c r="DJ1291" s="4">
        <f>INDEX(Sheet2!C:C,QUOTIENT(ROW()-1,19)+2)</f>
        <v>42369</v>
      </c>
      <c r="DK1291" s="4" t="e">
        <f>IFERROR(INDEX(Sheet2!$AA$2:$AS$600,QUOTIENT(ROW()-1,19)+1,MOD(ROW()-2,19)+1),NA())</f>
        <v>#N/A</v>
      </c>
      <c r="DL1291" t="str">
        <f>IFERROR(INDEX(Sheet2!$AU$2:$BM$600,QUOTIENT(ROW()-1,19)+1,MOD(ROW()-2,19)+1),NA())</f>
        <v/>
      </c>
      <c r="DM1291" s="4" t="e">
        <f t="shared" si="111"/>
        <v>#N/A</v>
      </c>
      <c r="DN1291" t="e">
        <f t="shared" si="112"/>
        <v>#N/A</v>
      </c>
      <c r="DO1291" t="e">
        <f t="shared" si="113"/>
        <v>#N/A</v>
      </c>
      <c r="DP1291" s="3">
        <f t="shared" si="114"/>
        <v>17</v>
      </c>
      <c r="DQ1291" s="3"/>
    </row>
    <row r="1292" spans="7:121" x14ac:dyDescent="0.25">
      <c r="G1292"/>
      <c r="DI1292" s="4">
        <f>INDEX(Sheet2!A:A,QUOTIENT(ROW()-1,19)+2)</f>
        <v>41255</v>
      </c>
      <c r="DJ1292" s="4">
        <f>INDEX(Sheet2!C:C,QUOTIENT(ROW()-1,19)+2)</f>
        <v>42369</v>
      </c>
      <c r="DK1292" s="4" t="e">
        <f>IFERROR(INDEX(Sheet2!$AA$2:$AS$600,QUOTIENT(ROW()-1,19)+1,MOD(ROW()-2,19)+1),NA())</f>
        <v>#N/A</v>
      </c>
      <c r="DL1292" t="str">
        <f>IFERROR(INDEX(Sheet2!$AU$2:$BM$600,QUOTIENT(ROW()-1,19)+1,MOD(ROW()-2,19)+1),NA())</f>
        <v/>
      </c>
      <c r="DM1292" s="4" t="e">
        <f t="shared" si="111"/>
        <v>#N/A</v>
      </c>
      <c r="DN1292" t="e">
        <f t="shared" si="112"/>
        <v>#N/A</v>
      </c>
      <c r="DO1292" t="e">
        <f t="shared" si="113"/>
        <v>#N/A</v>
      </c>
      <c r="DP1292" s="3">
        <f t="shared" si="114"/>
        <v>17</v>
      </c>
      <c r="DQ1292" s="3"/>
    </row>
    <row r="1293" spans="7:121" x14ac:dyDescent="0.25">
      <c r="G1293"/>
      <c r="DI1293" s="4">
        <f>INDEX(Sheet2!A:A,QUOTIENT(ROW()-1,19)+2)</f>
        <v>41255</v>
      </c>
      <c r="DJ1293" s="4">
        <f>INDEX(Sheet2!C:C,QUOTIENT(ROW()-1,19)+2)</f>
        <v>42369</v>
      </c>
      <c r="DK1293" s="4" t="e">
        <f>IFERROR(INDEX(Sheet2!$AA$2:$AS$600,QUOTIENT(ROW()-1,19)+1,MOD(ROW()-2,19)+1),NA())</f>
        <v>#N/A</v>
      </c>
      <c r="DL1293" t="str">
        <f>IFERROR(INDEX(Sheet2!$AU$2:$BM$600,QUOTIENT(ROW()-1,19)+1,MOD(ROW()-2,19)+1),NA())</f>
        <v/>
      </c>
      <c r="DM1293" s="4" t="e">
        <f t="shared" si="111"/>
        <v>#N/A</v>
      </c>
      <c r="DN1293" t="e">
        <f t="shared" si="112"/>
        <v>#N/A</v>
      </c>
      <c r="DO1293" t="e">
        <f t="shared" si="113"/>
        <v>#N/A</v>
      </c>
      <c r="DP1293" s="3">
        <f t="shared" si="114"/>
        <v>17</v>
      </c>
      <c r="DQ1293" s="3"/>
    </row>
    <row r="1294" spans="7:121" x14ac:dyDescent="0.25">
      <c r="G1294"/>
      <c r="DI1294" s="4">
        <f>INDEX(Sheet2!A:A,QUOTIENT(ROW()-1,19)+2)</f>
        <v>41255</v>
      </c>
      <c r="DJ1294" s="4">
        <f>INDEX(Sheet2!C:C,QUOTIENT(ROW()-1,19)+2)</f>
        <v>42369</v>
      </c>
      <c r="DK1294" s="4">
        <f>IFERROR(INDEX(Sheet2!$AA$2:$AS$600,QUOTIENT(ROW()-1,19)+1,MOD(ROW()-2,19)+1),NA())</f>
        <v>42369</v>
      </c>
      <c r="DL1294">
        <f>IFERROR(INDEX(Sheet2!$AU$2:$BM$600,QUOTIENT(ROW()-1,19)+1,MOD(ROW()-2,19)+1),NA())</f>
        <v>3.75</v>
      </c>
      <c r="DM1294" s="4" t="e">
        <f t="shared" si="111"/>
        <v>#N/A</v>
      </c>
      <c r="DN1294" t="e">
        <f t="shared" si="112"/>
        <v>#N/A</v>
      </c>
      <c r="DO1294" t="e">
        <f t="shared" si="113"/>
        <v>#N/A</v>
      </c>
      <c r="DP1294" s="3">
        <f t="shared" si="114"/>
        <v>18</v>
      </c>
      <c r="DQ1294" s="3"/>
    </row>
    <row r="1295" spans="7:121" x14ac:dyDescent="0.25">
      <c r="G1295"/>
      <c r="DI1295" s="4">
        <f>INDEX(Sheet2!A:A,QUOTIENT(ROW()-1,19)+2)</f>
        <v>41255</v>
      </c>
      <c r="DJ1295" s="4">
        <f>INDEX(Sheet2!C:C,QUOTIENT(ROW()-1,19)+2)</f>
        <v>42369</v>
      </c>
      <c r="DK1295" s="4" t="e">
        <f>IFERROR(INDEX(Sheet2!$AA$2:$AS$600,QUOTIENT(ROW()-1,19)+1,MOD(ROW()-2,19)+1),NA())</f>
        <v>#N/A</v>
      </c>
      <c r="DL1295" t="str">
        <f>IFERROR(INDEX(Sheet2!$AU$2:$BM$600,QUOTIENT(ROW()-1,19)+1,MOD(ROW()-2,19)+1),NA())</f>
        <v/>
      </c>
      <c r="DM1295" s="4" t="e">
        <f t="shared" si="111"/>
        <v>#N/A</v>
      </c>
      <c r="DN1295" t="e">
        <f t="shared" si="112"/>
        <v>#N/A</v>
      </c>
      <c r="DO1295" t="e">
        <f t="shared" si="113"/>
        <v>#N/A</v>
      </c>
      <c r="DP1295" s="3">
        <f t="shared" si="114"/>
        <v>18</v>
      </c>
      <c r="DQ1295" s="3"/>
    </row>
    <row r="1296" spans="7:121" x14ac:dyDescent="0.25">
      <c r="G1296"/>
      <c r="DI1296" s="4">
        <f>INDEX(Sheet2!A:A,QUOTIENT(ROW()-1,19)+2)</f>
        <v>41255</v>
      </c>
      <c r="DJ1296" s="4">
        <f>INDEX(Sheet2!C:C,QUOTIENT(ROW()-1,19)+2)</f>
        <v>42369</v>
      </c>
      <c r="DK1296" s="4" t="e">
        <f>IFERROR(INDEX(Sheet2!$AA$2:$AS$600,QUOTIENT(ROW()-1,19)+1,MOD(ROW()-2,19)+1),NA())</f>
        <v>#N/A</v>
      </c>
      <c r="DL1296" t="str">
        <f>IFERROR(INDEX(Sheet2!$AU$2:$BM$600,QUOTIENT(ROW()-1,19)+1,MOD(ROW()-2,19)+1),NA())</f>
        <v/>
      </c>
      <c r="DM1296" s="4" t="e">
        <f t="shared" si="111"/>
        <v>#N/A</v>
      </c>
      <c r="DN1296" t="e">
        <f t="shared" si="112"/>
        <v>#N/A</v>
      </c>
      <c r="DO1296" t="e">
        <f t="shared" si="113"/>
        <v>#N/A</v>
      </c>
      <c r="DP1296" s="3">
        <f t="shared" si="114"/>
        <v>18</v>
      </c>
      <c r="DQ1296" s="3"/>
    </row>
    <row r="1297" spans="7:121" x14ac:dyDescent="0.25">
      <c r="G1297"/>
      <c r="DI1297" s="4">
        <f>INDEX(Sheet2!A:A,QUOTIENT(ROW()-1,19)+2)</f>
        <v>41255</v>
      </c>
      <c r="DJ1297" s="4">
        <f>INDEX(Sheet2!C:C,QUOTIENT(ROW()-1,19)+2)</f>
        <v>42369</v>
      </c>
      <c r="DK1297" s="4" t="e">
        <f>IFERROR(INDEX(Sheet2!$AA$2:$AS$600,QUOTIENT(ROW()-1,19)+1,MOD(ROW()-2,19)+1),NA())</f>
        <v>#N/A</v>
      </c>
      <c r="DL1297" t="str">
        <f>IFERROR(INDEX(Sheet2!$AU$2:$BM$600,QUOTIENT(ROW()-1,19)+1,MOD(ROW()-2,19)+1),NA())</f>
        <v/>
      </c>
      <c r="DM1297" s="4" t="e">
        <f t="shared" si="111"/>
        <v>#N/A</v>
      </c>
      <c r="DN1297" t="e">
        <f t="shared" si="112"/>
        <v>#N/A</v>
      </c>
      <c r="DO1297" t="e">
        <f t="shared" si="113"/>
        <v>#N/A</v>
      </c>
      <c r="DP1297" s="3">
        <f t="shared" si="114"/>
        <v>18</v>
      </c>
      <c r="DQ1297" s="3"/>
    </row>
    <row r="1298" spans="7:121" x14ac:dyDescent="0.25">
      <c r="G1298"/>
      <c r="DI1298" s="4">
        <f>INDEX(Sheet2!A:A,QUOTIENT(ROW()-1,19)+2)</f>
        <v>41255</v>
      </c>
      <c r="DJ1298" s="4">
        <f>INDEX(Sheet2!C:C,QUOTIENT(ROW()-1,19)+2)</f>
        <v>42369</v>
      </c>
      <c r="DK1298" s="4" t="e">
        <f>IFERROR(INDEX(Sheet2!$AA$2:$AS$600,QUOTIENT(ROW()-1,19)+1,MOD(ROW()-2,19)+1),NA())</f>
        <v>#N/A</v>
      </c>
      <c r="DL1298" t="str">
        <f>IFERROR(INDEX(Sheet2!$AU$2:$BM$600,QUOTIENT(ROW()-1,19)+1,MOD(ROW()-2,19)+1),NA())</f>
        <v/>
      </c>
      <c r="DM1298" s="4" t="e">
        <f t="shared" si="111"/>
        <v>#N/A</v>
      </c>
      <c r="DN1298" t="e">
        <f t="shared" si="112"/>
        <v>#N/A</v>
      </c>
      <c r="DO1298" t="e">
        <f t="shared" si="113"/>
        <v>#N/A</v>
      </c>
      <c r="DP1298" s="3">
        <f t="shared" si="114"/>
        <v>18</v>
      </c>
      <c r="DQ1298" s="3"/>
    </row>
    <row r="1299" spans="7:121" x14ac:dyDescent="0.25">
      <c r="G1299"/>
      <c r="DI1299" s="4">
        <f>INDEX(Sheet2!A:A,QUOTIENT(ROW()-1,19)+2)</f>
        <v>41255</v>
      </c>
      <c r="DJ1299" s="4">
        <f>INDEX(Sheet2!C:C,QUOTIENT(ROW()-1,19)+2)</f>
        <v>42369</v>
      </c>
      <c r="DK1299" s="4" t="e">
        <f>IFERROR(INDEX(Sheet2!$AA$2:$AS$600,QUOTIENT(ROW()-1,19)+1,MOD(ROW()-2,19)+1),NA())</f>
        <v>#N/A</v>
      </c>
      <c r="DL1299" t="str">
        <f>IFERROR(INDEX(Sheet2!$AU$2:$BM$600,QUOTIENT(ROW()-1,19)+1,MOD(ROW()-2,19)+1),NA())</f>
        <v/>
      </c>
      <c r="DM1299" s="4" t="e">
        <f t="shared" si="111"/>
        <v>#N/A</v>
      </c>
      <c r="DN1299" t="e">
        <f t="shared" si="112"/>
        <v>#N/A</v>
      </c>
      <c r="DO1299" t="e">
        <f t="shared" si="113"/>
        <v>#N/A</v>
      </c>
      <c r="DP1299" s="3">
        <f t="shared" si="114"/>
        <v>18</v>
      </c>
      <c r="DQ1299" s="3"/>
    </row>
    <row r="1300" spans="7:121" x14ac:dyDescent="0.25">
      <c r="G1300"/>
      <c r="DI1300" s="4">
        <f>INDEX(Sheet2!A:A,QUOTIENT(ROW()-1,19)+2)</f>
        <v>41255</v>
      </c>
      <c r="DJ1300" s="4">
        <f>INDEX(Sheet2!C:C,QUOTIENT(ROW()-1,19)+2)</f>
        <v>42369</v>
      </c>
      <c r="DK1300" s="4" t="e">
        <f>IFERROR(INDEX(Sheet2!$AA$2:$AS$600,QUOTIENT(ROW()-1,19)+1,MOD(ROW()-2,19)+1),NA())</f>
        <v>#N/A</v>
      </c>
      <c r="DL1300" t="str">
        <f>IFERROR(INDEX(Sheet2!$AU$2:$BM$600,QUOTIENT(ROW()-1,19)+1,MOD(ROW()-2,19)+1),NA())</f>
        <v/>
      </c>
      <c r="DM1300" s="4" t="e">
        <f t="shared" si="111"/>
        <v>#N/A</v>
      </c>
      <c r="DN1300" t="e">
        <f t="shared" si="112"/>
        <v>#N/A</v>
      </c>
      <c r="DO1300" t="e">
        <f t="shared" si="113"/>
        <v>#N/A</v>
      </c>
      <c r="DP1300" s="3">
        <f t="shared" si="114"/>
        <v>18</v>
      </c>
      <c r="DQ1300" s="3"/>
    </row>
    <row r="1301" spans="7:121" x14ac:dyDescent="0.25">
      <c r="G1301"/>
      <c r="DI1301" s="4">
        <f>INDEX(Sheet2!A:A,QUOTIENT(ROW()-1,19)+2)</f>
        <v>41255</v>
      </c>
      <c r="DJ1301" s="4">
        <f>INDEX(Sheet2!C:C,QUOTIENT(ROW()-1,19)+2)</f>
        <v>42369</v>
      </c>
      <c r="DK1301" s="4" t="e">
        <f>IFERROR(INDEX(Sheet2!$AA$2:$AS$600,QUOTIENT(ROW()-1,19)+1,MOD(ROW()-2,19)+1),NA())</f>
        <v>#N/A</v>
      </c>
      <c r="DL1301" t="str">
        <f>IFERROR(INDEX(Sheet2!$AU$2:$BM$600,QUOTIENT(ROW()-1,19)+1,MOD(ROW()-2,19)+1),NA())</f>
        <v/>
      </c>
      <c r="DM1301" s="4" t="e">
        <f t="shared" si="111"/>
        <v>#N/A</v>
      </c>
      <c r="DN1301" t="e">
        <f t="shared" si="112"/>
        <v>#N/A</v>
      </c>
      <c r="DO1301" t="e">
        <f t="shared" si="113"/>
        <v>#N/A</v>
      </c>
      <c r="DP1301" s="3">
        <f t="shared" si="114"/>
        <v>18</v>
      </c>
      <c r="DQ1301" s="3"/>
    </row>
    <row r="1302" spans="7:121" x14ac:dyDescent="0.25">
      <c r="G1302"/>
      <c r="DI1302" s="4">
        <f>INDEX(Sheet2!A:A,QUOTIENT(ROW()-1,19)+2)</f>
        <v>41255</v>
      </c>
      <c r="DJ1302" s="4">
        <f>INDEX(Sheet2!C:C,QUOTIENT(ROW()-1,19)+2)</f>
        <v>42369</v>
      </c>
      <c r="DK1302" s="4" t="e">
        <f>IFERROR(INDEX(Sheet2!$AA$2:$AS$600,QUOTIENT(ROW()-1,19)+1,MOD(ROW()-2,19)+1),NA())</f>
        <v>#N/A</v>
      </c>
      <c r="DL1302" t="str">
        <f>IFERROR(INDEX(Sheet2!$AU$2:$BM$600,QUOTIENT(ROW()-1,19)+1,MOD(ROW()-2,19)+1),NA())</f>
        <v/>
      </c>
      <c r="DM1302" s="4" t="e">
        <f t="shared" si="111"/>
        <v>#N/A</v>
      </c>
      <c r="DN1302" t="e">
        <f t="shared" si="112"/>
        <v>#N/A</v>
      </c>
      <c r="DO1302" t="e">
        <f t="shared" si="113"/>
        <v>#N/A</v>
      </c>
      <c r="DP1302" s="3">
        <f t="shared" si="114"/>
        <v>18</v>
      </c>
      <c r="DQ1302" s="3"/>
    </row>
    <row r="1303" spans="7:121" x14ac:dyDescent="0.25">
      <c r="G1303"/>
      <c r="DI1303" s="4">
        <f>INDEX(Sheet2!A:A,QUOTIENT(ROW()-1,19)+2)</f>
        <v>41255</v>
      </c>
      <c r="DJ1303" s="4">
        <f>INDEX(Sheet2!C:C,QUOTIENT(ROW()-1,19)+2)</f>
        <v>42369</v>
      </c>
      <c r="DK1303" s="4" t="e">
        <f>IFERROR(INDEX(Sheet2!$AA$2:$AS$600,QUOTIENT(ROW()-1,19)+1,MOD(ROW()-2,19)+1),NA())</f>
        <v>#N/A</v>
      </c>
      <c r="DL1303" t="str">
        <f>IFERROR(INDEX(Sheet2!$AU$2:$BM$600,QUOTIENT(ROW()-1,19)+1,MOD(ROW()-2,19)+1),NA())</f>
        <v/>
      </c>
      <c r="DM1303" s="4" t="e">
        <f t="shared" si="111"/>
        <v>#N/A</v>
      </c>
      <c r="DN1303" t="e">
        <f t="shared" si="112"/>
        <v>#N/A</v>
      </c>
      <c r="DO1303" t="e">
        <f t="shared" si="113"/>
        <v>#N/A</v>
      </c>
      <c r="DP1303" s="3">
        <f t="shared" si="114"/>
        <v>18</v>
      </c>
      <c r="DQ1303" s="3"/>
    </row>
    <row r="1304" spans="7:121" x14ac:dyDescent="0.25">
      <c r="G1304"/>
      <c r="DI1304" s="4">
        <f>INDEX(Sheet2!A:A,QUOTIENT(ROW()-1,19)+2)</f>
        <v>41255</v>
      </c>
      <c r="DJ1304" s="4">
        <f>INDEX(Sheet2!C:C,QUOTIENT(ROW()-1,19)+2)</f>
        <v>42369</v>
      </c>
      <c r="DK1304" s="4" t="e">
        <f>IFERROR(INDEX(Sheet2!$AA$2:$AS$600,QUOTIENT(ROW()-1,19)+1,MOD(ROW()-2,19)+1),NA())</f>
        <v>#N/A</v>
      </c>
      <c r="DL1304" t="str">
        <f>IFERROR(INDEX(Sheet2!$AU$2:$BM$600,QUOTIENT(ROW()-1,19)+1,MOD(ROW()-2,19)+1),NA())</f>
        <v/>
      </c>
      <c r="DM1304" s="4" t="e">
        <f t="shared" si="111"/>
        <v>#N/A</v>
      </c>
      <c r="DN1304" t="e">
        <f t="shared" si="112"/>
        <v>#N/A</v>
      </c>
      <c r="DO1304" t="e">
        <f t="shared" si="113"/>
        <v>#N/A</v>
      </c>
      <c r="DP1304" s="3">
        <f t="shared" si="114"/>
        <v>18</v>
      </c>
      <c r="DQ1304" s="3"/>
    </row>
    <row r="1305" spans="7:121" x14ac:dyDescent="0.25">
      <c r="G1305"/>
      <c r="DI1305" s="4">
        <f>INDEX(Sheet2!A:A,QUOTIENT(ROW()-1,19)+2)</f>
        <v>41255</v>
      </c>
      <c r="DJ1305" s="4">
        <f>INDEX(Sheet2!C:C,QUOTIENT(ROW()-1,19)+2)</f>
        <v>42369</v>
      </c>
      <c r="DK1305" s="4" t="e">
        <f>IFERROR(INDEX(Sheet2!$AA$2:$AS$600,QUOTIENT(ROW()-1,19)+1,MOD(ROW()-2,19)+1),NA())</f>
        <v>#N/A</v>
      </c>
      <c r="DL1305" t="str">
        <f>IFERROR(INDEX(Sheet2!$AU$2:$BM$600,QUOTIENT(ROW()-1,19)+1,MOD(ROW()-2,19)+1),NA())</f>
        <v/>
      </c>
      <c r="DM1305" s="4" t="e">
        <f t="shared" si="111"/>
        <v>#N/A</v>
      </c>
      <c r="DN1305" t="e">
        <f t="shared" si="112"/>
        <v>#N/A</v>
      </c>
      <c r="DO1305" t="e">
        <f t="shared" si="113"/>
        <v>#N/A</v>
      </c>
      <c r="DP1305" s="3">
        <f t="shared" si="114"/>
        <v>18</v>
      </c>
      <c r="DQ1305" s="3"/>
    </row>
    <row r="1306" spans="7:121" x14ac:dyDescent="0.25">
      <c r="G1306"/>
      <c r="DI1306" s="4">
        <f>INDEX(Sheet2!A:A,QUOTIENT(ROW()-1,19)+2)</f>
        <v>41255</v>
      </c>
      <c r="DJ1306" s="4">
        <f>INDEX(Sheet2!C:C,QUOTIENT(ROW()-1,19)+2)</f>
        <v>42369</v>
      </c>
      <c r="DK1306" s="4" t="e">
        <f>IFERROR(INDEX(Sheet2!$AA$2:$AS$600,QUOTIENT(ROW()-1,19)+1,MOD(ROW()-2,19)+1),NA())</f>
        <v>#N/A</v>
      </c>
      <c r="DL1306" t="str">
        <f>IFERROR(INDEX(Sheet2!$AU$2:$BM$600,QUOTIENT(ROW()-1,19)+1,MOD(ROW()-2,19)+1),NA())</f>
        <v/>
      </c>
      <c r="DM1306" s="4" t="e">
        <f t="shared" si="111"/>
        <v>#N/A</v>
      </c>
      <c r="DN1306" t="e">
        <f t="shared" si="112"/>
        <v>#N/A</v>
      </c>
      <c r="DO1306" t="e">
        <f t="shared" si="113"/>
        <v>#N/A</v>
      </c>
      <c r="DP1306" s="3">
        <f t="shared" si="114"/>
        <v>18</v>
      </c>
      <c r="DQ1306" s="3"/>
    </row>
    <row r="1307" spans="7:121" x14ac:dyDescent="0.25">
      <c r="G1307"/>
      <c r="DI1307" s="4">
        <f>INDEX(Sheet2!A:A,QUOTIENT(ROW()-1,19)+2)</f>
        <v>41255</v>
      </c>
      <c r="DJ1307" s="4">
        <f>INDEX(Sheet2!C:C,QUOTIENT(ROW()-1,19)+2)</f>
        <v>42369</v>
      </c>
      <c r="DK1307" s="4" t="e">
        <f>IFERROR(INDEX(Sheet2!$AA$2:$AS$600,QUOTIENT(ROW()-1,19)+1,MOD(ROW()-2,19)+1),NA())</f>
        <v>#N/A</v>
      </c>
      <c r="DL1307" t="str">
        <f>IFERROR(INDEX(Sheet2!$AU$2:$BM$600,QUOTIENT(ROW()-1,19)+1,MOD(ROW()-2,19)+1),NA())</f>
        <v/>
      </c>
      <c r="DM1307" s="4" t="e">
        <f t="shared" si="111"/>
        <v>#N/A</v>
      </c>
      <c r="DN1307" t="e">
        <f t="shared" si="112"/>
        <v>#N/A</v>
      </c>
      <c r="DO1307" t="e">
        <f t="shared" si="113"/>
        <v>#N/A</v>
      </c>
      <c r="DP1307" s="3">
        <f t="shared" si="114"/>
        <v>18</v>
      </c>
      <c r="DQ1307" s="3"/>
    </row>
    <row r="1308" spans="7:121" x14ac:dyDescent="0.25">
      <c r="G1308"/>
      <c r="DI1308" s="4">
        <f>INDEX(Sheet2!A:A,QUOTIENT(ROW()-1,19)+2)</f>
        <v>41255</v>
      </c>
      <c r="DJ1308" s="4">
        <f>INDEX(Sheet2!C:C,QUOTIENT(ROW()-1,19)+2)</f>
        <v>42369</v>
      </c>
      <c r="DK1308" s="4" t="e">
        <f>IFERROR(INDEX(Sheet2!$AA$2:$AS$600,QUOTIENT(ROW()-1,19)+1,MOD(ROW()-2,19)+1),NA())</f>
        <v>#N/A</v>
      </c>
      <c r="DL1308" t="str">
        <f>IFERROR(INDEX(Sheet2!$AU$2:$BM$600,QUOTIENT(ROW()-1,19)+1,MOD(ROW()-2,19)+1),NA())</f>
        <v/>
      </c>
      <c r="DM1308" s="4" t="e">
        <f t="shared" si="111"/>
        <v>#N/A</v>
      </c>
      <c r="DN1308" t="e">
        <f t="shared" si="112"/>
        <v>#N/A</v>
      </c>
      <c r="DO1308" t="e">
        <f t="shared" si="113"/>
        <v>#N/A</v>
      </c>
      <c r="DP1308" s="3">
        <f t="shared" si="114"/>
        <v>18</v>
      </c>
      <c r="DQ1308" s="3"/>
    </row>
    <row r="1309" spans="7:121" x14ac:dyDescent="0.25">
      <c r="G1309"/>
      <c r="DI1309" s="4">
        <f>INDEX(Sheet2!A:A,QUOTIENT(ROW()-1,19)+2)</f>
        <v>41255</v>
      </c>
      <c r="DJ1309" s="4">
        <f>INDEX(Sheet2!C:C,QUOTIENT(ROW()-1,19)+2)</f>
        <v>42369</v>
      </c>
      <c r="DK1309" s="4" t="e">
        <f>IFERROR(INDEX(Sheet2!$AA$2:$AS$600,QUOTIENT(ROW()-1,19)+1,MOD(ROW()-2,19)+1),NA())</f>
        <v>#N/A</v>
      </c>
      <c r="DL1309" t="str">
        <f>IFERROR(INDEX(Sheet2!$AU$2:$BM$600,QUOTIENT(ROW()-1,19)+1,MOD(ROW()-2,19)+1),NA())</f>
        <v/>
      </c>
      <c r="DM1309" s="4" t="e">
        <f t="shared" si="111"/>
        <v>#N/A</v>
      </c>
      <c r="DN1309" t="e">
        <f t="shared" si="112"/>
        <v>#N/A</v>
      </c>
      <c r="DO1309" t="e">
        <f t="shared" si="113"/>
        <v>#N/A</v>
      </c>
      <c r="DP1309" s="3">
        <f t="shared" si="114"/>
        <v>18</v>
      </c>
      <c r="DQ1309" s="3"/>
    </row>
    <row r="1310" spans="7:121" x14ac:dyDescent="0.25">
      <c r="G1310"/>
      <c r="DI1310" s="4">
        <f>INDEX(Sheet2!A:A,QUOTIENT(ROW()-1,19)+2)</f>
        <v>41255</v>
      </c>
      <c r="DJ1310" s="4">
        <f>INDEX(Sheet2!C:C,QUOTIENT(ROW()-1,19)+2)</f>
        <v>42369</v>
      </c>
      <c r="DK1310" s="4" t="e">
        <f>IFERROR(INDEX(Sheet2!$AA$2:$AS$600,QUOTIENT(ROW()-1,19)+1,MOD(ROW()-2,19)+1),NA())</f>
        <v>#N/A</v>
      </c>
      <c r="DL1310" t="str">
        <f>IFERROR(INDEX(Sheet2!$AU$2:$BM$600,QUOTIENT(ROW()-1,19)+1,MOD(ROW()-2,19)+1),NA())</f>
        <v/>
      </c>
      <c r="DM1310" s="4" t="e">
        <f t="shared" si="111"/>
        <v>#N/A</v>
      </c>
      <c r="DN1310" t="e">
        <f t="shared" si="112"/>
        <v>#N/A</v>
      </c>
      <c r="DO1310" t="e">
        <f t="shared" si="113"/>
        <v>#N/A</v>
      </c>
      <c r="DP1310" s="3">
        <f t="shared" si="114"/>
        <v>18</v>
      </c>
      <c r="DQ1310" s="3"/>
    </row>
    <row r="1311" spans="7:121" x14ac:dyDescent="0.25">
      <c r="G1311"/>
      <c r="DI1311" s="4">
        <f>INDEX(Sheet2!A:A,QUOTIENT(ROW()-1,19)+2)</f>
        <v>41255</v>
      </c>
      <c r="DJ1311" s="4">
        <f>INDEX(Sheet2!C:C,QUOTIENT(ROW()-1,19)+2)</f>
        <v>42369</v>
      </c>
      <c r="DK1311" s="4" t="e">
        <f>IFERROR(INDEX(Sheet2!$AA$2:$AS$600,QUOTIENT(ROW()-1,19)+1,MOD(ROW()-2,19)+1),NA())</f>
        <v>#N/A</v>
      </c>
      <c r="DL1311" t="str">
        <f>IFERROR(INDEX(Sheet2!$AU$2:$BM$600,QUOTIENT(ROW()-1,19)+1,MOD(ROW()-2,19)+1),NA())</f>
        <v/>
      </c>
      <c r="DM1311" s="4" t="e">
        <f t="shared" si="111"/>
        <v>#N/A</v>
      </c>
      <c r="DN1311" t="e">
        <f t="shared" si="112"/>
        <v>#N/A</v>
      </c>
      <c r="DO1311" t="e">
        <f t="shared" si="113"/>
        <v>#N/A</v>
      </c>
      <c r="DP1311" s="3">
        <f t="shared" si="114"/>
        <v>18</v>
      </c>
      <c r="DQ1311" s="3"/>
    </row>
    <row r="1312" spans="7:121" x14ac:dyDescent="0.25">
      <c r="G1312"/>
      <c r="DI1312" s="4">
        <f>INDEX(Sheet2!A:A,QUOTIENT(ROW()-1,19)+2)</f>
        <v>41255</v>
      </c>
      <c r="DJ1312" s="4">
        <f>INDEX(Sheet2!C:C,QUOTIENT(ROW()-1,19)+2)</f>
        <v>42369</v>
      </c>
      <c r="DK1312" s="4" t="e">
        <f>IFERROR(INDEX(Sheet2!$AA$2:$AS$600,QUOTIENT(ROW()-1,19)+1,MOD(ROW()-2,19)+1),NA())</f>
        <v>#N/A</v>
      </c>
      <c r="DL1312" t="str">
        <f>IFERROR(INDEX(Sheet2!$AU$2:$BM$600,QUOTIENT(ROW()-1,19)+1,MOD(ROW()-2,19)+1),NA())</f>
        <v/>
      </c>
      <c r="DM1312" s="4" t="e">
        <f t="shared" si="111"/>
        <v>#N/A</v>
      </c>
      <c r="DN1312" t="e">
        <f t="shared" si="112"/>
        <v>#N/A</v>
      </c>
      <c r="DO1312" t="e">
        <f t="shared" si="113"/>
        <v>#N/A</v>
      </c>
      <c r="DP1312" s="3">
        <f t="shared" si="114"/>
        <v>18</v>
      </c>
      <c r="DQ1312" s="3"/>
    </row>
    <row r="1313" spans="7:121" x14ac:dyDescent="0.25">
      <c r="G1313"/>
      <c r="DI1313" s="4">
        <f>INDEX(Sheet2!A:A,QUOTIENT(ROW()-1,19)+2)</f>
        <v>41255</v>
      </c>
      <c r="DJ1313" s="4">
        <f>INDEX(Sheet2!C:C,QUOTIENT(ROW()-1,19)+2)</f>
        <v>42369</v>
      </c>
      <c r="DK1313" s="4">
        <f>IFERROR(INDEX(Sheet2!$AA$2:$AS$600,QUOTIENT(ROW()-1,19)+1,MOD(ROW()-2,19)+1),NA())</f>
        <v>42369</v>
      </c>
      <c r="DL1313">
        <f>IFERROR(INDEX(Sheet2!$AU$2:$BM$600,QUOTIENT(ROW()-1,19)+1,MOD(ROW()-2,19)+1),NA())</f>
        <v>4.5</v>
      </c>
      <c r="DM1313" s="4" t="e">
        <f t="shared" si="111"/>
        <v>#N/A</v>
      </c>
      <c r="DN1313" t="e">
        <f t="shared" si="112"/>
        <v>#N/A</v>
      </c>
      <c r="DO1313" t="e">
        <f t="shared" si="113"/>
        <v>#N/A</v>
      </c>
      <c r="DP1313" s="3">
        <f t="shared" si="114"/>
        <v>19</v>
      </c>
      <c r="DQ1313" s="3"/>
    </row>
    <row r="1314" spans="7:121" x14ac:dyDescent="0.25">
      <c r="G1314"/>
      <c r="DI1314" s="4">
        <f>INDEX(Sheet2!A:A,QUOTIENT(ROW()-1,19)+2)</f>
        <v>41255</v>
      </c>
      <c r="DJ1314" s="4">
        <f>INDEX(Sheet2!C:C,QUOTIENT(ROW()-1,19)+2)</f>
        <v>42369</v>
      </c>
      <c r="DK1314" s="4" t="e">
        <f>IFERROR(INDEX(Sheet2!$AA$2:$AS$600,QUOTIENT(ROW()-1,19)+1,MOD(ROW()-2,19)+1),NA())</f>
        <v>#N/A</v>
      </c>
      <c r="DL1314" t="str">
        <f>IFERROR(INDEX(Sheet2!$AU$2:$BM$600,QUOTIENT(ROW()-1,19)+1,MOD(ROW()-2,19)+1),NA())</f>
        <v/>
      </c>
      <c r="DM1314" s="4" t="e">
        <f t="shared" si="111"/>
        <v>#N/A</v>
      </c>
      <c r="DN1314" t="e">
        <f t="shared" si="112"/>
        <v>#N/A</v>
      </c>
      <c r="DO1314" t="e">
        <f t="shared" si="113"/>
        <v>#N/A</v>
      </c>
      <c r="DP1314" s="3">
        <f t="shared" si="114"/>
        <v>19</v>
      </c>
      <c r="DQ1314" s="3"/>
    </row>
    <row r="1315" spans="7:121" x14ac:dyDescent="0.25">
      <c r="G1315"/>
      <c r="DI1315" s="4">
        <f>INDEX(Sheet2!A:A,QUOTIENT(ROW()-1,19)+2)</f>
        <v>41255</v>
      </c>
      <c r="DJ1315" s="4">
        <f>INDEX(Sheet2!C:C,QUOTIENT(ROW()-1,19)+2)</f>
        <v>42369</v>
      </c>
      <c r="DK1315" s="4" t="e">
        <f>IFERROR(INDEX(Sheet2!$AA$2:$AS$600,QUOTIENT(ROW()-1,19)+1,MOD(ROW()-2,19)+1),NA())</f>
        <v>#N/A</v>
      </c>
      <c r="DL1315" t="str">
        <f>IFERROR(INDEX(Sheet2!$AU$2:$BM$600,QUOTIENT(ROW()-1,19)+1,MOD(ROW()-2,19)+1),NA())</f>
        <v/>
      </c>
      <c r="DM1315" s="4" t="e">
        <f t="shared" si="111"/>
        <v>#N/A</v>
      </c>
      <c r="DN1315" t="e">
        <f t="shared" si="112"/>
        <v>#N/A</v>
      </c>
      <c r="DO1315" t="e">
        <f t="shared" si="113"/>
        <v>#N/A</v>
      </c>
      <c r="DP1315" s="3">
        <f t="shared" si="114"/>
        <v>19</v>
      </c>
      <c r="DQ1315" s="3"/>
    </row>
    <row r="1316" spans="7:121" x14ac:dyDescent="0.25">
      <c r="G1316"/>
      <c r="DI1316" s="4">
        <f>INDEX(Sheet2!A:A,QUOTIENT(ROW()-1,19)+2)</f>
        <v>41255</v>
      </c>
      <c r="DJ1316" s="4">
        <f>INDEX(Sheet2!C:C,QUOTIENT(ROW()-1,19)+2)</f>
        <v>42369</v>
      </c>
      <c r="DK1316" s="4" t="e">
        <f>IFERROR(INDEX(Sheet2!$AA$2:$AS$600,QUOTIENT(ROW()-1,19)+1,MOD(ROW()-2,19)+1),NA())</f>
        <v>#N/A</v>
      </c>
      <c r="DL1316" t="str">
        <f>IFERROR(INDEX(Sheet2!$AU$2:$BM$600,QUOTIENT(ROW()-1,19)+1,MOD(ROW()-2,19)+1),NA())</f>
        <v/>
      </c>
      <c r="DM1316" s="4" t="e">
        <f t="shared" si="111"/>
        <v>#N/A</v>
      </c>
      <c r="DN1316" t="e">
        <f t="shared" si="112"/>
        <v>#N/A</v>
      </c>
      <c r="DO1316" t="e">
        <f t="shared" si="113"/>
        <v>#N/A</v>
      </c>
      <c r="DP1316" s="3">
        <f t="shared" si="114"/>
        <v>19</v>
      </c>
      <c r="DQ1316" s="3"/>
    </row>
    <row r="1317" spans="7:121" x14ac:dyDescent="0.25">
      <c r="G1317"/>
      <c r="DI1317" s="4">
        <f>INDEX(Sheet2!A:A,QUOTIENT(ROW()-1,19)+2)</f>
        <v>41255</v>
      </c>
      <c r="DJ1317" s="4">
        <f>INDEX(Sheet2!C:C,QUOTIENT(ROW()-1,19)+2)</f>
        <v>42369</v>
      </c>
      <c r="DK1317" s="4" t="e">
        <f>IFERROR(INDEX(Sheet2!$AA$2:$AS$600,QUOTIENT(ROW()-1,19)+1,MOD(ROW()-2,19)+1),NA())</f>
        <v>#N/A</v>
      </c>
      <c r="DL1317" t="str">
        <f>IFERROR(INDEX(Sheet2!$AU$2:$BM$600,QUOTIENT(ROW()-1,19)+1,MOD(ROW()-2,19)+1),NA())</f>
        <v/>
      </c>
      <c r="DM1317" s="4" t="e">
        <f t="shared" si="111"/>
        <v>#N/A</v>
      </c>
      <c r="DN1317" t="e">
        <f t="shared" si="112"/>
        <v>#N/A</v>
      </c>
      <c r="DO1317" t="e">
        <f t="shared" si="113"/>
        <v>#N/A</v>
      </c>
      <c r="DP1317" s="3">
        <f t="shared" si="114"/>
        <v>19</v>
      </c>
      <c r="DQ1317" s="3"/>
    </row>
    <row r="1318" spans="7:121" x14ac:dyDescent="0.25">
      <c r="G1318"/>
      <c r="DI1318" s="4">
        <f>INDEX(Sheet2!A:A,QUOTIENT(ROW()-1,19)+2)</f>
        <v>41255</v>
      </c>
      <c r="DJ1318" s="4">
        <f>INDEX(Sheet2!C:C,QUOTIENT(ROW()-1,19)+2)</f>
        <v>42369</v>
      </c>
      <c r="DK1318" s="4" t="e">
        <f>IFERROR(INDEX(Sheet2!$AA$2:$AS$600,QUOTIENT(ROW()-1,19)+1,MOD(ROW()-2,19)+1),NA())</f>
        <v>#N/A</v>
      </c>
      <c r="DL1318" t="str">
        <f>IFERROR(INDEX(Sheet2!$AU$2:$BM$600,QUOTIENT(ROW()-1,19)+1,MOD(ROW()-2,19)+1),NA())</f>
        <v/>
      </c>
      <c r="DM1318" s="4" t="e">
        <f t="shared" si="111"/>
        <v>#N/A</v>
      </c>
      <c r="DN1318" t="e">
        <f t="shared" si="112"/>
        <v>#N/A</v>
      </c>
      <c r="DO1318" t="e">
        <f t="shared" si="113"/>
        <v>#N/A</v>
      </c>
      <c r="DP1318" s="3">
        <f t="shared" si="114"/>
        <v>19</v>
      </c>
      <c r="DQ1318" s="3"/>
    </row>
    <row r="1319" spans="7:121" x14ac:dyDescent="0.25">
      <c r="G1319"/>
      <c r="DI1319" s="4">
        <f>INDEX(Sheet2!A:A,QUOTIENT(ROW()-1,19)+2)</f>
        <v>41255</v>
      </c>
      <c r="DJ1319" s="4">
        <f>INDEX(Sheet2!C:C,QUOTIENT(ROW()-1,19)+2)</f>
        <v>42369</v>
      </c>
      <c r="DK1319" s="4" t="e">
        <f>IFERROR(INDEX(Sheet2!$AA$2:$AS$600,QUOTIENT(ROW()-1,19)+1,MOD(ROW()-2,19)+1),NA())</f>
        <v>#N/A</v>
      </c>
      <c r="DL1319" t="str">
        <f>IFERROR(INDEX(Sheet2!$AU$2:$BM$600,QUOTIENT(ROW()-1,19)+1,MOD(ROW()-2,19)+1),NA())</f>
        <v/>
      </c>
      <c r="DM1319" s="4" t="e">
        <f t="shared" si="111"/>
        <v>#N/A</v>
      </c>
      <c r="DN1319" t="e">
        <f t="shared" si="112"/>
        <v>#N/A</v>
      </c>
      <c r="DO1319" t="e">
        <f t="shared" si="113"/>
        <v>#N/A</v>
      </c>
      <c r="DP1319" s="3">
        <f t="shared" si="114"/>
        <v>19</v>
      </c>
      <c r="DQ1319" s="3"/>
    </row>
    <row r="1320" spans="7:121" x14ac:dyDescent="0.25">
      <c r="G1320"/>
      <c r="DI1320" s="4">
        <f>INDEX(Sheet2!A:A,QUOTIENT(ROW()-1,19)+2)</f>
        <v>41255</v>
      </c>
      <c r="DJ1320" s="4">
        <f>INDEX(Sheet2!C:C,QUOTIENT(ROW()-1,19)+2)</f>
        <v>42369</v>
      </c>
      <c r="DK1320" s="4" t="e">
        <f>IFERROR(INDEX(Sheet2!$AA$2:$AS$600,QUOTIENT(ROW()-1,19)+1,MOD(ROW()-2,19)+1),NA())</f>
        <v>#N/A</v>
      </c>
      <c r="DL1320" t="str">
        <f>IFERROR(INDEX(Sheet2!$AU$2:$BM$600,QUOTIENT(ROW()-1,19)+1,MOD(ROW()-2,19)+1),NA())</f>
        <v/>
      </c>
      <c r="DM1320" s="4" t="e">
        <f t="shared" si="111"/>
        <v>#N/A</v>
      </c>
      <c r="DN1320" t="e">
        <f t="shared" si="112"/>
        <v>#N/A</v>
      </c>
      <c r="DO1320" t="e">
        <f t="shared" si="113"/>
        <v>#N/A</v>
      </c>
      <c r="DP1320" s="3">
        <f t="shared" si="114"/>
        <v>19</v>
      </c>
      <c r="DQ1320" s="3"/>
    </row>
    <row r="1321" spans="7:121" x14ac:dyDescent="0.25">
      <c r="G1321"/>
      <c r="DI1321" s="4">
        <f>INDEX(Sheet2!A:A,QUOTIENT(ROW()-1,19)+2)</f>
        <v>41255</v>
      </c>
      <c r="DJ1321" s="4">
        <f>INDEX(Sheet2!C:C,QUOTIENT(ROW()-1,19)+2)</f>
        <v>42369</v>
      </c>
      <c r="DK1321" s="4" t="e">
        <f>IFERROR(INDEX(Sheet2!$AA$2:$AS$600,QUOTIENT(ROW()-1,19)+1,MOD(ROW()-2,19)+1),NA())</f>
        <v>#N/A</v>
      </c>
      <c r="DL1321" t="str">
        <f>IFERROR(INDEX(Sheet2!$AU$2:$BM$600,QUOTIENT(ROW()-1,19)+1,MOD(ROW()-2,19)+1),NA())</f>
        <v/>
      </c>
      <c r="DM1321" s="4" t="e">
        <f t="shared" si="111"/>
        <v>#N/A</v>
      </c>
      <c r="DN1321" t="e">
        <f t="shared" si="112"/>
        <v>#N/A</v>
      </c>
      <c r="DO1321" t="e">
        <f t="shared" si="113"/>
        <v>#N/A</v>
      </c>
      <c r="DP1321" s="3">
        <f t="shared" si="114"/>
        <v>19</v>
      </c>
      <c r="DQ1321" s="3"/>
    </row>
    <row r="1322" spans="7:121" x14ac:dyDescent="0.25">
      <c r="G1322"/>
      <c r="DI1322" s="4">
        <f>INDEX(Sheet2!A:A,QUOTIENT(ROW()-1,19)+2)</f>
        <v>41255</v>
      </c>
      <c r="DJ1322" s="4">
        <f>INDEX(Sheet2!C:C,QUOTIENT(ROW()-1,19)+2)</f>
        <v>42369</v>
      </c>
      <c r="DK1322" s="4" t="e">
        <f>IFERROR(INDEX(Sheet2!$AA$2:$AS$600,QUOTIENT(ROW()-1,19)+1,MOD(ROW()-2,19)+1),NA())</f>
        <v>#N/A</v>
      </c>
      <c r="DL1322" t="str">
        <f>IFERROR(INDEX(Sheet2!$AU$2:$BM$600,QUOTIENT(ROW()-1,19)+1,MOD(ROW()-2,19)+1),NA())</f>
        <v/>
      </c>
      <c r="DM1322" s="4" t="e">
        <f t="shared" si="111"/>
        <v>#N/A</v>
      </c>
      <c r="DN1322" t="e">
        <f t="shared" si="112"/>
        <v>#N/A</v>
      </c>
      <c r="DO1322" t="e">
        <f t="shared" si="113"/>
        <v>#N/A</v>
      </c>
      <c r="DP1322" s="3">
        <f t="shared" si="114"/>
        <v>19</v>
      </c>
      <c r="DQ1322" s="3"/>
    </row>
    <row r="1323" spans="7:121" x14ac:dyDescent="0.25">
      <c r="G1323"/>
      <c r="DI1323" s="4">
        <f>INDEX(Sheet2!A:A,QUOTIENT(ROW()-1,19)+2)</f>
        <v>41255</v>
      </c>
      <c r="DJ1323" s="4">
        <f>INDEX(Sheet2!C:C,QUOTIENT(ROW()-1,19)+2)</f>
        <v>42369</v>
      </c>
      <c r="DK1323" s="4" t="e">
        <f>IFERROR(INDEX(Sheet2!$AA$2:$AS$600,QUOTIENT(ROW()-1,19)+1,MOD(ROW()-2,19)+1),NA())</f>
        <v>#N/A</v>
      </c>
      <c r="DL1323" t="str">
        <f>IFERROR(INDEX(Sheet2!$AU$2:$BM$600,QUOTIENT(ROW()-1,19)+1,MOD(ROW()-2,19)+1),NA())</f>
        <v/>
      </c>
      <c r="DM1323" s="4" t="e">
        <f t="shared" si="111"/>
        <v>#N/A</v>
      </c>
      <c r="DN1323" t="e">
        <f t="shared" si="112"/>
        <v>#N/A</v>
      </c>
      <c r="DO1323" t="e">
        <f t="shared" si="113"/>
        <v>#N/A</v>
      </c>
      <c r="DP1323" s="3">
        <f t="shared" si="114"/>
        <v>19</v>
      </c>
      <c r="DQ1323" s="3"/>
    </row>
    <row r="1324" spans="7:121" x14ac:dyDescent="0.25">
      <c r="G1324"/>
      <c r="DI1324" s="4">
        <f>INDEX(Sheet2!A:A,QUOTIENT(ROW()-1,19)+2)</f>
        <v>41255</v>
      </c>
      <c r="DJ1324" s="4">
        <f>INDEX(Sheet2!C:C,QUOTIENT(ROW()-1,19)+2)</f>
        <v>42369</v>
      </c>
      <c r="DK1324" s="4" t="e">
        <f>IFERROR(INDEX(Sheet2!$AA$2:$AS$600,QUOTIENT(ROW()-1,19)+1,MOD(ROW()-2,19)+1),NA())</f>
        <v>#N/A</v>
      </c>
      <c r="DL1324" t="str">
        <f>IFERROR(INDEX(Sheet2!$AU$2:$BM$600,QUOTIENT(ROW()-1,19)+1,MOD(ROW()-2,19)+1),NA())</f>
        <v/>
      </c>
      <c r="DM1324" s="4" t="e">
        <f t="shared" si="111"/>
        <v>#N/A</v>
      </c>
      <c r="DN1324" t="e">
        <f t="shared" si="112"/>
        <v>#N/A</v>
      </c>
      <c r="DO1324" t="e">
        <f t="shared" si="113"/>
        <v>#N/A</v>
      </c>
      <c r="DP1324" s="3">
        <f t="shared" si="114"/>
        <v>19</v>
      </c>
      <c r="DQ1324" s="3"/>
    </row>
    <row r="1325" spans="7:121" x14ac:dyDescent="0.25">
      <c r="G1325"/>
      <c r="DI1325" s="4">
        <f>INDEX(Sheet2!A:A,QUOTIENT(ROW()-1,19)+2)</f>
        <v>41255</v>
      </c>
      <c r="DJ1325" s="4">
        <f>INDEX(Sheet2!C:C,QUOTIENT(ROW()-1,19)+2)</f>
        <v>42369</v>
      </c>
      <c r="DK1325" s="4" t="e">
        <f>IFERROR(INDEX(Sheet2!$AA$2:$AS$600,QUOTIENT(ROW()-1,19)+1,MOD(ROW()-2,19)+1),NA())</f>
        <v>#N/A</v>
      </c>
      <c r="DL1325" t="str">
        <f>IFERROR(INDEX(Sheet2!$AU$2:$BM$600,QUOTIENT(ROW()-1,19)+1,MOD(ROW()-2,19)+1),NA())</f>
        <v/>
      </c>
      <c r="DM1325" s="4" t="e">
        <f t="shared" si="111"/>
        <v>#N/A</v>
      </c>
      <c r="DN1325" t="e">
        <f t="shared" si="112"/>
        <v>#N/A</v>
      </c>
      <c r="DO1325" t="e">
        <f t="shared" si="113"/>
        <v>#N/A</v>
      </c>
      <c r="DP1325" s="3">
        <f t="shared" si="114"/>
        <v>19</v>
      </c>
      <c r="DQ1325" s="3"/>
    </row>
    <row r="1326" spans="7:121" x14ac:dyDescent="0.25">
      <c r="G1326"/>
      <c r="DI1326" s="4">
        <f>INDEX(Sheet2!A:A,QUOTIENT(ROW()-1,19)+2)</f>
        <v>41255</v>
      </c>
      <c r="DJ1326" s="4">
        <f>INDEX(Sheet2!C:C,QUOTIENT(ROW()-1,19)+2)</f>
        <v>42369</v>
      </c>
      <c r="DK1326" s="4" t="e">
        <f>IFERROR(INDEX(Sheet2!$AA$2:$AS$600,QUOTIENT(ROW()-1,19)+1,MOD(ROW()-2,19)+1),NA())</f>
        <v>#N/A</v>
      </c>
      <c r="DL1326" t="str">
        <f>IFERROR(INDEX(Sheet2!$AU$2:$BM$600,QUOTIENT(ROW()-1,19)+1,MOD(ROW()-2,19)+1),NA())</f>
        <v/>
      </c>
      <c r="DM1326" s="4" t="e">
        <f t="shared" si="111"/>
        <v>#N/A</v>
      </c>
      <c r="DN1326" t="e">
        <f t="shared" si="112"/>
        <v>#N/A</v>
      </c>
      <c r="DO1326" t="e">
        <f t="shared" si="113"/>
        <v>#N/A</v>
      </c>
      <c r="DP1326" s="3">
        <f t="shared" si="114"/>
        <v>19</v>
      </c>
      <c r="DQ1326" s="3"/>
    </row>
    <row r="1327" spans="7:121" x14ac:dyDescent="0.25">
      <c r="G1327"/>
      <c r="DI1327" s="4">
        <f>INDEX(Sheet2!A:A,QUOTIENT(ROW()-1,19)+2)</f>
        <v>41255</v>
      </c>
      <c r="DJ1327" s="4">
        <f>INDEX(Sheet2!C:C,QUOTIENT(ROW()-1,19)+2)</f>
        <v>42369</v>
      </c>
      <c r="DK1327" s="4" t="e">
        <f>IFERROR(INDEX(Sheet2!$AA$2:$AS$600,QUOTIENT(ROW()-1,19)+1,MOD(ROW()-2,19)+1),NA())</f>
        <v>#N/A</v>
      </c>
      <c r="DL1327" t="str">
        <f>IFERROR(INDEX(Sheet2!$AU$2:$BM$600,QUOTIENT(ROW()-1,19)+1,MOD(ROW()-2,19)+1),NA())</f>
        <v/>
      </c>
      <c r="DM1327" s="4" t="e">
        <f t="shared" si="111"/>
        <v>#N/A</v>
      </c>
      <c r="DN1327" t="e">
        <f t="shared" si="112"/>
        <v>#N/A</v>
      </c>
      <c r="DO1327" t="e">
        <f t="shared" si="113"/>
        <v>#N/A</v>
      </c>
      <c r="DP1327" s="3">
        <f t="shared" si="114"/>
        <v>19</v>
      </c>
      <c r="DQ1327" s="3"/>
    </row>
    <row r="1328" spans="7:121" x14ac:dyDescent="0.25">
      <c r="G1328"/>
      <c r="DI1328" s="4">
        <f>INDEX(Sheet2!A:A,QUOTIENT(ROW()-1,19)+2)</f>
        <v>41255</v>
      </c>
      <c r="DJ1328" s="4">
        <f>INDEX(Sheet2!C:C,QUOTIENT(ROW()-1,19)+2)</f>
        <v>42369</v>
      </c>
      <c r="DK1328" s="4" t="e">
        <f>IFERROR(INDEX(Sheet2!$AA$2:$AS$600,QUOTIENT(ROW()-1,19)+1,MOD(ROW()-2,19)+1),NA())</f>
        <v>#N/A</v>
      </c>
      <c r="DL1328" t="str">
        <f>IFERROR(INDEX(Sheet2!$AU$2:$BM$600,QUOTIENT(ROW()-1,19)+1,MOD(ROW()-2,19)+1),NA())</f>
        <v/>
      </c>
      <c r="DM1328" s="4" t="e">
        <f t="shared" si="111"/>
        <v>#N/A</v>
      </c>
      <c r="DN1328" t="e">
        <f t="shared" si="112"/>
        <v>#N/A</v>
      </c>
      <c r="DO1328" t="e">
        <f t="shared" si="113"/>
        <v>#N/A</v>
      </c>
      <c r="DP1328" s="3">
        <f t="shared" si="114"/>
        <v>19</v>
      </c>
      <c r="DQ1328" s="3"/>
    </row>
    <row r="1329" spans="7:121" x14ac:dyDescent="0.25">
      <c r="G1329"/>
      <c r="DI1329" s="4">
        <f>INDEX(Sheet2!A:A,QUOTIENT(ROW()-1,19)+2)</f>
        <v>41255</v>
      </c>
      <c r="DJ1329" s="4">
        <f>INDEX(Sheet2!C:C,QUOTIENT(ROW()-1,19)+2)</f>
        <v>42369</v>
      </c>
      <c r="DK1329" s="4" t="e">
        <f>IFERROR(INDEX(Sheet2!$AA$2:$AS$600,QUOTIENT(ROW()-1,19)+1,MOD(ROW()-2,19)+1),NA())</f>
        <v>#N/A</v>
      </c>
      <c r="DL1329" t="str">
        <f>IFERROR(INDEX(Sheet2!$AU$2:$BM$600,QUOTIENT(ROW()-1,19)+1,MOD(ROW()-2,19)+1),NA())</f>
        <v/>
      </c>
      <c r="DM1329" s="4" t="e">
        <f t="shared" si="111"/>
        <v>#N/A</v>
      </c>
      <c r="DN1329" t="e">
        <f t="shared" si="112"/>
        <v>#N/A</v>
      </c>
      <c r="DO1329" t="e">
        <f t="shared" si="113"/>
        <v>#N/A</v>
      </c>
      <c r="DP1329" s="3">
        <f t="shared" si="114"/>
        <v>19</v>
      </c>
      <c r="DQ1329" s="3"/>
    </row>
    <row r="1330" spans="7:121" x14ac:dyDescent="0.25">
      <c r="G1330"/>
      <c r="DI1330" s="4">
        <f>INDEX(Sheet2!A:A,QUOTIENT(ROW()-1,19)+2)</f>
        <v>41255</v>
      </c>
      <c r="DJ1330" s="4">
        <f>INDEX(Sheet2!C:C,QUOTIENT(ROW()-1,19)+2)</f>
        <v>42369</v>
      </c>
      <c r="DK1330" s="4" t="e">
        <f>IFERROR(INDEX(Sheet2!$AA$2:$AS$600,QUOTIENT(ROW()-1,19)+1,MOD(ROW()-2,19)+1),NA())</f>
        <v>#N/A</v>
      </c>
      <c r="DL1330" t="str">
        <f>IFERROR(INDEX(Sheet2!$AU$2:$BM$600,QUOTIENT(ROW()-1,19)+1,MOD(ROW()-2,19)+1),NA())</f>
        <v/>
      </c>
      <c r="DM1330" s="4" t="e">
        <f t="shared" si="111"/>
        <v>#N/A</v>
      </c>
      <c r="DN1330" t="e">
        <f t="shared" si="112"/>
        <v>#N/A</v>
      </c>
      <c r="DO1330" t="e">
        <f t="shared" si="113"/>
        <v>#N/A</v>
      </c>
      <c r="DP1330" s="3">
        <f t="shared" si="114"/>
        <v>19</v>
      </c>
      <c r="DQ1330" s="3"/>
    </row>
    <row r="1331" spans="7:121" x14ac:dyDescent="0.25">
      <c r="G1331"/>
      <c r="DI1331" s="4">
        <f>INDEX(Sheet2!A:A,QUOTIENT(ROW()-1,19)+2)</f>
        <v>41255</v>
      </c>
      <c r="DJ1331" s="4">
        <f>INDEX(Sheet2!C:C,QUOTIENT(ROW()-1,19)+2)</f>
        <v>43465</v>
      </c>
      <c r="DK1331" s="4" t="e">
        <f>IFERROR(INDEX(Sheet2!$AA$2:$AS$600,QUOTIENT(ROW()-1,19)+1,MOD(ROW()-2,19)+1),NA())</f>
        <v>#N/A</v>
      </c>
      <c r="DL1331" t="str">
        <f>IFERROR(INDEX(Sheet2!$AU$2:$BM$600,QUOTIENT(ROW()-1,19)+1,MOD(ROW()-2,19)+1),NA())</f>
        <v/>
      </c>
      <c r="DM1331" s="4" t="e">
        <f t="shared" si="111"/>
        <v>#N/A</v>
      </c>
      <c r="DN1331" t="e">
        <f t="shared" si="112"/>
        <v>#N/A</v>
      </c>
      <c r="DO1331" t="e">
        <f t="shared" si="113"/>
        <v>#N/A</v>
      </c>
      <c r="DP1331" s="3">
        <f t="shared" si="114"/>
        <v>1</v>
      </c>
      <c r="DQ1331" s="3"/>
    </row>
    <row r="1332" spans="7:121" x14ac:dyDescent="0.25">
      <c r="G1332"/>
      <c r="DI1332" s="4">
        <f>INDEX(Sheet2!A:A,QUOTIENT(ROW()-1,19)+2)</f>
        <v>41255</v>
      </c>
      <c r="DJ1332" s="4">
        <f>INDEX(Sheet2!C:C,QUOTIENT(ROW()-1,19)+2)</f>
        <v>43465</v>
      </c>
      <c r="DK1332" s="4">
        <f>IFERROR(INDEX(Sheet2!$AA$2:$AS$600,QUOTIENT(ROW()-1,19)+1,MOD(ROW()-2,19)+1),NA())</f>
        <v>43465</v>
      </c>
      <c r="DL1332">
        <f>IFERROR(INDEX(Sheet2!$AU$2:$BM$600,QUOTIENT(ROW()-1,19)+1,MOD(ROW()-2,19)+1),NA())</f>
        <v>3</v>
      </c>
      <c r="DM1332" s="4" t="e">
        <f t="shared" si="111"/>
        <v>#N/A</v>
      </c>
      <c r="DN1332" t="e">
        <f t="shared" si="112"/>
        <v>#N/A</v>
      </c>
      <c r="DO1332" t="e">
        <f t="shared" si="113"/>
        <v>#N/A</v>
      </c>
      <c r="DP1332" s="3">
        <f t="shared" si="114"/>
        <v>2</v>
      </c>
      <c r="DQ1332" s="3"/>
    </row>
    <row r="1333" spans="7:121" x14ac:dyDescent="0.25">
      <c r="G1333"/>
      <c r="DI1333" s="4">
        <f>INDEX(Sheet2!A:A,QUOTIENT(ROW()-1,19)+2)</f>
        <v>41255</v>
      </c>
      <c r="DJ1333" s="4">
        <f>INDEX(Sheet2!C:C,QUOTIENT(ROW()-1,19)+2)</f>
        <v>43465</v>
      </c>
      <c r="DK1333" s="4" t="e">
        <f>IFERROR(INDEX(Sheet2!$AA$2:$AS$600,QUOTIENT(ROW()-1,19)+1,MOD(ROW()-2,19)+1),NA())</f>
        <v>#N/A</v>
      </c>
      <c r="DL1333" t="str">
        <f>IFERROR(INDEX(Sheet2!$AU$2:$BM$600,QUOTIENT(ROW()-1,19)+1,MOD(ROW()-2,19)+1),NA())</f>
        <v/>
      </c>
      <c r="DM1333" s="4" t="e">
        <f t="shared" si="111"/>
        <v>#N/A</v>
      </c>
      <c r="DN1333" t="e">
        <f t="shared" si="112"/>
        <v>#N/A</v>
      </c>
      <c r="DO1333" t="e">
        <f t="shared" si="113"/>
        <v>#N/A</v>
      </c>
      <c r="DP1333" s="3">
        <f t="shared" si="114"/>
        <v>2</v>
      </c>
      <c r="DQ1333" s="3"/>
    </row>
    <row r="1334" spans="7:121" x14ac:dyDescent="0.25">
      <c r="G1334"/>
      <c r="DI1334" s="4">
        <f>INDEX(Sheet2!A:A,QUOTIENT(ROW()-1,19)+2)</f>
        <v>41255</v>
      </c>
      <c r="DJ1334" s="4">
        <f>INDEX(Sheet2!C:C,QUOTIENT(ROW()-1,19)+2)</f>
        <v>43465</v>
      </c>
      <c r="DK1334" s="4" t="e">
        <f>IFERROR(INDEX(Sheet2!$AA$2:$AS$600,QUOTIENT(ROW()-1,19)+1,MOD(ROW()-2,19)+1),NA())</f>
        <v>#N/A</v>
      </c>
      <c r="DL1334" t="str">
        <f>IFERROR(INDEX(Sheet2!$AU$2:$BM$600,QUOTIENT(ROW()-1,19)+1,MOD(ROW()-2,19)+1),NA())</f>
        <v/>
      </c>
      <c r="DM1334" s="4" t="e">
        <f t="shared" si="111"/>
        <v>#N/A</v>
      </c>
      <c r="DN1334" t="e">
        <f t="shared" si="112"/>
        <v>#N/A</v>
      </c>
      <c r="DO1334" t="e">
        <f t="shared" si="113"/>
        <v>#N/A</v>
      </c>
      <c r="DP1334" s="3">
        <f t="shared" si="114"/>
        <v>2</v>
      </c>
      <c r="DQ1334" s="3"/>
    </row>
    <row r="1335" spans="7:121" x14ac:dyDescent="0.25">
      <c r="G1335"/>
      <c r="DI1335" s="4">
        <f>INDEX(Sheet2!A:A,QUOTIENT(ROW()-1,19)+2)</f>
        <v>41255</v>
      </c>
      <c r="DJ1335" s="4">
        <f>INDEX(Sheet2!C:C,QUOTIENT(ROW()-1,19)+2)</f>
        <v>43465</v>
      </c>
      <c r="DK1335" s="4" t="e">
        <f>IFERROR(INDEX(Sheet2!$AA$2:$AS$600,QUOTIENT(ROW()-1,19)+1,MOD(ROW()-2,19)+1),NA())</f>
        <v>#N/A</v>
      </c>
      <c r="DL1335" t="str">
        <f>IFERROR(INDEX(Sheet2!$AU$2:$BM$600,QUOTIENT(ROW()-1,19)+1,MOD(ROW()-2,19)+1),NA())</f>
        <v/>
      </c>
      <c r="DM1335" s="4" t="e">
        <f t="shared" si="111"/>
        <v>#N/A</v>
      </c>
      <c r="DN1335" t="e">
        <f t="shared" si="112"/>
        <v>#N/A</v>
      </c>
      <c r="DO1335" t="e">
        <f t="shared" si="113"/>
        <v>#N/A</v>
      </c>
      <c r="DP1335" s="3">
        <f t="shared" si="114"/>
        <v>2</v>
      </c>
      <c r="DQ1335" s="3"/>
    </row>
    <row r="1336" spans="7:121" x14ac:dyDescent="0.25">
      <c r="G1336"/>
      <c r="DI1336" s="4">
        <f>INDEX(Sheet2!A:A,QUOTIENT(ROW()-1,19)+2)</f>
        <v>41255</v>
      </c>
      <c r="DJ1336" s="4">
        <f>INDEX(Sheet2!C:C,QUOTIENT(ROW()-1,19)+2)</f>
        <v>43465</v>
      </c>
      <c r="DK1336" s="4" t="e">
        <f>IFERROR(INDEX(Sheet2!$AA$2:$AS$600,QUOTIENT(ROW()-1,19)+1,MOD(ROW()-2,19)+1),NA())</f>
        <v>#N/A</v>
      </c>
      <c r="DL1336" t="str">
        <f>IFERROR(INDEX(Sheet2!$AU$2:$BM$600,QUOTIENT(ROW()-1,19)+1,MOD(ROW()-2,19)+1),NA())</f>
        <v/>
      </c>
      <c r="DM1336" s="4" t="e">
        <f t="shared" si="111"/>
        <v>#N/A</v>
      </c>
      <c r="DN1336" t="e">
        <f t="shared" si="112"/>
        <v>#N/A</v>
      </c>
      <c r="DO1336" t="e">
        <f t="shared" si="113"/>
        <v>#N/A</v>
      </c>
      <c r="DP1336" s="3">
        <f t="shared" si="114"/>
        <v>2</v>
      </c>
      <c r="DQ1336" s="3"/>
    </row>
    <row r="1337" spans="7:121" x14ac:dyDescent="0.25">
      <c r="G1337"/>
      <c r="DI1337" s="4">
        <f>INDEX(Sheet2!A:A,QUOTIENT(ROW()-1,19)+2)</f>
        <v>41255</v>
      </c>
      <c r="DJ1337" s="4">
        <f>INDEX(Sheet2!C:C,QUOTIENT(ROW()-1,19)+2)</f>
        <v>43465</v>
      </c>
      <c r="DK1337" s="4" t="e">
        <f>IFERROR(INDEX(Sheet2!$AA$2:$AS$600,QUOTIENT(ROW()-1,19)+1,MOD(ROW()-2,19)+1),NA())</f>
        <v>#N/A</v>
      </c>
      <c r="DL1337" t="str">
        <f>IFERROR(INDEX(Sheet2!$AU$2:$BM$600,QUOTIENT(ROW()-1,19)+1,MOD(ROW()-2,19)+1),NA())</f>
        <v/>
      </c>
      <c r="DM1337" s="4" t="e">
        <f t="shared" si="111"/>
        <v>#N/A</v>
      </c>
      <c r="DN1337" t="e">
        <f t="shared" si="112"/>
        <v>#N/A</v>
      </c>
      <c r="DO1337" t="e">
        <f t="shared" si="113"/>
        <v>#N/A</v>
      </c>
      <c r="DP1337" s="3">
        <f t="shared" si="114"/>
        <v>2</v>
      </c>
      <c r="DQ1337" s="3"/>
    </row>
    <row r="1338" spans="7:121" x14ac:dyDescent="0.25">
      <c r="G1338"/>
      <c r="DI1338" s="4">
        <f>INDEX(Sheet2!A:A,QUOTIENT(ROW()-1,19)+2)</f>
        <v>41255</v>
      </c>
      <c r="DJ1338" s="4">
        <f>INDEX(Sheet2!C:C,QUOTIENT(ROW()-1,19)+2)</f>
        <v>43465</v>
      </c>
      <c r="DK1338" s="4" t="e">
        <f>IFERROR(INDEX(Sheet2!$AA$2:$AS$600,QUOTIENT(ROW()-1,19)+1,MOD(ROW()-2,19)+1),NA())</f>
        <v>#N/A</v>
      </c>
      <c r="DL1338" t="str">
        <f>IFERROR(INDEX(Sheet2!$AU$2:$BM$600,QUOTIENT(ROW()-1,19)+1,MOD(ROW()-2,19)+1),NA())</f>
        <v/>
      </c>
      <c r="DM1338" s="4" t="e">
        <f t="shared" si="111"/>
        <v>#N/A</v>
      </c>
      <c r="DN1338" t="e">
        <f t="shared" si="112"/>
        <v>#N/A</v>
      </c>
      <c r="DO1338" t="e">
        <f t="shared" si="113"/>
        <v>#N/A</v>
      </c>
      <c r="DP1338" s="3">
        <f t="shared" si="114"/>
        <v>2</v>
      </c>
      <c r="DQ1338" s="3"/>
    </row>
    <row r="1339" spans="7:121" x14ac:dyDescent="0.25">
      <c r="G1339"/>
      <c r="DI1339" s="4">
        <f>INDEX(Sheet2!A:A,QUOTIENT(ROW()-1,19)+2)</f>
        <v>41255</v>
      </c>
      <c r="DJ1339" s="4">
        <f>INDEX(Sheet2!C:C,QUOTIENT(ROW()-1,19)+2)</f>
        <v>43465</v>
      </c>
      <c r="DK1339" s="4" t="e">
        <f>IFERROR(INDEX(Sheet2!$AA$2:$AS$600,QUOTIENT(ROW()-1,19)+1,MOD(ROW()-2,19)+1),NA())</f>
        <v>#N/A</v>
      </c>
      <c r="DL1339" t="str">
        <f>IFERROR(INDEX(Sheet2!$AU$2:$BM$600,QUOTIENT(ROW()-1,19)+1,MOD(ROW()-2,19)+1),NA())</f>
        <v/>
      </c>
      <c r="DM1339" s="4" t="e">
        <f t="shared" si="111"/>
        <v>#N/A</v>
      </c>
      <c r="DN1339" t="e">
        <f t="shared" si="112"/>
        <v>#N/A</v>
      </c>
      <c r="DO1339" t="e">
        <f t="shared" si="113"/>
        <v>#N/A</v>
      </c>
      <c r="DP1339" s="3">
        <f t="shared" si="114"/>
        <v>2</v>
      </c>
      <c r="DQ1339" s="3"/>
    </row>
    <row r="1340" spans="7:121" x14ac:dyDescent="0.25">
      <c r="G1340"/>
      <c r="DI1340" s="4">
        <f>INDEX(Sheet2!A:A,QUOTIENT(ROW()-1,19)+2)</f>
        <v>41255</v>
      </c>
      <c r="DJ1340" s="4">
        <f>INDEX(Sheet2!C:C,QUOTIENT(ROW()-1,19)+2)</f>
        <v>43465</v>
      </c>
      <c r="DK1340" s="4" t="e">
        <f>IFERROR(INDEX(Sheet2!$AA$2:$AS$600,QUOTIENT(ROW()-1,19)+1,MOD(ROW()-2,19)+1),NA())</f>
        <v>#N/A</v>
      </c>
      <c r="DL1340" t="str">
        <f>IFERROR(INDEX(Sheet2!$AU$2:$BM$600,QUOTIENT(ROW()-1,19)+1,MOD(ROW()-2,19)+1),NA())</f>
        <v/>
      </c>
      <c r="DM1340" s="4" t="e">
        <f t="shared" si="111"/>
        <v>#N/A</v>
      </c>
      <c r="DN1340" t="e">
        <f t="shared" si="112"/>
        <v>#N/A</v>
      </c>
      <c r="DO1340" t="e">
        <f t="shared" si="113"/>
        <v>#N/A</v>
      </c>
      <c r="DP1340" s="3">
        <f t="shared" si="114"/>
        <v>2</v>
      </c>
      <c r="DQ1340" s="3"/>
    </row>
    <row r="1341" spans="7:121" x14ac:dyDescent="0.25">
      <c r="G1341"/>
      <c r="DI1341" s="4">
        <f>INDEX(Sheet2!A:A,QUOTIENT(ROW()-1,19)+2)</f>
        <v>41255</v>
      </c>
      <c r="DJ1341" s="4">
        <f>INDEX(Sheet2!C:C,QUOTIENT(ROW()-1,19)+2)</f>
        <v>43465</v>
      </c>
      <c r="DK1341" s="4" t="e">
        <f>IFERROR(INDEX(Sheet2!$AA$2:$AS$600,QUOTIENT(ROW()-1,19)+1,MOD(ROW()-2,19)+1),NA())</f>
        <v>#N/A</v>
      </c>
      <c r="DL1341" t="str">
        <f>IFERROR(INDEX(Sheet2!$AU$2:$BM$600,QUOTIENT(ROW()-1,19)+1,MOD(ROW()-2,19)+1),NA())</f>
        <v/>
      </c>
      <c r="DM1341" s="4" t="e">
        <f t="shared" si="111"/>
        <v>#N/A</v>
      </c>
      <c r="DN1341" t="e">
        <f t="shared" si="112"/>
        <v>#N/A</v>
      </c>
      <c r="DO1341" t="e">
        <f t="shared" si="113"/>
        <v>#N/A</v>
      </c>
      <c r="DP1341" s="3">
        <f t="shared" si="114"/>
        <v>2</v>
      </c>
      <c r="DQ1341" s="3"/>
    </row>
    <row r="1342" spans="7:121" x14ac:dyDescent="0.25">
      <c r="G1342"/>
      <c r="DI1342" s="4">
        <f>INDEX(Sheet2!A:A,QUOTIENT(ROW()-1,19)+2)</f>
        <v>41255</v>
      </c>
      <c r="DJ1342" s="4">
        <f>INDEX(Sheet2!C:C,QUOTIENT(ROW()-1,19)+2)</f>
        <v>43465</v>
      </c>
      <c r="DK1342" s="4" t="e">
        <f>IFERROR(INDEX(Sheet2!$AA$2:$AS$600,QUOTIENT(ROW()-1,19)+1,MOD(ROW()-2,19)+1),NA())</f>
        <v>#N/A</v>
      </c>
      <c r="DL1342" t="str">
        <f>IFERROR(INDEX(Sheet2!$AU$2:$BM$600,QUOTIENT(ROW()-1,19)+1,MOD(ROW()-2,19)+1),NA())</f>
        <v/>
      </c>
      <c r="DM1342" s="4" t="e">
        <f t="shared" si="111"/>
        <v>#N/A</v>
      </c>
      <c r="DN1342" t="e">
        <f t="shared" si="112"/>
        <v>#N/A</v>
      </c>
      <c r="DO1342" t="e">
        <f t="shared" si="113"/>
        <v>#N/A</v>
      </c>
      <c r="DP1342" s="3">
        <f t="shared" si="114"/>
        <v>2</v>
      </c>
      <c r="DQ1342" s="3"/>
    </row>
    <row r="1343" spans="7:121" x14ac:dyDescent="0.25">
      <c r="G1343"/>
      <c r="DI1343" s="4">
        <f>INDEX(Sheet2!A:A,QUOTIENT(ROW()-1,19)+2)</f>
        <v>41255</v>
      </c>
      <c r="DJ1343" s="4">
        <f>INDEX(Sheet2!C:C,QUOTIENT(ROW()-1,19)+2)</f>
        <v>43465</v>
      </c>
      <c r="DK1343" s="4" t="e">
        <f>IFERROR(INDEX(Sheet2!$AA$2:$AS$600,QUOTIENT(ROW()-1,19)+1,MOD(ROW()-2,19)+1),NA())</f>
        <v>#N/A</v>
      </c>
      <c r="DL1343" t="str">
        <f>IFERROR(INDEX(Sheet2!$AU$2:$BM$600,QUOTIENT(ROW()-1,19)+1,MOD(ROW()-2,19)+1),NA())</f>
        <v/>
      </c>
      <c r="DM1343" s="4" t="e">
        <f t="shared" si="111"/>
        <v>#N/A</v>
      </c>
      <c r="DN1343" t="e">
        <f t="shared" si="112"/>
        <v>#N/A</v>
      </c>
      <c r="DO1343" t="e">
        <f t="shared" si="113"/>
        <v>#N/A</v>
      </c>
      <c r="DP1343" s="3">
        <f t="shared" si="114"/>
        <v>2</v>
      </c>
      <c r="DQ1343" s="3"/>
    </row>
    <row r="1344" spans="7:121" x14ac:dyDescent="0.25">
      <c r="G1344"/>
      <c r="DI1344" s="4">
        <f>INDEX(Sheet2!A:A,QUOTIENT(ROW()-1,19)+2)</f>
        <v>41255</v>
      </c>
      <c r="DJ1344" s="4">
        <f>INDEX(Sheet2!C:C,QUOTIENT(ROW()-1,19)+2)</f>
        <v>43465</v>
      </c>
      <c r="DK1344" s="4" t="e">
        <f>IFERROR(INDEX(Sheet2!$AA$2:$AS$600,QUOTIENT(ROW()-1,19)+1,MOD(ROW()-2,19)+1),NA())</f>
        <v>#N/A</v>
      </c>
      <c r="DL1344" t="str">
        <f>IFERROR(INDEX(Sheet2!$AU$2:$BM$600,QUOTIENT(ROW()-1,19)+1,MOD(ROW()-2,19)+1),NA())</f>
        <v/>
      </c>
      <c r="DM1344" s="4" t="e">
        <f t="shared" si="111"/>
        <v>#N/A</v>
      </c>
      <c r="DN1344" t="e">
        <f t="shared" si="112"/>
        <v>#N/A</v>
      </c>
      <c r="DO1344" t="e">
        <f t="shared" si="113"/>
        <v>#N/A</v>
      </c>
      <c r="DP1344" s="3">
        <f t="shared" si="114"/>
        <v>2</v>
      </c>
      <c r="DQ1344" s="3"/>
    </row>
    <row r="1345" spans="7:121" x14ac:dyDescent="0.25">
      <c r="G1345"/>
      <c r="DI1345" s="4">
        <f>INDEX(Sheet2!A:A,QUOTIENT(ROW()-1,19)+2)</f>
        <v>41255</v>
      </c>
      <c r="DJ1345" s="4">
        <f>INDEX(Sheet2!C:C,QUOTIENT(ROW()-1,19)+2)</f>
        <v>43465</v>
      </c>
      <c r="DK1345" s="4" t="e">
        <f>IFERROR(INDEX(Sheet2!$AA$2:$AS$600,QUOTIENT(ROW()-1,19)+1,MOD(ROW()-2,19)+1),NA())</f>
        <v>#N/A</v>
      </c>
      <c r="DL1345" t="str">
        <f>IFERROR(INDEX(Sheet2!$AU$2:$BM$600,QUOTIENT(ROW()-1,19)+1,MOD(ROW()-2,19)+1),NA())</f>
        <v/>
      </c>
      <c r="DM1345" s="4" t="e">
        <f t="shared" si="111"/>
        <v>#N/A</v>
      </c>
      <c r="DN1345" t="e">
        <f t="shared" si="112"/>
        <v>#N/A</v>
      </c>
      <c r="DO1345" t="e">
        <f t="shared" si="113"/>
        <v>#N/A</v>
      </c>
      <c r="DP1345" s="3">
        <f t="shared" si="114"/>
        <v>2</v>
      </c>
      <c r="DQ1345" s="3"/>
    </row>
    <row r="1346" spans="7:121" x14ac:dyDescent="0.25">
      <c r="G1346"/>
      <c r="DI1346" s="4">
        <f>INDEX(Sheet2!A:A,QUOTIENT(ROW()-1,19)+2)</f>
        <v>41255</v>
      </c>
      <c r="DJ1346" s="4">
        <f>INDEX(Sheet2!C:C,QUOTIENT(ROW()-1,19)+2)</f>
        <v>43465</v>
      </c>
      <c r="DK1346" s="4" t="e">
        <f>IFERROR(INDEX(Sheet2!$AA$2:$AS$600,QUOTIENT(ROW()-1,19)+1,MOD(ROW()-2,19)+1),NA())</f>
        <v>#N/A</v>
      </c>
      <c r="DL1346" t="str">
        <f>IFERROR(INDEX(Sheet2!$AU$2:$BM$600,QUOTIENT(ROW()-1,19)+1,MOD(ROW()-2,19)+1),NA())</f>
        <v/>
      </c>
      <c r="DM1346" s="4" t="e">
        <f t="shared" si="111"/>
        <v>#N/A</v>
      </c>
      <c r="DN1346" t="e">
        <f t="shared" si="112"/>
        <v>#N/A</v>
      </c>
      <c r="DO1346" t="e">
        <f t="shared" si="113"/>
        <v>#N/A</v>
      </c>
      <c r="DP1346" s="3">
        <f t="shared" si="114"/>
        <v>2</v>
      </c>
      <c r="DQ1346" s="3"/>
    </row>
    <row r="1347" spans="7:121" x14ac:dyDescent="0.25">
      <c r="G1347"/>
      <c r="DI1347" s="4">
        <f>INDEX(Sheet2!A:A,QUOTIENT(ROW()-1,19)+2)</f>
        <v>41255</v>
      </c>
      <c r="DJ1347" s="4">
        <f>INDEX(Sheet2!C:C,QUOTIENT(ROW()-1,19)+2)</f>
        <v>43465</v>
      </c>
      <c r="DK1347" s="4" t="e">
        <f>IFERROR(INDEX(Sheet2!$AA$2:$AS$600,QUOTIENT(ROW()-1,19)+1,MOD(ROW()-2,19)+1),NA())</f>
        <v>#N/A</v>
      </c>
      <c r="DL1347" t="str">
        <f>IFERROR(INDEX(Sheet2!$AU$2:$BM$600,QUOTIENT(ROW()-1,19)+1,MOD(ROW()-2,19)+1),NA())</f>
        <v/>
      </c>
      <c r="DM1347" s="4" t="e">
        <f t="shared" si="111"/>
        <v>#N/A</v>
      </c>
      <c r="DN1347" t="e">
        <f t="shared" si="112"/>
        <v>#N/A</v>
      </c>
      <c r="DO1347" t="e">
        <f t="shared" si="113"/>
        <v>#N/A</v>
      </c>
      <c r="DP1347" s="3">
        <f t="shared" si="114"/>
        <v>2</v>
      </c>
      <c r="DQ1347" s="3"/>
    </row>
    <row r="1348" spans="7:121" x14ac:dyDescent="0.25">
      <c r="G1348"/>
      <c r="DI1348" s="4">
        <f>INDEX(Sheet2!A:A,QUOTIENT(ROW()-1,19)+2)</f>
        <v>41255</v>
      </c>
      <c r="DJ1348" s="4">
        <f>INDEX(Sheet2!C:C,QUOTIENT(ROW()-1,19)+2)</f>
        <v>43465</v>
      </c>
      <c r="DK1348" s="4" t="e">
        <f>IFERROR(INDEX(Sheet2!$AA$2:$AS$600,QUOTIENT(ROW()-1,19)+1,MOD(ROW()-2,19)+1),NA())</f>
        <v>#N/A</v>
      </c>
      <c r="DL1348" t="str">
        <f>IFERROR(INDEX(Sheet2!$AU$2:$BM$600,QUOTIENT(ROW()-1,19)+1,MOD(ROW()-2,19)+1),NA())</f>
        <v/>
      </c>
      <c r="DM1348" s="4" t="e">
        <f t="shared" si="111"/>
        <v>#N/A</v>
      </c>
      <c r="DN1348" t="e">
        <f t="shared" si="112"/>
        <v>#N/A</v>
      </c>
      <c r="DO1348" t="e">
        <f t="shared" si="113"/>
        <v>#N/A</v>
      </c>
      <c r="DP1348" s="3">
        <f t="shared" si="114"/>
        <v>2</v>
      </c>
      <c r="DQ1348" s="3"/>
    </row>
    <row r="1349" spans="7:121" x14ac:dyDescent="0.25">
      <c r="G1349"/>
      <c r="DI1349" s="4">
        <f>INDEX(Sheet2!A:A,QUOTIENT(ROW()-1,19)+2)</f>
        <v>41255</v>
      </c>
      <c r="DJ1349" s="4">
        <f>INDEX(Sheet2!C:C,QUOTIENT(ROW()-1,19)+2)</f>
        <v>43465</v>
      </c>
      <c r="DK1349" s="4" t="e">
        <f>IFERROR(INDEX(Sheet2!$AA$2:$AS$600,QUOTIENT(ROW()-1,19)+1,MOD(ROW()-2,19)+1),NA())</f>
        <v>#N/A</v>
      </c>
      <c r="DL1349" t="str">
        <f>IFERROR(INDEX(Sheet2!$AU$2:$BM$600,QUOTIENT(ROW()-1,19)+1,MOD(ROW()-2,19)+1),NA())</f>
        <v/>
      </c>
      <c r="DM1349" s="4" t="e">
        <f t="shared" si="111"/>
        <v>#N/A</v>
      </c>
      <c r="DN1349" t="e">
        <f t="shared" si="112"/>
        <v>#N/A</v>
      </c>
      <c r="DO1349" t="e">
        <f t="shared" si="113"/>
        <v>#N/A</v>
      </c>
      <c r="DP1349" s="3">
        <f t="shared" si="114"/>
        <v>2</v>
      </c>
      <c r="DQ1349" s="3"/>
    </row>
    <row r="1350" spans="7:121" x14ac:dyDescent="0.25">
      <c r="G1350"/>
      <c r="DI1350" s="4">
        <f>INDEX(Sheet2!A:A,QUOTIENT(ROW()-1,19)+2)</f>
        <v>41255</v>
      </c>
      <c r="DJ1350" s="4">
        <f>INDEX(Sheet2!C:C,QUOTIENT(ROW()-1,19)+2)</f>
        <v>43465</v>
      </c>
      <c r="DK1350" s="4" t="e">
        <f>IFERROR(INDEX(Sheet2!$AA$2:$AS$600,QUOTIENT(ROW()-1,19)+1,MOD(ROW()-2,19)+1),NA())</f>
        <v>#N/A</v>
      </c>
      <c r="DL1350" t="str">
        <f>IFERROR(INDEX(Sheet2!$AU$2:$BM$600,QUOTIENT(ROW()-1,19)+1,MOD(ROW()-2,19)+1),NA())</f>
        <v/>
      </c>
      <c r="DM1350" s="4" t="e">
        <f t="shared" ref="DM1350:DM1413" si="115">+IF($C$6=$DI1350,DK1350,NA())</f>
        <v>#N/A</v>
      </c>
      <c r="DN1350" t="e">
        <f t="shared" ref="DN1350:DN1413" si="116">+IF($C$6=$DI1350,DL1350,NA())</f>
        <v>#N/A</v>
      </c>
      <c r="DO1350" t="e">
        <f t="shared" si="113"/>
        <v>#N/A</v>
      </c>
      <c r="DP1350" s="3">
        <f t="shared" si="114"/>
        <v>2</v>
      </c>
      <c r="DQ1350" s="3"/>
    </row>
    <row r="1351" spans="7:121" x14ac:dyDescent="0.25">
      <c r="G1351"/>
      <c r="DI1351" s="4">
        <f>INDEX(Sheet2!A:A,QUOTIENT(ROW()-1,19)+2)</f>
        <v>41255</v>
      </c>
      <c r="DJ1351" s="4">
        <f>INDEX(Sheet2!C:C,QUOTIENT(ROW()-1,19)+2)</f>
        <v>43465</v>
      </c>
      <c r="DK1351" s="4">
        <f>IFERROR(INDEX(Sheet2!$AA$2:$AS$600,QUOTIENT(ROW()-1,19)+1,MOD(ROW()-2,19)+1),NA())</f>
        <v>43465</v>
      </c>
      <c r="DL1351">
        <f>IFERROR(INDEX(Sheet2!$AU$2:$BM$600,QUOTIENT(ROW()-1,19)+1,MOD(ROW()-2,19)+1),NA())</f>
        <v>3.5</v>
      </c>
      <c r="DM1351" s="4" t="e">
        <f t="shared" si="115"/>
        <v>#N/A</v>
      </c>
      <c r="DN1351" t="e">
        <f t="shared" si="116"/>
        <v>#N/A</v>
      </c>
      <c r="DO1351" t="e">
        <f t="shared" ref="DO1351:DO1414" si="117">IF(DN1351="",NA(),DN1351)</f>
        <v>#N/A</v>
      </c>
      <c r="DP1351" s="3">
        <f t="shared" si="114"/>
        <v>3</v>
      </c>
      <c r="DQ1351" s="3"/>
    </row>
    <row r="1352" spans="7:121" x14ac:dyDescent="0.25">
      <c r="G1352"/>
      <c r="DI1352" s="4">
        <f>INDEX(Sheet2!A:A,QUOTIENT(ROW()-1,19)+2)</f>
        <v>41255</v>
      </c>
      <c r="DJ1352" s="4">
        <f>INDEX(Sheet2!C:C,QUOTIENT(ROW()-1,19)+2)</f>
        <v>43465</v>
      </c>
      <c r="DK1352" s="4" t="e">
        <f>IFERROR(INDEX(Sheet2!$AA$2:$AS$600,QUOTIENT(ROW()-1,19)+1,MOD(ROW()-2,19)+1),NA())</f>
        <v>#N/A</v>
      </c>
      <c r="DL1352" t="str">
        <f>IFERROR(INDEX(Sheet2!$AU$2:$BM$600,QUOTIENT(ROW()-1,19)+1,MOD(ROW()-2,19)+1),NA())</f>
        <v/>
      </c>
      <c r="DM1352" s="4" t="e">
        <f t="shared" si="115"/>
        <v>#N/A</v>
      </c>
      <c r="DN1352" t="e">
        <f t="shared" si="116"/>
        <v>#N/A</v>
      </c>
      <c r="DO1352" t="e">
        <f t="shared" si="117"/>
        <v>#N/A</v>
      </c>
      <c r="DP1352" s="3">
        <f t="shared" ref="DP1352:DP1415" si="118">+IF(AND(DI1352=DI1351,DJ1352=DJ1351),DP1351+IF(ISERROR(DK1352),0,1),1)</f>
        <v>3</v>
      </c>
      <c r="DQ1352" s="3"/>
    </row>
    <row r="1353" spans="7:121" x14ac:dyDescent="0.25">
      <c r="G1353"/>
      <c r="DI1353" s="4">
        <f>INDEX(Sheet2!A:A,QUOTIENT(ROW()-1,19)+2)</f>
        <v>41255</v>
      </c>
      <c r="DJ1353" s="4">
        <f>INDEX(Sheet2!C:C,QUOTIENT(ROW()-1,19)+2)</f>
        <v>43465</v>
      </c>
      <c r="DK1353" s="4" t="e">
        <f>IFERROR(INDEX(Sheet2!$AA$2:$AS$600,QUOTIENT(ROW()-1,19)+1,MOD(ROW()-2,19)+1),NA())</f>
        <v>#N/A</v>
      </c>
      <c r="DL1353" t="str">
        <f>IFERROR(INDEX(Sheet2!$AU$2:$BM$600,QUOTIENT(ROW()-1,19)+1,MOD(ROW()-2,19)+1),NA())</f>
        <v/>
      </c>
      <c r="DM1353" s="4" t="e">
        <f t="shared" si="115"/>
        <v>#N/A</v>
      </c>
      <c r="DN1353" t="e">
        <f t="shared" si="116"/>
        <v>#N/A</v>
      </c>
      <c r="DO1353" t="e">
        <f t="shared" si="117"/>
        <v>#N/A</v>
      </c>
      <c r="DP1353" s="3">
        <f t="shared" si="118"/>
        <v>3</v>
      </c>
      <c r="DQ1353" s="3"/>
    </row>
    <row r="1354" spans="7:121" x14ac:dyDescent="0.25">
      <c r="G1354"/>
      <c r="DI1354" s="4">
        <f>INDEX(Sheet2!A:A,QUOTIENT(ROW()-1,19)+2)</f>
        <v>41255</v>
      </c>
      <c r="DJ1354" s="4">
        <f>INDEX(Sheet2!C:C,QUOTIENT(ROW()-1,19)+2)</f>
        <v>43465</v>
      </c>
      <c r="DK1354" s="4" t="e">
        <f>IFERROR(INDEX(Sheet2!$AA$2:$AS$600,QUOTIENT(ROW()-1,19)+1,MOD(ROW()-2,19)+1),NA())</f>
        <v>#N/A</v>
      </c>
      <c r="DL1354" t="str">
        <f>IFERROR(INDEX(Sheet2!$AU$2:$BM$600,QUOTIENT(ROW()-1,19)+1,MOD(ROW()-2,19)+1),NA())</f>
        <v/>
      </c>
      <c r="DM1354" s="4" t="e">
        <f t="shared" si="115"/>
        <v>#N/A</v>
      </c>
      <c r="DN1354" t="e">
        <f t="shared" si="116"/>
        <v>#N/A</v>
      </c>
      <c r="DO1354" t="e">
        <f t="shared" si="117"/>
        <v>#N/A</v>
      </c>
      <c r="DP1354" s="3">
        <f t="shared" si="118"/>
        <v>3</v>
      </c>
      <c r="DQ1354" s="3"/>
    </row>
    <row r="1355" spans="7:121" x14ac:dyDescent="0.25">
      <c r="G1355"/>
      <c r="DI1355" s="4">
        <f>INDEX(Sheet2!A:A,QUOTIENT(ROW()-1,19)+2)</f>
        <v>41255</v>
      </c>
      <c r="DJ1355" s="4">
        <f>INDEX(Sheet2!C:C,QUOTIENT(ROW()-1,19)+2)</f>
        <v>43465</v>
      </c>
      <c r="DK1355" s="4" t="e">
        <f>IFERROR(INDEX(Sheet2!$AA$2:$AS$600,QUOTIENT(ROW()-1,19)+1,MOD(ROW()-2,19)+1),NA())</f>
        <v>#N/A</v>
      </c>
      <c r="DL1355" t="str">
        <f>IFERROR(INDEX(Sheet2!$AU$2:$BM$600,QUOTIENT(ROW()-1,19)+1,MOD(ROW()-2,19)+1),NA())</f>
        <v/>
      </c>
      <c r="DM1355" s="4" t="e">
        <f t="shared" si="115"/>
        <v>#N/A</v>
      </c>
      <c r="DN1355" t="e">
        <f t="shared" si="116"/>
        <v>#N/A</v>
      </c>
      <c r="DO1355" t="e">
        <f t="shared" si="117"/>
        <v>#N/A</v>
      </c>
      <c r="DP1355" s="3">
        <f t="shared" si="118"/>
        <v>3</v>
      </c>
      <c r="DQ1355" s="3"/>
    </row>
    <row r="1356" spans="7:121" x14ac:dyDescent="0.25">
      <c r="G1356"/>
      <c r="DI1356" s="4">
        <f>INDEX(Sheet2!A:A,QUOTIENT(ROW()-1,19)+2)</f>
        <v>41255</v>
      </c>
      <c r="DJ1356" s="4">
        <f>INDEX(Sheet2!C:C,QUOTIENT(ROW()-1,19)+2)</f>
        <v>43465</v>
      </c>
      <c r="DK1356" s="4" t="e">
        <f>IFERROR(INDEX(Sheet2!$AA$2:$AS$600,QUOTIENT(ROW()-1,19)+1,MOD(ROW()-2,19)+1),NA())</f>
        <v>#N/A</v>
      </c>
      <c r="DL1356" t="str">
        <f>IFERROR(INDEX(Sheet2!$AU$2:$BM$600,QUOTIENT(ROW()-1,19)+1,MOD(ROW()-2,19)+1),NA())</f>
        <v/>
      </c>
      <c r="DM1356" s="4" t="e">
        <f t="shared" si="115"/>
        <v>#N/A</v>
      </c>
      <c r="DN1356" t="e">
        <f t="shared" si="116"/>
        <v>#N/A</v>
      </c>
      <c r="DO1356" t="e">
        <f t="shared" si="117"/>
        <v>#N/A</v>
      </c>
      <c r="DP1356" s="3">
        <f t="shared" si="118"/>
        <v>3</v>
      </c>
      <c r="DQ1356" s="3"/>
    </row>
    <row r="1357" spans="7:121" x14ac:dyDescent="0.25">
      <c r="G1357"/>
      <c r="DI1357" s="4">
        <f>INDEX(Sheet2!A:A,QUOTIENT(ROW()-1,19)+2)</f>
        <v>41255</v>
      </c>
      <c r="DJ1357" s="4">
        <f>INDEX(Sheet2!C:C,QUOTIENT(ROW()-1,19)+2)</f>
        <v>43465</v>
      </c>
      <c r="DK1357" s="4" t="e">
        <f>IFERROR(INDEX(Sheet2!$AA$2:$AS$600,QUOTIENT(ROW()-1,19)+1,MOD(ROW()-2,19)+1),NA())</f>
        <v>#N/A</v>
      </c>
      <c r="DL1357" t="str">
        <f>IFERROR(INDEX(Sheet2!$AU$2:$BM$600,QUOTIENT(ROW()-1,19)+1,MOD(ROW()-2,19)+1),NA())</f>
        <v/>
      </c>
      <c r="DM1357" s="4" t="e">
        <f t="shared" si="115"/>
        <v>#N/A</v>
      </c>
      <c r="DN1357" t="e">
        <f t="shared" si="116"/>
        <v>#N/A</v>
      </c>
      <c r="DO1357" t="e">
        <f t="shared" si="117"/>
        <v>#N/A</v>
      </c>
      <c r="DP1357" s="3">
        <f t="shared" si="118"/>
        <v>3</v>
      </c>
      <c r="DQ1357" s="3"/>
    </row>
    <row r="1358" spans="7:121" x14ac:dyDescent="0.25">
      <c r="G1358"/>
      <c r="DI1358" s="4">
        <f>INDEX(Sheet2!A:A,QUOTIENT(ROW()-1,19)+2)</f>
        <v>41255</v>
      </c>
      <c r="DJ1358" s="4">
        <f>INDEX(Sheet2!C:C,QUOTIENT(ROW()-1,19)+2)</f>
        <v>43465</v>
      </c>
      <c r="DK1358" s="4" t="e">
        <f>IFERROR(INDEX(Sheet2!$AA$2:$AS$600,QUOTIENT(ROW()-1,19)+1,MOD(ROW()-2,19)+1),NA())</f>
        <v>#N/A</v>
      </c>
      <c r="DL1358" t="str">
        <f>IFERROR(INDEX(Sheet2!$AU$2:$BM$600,QUOTIENT(ROW()-1,19)+1,MOD(ROW()-2,19)+1),NA())</f>
        <v/>
      </c>
      <c r="DM1358" s="4" t="e">
        <f t="shared" si="115"/>
        <v>#N/A</v>
      </c>
      <c r="DN1358" t="e">
        <f t="shared" si="116"/>
        <v>#N/A</v>
      </c>
      <c r="DO1358" t="e">
        <f t="shared" si="117"/>
        <v>#N/A</v>
      </c>
      <c r="DP1358" s="3">
        <f t="shared" si="118"/>
        <v>3</v>
      </c>
      <c r="DQ1358" s="3"/>
    </row>
    <row r="1359" spans="7:121" x14ac:dyDescent="0.25">
      <c r="G1359"/>
      <c r="DI1359" s="4">
        <f>INDEX(Sheet2!A:A,QUOTIENT(ROW()-1,19)+2)</f>
        <v>41255</v>
      </c>
      <c r="DJ1359" s="4">
        <f>INDEX(Sheet2!C:C,QUOTIENT(ROW()-1,19)+2)</f>
        <v>43465</v>
      </c>
      <c r="DK1359" s="4" t="e">
        <f>IFERROR(INDEX(Sheet2!$AA$2:$AS$600,QUOTIENT(ROW()-1,19)+1,MOD(ROW()-2,19)+1),NA())</f>
        <v>#N/A</v>
      </c>
      <c r="DL1359" t="str">
        <f>IFERROR(INDEX(Sheet2!$AU$2:$BM$600,QUOTIENT(ROW()-1,19)+1,MOD(ROW()-2,19)+1),NA())</f>
        <v/>
      </c>
      <c r="DM1359" s="4" t="e">
        <f t="shared" si="115"/>
        <v>#N/A</v>
      </c>
      <c r="DN1359" t="e">
        <f t="shared" si="116"/>
        <v>#N/A</v>
      </c>
      <c r="DO1359" t="e">
        <f t="shared" si="117"/>
        <v>#N/A</v>
      </c>
      <c r="DP1359" s="3">
        <f t="shared" si="118"/>
        <v>3</v>
      </c>
      <c r="DQ1359" s="3"/>
    </row>
    <row r="1360" spans="7:121" x14ac:dyDescent="0.25">
      <c r="G1360"/>
      <c r="DI1360" s="4">
        <f>INDEX(Sheet2!A:A,QUOTIENT(ROW()-1,19)+2)</f>
        <v>41255</v>
      </c>
      <c r="DJ1360" s="4">
        <f>INDEX(Sheet2!C:C,QUOTIENT(ROW()-1,19)+2)</f>
        <v>43465</v>
      </c>
      <c r="DK1360" s="4" t="e">
        <f>IFERROR(INDEX(Sheet2!$AA$2:$AS$600,QUOTIENT(ROW()-1,19)+1,MOD(ROW()-2,19)+1),NA())</f>
        <v>#N/A</v>
      </c>
      <c r="DL1360" t="str">
        <f>IFERROR(INDEX(Sheet2!$AU$2:$BM$600,QUOTIENT(ROW()-1,19)+1,MOD(ROW()-2,19)+1),NA())</f>
        <v/>
      </c>
      <c r="DM1360" s="4" t="e">
        <f t="shared" si="115"/>
        <v>#N/A</v>
      </c>
      <c r="DN1360" t="e">
        <f t="shared" si="116"/>
        <v>#N/A</v>
      </c>
      <c r="DO1360" t="e">
        <f t="shared" si="117"/>
        <v>#N/A</v>
      </c>
      <c r="DP1360" s="3">
        <f t="shared" si="118"/>
        <v>3</v>
      </c>
      <c r="DQ1360" s="3"/>
    </row>
    <row r="1361" spans="7:121" x14ac:dyDescent="0.25">
      <c r="G1361"/>
      <c r="DI1361" s="4">
        <f>INDEX(Sheet2!A:A,QUOTIENT(ROW()-1,19)+2)</f>
        <v>41255</v>
      </c>
      <c r="DJ1361" s="4">
        <f>INDEX(Sheet2!C:C,QUOTIENT(ROW()-1,19)+2)</f>
        <v>43465</v>
      </c>
      <c r="DK1361" s="4" t="e">
        <f>IFERROR(INDEX(Sheet2!$AA$2:$AS$600,QUOTIENT(ROW()-1,19)+1,MOD(ROW()-2,19)+1),NA())</f>
        <v>#N/A</v>
      </c>
      <c r="DL1361" t="str">
        <f>IFERROR(INDEX(Sheet2!$AU$2:$BM$600,QUOTIENT(ROW()-1,19)+1,MOD(ROW()-2,19)+1),NA())</f>
        <v/>
      </c>
      <c r="DM1361" s="4" t="e">
        <f t="shared" si="115"/>
        <v>#N/A</v>
      </c>
      <c r="DN1361" t="e">
        <f t="shared" si="116"/>
        <v>#N/A</v>
      </c>
      <c r="DO1361" t="e">
        <f t="shared" si="117"/>
        <v>#N/A</v>
      </c>
      <c r="DP1361" s="3">
        <f t="shared" si="118"/>
        <v>3</v>
      </c>
      <c r="DQ1361" s="3"/>
    </row>
    <row r="1362" spans="7:121" x14ac:dyDescent="0.25">
      <c r="G1362"/>
      <c r="DI1362" s="4">
        <f>INDEX(Sheet2!A:A,QUOTIENT(ROW()-1,19)+2)</f>
        <v>41255</v>
      </c>
      <c r="DJ1362" s="4">
        <f>INDEX(Sheet2!C:C,QUOTIENT(ROW()-1,19)+2)</f>
        <v>43465</v>
      </c>
      <c r="DK1362" s="4" t="e">
        <f>IFERROR(INDEX(Sheet2!$AA$2:$AS$600,QUOTIENT(ROW()-1,19)+1,MOD(ROW()-2,19)+1),NA())</f>
        <v>#N/A</v>
      </c>
      <c r="DL1362" t="str">
        <f>IFERROR(INDEX(Sheet2!$AU$2:$BM$600,QUOTIENT(ROW()-1,19)+1,MOD(ROW()-2,19)+1),NA())</f>
        <v/>
      </c>
      <c r="DM1362" s="4" t="e">
        <f t="shared" si="115"/>
        <v>#N/A</v>
      </c>
      <c r="DN1362" t="e">
        <f t="shared" si="116"/>
        <v>#N/A</v>
      </c>
      <c r="DO1362" t="e">
        <f t="shared" si="117"/>
        <v>#N/A</v>
      </c>
      <c r="DP1362" s="3">
        <f t="shared" si="118"/>
        <v>3</v>
      </c>
      <c r="DQ1362" s="3"/>
    </row>
    <row r="1363" spans="7:121" x14ac:dyDescent="0.25">
      <c r="G1363"/>
      <c r="DI1363" s="4">
        <f>INDEX(Sheet2!A:A,QUOTIENT(ROW()-1,19)+2)</f>
        <v>41255</v>
      </c>
      <c r="DJ1363" s="4">
        <f>INDEX(Sheet2!C:C,QUOTIENT(ROW()-1,19)+2)</f>
        <v>43465</v>
      </c>
      <c r="DK1363" s="4" t="e">
        <f>IFERROR(INDEX(Sheet2!$AA$2:$AS$600,QUOTIENT(ROW()-1,19)+1,MOD(ROW()-2,19)+1),NA())</f>
        <v>#N/A</v>
      </c>
      <c r="DL1363" t="str">
        <f>IFERROR(INDEX(Sheet2!$AU$2:$BM$600,QUOTIENT(ROW()-1,19)+1,MOD(ROW()-2,19)+1),NA())</f>
        <v/>
      </c>
      <c r="DM1363" s="4" t="e">
        <f t="shared" si="115"/>
        <v>#N/A</v>
      </c>
      <c r="DN1363" t="e">
        <f t="shared" si="116"/>
        <v>#N/A</v>
      </c>
      <c r="DO1363" t="e">
        <f t="shared" si="117"/>
        <v>#N/A</v>
      </c>
      <c r="DP1363" s="3">
        <f t="shared" si="118"/>
        <v>3</v>
      </c>
      <c r="DQ1363" s="3"/>
    </row>
    <row r="1364" spans="7:121" x14ac:dyDescent="0.25">
      <c r="G1364"/>
      <c r="DI1364" s="4">
        <f>INDEX(Sheet2!A:A,QUOTIENT(ROW()-1,19)+2)</f>
        <v>41255</v>
      </c>
      <c r="DJ1364" s="4">
        <f>INDEX(Sheet2!C:C,QUOTIENT(ROW()-1,19)+2)</f>
        <v>43465</v>
      </c>
      <c r="DK1364" s="4" t="e">
        <f>IFERROR(INDEX(Sheet2!$AA$2:$AS$600,QUOTIENT(ROW()-1,19)+1,MOD(ROW()-2,19)+1),NA())</f>
        <v>#N/A</v>
      </c>
      <c r="DL1364" t="str">
        <f>IFERROR(INDEX(Sheet2!$AU$2:$BM$600,QUOTIENT(ROW()-1,19)+1,MOD(ROW()-2,19)+1),NA())</f>
        <v/>
      </c>
      <c r="DM1364" s="4" t="e">
        <f t="shared" si="115"/>
        <v>#N/A</v>
      </c>
      <c r="DN1364" t="e">
        <f t="shared" si="116"/>
        <v>#N/A</v>
      </c>
      <c r="DO1364" t="e">
        <f t="shared" si="117"/>
        <v>#N/A</v>
      </c>
      <c r="DP1364" s="3">
        <f t="shared" si="118"/>
        <v>3</v>
      </c>
      <c r="DQ1364" s="3"/>
    </row>
    <row r="1365" spans="7:121" x14ac:dyDescent="0.25">
      <c r="G1365"/>
      <c r="DI1365" s="4">
        <f>INDEX(Sheet2!A:A,QUOTIENT(ROW()-1,19)+2)</f>
        <v>41255</v>
      </c>
      <c r="DJ1365" s="4">
        <f>INDEX(Sheet2!C:C,QUOTIENT(ROW()-1,19)+2)</f>
        <v>43465</v>
      </c>
      <c r="DK1365" s="4" t="e">
        <f>IFERROR(INDEX(Sheet2!$AA$2:$AS$600,QUOTIENT(ROW()-1,19)+1,MOD(ROW()-2,19)+1),NA())</f>
        <v>#N/A</v>
      </c>
      <c r="DL1365" t="str">
        <f>IFERROR(INDEX(Sheet2!$AU$2:$BM$600,QUOTIENT(ROW()-1,19)+1,MOD(ROW()-2,19)+1),NA())</f>
        <v/>
      </c>
      <c r="DM1365" s="4" t="e">
        <f t="shared" si="115"/>
        <v>#N/A</v>
      </c>
      <c r="DN1365" t="e">
        <f t="shared" si="116"/>
        <v>#N/A</v>
      </c>
      <c r="DO1365" t="e">
        <f t="shared" si="117"/>
        <v>#N/A</v>
      </c>
      <c r="DP1365" s="3">
        <f t="shared" si="118"/>
        <v>3</v>
      </c>
      <c r="DQ1365" s="3"/>
    </row>
    <row r="1366" spans="7:121" x14ac:dyDescent="0.25">
      <c r="G1366"/>
      <c r="DI1366" s="4">
        <f>INDEX(Sheet2!A:A,QUOTIENT(ROW()-1,19)+2)</f>
        <v>41255</v>
      </c>
      <c r="DJ1366" s="4">
        <f>INDEX(Sheet2!C:C,QUOTIENT(ROW()-1,19)+2)</f>
        <v>43465</v>
      </c>
      <c r="DK1366" s="4" t="e">
        <f>IFERROR(INDEX(Sheet2!$AA$2:$AS$600,QUOTIENT(ROW()-1,19)+1,MOD(ROW()-2,19)+1),NA())</f>
        <v>#N/A</v>
      </c>
      <c r="DL1366" t="str">
        <f>IFERROR(INDEX(Sheet2!$AU$2:$BM$600,QUOTIENT(ROW()-1,19)+1,MOD(ROW()-2,19)+1),NA())</f>
        <v/>
      </c>
      <c r="DM1366" s="4" t="e">
        <f t="shared" si="115"/>
        <v>#N/A</v>
      </c>
      <c r="DN1366" t="e">
        <f t="shared" si="116"/>
        <v>#N/A</v>
      </c>
      <c r="DO1366" t="e">
        <f t="shared" si="117"/>
        <v>#N/A</v>
      </c>
      <c r="DP1366" s="3">
        <f t="shared" si="118"/>
        <v>3</v>
      </c>
      <c r="DQ1366" s="3"/>
    </row>
    <row r="1367" spans="7:121" x14ac:dyDescent="0.25">
      <c r="G1367"/>
      <c r="DI1367" s="4">
        <f>INDEX(Sheet2!A:A,QUOTIENT(ROW()-1,19)+2)</f>
        <v>41255</v>
      </c>
      <c r="DJ1367" s="4">
        <f>INDEX(Sheet2!C:C,QUOTIENT(ROW()-1,19)+2)</f>
        <v>43465</v>
      </c>
      <c r="DK1367" s="4" t="e">
        <f>IFERROR(INDEX(Sheet2!$AA$2:$AS$600,QUOTIENT(ROW()-1,19)+1,MOD(ROW()-2,19)+1),NA())</f>
        <v>#N/A</v>
      </c>
      <c r="DL1367" t="str">
        <f>IFERROR(INDEX(Sheet2!$AU$2:$BM$600,QUOTIENT(ROW()-1,19)+1,MOD(ROW()-2,19)+1),NA())</f>
        <v/>
      </c>
      <c r="DM1367" s="4" t="e">
        <f t="shared" si="115"/>
        <v>#N/A</v>
      </c>
      <c r="DN1367" t="e">
        <f t="shared" si="116"/>
        <v>#N/A</v>
      </c>
      <c r="DO1367" t="e">
        <f t="shared" si="117"/>
        <v>#N/A</v>
      </c>
      <c r="DP1367" s="3">
        <f t="shared" si="118"/>
        <v>3</v>
      </c>
      <c r="DQ1367" s="3"/>
    </row>
    <row r="1368" spans="7:121" x14ac:dyDescent="0.25">
      <c r="G1368"/>
      <c r="DI1368" s="4">
        <f>INDEX(Sheet2!A:A,QUOTIENT(ROW()-1,19)+2)</f>
        <v>41255</v>
      </c>
      <c r="DJ1368" s="4">
        <f>INDEX(Sheet2!C:C,QUOTIENT(ROW()-1,19)+2)</f>
        <v>43465</v>
      </c>
      <c r="DK1368" s="4" t="e">
        <f>IFERROR(INDEX(Sheet2!$AA$2:$AS$600,QUOTIENT(ROW()-1,19)+1,MOD(ROW()-2,19)+1),NA())</f>
        <v>#N/A</v>
      </c>
      <c r="DL1368" t="str">
        <f>IFERROR(INDEX(Sheet2!$AU$2:$BM$600,QUOTIENT(ROW()-1,19)+1,MOD(ROW()-2,19)+1),NA())</f>
        <v/>
      </c>
      <c r="DM1368" s="4" t="e">
        <f t="shared" si="115"/>
        <v>#N/A</v>
      </c>
      <c r="DN1368" t="e">
        <f t="shared" si="116"/>
        <v>#N/A</v>
      </c>
      <c r="DO1368" t="e">
        <f t="shared" si="117"/>
        <v>#N/A</v>
      </c>
      <c r="DP1368" s="3">
        <f t="shared" si="118"/>
        <v>3</v>
      </c>
      <c r="DQ1368" s="3"/>
    </row>
    <row r="1369" spans="7:121" x14ac:dyDescent="0.25">
      <c r="G1369"/>
      <c r="DI1369" s="4">
        <f>INDEX(Sheet2!A:A,QUOTIENT(ROW()-1,19)+2)</f>
        <v>41255</v>
      </c>
      <c r="DJ1369" s="4">
        <f>INDEX(Sheet2!C:C,QUOTIENT(ROW()-1,19)+2)</f>
        <v>43465</v>
      </c>
      <c r="DK1369" s="4" t="e">
        <f>IFERROR(INDEX(Sheet2!$AA$2:$AS$600,QUOTIENT(ROW()-1,19)+1,MOD(ROW()-2,19)+1),NA())</f>
        <v>#N/A</v>
      </c>
      <c r="DL1369" t="str">
        <f>IFERROR(INDEX(Sheet2!$AU$2:$BM$600,QUOTIENT(ROW()-1,19)+1,MOD(ROW()-2,19)+1),NA())</f>
        <v/>
      </c>
      <c r="DM1369" s="4" t="e">
        <f t="shared" si="115"/>
        <v>#N/A</v>
      </c>
      <c r="DN1369" t="e">
        <f t="shared" si="116"/>
        <v>#N/A</v>
      </c>
      <c r="DO1369" t="e">
        <f t="shared" si="117"/>
        <v>#N/A</v>
      </c>
      <c r="DP1369" s="3">
        <f t="shared" si="118"/>
        <v>3</v>
      </c>
      <c r="DQ1369" s="3"/>
    </row>
    <row r="1370" spans="7:121" x14ac:dyDescent="0.25">
      <c r="G1370"/>
      <c r="DI1370" s="4">
        <f>INDEX(Sheet2!A:A,QUOTIENT(ROW()-1,19)+2)</f>
        <v>41255</v>
      </c>
      <c r="DJ1370" s="4">
        <f>INDEX(Sheet2!C:C,QUOTIENT(ROW()-1,19)+2)</f>
        <v>43465</v>
      </c>
      <c r="DK1370" s="4">
        <f>IFERROR(INDEX(Sheet2!$AA$2:$AS$600,QUOTIENT(ROW()-1,19)+1,MOD(ROW()-2,19)+1),NA())</f>
        <v>43444.924999999996</v>
      </c>
      <c r="DL1370">
        <f>IFERROR(INDEX(Sheet2!$AU$2:$BM$600,QUOTIENT(ROW()-1,19)+1,MOD(ROW()-2,19)+1),NA())</f>
        <v>3.75</v>
      </c>
      <c r="DM1370" s="4" t="e">
        <f t="shared" si="115"/>
        <v>#N/A</v>
      </c>
      <c r="DN1370" t="e">
        <f t="shared" si="116"/>
        <v>#N/A</v>
      </c>
      <c r="DO1370" t="e">
        <f t="shared" si="117"/>
        <v>#N/A</v>
      </c>
      <c r="DP1370" s="3">
        <f t="shared" si="118"/>
        <v>4</v>
      </c>
      <c r="DQ1370" s="3"/>
    </row>
    <row r="1371" spans="7:121" x14ac:dyDescent="0.25">
      <c r="G1371"/>
      <c r="DI1371" s="4">
        <f>INDEX(Sheet2!A:A,QUOTIENT(ROW()-1,19)+2)</f>
        <v>41255</v>
      </c>
      <c r="DJ1371" s="4">
        <f>INDEX(Sheet2!C:C,QUOTIENT(ROW()-1,19)+2)</f>
        <v>43465</v>
      </c>
      <c r="DK1371" s="4">
        <f>IFERROR(INDEX(Sheet2!$AA$2:$AS$600,QUOTIENT(ROW()-1,19)+1,MOD(ROW()-2,19)+1),NA())</f>
        <v>43465</v>
      </c>
      <c r="DL1371">
        <f>IFERROR(INDEX(Sheet2!$AU$2:$BM$600,QUOTIENT(ROW()-1,19)+1,MOD(ROW()-2,19)+1),NA())</f>
        <v>3.75</v>
      </c>
      <c r="DM1371" s="4" t="e">
        <f t="shared" si="115"/>
        <v>#N/A</v>
      </c>
      <c r="DN1371" t="e">
        <f t="shared" si="116"/>
        <v>#N/A</v>
      </c>
      <c r="DO1371" t="e">
        <f t="shared" si="117"/>
        <v>#N/A</v>
      </c>
      <c r="DP1371" s="3">
        <f t="shared" si="118"/>
        <v>5</v>
      </c>
      <c r="DQ1371" s="3"/>
    </row>
    <row r="1372" spans="7:121" x14ac:dyDescent="0.25">
      <c r="G1372"/>
      <c r="DI1372" s="4">
        <f>INDEX(Sheet2!A:A,QUOTIENT(ROW()-1,19)+2)</f>
        <v>41255</v>
      </c>
      <c r="DJ1372" s="4">
        <f>INDEX(Sheet2!C:C,QUOTIENT(ROW()-1,19)+2)</f>
        <v>43465</v>
      </c>
      <c r="DK1372" s="4">
        <f>IFERROR(INDEX(Sheet2!$AA$2:$AS$600,QUOTIENT(ROW()-1,19)+1,MOD(ROW()-2,19)+1),NA())</f>
        <v>43485.074999999997</v>
      </c>
      <c r="DL1372">
        <f>IFERROR(INDEX(Sheet2!$AU$2:$BM$600,QUOTIENT(ROW()-1,19)+1,MOD(ROW()-2,19)+1),NA())</f>
        <v>3.75</v>
      </c>
      <c r="DM1372" s="4" t="e">
        <f t="shared" si="115"/>
        <v>#N/A</v>
      </c>
      <c r="DN1372" t="e">
        <f t="shared" si="116"/>
        <v>#N/A</v>
      </c>
      <c r="DO1372" t="e">
        <f t="shared" si="117"/>
        <v>#N/A</v>
      </c>
      <c r="DP1372" s="3">
        <f t="shared" si="118"/>
        <v>6</v>
      </c>
      <c r="DQ1372" s="3"/>
    </row>
    <row r="1373" spans="7:121" x14ac:dyDescent="0.25">
      <c r="G1373"/>
      <c r="DI1373" s="4">
        <f>INDEX(Sheet2!A:A,QUOTIENT(ROW()-1,19)+2)</f>
        <v>41255</v>
      </c>
      <c r="DJ1373" s="4">
        <f>INDEX(Sheet2!C:C,QUOTIENT(ROW()-1,19)+2)</f>
        <v>43465</v>
      </c>
      <c r="DK1373" s="4" t="e">
        <f>IFERROR(INDEX(Sheet2!$AA$2:$AS$600,QUOTIENT(ROW()-1,19)+1,MOD(ROW()-2,19)+1),NA())</f>
        <v>#N/A</v>
      </c>
      <c r="DL1373" t="str">
        <f>IFERROR(INDEX(Sheet2!$AU$2:$BM$600,QUOTIENT(ROW()-1,19)+1,MOD(ROW()-2,19)+1),NA())</f>
        <v/>
      </c>
      <c r="DM1373" s="4" t="e">
        <f t="shared" si="115"/>
        <v>#N/A</v>
      </c>
      <c r="DN1373" t="e">
        <f t="shared" si="116"/>
        <v>#N/A</v>
      </c>
      <c r="DO1373" t="e">
        <f t="shared" si="117"/>
        <v>#N/A</v>
      </c>
      <c r="DP1373" s="3">
        <f t="shared" si="118"/>
        <v>6</v>
      </c>
      <c r="DQ1373" s="3"/>
    </row>
    <row r="1374" spans="7:121" x14ac:dyDescent="0.25">
      <c r="G1374"/>
      <c r="DI1374" s="4">
        <f>INDEX(Sheet2!A:A,QUOTIENT(ROW()-1,19)+2)</f>
        <v>41255</v>
      </c>
      <c r="DJ1374" s="4">
        <f>INDEX(Sheet2!C:C,QUOTIENT(ROW()-1,19)+2)</f>
        <v>43465</v>
      </c>
      <c r="DK1374" s="4" t="e">
        <f>IFERROR(INDEX(Sheet2!$AA$2:$AS$600,QUOTIENT(ROW()-1,19)+1,MOD(ROW()-2,19)+1),NA())</f>
        <v>#N/A</v>
      </c>
      <c r="DL1374" t="str">
        <f>IFERROR(INDEX(Sheet2!$AU$2:$BM$600,QUOTIENT(ROW()-1,19)+1,MOD(ROW()-2,19)+1),NA())</f>
        <v/>
      </c>
      <c r="DM1374" s="4" t="e">
        <f t="shared" si="115"/>
        <v>#N/A</v>
      </c>
      <c r="DN1374" t="e">
        <f t="shared" si="116"/>
        <v>#N/A</v>
      </c>
      <c r="DO1374" t="e">
        <f t="shared" si="117"/>
        <v>#N/A</v>
      </c>
      <c r="DP1374" s="3">
        <f t="shared" si="118"/>
        <v>6</v>
      </c>
      <c r="DQ1374" s="3"/>
    </row>
    <row r="1375" spans="7:121" x14ac:dyDescent="0.25">
      <c r="G1375"/>
      <c r="DI1375" s="4">
        <f>INDEX(Sheet2!A:A,QUOTIENT(ROW()-1,19)+2)</f>
        <v>41255</v>
      </c>
      <c r="DJ1375" s="4">
        <f>INDEX(Sheet2!C:C,QUOTIENT(ROW()-1,19)+2)</f>
        <v>43465</v>
      </c>
      <c r="DK1375" s="4" t="e">
        <f>IFERROR(INDEX(Sheet2!$AA$2:$AS$600,QUOTIENT(ROW()-1,19)+1,MOD(ROW()-2,19)+1),NA())</f>
        <v>#N/A</v>
      </c>
      <c r="DL1375" t="str">
        <f>IFERROR(INDEX(Sheet2!$AU$2:$BM$600,QUOTIENT(ROW()-1,19)+1,MOD(ROW()-2,19)+1),NA())</f>
        <v/>
      </c>
      <c r="DM1375" s="4" t="e">
        <f t="shared" si="115"/>
        <v>#N/A</v>
      </c>
      <c r="DN1375" t="e">
        <f t="shared" si="116"/>
        <v>#N/A</v>
      </c>
      <c r="DO1375" t="e">
        <f t="shared" si="117"/>
        <v>#N/A</v>
      </c>
      <c r="DP1375" s="3">
        <f t="shared" si="118"/>
        <v>6</v>
      </c>
      <c r="DQ1375" s="3"/>
    </row>
    <row r="1376" spans="7:121" x14ac:dyDescent="0.25">
      <c r="G1376"/>
      <c r="DI1376" s="4">
        <f>INDEX(Sheet2!A:A,QUOTIENT(ROW()-1,19)+2)</f>
        <v>41255</v>
      </c>
      <c r="DJ1376" s="4">
        <f>INDEX(Sheet2!C:C,QUOTIENT(ROW()-1,19)+2)</f>
        <v>43465</v>
      </c>
      <c r="DK1376" s="4" t="e">
        <f>IFERROR(INDEX(Sheet2!$AA$2:$AS$600,QUOTIENT(ROW()-1,19)+1,MOD(ROW()-2,19)+1),NA())</f>
        <v>#N/A</v>
      </c>
      <c r="DL1376" t="str">
        <f>IFERROR(INDEX(Sheet2!$AU$2:$BM$600,QUOTIENT(ROW()-1,19)+1,MOD(ROW()-2,19)+1),NA())</f>
        <v/>
      </c>
      <c r="DM1376" s="4" t="e">
        <f t="shared" si="115"/>
        <v>#N/A</v>
      </c>
      <c r="DN1376" t="e">
        <f t="shared" si="116"/>
        <v>#N/A</v>
      </c>
      <c r="DO1376" t="e">
        <f t="shared" si="117"/>
        <v>#N/A</v>
      </c>
      <c r="DP1376" s="3">
        <f t="shared" si="118"/>
        <v>6</v>
      </c>
      <c r="DQ1376" s="3"/>
    </row>
    <row r="1377" spans="7:121" x14ac:dyDescent="0.25">
      <c r="G1377"/>
      <c r="DI1377" s="4">
        <f>INDEX(Sheet2!A:A,QUOTIENT(ROW()-1,19)+2)</f>
        <v>41255</v>
      </c>
      <c r="DJ1377" s="4">
        <f>INDEX(Sheet2!C:C,QUOTIENT(ROW()-1,19)+2)</f>
        <v>43465</v>
      </c>
      <c r="DK1377" s="4" t="e">
        <f>IFERROR(INDEX(Sheet2!$AA$2:$AS$600,QUOTIENT(ROW()-1,19)+1,MOD(ROW()-2,19)+1),NA())</f>
        <v>#N/A</v>
      </c>
      <c r="DL1377" t="str">
        <f>IFERROR(INDEX(Sheet2!$AU$2:$BM$600,QUOTIENT(ROW()-1,19)+1,MOD(ROW()-2,19)+1),NA())</f>
        <v/>
      </c>
      <c r="DM1377" s="4" t="e">
        <f t="shared" si="115"/>
        <v>#N/A</v>
      </c>
      <c r="DN1377" t="e">
        <f t="shared" si="116"/>
        <v>#N/A</v>
      </c>
      <c r="DO1377" t="e">
        <f t="shared" si="117"/>
        <v>#N/A</v>
      </c>
      <c r="DP1377" s="3">
        <f t="shared" si="118"/>
        <v>6</v>
      </c>
      <c r="DQ1377" s="3"/>
    </row>
    <row r="1378" spans="7:121" x14ac:dyDescent="0.25">
      <c r="G1378"/>
      <c r="DI1378" s="4">
        <f>INDEX(Sheet2!A:A,QUOTIENT(ROW()-1,19)+2)</f>
        <v>41255</v>
      </c>
      <c r="DJ1378" s="4">
        <f>INDEX(Sheet2!C:C,QUOTIENT(ROW()-1,19)+2)</f>
        <v>43465</v>
      </c>
      <c r="DK1378" s="4" t="e">
        <f>IFERROR(INDEX(Sheet2!$AA$2:$AS$600,QUOTIENT(ROW()-1,19)+1,MOD(ROW()-2,19)+1),NA())</f>
        <v>#N/A</v>
      </c>
      <c r="DL1378" t="str">
        <f>IFERROR(INDEX(Sheet2!$AU$2:$BM$600,QUOTIENT(ROW()-1,19)+1,MOD(ROW()-2,19)+1),NA())</f>
        <v/>
      </c>
      <c r="DM1378" s="4" t="e">
        <f t="shared" si="115"/>
        <v>#N/A</v>
      </c>
      <c r="DN1378" t="e">
        <f t="shared" si="116"/>
        <v>#N/A</v>
      </c>
      <c r="DO1378" t="e">
        <f t="shared" si="117"/>
        <v>#N/A</v>
      </c>
      <c r="DP1378" s="3">
        <f t="shared" si="118"/>
        <v>6</v>
      </c>
      <c r="DQ1378" s="3"/>
    </row>
    <row r="1379" spans="7:121" x14ac:dyDescent="0.25">
      <c r="G1379"/>
      <c r="DI1379" s="4">
        <f>INDEX(Sheet2!A:A,QUOTIENT(ROW()-1,19)+2)</f>
        <v>41255</v>
      </c>
      <c r="DJ1379" s="4">
        <f>INDEX(Sheet2!C:C,QUOTIENT(ROW()-1,19)+2)</f>
        <v>43465</v>
      </c>
      <c r="DK1379" s="4" t="e">
        <f>IFERROR(INDEX(Sheet2!$AA$2:$AS$600,QUOTIENT(ROW()-1,19)+1,MOD(ROW()-2,19)+1),NA())</f>
        <v>#N/A</v>
      </c>
      <c r="DL1379" t="str">
        <f>IFERROR(INDEX(Sheet2!$AU$2:$BM$600,QUOTIENT(ROW()-1,19)+1,MOD(ROW()-2,19)+1),NA())</f>
        <v/>
      </c>
      <c r="DM1379" s="4" t="e">
        <f t="shared" si="115"/>
        <v>#N/A</v>
      </c>
      <c r="DN1379" t="e">
        <f t="shared" si="116"/>
        <v>#N/A</v>
      </c>
      <c r="DO1379" t="e">
        <f t="shared" si="117"/>
        <v>#N/A</v>
      </c>
      <c r="DP1379" s="3">
        <f t="shared" si="118"/>
        <v>6</v>
      </c>
      <c r="DQ1379" s="3"/>
    </row>
    <row r="1380" spans="7:121" x14ac:dyDescent="0.25">
      <c r="G1380"/>
      <c r="DI1380" s="4">
        <f>INDEX(Sheet2!A:A,QUOTIENT(ROW()-1,19)+2)</f>
        <v>41255</v>
      </c>
      <c r="DJ1380" s="4">
        <f>INDEX(Sheet2!C:C,QUOTIENT(ROW()-1,19)+2)</f>
        <v>43465</v>
      </c>
      <c r="DK1380" s="4" t="e">
        <f>IFERROR(INDEX(Sheet2!$AA$2:$AS$600,QUOTIENT(ROW()-1,19)+1,MOD(ROW()-2,19)+1),NA())</f>
        <v>#N/A</v>
      </c>
      <c r="DL1380" t="str">
        <f>IFERROR(INDEX(Sheet2!$AU$2:$BM$600,QUOTIENT(ROW()-1,19)+1,MOD(ROW()-2,19)+1),NA())</f>
        <v/>
      </c>
      <c r="DM1380" s="4" t="e">
        <f t="shared" si="115"/>
        <v>#N/A</v>
      </c>
      <c r="DN1380" t="e">
        <f t="shared" si="116"/>
        <v>#N/A</v>
      </c>
      <c r="DO1380" t="e">
        <f t="shared" si="117"/>
        <v>#N/A</v>
      </c>
      <c r="DP1380" s="3">
        <f t="shared" si="118"/>
        <v>6</v>
      </c>
      <c r="DQ1380" s="3"/>
    </row>
    <row r="1381" spans="7:121" x14ac:dyDescent="0.25">
      <c r="G1381"/>
      <c r="DI1381" s="4">
        <f>INDEX(Sheet2!A:A,QUOTIENT(ROW()-1,19)+2)</f>
        <v>41255</v>
      </c>
      <c r="DJ1381" s="4">
        <f>INDEX(Sheet2!C:C,QUOTIENT(ROW()-1,19)+2)</f>
        <v>43465</v>
      </c>
      <c r="DK1381" s="4" t="e">
        <f>IFERROR(INDEX(Sheet2!$AA$2:$AS$600,QUOTIENT(ROW()-1,19)+1,MOD(ROW()-2,19)+1),NA())</f>
        <v>#N/A</v>
      </c>
      <c r="DL1381" t="str">
        <f>IFERROR(INDEX(Sheet2!$AU$2:$BM$600,QUOTIENT(ROW()-1,19)+1,MOD(ROW()-2,19)+1),NA())</f>
        <v/>
      </c>
      <c r="DM1381" s="4" t="e">
        <f t="shared" si="115"/>
        <v>#N/A</v>
      </c>
      <c r="DN1381" t="e">
        <f t="shared" si="116"/>
        <v>#N/A</v>
      </c>
      <c r="DO1381" t="e">
        <f t="shared" si="117"/>
        <v>#N/A</v>
      </c>
      <c r="DP1381" s="3">
        <f t="shared" si="118"/>
        <v>6</v>
      </c>
      <c r="DQ1381" s="3"/>
    </row>
    <row r="1382" spans="7:121" x14ac:dyDescent="0.25">
      <c r="G1382"/>
      <c r="DI1382" s="4">
        <f>INDEX(Sheet2!A:A,QUOTIENT(ROW()-1,19)+2)</f>
        <v>41255</v>
      </c>
      <c r="DJ1382" s="4">
        <f>INDEX(Sheet2!C:C,QUOTIENT(ROW()-1,19)+2)</f>
        <v>43465</v>
      </c>
      <c r="DK1382" s="4" t="e">
        <f>IFERROR(INDEX(Sheet2!$AA$2:$AS$600,QUOTIENT(ROW()-1,19)+1,MOD(ROW()-2,19)+1),NA())</f>
        <v>#N/A</v>
      </c>
      <c r="DL1382" t="str">
        <f>IFERROR(INDEX(Sheet2!$AU$2:$BM$600,QUOTIENT(ROW()-1,19)+1,MOD(ROW()-2,19)+1),NA())</f>
        <v/>
      </c>
      <c r="DM1382" s="4" t="e">
        <f t="shared" si="115"/>
        <v>#N/A</v>
      </c>
      <c r="DN1382" t="e">
        <f t="shared" si="116"/>
        <v>#N/A</v>
      </c>
      <c r="DO1382" t="e">
        <f t="shared" si="117"/>
        <v>#N/A</v>
      </c>
      <c r="DP1382" s="3">
        <f t="shared" si="118"/>
        <v>6</v>
      </c>
      <c r="DQ1382" s="3"/>
    </row>
    <row r="1383" spans="7:121" x14ac:dyDescent="0.25">
      <c r="G1383"/>
      <c r="DI1383" s="4">
        <f>INDEX(Sheet2!A:A,QUOTIENT(ROW()-1,19)+2)</f>
        <v>41255</v>
      </c>
      <c r="DJ1383" s="4">
        <f>INDEX(Sheet2!C:C,QUOTIENT(ROW()-1,19)+2)</f>
        <v>43465</v>
      </c>
      <c r="DK1383" s="4" t="e">
        <f>IFERROR(INDEX(Sheet2!$AA$2:$AS$600,QUOTIENT(ROW()-1,19)+1,MOD(ROW()-2,19)+1),NA())</f>
        <v>#N/A</v>
      </c>
      <c r="DL1383" t="str">
        <f>IFERROR(INDEX(Sheet2!$AU$2:$BM$600,QUOTIENT(ROW()-1,19)+1,MOD(ROW()-2,19)+1),NA())</f>
        <v/>
      </c>
      <c r="DM1383" s="4" t="e">
        <f t="shared" si="115"/>
        <v>#N/A</v>
      </c>
      <c r="DN1383" t="e">
        <f t="shared" si="116"/>
        <v>#N/A</v>
      </c>
      <c r="DO1383" t="e">
        <f t="shared" si="117"/>
        <v>#N/A</v>
      </c>
      <c r="DP1383" s="3">
        <f t="shared" si="118"/>
        <v>6</v>
      </c>
      <c r="DQ1383" s="3"/>
    </row>
    <row r="1384" spans="7:121" x14ac:dyDescent="0.25">
      <c r="G1384"/>
      <c r="DI1384" s="4">
        <f>INDEX(Sheet2!A:A,QUOTIENT(ROW()-1,19)+2)</f>
        <v>41255</v>
      </c>
      <c r="DJ1384" s="4">
        <f>INDEX(Sheet2!C:C,QUOTIENT(ROW()-1,19)+2)</f>
        <v>43465</v>
      </c>
      <c r="DK1384" s="4" t="e">
        <f>IFERROR(INDEX(Sheet2!$AA$2:$AS$600,QUOTIENT(ROW()-1,19)+1,MOD(ROW()-2,19)+1),NA())</f>
        <v>#N/A</v>
      </c>
      <c r="DL1384" t="str">
        <f>IFERROR(INDEX(Sheet2!$AU$2:$BM$600,QUOTIENT(ROW()-1,19)+1,MOD(ROW()-2,19)+1),NA())</f>
        <v/>
      </c>
      <c r="DM1384" s="4" t="e">
        <f t="shared" si="115"/>
        <v>#N/A</v>
      </c>
      <c r="DN1384" t="e">
        <f t="shared" si="116"/>
        <v>#N/A</v>
      </c>
      <c r="DO1384" t="e">
        <f t="shared" si="117"/>
        <v>#N/A</v>
      </c>
      <c r="DP1384" s="3">
        <f t="shared" si="118"/>
        <v>6</v>
      </c>
      <c r="DQ1384" s="3"/>
    </row>
    <row r="1385" spans="7:121" x14ac:dyDescent="0.25">
      <c r="G1385"/>
      <c r="DI1385" s="4">
        <f>INDEX(Sheet2!A:A,QUOTIENT(ROW()-1,19)+2)</f>
        <v>41255</v>
      </c>
      <c r="DJ1385" s="4">
        <f>INDEX(Sheet2!C:C,QUOTIENT(ROW()-1,19)+2)</f>
        <v>43465</v>
      </c>
      <c r="DK1385" s="4" t="e">
        <f>IFERROR(INDEX(Sheet2!$AA$2:$AS$600,QUOTIENT(ROW()-1,19)+1,MOD(ROW()-2,19)+1),NA())</f>
        <v>#N/A</v>
      </c>
      <c r="DL1385" t="str">
        <f>IFERROR(INDEX(Sheet2!$AU$2:$BM$600,QUOTIENT(ROW()-1,19)+1,MOD(ROW()-2,19)+1),NA())</f>
        <v/>
      </c>
      <c r="DM1385" s="4" t="e">
        <f t="shared" si="115"/>
        <v>#N/A</v>
      </c>
      <c r="DN1385" t="e">
        <f t="shared" si="116"/>
        <v>#N/A</v>
      </c>
      <c r="DO1385" t="e">
        <f t="shared" si="117"/>
        <v>#N/A</v>
      </c>
      <c r="DP1385" s="3">
        <f t="shared" si="118"/>
        <v>6</v>
      </c>
      <c r="DQ1385" s="3"/>
    </row>
    <row r="1386" spans="7:121" x14ac:dyDescent="0.25">
      <c r="G1386"/>
      <c r="DI1386" s="4">
        <f>INDEX(Sheet2!A:A,QUOTIENT(ROW()-1,19)+2)</f>
        <v>41255</v>
      </c>
      <c r="DJ1386" s="4">
        <f>INDEX(Sheet2!C:C,QUOTIENT(ROW()-1,19)+2)</f>
        <v>43465</v>
      </c>
      <c r="DK1386" s="4" t="e">
        <f>IFERROR(INDEX(Sheet2!$AA$2:$AS$600,QUOTIENT(ROW()-1,19)+1,MOD(ROW()-2,19)+1),NA())</f>
        <v>#N/A</v>
      </c>
      <c r="DL1386" t="str">
        <f>IFERROR(INDEX(Sheet2!$AU$2:$BM$600,QUOTIENT(ROW()-1,19)+1,MOD(ROW()-2,19)+1),NA())</f>
        <v/>
      </c>
      <c r="DM1386" s="4" t="e">
        <f t="shared" si="115"/>
        <v>#N/A</v>
      </c>
      <c r="DN1386" t="e">
        <f t="shared" si="116"/>
        <v>#N/A</v>
      </c>
      <c r="DO1386" t="e">
        <f t="shared" si="117"/>
        <v>#N/A</v>
      </c>
      <c r="DP1386" s="3">
        <f t="shared" si="118"/>
        <v>6</v>
      </c>
      <c r="DQ1386" s="3"/>
    </row>
    <row r="1387" spans="7:121" x14ac:dyDescent="0.25">
      <c r="G1387"/>
      <c r="DI1387" s="4">
        <f>INDEX(Sheet2!A:A,QUOTIENT(ROW()-1,19)+2)</f>
        <v>41255</v>
      </c>
      <c r="DJ1387" s="4">
        <f>INDEX(Sheet2!C:C,QUOTIENT(ROW()-1,19)+2)</f>
        <v>43465</v>
      </c>
      <c r="DK1387" s="4" t="e">
        <f>IFERROR(INDEX(Sheet2!$AA$2:$AS$600,QUOTIENT(ROW()-1,19)+1,MOD(ROW()-2,19)+1),NA())</f>
        <v>#N/A</v>
      </c>
      <c r="DL1387" t="str">
        <f>IFERROR(INDEX(Sheet2!$AU$2:$BM$600,QUOTIENT(ROW()-1,19)+1,MOD(ROW()-2,19)+1),NA())</f>
        <v/>
      </c>
      <c r="DM1387" s="4" t="e">
        <f t="shared" si="115"/>
        <v>#N/A</v>
      </c>
      <c r="DN1387" t="e">
        <f t="shared" si="116"/>
        <v>#N/A</v>
      </c>
      <c r="DO1387" t="e">
        <f t="shared" si="117"/>
        <v>#N/A</v>
      </c>
      <c r="DP1387" s="3">
        <f t="shared" si="118"/>
        <v>6</v>
      </c>
      <c r="DQ1387" s="3"/>
    </row>
    <row r="1388" spans="7:121" x14ac:dyDescent="0.25">
      <c r="G1388"/>
      <c r="DI1388" s="4">
        <f>INDEX(Sheet2!A:A,QUOTIENT(ROW()-1,19)+2)</f>
        <v>41255</v>
      </c>
      <c r="DJ1388" s="4">
        <f>INDEX(Sheet2!C:C,QUOTIENT(ROW()-1,19)+2)</f>
        <v>43465</v>
      </c>
      <c r="DK1388" s="4" t="e">
        <f>IFERROR(INDEX(Sheet2!$AA$2:$AS$600,QUOTIENT(ROW()-1,19)+1,MOD(ROW()-2,19)+1),NA())</f>
        <v>#N/A</v>
      </c>
      <c r="DL1388" t="str">
        <f>IFERROR(INDEX(Sheet2!$AU$2:$BM$600,QUOTIENT(ROW()-1,19)+1,MOD(ROW()-2,19)+1),NA())</f>
        <v/>
      </c>
      <c r="DM1388" s="4" t="e">
        <f t="shared" si="115"/>
        <v>#N/A</v>
      </c>
      <c r="DN1388" t="e">
        <f t="shared" si="116"/>
        <v>#N/A</v>
      </c>
      <c r="DO1388" t="e">
        <f t="shared" si="117"/>
        <v>#N/A</v>
      </c>
      <c r="DP1388" s="3">
        <f t="shared" si="118"/>
        <v>6</v>
      </c>
      <c r="DQ1388" s="3"/>
    </row>
    <row r="1389" spans="7:121" x14ac:dyDescent="0.25">
      <c r="G1389"/>
      <c r="DI1389" s="4">
        <f>INDEX(Sheet2!A:A,QUOTIENT(ROW()-1,19)+2)</f>
        <v>41255</v>
      </c>
      <c r="DJ1389" s="4">
        <f>INDEX(Sheet2!C:C,QUOTIENT(ROW()-1,19)+2)</f>
        <v>43465</v>
      </c>
      <c r="DK1389" s="4">
        <f>IFERROR(INDEX(Sheet2!$AA$2:$AS$600,QUOTIENT(ROW()-1,19)+1,MOD(ROW()-2,19)+1),NA())</f>
        <v>43424.85</v>
      </c>
      <c r="DL1389">
        <f>IFERROR(INDEX(Sheet2!$AU$2:$BM$600,QUOTIENT(ROW()-1,19)+1,MOD(ROW()-2,19)+1),NA())</f>
        <v>4</v>
      </c>
      <c r="DM1389" s="4" t="e">
        <f t="shared" si="115"/>
        <v>#N/A</v>
      </c>
      <c r="DN1389" t="e">
        <f t="shared" si="116"/>
        <v>#N/A</v>
      </c>
      <c r="DO1389" t="e">
        <f t="shared" si="117"/>
        <v>#N/A</v>
      </c>
      <c r="DP1389" s="3">
        <f t="shared" si="118"/>
        <v>7</v>
      </c>
      <c r="DQ1389" s="3"/>
    </row>
    <row r="1390" spans="7:121" x14ac:dyDescent="0.25">
      <c r="G1390"/>
      <c r="DI1390" s="4">
        <f>INDEX(Sheet2!A:A,QUOTIENT(ROW()-1,19)+2)</f>
        <v>41255</v>
      </c>
      <c r="DJ1390" s="4">
        <f>INDEX(Sheet2!C:C,QUOTIENT(ROW()-1,19)+2)</f>
        <v>43465</v>
      </c>
      <c r="DK1390" s="4">
        <f>IFERROR(INDEX(Sheet2!$AA$2:$AS$600,QUOTIENT(ROW()-1,19)+1,MOD(ROW()-2,19)+1),NA())</f>
        <v>43444.925000000003</v>
      </c>
      <c r="DL1390">
        <f>IFERROR(INDEX(Sheet2!$AU$2:$BM$600,QUOTIENT(ROW()-1,19)+1,MOD(ROW()-2,19)+1),NA())</f>
        <v>4</v>
      </c>
      <c r="DM1390" s="4" t="e">
        <f t="shared" si="115"/>
        <v>#N/A</v>
      </c>
      <c r="DN1390" t="e">
        <f t="shared" si="116"/>
        <v>#N/A</v>
      </c>
      <c r="DO1390" t="e">
        <f t="shared" si="117"/>
        <v>#N/A</v>
      </c>
      <c r="DP1390" s="3">
        <f t="shared" si="118"/>
        <v>8</v>
      </c>
      <c r="DQ1390" s="3"/>
    </row>
    <row r="1391" spans="7:121" x14ac:dyDescent="0.25">
      <c r="G1391"/>
      <c r="DI1391" s="4">
        <f>INDEX(Sheet2!A:A,QUOTIENT(ROW()-1,19)+2)</f>
        <v>41255</v>
      </c>
      <c r="DJ1391" s="4">
        <f>INDEX(Sheet2!C:C,QUOTIENT(ROW()-1,19)+2)</f>
        <v>43465</v>
      </c>
      <c r="DK1391" s="4">
        <f>IFERROR(INDEX(Sheet2!$AA$2:$AS$600,QUOTIENT(ROW()-1,19)+1,MOD(ROW()-2,19)+1),NA())</f>
        <v>43465</v>
      </c>
      <c r="DL1391">
        <f>IFERROR(INDEX(Sheet2!$AU$2:$BM$600,QUOTIENT(ROW()-1,19)+1,MOD(ROW()-2,19)+1),NA())</f>
        <v>4</v>
      </c>
      <c r="DM1391" s="4" t="e">
        <f t="shared" si="115"/>
        <v>#N/A</v>
      </c>
      <c r="DN1391" t="e">
        <f t="shared" si="116"/>
        <v>#N/A</v>
      </c>
      <c r="DO1391" t="e">
        <f t="shared" si="117"/>
        <v>#N/A</v>
      </c>
      <c r="DP1391" s="3">
        <f t="shared" si="118"/>
        <v>9</v>
      </c>
      <c r="DQ1391" s="3"/>
    </row>
    <row r="1392" spans="7:121" x14ac:dyDescent="0.25">
      <c r="G1392"/>
      <c r="DI1392" s="4">
        <f>INDEX(Sheet2!A:A,QUOTIENT(ROW()-1,19)+2)</f>
        <v>41255</v>
      </c>
      <c r="DJ1392" s="4">
        <f>INDEX(Sheet2!C:C,QUOTIENT(ROW()-1,19)+2)</f>
        <v>43465</v>
      </c>
      <c r="DK1392" s="4">
        <f>IFERROR(INDEX(Sheet2!$AA$2:$AS$600,QUOTIENT(ROW()-1,19)+1,MOD(ROW()-2,19)+1),NA())</f>
        <v>43485.075000000004</v>
      </c>
      <c r="DL1392">
        <f>IFERROR(INDEX(Sheet2!$AU$2:$BM$600,QUOTIENT(ROW()-1,19)+1,MOD(ROW()-2,19)+1),NA())</f>
        <v>4</v>
      </c>
      <c r="DM1392" s="4" t="e">
        <f t="shared" si="115"/>
        <v>#N/A</v>
      </c>
      <c r="DN1392" t="e">
        <f t="shared" si="116"/>
        <v>#N/A</v>
      </c>
      <c r="DO1392" t="e">
        <f t="shared" si="117"/>
        <v>#N/A</v>
      </c>
      <c r="DP1392" s="3">
        <f t="shared" si="118"/>
        <v>10</v>
      </c>
      <c r="DQ1392" s="3"/>
    </row>
    <row r="1393" spans="7:121" x14ac:dyDescent="0.25">
      <c r="G1393"/>
      <c r="DI1393" s="4">
        <f>INDEX(Sheet2!A:A,QUOTIENT(ROW()-1,19)+2)</f>
        <v>41255</v>
      </c>
      <c r="DJ1393" s="4">
        <f>INDEX(Sheet2!C:C,QUOTIENT(ROW()-1,19)+2)</f>
        <v>43465</v>
      </c>
      <c r="DK1393" s="4">
        <f>IFERROR(INDEX(Sheet2!$AA$2:$AS$600,QUOTIENT(ROW()-1,19)+1,MOD(ROW()-2,19)+1),NA())</f>
        <v>43505.15</v>
      </c>
      <c r="DL1393">
        <f>IFERROR(INDEX(Sheet2!$AU$2:$BM$600,QUOTIENT(ROW()-1,19)+1,MOD(ROW()-2,19)+1),NA())</f>
        <v>4</v>
      </c>
      <c r="DM1393" s="4" t="e">
        <f t="shared" si="115"/>
        <v>#N/A</v>
      </c>
      <c r="DN1393" t="e">
        <f t="shared" si="116"/>
        <v>#N/A</v>
      </c>
      <c r="DO1393" t="e">
        <f t="shared" si="117"/>
        <v>#N/A</v>
      </c>
      <c r="DP1393" s="3">
        <f t="shared" si="118"/>
        <v>11</v>
      </c>
      <c r="DQ1393" s="3"/>
    </row>
    <row r="1394" spans="7:121" x14ac:dyDescent="0.25">
      <c r="G1394"/>
      <c r="DI1394" s="4">
        <f>INDEX(Sheet2!A:A,QUOTIENT(ROW()-1,19)+2)</f>
        <v>41255</v>
      </c>
      <c r="DJ1394" s="4">
        <f>INDEX(Sheet2!C:C,QUOTIENT(ROW()-1,19)+2)</f>
        <v>43465</v>
      </c>
      <c r="DK1394" s="4" t="e">
        <f>IFERROR(INDEX(Sheet2!$AA$2:$AS$600,QUOTIENT(ROW()-1,19)+1,MOD(ROW()-2,19)+1),NA())</f>
        <v>#N/A</v>
      </c>
      <c r="DL1394" t="str">
        <f>IFERROR(INDEX(Sheet2!$AU$2:$BM$600,QUOTIENT(ROW()-1,19)+1,MOD(ROW()-2,19)+1),NA())</f>
        <v/>
      </c>
      <c r="DM1394" s="4" t="e">
        <f t="shared" si="115"/>
        <v>#N/A</v>
      </c>
      <c r="DN1394" t="e">
        <f t="shared" si="116"/>
        <v>#N/A</v>
      </c>
      <c r="DO1394" t="e">
        <f t="shared" si="117"/>
        <v>#N/A</v>
      </c>
      <c r="DP1394" s="3">
        <f t="shared" si="118"/>
        <v>11</v>
      </c>
      <c r="DQ1394" s="3"/>
    </row>
    <row r="1395" spans="7:121" x14ac:dyDescent="0.25">
      <c r="G1395"/>
      <c r="DI1395" s="4">
        <f>INDEX(Sheet2!A:A,QUOTIENT(ROW()-1,19)+2)</f>
        <v>41255</v>
      </c>
      <c r="DJ1395" s="4">
        <f>INDEX(Sheet2!C:C,QUOTIENT(ROW()-1,19)+2)</f>
        <v>43465</v>
      </c>
      <c r="DK1395" s="4" t="e">
        <f>IFERROR(INDEX(Sheet2!$AA$2:$AS$600,QUOTIENT(ROW()-1,19)+1,MOD(ROW()-2,19)+1),NA())</f>
        <v>#N/A</v>
      </c>
      <c r="DL1395" t="str">
        <f>IFERROR(INDEX(Sheet2!$AU$2:$BM$600,QUOTIENT(ROW()-1,19)+1,MOD(ROW()-2,19)+1),NA())</f>
        <v/>
      </c>
      <c r="DM1395" s="4" t="e">
        <f t="shared" si="115"/>
        <v>#N/A</v>
      </c>
      <c r="DN1395" t="e">
        <f t="shared" si="116"/>
        <v>#N/A</v>
      </c>
      <c r="DO1395" t="e">
        <f t="shared" si="117"/>
        <v>#N/A</v>
      </c>
      <c r="DP1395" s="3">
        <f t="shared" si="118"/>
        <v>11</v>
      </c>
      <c r="DQ1395" s="3"/>
    </row>
    <row r="1396" spans="7:121" x14ac:dyDescent="0.25">
      <c r="G1396"/>
      <c r="DI1396" s="4">
        <f>INDEX(Sheet2!A:A,QUOTIENT(ROW()-1,19)+2)</f>
        <v>41255</v>
      </c>
      <c r="DJ1396" s="4">
        <f>INDEX(Sheet2!C:C,QUOTIENT(ROW()-1,19)+2)</f>
        <v>43465</v>
      </c>
      <c r="DK1396" s="4" t="e">
        <f>IFERROR(INDEX(Sheet2!$AA$2:$AS$600,QUOTIENT(ROW()-1,19)+1,MOD(ROW()-2,19)+1),NA())</f>
        <v>#N/A</v>
      </c>
      <c r="DL1396" t="str">
        <f>IFERROR(INDEX(Sheet2!$AU$2:$BM$600,QUOTIENT(ROW()-1,19)+1,MOD(ROW()-2,19)+1),NA())</f>
        <v/>
      </c>
      <c r="DM1396" s="4" t="e">
        <f t="shared" si="115"/>
        <v>#N/A</v>
      </c>
      <c r="DN1396" t="e">
        <f t="shared" si="116"/>
        <v>#N/A</v>
      </c>
      <c r="DO1396" t="e">
        <f t="shared" si="117"/>
        <v>#N/A</v>
      </c>
      <c r="DP1396" s="3">
        <f t="shared" si="118"/>
        <v>11</v>
      </c>
      <c r="DQ1396" s="3"/>
    </row>
    <row r="1397" spans="7:121" x14ac:dyDescent="0.25">
      <c r="G1397"/>
      <c r="DI1397" s="4">
        <f>INDEX(Sheet2!A:A,QUOTIENT(ROW()-1,19)+2)</f>
        <v>41255</v>
      </c>
      <c r="DJ1397" s="4">
        <f>INDEX(Sheet2!C:C,QUOTIENT(ROW()-1,19)+2)</f>
        <v>43465</v>
      </c>
      <c r="DK1397" s="4" t="e">
        <f>IFERROR(INDEX(Sheet2!$AA$2:$AS$600,QUOTIENT(ROW()-1,19)+1,MOD(ROW()-2,19)+1),NA())</f>
        <v>#N/A</v>
      </c>
      <c r="DL1397" t="str">
        <f>IFERROR(INDEX(Sheet2!$AU$2:$BM$600,QUOTIENT(ROW()-1,19)+1,MOD(ROW()-2,19)+1),NA())</f>
        <v/>
      </c>
      <c r="DM1397" s="4" t="e">
        <f t="shared" si="115"/>
        <v>#N/A</v>
      </c>
      <c r="DN1397" t="e">
        <f t="shared" si="116"/>
        <v>#N/A</v>
      </c>
      <c r="DO1397" t="e">
        <f t="shared" si="117"/>
        <v>#N/A</v>
      </c>
      <c r="DP1397" s="3">
        <f t="shared" si="118"/>
        <v>11</v>
      </c>
      <c r="DQ1397" s="3"/>
    </row>
    <row r="1398" spans="7:121" x14ac:dyDescent="0.25">
      <c r="G1398"/>
      <c r="DI1398" s="4">
        <f>INDEX(Sheet2!A:A,QUOTIENT(ROW()-1,19)+2)</f>
        <v>41255</v>
      </c>
      <c r="DJ1398" s="4">
        <f>INDEX(Sheet2!C:C,QUOTIENT(ROW()-1,19)+2)</f>
        <v>43465</v>
      </c>
      <c r="DK1398" s="4" t="e">
        <f>IFERROR(INDEX(Sheet2!$AA$2:$AS$600,QUOTIENT(ROW()-1,19)+1,MOD(ROW()-2,19)+1),NA())</f>
        <v>#N/A</v>
      </c>
      <c r="DL1398" t="str">
        <f>IFERROR(INDEX(Sheet2!$AU$2:$BM$600,QUOTIENT(ROW()-1,19)+1,MOD(ROW()-2,19)+1),NA())</f>
        <v/>
      </c>
      <c r="DM1398" s="4" t="e">
        <f t="shared" si="115"/>
        <v>#N/A</v>
      </c>
      <c r="DN1398" t="e">
        <f t="shared" si="116"/>
        <v>#N/A</v>
      </c>
      <c r="DO1398" t="e">
        <f t="shared" si="117"/>
        <v>#N/A</v>
      </c>
      <c r="DP1398" s="3">
        <f t="shared" si="118"/>
        <v>11</v>
      </c>
      <c r="DQ1398" s="3"/>
    </row>
    <row r="1399" spans="7:121" x14ac:dyDescent="0.25">
      <c r="G1399"/>
      <c r="DI1399" s="4">
        <f>INDEX(Sheet2!A:A,QUOTIENT(ROW()-1,19)+2)</f>
        <v>41255</v>
      </c>
      <c r="DJ1399" s="4">
        <f>INDEX(Sheet2!C:C,QUOTIENT(ROW()-1,19)+2)</f>
        <v>43465</v>
      </c>
      <c r="DK1399" s="4" t="e">
        <f>IFERROR(INDEX(Sheet2!$AA$2:$AS$600,QUOTIENT(ROW()-1,19)+1,MOD(ROW()-2,19)+1),NA())</f>
        <v>#N/A</v>
      </c>
      <c r="DL1399" t="str">
        <f>IFERROR(INDEX(Sheet2!$AU$2:$BM$600,QUOTIENT(ROW()-1,19)+1,MOD(ROW()-2,19)+1),NA())</f>
        <v/>
      </c>
      <c r="DM1399" s="4" t="e">
        <f t="shared" si="115"/>
        <v>#N/A</v>
      </c>
      <c r="DN1399" t="e">
        <f t="shared" si="116"/>
        <v>#N/A</v>
      </c>
      <c r="DO1399" t="e">
        <f t="shared" si="117"/>
        <v>#N/A</v>
      </c>
      <c r="DP1399" s="3">
        <f t="shared" si="118"/>
        <v>11</v>
      </c>
      <c r="DQ1399" s="3"/>
    </row>
    <row r="1400" spans="7:121" x14ac:dyDescent="0.25">
      <c r="G1400"/>
      <c r="DI1400" s="4">
        <f>INDEX(Sheet2!A:A,QUOTIENT(ROW()-1,19)+2)</f>
        <v>41255</v>
      </c>
      <c r="DJ1400" s="4">
        <f>INDEX(Sheet2!C:C,QUOTIENT(ROW()-1,19)+2)</f>
        <v>43465</v>
      </c>
      <c r="DK1400" s="4" t="e">
        <f>IFERROR(INDEX(Sheet2!$AA$2:$AS$600,QUOTIENT(ROW()-1,19)+1,MOD(ROW()-2,19)+1),NA())</f>
        <v>#N/A</v>
      </c>
      <c r="DL1400" t="str">
        <f>IFERROR(INDEX(Sheet2!$AU$2:$BM$600,QUOTIENT(ROW()-1,19)+1,MOD(ROW()-2,19)+1),NA())</f>
        <v/>
      </c>
      <c r="DM1400" s="4" t="e">
        <f t="shared" si="115"/>
        <v>#N/A</v>
      </c>
      <c r="DN1400" t="e">
        <f t="shared" si="116"/>
        <v>#N/A</v>
      </c>
      <c r="DO1400" t="e">
        <f t="shared" si="117"/>
        <v>#N/A</v>
      </c>
      <c r="DP1400" s="3">
        <f t="shared" si="118"/>
        <v>11</v>
      </c>
      <c r="DQ1400" s="3"/>
    </row>
    <row r="1401" spans="7:121" x14ac:dyDescent="0.25">
      <c r="G1401"/>
      <c r="DI1401" s="4">
        <f>INDEX(Sheet2!A:A,QUOTIENT(ROW()-1,19)+2)</f>
        <v>41255</v>
      </c>
      <c r="DJ1401" s="4">
        <f>INDEX(Sheet2!C:C,QUOTIENT(ROW()-1,19)+2)</f>
        <v>43465</v>
      </c>
      <c r="DK1401" s="4" t="e">
        <f>IFERROR(INDEX(Sheet2!$AA$2:$AS$600,QUOTIENT(ROW()-1,19)+1,MOD(ROW()-2,19)+1),NA())</f>
        <v>#N/A</v>
      </c>
      <c r="DL1401" t="str">
        <f>IFERROR(INDEX(Sheet2!$AU$2:$BM$600,QUOTIENT(ROW()-1,19)+1,MOD(ROW()-2,19)+1),NA())</f>
        <v/>
      </c>
      <c r="DM1401" s="4" t="e">
        <f t="shared" si="115"/>
        <v>#N/A</v>
      </c>
      <c r="DN1401" t="e">
        <f t="shared" si="116"/>
        <v>#N/A</v>
      </c>
      <c r="DO1401" t="e">
        <f t="shared" si="117"/>
        <v>#N/A</v>
      </c>
      <c r="DP1401" s="3">
        <f t="shared" si="118"/>
        <v>11</v>
      </c>
      <c r="DQ1401" s="3"/>
    </row>
    <row r="1402" spans="7:121" x14ac:dyDescent="0.25">
      <c r="G1402"/>
      <c r="DI1402" s="4">
        <f>INDEX(Sheet2!A:A,QUOTIENT(ROW()-1,19)+2)</f>
        <v>41255</v>
      </c>
      <c r="DJ1402" s="4">
        <f>INDEX(Sheet2!C:C,QUOTIENT(ROW()-1,19)+2)</f>
        <v>43465</v>
      </c>
      <c r="DK1402" s="4" t="e">
        <f>IFERROR(INDEX(Sheet2!$AA$2:$AS$600,QUOTIENT(ROW()-1,19)+1,MOD(ROW()-2,19)+1),NA())</f>
        <v>#N/A</v>
      </c>
      <c r="DL1402" t="str">
        <f>IFERROR(INDEX(Sheet2!$AU$2:$BM$600,QUOTIENT(ROW()-1,19)+1,MOD(ROW()-2,19)+1),NA())</f>
        <v/>
      </c>
      <c r="DM1402" s="4" t="e">
        <f t="shared" si="115"/>
        <v>#N/A</v>
      </c>
      <c r="DN1402" t="e">
        <f t="shared" si="116"/>
        <v>#N/A</v>
      </c>
      <c r="DO1402" t="e">
        <f t="shared" si="117"/>
        <v>#N/A</v>
      </c>
      <c r="DP1402" s="3">
        <f t="shared" si="118"/>
        <v>11</v>
      </c>
      <c r="DQ1402" s="3"/>
    </row>
    <row r="1403" spans="7:121" x14ac:dyDescent="0.25">
      <c r="G1403"/>
      <c r="DI1403" s="4">
        <f>INDEX(Sheet2!A:A,QUOTIENT(ROW()-1,19)+2)</f>
        <v>41255</v>
      </c>
      <c r="DJ1403" s="4">
        <f>INDEX(Sheet2!C:C,QUOTIENT(ROW()-1,19)+2)</f>
        <v>43465</v>
      </c>
      <c r="DK1403" s="4" t="e">
        <f>IFERROR(INDEX(Sheet2!$AA$2:$AS$600,QUOTIENT(ROW()-1,19)+1,MOD(ROW()-2,19)+1),NA())</f>
        <v>#N/A</v>
      </c>
      <c r="DL1403" t="str">
        <f>IFERROR(INDEX(Sheet2!$AU$2:$BM$600,QUOTIENT(ROW()-1,19)+1,MOD(ROW()-2,19)+1),NA())</f>
        <v/>
      </c>
      <c r="DM1403" s="4" t="e">
        <f t="shared" si="115"/>
        <v>#N/A</v>
      </c>
      <c r="DN1403" t="e">
        <f t="shared" si="116"/>
        <v>#N/A</v>
      </c>
      <c r="DO1403" t="e">
        <f t="shared" si="117"/>
        <v>#N/A</v>
      </c>
      <c r="DP1403" s="3">
        <f t="shared" si="118"/>
        <v>11</v>
      </c>
      <c r="DQ1403" s="3"/>
    </row>
    <row r="1404" spans="7:121" x14ac:dyDescent="0.25">
      <c r="G1404"/>
      <c r="DI1404" s="4">
        <f>INDEX(Sheet2!A:A,QUOTIENT(ROW()-1,19)+2)</f>
        <v>41255</v>
      </c>
      <c r="DJ1404" s="4">
        <f>INDEX(Sheet2!C:C,QUOTIENT(ROW()-1,19)+2)</f>
        <v>43465</v>
      </c>
      <c r="DK1404" s="4" t="e">
        <f>IFERROR(INDEX(Sheet2!$AA$2:$AS$600,QUOTIENT(ROW()-1,19)+1,MOD(ROW()-2,19)+1),NA())</f>
        <v>#N/A</v>
      </c>
      <c r="DL1404" t="str">
        <f>IFERROR(INDEX(Sheet2!$AU$2:$BM$600,QUOTIENT(ROW()-1,19)+1,MOD(ROW()-2,19)+1),NA())</f>
        <v/>
      </c>
      <c r="DM1404" s="4" t="e">
        <f t="shared" si="115"/>
        <v>#N/A</v>
      </c>
      <c r="DN1404" t="e">
        <f t="shared" si="116"/>
        <v>#N/A</v>
      </c>
      <c r="DO1404" t="e">
        <f t="shared" si="117"/>
        <v>#N/A</v>
      </c>
      <c r="DP1404" s="3">
        <f t="shared" si="118"/>
        <v>11</v>
      </c>
      <c r="DQ1404" s="3"/>
    </row>
    <row r="1405" spans="7:121" x14ac:dyDescent="0.25">
      <c r="G1405"/>
      <c r="DI1405" s="4">
        <f>INDEX(Sheet2!A:A,QUOTIENT(ROW()-1,19)+2)</f>
        <v>41255</v>
      </c>
      <c r="DJ1405" s="4">
        <f>INDEX(Sheet2!C:C,QUOTIENT(ROW()-1,19)+2)</f>
        <v>43465</v>
      </c>
      <c r="DK1405" s="4" t="e">
        <f>IFERROR(INDEX(Sheet2!$AA$2:$AS$600,QUOTIENT(ROW()-1,19)+1,MOD(ROW()-2,19)+1),NA())</f>
        <v>#N/A</v>
      </c>
      <c r="DL1405" t="str">
        <f>IFERROR(INDEX(Sheet2!$AU$2:$BM$600,QUOTIENT(ROW()-1,19)+1,MOD(ROW()-2,19)+1),NA())</f>
        <v/>
      </c>
      <c r="DM1405" s="4" t="e">
        <f t="shared" si="115"/>
        <v>#N/A</v>
      </c>
      <c r="DN1405" t="e">
        <f t="shared" si="116"/>
        <v>#N/A</v>
      </c>
      <c r="DO1405" t="e">
        <f t="shared" si="117"/>
        <v>#N/A</v>
      </c>
      <c r="DP1405" s="3">
        <f t="shared" si="118"/>
        <v>11</v>
      </c>
      <c r="DQ1405" s="3"/>
    </row>
    <row r="1406" spans="7:121" x14ac:dyDescent="0.25">
      <c r="G1406"/>
      <c r="DI1406" s="4">
        <f>INDEX(Sheet2!A:A,QUOTIENT(ROW()-1,19)+2)</f>
        <v>41255</v>
      </c>
      <c r="DJ1406" s="4">
        <f>INDEX(Sheet2!C:C,QUOTIENT(ROW()-1,19)+2)</f>
        <v>43465</v>
      </c>
      <c r="DK1406" s="4" t="e">
        <f>IFERROR(INDEX(Sheet2!$AA$2:$AS$600,QUOTIENT(ROW()-1,19)+1,MOD(ROW()-2,19)+1),NA())</f>
        <v>#N/A</v>
      </c>
      <c r="DL1406" t="str">
        <f>IFERROR(INDEX(Sheet2!$AU$2:$BM$600,QUOTIENT(ROW()-1,19)+1,MOD(ROW()-2,19)+1),NA())</f>
        <v/>
      </c>
      <c r="DM1406" s="4" t="e">
        <f t="shared" si="115"/>
        <v>#N/A</v>
      </c>
      <c r="DN1406" t="e">
        <f t="shared" si="116"/>
        <v>#N/A</v>
      </c>
      <c r="DO1406" t="e">
        <f t="shared" si="117"/>
        <v>#N/A</v>
      </c>
      <c r="DP1406" s="3">
        <f t="shared" si="118"/>
        <v>11</v>
      </c>
      <c r="DQ1406" s="3"/>
    </row>
    <row r="1407" spans="7:121" x14ac:dyDescent="0.25">
      <c r="G1407"/>
      <c r="DI1407" s="4">
        <f>INDEX(Sheet2!A:A,QUOTIENT(ROW()-1,19)+2)</f>
        <v>41255</v>
      </c>
      <c r="DJ1407" s="4">
        <f>INDEX(Sheet2!C:C,QUOTIENT(ROW()-1,19)+2)</f>
        <v>43465</v>
      </c>
      <c r="DK1407" s="4" t="e">
        <f>IFERROR(INDEX(Sheet2!$AA$2:$AS$600,QUOTIENT(ROW()-1,19)+1,MOD(ROW()-2,19)+1),NA())</f>
        <v>#N/A</v>
      </c>
      <c r="DL1407" t="str">
        <f>IFERROR(INDEX(Sheet2!$AU$2:$BM$600,QUOTIENT(ROW()-1,19)+1,MOD(ROW()-2,19)+1),NA())</f>
        <v/>
      </c>
      <c r="DM1407" s="4" t="e">
        <f t="shared" si="115"/>
        <v>#N/A</v>
      </c>
      <c r="DN1407" t="e">
        <f t="shared" si="116"/>
        <v>#N/A</v>
      </c>
      <c r="DO1407" t="e">
        <f t="shared" si="117"/>
        <v>#N/A</v>
      </c>
      <c r="DP1407" s="3">
        <f t="shared" si="118"/>
        <v>11</v>
      </c>
      <c r="DQ1407" s="3"/>
    </row>
    <row r="1408" spans="7:121" x14ac:dyDescent="0.25">
      <c r="G1408"/>
      <c r="DI1408" s="4">
        <f>INDEX(Sheet2!A:A,QUOTIENT(ROW()-1,19)+2)</f>
        <v>41255</v>
      </c>
      <c r="DJ1408" s="4">
        <f>INDEX(Sheet2!C:C,QUOTIENT(ROW()-1,19)+2)</f>
        <v>43465</v>
      </c>
      <c r="DK1408" s="4">
        <f>IFERROR(INDEX(Sheet2!$AA$2:$AS$600,QUOTIENT(ROW()-1,19)+1,MOD(ROW()-2,19)+1),NA())</f>
        <v>43414.8125</v>
      </c>
      <c r="DL1408">
        <f>IFERROR(INDEX(Sheet2!$AU$2:$BM$600,QUOTIENT(ROW()-1,19)+1,MOD(ROW()-2,19)+1),NA())</f>
        <v>4.25</v>
      </c>
      <c r="DM1408" s="4" t="e">
        <f t="shared" si="115"/>
        <v>#N/A</v>
      </c>
      <c r="DN1408" t="e">
        <f t="shared" si="116"/>
        <v>#N/A</v>
      </c>
      <c r="DO1408" t="e">
        <f t="shared" si="117"/>
        <v>#N/A</v>
      </c>
      <c r="DP1408" s="3">
        <f t="shared" si="118"/>
        <v>12</v>
      </c>
      <c r="DQ1408" s="3"/>
    </row>
    <row r="1409" spans="7:121" x14ac:dyDescent="0.25">
      <c r="G1409"/>
      <c r="DI1409" s="4">
        <f>INDEX(Sheet2!A:A,QUOTIENT(ROW()-1,19)+2)</f>
        <v>41255</v>
      </c>
      <c r="DJ1409" s="4">
        <f>INDEX(Sheet2!C:C,QUOTIENT(ROW()-1,19)+2)</f>
        <v>43465</v>
      </c>
      <c r="DK1409" s="4">
        <f>IFERROR(INDEX(Sheet2!$AA$2:$AS$600,QUOTIENT(ROW()-1,19)+1,MOD(ROW()-2,19)+1),NA())</f>
        <v>43434.887500000004</v>
      </c>
      <c r="DL1409">
        <f>IFERROR(INDEX(Sheet2!$AU$2:$BM$600,QUOTIENT(ROW()-1,19)+1,MOD(ROW()-2,19)+1),NA())</f>
        <v>4.25</v>
      </c>
      <c r="DM1409" s="4" t="e">
        <f t="shared" si="115"/>
        <v>#N/A</v>
      </c>
      <c r="DN1409" t="e">
        <f t="shared" si="116"/>
        <v>#N/A</v>
      </c>
      <c r="DO1409" t="e">
        <f t="shared" si="117"/>
        <v>#N/A</v>
      </c>
      <c r="DP1409" s="3">
        <f t="shared" si="118"/>
        <v>13</v>
      </c>
      <c r="DQ1409" s="3"/>
    </row>
    <row r="1410" spans="7:121" x14ac:dyDescent="0.25">
      <c r="G1410"/>
      <c r="DI1410" s="4">
        <f>INDEX(Sheet2!A:A,QUOTIENT(ROW()-1,19)+2)</f>
        <v>41255</v>
      </c>
      <c r="DJ1410" s="4">
        <f>INDEX(Sheet2!C:C,QUOTIENT(ROW()-1,19)+2)</f>
        <v>43465</v>
      </c>
      <c r="DK1410" s="4">
        <f>IFERROR(INDEX(Sheet2!$AA$2:$AS$600,QUOTIENT(ROW()-1,19)+1,MOD(ROW()-2,19)+1),NA())</f>
        <v>43454.962500000001</v>
      </c>
      <c r="DL1410">
        <f>IFERROR(INDEX(Sheet2!$AU$2:$BM$600,QUOTIENT(ROW()-1,19)+1,MOD(ROW()-2,19)+1),NA())</f>
        <v>4.25</v>
      </c>
      <c r="DM1410" s="4" t="e">
        <f t="shared" si="115"/>
        <v>#N/A</v>
      </c>
      <c r="DN1410" t="e">
        <f t="shared" si="116"/>
        <v>#N/A</v>
      </c>
      <c r="DO1410" t="e">
        <f t="shared" si="117"/>
        <v>#N/A</v>
      </c>
      <c r="DP1410" s="3">
        <f t="shared" si="118"/>
        <v>14</v>
      </c>
      <c r="DQ1410" s="3"/>
    </row>
    <row r="1411" spans="7:121" x14ac:dyDescent="0.25">
      <c r="G1411"/>
      <c r="DI1411" s="4">
        <f>INDEX(Sheet2!A:A,QUOTIENT(ROW()-1,19)+2)</f>
        <v>41255</v>
      </c>
      <c r="DJ1411" s="4">
        <f>INDEX(Sheet2!C:C,QUOTIENT(ROW()-1,19)+2)</f>
        <v>43465</v>
      </c>
      <c r="DK1411" s="4">
        <f>IFERROR(INDEX(Sheet2!$AA$2:$AS$600,QUOTIENT(ROW()-1,19)+1,MOD(ROW()-2,19)+1),NA())</f>
        <v>43475.037500000006</v>
      </c>
      <c r="DL1411">
        <f>IFERROR(INDEX(Sheet2!$AU$2:$BM$600,QUOTIENT(ROW()-1,19)+1,MOD(ROW()-2,19)+1),NA())</f>
        <v>4.25</v>
      </c>
      <c r="DM1411" s="4" t="e">
        <f t="shared" si="115"/>
        <v>#N/A</v>
      </c>
      <c r="DN1411" t="e">
        <f t="shared" si="116"/>
        <v>#N/A</v>
      </c>
      <c r="DO1411" t="e">
        <f t="shared" si="117"/>
        <v>#N/A</v>
      </c>
      <c r="DP1411" s="3">
        <f t="shared" si="118"/>
        <v>15</v>
      </c>
      <c r="DQ1411" s="3"/>
    </row>
    <row r="1412" spans="7:121" x14ac:dyDescent="0.25">
      <c r="G1412"/>
      <c r="DI1412" s="4">
        <f>INDEX(Sheet2!A:A,QUOTIENT(ROW()-1,19)+2)</f>
        <v>41255</v>
      </c>
      <c r="DJ1412" s="4">
        <f>INDEX(Sheet2!C:C,QUOTIENT(ROW()-1,19)+2)</f>
        <v>43465</v>
      </c>
      <c r="DK1412" s="4">
        <f>IFERROR(INDEX(Sheet2!$AA$2:$AS$600,QUOTIENT(ROW()-1,19)+1,MOD(ROW()-2,19)+1),NA())</f>
        <v>43495.112500000003</v>
      </c>
      <c r="DL1412">
        <f>IFERROR(INDEX(Sheet2!$AU$2:$BM$600,QUOTIENT(ROW()-1,19)+1,MOD(ROW()-2,19)+1),NA())</f>
        <v>4.25</v>
      </c>
      <c r="DM1412" s="4" t="e">
        <f t="shared" si="115"/>
        <v>#N/A</v>
      </c>
      <c r="DN1412" t="e">
        <f t="shared" si="116"/>
        <v>#N/A</v>
      </c>
      <c r="DO1412" t="e">
        <f t="shared" si="117"/>
        <v>#N/A</v>
      </c>
      <c r="DP1412" s="3">
        <f t="shared" si="118"/>
        <v>16</v>
      </c>
      <c r="DQ1412" s="3"/>
    </row>
    <row r="1413" spans="7:121" x14ac:dyDescent="0.25">
      <c r="G1413"/>
      <c r="DI1413" s="4">
        <f>INDEX(Sheet2!A:A,QUOTIENT(ROW()-1,19)+2)</f>
        <v>41255</v>
      </c>
      <c r="DJ1413" s="4">
        <f>INDEX(Sheet2!C:C,QUOTIENT(ROW()-1,19)+2)</f>
        <v>43465</v>
      </c>
      <c r="DK1413" s="4">
        <f>IFERROR(INDEX(Sheet2!$AA$2:$AS$600,QUOTIENT(ROW()-1,19)+1,MOD(ROW()-2,19)+1),NA())</f>
        <v>43515.1875</v>
      </c>
      <c r="DL1413">
        <f>IFERROR(INDEX(Sheet2!$AU$2:$BM$600,QUOTIENT(ROW()-1,19)+1,MOD(ROW()-2,19)+1),NA())</f>
        <v>4.25</v>
      </c>
      <c r="DM1413" s="4" t="e">
        <f t="shared" si="115"/>
        <v>#N/A</v>
      </c>
      <c r="DN1413" t="e">
        <f t="shared" si="116"/>
        <v>#N/A</v>
      </c>
      <c r="DO1413" t="e">
        <f t="shared" si="117"/>
        <v>#N/A</v>
      </c>
      <c r="DP1413" s="3">
        <f t="shared" si="118"/>
        <v>17</v>
      </c>
      <c r="DQ1413" s="3"/>
    </row>
    <row r="1414" spans="7:121" x14ac:dyDescent="0.25">
      <c r="G1414"/>
      <c r="DI1414" s="4">
        <f>INDEX(Sheet2!A:A,QUOTIENT(ROW()-1,19)+2)</f>
        <v>41255</v>
      </c>
      <c r="DJ1414" s="4">
        <f>INDEX(Sheet2!C:C,QUOTIENT(ROW()-1,19)+2)</f>
        <v>43465</v>
      </c>
      <c r="DK1414" s="4" t="e">
        <f>IFERROR(INDEX(Sheet2!$AA$2:$AS$600,QUOTIENT(ROW()-1,19)+1,MOD(ROW()-2,19)+1),NA())</f>
        <v>#N/A</v>
      </c>
      <c r="DL1414" t="str">
        <f>IFERROR(INDEX(Sheet2!$AU$2:$BM$600,QUOTIENT(ROW()-1,19)+1,MOD(ROW()-2,19)+1),NA())</f>
        <v/>
      </c>
      <c r="DM1414" s="4" t="e">
        <f t="shared" ref="DM1414:DM1477" si="119">+IF($C$6=$DI1414,DK1414,NA())</f>
        <v>#N/A</v>
      </c>
      <c r="DN1414" t="e">
        <f t="shared" ref="DN1414:DN1477" si="120">+IF($C$6=$DI1414,DL1414,NA())</f>
        <v>#N/A</v>
      </c>
      <c r="DO1414" t="e">
        <f t="shared" si="117"/>
        <v>#N/A</v>
      </c>
      <c r="DP1414" s="3">
        <f t="shared" si="118"/>
        <v>17</v>
      </c>
      <c r="DQ1414" s="3"/>
    </row>
    <row r="1415" spans="7:121" x14ac:dyDescent="0.25">
      <c r="G1415"/>
      <c r="DI1415" s="4">
        <f>INDEX(Sheet2!A:A,QUOTIENT(ROW()-1,19)+2)</f>
        <v>41255</v>
      </c>
      <c r="DJ1415" s="4">
        <f>INDEX(Sheet2!C:C,QUOTIENT(ROW()-1,19)+2)</f>
        <v>43465</v>
      </c>
      <c r="DK1415" s="4" t="e">
        <f>IFERROR(INDEX(Sheet2!$AA$2:$AS$600,QUOTIENT(ROW()-1,19)+1,MOD(ROW()-2,19)+1),NA())</f>
        <v>#N/A</v>
      </c>
      <c r="DL1415" t="str">
        <f>IFERROR(INDEX(Sheet2!$AU$2:$BM$600,QUOTIENT(ROW()-1,19)+1,MOD(ROW()-2,19)+1),NA())</f>
        <v/>
      </c>
      <c r="DM1415" s="4" t="e">
        <f t="shared" si="119"/>
        <v>#N/A</v>
      </c>
      <c r="DN1415" t="e">
        <f t="shared" si="120"/>
        <v>#N/A</v>
      </c>
      <c r="DO1415" t="e">
        <f t="shared" ref="DO1415:DO1478" si="121">IF(DN1415="",NA(),DN1415)</f>
        <v>#N/A</v>
      </c>
      <c r="DP1415" s="3">
        <f t="shared" si="118"/>
        <v>17</v>
      </c>
      <c r="DQ1415" s="3"/>
    </row>
    <row r="1416" spans="7:121" x14ac:dyDescent="0.25">
      <c r="G1416"/>
      <c r="DI1416" s="4">
        <f>INDEX(Sheet2!A:A,QUOTIENT(ROW()-1,19)+2)</f>
        <v>41255</v>
      </c>
      <c r="DJ1416" s="4">
        <f>INDEX(Sheet2!C:C,QUOTIENT(ROW()-1,19)+2)</f>
        <v>43465</v>
      </c>
      <c r="DK1416" s="4" t="e">
        <f>IFERROR(INDEX(Sheet2!$AA$2:$AS$600,QUOTIENT(ROW()-1,19)+1,MOD(ROW()-2,19)+1),NA())</f>
        <v>#N/A</v>
      </c>
      <c r="DL1416" t="str">
        <f>IFERROR(INDEX(Sheet2!$AU$2:$BM$600,QUOTIENT(ROW()-1,19)+1,MOD(ROW()-2,19)+1),NA())</f>
        <v/>
      </c>
      <c r="DM1416" s="4" t="e">
        <f t="shared" si="119"/>
        <v>#N/A</v>
      </c>
      <c r="DN1416" t="e">
        <f t="shared" si="120"/>
        <v>#N/A</v>
      </c>
      <c r="DO1416" t="e">
        <f t="shared" si="121"/>
        <v>#N/A</v>
      </c>
      <c r="DP1416" s="3">
        <f t="shared" ref="DP1416:DP1479" si="122">+IF(AND(DI1416=DI1415,DJ1416=DJ1415),DP1415+IF(ISERROR(DK1416),0,1),1)</f>
        <v>17</v>
      </c>
      <c r="DQ1416" s="3"/>
    </row>
    <row r="1417" spans="7:121" x14ac:dyDescent="0.25">
      <c r="G1417"/>
      <c r="DI1417" s="4">
        <f>INDEX(Sheet2!A:A,QUOTIENT(ROW()-1,19)+2)</f>
        <v>41255</v>
      </c>
      <c r="DJ1417" s="4">
        <f>INDEX(Sheet2!C:C,QUOTIENT(ROW()-1,19)+2)</f>
        <v>43465</v>
      </c>
      <c r="DK1417" s="4" t="e">
        <f>IFERROR(INDEX(Sheet2!$AA$2:$AS$600,QUOTIENT(ROW()-1,19)+1,MOD(ROW()-2,19)+1),NA())</f>
        <v>#N/A</v>
      </c>
      <c r="DL1417" t="str">
        <f>IFERROR(INDEX(Sheet2!$AU$2:$BM$600,QUOTIENT(ROW()-1,19)+1,MOD(ROW()-2,19)+1),NA())</f>
        <v/>
      </c>
      <c r="DM1417" s="4" t="e">
        <f t="shared" si="119"/>
        <v>#N/A</v>
      </c>
      <c r="DN1417" t="e">
        <f t="shared" si="120"/>
        <v>#N/A</v>
      </c>
      <c r="DO1417" t="e">
        <f t="shared" si="121"/>
        <v>#N/A</v>
      </c>
      <c r="DP1417" s="3">
        <f t="shared" si="122"/>
        <v>17</v>
      </c>
      <c r="DQ1417" s="3"/>
    </row>
    <row r="1418" spans="7:121" x14ac:dyDescent="0.25">
      <c r="G1418"/>
      <c r="DI1418" s="4">
        <f>INDEX(Sheet2!A:A,QUOTIENT(ROW()-1,19)+2)</f>
        <v>41255</v>
      </c>
      <c r="DJ1418" s="4">
        <f>INDEX(Sheet2!C:C,QUOTIENT(ROW()-1,19)+2)</f>
        <v>43465</v>
      </c>
      <c r="DK1418" s="4" t="e">
        <f>IFERROR(INDEX(Sheet2!$AA$2:$AS$600,QUOTIENT(ROW()-1,19)+1,MOD(ROW()-2,19)+1),NA())</f>
        <v>#N/A</v>
      </c>
      <c r="DL1418" t="str">
        <f>IFERROR(INDEX(Sheet2!$AU$2:$BM$600,QUOTIENT(ROW()-1,19)+1,MOD(ROW()-2,19)+1),NA())</f>
        <v/>
      </c>
      <c r="DM1418" s="4" t="e">
        <f t="shared" si="119"/>
        <v>#N/A</v>
      </c>
      <c r="DN1418" t="e">
        <f t="shared" si="120"/>
        <v>#N/A</v>
      </c>
      <c r="DO1418" t="e">
        <f t="shared" si="121"/>
        <v>#N/A</v>
      </c>
      <c r="DP1418" s="3">
        <f t="shared" si="122"/>
        <v>17</v>
      </c>
      <c r="DQ1418" s="3"/>
    </row>
    <row r="1419" spans="7:121" x14ac:dyDescent="0.25">
      <c r="G1419"/>
      <c r="DI1419" s="4">
        <f>INDEX(Sheet2!A:A,QUOTIENT(ROW()-1,19)+2)</f>
        <v>41255</v>
      </c>
      <c r="DJ1419" s="4">
        <f>INDEX(Sheet2!C:C,QUOTIENT(ROW()-1,19)+2)</f>
        <v>43465</v>
      </c>
      <c r="DK1419" s="4" t="e">
        <f>IFERROR(INDEX(Sheet2!$AA$2:$AS$600,QUOTIENT(ROW()-1,19)+1,MOD(ROW()-2,19)+1),NA())</f>
        <v>#N/A</v>
      </c>
      <c r="DL1419" t="str">
        <f>IFERROR(INDEX(Sheet2!$AU$2:$BM$600,QUOTIENT(ROW()-1,19)+1,MOD(ROW()-2,19)+1),NA())</f>
        <v/>
      </c>
      <c r="DM1419" s="4" t="e">
        <f t="shared" si="119"/>
        <v>#N/A</v>
      </c>
      <c r="DN1419" t="e">
        <f t="shared" si="120"/>
        <v>#N/A</v>
      </c>
      <c r="DO1419" t="e">
        <f t="shared" si="121"/>
        <v>#N/A</v>
      </c>
      <c r="DP1419" s="3">
        <f t="shared" si="122"/>
        <v>17</v>
      </c>
      <c r="DQ1419" s="3"/>
    </row>
    <row r="1420" spans="7:121" x14ac:dyDescent="0.25">
      <c r="G1420"/>
      <c r="DI1420" s="4">
        <f>INDEX(Sheet2!A:A,QUOTIENT(ROW()-1,19)+2)</f>
        <v>41255</v>
      </c>
      <c r="DJ1420" s="4">
        <f>INDEX(Sheet2!C:C,QUOTIENT(ROW()-1,19)+2)</f>
        <v>43465</v>
      </c>
      <c r="DK1420" s="4" t="e">
        <f>IFERROR(INDEX(Sheet2!$AA$2:$AS$600,QUOTIENT(ROW()-1,19)+1,MOD(ROW()-2,19)+1),NA())</f>
        <v>#N/A</v>
      </c>
      <c r="DL1420" t="str">
        <f>IFERROR(INDEX(Sheet2!$AU$2:$BM$600,QUOTIENT(ROW()-1,19)+1,MOD(ROW()-2,19)+1),NA())</f>
        <v/>
      </c>
      <c r="DM1420" s="4" t="e">
        <f t="shared" si="119"/>
        <v>#N/A</v>
      </c>
      <c r="DN1420" t="e">
        <f t="shared" si="120"/>
        <v>#N/A</v>
      </c>
      <c r="DO1420" t="e">
        <f t="shared" si="121"/>
        <v>#N/A</v>
      </c>
      <c r="DP1420" s="3">
        <f t="shared" si="122"/>
        <v>17</v>
      </c>
      <c r="DQ1420" s="3"/>
    </row>
    <row r="1421" spans="7:121" x14ac:dyDescent="0.25">
      <c r="G1421"/>
      <c r="DI1421" s="4">
        <f>INDEX(Sheet2!A:A,QUOTIENT(ROW()-1,19)+2)</f>
        <v>41255</v>
      </c>
      <c r="DJ1421" s="4">
        <f>INDEX(Sheet2!C:C,QUOTIENT(ROW()-1,19)+2)</f>
        <v>43465</v>
      </c>
      <c r="DK1421" s="4" t="e">
        <f>IFERROR(INDEX(Sheet2!$AA$2:$AS$600,QUOTIENT(ROW()-1,19)+1,MOD(ROW()-2,19)+1),NA())</f>
        <v>#N/A</v>
      </c>
      <c r="DL1421" t="str">
        <f>IFERROR(INDEX(Sheet2!$AU$2:$BM$600,QUOTIENT(ROW()-1,19)+1,MOD(ROW()-2,19)+1),NA())</f>
        <v/>
      </c>
      <c r="DM1421" s="4" t="e">
        <f t="shared" si="119"/>
        <v>#N/A</v>
      </c>
      <c r="DN1421" t="e">
        <f t="shared" si="120"/>
        <v>#N/A</v>
      </c>
      <c r="DO1421" t="e">
        <f t="shared" si="121"/>
        <v>#N/A</v>
      </c>
      <c r="DP1421" s="3">
        <f t="shared" si="122"/>
        <v>17</v>
      </c>
      <c r="DQ1421" s="3"/>
    </row>
    <row r="1422" spans="7:121" x14ac:dyDescent="0.25">
      <c r="G1422"/>
      <c r="DI1422" s="4">
        <f>INDEX(Sheet2!A:A,QUOTIENT(ROW()-1,19)+2)</f>
        <v>41255</v>
      </c>
      <c r="DJ1422" s="4">
        <f>INDEX(Sheet2!C:C,QUOTIENT(ROW()-1,19)+2)</f>
        <v>43465</v>
      </c>
      <c r="DK1422" s="4" t="e">
        <f>IFERROR(INDEX(Sheet2!$AA$2:$AS$600,QUOTIENT(ROW()-1,19)+1,MOD(ROW()-2,19)+1),NA())</f>
        <v>#N/A</v>
      </c>
      <c r="DL1422" t="str">
        <f>IFERROR(INDEX(Sheet2!$AU$2:$BM$600,QUOTIENT(ROW()-1,19)+1,MOD(ROW()-2,19)+1),NA())</f>
        <v/>
      </c>
      <c r="DM1422" s="4" t="e">
        <f t="shared" si="119"/>
        <v>#N/A</v>
      </c>
      <c r="DN1422" t="e">
        <f t="shared" si="120"/>
        <v>#N/A</v>
      </c>
      <c r="DO1422" t="e">
        <f t="shared" si="121"/>
        <v>#N/A</v>
      </c>
      <c r="DP1422" s="3">
        <f t="shared" si="122"/>
        <v>17</v>
      </c>
      <c r="DQ1422" s="3"/>
    </row>
    <row r="1423" spans="7:121" x14ac:dyDescent="0.25">
      <c r="G1423"/>
      <c r="DI1423" s="4">
        <f>INDEX(Sheet2!A:A,QUOTIENT(ROW()-1,19)+2)</f>
        <v>41255</v>
      </c>
      <c r="DJ1423" s="4">
        <f>INDEX(Sheet2!C:C,QUOTIENT(ROW()-1,19)+2)</f>
        <v>43465</v>
      </c>
      <c r="DK1423" s="4" t="e">
        <f>IFERROR(INDEX(Sheet2!$AA$2:$AS$600,QUOTIENT(ROW()-1,19)+1,MOD(ROW()-2,19)+1),NA())</f>
        <v>#N/A</v>
      </c>
      <c r="DL1423" t="str">
        <f>IFERROR(INDEX(Sheet2!$AU$2:$BM$600,QUOTIENT(ROW()-1,19)+1,MOD(ROW()-2,19)+1),NA())</f>
        <v/>
      </c>
      <c r="DM1423" s="4" t="e">
        <f t="shared" si="119"/>
        <v>#N/A</v>
      </c>
      <c r="DN1423" t="e">
        <f t="shared" si="120"/>
        <v>#N/A</v>
      </c>
      <c r="DO1423" t="e">
        <f t="shared" si="121"/>
        <v>#N/A</v>
      </c>
      <c r="DP1423" s="3">
        <f t="shared" si="122"/>
        <v>17</v>
      </c>
      <c r="DQ1423" s="3"/>
    </row>
    <row r="1424" spans="7:121" x14ac:dyDescent="0.25">
      <c r="G1424"/>
      <c r="DI1424" s="4">
        <f>INDEX(Sheet2!A:A,QUOTIENT(ROW()-1,19)+2)</f>
        <v>41255</v>
      </c>
      <c r="DJ1424" s="4">
        <f>INDEX(Sheet2!C:C,QUOTIENT(ROW()-1,19)+2)</f>
        <v>43465</v>
      </c>
      <c r="DK1424" s="4" t="e">
        <f>IFERROR(INDEX(Sheet2!$AA$2:$AS$600,QUOTIENT(ROW()-1,19)+1,MOD(ROW()-2,19)+1),NA())</f>
        <v>#N/A</v>
      </c>
      <c r="DL1424" t="str">
        <f>IFERROR(INDEX(Sheet2!$AU$2:$BM$600,QUOTIENT(ROW()-1,19)+1,MOD(ROW()-2,19)+1),NA())</f>
        <v/>
      </c>
      <c r="DM1424" s="4" t="e">
        <f t="shared" si="119"/>
        <v>#N/A</v>
      </c>
      <c r="DN1424" t="e">
        <f t="shared" si="120"/>
        <v>#N/A</v>
      </c>
      <c r="DO1424" t="e">
        <f t="shared" si="121"/>
        <v>#N/A</v>
      </c>
      <c r="DP1424" s="3">
        <f t="shared" si="122"/>
        <v>17</v>
      </c>
      <c r="DQ1424" s="3"/>
    </row>
    <row r="1425" spans="7:121" x14ac:dyDescent="0.25">
      <c r="G1425"/>
      <c r="DI1425" s="4">
        <f>INDEX(Sheet2!A:A,QUOTIENT(ROW()-1,19)+2)</f>
        <v>41255</v>
      </c>
      <c r="DJ1425" s="4">
        <f>INDEX(Sheet2!C:C,QUOTIENT(ROW()-1,19)+2)</f>
        <v>43465</v>
      </c>
      <c r="DK1425" s="4" t="e">
        <f>IFERROR(INDEX(Sheet2!$AA$2:$AS$600,QUOTIENT(ROW()-1,19)+1,MOD(ROW()-2,19)+1),NA())</f>
        <v>#N/A</v>
      </c>
      <c r="DL1425" t="str">
        <f>IFERROR(INDEX(Sheet2!$AU$2:$BM$600,QUOTIENT(ROW()-1,19)+1,MOD(ROW()-2,19)+1),NA())</f>
        <v/>
      </c>
      <c r="DM1425" s="4" t="e">
        <f t="shared" si="119"/>
        <v>#N/A</v>
      </c>
      <c r="DN1425" t="e">
        <f t="shared" si="120"/>
        <v>#N/A</v>
      </c>
      <c r="DO1425" t="e">
        <f t="shared" si="121"/>
        <v>#N/A</v>
      </c>
      <c r="DP1425" s="3">
        <f t="shared" si="122"/>
        <v>17</v>
      </c>
      <c r="DQ1425" s="3"/>
    </row>
    <row r="1426" spans="7:121" x14ac:dyDescent="0.25">
      <c r="G1426"/>
      <c r="DI1426" s="4">
        <f>INDEX(Sheet2!A:A,QUOTIENT(ROW()-1,19)+2)</f>
        <v>41255</v>
      </c>
      <c r="DJ1426" s="4">
        <f>INDEX(Sheet2!C:C,QUOTIENT(ROW()-1,19)+2)</f>
        <v>43465</v>
      </c>
      <c r="DK1426" s="4" t="e">
        <f>IFERROR(INDEX(Sheet2!$AA$2:$AS$600,QUOTIENT(ROW()-1,19)+1,MOD(ROW()-2,19)+1),NA())</f>
        <v>#N/A</v>
      </c>
      <c r="DL1426" t="str">
        <f>IFERROR(INDEX(Sheet2!$AU$2:$BM$600,QUOTIENT(ROW()-1,19)+1,MOD(ROW()-2,19)+1),NA())</f>
        <v/>
      </c>
      <c r="DM1426" s="4" t="e">
        <f t="shared" si="119"/>
        <v>#N/A</v>
      </c>
      <c r="DN1426" t="e">
        <f t="shared" si="120"/>
        <v>#N/A</v>
      </c>
      <c r="DO1426" t="e">
        <f t="shared" si="121"/>
        <v>#N/A</v>
      </c>
      <c r="DP1426" s="3">
        <f t="shared" si="122"/>
        <v>17</v>
      </c>
      <c r="DQ1426" s="3"/>
    </row>
    <row r="1427" spans="7:121" x14ac:dyDescent="0.25">
      <c r="G1427"/>
      <c r="DI1427" s="4">
        <f>INDEX(Sheet2!A:A,QUOTIENT(ROW()-1,19)+2)</f>
        <v>41255</v>
      </c>
      <c r="DJ1427" s="4">
        <f>INDEX(Sheet2!C:C,QUOTIENT(ROW()-1,19)+2)</f>
        <v>43465</v>
      </c>
      <c r="DK1427" s="4">
        <f>IFERROR(INDEX(Sheet2!$AA$2:$AS$600,QUOTIENT(ROW()-1,19)+1,MOD(ROW()-2,19)+1),NA())</f>
        <v>43444.924999999996</v>
      </c>
      <c r="DL1427">
        <f>IFERROR(INDEX(Sheet2!$AU$2:$BM$600,QUOTIENT(ROW()-1,19)+1,MOD(ROW()-2,19)+1),NA())</f>
        <v>4.5</v>
      </c>
      <c r="DM1427" s="4" t="e">
        <f t="shared" si="119"/>
        <v>#N/A</v>
      </c>
      <c r="DN1427" t="e">
        <f t="shared" si="120"/>
        <v>#N/A</v>
      </c>
      <c r="DO1427" t="e">
        <f t="shared" si="121"/>
        <v>#N/A</v>
      </c>
      <c r="DP1427" s="3">
        <f t="shared" si="122"/>
        <v>18</v>
      </c>
      <c r="DQ1427" s="3"/>
    </row>
    <row r="1428" spans="7:121" x14ac:dyDescent="0.25">
      <c r="G1428"/>
      <c r="DI1428" s="4">
        <f>INDEX(Sheet2!A:A,QUOTIENT(ROW()-1,19)+2)</f>
        <v>41255</v>
      </c>
      <c r="DJ1428" s="4">
        <f>INDEX(Sheet2!C:C,QUOTIENT(ROW()-1,19)+2)</f>
        <v>43465</v>
      </c>
      <c r="DK1428" s="4">
        <f>IFERROR(INDEX(Sheet2!$AA$2:$AS$600,QUOTIENT(ROW()-1,19)+1,MOD(ROW()-2,19)+1),NA())</f>
        <v>43465</v>
      </c>
      <c r="DL1428">
        <f>IFERROR(INDEX(Sheet2!$AU$2:$BM$600,QUOTIENT(ROW()-1,19)+1,MOD(ROW()-2,19)+1),NA())</f>
        <v>4.5</v>
      </c>
      <c r="DM1428" s="4" t="e">
        <f t="shared" si="119"/>
        <v>#N/A</v>
      </c>
      <c r="DN1428" t="e">
        <f t="shared" si="120"/>
        <v>#N/A</v>
      </c>
      <c r="DO1428" t="e">
        <f t="shared" si="121"/>
        <v>#N/A</v>
      </c>
      <c r="DP1428" s="3">
        <f t="shared" si="122"/>
        <v>19</v>
      </c>
      <c r="DQ1428" s="3"/>
    </row>
    <row r="1429" spans="7:121" x14ac:dyDescent="0.25">
      <c r="G1429"/>
      <c r="DI1429" s="4">
        <f>INDEX(Sheet2!A:A,QUOTIENT(ROW()-1,19)+2)</f>
        <v>41255</v>
      </c>
      <c r="DJ1429" s="4">
        <f>INDEX(Sheet2!C:C,QUOTIENT(ROW()-1,19)+2)</f>
        <v>43465</v>
      </c>
      <c r="DK1429" s="4">
        <f>IFERROR(INDEX(Sheet2!$AA$2:$AS$600,QUOTIENT(ROW()-1,19)+1,MOD(ROW()-2,19)+1),NA())</f>
        <v>43485.074999999997</v>
      </c>
      <c r="DL1429">
        <f>IFERROR(INDEX(Sheet2!$AU$2:$BM$600,QUOTIENT(ROW()-1,19)+1,MOD(ROW()-2,19)+1),NA())</f>
        <v>4.5</v>
      </c>
      <c r="DM1429" s="4" t="e">
        <f t="shared" si="119"/>
        <v>#N/A</v>
      </c>
      <c r="DN1429" t="e">
        <f t="shared" si="120"/>
        <v>#N/A</v>
      </c>
      <c r="DO1429" t="e">
        <f t="shared" si="121"/>
        <v>#N/A</v>
      </c>
      <c r="DP1429" s="3">
        <f t="shared" si="122"/>
        <v>20</v>
      </c>
      <c r="DQ1429" s="3"/>
    </row>
    <row r="1430" spans="7:121" x14ac:dyDescent="0.25">
      <c r="G1430"/>
      <c r="DI1430" s="4">
        <f>INDEX(Sheet2!A:A,QUOTIENT(ROW()-1,19)+2)</f>
        <v>41255</v>
      </c>
      <c r="DJ1430" s="4">
        <f>INDEX(Sheet2!C:C,QUOTIENT(ROW()-1,19)+2)</f>
        <v>43465</v>
      </c>
      <c r="DK1430" s="4" t="e">
        <f>IFERROR(INDEX(Sheet2!$AA$2:$AS$600,QUOTIENT(ROW()-1,19)+1,MOD(ROW()-2,19)+1),NA())</f>
        <v>#N/A</v>
      </c>
      <c r="DL1430" t="str">
        <f>IFERROR(INDEX(Sheet2!$AU$2:$BM$600,QUOTIENT(ROW()-1,19)+1,MOD(ROW()-2,19)+1),NA())</f>
        <v/>
      </c>
      <c r="DM1430" s="4" t="e">
        <f t="shared" si="119"/>
        <v>#N/A</v>
      </c>
      <c r="DN1430" t="e">
        <f t="shared" si="120"/>
        <v>#N/A</v>
      </c>
      <c r="DO1430" t="e">
        <f t="shared" si="121"/>
        <v>#N/A</v>
      </c>
      <c r="DP1430" s="3">
        <f t="shared" si="122"/>
        <v>20</v>
      </c>
      <c r="DQ1430" s="3"/>
    </row>
    <row r="1431" spans="7:121" x14ac:dyDescent="0.25">
      <c r="G1431"/>
      <c r="DI1431" s="4">
        <f>INDEX(Sheet2!A:A,QUOTIENT(ROW()-1,19)+2)</f>
        <v>41255</v>
      </c>
      <c r="DJ1431" s="4">
        <f>INDEX(Sheet2!C:C,QUOTIENT(ROW()-1,19)+2)</f>
        <v>43465</v>
      </c>
      <c r="DK1431" s="4" t="e">
        <f>IFERROR(INDEX(Sheet2!$AA$2:$AS$600,QUOTIENT(ROW()-1,19)+1,MOD(ROW()-2,19)+1),NA())</f>
        <v>#N/A</v>
      </c>
      <c r="DL1431" t="str">
        <f>IFERROR(INDEX(Sheet2!$AU$2:$BM$600,QUOTIENT(ROW()-1,19)+1,MOD(ROW()-2,19)+1),NA())</f>
        <v/>
      </c>
      <c r="DM1431" s="4" t="e">
        <f t="shared" si="119"/>
        <v>#N/A</v>
      </c>
      <c r="DN1431" t="e">
        <f t="shared" si="120"/>
        <v>#N/A</v>
      </c>
      <c r="DO1431" t="e">
        <f t="shared" si="121"/>
        <v>#N/A</v>
      </c>
      <c r="DP1431" s="3">
        <f t="shared" si="122"/>
        <v>20</v>
      </c>
      <c r="DQ1431" s="3"/>
    </row>
    <row r="1432" spans="7:121" x14ac:dyDescent="0.25">
      <c r="G1432"/>
      <c r="DI1432" s="4">
        <f>INDEX(Sheet2!A:A,QUOTIENT(ROW()-1,19)+2)</f>
        <v>41255</v>
      </c>
      <c r="DJ1432" s="4">
        <f>INDEX(Sheet2!C:C,QUOTIENT(ROW()-1,19)+2)</f>
        <v>43465</v>
      </c>
      <c r="DK1432" s="4" t="e">
        <f>IFERROR(INDEX(Sheet2!$AA$2:$AS$600,QUOTIENT(ROW()-1,19)+1,MOD(ROW()-2,19)+1),NA())</f>
        <v>#N/A</v>
      </c>
      <c r="DL1432" t="str">
        <f>IFERROR(INDEX(Sheet2!$AU$2:$BM$600,QUOTIENT(ROW()-1,19)+1,MOD(ROW()-2,19)+1),NA())</f>
        <v/>
      </c>
      <c r="DM1432" s="4" t="e">
        <f t="shared" si="119"/>
        <v>#N/A</v>
      </c>
      <c r="DN1432" t="e">
        <f t="shared" si="120"/>
        <v>#N/A</v>
      </c>
      <c r="DO1432" t="e">
        <f t="shared" si="121"/>
        <v>#N/A</v>
      </c>
      <c r="DP1432" s="3">
        <f t="shared" si="122"/>
        <v>20</v>
      </c>
      <c r="DQ1432" s="3"/>
    </row>
    <row r="1433" spans="7:121" x14ac:dyDescent="0.25">
      <c r="G1433"/>
      <c r="DI1433" s="4">
        <f>INDEX(Sheet2!A:A,QUOTIENT(ROW()-1,19)+2)</f>
        <v>41255</v>
      </c>
      <c r="DJ1433" s="4">
        <f>INDEX(Sheet2!C:C,QUOTIENT(ROW()-1,19)+2)</f>
        <v>43465</v>
      </c>
      <c r="DK1433" s="4" t="e">
        <f>IFERROR(INDEX(Sheet2!$AA$2:$AS$600,QUOTIENT(ROW()-1,19)+1,MOD(ROW()-2,19)+1),NA())</f>
        <v>#N/A</v>
      </c>
      <c r="DL1433" t="str">
        <f>IFERROR(INDEX(Sheet2!$AU$2:$BM$600,QUOTIENT(ROW()-1,19)+1,MOD(ROW()-2,19)+1),NA())</f>
        <v/>
      </c>
      <c r="DM1433" s="4" t="e">
        <f t="shared" si="119"/>
        <v>#N/A</v>
      </c>
      <c r="DN1433" t="e">
        <f t="shared" si="120"/>
        <v>#N/A</v>
      </c>
      <c r="DO1433" t="e">
        <f t="shared" si="121"/>
        <v>#N/A</v>
      </c>
      <c r="DP1433" s="3">
        <f t="shared" si="122"/>
        <v>20</v>
      </c>
      <c r="DQ1433" s="3"/>
    </row>
    <row r="1434" spans="7:121" x14ac:dyDescent="0.25">
      <c r="G1434"/>
      <c r="DI1434" s="4">
        <f>INDEX(Sheet2!A:A,QUOTIENT(ROW()-1,19)+2)</f>
        <v>41255</v>
      </c>
      <c r="DJ1434" s="4">
        <f>INDEX(Sheet2!C:C,QUOTIENT(ROW()-1,19)+2)</f>
        <v>43465</v>
      </c>
      <c r="DK1434" s="4" t="e">
        <f>IFERROR(INDEX(Sheet2!$AA$2:$AS$600,QUOTIENT(ROW()-1,19)+1,MOD(ROW()-2,19)+1),NA())</f>
        <v>#N/A</v>
      </c>
      <c r="DL1434" t="str">
        <f>IFERROR(INDEX(Sheet2!$AU$2:$BM$600,QUOTIENT(ROW()-1,19)+1,MOD(ROW()-2,19)+1),NA())</f>
        <v/>
      </c>
      <c r="DM1434" s="4" t="e">
        <f t="shared" si="119"/>
        <v>#N/A</v>
      </c>
      <c r="DN1434" t="e">
        <f t="shared" si="120"/>
        <v>#N/A</v>
      </c>
      <c r="DO1434" t="e">
        <f t="shared" si="121"/>
        <v>#N/A</v>
      </c>
      <c r="DP1434" s="3">
        <f t="shared" si="122"/>
        <v>20</v>
      </c>
      <c r="DQ1434" s="3"/>
    </row>
    <row r="1435" spans="7:121" x14ac:dyDescent="0.25">
      <c r="G1435"/>
      <c r="DI1435" s="4">
        <f>INDEX(Sheet2!A:A,QUOTIENT(ROW()-1,19)+2)</f>
        <v>41255</v>
      </c>
      <c r="DJ1435" s="4">
        <f>INDEX(Sheet2!C:C,QUOTIENT(ROW()-1,19)+2)</f>
        <v>43465</v>
      </c>
      <c r="DK1435" s="4" t="e">
        <f>IFERROR(INDEX(Sheet2!$AA$2:$AS$600,QUOTIENT(ROW()-1,19)+1,MOD(ROW()-2,19)+1),NA())</f>
        <v>#N/A</v>
      </c>
      <c r="DL1435" t="str">
        <f>IFERROR(INDEX(Sheet2!$AU$2:$BM$600,QUOTIENT(ROW()-1,19)+1,MOD(ROW()-2,19)+1),NA())</f>
        <v/>
      </c>
      <c r="DM1435" s="4" t="e">
        <f t="shared" si="119"/>
        <v>#N/A</v>
      </c>
      <c r="DN1435" t="e">
        <f t="shared" si="120"/>
        <v>#N/A</v>
      </c>
      <c r="DO1435" t="e">
        <f t="shared" si="121"/>
        <v>#N/A</v>
      </c>
      <c r="DP1435" s="3">
        <f t="shared" si="122"/>
        <v>20</v>
      </c>
      <c r="DQ1435" s="3"/>
    </row>
    <row r="1436" spans="7:121" x14ac:dyDescent="0.25">
      <c r="G1436"/>
      <c r="DI1436" s="4">
        <f>INDEX(Sheet2!A:A,QUOTIENT(ROW()-1,19)+2)</f>
        <v>41255</v>
      </c>
      <c r="DJ1436" s="4">
        <f>INDEX(Sheet2!C:C,QUOTIENT(ROW()-1,19)+2)</f>
        <v>43465</v>
      </c>
      <c r="DK1436" s="4" t="e">
        <f>IFERROR(INDEX(Sheet2!$AA$2:$AS$600,QUOTIENT(ROW()-1,19)+1,MOD(ROW()-2,19)+1),NA())</f>
        <v>#N/A</v>
      </c>
      <c r="DL1436" t="str">
        <f>IFERROR(INDEX(Sheet2!$AU$2:$BM$600,QUOTIENT(ROW()-1,19)+1,MOD(ROW()-2,19)+1),NA())</f>
        <v/>
      </c>
      <c r="DM1436" s="4" t="e">
        <f t="shared" si="119"/>
        <v>#N/A</v>
      </c>
      <c r="DN1436" t="e">
        <f t="shared" si="120"/>
        <v>#N/A</v>
      </c>
      <c r="DO1436" t="e">
        <f t="shared" si="121"/>
        <v>#N/A</v>
      </c>
      <c r="DP1436" s="3">
        <f t="shared" si="122"/>
        <v>20</v>
      </c>
      <c r="DQ1436" s="3"/>
    </row>
    <row r="1437" spans="7:121" x14ac:dyDescent="0.25">
      <c r="G1437"/>
      <c r="DI1437" s="4">
        <f>INDEX(Sheet2!A:A,QUOTIENT(ROW()-1,19)+2)</f>
        <v>41255</v>
      </c>
      <c r="DJ1437" s="4">
        <f>INDEX(Sheet2!C:C,QUOTIENT(ROW()-1,19)+2)</f>
        <v>43465</v>
      </c>
      <c r="DK1437" s="4" t="e">
        <f>IFERROR(INDEX(Sheet2!$AA$2:$AS$600,QUOTIENT(ROW()-1,19)+1,MOD(ROW()-2,19)+1),NA())</f>
        <v>#N/A</v>
      </c>
      <c r="DL1437" t="str">
        <f>IFERROR(INDEX(Sheet2!$AU$2:$BM$600,QUOTIENT(ROW()-1,19)+1,MOD(ROW()-2,19)+1),NA())</f>
        <v/>
      </c>
      <c r="DM1437" s="4" t="e">
        <f t="shared" si="119"/>
        <v>#N/A</v>
      </c>
      <c r="DN1437" t="e">
        <f t="shared" si="120"/>
        <v>#N/A</v>
      </c>
      <c r="DO1437" t="e">
        <f t="shared" si="121"/>
        <v>#N/A</v>
      </c>
      <c r="DP1437" s="3">
        <f t="shared" si="122"/>
        <v>20</v>
      </c>
      <c r="DQ1437" s="3"/>
    </row>
    <row r="1438" spans="7:121" x14ac:dyDescent="0.25">
      <c r="G1438"/>
      <c r="DI1438" s="4">
        <f>INDEX(Sheet2!A:A,QUOTIENT(ROW()-1,19)+2)</f>
        <v>41255</v>
      </c>
      <c r="DJ1438" s="4">
        <f>INDEX(Sheet2!C:C,QUOTIENT(ROW()-1,19)+2)</f>
        <v>43465</v>
      </c>
      <c r="DK1438" s="4" t="e">
        <f>IFERROR(INDEX(Sheet2!$AA$2:$AS$600,QUOTIENT(ROW()-1,19)+1,MOD(ROW()-2,19)+1),NA())</f>
        <v>#N/A</v>
      </c>
      <c r="DL1438" t="str">
        <f>IFERROR(INDEX(Sheet2!$AU$2:$BM$600,QUOTIENT(ROW()-1,19)+1,MOD(ROW()-2,19)+1),NA())</f>
        <v/>
      </c>
      <c r="DM1438" s="4" t="e">
        <f t="shared" si="119"/>
        <v>#N/A</v>
      </c>
      <c r="DN1438" t="e">
        <f t="shared" si="120"/>
        <v>#N/A</v>
      </c>
      <c r="DO1438" t="e">
        <f t="shared" si="121"/>
        <v>#N/A</v>
      </c>
      <c r="DP1438" s="3">
        <f t="shared" si="122"/>
        <v>20</v>
      </c>
      <c r="DQ1438" s="3"/>
    </row>
    <row r="1439" spans="7:121" x14ac:dyDescent="0.25">
      <c r="G1439"/>
      <c r="DI1439" s="4">
        <f>INDEX(Sheet2!A:A,QUOTIENT(ROW()-1,19)+2)</f>
        <v>41255</v>
      </c>
      <c r="DJ1439" s="4">
        <f>INDEX(Sheet2!C:C,QUOTIENT(ROW()-1,19)+2)</f>
        <v>43465</v>
      </c>
      <c r="DK1439" s="4" t="e">
        <f>IFERROR(INDEX(Sheet2!$AA$2:$AS$600,QUOTIENT(ROW()-1,19)+1,MOD(ROW()-2,19)+1),NA())</f>
        <v>#N/A</v>
      </c>
      <c r="DL1439" t="str">
        <f>IFERROR(INDEX(Sheet2!$AU$2:$BM$600,QUOTIENT(ROW()-1,19)+1,MOD(ROW()-2,19)+1),NA())</f>
        <v/>
      </c>
      <c r="DM1439" s="4" t="e">
        <f t="shared" si="119"/>
        <v>#N/A</v>
      </c>
      <c r="DN1439" t="e">
        <f t="shared" si="120"/>
        <v>#N/A</v>
      </c>
      <c r="DO1439" t="e">
        <f t="shared" si="121"/>
        <v>#N/A</v>
      </c>
      <c r="DP1439" s="3">
        <f t="shared" si="122"/>
        <v>20</v>
      </c>
      <c r="DQ1439" s="3"/>
    </row>
    <row r="1440" spans="7:121" x14ac:dyDescent="0.25">
      <c r="G1440"/>
      <c r="DI1440" s="4">
        <f>INDEX(Sheet2!A:A,QUOTIENT(ROW()-1,19)+2)</f>
        <v>41255</v>
      </c>
      <c r="DJ1440" s="4">
        <f>INDEX(Sheet2!C:C,QUOTIENT(ROW()-1,19)+2)</f>
        <v>43465</v>
      </c>
      <c r="DK1440" s="4" t="e">
        <f>IFERROR(INDEX(Sheet2!$AA$2:$AS$600,QUOTIENT(ROW()-1,19)+1,MOD(ROW()-2,19)+1),NA())</f>
        <v>#N/A</v>
      </c>
      <c r="DL1440" t="str">
        <f>IFERROR(INDEX(Sheet2!$AU$2:$BM$600,QUOTIENT(ROW()-1,19)+1,MOD(ROW()-2,19)+1),NA())</f>
        <v/>
      </c>
      <c r="DM1440" s="4" t="e">
        <f t="shared" si="119"/>
        <v>#N/A</v>
      </c>
      <c r="DN1440" t="e">
        <f t="shared" si="120"/>
        <v>#N/A</v>
      </c>
      <c r="DO1440" t="e">
        <f t="shared" si="121"/>
        <v>#N/A</v>
      </c>
      <c r="DP1440" s="3">
        <f t="shared" si="122"/>
        <v>20</v>
      </c>
      <c r="DQ1440" s="3"/>
    </row>
    <row r="1441" spans="7:121" x14ac:dyDescent="0.25">
      <c r="G1441"/>
      <c r="DI1441" s="4">
        <f>INDEX(Sheet2!A:A,QUOTIENT(ROW()-1,19)+2)</f>
        <v>41255</v>
      </c>
      <c r="DJ1441" s="4">
        <f>INDEX(Sheet2!C:C,QUOTIENT(ROW()-1,19)+2)</f>
        <v>43465</v>
      </c>
      <c r="DK1441" s="4" t="e">
        <f>IFERROR(INDEX(Sheet2!$AA$2:$AS$600,QUOTIENT(ROW()-1,19)+1,MOD(ROW()-2,19)+1),NA())</f>
        <v>#N/A</v>
      </c>
      <c r="DL1441" t="str">
        <f>IFERROR(INDEX(Sheet2!$AU$2:$BM$600,QUOTIENT(ROW()-1,19)+1,MOD(ROW()-2,19)+1),NA())</f>
        <v/>
      </c>
      <c r="DM1441" s="4" t="e">
        <f t="shared" si="119"/>
        <v>#N/A</v>
      </c>
      <c r="DN1441" t="e">
        <f t="shared" si="120"/>
        <v>#N/A</v>
      </c>
      <c r="DO1441" t="e">
        <f t="shared" si="121"/>
        <v>#N/A</v>
      </c>
      <c r="DP1441" s="3">
        <f t="shared" si="122"/>
        <v>20</v>
      </c>
      <c r="DQ1441" s="3"/>
    </row>
    <row r="1442" spans="7:121" x14ac:dyDescent="0.25">
      <c r="G1442"/>
      <c r="DI1442" s="4">
        <f>INDEX(Sheet2!A:A,QUOTIENT(ROW()-1,19)+2)</f>
        <v>41255</v>
      </c>
      <c r="DJ1442" s="4">
        <f>INDEX(Sheet2!C:C,QUOTIENT(ROW()-1,19)+2)</f>
        <v>43465</v>
      </c>
      <c r="DK1442" s="4" t="e">
        <f>IFERROR(INDEX(Sheet2!$AA$2:$AS$600,QUOTIENT(ROW()-1,19)+1,MOD(ROW()-2,19)+1),NA())</f>
        <v>#N/A</v>
      </c>
      <c r="DL1442" t="str">
        <f>IFERROR(INDEX(Sheet2!$AU$2:$BM$600,QUOTIENT(ROW()-1,19)+1,MOD(ROW()-2,19)+1),NA())</f>
        <v/>
      </c>
      <c r="DM1442" s="4" t="e">
        <f t="shared" si="119"/>
        <v>#N/A</v>
      </c>
      <c r="DN1442" t="e">
        <f t="shared" si="120"/>
        <v>#N/A</v>
      </c>
      <c r="DO1442" t="e">
        <f t="shared" si="121"/>
        <v>#N/A</v>
      </c>
      <c r="DP1442" s="3">
        <f t="shared" si="122"/>
        <v>20</v>
      </c>
      <c r="DQ1442" s="3"/>
    </row>
    <row r="1443" spans="7:121" x14ac:dyDescent="0.25">
      <c r="G1443"/>
      <c r="DI1443" s="4">
        <f>INDEX(Sheet2!A:A,QUOTIENT(ROW()-1,19)+2)</f>
        <v>41255</v>
      </c>
      <c r="DJ1443" s="4">
        <f>INDEX(Sheet2!C:C,QUOTIENT(ROW()-1,19)+2)</f>
        <v>43465</v>
      </c>
      <c r="DK1443" s="4" t="e">
        <f>IFERROR(INDEX(Sheet2!$AA$2:$AS$600,QUOTIENT(ROW()-1,19)+1,MOD(ROW()-2,19)+1),NA())</f>
        <v>#N/A</v>
      </c>
      <c r="DL1443" t="str">
        <f>IFERROR(INDEX(Sheet2!$AU$2:$BM$600,QUOTIENT(ROW()-1,19)+1,MOD(ROW()-2,19)+1),NA())</f>
        <v/>
      </c>
      <c r="DM1443" s="4" t="e">
        <f t="shared" si="119"/>
        <v>#N/A</v>
      </c>
      <c r="DN1443" t="e">
        <f t="shared" si="120"/>
        <v>#N/A</v>
      </c>
      <c r="DO1443" t="e">
        <f t="shared" si="121"/>
        <v>#N/A</v>
      </c>
      <c r="DP1443" s="3">
        <f t="shared" si="122"/>
        <v>20</v>
      </c>
      <c r="DQ1443" s="3"/>
    </row>
    <row r="1444" spans="7:121" x14ac:dyDescent="0.25">
      <c r="G1444"/>
      <c r="DI1444" s="4">
        <f>INDEX(Sheet2!A:A,QUOTIENT(ROW()-1,19)+2)</f>
        <v>41255</v>
      </c>
      <c r="DJ1444" s="4">
        <f>INDEX(Sheet2!C:C,QUOTIENT(ROW()-1,19)+2)</f>
        <v>43465</v>
      </c>
      <c r="DK1444" s="4" t="e">
        <f>IFERROR(INDEX(Sheet2!$AA$2:$AS$600,QUOTIENT(ROW()-1,19)+1,MOD(ROW()-2,19)+1),NA())</f>
        <v>#N/A</v>
      </c>
      <c r="DL1444" t="str">
        <f>IFERROR(INDEX(Sheet2!$AU$2:$BM$600,QUOTIENT(ROW()-1,19)+1,MOD(ROW()-2,19)+1),NA())</f>
        <v/>
      </c>
      <c r="DM1444" s="4" t="e">
        <f t="shared" si="119"/>
        <v>#N/A</v>
      </c>
      <c r="DN1444" t="e">
        <f t="shared" si="120"/>
        <v>#N/A</v>
      </c>
      <c r="DO1444" t="e">
        <f t="shared" si="121"/>
        <v>#N/A</v>
      </c>
      <c r="DP1444" s="3">
        <f t="shared" si="122"/>
        <v>20</v>
      </c>
      <c r="DQ1444" s="3"/>
    </row>
    <row r="1445" spans="7:121" x14ac:dyDescent="0.25">
      <c r="G1445"/>
      <c r="DI1445" s="4">
        <f>INDEX(Sheet2!A:A,QUOTIENT(ROW()-1,19)+2)</f>
        <v>41353</v>
      </c>
      <c r="DJ1445" s="4">
        <f>INDEX(Sheet2!C:C,QUOTIENT(ROW()-1,19)+2)</f>
        <v>41639</v>
      </c>
      <c r="DK1445" s="4" t="e">
        <f>IFERROR(INDEX(Sheet2!$AA$2:$AS$600,QUOTIENT(ROW()-1,19)+1,MOD(ROW()-2,19)+1),NA())</f>
        <v>#N/A</v>
      </c>
      <c r="DL1445" t="str">
        <f>IFERROR(INDEX(Sheet2!$AU$2:$BM$600,QUOTIENT(ROW()-1,19)+1,MOD(ROW()-2,19)+1),NA())</f>
        <v/>
      </c>
      <c r="DM1445" s="4" t="e">
        <f t="shared" si="119"/>
        <v>#N/A</v>
      </c>
      <c r="DN1445" t="e">
        <f t="shared" si="120"/>
        <v>#N/A</v>
      </c>
      <c r="DO1445" t="e">
        <f t="shared" si="121"/>
        <v>#N/A</v>
      </c>
      <c r="DP1445" s="3">
        <f t="shared" si="122"/>
        <v>1</v>
      </c>
      <c r="DQ1445" s="3"/>
    </row>
    <row r="1446" spans="7:121" x14ac:dyDescent="0.25">
      <c r="G1446"/>
      <c r="DI1446" s="4">
        <f>INDEX(Sheet2!A:A,QUOTIENT(ROW()-1,19)+2)</f>
        <v>41353</v>
      </c>
      <c r="DJ1446" s="4">
        <f>INDEX(Sheet2!C:C,QUOTIENT(ROW()-1,19)+2)</f>
        <v>41639</v>
      </c>
      <c r="DK1446" s="4">
        <f>IFERROR(INDEX(Sheet2!$AA$2:$AS$600,QUOTIENT(ROW()-1,19)+1,MOD(ROW()-2,19)+1),NA())</f>
        <v>41468.362499999996</v>
      </c>
      <c r="DL1446">
        <f>IFERROR(INDEX(Sheet2!$AU$2:$BM$600,QUOTIENT(ROW()-1,19)+1,MOD(ROW()-2,19)+1),NA())</f>
        <v>0.25</v>
      </c>
      <c r="DM1446" s="4" t="e">
        <f t="shared" si="119"/>
        <v>#N/A</v>
      </c>
      <c r="DN1446" t="e">
        <f t="shared" si="120"/>
        <v>#N/A</v>
      </c>
      <c r="DO1446" t="e">
        <f t="shared" si="121"/>
        <v>#N/A</v>
      </c>
      <c r="DP1446" s="3">
        <f t="shared" si="122"/>
        <v>2</v>
      </c>
      <c r="DQ1446" s="3"/>
    </row>
    <row r="1447" spans="7:121" x14ac:dyDescent="0.25">
      <c r="G1447"/>
      <c r="DI1447" s="4">
        <f>INDEX(Sheet2!A:A,QUOTIENT(ROW()-1,19)+2)</f>
        <v>41353</v>
      </c>
      <c r="DJ1447" s="4">
        <f>INDEX(Sheet2!C:C,QUOTIENT(ROW()-1,19)+2)</f>
        <v>41639</v>
      </c>
      <c r="DK1447" s="4">
        <f>IFERROR(INDEX(Sheet2!$AA$2:$AS$600,QUOTIENT(ROW()-1,19)+1,MOD(ROW()-2,19)+1),NA())</f>
        <v>41488.4375</v>
      </c>
      <c r="DL1447">
        <f>IFERROR(INDEX(Sheet2!$AU$2:$BM$600,QUOTIENT(ROW()-1,19)+1,MOD(ROW()-2,19)+1),NA())</f>
        <v>0.25</v>
      </c>
      <c r="DM1447" s="4" t="e">
        <f t="shared" si="119"/>
        <v>#N/A</v>
      </c>
      <c r="DN1447" t="e">
        <f t="shared" si="120"/>
        <v>#N/A</v>
      </c>
      <c r="DO1447" t="e">
        <f t="shared" si="121"/>
        <v>#N/A</v>
      </c>
      <c r="DP1447" s="3">
        <f t="shared" si="122"/>
        <v>3</v>
      </c>
      <c r="DQ1447" s="3"/>
    </row>
    <row r="1448" spans="7:121" x14ac:dyDescent="0.25">
      <c r="G1448"/>
      <c r="DI1448" s="4">
        <f>INDEX(Sheet2!A:A,QUOTIENT(ROW()-1,19)+2)</f>
        <v>41353</v>
      </c>
      <c r="DJ1448" s="4">
        <f>INDEX(Sheet2!C:C,QUOTIENT(ROW()-1,19)+2)</f>
        <v>41639</v>
      </c>
      <c r="DK1448" s="4">
        <f>IFERROR(INDEX(Sheet2!$AA$2:$AS$600,QUOTIENT(ROW()-1,19)+1,MOD(ROW()-2,19)+1),NA())</f>
        <v>41508.512499999997</v>
      </c>
      <c r="DL1448">
        <f>IFERROR(INDEX(Sheet2!$AU$2:$BM$600,QUOTIENT(ROW()-1,19)+1,MOD(ROW()-2,19)+1),NA())</f>
        <v>0.25</v>
      </c>
      <c r="DM1448" s="4" t="e">
        <f t="shared" si="119"/>
        <v>#N/A</v>
      </c>
      <c r="DN1448" t="e">
        <f t="shared" si="120"/>
        <v>#N/A</v>
      </c>
      <c r="DO1448" t="e">
        <f t="shared" si="121"/>
        <v>#N/A</v>
      </c>
      <c r="DP1448" s="3">
        <f t="shared" si="122"/>
        <v>4</v>
      </c>
      <c r="DQ1448" s="3"/>
    </row>
    <row r="1449" spans="7:121" x14ac:dyDescent="0.25">
      <c r="G1449"/>
      <c r="DI1449" s="4">
        <f>INDEX(Sheet2!A:A,QUOTIENT(ROW()-1,19)+2)</f>
        <v>41353</v>
      </c>
      <c r="DJ1449" s="4">
        <f>INDEX(Sheet2!C:C,QUOTIENT(ROW()-1,19)+2)</f>
        <v>41639</v>
      </c>
      <c r="DK1449" s="4">
        <f>IFERROR(INDEX(Sheet2!$AA$2:$AS$600,QUOTIENT(ROW()-1,19)+1,MOD(ROW()-2,19)+1),NA())</f>
        <v>41528.587500000001</v>
      </c>
      <c r="DL1449">
        <f>IFERROR(INDEX(Sheet2!$AU$2:$BM$600,QUOTIENT(ROW()-1,19)+1,MOD(ROW()-2,19)+1),NA())</f>
        <v>0.25</v>
      </c>
      <c r="DM1449" s="4" t="e">
        <f t="shared" si="119"/>
        <v>#N/A</v>
      </c>
      <c r="DN1449" t="e">
        <f t="shared" si="120"/>
        <v>#N/A</v>
      </c>
      <c r="DO1449" t="e">
        <f t="shared" si="121"/>
        <v>#N/A</v>
      </c>
      <c r="DP1449" s="3">
        <f t="shared" si="122"/>
        <v>5</v>
      </c>
      <c r="DQ1449" s="3"/>
    </row>
    <row r="1450" spans="7:121" x14ac:dyDescent="0.25">
      <c r="G1450"/>
      <c r="DI1450" s="4">
        <f>INDEX(Sheet2!A:A,QUOTIENT(ROW()-1,19)+2)</f>
        <v>41353</v>
      </c>
      <c r="DJ1450" s="4">
        <f>INDEX(Sheet2!C:C,QUOTIENT(ROW()-1,19)+2)</f>
        <v>41639</v>
      </c>
      <c r="DK1450" s="4">
        <f>IFERROR(INDEX(Sheet2!$AA$2:$AS$600,QUOTIENT(ROW()-1,19)+1,MOD(ROW()-2,19)+1),NA())</f>
        <v>41548.662499999999</v>
      </c>
      <c r="DL1450">
        <f>IFERROR(INDEX(Sheet2!$AU$2:$BM$600,QUOTIENT(ROW()-1,19)+1,MOD(ROW()-2,19)+1),NA())</f>
        <v>0.25</v>
      </c>
      <c r="DM1450" s="4" t="e">
        <f t="shared" si="119"/>
        <v>#N/A</v>
      </c>
      <c r="DN1450" t="e">
        <f t="shared" si="120"/>
        <v>#N/A</v>
      </c>
      <c r="DO1450" t="e">
        <f t="shared" si="121"/>
        <v>#N/A</v>
      </c>
      <c r="DP1450" s="3">
        <f t="shared" si="122"/>
        <v>6</v>
      </c>
      <c r="DQ1450" s="3"/>
    </row>
    <row r="1451" spans="7:121" x14ac:dyDescent="0.25">
      <c r="G1451"/>
      <c r="DI1451" s="4">
        <f>INDEX(Sheet2!A:A,QUOTIENT(ROW()-1,19)+2)</f>
        <v>41353</v>
      </c>
      <c r="DJ1451" s="4">
        <f>INDEX(Sheet2!C:C,QUOTIENT(ROW()-1,19)+2)</f>
        <v>41639</v>
      </c>
      <c r="DK1451" s="4">
        <f>IFERROR(INDEX(Sheet2!$AA$2:$AS$600,QUOTIENT(ROW()-1,19)+1,MOD(ROW()-2,19)+1),NA())</f>
        <v>41568.737499999996</v>
      </c>
      <c r="DL1451">
        <f>IFERROR(INDEX(Sheet2!$AU$2:$BM$600,QUOTIENT(ROW()-1,19)+1,MOD(ROW()-2,19)+1),NA())</f>
        <v>0.25</v>
      </c>
      <c r="DM1451" s="4" t="e">
        <f t="shared" si="119"/>
        <v>#N/A</v>
      </c>
      <c r="DN1451" t="e">
        <f t="shared" si="120"/>
        <v>#N/A</v>
      </c>
      <c r="DO1451" t="e">
        <f t="shared" si="121"/>
        <v>#N/A</v>
      </c>
      <c r="DP1451" s="3">
        <f t="shared" si="122"/>
        <v>7</v>
      </c>
      <c r="DQ1451" s="3"/>
    </row>
    <row r="1452" spans="7:121" x14ac:dyDescent="0.25">
      <c r="G1452"/>
      <c r="DI1452" s="4">
        <f>INDEX(Sheet2!A:A,QUOTIENT(ROW()-1,19)+2)</f>
        <v>41353</v>
      </c>
      <c r="DJ1452" s="4">
        <f>INDEX(Sheet2!C:C,QUOTIENT(ROW()-1,19)+2)</f>
        <v>41639</v>
      </c>
      <c r="DK1452" s="4">
        <f>IFERROR(INDEX(Sheet2!$AA$2:$AS$600,QUOTIENT(ROW()-1,19)+1,MOD(ROW()-2,19)+1),NA())</f>
        <v>41588.8125</v>
      </c>
      <c r="DL1452">
        <f>IFERROR(INDEX(Sheet2!$AU$2:$BM$600,QUOTIENT(ROW()-1,19)+1,MOD(ROW()-2,19)+1),NA())</f>
        <v>0.25</v>
      </c>
      <c r="DM1452" s="4" t="e">
        <f t="shared" si="119"/>
        <v>#N/A</v>
      </c>
      <c r="DN1452" t="e">
        <f t="shared" si="120"/>
        <v>#N/A</v>
      </c>
      <c r="DO1452" t="e">
        <f t="shared" si="121"/>
        <v>#N/A</v>
      </c>
      <c r="DP1452" s="3">
        <f t="shared" si="122"/>
        <v>8</v>
      </c>
      <c r="DQ1452" s="3"/>
    </row>
    <row r="1453" spans="7:121" x14ac:dyDescent="0.25">
      <c r="G1453"/>
      <c r="DI1453" s="4">
        <f>INDEX(Sheet2!A:A,QUOTIENT(ROW()-1,19)+2)</f>
        <v>41353</v>
      </c>
      <c r="DJ1453" s="4">
        <f>INDEX(Sheet2!C:C,QUOTIENT(ROW()-1,19)+2)</f>
        <v>41639</v>
      </c>
      <c r="DK1453" s="4">
        <f>IFERROR(INDEX(Sheet2!$AA$2:$AS$600,QUOTIENT(ROW()-1,19)+1,MOD(ROW()-2,19)+1),NA())</f>
        <v>41608.887499999997</v>
      </c>
      <c r="DL1453">
        <f>IFERROR(INDEX(Sheet2!$AU$2:$BM$600,QUOTIENT(ROW()-1,19)+1,MOD(ROW()-2,19)+1),NA())</f>
        <v>0.25</v>
      </c>
      <c r="DM1453" s="4" t="e">
        <f t="shared" si="119"/>
        <v>#N/A</v>
      </c>
      <c r="DN1453" t="e">
        <f t="shared" si="120"/>
        <v>#N/A</v>
      </c>
      <c r="DO1453" t="e">
        <f t="shared" si="121"/>
        <v>#N/A</v>
      </c>
      <c r="DP1453" s="3">
        <f t="shared" si="122"/>
        <v>9</v>
      </c>
      <c r="DQ1453" s="3"/>
    </row>
    <row r="1454" spans="7:121" x14ac:dyDescent="0.25">
      <c r="G1454"/>
      <c r="DI1454" s="4">
        <f>INDEX(Sheet2!A:A,QUOTIENT(ROW()-1,19)+2)</f>
        <v>41353</v>
      </c>
      <c r="DJ1454" s="4">
        <f>INDEX(Sheet2!C:C,QUOTIENT(ROW()-1,19)+2)</f>
        <v>41639</v>
      </c>
      <c r="DK1454" s="4">
        <f>IFERROR(INDEX(Sheet2!$AA$2:$AS$600,QUOTIENT(ROW()-1,19)+1,MOD(ROW()-2,19)+1),NA())</f>
        <v>41628.962500000001</v>
      </c>
      <c r="DL1454">
        <f>IFERROR(INDEX(Sheet2!$AU$2:$BM$600,QUOTIENT(ROW()-1,19)+1,MOD(ROW()-2,19)+1),NA())</f>
        <v>0.25</v>
      </c>
      <c r="DM1454" s="4" t="e">
        <f t="shared" si="119"/>
        <v>#N/A</v>
      </c>
      <c r="DN1454" t="e">
        <f t="shared" si="120"/>
        <v>#N/A</v>
      </c>
      <c r="DO1454" t="e">
        <f t="shared" si="121"/>
        <v>#N/A</v>
      </c>
      <c r="DP1454" s="3">
        <f t="shared" si="122"/>
        <v>10</v>
      </c>
      <c r="DQ1454" s="3"/>
    </row>
    <row r="1455" spans="7:121" x14ac:dyDescent="0.25">
      <c r="G1455"/>
      <c r="DI1455" s="4">
        <f>INDEX(Sheet2!A:A,QUOTIENT(ROW()-1,19)+2)</f>
        <v>41353</v>
      </c>
      <c r="DJ1455" s="4">
        <f>INDEX(Sheet2!C:C,QUOTIENT(ROW()-1,19)+2)</f>
        <v>41639</v>
      </c>
      <c r="DK1455" s="4">
        <f>IFERROR(INDEX(Sheet2!$AA$2:$AS$600,QUOTIENT(ROW()-1,19)+1,MOD(ROW()-2,19)+1),NA())</f>
        <v>41649.037499999999</v>
      </c>
      <c r="DL1455">
        <f>IFERROR(INDEX(Sheet2!$AU$2:$BM$600,QUOTIENT(ROW()-1,19)+1,MOD(ROW()-2,19)+1),NA())</f>
        <v>0.25</v>
      </c>
      <c r="DM1455" s="4" t="e">
        <f t="shared" si="119"/>
        <v>#N/A</v>
      </c>
      <c r="DN1455" t="e">
        <f t="shared" si="120"/>
        <v>#N/A</v>
      </c>
      <c r="DO1455" t="e">
        <f t="shared" si="121"/>
        <v>#N/A</v>
      </c>
      <c r="DP1455" s="3">
        <f t="shared" si="122"/>
        <v>11</v>
      </c>
      <c r="DQ1455" s="3"/>
    </row>
    <row r="1456" spans="7:121" x14ac:dyDescent="0.25">
      <c r="G1456"/>
      <c r="DI1456" s="4">
        <f>INDEX(Sheet2!A:A,QUOTIENT(ROW()-1,19)+2)</f>
        <v>41353</v>
      </c>
      <c r="DJ1456" s="4">
        <f>INDEX(Sheet2!C:C,QUOTIENT(ROW()-1,19)+2)</f>
        <v>41639</v>
      </c>
      <c r="DK1456" s="4">
        <f>IFERROR(INDEX(Sheet2!$AA$2:$AS$600,QUOTIENT(ROW()-1,19)+1,MOD(ROW()-2,19)+1),NA())</f>
        <v>41669.112499999996</v>
      </c>
      <c r="DL1456">
        <f>IFERROR(INDEX(Sheet2!$AU$2:$BM$600,QUOTIENT(ROW()-1,19)+1,MOD(ROW()-2,19)+1),NA())</f>
        <v>0.25</v>
      </c>
      <c r="DM1456" s="4" t="e">
        <f t="shared" si="119"/>
        <v>#N/A</v>
      </c>
      <c r="DN1456" t="e">
        <f t="shared" si="120"/>
        <v>#N/A</v>
      </c>
      <c r="DO1456" t="e">
        <f t="shared" si="121"/>
        <v>#N/A</v>
      </c>
      <c r="DP1456" s="3">
        <f t="shared" si="122"/>
        <v>12</v>
      </c>
      <c r="DQ1456" s="3"/>
    </row>
    <row r="1457" spans="7:121" x14ac:dyDescent="0.25">
      <c r="G1457"/>
      <c r="DI1457" s="4">
        <f>INDEX(Sheet2!A:A,QUOTIENT(ROW()-1,19)+2)</f>
        <v>41353</v>
      </c>
      <c r="DJ1457" s="4">
        <f>INDEX(Sheet2!C:C,QUOTIENT(ROW()-1,19)+2)</f>
        <v>41639</v>
      </c>
      <c r="DK1457" s="4">
        <f>IFERROR(INDEX(Sheet2!$AA$2:$AS$600,QUOTIENT(ROW()-1,19)+1,MOD(ROW()-2,19)+1),NA())</f>
        <v>41689.1875</v>
      </c>
      <c r="DL1457">
        <f>IFERROR(INDEX(Sheet2!$AU$2:$BM$600,QUOTIENT(ROW()-1,19)+1,MOD(ROW()-2,19)+1),NA())</f>
        <v>0.25</v>
      </c>
      <c r="DM1457" s="4" t="e">
        <f t="shared" si="119"/>
        <v>#N/A</v>
      </c>
      <c r="DN1457" t="e">
        <f t="shared" si="120"/>
        <v>#N/A</v>
      </c>
      <c r="DO1457" t="e">
        <f t="shared" si="121"/>
        <v>#N/A</v>
      </c>
      <c r="DP1457" s="3">
        <f t="shared" si="122"/>
        <v>13</v>
      </c>
      <c r="DQ1457" s="3"/>
    </row>
    <row r="1458" spans="7:121" x14ac:dyDescent="0.25">
      <c r="G1458"/>
      <c r="DI1458" s="4">
        <f>INDEX(Sheet2!A:A,QUOTIENT(ROW()-1,19)+2)</f>
        <v>41353</v>
      </c>
      <c r="DJ1458" s="4">
        <f>INDEX(Sheet2!C:C,QUOTIENT(ROW()-1,19)+2)</f>
        <v>41639</v>
      </c>
      <c r="DK1458" s="4">
        <f>IFERROR(INDEX(Sheet2!$AA$2:$AS$600,QUOTIENT(ROW()-1,19)+1,MOD(ROW()-2,19)+1),NA())</f>
        <v>41709.262499999997</v>
      </c>
      <c r="DL1458">
        <f>IFERROR(INDEX(Sheet2!$AU$2:$BM$600,QUOTIENT(ROW()-1,19)+1,MOD(ROW()-2,19)+1),NA())</f>
        <v>0.25</v>
      </c>
      <c r="DM1458" s="4" t="e">
        <f t="shared" si="119"/>
        <v>#N/A</v>
      </c>
      <c r="DN1458" t="e">
        <f t="shared" si="120"/>
        <v>#N/A</v>
      </c>
      <c r="DO1458" t="e">
        <f t="shared" si="121"/>
        <v>#N/A</v>
      </c>
      <c r="DP1458" s="3">
        <f t="shared" si="122"/>
        <v>14</v>
      </c>
      <c r="DQ1458" s="3"/>
    </row>
    <row r="1459" spans="7:121" x14ac:dyDescent="0.25">
      <c r="G1459"/>
      <c r="DI1459" s="4">
        <f>INDEX(Sheet2!A:A,QUOTIENT(ROW()-1,19)+2)</f>
        <v>41353</v>
      </c>
      <c r="DJ1459" s="4">
        <f>INDEX(Sheet2!C:C,QUOTIENT(ROW()-1,19)+2)</f>
        <v>41639</v>
      </c>
      <c r="DK1459" s="4">
        <f>IFERROR(INDEX(Sheet2!$AA$2:$AS$600,QUOTIENT(ROW()-1,19)+1,MOD(ROW()-2,19)+1),NA())</f>
        <v>41729.337500000001</v>
      </c>
      <c r="DL1459">
        <f>IFERROR(INDEX(Sheet2!$AU$2:$BM$600,QUOTIENT(ROW()-1,19)+1,MOD(ROW()-2,19)+1),NA())</f>
        <v>0.25</v>
      </c>
      <c r="DM1459" s="4" t="e">
        <f t="shared" si="119"/>
        <v>#N/A</v>
      </c>
      <c r="DN1459" t="e">
        <f t="shared" si="120"/>
        <v>#N/A</v>
      </c>
      <c r="DO1459" t="e">
        <f t="shared" si="121"/>
        <v>#N/A</v>
      </c>
      <c r="DP1459" s="3">
        <f t="shared" si="122"/>
        <v>15</v>
      </c>
      <c r="DQ1459" s="3"/>
    </row>
    <row r="1460" spans="7:121" x14ac:dyDescent="0.25">
      <c r="G1460"/>
      <c r="DI1460" s="4">
        <f>INDEX(Sheet2!A:A,QUOTIENT(ROW()-1,19)+2)</f>
        <v>41353</v>
      </c>
      <c r="DJ1460" s="4">
        <f>INDEX(Sheet2!C:C,QUOTIENT(ROW()-1,19)+2)</f>
        <v>41639</v>
      </c>
      <c r="DK1460" s="4">
        <f>IFERROR(INDEX(Sheet2!$AA$2:$AS$600,QUOTIENT(ROW()-1,19)+1,MOD(ROW()-2,19)+1),NA())</f>
        <v>41749.412499999999</v>
      </c>
      <c r="DL1460">
        <f>IFERROR(INDEX(Sheet2!$AU$2:$BM$600,QUOTIENT(ROW()-1,19)+1,MOD(ROW()-2,19)+1),NA())</f>
        <v>0.25</v>
      </c>
      <c r="DM1460" s="4" t="e">
        <f t="shared" si="119"/>
        <v>#N/A</v>
      </c>
      <c r="DN1460" t="e">
        <f t="shared" si="120"/>
        <v>#N/A</v>
      </c>
      <c r="DO1460" t="e">
        <f t="shared" si="121"/>
        <v>#N/A</v>
      </c>
      <c r="DP1460" s="3">
        <f t="shared" si="122"/>
        <v>16</v>
      </c>
      <c r="DQ1460" s="3"/>
    </row>
    <row r="1461" spans="7:121" x14ac:dyDescent="0.25">
      <c r="G1461"/>
      <c r="DI1461" s="4">
        <f>INDEX(Sheet2!A:A,QUOTIENT(ROW()-1,19)+2)</f>
        <v>41353</v>
      </c>
      <c r="DJ1461" s="4">
        <f>INDEX(Sheet2!C:C,QUOTIENT(ROW()-1,19)+2)</f>
        <v>41639</v>
      </c>
      <c r="DK1461" s="4">
        <f>IFERROR(INDEX(Sheet2!$AA$2:$AS$600,QUOTIENT(ROW()-1,19)+1,MOD(ROW()-2,19)+1),NA())</f>
        <v>41769.487499999996</v>
      </c>
      <c r="DL1461">
        <f>IFERROR(INDEX(Sheet2!$AU$2:$BM$600,QUOTIENT(ROW()-1,19)+1,MOD(ROW()-2,19)+1),NA())</f>
        <v>0.25</v>
      </c>
      <c r="DM1461" s="4" t="e">
        <f t="shared" si="119"/>
        <v>#N/A</v>
      </c>
      <c r="DN1461" t="e">
        <f t="shared" si="120"/>
        <v>#N/A</v>
      </c>
      <c r="DO1461" t="e">
        <f t="shared" si="121"/>
        <v>#N/A</v>
      </c>
      <c r="DP1461" s="3">
        <f t="shared" si="122"/>
        <v>17</v>
      </c>
      <c r="DQ1461" s="3"/>
    </row>
    <row r="1462" spans="7:121" x14ac:dyDescent="0.25">
      <c r="G1462"/>
      <c r="DI1462" s="4">
        <f>INDEX(Sheet2!A:A,QUOTIENT(ROW()-1,19)+2)</f>
        <v>41353</v>
      </c>
      <c r="DJ1462" s="4">
        <f>INDEX(Sheet2!C:C,QUOTIENT(ROW()-1,19)+2)</f>
        <v>41639</v>
      </c>
      <c r="DK1462" s="4">
        <f>IFERROR(INDEX(Sheet2!$AA$2:$AS$600,QUOTIENT(ROW()-1,19)+1,MOD(ROW()-2,19)+1),NA())</f>
        <v>41789.5625</v>
      </c>
      <c r="DL1462">
        <f>IFERROR(INDEX(Sheet2!$AU$2:$BM$600,QUOTIENT(ROW()-1,19)+1,MOD(ROW()-2,19)+1),NA())</f>
        <v>0.25</v>
      </c>
      <c r="DM1462" s="4" t="e">
        <f t="shared" si="119"/>
        <v>#N/A</v>
      </c>
      <c r="DN1462" t="e">
        <f t="shared" si="120"/>
        <v>#N/A</v>
      </c>
      <c r="DO1462" t="e">
        <f t="shared" si="121"/>
        <v>#N/A</v>
      </c>
      <c r="DP1462" s="3">
        <f t="shared" si="122"/>
        <v>18</v>
      </c>
      <c r="DQ1462" s="3"/>
    </row>
    <row r="1463" spans="7:121" x14ac:dyDescent="0.25">
      <c r="G1463"/>
      <c r="DI1463" s="4">
        <f>INDEX(Sheet2!A:A,QUOTIENT(ROW()-1,19)+2)</f>
        <v>41353</v>
      </c>
      <c r="DJ1463" s="4">
        <f>INDEX(Sheet2!C:C,QUOTIENT(ROW()-1,19)+2)</f>
        <v>41639</v>
      </c>
      <c r="DK1463" s="4">
        <f>IFERROR(INDEX(Sheet2!$AA$2:$AS$600,QUOTIENT(ROW()-1,19)+1,MOD(ROW()-2,19)+1),NA())</f>
        <v>41809.637499999997</v>
      </c>
      <c r="DL1463">
        <f>IFERROR(INDEX(Sheet2!$AU$2:$BM$600,QUOTIENT(ROW()-1,19)+1,MOD(ROW()-2,19)+1),NA())</f>
        <v>0.25</v>
      </c>
      <c r="DM1463" s="4" t="e">
        <f t="shared" si="119"/>
        <v>#N/A</v>
      </c>
      <c r="DN1463" t="e">
        <f t="shared" si="120"/>
        <v>#N/A</v>
      </c>
      <c r="DO1463" t="e">
        <f t="shared" si="121"/>
        <v>#N/A</v>
      </c>
      <c r="DP1463" s="3">
        <f t="shared" si="122"/>
        <v>19</v>
      </c>
      <c r="DQ1463" s="3"/>
    </row>
    <row r="1464" spans="7:121" x14ac:dyDescent="0.25">
      <c r="G1464"/>
      <c r="DI1464" s="4">
        <f>INDEX(Sheet2!A:A,QUOTIENT(ROW()-1,19)+2)</f>
        <v>41353</v>
      </c>
      <c r="DJ1464" s="4">
        <f>INDEX(Sheet2!C:C,QUOTIENT(ROW()-1,19)+2)</f>
        <v>41639</v>
      </c>
      <c r="DK1464" s="4" t="e">
        <f>IFERROR(INDEX(Sheet2!$AA$2:$AS$600,QUOTIENT(ROW()-1,19)+1,MOD(ROW()-2,19)+1),NA())</f>
        <v>#N/A</v>
      </c>
      <c r="DL1464" t="str">
        <f>IFERROR(INDEX(Sheet2!$AU$2:$BM$600,QUOTIENT(ROW()-1,19)+1,MOD(ROW()-2,19)+1),NA())</f>
        <v/>
      </c>
      <c r="DM1464" s="4" t="e">
        <f t="shared" si="119"/>
        <v>#N/A</v>
      </c>
      <c r="DN1464" t="e">
        <f t="shared" si="120"/>
        <v>#N/A</v>
      </c>
      <c r="DO1464" t="e">
        <f t="shared" si="121"/>
        <v>#N/A</v>
      </c>
      <c r="DP1464" s="3">
        <f t="shared" si="122"/>
        <v>19</v>
      </c>
      <c r="DQ1464" s="3"/>
    </row>
    <row r="1465" spans="7:121" x14ac:dyDescent="0.25">
      <c r="G1465"/>
      <c r="DI1465" s="4">
        <f>INDEX(Sheet2!A:A,QUOTIENT(ROW()-1,19)+2)</f>
        <v>41353</v>
      </c>
      <c r="DJ1465" s="4">
        <f>INDEX(Sheet2!C:C,QUOTIENT(ROW()-1,19)+2)</f>
        <v>41639</v>
      </c>
      <c r="DK1465" s="4">
        <f>IFERROR(INDEX(Sheet2!$AA$2:$AS$600,QUOTIENT(ROW()-1,19)+1,MOD(ROW()-2,19)+1),NA())</f>
        <v>41639</v>
      </c>
      <c r="DL1465">
        <f>IFERROR(INDEX(Sheet2!$AU$2:$BM$600,QUOTIENT(ROW()-1,19)+1,MOD(ROW()-2,19)+1),NA())</f>
        <v>1</v>
      </c>
      <c r="DM1465" s="4" t="e">
        <f t="shared" si="119"/>
        <v>#N/A</v>
      </c>
      <c r="DN1465" t="e">
        <f t="shared" si="120"/>
        <v>#N/A</v>
      </c>
      <c r="DO1465" t="e">
        <f t="shared" si="121"/>
        <v>#N/A</v>
      </c>
      <c r="DP1465" s="3">
        <f t="shared" si="122"/>
        <v>20</v>
      </c>
      <c r="DQ1465" s="3"/>
    </row>
    <row r="1466" spans="7:121" x14ac:dyDescent="0.25">
      <c r="G1466"/>
      <c r="DI1466" s="4">
        <f>INDEX(Sheet2!A:A,QUOTIENT(ROW()-1,19)+2)</f>
        <v>41353</v>
      </c>
      <c r="DJ1466" s="4">
        <f>INDEX(Sheet2!C:C,QUOTIENT(ROW()-1,19)+2)</f>
        <v>41639</v>
      </c>
      <c r="DK1466" s="4" t="e">
        <f>IFERROR(INDEX(Sheet2!$AA$2:$AS$600,QUOTIENT(ROW()-1,19)+1,MOD(ROW()-2,19)+1),NA())</f>
        <v>#N/A</v>
      </c>
      <c r="DL1466" t="str">
        <f>IFERROR(INDEX(Sheet2!$AU$2:$BM$600,QUOTIENT(ROW()-1,19)+1,MOD(ROW()-2,19)+1),NA())</f>
        <v/>
      </c>
      <c r="DM1466" s="4" t="e">
        <f t="shared" si="119"/>
        <v>#N/A</v>
      </c>
      <c r="DN1466" t="e">
        <f t="shared" si="120"/>
        <v>#N/A</v>
      </c>
      <c r="DO1466" t="e">
        <f t="shared" si="121"/>
        <v>#N/A</v>
      </c>
      <c r="DP1466" s="3">
        <f t="shared" si="122"/>
        <v>20</v>
      </c>
      <c r="DQ1466" s="3"/>
    </row>
    <row r="1467" spans="7:121" x14ac:dyDescent="0.25">
      <c r="G1467"/>
      <c r="DI1467" s="4">
        <f>INDEX(Sheet2!A:A,QUOTIENT(ROW()-1,19)+2)</f>
        <v>41353</v>
      </c>
      <c r="DJ1467" s="4">
        <f>INDEX(Sheet2!C:C,QUOTIENT(ROW()-1,19)+2)</f>
        <v>41639</v>
      </c>
      <c r="DK1467" s="4" t="e">
        <f>IFERROR(INDEX(Sheet2!$AA$2:$AS$600,QUOTIENT(ROW()-1,19)+1,MOD(ROW()-2,19)+1),NA())</f>
        <v>#N/A</v>
      </c>
      <c r="DL1467" t="str">
        <f>IFERROR(INDEX(Sheet2!$AU$2:$BM$600,QUOTIENT(ROW()-1,19)+1,MOD(ROW()-2,19)+1),NA())</f>
        <v/>
      </c>
      <c r="DM1467" s="4" t="e">
        <f t="shared" si="119"/>
        <v>#N/A</v>
      </c>
      <c r="DN1467" t="e">
        <f t="shared" si="120"/>
        <v>#N/A</v>
      </c>
      <c r="DO1467" t="e">
        <f t="shared" si="121"/>
        <v>#N/A</v>
      </c>
      <c r="DP1467" s="3">
        <f t="shared" si="122"/>
        <v>20</v>
      </c>
      <c r="DQ1467" s="3"/>
    </row>
    <row r="1468" spans="7:121" x14ac:dyDescent="0.25">
      <c r="G1468"/>
      <c r="DI1468" s="4">
        <f>INDEX(Sheet2!A:A,QUOTIENT(ROW()-1,19)+2)</f>
        <v>41353</v>
      </c>
      <c r="DJ1468" s="4">
        <f>INDEX(Sheet2!C:C,QUOTIENT(ROW()-1,19)+2)</f>
        <v>41639</v>
      </c>
      <c r="DK1468" s="4" t="e">
        <f>IFERROR(INDEX(Sheet2!$AA$2:$AS$600,QUOTIENT(ROW()-1,19)+1,MOD(ROW()-2,19)+1),NA())</f>
        <v>#N/A</v>
      </c>
      <c r="DL1468" t="str">
        <f>IFERROR(INDEX(Sheet2!$AU$2:$BM$600,QUOTIENT(ROW()-1,19)+1,MOD(ROW()-2,19)+1),NA())</f>
        <v/>
      </c>
      <c r="DM1468" s="4" t="e">
        <f t="shared" si="119"/>
        <v>#N/A</v>
      </c>
      <c r="DN1468" t="e">
        <f t="shared" si="120"/>
        <v>#N/A</v>
      </c>
      <c r="DO1468" t="e">
        <f t="shared" si="121"/>
        <v>#N/A</v>
      </c>
      <c r="DP1468" s="3">
        <f t="shared" si="122"/>
        <v>20</v>
      </c>
      <c r="DQ1468" s="3"/>
    </row>
    <row r="1469" spans="7:121" x14ac:dyDescent="0.25">
      <c r="G1469"/>
      <c r="DI1469" s="4">
        <f>INDEX(Sheet2!A:A,QUOTIENT(ROW()-1,19)+2)</f>
        <v>41353</v>
      </c>
      <c r="DJ1469" s="4">
        <f>INDEX(Sheet2!C:C,QUOTIENT(ROW()-1,19)+2)</f>
        <v>41639</v>
      </c>
      <c r="DK1469" s="4" t="e">
        <f>IFERROR(INDEX(Sheet2!$AA$2:$AS$600,QUOTIENT(ROW()-1,19)+1,MOD(ROW()-2,19)+1),NA())</f>
        <v>#N/A</v>
      </c>
      <c r="DL1469" t="str">
        <f>IFERROR(INDEX(Sheet2!$AU$2:$BM$600,QUOTIENT(ROW()-1,19)+1,MOD(ROW()-2,19)+1),NA())</f>
        <v/>
      </c>
      <c r="DM1469" s="4" t="e">
        <f t="shared" si="119"/>
        <v>#N/A</v>
      </c>
      <c r="DN1469" t="e">
        <f t="shared" si="120"/>
        <v>#N/A</v>
      </c>
      <c r="DO1469" t="e">
        <f t="shared" si="121"/>
        <v>#N/A</v>
      </c>
      <c r="DP1469" s="3">
        <f t="shared" si="122"/>
        <v>20</v>
      </c>
      <c r="DQ1469" s="3"/>
    </row>
    <row r="1470" spans="7:121" x14ac:dyDescent="0.25">
      <c r="G1470"/>
      <c r="DI1470" s="4">
        <f>INDEX(Sheet2!A:A,QUOTIENT(ROW()-1,19)+2)</f>
        <v>41353</v>
      </c>
      <c r="DJ1470" s="4">
        <f>INDEX(Sheet2!C:C,QUOTIENT(ROW()-1,19)+2)</f>
        <v>41639</v>
      </c>
      <c r="DK1470" s="4" t="e">
        <f>IFERROR(INDEX(Sheet2!$AA$2:$AS$600,QUOTIENT(ROW()-1,19)+1,MOD(ROW()-2,19)+1),NA())</f>
        <v>#N/A</v>
      </c>
      <c r="DL1470" t="str">
        <f>IFERROR(INDEX(Sheet2!$AU$2:$BM$600,QUOTIENT(ROW()-1,19)+1,MOD(ROW()-2,19)+1),NA())</f>
        <v/>
      </c>
      <c r="DM1470" s="4" t="e">
        <f t="shared" si="119"/>
        <v>#N/A</v>
      </c>
      <c r="DN1470" t="e">
        <f t="shared" si="120"/>
        <v>#N/A</v>
      </c>
      <c r="DO1470" t="e">
        <f t="shared" si="121"/>
        <v>#N/A</v>
      </c>
      <c r="DP1470" s="3">
        <f t="shared" si="122"/>
        <v>20</v>
      </c>
      <c r="DQ1470" s="3"/>
    </row>
    <row r="1471" spans="7:121" x14ac:dyDescent="0.25">
      <c r="G1471"/>
      <c r="DI1471" s="4">
        <f>INDEX(Sheet2!A:A,QUOTIENT(ROW()-1,19)+2)</f>
        <v>41353</v>
      </c>
      <c r="DJ1471" s="4">
        <f>INDEX(Sheet2!C:C,QUOTIENT(ROW()-1,19)+2)</f>
        <v>41639</v>
      </c>
      <c r="DK1471" s="4" t="e">
        <f>IFERROR(INDEX(Sheet2!$AA$2:$AS$600,QUOTIENT(ROW()-1,19)+1,MOD(ROW()-2,19)+1),NA())</f>
        <v>#N/A</v>
      </c>
      <c r="DL1471" t="str">
        <f>IFERROR(INDEX(Sheet2!$AU$2:$BM$600,QUOTIENT(ROW()-1,19)+1,MOD(ROW()-2,19)+1),NA())</f>
        <v/>
      </c>
      <c r="DM1471" s="4" t="e">
        <f t="shared" si="119"/>
        <v>#N/A</v>
      </c>
      <c r="DN1471" t="e">
        <f t="shared" si="120"/>
        <v>#N/A</v>
      </c>
      <c r="DO1471" t="e">
        <f t="shared" si="121"/>
        <v>#N/A</v>
      </c>
      <c r="DP1471" s="3">
        <f t="shared" si="122"/>
        <v>20</v>
      </c>
      <c r="DQ1471" s="3"/>
    </row>
    <row r="1472" spans="7:121" x14ac:dyDescent="0.25">
      <c r="G1472"/>
      <c r="DI1472" s="4">
        <f>INDEX(Sheet2!A:A,QUOTIENT(ROW()-1,19)+2)</f>
        <v>41353</v>
      </c>
      <c r="DJ1472" s="4">
        <f>INDEX(Sheet2!C:C,QUOTIENT(ROW()-1,19)+2)</f>
        <v>41639</v>
      </c>
      <c r="DK1472" s="4" t="e">
        <f>IFERROR(INDEX(Sheet2!$AA$2:$AS$600,QUOTIENT(ROW()-1,19)+1,MOD(ROW()-2,19)+1),NA())</f>
        <v>#N/A</v>
      </c>
      <c r="DL1472" t="str">
        <f>IFERROR(INDEX(Sheet2!$AU$2:$BM$600,QUOTIENT(ROW()-1,19)+1,MOD(ROW()-2,19)+1),NA())</f>
        <v/>
      </c>
      <c r="DM1472" s="4" t="e">
        <f t="shared" si="119"/>
        <v>#N/A</v>
      </c>
      <c r="DN1472" t="e">
        <f t="shared" si="120"/>
        <v>#N/A</v>
      </c>
      <c r="DO1472" t="e">
        <f t="shared" si="121"/>
        <v>#N/A</v>
      </c>
      <c r="DP1472" s="3">
        <f t="shared" si="122"/>
        <v>20</v>
      </c>
      <c r="DQ1472" s="3"/>
    </row>
    <row r="1473" spans="7:121" x14ac:dyDescent="0.25">
      <c r="G1473"/>
      <c r="DI1473" s="4">
        <f>INDEX(Sheet2!A:A,QUOTIENT(ROW()-1,19)+2)</f>
        <v>41353</v>
      </c>
      <c r="DJ1473" s="4">
        <f>INDEX(Sheet2!C:C,QUOTIENT(ROW()-1,19)+2)</f>
        <v>41639</v>
      </c>
      <c r="DK1473" s="4" t="e">
        <f>IFERROR(INDEX(Sheet2!$AA$2:$AS$600,QUOTIENT(ROW()-1,19)+1,MOD(ROW()-2,19)+1),NA())</f>
        <v>#N/A</v>
      </c>
      <c r="DL1473" t="str">
        <f>IFERROR(INDEX(Sheet2!$AU$2:$BM$600,QUOTIENT(ROW()-1,19)+1,MOD(ROW()-2,19)+1),NA())</f>
        <v/>
      </c>
      <c r="DM1473" s="4" t="e">
        <f t="shared" si="119"/>
        <v>#N/A</v>
      </c>
      <c r="DN1473" t="e">
        <f t="shared" si="120"/>
        <v>#N/A</v>
      </c>
      <c r="DO1473" t="e">
        <f t="shared" si="121"/>
        <v>#N/A</v>
      </c>
      <c r="DP1473" s="3">
        <f t="shared" si="122"/>
        <v>20</v>
      </c>
      <c r="DQ1473" s="3"/>
    </row>
    <row r="1474" spans="7:121" x14ac:dyDescent="0.25">
      <c r="G1474"/>
      <c r="DI1474" s="4">
        <f>INDEX(Sheet2!A:A,QUOTIENT(ROW()-1,19)+2)</f>
        <v>41353</v>
      </c>
      <c r="DJ1474" s="4">
        <f>INDEX(Sheet2!C:C,QUOTIENT(ROW()-1,19)+2)</f>
        <v>41639</v>
      </c>
      <c r="DK1474" s="4" t="e">
        <f>IFERROR(INDEX(Sheet2!$AA$2:$AS$600,QUOTIENT(ROW()-1,19)+1,MOD(ROW()-2,19)+1),NA())</f>
        <v>#N/A</v>
      </c>
      <c r="DL1474" t="str">
        <f>IFERROR(INDEX(Sheet2!$AU$2:$BM$600,QUOTIENT(ROW()-1,19)+1,MOD(ROW()-2,19)+1),NA())</f>
        <v/>
      </c>
      <c r="DM1474" s="4" t="e">
        <f t="shared" si="119"/>
        <v>#N/A</v>
      </c>
      <c r="DN1474" t="e">
        <f t="shared" si="120"/>
        <v>#N/A</v>
      </c>
      <c r="DO1474" t="e">
        <f t="shared" si="121"/>
        <v>#N/A</v>
      </c>
      <c r="DP1474" s="3">
        <f t="shared" si="122"/>
        <v>20</v>
      </c>
      <c r="DQ1474" s="3"/>
    </row>
    <row r="1475" spans="7:121" x14ac:dyDescent="0.25">
      <c r="G1475"/>
      <c r="DI1475" s="4">
        <f>INDEX(Sheet2!A:A,QUOTIENT(ROW()-1,19)+2)</f>
        <v>41353</v>
      </c>
      <c r="DJ1475" s="4">
        <f>INDEX(Sheet2!C:C,QUOTIENT(ROW()-1,19)+2)</f>
        <v>41639</v>
      </c>
      <c r="DK1475" s="4" t="e">
        <f>IFERROR(INDEX(Sheet2!$AA$2:$AS$600,QUOTIENT(ROW()-1,19)+1,MOD(ROW()-2,19)+1),NA())</f>
        <v>#N/A</v>
      </c>
      <c r="DL1475" t="str">
        <f>IFERROR(INDEX(Sheet2!$AU$2:$BM$600,QUOTIENT(ROW()-1,19)+1,MOD(ROW()-2,19)+1),NA())</f>
        <v/>
      </c>
      <c r="DM1475" s="4" t="e">
        <f t="shared" si="119"/>
        <v>#N/A</v>
      </c>
      <c r="DN1475" t="e">
        <f t="shared" si="120"/>
        <v>#N/A</v>
      </c>
      <c r="DO1475" t="e">
        <f t="shared" si="121"/>
        <v>#N/A</v>
      </c>
      <c r="DP1475" s="3">
        <f t="shared" si="122"/>
        <v>20</v>
      </c>
      <c r="DQ1475" s="3"/>
    </row>
    <row r="1476" spans="7:121" x14ac:dyDescent="0.25">
      <c r="G1476"/>
      <c r="DI1476" s="4">
        <f>INDEX(Sheet2!A:A,QUOTIENT(ROW()-1,19)+2)</f>
        <v>41353</v>
      </c>
      <c r="DJ1476" s="4">
        <f>INDEX(Sheet2!C:C,QUOTIENT(ROW()-1,19)+2)</f>
        <v>41639</v>
      </c>
      <c r="DK1476" s="4" t="e">
        <f>IFERROR(INDEX(Sheet2!$AA$2:$AS$600,QUOTIENT(ROW()-1,19)+1,MOD(ROW()-2,19)+1),NA())</f>
        <v>#N/A</v>
      </c>
      <c r="DL1476" t="str">
        <f>IFERROR(INDEX(Sheet2!$AU$2:$BM$600,QUOTIENT(ROW()-1,19)+1,MOD(ROW()-2,19)+1),NA())</f>
        <v/>
      </c>
      <c r="DM1476" s="4" t="e">
        <f t="shared" si="119"/>
        <v>#N/A</v>
      </c>
      <c r="DN1476" t="e">
        <f t="shared" si="120"/>
        <v>#N/A</v>
      </c>
      <c r="DO1476" t="e">
        <f t="shared" si="121"/>
        <v>#N/A</v>
      </c>
      <c r="DP1476" s="3">
        <f t="shared" si="122"/>
        <v>20</v>
      </c>
      <c r="DQ1476" s="3"/>
    </row>
    <row r="1477" spans="7:121" x14ac:dyDescent="0.25">
      <c r="G1477"/>
      <c r="DI1477" s="4">
        <f>INDEX(Sheet2!A:A,QUOTIENT(ROW()-1,19)+2)</f>
        <v>41353</v>
      </c>
      <c r="DJ1477" s="4">
        <f>INDEX(Sheet2!C:C,QUOTIENT(ROW()-1,19)+2)</f>
        <v>41639</v>
      </c>
      <c r="DK1477" s="4" t="e">
        <f>IFERROR(INDEX(Sheet2!$AA$2:$AS$600,QUOTIENT(ROW()-1,19)+1,MOD(ROW()-2,19)+1),NA())</f>
        <v>#N/A</v>
      </c>
      <c r="DL1477" t="str">
        <f>IFERROR(INDEX(Sheet2!$AU$2:$BM$600,QUOTIENT(ROW()-1,19)+1,MOD(ROW()-2,19)+1),NA())</f>
        <v/>
      </c>
      <c r="DM1477" s="4" t="e">
        <f t="shared" si="119"/>
        <v>#N/A</v>
      </c>
      <c r="DN1477" t="e">
        <f t="shared" si="120"/>
        <v>#N/A</v>
      </c>
      <c r="DO1477" t="e">
        <f t="shared" si="121"/>
        <v>#N/A</v>
      </c>
      <c r="DP1477" s="3">
        <f t="shared" si="122"/>
        <v>20</v>
      </c>
      <c r="DQ1477" s="3"/>
    </row>
    <row r="1478" spans="7:121" x14ac:dyDescent="0.25">
      <c r="G1478"/>
      <c r="DI1478" s="4">
        <f>INDEX(Sheet2!A:A,QUOTIENT(ROW()-1,19)+2)</f>
        <v>41353</v>
      </c>
      <c r="DJ1478" s="4">
        <f>INDEX(Sheet2!C:C,QUOTIENT(ROW()-1,19)+2)</f>
        <v>41639</v>
      </c>
      <c r="DK1478" s="4" t="e">
        <f>IFERROR(INDEX(Sheet2!$AA$2:$AS$600,QUOTIENT(ROW()-1,19)+1,MOD(ROW()-2,19)+1),NA())</f>
        <v>#N/A</v>
      </c>
      <c r="DL1478" t="str">
        <f>IFERROR(INDEX(Sheet2!$AU$2:$BM$600,QUOTIENT(ROW()-1,19)+1,MOD(ROW()-2,19)+1),NA())</f>
        <v/>
      </c>
      <c r="DM1478" s="4" t="e">
        <f t="shared" ref="DM1478:DM1541" si="123">+IF($C$6=$DI1478,DK1478,NA())</f>
        <v>#N/A</v>
      </c>
      <c r="DN1478" t="e">
        <f t="shared" ref="DN1478:DN1541" si="124">+IF($C$6=$DI1478,DL1478,NA())</f>
        <v>#N/A</v>
      </c>
      <c r="DO1478" t="e">
        <f t="shared" si="121"/>
        <v>#N/A</v>
      </c>
      <c r="DP1478" s="3">
        <f t="shared" si="122"/>
        <v>20</v>
      </c>
      <c r="DQ1478" s="3"/>
    </row>
    <row r="1479" spans="7:121" x14ac:dyDescent="0.25">
      <c r="G1479"/>
      <c r="DI1479" s="4">
        <f>INDEX(Sheet2!A:A,QUOTIENT(ROW()-1,19)+2)</f>
        <v>41353</v>
      </c>
      <c r="DJ1479" s="4">
        <f>INDEX(Sheet2!C:C,QUOTIENT(ROW()-1,19)+2)</f>
        <v>41639</v>
      </c>
      <c r="DK1479" s="4" t="e">
        <f>IFERROR(INDEX(Sheet2!$AA$2:$AS$600,QUOTIENT(ROW()-1,19)+1,MOD(ROW()-2,19)+1),NA())</f>
        <v>#N/A</v>
      </c>
      <c r="DL1479" t="str">
        <f>IFERROR(INDEX(Sheet2!$AU$2:$BM$600,QUOTIENT(ROW()-1,19)+1,MOD(ROW()-2,19)+1),NA())</f>
        <v/>
      </c>
      <c r="DM1479" s="4" t="e">
        <f t="shared" si="123"/>
        <v>#N/A</v>
      </c>
      <c r="DN1479" t="e">
        <f t="shared" si="124"/>
        <v>#N/A</v>
      </c>
      <c r="DO1479" t="e">
        <f t="shared" ref="DO1479:DO1542" si="125">IF(DN1479="",NA(),DN1479)</f>
        <v>#N/A</v>
      </c>
      <c r="DP1479" s="3">
        <f t="shared" si="122"/>
        <v>20</v>
      </c>
      <c r="DQ1479" s="3"/>
    </row>
    <row r="1480" spans="7:121" x14ac:dyDescent="0.25">
      <c r="G1480"/>
      <c r="DI1480" s="4">
        <f>INDEX(Sheet2!A:A,QUOTIENT(ROW()-1,19)+2)</f>
        <v>41353</v>
      </c>
      <c r="DJ1480" s="4">
        <f>INDEX(Sheet2!C:C,QUOTIENT(ROW()-1,19)+2)</f>
        <v>41639</v>
      </c>
      <c r="DK1480" s="4" t="e">
        <f>IFERROR(INDEX(Sheet2!$AA$2:$AS$600,QUOTIENT(ROW()-1,19)+1,MOD(ROW()-2,19)+1),NA())</f>
        <v>#N/A</v>
      </c>
      <c r="DL1480" t="str">
        <f>IFERROR(INDEX(Sheet2!$AU$2:$BM$600,QUOTIENT(ROW()-1,19)+1,MOD(ROW()-2,19)+1),NA())</f>
        <v/>
      </c>
      <c r="DM1480" s="4" t="e">
        <f t="shared" si="123"/>
        <v>#N/A</v>
      </c>
      <c r="DN1480" t="e">
        <f t="shared" si="124"/>
        <v>#N/A</v>
      </c>
      <c r="DO1480" t="e">
        <f t="shared" si="125"/>
        <v>#N/A</v>
      </c>
      <c r="DP1480" s="3">
        <f t="shared" ref="DP1480:DP1543" si="126">+IF(AND(DI1480=DI1479,DJ1480=DJ1479),DP1479+IF(ISERROR(DK1480),0,1),1)</f>
        <v>20</v>
      </c>
      <c r="DQ1480" s="3"/>
    </row>
    <row r="1481" spans="7:121" x14ac:dyDescent="0.25">
      <c r="G1481"/>
      <c r="DI1481" s="4">
        <f>INDEX(Sheet2!A:A,QUOTIENT(ROW()-1,19)+2)</f>
        <v>41353</v>
      </c>
      <c r="DJ1481" s="4">
        <f>INDEX(Sheet2!C:C,QUOTIENT(ROW()-1,19)+2)</f>
        <v>41639</v>
      </c>
      <c r="DK1481" s="4" t="e">
        <f>IFERROR(INDEX(Sheet2!$AA$2:$AS$600,QUOTIENT(ROW()-1,19)+1,MOD(ROW()-2,19)+1),NA())</f>
        <v>#N/A</v>
      </c>
      <c r="DL1481" t="str">
        <f>IFERROR(INDEX(Sheet2!$AU$2:$BM$600,QUOTIENT(ROW()-1,19)+1,MOD(ROW()-2,19)+1),NA())</f>
        <v/>
      </c>
      <c r="DM1481" s="4" t="e">
        <f t="shared" si="123"/>
        <v>#N/A</v>
      </c>
      <c r="DN1481" t="e">
        <f t="shared" si="124"/>
        <v>#N/A</v>
      </c>
      <c r="DO1481" t="e">
        <f t="shared" si="125"/>
        <v>#N/A</v>
      </c>
      <c r="DP1481" s="3">
        <f t="shared" si="126"/>
        <v>20</v>
      </c>
      <c r="DQ1481" s="3"/>
    </row>
    <row r="1482" spans="7:121" x14ac:dyDescent="0.25">
      <c r="G1482"/>
      <c r="DI1482" s="4">
        <f>INDEX(Sheet2!A:A,QUOTIENT(ROW()-1,19)+2)</f>
        <v>41353</v>
      </c>
      <c r="DJ1482" s="4">
        <f>INDEX(Sheet2!C:C,QUOTIENT(ROW()-1,19)+2)</f>
        <v>41639</v>
      </c>
      <c r="DK1482" s="4" t="e">
        <f>IFERROR(INDEX(Sheet2!$AA$2:$AS$600,QUOTIENT(ROW()-1,19)+1,MOD(ROW()-2,19)+1),NA())</f>
        <v>#N/A</v>
      </c>
      <c r="DL1482" t="str">
        <f>IFERROR(INDEX(Sheet2!$AU$2:$BM$600,QUOTIENT(ROW()-1,19)+1,MOD(ROW()-2,19)+1),NA())</f>
        <v/>
      </c>
      <c r="DM1482" s="4" t="e">
        <f t="shared" si="123"/>
        <v>#N/A</v>
      </c>
      <c r="DN1482" t="e">
        <f t="shared" si="124"/>
        <v>#N/A</v>
      </c>
      <c r="DO1482" t="e">
        <f t="shared" si="125"/>
        <v>#N/A</v>
      </c>
      <c r="DP1482" s="3">
        <f t="shared" si="126"/>
        <v>20</v>
      </c>
      <c r="DQ1482" s="3"/>
    </row>
    <row r="1483" spans="7:121" x14ac:dyDescent="0.25">
      <c r="G1483"/>
      <c r="DI1483" s="4">
        <f>INDEX(Sheet2!A:A,QUOTIENT(ROW()-1,19)+2)</f>
        <v>41353</v>
      </c>
      <c r="DJ1483" s="4">
        <f>INDEX(Sheet2!C:C,QUOTIENT(ROW()-1,19)+2)</f>
        <v>42004</v>
      </c>
      <c r="DK1483" s="4" t="e">
        <f>IFERROR(INDEX(Sheet2!$AA$2:$AS$600,QUOTIENT(ROW()-1,19)+1,MOD(ROW()-2,19)+1),NA())</f>
        <v>#N/A</v>
      </c>
      <c r="DL1483" t="str">
        <f>IFERROR(INDEX(Sheet2!$AU$2:$BM$600,QUOTIENT(ROW()-1,19)+1,MOD(ROW()-2,19)+1),NA())</f>
        <v/>
      </c>
      <c r="DM1483" s="4" t="e">
        <f t="shared" si="123"/>
        <v>#N/A</v>
      </c>
      <c r="DN1483" t="e">
        <f t="shared" si="124"/>
        <v>#N/A</v>
      </c>
      <c r="DO1483" t="e">
        <f t="shared" si="125"/>
        <v>#N/A</v>
      </c>
      <c r="DP1483" s="3">
        <f t="shared" si="126"/>
        <v>1</v>
      </c>
      <c r="DQ1483" s="3"/>
    </row>
    <row r="1484" spans="7:121" x14ac:dyDescent="0.25">
      <c r="G1484"/>
      <c r="DI1484" s="4">
        <f>INDEX(Sheet2!A:A,QUOTIENT(ROW()-1,19)+2)</f>
        <v>41353</v>
      </c>
      <c r="DJ1484" s="4">
        <f>INDEX(Sheet2!C:C,QUOTIENT(ROW()-1,19)+2)</f>
        <v>42004</v>
      </c>
      <c r="DK1484" s="4">
        <f>IFERROR(INDEX(Sheet2!$AA$2:$AS$600,QUOTIENT(ROW()-1,19)+1,MOD(ROW()-2,19)+1),NA())</f>
        <v>41873.512499999997</v>
      </c>
      <c r="DL1484">
        <f>IFERROR(INDEX(Sheet2!$AU$2:$BM$600,QUOTIENT(ROW()-1,19)+1,MOD(ROW()-2,19)+1),NA())</f>
        <v>0.25</v>
      </c>
      <c r="DM1484" s="4" t="e">
        <f t="shared" si="123"/>
        <v>#N/A</v>
      </c>
      <c r="DN1484" t="e">
        <f t="shared" si="124"/>
        <v>#N/A</v>
      </c>
      <c r="DO1484" t="e">
        <f t="shared" si="125"/>
        <v>#N/A</v>
      </c>
      <c r="DP1484" s="3">
        <f t="shared" si="126"/>
        <v>2</v>
      </c>
      <c r="DQ1484" s="3"/>
    </row>
    <row r="1485" spans="7:121" x14ac:dyDescent="0.25">
      <c r="G1485"/>
      <c r="DI1485" s="4">
        <f>INDEX(Sheet2!A:A,QUOTIENT(ROW()-1,19)+2)</f>
        <v>41353</v>
      </c>
      <c r="DJ1485" s="4">
        <f>INDEX(Sheet2!C:C,QUOTIENT(ROW()-1,19)+2)</f>
        <v>42004</v>
      </c>
      <c r="DK1485" s="4">
        <f>IFERROR(INDEX(Sheet2!$AA$2:$AS$600,QUOTIENT(ROW()-1,19)+1,MOD(ROW()-2,19)+1),NA())</f>
        <v>41893.587500000001</v>
      </c>
      <c r="DL1485">
        <f>IFERROR(INDEX(Sheet2!$AU$2:$BM$600,QUOTIENT(ROW()-1,19)+1,MOD(ROW()-2,19)+1),NA())</f>
        <v>0.25</v>
      </c>
      <c r="DM1485" s="4" t="e">
        <f t="shared" si="123"/>
        <v>#N/A</v>
      </c>
      <c r="DN1485" t="e">
        <f t="shared" si="124"/>
        <v>#N/A</v>
      </c>
      <c r="DO1485" t="e">
        <f t="shared" si="125"/>
        <v>#N/A</v>
      </c>
      <c r="DP1485" s="3">
        <f t="shared" si="126"/>
        <v>3</v>
      </c>
      <c r="DQ1485" s="3"/>
    </row>
    <row r="1486" spans="7:121" x14ac:dyDescent="0.25">
      <c r="G1486"/>
      <c r="DI1486" s="4">
        <f>INDEX(Sheet2!A:A,QUOTIENT(ROW()-1,19)+2)</f>
        <v>41353</v>
      </c>
      <c r="DJ1486" s="4">
        <f>INDEX(Sheet2!C:C,QUOTIENT(ROW()-1,19)+2)</f>
        <v>42004</v>
      </c>
      <c r="DK1486" s="4">
        <f>IFERROR(INDEX(Sheet2!$AA$2:$AS$600,QUOTIENT(ROW()-1,19)+1,MOD(ROW()-2,19)+1),NA())</f>
        <v>41913.662499999999</v>
      </c>
      <c r="DL1486">
        <f>IFERROR(INDEX(Sheet2!$AU$2:$BM$600,QUOTIENT(ROW()-1,19)+1,MOD(ROW()-2,19)+1),NA())</f>
        <v>0.25</v>
      </c>
      <c r="DM1486" s="4" t="e">
        <f t="shared" si="123"/>
        <v>#N/A</v>
      </c>
      <c r="DN1486" t="e">
        <f t="shared" si="124"/>
        <v>#N/A</v>
      </c>
      <c r="DO1486" t="e">
        <f t="shared" si="125"/>
        <v>#N/A</v>
      </c>
      <c r="DP1486" s="3">
        <f t="shared" si="126"/>
        <v>4</v>
      </c>
      <c r="DQ1486" s="3"/>
    </row>
    <row r="1487" spans="7:121" x14ac:dyDescent="0.25">
      <c r="G1487"/>
      <c r="DI1487" s="4">
        <f>INDEX(Sheet2!A:A,QUOTIENT(ROW()-1,19)+2)</f>
        <v>41353</v>
      </c>
      <c r="DJ1487" s="4">
        <f>INDEX(Sheet2!C:C,QUOTIENT(ROW()-1,19)+2)</f>
        <v>42004</v>
      </c>
      <c r="DK1487" s="4">
        <f>IFERROR(INDEX(Sheet2!$AA$2:$AS$600,QUOTIENT(ROW()-1,19)+1,MOD(ROW()-2,19)+1),NA())</f>
        <v>41933.737500000003</v>
      </c>
      <c r="DL1487">
        <f>IFERROR(INDEX(Sheet2!$AU$2:$BM$600,QUOTIENT(ROW()-1,19)+1,MOD(ROW()-2,19)+1),NA())</f>
        <v>0.25</v>
      </c>
      <c r="DM1487" s="4" t="e">
        <f t="shared" si="123"/>
        <v>#N/A</v>
      </c>
      <c r="DN1487" t="e">
        <f t="shared" si="124"/>
        <v>#N/A</v>
      </c>
      <c r="DO1487" t="e">
        <f t="shared" si="125"/>
        <v>#N/A</v>
      </c>
      <c r="DP1487" s="3">
        <f t="shared" si="126"/>
        <v>5</v>
      </c>
      <c r="DQ1487" s="3"/>
    </row>
    <row r="1488" spans="7:121" x14ac:dyDescent="0.25">
      <c r="G1488"/>
      <c r="DI1488" s="4">
        <f>INDEX(Sheet2!A:A,QUOTIENT(ROW()-1,19)+2)</f>
        <v>41353</v>
      </c>
      <c r="DJ1488" s="4">
        <f>INDEX(Sheet2!C:C,QUOTIENT(ROW()-1,19)+2)</f>
        <v>42004</v>
      </c>
      <c r="DK1488" s="4">
        <f>IFERROR(INDEX(Sheet2!$AA$2:$AS$600,QUOTIENT(ROW()-1,19)+1,MOD(ROW()-2,19)+1),NA())</f>
        <v>41953.8125</v>
      </c>
      <c r="DL1488">
        <f>IFERROR(INDEX(Sheet2!$AU$2:$BM$600,QUOTIENT(ROW()-1,19)+1,MOD(ROW()-2,19)+1),NA())</f>
        <v>0.25</v>
      </c>
      <c r="DM1488" s="4" t="e">
        <f t="shared" si="123"/>
        <v>#N/A</v>
      </c>
      <c r="DN1488" t="e">
        <f t="shared" si="124"/>
        <v>#N/A</v>
      </c>
      <c r="DO1488" t="e">
        <f t="shared" si="125"/>
        <v>#N/A</v>
      </c>
      <c r="DP1488" s="3">
        <f t="shared" si="126"/>
        <v>6</v>
      </c>
      <c r="DQ1488" s="3"/>
    </row>
    <row r="1489" spans="7:121" x14ac:dyDescent="0.25">
      <c r="G1489"/>
      <c r="DI1489" s="4">
        <f>INDEX(Sheet2!A:A,QUOTIENT(ROW()-1,19)+2)</f>
        <v>41353</v>
      </c>
      <c r="DJ1489" s="4">
        <f>INDEX(Sheet2!C:C,QUOTIENT(ROW()-1,19)+2)</f>
        <v>42004</v>
      </c>
      <c r="DK1489" s="4">
        <f>IFERROR(INDEX(Sheet2!$AA$2:$AS$600,QUOTIENT(ROW()-1,19)+1,MOD(ROW()-2,19)+1),NA())</f>
        <v>41973.887499999997</v>
      </c>
      <c r="DL1489">
        <f>IFERROR(INDEX(Sheet2!$AU$2:$BM$600,QUOTIENT(ROW()-1,19)+1,MOD(ROW()-2,19)+1),NA())</f>
        <v>0.25</v>
      </c>
      <c r="DM1489" s="4" t="e">
        <f t="shared" si="123"/>
        <v>#N/A</v>
      </c>
      <c r="DN1489" t="e">
        <f t="shared" si="124"/>
        <v>#N/A</v>
      </c>
      <c r="DO1489" t="e">
        <f t="shared" si="125"/>
        <v>#N/A</v>
      </c>
      <c r="DP1489" s="3">
        <f t="shared" si="126"/>
        <v>7</v>
      </c>
      <c r="DQ1489" s="3"/>
    </row>
    <row r="1490" spans="7:121" x14ac:dyDescent="0.25">
      <c r="G1490"/>
      <c r="DI1490" s="4">
        <f>INDEX(Sheet2!A:A,QUOTIENT(ROW()-1,19)+2)</f>
        <v>41353</v>
      </c>
      <c r="DJ1490" s="4">
        <f>INDEX(Sheet2!C:C,QUOTIENT(ROW()-1,19)+2)</f>
        <v>42004</v>
      </c>
      <c r="DK1490" s="4">
        <f>IFERROR(INDEX(Sheet2!$AA$2:$AS$600,QUOTIENT(ROW()-1,19)+1,MOD(ROW()-2,19)+1),NA())</f>
        <v>41993.962500000001</v>
      </c>
      <c r="DL1490">
        <f>IFERROR(INDEX(Sheet2!$AU$2:$BM$600,QUOTIENT(ROW()-1,19)+1,MOD(ROW()-2,19)+1),NA())</f>
        <v>0.25</v>
      </c>
      <c r="DM1490" s="4" t="e">
        <f t="shared" si="123"/>
        <v>#N/A</v>
      </c>
      <c r="DN1490" t="e">
        <f t="shared" si="124"/>
        <v>#N/A</v>
      </c>
      <c r="DO1490" t="e">
        <f t="shared" si="125"/>
        <v>#N/A</v>
      </c>
      <c r="DP1490" s="3">
        <f t="shared" si="126"/>
        <v>8</v>
      </c>
      <c r="DQ1490" s="3"/>
    </row>
    <row r="1491" spans="7:121" x14ac:dyDescent="0.25">
      <c r="G1491"/>
      <c r="DI1491" s="4">
        <f>INDEX(Sheet2!A:A,QUOTIENT(ROW()-1,19)+2)</f>
        <v>41353</v>
      </c>
      <c r="DJ1491" s="4">
        <f>INDEX(Sheet2!C:C,QUOTIENT(ROW()-1,19)+2)</f>
        <v>42004</v>
      </c>
      <c r="DK1491" s="4">
        <f>IFERROR(INDEX(Sheet2!$AA$2:$AS$600,QUOTIENT(ROW()-1,19)+1,MOD(ROW()-2,19)+1),NA())</f>
        <v>42014.037499999999</v>
      </c>
      <c r="DL1491">
        <f>IFERROR(INDEX(Sheet2!$AU$2:$BM$600,QUOTIENT(ROW()-1,19)+1,MOD(ROW()-2,19)+1),NA())</f>
        <v>0.25</v>
      </c>
      <c r="DM1491" s="4" t="e">
        <f t="shared" si="123"/>
        <v>#N/A</v>
      </c>
      <c r="DN1491" t="e">
        <f t="shared" si="124"/>
        <v>#N/A</v>
      </c>
      <c r="DO1491" t="e">
        <f t="shared" si="125"/>
        <v>#N/A</v>
      </c>
      <c r="DP1491" s="3">
        <f t="shared" si="126"/>
        <v>9</v>
      </c>
      <c r="DQ1491" s="3"/>
    </row>
    <row r="1492" spans="7:121" x14ac:dyDescent="0.25">
      <c r="G1492"/>
      <c r="DI1492" s="4">
        <f>INDEX(Sheet2!A:A,QUOTIENT(ROW()-1,19)+2)</f>
        <v>41353</v>
      </c>
      <c r="DJ1492" s="4">
        <f>INDEX(Sheet2!C:C,QUOTIENT(ROW()-1,19)+2)</f>
        <v>42004</v>
      </c>
      <c r="DK1492" s="4">
        <f>IFERROR(INDEX(Sheet2!$AA$2:$AS$600,QUOTIENT(ROW()-1,19)+1,MOD(ROW()-2,19)+1),NA())</f>
        <v>42034.112500000003</v>
      </c>
      <c r="DL1492">
        <f>IFERROR(INDEX(Sheet2!$AU$2:$BM$600,QUOTIENT(ROW()-1,19)+1,MOD(ROW()-2,19)+1),NA())</f>
        <v>0.25</v>
      </c>
      <c r="DM1492" s="4" t="e">
        <f t="shared" si="123"/>
        <v>#N/A</v>
      </c>
      <c r="DN1492" t="e">
        <f t="shared" si="124"/>
        <v>#N/A</v>
      </c>
      <c r="DO1492" t="e">
        <f t="shared" si="125"/>
        <v>#N/A</v>
      </c>
      <c r="DP1492" s="3">
        <f t="shared" si="126"/>
        <v>10</v>
      </c>
      <c r="DQ1492" s="3"/>
    </row>
    <row r="1493" spans="7:121" x14ac:dyDescent="0.25">
      <c r="G1493"/>
      <c r="DI1493" s="4">
        <f>INDEX(Sheet2!A:A,QUOTIENT(ROW()-1,19)+2)</f>
        <v>41353</v>
      </c>
      <c r="DJ1493" s="4">
        <f>INDEX(Sheet2!C:C,QUOTIENT(ROW()-1,19)+2)</f>
        <v>42004</v>
      </c>
      <c r="DK1493" s="4">
        <f>IFERROR(INDEX(Sheet2!$AA$2:$AS$600,QUOTIENT(ROW()-1,19)+1,MOD(ROW()-2,19)+1),NA())</f>
        <v>42054.1875</v>
      </c>
      <c r="DL1493">
        <f>IFERROR(INDEX(Sheet2!$AU$2:$BM$600,QUOTIENT(ROW()-1,19)+1,MOD(ROW()-2,19)+1),NA())</f>
        <v>0.25</v>
      </c>
      <c r="DM1493" s="4" t="e">
        <f t="shared" si="123"/>
        <v>#N/A</v>
      </c>
      <c r="DN1493" t="e">
        <f t="shared" si="124"/>
        <v>#N/A</v>
      </c>
      <c r="DO1493" t="e">
        <f t="shared" si="125"/>
        <v>#N/A</v>
      </c>
      <c r="DP1493" s="3">
        <f t="shared" si="126"/>
        <v>11</v>
      </c>
      <c r="DQ1493" s="3"/>
    </row>
    <row r="1494" spans="7:121" x14ac:dyDescent="0.25">
      <c r="G1494"/>
      <c r="DI1494" s="4">
        <f>INDEX(Sheet2!A:A,QUOTIENT(ROW()-1,19)+2)</f>
        <v>41353</v>
      </c>
      <c r="DJ1494" s="4">
        <f>INDEX(Sheet2!C:C,QUOTIENT(ROW()-1,19)+2)</f>
        <v>42004</v>
      </c>
      <c r="DK1494" s="4">
        <f>IFERROR(INDEX(Sheet2!$AA$2:$AS$600,QUOTIENT(ROW()-1,19)+1,MOD(ROW()-2,19)+1),NA())</f>
        <v>42074.262499999997</v>
      </c>
      <c r="DL1494">
        <f>IFERROR(INDEX(Sheet2!$AU$2:$BM$600,QUOTIENT(ROW()-1,19)+1,MOD(ROW()-2,19)+1),NA())</f>
        <v>0.25</v>
      </c>
      <c r="DM1494" s="4" t="e">
        <f t="shared" si="123"/>
        <v>#N/A</v>
      </c>
      <c r="DN1494" t="e">
        <f t="shared" si="124"/>
        <v>#N/A</v>
      </c>
      <c r="DO1494" t="e">
        <f t="shared" si="125"/>
        <v>#N/A</v>
      </c>
      <c r="DP1494" s="3">
        <f t="shared" si="126"/>
        <v>12</v>
      </c>
      <c r="DQ1494" s="3"/>
    </row>
    <row r="1495" spans="7:121" x14ac:dyDescent="0.25">
      <c r="G1495"/>
      <c r="DI1495" s="4">
        <f>INDEX(Sheet2!A:A,QUOTIENT(ROW()-1,19)+2)</f>
        <v>41353</v>
      </c>
      <c r="DJ1495" s="4">
        <f>INDEX(Sheet2!C:C,QUOTIENT(ROW()-1,19)+2)</f>
        <v>42004</v>
      </c>
      <c r="DK1495" s="4">
        <f>IFERROR(INDEX(Sheet2!$AA$2:$AS$600,QUOTIENT(ROW()-1,19)+1,MOD(ROW()-2,19)+1),NA())</f>
        <v>42094.337500000001</v>
      </c>
      <c r="DL1495">
        <f>IFERROR(INDEX(Sheet2!$AU$2:$BM$600,QUOTIENT(ROW()-1,19)+1,MOD(ROW()-2,19)+1),NA())</f>
        <v>0.25</v>
      </c>
      <c r="DM1495" s="4" t="e">
        <f t="shared" si="123"/>
        <v>#N/A</v>
      </c>
      <c r="DN1495" t="e">
        <f t="shared" si="124"/>
        <v>#N/A</v>
      </c>
      <c r="DO1495" t="e">
        <f t="shared" si="125"/>
        <v>#N/A</v>
      </c>
      <c r="DP1495" s="3">
        <f t="shared" si="126"/>
        <v>13</v>
      </c>
      <c r="DQ1495" s="3"/>
    </row>
    <row r="1496" spans="7:121" x14ac:dyDescent="0.25">
      <c r="G1496"/>
      <c r="DI1496" s="4">
        <f>INDEX(Sheet2!A:A,QUOTIENT(ROW()-1,19)+2)</f>
        <v>41353</v>
      </c>
      <c r="DJ1496" s="4">
        <f>INDEX(Sheet2!C:C,QUOTIENT(ROW()-1,19)+2)</f>
        <v>42004</v>
      </c>
      <c r="DK1496" s="4">
        <f>IFERROR(INDEX(Sheet2!$AA$2:$AS$600,QUOTIENT(ROW()-1,19)+1,MOD(ROW()-2,19)+1),NA())</f>
        <v>42114.412499999999</v>
      </c>
      <c r="DL1496">
        <f>IFERROR(INDEX(Sheet2!$AU$2:$BM$600,QUOTIENT(ROW()-1,19)+1,MOD(ROW()-2,19)+1),NA())</f>
        <v>0.25</v>
      </c>
      <c r="DM1496" s="4" t="e">
        <f t="shared" si="123"/>
        <v>#N/A</v>
      </c>
      <c r="DN1496" t="e">
        <f t="shared" si="124"/>
        <v>#N/A</v>
      </c>
      <c r="DO1496" t="e">
        <f t="shared" si="125"/>
        <v>#N/A</v>
      </c>
      <c r="DP1496" s="3">
        <f t="shared" si="126"/>
        <v>14</v>
      </c>
      <c r="DQ1496" s="3"/>
    </row>
    <row r="1497" spans="7:121" x14ac:dyDescent="0.25">
      <c r="G1497"/>
      <c r="DI1497" s="4">
        <f>INDEX(Sheet2!A:A,QUOTIENT(ROW()-1,19)+2)</f>
        <v>41353</v>
      </c>
      <c r="DJ1497" s="4">
        <f>INDEX(Sheet2!C:C,QUOTIENT(ROW()-1,19)+2)</f>
        <v>42004</v>
      </c>
      <c r="DK1497" s="4">
        <f>IFERROR(INDEX(Sheet2!$AA$2:$AS$600,QUOTIENT(ROW()-1,19)+1,MOD(ROW()-2,19)+1),NA())</f>
        <v>42134.487500000003</v>
      </c>
      <c r="DL1497">
        <f>IFERROR(INDEX(Sheet2!$AU$2:$BM$600,QUOTIENT(ROW()-1,19)+1,MOD(ROW()-2,19)+1),NA())</f>
        <v>0.25</v>
      </c>
      <c r="DM1497" s="4" t="e">
        <f t="shared" si="123"/>
        <v>#N/A</v>
      </c>
      <c r="DN1497" t="e">
        <f t="shared" si="124"/>
        <v>#N/A</v>
      </c>
      <c r="DO1497" t="e">
        <f t="shared" si="125"/>
        <v>#N/A</v>
      </c>
      <c r="DP1497" s="3">
        <f t="shared" si="126"/>
        <v>15</v>
      </c>
      <c r="DQ1497" s="3"/>
    </row>
    <row r="1498" spans="7:121" x14ac:dyDescent="0.25">
      <c r="G1498"/>
      <c r="DI1498" s="4">
        <f>INDEX(Sheet2!A:A,QUOTIENT(ROW()-1,19)+2)</f>
        <v>41353</v>
      </c>
      <c r="DJ1498" s="4">
        <f>INDEX(Sheet2!C:C,QUOTIENT(ROW()-1,19)+2)</f>
        <v>42004</v>
      </c>
      <c r="DK1498" s="4" t="e">
        <f>IFERROR(INDEX(Sheet2!$AA$2:$AS$600,QUOTIENT(ROW()-1,19)+1,MOD(ROW()-2,19)+1),NA())</f>
        <v>#N/A</v>
      </c>
      <c r="DL1498" t="str">
        <f>IFERROR(INDEX(Sheet2!$AU$2:$BM$600,QUOTIENT(ROW()-1,19)+1,MOD(ROW()-2,19)+1),NA())</f>
        <v/>
      </c>
      <c r="DM1498" s="4" t="e">
        <f t="shared" si="123"/>
        <v>#N/A</v>
      </c>
      <c r="DN1498" t="e">
        <f t="shared" si="124"/>
        <v>#N/A</v>
      </c>
      <c r="DO1498" t="e">
        <f t="shared" si="125"/>
        <v>#N/A</v>
      </c>
      <c r="DP1498" s="3">
        <f t="shared" si="126"/>
        <v>15</v>
      </c>
      <c r="DQ1498" s="3"/>
    </row>
    <row r="1499" spans="7:121" x14ac:dyDescent="0.25">
      <c r="G1499"/>
      <c r="DI1499" s="4">
        <f>INDEX(Sheet2!A:A,QUOTIENT(ROW()-1,19)+2)</f>
        <v>41353</v>
      </c>
      <c r="DJ1499" s="4">
        <f>INDEX(Sheet2!C:C,QUOTIENT(ROW()-1,19)+2)</f>
        <v>42004</v>
      </c>
      <c r="DK1499" s="4" t="e">
        <f>IFERROR(INDEX(Sheet2!$AA$2:$AS$600,QUOTIENT(ROW()-1,19)+1,MOD(ROW()-2,19)+1),NA())</f>
        <v>#N/A</v>
      </c>
      <c r="DL1499" t="str">
        <f>IFERROR(INDEX(Sheet2!$AU$2:$BM$600,QUOTIENT(ROW()-1,19)+1,MOD(ROW()-2,19)+1),NA())</f>
        <v/>
      </c>
      <c r="DM1499" s="4" t="e">
        <f t="shared" si="123"/>
        <v>#N/A</v>
      </c>
      <c r="DN1499" t="e">
        <f t="shared" si="124"/>
        <v>#N/A</v>
      </c>
      <c r="DO1499" t="e">
        <f t="shared" si="125"/>
        <v>#N/A</v>
      </c>
      <c r="DP1499" s="3">
        <f t="shared" si="126"/>
        <v>15</v>
      </c>
      <c r="DQ1499" s="3"/>
    </row>
    <row r="1500" spans="7:121" x14ac:dyDescent="0.25">
      <c r="G1500"/>
      <c r="DI1500" s="4">
        <f>INDEX(Sheet2!A:A,QUOTIENT(ROW()-1,19)+2)</f>
        <v>41353</v>
      </c>
      <c r="DJ1500" s="4">
        <f>INDEX(Sheet2!C:C,QUOTIENT(ROW()-1,19)+2)</f>
        <v>42004</v>
      </c>
      <c r="DK1500" s="4" t="e">
        <f>IFERROR(INDEX(Sheet2!$AA$2:$AS$600,QUOTIENT(ROW()-1,19)+1,MOD(ROW()-2,19)+1),NA())</f>
        <v>#N/A</v>
      </c>
      <c r="DL1500" t="str">
        <f>IFERROR(INDEX(Sheet2!$AU$2:$BM$600,QUOTIENT(ROW()-1,19)+1,MOD(ROW()-2,19)+1),NA())</f>
        <v/>
      </c>
      <c r="DM1500" s="4" t="e">
        <f t="shared" si="123"/>
        <v>#N/A</v>
      </c>
      <c r="DN1500" t="e">
        <f t="shared" si="124"/>
        <v>#N/A</v>
      </c>
      <c r="DO1500" t="e">
        <f t="shared" si="125"/>
        <v>#N/A</v>
      </c>
      <c r="DP1500" s="3">
        <f t="shared" si="126"/>
        <v>15</v>
      </c>
      <c r="DQ1500" s="3"/>
    </row>
    <row r="1501" spans="7:121" x14ac:dyDescent="0.25">
      <c r="G1501"/>
      <c r="DI1501" s="4">
        <f>INDEX(Sheet2!A:A,QUOTIENT(ROW()-1,19)+2)</f>
        <v>41353</v>
      </c>
      <c r="DJ1501" s="4">
        <f>INDEX(Sheet2!C:C,QUOTIENT(ROW()-1,19)+2)</f>
        <v>42004</v>
      </c>
      <c r="DK1501" s="4" t="e">
        <f>IFERROR(INDEX(Sheet2!$AA$2:$AS$600,QUOTIENT(ROW()-1,19)+1,MOD(ROW()-2,19)+1),NA())</f>
        <v>#N/A</v>
      </c>
      <c r="DL1501" t="str">
        <f>IFERROR(INDEX(Sheet2!$AU$2:$BM$600,QUOTIENT(ROW()-1,19)+1,MOD(ROW()-2,19)+1),NA())</f>
        <v/>
      </c>
      <c r="DM1501" s="4" t="e">
        <f t="shared" si="123"/>
        <v>#N/A</v>
      </c>
      <c r="DN1501" t="e">
        <f t="shared" si="124"/>
        <v>#N/A</v>
      </c>
      <c r="DO1501" t="e">
        <f t="shared" si="125"/>
        <v>#N/A</v>
      </c>
      <c r="DP1501" s="3">
        <f t="shared" si="126"/>
        <v>15</v>
      </c>
      <c r="DQ1501" s="3"/>
    </row>
    <row r="1502" spans="7:121" x14ac:dyDescent="0.25">
      <c r="G1502"/>
      <c r="DI1502" s="4">
        <f>INDEX(Sheet2!A:A,QUOTIENT(ROW()-1,19)+2)</f>
        <v>41353</v>
      </c>
      <c r="DJ1502" s="4">
        <f>INDEX(Sheet2!C:C,QUOTIENT(ROW()-1,19)+2)</f>
        <v>42004</v>
      </c>
      <c r="DK1502" s="4" t="e">
        <f>IFERROR(INDEX(Sheet2!$AA$2:$AS$600,QUOTIENT(ROW()-1,19)+1,MOD(ROW()-2,19)+1),NA())</f>
        <v>#N/A</v>
      </c>
      <c r="DL1502" t="str">
        <f>IFERROR(INDEX(Sheet2!$AU$2:$BM$600,QUOTIENT(ROW()-1,19)+1,MOD(ROW()-2,19)+1),NA())</f>
        <v/>
      </c>
      <c r="DM1502" s="4" t="e">
        <f t="shared" si="123"/>
        <v>#N/A</v>
      </c>
      <c r="DN1502" t="e">
        <f t="shared" si="124"/>
        <v>#N/A</v>
      </c>
      <c r="DO1502" t="e">
        <f t="shared" si="125"/>
        <v>#N/A</v>
      </c>
      <c r="DP1502" s="3">
        <f t="shared" si="126"/>
        <v>15</v>
      </c>
      <c r="DQ1502" s="3"/>
    </row>
    <row r="1503" spans="7:121" x14ac:dyDescent="0.25">
      <c r="G1503"/>
      <c r="DI1503" s="4">
        <f>INDEX(Sheet2!A:A,QUOTIENT(ROW()-1,19)+2)</f>
        <v>41353</v>
      </c>
      <c r="DJ1503" s="4">
        <f>INDEX(Sheet2!C:C,QUOTIENT(ROW()-1,19)+2)</f>
        <v>42004</v>
      </c>
      <c r="DK1503" s="4">
        <f>IFERROR(INDEX(Sheet2!$AA$2:$AS$600,QUOTIENT(ROW()-1,19)+1,MOD(ROW()-2,19)+1),NA())</f>
        <v>42004</v>
      </c>
      <c r="DL1503">
        <f>IFERROR(INDEX(Sheet2!$AU$2:$BM$600,QUOTIENT(ROW()-1,19)+1,MOD(ROW()-2,19)+1),NA())</f>
        <v>0.5</v>
      </c>
      <c r="DM1503" s="4" t="e">
        <f t="shared" si="123"/>
        <v>#N/A</v>
      </c>
      <c r="DN1503" t="e">
        <f t="shared" si="124"/>
        <v>#N/A</v>
      </c>
      <c r="DO1503" t="e">
        <f t="shared" si="125"/>
        <v>#N/A</v>
      </c>
      <c r="DP1503" s="3">
        <f t="shared" si="126"/>
        <v>16</v>
      </c>
      <c r="DQ1503" s="3"/>
    </row>
    <row r="1504" spans="7:121" x14ac:dyDescent="0.25">
      <c r="G1504"/>
      <c r="DI1504" s="4">
        <f>INDEX(Sheet2!A:A,QUOTIENT(ROW()-1,19)+2)</f>
        <v>41353</v>
      </c>
      <c r="DJ1504" s="4">
        <f>INDEX(Sheet2!C:C,QUOTIENT(ROW()-1,19)+2)</f>
        <v>42004</v>
      </c>
      <c r="DK1504" s="4" t="e">
        <f>IFERROR(INDEX(Sheet2!$AA$2:$AS$600,QUOTIENT(ROW()-1,19)+1,MOD(ROW()-2,19)+1),NA())</f>
        <v>#N/A</v>
      </c>
      <c r="DL1504" t="str">
        <f>IFERROR(INDEX(Sheet2!$AU$2:$BM$600,QUOTIENT(ROW()-1,19)+1,MOD(ROW()-2,19)+1),NA())</f>
        <v/>
      </c>
      <c r="DM1504" s="4" t="e">
        <f t="shared" si="123"/>
        <v>#N/A</v>
      </c>
      <c r="DN1504" t="e">
        <f t="shared" si="124"/>
        <v>#N/A</v>
      </c>
      <c r="DO1504" t="e">
        <f t="shared" si="125"/>
        <v>#N/A</v>
      </c>
      <c r="DP1504" s="3">
        <f t="shared" si="126"/>
        <v>16</v>
      </c>
      <c r="DQ1504" s="3"/>
    </row>
    <row r="1505" spans="7:121" x14ac:dyDescent="0.25">
      <c r="G1505"/>
      <c r="DI1505" s="4">
        <f>INDEX(Sheet2!A:A,QUOTIENT(ROW()-1,19)+2)</f>
        <v>41353</v>
      </c>
      <c r="DJ1505" s="4">
        <f>INDEX(Sheet2!C:C,QUOTIENT(ROW()-1,19)+2)</f>
        <v>42004</v>
      </c>
      <c r="DK1505" s="4" t="e">
        <f>IFERROR(INDEX(Sheet2!$AA$2:$AS$600,QUOTIENT(ROW()-1,19)+1,MOD(ROW()-2,19)+1),NA())</f>
        <v>#N/A</v>
      </c>
      <c r="DL1505" t="str">
        <f>IFERROR(INDEX(Sheet2!$AU$2:$BM$600,QUOTIENT(ROW()-1,19)+1,MOD(ROW()-2,19)+1),NA())</f>
        <v/>
      </c>
      <c r="DM1505" s="4" t="e">
        <f t="shared" si="123"/>
        <v>#N/A</v>
      </c>
      <c r="DN1505" t="e">
        <f t="shared" si="124"/>
        <v>#N/A</v>
      </c>
      <c r="DO1505" t="e">
        <f t="shared" si="125"/>
        <v>#N/A</v>
      </c>
      <c r="DP1505" s="3">
        <f t="shared" si="126"/>
        <v>16</v>
      </c>
      <c r="DQ1505" s="3"/>
    </row>
    <row r="1506" spans="7:121" x14ac:dyDescent="0.25">
      <c r="G1506"/>
      <c r="DI1506" s="4">
        <f>INDEX(Sheet2!A:A,QUOTIENT(ROW()-1,19)+2)</f>
        <v>41353</v>
      </c>
      <c r="DJ1506" s="4">
        <f>INDEX(Sheet2!C:C,QUOTIENT(ROW()-1,19)+2)</f>
        <v>42004</v>
      </c>
      <c r="DK1506" s="4" t="e">
        <f>IFERROR(INDEX(Sheet2!$AA$2:$AS$600,QUOTIENT(ROW()-1,19)+1,MOD(ROW()-2,19)+1),NA())</f>
        <v>#N/A</v>
      </c>
      <c r="DL1506" t="str">
        <f>IFERROR(INDEX(Sheet2!$AU$2:$BM$600,QUOTIENT(ROW()-1,19)+1,MOD(ROW()-2,19)+1),NA())</f>
        <v/>
      </c>
      <c r="DM1506" s="4" t="e">
        <f t="shared" si="123"/>
        <v>#N/A</v>
      </c>
      <c r="DN1506" t="e">
        <f t="shared" si="124"/>
        <v>#N/A</v>
      </c>
      <c r="DO1506" t="e">
        <f t="shared" si="125"/>
        <v>#N/A</v>
      </c>
      <c r="DP1506" s="3">
        <f t="shared" si="126"/>
        <v>16</v>
      </c>
      <c r="DQ1506" s="3"/>
    </row>
    <row r="1507" spans="7:121" x14ac:dyDescent="0.25">
      <c r="G1507"/>
      <c r="DI1507" s="4">
        <f>INDEX(Sheet2!A:A,QUOTIENT(ROW()-1,19)+2)</f>
        <v>41353</v>
      </c>
      <c r="DJ1507" s="4">
        <f>INDEX(Sheet2!C:C,QUOTIENT(ROW()-1,19)+2)</f>
        <v>42004</v>
      </c>
      <c r="DK1507" s="4" t="e">
        <f>IFERROR(INDEX(Sheet2!$AA$2:$AS$600,QUOTIENT(ROW()-1,19)+1,MOD(ROW()-2,19)+1),NA())</f>
        <v>#N/A</v>
      </c>
      <c r="DL1507" t="str">
        <f>IFERROR(INDEX(Sheet2!$AU$2:$BM$600,QUOTIENT(ROW()-1,19)+1,MOD(ROW()-2,19)+1),NA())</f>
        <v/>
      </c>
      <c r="DM1507" s="4" t="e">
        <f t="shared" si="123"/>
        <v>#N/A</v>
      </c>
      <c r="DN1507" t="e">
        <f t="shared" si="124"/>
        <v>#N/A</v>
      </c>
      <c r="DO1507" t="e">
        <f t="shared" si="125"/>
        <v>#N/A</v>
      </c>
      <c r="DP1507" s="3">
        <f t="shared" si="126"/>
        <v>16</v>
      </c>
      <c r="DQ1507" s="3"/>
    </row>
    <row r="1508" spans="7:121" x14ac:dyDescent="0.25">
      <c r="G1508"/>
      <c r="DI1508" s="4">
        <f>INDEX(Sheet2!A:A,QUOTIENT(ROW()-1,19)+2)</f>
        <v>41353</v>
      </c>
      <c r="DJ1508" s="4">
        <f>INDEX(Sheet2!C:C,QUOTIENT(ROW()-1,19)+2)</f>
        <v>42004</v>
      </c>
      <c r="DK1508" s="4" t="e">
        <f>IFERROR(INDEX(Sheet2!$AA$2:$AS$600,QUOTIENT(ROW()-1,19)+1,MOD(ROW()-2,19)+1),NA())</f>
        <v>#N/A</v>
      </c>
      <c r="DL1508" t="str">
        <f>IFERROR(INDEX(Sheet2!$AU$2:$BM$600,QUOTIENT(ROW()-1,19)+1,MOD(ROW()-2,19)+1),NA())</f>
        <v/>
      </c>
      <c r="DM1508" s="4" t="e">
        <f t="shared" si="123"/>
        <v>#N/A</v>
      </c>
      <c r="DN1508" t="e">
        <f t="shared" si="124"/>
        <v>#N/A</v>
      </c>
      <c r="DO1508" t="e">
        <f t="shared" si="125"/>
        <v>#N/A</v>
      </c>
      <c r="DP1508" s="3">
        <f t="shared" si="126"/>
        <v>16</v>
      </c>
      <c r="DQ1508" s="3"/>
    </row>
    <row r="1509" spans="7:121" x14ac:dyDescent="0.25">
      <c r="G1509"/>
      <c r="DI1509" s="4">
        <f>INDEX(Sheet2!A:A,QUOTIENT(ROW()-1,19)+2)</f>
        <v>41353</v>
      </c>
      <c r="DJ1509" s="4">
        <f>INDEX(Sheet2!C:C,QUOTIENT(ROW()-1,19)+2)</f>
        <v>42004</v>
      </c>
      <c r="DK1509" s="4" t="e">
        <f>IFERROR(INDEX(Sheet2!$AA$2:$AS$600,QUOTIENT(ROW()-1,19)+1,MOD(ROW()-2,19)+1),NA())</f>
        <v>#N/A</v>
      </c>
      <c r="DL1509" t="str">
        <f>IFERROR(INDEX(Sheet2!$AU$2:$BM$600,QUOTIENT(ROW()-1,19)+1,MOD(ROW()-2,19)+1),NA())</f>
        <v/>
      </c>
      <c r="DM1509" s="4" t="e">
        <f t="shared" si="123"/>
        <v>#N/A</v>
      </c>
      <c r="DN1509" t="e">
        <f t="shared" si="124"/>
        <v>#N/A</v>
      </c>
      <c r="DO1509" t="e">
        <f t="shared" si="125"/>
        <v>#N/A</v>
      </c>
      <c r="DP1509" s="3">
        <f t="shared" si="126"/>
        <v>16</v>
      </c>
      <c r="DQ1509" s="3"/>
    </row>
    <row r="1510" spans="7:121" x14ac:dyDescent="0.25">
      <c r="G1510"/>
      <c r="DI1510" s="4">
        <f>INDEX(Sheet2!A:A,QUOTIENT(ROW()-1,19)+2)</f>
        <v>41353</v>
      </c>
      <c r="DJ1510" s="4">
        <f>INDEX(Sheet2!C:C,QUOTIENT(ROW()-1,19)+2)</f>
        <v>42004</v>
      </c>
      <c r="DK1510" s="4" t="e">
        <f>IFERROR(INDEX(Sheet2!$AA$2:$AS$600,QUOTIENT(ROW()-1,19)+1,MOD(ROW()-2,19)+1),NA())</f>
        <v>#N/A</v>
      </c>
      <c r="DL1510" t="str">
        <f>IFERROR(INDEX(Sheet2!$AU$2:$BM$600,QUOTIENT(ROW()-1,19)+1,MOD(ROW()-2,19)+1),NA())</f>
        <v/>
      </c>
      <c r="DM1510" s="4" t="e">
        <f t="shared" si="123"/>
        <v>#N/A</v>
      </c>
      <c r="DN1510" t="e">
        <f t="shared" si="124"/>
        <v>#N/A</v>
      </c>
      <c r="DO1510" t="e">
        <f t="shared" si="125"/>
        <v>#N/A</v>
      </c>
      <c r="DP1510" s="3">
        <f t="shared" si="126"/>
        <v>16</v>
      </c>
      <c r="DQ1510" s="3"/>
    </row>
    <row r="1511" spans="7:121" x14ac:dyDescent="0.25">
      <c r="G1511"/>
      <c r="DI1511" s="4">
        <f>INDEX(Sheet2!A:A,QUOTIENT(ROW()-1,19)+2)</f>
        <v>41353</v>
      </c>
      <c r="DJ1511" s="4">
        <f>INDEX(Sheet2!C:C,QUOTIENT(ROW()-1,19)+2)</f>
        <v>42004</v>
      </c>
      <c r="DK1511" s="4" t="e">
        <f>IFERROR(INDEX(Sheet2!$AA$2:$AS$600,QUOTIENT(ROW()-1,19)+1,MOD(ROW()-2,19)+1),NA())</f>
        <v>#N/A</v>
      </c>
      <c r="DL1511" t="str">
        <f>IFERROR(INDEX(Sheet2!$AU$2:$BM$600,QUOTIENT(ROW()-1,19)+1,MOD(ROW()-2,19)+1),NA())</f>
        <v/>
      </c>
      <c r="DM1511" s="4" t="e">
        <f t="shared" si="123"/>
        <v>#N/A</v>
      </c>
      <c r="DN1511" t="e">
        <f t="shared" si="124"/>
        <v>#N/A</v>
      </c>
      <c r="DO1511" t="e">
        <f t="shared" si="125"/>
        <v>#N/A</v>
      </c>
      <c r="DP1511" s="3">
        <f t="shared" si="126"/>
        <v>16</v>
      </c>
      <c r="DQ1511" s="3"/>
    </row>
    <row r="1512" spans="7:121" x14ac:dyDescent="0.25">
      <c r="G1512"/>
      <c r="DI1512" s="4">
        <f>INDEX(Sheet2!A:A,QUOTIENT(ROW()-1,19)+2)</f>
        <v>41353</v>
      </c>
      <c r="DJ1512" s="4">
        <f>INDEX(Sheet2!C:C,QUOTIENT(ROW()-1,19)+2)</f>
        <v>42004</v>
      </c>
      <c r="DK1512" s="4" t="e">
        <f>IFERROR(INDEX(Sheet2!$AA$2:$AS$600,QUOTIENT(ROW()-1,19)+1,MOD(ROW()-2,19)+1),NA())</f>
        <v>#N/A</v>
      </c>
      <c r="DL1512" t="str">
        <f>IFERROR(INDEX(Sheet2!$AU$2:$BM$600,QUOTIENT(ROW()-1,19)+1,MOD(ROW()-2,19)+1),NA())</f>
        <v/>
      </c>
      <c r="DM1512" s="4" t="e">
        <f t="shared" si="123"/>
        <v>#N/A</v>
      </c>
      <c r="DN1512" t="e">
        <f t="shared" si="124"/>
        <v>#N/A</v>
      </c>
      <c r="DO1512" t="e">
        <f t="shared" si="125"/>
        <v>#N/A</v>
      </c>
      <c r="DP1512" s="3">
        <f t="shared" si="126"/>
        <v>16</v>
      </c>
      <c r="DQ1512" s="3"/>
    </row>
    <row r="1513" spans="7:121" x14ac:dyDescent="0.25">
      <c r="G1513"/>
      <c r="DI1513" s="4">
        <f>INDEX(Sheet2!A:A,QUOTIENT(ROW()-1,19)+2)</f>
        <v>41353</v>
      </c>
      <c r="DJ1513" s="4">
        <f>INDEX(Sheet2!C:C,QUOTIENT(ROW()-1,19)+2)</f>
        <v>42004</v>
      </c>
      <c r="DK1513" s="4" t="e">
        <f>IFERROR(INDEX(Sheet2!$AA$2:$AS$600,QUOTIENT(ROW()-1,19)+1,MOD(ROW()-2,19)+1),NA())</f>
        <v>#N/A</v>
      </c>
      <c r="DL1513" t="str">
        <f>IFERROR(INDEX(Sheet2!$AU$2:$BM$600,QUOTIENT(ROW()-1,19)+1,MOD(ROW()-2,19)+1),NA())</f>
        <v/>
      </c>
      <c r="DM1513" s="4" t="e">
        <f t="shared" si="123"/>
        <v>#N/A</v>
      </c>
      <c r="DN1513" t="e">
        <f t="shared" si="124"/>
        <v>#N/A</v>
      </c>
      <c r="DO1513" t="e">
        <f t="shared" si="125"/>
        <v>#N/A</v>
      </c>
      <c r="DP1513" s="3">
        <f t="shared" si="126"/>
        <v>16</v>
      </c>
      <c r="DQ1513" s="3"/>
    </row>
    <row r="1514" spans="7:121" x14ac:dyDescent="0.25">
      <c r="G1514"/>
      <c r="DI1514" s="4">
        <f>INDEX(Sheet2!A:A,QUOTIENT(ROW()-1,19)+2)</f>
        <v>41353</v>
      </c>
      <c r="DJ1514" s="4">
        <f>INDEX(Sheet2!C:C,QUOTIENT(ROW()-1,19)+2)</f>
        <v>42004</v>
      </c>
      <c r="DK1514" s="4" t="e">
        <f>IFERROR(INDEX(Sheet2!$AA$2:$AS$600,QUOTIENT(ROW()-1,19)+1,MOD(ROW()-2,19)+1),NA())</f>
        <v>#N/A</v>
      </c>
      <c r="DL1514" t="str">
        <f>IFERROR(INDEX(Sheet2!$AU$2:$BM$600,QUOTIENT(ROW()-1,19)+1,MOD(ROW()-2,19)+1),NA())</f>
        <v/>
      </c>
      <c r="DM1514" s="4" t="e">
        <f t="shared" si="123"/>
        <v>#N/A</v>
      </c>
      <c r="DN1514" t="e">
        <f t="shared" si="124"/>
        <v>#N/A</v>
      </c>
      <c r="DO1514" t="e">
        <f t="shared" si="125"/>
        <v>#N/A</v>
      </c>
      <c r="DP1514" s="3">
        <f t="shared" si="126"/>
        <v>16</v>
      </c>
      <c r="DQ1514" s="3"/>
    </row>
    <row r="1515" spans="7:121" x14ac:dyDescent="0.25">
      <c r="G1515"/>
      <c r="DI1515" s="4">
        <f>INDEX(Sheet2!A:A,QUOTIENT(ROW()-1,19)+2)</f>
        <v>41353</v>
      </c>
      <c r="DJ1515" s="4">
        <f>INDEX(Sheet2!C:C,QUOTIENT(ROW()-1,19)+2)</f>
        <v>42004</v>
      </c>
      <c r="DK1515" s="4" t="e">
        <f>IFERROR(INDEX(Sheet2!$AA$2:$AS$600,QUOTIENT(ROW()-1,19)+1,MOD(ROW()-2,19)+1),NA())</f>
        <v>#N/A</v>
      </c>
      <c r="DL1515" t="str">
        <f>IFERROR(INDEX(Sheet2!$AU$2:$BM$600,QUOTIENT(ROW()-1,19)+1,MOD(ROW()-2,19)+1),NA())</f>
        <v/>
      </c>
      <c r="DM1515" s="4" t="e">
        <f t="shared" si="123"/>
        <v>#N/A</v>
      </c>
      <c r="DN1515" t="e">
        <f t="shared" si="124"/>
        <v>#N/A</v>
      </c>
      <c r="DO1515" t="e">
        <f t="shared" si="125"/>
        <v>#N/A</v>
      </c>
      <c r="DP1515" s="3">
        <f t="shared" si="126"/>
        <v>16</v>
      </c>
      <c r="DQ1515" s="3"/>
    </row>
    <row r="1516" spans="7:121" x14ac:dyDescent="0.25">
      <c r="G1516"/>
      <c r="DI1516" s="4">
        <f>INDEX(Sheet2!A:A,QUOTIENT(ROW()-1,19)+2)</f>
        <v>41353</v>
      </c>
      <c r="DJ1516" s="4">
        <f>INDEX(Sheet2!C:C,QUOTIENT(ROW()-1,19)+2)</f>
        <v>42004</v>
      </c>
      <c r="DK1516" s="4" t="e">
        <f>IFERROR(INDEX(Sheet2!$AA$2:$AS$600,QUOTIENT(ROW()-1,19)+1,MOD(ROW()-2,19)+1),NA())</f>
        <v>#N/A</v>
      </c>
      <c r="DL1516" t="str">
        <f>IFERROR(INDEX(Sheet2!$AU$2:$BM$600,QUOTIENT(ROW()-1,19)+1,MOD(ROW()-2,19)+1),NA())</f>
        <v/>
      </c>
      <c r="DM1516" s="4" t="e">
        <f t="shared" si="123"/>
        <v>#N/A</v>
      </c>
      <c r="DN1516" t="e">
        <f t="shared" si="124"/>
        <v>#N/A</v>
      </c>
      <c r="DO1516" t="e">
        <f t="shared" si="125"/>
        <v>#N/A</v>
      </c>
      <c r="DP1516" s="3">
        <f t="shared" si="126"/>
        <v>16</v>
      </c>
      <c r="DQ1516" s="3"/>
    </row>
    <row r="1517" spans="7:121" x14ac:dyDescent="0.25">
      <c r="G1517"/>
      <c r="DI1517" s="4">
        <f>INDEX(Sheet2!A:A,QUOTIENT(ROW()-1,19)+2)</f>
        <v>41353</v>
      </c>
      <c r="DJ1517" s="4">
        <f>INDEX(Sheet2!C:C,QUOTIENT(ROW()-1,19)+2)</f>
        <v>42004</v>
      </c>
      <c r="DK1517" s="4" t="e">
        <f>IFERROR(INDEX(Sheet2!$AA$2:$AS$600,QUOTIENT(ROW()-1,19)+1,MOD(ROW()-2,19)+1),NA())</f>
        <v>#N/A</v>
      </c>
      <c r="DL1517" t="str">
        <f>IFERROR(INDEX(Sheet2!$AU$2:$BM$600,QUOTIENT(ROW()-1,19)+1,MOD(ROW()-2,19)+1),NA())</f>
        <v/>
      </c>
      <c r="DM1517" s="4" t="e">
        <f t="shared" si="123"/>
        <v>#N/A</v>
      </c>
      <c r="DN1517" t="e">
        <f t="shared" si="124"/>
        <v>#N/A</v>
      </c>
      <c r="DO1517" t="e">
        <f t="shared" si="125"/>
        <v>#N/A</v>
      </c>
      <c r="DP1517" s="3">
        <f t="shared" si="126"/>
        <v>16</v>
      </c>
      <c r="DQ1517" s="3"/>
    </row>
    <row r="1518" spans="7:121" x14ac:dyDescent="0.25">
      <c r="G1518"/>
      <c r="DI1518" s="4">
        <f>INDEX(Sheet2!A:A,QUOTIENT(ROW()-1,19)+2)</f>
        <v>41353</v>
      </c>
      <c r="DJ1518" s="4">
        <f>INDEX(Sheet2!C:C,QUOTIENT(ROW()-1,19)+2)</f>
        <v>42004</v>
      </c>
      <c r="DK1518" s="4" t="e">
        <f>IFERROR(INDEX(Sheet2!$AA$2:$AS$600,QUOTIENT(ROW()-1,19)+1,MOD(ROW()-2,19)+1),NA())</f>
        <v>#N/A</v>
      </c>
      <c r="DL1518" t="str">
        <f>IFERROR(INDEX(Sheet2!$AU$2:$BM$600,QUOTIENT(ROW()-1,19)+1,MOD(ROW()-2,19)+1),NA())</f>
        <v/>
      </c>
      <c r="DM1518" s="4" t="e">
        <f t="shared" si="123"/>
        <v>#N/A</v>
      </c>
      <c r="DN1518" t="e">
        <f t="shared" si="124"/>
        <v>#N/A</v>
      </c>
      <c r="DO1518" t="e">
        <f t="shared" si="125"/>
        <v>#N/A</v>
      </c>
      <c r="DP1518" s="3">
        <f t="shared" si="126"/>
        <v>16</v>
      </c>
      <c r="DQ1518" s="3"/>
    </row>
    <row r="1519" spans="7:121" x14ac:dyDescent="0.25">
      <c r="G1519"/>
      <c r="DI1519" s="4">
        <f>INDEX(Sheet2!A:A,QUOTIENT(ROW()-1,19)+2)</f>
        <v>41353</v>
      </c>
      <c r="DJ1519" s="4">
        <f>INDEX(Sheet2!C:C,QUOTIENT(ROW()-1,19)+2)</f>
        <v>42004</v>
      </c>
      <c r="DK1519" s="4" t="e">
        <f>IFERROR(INDEX(Sheet2!$AA$2:$AS$600,QUOTIENT(ROW()-1,19)+1,MOD(ROW()-2,19)+1),NA())</f>
        <v>#N/A</v>
      </c>
      <c r="DL1519" t="str">
        <f>IFERROR(INDEX(Sheet2!$AU$2:$BM$600,QUOTIENT(ROW()-1,19)+1,MOD(ROW()-2,19)+1),NA())</f>
        <v/>
      </c>
      <c r="DM1519" s="4" t="e">
        <f t="shared" si="123"/>
        <v>#N/A</v>
      </c>
      <c r="DN1519" t="e">
        <f t="shared" si="124"/>
        <v>#N/A</v>
      </c>
      <c r="DO1519" t="e">
        <f t="shared" si="125"/>
        <v>#N/A</v>
      </c>
      <c r="DP1519" s="3">
        <f t="shared" si="126"/>
        <v>16</v>
      </c>
      <c r="DQ1519" s="3"/>
    </row>
    <row r="1520" spans="7:121" x14ac:dyDescent="0.25">
      <c r="G1520"/>
      <c r="DI1520" s="4">
        <f>INDEX(Sheet2!A:A,QUOTIENT(ROW()-1,19)+2)</f>
        <v>41353</v>
      </c>
      <c r="DJ1520" s="4">
        <f>INDEX(Sheet2!C:C,QUOTIENT(ROW()-1,19)+2)</f>
        <v>42004</v>
      </c>
      <c r="DK1520" s="4" t="e">
        <f>IFERROR(INDEX(Sheet2!$AA$2:$AS$600,QUOTIENT(ROW()-1,19)+1,MOD(ROW()-2,19)+1),NA())</f>
        <v>#N/A</v>
      </c>
      <c r="DL1520" t="str">
        <f>IFERROR(INDEX(Sheet2!$AU$2:$BM$600,QUOTIENT(ROW()-1,19)+1,MOD(ROW()-2,19)+1),NA())</f>
        <v/>
      </c>
      <c r="DM1520" s="4" t="e">
        <f t="shared" si="123"/>
        <v>#N/A</v>
      </c>
      <c r="DN1520" t="e">
        <f t="shared" si="124"/>
        <v>#N/A</v>
      </c>
      <c r="DO1520" t="e">
        <f t="shared" si="125"/>
        <v>#N/A</v>
      </c>
      <c r="DP1520" s="3">
        <f t="shared" si="126"/>
        <v>16</v>
      </c>
      <c r="DQ1520" s="3"/>
    </row>
    <row r="1521" spans="7:121" x14ac:dyDescent="0.25">
      <c r="G1521"/>
      <c r="DI1521" s="4">
        <f>INDEX(Sheet2!A:A,QUOTIENT(ROW()-1,19)+2)</f>
        <v>41353</v>
      </c>
      <c r="DJ1521" s="4">
        <f>INDEX(Sheet2!C:C,QUOTIENT(ROW()-1,19)+2)</f>
        <v>42004</v>
      </c>
      <c r="DK1521" s="4" t="e">
        <f>IFERROR(INDEX(Sheet2!$AA$2:$AS$600,QUOTIENT(ROW()-1,19)+1,MOD(ROW()-2,19)+1),NA())</f>
        <v>#N/A</v>
      </c>
      <c r="DL1521" t="str">
        <f>IFERROR(INDEX(Sheet2!$AU$2:$BM$600,QUOTIENT(ROW()-1,19)+1,MOD(ROW()-2,19)+1),NA())</f>
        <v/>
      </c>
      <c r="DM1521" s="4" t="e">
        <f t="shared" si="123"/>
        <v>#N/A</v>
      </c>
      <c r="DN1521" t="e">
        <f t="shared" si="124"/>
        <v>#N/A</v>
      </c>
      <c r="DO1521" t="e">
        <f t="shared" si="125"/>
        <v>#N/A</v>
      </c>
      <c r="DP1521" s="3">
        <f t="shared" si="126"/>
        <v>16</v>
      </c>
      <c r="DQ1521" s="3"/>
    </row>
    <row r="1522" spans="7:121" x14ac:dyDescent="0.25">
      <c r="G1522"/>
      <c r="DI1522" s="4">
        <f>INDEX(Sheet2!A:A,QUOTIENT(ROW()-1,19)+2)</f>
        <v>41353</v>
      </c>
      <c r="DJ1522" s="4">
        <f>INDEX(Sheet2!C:C,QUOTIENT(ROW()-1,19)+2)</f>
        <v>42004</v>
      </c>
      <c r="DK1522" s="4">
        <f>IFERROR(INDEX(Sheet2!$AA$2:$AS$600,QUOTIENT(ROW()-1,19)+1,MOD(ROW()-2,19)+1),NA())</f>
        <v>41993.962500000001</v>
      </c>
      <c r="DL1522">
        <f>IFERROR(INDEX(Sheet2!$AU$2:$BM$600,QUOTIENT(ROW()-1,19)+1,MOD(ROW()-2,19)+1),NA())</f>
        <v>1</v>
      </c>
      <c r="DM1522" s="4" t="e">
        <f t="shared" si="123"/>
        <v>#N/A</v>
      </c>
      <c r="DN1522" t="e">
        <f t="shared" si="124"/>
        <v>#N/A</v>
      </c>
      <c r="DO1522" t="e">
        <f t="shared" si="125"/>
        <v>#N/A</v>
      </c>
      <c r="DP1522" s="3">
        <f t="shared" si="126"/>
        <v>17</v>
      </c>
      <c r="DQ1522" s="3"/>
    </row>
    <row r="1523" spans="7:121" x14ac:dyDescent="0.25">
      <c r="G1523"/>
      <c r="DI1523" s="4">
        <f>INDEX(Sheet2!A:A,QUOTIENT(ROW()-1,19)+2)</f>
        <v>41353</v>
      </c>
      <c r="DJ1523" s="4">
        <f>INDEX(Sheet2!C:C,QUOTIENT(ROW()-1,19)+2)</f>
        <v>42004</v>
      </c>
      <c r="DK1523" s="4">
        <f>IFERROR(INDEX(Sheet2!$AA$2:$AS$600,QUOTIENT(ROW()-1,19)+1,MOD(ROW()-2,19)+1),NA())</f>
        <v>42014.037500000006</v>
      </c>
      <c r="DL1523">
        <f>IFERROR(INDEX(Sheet2!$AU$2:$BM$600,QUOTIENT(ROW()-1,19)+1,MOD(ROW()-2,19)+1),NA())</f>
        <v>1</v>
      </c>
      <c r="DM1523" s="4" t="e">
        <f t="shared" si="123"/>
        <v>#N/A</v>
      </c>
      <c r="DN1523" t="e">
        <f t="shared" si="124"/>
        <v>#N/A</v>
      </c>
      <c r="DO1523" t="e">
        <f t="shared" si="125"/>
        <v>#N/A</v>
      </c>
      <c r="DP1523" s="3">
        <f t="shared" si="126"/>
        <v>18</v>
      </c>
      <c r="DQ1523" s="3"/>
    </row>
    <row r="1524" spans="7:121" x14ac:dyDescent="0.25">
      <c r="G1524"/>
      <c r="DI1524" s="4">
        <f>INDEX(Sheet2!A:A,QUOTIENT(ROW()-1,19)+2)</f>
        <v>41353</v>
      </c>
      <c r="DJ1524" s="4">
        <f>INDEX(Sheet2!C:C,QUOTIENT(ROW()-1,19)+2)</f>
        <v>42004</v>
      </c>
      <c r="DK1524" s="4" t="e">
        <f>IFERROR(INDEX(Sheet2!$AA$2:$AS$600,QUOTIENT(ROW()-1,19)+1,MOD(ROW()-2,19)+1),NA())</f>
        <v>#N/A</v>
      </c>
      <c r="DL1524" t="str">
        <f>IFERROR(INDEX(Sheet2!$AU$2:$BM$600,QUOTIENT(ROW()-1,19)+1,MOD(ROW()-2,19)+1),NA())</f>
        <v/>
      </c>
      <c r="DM1524" s="4" t="e">
        <f t="shared" si="123"/>
        <v>#N/A</v>
      </c>
      <c r="DN1524" t="e">
        <f t="shared" si="124"/>
        <v>#N/A</v>
      </c>
      <c r="DO1524" t="e">
        <f t="shared" si="125"/>
        <v>#N/A</v>
      </c>
      <c r="DP1524" s="3">
        <f t="shared" si="126"/>
        <v>18</v>
      </c>
      <c r="DQ1524" s="3"/>
    </row>
    <row r="1525" spans="7:121" x14ac:dyDescent="0.25">
      <c r="G1525"/>
      <c r="DI1525" s="4">
        <f>INDEX(Sheet2!A:A,QUOTIENT(ROW()-1,19)+2)</f>
        <v>41353</v>
      </c>
      <c r="DJ1525" s="4">
        <f>INDEX(Sheet2!C:C,QUOTIENT(ROW()-1,19)+2)</f>
        <v>42004</v>
      </c>
      <c r="DK1525" s="4" t="e">
        <f>IFERROR(INDEX(Sheet2!$AA$2:$AS$600,QUOTIENT(ROW()-1,19)+1,MOD(ROW()-2,19)+1),NA())</f>
        <v>#N/A</v>
      </c>
      <c r="DL1525" t="str">
        <f>IFERROR(INDEX(Sheet2!$AU$2:$BM$600,QUOTIENT(ROW()-1,19)+1,MOD(ROW()-2,19)+1),NA())</f>
        <v/>
      </c>
      <c r="DM1525" s="4" t="e">
        <f t="shared" si="123"/>
        <v>#N/A</v>
      </c>
      <c r="DN1525" t="e">
        <f t="shared" si="124"/>
        <v>#N/A</v>
      </c>
      <c r="DO1525" t="e">
        <f t="shared" si="125"/>
        <v>#N/A</v>
      </c>
      <c r="DP1525" s="3">
        <f t="shared" si="126"/>
        <v>18</v>
      </c>
      <c r="DQ1525" s="3"/>
    </row>
    <row r="1526" spans="7:121" x14ac:dyDescent="0.25">
      <c r="G1526"/>
      <c r="DI1526" s="4">
        <f>INDEX(Sheet2!A:A,QUOTIENT(ROW()-1,19)+2)</f>
        <v>41353</v>
      </c>
      <c r="DJ1526" s="4">
        <f>INDEX(Sheet2!C:C,QUOTIENT(ROW()-1,19)+2)</f>
        <v>42004</v>
      </c>
      <c r="DK1526" s="4" t="e">
        <f>IFERROR(INDEX(Sheet2!$AA$2:$AS$600,QUOTIENT(ROW()-1,19)+1,MOD(ROW()-2,19)+1),NA())</f>
        <v>#N/A</v>
      </c>
      <c r="DL1526" t="str">
        <f>IFERROR(INDEX(Sheet2!$AU$2:$BM$600,QUOTIENT(ROW()-1,19)+1,MOD(ROW()-2,19)+1),NA())</f>
        <v/>
      </c>
      <c r="DM1526" s="4" t="e">
        <f t="shared" si="123"/>
        <v>#N/A</v>
      </c>
      <c r="DN1526" t="e">
        <f t="shared" si="124"/>
        <v>#N/A</v>
      </c>
      <c r="DO1526" t="e">
        <f t="shared" si="125"/>
        <v>#N/A</v>
      </c>
      <c r="DP1526" s="3">
        <f t="shared" si="126"/>
        <v>18</v>
      </c>
      <c r="DQ1526" s="3"/>
    </row>
    <row r="1527" spans="7:121" x14ac:dyDescent="0.25">
      <c r="G1527"/>
      <c r="DI1527" s="4">
        <f>INDEX(Sheet2!A:A,QUOTIENT(ROW()-1,19)+2)</f>
        <v>41353</v>
      </c>
      <c r="DJ1527" s="4">
        <f>INDEX(Sheet2!C:C,QUOTIENT(ROW()-1,19)+2)</f>
        <v>42004</v>
      </c>
      <c r="DK1527" s="4" t="e">
        <f>IFERROR(INDEX(Sheet2!$AA$2:$AS$600,QUOTIENT(ROW()-1,19)+1,MOD(ROW()-2,19)+1),NA())</f>
        <v>#N/A</v>
      </c>
      <c r="DL1527" t="str">
        <f>IFERROR(INDEX(Sheet2!$AU$2:$BM$600,QUOTIENT(ROW()-1,19)+1,MOD(ROW()-2,19)+1),NA())</f>
        <v/>
      </c>
      <c r="DM1527" s="4" t="e">
        <f t="shared" si="123"/>
        <v>#N/A</v>
      </c>
      <c r="DN1527" t="e">
        <f t="shared" si="124"/>
        <v>#N/A</v>
      </c>
      <c r="DO1527" t="e">
        <f t="shared" si="125"/>
        <v>#N/A</v>
      </c>
      <c r="DP1527" s="3">
        <f t="shared" si="126"/>
        <v>18</v>
      </c>
      <c r="DQ1527" s="3"/>
    </row>
    <row r="1528" spans="7:121" x14ac:dyDescent="0.25">
      <c r="G1528"/>
      <c r="DI1528" s="4">
        <f>INDEX(Sheet2!A:A,QUOTIENT(ROW()-1,19)+2)</f>
        <v>41353</v>
      </c>
      <c r="DJ1528" s="4">
        <f>INDEX(Sheet2!C:C,QUOTIENT(ROW()-1,19)+2)</f>
        <v>42004</v>
      </c>
      <c r="DK1528" s="4" t="e">
        <f>IFERROR(INDEX(Sheet2!$AA$2:$AS$600,QUOTIENT(ROW()-1,19)+1,MOD(ROW()-2,19)+1),NA())</f>
        <v>#N/A</v>
      </c>
      <c r="DL1528" t="str">
        <f>IFERROR(INDEX(Sheet2!$AU$2:$BM$600,QUOTIENT(ROW()-1,19)+1,MOD(ROW()-2,19)+1),NA())</f>
        <v/>
      </c>
      <c r="DM1528" s="4" t="e">
        <f t="shared" si="123"/>
        <v>#N/A</v>
      </c>
      <c r="DN1528" t="e">
        <f t="shared" si="124"/>
        <v>#N/A</v>
      </c>
      <c r="DO1528" t="e">
        <f t="shared" si="125"/>
        <v>#N/A</v>
      </c>
      <c r="DP1528" s="3">
        <f t="shared" si="126"/>
        <v>18</v>
      </c>
      <c r="DQ1528" s="3"/>
    </row>
    <row r="1529" spans="7:121" x14ac:dyDescent="0.25">
      <c r="G1529"/>
      <c r="DI1529" s="4">
        <f>INDEX(Sheet2!A:A,QUOTIENT(ROW()-1,19)+2)</f>
        <v>41353</v>
      </c>
      <c r="DJ1529" s="4">
        <f>INDEX(Sheet2!C:C,QUOTIENT(ROW()-1,19)+2)</f>
        <v>42004</v>
      </c>
      <c r="DK1529" s="4" t="e">
        <f>IFERROR(INDEX(Sheet2!$AA$2:$AS$600,QUOTIENT(ROW()-1,19)+1,MOD(ROW()-2,19)+1),NA())</f>
        <v>#N/A</v>
      </c>
      <c r="DL1529" t="str">
        <f>IFERROR(INDEX(Sheet2!$AU$2:$BM$600,QUOTIENT(ROW()-1,19)+1,MOD(ROW()-2,19)+1),NA())</f>
        <v/>
      </c>
      <c r="DM1529" s="4" t="e">
        <f t="shared" si="123"/>
        <v>#N/A</v>
      </c>
      <c r="DN1529" t="e">
        <f t="shared" si="124"/>
        <v>#N/A</v>
      </c>
      <c r="DO1529" t="e">
        <f t="shared" si="125"/>
        <v>#N/A</v>
      </c>
      <c r="DP1529" s="3">
        <f t="shared" si="126"/>
        <v>18</v>
      </c>
      <c r="DQ1529" s="3"/>
    </row>
    <row r="1530" spans="7:121" x14ac:dyDescent="0.25">
      <c r="G1530"/>
      <c r="DI1530" s="4">
        <f>INDEX(Sheet2!A:A,QUOTIENT(ROW()-1,19)+2)</f>
        <v>41353</v>
      </c>
      <c r="DJ1530" s="4">
        <f>INDEX(Sheet2!C:C,QUOTIENT(ROW()-1,19)+2)</f>
        <v>42004</v>
      </c>
      <c r="DK1530" s="4" t="e">
        <f>IFERROR(INDEX(Sheet2!$AA$2:$AS$600,QUOTIENT(ROW()-1,19)+1,MOD(ROW()-2,19)+1),NA())</f>
        <v>#N/A</v>
      </c>
      <c r="DL1530" t="str">
        <f>IFERROR(INDEX(Sheet2!$AU$2:$BM$600,QUOTIENT(ROW()-1,19)+1,MOD(ROW()-2,19)+1),NA())</f>
        <v/>
      </c>
      <c r="DM1530" s="4" t="e">
        <f t="shared" si="123"/>
        <v>#N/A</v>
      </c>
      <c r="DN1530" t="e">
        <f t="shared" si="124"/>
        <v>#N/A</v>
      </c>
      <c r="DO1530" t="e">
        <f t="shared" si="125"/>
        <v>#N/A</v>
      </c>
      <c r="DP1530" s="3">
        <f t="shared" si="126"/>
        <v>18</v>
      </c>
      <c r="DQ1530" s="3"/>
    </row>
    <row r="1531" spans="7:121" x14ac:dyDescent="0.25">
      <c r="G1531"/>
      <c r="DI1531" s="4">
        <f>INDEX(Sheet2!A:A,QUOTIENT(ROW()-1,19)+2)</f>
        <v>41353</v>
      </c>
      <c r="DJ1531" s="4">
        <f>INDEX(Sheet2!C:C,QUOTIENT(ROW()-1,19)+2)</f>
        <v>42004</v>
      </c>
      <c r="DK1531" s="4" t="e">
        <f>IFERROR(INDEX(Sheet2!$AA$2:$AS$600,QUOTIENT(ROW()-1,19)+1,MOD(ROW()-2,19)+1),NA())</f>
        <v>#N/A</v>
      </c>
      <c r="DL1531" t="str">
        <f>IFERROR(INDEX(Sheet2!$AU$2:$BM$600,QUOTIENT(ROW()-1,19)+1,MOD(ROW()-2,19)+1),NA())</f>
        <v/>
      </c>
      <c r="DM1531" s="4" t="e">
        <f t="shared" si="123"/>
        <v>#N/A</v>
      </c>
      <c r="DN1531" t="e">
        <f t="shared" si="124"/>
        <v>#N/A</v>
      </c>
      <c r="DO1531" t="e">
        <f t="shared" si="125"/>
        <v>#N/A</v>
      </c>
      <c r="DP1531" s="3">
        <f t="shared" si="126"/>
        <v>18</v>
      </c>
      <c r="DQ1531" s="3"/>
    </row>
    <row r="1532" spans="7:121" x14ac:dyDescent="0.25">
      <c r="G1532"/>
      <c r="DI1532" s="4">
        <f>INDEX(Sheet2!A:A,QUOTIENT(ROW()-1,19)+2)</f>
        <v>41353</v>
      </c>
      <c r="DJ1532" s="4">
        <f>INDEX(Sheet2!C:C,QUOTIENT(ROW()-1,19)+2)</f>
        <v>42004</v>
      </c>
      <c r="DK1532" s="4" t="e">
        <f>IFERROR(INDEX(Sheet2!$AA$2:$AS$600,QUOTIENT(ROW()-1,19)+1,MOD(ROW()-2,19)+1),NA())</f>
        <v>#N/A</v>
      </c>
      <c r="DL1532" t="str">
        <f>IFERROR(INDEX(Sheet2!$AU$2:$BM$600,QUOTIENT(ROW()-1,19)+1,MOD(ROW()-2,19)+1),NA())</f>
        <v/>
      </c>
      <c r="DM1532" s="4" t="e">
        <f t="shared" si="123"/>
        <v>#N/A</v>
      </c>
      <c r="DN1532" t="e">
        <f t="shared" si="124"/>
        <v>#N/A</v>
      </c>
      <c r="DO1532" t="e">
        <f t="shared" si="125"/>
        <v>#N/A</v>
      </c>
      <c r="DP1532" s="3">
        <f t="shared" si="126"/>
        <v>18</v>
      </c>
      <c r="DQ1532" s="3"/>
    </row>
    <row r="1533" spans="7:121" x14ac:dyDescent="0.25">
      <c r="G1533"/>
      <c r="DI1533" s="4">
        <f>INDEX(Sheet2!A:A,QUOTIENT(ROW()-1,19)+2)</f>
        <v>41353</v>
      </c>
      <c r="DJ1533" s="4">
        <f>INDEX(Sheet2!C:C,QUOTIENT(ROW()-1,19)+2)</f>
        <v>42004</v>
      </c>
      <c r="DK1533" s="4" t="e">
        <f>IFERROR(INDEX(Sheet2!$AA$2:$AS$600,QUOTIENT(ROW()-1,19)+1,MOD(ROW()-2,19)+1),NA())</f>
        <v>#N/A</v>
      </c>
      <c r="DL1533" t="str">
        <f>IFERROR(INDEX(Sheet2!$AU$2:$BM$600,QUOTIENT(ROW()-1,19)+1,MOD(ROW()-2,19)+1),NA())</f>
        <v/>
      </c>
      <c r="DM1533" s="4" t="e">
        <f t="shared" si="123"/>
        <v>#N/A</v>
      </c>
      <c r="DN1533" t="e">
        <f t="shared" si="124"/>
        <v>#N/A</v>
      </c>
      <c r="DO1533" t="e">
        <f t="shared" si="125"/>
        <v>#N/A</v>
      </c>
      <c r="DP1533" s="3">
        <f t="shared" si="126"/>
        <v>18</v>
      </c>
      <c r="DQ1533" s="3"/>
    </row>
    <row r="1534" spans="7:121" x14ac:dyDescent="0.25">
      <c r="G1534"/>
      <c r="DI1534" s="4">
        <f>INDEX(Sheet2!A:A,QUOTIENT(ROW()-1,19)+2)</f>
        <v>41353</v>
      </c>
      <c r="DJ1534" s="4">
        <f>INDEX(Sheet2!C:C,QUOTIENT(ROW()-1,19)+2)</f>
        <v>42004</v>
      </c>
      <c r="DK1534" s="4" t="e">
        <f>IFERROR(INDEX(Sheet2!$AA$2:$AS$600,QUOTIENT(ROW()-1,19)+1,MOD(ROW()-2,19)+1),NA())</f>
        <v>#N/A</v>
      </c>
      <c r="DL1534" t="str">
        <f>IFERROR(INDEX(Sheet2!$AU$2:$BM$600,QUOTIENT(ROW()-1,19)+1,MOD(ROW()-2,19)+1),NA())</f>
        <v/>
      </c>
      <c r="DM1534" s="4" t="e">
        <f t="shared" si="123"/>
        <v>#N/A</v>
      </c>
      <c r="DN1534" t="e">
        <f t="shared" si="124"/>
        <v>#N/A</v>
      </c>
      <c r="DO1534" t="e">
        <f t="shared" si="125"/>
        <v>#N/A</v>
      </c>
      <c r="DP1534" s="3">
        <f t="shared" si="126"/>
        <v>18</v>
      </c>
      <c r="DQ1534" s="3"/>
    </row>
    <row r="1535" spans="7:121" x14ac:dyDescent="0.25">
      <c r="G1535"/>
      <c r="DI1535" s="4">
        <f>INDEX(Sheet2!A:A,QUOTIENT(ROW()-1,19)+2)</f>
        <v>41353</v>
      </c>
      <c r="DJ1535" s="4">
        <f>INDEX(Sheet2!C:C,QUOTIENT(ROW()-1,19)+2)</f>
        <v>42004</v>
      </c>
      <c r="DK1535" s="4" t="e">
        <f>IFERROR(INDEX(Sheet2!$AA$2:$AS$600,QUOTIENT(ROW()-1,19)+1,MOD(ROW()-2,19)+1),NA())</f>
        <v>#N/A</v>
      </c>
      <c r="DL1535" t="str">
        <f>IFERROR(INDEX(Sheet2!$AU$2:$BM$600,QUOTIENT(ROW()-1,19)+1,MOD(ROW()-2,19)+1),NA())</f>
        <v/>
      </c>
      <c r="DM1535" s="4" t="e">
        <f t="shared" si="123"/>
        <v>#N/A</v>
      </c>
      <c r="DN1535" t="e">
        <f t="shared" si="124"/>
        <v>#N/A</v>
      </c>
      <c r="DO1535" t="e">
        <f t="shared" si="125"/>
        <v>#N/A</v>
      </c>
      <c r="DP1535" s="3">
        <f t="shared" si="126"/>
        <v>18</v>
      </c>
      <c r="DQ1535" s="3"/>
    </row>
    <row r="1536" spans="7:121" x14ac:dyDescent="0.25">
      <c r="G1536"/>
      <c r="DI1536" s="4">
        <f>INDEX(Sheet2!A:A,QUOTIENT(ROW()-1,19)+2)</f>
        <v>41353</v>
      </c>
      <c r="DJ1536" s="4">
        <f>INDEX(Sheet2!C:C,QUOTIENT(ROW()-1,19)+2)</f>
        <v>42004</v>
      </c>
      <c r="DK1536" s="4" t="e">
        <f>IFERROR(INDEX(Sheet2!$AA$2:$AS$600,QUOTIENT(ROW()-1,19)+1,MOD(ROW()-2,19)+1),NA())</f>
        <v>#N/A</v>
      </c>
      <c r="DL1536" t="str">
        <f>IFERROR(INDEX(Sheet2!$AU$2:$BM$600,QUOTIENT(ROW()-1,19)+1,MOD(ROW()-2,19)+1),NA())</f>
        <v/>
      </c>
      <c r="DM1536" s="4" t="e">
        <f t="shared" si="123"/>
        <v>#N/A</v>
      </c>
      <c r="DN1536" t="e">
        <f t="shared" si="124"/>
        <v>#N/A</v>
      </c>
      <c r="DO1536" t="e">
        <f t="shared" si="125"/>
        <v>#N/A</v>
      </c>
      <c r="DP1536" s="3">
        <f t="shared" si="126"/>
        <v>18</v>
      </c>
      <c r="DQ1536" s="3"/>
    </row>
    <row r="1537" spans="7:121" x14ac:dyDescent="0.25">
      <c r="G1537"/>
      <c r="DI1537" s="4">
        <f>INDEX(Sheet2!A:A,QUOTIENT(ROW()-1,19)+2)</f>
        <v>41353</v>
      </c>
      <c r="DJ1537" s="4">
        <f>INDEX(Sheet2!C:C,QUOTIENT(ROW()-1,19)+2)</f>
        <v>42004</v>
      </c>
      <c r="DK1537" s="4" t="e">
        <f>IFERROR(INDEX(Sheet2!$AA$2:$AS$600,QUOTIENT(ROW()-1,19)+1,MOD(ROW()-2,19)+1),NA())</f>
        <v>#N/A</v>
      </c>
      <c r="DL1537" t="str">
        <f>IFERROR(INDEX(Sheet2!$AU$2:$BM$600,QUOTIENT(ROW()-1,19)+1,MOD(ROW()-2,19)+1),NA())</f>
        <v/>
      </c>
      <c r="DM1537" s="4" t="e">
        <f t="shared" si="123"/>
        <v>#N/A</v>
      </c>
      <c r="DN1537" t="e">
        <f t="shared" si="124"/>
        <v>#N/A</v>
      </c>
      <c r="DO1537" t="e">
        <f t="shared" si="125"/>
        <v>#N/A</v>
      </c>
      <c r="DP1537" s="3">
        <f t="shared" si="126"/>
        <v>18</v>
      </c>
      <c r="DQ1537" s="3"/>
    </row>
    <row r="1538" spans="7:121" x14ac:dyDescent="0.25">
      <c r="G1538"/>
      <c r="DI1538" s="4">
        <f>INDEX(Sheet2!A:A,QUOTIENT(ROW()-1,19)+2)</f>
        <v>41353</v>
      </c>
      <c r="DJ1538" s="4">
        <f>INDEX(Sheet2!C:C,QUOTIENT(ROW()-1,19)+2)</f>
        <v>42004</v>
      </c>
      <c r="DK1538" s="4" t="e">
        <f>IFERROR(INDEX(Sheet2!$AA$2:$AS$600,QUOTIENT(ROW()-1,19)+1,MOD(ROW()-2,19)+1),NA())</f>
        <v>#N/A</v>
      </c>
      <c r="DL1538" t="str">
        <f>IFERROR(INDEX(Sheet2!$AU$2:$BM$600,QUOTIENT(ROW()-1,19)+1,MOD(ROW()-2,19)+1),NA())</f>
        <v/>
      </c>
      <c r="DM1538" s="4" t="e">
        <f t="shared" si="123"/>
        <v>#N/A</v>
      </c>
      <c r="DN1538" t="e">
        <f t="shared" si="124"/>
        <v>#N/A</v>
      </c>
      <c r="DO1538" t="e">
        <f t="shared" si="125"/>
        <v>#N/A</v>
      </c>
      <c r="DP1538" s="3">
        <f t="shared" si="126"/>
        <v>18</v>
      </c>
      <c r="DQ1538" s="3"/>
    </row>
    <row r="1539" spans="7:121" x14ac:dyDescent="0.25">
      <c r="G1539"/>
      <c r="DI1539" s="4">
        <f>INDEX(Sheet2!A:A,QUOTIENT(ROW()-1,19)+2)</f>
        <v>41353</v>
      </c>
      <c r="DJ1539" s="4">
        <f>INDEX(Sheet2!C:C,QUOTIENT(ROW()-1,19)+2)</f>
        <v>42004</v>
      </c>
      <c r="DK1539" s="4" t="e">
        <f>IFERROR(INDEX(Sheet2!$AA$2:$AS$600,QUOTIENT(ROW()-1,19)+1,MOD(ROW()-2,19)+1),NA())</f>
        <v>#N/A</v>
      </c>
      <c r="DL1539" t="str">
        <f>IFERROR(INDEX(Sheet2!$AU$2:$BM$600,QUOTIENT(ROW()-1,19)+1,MOD(ROW()-2,19)+1),NA())</f>
        <v/>
      </c>
      <c r="DM1539" s="4" t="e">
        <f t="shared" si="123"/>
        <v>#N/A</v>
      </c>
      <c r="DN1539" t="e">
        <f t="shared" si="124"/>
        <v>#N/A</v>
      </c>
      <c r="DO1539" t="e">
        <f t="shared" si="125"/>
        <v>#N/A</v>
      </c>
      <c r="DP1539" s="3">
        <f t="shared" si="126"/>
        <v>18</v>
      </c>
      <c r="DQ1539" s="3"/>
    </row>
    <row r="1540" spans="7:121" x14ac:dyDescent="0.25">
      <c r="G1540"/>
      <c r="DI1540" s="4">
        <f>INDEX(Sheet2!A:A,QUOTIENT(ROW()-1,19)+2)</f>
        <v>41353</v>
      </c>
      <c r="DJ1540" s="4">
        <f>INDEX(Sheet2!C:C,QUOTIENT(ROW()-1,19)+2)</f>
        <v>42004</v>
      </c>
      <c r="DK1540" s="4" t="e">
        <f>IFERROR(INDEX(Sheet2!$AA$2:$AS$600,QUOTIENT(ROW()-1,19)+1,MOD(ROW()-2,19)+1),NA())</f>
        <v>#N/A</v>
      </c>
      <c r="DL1540" t="str">
        <f>IFERROR(INDEX(Sheet2!$AU$2:$BM$600,QUOTIENT(ROW()-1,19)+1,MOD(ROW()-2,19)+1),NA())</f>
        <v/>
      </c>
      <c r="DM1540" s="4" t="e">
        <f t="shared" si="123"/>
        <v>#N/A</v>
      </c>
      <c r="DN1540" t="e">
        <f t="shared" si="124"/>
        <v>#N/A</v>
      </c>
      <c r="DO1540" t="e">
        <f t="shared" si="125"/>
        <v>#N/A</v>
      </c>
      <c r="DP1540" s="3">
        <f t="shared" si="126"/>
        <v>18</v>
      </c>
      <c r="DQ1540" s="3"/>
    </row>
    <row r="1541" spans="7:121" x14ac:dyDescent="0.25">
      <c r="G1541"/>
      <c r="DI1541" s="4">
        <f>INDEX(Sheet2!A:A,QUOTIENT(ROW()-1,19)+2)</f>
        <v>41353</v>
      </c>
      <c r="DJ1541" s="4">
        <f>INDEX(Sheet2!C:C,QUOTIENT(ROW()-1,19)+2)</f>
        <v>42004</v>
      </c>
      <c r="DK1541" s="4">
        <f>IFERROR(INDEX(Sheet2!$AA$2:$AS$600,QUOTIENT(ROW()-1,19)+1,MOD(ROW()-2,19)+1),NA())</f>
        <v>42004</v>
      </c>
      <c r="DL1541">
        <f>IFERROR(INDEX(Sheet2!$AU$2:$BM$600,QUOTIENT(ROW()-1,19)+1,MOD(ROW()-2,19)+1),NA())</f>
        <v>1.75</v>
      </c>
      <c r="DM1541" s="4" t="e">
        <f t="shared" si="123"/>
        <v>#N/A</v>
      </c>
      <c r="DN1541" t="e">
        <f t="shared" si="124"/>
        <v>#N/A</v>
      </c>
      <c r="DO1541" t="e">
        <f t="shared" si="125"/>
        <v>#N/A</v>
      </c>
      <c r="DP1541" s="3">
        <f t="shared" si="126"/>
        <v>19</v>
      </c>
      <c r="DQ1541" s="3"/>
    </row>
    <row r="1542" spans="7:121" x14ac:dyDescent="0.25">
      <c r="G1542"/>
      <c r="DI1542" s="4">
        <f>INDEX(Sheet2!A:A,QUOTIENT(ROW()-1,19)+2)</f>
        <v>41353</v>
      </c>
      <c r="DJ1542" s="4">
        <f>INDEX(Sheet2!C:C,QUOTIENT(ROW()-1,19)+2)</f>
        <v>42004</v>
      </c>
      <c r="DK1542" s="4" t="e">
        <f>IFERROR(INDEX(Sheet2!$AA$2:$AS$600,QUOTIENT(ROW()-1,19)+1,MOD(ROW()-2,19)+1),NA())</f>
        <v>#N/A</v>
      </c>
      <c r="DL1542" t="str">
        <f>IFERROR(INDEX(Sheet2!$AU$2:$BM$600,QUOTIENT(ROW()-1,19)+1,MOD(ROW()-2,19)+1),NA())</f>
        <v/>
      </c>
      <c r="DM1542" s="4" t="e">
        <f t="shared" ref="DM1542:DM1605" si="127">+IF($C$6=$DI1542,DK1542,NA())</f>
        <v>#N/A</v>
      </c>
      <c r="DN1542" t="e">
        <f t="shared" ref="DN1542:DN1605" si="128">+IF($C$6=$DI1542,DL1542,NA())</f>
        <v>#N/A</v>
      </c>
      <c r="DO1542" t="e">
        <f t="shared" si="125"/>
        <v>#N/A</v>
      </c>
      <c r="DP1542" s="3">
        <f t="shared" si="126"/>
        <v>19</v>
      </c>
      <c r="DQ1542" s="3"/>
    </row>
    <row r="1543" spans="7:121" x14ac:dyDescent="0.25">
      <c r="G1543"/>
      <c r="DI1543" s="4">
        <f>INDEX(Sheet2!A:A,QUOTIENT(ROW()-1,19)+2)</f>
        <v>41353</v>
      </c>
      <c r="DJ1543" s="4">
        <f>INDEX(Sheet2!C:C,QUOTIENT(ROW()-1,19)+2)</f>
        <v>42004</v>
      </c>
      <c r="DK1543" s="4" t="e">
        <f>IFERROR(INDEX(Sheet2!$AA$2:$AS$600,QUOTIENT(ROW()-1,19)+1,MOD(ROW()-2,19)+1),NA())</f>
        <v>#N/A</v>
      </c>
      <c r="DL1543" t="str">
        <f>IFERROR(INDEX(Sheet2!$AU$2:$BM$600,QUOTIENT(ROW()-1,19)+1,MOD(ROW()-2,19)+1),NA())</f>
        <v/>
      </c>
      <c r="DM1543" s="4" t="e">
        <f t="shared" si="127"/>
        <v>#N/A</v>
      </c>
      <c r="DN1543" t="e">
        <f t="shared" si="128"/>
        <v>#N/A</v>
      </c>
      <c r="DO1543" t="e">
        <f t="shared" ref="DO1543:DO1606" si="129">IF(DN1543="",NA(),DN1543)</f>
        <v>#N/A</v>
      </c>
      <c r="DP1543" s="3">
        <f t="shared" si="126"/>
        <v>19</v>
      </c>
      <c r="DQ1543" s="3"/>
    </row>
    <row r="1544" spans="7:121" x14ac:dyDescent="0.25">
      <c r="G1544"/>
      <c r="DI1544" s="4">
        <f>INDEX(Sheet2!A:A,QUOTIENT(ROW()-1,19)+2)</f>
        <v>41353</v>
      </c>
      <c r="DJ1544" s="4">
        <f>INDEX(Sheet2!C:C,QUOTIENT(ROW()-1,19)+2)</f>
        <v>42004</v>
      </c>
      <c r="DK1544" s="4" t="e">
        <f>IFERROR(INDEX(Sheet2!$AA$2:$AS$600,QUOTIENT(ROW()-1,19)+1,MOD(ROW()-2,19)+1),NA())</f>
        <v>#N/A</v>
      </c>
      <c r="DL1544" t="str">
        <f>IFERROR(INDEX(Sheet2!$AU$2:$BM$600,QUOTIENT(ROW()-1,19)+1,MOD(ROW()-2,19)+1),NA())</f>
        <v/>
      </c>
      <c r="DM1544" s="4" t="e">
        <f t="shared" si="127"/>
        <v>#N/A</v>
      </c>
      <c r="DN1544" t="e">
        <f t="shared" si="128"/>
        <v>#N/A</v>
      </c>
      <c r="DO1544" t="e">
        <f t="shared" si="129"/>
        <v>#N/A</v>
      </c>
      <c r="DP1544" s="3">
        <f t="shared" ref="DP1544:DP1607" si="130">+IF(AND(DI1544=DI1543,DJ1544=DJ1543),DP1543+IF(ISERROR(DK1544),0,1),1)</f>
        <v>19</v>
      </c>
      <c r="DQ1544" s="3"/>
    </row>
    <row r="1545" spans="7:121" x14ac:dyDescent="0.25">
      <c r="G1545"/>
      <c r="DI1545" s="4">
        <f>INDEX(Sheet2!A:A,QUOTIENT(ROW()-1,19)+2)</f>
        <v>41353</v>
      </c>
      <c r="DJ1545" s="4">
        <f>INDEX(Sheet2!C:C,QUOTIENT(ROW()-1,19)+2)</f>
        <v>42004</v>
      </c>
      <c r="DK1545" s="4" t="e">
        <f>IFERROR(INDEX(Sheet2!$AA$2:$AS$600,QUOTIENT(ROW()-1,19)+1,MOD(ROW()-2,19)+1),NA())</f>
        <v>#N/A</v>
      </c>
      <c r="DL1545" t="str">
        <f>IFERROR(INDEX(Sheet2!$AU$2:$BM$600,QUOTIENT(ROW()-1,19)+1,MOD(ROW()-2,19)+1),NA())</f>
        <v/>
      </c>
      <c r="DM1545" s="4" t="e">
        <f t="shared" si="127"/>
        <v>#N/A</v>
      </c>
      <c r="DN1545" t="e">
        <f t="shared" si="128"/>
        <v>#N/A</v>
      </c>
      <c r="DO1545" t="e">
        <f t="shared" si="129"/>
        <v>#N/A</v>
      </c>
      <c r="DP1545" s="3">
        <f t="shared" si="130"/>
        <v>19</v>
      </c>
      <c r="DQ1545" s="3"/>
    </row>
    <row r="1546" spans="7:121" x14ac:dyDescent="0.25">
      <c r="G1546"/>
      <c r="DI1546" s="4">
        <f>INDEX(Sheet2!A:A,QUOTIENT(ROW()-1,19)+2)</f>
        <v>41353</v>
      </c>
      <c r="DJ1546" s="4">
        <f>INDEX(Sheet2!C:C,QUOTIENT(ROW()-1,19)+2)</f>
        <v>42004</v>
      </c>
      <c r="DK1546" s="4" t="e">
        <f>IFERROR(INDEX(Sheet2!$AA$2:$AS$600,QUOTIENT(ROW()-1,19)+1,MOD(ROW()-2,19)+1),NA())</f>
        <v>#N/A</v>
      </c>
      <c r="DL1546" t="str">
        <f>IFERROR(INDEX(Sheet2!$AU$2:$BM$600,QUOTIENT(ROW()-1,19)+1,MOD(ROW()-2,19)+1),NA())</f>
        <v/>
      </c>
      <c r="DM1546" s="4" t="e">
        <f t="shared" si="127"/>
        <v>#N/A</v>
      </c>
      <c r="DN1546" t="e">
        <f t="shared" si="128"/>
        <v>#N/A</v>
      </c>
      <c r="DO1546" t="e">
        <f t="shared" si="129"/>
        <v>#N/A</v>
      </c>
      <c r="DP1546" s="3">
        <f t="shared" si="130"/>
        <v>19</v>
      </c>
      <c r="DQ1546" s="3"/>
    </row>
    <row r="1547" spans="7:121" x14ac:dyDescent="0.25">
      <c r="G1547"/>
      <c r="DI1547" s="4">
        <f>INDEX(Sheet2!A:A,QUOTIENT(ROW()-1,19)+2)</f>
        <v>41353</v>
      </c>
      <c r="DJ1547" s="4">
        <f>INDEX(Sheet2!C:C,QUOTIENT(ROW()-1,19)+2)</f>
        <v>42004</v>
      </c>
      <c r="DK1547" s="4" t="e">
        <f>IFERROR(INDEX(Sheet2!$AA$2:$AS$600,QUOTIENT(ROW()-1,19)+1,MOD(ROW()-2,19)+1),NA())</f>
        <v>#N/A</v>
      </c>
      <c r="DL1547" t="str">
        <f>IFERROR(INDEX(Sheet2!$AU$2:$BM$600,QUOTIENT(ROW()-1,19)+1,MOD(ROW()-2,19)+1),NA())</f>
        <v/>
      </c>
      <c r="DM1547" s="4" t="e">
        <f t="shared" si="127"/>
        <v>#N/A</v>
      </c>
      <c r="DN1547" t="e">
        <f t="shared" si="128"/>
        <v>#N/A</v>
      </c>
      <c r="DO1547" t="e">
        <f t="shared" si="129"/>
        <v>#N/A</v>
      </c>
      <c r="DP1547" s="3">
        <f t="shared" si="130"/>
        <v>19</v>
      </c>
      <c r="DQ1547" s="3"/>
    </row>
    <row r="1548" spans="7:121" x14ac:dyDescent="0.25">
      <c r="G1548"/>
      <c r="DI1548" s="4">
        <f>INDEX(Sheet2!A:A,QUOTIENT(ROW()-1,19)+2)</f>
        <v>41353</v>
      </c>
      <c r="DJ1548" s="4">
        <f>INDEX(Sheet2!C:C,QUOTIENT(ROW()-1,19)+2)</f>
        <v>42004</v>
      </c>
      <c r="DK1548" s="4" t="e">
        <f>IFERROR(INDEX(Sheet2!$AA$2:$AS$600,QUOTIENT(ROW()-1,19)+1,MOD(ROW()-2,19)+1),NA())</f>
        <v>#N/A</v>
      </c>
      <c r="DL1548" t="str">
        <f>IFERROR(INDEX(Sheet2!$AU$2:$BM$600,QUOTIENT(ROW()-1,19)+1,MOD(ROW()-2,19)+1),NA())</f>
        <v/>
      </c>
      <c r="DM1548" s="4" t="e">
        <f t="shared" si="127"/>
        <v>#N/A</v>
      </c>
      <c r="DN1548" t="e">
        <f t="shared" si="128"/>
        <v>#N/A</v>
      </c>
      <c r="DO1548" t="e">
        <f t="shared" si="129"/>
        <v>#N/A</v>
      </c>
      <c r="DP1548" s="3">
        <f t="shared" si="130"/>
        <v>19</v>
      </c>
      <c r="DQ1548" s="3"/>
    </row>
    <row r="1549" spans="7:121" x14ac:dyDescent="0.25">
      <c r="G1549"/>
      <c r="DI1549" s="4">
        <f>INDEX(Sheet2!A:A,QUOTIENT(ROW()-1,19)+2)</f>
        <v>41353</v>
      </c>
      <c r="DJ1549" s="4">
        <f>INDEX(Sheet2!C:C,QUOTIENT(ROW()-1,19)+2)</f>
        <v>42004</v>
      </c>
      <c r="DK1549" s="4" t="e">
        <f>IFERROR(INDEX(Sheet2!$AA$2:$AS$600,QUOTIENT(ROW()-1,19)+1,MOD(ROW()-2,19)+1),NA())</f>
        <v>#N/A</v>
      </c>
      <c r="DL1549" t="str">
        <f>IFERROR(INDEX(Sheet2!$AU$2:$BM$600,QUOTIENT(ROW()-1,19)+1,MOD(ROW()-2,19)+1),NA())</f>
        <v/>
      </c>
      <c r="DM1549" s="4" t="e">
        <f t="shared" si="127"/>
        <v>#N/A</v>
      </c>
      <c r="DN1549" t="e">
        <f t="shared" si="128"/>
        <v>#N/A</v>
      </c>
      <c r="DO1549" t="e">
        <f t="shared" si="129"/>
        <v>#N/A</v>
      </c>
      <c r="DP1549" s="3">
        <f t="shared" si="130"/>
        <v>19</v>
      </c>
      <c r="DQ1549" s="3"/>
    </row>
    <row r="1550" spans="7:121" x14ac:dyDescent="0.25">
      <c r="G1550"/>
      <c r="DI1550" s="4">
        <f>INDEX(Sheet2!A:A,QUOTIENT(ROW()-1,19)+2)</f>
        <v>41353</v>
      </c>
      <c r="DJ1550" s="4">
        <f>INDEX(Sheet2!C:C,QUOTIENT(ROW()-1,19)+2)</f>
        <v>42004</v>
      </c>
      <c r="DK1550" s="4" t="e">
        <f>IFERROR(INDEX(Sheet2!$AA$2:$AS$600,QUOTIENT(ROW()-1,19)+1,MOD(ROW()-2,19)+1),NA())</f>
        <v>#N/A</v>
      </c>
      <c r="DL1550" t="str">
        <f>IFERROR(INDEX(Sheet2!$AU$2:$BM$600,QUOTIENT(ROW()-1,19)+1,MOD(ROW()-2,19)+1),NA())</f>
        <v/>
      </c>
      <c r="DM1550" s="4" t="e">
        <f t="shared" si="127"/>
        <v>#N/A</v>
      </c>
      <c r="DN1550" t="e">
        <f t="shared" si="128"/>
        <v>#N/A</v>
      </c>
      <c r="DO1550" t="e">
        <f t="shared" si="129"/>
        <v>#N/A</v>
      </c>
      <c r="DP1550" s="3">
        <f t="shared" si="130"/>
        <v>19</v>
      </c>
      <c r="DQ1550" s="3"/>
    </row>
    <row r="1551" spans="7:121" x14ac:dyDescent="0.25">
      <c r="G1551"/>
      <c r="DI1551" s="4">
        <f>INDEX(Sheet2!A:A,QUOTIENT(ROW()-1,19)+2)</f>
        <v>41353</v>
      </c>
      <c r="DJ1551" s="4">
        <f>INDEX(Sheet2!C:C,QUOTIENT(ROW()-1,19)+2)</f>
        <v>42004</v>
      </c>
      <c r="DK1551" s="4" t="e">
        <f>IFERROR(INDEX(Sheet2!$AA$2:$AS$600,QUOTIENT(ROW()-1,19)+1,MOD(ROW()-2,19)+1),NA())</f>
        <v>#N/A</v>
      </c>
      <c r="DL1551" t="str">
        <f>IFERROR(INDEX(Sheet2!$AU$2:$BM$600,QUOTIENT(ROW()-1,19)+1,MOD(ROW()-2,19)+1),NA())</f>
        <v/>
      </c>
      <c r="DM1551" s="4" t="e">
        <f t="shared" si="127"/>
        <v>#N/A</v>
      </c>
      <c r="DN1551" t="e">
        <f t="shared" si="128"/>
        <v>#N/A</v>
      </c>
      <c r="DO1551" t="e">
        <f t="shared" si="129"/>
        <v>#N/A</v>
      </c>
      <c r="DP1551" s="3">
        <f t="shared" si="130"/>
        <v>19</v>
      </c>
      <c r="DQ1551" s="3"/>
    </row>
    <row r="1552" spans="7:121" x14ac:dyDescent="0.25">
      <c r="G1552"/>
      <c r="DI1552" s="4">
        <f>INDEX(Sheet2!A:A,QUOTIENT(ROW()-1,19)+2)</f>
        <v>41353</v>
      </c>
      <c r="DJ1552" s="4">
        <f>INDEX(Sheet2!C:C,QUOTIENT(ROW()-1,19)+2)</f>
        <v>42004</v>
      </c>
      <c r="DK1552" s="4" t="e">
        <f>IFERROR(INDEX(Sheet2!$AA$2:$AS$600,QUOTIENT(ROW()-1,19)+1,MOD(ROW()-2,19)+1),NA())</f>
        <v>#N/A</v>
      </c>
      <c r="DL1552" t="str">
        <f>IFERROR(INDEX(Sheet2!$AU$2:$BM$600,QUOTIENT(ROW()-1,19)+1,MOD(ROW()-2,19)+1),NA())</f>
        <v/>
      </c>
      <c r="DM1552" s="4" t="e">
        <f t="shared" si="127"/>
        <v>#N/A</v>
      </c>
      <c r="DN1552" t="e">
        <f t="shared" si="128"/>
        <v>#N/A</v>
      </c>
      <c r="DO1552" t="e">
        <f t="shared" si="129"/>
        <v>#N/A</v>
      </c>
      <c r="DP1552" s="3">
        <f t="shared" si="130"/>
        <v>19</v>
      </c>
      <c r="DQ1552" s="3"/>
    </row>
    <row r="1553" spans="7:121" x14ac:dyDescent="0.25">
      <c r="G1553"/>
      <c r="DI1553" s="4">
        <f>INDEX(Sheet2!A:A,QUOTIENT(ROW()-1,19)+2)</f>
        <v>41353</v>
      </c>
      <c r="DJ1553" s="4">
        <f>INDEX(Sheet2!C:C,QUOTIENT(ROW()-1,19)+2)</f>
        <v>42004</v>
      </c>
      <c r="DK1553" s="4" t="e">
        <f>IFERROR(INDEX(Sheet2!$AA$2:$AS$600,QUOTIENT(ROW()-1,19)+1,MOD(ROW()-2,19)+1),NA())</f>
        <v>#N/A</v>
      </c>
      <c r="DL1553" t="str">
        <f>IFERROR(INDEX(Sheet2!$AU$2:$BM$600,QUOTIENT(ROW()-1,19)+1,MOD(ROW()-2,19)+1),NA())</f>
        <v/>
      </c>
      <c r="DM1553" s="4" t="e">
        <f t="shared" si="127"/>
        <v>#N/A</v>
      </c>
      <c r="DN1553" t="e">
        <f t="shared" si="128"/>
        <v>#N/A</v>
      </c>
      <c r="DO1553" t="e">
        <f t="shared" si="129"/>
        <v>#N/A</v>
      </c>
      <c r="DP1553" s="3">
        <f t="shared" si="130"/>
        <v>19</v>
      </c>
      <c r="DQ1553" s="3"/>
    </row>
    <row r="1554" spans="7:121" x14ac:dyDescent="0.25">
      <c r="G1554"/>
      <c r="DI1554" s="4">
        <f>INDEX(Sheet2!A:A,QUOTIENT(ROW()-1,19)+2)</f>
        <v>41353</v>
      </c>
      <c r="DJ1554" s="4">
        <f>INDEX(Sheet2!C:C,QUOTIENT(ROW()-1,19)+2)</f>
        <v>42004</v>
      </c>
      <c r="DK1554" s="4" t="e">
        <f>IFERROR(INDEX(Sheet2!$AA$2:$AS$600,QUOTIENT(ROW()-1,19)+1,MOD(ROW()-2,19)+1),NA())</f>
        <v>#N/A</v>
      </c>
      <c r="DL1554" t="str">
        <f>IFERROR(INDEX(Sheet2!$AU$2:$BM$600,QUOTIENT(ROW()-1,19)+1,MOD(ROW()-2,19)+1),NA())</f>
        <v/>
      </c>
      <c r="DM1554" s="4" t="e">
        <f t="shared" si="127"/>
        <v>#N/A</v>
      </c>
      <c r="DN1554" t="e">
        <f t="shared" si="128"/>
        <v>#N/A</v>
      </c>
      <c r="DO1554" t="e">
        <f t="shared" si="129"/>
        <v>#N/A</v>
      </c>
      <c r="DP1554" s="3">
        <f t="shared" si="130"/>
        <v>19</v>
      </c>
      <c r="DQ1554" s="3"/>
    </row>
    <row r="1555" spans="7:121" x14ac:dyDescent="0.25">
      <c r="G1555"/>
      <c r="DI1555" s="4">
        <f>INDEX(Sheet2!A:A,QUOTIENT(ROW()-1,19)+2)</f>
        <v>41353</v>
      </c>
      <c r="DJ1555" s="4">
        <f>INDEX(Sheet2!C:C,QUOTIENT(ROW()-1,19)+2)</f>
        <v>42004</v>
      </c>
      <c r="DK1555" s="4" t="e">
        <f>IFERROR(INDEX(Sheet2!$AA$2:$AS$600,QUOTIENT(ROW()-1,19)+1,MOD(ROW()-2,19)+1),NA())</f>
        <v>#N/A</v>
      </c>
      <c r="DL1555" t="str">
        <f>IFERROR(INDEX(Sheet2!$AU$2:$BM$600,QUOTIENT(ROW()-1,19)+1,MOD(ROW()-2,19)+1),NA())</f>
        <v/>
      </c>
      <c r="DM1555" s="4" t="e">
        <f t="shared" si="127"/>
        <v>#N/A</v>
      </c>
      <c r="DN1555" t="e">
        <f t="shared" si="128"/>
        <v>#N/A</v>
      </c>
      <c r="DO1555" t="e">
        <f t="shared" si="129"/>
        <v>#N/A</v>
      </c>
      <c r="DP1555" s="3">
        <f t="shared" si="130"/>
        <v>19</v>
      </c>
      <c r="DQ1555" s="3"/>
    </row>
    <row r="1556" spans="7:121" x14ac:dyDescent="0.25">
      <c r="G1556"/>
      <c r="DI1556" s="4">
        <f>INDEX(Sheet2!A:A,QUOTIENT(ROW()-1,19)+2)</f>
        <v>41353</v>
      </c>
      <c r="DJ1556" s="4">
        <f>INDEX(Sheet2!C:C,QUOTIENT(ROW()-1,19)+2)</f>
        <v>42004</v>
      </c>
      <c r="DK1556" s="4" t="e">
        <f>IFERROR(INDEX(Sheet2!$AA$2:$AS$600,QUOTIENT(ROW()-1,19)+1,MOD(ROW()-2,19)+1),NA())</f>
        <v>#N/A</v>
      </c>
      <c r="DL1556" t="str">
        <f>IFERROR(INDEX(Sheet2!$AU$2:$BM$600,QUOTIENT(ROW()-1,19)+1,MOD(ROW()-2,19)+1),NA())</f>
        <v/>
      </c>
      <c r="DM1556" s="4" t="e">
        <f t="shared" si="127"/>
        <v>#N/A</v>
      </c>
      <c r="DN1556" t="e">
        <f t="shared" si="128"/>
        <v>#N/A</v>
      </c>
      <c r="DO1556" t="e">
        <f t="shared" si="129"/>
        <v>#N/A</v>
      </c>
      <c r="DP1556" s="3">
        <f t="shared" si="130"/>
        <v>19</v>
      </c>
      <c r="DQ1556" s="3"/>
    </row>
    <row r="1557" spans="7:121" x14ac:dyDescent="0.25">
      <c r="G1557"/>
      <c r="DI1557" s="4">
        <f>INDEX(Sheet2!A:A,QUOTIENT(ROW()-1,19)+2)</f>
        <v>41353</v>
      </c>
      <c r="DJ1557" s="4">
        <f>INDEX(Sheet2!C:C,QUOTIENT(ROW()-1,19)+2)</f>
        <v>42004</v>
      </c>
      <c r="DK1557" s="4" t="e">
        <f>IFERROR(INDEX(Sheet2!$AA$2:$AS$600,QUOTIENT(ROW()-1,19)+1,MOD(ROW()-2,19)+1),NA())</f>
        <v>#N/A</v>
      </c>
      <c r="DL1557" t="str">
        <f>IFERROR(INDEX(Sheet2!$AU$2:$BM$600,QUOTIENT(ROW()-1,19)+1,MOD(ROW()-2,19)+1),NA())</f>
        <v/>
      </c>
      <c r="DM1557" s="4" t="e">
        <f t="shared" si="127"/>
        <v>#N/A</v>
      </c>
      <c r="DN1557" t="e">
        <f t="shared" si="128"/>
        <v>#N/A</v>
      </c>
      <c r="DO1557" t="e">
        <f t="shared" si="129"/>
        <v>#N/A</v>
      </c>
      <c r="DP1557" s="3">
        <f t="shared" si="130"/>
        <v>19</v>
      </c>
      <c r="DQ1557" s="3"/>
    </row>
    <row r="1558" spans="7:121" x14ac:dyDescent="0.25">
      <c r="G1558"/>
      <c r="DI1558" s="4">
        <f>INDEX(Sheet2!A:A,QUOTIENT(ROW()-1,19)+2)</f>
        <v>41353</v>
      </c>
      <c r="DJ1558" s="4">
        <f>INDEX(Sheet2!C:C,QUOTIENT(ROW()-1,19)+2)</f>
        <v>42004</v>
      </c>
      <c r="DK1558" s="4" t="e">
        <f>IFERROR(INDEX(Sheet2!$AA$2:$AS$600,QUOTIENT(ROW()-1,19)+1,MOD(ROW()-2,19)+1),NA())</f>
        <v>#N/A</v>
      </c>
      <c r="DL1558" t="str">
        <f>IFERROR(INDEX(Sheet2!$AU$2:$BM$600,QUOTIENT(ROW()-1,19)+1,MOD(ROW()-2,19)+1),NA())</f>
        <v/>
      </c>
      <c r="DM1558" s="4" t="e">
        <f t="shared" si="127"/>
        <v>#N/A</v>
      </c>
      <c r="DN1558" t="e">
        <f t="shared" si="128"/>
        <v>#N/A</v>
      </c>
      <c r="DO1558" t="e">
        <f t="shared" si="129"/>
        <v>#N/A</v>
      </c>
      <c r="DP1558" s="3">
        <f t="shared" si="130"/>
        <v>19</v>
      </c>
      <c r="DQ1558" s="3"/>
    </row>
    <row r="1559" spans="7:121" x14ac:dyDescent="0.25">
      <c r="G1559"/>
      <c r="DI1559" s="4">
        <f>INDEX(Sheet2!A:A,QUOTIENT(ROW()-1,19)+2)</f>
        <v>41353</v>
      </c>
      <c r="DJ1559" s="4">
        <f>INDEX(Sheet2!C:C,QUOTIENT(ROW()-1,19)+2)</f>
        <v>42004</v>
      </c>
      <c r="DK1559" s="4" t="e">
        <f>IFERROR(INDEX(Sheet2!$AA$2:$AS$600,QUOTIENT(ROW()-1,19)+1,MOD(ROW()-2,19)+1),NA())</f>
        <v>#N/A</v>
      </c>
      <c r="DL1559" t="str">
        <f>IFERROR(INDEX(Sheet2!$AU$2:$BM$600,QUOTIENT(ROW()-1,19)+1,MOD(ROW()-2,19)+1),NA())</f>
        <v/>
      </c>
      <c r="DM1559" s="4" t="e">
        <f t="shared" si="127"/>
        <v>#N/A</v>
      </c>
      <c r="DN1559" t="e">
        <f t="shared" si="128"/>
        <v>#N/A</v>
      </c>
      <c r="DO1559" t="e">
        <f t="shared" si="129"/>
        <v>#N/A</v>
      </c>
      <c r="DP1559" s="3">
        <f t="shared" si="130"/>
        <v>19</v>
      </c>
      <c r="DQ1559" s="3"/>
    </row>
    <row r="1560" spans="7:121" x14ac:dyDescent="0.25">
      <c r="G1560"/>
      <c r="DI1560" s="4">
        <f>INDEX(Sheet2!A:A,QUOTIENT(ROW()-1,19)+2)</f>
        <v>41353</v>
      </c>
      <c r="DJ1560" s="4">
        <f>INDEX(Sheet2!C:C,QUOTIENT(ROW()-1,19)+2)</f>
        <v>42004</v>
      </c>
      <c r="DK1560" s="4">
        <f>IFERROR(INDEX(Sheet2!$AA$2:$AS$600,QUOTIENT(ROW()-1,19)+1,MOD(ROW()-2,19)+1),NA())</f>
        <v>42004</v>
      </c>
      <c r="DL1560">
        <f>IFERROR(INDEX(Sheet2!$AU$2:$BM$600,QUOTIENT(ROW()-1,19)+1,MOD(ROW()-2,19)+1),NA())</f>
        <v>2.75</v>
      </c>
      <c r="DM1560" s="4" t="e">
        <f t="shared" si="127"/>
        <v>#N/A</v>
      </c>
      <c r="DN1560" t="e">
        <f t="shared" si="128"/>
        <v>#N/A</v>
      </c>
      <c r="DO1560" t="e">
        <f t="shared" si="129"/>
        <v>#N/A</v>
      </c>
      <c r="DP1560" s="3">
        <f t="shared" si="130"/>
        <v>20</v>
      </c>
      <c r="DQ1560" s="3"/>
    </row>
    <row r="1561" spans="7:121" x14ac:dyDescent="0.25">
      <c r="G1561"/>
      <c r="DI1561" s="4">
        <f>INDEX(Sheet2!A:A,QUOTIENT(ROW()-1,19)+2)</f>
        <v>41353</v>
      </c>
      <c r="DJ1561" s="4">
        <f>INDEX(Sheet2!C:C,QUOTIENT(ROW()-1,19)+2)</f>
        <v>42004</v>
      </c>
      <c r="DK1561" s="4" t="e">
        <f>IFERROR(INDEX(Sheet2!$AA$2:$AS$600,QUOTIENT(ROW()-1,19)+1,MOD(ROW()-2,19)+1),NA())</f>
        <v>#N/A</v>
      </c>
      <c r="DL1561" t="str">
        <f>IFERROR(INDEX(Sheet2!$AU$2:$BM$600,QUOTIENT(ROW()-1,19)+1,MOD(ROW()-2,19)+1),NA())</f>
        <v/>
      </c>
      <c r="DM1561" s="4" t="e">
        <f t="shared" si="127"/>
        <v>#N/A</v>
      </c>
      <c r="DN1561" t="e">
        <f t="shared" si="128"/>
        <v>#N/A</v>
      </c>
      <c r="DO1561" t="e">
        <f t="shared" si="129"/>
        <v>#N/A</v>
      </c>
      <c r="DP1561" s="3">
        <f t="shared" si="130"/>
        <v>20</v>
      </c>
      <c r="DQ1561" s="3"/>
    </row>
    <row r="1562" spans="7:121" x14ac:dyDescent="0.25">
      <c r="G1562"/>
      <c r="DI1562" s="4">
        <f>INDEX(Sheet2!A:A,QUOTIENT(ROW()-1,19)+2)</f>
        <v>41353</v>
      </c>
      <c r="DJ1562" s="4">
        <f>INDEX(Sheet2!C:C,QUOTIENT(ROW()-1,19)+2)</f>
        <v>42004</v>
      </c>
      <c r="DK1562" s="4" t="e">
        <f>IFERROR(INDEX(Sheet2!$AA$2:$AS$600,QUOTIENT(ROW()-1,19)+1,MOD(ROW()-2,19)+1),NA())</f>
        <v>#N/A</v>
      </c>
      <c r="DL1562" t="str">
        <f>IFERROR(INDEX(Sheet2!$AU$2:$BM$600,QUOTIENT(ROW()-1,19)+1,MOD(ROW()-2,19)+1),NA())</f>
        <v/>
      </c>
      <c r="DM1562" s="4" t="e">
        <f t="shared" si="127"/>
        <v>#N/A</v>
      </c>
      <c r="DN1562" t="e">
        <f t="shared" si="128"/>
        <v>#N/A</v>
      </c>
      <c r="DO1562" t="e">
        <f t="shared" si="129"/>
        <v>#N/A</v>
      </c>
      <c r="DP1562" s="3">
        <f t="shared" si="130"/>
        <v>20</v>
      </c>
      <c r="DQ1562" s="3"/>
    </row>
    <row r="1563" spans="7:121" x14ac:dyDescent="0.25">
      <c r="G1563"/>
      <c r="DI1563" s="4">
        <f>INDEX(Sheet2!A:A,QUOTIENT(ROW()-1,19)+2)</f>
        <v>41353</v>
      </c>
      <c r="DJ1563" s="4">
        <f>INDEX(Sheet2!C:C,QUOTIENT(ROW()-1,19)+2)</f>
        <v>42004</v>
      </c>
      <c r="DK1563" s="4" t="e">
        <f>IFERROR(INDEX(Sheet2!$AA$2:$AS$600,QUOTIENT(ROW()-1,19)+1,MOD(ROW()-2,19)+1),NA())</f>
        <v>#N/A</v>
      </c>
      <c r="DL1563" t="str">
        <f>IFERROR(INDEX(Sheet2!$AU$2:$BM$600,QUOTIENT(ROW()-1,19)+1,MOD(ROW()-2,19)+1),NA())</f>
        <v/>
      </c>
      <c r="DM1563" s="4" t="e">
        <f t="shared" si="127"/>
        <v>#N/A</v>
      </c>
      <c r="DN1563" t="e">
        <f t="shared" si="128"/>
        <v>#N/A</v>
      </c>
      <c r="DO1563" t="e">
        <f t="shared" si="129"/>
        <v>#N/A</v>
      </c>
      <c r="DP1563" s="3">
        <f t="shared" si="130"/>
        <v>20</v>
      </c>
      <c r="DQ1563" s="3"/>
    </row>
    <row r="1564" spans="7:121" x14ac:dyDescent="0.25">
      <c r="G1564"/>
      <c r="DI1564" s="4">
        <f>INDEX(Sheet2!A:A,QUOTIENT(ROW()-1,19)+2)</f>
        <v>41353</v>
      </c>
      <c r="DJ1564" s="4">
        <f>INDEX(Sheet2!C:C,QUOTIENT(ROW()-1,19)+2)</f>
        <v>42004</v>
      </c>
      <c r="DK1564" s="4" t="e">
        <f>IFERROR(INDEX(Sheet2!$AA$2:$AS$600,QUOTIENT(ROW()-1,19)+1,MOD(ROW()-2,19)+1),NA())</f>
        <v>#N/A</v>
      </c>
      <c r="DL1564" t="str">
        <f>IFERROR(INDEX(Sheet2!$AU$2:$BM$600,QUOTIENT(ROW()-1,19)+1,MOD(ROW()-2,19)+1),NA())</f>
        <v/>
      </c>
      <c r="DM1564" s="4" t="e">
        <f t="shared" si="127"/>
        <v>#N/A</v>
      </c>
      <c r="DN1564" t="e">
        <f t="shared" si="128"/>
        <v>#N/A</v>
      </c>
      <c r="DO1564" t="e">
        <f t="shared" si="129"/>
        <v>#N/A</v>
      </c>
      <c r="DP1564" s="3">
        <f t="shared" si="130"/>
        <v>20</v>
      </c>
      <c r="DQ1564" s="3"/>
    </row>
    <row r="1565" spans="7:121" x14ac:dyDescent="0.25">
      <c r="G1565"/>
      <c r="DI1565" s="4">
        <f>INDEX(Sheet2!A:A,QUOTIENT(ROW()-1,19)+2)</f>
        <v>41353</v>
      </c>
      <c r="DJ1565" s="4">
        <f>INDEX(Sheet2!C:C,QUOTIENT(ROW()-1,19)+2)</f>
        <v>42004</v>
      </c>
      <c r="DK1565" s="4" t="e">
        <f>IFERROR(INDEX(Sheet2!$AA$2:$AS$600,QUOTIENT(ROW()-1,19)+1,MOD(ROW()-2,19)+1),NA())</f>
        <v>#N/A</v>
      </c>
      <c r="DL1565" t="str">
        <f>IFERROR(INDEX(Sheet2!$AU$2:$BM$600,QUOTIENT(ROW()-1,19)+1,MOD(ROW()-2,19)+1),NA())</f>
        <v/>
      </c>
      <c r="DM1565" s="4" t="e">
        <f t="shared" si="127"/>
        <v>#N/A</v>
      </c>
      <c r="DN1565" t="e">
        <f t="shared" si="128"/>
        <v>#N/A</v>
      </c>
      <c r="DO1565" t="e">
        <f t="shared" si="129"/>
        <v>#N/A</v>
      </c>
      <c r="DP1565" s="3">
        <f t="shared" si="130"/>
        <v>20</v>
      </c>
      <c r="DQ1565" s="3"/>
    </row>
    <row r="1566" spans="7:121" x14ac:dyDescent="0.25">
      <c r="G1566"/>
      <c r="DI1566" s="4">
        <f>INDEX(Sheet2!A:A,QUOTIENT(ROW()-1,19)+2)</f>
        <v>41353</v>
      </c>
      <c r="DJ1566" s="4">
        <f>INDEX(Sheet2!C:C,QUOTIENT(ROW()-1,19)+2)</f>
        <v>42004</v>
      </c>
      <c r="DK1566" s="4" t="e">
        <f>IFERROR(INDEX(Sheet2!$AA$2:$AS$600,QUOTIENT(ROW()-1,19)+1,MOD(ROW()-2,19)+1),NA())</f>
        <v>#N/A</v>
      </c>
      <c r="DL1566" t="str">
        <f>IFERROR(INDEX(Sheet2!$AU$2:$BM$600,QUOTIENT(ROW()-1,19)+1,MOD(ROW()-2,19)+1),NA())</f>
        <v/>
      </c>
      <c r="DM1566" s="4" t="e">
        <f t="shared" si="127"/>
        <v>#N/A</v>
      </c>
      <c r="DN1566" t="e">
        <f t="shared" si="128"/>
        <v>#N/A</v>
      </c>
      <c r="DO1566" t="e">
        <f t="shared" si="129"/>
        <v>#N/A</v>
      </c>
      <c r="DP1566" s="3">
        <f t="shared" si="130"/>
        <v>20</v>
      </c>
      <c r="DQ1566" s="3"/>
    </row>
    <row r="1567" spans="7:121" x14ac:dyDescent="0.25">
      <c r="G1567"/>
      <c r="DI1567" s="4">
        <f>INDEX(Sheet2!A:A,QUOTIENT(ROW()-1,19)+2)</f>
        <v>41353</v>
      </c>
      <c r="DJ1567" s="4">
        <f>INDEX(Sheet2!C:C,QUOTIENT(ROW()-1,19)+2)</f>
        <v>42004</v>
      </c>
      <c r="DK1567" s="4" t="e">
        <f>IFERROR(INDEX(Sheet2!$AA$2:$AS$600,QUOTIENT(ROW()-1,19)+1,MOD(ROW()-2,19)+1),NA())</f>
        <v>#N/A</v>
      </c>
      <c r="DL1567" t="str">
        <f>IFERROR(INDEX(Sheet2!$AU$2:$BM$600,QUOTIENT(ROW()-1,19)+1,MOD(ROW()-2,19)+1),NA())</f>
        <v/>
      </c>
      <c r="DM1567" s="4" t="e">
        <f t="shared" si="127"/>
        <v>#N/A</v>
      </c>
      <c r="DN1567" t="e">
        <f t="shared" si="128"/>
        <v>#N/A</v>
      </c>
      <c r="DO1567" t="e">
        <f t="shared" si="129"/>
        <v>#N/A</v>
      </c>
      <c r="DP1567" s="3">
        <f t="shared" si="130"/>
        <v>20</v>
      </c>
      <c r="DQ1567" s="3"/>
    </row>
    <row r="1568" spans="7:121" x14ac:dyDescent="0.25">
      <c r="G1568"/>
      <c r="DI1568" s="4">
        <f>INDEX(Sheet2!A:A,QUOTIENT(ROW()-1,19)+2)</f>
        <v>41353</v>
      </c>
      <c r="DJ1568" s="4">
        <f>INDEX(Sheet2!C:C,QUOTIENT(ROW()-1,19)+2)</f>
        <v>42004</v>
      </c>
      <c r="DK1568" s="4" t="e">
        <f>IFERROR(INDEX(Sheet2!$AA$2:$AS$600,QUOTIENT(ROW()-1,19)+1,MOD(ROW()-2,19)+1),NA())</f>
        <v>#N/A</v>
      </c>
      <c r="DL1568" t="str">
        <f>IFERROR(INDEX(Sheet2!$AU$2:$BM$600,QUOTIENT(ROW()-1,19)+1,MOD(ROW()-2,19)+1),NA())</f>
        <v/>
      </c>
      <c r="DM1568" s="4" t="e">
        <f t="shared" si="127"/>
        <v>#N/A</v>
      </c>
      <c r="DN1568" t="e">
        <f t="shared" si="128"/>
        <v>#N/A</v>
      </c>
      <c r="DO1568" t="e">
        <f t="shared" si="129"/>
        <v>#N/A</v>
      </c>
      <c r="DP1568" s="3">
        <f t="shared" si="130"/>
        <v>20</v>
      </c>
      <c r="DQ1568" s="3"/>
    </row>
    <row r="1569" spans="7:121" x14ac:dyDescent="0.25">
      <c r="G1569"/>
      <c r="DI1569" s="4">
        <f>INDEX(Sheet2!A:A,QUOTIENT(ROW()-1,19)+2)</f>
        <v>41353</v>
      </c>
      <c r="DJ1569" s="4">
        <f>INDEX(Sheet2!C:C,QUOTIENT(ROW()-1,19)+2)</f>
        <v>42004</v>
      </c>
      <c r="DK1569" s="4" t="e">
        <f>IFERROR(INDEX(Sheet2!$AA$2:$AS$600,QUOTIENT(ROW()-1,19)+1,MOD(ROW()-2,19)+1),NA())</f>
        <v>#N/A</v>
      </c>
      <c r="DL1569" t="str">
        <f>IFERROR(INDEX(Sheet2!$AU$2:$BM$600,QUOTIENT(ROW()-1,19)+1,MOD(ROW()-2,19)+1),NA())</f>
        <v/>
      </c>
      <c r="DM1569" s="4" t="e">
        <f t="shared" si="127"/>
        <v>#N/A</v>
      </c>
      <c r="DN1569" t="e">
        <f t="shared" si="128"/>
        <v>#N/A</v>
      </c>
      <c r="DO1569" t="e">
        <f t="shared" si="129"/>
        <v>#N/A</v>
      </c>
      <c r="DP1569" s="3">
        <f t="shared" si="130"/>
        <v>20</v>
      </c>
      <c r="DQ1569" s="3"/>
    </row>
    <row r="1570" spans="7:121" x14ac:dyDescent="0.25">
      <c r="G1570"/>
      <c r="DI1570" s="4">
        <f>INDEX(Sheet2!A:A,QUOTIENT(ROW()-1,19)+2)</f>
        <v>41353</v>
      </c>
      <c r="DJ1570" s="4">
        <f>INDEX(Sheet2!C:C,QUOTIENT(ROW()-1,19)+2)</f>
        <v>42004</v>
      </c>
      <c r="DK1570" s="4" t="e">
        <f>IFERROR(INDEX(Sheet2!$AA$2:$AS$600,QUOTIENT(ROW()-1,19)+1,MOD(ROW()-2,19)+1),NA())</f>
        <v>#N/A</v>
      </c>
      <c r="DL1570" t="str">
        <f>IFERROR(INDEX(Sheet2!$AU$2:$BM$600,QUOTIENT(ROW()-1,19)+1,MOD(ROW()-2,19)+1),NA())</f>
        <v/>
      </c>
      <c r="DM1570" s="4" t="e">
        <f t="shared" si="127"/>
        <v>#N/A</v>
      </c>
      <c r="DN1570" t="e">
        <f t="shared" si="128"/>
        <v>#N/A</v>
      </c>
      <c r="DO1570" t="e">
        <f t="shared" si="129"/>
        <v>#N/A</v>
      </c>
      <c r="DP1570" s="3">
        <f t="shared" si="130"/>
        <v>20</v>
      </c>
      <c r="DQ1570" s="3"/>
    </row>
    <row r="1571" spans="7:121" x14ac:dyDescent="0.25">
      <c r="G1571"/>
      <c r="DI1571" s="4">
        <f>INDEX(Sheet2!A:A,QUOTIENT(ROW()-1,19)+2)</f>
        <v>41353</v>
      </c>
      <c r="DJ1571" s="4">
        <f>INDEX(Sheet2!C:C,QUOTIENT(ROW()-1,19)+2)</f>
        <v>42004</v>
      </c>
      <c r="DK1571" s="4" t="e">
        <f>IFERROR(INDEX(Sheet2!$AA$2:$AS$600,QUOTIENT(ROW()-1,19)+1,MOD(ROW()-2,19)+1),NA())</f>
        <v>#N/A</v>
      </c>
      <c r="DL1571" t="str">
        <f>IFERROR(INDEX(Sheet2!$AU$2:$BM$600,QUOTIENT(ROW()-1,19)+1,MOD(ROW()-2,19)+1),NA())</f>
        <v/>
      </c>
      <c r="DM1571" s="4" t="e">
        <f t="shared" si="127"/>
        <v>#N/A</v>
      </c>
      <c r="DN1571" t="e">
        <f t="shared" si="128"/>
        <v>#N/A</v>
      </c>
      <c r="DO1571" t="e">
        <f t="shared" si="129"/>
        <v>#N/A</v>
      </c>
      <c r="DP1571" s="3">
        <f t="shared" si="130"/>
        <v>20</v>
      </c>
      <c r="DQ1571" s="3"/>
    </row>
    <row r="1572" spans="7:121" x14ac:dyDescent="0.25">
      <c r="G1572"/>
      <c r="DI1572" s="4">
        <f>INDEX(Sheet2!A:A,QUOTIENT(ROW()-1,19)+2)</f>
        <v>41353</v>
      </c>
      <c r="DJ1572" s="4">
        <f>INDEX(Sheet2!C:C,QUOTIENT(ROW()-1,19)+2)</f>
        <v>42004</v>
      </c>
      <c r="DK1572" s="4" t="e">
        <f>IFERROR(INDEX(Sheet2!$AA$2:$AS$600,QUOTIENT(ROW()-1,19)+1,MOD(ROW()-2,19)+1),NA())</f>
        <v>#N/A</v>
      </c>
      <c r="DL1572" t="str">
        <f>IFERROR(INDEX(Sheet2!$AU$2:$BM$600,QUOTIENT(ROW()-1,19)+1,MOD(ROW()-2,19)+1),NA())</f>
        <v/>
      </c>
      <c r="DM1572" s="4" t="e">
        <f t="shared" si="127"/>
        <v>#N/A</v>
      </c>
      <c r="DN1572" t="e">
        <f t="shared" si="128"/>
        <v>#N/A</v>
      </c>
      <c r="DO1572" t="e">
        <f t="shared" si="129"/>
        <v>#N/A</v>
      </c>
      <c r="DP1572" s="3">
        <f t="shared" si="130"/>
        <v>20</v>
      </c>
      <c r="DQ1572" s="3"/>
    </row>
    <row r="1573" spans="7:121" x14ac:dyDescent="0.25">
      <c r="G1573"/>
      <c r="DI1573" s="4">
        <f>INDEX(Sheet2!A:A,QUOTIENT(ROW()-1,19)+2)</f>
        <v>41353</v>
      </c>
      <c r="DJ1573" s="4">
        <f>INDEX(Sheet2!C:C,QUOTIENT(ROW()-1,19)+2)</f>
        <v>42004</v>
      </c>
      <c r="DK1573" s="4" t="e">
        <f>IFERROR(INDEX(Sheet2!$AA$2:$AS$600,QUOTIENT(ROW()-1,19)+1,MOD(ROW()-2,19)+1),NA())</f>
        <v>#N/A</v>
      </c>
      <c r="DL1573" t="str">
        <f>IFERROR(INDEX(Sheet2!$AU$2:$BM$600,QUOTIENT(ROW()-1,19)+1,MOD(ROW()-2,19)+1),NA())</f>
        <v/>
      </c>
      <c r="DM1573" s="4" t="e">
        <f t="shared" si="127"/>
        <v>#N/A</v>
      </c>
      <c r="DN1573" t="e">
        <f t="shared" si="128"/>
        <v>#N/A</v>
      </c>
      <c r="DO1573" t="e">
        <f t="shared" si="129"/>
        <v>#N/A</v>
      </c>
      <c r="DP1573" s="3">
        <f t="shared" si="130"/>
        <v>20</v>
      </c>
      <c r="DQ1573" s="3"/>
    </row>
    <row r="1574" spans="7:121" x14ac:dyDescent="0.25">
      <c r="G1574"/>
      <c r="DI1574" s="4">
        <f>INDEX(Sheet2!A:A,QUOTIENT(ROW()-1,19)+2)</f>
        <v>41353</v>
      </c>
      <c r="DJ1574" s="4">
        <f>INDEX(Sheet2!C:C,QUOTIENT(ROW()-1,19)+2)</f>
        <v>42004</v>
      </c>
      <c r="DK1574" s="4" t="e">
        <f>IFERROR(INDEX(Sheet2!$AA$2:$AS$600,QUOTIENT(ROW()-1,19)+1,MOD(ROW()-2,19)+1),NA())</f>
        <v>#N/A</v>
      </c>
      <c r="DL1574" t="str">
        <f>IFERROR(INDEX(Sheet2!$AU$2:$BM$600,QUOTIENT(ROW()-1,19)+1,MOD(ROW()-2,19)+1),NA())</f>
        <v/>
      </c>
      <c r="DM1574" s="4" t="e">
        <f t="shared" si="127"/>
        <v>#N/A</v>
      </c>
      <c r="DN1574" t="e">
        <f t="shared" si="128"/>
        <v>#N/A</v>
      </c>
      <c r="DO1574" t="e">
        <f t="shared" si="129"/>
        <v>#N/A</v>
      </c>
      <c r="DP1574" s="3">
        <f t="shared" si="130"/>
        <v>20</v>
      </c>
      <c r="DQ1574" s="3"/>
    </row>
    <row r="1575" spans="7:121" x14ac:dyDescent="0.25">
      <c r="G1575"/>
      <c r="DI1575" s="4">
        <f>INDEX(Sheet2!A:A,QUOTIENT(ROW()-1,19)+2)</f>
        <v>41353</v>
      </c>
      <c r="DJ1575" s="4">
        <f>INDEX(Sheet2!C:C,QUOTIENT(ROW()-1,19)+2)</f>
        <v>42004</v>
      </c>
      <c r="DK1575" s="4" t="e">
        <f>IFERROR(INDEX(Sheet2!$AA$2:$AS$600,QUOTIENT(ROW()-1,19)+1,MOD(ROW()-2,19)+1),NA())</f>
        <v>#N/A</v>
      </c>
      <c r="DL1575" t="str">
        <f>IFERROR(INDEX(Sheet2!$AU$2:$BM$600,QUOTIENT(ROW()-1,19)+1,MOD(ROW()-2,19)+1),NA())</f>
        <v/>
      </c>
      <c r="DM1575" s="4" t="e">
        <f t="shared" si="127"/>
        <v>#N/A</v>
      </c>
      <c r="DN1575" t="e">
        <f t="shared" si="128"/>
        <v>#N/A</v>
      </c>
      <c r="DO1575" t="e">
        <f t="shared" si="129"/>
        <v>#N/A</v>
      </c>
      <c r="DP1575" s="3">
        <f t="shared" si="130"/>
        <v>20</v>
      </c>
      <c r="DQ1575" s="3"/>
    </row>
    <row r="1576" spans="7:121" x14ac:dyDescent="0.25">
      <c r="G1576"/>
      <c r="DI1576" s="4">
        <f>INDEX(Sheet2!A:A,QUOTIENT(ROW()-1,19)+2)</f>
        <v>41353</v>
      </c>
      <c r="DJ1576" s="4">
        <f>INDEX(Sheet2!C:C,QUOTIENT(ROW()-1,19)+2)</f>
        <v>42004</v>
      </c>
      <c r="DK1576" s="4" t="e">
        <f>IFERROR(INDEX(Sheet2!$AA$2:$AS$600,QUOTIENT(ROW()-1,19)+1,MOD(ROW()-2,19)+1),NA())</f>
        <v>#N/A</v>
      </c>
      <c r="DL1576" t="str">
        <f>IFERROR(INDEX(Sheet2!$AU$2:$BM$600,QUOTIENT(ROW()-1,19)+1,MOD(ROW()-2,19)+1),NA())</f>
        <v/>
      </c>
      <c r="DM1576" s="4" t="e">
        <f t="shared" si="127"/>
        <v>#N/A</v>
      </c>
      <c r="DN1576" t="e">
        <f t="shared" si="128"/>
        <v>#N/A</v>
      </c>
      <c r="DO1576" t="e">
        <f t="shared" si="129"/>
        <v>#N/A</v>
      </c>
      <c r="DP1576" s="3">
        <f t="shared" si="130"/>
        <v>20</v>
      </c>
      <c r="DQ1576" s="3"/>
    </row>
    <row r="1577" spans="7:121" x14ac:dyDescent="0.25">
      <c r="G1577"/>
      <c r="DI1577" s="4">
        <f>INDEX(Sheet2!A:A,QUOTIENT(ROW()-1,19)+2)</f>
        <v>41353</v>
      </c>
      <c r="DJ1577" s="4">
        <f>INDEX(Sheet2!C:C,QUOTIENT(ROW()-1,19)+2)</f>
        <v>42004</v>
      </c>
      <c r="DK1577" s="4" t="e">
        <f>IFERROR(INDEX(Sheet2!$AA$2:$AS$600,QUOTIENT(ROW()-1,19)+1,MOD(ROW()-2,19)+1),NA())</f>
        <v>#N/A</v>
      </c>
      <c r="DL1577" t="str">
        <f>IFERROR(INDEX(Sheet2!$AU$2:$BM$600,QUOTIENT(ROW()-1,19)+1,MOD(ROW()-2,19)+1),NA())</f>
        <v/>
      </c>
      <c r="DM1577" s="4" t="e">
        <f t="shared" si="127"/>
        <v>#N/A</v>
      </c>
      <c r="DN1577" t="e">
        <f t="shared" si="128"/>
        <v>#N/A</v>
      </c>
      <c r="DO1577" t="e">
        <f t="shared" si="129"/>
        <v>#N/A</v>
      </c>
      <c r="DP1577" s="3">
        <f t="shared" si="130"/>
        <v>20</v>
      </c>
      <c r="DQ1577" s="3"/>
    </row>
    <row r="1578" spans="7:121" x14ac:dyDescent="0.25">
      <c r="G1578"/>
      <c r="DI1578" s="4">
        <f>INDEX(Sheet2!A:A,QUOTIENT(ROW()-1,19)+2)</f>
        <v>41353</v>
      </c>
      <c r="DJ1578" s="4">
        <f>INDEX(Sheet2!C:C,QUOTIENT(ROW()-1,19)+2)</f>
        <v>42369</v>
      </c>
      <c r="DK1578" s="4" t="e">
        <f>IFERROR(INDEX(Sheet2!$AA$2:$AS$600,QUOTIENT(ROW()-1,19)+1,MOD(ROW()-2,19)+1),NA())</f>
        <v>#N/A</v>
      </c>
      <c r="DL1578" t="str">
        <f>IFERROR(INDEX(Sheet2!$AU$2:$BM$600,QUOTIENT(ROW()-1,19)+1,MOD(ROW()-2,19)+1),NA())</f>
        <v/>
      </c>
      <c r="DM1578" s="4" t="e">
        <f t="shared" si="127"/>
        <v>#N/A</v>
      </c>
      <c r="DN1578" t="e">
        <f t="shared" si="128"/>
        <v>#N/A</v>
      </c>
      <c r="DO1578" t="e">
        <f t="shared" si="129"/>
        <v>#N/A</v>
      </c>
      <c r="DP1578" s="3">
        <f t="shared" si="130"/>
        <v>1</v>
      </c>
      <c r="DQ1578" s="3"/>
    </row>
    <row r="1579" spans="7:121" x14ac:dyDescent="0.25">
      <c r="G1579"/>
      <c r="DI1579" s="4">
        <f>INDEX(Sheet2!A:A,QUOTIENT(ROW()-1,19)+2)</f>
        <v>41353</v>
      </c>
      <c r="DJ1579" s="4">
        <f>INDEX(Sheet2!C:C,QUOTIENT(ROW()-1,19)+2)</f>
        <v>42369</v>
      </c>
      <c r="DK1579" s="4">
        <f>IFERROR(INDEX(Sheet2!$AA$2:$AS$600,QUOTIENT(ROW()-1,19)+1,MOD(ROW()-2,19)+1),NA())</f>
        <v>42369</v>
      </c>
      <c r="DL1579">
        <f>IFERROR(INDEX(Sheet2!$AU$2:$BM$600,QUOTIENT(ROW()-1,19)+1,MOD(ROW()-2,19)+1),NA())</f>
        <v>0.25</v>
      </c>
      <c r="DM1579" s="4" t="e">
        <f t="shared" si="127"/>
        <v>#N/A</v>
      </c>
      <c r="DN1579" t="e">
        <f t="shared" si="128"/>
        <v>#N/A</v>
      </c>
      <c r="DO1579" t="e">
        <f t="shared" si="129"/>
        <v>#N/A</v>
      </c>
      <c r="DP1579" s="3">
        <f t="shared" si="130"/>
        <v>2</v>
      </c>
      <c r="DQ1579" s="3"/>
    </row>
    <row r="1580" spans="7:121" x14ac:dyDescent="0.25">
      <c r="G1580"/>
      <c r="DI1580" s="4">
        <f>INDEX(Sheet2!A:A,QUOTIENT(ROW()-1,19)+2)</f>
        <v>41353</v>
      </c>
      <c r="DJ1580" s="4">
        <f>INDEX(Sheet2!C:C,QUOTIENT(ROW()-1,19)+2)</f>
        <v>42369</v>
      </c>
      <c r="DK1580" s="4" t="e">
        <f>IFERROR(INDEX(Sheet2!$AA$2:$AS$600,QUOTIENT(ROW()-1,19)+1,MOD(ROW()-2,19)+1),NA())</f>
        <v>#N/A</v>
      </c>
      <c r="DL1580" t="str">
        <f>IFERROR(INDEX(Sheet2!$AU$2:$BM$600,QUOTIENT(ROW()-1,19)+1,MOD(ROW()-2,19)+1),NA())</f>
        <v/>
      </c>
      <c r="DM1580" s="4" t="e">
        <f t="shared" si="127"/>
        <v>#N/A</v>
      </c>
      <c r="DN1580" t="e">
        <f t="shared" si="128"/>
        <v>#N/A</v>
      </c>
      <c r="DO1580" t="e">
        <f t="shared" si="129"/>
        <v>#N/A</v>
      </c>
      <c r="DP1580" s="3">
        <f t="shared" si="130"/>
        <v>2</v>
      </c>
      <c r="DQ1580" s="3"/>
    </row>
    <row r="1581" spans="7:121" x14ac:dyDescent="0.25">
      <c r="G1581"/>
      <c r="DI1581" s="4">
        <f>INDEX(Sheet2!A:A,QUOTIENT(ROW()-1,19)+2)</f>
        <v>41353</v>
      </c>
      <c r="DJ1581" s="4">
        <f>INDEX(Sheet2!C:C,QUOTIENT(ROW()-1,19)+2)</f>
        <v>42369</v>
      </c>
      <c r="DK1581" s="4" t="e">
        <f>IFERROR(INDEX(Sheet2!$AA$2:$AS$600,QUOTIENT(ROW()-1,19)+1,MOD(ROW()-2,19)+1),NA())</f>
        <v>#N/A</v>
      </c>
      <c r="DL1581" t="str">
        <f>IFERROR(INDEX(Sheet2!$AU$2:$BM$600,QUOTIENT(ROW()-1,19)+1,MOD(ROW()-2,19)+1),NA())</f>
        <v/>
      </c>
      <c r="DM1581" s="4" t="e">
        <f t="shared" si="127"/>
        <v>#N/A</v>
      </c>
      <c r="DN1581" t="e">
        <f t="shared" si="128"/>
        <v>#N/A</v>
      </c>
      <c r="DO1581" t="e">
        <f t="shared" si="129"/>
        <v>#N/A</v>
      </c>
      <c r="DP1581" s="3">
        <f t="shared" si="130"/>
        <v>2</v>
      </c>
      <c r="DQ1581" s="3"/>
    </row>
    <row r="1582" spans="7:121" x14ac:dyDescent="0.25">
      <c r="G1582"/>
      <c r="DI1582" s="4">
        <f>INDEX(Sheet2!A:A,QUOTIENT(ROW()-1,19)+2)</f>
        <v>41353</v>
      </c>
      <c r="DJ1582" s="4">
        <f>INDEX(Sheet2!C:C,QUOTIENT(ROW()-1,19)+2)</f>
        <v>42369</v>
      </c>
      <c r="DK1582" s="4" t="e">
        <f>IFERROR(INDEX(Sheet2!$AA$2:$AS$600,QUOTIENT(ROW()-1,19)+1,MOD(ROW()-2,19)+1),NA())</f>
        <v>#N/A</v>
      </c>
      <c r="DL1582" t="str">
        <f>IFERROR(INDEX(Sheet2!$AU$2:$BM$600,QUOTIENT(ROW()-1,19)+1,MOD(ROW()-2,19)+1),NA())</f>
        <v/>
      </c>
      <c r="DM1582" s="4" t="e">
        <f t="shared" si="127"/>
        <v>#N/A</v>
      </c>
      <c r="DN1582" t="e">
        <f t="shared" si="128"/>
        <v>#N/A</v>
      </c>
      <c r="DO1582" t="e">
        <f t="shared" si="129"/>
        <v>#N/A</v>
      </c>
      <c r="DP1582" s="3">
        <f t="shared" si="130"/>
        <v>2</v>
      </c>
      <c r="DQ1582" s="3"/>
    </row>
    <row r="1583" spans="7:121" x14ac:dyDescent="0.25">
      <c r="G1583"/>
      <c r="DI1583" s="4">
        <f>INDEX(Sheet2!A:A,QUOTIENT(ROW()-1,19)+2)</f>
        <v>41353</v>
      </c>
      <c r="DJ1583" s="4">
        <f>INDEX(Sheet2!C:C,QUOTIENT(ROW()-1,19)+2)</f>
        <v>42369</v>
      </c>
      <c r="DK1583" s="4" t="e">
        <f>IFERROR(INDEX(Sheet2!$AA$2:$AS$600,QUOTIENT(ROW()-1,19)+1,MOD(ROW()-2,19)+1),NA())</f>
        <v>#N/A</v>
      </c>
      <c r="DL1583" t="str">
        <f>IFERROR(INDEX(Sheet2!$AU$2:$BM$600,QUOTIENT(ROW()-1,19)+1,MOD(ROW()-2,19)+1),NA())</f>
        <v/>
      </c>
      <c r="DM1583" s="4" t="e">
        <f t="shared" si="127"/>
        <v>#N/A</v>
      </c>
      <c r="DN1583" t="e">
        <f t="shared" si="128"/>
        <v>#N/A</v>
      </c>
      <c r="DO1583" t="e">
        <f t="shared" si="129"/>
        <v>#N/A</v>
      </c>
      <c r="DP1583" s="3">
        <f t="shared" si="130"/>
        <v>2</v>
      </c>
      <c r="DQ1583" s="3"/>
    </row>
    <row r="1584" spans="7:121" x14ac:dyDescent="0.25">
      <c r="G1584"/>
      <c r="DI1584" s="4">
        <f>INDEX(Sheet2!A:A,QUOTIENT(ROW()-1,19)+2)</f>
        <v>41353</v>
      </c>
      <c r="DJ1584" s="4">
        <f>INDEX(Sheet2!C:C,QUOTIENT(ROW()-1,19)+2)</f>
        <v>42369</v>
      </c>
      <c r="DK1584" s="4" t="e">
        <f>IFERROR(INDEX(Sheet2!$AA$2:$AS$600,QUOTIENT(ROW()-1,19)+1,MOD(ROW()-2,19)+1),NA())</f>
        <v>#N/A</v>
      </c>
      <c r="DL1584" t="str">
        <f>IFERROR(INDEX(Sheet2!$AU$2:$BM$600,QUOTIENT(ROW()-1,19)+1,MOD(ROW()-2,19)+1),NA())</f>
        <v/>
      </c>
      <c r="DM1584" s="4" t="e">
        <f t="shared" si="127"/>
        <v>#N/A</v>
      </c>
      <c r="DN1584" t="e">
        <f t="shared" si="128"/>
        <v>#N/A</v>
      </c>
      <c r="DO1584" t="e">
        <f t="shared" si="129"/>
        <v>#N/A</v>
      </c>
      <c r="DP1584" s="3">
        <f t="shared" si="130"/>
        <v>2</v>
      </c>
      <c r="DQ1584" s="3"/>
    </row>
    <row r="1585" spans="7:121" x14ac:dyDescent="0.25">
      <c r="G1585"/>
      <c r="DI1585" s="4">
        <f>INDEX(Sheet2!A:A,QUOTIENT(ROW()-1,19)+2)</f>
        <v>41353</v>
      </c>
      <c r="DJ1585" s="4">
        <f>INDEX(Sheet2!C:C,QUOTIENT(ROW()-1,19)+2)</f>
        <v>42369</v>
      </c>
      <c r="DK1585" s="4" t="e">
        <f>IFERROR(INDEX(Sheet2!$AA$2:$AS$600,QUOTIENT(ROW()-1,19)+1,MOD(ROW()-2,19)+1),NA())</f>
        <v>#N/A</v>
      </c>
      <c r="DL1585" t="str">
        <f>IFERROR(INDEX(Sheet2!$AU$2:$BM$600,QUOTIENT(ROW()-1,19)+1,MOD(ROW()-2,19)+1),NA())</f>
        <v/>
      </c>
      <c r="DM1585" s="4" t="e">
        <f t="shared" si="127"/>
        <v>#N/A</v>
      </c>
      <c r="DN1585" t="e">
        <f t="shared" si="128"/>
        <v>#N/A</v>
      </c>
      <c r="DO1585" t="e">
        <f t="shared" si="129"/>
        <v>#N/A</v>
      </c>
      <c r="DP1585" s="3">
        <f t="shared" si="130"/>
        <v>2</v>
      </c>
      <c r="DQ1585" s="3"/>
    </row>
    <row r="1586" spans="7:121" x14ac:dyDescent="0.25">
      <c r="G1586"/>
      <c r="DI1586" s="4">
        <f>INDEX(Sheet2!A:A,QUOTIENT(ROW()-1,19)+2)</f>
        <v>41353</v>
      </c>
      <c r="DJ1586" s="4">
        <f>INDEX(Sheet2!C:C,QUOTIENT(ROW()-1,19)+2)</f>
        <v>42369</v>
      </c>
      <c r="DK1586" s="4" t="e">
        <f>IFERROR(INDEX(Sheet2!$AA$2:$AS$600,QUOTIENT(ROW()-1,19)+1,MOD(ROW()-2,19)+1),NA())</f>
        <v>#N/A</v>
      </c>
      <c r="DL1586" t="str">
        <f>IFERROR(INDEX(Sheet2!$AU$2:$BM$600,QUOTIENT(ROW()-1,19)+1,MOD(ROW()-2,19)+1),NA())</f>
        <v/>
      </c>
      <c r="DM1586" s="4" t="e">
        <f t="shared" si="127"/>
        <v>#N/A</v>
      </c>
      <c r="DN1586" t="e">
        <f t="shared" si="128"/>
        <v>#N/A</v>
      </c>
      <c r="DO1586" t="e">
        <f t="shared" si="129"/>
        <v>#N/A</v>
      </c>
      <c r="DP1586" s="3">
        <f t="shared" si="130"/>
        <v>2</v>
      </c>
      <c r="DQ1586" s="3"/>
    </row>
    <row r="1587" spans="7:121" x14ac:dyDescent="0.25">
      <c r="G1587"/>
      <c r="DI1587" s="4">
        <f>INDEX(Sheet2!A:A,QUOTIENT(ROW()-1,19)+2)</f>
        <v>41353</v>
      </c>
      <c r="DJ1587" s="4">
        <f>INDEX(Sheet2!C:C,QUOTIENT(ROW()-1,19)+2)</f>
        <v>42369</v>
      </c>
      <c r="DK1587" s="4" t="e">
        <f>IFERROR(INDEX(Sheet2!$AA$2:$AS$600,QUOTIENT(ROW()-1,19)+1,MOD(ROW()-2,19)+1),NA())</f>
        <v>#N/A</v>
      </c>
      <c r="DL1587" t="str">
        <f>IFERROR(INDEX(Sheet2!$AU$2:$BM$600,QUOTIENT(ROW()-1,19)+1,MOD(ROW()-2,19)+1),NA())</f>
        <v/>
      </c>
      <c r="DM1587" s="4" t="e">
        <f t="shared" si="127"/>
        <v>#N/A</v>
      </c>
      <c r="DN1587" t="e">
        <f t="shared" si="128"/>
        <v>#N/A</v>
      </c>
      <c r="DO1587" t="e">
        <f t="shared" si="129"/>
        <v>#N/A</v>
      </c>
      <c r="DP1587" s="3">
        <f t="shared" si="130"/>
        <v>2</v>
      </c>
      <c r="DQ1587" s="3"/>
    </row>
    <row r="1588" spans="7:121" x14ac:dyDescent="0.25">
      <c r="G1588"/>
      <c r="DI1588" s="4">
        <f>INDEX(Sheet2!A:A,QUOTIENT(ROW()-1,19)+2)</f>
        <v>41353</v>
      </c>
      <c r="DJ1588" s="4">
        <f>INDEX(Sheet2!C:C,QUOTIENT(ROW()-1,19)+2)</f>
        <v>42369</v>
      </c>
      <c r="DK1588" s="4" t="e">
        <f>IFERROR(INDEX(Sheet2!$AA$2:$AS$600,QUOTIENT(ROW()-1,19)+1,MOD(ROW()-2,19)+1),NA())</f>
        <v>#N/A</v>
      </c>
      <c r="DL1588" t="str">
        <f>IFERROR(INDEX(Sheet2!$AU$2:$BM$600,QUOTIENT(ROW()-1,19)+1,MOD(ROW()-2,19)+1),NA())</f>
        <v/>
      </c>
      <c r="DM1588" s="4" t="e">
        <f t="shared" si="127"/>
        <v>#N/A</v>
      </c>
      <c r="DN1588" t="e">
        <f t="shared" si="128"/>
        <v>#N/A</v>
      </c>
      <c r="DO1588" t="e">
        <f t="shared" si="129"/>
        <v>#N/A</v>
      </c>
      <c r="DP1588" s="3">
        <f t="shared" si="130"/>
        <v>2</v>
      </c>
      <c r="DQ1588" s="3"/>
    </row>
    <row r="1589" spans="7:121" x14ac:dyDescent="0.25">
      <c r="G1589"/>
      <c r="DI1589" s="4">
        <f>INDEX(Sheet2!A:A,QUOTIENT(ROW()-1,19)+2)</f>
        <v>41353</v>
      </c>
      <c r="DJ1589" s="4">
        <f>INDEX(Sheet2!C:C,QUOTIENT(ROW()-1,19)+2)</f>
        <v>42369</v>
      </c>
      <c r="DK1589" s="4" t="e">
        <f>IFERROR(INDEX(Sheet2!$AA$2:$AS$600,QUOTIENT(ROW()-1,19)+1,MOD(ROW()-2,19)+1),NA())</f>
        <v>#N/A</v>
      </c>
      <c r="DL1589" t="str">
        <f>IFERROR(INDEX(Sheet2!$AU$2:$BM$600,QUOTIENT(ROW()-1,19)+1,MOD(ROW()-2,19)+1),NA())</f>
        <v/>
      </c>
      <c r="DM1589" s="4" t="e">
        <f t="shared" si="127"/>
        <v>#N/A</v>
      </c>
      <c r="DN1589" t="e">
        <f t="shared" si="128"/>
        <v>#N/A</v>
      </c>
      <c r="DO1589" t="e">
        <f t="shared" si="129"/>
        <v>#N/A</v>
      </c>
      <c r="DP1589" s="3">
        <f t="shared" si="130"/>
        <v>2</v>
      </c>
      <c r="DQ1589" s="3"/>
    </row>
    <row r="1590" spans="7:121" x14ac:dyDescent="0.25">
      <c r="G1590"/>
      <c r="DI1590" s="4">
        <f>INDEX(Sheet2!A:A,QUOTIENT(ROW()-1,19)+2)</f>
        <v>41353</v>
      </c>
      <c r="DJ1590" s="4">
        <f>INDEX(Sheet2!C:C,QUOTIENT(ROW()-1,19)+2)</f>
        <v>42369</v>
      </c>
      <c r="DK1590" s="4" t="e">
        <f>IFERROR(INDEX(Sheet2!$AA$2:$AS$600,QUOTIENT(ROW()-1,19)+1,MOD(ROW()-2,19)+1),NA())</f>
        <v>#N/A</v>
      </c>
      <c r="DL1590" t="str">
        <f>IFERROR(INDEX(Sheet2!$AU$2:$BM$600,QUOTIENT(ROW()-1,19)+1,MOD(ROW()-2,19)+1),NA())</f>
        <v/>
      </c>
      <c r="DM1590" s="4" t="e">
        <f t="shared" si="127"/>
        <v>#N/A</v>
      </c>
      <c r="DN1590" t="e">
        <f t="shared" si="128"/>
        <v>#N/A</v>
      </c>
      <c r="DO1590" t="e">
        <f t="shared" si="129"/>
        <v>#N/A</v>
      </c>
      <c r="DP1590" s="3">
        <f t="shared" si="130"/>
        <v>2</v>
      </c>
      <c r="DQ1590" s="3"/>
    </row>
    <row r="1591" spans="7:121" x14ac:dyDescent="0.25">
      <c r="G1591"/>
      <c r="DI1591" s="4">
        <f>INDEX(Sheet2!A:A,QUOTIENT(ROW()-1,19)+2)</f>
        <v>41353</v>
      </c>
      <c r="DJ1591" s="4">
        <f>INDEX(Sheet2!C:C,QUOTIENT(ROW()-1,19)+2)</f>
        <v>42369</v>
      </c>
      <c r="DK1591" s="4" t="e">
        <f>IFERROR(INDEX(Sheet2!$AA$2:$AS$600,QUOTIENT(ROW()-1,19)+1,MOD(ROW()-2,19)+1),NA())</f>
        <v>#N/A</v>
      </c>
      <c r="DL1591" t="str">
        <f>IFERROR(INDEX(Sheet2!$AU$2:$BM$600,QUOTIENT(ROW()-1,19)+1,MOD(ROW()-2,19)+1),NA())</f>
        <v/>
      </c>
      <c r="DM1591" s="4" t="e">
        <f t="shared" si="127"/>
        <v>#N/A</v>
      </c>
      <c r="DN1591" t="e">
        <f t="shared" si="128"/>
        <v>#N/A</v>
      </c>
      <c r="DO1591" t="e">
        <f t="shared" si="129"/>
        <v>#N/A</v>
      </c>
      <c r="DP1591" s="3">
        <f t="shared" si="130"/>
        <v>2</v>
      </c>
      <c r="DQ1591" s="3"/>
    </row>
    <row r="1592" spans="7:121" x14ac:dyDescent="0.25">
      <c r="G1592"/>
      <c r="DI1592" s="4">
        <f>INDEX(Sheet2!A:A,QUOTIENT(ROW()-1,19)+2)</f>
        <v>41353</v>
      </c>
      <c r="DJ1592" s="4">
        <f>INDEX(Sheet2!C:C,QUOTIENT(ROW()-1,19)+2)</f>
        <v>42369</v>
      </c>
      <c r="DK1592" s="4" t="e">
        <f>IFERROR(INDEX(Sheet2!$AA$2:$AS$600,QUOTIENT(ROW()-1,19)+1,MOD(ROW()-2,19)+1),NA())</f>
        <v>#N/A</v>
      </c>
      <c r="DL1592" t="str">
        <f>IFERROR(INDEX(Sheet2!$AU$2:$BM$600,QUOTIENT(ROW()-1,19)+1,MOD(ROW()-2,19)+1),NA())</f>
        <v/>
      </c>
      <c r="DM1592" s="4" t="e">
        <f t="shared" si="127"/>
        <v>#N/A</v>
      </c>
      <c r="DN1592" t="e">
        <f t="shared" si="128"/>
        <v>#N/A</v>
      </c>
      <c r="DO1592" t="e">
        <f t="shared" si="129"/>
        <v>#N/A</v>
      </c>
      <c r="DP1592" s="3">
        <f t="shared" si="130"/>
        <v>2</v>
      </c>
      <c r="DQ1592" s="3"/>
    </row>
    <row r="1593" spans="7:121" x14ac:dyDescent="0.25">
      <c r="G1593"/>
      <c r="DI1593" s="4">
        <f>INDEX(Sheet2!A:A,QUOTIENT(ROW()-1,19)+2)</f>
        <v>41353</v>
      </c>
      <c r="DJ1593" s="4">
        <f>INDEX(Sheet2!C:C,QUOTIENT(ROW()-1,19)+2)</f>
        <v>42369</v>
      </c>
      <c r="DK1593" s="4" t="e">
        <f>IFERROR(INDEX(Sheet2!$AA$2:$AS$600,QUOTIENT(ROW()-1,19)+1,MOD(ROW()-2,19)+1),NA())</f>
        <v>#N/A</v>
      </c>
      <c r="DL1593" t="str">
        <f>IFERROR(INDEX(Sheet2!$AU$2:$BM$600,QUOTIENT(ROW()-1,19)+1,MOD(ROW()-2,19)+1),NA())</f>
        <v/>
      </c>
      <c r="DM1593" s="4" t="e">
        <f t="shared" si="127"/>
        <v>#N/A</v>
      </c>
      <c r="DN1593" t="e">
        <f t="shared" si="128"/>
        <v>#N/A</v>
      </c>
      <c r="DO1593" t="e">
        <f t="shared" si="129"/>
        <v>#N/A</v>
      </c>
      <c r="DP1593" s="3">
        <f t="shared" si="130"/>
        <v>2</v>
      </c>
      <c r="DQ1593" s="3"/>
    </row>
    <row r="1594" spans="7:121" x14ac:dyDescent="0.25">
      <c r="G1594"/>
      <c r="DI1594" s="4">
        <f>INDEX(Sheet2!A:A,QUOTIENT(ROW()-1,19)+2)</f>
        <v>41353</v>
      </c>
      <c r="DJ1594" s="4">
        <f>INDEX(Sheet2!C:C,QUOTIENT(ROW()-1,19)+2)</f>
        <v>42369</v>
      </c>
      <c r="DK1594" s="4" t="e">
        <f>IFERROR(INDEX(Sheet2!$AA$2:$AS$600,QUOTIENT(ROW()-1,19)+1,MOD(ROW()-2,19)+1),NA())</f>
        <v>#N/A</v>
      </c>
      <c r="DL1594" t="str">
        <f>IFERROR(INDEX(Sheet2!$AU$2:$BM$600,QUOTIENT(ROW()-1,19)+1,MOD(ROW()-2,19)+1),NA())</f>
        <v/>
      </c>
      <c r="DM1594" s="4" t="e">
        <f t="shared" si="127"/>
        <v>#N/A</v>
      </c>
      <c r="DN1594" t="e">
        <f t="shared" si="128"/>
        <v>#N/A</v>
      </c>
      <c r="DO1594" t="e">
        <f t="shared" si="129"/>
        <v>#N/A</v>
      </c>
      <c r="DP1594" s="3">
        <f t="shared" si="130"/>
        <v>2</v>
      </c>
      <c r="DQ1594" s="3"/>
    </row>
    <row r="1595" spans="7:121" x14ac:dyDescent="0.25">
      <c r="G1595"/>
      <c r="DI1595" s="4">
        <f>INDEX(Sheet2!A:A,QUOTIENT(ROW()-1,19)+2)</f>
        <v>41353</v>
      </c>
      <c r="DJ1595" s="4">
        <f>INDEX(Sheet2!C:C,QUOTIENT(ROW()-1,19)+2)</f>
        <v>42369</v>
      </c>
      <c r="DK1595" s="4" t="e">
        <f>IFERROR(INDEX(Sheet2!$AA$2:$AS$600,QUOTIENT(ROW()-1,19)+1,MOD(ROW()-2,19)+1),NA())</f>
        <v>#N/A</v>
      </c>
      <c r="DL1595" t="str">
        <f>IFERROR(INDEX(Sheet2!$AU$2:$BM$600,QUOTIENT(ROW()-1,19)+1,MOD(ROW()-2,19)+1),NA())</f>
        <v/>
      </c>
      <c r="DM1595" s="4" t="e">
        <f t="shared" si="127"/>
        <v>#N/A</v>
      </c>
      <c r="DN1595" t="e">
        <f t="shared" si="128"/>
        <v>#N/A</v>
      </c>
      <c r="DO1595" t="e">
        <f t="shared" si="129"/>
        <v>#N/A</v>
      </c>
      <c r="DP1595" s="3">
        <f t="shared" si="130"/>
        <v>2</v>
      </c>
      <c r="DQ1595" s="3"/>
    </row>
    <row r="1596" spans="7:121" x14ac:dyDescent="0.25">
      <c r="G1596"/>
      <c r="DI1596" s="4">
        <f>INDEX(Sheet2!A:A,QUOTIENT(ROW()-1,19)+2)</f>
        <v>41353</v>
      </c>
      <c r="DJ1596" s="4">
        <f>INDEX(Sheet2!C:C,QUOTIENT(ROW()-1,19)+2)</f>
        <v>42369</v>
      </c>
      <c r="DK1596" s="4" t="e">
        <f>IFERROR(INDEX(Sheet2!$AA$2:$AS$600,QUOTIENT(ROW()-1,19)+1,MOD(ROW()-2,19)+1),NA())</f>
        <v>#N/A</v>
      </c>
      <c r="DL1596" t="str">
        <f>IFERROR(INDEX(Sheet2!$AU$2:$BM$600,QUOTIENT(ROW()-1,19)+1,MOD(ROW()-2,19)+1),NA())</f>
        <v/>
      </c>
      <c r="DM1596" s="4" t="e">
        <f t="shared" si="127"/>
        <v>#N/A</v>
      </c>
      <c r="DN1596" t="e">
        <f t="shared" si="128"/>
        <v>#N/A</v>
      </c>
      <c r="DO1596" t="e">
        <f t="shared" si="129"/>
        <v>#N/A</v>
      </c>
      <c r="DP1596" s="3">
        <f t="shared" si="130"/>
        <v>2</v>
      </c>
      <c r="DQ1596" s="3"/>
    </row>
    <row r="1597" spans="7:121" x14ac:dyDescent="0.25">
      <c r="G1597"/>
      <c r="DI1597" s="4">
        <f>INDEX(Sheet2!A:A,QUOTIENT(ROW()-1,19)+2)</f>
        <v>41353</v>
      </c>
      <c r="DJ1597" s="4">
        <f>INDEX(Sheet2!C:C,QUOTIENT(ROW()-1,19)+2)</f>
        <v>42369</v>
      </c>
      <c r="DK1597" s="4" t="e">
        <f>IFERROR(INDEX(Sheet2!$AA$2:$AS$600,QUOTIENT(ROW()-1,19)+1,MOD(ROW()-2,19)+1),NA())</f>
        <v>#N/A</v>
      </c>
      <c r="DL1597" t="str">
        <f>IFERROR(INDEX(Sheet2!$AU$2:$BM$600,QUOTIENT(ROW()-1,19)+1,MOD(ROW()-2,19)+1),NA())</f>
        <v/>
      </c>
      <c r="DM1597" s="4" t="e">
        <f t="shared" si="127"/>
        <v>#N/A</v>
      </c>
      <c r="DN1597" t="e">
        <f t="shared" si="128"/>
        <v>#N/A</v>
      </c>
      <c r="DO1597" t="e">
        <f t="shared" si="129"/>
        <v>#N/A</v>
      </c>
      <c r="DP1597" s="3">
        <f t="shared" si="130"/>
        <v>2</v>
      </c>
      <c r="DQ1597" s="3"/>
    </row>
    <row r="1598" spans="7:121" x14ac:dyDescent="0.25">
      <c r="G1598"/>
      <c r="DI1598" s="4">
        <f>INDEX(Sheet2!A:A,QUOTIENT(ROW()-1,19)+2)</f>
        <v>41353</v>
      </c>
      <c r="DJ1598" s="4">
        <f>INDEX(Sheet2!C:C,QUOTIENT(ROW()-1,19)+2)</f>
        <v>42369</v>
      </c>
      <c r="DK1598" s="4">
        <f>IFERROR(INDEX(Sheet2!$AA$2:$AS$600,QUOTIENT(ROW()-1,19)+1,MOD(ROW()-2,19)+1),NA())</f>
        <v>42308.775000000001</v>
      </c>
      <c r="DL1598">
        <f>IFERROR(INDEX(Sheet2!$AU$2:$BM$600,QUOTIENT(ROW()-1,19)+1,MOD(ROW()-2,19)+1),NA())</f>
        <v>0.5</v>
      </c>
      <c r="DM1598" s="4" t="e">
        <f t="shared" si="127"/>
        <v>#N/A</v>
      </c>
      <c r="DN1598" t="e">
        <f t="shared" si="128"/>
        <v>#N/A</v>
      </c>
      <c r="DO1598" t="e">
        <f t="shared" si="129"/>
        <v>#N/A</v>
      </c>
      <c r="DP1598" s="3">
        <f t="shared" si="130"/>
        <v>3</v>
      </c>
      <c r="DQ1598" s="3"/>
    </row>
    <row r="1599" spans="7:121" x14ac:dyDescent="0.25">
      <c r="G1599"/>
      <c r="DI1599" s="4">
        <f>INDEX(Sheet2!A:A,QUOTIENT(ROW()-1,19)+2)</f>
        <v>41353</v>
      </c>
      <c r="DJ1599" s="4">
        <f>INDEX(Sheet2!C:C,QUOTIENT(ROW()-1,19)+2)</f>
        <v>42369</v>
      </c>
      <c r="DK1599" s="4">
        <f>IFERROR(INDEX(Sheet2!$AA$2:$AS$600,QUOTIENT(ROW()-1,19)+1,MOD(ROW()-2,19)+1),NA())</f>
        <v>42328.850000000006</v>
      </c>
      <c r="DL1599">
        <f>IFERROR(INDEX(Sheet2!$AU$2:$BM$600,QUOTIENT(ROW()-1,19)+1,MOD(ROW()-2,19)+1),NA())</f>
        <v>0.5</v>
      </c>
      <c r="DM1599" s="4" t="e">
        <f t="shared" si="127"/>
        <v>#N/A</v>
      </c>
      <c r="DN1599" t="e">
        <f t="shared" si="128"/>
        <v>#N/A</v>
      </c>
      <c r="DO1599" t="e">
        <f t="shared" si="129"/>
        <v>#N/A</v>
      </c>
      <c r="DP1599" s="3">
        <f t="shared" si="130"/>
        <v>4</v>
      </c>
      <c r="DQ1599" s="3"/>
    </row>
    <row r="1600" spans="7:121" x14ac:dyDescent="0.25">
      <c r="G1600"/>
      <c r="DI1600" s="4">
        <f>INDEX(Sheet2!A:A,QUOTIENT(ROW()-1,19)+2)</f>
        <v>41353</v>
      </c>
      <c r="DJ1600" s="4">
        <f>INDEX(Sheet2!C:C,QUOTIENT(ROW()-1,19)+2)</f>
        <v>42369</v>
      </c>
      <c r="DK1600" s="4">
        <f>IFERROR(INDEX(Sheet2!$AA$2:$AS$600,QUOTIENT(ROW()-1,19)+1,MOD(ROW()-2,19)+1),NA())</f>
        <v>42348.925000000003</v>
      </c>
      <c r="DL1600">
        <f>IFERROR(INDEX(Sheet2!$AU$2:$BM$600,QUOTIENT(ROW()-1,19)+1,MOD(ROW()-2,19)+1),NA())</f>
        <v>0.5</v>
      </c>
      <c r="DM1600" s="4" t="e">
        <f t="shared" si="127"/>
        <v>#N/A</v>
      </c>
      <c r="DN1600" t="e">
        <f t="shared" si="128"/>
        <v>#N/A</v>
      </c>
      <c r="DO1600" t="e">
        <f t="shared" si="129"/>
        <v>#N/A</v>
      </c>
      <c r="DP1600" s="3">
        <f t="shared" si="130"/>
        <v>5</v>
      </c>
      <c r="DQ1600" s="3"/>
    </row>
    <row r="1601" spans="7:121" x14ac:dyDescent="0.25">
      <c r="G1601"/>
      <c r="DI1601" s="4">
        <f>INDEX(Sheet2!A:A,QUOTIENT(ROW()-1,19)+2)</f>
        <v>41353</v>
      </c>
      <c r="DJ1601" s="4">
        <f>INDEX(Sheet2!C:C,QUOTIENT(ROW()-1,19)+2)</f>
        <v>42369</v>
      </c>
      <c r="DK1601" s="4">
        <f>IFERROR(INDEX(Sheet2!$AA$2:$AS$600,QUOTIENT(ROW()-1,19)+1,MOD(ROW()-2,19)+1),NA())</f>
        <v>42369.000000000007</v>
      </c>
      <c r="DL1601">
        <f>IFERROR(INDEX(Sheet2!$AU$2:$BM$600,QUOTIENT(ROW()-1,19)+1,MOD(ROW()-2,19)+1),NA())</f>
        <v>0.5</v>
      </c>
      <c r="DM1601" s="4" t="e">
        <f t="shared" si="127"/>
        <v>#N/A</v>
      </c>
      <c r="DN1601" t="e">
        <f t="shared" si="128"/>
        <v>#N/A</v>
      </c>
      <c r="DO1601" t="e">
        <f t="shared" si="129"/>
        <v>#N/A</v>
      </c>
      <c r="DP1601" s="3">
        <f t="shared" si="130"/>
        <v>6</v>
      </c>
      <c r="DQ1601" s="3"/>
    </row>
    <row r="1602" spans="7:121" x14ac:dyDescent="0.25">
      <c r="G1602"/>
      <c r="DI1602" s="4">
        <f>INDEX(Sheet2!A:A,QUOTIENT(ROW()-1,19)+2)</f>
        <v>41353</v>
      </c>
      <c r="DJ1602" s="4">
        <f>INDEX(Sheet2!C:C,QUOTIENT(ROW()-1,19)+2)</f>
        <v>42369</v>
      </c>
      <c r="DK1602" s="4">
        <f>IFERROR(INDEX(Sheet2!$AA$2:$AS$600,QUOTIENT(ROW()-1,19)+1,MOD(ROW()-2,19)+1),NA())</f>
        <v>42389.075000000004</v>
      </c>
      <c r="DL1602">
        <f>IFERROR(INDEX(Sheet2!$AU$2:$BM$600,QUOTIENT(ROW()-1,19)+1,MOD(ROW()-2,19)+1),NA())</f>
        <v>0.5</v>
      </c>
      <c r="DM1602" s="4" t="e">
        <f t="shared" si="127"/>
        <v>#N/A</v>
      </c>
      <c r="DN1602" t="e">
        <f t="shared" si="128"/>
        <v>#N/A</v>
      </c>
      <c r="DO1602" t="e">
        <f t="shared" si="129"/>
        <v>#N/A</v>
      </c>
      <c r="DP1602" s="3">
        <f t="shared" si="130"/>
        <v>7</v>
      </c>
      <c r="DQ1602" s="3"/>
    </row>
    <row r="1603" spans="7:121" x14ac:dyDescent="0.25">
      <c r="G1603"/>
      <c r="DI1603" s="4">
        <f>INDEX(Sheet2!A:A,QUOTIENT(ROW()-1,19)+2)</f>
        <v>41353</v>
      </c>
      <c r="DJ1603" s="4">
        <f>INDEX(Sheet2!C:C,QUOTIENT(ROW()-1,19)+2)</f>
        <v>42369</v>
      </c>
      <c r="DK1603" s="4">
        <f>IFERROR(INDEX(Sheet2!$AA$2:$AS$600,QUOTIENT(ROW()-1,19)+1,MOD(ROW()-2,19)+1),NA())</f>
        <v>42409.15</v>
      </c>
      <c r="DL1603">
        <f>IFERROR(INDEX(Sheet2!$AU$2:$BM$600,QUOTIENT(ROW()-1,19)+1,MOD(ROW()-2,19)+1),NA())</f>
        <v>0.5</v>
      </c>
      <c r="DM1603" s="4" t="e">
        <f t="shared" si="127"/>
        <v>#N/A</v>
      </c>
      <c r="DN1603" t="e">
        <f t="shared" si="128"/>
        <v>#N/A</v>
      </c>
      <c r="DO1603" t="e">
        <f t="shared" si="129"/>
        <v>#N/A</v>
      </c>
      <c r="DP1603" s="3">
        <f t="shared" si="130"/>
        <v>8</v>
      </c>
      <c r="DQ1603" s="3"/>
    </row>
    <row r="1604" spans="7:121" x14ac:dyDescent="0.25">
      <c r="G1604"/>
      <c r="DI1604" s="4">
        <f>INDEX(Sheet2!A:A,QUOTIENT(ROW()-1,19)+2)</f>
        <v>41353</v>
      </c>
      <c r="DJ1604" s="4">
        <f>INDEX(Sheet2!C:C,QUOTIENT(ROW()-1,19)+2)</f>
        <v>42369</v>
      </c>
      <c r="DK1604" s="4">
        <f>IFERROR(INDEX(Sheet2!$AA$2:$AS$600,QUOTIENT(ROW()-1,19)+1,MOD(ROW()-2,19)+1),NA())</f>
        <v>42429.225000000006</v>
      </c>
      <c r="DL1604">
        <f>IFERROR(INDEX(Sheet2!$AU$2:$BM$600,QUOTIENT(ROW()-1,19)+1,MOD(ROW()-2,19)+1),NA())</f>
        <v>0.5</v>
      </c>
      <c r="DM1604" s="4" t="e">
        <f t="shared" si="127"/>
        <v>#N/A</v>
      </c>
      <c r="DN1604" t="e">
        <f t="shared" si="128"/>
        <v>#N/A</v>
      </c>
      <c r="DO1604" t="e">
        <f t="shared" si="129"/>
        <v>#N/A</v>
      </c>
      <c r="DP1604" s="3">
        <f t="shared" si="130"/>
        <v>9</v>
      </c>
      <c r="DQ1604" s="3"/>
    </row>
    <row r="1605" spans="7:121" x14ac:dyDescent="0.25">
      <c r="G1605"/>
      <c r="DI1605" s="4">
        <f>INDEX(Sheet2!A:A,QUOTIENT(ROW()-1,19)+2)</f>
        <v>41353</v>
      </c>
      <c r="DJ1605" s="4">
        <f>INDEX(Sheet2!C:C,QUOTIENT(ROW()-1,19)+2)</f>
        <v>42369</v>
      </c>
      <c r="DK1605" s="4" t="e">
        <f>IFERROR(INDEX(Sheet2!$AA$2:$AS$600,QUOTIENT(ROW()-1,19)+1,MOD(ROW()-2,19)+1),NA())</f>
        <v>#N/A</v>
      </c>
      <c r="DL1605" t="str">
        <f>IFERROR(INDEX(Sheet2!$AU$2:$BM$600,QUOTIENT(ROW()-1,19)+1,MOD(ROW()-2,19)+1),NA())</f>
        <v/>
      </c>
      <c r="DM1605" s="4" t="e">
        <f t="shared" si="127"/>
        <v>#N/A</v>
      </c>
      <c r="DN1605" t="e">
        <f t="shared" si="128"/>
        <v>#N/A</v>
      </c>
      <c r="DO1605" t="e">
        <f t="shared" si="129"/>
        <v>#N/A</v>
      </c>
      <c r="DP1605" s="3">
        <f t="shared" si="130"/>
        <v>9</v>
      </c>
      <c r="DQ1605" s="3"/>
    </row>
    <row r="1606" spans="7:121" x14ac:dyDescent="0.25">
      <c r="G1606"/>
      <c r="DI1606" s="4">
        <f>INDEX(Sheet2!A:A,QUOTIENT(ROW()-1,19)+2)</f>
        <v>41353</v>
      </c>
      <c r="DJ1606" s="4">
        <f>INDEX(Sheet2!C:C,QUOTIENT(ROW()-1,19)+2)</f>
        <v>42369</v>
      </c>
      <c r="DK1606" s="4" t="e">
        <f>IFERROR(INDEX(Sheet2!$AA$2:$AS$600,QUOTIENT(ROW()-1,19)+1,MOD(ROW()-2,19)+1),NA())</f>
        <v>#N/A</v>
      </c>
      <c r="DL1606" t="str">
        <f>IFERROR(INDEX(Sheet2!$AU$2:$BM$600,QUOTIENT(ROW()-1,19)+1,MOD(ROW()-2,19)+1),NA())</f>
        <v/>
      </c>
      <c r="DM1606" s="4" t="e">
        <f t="shared" ref="DM1606:DM1669" si="131">+IF($C$6=$DI1606,DK1606,NA())</f>
        <v>#N/A</v>
      </c>
      <c r="DN1606" t="e">
        <f t="shared" ref="DN1606:DN1669" si="132">+IF($C$6=$DI1606,DL1606,NA())</f>
        <v>#N/A</v>
      </c>
      <c r="DO1606" t="e">
        <f t="shared" si="129"/>
        <v>#N/A</v>
      </c>
      <c r="DP1606" s="3">
        <f t="shared" si="130"/>
        <v>9</v>
      </c>
      <c r="DQ1606" s="3"/>
    </row>
    <row r="1607" spans="7:121" x14ac:dyDescent="0.25">
      <c r="G1607"/>
      <c r="DI1607" s="4">
        <f>INDEX(Sheet2!A:A,QUOTIENT(ROW()-1,19)+2)</f>
        <v>41353</v>
      </c>
      <c r="DJ1607" s="4">
        <f>INDEX(Sheet2!C:C,QUOTIENT(ROW()-1,19)+2)</f>
        <v>42369</v>
      </c>
      <c r="DK1607" s="4" t="e">
        <f>IFERROR(INDEX(Sheet2!$AA$2:$AS$600,QUOTIENT(ROW()-1,19)+1,MOD(ROW()-2,19)+1),NA())</f>
        <v>#N/A</v>
      </c>
      <c r="DL1607" t="str">
        <f>IFERROR(INDEX(Sheet2!$AU$2:$BM$600,QUOTIENT(ROW()-1,19)+1,MOD(ROW()-2,19)+1),NA())</f>
        <v/>
      </c>
      <c r="DM1607" s="4" t="e">
        <f t="shared" si="131"/>
        <v>#N/A</v>
      </c>
      <c r="DN1607" t="e">
        <f t="shared" si="132"/>
        <v>#N/A</v>
      </c>
      <c r="DO1607" t="e">
        <f t="shared" ref="DO1607:DO1670" si="133">IF(DN1607="",NA(),DN1607)</f>
        <v>#N/A</v>
      </c>
      <c r="DP1607" s="3">
        <f t="shared" si="130"/>
        <v>9</v>
      </c>
      <c r="DQ1607" s="3"/>
    </row>
    <row r="1608" spans="7:121" x14ac:dyDescent="0.25">
      <c r="G1608"/>
      <c r="DI1608" s="4">
        <f>INDEX(Sheet2!A:A,QUOTIENT(ROW()-1,19)+2)</f>
        <v>41353</v>
      </c>
      <c r="DJ1608" s="4">
        <f>INDEX(Sheet2!C:C,QUOTIENT(ROW()-1,19)+2)</f>
        <v>42369</v>
      </c>
      <c r="DK1608" s="4" t="e">
        <f>IFERROR(INDEX(Sheet2!$AA$2:$AS$600,QUOTIENT(ROW()-1,19)+1,MOD(ROW()-2,19)+1),NA())</f>
        <v>#N/A</v>
      </c>
      <c r="DL1608" t="str">
        <f>IFERROR(INDEX(Sheet2!$AU$2:$BM$600,QUOTIENT(ROW()-1,19)+1,MOD(ROW()-2,19)+1),NA())</f>
        <v/>
      </c>
      <c r="DM1608" s="4" t="e">
        <f t="shared" si="131"/>
        <v>#N/A</v>
      </c>
      <c r="DN1608" t="e">
        <f t="shared" si="132"/>
        <v>#N/A</v>
      </c>
      <c r="DO1608" t="e">
        <f t="shared" si="133"/>
        <v>#N/A</v>
      </c>
      <c r="DP1608" s="3">
        <f t="shared" ref="DP1608:DP1671" si="134">+IF(AND(DI1608=DI1607,DJ1608=DJ1607),DP1607+IF(ISERROR(DK1608),0,1),1)</f>
        <v>9</v>
      </c>
      <c r="DQ1608" s="3"/>
    </row>
    <row r="1609" spans="7:121" x14ac:dyDescent="0.25">
      <c r="G1609"/>
      <c r="DI1609" s="4">
        <f>INDEX(Sheet2!A:A,QUOTIENT(ROW()-1,19)+2)</f>
        <v>41353</v>
      </c>
      <c r="DJ1609" s="4">
        <f>INDEX(Sheet2!C:C,QUOTIENT(ROW()-1,19)+2)</f>
        <v>42369</v>
      </c>
      <c r="DK1609" s="4" t="e">
        <f>IFERROR(INDEX(Sheet2!$AA$2:$AS$600,QUOTIENT(ROW()-1,19)+1,MOD(ROW()-2,19)+1),NA())</f>
        <v>#N/A</v>
      </c>
      <c r="DL1609" t="str">
        <f>IFERROR(INDEX(Sheet2!$AU$2:$BM$600,QUOTIENT(ROW()-1,19)+1,MOD(ROW()-2,19)+1),NA())</f>
        <v/>
      </c>
      <c r="DM1609" s="4" t="e">
        <f t="shared" si="131"/>
        <v>#N/A</v>
      </c>
      <c r="DN1609" t="e">
        <f t="shared" si="132"/>
        <v>#N/A</v>
      </c>
      <c r="DO1609" t="e">
        <f t="shared" si="133"/>
        <v>#N/A</v>
      </c>
      <c r="DP1609" s="3">
        <f t="shared" si="134"/>
        <v>9</v>
      </c>
      <c r="DQ1609" s="3"/>
    </row>
    <row r="1610" spans="7:121" x14ac:dyDescent="0.25">
      <c r="G1610"/>
      <c r="DI1610" s="4">
        <f>INDEX(Sheet2!A:A,QUOTIENT(ROW()-1,19)+2)</f>
        <v>41353</v>
      </c>
      <c r="DJ1610" s="4">
        <f>INDEX(Sheet2!C:C,QUOTIENT(ROW()-1,19)+2)</f>
        <v>42369</v>
      </c>
      <c r="DK1610" s="4" t="e">
        <f>IFERROR(INDEX(Sheet2!$AA$2:$AS$600,QUOTIENT(ROW()-1,19)+1,MOD(ROW()-2,19)+1),NA())</f>
        <v>#N/A</v>
      </c>
      <c r="DL1610" t="str">
        <f>IFERROR(INDEX(Sheet2!$AU$2:$BM$600,QUOTIENT(ROW()-1,19)+1,MOD(ROW()-2,19)+1),NA())</f>
        <v/>
      </c>
      <c r="DM1610" s="4" t="e">
        <f t="shared" si="131"/>
        <v>#N/A</v>
      </c>
      <c r="DN1610" t="e">
        <f t="shared" si="132"/>
        <v>#N/A</v>
      </c>
      <c r="DO1610" t="e">
        <f t="shared" si="133"/>
        <v>#N/A</v>
      </c>
      <c r="DP1610" s="3">
        <f t="shared" si="134"/>
        <v>9</v>
      </c>
      <c r="DQ1610" s="3"/>
    </row>
    <row r="1611" spans="7:121" x14ac:dyDescent="0.25">
      <c r="G1611"/>
      <c r="DI1611" s="4">
        <f>INDEX(Sheet2!A:A,QUOTIENT(ROW()-1,19)+2)</f>
        <v>41353</v>
      </c>
      <c r="DJ1611" s="4">
        <f>INDEX(Sheet2!C:C,QUOTIENT(ROW()-1,19)+2)</f>
        <v>42369</v>
      </c>
      <c r="DK1611" s="4" t="e">
        <f>IFERROR(INDEX(Sheet2!$AA$2:$AS$600,QUOTIENT(ROW()-1,19)+1,MOD(ROW()-2,19)+1),NA())</f>
        <v>#N/A</v>
      </c>
      <c r="DL1611" t="str">
        <f>IFERROR(INDEX(Sheet2!$AU$2:$BM$600,QUOTIENT(ROW()-1,19)+1,MOD(ROW()-2,19)+1),NA())</f>
        <v/>
      </c>
      <c r="DM1611" s="4" t="e">
        <f t="shared" si="131"/>
        <v>#N/A</v>
      </c>
      <c r="DN1611" t="e">
        <f t="shared" si="132"/>
        <v>#N/A</v>
      </c>
      <c r="DO1611" t="e">
        <f t="shared" si="133"/>
        <v>#N/A</v>
      </c>
      <c r="DP1611" s="3">
        <f t="shared" si="134"/>
        <v>9</v>
      </c>
      <c r="DQ1611" s="3"/>
    </row>
    <row r="1612" spans="7:121" x14ac:dyDescent="0.25">
      <c r="G1612"/>
      <c r="DI1612" s="4">
        <f>INDEX(Sheet2!A:A,QUOTIENT(ROW()-1,19)+2)</f>
        <v>41353</v>
      </c>
      <c r="DJ1612" s="4">
        <f>INDEX(Sheet2!C:C,QUOTIENT(ROW()-1,19)+2)</f>
        <v>42369</v>
      </c>
      <c r="DK1612" s="4" t="e">
        <f>IFERROR(INDEX(Sheet2!$AA$2:$AS$600,QUOTIENT(ROW()-1,19)+1,MOD(ROW()-2,19)+1),NA())</f>
        <v>#N/A</v>
      </c>
      <c r="DL1612" t="str">
        <f>IFERROR(INDEX(Sheet2!$AU$2:$BM$600,QUOTIENT(ROW()-1,19)+1,MOD(ROW()-2,19)+1),NA())</f>
        <v/>
      </c>
      <c r="DM1612" s="4" t="e">
        <f t="shared" si="131"/>
        <v>#N/A</v>
      </c>
      <c r="DN1612" t="e">
        <f t="shared" si="132"/>
        <v>#N/A</v>
      </c>
      <c r="DO1612" t="e">
        <f t="shared" si="133"/>
        <v>#N/A</v>
      </c>
      <c r="DP1612" s="3">
        <f t="shared" si="134"/>
        <v>9</v>
      </c>
      <c r="DQ1612" s="3"/>
    </row>
    <row r="1613" spans="7:121" x14ac:dyDescent="0.25">
      <c r="G1613"/>
      <c r="DI1613" s="4">
        <f>INDEX(Sheet2!A:A,QUOTIENT(ROW()-1,19)+2)</f>
        <v>41353</v>
      </c>
      <c r="DJ1613" s="4">
        <f>INDEX(Sheet2!C:C,QUOTIENT(ROW()-1,19)+2)</f>
        <v>42369</v>
      </c>
      <c r="DK1613" s="4" t="e">
        <f>IFERROR(INDEX(Sheet2!$AA$2:$AS$600,QUOTIENT(ROW()-1,19)+1,MOD(ROW()-2,19)+1),NA())</f>
        <v>#N/A</v>
      </c>
      <c r="DL1613" t="str">
        <f>IFERROR(INDEX(Sheet2!$AU$2:$BM$600,QUOTIENT(ROW()-1,19)+1,MOD(ROW()-2,19)+1),NA())</f>
        <v/>
      </c>
      <c r="DM1613" s="4" t="e">
        <f t="shared" si="131"/>
        <v>#N/A</v>
      </c>
      <c r="DN1613" t="e">
        <f t="shared" si="132"/>
        <v>#N/A</v>
      </c>
      <c r="DO1613" t="e">
        <f t="shared" si="133"/>
        <v>#N/A</v>
      </c>
      <c r="DP1613" s="3">
        <f t="shared" si="134"/>
        <v>9</v>
      </c>
      <c r="DQ1613" s="3"/>
    </row>
    <row r="1614" spans="7:121" x14ac:dyDescent="0.25">
      <c r="G1614"/>
      <c r="DI1614" s="4">
        <f>INDEX(Sheet2!A:A,QUOTIENT(ROW()-1,19)+2)</f>
        <v>41353</v>
      </c>
      <c r="DJ1614" s="4">
        <f>INDEX(Sheet2!C:C,QUOTIENT(ROW()-1,19)+2)</f>
        <v>42369</v>
      </c>
      <c r="DK1614" s="4" t="e">
        <f>IFERROR(INDEX(Sheet2!$AA$2:$AS$600,QUOTIENT(ROW()-1,19)+1,MOD(ROW()-2,19)+1),NA())</f>
        <v>#N/A</v>
      </c>
      <c r="DL1614" t="str">
        <f>IFERROR(INDEX(Sheet2!$AU$2:$BM$600,QUOTIENT(ROW()-1,19)+1,MOD(ROW()-2,19)+1),NA())</f>
        <v/>
      </c>
      <c r="DM1614" s="4" t="e">
        <f t="shared" si="131"/>
        <v>#N/A</v>
      </c>
      <c r="DN1614" t="e">
        <f t="shared" si="132"/>
        <v>#N/A</v>
      </c>
      <c r="DO1614" t="e">
        <f t="shared" si="133"/>
        <v>#N/A</v>
      </c>
      <c r="DP1614" s="3">
        <f t="shared" si="134"/>
        <v>9</v>
      </c>
      <c r="DQ1614" s="3"/>
    </row>
    <row r="1615" spans="7:121" x14ac:dyDescent="0.25">
      <c r="G1615"/>
      <c r="DI1615" s="4">
        <f>INDEX(Sheet2!A:A,QUOTIENT(ROW()-1,19)+2)</f>
        <v>41353</v>
      </c>
      <c r="DJ1615" s="4">
        <f>INDEX(Sheet2!C:C,QUOTIENT(ROW()-1,19)+2)</f>
        <v>42369</v>
      </c>
      <c r="DK1615" s="4" t="e">
        <f>IFERROR(INDEX(Sheet2!$AA$2:$AS$600,QUOTIENT(ROW()-1,19)+1,MOD(ROW()-2,19)+1),NA())</f>
        <v>#N/A</v>
      </c>
      <c r="DL1615" t="str">
        <f>IFERROR(INDEX(Sheet2!$AU$2:$BM$600,QUOTIENT(ROW()-1,19)+1,MOD(ROW()-2,19)+1),NA())</f>
        <v/>
      </c>
      <c r="DM1615" s="4" t="e">
        <f t="shared" si="131"/>
        <v>#N/A</v>
      </c>
      <c r="DN1615" t="e">
        <f t="shared" si="132"/>
        <v>#N/A</v>
      </c>
      <c r="DO1615" t="e">
        <f t="shared" si="133"/>
        <v>#N/A</v>
      </c>
      <c r="DP1615" s="3">
        <f t="shared" si="134"/>
        <v>9</v>
      </c>
      <c r="DQ1615" s="3"/>
    </row>
    <row r="1616" spans="7:121" x14ac:dyDescent="0.25">
      <c r="G1616"/>
      <c r="DI1616" s="4">
        <f>INDEX(Sheet2!A:A,QUOTIENT(ROW()-1,19)+2)</f>
        <v>41353</v>
      </c>
      <c r="DJ1616" s="4">
        <f>INDEX(Sheet2!C:C,QUOTIENT(ROW()-1,19)+2)</f>
        <v>42369</v>
      </c>
      <c r="DK1616" s="4" t="e">
        <f>IFERROR(INDEX(Sheet2!$AA$2:$AS$600,QUOTIENT(ROW()-1,19)+1,MOD(ROW()-2,19)+1),NA())</f>
        <v>#N/A</v>
      </c>
      <c r="DL1616" t="str">
        <f>IFERROR(INDEX(Sheet2!$AU$2:$BM$600,QUOTIENT(ROW()-1,19)+1,MOD(ROW()-2,19)+1),NA())</f>
        <v/>
      </c>
      <c r="DM1616" s="4" t="e">
        <f t="shared" si="131"/>
        <v>#N/A</v>
      </c>
      <c r="DN1616" t="e">
        <f t="shared" si="132"/>
        <v>#N/A</v>
      </c>
      <c r="DO1616" t="e">
        <f t="shared" si="133"/>
        <v>#N/A</v>
      </c>
      <c r="DP1616" s="3">
        <f t="shared" si="134"/>
        <v>9</v>
      </c>
      <c r="DQ1616" s="3"/>
    </row>
    <row r="1617" spans="7:121" x14ac:dyDescent="0.25">
      <c r="G1617"/>
      <c r="DI1617" s="4">
        <f>INDEX(Sheet2!A:A,QUOTIENT(ROW()-1,19)+2)</f>
        <v>41353</v>
      </c>
      <c r="DJ1617" s="4">
        <f>INDEX(Sheet2!C:C,QUOTIENT(ROW()-1,19)+2)</f>
        <v>42369</v>
      </c>
      <c r="DK1617" s="4">
        <f>IFERROR(INDEX(Sheet2!$AA$2:$AS$600,QUOTIENT(ROW()-1,19)+1,MOD(ROW()-2,19)+1),NA())</f>
        <v>42369</v>
      </c>
      <c r="DL1617">
        <f>IFERROR(INDEX(Sheet2!$AU$2:$BM$600,QUOTIENT(ROW()-1,19)+1,MOD(ROW()-2,19)+1),NA())</f>
        <v>0.75</v>
      </c>
      <c r="DM1617" s="4" t="e">
        <f t="shared" si="131"/>
        <v>#N/A</v>
      </c>
      <c r="DN1617" t="e">
        <f t="shared" si="132"/>
        <v>#N/A</v>
      </c>
      <c r="DO1617" t="e">
        <f t="shared" si="133"/>
        <v>#N/A</v>
      </c>
      <c r="DP1617" s="3">
        <f t="shared" si="134"/>
        <v>10</v>
      </c>
      <c r="DQ1617" s="3"/>
    </row>
    <row r="1618" spans="7:121" x14ac:dyDescent="0.25">
      <c r="G1618"/>
      <c r="DI1618" s="4">
        <f>INDEX(Sheet2!A:A,QUOTIENT(ROW()-1,19)+2)</f>
        <v>41353</v>
      </c>
      <c r="DJ1618" s="4">
        <f>INDEX(Sheet2!C:C,QUOTIENT(ROW()-1,19)+2)</f>
        <v>42369</v>
      </c>
      <c r="DK1618" s="4" t="e">
        <f>IFERROR(INDEX(Sheet2!$AA$2:$AS$600,QUOTIENT(ROW()-1,19)+1,MOD(ROW()-2,19)+1),NA())</f>
        <v>#N/A</v>
      </c>
      <c r="DL1618" t="str">
        <f>IFERROR(INDEX(Sheet2!$AU$2:$BM$600,QUOTIENT(ROW()-1,19)+1,MOD(ROW()-2,19)+1),NA())</f>
        <v/>
      </c>
      <c r="DM1618" s="4" t="e">
        <f t="shared" si="131"/>
        <v>#N/A</v>
      </c>
      <c r="DN1618" t="e">
        <f t="shared" si="132"/>
        <v>#N/A</v>
      </c>
      <c r="DO1618" t="e">
        <f t="shared" si="133"/>
        <v>#N/A</v>
      </c>
      <c r="DP1618" s="3">
        <f t="shared" si="134"/>
        <v>10</v>
      </c>
      <c r="DQ1618" s="3"/>
    </row>
    <row r="1619" spans="7:121" x14ac:dyDescent="0.25">
      <c r="G1619"/>
      <c r="DI1619" s="4">
        <f>INDEX(Sheet2!A:A,QUOTIENT(ROW()-1,19)+2)</f>
        <v>41353</v>
      </c>
      <c r="DJ1619" s="4">
        <f>INDEX(Sheet2!C:C,QUOTIENT(ROW()-1,19)+2)</f>
        <v>42369</v>
      </c>
      <c r="DK1619" s="4" t="e">
        <f>IFERROR(INDEX(Sheet2!$AA$2:$AS$600,QUOTIENT(ROW()-1,19)+1,MOD(ROW()-2,19)+1),NA())</f>
        <v>#N/A</v>
      </c>
      <c r="DL1619" t="str">
        <f>IFERROR(INDEX(Sheet2!$AU$2:$BM$600,QUOTIENT(ROW()-1,19)+1,MOD(ROW()-2,19)+1),NA())</f>
        <v/>
      </c>
      <c r="DM1619" s="4" t="e">
        <f t="shared" si="131"/>
        <v>#N/A</v>
      </c>
      <c r="DN1619" t="e">
        <f t="shared" si="132"/>
        <v>#N/A</v>
      </c>
      <c r="DO1619" t="e">
        <f t="shared" si="133"/>
        <v>#N/A</v>
      </c>
      <c r="DP1619" s="3">
        <f t="shared" si="134"/>
        <v>10</v>
      </c>
      <c r="DQ1619" s="3"/>
    </row>
    <row r="1620" spans="7:121" x14ac:dyDescent="0.25">
      <c r="G1620"/>
      <c r="DI1620" s="4">
        <f>INDEX(Sheet2!A:A,QUOTIENT(ROW()-1,19)+2)</f>
        <v>41353</v>
      </c>
      <c r="DJ1620" s="4">
        <f>INDEX(Sheet2!C:C,QUOTIENT(ROW()-1,19)+2)</f>
        <v>42369</v>
      </c>
      <c r="DK1620" s="4" t="e">
        <f>IFERROR(INDEX(Sheet2!$AA$2:$AS$600,QUOTIENT(ROW()-1,19)+1,MOD(ROW()-2,19)+1),NA())</f>
        <v>#N/A</v>
      </c>
      <c r="DL1620" t="str">
        <f>IFERROR(INDEX(Sheet2!$AU$2:$BM$600,QUOTIENT(ROW()-1,19)+1,MOD(ROW()-2,19)+1),NA())</f>
        <v/>
      </c>
      <c r="DM1620" s="4" t="e">
        <f t="shared" si="131"/>
        <v>#N/A</v>
      </c>
      <c r="DN1620" t="e">
        <f t="shared" si="132"/>
        <v>#N/A</v>
      </c>
      <c r="DO1620" t="e">
        <f t="shared" si="133"/>
        <v>#N/A</v>
      </c>
      <c r="DP1620" s="3">
        <f t="shared" si="134"/>
        <v>10</v>
      </c>
      <c r="DQ1620" s="3"/>
    </row>
    <row r="1621" spans="7:121" x14ac:dyDescent="0.25">
      <c r="G1621"/>
      <c r="DI1621" s="4">
        <f>INDEX(Sheet2!A:A,QUOTIENT(ROW()-1,19)+2)</f>
        <v>41353</v>
      </c>
      <c r="DJ1621" s="4">
        <f>INDEX(Sheet2!C:C,QUOTIENT(ROW()-1,19)+2)</f>
        <v>42369</v>
      </c>
      <c r="DK1621" s="4" t="e">
        <f>IFERROR(INDEX(Sheet2!$AA$2:$AS$600,QUOTIENT(ROW()-1,19)+1,MOD(ROW()-2,19)+1),NA())</f>
        <v>#N/A</v>
      </c>
      <c r="DL1621" t="str">
        <f>IFERROR(INDEX(Sheet2!$AU$2:$BM$600,QUOTIENT(ROW()-1,19)+1,MOD(ROW()-2,19)+1),NA())</f>
        <v/>
      </c>
      <c r="DM1621" s="4" t="e">
        <f t="shared" si="131"/>
        <v>#N/A</v>
      </c>
      <c r="DN1621" t="e">
        <f t="shared" si="132"/>
        <v>#N/A</v>
      </c>
      <c r="DO1621" t="e">
        <f t="shared" si="133"/>
        <v>#N/A</v>
      </c>
      <c r="DP1621" s="3">
        <f t="shared" si="134"/>
        <v>10</v>
      </c>
      <c r="DQ1621" s="3"/>
    </row>
    <row r="1622" spans="7:121" x14ac:dyDescent="0.25">
      <c r="G1622"/>
      <c r="DI1622" s="4">
        <f>INDEX(Sheet2!A:A,QUOTIENT(ROW()-1,19)+2)</f>
        <v>41353</v>
      </c>
      <c r="DJ1622" s="4">
        <f>INDEX(Sheet2!C:C,QUOTIENT(ROW()-1,19)+2)</f>
        <v>42369</v>
      </c>
      <c r="DK1622" s="4" t="e">
        <f>IFERROR(INDEX(Sheet2!$AA$2:$AS$600,QUOTIENT(ROW()-1,19)+1,MOD(ROW()-2,19)+1),NA())</f>
        <v>#N/A</v>
      </c>
      <c r="DL1622" t="str">
        <f>IFERROR(INDEX(Sheet2!$AU$2:$BM$600,QUOTIENT(ROW()-1,19)+1,MOD(ROW()-2,19)+1),NA())</f>
        <v/>
      </c>
      <c r="DM1622" s="4" t="e">
        <f t="shared" si="131"/>
        <v>#N/A</v>
      </c>
      <c r="DN1622" t="e">
        <f t="shared" si="132"/>
        <v>#N/A</v>
      </c>
      <c r="DO1622" t="e">
        <f t="shared" si="133"/>
        <v>#N/A</v>
      </c>
      <c r="DP1622" s="3">
        <f t="shared" si="134"/>
        <v>10</v>
      </c>
      <c r="DQ1622" s="3"/>
    </row>
    <row r="1623" spans="7:121" x14ac:dyDescent="0.25">
      <c r="G1623"/>
      <c r="DI1623" s="4">
        <f>INDEX(Sheet2!A:A,QUOTIENT(ROW()-1,19)+2)</f>
        <v>41353</v>
      </c>
      <c r="DJ1623" s="4">
        <f>INDEX(Sheet2!C:C,QUOTIENT(ROW()-1,19)+2)</f>
        <v>42369</v>
      </c>
      <c r="DK1623" s="4" t="e">
        <f>IFERROR(INDEX(Sheet2!$AA$2:$AS$600,QUOTIENT(ROW()-1,19)+1,MOD(ROW()-2,19)+1),NA())</f>
        <v>#N/A</v>
      </c>
      <c r="DL1623" t="str">
        <f>IFERROR(INDEX(Sheet2!$AU$2:$BM$600,QUOTIENT(ROW()-1,19)+1,MOD(ROW()-2,19)+1),NA())</f>
        <v/>
      </c>
      <c r="DM1623" s="4" t="e">
        <f t="shared" si="131"/>
        <v>#N/A</v>
      </c>
      <c r="DN1623" t="e">
        <f t="shared" si="132"/>
        <v>#N/A</v>
      </c>
      <c r="DO1623" t="e">
        <f t="shared" si="133"/>
        <v>#N/A</v>
      </c>
      <c r="DP1623" s="3">
        <f t="shared" si="134"/>
        <v>10</v>
      </c>
      <c r="DQ1623" s="3"/>
    </row>
    <row r="1624" spans="7:121" x14ac:dyDescent="0.25">
      <c r="G1624"/>
      <c r="DI1624" s="4">
        <f>INDEX(Sheet2!A:A,QUOTIENT(ROW()-1,19)+2)</f>
        <v>41353</v>
      </c>
      <c r="DJ1624" s="4">
        <f>INDEX(Sheet2!C:C,QUOTIENT(ROW()-1,19)+2)</f>
        <v>42369</v>
      </c>
      <c r="DK1624" s="4" t="e">
        <f>IFERROR(INDEX(Sheet2!$AA$2:$AS$600,QUOTIENT(ROW()-1,19)+1,MOD(ROW()-2,19)+1),NA())</f>
        <v>#N/A</v>
      </c>
      <c r="DL1624" t="str">
        <f>IFERROR(INDEX(Sheet2!$AU$2:$BM$600,QUOTIENT(ROW()-1,19)+1,MOD(ROW()-2,19)+1),NA())</f>
        <v/>
      </c>
      <c r="DM1624" s="4" t="e">
        <f t="shared" si="131"/>
        <v>#N/A</v>
      </c>
      <c r="DN1624" t="e">
        <f t="shared" si="132"/>
        <v>#N/A</v>
      </c>
      <c r="DO1624" t="e">
        <f t="shared" si="133"/>
        <v>#N/A</v>
      </c>
      <c r="DP1624" s="3">
        <f t="shared" si="134"/>
        <v>10</v>
      </c>
      <c r="DQ1624" s="3"/>
    </row>
    <row r="1625" spans="7:121" x14ac:dyDescent="0.25">
      <c r="G1625"/>
      <c r="DI1625" s="4">
        <f>INDEX(Sheet2!A:A,QUOTIENT(ROW()-1,19)+2)</f>
        <v>41353</v>
      </c>
      <c r="DJ1625" s="4">
        <f>INDEX(Sheet2!C:C,QUOTIENT(ROW()-1,19)+2)</f>
        <v>42369</v>
      </c>
      <c r="DK1625" s="4" t="e">
        <f>IFERROR(INDEX(Sheet2!$AA$2:$AS$600,QUOTIENT(ROW()-1,19)+1,MOD(ROW()-2,19)+1),NA())</f>
        <v>#N/A</v>
      </c>
      <c r="DL1625" t="str">
        <f>IFERROR(INDEX(Sheet2!$AU$2:$BM$600,QUOTIENT(ROW()-1,19)+1,MOD(ROW()-2,19)+1),NA())</f>
        <v/>
      </c>
      <c r="DM1625" s="4" t="e">
        <f t="shared" si="131"/>
        <v>#N/A</v>
      </c>
      <c r="DN1625" t="e">
        <f t="shared" si="132"/>
        <v>#N/A</v>
      </c>
      <c r="DO1625" t="e">
        <f t="shared" si="133"/>
        <v>#N/A</v>
      </c>
      <c r="DP1625" s="3">
        <f t="shared" si="134"/>
        <v>10</v>
      </c>
      <c r="DQ1625" s="3"/>
    </row>
    <row r="1626" spans="7:121" x14ac:dyDescent="0.25">
      <c r="G1626"/>
      <c r="DI1626" s="4">
        <f>INDEX(Sheet2!A:A,QUOTIENT(ROW()-1,19)+2)</f>
        <v>41353</v>
      </c>
      <c r="DJ1626" s="4">
        <f>INDEX(Sheet2!C:C,QUOTIENT(ROW()-1,19)+2)</f>
        <v>42369</v>
      </c>
      <c r="DK1626" s="4" t="e">
        <f>IFERROR(INDEX(Sheet2!$AA$2:$AS$600,QUOTIENT(ROW()-1,19)+1,MOD(ROW()-2,19)+1),NA())</f>
        <v>#N/A</v>
      </c>
      <c r="DL1626" t="str">
        <f>IFERROR(INDEX(Sheet2!$AU$2:$BM$600,QUOTIENT(ROW()-1,19)+1,MOD(ROW()-2,19)+1),NA())</f>
        <v/>
      </c>
      <c r="DM1626" s="4" t="e">
        <f t="shared" si="131"/>
        <v>#N/A</v>
      </c>
      <c r="DN1626" t="e">
        <f t="shared" si="132"/>
        <v>#N/A</v>
      </c>
      <c r="DO1626" t="e">
        <f t="shared" si="133"/>
        <v>#N/A</v>
      </c>
      <c r="DP1626" s="3">
        <f t="shared" si="134"/>
        <v>10</v>
      </c>
      <c r="DQ1626" s="3"/>
    </row>
    <row r="1627" spans="7:121" x14ac:dyDescent="0.25">
      <c r="G1627"/>
      <c r="DI1627" s="4">
        <f>INDEX(Sheet2!A:A,QUOTIENT(ROW()-1,19)+2)</f>
        <v>41353</v>
      </c>
      <c r="DJ1627" s="4">
        <f>INDEX(Sheet2!C:C,QUOTIENT(ROW()-1,19)+2)</f>
        <v>42369</v>
      </c>
      <c r="DK1627" s="4" t="e">
        <f>IFERROR(INDEX(Sheet2!$AA$2:$AS$600,QUOTIENT(ROW()-1,19)+1,MOD(ROW()-2,19)+1),NA())</f>
        <v>#N/A</v>
      </c>
      <c r="DL1627" t="str">
        <f>IFERROR(INDEX(Sheet2!$AU$2:$BM$600,QUOTIENT(ROW()-1,19)+1,MOD(ROW()-2,19)+1),NA())</f>
        <v/>
      </c>
      <c r="DM1627" s="4" t="e">
        <f t="shared" si="131"/>
        <v>#N/A</v>
      </c>
      <c r="DN1627" t="e">
        <f t="shared" si="132"/>
        <v>#N/A</v>
      </c>
      <c r="DO1627" t="e">
        <f t="shared" si="133"/>
        <v>#N/A</v>
      </c>
      <c r="DP1627" s="3">
        <f t="shared" si="134"/>
        <v>10</v>
      </c>
      <c r="DQ1627" s="3"/>
    </row>
    <row r="1628" spans="7:121" x14ac:dyDescent="0.25">
      <c r="G1628"/>
      <c r="DI1628" s="4">
        <f>INDEX(Sheet2!A:A,QUOTIENT(ROW()-1,19)+2)</f>
        <v>41353</v>
      </c>
      <c r="DJ1628" s="4">
        <f>INDEX(Sheet2!C:C,QUOTIENT(ROW()-1,19)+2)</f>
        <v>42369</v>
      </c>
      <c r="DK1628" s="4" t="e">
        <f>IFERROR(INDEX(Sheet2!$AA$2:$AS$600,QUOTIENT(ROW()-1,19)+1,MOD(ROW()-2,19)+1),NA())</f>
        <v>#N/A</v>
      </c>
      <c r="DL1628" t="str">
        <f>IFERROR(INDEX(Sheet2!$AU$2:$BM$600,QUOTIENT(ROW()-1,19)+1,MOD(ROW()-2,19)+1),NA())</f>
        <v/>
      </c>
      <c r="DM1628" s="4" t="e">
        <f t="shared" si="131"/>
        <v>#N/A</v>
      </c>
      <c r="DN1628" t="e">
        <f t="shared" si="132"/>
        <v>#N/A</v>
      </c>
      <c r="DO1628" t="e">
        <f t="shared" si="133"/>
        <v>#N/A</v>
      </c>
      <c r="DP1628" s="3">
        <f t="shared" si="134"/>
        <v>10</v>
      </c>
      <c r="DQ1628" s="3"/>
    </row>
    <row r="1629" spans="7:121" x14ac:dyDescent="0.25">
      <c r="G1629"/>
      <c r="DI1629" s="4">
        <f>INDEX(Sheet2!A:A,QUOTIENT(ROW()-1,19)+2)</f>
        <v>41353</v>
      </c>
      <c r="DJ1629" s="4">
        <f>INDEX(Sheet2!C:C,QUOTIENT(ROW()-1,19)+2)</f>
        <v>42369</v>
      </c>
      <c r="DK1629" s="4" t="e">
        <f>IFERROR(INDEX(Sheet2!$AA$2:$AS$600,QUOTIENT(ROW()-1,19)+1,MOD(ROW()-2,19)+1),NA())</f>
        <v>#N/A</v>
      </c>
      <c r="DL1629" t="str">
        <f>IFERROR(INDEX(Sheet2!$AU$2:$BM$600,QUOTIENT(ROW()-1,19)+1,MOD(ROW()-2,19)+1),NA())</f>
        <v/>
      </c>
      <c r="DM1629" s="4" t="e">
        <f t="shared" si="131"/>
        <v>#N/A</v>
      </c>
      <c r="DN1629" t="e">
        <f t="shared" si="132"/>
        <v>#N/A</v>
      </c>
      <c r="DO1629" t="e">
        <f t="shared" si="133"/>
        <v>#N/A</v>
      </c>
      <c r="DP1629" s="3">
        <f t="shared" si="134"/>
        <v>10</v>
      </c>
      <c r="DQ1629" s="3"/>
    </row>
    <row r="1630" spans="7:121" x14ac:dyDescent="0.25">
      <c r="G1630"/>
      <c r="DI1630" s="4">
        <f>INDEX(Sheet2!A:A,QUOTIENT(ROW()-1,19)+2)</f>
        <v>41353</v>
      </c>
      <c r="DJ1630" s="4">
        <f>INDEX(Sheet2!C:C,QUOTIENT(ROW()-1,19)+2)</f>
        <v>42369</v>
      </c>
      <c r="DK1630" s="4" t="e">
        <f>IFERROR(INDEX(Sheet2!$AA$2:$AS$600,QUOTIENT(ROW()-1,19)+1,MOD(ROW()-2,19)+1),NA())</f>
        <v>#N/A</v>
      </c>
      <c r="DL1630" t="str">
        <f>IFERROR(INDEX(Sheet2!$AU$2:$BM$600,QUOTIENT(ROW()-1,19)+1,MOD(ROW()-2,19)+1),NA())</f>
        <v/>
      </c>
      <c r="DM1630" s="4" t="e">
        <f t="shared" si="131"/>
        <v>#N/A</v>
      </c>
      <c r="DN1630" t="e">
        <f t="shared" si="132"/>
        <v>#N/A</v>
      </c>
      <c r="DO1630" t="e">
        <f t="shared" si="133"/>
        <v>#N/A</v>
      </c>
      <c r="DP1630" s="3">
        <f t="shared" si="134"/>
        <v>10</v>
      </c>
      <c r="DQ1630" s="3"/>
    </row>
    <row r="1631" spans="7:121" x14ac:dyDescent="0.25">
      <c r="G1631"/>
      <c r="DI1631" s="4">
        <f>INDEX(Sheet2!A:A,QUOTIENT(ROW()-1,19)+2)</f>
        <v>41353</v>
      </c>
      <c r="DJ1631" s="4">
        <f>INDEX(Sheet2!C:C,QUOTIENT(ROW()-1,19)+2)</f>
        <v>42369</v>
      </c>
      <c r="DK1631" s="4" t="e">
        <f>IFERROR(INDEX(Sheet2!$AA$2:$AS$600,QUOTIENT(ROW()-1,19)+1,MOD(ROW()-2,19)+1),NA())</f>
        <v>#N/A</v>
      </c>
      <c r="DL1631" t="str">
        <f>IFERROR(INDEX(Sheet2!$AU$2:$BM$600,QUOTIENT(ROW()-1,19)+1,MOD(ROW()-2,19)+1),NA())</f>
        <v/>
      </c>
      <c r="DM1631" s="4" t="e">
        <f t="shared" si="131"/>
        <v>#N/A</v>
      </c>
      <c r="DN1631" t="e">
        <f t="shared" si="132"/>
        <v>#N/A</v>
      </c>
      <c r="DO1631" t="e">
        <f t="shared" si="133"/>
        <v>#N/A</v>
      </c>
      <c r="DP1631" s="3">
        <f t="shared" si="134"/>
        <v>10</v>
      </c>
      <c r="DQ1631" s="3"/>
    </row>
    <row r="1632" spans="7:121" x14ac:dyDescent="0.25">
      <c r="G1632"/>
      <c r="DI1632" s="4">
        <f>INDEX(Sheet2!A:A,QUOTIENT(ROW()-1,19)+2)</f>
        <v>41353</v>
      </c>
      <c r="DJ1632" s="4">
        <f>INDEX(Sheet2!C:C,QUOTIENT(ROW()-1,19)+2)</f>
        <v>42369</v>
      </c>
      <c r="DK1632" s="4" t="e">
        <f>IFERROR(INDEX(Sheet2!$AA$2:$AS$600,QUOTIENT(ROW()-1,19)+1,MOD(ROW()-2,19)+1),NA())</f>
        <v>#N/A</v>
      </c>
      <c r="DL1632" t="str">
        <f>IFERROR(INDEX(Sheet2!$AU$2:$BM$600,QUOTIENT(ROW()-1,19)+1,MOD(ROW()-2,19)+1),NA())</f>
        <v/>
      </c>
      <c r="DM1632" s="4" t="e">
        <f t="shared" si="131"/>
        <v>#N/A</v>
      </c>
      <c r="DN1632" t="e">
        <f t="shared" si="132"/>
        <v>#N/A</v>
      </c>
      <c r="DO1632" t="e">
        <f t="shared" si="133"/>
        <v>#N/A</v>
      </c>
      <c r="DP1632" s="3">
        <f t="shared" si="134"/>
        <v>10</v>
      </c>
      <c r="DQ1632" s="3"/>
    </row>
    <row r="1633" spans="7:121" x14ac:dyDescent="0.25">
      <c r="G1633"/>
      <c r="DI1633" s="4">
        <f>INDEX(Sheet2!A:A,QUOTIENT(ROW()-1,19)+2)</f>
        <v>41353</v>
      </c>
      <c r="DJ1633" s="4">
        <f>INDEX(Sheet2!C:C,QUOTIENT(ROW()-1,19)+2)</f>
        <v>42369</v>
      </c>
      <c r="DK1633" s="4" t="e">
        <f>IFERROR(INDEX(Sheet2!$AA$2:$AS$600,QUOTIENT(ROW()-1,19)+1,MOD(ROW()-2,19)+1),NA())</f>
        <v>#N/A</v>
      </c>
      <c r="DL1633" t="str">
        <f>IFERROR(INDEX(Sheet2!$AU$2:$BM$600,QUOTIENT(ROW()-1,19)+1,MOD(ROW()-2,19)+1),NA())</f>
        <v/>
      </c>
      <c r="DM1633" s="4" t="e">
        <f t="shared" si="131"/>
        <v>#N/A</v>
      </c>
      <c r="DN1633" t="e">
        <f t="shared" si="132"/>
        <v>#N/A</v>
      </c>
      <c r="DO1633" t="e">
        <f t="shared" si="133"/>
        <v>#N/A</v>
      </c>
      <c r="DP1633" s="3">
        <f t="shared" si="134"/>
        <v>10</v>
      </c>
      <c r="DQ1633" s="3"/>
    </row>
    <row r="1634" spans="7:121" x14ac:dyDescent="0.25">
      <c r="G1634"/>
      <c r="DI1634" s="4">
        <f>INDEX(Sheet2!A:A,QUOTIENT(ROW()-1,19)+2)</f>
        <v>41353</v>
      </c>
      <c r="DJ1634" s="4">
        <f>INDEX(Sheet2!C:C,QUOTIENT(ROW()-1,19)+2)</f>
        <v>42369</v>
      </c>
      <c r="DK1634" s="4" t="e">
        <f>IFERROR(INDEX(Sheet2!$AA$2:$AS$600,QUOTIENT(ROW()-1,19)+1,MOD(ROW()-2,19)+1),NA())</f>
        <v>#N/A</v>
      </c>
      <c r="DL1634" t="str">
        <f>IFERROR(INDEX(Sheet2!$AU$2:$BM$600,QUOTIENT(ROW()-1,19)+1,MOD(ROW()-2,19)+1),NA())</f>
        <v/>
      </c>
      <c r="DM1634" s="4" t="e">
        <f t="shared" si="131"/>
        <v>#N/A</v>
      </c>
      <c r="DN1634" t="e">
        <f t="shared" si="132"/>
        <v>#N/A</v>
      </c>
      <c r="DO1634" t="e">
        <f t="shared" si="133"/>
        <v>#N/A</v>
      </c>
      <c r="DP1634" s="3">
        <f t="shared" si="134"/>
        <v>10</v>
      </c>
      <c r="DQ1634" s="3"/>
    </row>
    <row r="1635" spans="7:121" x14ac:dyDescent="0.25">
      <c r="G1635"/>
      <c r="DI1635" s="4">
        <f>INDEX(Sheet2!A:A,QUOTIENT(ROW()-1,19)+2)</f>
        <v>41353</v>
      </c>
      <c r="DJ1635" s="4">
        <f>INDEX(Sheet2!C:C,QUOTIENT(ROW()-1,19)+2)</f>
        <v>42369</v>
      </c>
      <c r="DK1635" s="4" t="e">
        <f>IFERROR(INDEX(Sheet2!$AA$2:$AS$600,QUOTIENT(ROW()-1,19)+1,MOD(ROW()-2,19)+1),NA())</f>
        <v>#N/A</v>
      </c>
      <c r="DL1635" t="str">
        <f>IFERROR(INDEX(Sheet2!$AU$2:$BM$600,QUOTIENT(ROW()-1,19)+1,MOD(ROW()-2,19)+1),NA())</f>
        <v/>
      </c>
      <c r="DM1635" s="4" t="e">
        <f t="shared" si="131"/>
        <v>#N/A</v>
      </c>
      <c r="DN1635" t="e">
        <f t="shared" si="132"/>
        <v>#N/A</v>
      </c>
      <c r="DO1635" t="e">
        <f t="shared" si="133"/>
        <v>#N/A</v>
      </c>
      <c r="DP1635" s="3">
        <f t="shared" si="134"/>
        <v>10</v>
      </c>
      <c r="DQ1635" s="3"/>
    </row>
    <row r="1636" spans="7:121" x14ac:dyDescent="0.25">
      <c r="G1636"/>
      <c r="DI1636" s="4">
        <f>INDEX(Sheet2!A:A,QUOTIENT(ROW()-1,19)+2)</f>
        <v>41353</v>
      </c>
      <c r="DJ1636" s="4">
        <f>INDEX(Sheet2!C:C,QUOTIENT(ROW()-1,19)+2)</f>
        <v>42369</v>
      </c>
      <c r="DK1636" s="4">
        <f>IFERROR(INDEX(Sheet2!$AA$2:$AS$600,QUOTIENT(ROW()-1,19)+1,MOD(ROW()-2,19)+1),NA())</f>
        <v>42358.962500000001</v>
      </c>
      <c r="DL1636">
        <f>IFERROR(INDEX(Sheet2!$AU$2:$BM$600,QUOTIENT(ROW()-1,19)+1,MOD(ROW()-2,19)+1),NA())</f>
        <v>1</v>
      </c>
      <c r="DM1636" s="4" t="e">
        <f t="shared" si="131"/>
        <v>#N/A</v>
      </c>
      <c r="DN1636" t="e">
        <f t="shared" si="132"/>
        <v>#N/A</v>
      </c>
      <c r="DO1636" t="e">
        <f t="shared" si="133"/>
        <v>#N/A</v>
      </c>
      <c r="DP1636" s="3">
        <f t="shared" si="134"/>
        <v>11</v>
      </c>
      <c r="DQ1636" s="3"/>
    </row>
    <row r="1637" spans="7:121" x14ac:dyDescent="0.25">
      <c r="G1637"/>
      <c r="DI1637" s="4">
        <f>INDEX(Sheet2!A:A,QUOTIENT(ROW()-1,19)+2)</f>
        <v>41353</v>
      </c>
      <c r="DJ1637" s="4">
        <f>INDEX(Sheet2!C:C,QUOTIENT(ROW()-1,19)+2)</f>
        <v>42369</v>
      </c>
      <c r="DK1637" s="4">
        <f>IFERROR(INDEX(Sheet2!$AA$2:$AS$600,QUOTIENT(ROW()-1,19)+1,MOD(ROW()-2,19)+1),NA())</f>
        <v>42379.037500000006</v>
      </c>
      <c r="DL1637">
        <f>IFERROR(INDEX(Sheet2!$AU$2:$BM$600,QUOTIENT(ROW()-1,19)+1,MOD(ROW()-2,19)+1),NA())</f>
        <v>1</v>
      </c>
      <c r="DM1637" s="4" t="e">
        <f t="shared" si="131"/>
        <v>#N/A</v>
      </c>
      <c r="DN1637" t="e">
        <f t="shared" si="132"/>
        <v>#N/A</v>
      </c>
      <c r="DO1637" t="e">
        <f t="shared" si="133"/>
        <v>#N/A</v>
      </c>
      <c r="DP1637" s="3">
        <f t="shared" si="134"/>
        <v>12</v>
      </c>
      <c r="DQ1637" s="3"/>
    </row>
    <row r="1638" spans="7:121" x14ac:dyDescent="0.25">
      <c r="G1638"/>
      <c r="DI1638" s="4">
        <f>INDEX(Sheet2!A:A,QUOTIENT(ROW()-1,19)+2)</f>
        <v>41353</v>
      </c>
      <c r="DJ1638" s="4">
        <f>INDEX(Sheet2!C:C,QUOTIENT(ROW()-1,19)+2)</f>
        <v>42369</v>
      </c>
      <c r="DK1638" s="4" t="e">
        <f>IFERROR(INDEX(Sheet2!$AA$2:$AS$600,QUOTIENT(ROW()-1,19)+1,MOD(ROW()-2,19)+1),NA())</f>
        <v>#N/A</v>
      </c>
      <c r="DL1638" t="str">
        <f>IFERROR(INDEX(Sheet2!$AU$2:$BM$600,QUOTIENT(ROW()-1,19)+1,MOD(ROW()-2,19)+1),NA())</f>
        <v/>
      </c>
      <c r="DM1638" s="4" t="e">
        <f t="shared" si="131"/>
        <v>#N/A</v>
      </c>
      <c r="DN1638" t="e">
        <f t="shared" si="132"/>
        <v>#N/A</v>
      </c>
      <c r="DO1638" t="e">
        <f t="shared" si="133"/>
        <v>#N/A</v>
      </c>
      <c r="DP1638" s="3">
        <f t="shared" si="134"/>
        <v>12</v>
      </c>
      <c r="DQ1638" s="3"/>
    </row>
    <row r="1639" spans="7:121" x14ac:dyDescent="0.25">
      <c r="G1639"/>
      <c r="DI1639" s="4">
        <f>INDEX(Sheet2!A:A,QUOTIENT(ROW()-1,19)+2)</f>
        <v>41353</v>
      </c>
      <c r="DJ1639" s="4">
        <f>INDEX(Sheet2!C:C,QUOTIENT(ROW()-1,19)+2)</f>
        <v>42369</v>
      </c>
      <c r="DK1639" s="4" t="e">
        <f>IFERROR(INDEX(Sheet2!$AA$2:$AS$600,QUOTIENT(ROW()-1,19)+1,MOD(ROW()-2,19)+1),NA())</f>
        <v>#N/A</v>
      </c>
      <c r="DL1639" t="str">
        <f>IFERROR(INDEX(Sheet2!$AU$2:$BM$600,QUOTIENT(ROW()-1,19)+1,MOD(ROW()-2,19)+1),NA())</f>
        <v/>
      </c>
      <c r="DM1639" s="4" t="e">
        <f t="shared" si="131"/>
        <v>#N/A</v>
      </c>
      <c r="DN1639" t="e">
        <f t="shared" si="132"/>
        <v>#N/A</v>
      </c>
      <c r="DO1639" t="e">
        <f t="shared" si="133"/>
        <v>#N/A</v>
      </c>
      <c r="DP1639" s="3">
        <f t="shared" si="134"/>
        <v>12</v>
      </c>
      <c r="DQ1639" s="3"/>
    </row>
    <row r="1640" spans="7:121" x14ac:dyDescent="0.25">
      <c r="G1640"/>
      <c r="DI1640" s="4">
        <f>INDEX(Sheet2!A:A,QUOTIENT(ROW()-1,19)+2)</f>
        <v>41353</v>
      </c>
      <c r="DJ1640" s="4">
        <f>INDEX(Sheet2!C:C,QUOTIENT(ROW()-1,19)+2)</f>
        <v>42369</v>
      </c>
      <c r="DK1640" s="4" t="e">
        <f>IFERROR(INDEX(Sheet2!$AA$2:$AS$600,QUOTIENT(ROW()-1,19)+1,MOD(ROW()-2,19)+1),NA())</f>
        <v>#N/A</v>
      </c>
      <c r="DL1640" t="str">
        <f>IFERROR(INDEX(Sheet2!$AU$2:$BM$600,QUOTIENT(ROW()-1,19)+1,MOD(ROW()-2,19)+1),NA())</f>
        <v/>
      </c>
      <c r="DM1640" s="4" t="e">
        <f t="shared" si="131"/>
        <v>#N/A</v>
      </c>
      <c r="DN1640" t="e">
        <f t="shared" si="132"/>
        <v>#N/A</v>
      </c>
      <c r="DO1640" t="e">
        <f t="shared" si="133"/>
        <v>#N/A</v>
      </c>
      <c r="DP1640" s="3">
        <f t="shared" si="134"/>
        <v>12</v>
      </c>
      <c r="DQ1640" s="3"/>
    </row>
    <row r="1641" spans="7:121" x14ac:dyDescent="0.25">
      <c r="G1641"/>
      <c r="DI1641" s="4">
        <f>INDEX(Sheet2!A:A,QUOTIENT(ROW()-1,19)+2)</f>
        <v>41353</v>
      </c>
      <c r="DJ1641" s="4">
        <f>INDEX(Sheet2!C:C,QUOTIENT(ROW()-1,19)+2)</f>
        <v>42369</v>
      </c>
      <c r="DK1641" s="4" t="e">
        <f>IFERROR(INDEX(Sheet2!$AA$2:$AS$600,QUOTIENT(ROW()-1,19)+1,MOD(ROW()-2,19)+1),NA())</f>
        <v>#N/A</v>
      </c>
      <c r="DL1641" t="str">
        <f>IFERROR(INDEX(Sheet2!$AU$2:$BM$600,QUOTIENT(ROW()-1,19)+1,MOD(ROW()-2,19)+1),NA())</f>
        <v/>
      </c>
      <c r="DM1641" s="4" t="e">
        <f t="shared" si="131"/>
        <v>#N/A</v>
      </c>
      <c r="DN1641" t="e">
        <f t="shared" si="132"/>
        <v>#N/A</v>
      </c>
      <c r="DO1641" t="e">
        <f t="shared" si="133"/>
        <v>#N/A</v>
      </c>
      <c r="DP1641" s="3">
        <f t="shared" si="134"/>
        <v>12</v>
      </c>
      <c r="DQ1641" s="3"/>
    </row>
    <row r="1642" spans="7:121" x14ac:dyDescent="0.25">
      <c r="G1642"/>
      <c r="DI1642" s="4">
        <f>INDEX(Sheet2!A:A,QUOTIENT(ROW()-1,19)+2)</f>
        <v>41353</v>
      </c>
      <c r="DJ1642" s="4">
        <f>INDEX(Sheet2!C:C,QUOTIENT(ROW()-1,19)+2)</f>
        <v>42369</v>
      </c>
      <c r="DK1642" s="4" t="e">
        <f>IFERROR(INDEX(Sheet2!$AA$2:$AS$600,QUOTIENT(ROW()-1,19)+1,MOD(ROW()-2,19)+1),NA())</f>
        <v>#N/A</v>
      </c>
      <c r="DL1642" t="str">
        <f>IFERROR(INDEX(Sheet2!$AU$2:$BM$600,QUOTIENT(ROW()-1,19)+1,MOD(ROW()-2,19)+1),NA())</f>
        <v/>
      </c>
      <c r="DM1642" s="4" t="e">
        <f t="shared" si="131"/>
        <v>#N/A</v>
      </c>
      <c r="DN1642" t="e">
        <f t="shared" si="132"/>
        <v>#N/A</v>
      </c>
      <c r="DO1642" t="e">
        <f t="shared" si="133"/>
        <v>#N/A</v>
      </c>
      <c r="DP1642" s="3">
        <f t="shared" si="134"/>
        <v>12</v>
      </c>
      <c r="DQ1642" s="3"/>
    </row>
    <row r="1643" spans="7:121" x14ac:dyDescent="0.25">
      <c r="G1643"/>
      <c r="DI1643" s="4">
        <f>INDEX(Sheet2!A:A,QUOTIENT(ROW()-1,19)+2)</f>
        <v>41353</v>
      </c>
      <c r="DJ1643" s="4">
        <f>INDEX(Sheet2!C:C,QUOTIENT(ROW()-1,19)+2)</f>
        <v>42369</v>
      </c>
      <c r="DK1643" s="4" t="e">
        <f>IFERROR(INDEX(Sheet2!$AA$2:$AS$600,QUOTIENT(ROW()-1,19)+1,MOD(ROW()-2,19)+1),NA())</f>
        <v>#N/A</v>
      </c>
      <c r="DL1643" t="str">
        <f>IFERROR(INDEX(Sheet2!$AU$2:$BM$600,QUOTIENT(ROW()-1,19)+1,MOD(ROW()-2,19)+1),NA())</f>
        <v/>
      </c>
      <c r="DM1643" s="4" t="e">
        <f t="shared" si="131"/>
        <v>#N/A</v>
      </c>
      <c r="DN1643" t="e">
        <f t="shared" si="132"/>
        <v>#N/A</v>
      </c>
      <c r="DO1643" t="e">
        <f t="shared" si="133"/>
        <v>#N/A</v>
      </c>
      <c r="DP1643" s="3">
        <f t="shared" si="134"/>
        <v>12</v>
      </c>
      <c r="DQ1643" s="3"/>
    </row>
    <row r="1644" spans="7:121" x14ac:dyDescent="0.25">
      <c r="G1644"/>
      <c r="DI1644" s="4">
        <f>INDEX(Sheet2!A:A,QUOTIENT(ROW()-1,19)+2)</f>
        <v>41353</v>
      </c>
      <c r="DJ1644" s="4">
        <f>INDEX(Sheet2!C:C,QUOTIENT(ROW()-1,19)+2)</f>
        <v>42369</v>
      </c>
      <c r="DK1644" s="4" t="e">
        <f>IFERROR(INDEX(Sheet2!$AA$2:$AS$600,QUOTIENT(ROW()-1,19)+1,MOD(ROW()-2,19)+1),NA())</f>
        <v>#N/A</v>
      </c>
      <c r="DL1644" t="str">
        <f>IFERROR(INDEX(Sheet2!$AU$2:$BM$600,QUOTIENT(ROW()-1,19)+1,MOD(ROW()-2,19)+1),NA())</f>
        <v/>
      </c>
      <c r="DM1644" s="4" t="e">
        <f t="shared" si="131"/>
        <v>#N/A</v>
      </c>
      <c r="DN1644" t="e">
        <f t="shared" si="132"/>
        <v>#N/A</v>
      </c>
      <c r="DO1644" t="e">
        <f t="shared" si="133"/>
        <v>#N/A</v>
      </c>
      <c r="DP1644" s="3">
        <f t="shared" si="134"/>
        <v>12</v>
      </c>
      <c r="DQ1644" s="3"/>
    </row>
    <row r="1645" spans="7:121" x14ac:dyDescent="0.25">
      <c r="G1645"/>
      <c r="DI1645" s="4">
        <f>INDEX(Sheet2!A:A,QUOTIENT(ROW()-1,19)+2)</f>
        <v>41353</v>
      </c>
      <c r="DJ1645" s="4">
        <f>INDEX(Sheet2!C:C,QUOTIENT(ROW()-1,19)+2)</f>
        <v>42369</v>
      </c>
      <c r="DK1645" s="4" t="e">
        <f>IFERROR(INDEX(Sheet2!$AA$2:$AS$600,QUOTIENT(ROW()-1,19)+1,MOD(ROW()-2,19)+1),NA())</f>
        <v>#N/A</v>
      </c>
      <c r="DL1645" t="str">
        <f>IFERROR(INDEX(Sheet2!$AU$2:$BM$600,QUOTIENT(ROW()-1,19)+1,MOD(ROW()-2,19)+1),NA())</f>
        <v/>
      </c>
      <c r="DM1645" s="4" t="e">
        <f t="shared" si="131"/>
        <v>#N/A</v>
      </c>
      <c r="DN1645" t="e">
        <f t="shared" si="132"/>
        <v>#N/A</v>
      </c>
      <c r="DO1645" t="e">
        <f t="shared" si="133"/>
        <v>#N/A</v>
      </c>
      <c r="DP1645" s="3">
        <f t="shared" si="134"/>
        <v>12</v>
      </c>
      <c r="DQ1645" s="3"/>
    </row>
    <row r="1646" spans="7:121" x14ac:dyDescent="0.25">
      <c r="G1646"/>
      <c r="DI1646" s="4">
        <f>INDEX(Sheet2!A:A,QUOTIENT(ROW()-1,19)+2)</f>
        <v>41353</v>
      </c>
      <c r="DJ1646" s="4">
        <f>INDEX(Sheet2!C:C,QUOTIENT(ROW()-1,19)+2)</f>
        <v>42369</v>
      </c>
      <c r="DK1646" s="4" t="e">
        <f>IFERROR(INDEX(Sheet2!$AA$2:$AS$600,QUOTIENT(ROW()-1,19)+1,MOD(ROW()-2,19)+1),NA())</f>
        <v>#N/A</v>
      </c>
      <c r="DL1646" t="str">
        <f>IFERROR(INDEX(Sheet2!$AU$2:$BM$600,QUOTIENT(ROW()-1,19)+1,MOD(ROW()-2,19)+1),NA())</f>
        <v/>
      </c>
      <c r="DM1646" s="4" t="e">
        <f t="shared" si="131"/>
        <v>#N/A</v>
      </c>
      <c r="DN1646" t="e">
        <f t="shared" si="132"/>
        <v>#N/A</v>
      </c>
      <c r="DO1646" t="e">
        <f t="shared" si="133"/>
        <v>#N/A</v>
      </c>
      <c r="DP1646" s="3">
        <f t="shared" si="134"/>
        <v>12</v>
      </c>
      <c r="DQ1646" s="3"/>
    </row>
    <row r="1647" spans="7:121" x14ac:dyDescent="0.25">
      <c r="G1647"/>
      <c r="DI1647" s="4">
        <f>INDEX(Sheet2!A:A,QUOTIENT(ROW()-1,19)+2)</f>
        <v>41353</v>
      </c>
      <c r="DJ1647" s="4">
        <f>INDEX(Sheet2!C:C,QUOTIENT(ROW()-1,19)+2)</f>
        <v>42369</v>
      </c>
      <c r="DK1647" s="4" t="e">
        <f>IFERROR(INDEX(Sheet2!$AA$2:$AS$600,QUOTIENT(ROW()-1,19)+1,MOD(ROW()-2,19)+1),NA())</f>
        <v>#N/A</v>
      </c>
      <c r="DL1647" t="str">
        <f>IFERROR(INDEX(Sheet2!$AU$2:$BM$600,QUOTIENT(ROW()-1,19)+1,MOD(ROW()-2,19)+1),NA())</f>
        <v/>
      </c>
      <c r="DM1647" s="4" t="e">
        <f t="shared" si="131"/>
        <v>#N/A</v>
      </c>
      <c r="DN1647" t="e">
        <f t="shared" si="132"/>
        <v>#N/A</v>
      </c>
      <c r="DO1647" t="e">
        <f t="shared" si="133"/>
        <v>#N/A</v>
      </c>
      <c r="DP1647" s="3">
        <f t="shared" si="134"/>
        <v>12</v>
      </c>
      <c r="DQ1647" s="3"/>
    </row>
    <row r="1648" spans="7:121" x14ac:dyDescent="0.25">
      <c r="G1648"/>
      <c r="DI1648" s="4">
        <f>INDEX(Sheet2!A:A,QUOTIENT(ROW()-1,19)+2)</f>
        <v>41353</v>
      </c>
      <c r="DJ1648" s="4">
        <f>INDEX(Sheet2!C:C,QUOTIENT(ROW()-1,19)+2)</f>
        <v>42369</v>
      </c>
      <c r="DK1648" s="4" t="e">
        <f>IFERROR(INDEX(Sheet2!$AA$2:$AS$600,QUOTIENT(ROW()-1,19)+1,MOD(ROW()-2,19)+1),NA())</f>
        <v>#N/A</v>
      </c>
      <c r="DL1648" t="str">
        <f>IFERROR(INDEX(Sheet2!$AU$2:$BM$600,QUOTIENT(ROW()-1,19)+1,MOD(ROW()-2,19)+1),NA())</f>
        <v/>
      </c>
      <c r="DM1648" s="4" t="e">
        <f t="shared" si="131"/>
        <v>#N/A</v>
      </c>
      <c r="DN1648" t="e">
        <f t="shared" si="132"/>
        <v>#N/A</v>
      </c>
      <c r="DO1648" t="e">
        <f t="shared" si="133"/>
        <v>#N/A</v>
      </c>
      <c r="DP1648" s="3">
        <f t="shared" si="134"/>
        <v>12</v>
      </c>
      <c r="DQ1648" s="3"/>
    </row>
    <row r="1649" spans="7:121" x14ac:dyDescent="0.25">
      <c r="G1649"/>
      <c r="DI1649" s="4">
        <f>INDEX(Sheet2!A:A,QUOTIENT(ROW()-1,19)+2)</f>
        <v>41353</v>
      </c>
      <c r="DJ1649" s="4">
        <f>INDEX(Sheet2!C:C,QUOTIENT(ROW()-1,19)+2)</f>
        <v>42369</v>
      </c>
      <c r="DK1649" s="4" t="e">
        <f>IFERROR(INDEX(Sheet2!$AA$2:$AS$600,QUOTIENT(ROW()-1,19)+1,MOD(ROW()-2,19)+1),NA())</f>
        <v>#N/A</v>
      </c>
      <c r="DL1649" t="str">
        <f>IFERROR(INDEX(Sheet2!$AU$2:$BM$600,QUOTIENT(ROW()-1,19)+1,MOD(ROW()-2,19)+1),NA())</f>
        <v/>
      </c>
      <c r="DM1649" s="4" t="e">
        <f t="shared" si="131"/>
        <v>#N/A</v>
      </c>
      <c r="DN1649" t="e">
        <f t="shared" si="132"/>
        <v>#N/A</v>
      </c>
      <c r="DO1649" t="e">
        <f t="shared" si="133"/>
        <v>#N/A</v>
      </c>
      <c r="DP1649" s="3">
        <f t="shared" si="134"/>
        <v>12</v>
      </c>
      <c r="DQ1649" s="3"/>
    </row>
    <row r="1650" spans="7:121" x14ac:dyDescent="0.25">
      <c r="G1650"/>
      <c r="DI1650" s="4">
        <f>INDEX(Sheet2!A:A,QUOTIENT(ROW()-1,19)+2)</f>
        <v>41353</v>
      </c>
      <c r="DJ1650" s="4">
        <f>INDEX(Sheet2!C:C,QUOTIENT(ROW()-1,19)+2)</f>
        <v>42369</v>
      </c>
      <c r="DK1650" s="4" t="e">
        <f>IFERROR(INDEX(Sheet2!$AA$2:$AS$600,QUOTIENT(ROW()-1,19)+1,MOD(ROW()-2,19)+1),NA())</f>
        <v>#N/A</v>
      </c>
      <c r="DL1650" t="str">
        <f>IFERROR(INDEX(Sheet2!$AU$2:$BM$600,QUOTIENT(ROW()-1,19)+1,MOD(ROW()-2,19)+1),NA())</f>
        <v/>
      </c>
      <c r="DM1650" s="4" t="e">
        <f t="shared" si="131"/>
        <v>#N/A</v>
      </c>
      <c r="DN1650" t="e">
        <f t="shared" si="132"/>
        <v>#N/A</v>
      </c>
      <c r="DO1650" t="e">
        <f t="shared" si="133"/>
        <v>#N/A</v>
      </c>
      <c r="DP1650" s="3">
        <f t="shared" si="134"/>
        <v>12</v>
      </c>
      <c r="DQ1650" s="3"/>
    </row>
    <row r="1651" spans="7:121" x14ac:dyDescent="0.25">
      <c r="G1651"/>
      <c r="DI1651" s="4">
        <f>INDEX(Sheet2!A:A,QUOTIENT(ROW()-1,19)+2)</f>
        <v>41353</v>
      </c>
      <c r="DJ1651" s="4">
        <f>INDEX(Sheet2!C:C,QUOTIENT(ROW()-1,19)+2)</f>
        <v>42369</v>
      </c>
      <c r="DK1651" s="4" t="e">
        <f>IFERROR(INDEX(Sheet2!$AA$2:$AS$600,QUOTIENT(ROW()-1,19)+1,MOD(ROW()-2,19)+1),NA())</f>
        <v>#N/A</v>
      </c>
      <c r="DL1651" t="str">
        <f>IFERROR(INDEX(Sheet2!$AU$2:$BM$600,QUOTIENT(ROW()-1,19)+1,MOD(ROW()-2,19)+1),NA())</f>
        <v/>
      </c>
      <c r="DM1651" s="4" t="e">
        <f t="shared" si="131"/>
        <v>#N/A</v>
      </c>
      <c r="DN1651" t="e">
        <f t="shared" si="132"/>
        <v>#N/A</v>
      </c>
      <c r="DO1651" t="e">
        <f t="shared" si="133"/>
        <v>#N/A</v>
      </c>
      <c r="DP1651" s="3">
        <f t="shared" si="134"/>
        <v>12</v>
      </c>
      <c r="DQ1651" s="3"/>
    </row>
    <row r="1652" spans="7:121" x14ac:dyDescent="0.25">
      <c r="G1652"/>
      <c r="DI1652" s="4">
        <f>INDEX(Sheet2!A:A,QUOTIENT(ROW()-1,19)+2)</f>
        <v>41353</v>
      </c>
      <c r="DJ1652" s="4">
        <f>INDEX(Sheet2!C:C,QUOTIENT(ROW()-1,19)+2)</f>
        <v>42369</v>
      </c>
      <c r="DK1652" s="4" t="e">
        <f>IFERROR(INDEX(Sheet2!$AA$2:$AS$600,QUOTIENT(ROW()-1,19)+1,MOD(ROW()-2,19)+1),NA())</f>
        <v>#N/A</v>
      </c>
      <c r="DL1652" t="str">
        <f>IFERROR(INDEX(Sheet2!$AU$2:$BM$600,QUOTIENT(ROW()-1,19)+1,MOD(ROW()-2,19)+1),NA())</f>
        <v/>
      </c>
      <c r="DM1652" s="4" t="e">
        <f t="shared" si="131"/>
        <v>#N/A</v>
      </c>
      <c r="DN1652" t="e">
        <f t="shared" si="132"/>
        <v>#N/A</v>
      </c>
      <c r="DO1652" t="e">
        <f t="shared" si="133"/>
        <v>#N/A</v>
      </c>
      <c r="DP1652" s="3">
        <f t="shared" si="134"/>
        <v>12</v>
      </c>
      <c r="DQ1652" s="3"/>
    </row>
    <row r="1653" spans="7:121" x14ac:dyDescent="0.25">
      <c r="G1653"/>
      <c r="DI1653" s="4">
        <f>INDEX(Sheet2!A:A,QUOTIENT(ROW()-1,19)+2)</f>
        <v>41353</v>
      </c>
      <c r="DJ1653" s="4">
        <f>INDEX(Sheet2!C:C,QUOTIENT(ROW()-1,19)+2)</f>
        <v>42369</v>
      </c>
      <c r="DK1653" s="4" t="e">
        <f>IFERROR(INDEX(Sheet2!$AA$2:$AS$600,QUOTIENT(ROW()-1,19)+1,MOD(ROW()-2,19)+1),NA())</f>
        <v>#N/A</v>
      </c>
      <c r="DL1653" t="str">
        <f>IFERROR(INDEX(Sheet2!$AU$2:$BM$600,QUOTIENT(ROW()-1,19)+1,MOD(ROW()-2,19)+1),NA())</f>
        <v/>
      </c>
      <c r="DM1653" s="4" t="e">
        <f t="shared" si="131"/>
        <v>#N/A</v>
      </c>
      <c r="DN1653" t="e">
        <f t="shared" si="132"/>
        <v>#N/A</v>
      </c>
      <c r="DO1653" t="e">
        <f t="shared" si="133"/>
        <v>#N/A</v>
      </c>
      <c r="DP1653" s="3">
        <f t="shared" si="134"/>
        <v>12</v>
      </c>
      <c r="DQ1653" s="3"/>
    </row>
    <row r="1654" spans="7:121" x14ac:dyDescent="0.25">
      <c r="G1654"/>
      <c r="DI1654" s="4">
        <f>INDEX(Sheet2!A:A,QUOTIENT(ROW()-1,19)+2)</f>
        <v>41353</v>
      </c>
      <c r="DJ1654" s="4">
        <f>INDEX(Sheet2!C:C,QUOTIENT(ROW()-1,19)+2)</f>
        <v>42369</v>
      </c>
      <c r="DK1654" s="4" t="e">
        <f>IFERROR(INDEX(Sheet2!$AA$2:$AS$600,QUOTIENT(ROW()-1,19)+1,MOD(ROW()-2,19)+1),NA())</f>
        <v>#N/A</v>
      </c>
      <c r="DL1654" t="str">
        <f>IFERROR(INDEX(Sheet2!$AU$2:$BM$600,QUOTIENT(ROW()-1,19)+1,MOD(ROW()-2,19)+1),NA())</f>
        <v/>
      </c>
      <c r="DM1654" s="4" t="e">
        <f t="shared" si="131"/>
        <v>#N/A</v>
      </c>
      <c r="DN1654" t="e">
        <f t="shared" si="132"/>
        <v>#N/A</v>
      </c>
      <c r="DO1654" t="e">
        <f t="shared" si="133"/>
        <v>#N/A</v>
      </c>
      <c r="DP1654" s="3">
        <f t="shared" si="134"/>
        <v>12</v>
      </c>
      <c r="DQ1654" s="3"/>
    </row>
    <row r="1655" spans="7:121" x14ac:dyDescent="0.25">
      <c r="G1655"/>
      <c r="DI1655" s="4">
        <f>INDEX(Sheet2!A:A,QUOTIENT(ROW()-1,19)+2)</f>
        <v>41353</v>
      </c>
      <c r="DJ1655" s="4">
        <f>INDEX(Sheet2!C:C,QUOTIENT(ROW()-1,19)+2)</f>
        <v>42369</v>
      </c>
      <c r="DK1655" s="4">
        <f>IFERROR(INDEX(Sheet2!$AA$2:$AS$600,QUOTIENT(ROW()-1,19)+1,MOD(ROW()-2,19)+1),NA())</f>
        <v>42338.887499999997</v>
      </c>
      <c r="DL1655">
        <f>IFERROR(INDEX(Sheet2!$AU$2:$BM$600,QUOTIENT(ROW()-1,19)+1,MOD(ROW()-2,19)+1),NA())</f>
        <v>1.25</v>
      </c>
      <c r="DM1655" s="4" t="e">
        <f t="shared" si="131"/>
        <v>#N/A</v>
      </c>
      <c r="DN1655" t="e">
        <f t="shared" si="132"/>
        <v>#N/A</v>
      </c>
      <c r="DO1655" t="e">
        <f t="shared" si="133"/>
        <v>#N/A</v>
      </c>
      <c r="DP1655" s="3">
        <f t="shared" si="134"/>
        <v>13</v>
      </c>
      <c r="DQ1655" s="3"/>
    </row>
    <row r="1656" spans="7:121" x14ac:dyDescent="0.25">
      <c r="G1656"/>
      <c r="DI1656" s="4">
        <f>INDEX(Sheet2!A:A,QUOTIENT(ROW()-1,19)+2)</f>
        <v>41353</v>
      </c>
      <c r="DJ1656" s="4">
        <f>INDEX(Sheet2!C:C,QUOTIENT(ROW()-1,19)+2)</f>
        <v>42369</v>
      </c>
      <c r="DK1656" s="4">
        <f>IFERROR(INDEX(Sheet2!$AA$2:$AS$600,QUOTIENT(ROW()-1,19)+1,MOD(ROW()-2,19)+1),NA())</f>
        <v>42358.962500000001</v>
      </c>
      <c r="DL1656">
        <f>IFERROR(INDEX(Sheet2!$AU$2:$BM$600,QUOTIENT(ROW()-1,19)+1,MOD(ROW()-2,19)+1),NA())</f>
        <v>1.25</v>
      </c>
      <c r="DM1656" s="4" t="e">
        <f t="shared" si="131"/>
        <v>#N/A</v>
      </c>
      <c r="DN1656" t="e">
        <f t="shared" si="132"/>
        <v>#N/A</v>
      </c>
      <c r="DO1656" t="e">
        <f t="shared" si="133"/>
        <v>#N/A</v>
      </c>
      <c r="DP1656" s="3">
        <f t="shared" si="134"/>
        <v>14</v>
      </c>
      <c r="DQ1656" s="3"/>
    </row>
    <row r="1657" spans="7:121" x14ac:dyDescent="0.25">
      <c r="G1657"/>
      <c r="DI1657" s="4">
        <f>INDEX(Sheet2!A:A,QUOTIENT(ROW()-1,19)+2)</f>
        <v>41353</v>
      </c>
      <c r="DJ1657" s="4">
        <f>INDEX(Sheet2!C:C,QUOTIENT(ROW()-1,19)+2)</f>
        <v>42369</v>
      </c>
      <c r="DK1657" s="4">
        <f>IFERROR(INDEX(Sheet2!$AA$2:$AS$600,QUOTIENT(ROW()-1,19)+1,MOD(ROW()-2,19)+1),NA())</f>
        <v>42379.037499999999</v>
      </c>
      <c r="DL1657">
        <f>IFERROR(INDEX(Sheet2!$AU$2:$BM$600,QUOTIENT(ROW()-1,19)+1,MOD(ROW()-2,19)+1),NA())</f>
        <v>1.25</v>
      </c>
      <c r="DM1657" s="4" t="e">
        <f t="shared" si="131"/>
        <v>#N/A</v>
      </c>
      <c r="DN1657" t="e">
        <f t="shared" si="132"/>
        <v>#N/A</v>
      </c>
      <c r="DO1657" t="e">
        <f t="shared" si="133"/>
        <v>#N/A</v>
      </c>
      <c r="DP1657" s="3">
        <f t="shared" si="134"/>
        <v>15</v>
      </c>
      <c r="DQ1657" s="3"/>
    </row>
    <row r="1658" spans="7:121" x14ac:dyDescent="0.25">
      <c r="G1658"/>
      <c r="DI1658" s="4">
        <f>INDEX(Sheet2!A:A,QUOTIENT(ROW()-1,19)+2)</f>
        <v>41353</v>
      </c>
      <c r="DJ1658" s="4">
        <f>INDEX(Sheet2!C:C,QUOTIENT(ROW()-1,19)+2)</f>
        <v>42369</v>
      </c>
      <c r="DK1658" s="4">
        <f>IFERROR(INDEX(Sheet2!$AA$2:$AS$600,QUOTIENT(ROW()-1,19)+1,MOD(ROW()-2,19)+1),NA())</f>
        <v>42399.112500000003</v>
      </c>
      <c r="DL1658">
        <f>IFERROR(INDEX(Sheet2!$AU$2:$BM$600,QUOTIENT(ROW()-1,19)+1,MOD(ROW()-2,19)+1),NA())</f>
        <v>1.25</v>
      </c>
      <c r="DM1658" s="4" t="e">
        <f t="shared" si="131"/>
        <v>#N/A</v>
      </c>
      <c r="DN1658" t="e">
        <f t="shared" si="132"/>
        <v>#N/A</v>
      </c>
      <c r="DO1658" t="e">
        <f t="shared" si="133"/>
        <v>#N/A</v>
      </c>
      <c r="DP1658" s="3">
        <f t="shared" si="134"/>
        <v>16</v>
      </c>
      <c r="DQ1658" s="3"/>
    </row>
    <row r="1659" spans="7:121" x14ac:dyDescent="0.25">
      <c r="G1659"/>
      <c r="DI1659" s="4">
        <f>INDEX(Sheet2!A:A,QUOTIENT(ROW()-1,19)+2)</f>
        <v>41353</v>
      </c>
      <c r="DJ1659" s="4">
        <f>INDEX(Sheet2!C:C,QUOTIENT(ROW()-1,19)+2)</f>
        <v>42369</v>
      </c>
      <c r="DK1659" s="4" t="e">
        <f>IFERROR(INDEX(Sheet2!$AA$2:$AS$600,QUOTIENT(ROW()-1,19)+1,MOD(ROW()-2,19)+1),NA())</f>
        <v>#N/A</v>
      </c>
      <c r="DL1659" t="str">
        <f>IFERROR(INDEX(Sheet2!$AU$2:$BM$600,QUOTIENT(ROW()-1,19)+1,MOD(ROW()-2,19)+1),NA())</f>
        <v/>
      </c>
      <c r="DM1659" s="4" t="e">
        <f t="shared" si="131"/>
        <v>#N/A</v>
      </c>
      <c r="DN1659" t="e">
        <f t="shared" si="132"/>
        <v>#N/A</v>
      </c>
      <c r="DO1659" t="e">
        <f t="shared" si="133"/>
        <v>#N/A</v>
      </c>
      <c r="DP1659" s="3">
        <f t="shared" si="134"/>
        <v>16</v>
      </c>
      <c r="DQ1659" s="3"/>
    </row>
    <row r="1660" spans="7:121" x14ac:dyDescent="0.25">
      <c r="G1660"/>
      <c r="DI1660" s="4">
        <f>INDEX(Sheet2!A:A,QUOTIENT(ROW()-1,19)+2)</f>
        <v>41353</v>
      </c>
      <c r="DJ1660" s="4">
        <f>INDEX(Sheet2!C:C,QUOTIENT(ROW()-1,19)+2)</f>
        <v>42369</v>
      </c>
      <c r="DK1660" s="4" t="e">
        <f>IFERROR(INDEX(Sheet2!$AA$2:$AS$600,QUOTIENT(ROW()-1,19)+1,MOD(ROW()-2,19)+1),NA())</f>
        <v>#N/A</v>
      </c>
      <c r="DL1660" t="str">
        <f>IFERROR(INDEX(Sheet2!$AU$2:$BM$600,QUOTIENT(ROW()-1,19)+1,MOD(ROW()-2,19)+1),NA())</f>
        <v/>
      </c>
      <c r="DM1660" s="4" t="e">
        <f t="shared" si="131"/>
        <v>#N/A</v>
      </c>
      <c r="DN1660" t="e">
        <f t="shared" si="132"/>
        <v>#N/A</v>
      </c>
      <c r="DO1660" t="e">
        <f t="shared" si="133"/>
        <v>#N/A</v>
      </c>
      <c r="DP1660" s="3">
        <f t="shared" si="134"/>
        <v>16</v>
      </c>
      <c r="DQ1660" s="3"/>
    </row>
    <row r="1661" spans="7:121" x14ac:dyDescent="0.25">
      <c r="G1661"/>
      <c r="DI1661" s="4">
        <f>INDEX(Sheet2!A:A,QUOTIENT(ROW()-1,19)+2)</f>
        <v>41353</v>
      </c>
      <c r="DJ1661" s="4">
        <f>INDEX(Sheet2!C:C,QUOTIENT(ROW()-1,19)+2)</f>
        <v>42369</v>
      </c>
      <c r="DK1661" s="4" t="e">
        <f>IFERROR(INDEX(Sheet2!$AA$2:$AS$600,QUOTIENT(ROW()-1,19)+1,MOD(ROW()-2,19)+1),NA())</f>
        <v>#N/A</v>
      </c>
      <c r="DL1661" t="str">
        <f>IFERROR(INDEX(Sheet2!$AU$2:$BM$600,QUOTIENT(ROW()-1,19)+1,MOD(ROW()-2,19)+1),NA())</f>
        <v/>
      </c>
      <c r="DM1661" s="4" t="e">
        <f t="shared" si="131"/>
        <v>#N/A</v>
      </c>
      <c r="DN1661" t="e">
        <f t="shared" si="132"/>
        <v>#N/A</v>
      </c>
      <c r="DO1661" t="e">
        <f t="shared" si="133"/>
        <v>#N/A</v>
      </c>
      <c r="DP1661" s="3">
        <f t="shared" si="134"/>
        <v>16</v>
      </c>
      <c r="DQ1661" s="3"/>
    </row>
    <row r="1662" spans="7:121" x14ac:dyDescent="0.25">
      <c r="G1662"/>
      <c r="DI1662" s="4">
        <f>INDEX(Sheet2!A:A,QUOTIENT(ROW()-1,19)+2)</f>
        <v>41353</v>
      </c>
      <c r="DJ1662" s="4">
        <f>INDEX(Sheet2!C:C,QUOTIENT(ROW()-1,19)+2)</f>
        <v>42369</v>
      </c>
      <c r="DK1662" s="4" t="e">
        <f>IFERROR(INDEX(Sheet2!$AA$2:$AS$600,QUOTIENT(ROW()-1,19)+1,MOD(ROW()-2,19)+1),NA())</f>
        <v>#N/A</v>
      </c>
      <c r="DL1662" t="str">
        <f>IFERROR(INDEX(Sheet2!$AU$2:$BM$600,QUOTIENT(ROW()-1,19)+1,MOD(ROW()-2,19)+1),NA())</f>
        <v/>
      </c>
      <c r="DM1662" s="4" t="e">
        <f t="shared" si="131"/>
        <v>#N/A</v>
      </c>
      <c r="DN1662" t="e">
        <f t="shared" si="132"/>
        <v>#N/A</v>
      </c>
      <c r="DO1662" t="e">
        <f t="shared" si="133"/>
        <v>#N/A</v>
      </c>
      <c r="DP1662" s="3">
        <f t="shared" si="134"/>
        <v>16</v>
      </c>
      <c r="DQ1662" s="3"/>
    </row>
    <row r="1663" spans="7:121" x14ac:dyDescent="0.25">
      <c r="G1663"/>
      <c r="DI1663" s="4">
        <f>INDEX(Sheet2!A:A,QUOTIENT(ROW()-1,19)+2)</f>
        <v>41353</v>
      </c>
      <c r="DJ1663" s="4">
        <f>INDEX(Sheet2!C:C,QUOTIENT(ROW()-1,19)+2)</f>
        <v>42369</v>
      </c>
      <c r="DK1663" s="4" t="e">
        <f>IFERROR(INDEX(Sheet2!$AA$2:$AS$600,QUOTIENT(ROW()-1,19)+1,MOD(ROW()-2,19)+1),NA())</f>
        <v>#N/A</v>
      </c>
      <c r="DL1663" t="str">
        <f>IFERROR(INDEX(Sheet2!$AU$2:$BM$600,QUOTIENT(ROW()-1,19)+1,MOD(ROW()-2,19)+1),NA())</f>
        <v/>
      </c>
      <c r="DM1663" s="4" t="e">
        <f t="shared" si="131"/>
        <v>#N/A</v>
      </c>
      <c r="DN1663" t="e">
        <f t="shared" si="132"/>
        <v>#N/A</v>
      </c>
      <c r="DO1663" t="e">
        <f t="shared" si="133"/>
        <v>#N/A</v>
      </c>
      <c r="DP1663" s="3">
        <f t="shared" si="134"/>
        <v>16</v>
      </c>
      <c r="DQ1663" s="3"/>
    </row>
    <row r="1664" spans="7:121" x14ac:dyDescent="0.25">
      <c r="G1664"/>
      <c r="DI1664" s="4">
        <f>INDEX(Sheet2!A:A,QUOTIENT(ROW()-1,19)+2)</f>
        <v>41353</v>
      </c>
      <c r="DJ1664" s="4">
        <f>INDEX(Sheet2!C:C,QUOTIENT(ROW()-1,19)+2)</f>
        <v>42369</v>
      </c>
      <c r="DK1664" s="4" t="e">
        <f>IFERROR(INDEX(Sheet2!$AA$2:$AS$600,QUOTIENT(ROW()-1,19)+1,MOD(ROW()-2,19)+1),NA())</f>
        <v>#N/A</v>
      </c>
      <c r="DL1664" t="str">
        <f>IFERROR(INDEX(Sheet2!$AU$2:$BM$600,QUOTIENT(ROW()-1,19)+1,MOD(ROW()-2,19)+1),NA())</f>
        <v/>
      </c>
      <c r="DM1664" s="4" t="e">
        <f t="shared" si="131"/>
        <v>#N/A</v>
      </c>
      <c r="DN1664" t="e">
        <f t="shared" si="132"/>
        <v>#N/A</v>
      </c>
      <c r="DO1664" t="e">
        <f t="shared" si="133"/>
        <v>#N/A</v>
      </c>
      <c r="DP1664" s="3">
        <f t="shared" si="134"/>
        <v>16</v>
      </c>
      <c r="DQ1664" s="3"/>
    </row>
    <row r="1665" spans="7:121" x14ac:dyDescent="0.25">
      <c r="G1665"/>
      <c r="DI1665" s="4">
        <f>INDEX(Sheet2!A:A,QUOTIENT(ROW()-1,19)+2)</f>
        <v>41353</v>
      </c>
      <c r="DJ1665" s="4">
        <f>INDEX(Sheet2!C:C,QUOTIENT(ROW()-1,19)+2)</f>
        <v>42369</v>
      </c>
      <c r="DK1665" s="4" t="e">
        <f>IFERROR(INDEX(Sheet2!$AA$2:$AS$600,QUOTIENT(ROW()-1,19)+1,MOD(ROW()-2,19)+1),NA())</f>
        <v>#N/A</v>
      </c>
      <c r="DL1665" t="str">
        <f>IFERROR(INDEX(Sheet2!$AU$2:$BM$600,QUOTIENT(ROW()-1,19)+1,MOD(ROW()-2,19)+1),NA())</f>
        <v/>
      </c>
      <c r="DM1665" s="4" t="e">
        <f t="shared" si="131"/>
        <v>#N/A</v>
      </c>
      <c r="DN1665" t="e">
        <f t="shared" si="132"/>
        <v>#N/A</v>
      </c>
      <c r="DO1665" t="e">
        <f t="shared" si="133"/>
        <v>#N/A</v>
      </c>
      <c r="DP1665" s="3">
        <f t="shared" si="134"/>
        <v>16</v>
      </c>
      <c r="DQ1665" s="3"/>
    </row>
    <row r="1666" spans="7:121" x14ac:dyDescent="0.25">
      <c r="G1666"/>
      <c r="DI1666" s="4">
        <f>INDEX(Sheet2!A:A,QUOTIENT(ROW()-1,19)+2)</f>
        <v>41353</v>
      </c>
      <c r="DJ1666" s="4">
        <f>INDEX(Sheet2!C:C,QUOTIENT(ROW()-1,19)+2)</f>
        <v>42369</v>
      </c>
      <c r="DK1666" s="4" t="e">
        <f>IFERROR(INDEX(Sheet2!$AA$2:$AS$600,QUOTIENT(ROW()-1,19)+1,MOD(ROW()-2,19)+1),NA())</f>
        <v>#N/A</v>
      </c>
      <c r="DL1666" t="str">
        <f>IFERROR(INDEX(Sheet2!$AU$2:$BM$600,QUOTIENT(ROW()-1,19)+1,MOD(ROW()-2,19)+1),NA())</f>
        <v/>
      </c>
      <c r="DM1666" s="4" t="e">
        <f t="shared" si="131"/>
        <v>#N/A</v>
      </c>
      <c r="DN1666" t="e">
        <f t="shared" si="132"/>
        <v>#N/A</v>
      </c>
      <c r="DO1666" t="e">
        <f t="shared" si="133"/>
        <v>#N/A</v>
      </c>
      <c r="DP1666" s="3">
        <f t="shared" si="134"/>
        <v>16</v>
      </c>
      <c r="DQ1666" s="3"/>
    </row>
    <row r="1667" spans="7:121" x14ac:dyDescent="0.25">
      <c r="G1667"/>
      <c r="DI1667" s="4">
        <f>INDEX(Sheet2!A:A,QUOTIENT(ROW()-1,19)+2)</f>
        <v>41353</v>
      </c>
      <c r="DJ1667" s="4">
        <f>INDEX(Sheet2!C:C,QUOTIENT(ROW()-1,19)+2)</f>
        <v>42369</v>
      </c>
      <c r="DK1667" s="4" t="e">
        <f>IFERROR(INDEX(Sheet2!$AA$2:$AS$600,QUOTIENT(ROW()-1,19)+1,MOD(ROW()-2,19)+1),NA())</f>
        <v>#N/A</v>
      </c>
      <c r="DL1667" t="str">
        <f>IFERROR(INDEX(Sheet2!$AU$2:$BM$600,QUOTIENT(ROW()-1,19)+1,MOD(ROW()-2,19)+1),NA())</f>
        <v/>
      </c>
      <c r="DM1667" s="4" t="e">
        <f t="shared" si="131"/>
        <v>#N/A</v>
      </c>
      <c r="DN1667" t="e">
        <f t="shared" si="132"/>
        <v>#N/A</v>
      </c>
      <c r="DO1667" t="e">
        <f t="shared" si="133"/>
        <v>#N/A</v>
      </c>
      <c r="DP1667" s="3">
        <f t="shared" si="134"/>
        <v>16</v>
      </c>
      <c r="DQ1667" s="3"/>
    </row>
    <row r="1668" spans="7:121" x14ac:dyDescent="0.25">
      <c r="G1668"/>
      <c r="DI1668" s="4">
        <f>INDEX(Sheet2!A:A,QUOTIENT(ROW()-1,19)+2)</f>
        <v>41353</v>
      </c>
      <c r="DJ1668" s="4">
        <f>INDEX(Sheet2!C:C,QUOTIENT(ROW()-1,19)+2)</f>
        <v>42369</v>
      </c>
      <c r="DK1668" s="4" t="e">
        <f>IFERROR(INDEX(Sheet2!$AA$2:$AS$600,QUOTIENT(ROW()-1,19)+1,MOD(ROW()-2,19)+1),NA())</f>
        <v>#N/A</v>
      </c>
      <c r="DL1668" t="str">
        <f>IFERROR(INDEX(Sheet2!$AU$2:$BM$600,QUOTIENT(ROW()-1,19)+1,MOD(ROW()-2,19)+1),NA())</f>
        <v/>
      </c>
      <c r="DM1668" s="4" t="e">
        <f t="shared" si="131"/>
        <v>#N/A</v>
      </c>
      <c r="DN1668" t="e">
        <f t="shared" si="132"/>
        <v>#N/A</v>
      </c>
      <c r="DO1668" t="e">
        <f t="shared" si="133"/>
        <v>#N/A</v>
      </c>
      <c r="DP1668" s="3">
        <f t="shared" si="134"/>
        <v>16</v>
      </c>
      <c r="DQ1668" s="3"/>
    </row>
    <row r="1669" spans="7:121" x14ac:dyDescent="0.25">
      <c r="G1669"/>
      <c r="DI1669" s="4">
        <f>INDEX(Sheet2!A:A,QUOTIENT(ROW()-1,19)+2)</f>
        <v>41353</v>
      </c>
      <c r="DJ1669" s="4">
        <f>INDEX(Sheet2!C:C,QUOTIENT(ROW()-1,19)+2)</f>
        <v>42369</v>
      </c>
      <c r="DK1669" s="4" t="e">
        <f>IFERROR(INDEX(Sheet2!$AA$2:$AS$600,QUOTIENT(ROW()-1,19)+1,MOD(ROW()-2,19)+1),NA())</f>
        <v>#N/A</v>
      </c>
      <c r="DL1669" t="str">
        <f>IFERROR(INDEX(Sheet2!$AU$2:$BM$600,QUOTIENT(ROW()-1,19)+1,MOD(ROW()-2,19)+1),NA())</f>
        <v/>
      </c>
      <c r="DM1669" s="4" t="e">
        <f t="shared" si="131"/>
        <v>#N/A</v>
      </c>
      <c r="DN1669" t="e">
        <f t="shared" si="132"/>
        <v>#N/A</v>
      </c>
      <c r="DO1669" t="e">
        <f t="shared" si="133"/>
        <v>#N/A</v>
      </c>
      <c r="DP1669" s="3">
        <f t="shared" si="134"/>
        <v>16</v>
      </c>
      <c r="DQ1669" s="3"/>
    </row>
    <row r="1670" spans="7:121" x14ac:dyDescent="0.25">
      <c r="G1670"/>
      <c r="DI1670" s="4">
        <f>INDEX(Sheet2!A:A,QUOTIENT(ROW()-1,19)+2)</f>
        <v>41353</v>
      </c>
      <c r="DJ1670" s="4">
        <f>INDEX(Sheet2!C:C,QUOTIENT(ROW()-1,19)+2)</f>
        <v>42369</v>
      </c>
      <c r="DK1670" s="4" t="e">
        <f>IFERROR(INDEX(Sheet2!$AA$2:$AS$600,QUOTIENT(ROW()-1,19)+1,MOD(ROW()-2,19)+1),NA())</f>
        <v>#N/A</v>
      </c>
      <c r="DL1670" t="str">
        <f>IFERROR(INDEX(Sheet2!$AU$2:$BM$600,QUOTIENT(ROW()-1,19)+1,MOD(ROW()-2,19)+1),NA())</f>
        <v/>
      </c>
      <c r="DM1670" s="4" t="e">
        <f t="shared" ref="DM1670:DM1733" si="135">+IF($C$6=$DI1670,DK1670,NA())</f>
        <v>#N/A</v>
      </c>
      <c r="DN1670" t="e">
        <f t="shared" ref="DN1670:DN1733" si="136">+IF($C$6=$DI1670,DL1670,NA())</f>
        <v>#N/A</v>
      </c>
      <c r="DO1670" t="e">
        <f t="shared" si="133"/>
        <v>#N/A</v>
      </c>
      <c r="DP1670" s="3">
        <f t="shared" si="134"/>
        <v>16</v>
      </c>
      <c r="DQ1670" s="3"/>
    </row>
    <row r="1671" spans="7:121" x14ac:dyDescent="0.25">
      <c r="G1671"/>
      <c r="DI1671" s="4">
        <f>INDEX(Sheet2!A:A,QUOTIENT(ROW()-1,19)+2)</f>
        <v>41353</v>
      </c>
      <c r="DJ1671" s="4">
        <f>INDEX(Sheet2!C:C,QUOTIENT(ROW()-1,19)+2)</f>
        <v>42369</v>
      </c>
      <c r="DK1671" s="4" t="e">
        <f>IFERROR(INDEX(Sheet2!$AA$2:$AS$600,QUOTIENT(ROW()-1,19)+1,MOD(ROW()-2,19)+1),NA())</f>
        <v>#N/A</v>
      </c>
      <c r="DL1671" t="str">
        <f>IFERROR(INDEX(Sheet2!$AU$2:$BM$600,QUOTIENT(ROW()-1,19)+1,MOD(ROW()-2,19)+1),NA())</f>
        <v/>
      </c>
      <c r="DM1671" s="4" t="e">
        <f t="shared" si="135"/>
        <v>#N/A</v>
      </c>
      <c r="DN1671" t="e">
        <f t="shared" si="136"/>
        <v>#N/A</v>
      </c>
      <c r="DO1671" t="e">
        <f t="shared" ref="DO1671:DO1734" si="137">IF(DN1671="",NA(),DN1671)</f>
        <v>#N/A</v>
      </c>
      <c r="DP1671" s="3">
        <f t="shared" si="134"/>
        <v>16</v>
      </c>
      <c r="DQ1671" s="3"/>
    </row>
    <row r="1672" spans="7:121" x14ac:dyDescent="0.25">
      <c r="G1672"/>
      <c r="DI1672" s="4">
        <f>INDEX(Sheet2!A:A,QUOTIENT(ROW()-1,19)+2)</f>
        <v>41353</v>
      </c>
      <c r="DJ1672" s="4">
        <f>INDEX(Sheet2!C:C,QUOTIENT(ROW()-1,19)+2)</f>
        <v>42369</v>
      </c>
      <c r="DK1672" s="4" t="e">
        <f>IFERROR(INDEX(Sheet2!$AA$2:$AS$600,QUOTIENT(ROW()-1,19)+1,MOD(ROW()-2,19)+1),NA())</f>
        <v>#N/A</v>
      </c>
      <c r="DL1672" t="str">
        <f>IFERROR(INDEX(Sheet2!$AU$2:$BM$600,QUOTIENT(ROW()-1,19)+1,MOD(ROW()-2,19)+1),NA())</f>
        <v/>
      </c>
      <c r="DM1672" s="4" t="e">
        <f t="shared" si="135"/>
        <v>#N/A</v>
      </c>
      <c r="DN1672" t="e">
        <f t="shared" si="136"/>
        <v>#N/A</v>
      </c>
      <c r="DO1672" t="e">
        <f t="shared" si="137"/>
        <v>#N/A</v>
      </c>
      <c r="DP1672" s="3">
        <f t="shared" ref="DP1672:DP1735" si="138">+IF(AND(DI1672=DI1671,DJ1672=DJ1671),DP1671+IF(ISERROR(DK1672),0,1),1)</f>
        <v>16</v>
      </c>
      <c r="DQ1672" s="3"/>
    </row>
    <row r="1673" spans="7:121" x14ac:dyDescent="0.25">
      <c r="G1673"/>
      <c r="DI1673" s="4">
        <f>INDEX(Sheet2!A:A,QUOTIENT(ROW()-1,19)+2)</f>
        <v>41353</v>
      </c>
      <c r="DJ1673" s="4">
        <f>INDEX(Sheet2!C:C,QUOTIENT(ROW()-1,19)+2)</f>
        <v>42369</v>
      </c>
      <c r="DK1673" s="4" t="e">
        <f>IFERROR(INDEX(Sheet2!$AA$2:$AS$600,QUOTIENT(ROW()-1,19)+1,MOD(ROW()-2,19)+1),NA())</f>
        <v>#N/A</v>
      </c>
      <c r="DL1673" t="str">
        <f>IFERROR(INDEX(Sheet2!$AU$2:$BM$600,QUOTIENT(ROW()-1,19)+1,MOD(ROW()-2,19)+1),NA())</f>
        <v/>
      </c>
      <c r="DM1673" s="4" t="e">
        <f t="shared" si="135"/>
        <v>#N/A</v>
      </c>
      <c r="DN1673" t="e">
        <f t="shared" si="136"/>
        <v>#N/A</v>
      </c>
      <c r="DO1673" t="e">
        <f t="shared" si="137"/>
        <v>#N/A</v>
      </c>
      <c r="DP1673" s="3">
        <f t="shared" si="138"/>
        <v>16</v>
      </c>
      <c r="DQ1673" s="3"/>
    </row>
    <row r="1674" spans="7:121" x14ac:dyDescent="0.25">
      <c r="G1674"/>
      <c r="DI1674" s="4">
        <f>INDEX(Sheet2!A:A,QUOTIENT(ROW()-1,19)+2)</f>
        <v>41353</v>
      </c>
      <c r="DJ1674" s="4">
        <f>INDEX(Sheet2!C:C,QUOTIENT(ROW()-1,19)+2)</f>
        <v>42369</v>
      </c>
      <c r="DK1674" s="4">
        <f>IFERROR(INDEX(Sheet2!$AA$2:$AS$600,QUOTIENT(ROW()-1,19)+1,MOD(ROW()-2,19)+1),NA())</f>
        <v>42369</v>
      </c>
      <c r="DL1674">
        <f>IFERROR(INDEX(Sheet2!$AU$2:$BM$600,QUOTIENT(ROW()-1,19)+1,MOD(ROW()-2,19)+1),NA())</f>
        <v>2</v>
      </c>
      <c r="DM1674" s="4" t="e">
        <f t="shared" si="135"/>
        <v>#N/A</v>
      </c>
      <c r="DN1674" t="e">
        <f t="shared" si="136"/>
        <v>#N/A</v>
      </c>
      <c r="DO1674" t="e">
        <f t="shared" si="137"/>
        <v>#N/A</v>
      </c>
      <c r="DP1674" s="3">
        <f t="shared" si="138"/>
        <v>17</v>
      </c>
      <c r="DQ1674" s="3"/>
    </row>
    <row r="1675" spans="7:121" x14ac:dyDescent="0.25">
      <c r="G1675"/>
      <c r="DI1675" s="4">
        <f>INDEX(Sheet2!A:A,QUOTIENT(ROW()-1,19)+2)</f>
        <v>41353</v>
      </c>
      <c r="DJ1675" s="4">
        <f>INDEX(Sheet2!C:C,QUOTIENT(ROW()-1,19)+2)</f>
        <v>42369</v>
      </c>
      <c r="DK1675" s="4" t="e">
        <f>IFERROR(INDEX(Sheet2!$AA$2:$AS$600,QUOTIENT(ROW()-1,19)+1,MOD(ROW()-2,19)+1),NA())</f>
        <v>#N/A</v>
      </c>
      <c r="DL1675" t="str">
        <f>IFERROR(INDEX(Sheet2!$AU$2:$BM$600,QUOTIENT(ROW()-1,19)+1,MOD(ROW()-2,19)+1),NA())</f>
        <v/>
      </c>
      <c r="DM1675" s="4" t="e">
        <f t="shared" si="135"/>
        <v>#N/A</v>
      </c>
      <c r="DN1675" t="e">
        <f t="shared" si="136"/>
        <v>#N/A</v>
      </c>
      <c r="DO1675" t="e">
        <f t="shared" si="137"/>
        <v>#N/A</v>
      </c>
      <c r="DP1675" s="3">
        <f t="shared" si="138"/>
        <v>17</v>
      </c>
      <c r="DQ1675" s="3"/>
    </row>
    <row r="1676" spans="7:121" x14ac:dyDescent="0.25">
      <c r="G1676"/>
      <c r="DI1676" s="4">
        <f>INDEX(Sheet2!A:A,QUOTIENT(ROW()-1,19)+2)</f>
        <v>41353</v>
      </c>
      <c r="DJ1676" s="4">
        <f>INDEX(Sheet2!C:C,QUOTIENT(ROW()-1,19)+2)</f>
        <v>42369</v>
      </c>
      <c r="DK1676" s="4" t="e">
        <f>IFERROR(INDEX(Sheet2!$AA$2:$AS$600,QUOTIENT(ROW()-1,19)+1,MOD(ROW()-2,19)+1),NA())</f>
        <v>#N/A</v>
      </c>
      <c r="DL1676" t="str">
        <f>IFERROR(INDEX(Sheet2!$AU$2:$BM$600,QUOTIENT(ROW()-1,19)+1,MOD(ROW()-2,19)+1),NA())</f>
        <v/>
      </c>
      <c r="DM1676" s="4" t="e">
        <f t="shared" si="135"/>
        <v>#N/A</v>
      </c>
      <c r="DN1676" t="e">
        <f t="shared" si="136"/>
        <v>#N/A</v>
      </c>
      <c r="DO1676" t="e">
        <f t="shared" si="137"/>
        <v>#N/A</v>
      </c>
      <c r="DP1676" s="3">
        <f t="shared" si="138"/>
        <v>17</v>
      </c>
      <c r="DQ1676" s="3"/>
    </row>
    <row r="1677" spans="7:121" x14ac:dyDescent="0.25">
      <c r="G1677"/>
      <c r="DI1677" s="4">
        <f>INDEX(Sheet2!A:A,QUOTIENT(ROW()-1,19)+2)</f>
        <v>41353</v>
      </c>
      <c r="DJ1677" s="4">
        <f>INDEX(Sheet2!C:C,QUOTIENT(ROW()-1,19)+2)</f>
        <v>42369</v>
      </c>
      <c r="DK1677" s="4" t="e">
        <f>IFERROR(INDEX(Sheet2!$AA$2:$AS$600,QUOTIENT(ROW()-1,19)+1,MOD(ROW()-2,19)+1),NA())</f>
        <v>#N/A</v>
      </c>
      <c r="DL1677" t="str">
        <f>IFERROR(INDEX(Sheet2!$AU$2:$BM$600,QUOTIENT(ROW()-1,19)+1,MOD(ROW()-2,19)+1),NA())</f>
        <v/>
      </c>
      <c r="DM1677" s="4" t="e">
        <f t="shared" si="135"/>
        <v>#N/A</v>
      </c>
      <c r="DN1677" t="e">
        <f t="shared" si="136"/>
        <v>#N/A</v>
      </c>
      <c r="DO1677" t="e">
        <f t="shared" si="137"/>
        <v>#N/A</v>
      </c>
      <c r="DP1677" s="3">
        <f t="shared" si="138"/>
        <v>17</v>
      </c>
      <c r="DQ1677" s="3"/>
    </row>
    <row r="1678" spans="7:121" x14ac:dyDescent="0.25">
      <c r="G1678"/>
      <c r="DI1678" s="4">
        <f>INDEX(Sheet2!A:A,QUOTIENT(ROW()-1,19)+2)</f>
        <v>41353</v>
      </c>
      <c r="DJ1678" s="4">
        <f>INDEX(Sheet2!C:C,QUOTIENT(ROW()-1,19)+2)</f>
        <v>42369</v>
      </c>
      <c r="DK1678" s="4" t="e">
        <f>IFERROR(INDEX(Sheet2!$AA$2:$AS$600,QUOTIENT(ROW()-1,19)+1,MOD(ROW()-2,19)+1),NA())</f>
        <v>#N/A</v>
      </c>
      <c r="DL1678" t="str">
        <f>IFERROR(INDEX(Sheet2!$AU$2:$BM$600,QUOTIENT(ROW()-1,19)+1,MOD(ROW()-2,19)+1),NA())</f>
        <v/>
      </c>
      <c r="DM1678" s="4" t="e">
        <f t="shared" si="135"/>
        <v>#N/A</v>
      </c>
      <c r="DN1678" t="e">
        <f t="shared" si="136"/>
        <v>#N/A</v>
      </c>
      <c r="DO1678" t="e">
        <f t="shared" si="137"/>
        <v>#N/A</v>
      </c>
      <c r="DP1678" s="3">
        <f t="shared" si="138"/>
        <v>17</v>
      </c>
      <c r="DQ1678" s="3"/>
    </row>
    <row r="1679" spans="7:121" x14ac:dyDescent="0.25">
      <c r="G1679"/>
      <c r="DI1679" s="4">
        <f>INDEX(Sheet2!A:A,QUOTIENT(ROW()-1,19)+2)</f>
        <v>41353</v>
      </c>
      <c r="DJ1679" s="4">
        <f>INDEX(Sheet2!C:C,QUOTIENT(ROW()-1,19)+2)</f>
        <v>42369</v>
      </c>
      <c r="DK1679" s="4" t="e">
        <f>IFERROR(INDEX(Sheet2!$AA$2:$AS$600,QUOTIENT(ROW()-1,19)+1,MOD(ROW()-2,19)+1),NA())</f>
        <v>#N/A</v>
      </c>
      <c r="DL1679" t="str">
        <f>IFERROR(INDEX(Sheet2!$AU$2:$BM$600,QUOTIENT(ROW()-1,19)+1,MOD(ROW()-2,19)+1),NA())</f>
        <v/>
      </c>
      <c r="DM1679" s="4" t="e">
        <f t="shared" si="135"/>
        <v>#N/A</v>
      </c>
      <c r="DN1679" t="e">
        <f t="shared" si="136"/>
        <v>#N/A</v>
      </c>
      <c r="DO1679" t="e">
        <f t="shared" si="137"/>
        <v>#N/A</v>
      </c>
      <c r="DP1679" s="3">
        <f t="shared" si="138"/>
        <v>17</v>
      </c>
      <c r="DQ1679" s="3"/>
    </row>
    <row r="1680" spans="7:121" x14ac:dyDescent="0.25">
      <c r="G1680"/>
      <c r="DI1680" s="4">
        <f>INDEX(Sheet2!A:A,QUOTIENT(ROW()-1,19)+2)</f>
        <v>41353</v>
      </c>
      <c r="DJ1680" s="4">
        <f>INDEX(Sheet2!C:C,QUOTIENT(ROW()-1,19)+2)</f>
        <v>42369</v>
      </c>
      <c r="DK1680" s="4" t="e">
        <f>IFERROR(INDEX(Sheet2!$AA$2:$AS$600,QUOTIENT(ROW()-1,19)+1,MOD(ROW()-2,19)+1),NA())</f>
        <v>#N/A</v>
      </c>
      <c r="DL1680" t="str">
        <f>IFERROR(INDEX(Sheet2!$AU$2:$BM$600,QUOTIENT(ROW()-1,19)+1,MOD(ROW()-2,19)+1),NA())</f>
        <v/>
      </c>
      <c r="DM1680" s="4" t="e">
        <f t="shared" si="135"/>
        <v>#N/A</v>
      </c>
      <c r="DN1680" t="e">
        <f t="shared" si="136"/>
        <v>#N/A</v>
      </c>
      <c r="DO1680" t="e">
        <f t="shared" si="137"/>
        <v>#N/A</v>
      </c>
      <c r="DP1680" s="3">
        <f t="shared" si="138"/>
        <v>17</v>
      </c>
      <c r="DQ1680" s="3"/>
    </row>
    <row r="1681" spans="7:121" x14ac:dyDescent="0.25">
      <c r="G1681"/>
      <c r="DI1681" s="4">
        <f>INDEX(Sheet2!A:A,QUOTIENT(ROW()-1,19)+2)</f>
        <v>41353</v>
      </c>
      <c r="DJ1681" s="4">
        <f>INDEX(Sheet2!C:C,QUOTIENT(ROW()-1,19)+2)</f>
        <v>42369</v>
      </c>
      <c r="DK1681" s="4" t="e">
        <f>IFERROR(INDEX(Sheet2!$AA$2:$AS$600,QUOTIENT(ROW()-1,19)+1,MOD(ROW()-2,19)+1),NA())</f>
        <v>#N/A</v>
      </c>
      <c r="DL1681" t="str">
        <f>IFERROR(INDEX(Sheet2!$AU$2:$BM$600,QUOTIENT(ROW()-1,19)+1,MOD(ROW()-2,19)+1),NA())</f>
        <v/>
      </c>
      <c r="DM1681" s="4" t="e">
        <f t="shared" si="135"/>
        <v>#N/A</v>
      </c>
      <c r="DN1681" t="e">
        <f t="shared" si="136"/>
        <v>#N/A</v>
      </c>
      <c r="DO1681" t="e">
        <f t="shared" si="137"/>
        <v>#N/A</v>
      </c>
      <c r="DP1681" s="3">
        <f t="shared" si="138"/>
        <v>17</v>
      </c>
      <c r="DQ1681" s="3"/>
    </row>
    <row r="1682" spans="7:121" x14ac:dyDescent="0.25">
      <c r="G1682"/>
      <c r="DI1682" s="4">
        <f>INDEX(Sheet2!A:A,QUOTIENT(ROW()-1,19)+2)</f>
        <v>41353</v>
      </c>
      <c r="DJ1682" s="4">
        <f>INDEX(Sheet2!C:C,QUOTIENT(ROW()-1,19)+2)</f>
        <v>42369</v>
      </c>
      <c r="DK1682" s="4" t="e">
        <f>IFERROR(INDEX(Sheet2!$AA$2:$AS$600,QUOTIENT(ROW()-1,19)+1,MOD(ROW()-2,19)+1),NA())</f>
        <v>#N/A</v>
      </c>
      <c r="DL1682" t="str">
        <f>IFERROR(INDEX(Sheet2!$AU$2:$BM$600,QUOTIENT(ROW()-1,19)+1,MOD(ROW()-2,19)+1),NA())</f>
        <v/>
      </c>
      <c r="DM1682" s="4" t="e">
        <f t="shared" si="135"/>
        <v>#N/A</v>
      </c>
      <c r="DN1682" t="e">
        <f t="shared" si="136"/>
        <v>#N/A</v>
      </c>
      <c r="DO1682" t="e">
        <f t="shared" si="137"/>
        <v>#N/A</v>
      </c>
      <c r="DP1682" s="3">
        <f t="shared" si="138"/>
        <v>17</v>
      </c>
      <c r="DQ1682" s="3"/>
    </row>
    <row r="1683" spans="7:121" x14ac:dyDescent="0.25">
      <c r="G1683"/>
      <c r="DI1683" s="4">
        <f>INDEX(Sheet2!A:A,QUOTIENT(ROW()-1,19)+2)</f>
        <v>41353</v>
      </c>
      <c r="DJ1683" s="4">
        <f>INDEX(Sheet2!C:C,QUOTIENT(ROW()-1,19)+2)</f>
        <v>42369</v>
      </c>
      <c r="DK1683" s="4" t="e">
        <f>IFERROR(INDEX(Sheet2!$AA$2:$AS$600,QUOTIENT(ROW()-1,19)+1,MOD(ROW()-2,19)+1),NA())</f>
        <v>#N/A</v>
      </c>
      <c r="DL1683" t="str">
        <f>IFERROR(INDEX(Sheet2!$AU$2:$BM$600,QUOTIENT(ROW()-1,19)+1,MOD(ROW()-2,19)+1),NA())</f>
        <v/>
      </c>
      <c r="DM1683" s="4" t="e">
        <f t="shared" si="135"/>
        <v>#N/A</v>
      </c>
      <c r="DN1683" t="e">
        <f t="shared" si="136"/>
        <v>#N/A</v>
      </c>
      <c r="DO1683" t="e">
        <f t="shared" si="137"/>
        <v>#N/A</v>
      </c>
      <c r="DP1683" s="3">
        <f t="shared" si="138"/>
        <v>17</v>
      </c>
      <c r="DQ1683" s="3"/>
    </row>
    <row r="1684" spans="7:121" x14ac:dyDescent="0.25">
      <c r="G1684"/>
      <c r="DI1684" s="4">
        <f>INDEX(Sheet2!A:A,QUOTIENT(ROW()-1,19)+2)</f>
        <v>41353</v>
      </c>
      <c r="DJ1684" s="4">
        <f>INDEX(Sheet2!C:C,QUOTIENT(ROW()-1,19)+2)</f>
        <v>42369</v>
      </c>
      <c r="DK1684" s="4" t="e">
        <f>IFERROR(INDEX(Sheet2!$AA$2:$AS$600,QUOTIENT(ROW()-1,19)+1,MOD(ROW()-2,19)+1),NA())</f>
        <v>#N/A</v>
      </c>
      <c r="DL1684" t="str">
        <f>IFERROR(INDEX(Sheet2!$AU$2:$BM$600,QUOTIENT(ROW()-1,19)+1,MOD(ROW()-2,19)+1),NA())</f>
        <v/>
      </c>
      <c r="DM1684" s="4" t="e">
        <f t="shared" si="135"/>
        <v>#N/A</v>
      </c>
      <c r="DN1684" t="e">
        <f t="shared" si="136"/>
        <v>#N/A</v>
      </c>
      <c r="DO1684" t="e">
        <f t="shared" si="137"/>
        <v>#N/A</v>
      </c>
      <c r="DP1684" s="3">
        <f t="shared" si="138"/>
        <v>17</v>
      </c>
      <c r="DQ1684" s="3"/>
    </row>
    <row r="1685" spans="7:121" x14ac:dyDescent="0.25">
      <c r="G1685"/>
      <c r="DI1685" s="4">
        <f>INDEX(Sheet2!A:A,QUOTIENT(ROW()-1,19)+2)</f>
        <v>41353</v>
      </c>
      <c r="DJ1685" s="4">
        <f>INDEX(Sheet2!C:C,QUOTIENT(ROW()-1,19)+2)</f>
        <v>42369</v>
      </c>
      <c r="DK1685" s="4" t="e">
        <f>IFERROR(INDEX(Sheet2!$AA$2:$AS$600,QUOTIENT(ROW()-1,19)+1,MOD(ROW()-2,19)+1),NA())</f>
        <v>#N/A</v>
      </c>
      <c r="DL1685" t="str">
        <f>IFERROR(INDEX(Sheet2!$AU$2:$BM$600,QUOTIENT(ROW()-1,19)+1,MOD(ROW()-2,19)+1),NA())</f>
        <v/>
      </c>
      <c r="DM1685" s="4" t="e">
        <f t="shared" si="135"/>
        <v>#N/A</v>
      </c>
      <c r="DN1685" t="e">
        <f t="shared" si="136"/>
        <v>#N/A</v>
      </c>
      <c r="DO1685" t="e">
        <f t="shared" si="137"/>
        <v>#N/A</v>
      </c>
      <c r="DP1685" s="3">
        <f t="shared" si="138"/>
        <v>17</v>
      </c>
      <c r="DQ1685" s="3"/>
    </row>
    <row r="1686" spans="7:121" x14ac:dyDescent="0.25">
      <c r="G1686"/>
      <c r="DI1686" s="4">
        <f>INDEX(Sheet2!A:A,QUOTIENT(ROW()-1,19)+2)</f>
        <v>41353</v>
      </c>
      <c r="DJ1686" s="4">
        <f>INDEX(Sheet2!C:C,QUOTIENT(ROW()-1,19)+2)</f>
        <v>42369</v>
      </c>
      <c r="DK1686" s="4" t="e">
        <f>IFERROR(INDEX(Sheet2!$AA$2:$AS$600,QUOTIENT(ROW()-1,19)+1,MOD(ROW()-2,19)+1),NA())</f>
        <v>#N/A</v>
      </c>
      <c r="DL1686" t="str">
        <f>IFERROR(INDEX(Sheet2!$AU$2:$BM$600,QUOTIENT(ROW()-1,19)+1,MOD(ROW()-2,19)+1),NA())</f>
        <v/>
      </c>
      <c r="DM1686" s="4" t="e">
        <f t="shared" si="135"/>
        <v>#N/A</v>
      </c>
      <c r="DN1686" t="e">
        <f t="shared" si="136"/>
        <v>#N/A</v>
      </c>
      <c r="DO1686" t="e">
        <f t="shared" si="137"/>
        <v>#N/A</v>
      </c>
      <c r="DP1686" s="3">
        <f t="shared" si="138"/>
        <v>17</v>
      </c>
      <c r="DQ1686" s="3"/>
    </row>
    <row r="1687" spans="7:121" x14ac:dyDescent="0.25">
      <c r="G1687"/>
      <c r="DI1687" s="4">
        <f>INDEX(Sheet2!A:A,QUOTIENT(ROW()-1,19)+2)</f>
        <v>41353</v>
      </c>
      <c r="DJ1687" s="4">
        <f>INDEX(Sheet2!C:C,QUOTIENT(ROW()-1,19)+2)</f>
        <v>42369</v>
      </c>
      <c r="DK1687" s="4" t="e">
        <f>IFERROR(INDEX(Sheet2!$AA$2:$AS$600,QUOTIENT(ROW()-1,19)+1,MOD(ROW()-2,19)+1),NA())</f>
        <v>#N/A</v>
      </c>
      <c r="DL1687" t="str">
        <f>IFERROR(INDEX(Sheet2!$AU$2:$BM$600,QUOTIENT(ROW()-1,19)+1,MOD(ROW()-2,19)+1),NA())</f>
        <v/>
      </c>
      <c r="DM1687" s="4" t="e">
        <f t="shared" si="135"/>
        <v>#N/A</v>
      </c>
      <c r="DN1687" t="e">
        <f t="shared" si="136"/>
        <v>#N/A</v>
      </c>
      <c r="DO1687" t="e">
        <f t="shared" si="137"/>
        <v>#N/A</v>
      </c>
      <c r="DP1687" s="3">
        <f t="shared" si="138"/>
        <v>17</v>
      </c>
      <c r="DQ1687" s="3"/>
    </row>
    <row r="1688" spans="7:121" x14ac:dyDescent="0.25">
      <c r="G1688"/>
      <c r="DI1688" s="4">
        <f>INDEX(Sheet2!A:A,QUOTIENT(ROW()-1,19)+2)</f>
        <v>41353</v>
      </c>
      <c r="DJ1688" s="4">
        <f>INDEX(Sheet2!C:C,QUOTIENT(ROW()-1,19)+2)</f>
        <v>42369</v>
      </c>
      <c r="DK1688" s="4" t="e">
        <f>IFERROR(INDEX(Sheet2!$AA$2:$AS$600,QUOTIENT(ROW()-1,19)+1,MOD(ROW()-2,19)+1),NA())</f>
        <v>#N/A</v>
      </c>
      <c r="DL1688" t="str">
        <f>IFERROR(INDEX(Sheet2!$AU$2:$BM$600,QUOTIENT(ROW()-1,19)+1,MOD(ROW()-2,19)+1),NA())</f>
        <v/>
      </c>
      <c r="DM1688" s="4" t="e">
        <f t="shared" si="135"/>
        <v>#N/A</v>
      </c>
      <c r="DN1688" t="e">
        <f t="shared" si="136"/>
        <v>#N/A</v>
      </c>
      <c r="DO1688" t="e">
        <f t="shared" si="137"/>
        <v>#N/A</v>
      </c>
      <c r="DP1688" s="3">
        <f t="shared" si="138"/>
        <v>17</v>
      </c>
      <c r="DQ1688" s="3"/>
    </row>
    <row r="1689" spans="7:121" x14ac:dyDescent="0.25">
      <c r="G1689"/>
      <c r="DI1689" s="4">
        <f>INDEX(Sheet2!A:A,QUOTIENT(ROW()-1,19)+2)</f>
        <v>41353</v>
      </c>
      <c r="DJ1689" s="4">
        <f>INDEX(Sheet2!C:C,QUOTIENT(ROW()-1,19)+2)</f>
        <v>42369</v>
      </c>
      <c r="DK1689" s="4" t="e">
        <f>IFERROR(INDEX(Sheet2!$AA$2:$AS$600,QUOTIENT(ROW()-1,19)+1,MOD(ROW()-2,19)+1),NA())</f>
        <v>#N/A</v>
      </c>
      <c r="DL1689" t="str">
        <f>IFERROR(INDEX(Sheet2!$AU$2:$BM$600,QUOTIENT(ROW()-1,19)+1,MOD(ROW()-2,19)+1),NA())</f>
        <v/>
      </c>
      <c r="DM1689" s="4" t="e">
        <f t="shared" si="135"/>
        <v>#N/A</v>
      </c>
      <c r="DN1689" t="e">
        <f t="shared" si="136"/>
        <v>#N/A</v>
      </c>
      <c r="DO1689" t="e">
        <f t="shared" si="137"/>
        <v>#N/A</v>
      </c>
      <c r="DP1689" s="3">
        <f t="shared" si="138"/>
        <v>17</v>
      </c>
      <c r="DQ1689" s="3"/>
    </row>
    <row r="1690" spans="7:121" x14ac:dyDescent="0.25">
      <c r="G1690"/>
      <c r="DI1690" s="4">
        <f>INDEX(Sheet2!A:A,QUOTIENT(ROW()-1,19)+2)</f>
        <v>41353</v>
      </c>
      <c r="DJ1690" s="4">
        <f>INDEX(Sheet2!C:C,QUOTIENT(ROW()-1,19)+2)</f>
        <v>42369</v>
      </c>
      <c r="DK1690" s="4" t="e">
        <f>IFERROR(INDEX(Sheet2!$AA$2:$AS$600,QUOTIENT(ROW()-1,19)+1,MOD(ROW()-2,19)+1),NA())</f>
        <v>#N/A</v>
      </c>
      <c r="DL1690" t="str">
        <f>IFERROR(INDEX(Sheet2!$AU$2:$BM$600,QUOTIENT(ROW()-1,19)+1,MOD(ROW()-2,19)+1),NA())</f>
        <v/>
      </c>
      <c r="DM1690" s="4" t="e">
        <f t="shared" si="135"/>
        <v>#N/A</v>
      </c>
      <c r="DN1690" t="e">
        <f t="shared" si="136"/>
        <v>#N/A</v>
      </c>
      <c r="DO1690" t="e">
        <f t="shared" si="137"/>
        <v>#N/A</v>
      </c>
      <c r="DP1690" s="3">
        <f t="shared" si="138"/>
        <v>17</v>
      </c>
      <c r="DQ1690" s="3"/>
    </row>
    <row r="1691" spans="7:121" x14ac:dyDescent="0.25">
      <c r="G1691"/>
      <c r="DI1691" s="4">
        <f>INDEX(Sheet2!A:A,QUOTIENT(ROW()-1,19)+2)</f>
        <v>41353</v>
      </c>
      <c r="DJ1691" s="4">
        <f>INDEX(Sheet2!C:C,QUOTIENT(ROW()-1,19)+2)</f>
        <v>42369</v>
      </c>
      <c r="DK1691" s="4" t="e">
        <f>IFERROR(INDEX(Sheet2!$AA$2:$AS$600,QUOTIENT(ROW()-1,19)+1,MOD(ROW()-2,19)+1),NA())</f>
        <v>#N/A</v>
      </c>
      <c r="DL1691" t="str">
        <f>IFERROR(INDEX(Sheet2!$AU$2:$BM$600,QUOTIENT(ROW()-1,19)+1,MOD(ROW()-2,19)+1),NA())</f>
        <v/>
      </c>
      <c r="DM1691" s="4" t="e">
        <f t="shared" si="135"/>
        <v>#N/A</v>
      </c>
      <c r="DN1691" t="e">
        <f t="shared" si="136"/>
        <v>#N/A</v>
      </c>
      <c r="DO1691" t="e">
        <f t="shared" si="137"/>
        <v>#N/A</v>
      </c>
      <c r="DP1691" s="3">
        <f t="shared" si="138"/>
        <v>17</v>
      </c>
      <c r="DQ1691" s="3"/>
    </row>
    <row r="1692" spans="7:121" x14ac:dyDescent="0.25">
      <c r="G1692"/>
      <c r="DI1692" s="4">
        <f>INDEX(Sheet2!A:A,QUOTIENT(ROW()-1,19)+2)</f>
        <v>41353</v>
      </c>
      <c r="DJ1692" s="4">
        <f>INDEX(Sheet2!C:C,QUOTIENT(ROW()-1,19)+2)</f>
        <v>42369</v>
      </c>
      <c r="DK1692" s="4" t="e">
        <f>IFERROR(INDEX(Sheet2!$AA$2:$AS$600,QUOTIENT(ROW()-1,19)+1,MOD(ROW()-2,19)+1),NA())</f>
        <v>#N/A</v>
      </c>
      <c r="DL1692" t="str">
        <f>IFERROR(INDEX(Sheet2!$AU$2:$BM$600,QUOTIENT(ROW()-1,19)+1,MOD(ROW()-2,19)+1),NA())</f>
        <v/>
      </c>
      <c r="DM1692" s="4" t="e">
        <f t="shared" si="135"/>
        <v>#N/A</v>
      </c>
      <c r="DN1692" t="e">
        <f t="shared" si="136"/>
        <v>#N/A</v>
      </c>
      <c r="DO1692" t="e">
        <f t="shared" si="137"/>
        <v>#N/A</v>
      </c>
      <c r="DP1692" s="3">
        <f t="shared" si="138"/>
        <v>17</v>
      </c>
      <c r="DQ1692" s="3"/>
    </row>
    <row r="1693" spans="7:121" x14ac:dyDescent="0.25">
      <c r="G1693"/>
      <c r="DI1693" s="4">
        <f>INDEX(Sheet2!A:A,QUOTIENT(ROW()-1,19)+2)</f>
        <v>41353</v>
      </c>
      <c r="DJ1693" s="4">
        <f>INDEX(Sheet2!C:C,QUOTIENT(ROW()-1,19)+2)</f>
        <v>42369</v>
      </c>
      <c r="DK1693" s="4">
        <f>IFERROR(INDEX(Sheet2!$AA$2:$AS$600,QUOTIENT(ROW()-1,19)+1,MOD(ROW()-2,19)+1),NA())</f>
        <v>42369</v>
      </c>
      <c r="DL1693">
        <f>IFERROR(INDEX(Sheet2!$AU$2:$BM$600,QUOTIENT(ROW()-1,19)+1,MOD(ROW()-2,19)+1),NA())</f>
        <v>3</v>
      </c>
      <c r="DM1693" s="4" t="e">
        <f t="shared" si="135"/>
        <v>#N/A</v>
      </c>
      <c r="DN1693" t="e">
        <f t="shared" si="136"/>
        <v>#N/A</v>
      </c>
      <c r="DO1693" t="e">
        <f t="shared" si="137"/>
        <v>#N/A</v>
      </c>
      <c r="DP1693" s="3">
        <f t="shared" si="138"/>
        <v>18</v>
      </c>
      <c r="DQ1693" s="3"/>
    </row>
    <row r="1694" spans="7:121" x14ac:dyDescent="0.25">
      <c r="G1694"/>
      <c r="DI1694" s="4">
        <f>INDEX(Sheet2!A:A,QUOTIENT(ROW()-1,19)+2)</f>
        <v>41353</v>
      </c>
      <c r="DJ1694" s="4">
        <f>INDEX(Sheet2!C:C,QUOTIENT(ROW()-1,19)+2)</f>
        <v>42369</v>
      </c>
      <c r="DK1694" s="4" t="e">
        <f>IFERROR(INDEX(Sheet2!$AA$2:$AS$600,QUOTIENT(ROW()-1,19)+1,MOD(ROW()-2,19)+1),NA())</f>
        <v>#N/A</v>
      </c>
      <c r="DL1694" t="str">
        <f>IFERROR(INDEX(Sheet2!$AU$2:$BM$600,QUOTIENT(ROW()-1,19)+1,MOD(ROW()-2,19)+1),NA())</f>
        <v/>
      </c>
      <c r="DM1694" s="4" t="e">
        <f t="shared" si="135"/>
        <v>#N/A</v>
      </c>
      <c r="DN1694" t="e">
        <f t="shared" si="136"/>
        <v>#N/A</v>
      </c>
      <c r="DO1694" t="e">
        <f t="shared" si="137"/>
        <v>#N/A</v>
      </c>
      <c r="DP1694" s="3">
        <f t="shared" si="138"/>
        <v>18</v>
      </c>
      <c r="DQ1694" s="3"/>
    </row>
    <row r="1695" spans="7:121" x14ac:dyDescent="0.25">
      <c r="G1695"/>
      <c r="DI1695" s="4">
        <f>INDEX(Sheet2!A:A,QUOTIENT(ROW()-1,19)+2)</f>
        <v>41353</v>
      </c>
      <c r="DJ1695" s="4">
        <f>INDEX(Sheet2!C:C,QUOTIENT(ROW()-1,19)+2)</f>
        <v>42369</v>
      </c>
      <c r="DK1695" s="4" t="e">
        <f>IFERROR(INDEX(Sheet2!$AA$2:$AS$600,QUOTIENT(ROW()-1,19)+1,MOD(ROW()-2,19)+1),NA())</f>
        <v>#N/A</v>
      </c>
      <c r="DL1695" t="str">
        <f>IFERROR(INDEX(Sheet2!$AU$2:$BM$600,QUOTIENT(ROW()-1,19)+1,MOD(ROW()-2,19)+1),NA())</f>
        <v/>
      </c>
      <c r="DM1695" s="4" t="e">
        <f t="shared" si="135"/>
        <v>#N/A</v>
      </c>
      <c r="DN1695" t="e">
        <f t="shared" si="136"/>
        <v>#N/A</v>
      </c>
      <c r="DO1695" t="e">
        <f t="shared" si="137"/>
        <v>#N/A</v>
      </c>
      <c r="DP1695" s="3">
        <f t="shared" si="138"/>
        <v>18</v>
      </c>
      <c r="DQ1695" s="3"/>
    </row>
    <row r="1696" spans="7:121" x14ac:dyDescent="0.25">
      <c r="G1696"/>
      <c r="DI1696" s="4">
        <f>INDEX(Sheet2!A:A,QUOTIENT(ROW()-1,19)+2)</f>
        <v>41353</v>
      </c>
      <c r="DJ1696" s="4">
        <f>INDEX(Sheet2!C:C,QUOTIENT(ROW()-1,19)+2)</f>
        <v>42369</v>
      </c>
      <c r="DK1696" s="4" t="e">
        <f>IFERROR(INDEX(Sheet2!$AA$2:$AS$600,QUOTIENT(ROW()-1,19)+1,MOD(ROW()-2,19)+1),NA())</f>
        <v>#N/A</v>
      </c>
      <c r="DL1696" t="str">
        <f>IFERROR(INDEX(Sheet2!$AU$2:$BM$600,QUOTIENT(ROW()-1,19)+1,MOD(ROW()-2,19)+1),NA())</f>
        <v/>
      </c>
      <c r="DM1696" s="4" t="e">
        <f t="shared" si="135"/>
        <v>#N/A</v>
      </c>
      <c r="DN1696" t="e">
        <f t="shared" si="136"/>
        <v>#N/A</v>
      </c>
      <c r="DO1696" t="e">
        <f t="shared" si="137"/>
        <v>#N/A</v>
      </c>
      <c r="DP1696" s="3">
        <f t="shared" si="138"/>
        <v>18</v>
      </c>
      <c r="DQ1696" s="3"/>
    </row>
    <row r="1697" spans="7:121" x14ac:dyDescent="0.25">
      <c r="G1697"/>
      <c r="DI1697" s="4">
        <f>INDEX(Sheet2!A:A,QUOTIENT(ROW()-1,19)+2)</f>
        <v>41353</v>
      </c>
      <c r="DJ1697" s="4">
        <f>INDEX(Sheet2!C:C,QUOTIENT(ROW()-1,19)+2)</f>
        <v>42369</v>
      </c>
      <c r="DK1697" s="4" t="e">
        <f>IFERROR(INDEX(Sheet2!$AA$2:$AS$600,QUOTIENT(ROW()-1,19)+1,MOD(ROW()-2,19)+1),NA())</f>
        <v>#N/A</v>
      </c>
      <c r="DL1697" t="str">
        <f>IFERROR(INDEX(Sheet2!$AU$2:$BM$600,QUOTIENT(ROW()-1,19)+1,MOD(ROW()-2,19)+1),NA())</f>
        <v/>
      </c>
      <c r="DM1697" s="4" t="e">
        <f t="shared" si="135"/>
        <v>#N/A</v>
      </c>
      <c r="DN1697" t="e">
        <f t="shared" si="136"/>
        <v>#N/A</v>
      </c>
      <c r="DO1697" t="e">
        <f t="shared" si="137"/>
        <v>#N/A</v>
      </c>
      <c r="DP1697" s="3">
        <f t="shared" si="138"/>
        <v>18</v>
      </c>
      <c r="DQ1697" s="3"/>
    </row>
    <row r="1698" spans="7:121" x14ac:dyDescent="0.25">
      <c r="G1698"/>
      <c r="DI1698" s="4">
        <f>INDEX(Sheet2!A:A,QUOTIENT(ROW()-1,19)+2)</f>
        <v>41353</v>
      </c>
      <c r="DJ1698" s="4">
        <f>INDEX(Sheet2!C:C,QUOTIENT(ROW()-1,19)+2)</f>
        <v>42369</v>
      </c>
      <c r="DK1698" s="4" t="e">
        <f>IFERROR(INDEX(Sheet2!$AA$2:$AS$600,QUOTIENT(ROW()-1,19)+1,MOD(ROW()-2,19)+1),NA())</f>
        <v>#N/A</v>
      </c>
      <c r="DL1698" t="str">
        <f>IFERROR(INDEX(Sheet2!$AU$2:$BM$600,QUOTIENT(ROW()-1,19)+1,MOD(ROW()-2,19)+1),NA())</f>
        <v/>
      </c>
      <c r="DM1698" s="4" t="e">
        <f t="shared" si="135"/>
        <v>#N/A</v>
      </c>
      <c r="DN1698" t="e">
        <f t="shared" si="136"/>
        <v>#N/A</v>
      </c>
      <c r="DO1698" t="e">
        <f t="shared" si="137"/>
        <v>#N/A</v>
      </c>
      <c r="DP1698" s="3">
        <f t="shared" si="138"/>
        <v>18</v>
      </c>
      <c r="DQ1698" s="3"/>
    </row>
    <row r="1699" spans="7:121" x14ac:dyDescent="0.25">
      <c r="G1699"/>
      <c r="DI1699" s="4">
        <f>INDEX(Sheet2!A:A,QUOTIENT(ROW()-1,19)+2)</f>
        <v>41353</v>
      </c>
      <c r="DJ1699" s="4">
        <f>INDEX(Sheet2!C:C,QUOTIENT(ROW()-1,19)+2)</f>
        <v>42369</v>
      </c>
      <c r="DK1699" s="4" t="e">
        <f>IFERROR(INDEX(Sheet2!$AA$2:$AS$600,QUOTIENT(ROW()-1,19)+1,MOD(ROW()-2,19)+1),NA())</f>
        <v>#N/A</v>
      </c>
      <c r="DL1699" t="str">
        <f>IFERROR(INDEX(Sheet2!$AU$2:$BM$600,QUOTIENT(ROW()-1,19)+1,MOD(ROW()-2,19)+1),NA())</f>
        <v/>
      </c>
      <c r="DM1699" s="4" t="e">
        <f t="shared" si="135"/>
        <v>#N/A</v>
      </c>
      <c r="DN1699" t="e">
        <f t="shared" si="136"/>
        <v>#N/A</v>
      </c>
      <c r="DO1699" t="e">
        <f t="shared" si="137"/>
        <v>#N/A</v>
      </c>
      <c r="DP1699" s="3">
        <f t="shared" si="138"/>
        <v>18</v>
      </c>
      <c r="DQ1699" s="3"/>
    </row>
    <row r="1700" spans="7:121" x14ac:dyDescent="0.25">
      <c r="G1700"/>
      <c r="DI1700" s="4">
        <f>INDEX(Sheet2!A:A,QUOTIENT(ROW()-1,19)+2)</f>
        <v>41353</v>
      </c>
      <c r="DJ1700" s="4">
        <f>INDEX(Sheet2!C:C,QUOTIENT(ROW()-1,19)+2)</f>
        <v>42369</v>
      </c>
      <c r="DK1700" s="4" t="e">
        <f>IFERROR(INDEX(Sheet2!$AA$2:$AS$600,QUOTIENT(ROW()-1,19)+1,MOD(ROW()-2,19)+1),NA())</f>
        <v>#N/A</v>
      </c>
      <c r="DL1700" t="str">
        <f>IFERROR(INDEX(Sheet2!$AU$2:$BM$600,QUOTIENT(ROW()-1,19)+1,MOD(ROW()-2,19)+1),NA())</f>
        <v/>
      </c>
      <c r="DM1700" s="4" t="e">
        <f t="shared" si="135"/>
        <v>#N/A</v>
      </c>
      <c r="DN1700" t="e">
        <f t="shared" si="136"/>
        <v>#N/A</v>
      </c>
      <c r="DO1700" t="e">
        <f t="shared" si="137"/>
        <v>#N/A</v>
      </c>
      <c r="DP1700" s="3">
        <f t="shared" si="138"/>
        <v>18</v>
      </c>
      <c r="DQ1700" s="3"/>
    </row>
    <row r="1701" spans="7:121" x14ac:dyDescent="0.25">
      <c r="G1701"/>
      <c r="DI1701" s="4">
        <f>INDEX(Sheet2!A:A,QUOTIENT(ROW()-1,19)+2)</f>
        <v>41353</v>
      </c>
      <c r="DJ1701" s="4">
        <f>INDEX(Sheet2!C:C,QUOTIENT(ROW()-1,19)+2)</f>
        <v>42369</v>
      </c>
      <c r="DK1701" s="4" t="e">
        <f>IFERROR(INDEX(Sheet2!$AA$2:$AS$600,QUOTIENT(ROW()-1,19)+1,MOD(ROW()-2,19)+1),NA())</f>
        <v>#N/A</v>
      </c>
      <c r="DL1701" t="str">
        <f>IFERROR(INDEX(Sheet2!$AU$2:$BM$600,QUOTIENT(ROW()-1,19)+1,MOD(ROW()-2,19)+1),NA())</f>
        <v/>
      </c>
      <c r="DM1701" s="4" t="e">
        <f t="shared" si="135"/>
        <v>#N/A</v>
      </c>
      <c r="DN1701" t="e">
        <f t="shared" si="136"/>
        <v>#N/A</v>
      </c>
      <c r="DO1701" t="e">
        <f t="shared" si="137"/>
        <v>#N/A</v>
      </c>
      <c r="DP1701" s="3">
        <f t="shared" si="138"/>
        <v>18</v>
      </c>
      <c r="DQ1701" s="3"/>
    </row>
    <row r="1702" spans="7:121" x14ac:dyDescent="0.25">
      <c r="G1702"/>
      <c r="DI1702" s="4">
        <f>INDEX(Sheet2!A:A,QUOTIENT(ROW()-1,19)+2)</f>
        <v>41353</v>
      </c>
      <c r="DJ1702" s="4">
        <f>INDEX(Sheet2!C:C,QUOTIENT(ROW()-1,19)+2)</f>
        <v>42369</v>
      </c>
      <c r="DK1702" s="4" t="e">
        <f>IFERROR(INDEX(Sheet2!$AA$2:$AS$600,QUOTIENT(ROW()-1,19)+1,MOD(ROW()-2,19)+1),NA())</f>
        <v>#N/A</v>
      </c>
      <c r="DL1702" t="str">
        <f>IFERROR(INDEX(Sheet2!$AU$2:$BM$600,QUOTIENT(ROW()-1,19)+1,MOD(ROW()-2,19)+1),NA())</f>
        <v/>
      </c>
      <c r="DM1702" s="4" t="e">
        <f t="shared" si="135"/>
        <v>#N/A</v>
      </c>
      <c r="DN1702" t="e">
        <f t="shared" si="136"/>
        <v>#N/A</v>
      </c>
      <c r="DO1702" t="e">
        <f t="shared" si="137"/>
        <v>#N/A</v>
      </c>
      <c r="DP1702" s="3">
        <f t="shared" si="138"/>
        <v>18</v>
      </c>
      <c r="DQ1702" s="3"/>
    </row>
    <row r="1703" spans="7:121" x14ac:dyDescent="0.25">
      <c r="G1703"/>
      <c r="DI1703" s="4">
        <f>INDEX(Sheet2!A:A,QUOTIENT(ROW()-1,19)+2)</f>
        <v>41353</v>
      </c>
      <c r="DJ1703" s="4">
        <f>INDEX(Sheet2!C:C,QUOTIENT(ROW()-1,19)+2)</f>
        <v>42369</v>
      </c>
      <c r="DK1703" s="4" t="e">
        <f>IFERROR(INDEX(Sheet2!$AA$2:$AS$600,QUOTIENT(ROW()-1,19)+1,MOD(ROW()-2,19)+1),NA())</f>
        <v>#N/A</v>
      </c>
      <c r="DL1703" t="str">
        <f>IFERROR(INDEX(Sheet2!$AU$2:$BM$600,QUOTIENT(ROW()-1,19)+1,MOD(ROW()-2,19)+1),NA())</f>
        <v/>
      </c>
      <c r="DM1703" s="4" t="e">
        <f t="shared" si="135"/>
        <v>#N/A</v>
      </c>
      <c r="DN1703" t="e">
        <f t="shared" si="136"/>
        <v>#N/A</v>
      </c>
      <c r="DO1703" t="e">
        <f t="shared" si="137"/>
        <v>#N/A</v>
      </c>
      <c r="DP1703" s="3">
        <f t="shared" si="138"/>
        <v>18</v>
      </c>
      <c r="DQ1703" s="3"/>
    </row>
    <row r="1704" spans="7:121" x14ac:dyDescent="0.25">
      <c r="G1704"/>
      <c r="DI1704" s="4">
        <f>INDEX(Sheet2!A:A,QUOTIENT(ROW()-1,19)+2)</f>
        <v>41353</v>
      </c>
      <c r="DJ1704" s="4">
        <f>INDEX(Sheet2!C:C,QUOTIENT(ROW()-1,19)+2)</f>
        <v>42369</v>
      </c>
      <c r="DK1704" s="4" t="e">
        <f>IFERROR(INDEX(Sheet2!$AA$2:$AS$600,QUOTIENT(ROW()-1,19)+1,MOD(ROW()-2,19)+1),NA())</f>
        <v>#N/A</v>
      </c>
      <c r="DL1704" t="str">
        <f>IFERROR(INDEX(Sheet2!$AU$2:$BM$600,QUOTIENT(ROW()-1,19)+1,MOD(ROW()-2,19)+1),NA())</f>
        <v/>
      </c>
      <c r="DM1704" s="4" t="e">
        <f t="shared" si="135"/>
        <v>#N/A</v>
      </c>
      <c r="DN1704" t="e">
        <f t="shared" si="136"/>
        <v>#N/A</v>
      </c>
      <c r="DO1704" t="e">
        <f t="shared" si="137"/>
        <v>#N/A</v>
      </c>
      <c r="DP1704" s="3">
        <f t="shared" si="138"/>
        <v>18</v>
      </c>
      <c r="DQ1704" s="3"/>
    </row>
    <row r="1705" spans="7:121" x14ac:dyDescent="0.25">
      <c r="G1705"/>
      <c r="DI1705" s="4">
        <f>INDEX(Sheet2!A:A,QUOTIENT(ROW()-1,19)+2)</f>
        <v>41353</v>
      </c>
      <c r="DJ1705" s="4">
        <f>INDEX(Sheet2!C:C,QUOTIENT(ROW()-1,19)+2)</f>
        <v>42369</v>
      </c>
      <c r="DK1705" s="4" t="e">
        <f>IFERROR(INDEX(Sheet2!$AA$2:$AS$600,QUOTIENT(ROW()-1,19)+1,MOD(ROW()-2,19)+1),NA())</f>
        <v>#N/A</v>
      </c>
      <c r="DL1705" t="str">
        <f>IFERROR(INDEX(Sheet2!$AU$2:$BM$600,QUOTIENT(ROW()-1,19)+1,MOD(ROW()-2,19)+1),NA())</f>
        <v/>
      </c>
      <c r="DM1705" s="4" t="e">
        <f t="shared" si="135"/>
        <v>#N/A</v>
      </c>
      <c r="DN1705" t="e">
        <f t="shared" si="136"/>
        <v>#N/A</v>
      </c>
      <c r="DO1705" t="e">
        <f t="shared" si="137"/>
        <v>#N/A</v>
      </c>
      <c r="DP1705" s="3">
        <f t="shared" si="138"/>
        <v>18</v>
      </c>
      <c r="DQ1705" s="3"/>
    </row>
    <row r="1706" spans="7:121" x14ac:dyDescent="0.25">
      <c r="G1706"/>
      <c r="DI1706" s="4">
        <f>INDEX(Sheet2!A:A,QUOTIENT(ROW()-1,19)+2)</f>
        <v>41353</v>
      </c>
      <c r="DJ1706" s="4">
        <f>INDEX(Sheet2!C:C,QUOTIENT(ROW()-1,19)+2)</f>
        <v>42369</v>
      </c>
      <c r="DK1706" s="4" t="e">
        <f>IFERROR(INDEX(Sheet2!$AA$2:$AS$600,QUOTIENT(ROW()-1,19)+1,MOD(ROW()-2,19)+1),NA())</f>
        <v>#N/A</v>
      </c>
      <c r="DL1706" t="str">
        <f>IFERROR(INDEX(Sheet2!$AU$2:$BM$600,QUOTIENT(ROW()-1,19)+1,MOD(ROW()-2,19)+1),NA())</f>
        <v/>
      </c>
      <c r="DM1706" s="4" t="e">
        <f t="shared" si="135"/>
        <v>#N/A</v>
      </c>
      <c r="DN1706" t="e">
        <f t="shared" si="136"/>
        <v>#N/A</v>
      </c>
      <c r="DO1706" t="e">
        <f t="shared" si="137"/>
        <v>#N/A</v>
      </c>
      <c r="DP1706" s="3">
        <f t="shared" si="138"/>
        <v>18</v>
      </c>
      <c r="DQ1706" s="3"/>
    </row>
    <row r="1707" spans="7:121" x14ac:dyDescent="0.25">
      <c r="G1707"/>
      <c r="DI1707" s="4">
        <f>INDEX(Sheet2!A:A,QUOTIENT(ROW()-1,19)+2)</f>
        <v>41353</v>
      </c>
      <c r="DJ1707" s="4">
        <f>INDEX(Sheet2!C:C,QUOTIENT(ROW()-1,19)+2)</f>
        <v>42369</v>
      </c>
      <c r="DK1707" s="4" t="e">
        <f>IFERROR(INDEX(Sheet2!$AA$2:$AS$600,QUOTIENT(ROW()-1,19)+1,MOD(ROW()-2,19)+1),NA())</f>
        <v>#N/A</v>
      </c>
      <c r="DL1707" t="str">
        <f>IFERROR(INDEX(Sheet2!$AU$2:$BM$600,QUOTIENT(ROW()-1,19)+1,MOD(ROW()-2,19)+1),NA())</f>
        <v/>
      </c>
      <c r="DM1707" s="4" t="e">
        <f t="shared" si="135"/>
        <v>#N/A</v>
      </c>
      <c r="DN1707" t="e">
        <f t="shared" si="136"/>
        <v>#N/A</v>
      </c>
      <c r="DO1707" t="e">
        <f t="shared" si="137"/>
        <v>#N/A</v>
      </c>
      <c r="DP1707" s="3">
        <f t="shared" si="138"/>
        <v>18</v>
      </c>
      <c r="DQ1707" s="3"/>
    </row>
    <row r="1708" spans="7:121" x14ac:dyDescent="0.25">
      <c r="G1708"/>
      <c r="DI1708" s="4">
        <f>INDEX(Sheet2!A:A,QUOTIENT(ROW()-1,19)+2)</f>
        <v>41353</v>
      </c>
      <c r="DJ1708" s="4">
        <f>INDEX(Sheet2!C:C,QUOTIENT(ROW()-1,19)+2)</f>
        <v>42369</v>
      </c>
      <c r="DK1708" s="4" t="e">
        <f>IFERROR(INDEX(Sheet2!$AA$2:$AS$600,QUOTIENT(ROW()-1,19)+1,MOD(ROW()-2,19)+1),NA())</f>
        <v>#N/A</v>
      </c>
      <c r="DL1708" t="str">
        <f>IFERROR(INDEX(Sheet2!$AU$2:$BM$600,QUOTIENT(ROW()-1,19)+1,MOD(ROW()-2,19)+1),NA())</f>
        <v/>
      </c>
      <c r="DM1708" s="4" t="e">
        <f t="shared" si="135"/>
        <v>#N/A</v>
      </c>
      <c r="DN1708" t="e">
        <f t="shared" si="136"/>
        <v>#N/A</v>
      </c>
      <c r="DO1708" t="e">
        <f t="shared" si="137"/>
        <v>#N/A</v>
      </c>
      <c r="DP1708" s="3">
        <f t="shared" si="138"/>
        <v>18</v>
      </c>
      <c r="DQ1708" s="3"/>
    </row>
    <row r="1709" spans="7:121" x14ac:dyDescent="0.25">
      <c r="G1709"/>
      <c r="DI1709" s="4">
        <f>INDEX(Sheet2!A:A,QUOTIENT(ROW()-1,19)+2)</f>
        <v>41353</v>
      </c>
      <c r="DJ1709" s="4">
        <f>INDEX(Sheet2!C:C,QUOTIENT(ROW()-1,19)+2)</f>
        <v>42369</v>
      </c>
      <c r="DK1709" s="4" t="e">
        <f>IFERROR(INDEX(Sheet2!$AA$2:$AS$600,QUOTIENT(ROW()-1,19)+1,MOD(ROW()-2,19)+1),NA())</f>
        <v>#N/A</v>
      </c>
      <c r="DL1709" t="str">
        <f>IFERROR(INDEX(Sheet2!$AU$2:$BM$600,QUOTIENT(ROW()-1,19)+1,MOD(ROW()-2,19)+1),NA())</f>
        <v/>
      </c>
      <c r="DM1709" s="4" t="e">
        <f t="shared" si="135"/>
        <v>#N/A</v>
      </c>
      <c r="DN1709" t="e">
        <f t="shared" si="136"/>
        <v>#N/A</v>
      </c>
      <c r="DO1709" t="e">
        <f t="shared" si="137"/>
        <v>#N/A</v>
      </c>
      <c r="DP1709" s="3">
        <f t="shared" si="138"/>
        <v>18</v>
      </c>
      <c r="DQ1709" s="3"/>
    </row>
    <row r="1710" spans="7:121" x14ac:dyDescent="0.25">
      <c r="G1710"/>
      <c r="DI1710" s="4">
        <f>INDEX(Sheet2!A:A,QUOTIENT(ROW()-1,19)+2)</f>
        <v>41353</v>
      </c>
      <c r="DJ1710" s="4">
        <f>INDEX(Sheet2!C:C,QUOTIENT(ROW()-1,19)+2)</f>
        <v>42369</v>
      </c>
      <c r="DK1710" s="4" t="e">
        <f>IFERROR(INDEX(Sheet2!$AA$2:$AS$600,QUOTIENT(ROW()-1,19)+1,MOD(ROW()-2,19)+1),NA())</f>
        <v>#N/A</v>
      </c>
      <c r="DL1710" t="str">
        <f>IFERROR(INDEX(Sheet2!$AU$2:$BM$600,QUOTIENT(ROW()-1,19)+1,MOD(ROW()-2,19)+1),NA())</f>
        <v/>
      </c>
      <c r="DM1710" s="4" t="e">
        <f t="shared" si="135"/>
        <v>#N/A</v>
      </c>
      <c r="DN1710" t="e">
        <f t="shared" si="136"/>
        <v>#N/A</v>
      </c>
      <c r="DO1710" t="e">
        <f t="shared" si="137"/>
        <v>#N/A</v>
      </c>
      <c r="DP1710" s="3">
        <f t="shared" si="138"/>
        <v>18</v>
      </c>
      <c r="DQ1710" s="3"/>
    </row>
    <row r="1711" spans="7:121" x14ac:dyDescent="0.25">
      <c r="G1711"/>
      <c r="DI1711" s="4">
        <f>INDEX(Sheet2!A:A,QUOTIENT(ROW()-1,19)+2)</f>
        <v>41353</v>
      </c>
      <c r="DJ1711" s="4">
        <f>INDEX(Sheet2!C:C,QUOTIENT(ROW()-1,19)+2)</f>
        <v>42369</v>
      </c>
      <c r="DK1711" s="4" t="e">
        <f>IFERROR(INDEX(Sheet2!$AA$2:$AS$600,QUOTIENT(ROW()-1,19)+1,MOD(ROW()-2,19)+1),NA())</f>
        <v>#N/A</v>
      </c>
      <c r="DL1711" t="str">
        <f>IFERROR(INDEX(Sheet2!$AU$2:$BM$600,QUOTIENT(ROW()-1,19)+1,MOD(ROW()-2,19)+1),NA())</f>
        <v/>
      </c>
      <c r="DM1711" s="4" t="e">
        <f t="shared" si="135"/>
        <v>#N/A</v>
      </c>
      <c r="DN1711" t="e">
        <f t="shared" si="136"/>
        <v>#N/A</v>
      </c>
      <c r="DO1711" t="e">
        <f t="shared" si="137"/>
        <v>#N/A</v>
      </c>
      <c r="DP1711" s="3">
        <f t="shared" si="138"/>
        <v>18</v>
      </c>
      <c r="DQ1711" s="3"/>
    </row>
    <row r="1712" spans="7:121" x14ac:dyDescent="0.25">
      <c r="G1712"/>
      <c r="DI1712" s="4">
        <f>INDEX(Sheet2!A:A,QUOTIENT(ROW()-1,19)+2)</f>
        <v>41353</v>
      </c>
      <c r="DJ1712" s="4">
        <f>INDEX(Sheet2!C:C,QUOTIENT(ROW()-1,19)+2)</f>
        <v>42369</v>
      </c>
      <c r="DK1712" s="4">
        <f>IFERROR(INDEX(Sheet2!$AA$2:$AS$600,QUOTIENT(ROW()-1,19)+1,MOD(ROW()-2,19)+1),NA())</f>
        <v>42369</v>
      </c>
      <c r="DL1712">
        <f>IFERROR(INDEX(Sheet2!$AU$2:$BM$600,QUOTIENT(ROW()-1,19)+1,MOD(ROW()-2,19)+1),NA())</f>
        <v>3.75</v>
      </c>
      <c r="DM1712" s="4" t="e">
        <f t="shared" si="135"/>
        <v>#N/A</v>
      </c>
      <c r="DN1712" t="e">
        <f t="shared" si="136"/>
        <v>#N/A</v>
      </c>
      <c r="DO1712" t="e">
        <f t="shared" si="137"/>
        <v>#N/A</v>
      </c>
      <c r="DP1712" s="3">
        <f t="shared" si="138"/>
        <v>19</v>
      </c>
      <c r="DQ1712" s="3"/>
    </row>
    <row r="1713" spans="7:121" x14ac:dyDescent="0.25">
      <c r="G1713"/>
      <c r="DI1713" s="4">
        <f>INDEX(Sheet2!A:A,QUOTIENT(ROW()-1,19)+2)</f>
        <v>41353</v>
      </c>
      <c r="DJ1713" s="4">
        <f>INDEX(Sheet2!C:C,QUOTIENT(ROW()-1,19)+2)</f>
        <v>42369</v>
      </c>
      <c r="DK1713" s="4" t="e">
        <f>IFERROR(INDEX(Sheet2!$AA$2:$AS$600,QUOTIENT(ROW()-1,19)+1,MOD(ROW()-2,19)+1),NA())</f>
        <v>#N/A</v>
      </c>
      <c r="DL1713" t="str">
        <f>IFERROR(INDEX(Sheet2!$AU$2:$BM$600,QUOTIENT(ROW()-1,19)+1,MOD(ROW()-2,19)+1),NA())</f>
        <v/>
      </c>
      <c r="DM1713" s="4" t="e">
        <f t="shared" si="135"/>
        <v>#N/A</v>
      </c>
      <c r="DN1713" t="e">
        <f t="shared" si="136"/>
        <v>#N/A</v>
      </c>
      <c r="DO1713" t="e">
        <f t="shared" si="137"/>
        <v>#N/A</v>
      </c>
      <c r="DP1713" s="3">
        <f t="shared" si="138"/>
        <v>19</v>
      </c>
      <c r="DQ1713" s="3"/>
    </row>
    <row r="1714" spans="7:121" x14ac:dyDescent="0.25">
      <c r="G1714"/>
      <c r="DI1714" s="4">
        <f>INDEX(Sheet2!A:A,QUOTIENT(ROW()-1,19)+2)</f>
        <v>41353</v>
      </c>
      <c r="DJ1714" s="4">
        <f>INDEX(Sheet2!C:C,QUOTIENT(ROW()-1,19)+2)</f>
        <v>42369</v>
      </c>
      <c r="DK1714" s="4" t="e">
        <f>IFERROR(INDEX(Sheet2!$AA$2:$AS$600,QUOTIENT(ROW()-1,19)+1,MOD(ROW()-2,19)+1),NA())</f>
        <v>#N/A</v>
      </c>
      <c r="DL1714" t="str">
        <f>IFERROR(INDEX(Sheet2!$AU$2:$BM$600,QUOTIENT(ROW()-1,19)+1,MOD(ROW()-2,19)+1),NA())</f>
        <v/>
      </c>
      <c r="DM1714" s="4" t="e">
        <f t="shared" si="135"/>
        <v>#N/A</v>
      </c>
      <c r="DN1714" t="e">
        <f t="shared" si="136"/>
        <v>#N/A</v>
      </c>
      <c r="DO1714" t="e">
        <f t="shared" si="137"/>
        <v>#N/A</v>
      </c>
      <c r="DP1714" s="3">
        <f t="shared" si="138"/>
        <v>19</v>
      </c>
      <c r="DQ1714" s="3"/>
    </row>
    <row r="1715" spans="7:121" x14ac:dyDescent="0.25">
      <c r="G1715"/>
      <c r="DI1715" s="4">
        <f>INDEX(Sheet2!A:A,QUOTIENT(ROW()-1,19)+2)</f>
        <v>41353</v>
      </c>
      <c r="DJ1715" s="4">
        <f>INDEX(Sheet2!C:C,QUOTIENT(ROW()-1,19)+2)</f>
        <v>42369</v>
      </c>
      <c r="DK1715" s="4" t="e">
        <f>IFERROR(INDEX(Sheet2!$AA$2:$AS$600,QUOTIENT(ROW()-1,19)+1,MOD(ROW()-2,19)+1),NA())</f>
        <v>#N/A</v>
      </c>
      <c r="DL1715" t="str">
        <f>IFERROR(INDEX(Sheet2!$AU$2:$BM$600,QUOTIENT(ROW()-1,19)+1,MOD(ROW()-2,19)+1),NA())</f>
        <v/>
      </c>
      <c r="DM1715" s="4" t="e">
        <f t="shared" si="135"/>
        <v>#N/A</v>
      </c>
      <c r="DN1715" t="e">
        <f t="shared" si="136"/>
        <v>#N/A</v>
      </c>
      <c r="DO1715" t="e">
        <f t="shared" si="137"/>
        <v>#N/A</v>
      </c>
      <c r="DP1715" s="3">
        <f t="shared" si="138"/>
        <v>19</v>
      </c>
      <c r="DQ1715" s="3"/>
    </row>
    <row r="1716" spans="7:121" x14ac:dyDescent="0.25">
      <c r="G1716"/>
      <c r="DI1716" s="4">
        <f>INDEX(Sheet2!A:A,QUOTIENT(ROW()-1,19)+2)</f>
        <v>41353</v>
      </c>
      <c r="DJ1716" s="4">
        <f>INDEX(Sheet2!C:C,QUOTIENT(ROW()-1,19)+2)</f>
        <v>42369</v>
      </c>
      <c r="DK1716" s="4" t="e">
        <f>IFERROR(INDEX(Sheet2!$AA$2:$AS$600,QUOTIENT(ROW()-1,19)+1,MOD(ROW()-2,19)+1),NA())</f>
        <v>#N/A</v>
      </c>
      <c r="DL1716" t="str">
        <f>IFERROR(INDEX(Sheet2!$AU$2:$BM$600,QUOTIENT(ROW()-1,19)+1,MOD(ROW()-2,19)+1),NA())</f>
        <v/>
      </c>
      <c r="DM1716" s="4" t="e">
        <f t="shared" si="135"/>
        <v>#N/A</v>
      </c>
      <c r="DN1716" t="e">
        <f t="shared" si="136"/>
        <v>#N/A</v>
      </c>
      <c r="DO1716" t="e">
        <f t="shared" si="137"/>
        <v>#N/A</v>
      </c>
      <c r="DP1716" s="3">
        <f t="shared" si="138"/>
        <v>19</v>
      </c>
      <c r="DQ1716" s="3"/>
    </row>
    <row r="1717" spans="7:121" x14ac:dyDescent="0.25">
      <c r="G1717"/>
      <c r="DI1717" s="4">
        <f>INDEX(Sheet2!A:A,QUOTIENT(ROW()-1,19)+2)</f>
        <v>41353</v>
      </c>
      <c r="DJ1717" s="4">
        <f>INDEX(Sheet2!C:C,QUOTIENT(ROW()-1,19)+2)</f>
        <v>42369</v>
      </c>
      <c r="DK1717" s="4" t="e">
        <f>IFERROR(INDEX(Sheet2!$AA$2:$AS$600,QUOTIENT(ROW()-1,19)+1,MOD(ROW()-2,19)+1),NA())</f>
        <v>#N/A</v>
      </c>
      <c r="DL1717" t="str">
        <f>IFERROR(INDEX(Sheet2!$AU$2:$BM$600,QUOTIENT(ROW()-1,19)+1,MOD(ROW()-2,19)+1),NA())</f>
        <v/>
      </c>
      <c r="DM1717" s="4" t="e">
        <f t="shared" si="135"/>
        <v>#N/A</v>
      </c>
      <c r="DN1717" t="e">
        <f t="shared" si="136"/>
        <v>#N/A</v>
      </c>
      <c r="DO1717" t="e">
        <f t="shared" si="137"/>
        <v>#N/A</v>
      </c>
      <c r="DP1717" s="3">
        <f t="shared" si="138"/>
        <v>19</v>
      </c>
      <c r="DQ1717" s="3"/>
    </row>
    <row r="1718" spans="7:121" x14ac:dyDescent="0.25">
      <c r="G1718"/>
      <c r="DI1718" s="4">
        <f>INDEX(Sheet2!A:A,QUOTIENT(ROW()-1,19)+2)</f>
        <v>41353</v>
      </c>
      <c r="DJ1718" s="4">
        <f>INDEX(Sheet2!C:C,QUOTIENT(ROW()-1,19)+2)</f>
        <v>42369</v>
      </c>
      <c r="DK1718" s="4" t="e">
        <f>IFERROR(INDEX(Sheet2!$AA$2:$AS$600,QUOTIENT(ROW()-1,19)+1,MOD(ROW()-2,19)+1),NA())</f>
        <v>#N/A</v>
      </c>
      <c r="DL1718" t="str">
        <f>IFERROR(INDEX(Sheet2!$AU$2:$BM$600,QUOTIENT(ROW()-1,19)+1,MOD(ROW()-2,19)+1),NA())</f>
        <v/>
      </c>
      <c r="DM1718" s="4" t="e">
        <f t="shared" si="135"/>
        <v>#N/A</v>
      </c>
      <c r="DN1718" t="e">
        <f t="shared" si="136"/>
        <v>#N/A</v>
      </c>
      <c r="DO1718" t="e">
        <f t="shared" si="137"/>
        <v>#N/A</v>
      </c>
      <c r="DP1718" s="3">
        <f t="shared" si="138"/>
        <v>19</v>
      </c>
      <c r="DQ1718" s="3"/>
    </row>
    <row r="1719" spans="7:121" x14ac:dyDescent="0.25">
      <c r="G1719"/>
      <c r="DI1719" s="4">
        <f>INDEX(Sheet2!A:A,QUOTIENT(ROW()-1,19)+2)</f>
        <v>41353</v>
      </c>
      <c r="DJ1719" s="4">
        <f>INDEX(Sheet2!C:C,QUOTIENT(ROW()-1,19)+2)</f>
        <v>42369</v>
      </c>
      <c r="DK1719" s="4" t="e">
        <f>IFERROR(INDEX(Sheet2!$AA$2:$AS$600,QUOTIENT(ROW()-1,19)+1,MOD(ROW()-2,19)+1),NA())</f>
        <v>#N/A</v>
      </c>
      <c r="DL1719" t="str">
        <f>IFERROR(INDEX(Sheet2!$AU$2:$BM$600,QUOTIENT(ROW()-1,19)+1,MOD(ROW()-2,19)+1),NA())</f>
        <v/>
      </c>
      <c r="DM1719" s="4" t="e">
        <f t="shared" si="135"/>
        <v>#N/A</v>
      </c>
      <c r="DN1719" t="e">
        <f t="shared" si="136"/>
        <v>#N/A</v>
      </c>
      <c r="DO1719" t="e">
        <f t="shared" si="137"/>
        <v>#N/A</v>
      </c>
      <c r="DP1719" s="3">
        <f t="shared" si="138"/>
        <v>19</v>
      </c>
      <c r="DQ1719" s="3"/>
    </row>
    <row r="1720" spans="7:121" x14ac:dyDescent="0.25">
      <c r="G1720"/>
      <c r="DI1720" s="4">
        <f>INDEX(Sheet2!A:A,QUOTIENT(ROW()-1,19)+2)</f>
        <v>41353</v>
      </c>
      <c r="DJ1720" s="4">
        <f>INDEX(Sheet2!C:C,QUOTIENT(ROW()-1,19)+2)</f>
        <v>42369</v>
      </c>
      <c r="DK1720" s="4" t="e">
        <f>IFERROR(INDEX(Sheet2!$AA$2:$AS$600,QUOTIENT(ROW()-1,19)+1,MOD(ROW()-2,19)+1),NA())</f>
        <v>#N/A</v>
      </c>
      <c r="DL1720" t="str">
        <f>IFERROR(INDEX(Sheet2!$AU$2:$BM$600,QUOTIENT(ROW()-1,19)+1,MOD(ROW()-2,19)+1),NA())</f>
        <v/>
      </c>
      <c r="DM1720" s="4" t="e">
        <f t="shared" si="135"/>
        <v>#N/A</v>
      </c>
      <c r="DN1720" t="e">
        <f t="shared" si="136"/>
        <v>#N/A</v>
      </c>
      <c r="DO1720" t="e">
        <f t="shared" si="137"/>
        <v>#N/A</v>
      </c>
      <c r="DP1720" s="3">
        <f t="shared" si="138"/>
        <v>19</v>
      </c>
      <c r="DQ1720" s="3"/>
    </row>
    <row r="1721" spans="7:121" x14ac:dyDescent="0.25">
      <c r="G1721"/>
      <c r="DI1721" s="4">
        <f>INDEX(Sheet2!A:A,QUOTIENT(ROW()-1,19)+2)</f>
        <v>41353</v>
      </c>
      <c r="DJ1721" s="4">
        <f>INDEX(Sheet2!C:C,QUOTIENT(ROW()-1,19)+2)</f>
        <v>42369</v>
      </c>
      <c r="DK1721" s="4" t="e">
        <f>IFERROR(INDEX(Sheet2!$AA$2:$AS$600,QUOTIENT(ROW()-1,19)+1,MOD(ROW()-2,19)+1),NA())</f>
        <v>#N/A</v>
      </c>
      <c r="DL1721" t="str">
        <f>IFERROR(INDEX(Sheet2!$AU$2:$BM$600,QUOTIENT(ROW()-1,19)+1,MOD(ROW()-2,19)+1),NA())</f>
        <v/>
      </c>
      <c r="DM1721" s="4" t="e">
        <f t="shared" si="135"/>
        <v>#N/A</v>
      </c>
      <c r="DN1721" t="e">
        <f t="shared" si="136"/>
        <v>#N/A</v>
      </c>
      <c r="DO1721" t="e">
        <f t="shared" si="137"/>
        <v>#N/A</v>
      </c>
      <c r="DP1721" s="3">
        <f t="shared" si="138"/>
        <v>19</v>
      </c>
      <c r="DQ1721" s="3"/>
    </row>
    <row r="1722" spans="7:121" x14ac:dyDescent="0.25">
      <c r="G1722"/>
      <c r="DI1722" s="4">
        <f>INDEX(Sheet2!A:A,QUOTIENT(ROW()-1,19)+2)</f>
        <v>41353</v>
      </c>
      <c r="DJ1722" s="4">
        <f>INDEX(Sheet2!C:C,QUOTIENT(ROW()-1,19)+2)</f>
        <v>42369</v>
      </c>
      <c r="DK1722" s="4" t="e">
        <f>IFERROR(INDEX(Sheet2!$AA$2:$AS$600,QUOTIENT(ROW()-1,19)+1,MOD(ROW()-2,19)+1),NA())</f>
        <v>#N/A</v>
      </c>
      <c r="DL1722" t="str">
        <f>IFERROR(INDEX(Sheet2!$AU$2:$BM$600,QUOTIENT(ROW()-1,19)+1,MOD(ROW()-2,19)+1),NA())</f>
        <v/>
      </c>
      <c r="DM1722" s="4" t="e">
        <f t="shared" si="135"/>
        <v>#N/A</v>
      </c>
      <c r="DN1722" t="e">
        <f t="shared" si="136"/>
        <v>#N/A</v>
      </c>
      <c r="DO1722" t="e">
        <f t="shared" si="137"/>
        <v>#N/A</v>
      </c>
      <c r="DP1722" s="3">
        <f t="shared" si="138"/>
        <v>19</v>
      </c>
      <c r="DQ1722" s="3"/>
    </row>
    <row r="1723" spans="7:121" x14ac:dyDescent="0.25">
      <c r="G1723"/>
      <c r="DI1723" s="4">
        <f>INDEX(Sheet2!A:A,QUOTIENT(ROW()-1,19)+2)</f>
        <v>41353</v>
      </c>
      <c r="DJ1723" s="4">
        <f>INDEX(Sheet2!C:C,QUOTIENT(ROW()-1,19)+2)</f>
        <v>42369</v>
      </c>
      <c r="DK1723" s="4" t="e">
        <f>IFERROR(INDEX(Sheet2!$AA$2:$AS$600,QUOTIENT(ROW()-1,19)+1,MOD(ROW()-2,19)+1),NA())</f>
        <v>#N/A</v>
      </c>
      <c r="DL1723" t="str">
        <f>IFERROR(INDEX(Sheet2!$AU$2:$BM$600,QUOTIENT(ROW()-1,19)+1,MOD(ROW()-2,19)+1),NA())</f>
        <v/>
      </c>
      <c r="DM1723" s="4" t="e">
        <f t="shared" si="135"/>
        <v>#N/A</v>
      </c>
      <c r="DN1723" t="e">
        <f t="shared" si="136"/>
        <v>#N/A</v>
      </c>
      <c r="DO1723" t="e">
        <f t="shared" si="137"/>
        <v>#N/A</v>
      </c>
      <c r="DP1723" s="3">
        <f t="shared" si="138"/>
        <v>19</v>
      </c>
      <c r="DQ1723" s="3"/>
    </row>
    <row r="1724" spans="7:121" x14ac:dyDescent="0.25">
      <c r="G1724"/>
      <c r="DI1724" s="4">
        <f>INDEX(Sheet2!A:A,QUOTIENT(ROW()-1,19)+2)</f>
        <v>41353</v>
      </c>
      <c r="DJ1724" s="4">
        <f>INDEX(Sheet2!C:C,QUOTIENT(ROW()-1,19)+2)</f>
        <v>42369</v>
      </c>
      <c r="DK1724" s="4" t="e">
        <f>IFERROR(INDEX(Sheet2!$AA$2:$AS$600,QUOTIENT(ROW()-1,19)+1,MOD(ROW()-2,19)+1),NA())</f>
        <v>#N/A</v>
      </c>
      <c r="DL1724" t="str">
        <f>IFERROR(INDEX(Sheet2!$AU$2:$BM$600,QUOTIENT(ROW()-1,19)+1,MOD(ROW()-2,19)+1),NA())</f>
        <v/>
      </c>
      <c r="DM1724" s="4" t="e">
        <f t="shared" si="135"/>
        <v>#N/A</v>
      </c>
      <c r="DN1724" t="e">
        <f t="shared" si="136"/>
        <v>#N/A</v>
      </c>
      <c r="DO1724" t="e">
        <f t="shared" si="137"/>
        <v>#N/A</v>
      </c>
      <c r="DP1724" s="3">
        <f t="shared" si="138"/>
        <v>19</v>
      </c>
      <c r="DQ1724" s="3"/>
    </row>
    <row r="1725" spans="7:121" x14ac:dyDescent="0.25">
      <c r="G1725"/>
      <c r="DI1725" s="4">
        <f>INDEX(Sheet2!A:A,QUOTIENT(ROW()-1,19)+2)</f>
        <v>41353</v>
      </c>
      <c r="DJ1725" s="4">
        <f>INDEX(Sheet2!C:C,QUOTIENT(ROW()-1,19)+2)</f>
        <v>42369</v>
      </c>
      <c r="DK1725" s="4" t="e">
        <f>IFERROR(INDEX(Sheet2!$AA$2:$AS$600,QUOTIENT(ROW()-1,19)+1,MOD(ROW()-2,19)+1),NA())</f>
        <v>#N/A</v>
      </c>
      <c r="DL1725" t="str">
        <f>IFERROR(INDEX(Sheet2!$AU$2:$BM$600,QUOTIENT(ROW()-1,19)+1,MOD(ROW()-2,19)+1),NA())</f>
        <v/>
      </c>
      <c r="DM1725" s="4" t="e">
        <f t="shared" si="135"/>
        <v>#N/A</v>
      </c>
      <c r="DN1725" t="e">
        <f t="shared" si="136"/>
        <v>#N/A</v>
      </c>
      <c r="DO1725" t="e">
        <f t="shared" si="137"/>
        <v>#N/A</v>
      </c>
      <c r="DP1725" s="3">
        <f t="shared" si="138"/>
        <v>19</v>
      </c>
      <c r="DQ1725" s="3"/>
    </row>
    <row r="1726" spans="7:121" x14ac:dyDescent="0.25">
      <c r="G1726"/>
      <c r="DI1726" s="4">
        <f>INDEX(Sheet2!A:A,QUOTIENT(ROW()-1,19)+2)</f>
        <v>41353</v>
      </c>
      <c r="DJ1726" s="4">
        <f>INDEX(Sheet2!C:C,QUOTIENT(ROW()-1,19)+2)</f>
        <v>42369</v>
      </c>
      <c r="DK1726" s="4" t="e">
        <f>IFERROR(INDEX(Sheet2!$AA$2:$AS$600,QUOTIENT(ROW()-1,19)+1,MOD(ROW()-2,19)+1),NA())</f>
        <v>#N/A</v>
      </c>
      <c r="DL1726" t="str">
        <f>IFERROR(INDEX(Sheet2!$AU$2:$BM$600,QUOTIENT(ROW()-1,19)+1,MOD(ROW()-2,19)+1),NA())</f>
        <v/>
      </c>
      <c r="DM1726" s="4" t="e">
        <f t="shared" si="135"/>
        <v>#N/A</v>
      </c>
      <c r="DN1726" t="e">
        <f t="shared" si="136"/>
        <v>#N/A</v>
      </c>
      <c r="DO1726" t="e">
        <f t="shared" si="137"/>
        <v>#N/A</v>
      </c>
      <c r="DP1726" s="3">
        <f t="shared" si="138"/>
        <v>19</v>
      </c>
      <c r="DQ1726" s="3"/>
    </row>
    <row r="1727" spans="7:121" x14ac:dyDescent="0.25">
      <c r="G1727"/>
      <c r="DI1727" s="4">
        <f>INDEX(Sheet2!A:A,QUOTIENT(ROW()-1,19)+2)</f>
        <v>41353</v>
      </c>
      <c r="DJ1727" s="4">
        <f>INDEX(Sheet2!C:C,QUOTIENT(ROW()-1,19)+2)</f>
        <v>42369</v>
      </c>
      <c r="DK1727" s="4" t="e">
        <f>IFERROR(INDEX(Sheet2!$AA$2:$AS$600,QUOTIENT(ROW()-1,19)+1,MOD(ROW()-2,19)+1),NA())</f>
        <v>#N/A</v>
      </c>
      <c r="DL1727" t="str">
        <f>IFERROR(INDEX(Sheet2!$AU$2:$BM$600,QUOTIENT(ROW()-1,19)+1,MOD(ROW()-2,19)+1),NA())</f>
        <v/>
      </c>
      <c r="DM1727" s="4" t="e">
        <f t="shared" si="135"/>
        <v>#N/A</v>
      </c>
      <c r="DN1727" t="e">
        <f t="shared" si="136"/>
        <v>#N/A</v>
      </c>
      <c r="DO1727" t="e">
        <f t="shared" si="137"/>
        <v>#N/A</v>
      </c>
      <c r="DP1727" s="3">
        <f t="shared" si="138"/>
        <v>19</v>
      </c>
      <c r="DQ1727" s="3"/>
    </row>
    <row r="1728" spans="7:121" x14ac:dyDescent="0.25">
      <c r="G1728"/>
      <c r="DI1728" s="4">
        <f>INDEX(Sheet2!A:A,QUOTIENT(ROW()-1,19)+2)</f>
        <v>41353</v>
      </c>
      <c r="DJ1728" s="4">
        <f>INDEX(Sheet2!C:C,QUOTIENT(ROW()-1,19)+2)</f>
        <v>42369</v>
      </c>
      <c r="DK1728" s="4" t="e">
        <f>IFERROR(INDEX(Sheet2!$AA$2:$AS$600,QUOTIENT(ROW()-1,19)+1,MOD(ROW()-2,19)+1),NA())</f>
        <v>#N/A</v>
      </c>
      <c r="DL1728" t="str">
        <f>IFERROR(INDEX(Sheet2!$AU$2:$BM$600,QUOTIENT(ROW()-1,19)+1,MOD(ROW()-2,19)+1),NA())</f>
        <v/>
      </c>
      <c r="DM1728" s="4" t="e">
        <f t="shared" si="135"/>
        <v>#N/A</v>
      </c>
      <c r="DN1728" t="e">
        <f t="shared" si="136"/>
        <v>#N/A</v>
      </c>
      <c r="DO1728" t="e">
        <f t="shared" si="137"/>
        <v>#N/A</v>
      </c>
      <c r="DP1728" s="3">
        <f t="shared" si="138"/>
        <v>19</v>
      </c>
      <c r="DQ1728" s="3"/>
    </row>
    <row r="1729" spans="7:121" x14ac:dyDescent="0.25">
      <c r="G1729"/>
      <c r="DI1729" s="4">
        <f>INDEX(Sheet2!A:A,QUOTIENT(ROW()-1,19)+2)</f>
        <v>41353</v>
      </c>
      <c r="DJ1729" s="4">
        <f>INDEX(Sheet2!C:C,QUOTIENT(ROW()-1,19)+2)</f>
        <v>42369</v>
      </c>
      <c r="DK1729" s="4" t="e">
        <f>IFERROR(INDEX(Sheet2!$AA$2:$AS$600,QUOTIENT(ROW()-1,19)+1,MOD(ROW()-2,19)+1),NA())</f>
        <v>#N/A</v>
      </c>
      <c r="DL1729" t="str">
        <f>IFERROR(INDEX(Sheet2!$AU$2:$BM$600,QUOTIENT(ROW()-1,19)+1,MOD(ROW()-2,19)+1),NA())</f>
        <v/>
      </c>
      <c r="DM1729" s="4" t="e">
        <f t="shared" si="135"/>
        <v>#N/A</v>
      </c>
      <c r="DN1729" t="e">
        <f t="shared" si="136"/>
        <v>#N/A</v>
      </c>
      <c r="DO1729" t="e">
        <f t="shared" si="137"/>
        <v>#N/A</v>
      </c>
      <c r="DP1729" s="3">
        <f t="shared" si="138"/>
        <v>19</v>
      </c>
      <c r="DQ1729" s="3"/>
    </row>
    <row r="1730" spans="7:121" x14ac:dyDescent="0.25">
      <c r="G1730"/>
      <c r="DI1730" s="4">
        <f>INDEX(Sheet2!A:A,QUOTIENT(ROW()-1,19)+2)</f>
        <v>41353</v>
      </c>
      <c r="DJ1730" s="4">
        <f>INDEX(Sheet2!C:C,QUOTIENT(ROW()-1,19)+2)</f>
        <v>42369</v>
      </c>
      <c r="DK1730" s="4" t="e">
        <f>IFERROR(INDEX(Sheet2!$AA$2:$AS$600,QUOTIENT(ROW()-1,19)+1,MOD(ROW()-2,19)+1),NA())</f>
        <v>#N/A</v>
      </c>
      <c r="DL1730" t="str">
        <f>IFERROR(INDEX(Sheet2!$AU$2:$BM$600,QUOTIENT(ROW()-1,19)+1,MOD(ROW()-2,19)+1),NA())</f>
        <v/>
      </c>
      <c r="DM1730" s="4" t="e">
        <f t="shared" si="135"/>
        <v>#N/A</v>
      </c>
      <c r="DN1730" t="e">
        <f t="shared" si="136"/>
        <v>#N/A</v>
      </c>
      <c r="DO1730" t="e">
        <f t="shared" si="137"/>
        <v>#N/A</v>
      </c>
      <c r="DP1730" s="3">
        <f t="shared" si="138"/>
        <v>19</v>
      </c>
      <c r="DQ1730" s="3"/>
    </row>
    <row r="1731" spans="7:121" x14ac:dyDescent="0.25">
      <c r="G1731"/>
      <c r="DI1731" s="4">
        <f>INDEX(Sheet2!A:A,QUOTIENT(ROW()-1,19)+2)</f>
        <v>41353</v>
      </c>
      <c r="DJ1731" s="4">
        <f>INDEX(Sheet2!C:C,QUOTIENT(ROW()-1,19)+2)</f>
        <v>42369</v>
      </c>
      <c r="DK1731" s="4">
        <f>IFERROR(INDEX(Sheet2!$AA$2:$AS$600,QUOTIENT(ROW()-1,19)+1,MOD(ROW()-2,19)+1),NA())</f>
        <v>42369</v>
      </c>
      <c r="DL1731">
        <f>IFERROR(INDEX(Sheet2!$AU$2:$BM$600,QUOTIENT(ROW()-1,19)+1,MOD(ROW()-2,19)+1),NA())</f>
        <v>4.5</v>
      </c>
      <c r="DM1731" s="4" t="e">
        <f t="shared" si="135"/>
        <v>#N/A</v>
      </c>
      <c r="DN1731" t="e">
        <f t="shared" si="136"/>
        <v>#N/A</v>
      </c>
      <c r="DO1731" t="e">
        <f t="shared" si="137"/>
        <v>#N/A</v>
      </c>
      <c r="DP1731" s="3">
        <f t="shared" si="138"/>
        <v>20</v>
      </c>
      <c r="DQ1731" s="3"/>
    </row>
    <row r="1732" spans="7:121" x14ac:dyDescent="0.25">
      <c r="G1732"/>
      <c r="DI1732" s="4">
        <f>INDEX(Sheet2!A:A,QUOTIENT(ROW()-1,19)+2)</f>
        <v>41353</v>
      </c>
      <c r="DJ1732" s="4">
        <f>INDEX(Sheet2!C:C,QUOTIENT(ROW()-1,19)+2)</f>
        <v>42369</v>
      </c>
      <c r="DK1732" s="4" t="e">
        <f>IFERROR(INDEX(Sheet2!$AA$2:$AS$600,QUOTIENT(ROW()-1,19)+1,MOD(ROW()-2,19)+1),NA())</f>
        <v>#N/A</v>
      </c>
      <c r="DL1732" t="str">
        <f>IFERROR(INDEX(Sheet2!$AU$2:$BM$600,QUOTIENT(ROW()-1,19)+1,MOD(ROW()-2,19)+1),NA())</f>
        <v/>
      </c>
      <c r="DM1732" s="4" t="e">
        <f t="shared" si="135"/>
        <v>#N/A</v>
      </c>
      <c r="DN1732" t="e">
        <f t="shared" si="136"/>
        <v>#N/A</v>
      </c>
      <c r="DO1732" t="e">
        <f t="shared" si="137"/>
        <v>#N/A</v>
      </c>
      <c r="DP1732" s="3">
        <f t="shared" si="138"/>
        <v>20</v>
      </c>
      <c r="DQ1732" s="3"/>
    </row>
    <row r="1733" spans="7:121" x14ac:dyDescent="0.25">
      <c r="G1733"/>
      <c r="DI1733" s="4">
        <f>INDEX(Sheet2!A:A,QUOTIENT(ROW()-1,19)+2)</f>
        <v>41353</v>
      </c>
      <c r="DJ1733" s="4">
        <f>INDEX(Sheet2!C:C,QUOTIENT(ROW()-1,19)+2)</f>
        <v>42369</v>
      </c>
      <c r="DK1733" s="4" t="e">
        <f>IFERROR(INDEX(Sheet2!$AA$2:$AS$600,QUOTIENT(ROW()-1,19)+1,MOD(ROW()-2,19)+1),NA())</f>
        <v>#N/A</v>
      </c>
      <c r="DL1733" t="str">
        <f>IFERROR(INDEX(Sheet2!$AU$2:$BM$600,QUOTIENT(ROW()-1,19)+1,MOD(ROW()-2,19)+1),NA())</f>
        <v/>
      </c>
      <c r="DM1733" s="4" t="e">
        <f t="shared" si="135"/>
        <v>#N/A</v>
      </c>
      <c r="DN1733" t="e">
        <f t="shared" si="136"/>
        <v>#N/A</v>
      </c>
      <c r="DO1733" t="e">
        <f t="shared" si="137"/>
        <v>#N/A</v>
      </c>
      <c r="DP1733" s="3">
        <f t="shared" si="138"/>
        <v>20</v>
      </c>
      <c r="DQ1733" s="3"/>
    </row>
    <row r="1734" spans="7:121" x14ac:dyDescent="0.25">
      <c r="G1734"/>
      <c r="DI1734" s="4">
        <f>INDEX(Sheet2!A:A,QUOTIENT(ROW()-1,19)+2)</f>
        <v>41353</v>
      </c>
      <c r="DJ1734" s="4">
        <f>INDEX(Sheet2!C:C,QUOTIENT(ROW()-1,19)+2)</f>
        <v>42369</v>
      </c>
      <c r="DK1734" s="4" t="e">
        <f>IFERROR(INDEX(Sheet2!$AA$2:$AS$600,QUOTIENT(ROW()-1,19)+1,MOD(ROW()-2,19)+1),NA())</f>
        <v>#N/A</v>
      </c>
      <c r="DL1734" t="str">
        <f>IFERROR(INDEX(Sheet2!$AU$2:$BM$600,QUOTIENT(ROW()-1,19)+1,MOD(ROW()-2,19)+1),NA())</f>
        <v/>
      </c>
      <c r="DM1734" s="4" t="e">
        <f t="shared" ref="DM1734:DM1797" si="139">+IF($C$6=$DI1734,DK1734,NA())</f>
        <v>#N/A</v>
      </c>
      <c r="DN1734" t="e">
        <f t="shared" ref="DN1734:DN1797" si="140">+IF($C$6=$DI1734,DL1734,NA())</f>
        <v>#N/A</v>
      </c>
      <c r="DO1734" t="e">
        <f t="shared" si="137"/>
        <v>#N/A</v>
      </c>
      <c r="DP1734" s="3">
        <f t="shared" si="138"/>
        <v>20</v>
      </c>
      <c r="DQ1734" s="3"/>
    </row>
    <row r="1735" spans="7:121" x14ac:dyDescent="0.25">
      <c r="G1735"/>
      <c r="DI1735" s="4">
        <f>INDEX(Sheet2!A:A,QUOTIENT(ROW()-1,19)+2)</f>
        <v>41353</v>
      </c>
      <c r="DJ1735" s="4">
        <f>INDEX(Sheet2!C:C,QUOTIENT(ROW()-1,19)+2)</f>
        <v>42369</v>
      </c>
      <c r="DK1735" s="4" t="e">
        <f>IFERROR(INDEX(Sheet2!$AA$2:$AS$600,QUOTIENT(ROW()-1,19)+1,MOD(ROW()-2,19)+1),NA())</f>
        <v>#N/A</v>
      </c>
      <c r="DL1735" t="str">
        <f>IFERROR(INDEX(Sheet2!$AU$2:$BM$600,QUOTIENT(ROW()-1,19)+1,MOD(ROW()-2,19)+1),NA())</f>
        <v/>
      </c>
      <c r="DM1735" s="4" t="e">
        <f t="shared" si="139"/>
        <v>#N/A</v>
      </c>
      <c r="DN1735" t="e">
        <f t="shared" si="140"/>
        <v>#N/A</v>
      </c>
      <c r="DO1735" t="e">
        <f t="shared" ref="DO1735:DO1798" si="141">IF(DN1735="",NA(),DN1735)</f>
        <v>#N/A</v>
      </c>
      <c r="DP1735" s="3">
        <f t="shared" si="138"/>
        <v>20</v>
      </c>
      <c r="DQ1735" s="3"/>
    </row>
    <row r="1736" spans="7:121" x14ac:dyDescent="0.25">
      <c r="G1736"/>
      <c r="DI1736" s="4">
        <f>INDEX(Sheet2!A:A,QUOTIENT(ROW()-1,19)+2)</f>
        <v>41353</v>
      </c>
      <c r="DJ1736" s="4">
        <f>INDEX(Sheet2!C:C,QUOTIENT(ROW()-1,19)+2)</f>
        <v>42369</v>
      </c>
      <c r="DK1736" s="4" t="e">
        <f>IFERROR(INDEX(Sheet2!$AA$2:$AS$600,QUOTIENT(ROW()-1,19)+1,MOD(ROW()-2,19)+1),NA())</f>
        <v>#N/A</v>
      </c>
      <c r="DL1736" t="str">
        <f>IFERROR(INDEX(Sheet2!$AU$2:$BM$600,QUOTIENT(ROW()-1,19)+1,MOD(ROW()-2,19)+1),NA())</f>
        <v/>
      </c>
      <c r="DM1736" s="4" t="e">
        <f t="shared" si="139"/>
        <v>#N/A</v>
      </c>
      <c r="DN1736" t="e">
        <f t="shared" si="140"/>
        <v>#N/A</v>
      </c>
      <c r="DO1736" t="e">
        <f t="shared" si="141"/>
        <v>#N/A</v>
      </c>
      <c r="DP1736" s="3">
        <f t="shared" ref="DP1736:DP1799" si="142">+IF(AND(DI1736=DI1735,DJ1736=DJ1735),DP1735+IF(ISERROR(DK1736),0,1),1)</f>
        <v>20</v>
      </c>
      <c r="DQ1736" s="3"/>
    </row>
    <row r="1737" spans="7:121" x14ac:dyDescent="0.25">
      <c r="G1737"/>
      <c r="DI1737" s="4">
        <f>INDEX(Sheet2!A:A,QUOTIENT(ROW()-1,19)+2)</f>
        <v>41353</v>
      </c>
      <c r="DJ1737" s="4">
        <f>INDEX(Sheet2!C:C,QUOTIENT(ROW()-1,19)+2)</f>
        <v>42369</v>
      </c>
      <c r="DK1737" s="4" t="e">
        <f>IFERROR(INDEX(Sheet2!$AA$2:$AS$600,QUOTIENT(ROW()-1,19)+1,MOD(ROW()-2,19)+1),NA())</f>
        <v>#N/A</v>
      </c>
      <c r="DL1737" t="str">
        <f>IFERROR(INDEX(Sheet2!$AU$2:$BM$600,QUOTIENT(ROW()-1,19)+1,MOD(ROW()-2,19)+1),NA())</f>
        <v/>
      </c>
      <c r="DM1737" s="4" t="e">
        <f t="shared" si="139"/>
        <v>#N/A</v>
      </c>
      <c r="DN1737" t="e">
        <f t="shared" si="140"/>
        <v>#N/A</v>
      </c>
      <c r="DO1737" t="e">
        <f t="shared" si="141"/>
        <v>#N/A</v>
      </c>
      <c r="DP1737" s="3">
        <f t="shared" si="142"/>
        <v>20</v>
      </c>
      <c r="DQ1737" s="3"/>
    </row>
    <row r="1738" spans="7:121" x14ac:dyDescent="0.25">
      <c r="G1738"/>
      <c r="DI1738" s="4">
        <f>INDEX(Sheet2!A:A,QUOTIENT(ROW()-1,19)+2)</f>
        <v>41353</v>
      </c>
      <c r="DJ1738" s="4">
        <f>INDEX(Sheet2!C:C,QUOTIENT(ROW()-1,19)+2)</f>
        <v>42369</v>
      </c>
      <c r="DK1738" s="4" t="e">
        <f>IFERROR(INDEX(Sheet2!$AA$2:$AS$600,QUOTIENT(ROW()-1,19)+1,MOD(ROW()-2,19)+1),NA())</f>
        <v>#N/A</v>
      </c>
      <c r="DL1738" t="str">
        <f>IFERROR(INDEX(Sheet2!$AU$2:$BM$600,QUOTIENT(ROW()-1,19)+1,MOD(ROW()-2,19)+1),NA())</f>
        <v/>
      </c>
      <c r="DM1738" s="4" t="e">
        <f t="shared" si="139"/>
        <v>#N/A</v>
      </c>
      <c r="DN1738" t="e">
        <f t="shared" si="140"/>
        <v>#N/A</v>
      </c>
      <c r="DO1738" t="e">
        <f t="shared" si="141"/>
        <v>#N/A</v>
      </c>
      <c r="DP1738" s="3">
        <f t="shared" si="142"/>
        <v>20</v>
      </c>
      <c r="DQ1738" s="3"/>
    </row>
    <row r="1739" spans="7:121" x14ac:dyDescent="0.25">
      <c r="G1739"/>
      <c r="DI1739" s="4">
        <f>INDEX(Sheet2!A:A,QUOTIENT(ROW()-1,19)+2)</f>
        <v>41353</v>
      </c>
      <c r="DJ1739" s="4">
        <f>INDEX(Sheet2!C:C,QUOTIENT(ROW()-1,19)+2)</f>
        <v>42369</v>
      </c>
      <c r="DK1739" s="4" t="e">
        <f>IFERROR(INDEX(Sheet2!$AA$2:$AS$600,QUOTIENT(ROW()-1,19)+1,MOD(ROW()-2,19)+1),NA())</f>
        <v>#N/A</v>
      </c>
      <c r="DL1739" t="str">
        <f>IFERROR(INDEX(Sheet2!$AU$2:$BM$600,QUOTIENT(ROW()-1,19)+1,MOD(ROW()-2,19)+1),NA())</f>
        <v/>
      </c>
      <c r="DM1739" s="4" t="e">
        <f t="shared" si="139"/>
        <v>#N/A</v>
      </c>
      <c r="DN1739" t="e">
        <f t="shared" si="140"/>
        <v>#N/A</v>
      </c>
      <c r="DO1739" t="e">
        <f t="shared" si="141"/>
        <v>#N/A</v>
      </c>
      <c r="DP1739" s="3">
        <f t="shared" si="142"/>
        <v>20</v>
      </c>
      <c r="DQ1739" s="3"/>
    </row>
    <row r="1740" spans="7:121" x14ac:dyDescent="0.25">
      <c r="G1740"/>
      <c r="DI1740" s="4">
        <f>INDEX(Sheet2!A:A,QUOTIENT(ROW()-1,19)+2)</f>
        <v>41353</v>
      </c>
      <c r="DJ1740" s="4">
        <f>INDEX(Sheet2!C:C,QUOTIENT(ROW()-1,19)+2)</f>
        <v>42369</v>
      </c>
      <c r="DK1740" s="4" t="e">
        <f>IFERROR(INDEX(Sheet2!$AA$2:$AS$600,QUOTIENT(ROW()-1,19)+1,MOD(ROW()-2,19)+1),NA())</f>
        <v>#N/A</v>
      </c>
      <c r="DL1740" t="str">
        <f>IFERROR(INDEX(Sheet2!$AU$2:$BM$600,QUOTIENT(ROW()-1,19)+1,MOD(ROW()-2,19)+1),NA())</f>
        <v/>
      </c>
      <c r="DM1740" s="4" t="e">
        <f t="shared" si="139"/>
        <v>#N/A</v>
      </c>
      <c r="DN1740" t="e">
        <f t="shared" si="140"/>
        <v>#N/A</v>
      </c>
      <c r="DO1740" t="e">
        <f t="shared" si="141"/>
        <v>#N/A</v>
      </c>
      <c r="DP1740" s="3">
        <f t="shared" si="142"/>
        <v>20</v>
      </c>
      <c r="DQ1740" s="3"/>
    </row>
    <row r="1741" spans="7:121" x14ac:dyDescent="0.25">
      <c r="G1741"/>
      <c r="DI1741" s="4">
        <f>INDEX(Sheet2!A:A,QUOTIENT(ROW()-1,19)+2)</f>
        <v>41353</v>
      </c>
      <c r="DJ1741" s="4">
        <f>INDEX(Sheet2!C:C,QUOTIENT(ROW()-1,19)+2)</f>
        <v>42369</v>
      </c>
      <c r="DK1741" s="4" t="e">
        <f>IFERROR(INDEX(Sheet2!$AA$2:$AS$600,QUOTIENT(ROW()-1,19)+1,MOD(ROW()-2,19)+1),NA())</f>
        <v>#N/A</v>
      </c>
      <c r="DL1741" t="str">
        <f>IFERROR(INDEX(Sheet2!$AU$2:$BM$600,QUOTIENT(ROW()-1,19)+1,MOD(ROW()-2,19)+1),NA())</f>
        <v/>
      </c>
      <c r="DM1741" s="4" t="e">
        <f t="shared" si="139"/>
        <v>#N/A</v>
      </c>
      <c r="DN1741" t="e">
        <f t="shared" si="140"/>
        <v>#N/A</v>
      </c>
      <c r="DO1741" t="e">
        <f t="shared" si="141"/>
        <v>#N/A</v>
      </c>
      <c r="DP1741" s="3">
        <f t="shared" si="142"/>
        <v>20</v>
      </c>
      <c r="DQ1741" s="3"/>
    </row>
    <row r="1742" spans="7:121" x14ac:dyDescent="0.25">
      <c r="G1742"/>
      <c r="DI1742" s="4">
        <f>INDEX(Sheet2!A:A,QUOTIENT(ROW()-1,19)+2)</f>
        <v>41353</v>
      </c>
      <c r="DJ1742" s="4">
        <f>INDEX(Sheet2!C:C,QUOTIENT(ROW()-1,19)+2)</f>
        <v>42369</v>
      </c>
      <c r="DK1742" s="4" t="e">
        <f>IFERROR(INDEX(Sheet2!$AA$2:$AS$600,QUOTIENT(ROW()-1,19)+1,MOD(ROW()-2,19)+1),NA())</f>
        <v>#N/A</v>
      </c>
      <c r="DL1742" t="str">
        <f>IFERROR(INDEX(Sheet2!$AU$2:$BM$600,QUOTIENT(ROW()-1,19)+1,MOD(ROW()-2,19)+1),NA())</f>
        <v/>
      </c>
      <c r="DM1742" s="4" t="e">
        <f t="shared" si="139"/>
        <v>#N/A</v>
      </c>
      <c r="DN1742" t="e">
        <f t="shared" si="140"/>
        <v>#N/A</v>
      </c>
      <c r="DO1742" t="e">
        <f t="shared" si="141"/>
        <v>#N/A</v>
      </c>
      <c r="DP1742" s="3">
        <f t="shared" si="142"/>
        <v>20</v>
      </c>
      <c r="DQ1742" s="3"/>
    </row>
    <row r="1743" spans="7:121" x14ac:dyDescent="0.25">
      <c r="G1743"/>
      <c r="DI1743" s="4">
        <f>INDEX(Sheet2!A:A,QUOTIENT(ROW()-1,19)+2)</f>
        <v>41353</v>
      </c>
      <c r="DJ1743" s="4">
        <f>INDEX(Sheet2!C:C,QUOTIENT(ROW()-1,19)+2)</f>
        <v>42369</v>
      </c>
      <c r="DK1743" s="4" t="e">
        <f>IFERROR(INDEX(Sheet2!$AA$2:$AS$600,QUOTIENT(ROW()-1,19)+1,MOD(ROW()-2,19)+1),NA())</f>
        <v>#N/A</v>
      </c>
      <c r="DL1743" t="str">
        <f>IFERROR(INDEX(Sheet2!$AU$2:$BM$600,QUOTIENT(ROW()-1,19)+1,MOD(ROW()-2,19)+1),NA())</f>
        <v/>
      </c>
      <c r="DM1743" s="4" t="e">
        <f t="shared" si="139"/>
        <v>#N/A</v>
      </c>
      <c r="DN1743" t="e">
        <f t="shared" si="140"/>
        <v>#N/A</v>
      </c>
      <c r="DO1743" t="e">
        <f t="shared" si="141"/>
        <v>#N/A</v>
      </c>
      <c r="DP1743" s="3">
        <f t="shared" si="142"/>
        <v>20</v>
      </c>
      <c r="DQ1743" s="3"/>
    </row>
    <row r="1744" spans="7:121" x14ac:dyDescent="0.25">
      <c r="G1744"/>
      <c r="DI1744" s="4">
        <f>INDEX(Sheet2!A:A,QUOTIENT(ROW()-1,19)+2)</f>
        <v>41353</v>
      </c>
      <c r="DJ1744" s="4">
        <f>INDEX(Sheet2!C:C,QUOTIENT(ROW()-1,19)+2)</f>
        <v>42369</v>
      </c>
      <c r="DK1744" s="4" t="e">
        <f>IFERROR(INDEX(Sheet2!$AA$2:$AS$600,QUOTIENT(ROW()-1,19)+1,MOD(ROW()-2,19)+1),NA())</f>
        <v>#N/A</v>
      </c>
      <c r="DL1744" t="str">
        <f>IFERROR(INDEX(Sheet2!$AU$2:$BM$600,QUOTIENT(ROW()-1,19)+1,MOD(ROW()-2,19)+1),NA())</f>
        <v/>
      </c>
      <c r="DM1744" s="4" t="e">
        <f t="shared" si="139"/>
        <v>#N/A</v>
      </c>
      <c r="DN1744" t="e">
        <f t="shared" si="140"/>
        <v>#N/A</v>
      </c>
      <c r="DO1744" t="e">
        <f t="shared" si="141"/>
        <v>#N/A</v>
      </c>
      <c r="DP1744" s="3">
        <f t="shared" si="142"/>
        <v>20</v>
      </c>
      <c r="DQ1744" s="3"/>
    </row>
    <row r="1745" spans="7:121" x14ac:dyDescent="0.25">
      <c r="G1745"/>
      <c r="DI1745" s="4">
        <f>INDEX(Sheet2!A:A,QUOTIENT(ROW()-1,19)+2)</f>
        <v>41353</v>
      </c>
      <c r="DJ1745" s="4">
        <f>INDEX(Sheet2!C:C,QUOTIENT(ROW()-1,19)+2)</f>
        <v>42369</v>
      </c>
      <c r="DK1745" s="4" t="e">
        <f>IFERROR(INDEX(Sheet2!$AA$2:$AS$600,QUOTIENT(ROW()-1,19)+1,MOD(ROW()-2,19)+1),NA())</f>
        <v>#N/A</v>
      </c>
      <c r="DL1745" t="str">
        <f>IFERROR(INDEX(Sheet2!$AU$2:$BM$600,QUOTIENT(ROW()-1,19)+1,MOD(ROW()-2,19)+1),NA())</f>
        <v/>
      </c>
      <c r="DM1745" s="4" t="e">
        <f t="shared" si="139"/>
        <v>#N/A</v>
      </c>
      <c r="DN1745" t="e">
        <f t="shared" si="140"/>
        <v>#N/A</v>
      </c>
      <c r="DO1745" t="e">
        <f t="shared" si="141"/>
        <v>#N/A</v>
      </c>
      <c r="DP1745" s="3">
        <f t="shared" si="142"/>
        <v>20</v>
      </c>
      <c r="DQ1745" s="3"/>
    </row>
    <row r="1746" spans="7:121" x14ac:dyDescent="0.25">
      <c r="G1746"/>
      <c r="DI1746" s="4">
        <f>INDEX(Sheet2!A:A,QUOTIENT(ROW()-1,19)+2)</f>
        <v>41353</v>
      </c>
      <c r="DJ1746" s="4">
        <f>INDEX(Sheet2!C:C,QUOTIENT(ROW()-1,19)+2)</f>
        <v>42369</v>
      </c>
      <c r="DK1746" s="4" t="e">
        <f>IFERROR(INDEX(Sheet2!$AA$2:$AS$600,QUOTIENT(ROW()-1,19)+1,MOD(ROW()-2,19)+1),NA())</f>
        <v>#N/A</v>
      </c>
      <c r="DL1746" t="str">
        <f>IFERROR(INDEX(Sheet2!$AU$2:$BM$600,QUOTIENT(ROW()-1,19)+1,MOD(ROW()-2,19)+1),NA())</f>
        <v/>
      </c>
      <c r="DM1746" s="4" t="e">
        <f t="shared" si="139"/>
        <v>#N/A</v>
      </c>
      <c r="DN1746" t="e">
        <f t="shared" si="140"/>
        <v>#N/A</v>
      </c>
      <c r="DO1746" t="e">
        <f t="shared" si="141"/>
        <v>#N/A</v>
      </c>
      <c r="DP1746" s="3">
        <f t="shared" si="142"/>
        <v>20</v>
      </c>
      <c r="DQ1746" s="3"/>
    </row>
    <row r="1747" spans="7:121" x14ac:dyDescent="0.25">
      <c r="G1747"/>
      <c r="DI1747" s="4">
        <f>INDEX(Sheet2!A:A,QUOTIENT(ROW()-1,19)+2)</f>
        <v>41353</v>
      </c>
      <c r="DJ1747" s="4">
        <f>INDEX(Sheet2!C:C,QUOTIENT(ROW()-1,19)+2)</f>
        <v>42369</v>
      </c>
      <c r="DK1747" s="4" t="e">
        <f>IFERROR(INDEX(Sheet2!$AA$2:$AS$600,QUOTIENT(ROW()-1,19)+1,MOD(ROW()-2,19)+1),NA())</f>
        <v>#N/A</v>
      </c>
      <c r="DL1747" t="str">
        <f>IFERROR(INDEX(Sheet2!$AU$2:$BM$600,QUOTIENT(ROW()-1,19)+1,MOD(ROW()-2,19)+1),NA())</f>
        <v/>
      </c>
      <c r="DM1747" s="4" t="e">
        <f t="shared" si="139"/>
        <v>#N/A</v>
      </c>
      <c r="DN1747" t="e">
        <f t="shared" si="140"/>
        <v>#N/A</v>
      </c>
      <c r="DO1747" t="e">
        <f t="shared" si="141"/>
        <v>#N/A</v>
      </c>
      <c r="DP1747" s="3">
        <f t="shared" si="142"/>
        <v>20</v>
      </c>
      <c r="DQ1747" s="3"/>
    </row>
    <row r="1748" spans="7:121" x14ac:dyDescent="0.25">
      <c r="G1748"/>
      <c r="DI1748" s="4">
        <f>INDEX(Sheet2!A:A,QUOTIENT(ROW()-1,19)+2)</f>
        <v>41353</v>
      </c>
      <c r="DJ1748" s="4">
        <f>INDEX(Sheet2!C:C,QUOTIENT(ROW()-1,19)+2)</f>
        <v>42369</v>
      </c>
      <c r="DK1748" s="4" t="e">
        <f>IFERROR(INDEX(Sheet2!$AA$2:$AS$600,QUOTIENT(ROW()-1,19)+1,MOD(ROW()-2,19)+1),NA())</f>
        <v>#N/A</v>
      </c>
      <c r="DL1748" t="str">
        <f>IFERROR(INDEX(Sheet2!$AU$2:$BM$600,QUOTIENT(ROW()-1,19)+1,MOD(ROW()-2,19)+1),NA())</f>
        <v/>
      </c>
      <c r="DM1748" s="4" t="e">
        <f t="shared" si="139"/>
        <v>#N/A</v>
      </c>
      <c r="DN1748" t="e">
        <f t="shared" si="140"/>
        <v>#N/A</v>
      </c>
      <c r="DO1748" t="e">
        <f t="shared" si="141"/>
        <v>#N/A</v>
      </c>
      <c r="DP1748" s="3">
        <f t="shared" si="142"/>
        <v>20</v>
      </c>
      <c r="DQ1748" s="3"/>
    </row>
    <row r="1749" spans="7:121" x14ac:dyDescent="0.25">
      <c r="G1749"/>
      <c r="DI1749" s="4">
        <f>INDEX(Sheet2!A:A,QUOTIENT(ROW()-1,19)+2)</f>
        <v>41353</v>
      </c>
      <c r="DJ1749" s="4">
        <f>INDEX(Sheet2!C:C,QUOTIENT(ROW()-1,19)+2)</f>
        <v>43465</v>
      </c>
      <c r="DK1749" s="4" t="e">
        <f>IFERROR(INDEX(Sheet2!$AA$2:$AS$600,QUOTIENT(ROW()-1,19)+1,MOD(ROW()-2,19)+1),NA())</f>
        <v>#N/A</v>
      </c>
      <c r="DL1749" t="str">
        <f>IFERROR(INDEX(Sheet2!$AU$2:$BM$600,QUOTIENT(ROW()-1,19)+1,MOD(ROW()-2,19)+1),NA())</f>
        <v/>
      </c>
      <c r="DM1749" s="4" t="e">
        <f t="shared" si="139"/>
        <v>#N/A</v>
      </c>
      <c r="DN1749" t="e">
        <f t="shared" si="140"/>
        <v>#N/A</v>
      </c>
      <c r="DO1749" t="e">
        <f t="shared" si="141"/>
        <v>#N/A</v>
      </c>
      <c r="DP1749" s="3">
        <f t="shared" si="142"/>
        <v>1</v>
      </c>
      <c r="DQ1749" s="3"/>
    </row>
    <row r="1750" spans="7:121" x14ac:dyDescent="0.25">
      <c r="G1750"/>
      <c r="DI1750" s="4">
        <f>INDEX(Sheet2!A:A,QUOTIENT(ROW()-1,19)+2)</f>
        <v>41353</v>
      </c>
      <c r="DJ1750" s="4">
        <f>INDEX(Sheet2!C:C,QUOTIENT(ROW()-1,19)+2)</f>
        <v>43465</v>
      </c>
      <c r="DK1750" s="4">
        <f>IFERROR(INDEX(Sheet2!$AA$2:$AS$600,QUOTIENT(ROW()-1,19)+1,MOD(ROW()-2,19)+1),NA())</f>
        <v>43465</v>
      </c>
      <c r="DL1750">
        <f>IFERROR(INDEX(Sheet2!$AU$2:$BM$600,QUOTIENT(ROW()-1,19)+1,MOD(ROW()-2,19)+1),NA())</f>
        <v>3.25</v>
      </c>
      <c r="DM1750" s="4" t="e">
        <f t="shared" si="139"/>
        <v>#N/A</v>
      </c>
      <c r="DN1750" t="e">
        <f t="shared" si="140"/>
        <v>#N/A</v>
      </c>
      <c r="DO1750" t="e">
        <f t="shared" si="141"/>
        <v>#N/A</v>
      </c>
      <c r="DP1750" s="3">
        <f t="shared" si="142"/>
        <v>2</v>
      </c>
      <c r="DQ1750" s="3"/>
    </row>
    <row r="1751" spans="7:121" x14ac:dyDescent="0.25">
      <c r="G1751"/>
      <c r="DI1751" s="4">
        <f>INDEX(Sheet2!A:A,QUOTIENT(ROW()-1,19)+2)</f>
        <v>41353</v>
      </c>
      <c r="DJ1751" s="4">
        <f>INDEX(Sheet2!C:C,QUOTIENT(ROW()-1,19)+2)</f>
        <v>43465</v>
      </c>
      <c r="DK1751" s="4" t="e">
        <f>IFERROR(INDEX(Sheet2!$AA$2:$AS$600,QUOTIENT(ROW()-1,19)+1,MOD(ROW()-2,19)+1),NA())</f>
        <v>#N/A</v>
      </c>
      <c r="DL1751" t="str">
        <f>IFERROR(INDEX(Sheet2!$AU$2:$BM$600,QUOTIENT(ROW()-1,19)+1,MOD(ROW()-2,19)+1),NA())</f>
        <v/>
      </c>
      <c r="DM1751" s="4" t="e">
        <f t="shared" si="139"/>
        <v>#N/A</v>
      </c>
      <c r="DN1751" t="e">
        <f t="shared" si="140"/>
        <v>#N/A</v>
      </c>
      <c r="DO1751" t="e">
        <f t="shared" si="141"/>
        <v>#N/A</v>
      </c>
      <c r="DP1751" s="3">
        <f t="shared" si="142"/>
        <v>2</v>
      </c>
      <c r="DQ1751" s="3"/>
    </row>
    <row r="1752" spans="7:121" x14ac:dyDescent="0.25">
      <c r="G1752"/>
      <c r="DI1752" s="4">
        <f>INDEX(Sheet2!A:A,QUOTIENT(ROW()-1,19)+2)</f>
        <v>41353</v>
      </c>
      <c r="DJ1752" s="4">
        <f>INDEX(Sheet2!C:C,QUOTIENT(ROW()-1,19)+2)</f>
        <v>43465</v>
      </c>
      <c r="DK1752" s="4" t="e">
        <f>IFERROR(INDEX(Sheet2!$AA$2:$AS$600,QUOTIENT(ROW()-1,19)+1,MOD(ROW()-2,19)+1),NA())</f>
        <v>#N/A</v>
      </c>
      <c r="DL1752" t="str">
        <f>IFERROR(INDEX(Sheet2!$AU$2:$BM$600,QUOTIENT(ROW()-1,19)+1,MOD(ROW()-2,19)+1),NA())</f>
        <v/>
      </c>
      <c r="DM1752" s="4" t="e">
        <f t="shared" si="139"/>
        <v>#N/A</v>
      </c>
      <c r="DN1752" t="e">
        <f t="shared" si="140"/>
        <v>#N/A</v>
      </c>
      <c r="DO1752" t="e">
        <f t="shared" si="141"/>
        <v>#N/A</v>
      </c>
      <c r="DP1752" s="3">
        <f t="shared" si="142"/>
        <v>2</v>
      </c>
      <c r="DQ1752" s="3"/>
    </row>
    <row r="1753" spans="7:121" x14ac:dyDescent="0.25">
      <c r="G1753"/>
      <c r="DI1753" s="4">
        <f>INDEX(Sheet2!A:A,QUOTIENT(ROW()-1,19)+2)</f>
        <v>41353</v>
      </c>
      <c r="DJ1753" s="4">
        <f>INDEX(Sheet2!C:C,QUOTIENT(ROW()-1,19)+2)</f>
        <v>43465</v>
      </c>
      <c r="DK1753" s="4" t="e">
        <f>IFERROR(INDEX(Sheet2!$AA$2:$AS$600,QUOTIENT(ROW()-1,19)+1,MOD(ROW()-2,19)+1),NA())</f>
        <v>#N/A</v>
      </c>
      <c r="DL1753" t="str">
        <f>IFERROR(INDEX(Sheet2!$AU$2:$BM$600,QUOTIENT(ROW()-1,19)+1,MOD(ROW()-2,19)+1),NA())</f>
        <v/>
      </c>
      <c r="DM1753" s="4" t="e">
        <f t="shared" si="139"/>
        <v>#N/A</v>
      </c>
      <c r="DN1753" t="e">
        <f t="shared" si="140"/>
        <v>#N/A</v>
      </c>
      <c r="DO1753" t="e">
        <f t="shared" si="141"/>
        <v>#N/A</v>
      </c>
      <c r="DP1753" s="3">
        <f t="shared" si="142"/>
        <v>2</v>
      </c>
      <c r="DQ1753" s="3"/>
    </row>
    <row r="1754" spans="7:121" x14ac:dyDescent="0.25">
      <c r="G1754"/>
      <c r="DI1754" s="4">
        <f>INDEX(Sheet2!A:A,QUOTIENT(ROW()-1,19)+2)</f>
        <v>41353</v>
      </c>
      <c r="DJ1754" s="4">
        <f>INDEX(Sheet2!C:C,QUOTIENT(ROW()-1,19)+2)</f>
        <v>43465</v>
      </c>
      <c r="DK1754" s="4" t="e">
        <f>IFERROR(INDEX(Sheet2!$AA$2:$AS$600,QUOTIENT(ROW()-1,19)+1,MOD(ROW()-2,19)+1),NA())</f>
        <v>#N/A</v>
      </c>
      <c r="DL1754" t="str">
        <f>IFERROR(INDEX(Sheet2!$AU$2:$BM$600,QUOTIENT(ROW()-1,19)+1,MOD(ROW()-2,19)+1),NA())</f>
        <v/>
      </c>
      <c r="DM1754" s="4" t="e">
        <f t="shared" si="139"/>
        <v>#N/A</v>
      </c>
      <c r="DN1754" t="e">
        <f t="shared" si="140"/>
        <v>#N/A</v>
      </c>
      <c r="DO1754" t="e">
        <f t="shared" si="141"/>
        <v>#N/A</v>
      </c>
      <c r="DP1754" s="3">
        <f t="shared" si="142"/>
        <v>2</v>
      </c>
      <c r="DQ1754" s="3"/>
    </row>
    <row r="1755" spans="7:121" x14ac:dyDescent="0.25">
      <c r="G1755"/>
      <c r="DI1755" s="4">
        <f>INDEX(Sheet2!A:A,QUOTIENT(ROW()-1,19)+2)</f>
        <v>41353</v>
      </c>
      <c r="DJ1755" s="4">
        <f>INDEX(Sheet2!C:C,QUOTIENT(ROW()-1,19)+2)</f>
        <v>43465</v>
      </c>
      <c r="DK1755" s="4" t="e">
        <f>IFERROR(INDEX(Sheet2!$AA$2:$AS$600,QUOTIENT(ROW()-1,19)+1,MOD(ROW()-2,19)+1),NA())</f>
        <v>#N/A</v>
      </c>
      <c r="DL1755" t="str">
        <f>IFERROR(INDEX(Sheet2!$AU$2:$BM$600,QUOTIENT(ROW()-1,19)+1,MOD(ROW()-2,19)+1),NA())</f>
        <v/>
      </c>
      <c r="DM1755" s="4" t="e">
        <f t="shared" si="139"/>
        <v>#N/A</v>
      </c>
      <c r="DN1755" t="e">
        <f t="shared" si="140"/>
        <v>#N/A</v>
      </c>
      <c r="DO1755" t="e">
        <f t="shared" si="141"/>
        <v>#N/A</v>
      </c>
      <c r="DP1755" s="3">
        <f t="shared" si="142"/>
        <v>2</v>
      </c>
      <c r="DQ1755" s="3"/>
    </row>
    <row r="1756" spans="7:121" x14ac:dyDescent="0.25">
      <c r="G1756"/>
      <c r="DI1756" s="4">
        <f>INDEX(Sheet2!A:A,QUOTIENT(ROW()-1,19)+2)</f>
        <v>41353</v>
      </c>
      <c r="DJ1756" s="4">
        <f>INDEX(Sheet2!C:C,QUOTIENT(ROW()-1,19)+2)</f>
        <v>43465</v>
      </c>
      <c r="DK1756" s="4" t="e">
        <f>IFERROR(INDEX(Sheet2!$AA$2:$AS$600,QUOTIENT(ROW()-1,19)+1,MOD(ROW()-2,19)+1),NA())</f>
        <v>#N/A</v>
      </c>
      <c r="DL1756" t="str">
        <f>IFERROR(INDEX(Sheet2!$AU$2:$BM$600,QUOTIENT(ROW()-1,19)+1,MOD(ROW()-2,19)+1),NA())</f>
        <v/>
      </c>
      <c r="DM1756" s="4" t="e">
        <f t="shared" si="139"/>
        <v>#N/A</v>
      </c>
      <c r="DN1756" t="e">
        <f t="shared" si="140"/>
        <v>#N/A</v>
      </c>
      <c r="DO1756" t="e">
        <f t="shared" si="141"/>
        <v>#N/A</v>
      </c>
      <c r="DP1756" s="3">
        <f t="shared" si="142"/>
        <v>2</v>
      </c>
      <c r="DQ1756" s="3"/>
    </row>
    <row r="1757" spans="7:121" x14ac:dyDescent="0.25">
      <c r="G1757"/>
      <c r="DI1757" s="4">
        <f>INDEX(Sheet2!A:A,QUOTIENT(ROW()-1,19)+2)</f>
        <v>41353</v>
      </c>
      <c r="DJ1757" s="4">
        <f>INDEX(Sheet2!C:C,QUOTIENT(ROW()-1,19)+2)</f>
        <v>43465</v>
      </c>
      <c r="DK1757" s="4" t="e">
        <f>IFERROR(INDEX(Sheet2!$AA$2:$AS$600,QUOTIENT(ROW()-1,19)+1,MOD(ROW()-2,19)+1),NA())</f>
        <v>#N/A</v>
      </c>
      <c r="DL1757" t="str">
        <f>IFERROR(INDEX(Sheet2!$AU$2:$BM$600,QUOTIENT(ROW()-1,19)+1,MOD(ROW()-2,19)+1),NA())</f>
        <v/>
      </c>
      <c r="DM1757" s="4" t="e">
        <f t="shared" si="139"/>
        <v>#N/A</v>
      </c>
      <c r="DN1757" t="e">
        <f t="shared" si="140"/>
        <v>#N/A</v>
      </c>
      <c r="DO1757" t="e">
        <f t="shared" si="141"/>
        <v>#N/A</v>
      </c>
      <c r="DP1757" s="3">
        <f t="shared" si="142"/>
        <v>2</v>
      </c>
      <c r="DQ1757" s="3"/>
    </row>
    <row r="1758" spans="7:121" x14ac:dyDescent="0.25">
      <c r="G1758"/>
      <c r="DI1758" s="4">
        <f>INDEX(Sheet2!A:A,QUOTIENT(ROW()-1,19)+2)</f>
        <v>41353</v>
      </c>
      <c r="DJ1758" s="4">
        <f>INDEX(Sheet2!C:C,QUOTIENT(ROW()-1,19)+2)</f>
        <v>43465</v>
      </c>
      <c r="DK1758" s="4" t="e">
        <f>IFERROR(INDEX(Sheet2!$AA$2:$AS$600,QUOTIENT(ROW()-1,19)+1,MOD(ROW()-2,19)+1),NA())</f>
        <v>#N/A</v>
      </c>
      <c r="DL1758" t="str">
        <f>IFERROR(INDEX(Sheet2!$AU$2:$BM$600,QUOTIENT(ROW()-1,19)+1,MOD(ROW()-2,19)+1),NA())</f>
        <v/>
      </c>
      <c r="DM1758" s="4" t="e">
        <f t="shared" si="139"/>
        <v>#N/A</v>
      </c>
      <c r="DN1758" t="e">
        <f t="shared" si="140"/>
        <v>#N/A</v>
      </c>
      <c r="DO1758" t="e">
        <f t="shared" si="141"/>
        <v>#N/A</v>
      </c>
      <c r="DP1758" s="3">
        <f t="shared" si="142"/>
        <v>2</v>
      </c>
      <c r="DQ1758" s="3"/>
    </row>
    <row r="1759" spans="7:121" x14ac:dyDescent="0.25">
      <c r="G1759"/>
      <c r="DI1759" s="4">
        <f>INDEX(Sheet2!A:A,QUOTIENT(ROW()-1,19)+2)</f>
        <v>41353</v>
      </c>
      <c r="DJ1759" s="4">
        <f>INDEX(Sheet2!C:C,QUOTIENT(ROW()-1,19)+2)</f>
        <v>43465</v>
      </c>
      <c r="DK1759" s="4" t="e">
        <f>IFERROR(INDEX(Sheet2!$AA$2:$AS$600,QUOTIENT(ROW()-1,19)+1,MOD(ROW()-2,19)+1),NA())</f>
        <v>#N/A</v>
      </c>
      <c r="DL1759" t="str">
        <f>IFERROR(INDEX(Sheet2!$AU$2:$BM$600,QUOTIENT(ROW()-1,19)+1,MOD(ROW()-2,19)+1),NA())</f>
        <v/>
      </c>
      <c r="DM1759" s="4" t="e">
        <f t="shared" si="139"/>
        <v>#N/A</v>
      </c>
      <c r="DN1759" t="e">
        <f t="shared" si="140"/>
        <v>#N/A</v>
      </c>
      <c r="DO1759" t="e">
        <f t="shared" si="141"/>
        <v>#N/A</v>
      </c>
      <c r="DP1759" s="3">
        <f t="shared" si="142"/>
        <v>2</v>
      </c>
      <c r="DQ1759" s="3"/>
    </row>
    <row r="1760" spans="7:121" x14ac:dyDescent="0.25">
      <c r="G1760"/>
      <c r="DI1760" s="4">
        <f>INDEX(Sheet2!A:A,QUOTIENT(ROW()-1,19)+2)</f>
        <v>41353</v>
      </c>
      <c r="DJ1760" s="4">
        <f>INDEX(Sheet2!C:C,QUOTIENT(ROW()-1,19)+2)</f>
        <v>43465</v>
      </c>
      <c r="DK1760" s="4" t="e">
        <f>IFERROR(INDEX(Sheet2!$AA$2:$AS$600,QUOTIENT(ROW()-1,19)+1,MOD(ROW()-2,19)+1),NA())</f>
        <v>#N/A</v>
      </c>
      <c r="DL1760" t="str">
        <f>IFERROR(INDEX(Sheet2!$AU$2:$BM$600,QUOTIENT(ROW()-1,19)+1,MOD(ROW()-2,19)+1),NA())</f>
        <v/>
      </c>
      <c r="DM1760" s="4" t="e">
        <f t="shared" si="139"/>
        <v>#N/A</v>
      </c>
      <c r="DN1760" t="e">
        <f t="shared" si="140"/>
        <v>#N/A</v>
      </c>
      <c r="DO1760" t="e">
        <f t="shared" si="141"/>
        <v>#N/A</v>
      </c>
      <c r="DP1760" s="3">
        <f t="shared" si="142"/>
        <v>2</v>
      </c>
      <c r="DQ1760" s="3"/>
    </row>
    <row r="1761" spans="7:121" x14ac:dyDescent="0.25">
      <c r="G1761"/>
      <c r="DI1761" s="4">
        <f>INDEX(Sheet2!A:A,QUOTIENT(ROW()-1,19)+2)</f>
        <v>41353</v>
      </c>
      <c r="DJ1761" s="4">
        <f>INDEX(Sheet2!C:C,QUOTIENT(ROW()-1,19)+2)</f>
        <v>43465</v>
      </c>
      <c r="DK1761" s="4" t="e">
        <f>IFERROR(INDEX(Sheet2!$AA$2:$AS$600,QUOTIENT(ROW()-1,19)+1,MOD(ROW()-2,19)+1),NA())</f>
        <v>#N/A</v>
      </c>
      <c r="DL1761" t="str">
        <f>IFERROR(INDEX(Sheet2!$AU$2:$BM$600,QUOTIENT(ROW()-1,19)+1,MOD(ROW()-2,19)+1),NA())</f>
        <v/>
      </c>
      <c r="DM1761" s="4" t="e">
        <f t="shared" si="139"/>
        <v>#N/A</v>
      </c>
      <c r="DN1761" t="e">
        <f t="shared" si="140"/>
        <v>#N/A</v>
      </c>
      <c r="DO1761" t="e">
        <f t="shared" si="141"/>
        <v>#N/A</v>
      </c>
      <c r="DP1761" s="3">
        <f t="shared" si="142"/>
        <v>2</v>
      </c>
      <c r="DQ1761" s="3"/>
    </row>
    <row r="1762" spans="7:121" x14ac:dyDescent="0.25">
      <c r="G1762"/>
      <c r="DI1762" s="4">
        <f>INDEX(Sheet2!A:A,QUOTIENT(ROW()-1,19)+2)</f>
        <v>41353</v>
      </c>
      <c r="DJ1762" s="4">
        <f>INDEX(Sheet2!C:C,QUOTIENT(ROW()-1,19)+2)</f>
        <v>43465</v>
      </c>
      <c r="DK1762" s="4" t="e">
        <f>IFERROR(INDEX(Sheet2!$AA$2:$AS$600,QUOTIENT(ROW()-1,19)+1,MOD(ROW()-2,19)+1),NA())</f>
        <v>#N/A</v>
      </c>
      <c r="DL1762" t="str">
        <f>IFERROR(INDEX(Sheet2!$AU$2:$BM$600,QUOTIENT(ROW()-1,19)+1,MOD(ROW()-2,19)+1),NA())</f>
        <v/>
      </c>
      <c r="DM1762" s="4" t="e">
        <f t="shared" si="139"/>
        <v>#N/A</v>
      </c>
      <c r="DN1762" t="e">
        <f t="shared" si="140"/>
        <v>#N/A</v>
      </c>
      <c r="DO1762" t="e">
        <f t="shared" si="141"/>
        <v>#N/A</v>
      </c>
      <c r="DP1762" s="3">
        <f t="shared" si="142"/>
        <v>2</v>
      </c>
      <c r="DQ1762" s="3"/>
    </row>
    <row r="1763" spans="7:121" x14ac:dyDescent="0.25">
      <c r="G1763"/>
      <c r="DI1763" s="4">
        <f>INDEX(Sheet2!A:A,QUOTIENT(ROW()-1,19)+2)</f>
        <v>41353</v>
      </c>
      <c r="DJ1763" s="4">
        <f>INDEX(Sheet2!C:C,QUOTIENT(ROW()-1,19)+2)</f>
        <v>43465</v>
      </c>
      <c r="DK1763" s="4" t="e">
        <f>IFERROR(INDEX(Sheet2!$AA$2:$AS$600,QUOTIENT(ROW()-1,19)+1,MOD(ROW()-2,19)+1),NA())</f>
        <v>#N/A</v>
      </c>
      <c r="DL1763" t="str">
        <f>IFERROR(INDEX(Sheet2!$AU$2:$BM$600,QUOTIENT(ROW()-1,19)+1,MOD(ROW()-2,19)+1),NA())</f>
        <v/>
      </c>
      <c r="DM1763" s="4" t="e">
        <f t="shared" si="139"/>
        <v>#N/A</v>
      </c>
      <c r="DN1763" t="e">
        <f t="shared" si="140"/>
        <v>#N/A</v>
      </c>
      <c r="DO1763" t="e">
        <f t="shared" si="141"/>
        <v>#N/A</v>
      </c>
      <c r="DP1763" s="3">
        <f t="shared" si="142"/>
        <v>2</v>
      </c>
      <c r="DQ1763" s="3"/>
    </row>
    <row r="1764" spans="7:121" x14ac:dyDescent="0.25">
      <c r="G1764"/>
      <c r="DI1764" s="4">
        <f>INDEX(Sheet2!A:A,QUOTIENT(ROW()-1,19)+2)</f>
        <v>41353</v>
      </c>
      <c r="DJ1764" s="4">
        <f>INDEX(Sheet2!C:C,QUOTIENT(ROW()-1,19)+2)</f>
        <v>43465</v>
      </c>
      <c r="DK1764" s="4" t="e">
        <f>IFERROR(INDEX(Sheet2!$AA$2:$AS$600,QUOTIENT(ROW()-1,19)+1,MOD(ROW()-2,19)+1),NA())</f>
        <v>#N/A</v>
      </c>
      <c r="DL1764" t="str">
        <f>IFERROR(INDEX(Sheet2!$AU$2:$BM$600,QUOTIENT(ROW()-1,19)+1,MOD(ROW()-2,19)+1),NA())</f>
        <v/>
      </c>
      <c r="DM1764" s="4" t="e">
        <f t="shared" si="139"/>
        <v>#N/A</v>
      </c>
      <c r="DN1764" t="e">
        <f t="shared" si="140"/>
        <v>#N/A</v>
      </c>
      <c r="DO1764" t="e">
        <f t="shared" si="141"/>
        <v>#N/A</v>
      </c>
      <c r="DP1764" s="3">
        <f t="shared" si="142"/>
        <v>2</v>
      </c>
      <c r="DQ1764" s="3"/>
    </row>
    <row r="1765" spans="7:121" x14ac:dyDescent="0.25">
      <c r="G1765"/>
      <c r="DI1765" s="4">
        <f>INDEX(Sheet2!A:A,QUOTIENT(ROW()-1,19)+2)</f>
        <v>41353</v>
      </c>
      <c r="DJ1765" s="4">
        <f>INDEX(Sheet2!C:C,QUOTIENT(ROW()-1,19)+2)</f>
        <v>43465</v>
      </c>
      <c r="DK1765" s="4" t="e">
        <f>IFERROR(INDEX(Sheet2!$AA$2:$AS$600,QUOTIENT(ROW()-1,19)+1,MOD(ROW()-2,19)+1),NA())</f>
        <v>#N/A</v>
      </c>
      <c r="DL1765" t="str">
        <f>IFERROR(INDEX(Sheet2!$AU$2:$BM$600,QUOTIENT(ROW()-1,19)+1,MOD(ROW()-2,19)+1),NA())</f>
        <v/>
      </c>
      <c r="DM1765" s="4" t="e">
        <f t="shared" si="139"/>
        <v>#N/A</v>
      </c>
      <c r="DN1765" t="e">
        <f t="shared" si="140"/>
        <v>#N/A</v>
      </c>
      <c r="DO1765" t="e">
        <f t="shared" si="141"/>
        <v>#N/A</v>
      </c>
      <c r="DP1765" s="3">
        <f t="shared" si="142"/>
        <v>2</v>
      </c>
      <c r="DQ1765" s="3"/>
    </row>
    <row r="1766" spans="7:121" x14ac:dyDescent="0.25">
      <c r="G1766"/>
      <c r="DI1766" s="4">
        <f>INDEX(Sheet2!A:A,QUOTIENT(ROW()-1,19)+2)</f>
        <v>41353</v>
      </c>
      <c r="DJ1766" s="4">
        <f>INDEX(Sheet2!C:C,QUOTIENT(ROW()-1,19)+2)</f>
        <v>43465</v>
      </c>
      <c r="DK1766" s="4" t="e">
        <f>IFERROR(INDEX(Sheet2!$AA$2:$AS$600,QUOTIENT(ROW()-1,19)+1,MOD(ROW()-2,19)+1),NA())</f>
        <v>#N/A</v>
      </c>
      <c r="DL1766" t="str">
        <f>IFERROR(INDEX(Sheet2!$AU$2:$BM$600,QUOTIENT(ROW()-1,19)+1,MOD(ROW()-2,19)+1),NA())</f>
        <v/>
      </c>
      <c r="DM1766" s="4" t="e">
        <f t="shared" si="139"/>
        <v>#N/A</v>
      </c>
      <c r="DN1766" t="e">
        <f t="shared" si="140"/>
        <v>#N/A</v>
      </c>
      <c r="DO1766" t="e">
        <f t="shared" si="141"/>
        <v>#N/A</v>
      </c>
      <c r="DP1766" s="3">
        <f t="shared" si="142"/>
        <v>2</v>
      </c>
      <c r="DQ1766" s="3"/>
    </row>
    <row r="1767" spans="7:121" x14ac:dyDescent="0.25">
      <c r="G1767"/>
      <c r="DI1767" s="4">
        <f>INDEX(Sheet2!A:A,QUOTIENT(ROW()-1,19)+2)</f>
        <v>41353</v>
      </c>
      <c r="DJ1767" s="4">
        <f>INDEX(Sheet2!C:C,QUOTIENT(ROW()-1,19)+2)</f>
        <v>43465</v>
      </c>
      <c r="DK1767" s="4" t="e">
        <f>IFERROR(INDEX(Sheet2!$AA$2:$AS$600,QUOTIENT(ROW()-1,19)+1,MOD(ROW()-2,19)+1),NA())</f>
        <v>#N/A</v>
      </c>
      <c r="DL1767" t="str">
        <f>IFERROR(INDEX(Sheet2!$AU$2:$BM$600,QUOTIENT(ROW()-1,19)+1,MOD(ROW()-2,19)+1),NA())</f>
        <v/>
      </c>
      <c r="DM1767" s="4" t="e">
        <f t="shared" si="139"/>
        <v>#N/A</v>
      </c>
      <c r="DN1767" t="e">
        <f t="shared" si="140"/>
        <v>#N/A</v>
      </c>
      <c r="DO1767" t="e">
        <f t="shared" si="141"/>
        <v>#N/A</v>
      </c>
      <c r="DP1767" s="3">
        <f t="shared" si="142"/>
        <v>2</v>
      </c>
      <c r="DQ1767" s="3"/>
    </row>
    <row r="1768" spans="7:121" x14ac:dyDescent="0.25">
      <c r="G1768"/>
      <c r="DI1768" s="4">
        <f>INDEX(Sheet2!A:A,QUOTIENT(ROW()-1,19)+2)</f>
        <v>41353</v>
      </c>
      <c r="DJ1768" s="4">
        <f>INDEX(Sheet2!C:C,QUOTIENT(ROW()-1,19)+2)</f>
        <v>43465</v>
      </c>
      <c r="DK1768" s="4" t="e">
        <f>IFERROR(INDEX(Sheet2!$AA$2:$AS$600,QUOTIENT(ROW()-1,19)+1,MOD(ROW()-2,19)+1),NA())</f>
        <v>#N/A</v>
      </c>
      <c r="DL1768" t="str">
        <f>IFERROR(INDEX(Sheet2!$AU$2:$BM$600,QUOTIENT(ROW()-1,19)+1,MOD(ROW()-2,19)+1),NA())</f>
        <v/>
      </c>
      <c r="DM1768" s="4" t="e">
        <f t="shared" si="139"/>
        <v>#N/A</v>
      </c>
      <c r="DN1768" t="e">
        <f t="shared" si="140"/>
        <v>#N/A</v>
      </c>
      <c r="DO1768" t="e">
        <f t="shared" si="141"/>
        <v>#N/A</v>
      </c>
      <c r="DP1768" s="3">
        <f t="shared" si="142"/>
        <v>2</v>
      </c>
      <c r="DQ1768" s="3"/>
    </row>
    <row r="1769" spans="7:121" x14ac:dyDescent="0.25">
      <c r="G1769"/>
      <c r="DI1769" s="4">
        <f>INDEX(Sheet2!A:A,QUOTIENT(ROW()-1,19)+2)</f>
        <v>41353</v>
      </c>
      <c r="DJ1769" s="4">
        <f>INDEX(Sheet2!C:C,QUOTIENT(ROW()-1,19)+2)</f>
        <v>43465</v>
      </c>
      <c r="DK1769" s="4">
        <f>IFERROR(INDEX(Sheet2!$AA$2:$AS$600,QUOTIENT(ROW()-1,19)+1,MOD(ROW()-2,19)+1),NA())</f>
        <v>43454.962500000001</v>
      </c>
      <c r="DL1769">
        <f>IFERROR(INDEX(Sheet2!$AU$2:$BM$600,QUOTIENT(ROW()-1,19)+1,MOD(ROW()-2,19)+1),NA())</f>
        <v>3.5</v>
      </c>
      <c r="DM1769" s="4" t="e">
        <f t="shared" si="139"/>
        <v>#N/A</v>
      </c>
      <c r="DN1769" t="e">
        <f t="shared" si="140"/>
        <v>#N/A</v>
      </c>
      <c r="DO1769" t="e">
        <f t="shared" si="141"/>
        <v>#N/A</v>
      </c>
      <c r="DP1769" s="3">
        <f t="shared" si="142"/>
        <v>3</v>
      </c>
      <c r="DQ1769" s="3"/>
    </row>
    <row r="1770" spans="7:121" x14ac:dyDescent="0.25">
      <c r="G1770"/>
      <c r="DI1770" s="4">
        <f>INDEX(Sheet2!A:A,QUOTIENT(ROW()-1,19)+2)</f>
        <v>41353</v>
      </c>
      <c r="DJ1770" s="4">
        <f>INDEX(Sheet2!C:C,QUOTIENT(ROW()-1,19)+2)</f>
        <v>43465</v>
      </c>
      <c r="DK1770" s="4">
        <f>IFERROR(INDEX(Sheet2!$AA$2:$AS$600,QUOTIENT(ROW()-1,19)+1,MOD(ROW()-2,19)+1),NA())</f>
        <v>43475.037500000006</v>
      </c>
      <c r="DL1770">
        <f>IFERROR(INDEX(Sheet2!$AU$2:$BM$600,QUOTIENT(ROW()-1,19)+1,MOD(ROW()-2,19)+1),NA())</f>
        <v>3.5</v>
      </c>
      <c r="DM1770" s="4" t="e">
        <f t="shared" si="139"/>
        <v>#N/A</v>
      </c>
      <c r="DN1770" t="e">
        <f t="shared" si="140"/>
        <v>#N/A</v>
      </c>
      <c r="DO1770" t="e">
        <f t="shared" si="141"/>
        <v>#N/A</v>
      </c>
      <c r="DP1770" s="3">
        <f t="shared" si="142"/>
        <v>4</v>
      </c>
      <c r="DQ1770" s="3"/>
    </row>
    <row r="1771" spans="7:121" x14ac:dyDescent="0.25">
      <c r="G1771"/>
      <c r="DI1771" s="4">
        <f>INDEX(Sheet2!A:A,QUOTIENT(ROW()-1,19)+2)</f>
        <v>41353</v>
      </c>
      <c r="DJ1771" s="4">
        <f>INDEX(Sheet2!C:C,QUOTIENT(ROW()-1,19)+2)</f>
        <v>43465</v>
      </c>
      <c r="DK1771" s="4" t="e">
        <f>IFERROR(INDEX(Sheet2!$AA$2:$AS$600,QUOTIENT(ROW()-1,19)+1,MOD(ROW()-2,19)+1),NA())</f>
        <v>#N/A</v>
      </c>
      <c r="DL1771" t="str">
        <f>IFERROR(INDEX(Sheet2!$AU$2:$BM$600,QUOTIENT(ROW()-1,19)+1,MOD(ROW()-2,19)+1),NA())</f>
        <v/>
      </c>
      <c r="DM1771" s="4" t="e">
        <f t="shared" si="139"/>
        <v>#N/A</v>
      </c>
      <c r="DN1771" t="e">
        <f t="shared" si="140"/>
        <v>#N/A</v>
      </c>
      <c r="DO1771" t="e">
        <f t="shared" si="141"/>
        <v>#N/A</v>
      </c>
      <c r="DP1771" s="3">
        <f t="shared" si="142"/>
        <v>4</v>
      </c>
      <c r="DQ1771" s="3"/>
    </row>
    <row r="1772" spans="7:121" x14ac:dyDescent="0.25">
      <c r="G1772"/>
      <c r="DI1772" s="4">
        <f>INDEX(Sheet2!A:A,QUOTIENT(ROW()-1,19)+2)</f>
        <v>41353</v>
      </c>
      <c r="DJ1772" s="4">
        <f>INDEX(Sheet2!C:C,QUOTIENT(ROW()-1,19)+2)</f>
        <v>43465</v>
      </c>
      <c r="DK1772" s="4" t="e">
        <f>IFERROR(INDEX(Sheet2!$AA$2:$AS$600,QUOTIENT(ROW()-1,19)+1,MOD(ROW()-2,19)+1),NA())</f>
        <v>#N/A</v>
      </c>
      <c r="DL1772" t="str">
        <f>IFERROR(INDEX(Sheet2!$AU$2:$BM$600,QUOTIENT(ROW()-1,19)+1,MOD(ROW()-2,19)+1),NA())</f>
        <v/>
      </c>
      <c r="DM1772" s="4" t="e">
        <f t="shared" si="139"/>
        <v>#N/A</v>
      </c>
      <c r="DN1772" t="e">
        <f t="shared" si="140"/>
        <v>#N/A</v>
      </c>
      <c r="DO1772" t="e">
        <f t="shared" si="141"/>
        <v>#N/A</v>
      </c>
      <c r="DP1772" s="3">
        <f t="shared" si="142"/>
        <v>4</v>
      </c>
      <c r="DQ1772" s="3"/>
    </row>
    <row r="1773" spans="7:121" x14ac:dyDescent="0.25">
      <c r="G1773"/>
      <c r="DI1773" s="4">
        <f>INDEX(Sheet2!A:A,QUOTIENT(ROW()-1,19)+2)</f>
        <v>41353</v>
      </c>
      <c r="DJ1773" s="4">
        <f>INDEX(Sheet2!C:C,QUOTIENT(ROW()-1,19)+2)</f>
        <v>43465</v>
      </c>
      <c r="DK1773" s="4" t="e">
        <f>IFERROR(INDEX(Sheet2!$AA$2:$AS$600,QUOTIENT(ROW()-1,19)+1,MOD(ROW()-2,19)+1),NA())</f>
        <v>#N/A</v>
      </c>
      <c r="DL1773" t="str">
        <f>IFERROR(INDEX(Sheet2!$AU$2:$BM$600,QUOTIENT(ROW()-1,19)+1,MOD(ROW()-2,19)+1),NA())</f>
        <v/>
      </c>
      <c r="DM1773" s="4" t="e">
        <f t="shared" si="139"/>
        <v>#N/A</v>
      </c>
      <c r="DN1773" t="e">
        <f t="shared" si="140"/>
        <v>#N/A</v>
      </c>
      <c r="DO1773" t="e">
        <f t="shared" si="141"/>
        <v>#N/A</v>
      </c>
      <c r="DP1773" s="3">
        <f t="shared" si="142"/>
        <v>4</v>
      </c>
      <c r="DQ1773" s="3"/>
    </row>
    <row r="1774" spans="7:121" x14ac:dyDescent="0.25">
      <c r="G1774"/>
      <c r="DI1774" s="4">
        <f>INDEX(Sheet2!A:A,QUOTIENT(ROW()-1,19)+2)</f>
        <v>41353</v>
      </c>
      <c r="DJ1774" s="4">
        <f>INDEX(Sheet2!C:C,QUOTIENT(ROW()-1,19)+2)</f>
        <v>43465</v>
      </c>
      <c r="DK1774" s="4" t="e">
        <f>IFERROR(INDEX(Sheet2!$AA$2:$AS$600,QUOTIENT(ROW()-1,19)+1,MOD(ROW()-2,19)+1),NA())</f>
        <v>#N/A</v>
      </c>
      <c r="DL1774" t="str">
        <f>IFERROR(INDEX(Sheet2!$AU$2:$BM$600,QUOTIENT(ROW()-1,19)+1,MOD(ROW()-2,19)+1),NA())</f>
        <v/>
      </c>
      <c r="DM1774" s="4" t="e">
        <f t="shared" si="139"/>
        <v>#N/A</v>
      </c>
      <c r="DN1774" t="e">
        <f t="shared" si="140"/>
        <v>#N/A</v>
      </c>
      <c r="DO1774" t="e">
        <f t="shared" si="141"/>
        <v>#N/A</v>
      </c>
      <c r="DP1774" s="3">
        <f t="shared" si="142"/>
        <v>4</v>
      </c>
      <c r="DQ1774" s="3"/>
    </row>
    <row r="1775" spans="7:121" x14ac:dyDescent="0.25">
      <c r="G1775"/>
      <c r="DI1775" s="4">
        <f>INDEX(Sheet2!A:A,QUOTIENT(ROW()-1,19)+2)</f>
        <v>41353</v>
      </c>
      <c r="DJ1775" s="4">
        <f>INDEX(Sheet2!C:C,QUOTIENT(ROW()-1,19)+2)</f>
        <v>43465</v>
      </c>
      <c r="DK1775" s="4" t="e">
        <f>IFERROR(INDEX(Sheet2!$AA$2:$AS$600,QUOTIENT(ROW()-1,19)+1,MOD(ROW()-2,19)+1),NA())</f>
        <v>#N/A</v>
      </c>
      <c r="DL1775" t="str">
        <f>IFERROR(INDEX(Sheet2!$AU$2:$BM$600,QUOTIENT(ROW()-1,19)+1,MOD(ROW()-2,19)+1),NA())</f>
        <v/>
      </c>
      <c r="DM1775" s="4" t="e">
        <f t="shared" si="139"/>
        <v>#N/A</v>
      </c>
      <c r="DN1775" t="e">
        <f t="shared" si="140"/>
        <v>#N/A</v>
      </c>
      <c r="DO1775" t="e">
        <f t="shared" si="141"/>
        <v>#N/A</v>
      </c>
      <c r="DP1775" s="3">
        <f t="shared" si="142"/>
        <v>4</v>
      </c>
      <c r="DQ1775" s="3"/>
    </row>
    <row r="1776" spans="7:121" x14ac:dyDescent="0.25">
      <c r="G1776"/>
      <c r="DI1776" s="4">
        <f>INDEX(Sheet2!A:A,QUOTIENT(ROW()-1,19)+2)</f>
        <v>41353</v>
      </c>
      <c r="DJ1776" s="4">
        <f>INDEX(Sheet2!C:C,QUOTIENT(ROW()-1,19)+2)</f>
        <v>43465</v>
      </c>
      <c r="DK1776" s="4" t="e">
        <f>IFERROR(INDEX(Sheet2!$AA$2:$AS$600,QUOTIENT(ROW()-1,19)+1,MOD(ROW()-2,19)+1),NA())</f>
        <v>#N/A</v>
      </c>
      <c r="DL1776" t="str">
        <f>IFERROR(INDEX(Sheet2!$AU$2:$BM$600,QUOTIENT(ROW()-1,19)+1,MOD(ROW()-2,19)+1),NA())</f>
        <v/>
      </c>
      <c r="DM1776" s="4" t="e">
        <f t="shared" si="139"/>
        <v>#N/A</v>
      </c>
      <c r="DN1776" t="e">
        <f t="shared" si="140"/>
        <v>#N/A</v>
      </c>
      <c r="DO1776" t="e">
        <f t="shared" si="141"/>
        <v>#N/A</v>
      </c>
      <c r="DP1776" s="3">
        <f t="shared" si="142"/>
        <v>4</v>
      </c>
      <c r="DQ1776" s="3"/>
    </row>
    <row r="1777" spans="7:121" x14ac:dyDescent="0.25">
      <c r="G1777"/>
      <c r="DI1777" s="4">
        <f>INDEX(Sheet2!A:A,QUOTIENT(ROW()-1,19)+2)</f>
        <v>41353</v>
      </c>
      <c r="DJ1777" s="4">
        <f>INDEX(Sheet2!C:C,QUOTIENT(ROW()-1,19)+2)</f>
        <v>43465</v>
      </c>
      <c r="DK1777" s="4" t="e">
        <f>IFERROR(INDEX(Sheet2!$AA$2:$AS$600,QUOTIENT(ROW()-1,19)+1,MOD(ROW()-2,19)+1),NA())</f>
        <v>#N/A</v>
      </c>
      <c r="DL1777" t="str">
        <f>IFERROR(INDEX(Sheet2!$AU$2:$BM$600,QUOTIENT(ROW()-1,19)+1,MOD(ROW()-2,19)+1),NA())</f>
        <v/>
      </c>
      <c r="DM1777" s="4" t="e">
        <f t="shared" si="139"/>
        <v>#N/A</v>
      </c>
      <c r="DN1777" t="e">
        <f t="shared" si="140"/>
        <v>#N/A</v>
      </c>
      <c r="DO1777" t="e">
        <f t="shared" si="141"/>
        <v>#N/A</v>
      </c>
      <c r="DP1777" s="3">
        <f t="shared" si="142"/>
        <v>4</v>
      </c>
      <c r="DQ1777" s="3"/>
    </row>
    <row r="1778" spans="7:121" x14ac:dyDescent="0.25">
      <c r="G1778"/>
      <c r="DI1778" s="4">
        <f>INDEX(Sheet2!A:A,QUOTIENT(ROW()-1,19)+2)</f>
        <v>41353</v>
      </c>
      <c r="DJ1778" s="4">
        <f>INDEX(Sheet2!C:C,QUOTIENT(ROW()-1,19)+2)</f>
        <v>43465</v>
      </c>
      <c r="DK1778" s="4" t="e">
        <f>IFERROR(INDEX(Sheet2!$AA$2:$AS$600,QUOTIENT(ROW()-1,19)+1,MOD(ROW()-2,19)+1),NA())</f>
        <v>#N/A</v>
      </c>
      <c r="DL1778" t="str">
        <f>IFERROR(INDEX(Sheet2!$AU$2:$BM$600,QUOTIENT(ROW()-1,19)+1,MOD(ROW()-2,19)+1),NA())</f>
        <v/>
      </c>
      <c r="DM1778" s="4" t="e">
        <f t="shared" si="139"/>
        <v>#N/A</v>
      </c>
      <c r="DN1778" t="e">
        <f t="shared" si="140"/>
        <v>#N/A</v>
      </c>
      <c r="DO1778" t="e">
        <f t="shared" si="141"/>
        <v>#N/A</v>
      </c>
      <c r="DP1778" s="3">
        <f t="shared" si="142"/>
        <v>4</v>
      </c>
      <c r="DQ1778" s="3"/>
    </row>
    <row r="1779" spans="7:121" x14ac:dyDescent="0.25">
      <c r="G1779"/>
      <c r="DI1779" s="4">
        <f>INDEX(Sheet2!A:A,QUOTIENT(ROW()-1,19)+2)</f>
        <v>41353</v>
      </c>
      <c r="DJ1779" s="4">
        <f>INDEX(Sheet2!C:C,QUOTIENT(ROW()-1,19)+2)</f>
        <v>43465</v>
      </c>
      <c r="DK1779" s="4" t="e">
        <f>IFERROR(INDEX(Sheet2!$AA$2:$AS$600,QUOTIENT(ROW()-1,19)+1,MOD(ROW()-2,19)+1),NA())</f>
        <v>#N/A</v>
      </c>
      <c r="DL1779" t="str">
        <f>IFERROR(INDEX(Sheet2!$AU$2:$BM$600,QUOTIENT(ROW()-1,19)+1,MOD(ROW()-2,19)+1),NA())</f>
        <v/>
      </c>
      <c r="DM1779" s="4" t="e">
        <f t="shared" si="139"/>
        <v>#N/A</v>
      </c>
      <c r="DN1779" t="e">
        <f t="shared" si="140"/>
        <v>#N/A</v>
      </c>
      <c r="DO1779" t="e">
        <f t="shared" si="141"/>
        <v>#N/A</v>
      </c>
      <c r="DP1779" s="3">
        <f t="shared" si="142"/>
        <v>4</v>
      </c>
      <c r="DQ1779" s="3"/>
    </row>
    <row r="1780" spans="7:121" x14ac:dyDescent="0.25">
      <c r="G1780"/>
      <c r="DI1780" s="4">
        <f>INDEX(Sheet2!A:A,QUOTIENT(ROW()-1,19)+2)</f>
        <v>41353</v>
      </c>
      <c r="DJ1780" s="4">
        <f>INDEX(Sheet2!C:C,QUOTIENT(ROW()-1,19)+2)</f>
        <v>43465</v>
      </c>
      <c r="DK1780" s="4" t="e">
        <f>IFERROR(INDEX(Sheet2!$AA$2:$AS$600,QUOTIENT(ROW()-1,19)+1,MOD(ROW()-2,19)+1),NA())</f>
        <v>#N/A</v>
      </c>
      <c r="DL1780" t="str">
        <f>IFERROR(INDEX(Sheet2!$AU$2:$BM$600,QUOTIENT(ROW()-1,19)+1,MOD(ROW()-2,19)+1),NA())</f>
        <v/>
      </c>
      <c r="DM1780" s="4" t="e">
        <f t="shared" si="139"/>
        <v>#N/A</v>
      </c>
      <c r="DN1780" t="e">
        <f t="shared" si="140"/>
        <v>#N/A</v>
      </c>
      <c r="DO1780" t="e">
        <f t="shared" si="141"/>
        <v>#N/A</v>
      </c>
      <c r="DP1780" s="3">
        <f t="shared" si="142"/>
        <v>4</v>
      </c>
      <c r="DQ1780" s="3"/>
    </row>
    <row r="1781" spans="7:121" x14ac:dyDescent="0.25">
      <c r="G1781"/>
      <c r="DI1781" s="4">
        <f>INDEX(Sheet2!A:A,QUOTIENT(ROW()-1,19)+2)</f>
        <v>41353</v>
      </c>
      <c r="DJ1781" s="4">
        <f>INDEX(Sheet2!C:C,QUOTIENT(ROW()-1,19)+2)</f>
        <v>43465</v>
      </c>
      <c r="DK1781" s="4" t="e">
        <f>IFERROR(INDEX(Sheet2!$AA$2:$AS$600,QUOTIENT(ROW()-1,19)+1,MOD(ROW()-2,19)+1),NA())</f>
        <v>#N/A</v>
      </c>
      <c r="DL1781" t="str">
        <f>IFERROR(INDEX(Sheet2!$AU$2:$BM$600,QUOTIENT(ROW()-1,19)+1,MOD(ROW()-2,19)+1),NA())</f>
        <v/>
      </c>
      <c r="DM1781" s="4" t="e">
        <f t="shared" si="139"/>
        <v>#N/A</v>
      </c>
      <c r="DN1781" t="e">
        <f t="shared" si="140"/>
        <v>#N/A</v>
      </c>
      <c r="DO1781" t="e">
        <f t="shared" si="141"/>
        <v>#N/A</v>
      </c>
      <c r="DP1781" s="3">
        <f t="shared" si="142"/>
        <v>4</v>
      </c>
      <c r="DQ1781" s="3"/>
    </row>
    <row r="1782" spans="7:121" x14ac:dyDescent="0.25">
      <c r="G1782"/>
      <c r="DI1782" s="4">
        <f>INDEX(Sheet2!A:A,QUOTIENT(ROW()-1,19)+2)</f>
        <v>41353</v>
      </c>
      <c r="DJ1782" s="4">
        <f>INDEX(Sheet2!C:C,QUOTIENT(ROW()-1,19)+2)</f>
        <v>43465</v>
      </c>
      <c r="DK1782" s="4" t="e">
        <f>IFERROR(INDEX(Sheet2!$AA$2:$AS$600,QUOTIENT(ROW()-1,19)+1,MOD(ROW()-2,19)+1),NA())</f>
        <v>#N/A</v>
      </c>
      <c r="DL1782" t="str">
        <f>IFERROR(INDEX(Sheet2!$AU$2:$BM$600,QUOTIENT(ROW()-1,19)+1,MOD(ROW()-2,19)+1),NA())</f>
        <v/>
      </c>
      <c r="DM1782" s="4" t="e">
        <f t="shared" si="139"/>
        <v>#N/A</v>
      </c>
      <c r="DN1782" t="e">
        <f t="shared" si="140"/>
        <v>#N/A</v>
      </c>
      <c r="DO1782" t="e">
        <f t="shared" si="141"/>
        <v>#N/A</v>
      </c>
      <c r="DP1782" s="3">
        <f t="shared" si="142"/>
        <v>4</v>
      </c>
      <c r="DQ1782" s="3"/>
    </row>
    <row r="1783" spans="7:121" x14ac:dyDescent="0.25">
      <c r="G1783"/>
      <c r="DI1783" s="4">
        <f>INDEX(Sheet2!A:A,QUOTIENT(ROW()-1,19)+2)</f>
        <v>41353</v>
      </c>
      <c r="DJ1783" s="4">
        <f>INDEX(Sheet2!C:C,QUOTIENT(ROW()-1,19)+2)</f>
        <v>43465</v>
      </c>
      <c r="DK1783" s="4" t="e">
        <f>IFERROR(INDEX(Sheet2!$AA$2:$AS$600,QUOTIENT(ROW()-1,19)+1,MOD(ROW()-2,19)+1),NA())</f>
        <v>#N/A</v>
      </c>
      <c r="DL1783" t="str">
        <f>IFERROR(INDEX(Sheet2!$AU$2:$BM$600,QUOTIENT(ROW()-1,19)+1,MOD(ROW()-2,19)+1),NA())</f>
        <v/>
      </c>
      <c r="DM1783" s="4" t="e">
        <f t="shared" si="139"/>
        <v>#N/A</v>
      </c>
      <c r="DN1783" t="e">
        <f t="shared" si="140"/>
        <v>#N/A</v>
      </c>
      <c r="DO1783" t="e">
        <f t="shared" si="141"/>
        <v>#N/A</v>
      </c>
      <c r="DP1783" s="3">
        <f t="shared" si="142"/>
        <v>4</v>
      </c>
      <c r="DQ1783" s="3"/>
    </row>
    <row r="1784" spans="7:121" x14ac:dyDescent="0.25">
      <c r="G1784"/>
      <c r="DI1784" s="4">
        <f>INDEX(Sheet2!A:A,QUOTIENT(ROW()-1,19)+2)</f>
        <v>41353</v>
      </c>
      <c r="DJ1784" s="4">
        <f>INDEX(Sheet2!C:C,QUOTIENT(ROW()-1,19)+2)</f>
        <v>43465</v>
      </c>
      <c r="DK1784" s="4" t="e">
        <f>IFERROR(INDEX(Sheet2!$AA$2:$AS$600,QUOTIENT(ROW()-1,19)+1,MOD(ROW()-2,19)+1),NA())</f>
        <v>#N/A</v>
      </c>
      <c r="DL1784" t="str">
        <f>IFERROR(INDEX(Sheet2!$AU$2:$BM$600,QUOTIENT(ROW()-1,19)+1,MOD(ROW()-2,19)+1),NA())</f>
        <v/>
      </c>
      <c r="DM1784" s="4" t="e">
        <f t="shared" si="139"/>
        <v>#N/A</v>
      </c>
      <c r="DN1784" t="e">
        <f t="shared" si="140"/>
        <v>#N/A</v>
      </c>
      <c r="DO1784" t="e">
        <f t="shared" si="141"/>
        <v>#N/A</v>
      </c>
      <c r="DP1784" s="3">
        <f t="shared" si="142"/>
        <v>4</v>
      </c>
      <c r="DQ1784" s="3"/>
    </row>
    <row r="1785" spans="7:121" x14ac:dyDescent="0.25">
      <c r="G1785"/>
      <c r="DI1785" s="4">
        <f>INDEX(Sheet2!A:A,QUOTIENT(ROW()-1,19)+2)</f>
        <v>41353</v>
      </c>
      <c r="DJ1785" s="4">
        <f>INDEX(Sheet2!C:C,QUOTIENT(ROW()-1,19)+2)</f>
        <v>43465</v>
      </c>
      <c r="DK1785" s="4" t="e">
        <f>IFERROR(INDEX(Sheet2!$AA$2:$AS$600,QUOTIENT(ROW()-1,19)+1,MOD(ROW()-2,19)+1),NA())</f>
        <v>#N/A</v>
      </c>
      <c r="DL1785" t="str">
        <f>IFERROR(INDEX(Sheet2!$AU$2:$BM$600,QUOTIENT(ROW()-1,19)+1,MOD(ROW()-2,19)+1),NA())</f>
        <v/>
      </c>
      <c r="DM1785" s="4" t="e">
        <f t="shared" si="139"/>
        <v>#N/A</v>
      </c>
      <c r="DN1785" t="e">
        <f t="shared" si="140"/>
        <v>#N/A</v>
      </c>
      <c r="DO1785" t="e">
        <f t="shared" si="141"/>
        <v>#N/A</v>
      </c>
      <c r="DP1785" s="3">
        <f t="shared" si="142"/>
        <v>4</v>
      </c>
      <c r="DQ1785" s="3"/>
    </row>
    <row r="1786" spans="7:121" x14ac:dyDescent="0.25">
      <c r="G1786"/>
      <c r="DI1786" s="4">
        <f>INDEX(Sheet2!A:A,QUOTIENT(ROW()-1,19)+2)</f>
        <v>41353</v>
      </c>
      <c r="DJ1786" s="4">
        <f>INDEX(Sheet2!C:C,QUOTIENT(ROW()-1,19)+2)</f>
        <v>43465</v>
      </c>
      <c r="DK1786" s="4" t="e">
        <f>IFERROR(INDEX(Sheet2!$AA$2:$AS$600,QUOTIENT(ROW()-1,19)+1,MOD(ROW()-2,19)+1),NA())</f>
        <v>#N/A</v>
      </c>
      <c r="DL1786" t="str">
        <f>IFERROR(INDEX(Sheet2!$AU$2:$BM$600,QUOTIENT(ROW()-1,19)+1,MOD(ROW()-2,19)+1),NA())</f>
        <v/>
      </c>
      <c r="DM1786" s="4" t="e">
        <f t="shared" si="139"/>
        <v>#N/A</v>
      </c>
      <c r="DN1786" t="e">
        <f t="shared" si="140"/>
        <v>#N/A</v>
      </c>
      <c r="DO1786" t="e">
        <f t="shared" si="141"/>
        <v>#N/A</v>
      </c>
      <c r="DP1786" s="3">
        <f t="shared" si="142"/>
        <v>4</v>
      </c>
      <c r="DQ1786" s="3"/>
    </row>
    <row r="1787" spans="7:121" x14ac:dyDescent="0.25">
      <c r="G1787"/>
      <c r="DI1787" s="4">
        <f>INDEX(Sheet2!A:A,QUOTIENT(ROW()-1,19)+2)</f>
        <v>41353</v>
      </c>
      <c r="DJ1787" s="4">
        <f>INDEX(Sheet2!C:C,QUOTIENT(ROW()-1,19)+2)</f>
        <v>43465</v>
      </c>
      <c r="DK1787" s="4" t="e">
        <f>IFERROR(INDEX(Sheet2!$AA$2:$AS$600,QUOTIENT(ROW()-1,19)+1,MOD(ROW()-2,19)+1),NA())</f>
        <v>#N/A</v>
      </c>
      <c r="DL1787" t="str">
        <f>IFERROR(INDEX(Sheet2!$AU$2:$BM$600,QUOTIENT(ROW()-1,19)+1,MOD(ROW()-2,19)+1),NA())</f>
        <v/>
      </c>
      <c r="DM1787" s="4" t="e">
        <f t="shared" si="139"/>
        <v>#N/A</v>
      </c>
      <c r="DN1787" t="e">
        <f t="shared" si="140"/>
        <v>#N/A</v>
      </c>
      <c r="DO1787" t="e">
        <f t="shared" si="141"/>
        <v>#N/A</v>
      </c>
      <c r="DP1787" s="3">
        <f t="shared" si="142"/>
        <v>4</v>
      </c>
      <c r="DQ1787" s="3"/>
    </row>
    <row r="1788" spans="7:121" x14ac:dyDescent="0.25">
      <c r="G1788"/>
      <c r="DI1788" s="4">
        <f>INDEX(Sheet2!A:A,QUOTIENT(ROW()-1,19)+2)</f>
        <v>41353</v>
      </c>
      <c r="DJ1788" s="4">
        <f>INDEX(Sheet2!C:C,QUOTIENT(ROW()-1,19)+2)</f>
        <v>43465</v>
      </c>
      <c r="DK1788" s="4">
        <f>IFERROR(INDEX(Sheet2!$AA$2:$AS$600,QUOTIENT(ROW()-1,19)+1,MOD(ROW()-2,19)+1),NA())</f>
        <v>43465</v>
      </c>
      <c r="DL1788">
        <f>IFERROR(INDEX(Sheet2!$AU$2:$BM$600,QUOTIENT(ROW()-1,19)+1,MOD(ROW()-2,19)+1),NA())</f>
        <v>3.75</v>
      </c>
      <c r="DM1788" s="4" t="e">
        <f t="shared" si="139"/>
        <v>#N/A</v>
      </c>
      <c r="DN1788" t="e">
        <f t="shared" si="140"/>
        <v>#N/A</v>
      </c>
      <c r="DO1788" t="e">
        <f t="shared" si="141"/>
        <v>#N/A</v>
      </c>
      <c r="DP1788" s="3">
        <f t="shared" si="142"/>
        <v>5</v>
      </c>
      <c r="DQ1788" s="3"/>
    </row>
    <row r="1789" spans="7:121" x14ac:dyDescent="0.25">
      <c r="G1789"/>
      <c r="DI1789" s="4">
        <f>INDEX(Sheet2!A:A,QUOTIENT(ROW()-1,19)+2)</f>
        <v>41353</v>
      </c>
      <c r="DJ1789" s="4">
        <f>INDEX(Sheet2!C:C,QUOTIENT(ROW()-1,19)+2)</f>
        <v>43465</v>
      </c>
      <c r="DK1789" s="4" t="e">
        <f>IFERROR(INDEX(Sheet2!$AA$2:$AS$600,QUOTIENT(ROW()-1,19)+1,MOD(ROW()-2,19)+1),NA())</f>
        <v>#N/A</v>
      </c>
      <c r="DL1789" t="str">
        <f>IFERROR(INDEX(Sheet2!$AU$2:$BM$600,QUOTIENT(ROW()-1,19)+1,MOD(ROW()-2,19)+1),NA())</f>
        <v/>
      </c>
      <c r="DM1789" s="4" t="e">
        <f t="shared" si="139"/>
        <v>#N/A</v>
      </c>
      <c r="DN1789" t="e">
        <f t="shared" si="140"/>
        <v>#N/A</v>
      </c>
      <c r="DO1789" t="e">
        <f t="shared" si="141"/>
        <v>#N/A</v>
      </c>
      <c r="DP1789" s="3">
        <f t="shared" si="142"/>
        <v>5</v>
      </c>
      <c r="DQ1789" s="3"/>
    </row>
    <row r="1790" spans="7:121" x14ac:dyDescent="0.25">
      <c r="G1790"/>
      <c r="DI1790" s="4">
        <f>INDEX(Sheet2!A:A,QUOTIENT(ROW()-1,19)+2)</f>
        <v>41353</v>
      </c>
      <c r="DJ1790" s="4">
        <f>INDEX(Sheet2!C:C,QUOTIENT(ROW()-1,19)+2)</f>
        <v>43465</v>
      </c>
      <c r="DK1790" s="4" t="e">
        <f>IFERROR(INDEX(Sheet2!$AA$2:$AS$600,QUOTIENT(ROW()-1,19)+1,MOD(ROW()-2,19)+1),NA())</f>
        <v>#N/A</v>
      </c>
      <c r="DL1790" t="str">
        <f>IFERROR(INDEX(Sheet2!$AU$2:$BM$600,QUOTIENT(ROW()-1,19)+1,MOD(ROW()-2,19)+1),NA())</f>
        <v/>
      </c>
      <c r="DM1790" s="4" t="e">
        <f t="shared" si="139"/>
        <v>#N/A</v>
      </c>
      <c r="DN1790" t="e">
        <f t="shared" si="140"/>
        <v>#N/A</v>
      </c>
      <c r="DO1790" t="e">
        <f t="shared" si="141"/>
        <v>#N/A</v>
      </c>
      <c r="DP1790" s="3">
        <f t="shared" si="142"/>
        <v>5</v>
      </c>
      <c r="DQ1790" s="3"/>
    </row>
    <row r="1791" spans="7:121" x14ac:dyDescent="0.25">
      <c r="G1791"/>
      <c r="DI1791" s="4">
        <f>INDEX(Sheet2!A:A,QUOTIENT(ROW()-1,19)+2)</f>
        <v>41353</v>
      </c>
      <c r="DJ1791" s="4">
        <f>INDEX(Sheet2!C:C,QUOTIENT(ROW()-1,19)+2)</f>
        <v>43465</v>
      </c>
      <c r="DK1791" s="4" t="e">
        <f>IFERROR(INDEX(Sheet2!$AA$2:$AS$600,QUOTIENT(ROW()-1,19)+1,MOD(ROW()-2,19)+1),NA())</f>
        <v>#N/A</v>
      </c>
      <c r="DL1791" t="str">
        <f>IFERROR(INDEX(Sheet2!$AU$2:$BM$600,QUOTIENT(ROW()-1,19)+1,MOD(ROW()-2,19)+1),NA())</f>
        <v/>
      </c>
      <c r="DM1791" s="4" t="e">
        <f t="shared" si="139"/>
        <v>#N/A</v>
      </c>
      <c r="DN1791" t="e">
        <f t="shared" si="140"/>
        <v>#N/A</v>
      </c>
      <c r="DO1791" t="e">
        <f t="shared" si="141"/>
        <v>#N/A</v>
      </c>
      <c r="DP1791" s="3">
        <f t="shared" si="142"/>
        <v>5</v>
      </c>
      <c r="DQ1791" s="3"/>
    </row>
    <row r="1792" spans="7:121" x14ac:dyDescent="0.25">
      <c r="G1792"/>
      <c r="DI1792" s="4">
        <f>INDEX(Sheet2!A:A,QUOTIENT(ROW()-1,19)+2)</f>
        <v>41353</v>
      </c>
      <c r="DJ1792" s="4">
        <f>INDEX(Sheet2!C:C,QUOTIENT(ROW()-1,19)+2)</f>
        <v>43465</v>
      </c>
      <c r="DK1792" s="4" t="e">
        <f>IFERROR(INDEX(Sheet2!$AA$2:$AS$600,QUOTIENT(ROW()-1,19)+1,MOD(ROW()-2,19)+1),NA())</f>
        <v>#N/A</v>
      </c>
      <c r="DL1792" t="str">
        <f>IFERROR(INDEX(Sheet2!$AU$2:$BM$600,QUOTIENT(ROW()-1,19)+1,MOD(ROW()-2,19)+1),NA())</f>
        <v/>
      </c>
      <c r="DM1792" s="4" t="e">
        <f t="shared" si="139"/>
        <v>#N/A</v>
      </c>
      <c r="DN1792" t="e">
        <f t="shared" si="140"/>
        <v>#N/A</v>
      </c>
      <c r="DO1792" t="e">
        <f t="shared" si="141"/>
        <v>#N/A</v>
      </c>
      <c r="DP1792" s="3">
        <f t="shared" si="142"/>
        <v>5</v>
      </c>
      <c r="DQ1792" s="3"/>
    </row>
    <row r="1793" spans="7:121" x14ac:dyDescent="0.25">
      <c r="G1793"/>
      <c r="DI1793" s="4">
        <f>INDEX(Sheet2!A:A,QUOTIENT(ROW()-1,19)+2)</f>
        <v>41353</v>
      </c>
      <c r="DJ1793" s="4">
        <f>INDEX(Sheet2!C:C,QUOTIENT(ROW()-1,19)+2)</f>
        <v>43465</v>
      </c>
      <c r="DK1793" s="4" t="e">
        <f>IFERROR(INDEX(Sheet2!$AA$2:$AS$600,QUOTIENT(ROW()-1,19)+1,MOD(ROW()-2,19)+1),NA())</f>
        <v>#N/A</v>
      </c>
      <c r="DL1793" t="str">
        <f>IFERROR(INDEX(Sheet2!$AU$2:$BM$600,QUOTIENT(ROW()-1,19)+1,MOD(ROW()-2,19)+1),NA())</f>
        <v/>
      </c>
      <c r="DM1793" s="4" t="e">
        <f t="shared" si="139"/>
        <v>#N/A</v>
      </c>
      <c r="DN1793" t="e">
        <f t="shared" si="140"/>
        <v>#N/A</v>
      </c>
      <c r="DO1793" t="e">
        <f t="shared" si="141"/>
        <v>#N/A</v>
      </c>
      <c r="DP1793" s="3">
        <f t="shared" si="142"/>
        <v>5</v>
      </c>
      <c r="DQ1793" s="3"/>
    </row>
    <row r="1794" spans="7:121" x14ac:dyDescent="0.25">
      <c r="G1794"/>
      <c r="DI1794" s="4">
        <f>INDEX(Sheet2!A:A,QUOTIENT(ROW()-1,19)+2)</f>
        <v>41353</v>
      </c>
      <c r="DJ1794" s="4">
        <f>INDEX(Sheet2!C:C,QUOTIENT(ROW()-1,19)+2)</f>
        <v>43465</v>
      </c>
      <c r="DK1794" s="4" t="e">
        <f>IFERROR(INDEX(Sheet2!$AA$2:$AS$600,QUOTIENT(ROW()-1,19)+1,MOD(ROW()-2,19)+1),NA())</f>
        <v>#N/A</v>
      </c>
      <c r="DL1794" t="str">
        <f>IFERROR(INDEX(Sheet2!$AU$2:$BM$600,QUOTIENT(ROW()-1,19)+1,MOD(ROW()-2,19)+1),NA())</f>
        <v/>
      </c>
      <c r="DM1794" s="4" t="e">
        <f t="shared" si="139"/>
        <v>#N/A</v>
      </c>
      <c r="DN1794" t="e">
        <f t="shared" si="140"/>
        <v>#N/A</v>
      </c>
      <c r="DO1794" t="e">
        <f t="shared" si="141"/>
        <v>#N/A</v>
      </c>
      <c r="DP1794" s="3">
        <f t="shared" si="142"/>
        <v>5</v>
      </c>
      <c r="DQ1794" s="3"/>
    </row>
    <row r="1795" spans="7:121" x14ac:dyDescent="0.25">
      <c r="G1795"/>
      <c r="DI1795" s="4">
        <f>INDEX(Sheet2!A:A,QUOTIENT(ROW()-1,19)+2)</f>
        <v>41353</v>
      </c>
      <c r="DJ1795" s="4">
        <f>INDEX(Sheet2!C:C,QUOTIENT(ROW()-1,19)+2)</f>
        <v>43465</v>
      </c>
      <c r="DK1795" s="4" t="e">
        <f>IFERROR(INDEX(Sheet2!$AA$2:$AS$600,QUOTIENT(ROW()-1,19)+1,MOD(ROW()-2,19)+1),NA())</f>
        <v>#N/A</v>
      </c>
      <c r="DL1795" t="str">
        <f>IFERROR(INDEX(Sheet2!$AU$2:$BM$600,QUOTIENT(ROW()-1,19)+1,MOD(ROW()-2,19)+1),NA())</f>
        <v/>
      </c>
      <c r="DM1795" s="4" t="e">
        <f t="shared" si="139"/>
        <v>#N/A</v>
      </c>
      <c r="DN1795" t="e">
        <f t="shared" si="140"/>
        <v>#N/A</v>
      </c>
      <c r="DO1795" t="e">
        <f t="shared" si="141"/>
        <v>#N/A</v>
      </c>
      <c r="DP1795" s="3">
        <f t="shared" si="142"/>
        <v>5</v>
      </c>
      <c r="DQ1795" s="3"/>
    </row>
    <row r="1796" spans="7:121" x14ac:dyDescent="0.25">
      <c r="G1796"/>
      <c r="DI1796" s="4">
        <f>INDEX(Sheet2!A:A,QUOTIENT(ROW()-1,19)+2)</f>
        <v>41353</v>
      </c>
      <c r="DJ1796" s="4">
        <f>INDEX(Sheet2!C:C,QUOTIENT(ROW()-1,19)+2)</f>
        <v>43465</v>
      </c>
      <c r="DK1796" s="4" t="e">
        <f>IFERROR(INDEX(Sheet2!$AA$2:$AS$600,QUOTIENT(ROW()-1,19)+1,MOD(ROW()-2,19)+1),NA())</f>
        <v>#N/A</v>
      </c>
      <c r="DL1796" t="str">
        <f>IFERROR(INDEX(Sheet2!$AU$2:$BM$600,QUOTIENT(ROW()-1,19)+1,MOD(ROW()-2,19)+1),NA())</f>
        <v/>
      </c>
      <c r="DM1796" s="4" t="e">
        <f t="shared" si="139"/>
        <v>#N/A</v>
      </c>
      <c r="DN1796" t="e">
        <f t="shared" si="140"/>
        <v>#N/A</v>
      </c>
      <c r="DO1796" t="e">
        <f t="shared" si="141"/>
        <v>#N/A</v>
      </c>
      <c r="DP1796" s="3">
        <f t="shared" si="142"/>
        <v>5</v>
      </c>
      <c r="DQ1796" s="3"/>
    </row>
    <row r="1797" spans="7:121" x14ac:dyDescent="0.25">
      <c r="G1797"/>
      <c r="DI1797" s="4">
        <f>INDEX(Sheet2!A:A,QUOTIENT(ROW()-1,19)+2)</f>
        <v>41353</v>
      </c>
      <c r="DJ1797" s="4">
        <f>INDEX(Sheet2!C:C,QUOTIENT(ROW()-1,19)+2)</f>
        <v>43465</v>
      </c>
      <c r="DK1797" s="4" t="e">
        <f>IFERROR(INDEX(Sheet2!$AA$2:$AS$600,QUOTIENT(ROW()-1,19)+1,MOD(ROW()-2,19)+1),NA())</f>
        <v>#N/A</v>
      </c>
      <c r="DL1797" t="str">
        <f>IFERROR(INDEX(Sheet2!$AU$2:$BM$600,QUOTIENT(ROW()-1,19)+1,MOD(ROW()-2,19)+1),NA())</f>
        <v/>
      </c>
      <c r="DM1797" s="4" t="e">
        <f t="shared" si="139"/>
        <v>#N/A</v>
      </c>
      <c r="DN1797" t="e">
        <f t="shared" si="140"/>
        <v>#N/A</v>
      </c>
      <c r="DO1797" t="e">
        <f t="shared" si="141"/>
        <v>#N/A</v>
      </c>
      <c r="DP1797" s="3">
        <f t="shared" si="142"/>
        <v>5</v>
      </c>
      <c r="DQ1797" s="3"/>
    </row>
    <row r="1798" spans="7:121" x14ac:dyDescent="0.25">
      <c r="G1798"/>
      <c r="DI1798" s="4">
        <f>INDEX(Sheet2!A:A,QUOTIENT(ROW()-1,19)+2)</f>
        <v>41353</v>
      </c>
      <c r="DJ1798" s="4">
        <f>INDEX(Sheet2!C:C,QUOTIENT(ROW()-1,19)+2)</f>
        <v>43465</v>
      </c>
      <c r="DK1798" s="4" t="e">
        <f>IFERROR(INDEX(Sheet2!$AA$2:$AS$600,QUOTIENT(ROW()-1,19)+1,MOD(ROW()-2,19)+1),NA())</f>
        <v>#N/A</v>
      </c>
      <c r="DL1798" t="str">
        <f>IFERROR(INDEX(Sheet2!$AU$2:$BM$600,QUOTIENT(ROW()-1,19)+1,MOD(ROW()-2,19)+1),NA())</f>
        <v/>
      </c>
      <c r="DM1798" s="4" t="e">
        <f t="shared" ref="DM1798:DM1861" si="143">+IF($C$6=$DI1798,DK1798,NA())</f>
        <v>#N/A</v>
      </c>
      <c r="DN1798" t="e">
        <f t="shared" ref="DN1798:DN1861" si="144">+IF($C$6=$DI1798,DL1798,NA())</f>
        <v>#N/A</v>
      </c>
      <c r="DO1798" t="e">
        <f t="shared" si="141"/>
        <v>#N/A</v>
      </c>
      <c r="DP1798" s="3">
        <f t="shared" si="142"/>
        <v>5</v>
      </c>
      <c r="DQ1798" s="3"/>
    </row>
    <row r="1799" spans="7:121" x14ac:dyDescent="0.25">
      <c r="G1799"/>
      <c r="DI1799" s="4">
        <f>INDEX(Sheet2!A:A,QUOTIENT(ROW()-1,19)+2)</f>
        <v>41353</v>
      </c>
      <c r="DJ1799" s="4">
        <f>INDEX(Sheet2!C:C,QUOTIENT(ROW()-1,19)+2)</f>
        <v>43465</v>
      </c>
      <c r="DK1799" s="4" t="e">
        <f>IFERROR(INDEX(Sheet2!$AA$2:$AS$600,QUOTIENT(ROW()-1,19)+1,MOD(ROW()-2,19)+1),NA())</f>
        <v>#N/A</v>
      </c>
      <c r="DL1799" t="str">
        <f>IFERROR(INDEX(Sheet2!$AU$2:$BM$600,QUOTIENT(ROW()-1,19)+1,MOD(ROW()-2,19)+1),NA())</f>
        <v/>
      </c>
      <c r="DM1799" s="4" t="e">
        <f t="shared" si="143"/>
        <v>#N/A</v>
      </c>
      <c r="DN1799" t="e">
        <f t="shared" si="144"/>
        <v>#N/A</v>
      </c>
      <c r="DO1799" t="e">
        <f t="shared" ref="DO1799:DO1862" si="145">IF(DN1799="",NA(),DN1799)</f>
        <v>#N/A</v>
      </c>
      <c r="DP1799" s="3">
        <f t="shared" si="142"/>
        <v>5</v>
      </c>
      <c r="DQ1799" s="3"/>
    </row>
    <row r="1800" spans="7:121" x14ac:dyDescent="0.25">
      <c r="G1800"/>
      <c r="DI1800" s="4">
        <f>INDEX(Sheet2!A:A,QUOTIENT(ROW()-1,19)+2)</f>
        <v>41353</v>
      </c>
      <c r="DJ1800" s="4">
        <f>INDEX(Sheet2!C:C,QUOTIENT(ROW()-1,19)+2)</f>
        <v>43465</v>
      </c>
      <c r="DK1800" s="4" t="e">
        <f>IFERROR(INDEX(Sheet2!$AA$2:$AS$600,QUOTIENT(ROW()-1,19)+1,MOD(ROW()-2,19)+1),NA())</f>
        <v>#N/A</v>
      </c>
      <c r="DL1800" t="str">
        <f>IFERROR(INDEX(Sheet2!$AU$2:$BM$600,QUOTIENT(ROW()-1,19)+1,MOD(ROW()-2,19)+1),NA())</f>
        <v/>
      </c>
      <c r="DM1800" s="4" t="e">
        <f t="shared" si="143"/>
        <v>#N/A</v>
      </c>
      <c r="DN1800" t="e">
        <f t="shared" si="144"/>
        <v>#N/A</v>
      </c>
      <c r="DO1800" t="e">
        <f t="shared" si="145"/>
        <v>#N/A</v>
      </c>
      <c r="DP1800" s="3">
        <f t="shared" ref="DP1800:DP1863" si="146">+IF(AND(DI1800=DI1799,DJ1800=DJ1799),DP1799+IF(ISERROR(DK1800),0,1),1)</f>
        <v>5</v>
      </c>
      <c r="DQ1800" s="3"/>
    </row>
    <row r="1801" spans="7:121" x14ac:dyDescent="0.25">
      <c r="G1801"/>
      <c r="DI1801" s="4">
        <f>INDEX(Sheet2!A:A,QUOTIENT(ROW()-1,19)+2)</f>
        <v>41353</v>
      </c>
      <c r="DJ1801" s="4">
        <f>INDEX(Sheet2!C:C,QUOTIENT(ROW()-1,19)+2)</f>
        <v>43465</v>
      </c>
      <c r="DK1801" s="4" t="e">
        <f>IFERROR(INDEX(Sheet2!$AA$2:$AS$600,QUOTIENT(ROW()-1,19)+1,MOD(ROW()-2,19)+1),NA())</f>
        <v>#N/A</v>
      </c>
      <c r="DL1801" t="str">
        <f>IFERROR(INDEX(Sheet2!$AU$2:$BM$600,QUOTIENT(ROW()-1,19)+1,MOD(ROW()-2,19)+1),NA())</f>
        <v/>
      </c>
      <c r="DM1801" s="4" t="e">
        <f t="shared" si="143"/>
        <v>#N/A</v>
      </c>
      <c r="DN1801" t="e">
        <f t="shared" si="144"/>
        <v>#N/A</v>
      </c>
      <c r="DO1801" t="e">
        <f t="shared" si="145"/>
        <v>#N/A</v>
      </c>
      <c r="DP1801" s="3">
        <f t="shared" si="146"/>
        <v>5</v>
      </c>
      <c r="DQ1801" s="3"/>
    </row>
    <row r="1802" spans="7:121" x14ac:dyDescent="0.25">
      <c r="G1802"/>
      <c r="DI1802" s="4">
        <f>INDEX(Sheet2!A:A,QUOTIENT(ROW()-1,19)+2)</f>
        <v>41353</v>
      </c>
      <c r="DJ1802" s="4">
        <f>INDEX(Sheet2!C:C,QUOTIENT(ROW()-1,19)+2)</f>
        <v>43465</v>
      </c>
      <c r="DK1802" s="4" t="e">
        <f>IFERROR(INDEX(Sheet2!$AA$2:$AS$600,QUOTIENT(ROW()-1,19)+1,MOD(ROW()-2,19)+1),NA())</f>
        <v>#N/A</v>
      </c>
      <c r="DL1802" t="str">
        <f>IFERROR(INDEX(Sheet2!$AU$2:$BM$600,QUOTIENT(ROW()-1,19)+1,MOD(ROW()-2,19)+1),NA())</f>
        <v/>
      </c>
      <c r="DM1802" s="4" t="e">
        <f t="shared" si="143"/>
        <v>#N/A</v>
      </c>
      <c r="DN1802" t="e">
        <f t="shared" si="144"/>
        <v>#N/A</v>
      </c>
      <c r="DO1802" t="e">
        <f t="shared" si="145"/>
        <v>#N/A</v>
      </c>
      <c r="DP1802" s="3">
        <f t="shared" si="146"/>
        <v>5</v>
      </c>
      <c r="DQ1802" s="3"/>
    </row>
    <row r="1803" spans="7:121" x14ac:dyDescent="0.25">
      <c r="G1803"/>
      <c r="DI1803" s="4">
        <f>INDEX(Sheet2!A:A,QUOTIENT(ROW()-1,19)+2)</f>
        <v>41353</v>
      </c>
      <c r="DJ1803" s="4">
        <f>INDEX(Sheet2!C:C,QUOTIENT(ROW()-1,19)+2)</f>
        <v>43465</v>
      </c>
      <c r="DK1803" s="4" t="e">
        <f>IFERROR(INDEX(Sheet2!$AA$2:$AS$600,QUOTIENT(ROW()-1,19)+1,MOD(ROW()-2,19)+1),NA())</f>
        <v>#N/A</v>
      </c>
      <c r="DL1803" t="str">
        <f>IFERROR(INDEX(Sheet2!$AU$2:$BM$600,QUOTIENT(ROW()-1,19)+1,MOD(ROW()-2,19)+1),NA())</f>
        <v/>
      </c>
      <c r="DM1803" s="4" t="e">
        <f t="shared" si="143"/>
        <v>#N/A</v>
      </c>
      <c r="DN1803" t="e">
        <f t="shared" si="144"/>
        <v>#N/A</v>
      </c>
      <c r="DO1803" t="e">
        <f t="shared" si="145"/>
        <v>#N/A</v>
      </c>
      <c r="DP1803" s="3">
        <f t="shared" si="146"/>
        <v>5</v>
      </c>
      <c r="DQ1803" s="3"/>
    </row>
    <row r="1804" spans="7:121" x14ac:dyDescent="0.25">
      <c r="G1804"/>
      <c r="DI1804" s="4">
        <f>INDEX(Sheet2!A:A,QUOTIENT(ROW()-1,19)+2)</f>
        <v>41353</v>
      </c>
      <c r="DJ1804" s="4">
        <f>INDEX(Sheet2!C:C,QUOTIENT(ROW()-1,19)+2)</f>
        <v>43465</v>
      </c>
      <c r="DK1804" s="4" t="e">
        <f>IFERROR(INDEX(Sheet2!$AA$2:$AS$600,QUOTIENT(ROW()-1,19)+1,MOD(ROW()-2,19)+1),NA())</f>
        <v>#N/A</v>
      </c>
      <c r="DL1804" t="str">
        <f>IFERROR(INDEX(Sheet2!$AU$2:$BM$600,QUOTIENT(ROW()-1,19)+1,MOD(ROW()-2,19)+1),NA())</f>
        <v/>
      </c>
      <c r="DM1804" s="4" t="e">
        <f t="shared" si="143"/>
        <v>#N/A</v>
      </c>
      <c r="DN1804" t="e">
        <f t="shared" si="144"/>
        <v>#N/A</v>
      </c>
      <c r="DO1804" t="e">
        <f t="shared" si="145"/>
        <v>#N/A</v>
      </c>
      <c r="DP1804" s="3">
        <f t="shared" si="146"/>
        <v>5</v>
      </c>
      <c r="DQ1804" s="3"/>
    </row>
    <row r="1805" spans="7:121" x14ac:dyDescent="0.25">
      <c r="G1805"/>
      <c r="DI1805" s="4">
        <f>INDEX(Sheet2!A:A,QUOTIENT(ROW()-1,19)+2)</f>
        <v>41353</v>
      </c>
      <c r="DJ1805" s="4">
        <f>INDEX(Sheet2!C:C,QUOTIENT(ROW()-1,19)+2)</f>
        <v>43465</v>
      </c>
      <c r="DK1805" s="4" t="e">
        <f>IFERROR(INDEX(Sheet2!$AA$2:$AS$600,QUOTIENT(ROW()-1,19)+1,MOD(ROW()-2,19)+1),NA())</f>
        <v>#N/A</v>
      </c>
      <c r="DL1805" t="str">
        <f>IFERROR(INDEX(Sheet2!$AU$2:$BM$600,QUOTIENT(ROW()-1,19)+1,MOD(ROW()-2,19)+1),NA())</f>
        <v/>
      </c>
      <c r="DM1805" s="4" t="e">
        <f t="shared" si="143"/>
        <v>#N/A</v>
      </c>
      <c r="DN1805" t="e">
        <f t="shared" si="144"/>
        <v>#N/A</v>
      </c>
      <c r="DO1805" t="e">
        <f t="shared" si="145"/>
        <v>#N/A</v>
      </c>
      <c r="DP1805" s="3">
        <f t="shared" si="146"/>
        <v>5</v>
      </c>
      <c r="DQ1805" s="3"/>
    </row>
    <row r="1806" spans="7:121" x14ac:dyDescent="0.25">
      <c r="G1806"/>
      <c r="DI1806" s="4">
        <f>INDEX(Sheet2!A:A,QUOTIENT(ROW()-1,19)+2)</f>
        <v>41353</v>
      </c>
      <c r="DJ1806" s="4">
        <f>INDEX(Sheet2!C:C,QUOTIENT(ROW()-1,19)+2)</f>
        <v>43465</v>
      </c>
      <c r="DK1806" s="4" t="e">
        <f>IFERROR(INDEX(Sheet2!$AA$2:$AS$600,QUOTIENT(ROW()-1,19)+1,MOD(ROW()-2,19)+1),NA())</f>
        <v>#N/A</v>
      </c>
      <c r="DL1806" t="str">
        <f>IFERROR(INDEX(Sheet2!$AU$2:$BM$600,QUOTIENT(ROW()-1,19)+1,MOD(ROW()-2,19)+1),NA())</f>
        <v/>
      </c>
      <c r="DM1806" s="4" t="e">
        <f t="shared" si="143"/>
        <v>#N/A</v>
      </c>
      <c r="DN1806" t="e">
        <f t="shared" si="144"/>
        <v>#N/A</v>
      </c>
      <c r="DO1806" t="e">
        <f t="shared" si="145"/>
        <v>#N/A</v>
      </c>
      <c r="DP1806" s="3">
        <f t="shared" si="146"/>
        <v>5</v>
      </c>
      <c r="DQ1806" s="3"/>
    </row>
    <row r="1807" spans="7:121" x14ac:dyDescent="0.25">
      <c r="G1807"/>
      <c r="DI1807" s="4">
        <f>INDEX(Sheet2!A:A,QUOTIENT(ROW()-1,19)+2)</f>
        <v>41353</v>
      </c>
      <c r="DJ1807" s="4">
        <f>INDEX(Sheet2!C:C,QUOTIENT(ROW()-1,19)+2)</f>
        <v>43465</v>
      </c>
      <c r="DK1807" s="4">
        <f>IFERROR(INDEX(Sheet2!$AA$2:$AS$600,QUOTIENT(ROW()-1,19)+1,MOD(ROW()-2,19)+1),NA())</f>
        <v>43384.7</v>
      </c>
      <c r="DL1807">
        <f>IFERROR(INDEX(Sheet2!$AU$2:$BM$600,QUOTIENT(ROW()-1,19)+1,MOD(ROW()-2,19)+1),NA())</f>
        <v>4</v>
      </c>
      <c r="DM1807" s="4" t="e">
        <f t="shared" si="143"/>
        <v>#N/A</v>
      </c>
      <c r="DN1807" t="e">
        <f t="shared" si="144"/>
        <v>#N/A</v>
      </c>
      <c r="DO1807" t="e">
        <f t="shared" si="145"/>
        <v>#N/A</v>
      </c>
      <c r="DP1807" s="3">
        <f t="shared" si="146"/>
        <v>6</v>
      </c>
      <c r="DQ1807" s="3"/>
    </row>
    <row r="1808" spans="7:121" x14ac:dyDescent="0.25">
      <c r="G1808"/>
      <c r="DI1808" s="4">
        <f>INDEX(Sheet2!A:A,QUOTIENT(ROW()-1,19)+2)</f>
        <v>41353</v>
      </c>
      <c r="DJ1808" s="4">
        <f>INDEX(Sheet2!C:C,QUOTIENT(ROW()-1,19)+2)</f>
        <v>43465</v>
      </c>
      <c r="DK1808" s="4">
        <f>IFERROR(INDEX(Sheet2!$AA$2:$AS$600,QUOTIENT(ROW()-1,19)+1,MOD(ROW()-2,19)+1),NA())</f>
        <v>43404.775000000001</v>
      </c>
      <c r="DL1808">
        <f>IFERROR(INDEX(Sheet2!$AU$2:$BM$600,QUOTIENT(ROW()-1,19)+1,MOD(ROW()-2,19)+1),NA())</f>
        <v>4</v>
      </c>
      <c r="DM1808" s="4" t="e">
        <f t="shared" si="143"/>
        <v>#N/A</v>
      </c>
      <c r="DN1808" t="e">
        <f t="shared" si="144"/>
        <v>#N/A</v>
      </c>
      <c r="DO1808" t="e">
        <f t="shared" si="145"/>
        <v>#N/A</v>
      </c>
      <c r="DP1808" s="3">
        <f t="shared" si="146"/>
        <v>7</v>
      </c>
      <c r="DQ1808" s="3"/>
    </row>
    <row r="1809" spans="7:121" x14ac:dyDescent="0.25">
      <c r="G1809"/>
      <c r="DI1809" s="4">
        <f>INDEX(Sheet2!A:A,QUOTIENT(ROW()-1,19)+2)</f>
        <v>41353</v>
      </c>
      <c r="DJ1809" s="4">
        <f>INDEX(Sheet2!C:C,QUOTIENT(ROW()-1,19)+2)</f>
        <v>43465</v>
      </c>
      <c r="DK1809" s="4">
        <f>IFERROR(INDEX(Sheet2!$AA$2:$AS$600,QUOTIENT(ROW()-1,19)+1,MOD(ROW()-2,19)+1),NA())</f>
        <v>43424.85</v>
      </c>
      <c r="DL1809">
        <f>IFERROR(INDEX(Sheet2!$AU$2:$BM$600,QUOTIENT(ROW()-1,19)+1,MOD(ROW()-2,19)+1),NA())</f>
        <v>4</v>
      </c>
      <c r="DM1809" s="4" t="e">
        <f t="shared" si="143"/>
        <v>#N/A</v>
      </c>
      <c r="DN1809" t="e">
        <f t="shared" si="144"/>
        <v>#N/A</v>
      </c>
      <c r="DO1809" t="e">
        <f t="shared" si="145"/>
        <v>#N/A</v>
      </c>
      <c r="DP1809" s="3">
        <f t="shared" si="146"/>
        <v>8</v>
      </c>
      <c r="DQ1809" s="3"/>
    </row>
    <row r="1810" spans="7:121" x14ac:dyDescent="0.25">
      <c r="G1810"/>
      <c r="DI1810" s="4">
        <f>INDEX(Sheet2!A:A,QUOTIENT(ROW()-1,19)+2)</f>
        <v>41353</v>
      </c>
      <c r="DJ1810" s="4">
        <f>INDEX(Sheet2!C:C,QUOTIENT(ROW()-1,19)+2)</f>
        <v>43465</v>
      </c>
      <c r="DK1810" s="4">
        <f>IFERROR(INDEX(Sheet2!$AA$2:$AS$600,QUOTIENT(ROW()-1,19)+1,MOD(ROW()-2,19)+1),NA())</f>
        <v>43444.925000000003</v>
      </c>
      <c r="DL1810">
        <f>IFERROR(INDEX(Sheet2!$AU$2:$BM$600,QUOTIENT(ROW()-1,19)+1,MOD(ROW()-2,19)+1),NA())</f>
        <v>4</v>
      </c>
      <c r="DM1810" s="4" t="e">
        <f t="shared" si="143"/>
        <v>#N/A</v>
      </c>
      <c r="DN1810" t="e">
        <f t="shared" si="144"/>
        <v>#N/A</v>
      </c>
      <c r="DO1810" t="e">
        <f t="shared" si="145"/>
        <v>#N/A</v>
      </c>
      <c r="DP1810" s="3">
        <f t="shared" si="146"/>
        <v>9</v>
      </c>
      <c r="DQ1810" s="3"/>
    </row>
    <row r="1811" spans="7:121" x14ac:dyDescent="0.25">
      <c r="G1811"/>
      <c r="DI1811" s="4">
        <f>INDEX(Sheet2!A:A,QUOTIENT(ROW()-1,19)+2)</f>
        <v>41353</v>
      </c>
      <c r="DJ1811" s="4">
        <f>INDEX(Sheet2!C:C,QUOTIENT(ROW()-1,19)+2)</f>
        <v>43465</v>
      </c>
      <c r="DK1811" s="4">
        <f>IFERROR(INDEX(Sheet2!$AA$2:$AS$600,QUOTIENT(ROW()-1,19)+1,MOD(ROW()-2,19)+1),NA())</f>
        <v>43465</v>
      </c>
      <c r="DL1811">
        <f>IFERROR(INDEX(Sheet2!$AU$2:$BM$600,QUOTIENT(ROW()-1,19)+1,MOD(ROW()-2,19)+1),NA())</f>
        <v>4</v>
      </c>
      <c r="DM1811" s="4" t="e">
        <f t="shared" si="143"/>
        <v>#N/A</v>
      </c>
      <c r="DN1811" t="e">
        <f t="shared" si="144"/>
        <v>#N/A</v>
      </c>
      <c r="DO1811" t="e">
        <f t="shared" si="145"/>
        <v>#N/A</v>
      </c>
      <c r="DP1811" s="3">
        <f t="shared" si="146"/>
        <v>10</v>
      </c>
      <c r="DQ1811" s="3"/>
    </row>
    <row r="1812" spans="7:121" x14ac:dyDescent="0.25">
      <c r="G1812"/>
      <c r="DI1812" s="4">
        <f>INDEX(Sheet2!A:A,QUOTIENT(ROW()-1,19)+2)</f>
        <v>41353</v>
      </c>
      <c r="DJ1812" s="4">
        <f>INDEX(Sheet2!C:C,QUOTIENT(ROW()-1,19)+2)</f>
        <v>43465</v>
      </c>
      <c r="DK1812" s="4">
        <f>IFERROR(INDEX(Sheet2!$AA$2:$AS$600,QUOTIENT(ROW()-1,19)+1,MOD(ROW()-2,19)+1),NA())</f>
        <v>43485.074999999997</v>
      </c>
      <c r="DL1812">
        <f>IFERROR(INDEX(Sheet2!$AU$2:$BM$600,QUOTIENT(ROW()-1,19)+1,MOD(ROW()-2,19)+1),NA())</f>
        <v>4</v>
      </c>
      <c r="DM1812" s="4" t="e">
        <f t="shared" si="143"/>
        <v>#N/A</v>
      </c>
      <c r="DN1812" t="e">
        <f t="shared" si="144"/>
        <v>#N/A</v>
      </c>
      <c r="DO1812" t="e">
        <f t="shared" si="145"/>
        <v>#N/A</v>
      </c>
      <c r="DP1812" s="3">
        <f t="shared" si="146"/>
        <v>11</v>
      </c>
      <c r="DQ1812" s="3"/>
    </row>
    <row r="1813" spans="7:121" x14ac:dyDescent="0.25">
      <c r="G1813"/>
      <c r="DI1813" s="4">
        <f>INDEX(Sheet2!A:A,QUOTIENT(ROW()-1,19)+2)</f>
        <v>41353</v>
      </c>
      <c r="DJ1813" s="4">
        <f>INDEX(Sheet2!C:C,QUOTIENT(ROW()-1,19)+2)</f>
        <v>43465</v>
      </c>
      <c r="DK1813" s="4">
        <f>IFERROR(INDEX(Sheet2!$AA$2:$AS$600,QUOTIENT(ROW()-1,19)+1,MOD(ROW()-2,19)+1),NA())</f>
        <v>43505.15</v>
      </c>
      <c r="DL1813">
        <f>IFERROR(INDEX(Sheet2!$AU$2:$BM$600,QUOTIENT(ROW()-1,19)+1,MOD(ROW()-2,19)+1),NA())</f>
        <v>4</v>
      </c>
      <c r="DM1813" s="4" t="e">
        <f t="shared" si="143"/>
        <v>#N/A</v>
      </c>
      <c r="DN1813" t="e">
        <f t="shared" si="144"/>
        <v>#N/A</v>
      </c>
      <c r="DO1813" t="e">
        <f t="shared" si="145"/>
        <v>#N/A</v>
      </c>
      <c r="DP1813" s="3">
        <f t="shared" si="146"/>
        <v>12</v>
      </c>
      <c r="DQ1813" s="3"/>
    </row>
    <row r="1814" spans="7:121" x14ac:dyDescent="0.25">
      <c r="G1814"/>
      <c r="DI1814" s="4">
        <f>INDEX(Sheet2!A:A,QUOTIENT(ROW()-1,19)+2)</f>
        <v>41353</v>
      </c>
      <c r="DJ1814" s="4">
        <f>INDEX(Sheet2!C:C,QUOTIENT(ROW()-1,19)+2)</f>
        <v>43465</v>
      </c>
      <c r="DK1814" s="4">
        <f>IFERROR(INDEX(Sheet2!$AA$2:$AS$600,QUOTIENT(ROW()-1,19)+1,MOD(ROW()-2,19)+1),NA())</f>
        <v>43525.224999999999</v>
      </c>
      <c r="DL1814">
        <f>IFERROR(INDEX(Sheet2!$AU$2:$BM$600,QUOTIENT(ROW()-1,19)+1,MOD(ROW()-2,19)+1),NA())</f>
        <v>4</v>
      </c>
      <c r="DM1814" s="4" t="e">
        <f t="shared" si="143"/>
        <v>#N/A</v>
      </c>
      <c r="DN1814" t="e">
        <f t="shared" si="144"/>
        <v>#N/A</v>
      </c>
      <c r="DO1814" t="e">
        <f t="shared" si="145"/>
        <v>#N/A</v>
      </c>
      <c r="DP1814" s="3">
        <f t="shared" si="146"/>
        <v>13</v>
      </c>
      <c r="DQ1814" s="3"/>
    </row>
    <row r="1815" spans="7:121" x14ac:dyDescent="0.25">
      <c r="G1815"/>
      <c r="DI1815" s="4">
        <f>INDEX(Sheet2!A:A,QUOTIENT(ROW()-1,19)+2)</f>
        <v>41353</v>
      </c>
      <c r="DJ1815" s="4">
        <f>INDEX(Sheet2!C:C,QUOTIENT(ROW()-1,19)+2)</f>
        <v>43465</v>
      </c>
      <c r="DK1815" s="4">
        <f>IFERROR(INDEX(Sheet2!$AA$2:$AS$600,QUOTIENT(ROW()-1,19)+1,MOD(ROW()-2,19)+1),NA())</f>
        <v>43545.3</v>
      </c>
      <c r="DL1815">
        <f>IFERROR(INDEX(Sheet2!$AU$2:$BM$600,QUOTIENT(ROW()-1,19)+1,MOD(ROW()-2,19)+1),NA())</f>
        <v>4</v>
      </c>
      <c r="DM1815" s="4" t="e">
        <f t="shared" si="143"/>
        <v>#N/A</v>
      </c>
      <c r="DN1815" t="e">
        <f t="shared" si="144"/>
        <v>#N/A</v>
      </c>
      <c r="DO1815" t="e">
        <f t="shared" si="145"/>
        <v>#N/A</v>
      </c>
      <c r="DP1815" s="3">
        <f t="shared" si="146"/>
        <v>14</v>
      </c>
      <c r="DQ1815" s="3"/>
    </row>
    <row r="1816" spans="7:121" x14ac:dyDescent="0.25">
      <c r="G1816"/>
      <c r="DI1816" s="4">
        <f>INDEX(Sheet2!A:A,QUOTIENT(ROW()-1,19)+2)</f>
        <v>41353</v>
      </c>
      <c r="DJ1816" s="4">
        <f>INDEX(Sheet2!C:C,QUOTIENT(ROW()-1,19)+2)</f>
        <v>43465</v>
      </c>
      <c r="DK1816" s="4" t="e">
        <f>IFERROR(INDEX(Sheet2!$AA$2:$AS$600,QUOTIENT(ROW()-1,19)+1,MOD(ROW()-2,19)+1),NA())</f>
        <v>#N/A</v>
      </c>
      <c r="DL1816" t="str">
        <f>IFERROR(INDEX(Sheet2!$AU$2:$BM$600,QUOTIENT(ROW()-1,19)+1,MOD(ROW()-2,19)+1),NA())</f>
        <v/>
      </c>
      <c r="DM1816" s="4" t="e">
        <f t="shared" si="143"/>
        <v>#N/A</v>
      </c>
      <c r="DN1816" t="e">
        <f t="shared" si="144"/>
        <v>#N/A</v>
      </c>
      <c r="DO1816" t="e">
        <f t="shared" si="145"/>
        <v>#N/A</v>
      </c>
      <c r="DP1816" s="3">
        <f t="shared" si="146"/>
        <v>14</v>
      </c>
      <c r="DQ1816" s="3"/>
    </row>
    <row r="1817" spans="7:121" x14ac:dyDescent="0.25">
      <c r="G1817"/>
      <c r="DI1817" s="4">
        <f>INDEX(Sheet2!A:A,QUOTIENT(ROW()-1,19)+2)</f>
        <v>41353</v>
      </c>
      <c r="DJ1817" s="4">
        <f>INDEX(Sheet2!C:C,QUOTIENT(ROW()-1,19)+2)</f>
        <v>43465</v>
      </c>
      <c r="DK1817" s="4" t="e">
        <f>IFERROR(INDEX(Sheet2!$AA$2:$AS$600,QUOTIENT(ROW()-1,19)+1,MOD(ROW()-2,19)+1),NA())</f>
        <v>#N/A</v>
      </c>
      <c r="DL1817" t="str">
        <f>IFERROR(INDEX(Sheet2!$AU$2:$BM$600,QUOTIENT(ROW()-1,19)+1,MOD(ROW()-2,19)+1),NA())</f>
        <v/>
      </c>
      <c r="DM1817" s="4" t="e">
        <f t="shared" si="143"/>
        <v>#N/A</v>
      </c>
      <c r="DN1817" t="e">
        <f t="shared" si="144"/>
        <v>#N/A</v>
      </c>
      <c r="DO1817" t="e">
        <f t="shared" si="145"/>
        <v>#N/A</v>
      </c>
      <c r="DP1817" s="3">
        <f t="shared" si="146"/>
        <v>14</v>
      </c>
      <c r="DQ1817" s="3"/>
    </row>
    <row r="1818" spans="7:121" x14ac:dyDescent="0.25">
      <c r="G1818"/>
      <c r="DI1818" s="4">
        <f>INDEX(Sheet2!A:A,QUOTIENT(ROW()-1,19)+2)</f>
        <v>41353</v>
      </c>
      <c r="DJ1818" s="4">
        <f>INDEX(Sheet2!C:C,QUOTIENT(ROW()-1,19)+2)</f>
        <v>43465</v>
      </c>
      <c r="DK1818" s="4" t="e">
        <f>IFERROR(INDEX(Sheet2!$AA$2:$AS$600,QUOTIENT(ROW()-1,19)+1,MOD(ROW()-2,19)+1),NA())</f>
        <v>#N/A</v>
      </c>
      <c r="DL1818" t="str">
        <f>IFERROR(INDEX(Sheet2!$AU$2:$BM$600,QUOTIENT(ROW()-1,19)+1,MOD(ROW()-2,19)+1),NA())</f>
        <v/>
      </c>
      <c r="DM1818" s="4" t="e">
        <f t="shared" si="143"/>
        <v>#N/A</v>
      </c>
      <c r="DN1818" t="e">
        <f t="shared" si="144"/>
        <v>#N/A</v>
      </c>
      <c r="DO1818" t="e">
        <f t="shared" si="145"/>
        <v>#N/A</v>
      </c>
      <c r="DP1818" s="3">
        <f t="shared" si="146"/>
        <v>14</v>
      </c>
      <c r="DQ1818" s="3"/>
    </row>
    <row r="1819" spans="7:121" x14ac:dyDescent="0.25">
      <c r="G1819"/>
      <c r="DI1819" s="4">
        <f>INDEX(Sheet2!A:A,QUOTIENT(ROW()-1,19)+2)</f>
        <v>41353</v>
      </c>
      <c r="DJ1819" s="4">
        <f>INDEX(Sheet2!C:C,QUOTIENT(ROW()-1,19)+2)</f>
        <v>43465</v>
      </c>
      <c r="DK1819" s="4" t="e">
        <f>IFERROR(INDEX(Sheet2!$AA$2:$AS$600,QUOTIENT(ROW()-1,19)+1,MOD(ROW()-2,19)+1),NA())</f>
        <v>#N/A</v>
      </c>
      <c r="DL1819" t="str">
        <f>IFERROR(INDEX(Sheet2!$AU$2:$BM$600,QUOTIENT(ROW()-1,19)+1,MOD(ROW()-2,19)+1),NA())</f>
        <v/>
      </c>
      <c r="DM1819" s="4" t="e">
        <f t="shared" si="143"/>
        <v>#N/A</v>
      </c>
      <c r="DN1819" t="e">
        <f t="shared" si="144"/>
        <v>#N/A</v>
      </c>
      <c r="DO1819" t="e">
        <f t="shared" si="145"/>
        <v>#N/A</v>
      </c>
      <c r="DP1819" s="3">
        <f t="shared" si="146"/>
        <v>14</v>
      </c>
      <c r="DQ1819" s="3"/>
    </row>
    <row r="1820" spans="7:121" x14ac:dyDescent="0.25">
      <c r="G1820"/>
      <c r="DI1820" s="4">
        <f>INDEX(Sheet2!A:A,QUOTIENT(ROW()-1,19)+2)</f>
        <v>41353</v>
      </c>
      <c r="DJ1820" s="4">
        <f>INDEX(Sheet2!C:C,QUOTIENT(ROW()-1,19)+2)</f>
        <v>43465</v>
      </c>
      <c r="DK1820" s="4" t="e">
        <f>IFERROR(INDEX(Sheet2!$AA$2:$AS$600,QUOTIENT(ROW()-1,19)+1,MOD(ROW()-2,19)+1),NA())</f>
        <v>#N/A</v>
      </c>
      <c r="DL1820" t="str">
        <f>IFERROR(INDEX(Sheet2!$AU$2:$BM$600,QUOTIENT(ROW()-1,19)+1,MOD(ROW()-2,19)+1),NA())</f>
        <v/>
      </c>
      <c r="DM1820" s="4" t="e">
        <f t="shared" si="143"/>
        <v>#N/A</v>
      </c>
      <c r="DN1820" t="e">
        <f t="shared" si="144"/>
        <v>#N/A</v>
      </c>
      <c r="DO1820" t="e">
        <f t="shared" si="145"/>
        <v>#N/A</v>
      </c>
      <c r="DP1820" s="3">
        <f t="shared" si="146"/>
        <v>14</v>
      </c>
      <c r="DQ1820" s="3"/>
    </row>
    <row r="1821" spans="7:121" x14ac:dyDescent="0.25">
      <c r="G1821"/>
      <c r="DI1821" s="4">
        <f>INDEX(Sheet2!A:A,QUOTIENT(ROW()-1,19)+2)</f>
        <v>41353</v>
      </c>
      <c r="DJ1821" s="4">
        <f>INDEX(Sheet2!C:C,QUOTIENT(ROW()-1,19)+2)</f>
        <v>43465</v>
      </c>
      <c r="DK1821" s="4" t="e">
        <f>IFERROR(INDEX(Sheet2!$AA$2:$AS$600,QUOTIENT(ROW()-1,19)+1,MOD(ROW()-2,19)+1),NA())</f>
        <v>#N/A</v>
      </c>
      <c r="DL1821" t="str">
        <f>IFERROR(INDEX(Sheet2!$AU$2:$BM$600,QUOTIENT(ROW()-1,19)+1,MOD(ROW()-2,19)+1),NA())</f>
        <v/>
      </c>
      <c r="DM1821" s="4" t="e">
        <f t="shared" si="143"/>
        <v>#N/A</v>
      </c>
      <c r="DN1821" t="e">
        <f t="shared" si="144"/>
        <v>#N/A</v>
      </c>
      <c r="DO1821" t="e">
        <f t="shared" si="145"/>
        <v>#N/A</v>
      </c>
      <c r="DP1821" s="3">
        <f t="shared" si="146"/>
        <v>14</v>
      </c>
      <c r="DQ1821" s="3"/>
    </row>
    <row r="1822" spans="7:121" x14ac:dyDescent="0.25">
      <c r="G1822"/>
      <c r="DI1822" s="4">
        <f>INDEX(Sheet2!A:A,QUOTIENT(ROW()-1,19)+2)</f>
        <v>41353</v>
      </c>
      <c r="DJ1822" s="4">
        <f>INDEX(Sheet2!C:C,QUOTIENT(ROW()-1,19)+2)</f>
        <v>43465</v>
      </c>
      <c r="DK1822" s="4" t="e">
        <f>IFERROR(INDEX(Sheet2!$AA$2:$AS$600,QUOTIENT(ROW()-1,19)+1,MOD(ROW()-2,19)+1),NA())</f>
        <v>#N/A</v>
      </c>
      <c r="DL1822" t="str">
        <f>IFERROR(INDEX(Sheet2!$AU$2:$BM$600,QUOTIENT(ROW()-1,19)+1,MOD(ROW()-2,19)+1),NA())</f>
        <v/>
      </c>
      <c r="DM1822" s="4" t="e">
        <f t="shared" si="143"/>
        <v>#N/A</v>
      </c>
      <c r="DN1822" t="e">
        <f t="shared" si="144"/>
        <v>#N/A</v>
      </c>
      <c r="DO1822" t="e">
        <f t="shared" si="145"/>
        <v>#N/A</v>
      </c>
      <c r="DP1822" s="3">
        <f t="shared" si="146"/>
        <v>14</v>
      </c>
      <c r="DQ1822" s="3"/>
    </row>
    <row r="1823" spans="7:121" x14ac:dyDescent="0.25">
      <c r="G1823"/>
      <c r="DI1823" s="4">
        <f>INDEX(Sheet2!A:A,QUOTIENT(ROW()-1,19)+2)</f>
        <v>41353</v>
      </c>
      <c r="DJ1823" s="4">
        <f>INDEX(Sheet2!C:C,QUOTIENT(ROW()-1,19)+2)</f>
        <v>43465</v>
      </c>
      <c r="DK1823" s="4" t="e">
        <f>IFERROR(INDEX(Sheet2!$AA$2:$AS$600,QUOTIENT(ROW()-1,19)+1,MOD(ROW()-2,19)+1),NA())</f>
        <v>#N/A</v>
      </c>
      <c r="DL1823" t="str">
        <f>IFERROR(INDEX(Sheet2!$AU$2:$BM$600,QUOTIENT(ROW()-1,19)+1,MOD(ROW()-2,19)+1),NA())</f>
        <v/>
      </c>
      <c r="DM1823" s="4" t="e">
        <f t="shared" si="143"/>
        <v>#N/A</v>
      </c>
      <c r="DN1823" t="e">
        <f t="shared" si="144"/>
        <v>#N/A</v>
      </c>
      <c r="DO1823" t="e">
        <f t="shared" si="145"/>
        <v>#N/A</v>
      </c>
      <c r="DP1823" s="3">
        <f t="shared" si="146"/>
        <v>14</v>
      </c>
      <c r="DQ1823" s="3"/>
    </row>
    <row r="1824" spans="7:121" x14ac:dyDescent="0.25">
      <c r="G1824"/>
      <c r="DI1824" s="4">
        <f>INDEX(Sheet2!A:A,QUOTIENT(ROW()-1,19)+2)</f>
        <v>41353</v>
      </c>
      <c r="DJ1824" s="4">
        <f>INDEX(Sheet2!C:C,QUOTIENT(ROW()-1,19)+2)</f>
        <v>43465</v>
      </c>
      <c r="DK1824" s="4" t="e">
        <f>IFERROR(INDEX(Sheet2!$AA$2:$AS$600,QUOTIENT(ROW()-1,19)+1,MOD(ROW()-2,19)+1),NA())</f>
        <v>#N/A</v>
      </c>
      <c r="DL1824" t="str">
        <f>IFERROR(INDEX(Sheet2!$AU$2:$BM$600,QUOTIENT(ROW()-1,19)+1,MOD(ROW()-2,19)+1),NA())</f>
        <v/>
      </c>
      <c r="DM1824" s="4" t="e">
        <f t="shared" si="143"/>
        <v>#N/A</v>
      </c>
      <c r="DN1824" t="e">
        <f t="shared" si="144"/>
        <v>#N/A</v>
      </c>
      <c r="DO1824" t="e">
        <f t="shared" si="145"/>
        <v>#N/A</v>
      </c>
      <c r="DP1824" s="3">
        <f t="shared" si="146"/>
        <v>14</v>
      </c>
      <c r="DQ1824" s="3"/>
    </row>
    <row r="1825" spans="7:121" x14ac:dyDescent="0.25">
      <c r="G1825"/>
      <c r="DI1825" s="4">
        <f>INDEX(Sheet2!A:A,QUOTIENT(ROW()-1,19)+2)</f>
        <v>41353</v>
      </c>
      <c r="DJ1825" s="4">
        <f>INDEX(Sheet2!C:C,QUOTIENT(ROW()-1,19)+2)</f>
        <v>43465</v>
      </c>
      <c r="DK1825" s="4" t="e">
        <f>IFERROR(INDEX(Sheet2!$AA$2:$AS$600,QUOTIENT(ROW()-1,19)+1,MOD(ROW()-2,19)+1),NA())</f>
        <v>#N/A</v>
      </c>
      <c r="DL1825" t="str">
        <f>IFERROR(INDEX(Sheet2!$AU$2:$BM$600,QUOTIENT(ROW()-1,19)+1,MOD(ROW()-2,19)+1),NA())</f>
        <v/>
      </c>
      <c r="DM1825" s="4" t="e">
        <f t="shared" si="143"/>
        <v>#N/A</v>
      </c>
      <c r="DN1825" t="e">
        <f t="shared" si="144"/>
        <v>#N/A</v>
      </c>
      <c r="DO1825" t="e">
        <f t="shared" si="145"/>
        <v>#N/A</v>
      </c>
      <c r="DP1825" s="3">
        <f t="shared" si="146"/>
        <v>14</v>
      </c>
      <c r="DQ1825" s="3"/>
    </row>
    <row r="1826" spans="7:121" x14ac:dyDescent="0.25">
      <c r="G1826"/>
      <c r="DI1826" s="4">
        <f>INDEX(Sheet2!A:A,QUOTIENT(ROW()-1,19)+2)</f>
        <v>41353</v>
      </c>
      <c r="DJ1826" s="4">
        <f>INDEX(Sheet2!C:C,QUOTIENT(ROW()-1,19)+2)</f>
        <v>43465</v>
      </c>
      <c r="DK1826" s="4">
        <f>IFERROR(INDEX(Sheet2!$AA$2:$AS$600,QUOTIENT(ROW()-1,19)+1,MOD(ROW()-2,19)+1),NA())</f>
        <v>43444.924999999996</v>
      </c>
      <c r="DL1826">
        <f>IFERROR(INDEX(Sheet2!$AU$2:$BM$600,QUOTIENT(ROW()-1,19)+1,MOD(ROW()-2,19)+1),NA())</f>
        <v>4.25</v>
      </c>
      <c r="DM1826" s="4" t="e">
        <f t="shared" si="143"/>
        <v>#N/A</v>
      </c>
      <c r="DN1826" t="e">
        <f t="shared" si="144"/>
        <v>#N/A</v>
      </c>
      <c r="DO1826" t="e">
        <f t="shared" si="145"/>
        <v>#N/A</v>
      </c>
      <c r="DP1826" s="3">
        <f t="shared" si="146"/>
        <v>15</v>
      </c>
      <c r="DQ1826" s="3"/>
    </row>
    <row r="1827" spans="7:121" x14ac:dyDescent="0.25">
      <c r="G1827"/>
      <c r="DI1827" s="4">
        <f>INDEX(Sheet2!A:A,QUOTIENT(ROW()-1,19)+2)</f>
        <v>41353</v>
      </c>
      <c r="DJ1827" s="4">
        <f>INDEX(Sheet2!C:C,QUOTIENT(ROW()-1,19)+2)</f>
        <v>43465</v>
      </c>
      <c r="DK1827" s="4">
        <f>IFERROR(INDEX(Sheet2!$AA$2:$AS$600,QUOTIENT(ROW()-1,19)+1,MOD(ROW()-2,19)+1),NA())</f>
        <v>43465</v>
      </c>
      <c r="DL1827">
        <f>IFERROR(INDEX(Sheet2!$AU$2:$BM$600,QUOTIENT(ROW()-1,19)+1,MOD(ROW()-2,19)+1),NA())</f>
        <v>4.25</v>
      </c>
      <c r="DM1827" s="4" t="e">
        <f t="shared" si="143"/>
        <v>#N/A</v>
      </c>
      <c r="DN1827" t="e">
        <f t="shared" si="144"/>
        <v>#N/A</v>
      </c>
      <c r="DO1827" t="e">
        <f t="shared" si="145"/>
        <v>#N/A</v>
      </c>
      <c r="DP1827" s="3">
        <f t="shared" si="146"/>
        <v>16</v>
      </c>
      <c r="DQ1827" s="3"/>
    </row>
    <row r="1828" spans="7:121" x14ac:dyDescent="0.25">
      <c r="G1828"/>
      <c r="DI1828" s="4">
        <f>INDEX(Sheet2!A:A,QUOTIENT(ROW()-1,19)+2)</f>
        <v>41353</v>
      </c>
      <c r="DJ1828" s="4">
        <f>INDEX(Sheet2!C:C,QUOTIENT(ROW()-1,19)+2)</f>
        <v>43465</v>
      </c>
      <c r="DK1828" s="4">
        <f>IFERROR(INDEX(Sheet2!$AA$2:$AS$600,QUOTIENT(ROW()-1,19)+1,MOD(ROW()-2,19)+1),NA())</f>
        <v>43485.074999999997</v>
      </c>
      <c r="DL1828">
        <f>IFERROR(INDEX(Sheet2!$AU$2:$BM$600,QUOTIENT(ROW()-1,19)+1,MOD(ROW()-2,19)+1),NA())</f>
        <v>4.25</v>
      </c>
      <c r="DM1828" s="4" t="e">
        <f t="shared" si="143"/>
        <v>#N/A</v>
      </c>
      <c r="DN1828" t="e">
        <f t="shared" si="144"/>
        <v>#N/A</v>
      </c>
      <c r="DO1828" t="e">
        <f t="shared" si="145"/>
        <v>#N/A</v>
      </c>
      <c r="DP1828" s="3">
        <f t="shared" si="146"/>
        <v>17</v>
      </c>
      <c r="DQ1828" s="3"/>
    </row>
    <row r="1829" spans="7:121" x14ac:dyDescent="0.25">
      <c r="G1829"/>
      <c r="DI1829" s="4">
        <f>INDEX(Sheet2!A:A,QUOTIENT(ROW()-1,19)+2)</f>
        <v>41353</v>
      </c>
      <c r="DJ1829" s="4">
        <f>INDEX(Sheet2!C:C,QUOTIENT(ROW()-1,19)+2)</f>
        <v>43465</v>
      </c>
      <c r="DK1829" s="4" t="e">
        <f>IFERROR(INDEX(Sheet2!$AA$2:$AS$600,QUOTIENT(ROW()-1,19)+1,MOD(ROW()-2,19)+1),NA())</f>
        <v>#N/A</v>
      </c>
      <c r="DL1829" t="str">
        <f>IFERROR(INDEX(Sheet2!$AU$2:$BM$600,QUOTIENT(ROW()-1,19)+1,MOD(ROW()-2,19)+1),NA())</f>
        <v/>
      </c>
      <c r="DM1829" s="4" t="e">
        <f t="shared" si="143"/>
        <v>#N/A</v>
      </c>
      <c r="DN1829" t="e">
        <f t="shared" si="144"/>
        <v>#N/A</v>
      </c>
      <c r="DO1829" t="e">
        <f t="shared" si="145"/>
        <v>#N/A</v>
      </c>
      <c r="DP1829" s="3">
        <f t="shared" si="146"/>
        <v>17</v>
      </c>
      <c r="DQ1829" s="3"/>
    </row>
    <row r="1830" spans="7:121" x14ac:dyDescent="0.25">
      <c r="G1830"/>
      <c r="DI1830" s="4">
        <f>INDEX(Sheet2!A:A,QUOTIENT(ROW()-1,19)+2)</f>
        <v>41353</v>
      </c>
      <c r="DJ1830" s="4">
        <f>INDEX(Sheet2!C:C,QUOTIENT(ROW()-1,19)+2)</f>
        <v>43465</v>
      </c>
      <c r="DK1830" s="4" t="e">
        <f>IFERROR(INDEX(Sheet2!$AA$2:$AS$600,QUOTIENT(ROW()-1,19)+1,MOD(ROW()-2,19)+1),NA())</f>
        <v>#N/A</v>
      </c>
      <c r="DL1830" t="str">
        <f>IFERROR(INDEX(Sheet2!$AU$2:$BM$600,QUOTIENT(ROW()-1,19)+1,MOD(ROW()-2,19)+1),NA())</f>
        <v/>
      </c>
      <c r="DM1830" s="4" t="e">
        <f t="shared" si="143"/>
        <v>#N/A</v>
      </c>
      <c r="DN1830" t="e">
        <f t="shared" si="144"/>
        <v>#N/A</v>
      </c>
      <c r="DO1830" t="e">
        <f t="shared" si="145"/>
        <v>#N/A</v>
      </c>
      <c r="DP1830" s="3">
        <f t="shared" si="146"/>
        <v>17</v>
      </c>
      <c r="DQ1830" s="3"/>
    </row>
    <row r="1831" spans="7:121" x14ac:dyDescent="0.25">
      <c r="G1831"/>
      <c r="DI1831" s="4">
        <f>INDEX(Sheet2!A:A,QUOTIENT(ROW()-1,19)+2)</f>
        <v>41353</v>
      </c>
      <c r="DJ1831" s="4">
        <f>INDEX(Sheet2!C:C,QUOTIENT(ROW()-1,19)+2)</f>
        <v>43465</v>
      </c>
      <c r="DK1831" s="4" t="e">
        <f>IFERROR(INDEX(Sheet2!$AA$2:$AS$600,QUOTIENT(ROW()-1,19)+1,MOD(ROW()-2,19)+1),NA())</f>
        <v>#N/A</v>
      </c>
      <c r="DL1831" t="str">
        <f>IFERROR(INDEX(Sheet2!$AU$2:$BM$600,QUOTIENT(ROW()-1,19)+1,MOD(ROW()-2,19)+1),NA())</f>
        <v/>
      </c>
      <c r="DM1831" s="4" t="e">
        <f t="shared" si="143"/>
        <v>#N/A</v>
      </c>
      <c r="DN1831" t="e">
        <f t="shared" si="144"/>
        <v>#N/A</v>
      </c>
      <c r="DO1831" t="e">
        <f t="shared" si="145"/>
        <v>#N/A</v>
      </c>
      <c r="DP1831" s="3">
        <f t="shared" si="146"/>
        <v>17</v>
      </c>
      <c r="DQ1831" s="3"/>
    </row>
    <row r="1832" spans="7:121" x14ac:dyDescent="0.25">
      <c r="G1832"/>
      <c r="DI1832" s="4">
        <f>INDEX(Sheet2!A:A,QUOTIENT(ROW()-1,19)+2)</f>
        <v>41353</v>
      </c>
      <c r="DJ1832" s="4">
        <f>INDEX(Sheet2!C:C,QUOTIENT(ROW()-1,19)+2)</f>
        <v>43465</v>
      </c>
      <c r="DK1832" s="4" t="e">
        <f>IFERROR(INDEX(Sheet2!$AA$2:$AS$600,QUOTIENT(ROW()-1,19)+1,MOD(ROW()-2,19)+1),NA())</f>
        <v>#N/A</v>
      </c>
      <c r="DL1832" t="str">
        <f>IFERROR(INDEX(Sheet2!$AU$2:$BM$600,QUOTIENT(ROW()-1,19)+1,MOD(ROW()-2,19)+1),NA())</f>
        <v/>
      </c>
      <c r="DM1832" s="4" t="e">
        <f t="shared" si="143"/>
        <v>#N/A</v>
      </c>
      <c r="DN1832" t="e">
        <f t="shared" si="144"/>
        <v>#N/A</v>
      </c>
      <c r="DO1832" t="e">
        <f t="shared" si="145"/>
        <v>#N/A</v>
      </c>
      <c r="DP1832" s="3">
        <f t="shared" si="146"/>
        <v>17</v>
      </c>
      <c r="DQ1832" s="3"/>
    </row>
    <row r="1833" spans="7:121" x14ac:dyDescent="0.25">
      <c r="G1833"/>
      <c r="DI1833" s="4">
        <f>INDEX(Sheet2!A:A,QUOTIENT(ROW()-1,19)+2)</f>
        <v>41353</v>
      </c>
      <c r="DJ1833" s="4">
        <f>INDEX(Sheet2!C:C,QUOTIENT(ROW()-1,19)+2)</f>
        <v>43465</v>
      </c>
      <c r="DK1833" s="4" t="e">
        <f>IFERROR(INDEX(Sheet2!$AA$2:$AS$600,QUOTIENT(ROW()-1,19)+1,MOD(ROW()-2,19)+1),NA())</f>
        <v>#N/A</v>
      </c>
      <c r="DL1833" t="str">
        <f>IFERROR(INDEX(Sheet2!$AU$2:$BM$600,QUOTIENT(ROW()-1,19)+1,MOD(ROW()-2,19)+1),NA())</f>
        <v/>
      </c>
      <c r="DM1833" s="4" t="e">
        <f t="shared" si="143"/>
        <v>#N/A</v>
      </c>
      <c r="DN1833" t="e">
        <f t="shared" si="144"/>
        <v>#N/A</v>
      </c>
      <c r="DO1833" t="e">
        <f t="shared" si="145"/>
        <v>#N/A</v>
      </c>
      <c r="DP1833" s="3">
        <f t="shared" si="146"/>
        <v>17</v>
      </c>
      <c r="DQ1833" s="3"/>
    </row>
    <row r="1834" spans="7:121" x14ac:dyDescent="0.25">
      <c r="G1834"/>
      <c r="DI1834" s="4">
        <f>INDEX(Sheet2!A:A,QUOTIENT(ROW()-1,19)+2)</f>
        <v>41353</v>
      </c>
      <c r="DJ1834" s="4">
        <f>INDEX(Sheet2!C:C,QUOTIENT(ROW()-1,19)+2)</f>
        <v>43465</v>
      </c>
      <c r="DK1834" s="4" t="e">
        <f>IFERROR(INDEX(Sheet2!$AA$2:$AS$600,QUOTIENT(ROW()-1,19)+1,MOD(ROW()-2,19)+1),NA())</f>
        <v>#N/A</v>
      </c>
      <c r="DL1834" t="str">
        <f>IFERROR(INDEX(Sheet2!$AU$2:$BM$600,QUOTIENT(ROW()-1,19)+1,MOD(ROW()-2,19)+1),NA())</f>
        <v/>
      </c>
      <c r="DM1834" s="4" t="e">
        <f t="shared" si="143"/>
        <v>#N/A</v>
      </c>
      <c r="DN1834" t="e">
        <f t="shared" si="144"/>
        <v>#N/A</v>
      </c>
      <c r="DO1834" t="e">
        <f t="shared" si="145"/>
        <v>#N/A</v>
      </c>
      <c r="DP1834" s="3">
        <f t="shared" si="146"/>
        <v>17</v>
      </c>
      <c r="DQ1834" s="3"/>
    </row>
    <row r="1835" spans="7:121" x14ac:dyDescent="0.25">
      <c r="G1835"/>
      <c r="DI1835" s="4">
        <f>INDEX(Sheet2!A:A,QUOTIENT(ROW()-1,19)+2)</f>
        <v>41353</v>
      </c>
      <c r="DJ1835" s="4">
        <f>INDEX(Sheet2!C:C,QUOTIENT(ROW()-1,19)+2)</f>
        <v>43465</v>
      </c>
      <c r="DK1835" s="4" t="e">
        <f>IFERROR(INDEX(Sheet2!$AA$2:$AS$600,QUOTIENT(ROW()-1,19)+1,MOD(ROW()-2,19)+1),NA())</f>
        <v>#N/A</v>
      </c>
      <c r="DL1835" t="str">
        <f>IFERROR(INDEX(Sheet2!$AU$2:$BM$600,QUOTIENT(ROW()-1,19)+1,MOD(ROW()-2,19)+1),NA())</f>
        <v/>
      </c>
      <c r="DM1835" s="4" t="e">
        <f t="shared" si="143"/>
        <v>#N/A</v>
      </c>
      <c r="DN1835" t="e">
        <f t="shared" si="144"/>
        <v>#N/A</v>
      </c>
      <c r="DO1835" t="e">
        <f t="shared" si="145"/>
        <v>#N/A</v>
      </c>
      <c r="DP1835" s="3">
        <f t="shared" si="146"/>
        <v>17</v>
      </c>
      <c r="DQ1835" s="3"/>
    </row>
    <row r="1836" spans="7:121" x14ac:dyDescent="0.25">
      <c r="G1836"/>
      <c r="DI1836" s="4">
        <f>INDEX(Sheet2!A:A,QUOTIENT(ROW()-1,19)+2)</f>
        <v>41353</v>
      </c>
      <c r="DJ1836" s="4">
        <f>INDEX(Sheet2!C:C,QUOTIENT(ROW()-1,19)+2)</f>
        <v>43465</v>
      </c>
      <c r="DK1836" s="4" t="e">
        <f>IFERROR(INDEX(Sheet2!$AA$2:$AS$600,QUOTIENT(ROW()-1,19)+1,MOD(ROW()-2,19)+1),NA())</f>
        <v>#N/A</v>
      </c>
      <c r="DL1836" t="str">
        <f>IFERROR(INDEX(Sheet2!$AU$2:$BM$600,QUOTIENT(ROW()-1,19)+1,MOD(ROW()-2,19)+1),NA())</f>
        <v/>
      </c>
      <c r="DM1836" s="4" t="e">
        <f t="shared" si="143"/>
        <v>#N/A</v>
      </c>
      <c r="DN1836" t="e">
        <f t="shared" si="144"/>
        <v>#N/A</v>
      </c>
      <c r="DO1836" t="e">
        <f t="shared" si="145"/>
        <v>#N/A</v>
      </c>
      <c r="DP1836" s="3">
        <f t="shared" si="146"/>
        <v>17</v>
      </c>
      <c r="DQ1836" s="3"/>
    </row>
    <row r="1837" spans="7:121" x14ac:dyDescent="0.25">
      <c r="G1837"/>
      <c r="DI1837" s="4">
        <f>INDEX(Sheet2!A:A,QUOTIENT(ROW()-1,19)+2)</f>
        <v>41353</v>
      </c>
      <c r="DJ1837" s="4">
        <f>INDEX(Sheet2!C:C,QUOTIENT(ROW()-1,19)+2)</f>
        <v>43465</v>
      </c>
      <c r="DK1837" s="4" t="e">
        <f>IFERROR(INDEX(Sheet2!$AA$2:$AS$600,QUOTIENT(ROW()-1,19)+1,MOD(ROW()-2,19)+1),NA())</f>
        <v>#N/A</v>
      </c>
      <c r="DL1837" t="str">
        <f>IFERROR(INDEX(Sheet2!$AU$2:$BM$600,QUOTIENT(ROW()-1,19)+1,MOD(ROW()-2,19)+1),NA())</f>
        <v/>
      </c>
      <c r="DM1837" s="4" t="e">
        <f t="shared" si="143"/>
        <v>#N/A</v>
      </c>
      <c r="DN1837" t="e">
        <f t="shared" si="144"/>
        <v>#N/A</v>
      </c>
      <c r="DO1837" t="e">
        <f t="shared" si="145"/>
        <v>#N/A</v>
      </c>
      <c r="DP1837" s="3">
        <f t="shared" si="146"/>
        <v>17</v>
      </c>
      <c r="DQ1837" s="3"/>
    </row>
    <row r="1838" spans="7:121" x14ac:dyDescent="0.25">
      <c r="G1838"/>
      <c r="DI1838" s="4">
        <f>INDEX(Sheet2!A:A,QUOTIENT(ROW()-1,19)+2)</f>
        <v>41353</v>
      </c>
      <c r="DJ1838" s="4">
        <f>INDEX(Sheet2!C:C,QUOTIENT(ROW()-1,19)+2)</f>
        <v>43465</v>
      </c>
      <c r="DK1838" s="4" t="e">
        <f>IFERROR(INDEX(Sheet2!$AA$2:$AS$600,QUOTIENT(ROW()-1,19)+1,MOD(ROW()-2,19)+1),NA())</f>
        <v>#N/A</v>
      </c>
      <c r="DL1838" t="str">
        <f>IFERROR(INDEX(Sheet2!$AU$2:$BM$600,QUOTIENT(ROW()-1,19)+1,MOD(ROW()-2,19)+1),NA())</f>
        <v/>
      </c>
      <c r="DM1838" s="4" t="e">
        <f t="shared" si="143"/>
        <v>#N/A</v>
      </c>
      <c r="DN1838" t="e">
        <f t="shared" si="144"/>
        <v>#N/A</v>
      </c>
      <c r="DO1838" t="e">
        <f t="shared" si="145"/>
        <v>#N/A</v>
      </c>
      <c r="DP1838" s="3">
        <f t="shared" si="146"/>
        <v>17</v>
      </c>
      <c r="DQ1838" s="3"/>
    </row>
    <row r="1839" spans="7:121" x14ac:dyDescent="0.25">
      <c r="G1839"/>
      <c r="DI1839" s="4">
        <f>INDEX(Sheet2!A:A,QUOTIENT(ROW()-1,19)+2)</f>
        <v>41353</v>
      </c>
      <c r="DJ1839" s="4">
        <f>INDEX(Sheet2!C:C,QUOTIENT(ROW()-1,19)+2)</f>
        <v>43465</v>
      </c>
      <c r="DK1839" s="4" t="e">
        <f>IFERROR(INDEX(Sheet2!$AA$2:$AS$600,QUOTIENT(ROW()-1,19)+1,MOD(ROW()-2,19)+1),NA())</f>
        <v>#N/A</v>
      </c>
      <c r="DL1839" t="str">
        <f>IFERROR(INDEX(Sheet2!$AU$2:$BM$600,QUOTIENT(ROW()-1,19)+1,MOD(ROW()-2,19)+1),NA())</f>
        <v/>
      </c>
      <c r="DM1839" s="4" t="e">
        <f t="shared" si="143"/>
        <v>#N/A</v>
      </c>
      <c r="DN1839" t="e">
        <f t="shared" si="144"/>
        <v>#N/A</v>
      </c>
      <c r="DO1839" t="e">
        <f t="shared" si="145"/>
        <v>#N/A</v>
      </c>
      <c r="DP1839" s="3">
        <f t="shared" si="146"/>
        <v>17</v>
      </c>
      <c r="DQ1839" s="3"/>
    </row>
    <row r="1840" spans="7:121" x14ac:dyDescent="0.25">
      <c r="G1840"/>
      <c r="DI1840" s="4">
        <f>INDEX(Sheet2!A:A,QUOTIENT(ROW()-1,19)+2)</f>
        <v>41353</v>
      </c>
      <c r="DJ1840" s="4">
        <f>INDEX(Sheet2!C:C,QUOTIENT(ROW()-1,19)+2)</f>
        <v>43465</v>
      </c>
      <c r="DK1840" s="4" t="e">
        <f>IFERROR(INDEX(Sheet2!$AA$2:$AS$600,QUOTIENT(ROW()-1,19)+1,MOD(ROW()-2,19)+1),NA())</f>
        <v>#N/A</v>
      </c>
      <c r="DL1840" t="str">
        <f>IFERROR(INDEX(Sheet2!$AU$2:$BM$600,QUOTIENT(ROW()-1,19)+1,MOD(ROW()-2,19)+1),NA())</f>
        <v/>
      </c>
      <c r="DM1840" s="4" t="e">
        <f t="shared" si="143"/>
        <v>#N/A</v>
      </c>
      <c r="DN1840" t="e">
        <f t="shared" si="144"/>
        <v>#N/A</v>
      </c>
      <c r="DO1840" t="e">
        <f t="shared" si="145"/>
        <v>#N/A</v>
      </c>
      <c r="DP1840" s="3">
        <f t="shared" si="146"/>
        <v>17</v>
      </c>
      <c r="DQ1840" s="3"/>
    </row>
    <row r="1841" spans="7:121" x14ac:dyDescent="0.25">
      <c r="G1841"/>
      <c r="DI1841" s="4">
        <f>INDEX(Sheet2!A:A,QUOTIENT(ROW()-1,19)+2)</f>
        <v>41353</v>
      </c>
      <c r="DJ1841" s="4">
        <f>INDEX(Sheet2!C:C,QUOTIENT(ROW()-1,19)+2)</f>
        <v>43465</v>
      </c>
      <c r="DK1841" s="4" t="e">
        <f>IFERROR(INDEX(Sheet2!$AA$2:$AS$600,QUOTIENT(ROW()-1,19)+1,MOD(ROW()-2,19)+1),NA())</f>
        <v>#N/A</v>
      </c>
      <c r="DL1841" t="str">
        <f>IFERROR(INDEX(Sheet2!$AU$2:$BM$600,QUOTIENT(ROW()-1,19)+1,MOD(ROW()-2,19)+1),NA())</f>
        <v/>
      </c>
      <c r="DM1841" s="4" t="e">
        <f t="shared" si="143"/>
        <v>#N/A</v>
      </c>
      <c r="DN1841" t="e">
        <f t="shared" si="144"/>
        <v>#N/A</v>
      </c>
      <c r="DO1841" t="e">
        <f t="shared" si="145"/>
        <v>#N/A</v>
      </c>
      <c r="DP1841" s="3">
        <f t="shared" si="146"/>
        <v>17</v>
      </c>
      <c r="DQ1841" s="3"/>
    </row>
    <row r="1842" spans="7:121" x14ac:dyDescent="0.25">
      <c r="G1842"/>
      <c r="DI1842" s="4">
        <f>INDEX(Sheet2!A:A,QUOTIENT(ROW()-1,19)+2)</f>
        <v>41353</v>
      </c>
      <c r="DJ1842" s="4">
        <f>INDEX(Sheet2!C:C,QUOTIENT(ROW()-1,19)+2)</f>
        <v>43465</v>
      </c>
      <c r="DK1842" s="4" t="e">
        <f>IFERROR(INDEX(Sheet2!$AA$2:$AS$600,QUOTIENT(ROW()-1,19)+1,MOD(ROW()-2,19)+1),NA())</f>
        <v>#N/A</v>
      </c>
      <c r="DL1842" t="str">
        <f>IFERROR(INDEX(Sheet2!$AU$2:$BM$600,QUOTIENT(ROW()-1,19)+1,MOD(ROW()-2,19)+1),NA())</f>
        <v/>
      </c>
      <c r="DM1842" s="4" t="e">
        <f t="shared" si="143"/>
        <v>#N/A</v>
      </c>
      <c r="DN1842" t="e">
        <f t="shared" si="144"/>
        <v>#N/A</v>
      </c>
      <c r="DO1842" t="e">
        <f t="shared" si="145"/>
        <v>#N/A</v>
      </c>
      <c r="DP1842" s="3">
        <f t="shared" si="146"/>
        <v>17</v>
      </c>
      <c r="DQ1842" s="3"/>
    </row>
    <row r="1843" spans="7:121" x14ac:dyDescent="0.25">
      <c r="G1843"/>
      <c r="DI1843" s="4">
        <f>INDEX(Sheet2!A:A,QUOTIENT(ROW()-1,19)+2)</f>
        <v>41353</v>
      </c>
      <c r="DJ1843" s="4">
        <f>INDEX(Sheet2!C:C,QUOTIENT(ROW()-1,19)+2)</f>
        <v>43465</v>
      </c>
      <c r="DK1843" s="4" t="e">
        <f>IFERROR(INDEX(Sheet2!$AA$2:$AS$600,QUOTIENT(ROW()-1,19)+1,MOD(ROW()-2,19)+1),NA())</f>
        <v>#N/A</v>
      </c>
      <c r="DL1843" t="str">
        <f>IFERROR(INDEX(Sheet2!$AU$2:$BM$600,QUOTIENT(ROW()-1,19)+1,MOD(ROW()-2,19)+1),NA())</f>
        <v/>
      </c>
      <c r="DM1843" s="4" t="e">
        <f t="shared" si="143"/>
        <v>#N/A</v>
      </c>
      <c r="DN1843" t="e">
        <f t="shared" si="144"/>
        <v>#N/A</v>
      </c>
      <c r="DO1843" t="e">
        <f t="shared" si="145"/>
        <v>#N/A</v>
      </c>
      <c r="DP1843" s="3">
        <f t="shared" si="146"/>
        <v>17</v>
      </c>
      <c r="DQ1843" s="3"/>
    </row>
    <row r="1844" spans="7:121" x14ac:dyDescent="0.25">
      <c r="G1844"/>
      <c r="DI1844" s="4">
        <f>INDEX(Sheet2!A:A,QUOTIENT(ROW()-1,19)+2)</f>
        <v>41353</v>
      </c>
      <c r="DJ1844" s="4">
        <f>INDEX(Sheet2!C:C,QUOTIENT(ROW()-1,19)+2)</f>
        <v>43465</v>
      </c>
      <c r="DK1844" s="4" t="e">
        <f>IFERROR(INDEX(Sheet2!$AA$2:$AS$600,QUOTIENT(ROW()-1,19)+1,MOD(ROW()-2,19)+1),NA())</f>
        <v>#N/A</v>
      </c>
      <c r="DL1844" t="str">
        <f>IFERROR(INDEX(Sheet2!$AU$2:$BM$600,QUOTIENT(ROW()-1,19)+1,MOD(ROW()-2,19)+1),NA())</f>
        <v/>
      </c>
      <c r="DM1844" s="4" t="e">
        <f t="shared" si="143"/>
        <v>#N/A</v>
      </c>
      <c r="DN1844" t="e">
        <f t="shared" si="144"/>
        <v>#N/A</v>
      </c>
      <c r="DO1844" t="e">
        <f t="shared" si="145"/>
        <v>#N/A</v>
      </c>
      <c r="DP1844" s="3">
        <f t="shared" si="146"/>
        <v>17</v>
      </c>
      <c r="DQ1844" s="3"/>
    </row>
    <row r="1845" spans="7:121" x14ac:dyDescent="0.25">
      <c r="G1845"/>
      <c r="DI1845" s="4">
        <f>INDEX(Sheet2!A:A,QUOTIENT(ROW()-1,19)+2)</f>
        <v>41353</v>
      </c>
      <c r="DJ1845" s="4">
        <f>INDEX(Sheet2!C:C,QUOTIENT(ROW()-1,19)+2)</f>
        <v>43465</v>
      </c>
      <c r="DK1845" s="4">
        <f>IFERROR(INDEX(Sheet2!$AA$2:$AS$600,QUOTIENT(ROW()-1,19)+1,MOD(ROW()-2,19)+1),NA())</f>
        <v>43444.924999999996</v>
      </c>
      <c r="DL1845">
        <f>IFERROR(INDEX(Sheet2!$AU$2:$BM$600,QUOTIENT(ROW()-1,19)+1,MOD(ROW()-2,19)+1),NA())</f>
        <v>4.5</v>
      </c>
      <c r="DM1845" s="4" t="e">
        <f t="shared" si="143"/>
        <v>#N/A</v>
      </c>
      <c r="DN1845" t="e">
        <f t="shared" si="144"/>
        <v>#N/A</v>
      </c>
      <c r="DO1845" t="e">
        <f t="shared" si="145"/>
        <v>#N/A</v>
      </c>
      <c r="DP1845" s="3">
        <f t="shared" si="146"/>
        <v>18</v>
      </c>
      <c r="DQ1845" s="3"/>
    </row>
    <row r="1846" spans="7:121" x14ac:dyDescent="0.25">
      <c r="G1846"/>
      <c r="DI1846" s="4">
        <f>INDEX(Sheet2!A:A,QUOTIENT(ROW()-1,19)+2)</f>
        <v>41353</v>
      </c>
      <c r="DJ1846" s="4">
        <f>INDEX(Sheet2!C:C,QUOTIENT(ROW()-1,19)+2)</f>
        <v>43465</v>
      </c>
      <c r="DK1846" s="4">
        <f>IFERROR(INDEX(Sheet2!$AA$2:$AS$600,QUOTIENT(ROW()-1,19)+1,MOD(ROW()-2,19)+1),NA())</f>
        <v>43465</v>
      </c>
      <c r="DL1846">
        <f>IFERROR(INDEX(Sheet2!$AU$2:$BM$600,QUOTIENT(ROW()-1,19)+1,MOD(ROW()-2,19)+1),NA())</f>
        <v>4.5</v>
      </c>
      <c r="DM1846" s="4" t="e">
        <f t="shared" si="143"/>
        <v>#N/A</v>
      </c>
      <c r="DN1846" t="e">
        <f t="shared" si="144"/>
        <v>#N/A</v>
      </c>
      <c r="DO1846" t="e">
        <f t="shared" si="145"/>
        <v>#N/A</v>
      </c>
      <c r="DP1846" s="3">
        <f t="shared" si="146"/>
        <v>19</v>
      </c>
      <c r="DQ1846" s="3"/>
    </row>
    <row r="1847" spans="7:121" x14ac:dyDescent="0.25">
      <c r="G1847"/>
      <c r="DI1847" s="4">
        <f>INDEX(Sheet2!A:A,QUOTIENT(ROW()-1,19)+2)</f>
        <v>41353</v>
      </c>
      <c r="DJ1847" s="4">
        <f>INDEX(Sheet2!C:C,QUOTIENT(ROW()-1,19)+2)</f>
        <v>43465</v>
      </c>
      <c r="DK1847" s="4">
        <f>IFERROR(INDEX(Sheet2!$AA$2:$AS$600,QUOTIENT(ROW()-1,19)+1,MOD(ROW()-2,19)+1),NA())</f>
        <v>43485.074999999997</v>
      </c>
      <c r="DL1847">
        <f>IFERROR(INDEX(Sheet2!$AU$2:$BM$600,QUOTIENT(ROW()-1,19)+1,MOD(ROW()-2,19)+1),NA())</f>
        <v>4.5</v>
      </c>
      <c r="DM1847" s="4" t="e">
        <f t="shared" si="143"/>
        <v>#N/A</v>
      </c>
      <c r="DN1847" t="e">
        <f t="shared" si="144"/>
        <v>#N/A</v>
      </c>
      <c r="DO1847" t="e">
        <f t="shared" si="145"/>
        <v>#N/A</v>
      </c>
      <c r="DP1847" s="3">
        <f t="shared" si="146"/>
        <v>20</v>
      </c>
      <c r="DQ1847" s="3"/>
    </row>
    <row r="1848" spans="7:121" x14ac:dyDescent="0.25">
      <c r="G1848"/>
      <c r="DI1848" s="4">
        <f>INDEX(Sheet2!A:A,QUOTIENT(ROW()-1,19)+2)</f>
        <v>41353</v>
      </c>
      <c r="DJ1848" s="4">
        <f>INDEX(Sheet2!C:C,QUOTIENT(ROW()-1,19)+2)</f>
        <v>43465</v>
      </c>
      <c r="DK1848" s="4" t="e">
        <f>IFERROR(INDEX(Sheet2!$AA$2:$AS$600,QUOTIENT(ROW()-1,19)+1,MOD(ROW()-2,19)+1),NA())</f>
        <v>#N/A</v>
      </c>
      <c r="DL1848" t="str">
        <f>IFERROR(INDEX(Sheet2!$AU$2:$BM$600,QUOTIENT(ROW()-1,19)+1,MOD(ROW()-2,19)+1),NA())</f>
        <v/>
      </c>
      <c r="DM1848" s="4" t="e">
        <f t="shared" si="143"/>
        <v>#N/A</v>
      </c>
      <c r="DN1848" t="e">
        <f t="shared" si="144"/>
        <v>#N/A</v>
      </c>
      <c r="DO1848" t="e">
        <f t="shared" si="145"/>
        <v>#N/A</v>
      </c>
      <c r="DP1848" s="3">
        <f t="shared" si="146"/>
        <v>20</v>
      </c>
      <c r="DQ1848" s="3"/>
    </row>
    <row r="1849" spans="7:121" x14ac:dyDescent="0.25">
      <c r="G1849"/>
      <c r="DI1849" s="4">
        <f>INDEX(Sheet2!A:A,QUOTIENT(ROW()-1,19)+2)</f>
        <v>41353</v>
      </c>
      <c r="DJ1849" s="4">
        <f>INDEX(Sheet2!C:C,QUOTIENT(ROW()-1,19)+2)</f>
        <v>43465</v>
      </c>
      <c r="DK1849" s="4" t="e">
        <f>IFERROR(INDEX(Sheet2!$AA$2:$AS$600,QUOTIENT(ROW()-1,19)+1,MOD(ROW()-2,19)+1),NA())</f>
        <v>#N/A</v>
      </c>
      <c r="DL1849" t="str">
        <f>IFERROR(INDEX(Sheet2!$AU$2:$BM$600,QUOTIENT(ROW()-1,19)+1,MOD(ROW()-2,19)+1),NA())</f>
        <v/>
      </c>
      <c r="DM1849" s="4" t="e">
        <f t="shared" si="143"/>
        <v>#N/A</v>
      </c>
      <c r="DN1849" t="e">
        <f t="shared" si="144"/>
        <v>#N/A</v>
      </c>
      <c r="DO1849" t="e">
        <f t="shared" si="145"/>
        <v>#N/A</v>
      </c>
      <c r="DP1849" s="3">
        <f t="shared" si="146"/>
        <v>20</v>
      </c>
      <c r="DQ1849" s="3"/>
    </row>
    <row r="1850" spans="7:121" x14ac:dyDescent="0.25">
      <c r="G1850"/>
      <c r="DI1850" s="4">
        <f>INDEX(Sheet2!A:A,QUOTIENT(ROW()-1,19)+2)</f>
        <v>41353</v>
      </c>
      <c r="DJ1850" s="4">
        <f>INDEX(Sheet2!C:C,QUOTIENT(ROW()-1,19)+2)</f>
        <v>43465</v>
      </c>
      <c r="DK1850" s="4" t="e">
        <f>IFERROR(INDEX(Sheet2!$AA$2:$AS$600,QUOTIENT(ROW()-1,19)+1,MOD(ROW()-2,19)+1),NA())</f>
        <v>#N/A</v>
      </c>
      <c r="DL1850" t="str">
        <f>IFERROR(INDEX(Sheet2!$AU$2:$BM$600,QUOTIENT(ROW()-1,19)+1,MOD(ROW()-2,19)+1),NA())</f>
        <v/>
      </c>
      <c r="DM1850" s="4" t="e">
        <f t="shared" si="143"/>
        <v>#N/A</v>
      </c>
      <c r="DN1850" t="e">
        <f t="shared" si="144"/>
        <v>#N/A</v>
      </c>
      <c r="DO1850" t="e">
        <f t="shared" si="145"/>
        <v>#N/A</v>
      </c>
      <c r="DP1850" s="3">
        <f t="shared" si="146"/>
        <v>20</v>
      </c>
      <c r="DQ1850" s="3"/>
    </row>
    <row r="1851" spans="7:121" x14ac:dyDescent="0.25">
      <c r="G1851"/>
      <c r="DI1851" s="4">
        <f>INDEX(Sheet2!A:A,QUOTIENT(ROW()-1,19)+2)</f>
        <v>41353</v>
      </c>
      <c r="DJ1851" s="4">
        <f>INDEX(Sheet2!C:C,QUOTIENT(ROW()-1,19)+2)</f>
        <v>43465</v>
      </c>
      <c r="DK1851" s="4" t="e">
        <f>IFERROR(INDEX(Sheet2!$AA$2:$AS$600,QUOTIENT(ROW()-1,19)+1,MOD(ROW()-2,19)+1),NA())</f>
        <v>#N/A</v>
      </c>
      <c r="DL1851" t="str">
        <f>IFERROR(INDEX(Sheet2!$AU$2:$BM$600,QUOTIENT(ROW()-1,19)+1,MOD(ROW()-2,19)+1),NA())</f>
        <v/>
      </c>
      <c r="DM1851" s="4" t="e">
        <f t="shared" si="143"/>
        <v>#N/A</v>
      </c>
      <c r="DN1851" t="e">
        <f t="shared" si="144"/>
        <v>#N/A</v>
      </c>
      <c r="DO1851" t="e">
        <f t="shared" si="145"/>
        <v>#N/A</v>
      </c>
      <c r="DP1851" s="3">
        <f t="shared" si="146"/>
        <v>20</v>
      </c>
      <c r="DQ1851" s="3"/>
    </row>
    <row r="1852" spans="7:121" x14ac:dyDescent="0.25">
      <c r="G1852"/>
      <c r="DI1852" s="4">
        <f>INDEX(Sheet2!A:A,QUOTIENT(ROW()-1,19)+2)</f>
        <v>41353</v>
      </c>
      <c r="DJ1852" s="4">
        <f>INDEX(Sheet2!C:C,QUOTIENT(ROW()-1,19)+2)</f>
        <v>43465</v>
      </c>
      <c r="DK1852" s="4" t="e">
        <f>IFERROR(INDEX(Sheet2!$AA$2:$AS$600,QUOTIENT(ROW()-1,19)+1,MOD(ROW()-2,19)+1),NA())</f>
        <v>#N/A</v>
      </c>
      <c r="DL1852" t="str">
        <f>IFERROR(INDEX(Sheet2!$AU$2:$BM$600,QUOTIENT(ROW()-1,19)+1,MOD(ROW()-2,19)+1),NA())</f>
        <v/>
      </c>
      <c r="DM1852" s="4" t="e">
        <f t="shared" si="143"/>
        <v>#N/A</v>
      </c>
      <c r="DN1852" t="e">
        <f t="shared" si="144"/>
        <v>#N/A</v>
      </c>
      <c r="DO1852" t="e">
        <f t="shared" si="145"/>
        <v>#N/A</v>
      </c>
      <c r="DP1852" s="3">
        <f t="shared" si="146"/>
        <v>20</v>
      </c>
      <c r="DQ1852" s="3"/>
    </row>
    <row r="1853" spans="7:121" x14ac:dyDescent="0.25">
      <c r="G1853"/>
      <c r="DI1853" s="4">
        <f>INDEX(Sheet2!A:A,QUOTIENT(ROW()-1,19)+2)</f>
        <v>41353</v>
      </c>
      <c r="DJ1853" s="4">
        <f>INDEX(Sheet2!C:C,QUOTIENT(ROW()-1,19)+2)</f>
        <v>43465</v>
      </c>
      <c r="DK1853" s="4" t="e">
        <f>IFERROR(INDEX(Sheet2!$AA$2:$AS$600,QUOTIENT(ROW()-1,19)+1,MOD(ROW()-2,19)+1),NA())</f>
        <v>#N/A</v>
      </c>
      <c r="DL1853" t="str">
        <f>IFERROR(INDEX(Sheet2!$AU$2:$BM$600,QUOTIENT(ROW()-1,19)+1,MOD(ROW()-2,19)+1),NA())</f>
        <v/>
      </c>
      <c r="DM1853" s="4" t="e">
        <f t="shared" si="143"/>
        <v>#N/A</v>
      </c>
      <c r="DN1853" t="e">
        <f t="shared" si="144"/>
        <v>#N/A</v>
      </c>
      <c r="DO1853" t="e">
        <f t="shared" si="145"/>
        <v>#N/A</v>
      </c>
      <c r="DP1853" s="3">
        <f t="shared" si="146"/>
        <v>20</v>
      </c>
      <c r="DQ1853" s="3"/>
    </row>
    <row r="1854" spans="7:121" x14ac:dyDescent="0.25">
      <c r="G1854"/>
      <c r="DI1854" s="4">
        <f>INDEX(Sheet2!A:A,QUOTIENT(ROW()-1,19)+2)</f>
        <v>41353</v>
      </c>
      <c r="DJ1854" s="4">
        <f>INDEX(Sheet2!C:C,QUOTIENT(ROW()-1,19)+2)</f>
        <v>43465</v>
      </c>
      <c r="DK1854" s="4" t="e">
        <f>IFERROR(INDEX(Sheet2!$AA$2:$AS$600,QUOTIENT(ROW()-1,19)+1,MOD(ROW()-2,19)+1),NA())</f>
        <v>#N/A</v>
      </c>
      <c r="DL1854" t="str">
        <f>IFERROR(INDEX(Sheet2!$AU$2:$BM$600,QUOTIENT(ROW()-1,19)+1,MOD(ROW()-2,19)+1),NA())</f>
        <v/>
      </c>
      <c r="DM1854" s="4" t="e">
        <f t="shared" si="143"/>
        <v>#N/A</v>
      </c>
      <c r="DN1854" t="e">
        <f t="shared" si="144"/>
        <v>#N/A</v>
      </c>
      <c r="DO1854" t="e">
        <f t="shared" si="145"/>
        <v>#N/A</v>
      </c>
      <c r="DP1854" s="3">
        <f t="shared" si="146"/>
        <v>20</v>
      </c>
      <c r="DQ1854" s="3"/>
    </row>
    <row r="1855" spans="7:121" x14ac:dyDescent="0.25">
      <c r="G1855"/>
      <c r="DI1855" s="4">
        <f>INDEX(Sheet2!A:A,QUOTIENT(ROW()-1,19)+2)</f>
        <v>41353</v>
      </c>
      <c r="DJ1855" s="4">
        <f>INDEX(Sheet2!C:C,QUOTIENT(ROW()-1,19)+2)</f>
        <v>43465</v>
      </c>
      <c r="DK1855" s="4" t="e">
        <f>IFERROR(INDEX(Sheet2!$AA$2:$AS$600,QUOTIENT(ROW()-1,19)+1,MOD(ROW()-2,19)+1),NA())</f>
        <v>#N/A</v>
      </c>
      <c r="DL1855" t="str">
        <f>IFERROR(INDEX(Sheet2!$AU$2:$BM$600,QUOTIENT(ROW()-1,19)+1,MOD(ROW()-2,19)+1),NA())</f>
        <v/>
      </c>
      <c r="DM1855" s="4" t="e">
        <f t="shared" si="143"/>
        <v>#N/A</v>
      </c>
      <c r="DN1855" t="e">
        <f t="shared" si="144"/>
        <v>#N/A</v>
      </c>
      <c r="DO1855" t="e">
        <f t="shared" si="145"/>
        <v>#N/A</v>
      </c>
      <c r="DP1855" s="3">
        <f t="shared" si="146"/>
        <v>20</v>
      </c>
      <c r="DQ1855" s="3"/>
    </row>
    <row r="1856" spans="7:121" x14ac:dyDescent="0.25">
      <c r="G1856"/>
      <c r="DI1856" s="4">
        <f>INDEX(Sheet2!A:A,QUOTIENT(ROW()-1,19)+2)</f>
        <v>41353</v>
      </c>
      <c r="DJ1856" s="4">
        <f>INDEX(Sheet2!C:C,QUOTIENT(ROW()-1,19)+2)</f>
        <v>43465</v>
      </c>
      <c r="DK1856" s="4" t="e">
        <f>IFERROR(INDEX(Sheet2!$AA$2:$AS$600,QUOTIENT(ROW()-1,19)+1,MOD(ROW()-2,19)+1),NA())</f>
        <v>#N/A</v>
      </c>
      <c r="DL1856" t="str">
        <f>IFERROR(INDEX(Sheet2!$AU$2:$BM$600,QUOTIENT(ROW()-1,19)+1,MOD(ROW()-2,19)+1),NA())</f>
        <v/>
      </c>
      <c r="DM1856" s="4" t="e">
        <f t="shared" si="143"/>
        <v>#N/A</v>
      </c>
      <c r="DN1856" t="e">
        <f t="shared" si="144"/>
        <v>#N/A</v>
      </c>
      <c r="DO1856" t="e">
        <f t="shared" si="145"/>
        <v>#N/A</v>
      </c>
      <c r="DP1856" s="3">
        <f t="shared" si="146"/>
        <v>20</v>
      </c>
      <c r="DQ1856" s="3"/>
    </row>
    <row r="1857" spans="7:121" x14ac:dyDescent="0.25">
      <c r="G1857"/>
      <c r="DI1857" s="4">
        <f>INDEX(Sheet2!A:A,QUOTIENT(ROW()-1,19)+2)</f>
        <v>41353</v>
      </c>
      <c r="DJ1857" s="4">
        <f>INDEX(Sheet2!C:C,QUOTIENT(ROW()-1,19)+2)</f>
        <v>43465</v>
      </c>
      <c r="DK1857" s="4" t="e">
        <f>IFERROR(INDEX(Sheet2!$AA$2:$AS$600,QUOTIENT(ROW()-1,19)+1,MOD(ROW()-2,19)+1),NA())</f>
        <v>#N/A</v>
      </c>
      <c r="DL1857" t="str">
        <f>IFERROR(INDEX(Sheet2!$AU$2:$BM$600,QUOTIENT(ROW()-1,19)+1,MOD(ROW()-2,19)+1),NA())</f>
        <v/>
      </c>
      <c r="DM1857" s="4" t="e">
        <f t="shared" si="143"/>
        <v>#N/A</v>
      </c>
      <c r="DN1857" t="e">
        <f t="shared" si="144"/>
        <v>#N/A</v>
      </c>
      <c r="DO1857" t="e">
        <f t="shared" si="145"/>
        <v>#N/A</v>
      </c>
      <c r="DP1857" s="3">
        <f t="shared" si="146"/>
        <v>20</v>
      </c>
      <c r="DQ1857" s="3"/>
    </row>
    <row r="1858" spans="7:121" x14ac:dyDescent="0.25">
      <c r="G1858"/>
      <c r="DI1858" s="4">
        <f>INDEX(Sheet2!A:A,QUOTIENT(ROW()-1,19)+2)</f>
        <v>41353</v>
      </c>
      <c r="DJ1858" s="4">
        <f>INDEX(Sheet2!C:C,QUOTIENT(ROW()-1,19)+2)</f>
        <v>43465</v>
      </c>
      <c r="DK1858" s="4" t="e">
        <f>IFERROR(INDEX(Sheet2!$AA$2:$AS$600,QUOTIENT(ROW()-1,19)+1,MOD(ROW()-2,19)+1),NA())</f>
        <v>#N/A</v>
      </c>
      <c r="DL1858" t="str">
        <f>IFERROR(INDEX(Sheet2!$AU$2:$BM$600,QUOTIENT(ROW()-1,19)+1,MOD(ROW()-2,19)+1),NA())</f>
        <v/>
      </c>
      <c r="DM1858" s="4" t="e">
        <f t="shared" si="143"/>
        <v>#N/A</v>
      </c>
      <c r="DN1858" t="e">
        <f t="shared" si="144"/>
        <v>#N/A</v>
      </c>
      <c r="DO1858" t="e">
        <f t="shared" si="145"/>
        <v>#N/A</v>
      </c>
      <c r="DP1858" s="3">
        <f t="shared" si="146"/>
        <v>20</v>
      </c>
      <c r="DQ1858" s="3"/>
    </row>
    <row r="1859" spans="7:121" x14ac:dyDescent="0.25">
      <c r="G1859"/>
      <c r="DI1859" s="4">
        <f>INDEX(Sheet2!A:A,QUOTIENT(ROW()-1,19)+2)</f>
        <v>41353</v>
      </c>
      <c r="DJ1859" s="4">
        <f>INDEX(Sheet2!C:C,QUOTIENT(ROW()-1,19)+2)</f>
        <v>43465</v>
      </c>
      <c r="DK1859" s="4" t="e">
        <f>IFERROR(INDEX(Sheet2!$AA$2:$AS$600,QUOTIENT(ROW()-1,19)+1,MOD(ROW()-2,19)+1),NA())</f>
        <v>#N/A</v>
      </c>
      <c r="DL1859" t="str">
        <f>IFERROR(INDEX(Sheet2!$AU$2:$BM$600,QUOTIENT(ROW()-1,19)+1,MOD(ROW()-2,19)+1),NA())</f>
        <v/>
      </c>
      <c r="DM1859" s="4" t="e">
        <f t="shared" si="143"/>
        <v>#N/A</v>
      </c>
      <c r="DN1859" t="e">
        <f t="shared" si="144"/>
        <v>#N/A</v>
      </c>
      <c r="DO1859" t="e">
        <f t="shared" si="145"/>
        <v>#N/A</v>
      </c>
      <c r="DP1859" s="3">
        <f t="shared" si="146"/>
        <v>20</v>
      </c>
      <c r="DQ1859" s="3"/>
    </row>
    <row r="1860" spans="7:121" x14ac:dyDescent="0.25">
      <c r="G1860"/>
      <c r="DI1860" s="4">
        <f>INDEX(Sheet2!A:A,QUOTIENT(ROW()-1,19)+2)</f>
        <v>41353</v>
      </c>
      <c r="DJ1860" s="4">
        <f>INDEX(Sheet2!C:C,QUOTIENT(ROW()-1,19)+2)</f>
        <v>43465</v>
      </c>
      <c r="DK1860" s="4" t="e">
        <f>IFERROR(INDEX(Sheet2!$AA$2:$AS$600,QUOTIENT(ROW()-1,19)+1,MOD(ROW()-2,19)+1),NA())</f>
        <v>#N/A</v>
      </c>
      <c r="DL1860" t="str">
        <f>IFERROR(INDEX(Sheet2!$AU$2:$BM$600,QUOTIENT(ROW()-1,19)+1,MOD(ROW()-2,19)+1),NA())</f>
        <v/>
      </c>
      <c r="DM1860" s="4" t="e">
        <f t="shared" si="143"/>
        <v>#N/A</v>
      </c>
      <c r="DN1860" t="e">
        <f t="shared" si="144"/>
        <v>#N/A</v>
      </c>
      <c r="DO1860" t="e">
        <f t="shared" si="145"/>
        <v>#N/A</v>
      </c>
      <c r="DP1860" s="3">
        <f t="shared" si="146"/>
        <v>20</v>
      </c>
      <c r="DQ1860" s="3"/>
    </row>
    <row r="1861" spans="7:121" x14ac:dyDescent="0.25">
      <c r="G1861"/>
      <c r="DI1861" s="4">
        <f>INDEX(Sheet2!A:A,QUOTIENT(ROW()-1,19)+2)</f>
        <v>41353</v>
      </c>
      <c r="DJ1861" s="4">
        <f>INDEX(Sheet2!C:C,QUOTIENT(ROW()-1,19)+2)</f>
        <v>43465</v>
      </c>
      <c r="DK1861" s="4" t="e">
        <f>IFERROR(INDEX(Sheet2!$AA$2:$AS$600,QUOTIENT(ROW()-1,19)+1,MOD(ROW()-2,19)+1),NA())</f>
        <v>#N/A</v>
      </c>
      <c r="DL1861" t="str">
        <f>IFERROR(INDEX(Sheet2!$AU$2:$BM$600,QUOTIENT(ROW()-1,19)+1,MOD(ROW()-2,19)+1),NA())</f>
        <v/>
      </c>
      <c r="DM1861" s="4" t="e">
        <f t="shared" si="143"/>
        <v>#N/A</v>
      </c>
      <c r="DN1861" t="e">
        <f t="shared" si="144"/>
        <v>#N/A</v>
      </c>
      <c r="DO1861" t="e">
        <f t="shared" si="145"/>
        <v>#N/A</v>
      </c>
      <c r="DP1861" s="3">
        <f t="shared" si="146"/>
        <v>20</v>
      </c>
      <c r="DQ1861" s="3"/>
    </row>
    <row r="1862" spans="7:121" x14ac:dyDescent="0.25">
      <c r="G1862"/>
      <c r="DI1862" s="4">
        <f>INDEX(Sheet2!A:A,QUOTIENT(ROW()-1,19)+2)</f>
        <v>41353</v>
      </c>
      <c r="DJ1862" s="4">
        <f>INDEX(Sheet2!C:C,QUOTIENT(ROW()-1,19)+2)</f>
        <v>43465</v>
      </c>
      <c r="DK1862" s="4" t="e">
        <f>IFERROR(INDEX(Sheet2!$AA$2:$AS$600,QUOTIENT(ROW()-1,19)+1,MOD(ROW()-2,19)+1),NA())</f>
        <v>#N/A</v>
      </c>
      <c r="DL1862" t="str">
        <f>IFERROR(INDEX(Sheet2!$AU$2:$BM$600,QUOTIENT(ROW()-1,19)+1,MOD(ROW()-2,19)+1),NA())</f>
        <v/>
      </c>
      <c r="DM1862" s="4" t="e">
        <f t="shared" ref="DM1862:DM1925" si="147">+IF($C$6=$DI1862,DK1862,NA())</f>
        <v>#N/A</v>
      </c>
      <c r="DN1862" t="e">
        <f t="shared" ref="DN1862:DN1925" si="148">+IF($C$6=$DI1862,DL1862,NA())</f>
        <v>#N/A</v>
      </c>
      <c r="DO1862" t="e">
        <f t="shared" si="145"/>
        <v>#N/A</v>
      </c>
      <c r="DP1862" s="3">
        <f t="shared" si="146"/>
        <v>20</v>
      </c>
      <c r="DQ1862" s="3"/>
    </row>
    <row r="1863" spans="7:121" x14ac:dyDescent="0.25">
      <c r="G1863"/>
      <c r="DI1863" s="4">
        <f>INDEX(Sheet2!A:A,QUOTIENT(ROW()-1,19)+2)</f>
        <v>41444</v>
      </c>
      <c r="DJ1863" s="4">
        <f>INDEX(Sheet2!C:C,QUOTIENT(ROW()-1,19)+2)</f>
        <v>41639</v>
      </c>
      <c r="DK1863" s="4" t="e">
        <f>IFERROR(INDEX(Sheet2!$AA$2:$AS$600,QUOTIENT(ROW()-1,19)+1,MOD(ROW()-2,19)+1),NA())</f>
        <v>#N/A</v>
      </c>
      <c r="DL1863" t="str">
        <f>IFERROR(INDEX(Sheet2!$AU$2:$BM$600,QUOTIENT(ROW()-1,19)+1,MOD(ROW()-2,19)+1),NA())</f>
        <v/>
      </c>
      <c r="DM1863" s="4" t="e">
        <f t="shared" si="147"/>
        <v>#N/A</v>
      </c>
      <c r="DN1863" t="e">
        <f t="shared" si="148"/>
        <v>#N/A</v>
      </c>
      <c r="DO1863" t="e">
        <f t="shared" ref="DO1863:DO1926" si="149">IF(DN1863="",NA(),DN1863)</f>
        <v>#N/A</v>
      </c>
      <c r="DP1863" s="3">
        <f t="shared" si="146"/>
        <v>1</v>
      </c>
      <c r="DQ1863" s="3"/>
    </row>
    <row r="1864" spans="7:121" x14ac:dyDescent="0.25">
      <c r="G1864"/>
      <c r="DI1864" s="4">
        <f>INDEX(Sheet2!A:A,QUOTIENT(ROW()-1,19)+2)</f>
        <v>41444</v>
      </c>
      <c r="DJ1864" s="4">
        <f>INDEX(Sheet2!C:C,QUOTIENT(ROW()-1,19)+2)</f>
        <v>41639</v>
      </c>
      <c r="DK1864" s="4">
        <f>IFERROR(INDEX(Sheet2!$AA$2:$AS$600,QUOTIENT(ROW()-1,19)+1,MOD(ROW()-2,19)+1),NA())</f>
        <v>41468.362499999996</v>
      </c>
      <c r="DL1864">
        <f>IFERROR(INDEX(Sheet2!$AU$2:$BM$600,QUOTIENT(ROW()-1,19)+1,MOD(ROW()-2,19)+1),NA())</f>
        <v>0.25</v>
      </c>
      <c r="DM1864" s="4" t="e">
        <f t="shared" si="147"/>
        <v>#N/A</v>
      </c>
      <c r="DN1864" t="e">
        <f t="shared" si="148"/>
        <v>#N/A</v>
      </c>
      <c r="DO1864" t="e">
        <f t="shared" si="149"/>
        <v>#N/A</v>
      </c>
      <c r="DP1864" s="3">
        <f t="shared" ref="DP1864:DP1927" si="150">+IF(AND(DI1864=DI1863,DJ1864=DJ1863),DP1863+IF(ISERROR(DK1864),0,1),1)</f>
        <v>2</v>
      </c>
      <c r="DQ1864" s="3"/>
    </row>
    <row r="1865" spans="7:121" x14ac:dyDescent="0.25">
      <c r="G1865"/>
      <c r="DI1865" s="4">
        <f>INDEX(Sheet2!A:A,QUOTIENT(ROW()-1,19)+2)</f>
        <v>41444</v>
      </c>
      <c r="DJ1865" s="4">
        <f>INDEX(Sheet2!C:C,QUOTIENT(ROW()-1,19)+2)</f>
        <v>41639</v>
      </c>
      <c r="DK1865" s="4">
        <f>IFERROR(INDEX(Sheet2!$AA$2:$AS$600,QUOTIENT(ROW()-1,19)+1,MOD(ROW()-2,19)+1),NA())</f>
        <v>41488.4375</v>
      </c>
      <c r="DL1865">
        <f>IFERROR(INDEX(Sheet2!$AU$2:$BM$600,QUOTIENT(ROW()-1,19)+1,MOD(ROW()-2,19)+1),NA())</f>
        <v>0.25</v>
      </c>
      <c r="DM1865" s="4" t="e">
        <f t="shared" si="147"/>
        <v>#N/A</v>
      </c>
      <c r="DN1865" t="e">
        <f t="shared" si="148"/>
        <v>#N/A</v>
      </c>
      <c r="DO1865" t="e">
        <f t="shared" si="149"/>
        <v>#N/A</v>
      </c>
      <c r="DP1865" s="3">
        <f t="shared" si="150"/>
        <v>3</v>
      </c>
      <c r="DQ1865" s="3"/>
    </row>
    <row r="1866" spans="7:121" x14ac:dyDescent="0.25">
      <c r="G1866"/>
      <c r="DI1866" s="4">
        <f>INDEX(Sheet2!A:A,QUOTIENT(ROW()-1,19)+2)</f>
        <v>41444</v>
      </c>
      <c r="DJ1866" s="4">
        <f>INDEX(Sheet2!C:C,QUOTIENT(ROW()-1,19)+2)</f>
        <v>41639</v>
      </c>
      <c r="DK1866" s="4">
        <f>IFERROR(INDEX(Sheet2!$AA$2:$AS$600,QUOTIENT(ROW()-1,19)+1,MOD(ROW()-2,19)+1),NA())</f>
        <v>41508.512499999997</v>
      </c>
      <c r="DL1866">
        <f>IFERROR(INDEX(Sheet2!$AU$2:$BM$600,QUOTIENT(ROW()-1,19)+1,MOD(ROW()-2,19)+1),NA())</f>
        <v>0.25</v>
      </c>
      <c r="DM1866" s="4" t="e">
        <f t="shared" si="147"/>
        <v>#N/A</v>
      </c>
      <c r="DN1866" t="e">
        <f t="shared" si="148"/>
        <v>#N/A</v>
      </c>
      <c r="DO1866" t="e">
        <f t="shared" si="149"/>
        <v>#N/A</v>
      </c>
      <c r="DP1866" s="3">
        <f t="shared" si="150"/>
        <v>4</v>
      </c>
      <c r="DQ1866" s="3"/>
    </row>
    <row r="1867" spans="7:121" x14ac:dyDescent="0.25">
      <c r="G1867"/>
      <c r="DI1867" s="4">
        <f>INDEX(Sheet2!A:A,QUOTIENT(ROW()-1,19)+2)</f>
        <v>41444</v>
      </c>
      <c r="DJ1867" s="4">
        <f>INDEX(Sheet2!C:C,QUOTIENT(ROW()-1,19)+2)</f>
        <v>41639</v>
      </c>
      <c r="DK1867" s="4">
        <f>IFERROR(INDEX(Sheet2!$AA$2:$AS$600,QUOTIENT(ROW()-1,19)+1,MOD(ROW()-2,19)+1),NA())</f>
        <v>41528.587500000001</v>
      </c>
      <c r="DL1867">
        <f>IFERROR(INDEX(Sheet2!$AU$2:$BM$600,QUOTIENT(ROW()-1,19)+1,MOD(ROW()-2,19)+1),NA())</f>
        <v>0.25</v>
      </c>
      <c r="DM1867" s="4" t="e">
        <f t="shared" si="147"/>
        <v>#N/A</v>
      </c>
      <c r="DN1867" t="e">
        <f t="shared" si="148"/>
        <v>#N/A</v>
      </c>
      <c r="DO1867" t="e">
        <f t="shared" si="149"/>
        <v>#N/A</v>
      </c>
      <c r="DP1867" s="3">
        <f t="shared" si="150"/>
        <v>5</v>
      </c>
      <c r="DQ1867" s="3"/>
    </row>
    <row r="1868" spans="7:121" x14ac:dyDescent="0.25">
      <c r="G1868"/>
      <c r="DI1868" s="4">
        <f>INDEX(Sheet2!A:A,QUOTIENT(ROW()-1,19)+2)</f>
        <v>41444</v>
      </c>
      <c r="DJ1868" s="4">
        <f>INDEX(Sheet2!C:C,QUOTIENT(ROW()-1,19)+2)</f>
        <v>41639</v>
      </c>
      <c r="DK1868" s="4">
        <f>IFERROR(INDEX(Sheet2!$AA$2:$AS$600,QUOTIENT(ROW()-1,19)+1,MOD(ROW()-2,19)+1),NA())</f>
        <v>41548.662499999999</v>
      </c>
      <c r="DL1868">
        <f>IFERROR(INDEX(Sheet2!$AU$2:$BM$600,QUOTIENT(ROW()-1,19)+1,MOD(ROW()-2,19)+1),NA())</f>
        <v>0.25</v>
      </c>
      <c r="DM1868" s="4" t="e">
        <f t="shared" si="147"/>
        <v>#N/A</v>
      </c>
      <c r="DN1868" t="e">
        <f t="shared" si="148"/>
        <v>#N/A</v>
      </c>
      <c r="DO1868" t="e">
        <f t="shared" si="149"/>
        <v>#N/A</v>
      </c>
      <c r="DP1868" s="3">
        <f t="shared" si="150"/>
        <v>6</v>
      </c>
      <c r="DQ1868" s="3"/>
    </row>
    <row r="1869" spans="7:121" x14ac:dyDescent="0.25">
      <c r="G1869"/>
      <c r="DI1869" s="4">
        <f>INDEX(Sheet2!A:A,QUOTIENT(ROW()-1,19)+2)</f>
        <v>41444</v>
      </c>
      <c r="DJ1869" s="4">
        <f>INDEX(Sheet2!C:C,QUOTIENT(ROW()-1,19)+2)</f>
        <v>41639</v>
      </c>
      <c r="DK1869" s="4">
        <f>IFERROR(INDEX(Sheet2!$AA$2:$AS$600,QUOTIENT(ROW()-1,19)+1,MOD(ROW()-2,19)+1),NA())</f>
        <v>41568.737499999996</v>
      </c>
      <c r="DL1869">
        <f>IFERROR(INDEX(Sheet2!$AU$2:$BM$600,QUOTIENT(ROW()-1,19)+1,MOD(ROW()-2,19)+1),NA())</f>
        <v>0.25</v>
      </c>
      <c r="DM1869" s="4" t="e">
        <f t="shared" si="147"/>
        <v>#N/A</v>
      </c>
      <c r="DN1869" t="e">
        <f t="shared" si="148"/>
        <v>#N/A</v>
      </c>
      <c r="DO1869" t="e">
        <f t="shared" si="149"/>
        <v>#N/A</v>
      </c>
      <c r="DP1869" s="3">
        <f t="shared" si="150"/>
        <v>7</v>
      </c>
      <c r="DQ1869" s="3"/>
    </row>
    <row r="1870" spans="7:121" x14ac:dyDescent="0.25">
      <c r="G1870"/>
      <c r="DI1870" s="4">
        <f>INDEX(Sheet2!A:A,QUOTIENT(ROW()-1,19)+2)</f>
        <v>41444</v>
      </c>
      <c r="DJ1870" s="4">
        <f>INDEX(Sheet2!C:C,QUOTIENT(ROW()-1,19)+2)</f>
        <v>41639</v>
      </c>
      <c r="DK1870" s="4">
        <f>IFERROR(INDEX(Sheet2!$AA$2:$AS$600,QUOTIENT(ROW()-1,19)+1,MOD(ROW()-2,19)+1),NA())</f>
        <v>41588.8125</v>
      </c>
      <c r="DL1870">
        <f>IFERROR(INDEX(Sheet2!$AU$2:$BM$600,QUOTIENT(ROW()-1,19)+1,MOD(ROW()-2,19)+1),NA())</f>
        <v>0.25</v>
      </c>
      <c r="DM1870" s="4" t="e">
        <f t="shared" si="147"/>
        <v>#N/A</v>
      </c>
      <c r="DN1870" t="e">
        <f t="shared" si="148"/>
        <v>#N/A</v>
      </c>
      <c r="DO1870" t="e">
        <f t="shared" si="149"/>
        <v>#N/A</v>
      </c>
      <c r="DP1870" s="3">
        <f t="shared" si="150"/>
        <v>8</v>
      </c>
      <c r="DQ1870" s="3"/>
    </row>
    <row r="1871" spans="7:121" x14ac:dyDescent="0.25">
      <c r="G1871"/>
      <c r="DI1871" s="4">
        <f>INDEX(Sheet2!A:A,QUOTIENT(ROW()-1,19)+2)</f>
        <v>41444</v>
      </c>
      <c r="DJ1871" s="4">
        <f>INDEX(Sheet2!C:C,QUOTIENT(ROW()-1,19)+2)</f>
        <v>41639</v>
      </c>
      <c r="DK1871" s="4">
        <f>IFERROR(INDEX(Sheet2!$AA$2:$AS$600,QUOTIENT(ROW()-1,19)+1,MOD(ROW()-2,19)+1),NA())</f>
        <v>41608.887499999997</v>
      </c>
      <c r="DL1871">
        <f>IFERROR(INDEX(Sheet2!$AU$2:$BM$600,QUOTIENT(ROW()-1,19)+1,MOD(ROW()-2,19)+1),NA())</f>
        <v>0.25</v>
      </c>
      <c r="DM1871" s="4" t="e">
        <f t="shared" si="147"/>
        <v>#N/A</v>
      </c>
      <c r="DN1871" t="e">
        <f t="shared" si="148"/>
        <v>#N/A</v>
      </c>
      <c r="DO1871" t="e">
        <f t="shared" si="149"/>
        <v>#N/A</v>
      </c>
      <c r="DP1871" s="3">
        <f t="shared" si="150"/>
        <v>9</v>
      </c>
      <c r="DQ1871" s="3"/>
    </row>
    <row r="1872" spans="7:121" x14ac:dyDescent="0.25">
      <c r="G1872"/>
      <c r="DI1872" s="4">
        <f>INDEX(Sheet2!A:A,QUOTIENT(ROW()-1,19)+2)</f>
        <v>41444</v>
      </c>
      <c r="DJ1872" s="4">
        <f>INDEX(Sheet2!C:C,QUOTIENT(ROW()-1,19)+2)</f>
        <v>41639</v>
      </c>
      <c r="DK1872" s="4">
        <f>IFERROR(INDEX(Sheet2!$AA$2:$AS$600,QUOTIENT(ROW()-1,19)+1,MOD(ROW()-2,19)+1),NA())</f>
        <v>41628.962500000001</v>
      </c>
      <c r="DL1872">
        <f>IFERROR(INDEX(Sheet2!$AU$2:$BM$600,QUOTIENT(ROW()-1,19)+1,MOD(ROW()-2,19)+1),NA())</f>
        <v>0.25</v>
      </c>
      <c r="DM1872" s="4" t="e">
        <f t="shared" si="147"/>
        <v>#N/A</v>
      </c>
      <c r="DN1872" t="e">
        <f t="shared" si="148"/>
        <v>#N/A</v>
      </c>
      <c r="DO1872" t="e">
        <f t="shared" si="149"/>
        <v>#N/A</v>
      </c>
      <c r="DP1872" s="3">
        <f t="shared" si="150"/>
        <v>10</v>
      </c>
      <c r="DQ1872" s="3"/>
    </row>
    <row r="1873" spans="7:121" x14ac:dyDescent="0.25">
      <c r="G1873"/>
      <c r="DI1873" s="4">
        <f>INDEX(Sheet2!A:A,QUOTIENT(ROW()-1,19)+2)</f>
        <v>41444</v>
      </c>
      <c r="DJ1873" s="4">
        <f>INDEX(Sheet2!C:C,QUOTIENT(ROW()-1,19)+2)</f>
        <v>41639</v>
      </c>
      <c r="DK1873" s="4">
        <f>IFERROR(INDEX(Sheet2!$AA$2:$AS$600,QUOTIENT(ROW()-1,19)+1,MOD(ROW()-2,19)+1),NA())</f>
        <v>41649.037499999999</v>
      </c>
      <c r="DL1873">
        <f>IFERROR(INDEX(Sheet2!$AU$2:$BM$600,QUOTIENT(ROW()-1,19)+1,MOD(ROW()-2,19)+1),NA())</f>
        <v>0.25</v>
      </c>
      <c r="DM1873" s="4" t="e">
        <f t="shared" si="147"/>
        <v>#N/A</v>
      </c>
      <c r="DN1873" t="e">
        <f t="shared" si="148"/>
        <v>#N/A</v>
      </c>
      <c r="DO1873" t="e">
        <f t="shared" si="149"/>
        <v>#N/A</v>
      </c>
      <c r="DP1873" s="3">
        <f t="shared" si="150"/>
        <v>11</v>
      </c>
      <c r="DQ1873" s="3"/>
    </row>
    <row r="1874" spans="7:121" x14ac:dyDescent="0.25">
      <c r="G1874"/>
      <c r="DI1874" s="4">
        <f>INDEX(Sheet2!A:A,QUOTIENT(ROW()-1,19)+2)</f>
        <v>41444</v>
      </c>
      <c r="DJ1874" s="4">
        <f>INDEX(Sheet2!C:C,QUOTIENT(ROW()-1,19)+2)</f>
        <v>41639</v>
      </c>
      <c r="DK1874" s="4">
        <f>IFERROR(INDEX(Sheet2!$AA$2:$AS$600,QUOTIENT(ROW()-1,19)+1,MOD(ROW()-2,19)+1),NA())</f>
        <v>41669.112499999996</v>
      </c>
      <c r="DL1874">
        <f>IFERROR(INDEX(Sheet2!$AU$2:$BM$600,QUOTIENT(ROW()-1,19)+1,MOD(ROW()-2,19)+1),NA())</f>
        <v>0.25</v>
      </c>
      <c r="DM1874" s="4" t="e">
        <f t="shared" si="147"/>
        <v>#N/A</v>
      </c>
      <c r="DN1874" t="e">
        <f t="shared" si="148"/>
        <v>#N/A</v>
      </c>
      <c r="DO1874" t="e">
        <f t="shared" si="149"/>
        <v>#N/A</v>
      </c>
      <c r="DP1874" s="3">
        <f t="shared" si="150"/>
        <v>12</v>
      </c>
      <c r="DQ1874" s="3"/>
    </row>
    <row r="1875" spans="7:121" x14ac:dyDescent="0.25">
      <c r="G1875"/>
      <c r="DI1875" s="4">
        <f>INDEX(Sheet2!A:A,QUOTIENT(ROW()-1,19)+2)</f>
        <v>41444</v>
      </c>
      <c r="DJ1875" s="4">
        <f>INDEX(Sheet2!C:C,QUOTIENT(ROW()-1,19)+2)</f>
        <v>41639</v>
      </c>
      <c r="DK1875" s="4">
        <f>IFERROR(INDEX(Sheet2!$AA$2:$AS$600,QUOTIENT(ROW()-1,19)+1,MOD(ROW()-2,19)+1),NA())</f>
        <v>41689.1875</v>
      </c>
      <c r="DL1875">
        <f>IFERROR(INDEX(Sheet2!$AU$2:$BM$600,QUOTIENT(ROW()-1,19)+1,MOD(ROW()-2,19)+1),NA())</f>
        <v>0.25</v>
      </c>
      <c r="DM1875" s="4" t="e">
        <f t="shared" si="147"/>
        <v>#N/A</v>
      </c>
      <c r="DN1875" t="e">
        <f t="shared" si="148"/>
        <v>#N/A</v>
      </c>
      <c r="DO1875" t="e">
        <f t="shared" si="149"/>
        <v>#N/A</v>
      </c>
      <c r="DP1875" s="3">
        <f t="shared" si="150"/>
        <v>13</v>
      </c>
      <c r="DQ1875" s="3"/>
    </row>
    <row r="1876" spans="7:121" x14ac:dyDescent="0.25">
      <c r="G1876"/>
      <c r="DI1876" s="4">
        <f>INDEX(Sheet2!A:A,QUOTIENT(ROW()-1,19)+2)</f>
        <v>41444</v>
      </c>
      <c r="DJ1876" s="4">
        <f>INDEX(Sheet2!C:C,QUOTIENT(ROW()-1,19)+2)</f>
        <v>41639</v>
      </c>
      <c r="DK1876" s="4">
        <f>IFERROR(INDEX(Sheet2!$AA$2:$AS$600,QUOTIENT(ROW()-1,19)+1,MOD(ROW()-2,19)+1),NA())</f>
        <v>41709.262499999997</v>
      </c>
      <c r="DL1876">
        <f>IFERROR(INDEX(Sheet2!$AU$2:$BM$600,QUOTIENT(ROW()-1,19)+1,MOD(ROW()-2,19)+1),NA())</f>
        <v>0.25</v>
      </c>
      <c r="DM1876" s="4" t="e">
        <f t="shared" si="147"/>
        <v>#N/A</v>
      </c>
      <c r="DN1876" t="e">
        <f t="shared" si="148"/>
        <v>#N/A</v>
      </c>
      <c r="DO1876" t="e">
        <f t="shared" si="149"/>
        <v>#N/A</v>
      </c>
      <c r="DP1876" s="3">
        <f t="shared" si="150"/>
        <v>14</v>
      </c>
      <c r="DQ1876" s="3"/>
    </row>
    <row r="1877" spans="7:121" x14ac:dyDescent="0.25">
      <c r="G1877"/>
      <c r="DI1877" s="4">
        <f>INDEX(Sheet2!A:A,QUOTIENT(ROW()-1,19)+2)</f>
        <v>41444</v>
      </c>
      <c r="DJ1877" s="4">
        <f>INDEX(Sheet2!C:C,QUOTIENT(ROW()-1,19)+2)</f>
        <v>41639</v>
      </c>
      <c r="DK1877" s="4">
        <f>IFERROR(INDEX(Sheet2!$AA$2:$AS$600,QUOTIENT(ROW()-1,19)+1,MOD(ROW()-2,19)+1),NA())</f>
        <v>41729.337500000001</v>
      </c>
      <c r="DL1877">
        <f>IFERROR(INDEX(Sheet2!$AU$2:$BM$600,QUOTIENT(ROW()-1,19)+1,MOD(ROW()-2,19)+1),NA())</f>
        <v>0.25</v>
      </c>
      <c r="DM1877" s="4" t="e">
        <f t="shared" si="147"/>
        <v>#N/A</v>
      </c>
      <c r="DN1877" t="e">
        <f t="shared" si="148"/>
        <v>#N/A</v>
      </c>
      <c r="DO1877" t="e">
        <f t="shared" si="149"/>
        <v>#N/A</v>
      </c>
      <c r="DP1877" s="3">
        <f t="shared" si="150"/>
        <v>15</v>
      </c>
      <c r="DQ1877" s="3"/>
    </row>
    <row r="1878" spans="7:121" x14ac:dyDescent="0.25">
      <c r="G1878"/>
      <c r="DI1878" s="4">
        <f>INDEX(Sheet2!A:A,QUOTIENT(ROW()-1,19)+2)</f>
        <v>41444</v>
      </c>
      <c r="DJ1878" s="4">
        <f>INDEX(Sheet2!C:C,QUOTIENT(ROW()-1,19)+2)</f>
        <v>41639</v>
      </c>
      <c r="DK1878" s="4">
        <f>IFERROR(INDEX(Sheet2!$AA$2:$AS$600,QUOTIENT(ROW()-1,19)+1,MOD(ROW()-2,19)+1),NA())</f>
        <v>41749.412499999999</v>
      </c>
      <c r="DL1878">
        <f>IFERROR(INDEX(Sheet2!$AU$2:$BM$600,QUOTIENT(ROW()-1,19)+1,MOD(ROW()-2,19)+1),NA())</f>
        <v>0.25</v>
      </c>
      <c r="DM1878" s="4" t="e">
        <f t="shared" si="147"/>
        <v>#N/A</v>
      </c>
      <c r="DN1878" t="e">
        <f t="shared" si="148"/>
        <v>#N/A</v>
      </c>
      <c r="DO1878" t="e">
        <f t="shared" si="149"/>
        <v>#N/A</v>
      </c>
      <c r="DP1878" s="3">
        <f t="shared" si="150"/>
        <v>16</v>
      </c>
      <c r="DQ1878" s="3"/>
    </row>
    <row r="1879" spans="7:121" x14ac:dyDescent="0.25">
      <c r="G1879"/>
      <c r="DI1879" s="4">
        <f>INDEX(Sheet2!A:A,QUOTIENT(ROW()-1,19)+2)</f>
        <v>41444</v>
      </c>
      <c r="DJ1879" s="4">
        <f>INDEX(Sheet2!C:C,QUOTIENT(ROW()-1,19)+2)</f>
        <v>41639</v>
      </c>
      <c r="DK1879" s="4">
        <f>IFERROR(INDEX(Sheet2!$AA$2:$AS$600,QUOTIENT(ROW()-1,19)+1,MOD(ROW()-2,19)+1),NA())</f>
        <v>41769.487499999996</v>
      </c>
      <c r="DL1879">
        <f>IFERROR(INDEX(Sheet2!$AU$2:$BM$600,QUOTIENT(ROW()-1,19)+1,MOD(ROW()-2,19)+1),NA())</f>
        <v>0.25</v>
      </c>
      <c r="DM1879" s="4" t="e">
        <f t="shared" si="147"/>
        <v>#N/A</v>
      </c>
      <c r="DN1879" t="e">
        <f t="shared" si="148"/>
        <v>#N/A</v>
      </c>
      <c r="DO1879" t="e">
        <f t="shared" si="149"/>
        <v>#N/A</v>
      </c>
      <c r="DP1879" s="3">
        <f t="shared" si="150"/>
        <v>17</v>
      </c>
      <c r="DQ1879" s="3"/>
    </row>
    <row r="1880" spans="7:121" x14ac:dyDescent="0.25">
      <c r="G1880"/>
      <c r="DI1880" s="4">
        <f>INDEX(Sheet2!A:A,QUOTIENT(ROW()-1,19)+2)</f>
        <v>41444</v>
      </c>
      <c r="DJ1880" s="4">
        <f>INDEX(Sheet2!C:C,QUOTIENT(ROW()-1,19)+2)</f>
        <v>41639</v>
      </c>
      <c r="DK1880" s="4">
        <f>IFERROR(INDEX(Sheet2!$AA$2:$AS$600,QUOTIENT(ROW()-1,19)+1,MOD(ROW()-2,19)+1),NA())</f>
        <v>41789.5625</v>
      </c>
      <c r="DL1880">
        <f>IFERROR(INDEX(Sheet2!$AU$2:$BM$600,QUOTIENT(ROW()-1,19)+1,MOD(ROW()-2,19)+1),NA())</f>
        <v>0.25</v>
      </c>
      <c r="DM1880" s="4" t="e">
        <f t="shared" si="147"/>
        <v>#N/A</v>
      </c>
      <c r="DN1880" t="e">
        <f t="shared" si="148"/>
        <v>#N/A</v>
      </c>
      <c r="DO1880" t="e">
        <f t="shared" si="149"/>
        <v>#N/A</v>
      </c>
      <c r="DP1880" s="3">
        <f t="shared" si="150"/>
        <v>18</v>
      </c>
      <c r="DQ1880" s="3"/>
    </row>
    <row r="1881" spans="7:121" x14ac:dyDescent="0.25">
      <c r="G1881"/>
      <c r="DI1881" s="4">
        <f>INDEX(Sheet2!A:A,QUOTIENT(ROW()-1,19)+2)</f>
        <v>41444</v>
      </c>
      <c r="DJ1881" s="4">
        <f>INDEX(Sheet2!C:C,QUOTIENT(ROW()-1,19)+2)</f>
        <v>41639</v>
      </c>
      <c r="DK1881" s="4">
        <f>IFERROR(INDEX(Sheet2!$AA$2:$AS$600,QUOTIENT(ROW()-1,19)+1,MOD(ROW()-2,19)+1),NA())</f>
        <v>41809.637499999997</v>
      </c>
      <c r="DL1881">
        <f>IFERROR(INDEX(Sheet2!$AU$2:$BM$600,QUOTIENT(ROW()-1,19)+1,MOD(ROW()-2,19)+1),NA())</f>
        <v>0.25</v>
      </c>
      <c r="DM1881" s="4" t="e">
        <f t="shared" si="147"/>
        <v>#N/A</v>
      </c>
      <c r="DN1881" t="e">
        <f t="shared" si="148"/>
        <v>#N/A</v>
      </c>
      <c r="DO1881" t="e">
        <f t="shared" si="149"/>
        <v>#N/A</v>
      </c>
      <c r="DP1881" s="3">
        <f t="shared" si="150"/>
        <v>19</v>
      </c>
      <c r="DQ1881" s="3"/>
    </row>
    <row r="1882" spans="7:121" x14ac:dyDescent="0.25">
      <c r="G1882"/>
      <c r="DI1882" s="4">
        <f>INDEX(Sheet2!A:A,QUOTIENT(ROW()-1,19)+2)</f>
        <v>41444</v>
      </c>
      <c r="DJ1882" s="4">
        <f>INDEX(Sheet2!C:C,QUOTIENT(ROW()-1,19)+2)</f>
        <v>41639</v>
      </c>
      <c r="DK1882" s="4" t="e">
        <f>IFERROR(INDEX(Sheet2!$AA$2:$AS$600,QUOTIENT(ROW()-1,19)+1,MOD(ROW()-2,19)+1),NA())</f>
        <v>#N/A</v>
      </c>
      <c r="DL1882" t="str">
        <f>IFERROR(INDEX(Sheet2!$AU$2:$BM$600,QUOTIENT(ROW()-1,19)+1,MOD(ROW()-2,19)+1),NA())</f>
        <v/>
      </c>
      <c r="DM1882" s="4" t="e">
        <f t="shared" si="147"/>
        <v>#N/A</v>
      </c>
      <c r="DN1882" t="e">
        <f t="shared" si="148"/>
        <v>#N/A</v>
      </c>
      <c r="DO1882" t="e">
        <f t="shared" si="149"/>
        <v>#N/A</v>
      </c>
      <c r="DP1882" s="3">
        <f t="shared" si="150"/>
        <v>19</v>
      </c>
      <c r="DQ1882" s="3"/>
    </row>
    <row r="1883" spans="7:121" x14ac:dyDescent="0.25">
      <c r="G1883"/>
      <c r="DI1883" s="4">
        <f>INDEX(Sheet2!A:A,QUOTIENT(ROW()-1,19)+2)</f>
        <v>41444</v>
      </c>
      <c r="DJ1883" s="4">
        <f>INDEX(Sheet2!C:C,QUOTIENT(ROW()-1,19)+2)</f>
        <v>41639</v>
      </c>
      <c r="DK1883" s="4">
        <f>IFERROR(INDEX(Sheet2!$AA$2:$AS$600,QUOTIENT(ROW()-1,19)+1,MOD(ROW()-2,19)+1),NA())</f>
        <v>41639</v>
      </c>
      <c r="DL1883">
        <f>IFERROR(INDEX(Sheet2!$AU$2:$BM$600,QUOTIENT(ROW()-1,19)+1,MOD(ROW()-2,19)+1),NA())</f>
        <v>0.5</v>
      </c>
      <c r="DM1883" s="4" t="e">
        <f t="shared" si="147"/>
        <v>#N/A</v>
      </c>
      <c r="DN1883" t="e">
        <f t="shared" si="148"/>
        <v>#N/A</v>
      </c>
      <c r="DO1883" t="e">
        <f t="shared" si="149"/>
        <v>#N/A</v>
      </c>
      <c r="DP1883" s="3">
        <f t="shared" si="150"/>
        <v>20</v>
      </c>
      <c r="DQ1883" s="3"/>
    </row>
    <row r="1884" spans="7:121" x14ac:dyDescent="0.25">
      <c r="G1884"/>
      <c r="DI1884" s="4">
        <f>INDEX(Sheet2!A:A,QUOTIENT(ROW()-1,19)+2)</f>
        <v>41444</v>
      </c>
      <c r="DJ1884" s="4">
        <f>INDEX(Sheet2!C:C,QUOTIENT(ROW()-1,19)+2)</f>
        <v>41639</v>
      </c>
      <c r="DK1884" s="4" t="e">
        <f>IFERROR(INDEX(Sheet2!$AA$2:$AS$600,QUOTIENT(ROW()-1,19)+1,MOD(ROW()-2,19)+1),NA())</f>
        <v>#N/A</v>
      </c>
      <c r="DL1884" t="str">
        <f>IFERROR(INDEX(Sheet2!$AU$2:$BM$600,QUOTIENT(ROW()-1,19)+1,MOD(ROW()-2,19)+1),NA())</f>
        <v/>
      </c>
      <c r="DM1884" s="4" t="e">
        <f t="shared" si="147"/>
        <v>#N/A</v>
      </c>
      <c r="DN1884" t="e">
        <f t="shared" si="148"/>
        <v>#N/A</v>
      </c>
      <c r="DO1884" t="e">
        <f t="shared" si="149"/>
        <v>#N/A</v>
      </c>
      <c r="DP1884" s="3">
        <f t="shared" si="150"/>
        <v>20</v>
      </c>
      <c r="DQ1884" s="3"/>
    </row>
    <row r="1885" spans="7:121" x14ac:dyDescent="0.25">
      <c r="G1885"/>
      <c r="DI1885" s="4">
        <f>INDEX(Sheet2!A:A,QUOTIENT(ROW()-1,19)+2)</f>
        <v>41444</v>
      </c>
      <c r="DJ1885" s="4">
        <f>INDEX(Sheet2!C:C,QUOTIENT(ROW()-1,19)+2)</f>
        <v>41639</v>
      </c>
      <c r="DK1885" s="4" t="e">
        <f>IFERROR(INDEX(Sheet2!$AA$2:$AS$600,QUOTIENT(ROW()-1,19)+1,MOD(ROW()-2,19)+1),NA())</f>
        <v>#N/A</v>
      </c>
      <c r="DL1885" t="str">
        <f>IFERROR(INDEX(Sheet2!$AU$2:$BM$600,QUOTIENT(ROW()-1,19)+1,MOD(ROW()-2,19)+1),NA())</f>
        <v/>
      </c>
      <c r="DM1885" s="4" t="e">
        <f t="shared" si="147"/>
        <v>#N/A</v>
      </c>
      <c r="DN1885" t="e">
        <f t="shared" si="148"/>
        <v>#N/A</v>
      </c>
      <c r="DO1885" t="e">
        <f t="shared" si="149"/>
        <v>#N/A</v>
      </c>
      <c r="DP1885" s="3">
        <f t="shared" si="150"/>
        <v>20</v>
      </c>
      <c r="DQ1885" s="3"/>
    </row>
    <row r="1886" spans="7:121" x14ac:dyDescent="0.25">
      <c r="G1886"/>
      <c r="DI1886" s="4">
        <f>INDEX(Sheet2!A:A,QUOTIENT(ROW()-1,19)+2)</f>
        <v>41444</v>
      </c>
      <c r="DJ1886" s="4">
        <f>INDEX(Sheet2!C:C,QUOTIENT(ROW()-1,19)+2)</f>
        <v>41639</v>
      </c>
      <c r="DK1886" s="4" t="e">
        <f>IFERROR(INDEX(Sheet2!$AA$2:$AS$600,QUOTIENT(ROW()-1,19)+1,MOD(ROW()-2,19)+1),NA())</f>
        <v>#N/A</v>
      </c>
      <c r="DL1886" t="str">
        <f>IFERROR(INDEX(Sheet2!$AU$2:$BM$600,QUOTIENT(ROW()-1,19)+1,MOD(ROW()-2,19)+1),NA())</f>
        <v/>
      </c>
      <c r="DM1886" s="4" t="e">
        <f t="shared" si="147"/>
        <v>#N/A</v>
      </c>
      <c r="DN1886" t="e">
        <f t="shared" si="148"/>
        <v>#N/A</v>
      </c>
      <c r="DO1886" t="e">
        <f t="shared" si="149"/>
        <v>#N/A</v>
      </c>
      <c r="DP1886" s="3">
        <f t="shared" si="150"/>
        <v>20</v>
      </c>
      <c r="DQ1886" s="3"/>
    </row>
    <row r="1887" spans="7:121" x14ac:dyDescent="0.25">
      <c r="G1887"/>
      <c r="DI1887" s="4">
        <f>INDEX(Sheet2!A:A,QUOTIENT(ROW()-1,19)+2)</f>
        <v>41444</v>
      </c>
      <c r="DJ1887" s="4">
        <f>INDEX(Sheet2!C:C,QUOTIENT(ROW()-1,19)+2)</f>
        <v>41639</v>
      </c>
      <c r="DK1887" s="4" t="e">
        <f>IFERROR(INDEX(Sheet2!$AA$2:$AS$600,QUOTIENT(ROW()-1,19)+1,MOD(ROW()-2,19)+1),NA())</f>
        <v>#N/A</v>
      </c>
      <c r="DL1887" t="str">
        <f>IFERROR(INDEX(Sheet2!$AU$2:$BM$600,QUOTIENT(ROW()-1,19)+1,MOD(ROW()-2,19)+1),NA())</f>
        <v/>
      </c>
      <c r="DM1887" s="4" t="e">
        <f t="shared" si="147"/>
        <v>#N/A</v>
      </c>
      <c r="DN1887" t="e">
        <f t="shared" si="148"/>
        <v>#N/A</v>
      </c>
      <c r="DO1887" t="e">
        <f t="shared" si="149"/>
        <v>#N/A</v>
      </c>
      <c r="DP1887" s="3">
        <f t="shared" si="150"/>
        <v>20</v>
      </c>
      <c r="DQ1887" s="3"/>
    </row>
    <row r="1888" spans="7:121" x14ac:dyDescent="0.25">
      <c r="G1888"/>
      <c r="DI1888" s="4">
        <f>INDEX(Sheet2!A:A,QUOTIENT(ROW()-1,19)+2)</f>
        <v>41444</v>
      </c>
      <c r="DJ1888" s="4">
        <f>INDEX(Sheet2!C:C,QUOTIENT(ROW()-1,19)+2)</f>
        <v>41639</v>
      </c>
      <c r="DK1888" s="4" t="e">
        <f>IFERROR(INDEX(Sheet2!$AA$2:$AS$600,QUOTIENT(ROW()-1,19)+1,MOD(ROW()-2,19)+1),NA())</f>
        <v>#N/A</v>
      </c>
      <c r="DL1888" t="str">
        <f>IFERROR(INDEX(Sheet2!$AU$2:$BM$600,QUOTIENT(ROW()-1,19)+1,MOD(ROW()-2,19)+1),NA())</f>
        <v/>
      </c>
      <c r="DM1888" s="4" t="e">
        <f t="shared" si="147"/>
        <v>#N/A</v>
      </c>
      <c r="DN1888" t="e">
        <f t="shared" si="148"/>
        <v>#N/A</v>
      </c>
      <c r="DO1888" t="e">
        <f t="shared" si="149"/>
        <v>#N/A</v>
      </c>
      <c r="DP1888" s="3">
        <f t="shared" si="150"/>
        <v>20</v>
      </c>
      <c r="DQ1888" s="3"/>
    </row>
    <row r="1889" spans="7:121" x14ac:dyDescent="0.25">
      <c r="G1889"/>
      <c r="DI1889" s="4">
        <f>INDEX(Sheet2!A:A,QUOTIENT(ROW()-1,19)+2)</f>
        <v>41444</v>
      </c>
      <c r="DJ1889" s="4">
        <f>INDEX(Sheet2!C:C,QUOTIENT(ROW()-1,19)+2)</f>
        <v>41639</v>
      </c>
      <c r="DK1889" s="4" t="e">
        <f>IFERROR(INDEX(Sheet2!$AA$2:$AS$600,QUOTIENT(ROW()-1,19)+1,MOD(ROW()-2,19)+1),NA())</f>
        <v>#N/A</v>
      </c>
      <c r="DL1889" t="str">
        <f>IFERROR(INDEX(Sheet2!$AU$2:$BM$600,QUOTIENT(ROW()-1,19)+1,MOD(ROW()-2,19)+1),NA())</f>
        <v/>
      </c>
      <c r="DM1889" s="4" t="e">
        <f t="shared" si="147"/>
        <v>#N/A</v>
      </c>
      <c r="DN1889" t="e">
        <f t="shared" si="148"/>
        <v>#N/A</v>
      </c>
      <c r="DO1889" t="e">
        <f t="shared" si="149"/>
        <v>#N/A</v>
      </c>
      <c r="DP1889" s="3">
        <f t="shared" si="150"/>
        <v>20</v>
      </c>
      <c r="DQ1889" s="3"/>
    </row>
    <row r="1890" spans="7:121" x14ac:dyDescent="0.25">
      <c r="G1890"/>
      <c r="DI1890" s="4">
        <f>INDEX(Sheet2!A:A,QUOTIENT(ROW()-1,19)+2)</f>
        <v>41444</v>
      </c>
      <c r="DJ1890" s="4">
        <f>INDEX(Sheet2!C:C,QUOTIENT(ROW()-1,19)+2)</f>
        <v>41639</v>
      </c>
      <c r="DK1890" s="4" t="e">
        <f>IFERROR(INDEX(Sheet2!$AA$2:$AS$600,QUOTIENT(ROW()-1,19)+1,MOD(ROW()-2,19)+1),NA())</f>
        <v>#N/A</v>
      </c>
      <c r="DL1890" t="str">
        <f>IFERROR(INDEX(Sheet2!$AU$2:$BM$600,QUOTIENT(ROW()-1,19)+1,MOD(ROW()-2,19)+1),NA())</f>
        <v/>
      </c>
      <c r="DM1890" s="4" t="e">
        <f t="shared" si="147"/>
        <v>#N/A</v>
      </c>
      <c r="DN1890" t="e">
        <f t="shared" si="148"/>
        <v>#N/A</v>
      </c>
      <c r="DO1890" t="e">
        <f t="shared" si="149"/>
        <v>#N/A</v>
      </c>
      <c r="DP1890" s="3">
        <f t="shared" si="150"/>
        <v>20</v>
      </c>
      <c r="DQ1890" s="3"/>
    </row>
    <row r="1891" spans="7:121" x14ac:dyDescent="0.25">
      <c r="G1891"/>
      <c r="DI1891" s="4">
        <f>INDEX(Sheet2!A:A,QUOTIENT(ROW()-1,19)+2)</f>
        <v>41444</v>
      </c>
      <c r="DJ1891" s="4">
        <f>INDEX(Sheet2!C:C,QUOTIENT(ROW()-1,19)+2)</f>
        <v>41639</v>
      </c>
      <c r="DK1891" s="4" t="e">
        <f>IFERROR(INDEX(Sheet2!$AA$2:$AS$600,QUOTIENT(ROW()-1,19)+1,MOD(ROW()-2,19)+1),NA())</f>
        <v>#N/A</v>
      </c>
      <c r="DL1891" t="str">
        <f>IFERROR(INDEX(Sheet2!$AU$2:$BM$600,QUOTIENT(ROW()-1,19)+1,MOD(ROW()-2,19)+1),NA())</f>
        <v/>
      </c>
      <c r="DM1891" s="4" t="e">
        <f t="shared" si="147"/>
        <v>#N/A</v>
      </c>
      <c r="DN1891" t="e">
        <f t="shared" si="148"/>
        <v>#N/A</v>
      </c>
      <c r="DO1891" t="e">
        <f t="shared" si="149"/>
        <v>#N/A</v>
      </c>
      <c r="DP1891" s="3">
        <f t="shared" si="150"/>
        <v>20</v>
      </c>
      <c r="DQ1891" s="3"/>
    </row>
    <row r="1892" spans="7:121" x14ac:dyDescent="0.25">
      <c r="G1892"/>
      <c r="DI1892" s="4">
        <f>INDEX(Sheet2!A:A,QUOTIENT(ROW()-1,19)+2)</f>
        <v>41444</v>
      </c>
      <c r="DJ1892" s="4">
        <f>INDEX(Sheet2!C:C,QUOTIENT(ROW()-1,19)+2)</f>
        <v>41639</v>
      </c>
      <c r="DK1892" s="4" t="e">
        <f>IFERROR(INDEX(Sheet2!$AA$2:$AS$600,QUOTIENT(ROW()-1,19)+1,MOD(ROW()-2,19)+1),NA())</f>
        <v>#N/A</v>
      </c>
      <c r="DL1892" t="str">
        <f>IFERROR(INDEX(Sheet2!$AU$2:$BM$600,QUOTIENT(ROW()-1,19)+1,MOD(ROW()-2,19)+1),NA())</f>
        <v/>
      </c>
      <c r="DM1892" s="4" t="e">
        <f t="shared" si="147"/>
        <v>#N/A</v>
      </c>
      <c r="DN1892" t="e">
        <f t="shared" si="148"/>
        <v>#N/A</v>
      </c>
      <c r="DO1892" t="e">
        <f t="shared" si="149"/>
        <v>#N/A</v>
      </c>
      <c r="DP1892" s="3">
        <f t="shared" si="150"/>
        <v>20</v>
      </c>
      <c r="DQ1892" s="3"/>
    </row>
    <row r="1893" spans="7:121" x14ac:dyDescent="0.25">
      <c r="G1893"/>
      <c r="DI1893" s="4">
        <f>INDEX(Sheet2!A:A,QUOTIENT(ROW()-1,19)+2)</f>
        <v>41444</v>
      </c>
      <c r="DJ1893" s="4">
        <f>INDEX(Sheet2!C:C,QUOTIENT(ROW()-1,19)+2)</f>
        <v>41639</v>
      </c>
      <c r="DK1893" s="4" t="e">
        <f>IFERROR(INDEX(Sheet2!$AA$2:$AS$600,QUOTIENT(ROW()-1,19)+1,MOD(ROW()-2,19)+1),NA())</f>
        <v>#N/A</v>
      </c>
      <c r="DL1893" t="str">
        <f>IFERROR(INDEX(Sheet2!$AU$2:$BM$600,QUOTIENT(ROW()-1,19)+1,MOD(ROW()-2,19)+1),NA())</f>
        <v/>
      </c>
      <c r="DM1893" s="4" t="e">
        <f t="shared" si="147"/>
        <v>#N/A</v>
      </c>
      <c r="DN1893" t="e">
        <f t="shared" si="148"/>
        <v>#N/A</v>
      </c>
      <c r="DO1893" t="e">
        <f t="shared" si="149"/>
        <v>#N/A</v>
      </c>
      <c r="DP1893" s="3">
        <f t="shared" si="150"/>
        <v>20</v>
      </c>
      <c r="DQ1893" s="3"/>
    </row>
    <row r="1894" spans="7:121" x14ac:dyDescent="0.25">
      <c r="G1894"/>
      <c r="DI1894" s="4">
        <f>INDEX(Sheet2!A:A,QUOTIENT(ROW()-1,19)+2)</f>
        <v>41444</v>
      </c>
      <c r="DJ1894" s="4">
        <f>INDEX(Sheet2!C:C,QUOTIENT(ROW()-1,19)+2)</f>
        <v>41639</v>
      </c>
      <c r="DK1894" s="4" t="e">
        <f>IFERROR(INDEX(Sheet2!$AA$2:$AS$600,QUOTIENT(ROW()-1,19)+1,MOD(ROW()-2,19)+1),NA())</f>
        <v>#N/A</v>
      </c>
      <c r="DL1894" t="str">
        <f>IFERROR(INDEX(Sheet2!$AU$2:$BM$600,QUOTIENT(ROW()-1,19)+1,MOD(ROW()-2,19)+1),NA())</f>
        <v/>
      </c>
      <c r="DM1894" s="4" t="e">
        <f t="shared" si="147"/>
        <v>#N/A</v>
      </c>
      <c r="DN1894" t="e">
        <f t="shared" si="148"/>
        <v>#N/A</v>
      </c>
      <c r="DO1894" t="e">
        <f t="shared" si="149"/>
        <v>#N/A</v>
      </c>
      <c r="DP1894" s="3">
        <f t="shared" si="150"/>
        <v>20</v>
      </c>
      <c r="DQ1894" s="3"/>
    </row>
    <row r="1895" spans="7:121" x14ac:dyDescent="0.25">
      <c r="G1895"/>
      <c r="DI1895" s="4">
        <f>INDEX(Sheet2!A:A,QUOTIENT(ROW()-1,19)+2)</f>
        <v>41444</v>
      </c>
      <c r="DJ1895" s="4">
        <f>INDEX(Sheet2!C:C,QUOTIENT(ROW()-1,19)+2)</f>
        <v>41639</v>
      </c>
      <c r="DK1895" s="4" t="e">
        <f>IFERROR(INDEX(Sheet2!$AA$2:$AS$600,QUOTIENT(ROW()-1,19)+1,MOD(ROW()-2,19)+1),NA())</f>
        <v>#N/A</v>
      </c>
      <c r="DL1895" t="str">
        <f>IFERROR(INDEX(Sheet2!$AU$2:$BM$600,QUOTIENT(ROW()-1,19)+1,MOD(ROW()-2,19)+1),NA())</f>
        <v/>
      </c>
      <c r="DM1895" s="4" t="e">
        <f t="shared" si="147"/>
        <v>#N/A</v>
      </c>
      <c r="DN1895" t="e">
        <f t="shared" si="148"/>
        <v>#N/A</v>
      </c>
      <c r="DO1895" t="e">
        <f t="shared" si="149"/>
        <v>#N/A</v>
      </c>
      <c r="DP1895" s="3">
        <f t="shared" si="150"/>
        <v>20</v>
      </c>
      <c r="DQ1895" s="3"/>
    </row>
    <row r="1896" spans="7:121" x14ac:dyDescent="0.25">
      <c r="G1896"/>
      <c r="DI1896" s="4">
        <f>INDEX(Sheet2!A:A,QUOTIENT(ROW()-1,19)+2)</f>
        <v>41444</v>
      </c>
      <c r="DJ1896" s="4">
        <f>INDEX(Sheet2!C:C,QUOTIENT(ROW()-1,19)+2)</f>
        <v>41639</v>
      </c>
      <c r="DK1896" s="4" t="e">
        <f>IFERROR(INDEX(Sheet2!$AA$2:$AS$600,QUOTIENT(ROW()-1,19)+1,MOD(ROW()-2,19)+1),NA())</f>
        <v>#N/A</v>
      </c>
      <c r="DL1896" t="str">
        <f>IFERROR(INDEX(Sheet2!$AU$2:$BM$600,QUOTIENT(ROW()-1,19)+1,MOD(ROW()-2,19)+1),NA())</f>
        <v/>
      </c>
      <c r="DM1896" s="4" t="e">
        <f t="shared" si="147"/>
        <v>#N/A</v>
      </c>
      <c r="DN1896" t="e">
        <f t="shared" si="148"/>
        <v>#N/A</v>
      </c>
      <c r="DO1896" t="e">
        <f t="shared" si="149"/>
        <v>#N/A</v>
      </c>
      <c r="DP1896" s="3">
        <f t="shared" si="150"/>
        <v>20</v>
      </c>
      <c r="DQ1896" s="3"/>
    </row>
    <row r="1897" spans="7:121" x14ac:dyDescent="0.25">
      <c r="G1897"/>
      <c r="DI1897" s="4">
        <f>INDEX(Sheet2!A:A,QUOTIENT(ROW()-1,19)+2)</f>
        <v>41444</v>
      </c>
      <c r="DJ1897" s="4">
        <f>INDEX(Sheet2!C:C,QUOTIENT(ROW()-1,19)+2)</f>
        <v>41639</v>
      </c>
      <c r="DK1897" s="4" t="e">
        <f>IFERROR(INDEX(Sheet2!$AA$2:$AS$600,QUOTIENT(ROW()-1,19)+1,MOD(ROW()-2,19)+1),NA())</f>
        <v>#N/A</v>
      </c>
      <c r="DL1897" t="str">
        <f>IFERROR(INDEX(Sheet2!$AU$2:$BM$600,QUOTIENT(ROW()-1,19)+1,MOD(ROW()-2,19)+1),NA())</f>
        <v/>
      </c>
      <c r="DM1897" s="4" t="e">
        <f t="shared" si="147"/>
        <v>#N/A</v>
      </c>
      <c r="DN1897" t="e">
        <f t="shared" si="148"/>
        <v>#N/A</v>
      </c>
      <c r="DO1897" t="e">
        <f t="shared" si="149"/>
        <v>#N/A</v>
      </c>
      <c r="DP1897" s="3">
        <f t="shared" si="150"/>
        <v>20</v>
      </c>
      <c r="DQ1897" s="3"/>
    </row>
    <row r="1898" spans="7:121" x14ac:dyDescent="0.25">
      <c r="G1898"/>
      <c r="DI1898" s="4">
        <f>INDEX(Sheet2!A:A,QUOTIENT(ROW()-1,19)+2)</f>
        <v>41444</v>
      </c>
      <c r="DJ1898" s="4">
        <f>INDEX(Sheet2!C:C,QUOTIENT(ROW()-1,19)+2)</f>
        <v>41639</v>
      </c>
      <c r="DK1898" s="4" t="e">
        <f>IFERROR(INDEX(Sheet2!$AA$2:$AS$600,QUOTIENT(ROW()-1,19)+1,MOD(ROW()-2,19)+1),NA())</f>
        <v>#N/A</v>
      </c>
      <c r="DL1898" t="str">
        <f>IFERROR(INDEX(Sheet2!$AU$2:$BM$600,QUOTIENT(ROW()-1,19)+1,MOD(ROW()-2,19)+1),NA())</f>
        <v/>
      </c>
      <c r="DM1898" s="4" t="e">
        <f t="shared" si="147"/>
        <v>#N/A</v>
      </c>
      <c r="DN1898" t="e">
        <f t="shared" si="148"/>
        <v>#N/A</v>
      </c>
      <c r="DO1898" t="e">
        <f t="shared" si="149"/>
        <v>#N/A</v>
      </c>
      <c r="DP1898" s="3">
        <f t="shared" si="150"/>
        <v>20</v>
      </c>
      <c r="DQ1898" s="3"/>
    </row>
    <row r="1899" spans="7:121" x14ac:dyDescent="0.25">
      <c r="G1899"/>
      <c r="DI1899" s="4">
        <f>INDEX(Sheet2!A:A,QUOTIENT(ROW()-1,19)+2)</f>
        <v>41444</v>
      </c>
      <c r="DJ1899" s="4">
        <f>INDEX(Sheet2!C:C,QUOTIENT(ROW()-1,19)+2)</f>
        <v>41639</v>
      </c>
      <c r="DK1899" s="4" t="e">
        <f>IFERROR(INDEX(Sheet2!$AA$2:$AS$600,QUOTIENT(ROW()-1,19)+1,MOD(ROW()-2,19)+1),NA())</f>
        <v>#N/A</v>
      </c>
      <c r="DL1899" t="str">
        <f>IFERROR(INDEX(Sheet2!$AU$2:$BM$600,QUOTIENT(ROW()-1,19)+1,MOD(ROW()-2,19)+1),NA())</f>
        <v/>
      </c>
      <c r="DM1899" s="4" t="e">
        <f t="shared" si="147"/>
        <v>#N/A</v>
      </c>
      <c r="DN1899" t="e">
        <f t="shared" si="148"/>
        <v>#N/A</v>
      </c>
      <c r="DO1899" t="e">
        <f t="shared" si="149"/>
        <v>#N/A</v>
      </c>
      <c r="DP1899" s="3">
        <f t="shared" si="150"/>
        <v>20</v>
      </c>
      <c r="DQ1899" s="3"/>
    </row>
    <row r="1900" spans="7:121" x14ac:dyDescent="0.25">
      <c r="G1900"/>
      <c r="DI1900" s="4">
        <f>INDEX(Sheet2!A:A,QUOTIENT(ROW()-1,19)+2)</f>
        <v>41444</v>
      </c>
      <c r="DJ1900" s="4">
        <f>INDEX(Sheet2!C:C,QUOTIENT(ROW()-1,19)+2)</f>
        <v>41639</v>
      </c>
      <c r="DK1900" s="4" t="e">
        <f>IFERROR(INDEX(Sheet2!$AA$2:$AS$600,QUOTIENT(ROW()-1,19)+1,MOD(ROW()-2,19)+1),NA())</f>
        <v>#N/A</v>
      </c>
      <c r="DL1900" t="str">
        <f>IFERROR(INDEX(Sheet2!$AU$2:$BM$600,QUOTIENT(ROW()-1,19)+1,MOD(ROW()-2,19)+1),NA())</f>
        <v/>
      </c>
      <c r="DM1900" s="4" t="e">
        <f t="shared" si="147"/>
        <v>#N/A</v>
      </c>
      <c r="DN1900" t="e">
        <f t="shared" si="148"/>
        <v>#N/A</v>
      </c>
      <c r="DO1900" t="e">
        <f t="shared" si="149"/>
        <v>#N/A</v>
      </c>
      <c r="DP1900" s="3">
        <f t="shared" si="150"/>
        <v>20</v>
      </c>
      <c r="DQ1900" s="3"/>
    </row>
    <row r="1901" spans="7:121" x14ac:dyDescent="0.25">
      <c r="G1901"/>
      <c r="DI1901" s="4">
        <f>INDEX(Sheet2!A:A,QUOTIENT(ROW()-1,19)+2)</f>
        <v>41444</v>
      </c>
      <c r="DJ1901" s="4">
        <f>INDEX(Sheet2!C:C,QUOTIENT(ROW()-1,19)+2)</f>
        <v>42004</v>
      </c>
      <c r="DK1901" s="4" t="e">
        <f>IFERROR(INDEX(Sheet2!$AA$2:$AS$600,QUOTIENT(ROW()-1,19)+1,MOD(ROW()-2,19)+1),NA())</f>
        <v>#N/A</v>
      </c>
      <c r="DL1901" t="str">
        <f>IFERROR(INDEX(Sheet2!$AU$2:$BM$600,QUOTIENT(ROW()-1,19)+1,MOD(ROW()-2,19)+1),NA())</f>
        <v/>
      </c>
      <c r="DM1901" s="4" t="e">
        <f t="shared" si="147"/>
        <v>#N/A</v>
      </c>
      <c r="DN1901" t="e">
        <f t="shared" si="148"/>
        <v>#N/A</v>
      </c>
      <c r="DO1901" t="e">
        <f t="shared" si="149"/>
        <v>#N/A</v>
      </c>
      <c r="DP1901" s="3">
        <f t="shared" si="150"/>
        <v>1</v>
      </c>
      <c r="DQ1901" s="3"/>
    </row>
    <row r="1902" spans="7:121" x14ac:dyDescent="0.25">
      <c r="G1902"/>
      <c r="DI1902" s="4">
        <f>INDEX(Sheet2!A:A,QUOTIENT(ROW()-1,19)+2)</f>
        <v>41444</v>
      </c>
      <c r="DJ1902" s="4">
        <f>INDEX(Sheet2!C:C,QUOTIENT(ROW()-1,19)+2)</f>
        <v>42004</v>
      </c>
      <c r="DK1902" s="4">
        <f>IFERROR(INDEX(Sheet2!$AA$2:$AS$600,QUOTIENT(ROW()-1,19)+1,MOD(ROW()-2,19)+1),NA())</f>
        <v>41863.474999999999</v>
      </c>
      <c r="DL1902">
        <f>IFERROR(INDEX(Sheet2!$AU$2:$BM$600,QUOTIENT(ROW()-1,19)+1,MOD(ROW()-2,19)+1),NA())</f>
        <v>0.25</v>
      </c>
      <c r="DM1902" s="4" t="e">
        <f t="shared" si="147"/>
        <v>#N/A</v>
      </c>
      <c r="DN1902" t="e">
        <f t="shared" si="148"/>
        <v>#N/A</v>
      </c>
      <c r="DO1902" t="e">
        <f t="shared" si="149"/>
        <v>#N/A</v>
      </c>
      <c r="DP1902" s="3">
        <f t="shared" si="150"/>
        <v>2</v>
      </c>
      <c r="DQ1902" s="3"/>
    </row>
    <row r="1903" spans="7:121" x14ac:dyDescent="0.25">
      <c r="G1903"/>
      <c r="DI1903" s="4">
        <f>INDEX(Sheet2!A:A,QUOTIENT(ROW()-1,19)+2)</f>
        <v>41444</v>
      </c>
      <c r="DJ1903" s="4">
        <f>INDEX(Sheet2!C:C,QUOTIENT(ROW()-1,19)+2)</f>
        <v>42004</v>
      </c>
      <c r="DK1903" s="4">
        <f>IFERROR(INDEX(Sheet2!$AA$2:$AS$600,QUOTIENT(ROW()-1,19)+1,MOD(ROW()-2,19)+1),NA())</f>
        <v>41883.550000000003</v>
      </c>
      <c r="DL1903">
        <f>IFERROR(INDEX(Sheet2!$AU$2:$BM$600,QUOTIENT(ROW()-1,19)+1,MOD(ROW()-2,19)+1),NA())</f>
        <v>0.25</v>
      </c>
      <c r="DM1903" s="4" t="e">
        <f t="shared" si="147"/>
        <v>#N/A</v>
      </c>
      <c r="DN1903" t="e">
        <f t="shared" si="148"/>
        <v>#N/A</v>
      </c>
      <c r="DO1903" t="e">
        <f t="shared" si="149"/>
        <v>#N/A</v>
      </c>
      <c r="DP1903" s="3">
        <f t="shared" si="150"/>
        <v>3</v>
      </c>
      <c r="DQ1903" s="3"/>
    </row>
    <row r="1904" spans="7:121" x14ac:dyDescent="0.25">
      <c r="G1904"/>
      <c r="DI1904" s="4">
        <f>INDEX(Sheet2!A:A,QUOTIENT(ROW()-1,19)+2)</f>
        <v>41444</v>
      </c>
      <c r="DJ1904" s="4">
        <f>INDEX(Sheet2!C:C,QUOTIENT(ROW()-1,19)+2)</f>
        <v>42004</v>
      </c>
      <c r="DK1904" s="4">
        <f>IFERROR(INDEX(Sheet2!$AA$2:$AS$600,QUOTIENT(ROW()-1,19)+1,MOD(ROW()-2,19)+1),NA())</f>
        <v>41903.625</v>
      </c>
      <c r="DL1904">
        <f>IFERROR(INDEX(Sheet2!$AU$2:$BM$600,QUOTIENT(ROW()-1,19)+1,MOD(ROW()-2,19)+1),NA())</f>
        <v>0.25</v>
      </c>
      <c r="DM1904" s="4" t="e">
        <f t="shared" si="147"/>
        <v>#N/A</v>
      </c>
      <c r="DN1904" t="e">
        <f t="shared" si="148"/>
        <v>#N/A</v>
      </c>
      <c r="DO1904" t="e">
        <f t="shared" si="149"/>
        <v>#N/A</v>
      </c>
      <c r="DP1904" s="3">
        <f t="shared" si="150"/>
        <v>4</v>
      </c>
      <c r="DQ1904" s="3"/>
    </row>
    <row r="1905" spans="7:121" x14ac:dyDescent="0.25">
      <c r="G1905"/>
      <c r="DI1905" s="4">
        <f>INDEX(Sheet2!A:A,QUOTIENT(ROW()-1,19)+2)</f>
        <v>41444</v>
      </c>
      <c r="DJ1905" s="4">
        <f>INDEX(Sheet2!C:C,QUOTIENT(ROW()-1,19)+2)</f>
        <v>42004</v>
      </c>
      <c r="DK1905" s="4">
        <f>IFERROR(INDEX(Sheet2!$AA$2:$AS$600,QUOTIENT(ROW()-1,19)+1,MOD(ROW()-2,19)+1),NA())</f>
        <v>41923.700000000004</v>
      </c>
      <c r="DL1905">
        <f>IFERROR(INDEX(Sheet2!$AU$2:$BM$600,QUOTIENT(ROW()-1,19)+1,MOD(ROW()-2,19)+1),NA())</f>
        <v>0.25</v>
      </c>
      <c r="DM1905" s="4" t="e">
        <f t="shared" si="147"/>
        <v>#N/A</v>
      </c>
      <c r="DN1905" t="e">
        <f t="shared" si="148"/>
        <v>#N/A</v>
      </c>
      <c r="DO1905" t="e">
        <f t="shared" si="149"/>
        <v>#N/A</v>
      </c>
      <c r="DP1905" s="3">
        <f t="shared" si="150"/>
        <v>5</v>
      </c>
      <c r="DQ1905" s="3"/>
    </row>
    <row r="1906" spans="7:121" x14ac:dyDescent="0.25">
      <c r="G1906"/>
      <c r="DI1906" s="4">
        <f>INDEX(Sheet2!A:A,QUOTIENT(ROW()-1,19)+2)</f>
        <v>41444</v>
      </c>
      <c r="DJ1906" s="4">
        <f>INDEX(Sheet2!C:C,QUOTIENT(ROW()-1,19)+2)</f>
        <v>42004</v>
      </c>
      <c r="DK1906" s="4">
        <f>IFERROR(INDEX(Sheet2!$AA$2:$AS$600,QUOTIENT(ROW()-1,19)+1,MOD(ROW()-2,19)+1),NA())</f>
        <v>41943.775000000001</v>
      </c>
      <c r="DL1906">
        <f>IFERROR(INDEX(Sheet2!$AU$2:$BM$600,QUOTIENT(ROW()-1,19)+1,MOD(ROW()-2,19)+1),NA())</f>
        <v>0.25</v>
      </c>
      <c r="DM1906" s="4" t="e">
        <f t="shared" si="147"/>
        <v>#N/A</v>
      </c>
      <c r="DN1906" t="e">
        <f t="shared" si="148"/>
        <v>#N/A</v>
      </c>
      <c r="DO1906" t="e">
        <f t="shared" si="149"/>
        <v>#N/A</v>
      </c>
      <c r="DP1906" s="3">
        <f t="shared" si="150"/>
        <v>6</v>
      </c>
      <c r="DQ1906" s="3"/>
    </row>
    <row r="1907" spans="7:121" x14ac:dyDescent="0.25">
      <c r="G1907"/>
      <c r="DI1907" s="4">
        <f>INDEX(Sheet2!A:A,QUOTIENT(ROW()-1,19)+2)</f>
        <v>41444</v>
      </c>
      <c r="DJ1907" s="4">
        <f>INDEX(Sheet2!C:C,QUOTIENT(ROW()-1,19)+2)</f>
        <v>42004</v>
      </c>
      <c r="DK1907" s="4">
        <f>IFERROR(INDEX(Sheet2!$AA$2:$AS$600,QUOTIENT(ROW()-1,19)+1,MOD(ROW()-2,19)+1),NA())</f>
        <v>41963.85</v>
      </c>
      <c r="DL1907">
        <f>IFERROR(INDEX(Sheet2!$AU$2:$BM$600,QUOTIENT(ROW()-1,19)+1,MOD(ROW()-2,19)+1),NA())</f>
        <v>0.25</v>
      </c>
      <c r="DM1907" s="4" t="e">
        <f t="shared" si="147"/>
        <v>#N/A</v>
      </c>
      <c r="DN1907" t="e">
        <f t="shared" si="148"/>
        <v>#N/A</v>
      </c>
      <c r="DO1907" t="e">
        <f t="shared" si="149"/>
        <v>#N/A</v>
      </c>
      <c r="DP1907" s="3">
        <f t="shared" si="150"/>
        <v>7</v>
      </c>
      <c r="DQ1907" s="3"/>
    </row>
    <row r="1908" spans="7:121" x14ac:dyDescent="0.25">
      <c r="G1908"/>
      <c r="DI1908" s="4">
        <f>INDEX(Sheet2!A:A,QUOTIENT(ROW()-1,19)+2)</f>
        <v>41444</v>
      </c>
      <c r="DJ1908" s="4">
        <f>INDEX(Sheet2!C:C,QUOTIENT(ROW()-1,19)+2)</f>
        <v>42004</v>
      </c>
      <c r="DK1908" s="4">
        <f>IFERROR(INDEX(Sheet2!$AA$2:$AS$600,QUOTIENT(ROW()-1,19)+1,MOD(ROW()-2,19)+1),NA())</f>
        <v>41983.925000000003</v>
      </c>
      <c r="DL1908">
        <f>IFERROR(INDEX(Sheet2!$AU$2:$BM$600,QUOTIENT(ROW()-1,19)+1,MOD(ROW()-2,19)+1),NA())</f>
        <v>0.25</v>
      </c>
      <c r="DM1908" s="4" t="e">
        <f t="shared" si="147"/>
        <v>#N/A</v>
      </c>
      <c r="DN1908" t="e">
        <f t="shared" si="148"/>
        <v>#N/A</v>
      </c>
      <c r="DO1908" t="e">
        <f t="shared" si="149"/>
        <v>#N/A</v>
      </c>
      <c r="DP1908" s="3">
        <f t="shared" si="150"/>
        <v>8</v>
      </c>
      <c r="DQ1908" s="3"/>
    </row>
    <row r="1909" spans="7:121" x14ac:dyDescent="0.25">
      <c r="G1909"/>
      <c r="DI1909" s="4">
        <f>INDEX(Sheet2!A:A,QUOTIENT(ROW()-1,19)+2)</f>
        <v>41444</v>
      </c>
      <c r="DJ1909" s="4">
        <f>INDEX(Sheet2!C:C,QUOTIENT(ROW()-1,19)+2)</f>
        <v>42004</v>
      </c>
      <c r="DK1909" s="4">
        <f>IFERROR(INDEX(Sheet2!$AA$2:$AS$600,QUOTIENT(ROW()-1,19)+1,MOD(ROW()-2,19)+1),NA())</f>
        <v>42004</v>
      </c>
      <c r="DL1909">
        <f>IFERROR(INDEX(Sheet2!$AU$2:$BM$600,QUOTIENT(ROW()-1,19)+1,MOD(ROW()-2,19)+1),NA())</f>
        <v>0.25</v>
      </c>
      <c r="DM1909" s="4" t="e">
        <f t="shared" si="147"/>
        <v>#N/A</v>
      </c>
      <c r="DN1909" t="e">
        <f t="shared" si="148"/>
        <v>#N/A</v>
      </c>
      <c r="DO1909" t="e">
        <f t="shared" si="149"/>
        <v>#N/A</v>
      </c>
      <c r="DP1909" s="3">
        <f t="shared" si="150"/>
        <v>9</v>
      </c>
      <c r="DQ1909" s="3"/>
    </row>
    <row r="1910" spans="7:121" x14ac:dyDescent="0.25">
      <c r="G1910"/>
      <c r="DI1910" s="4">
        <f>INDEX(Sheet2!A:A,QUOTIENT(ROW()-1,19)+2)</f>
        <v>41444</v>
      </c>
      <c r="DJ1910" s="4">
        <f>INDEX(Sheet2!C:C,QUOTIENT(ROW()-1,19)+2)</f>
        <v>42004</v>
      </c>
      <c r="DK1910" s="4">
        <f>IFERROR(INDEX(Sheet2!$AA$2:$AS$600,QUOTIENT(ROW()-1,19)+1,MOD(ROW()-2,19)+1),NA())</f>
        <v>42024.075000000004</v>
      </c>
      <c r="DL1910">
        <f>IFERROR(INDEX(Sheet2!$AU$2:$BM$600,QUOTIENT(ROW()-1,19)+1,MOD(ROW()-2,19)+1),NA())</f>
        <v>0.25</v>
      </c>
      <c r="DM1910" s="4" t="e">
        <f t="shared" si="147"/>
        <v>#N/A</v>
      </c>
      <c r="DN1910" t="e">
        <f t="shared" si="148"/>
        <v>#N/A</v>
      </c>
      <c r="DO1910" t="e">
        <f t="shared" si="149"/>
        <v>#N/A</v>
      </c>
      <c r="DP1910" s="3">
        <f t="shared" si="150"/>
        <v>10</v>
      </c>
      <c r="DQ1910" s="3"/>
    </row>
    <row r="1911" spans="7:121" x14ac:dyDescent="0.25">
      <c r="G1911"/>
      <c r="DI1911" s="4">
        <f>INDEX(Sheet2!A:A,QUOTIENT(ROW()-1,19)+2)</f>
        <v>41444</v>
      </c>
      <c r="DJ1911" s="4">
        <f>INDEX(Sheet2!C:C,QUOTIENT(ROW()-1,19)+2)</f>
        <v>42004</v>
      </c>
      <c r="DK1911" s="4">
        <f>IFERROR(INDEX(Sheet2!$AA$2:$AS$600,QUOTIENT(ROW()-1,19)+1,MOD(ROW()-2,19)+1),NA())</f>
        <v>42044.15</v>
      </c>
      <c r="DL1911">
        <f>IFERROR(INDEX(Sheet2!$AU$2:$BM$600,QUOTIENT(ROW()-1,19)+1,MOD(ROW()-2,19)+1),NA())</f>
        <v>0.25</v>
      </c>
      <c r="DM1911" s="4" t="e">
        <f t="shared" si="147"/>
        <v>#N/A</v>
      </c>
      <c r="DN1911" t="e">
        <f t="shared" si="148"/>
        <v>#N/A</v>
      </c>
      <c r="DO1911" t="e">
        <f t="shared" si="149"/>
        <v>#N/A</v>
      </c>
      <c r="DP1911" s="3">
        <f t="shared" si="150"/>
        <v>11</v>
      </c>
      <c r="DQ1911" s="3"/>
    </row>
    <row r="1912" spans="7:121" x14ac:dyDescent="0.25">
      <c r="G1912"/>
      <c r="DI1912" s="4">
        <f>INDEX(Sheet2!A:A,QUOTIENT(ROW()-1,19)+2)</f>
        <v>41444</v>
      </c>
      <c r="DJ1912" s="4">
        <f>INDEX(Sheet2!C:C,QUOTIENT(ROW()-1,19)+2)</f>
        <v>42004</v>
      </c>
      <c r="DK1912" s="4">
        <f>IFERROR(INDEX(Sheet2!$AA$2:$AS$600,QUOTIENT(ROW()-1,19)+1,MOD(ROW()-2,19)+1),NA())</f>
        <v>42064.224999999999</v>
      </c>
      <c r="DL1912">
        <f>IFERROR(INDEX(Sheet2!$AU$2:$BM$600,QUOTIENT(ROW()-1,19)+1,MOD(ROW()-2,19)+1),NA())</f>
        <v>0.25</v>
      </c>
      <c r="DM1912" s="4" t="e">
        <f t="shared" si="147"/>
        <v>#N/A</v>
      </c>
      <c r="DN1912" t="e">
        <f t="shared" si="148"/>
        <v>#N/A</v>
      </c>
      <c r="DO1912" t="e">
        <f t="shared" si="149"/>
        <v>#N/A</v>
      </c>
      <c r="DP1912" s="3">
        <f t="shared" si="150"/>
        <v>12</v>
      </c>
      <c r="DQ1912" s="3"/>
    </row>
    <row r="1913" spans="7:121" x14ac:dyDescent="0.25">
      <c r="G1913"/>
      <c r="DI1913" s="4">
        <f>INDEX(Sheet2!A:A,QUOTIENT(ROW()-1,19)+2)</f>
        <v>41444</v>
      </c>
      <c r="DJ1913" s="4">
        <f>INDEX(Sheet2!C:C,QUOTIENT(ROW()-1,19)+2)</f>
        <v>42004</v>
      </c>
      <c r="DK1913" s="4">
        <f>IFERROR(INDEX(Sheet2!$AA$2:$AS$600,QUOTIENT(ROW()-1,19)+1,MOD(ROW()-2,19)+1),NA())</f>
        <v>42084.3</v>
      </c>
      <c r="DL1913">
        <f>IFERROR(INDEX(Sheet2!$AU$2:$BM$600,QUOTIENT(ROW()-1,19)+1,MOD(ROW()-2,19)+1),NA())</f>
        <v>0.25</v>
      </c>
      <c r="DM1913" s="4" t="e">
        <f t="shared" si="147"/>
        <v>#N/A</v>
      </c>
      <c r="DN1913" t="e">
        <f t="shared" si="148"/>
        <v>#N/A</v>
      </c>
      <c r="DO1913" t="e">
        <f t="shared" si="149"/>
        <v>#N/A</v>
      </c>
      <c r="DP1913" s="3">
        <f t="shared" si="150"/>
        <v>13</v>
      </c>
      <c r="DQ1913" s="3"/>
    </row>
    <row r="1914" spans="7:121" x14ac:dyDescent="0.25">
      <c r="G1914"/>
      <c r="DI1914" s="4">
        <f>INDEX(Sheet2!A:A,QUOTIENT(ROW()-1,19)+2)</f>
        <v>41444</v>
      </c>
      <c r="DJ1914" s="4">
        <f>INDEX(Sheet2!C:C,QUOTIENT(ROW()-1,19)+2)</f>
        <v>42004</v>
      </c>
      <c r="DK1914" s="4">
        <f>IFERROR(INDEX(Sheet2!$AA$2:$AS$600,QUOTIENT(ROW()-1,19)+1,MOD(ROW()-2,19)+1),NA())</f>
        <v>42104.375</v>
      </c>
      <c r="DL1914">
        <f>IFERROR(INDEX(Sheet2!$AU$2:$BM$600,QUOTIENT(ROW()-1,19)+1,MOD(ROW()-2,19)+1),NA())</f>
        <v>0.25</v>
      </c>
      <c r="DM1914" s="4" t="e">
        <f t="shared" si="147"/>
        <v>#N/A</v>
      </c>
      <c r="DN1914" t="e">
        <f t="shared" si="148"/>
        <v>#N/A</v>
      </c>
      <c r="DO1914" t="e">
        <f t="shared" si="149"/>
        <v>#N/A</v>
      </c>
      <c r="DP1914" s="3">
        <f t="shared" si="150"/>
        <v>14</v>
      </c>
      <c r="DQ1914" s="3"/>
    </row>
    <row r="1915" spans="7:121" x14ac:dyDescent="0.25">
      <c r="G1915"/>
      <c r="DI1915" s="4">
        <f>INDEX(Sheet2!A:A,QUOTIENT(ROW()-1,19)+2)</f>
        <v>41444</v>
      </c>
      <c r="DJ1915" s="4">
        <f>INDEX(Sheet2!C:C,QUOTIENT(ROW()-1,19)+2)</f>
        <v>42004</v>
      </c>
      <c r="DK1915" s="4">
        <f>IFERROR(INDEX(Sheet2!$AA$2:$AS$600,QUOTIENT(ROW()-1,19)+1,MOD(ROW()-2,19)+1),NA())</f>
        <v>42124.450000000004</v>
      </c>
      <c r="DL1915">
        <f>IFERROR(INDEX(Sheet2!$AU$2:$BM$600,QUOTIENT(ROW()-1,19)+1,MOD(ROW()-2,19)+1),NA())</f>
        <v>0.25</v>
      </c>
      <c r="DM1915" s="4" t="e">
        <f t="shared" si="147"/>
        <v>#N/A</v>
      </c>
      <c r="DN1915" t="e">
        <f t="shared" si="148"/>
        <v>#N/A</v>
      </c>
      <c r="DO1915" t="e">
        <f t="shared" si="149"/>
        <v>#N/A</v>
      </c>
      <c r="DP1915" s="3">
        <f t="shared" si="150"/>
        <v>15</v>
      </c>
      <c r="DQ1915" s="3"/>
    </row>
    <row r="1916" spans="7:121" x14ac:dyDescent="0.25">
      <c r="G1916"/>
      <c r="DI1916" s="4">
        <f>INDEX(Sheet2!A:A,QUOTIENT(ROW()-1,19)+2)</f>
        <v>41444</v>
      </c>
      <c r="DJ1916" s="4">
        <f>INDEX(Sheet2!C:C,QUOTIENT(ROW()-1,19)+2)</f>
        <v>42004</v>
      </c>
      <c r="DK1916" s="4">
        <f>IFERROR(INDEX(Sheet2!$AA$2:$AS$600,QUOTIENT(ROW()-1,19)+1,MOD(ROW()-2,19)+1),NA())</f>
        <v>42144.525000000001</v>
      </c>
      <c r="DL1916">
        <f>IFERROR(INDEX(Sheet2!$AU$2:$BM$600,QUOTIENT(ROW()-1,19)+1,MOD(ROW()-2,19)+1),NA())</f>
        <v>0.25</v>
      </c>
      <c r="DM1916" s="4" t="e">
        <f t="shared" si="147"/>
        <v>#N/A</v>
      </c>
      <c r="DN1916" t="e">
        <f t="shared" si="148"/>
        <v>#N/A</v>
      </c>
      <c r="DO1916" t="e">
        <f t="shared" si="149"/>
        <v>#N/A</v>
      </c>
      <c r="DP1916" s="3">
        <f t="shared" si="150"/>
        <v>16</v>
      </c>
      <c r="DQ1916" s="3"/>
    </row>
    <row r="1917" spans="7:121" x14ac:dyDescent="0.25">
      <c r="G1917"/>
      <c r="DI1917" s="4">
        <f>INDEX(Sheet2!A:A,QUOTIENT(ROW()-1,19)+2)</f>
        <v>41444</v>
      </c>
      <c r="DJ1917" s="4">
        <f>INDEX(Sheet2!C:C,QUOTIENT(ROW()-1,19)+2)</f>
        <v>42004</v>
      </c>
      <c r="DK1917" s="4" t="e">
        <f>IFERROR(INDEX(Sheet2!$AA$2:$AS$600,QUOTIENT(ROW()-1,19)+1,MOD(ROW()-2,19)+1),NA())</f>
        <v>#N/A</v>
      </c>
      <c r="DL1917" t="str">
        <f>IFERROR(INDEX(Sheet2!$AU$2:$BM$600,QUOTIENT(ROW()-1,19)+1,MOD(ROW()-2,19)+1),NA())</f>
        <v/>
      </c>
      <c r="DM1917" s="4" t="e">
        <f t="shared" si="147"/>
        <v>#N/A</v>
      </c>
      <c r="DN1917" t="e">
        <f t="shared" si="148"/>
        <v>#N/A</v>
      </c>
      <c r="DO1917" t="e">
        <f t="shared" si="149"/>
        <v>#N/A</v>
      </c>
      <c r="DP1917" s="3">
        <f t="shared" si="150"/>
        <v>16</v>
      </c>
      <c r="DQ1917" s="3"/>
    </row>
    <row r="1918" spans="7:121" x14ac:dyDescent="0.25">
      <c r="G1918"/>
      <c r="DI1918" s="4">
        <f>INDEX(Sheet2!A:A,QUOTIENT(ROW()-1,19)+2)</f>
        <v>41444</v>
      </c>
      <c r="DJ1918" s="4">
        <f>INDEX(Sheet2!C:C,QUOTIENT(ROW()-1,19)+2)</f>
        <v>42004</v>
      </c>
      <c r="DK1918" s="4" t="e">
        <f>IFERROR(INDEX(Sheet2!$AA$2:$AS$600,QUOTIENT(ROW()-1,19)+1,MOD(ROW()-2,19)+1),NA())</f>
        <v>#N/A</v>
      </c>
      <c r="DL1918" t="str">
        <f>IFERROR(INDEX(Sheet2!$AU$2:$BM$600,QUOTIENT(ROW()-1,19)+1,MOD(ROW()-2,19)+1),NA())</f>
        <v/>
      </c>
      <c r="DM1918" s="4" t="e">
        <f t="shared" si="147"/>
        <v>#N/A</v>
      </c>
      <c r="DN1918" t="e">
        <f t="shared" si="148"/>
        <v>#N/A</v>
      </c>
      <c r="DO1918" t="e">
        <f t="shared" si="149"/>
        <v>#N/A</v>
      </c>
      <c r="DP1918" s="3">
        <f t="shared" si="150"/>
        <v>16</v>
      </c>
      <c r="DQ1918" s="3"/>
    </row>
    <row r="1919" spans="7:121" x14ac:dyDescent="0.25">
      <c r="G1919"/>
      <c r="DI1919" s="4">
        <f>INDEX(Sheet2!A:A,QUOTIENT(ROW()-1,19)+2)</f>
        <v>41444</v>
      </c>
      <c r="DJ1919" s="4">
        <f>INDEX(Sheet2!C:C,QUOTIENT(ROW()-1,19)+2)</f>
        <v>42004</v>
      </c>
      <c r="DK1919" s="4" t="e">
        <f>IFERROR(INDEX(Sheet2!$AA$2:$AS$600,QUOTIENT(ROW()-1,19)+1,MOD(ROW()-2,19)+1),NA())</f>
        <v>#N/A</v>
      </c>
      <c r="DL1919" t="str">
        <f>IFERROR(INDEX(Sheet2!$AU$2:$BM$600,QUOTIENT(ROW()-1,19)+1,MOD(ROW()-2,19)+1),NA())</f>
        <v/>
      </c>
      <c r="DM1919" s="4" t="e">
        <f t="shared" si="147"/>
        <v>#N/A</v>
      </c>
      <c r="DN1919" t="e">
        <f t="shared" si="148"/>
        <v>#N/A</v>
      </c>
      <c r="DO1919" t="e">
        <f t="shared" si="149"/>
        <v>#N/A</v>
      </c>
      <c r="DP1919" s="3">
        <f t="shared" si="150"/>
        <v>16</v>
      </c>
      <c r="DQ1919" s="3"/>
    </row>
    <row r="1920" spans="7:121" x14ac:dyDescent="0.25">
      <c r="G1920"/>
      <c r="DI1920" s="4">
        <f>INDEX(Sheet2!A:A,QUOTIENT(ROW()-1,19)+2)</f>
        <v>41444</v>
      </c>
      <c r="DJ1920" s="4">
        <f>INDEX(Sheet2!C:C,QUOTIENT(ROW()-1,19)+2)</f>
        <v>42004</v>
      </c>
      <c r="DK1920" s="4" t="e">
        <f>IFERROR(INDEX(Sheet2!$AA$2:$AS$600,QUOTIENT(ROW()-1,19)+1,MOD(ROW()-2,19)+1),NA())</f>
        <v>#N/A</v>
      </c>
      <c r="DL1920" t="str">
        <f>IFERROR(INDEX(Sheet2!$AU$2:$BM$600,QUOTIENT(ROW()-1,19)+1,MOD(ROW()-2,19)+1),NA())</f>
        <v/>
      </c>
      <c r="DM1920" s="4" t="e">
        <f t="shared" si="147"/>
        <v>#N/A</v>
      </c>
      <c r="DN1920" t="e">
        <f t="shared" si="148"/>
        <v>#N/A</v>
      </c>
      <c r="DO1920" t="e">
        <f t="shared" si="149"/>
        <v>#N/A</v>
      </c>
      <c r="DP1920" s="3">
        <f t="shared" si="150"/>
        <v>16</v>
      </c>
      <c r="DQ1920" s="3"/>
    </row>
    <row r="1921" spans="7:121" x14ac:dyDescent="0.25">
      <c r="G1921"/>
      <c r="DI1921" s="4">
        <f>INDEX(Sheet2!A:A,QUOTIENT(ROW()-1,19)+2)</f>
        <v>41444</v>
      </c>
      <c r="DJ1921" s="4">
        <f>INDEX(Sheet2!C:C,QUOTIENT(ROW()-1,19)+2)</f>
        <v>42004</v>
      </c>
      <c r="DK1921" s="4">
        <f>IFERROR(INDEX(Sheet2!$AA$2:$AS$600,QUOTIENT(ROW()-1,19)+1,MOD(ROW()-2,19)+1),NA())</f>
        <v>41983.924999999996</v>
      </c>
      <c r="DL1921">
        <f>IFERROR(INDEX(Sheet2!$AU$2:$BM$600,QUOTIENT(ROW()-1,19)+1,MOD(ROW()-2,19)+1),NA())</f>
        <v>1</v>
      </c>
      <c r="DM1921" s="4" t="e">
        <f t="shared" si="147"/>
        <v>#N/A</v>
      </c>
      <c r="DN1921" t="e">
        <f t="shared" si="148"/>
        <v>#N/A</v>
      </c>
      <c r="DO1921" t="e">
        <f t="shared" si="149"/>
        <v>#N/A</v>
      </c>
      <c r="DP1921" s="3">
        <f t="shared" si="150"/>
        <v>17</v>
      </c>
      <c r="DQ1921" s="3"/>
    </row>
    <row r="1922" spans="7:121" x14ac:dyDescent="0.25">
      <c r="G1922"/>
      <c r="DI1922" s="4">
        <f>INDEX(Sheet2!A:A,QUOTIENT(ROW()-1,19)+2)</f>
        <v>41444</v>
      </c>
      <c r="DJ1922" s="4">
        <f>INDEX(Sheet2!C:C,QUOTIENT(ROW()-1,19)+2)</f>
        <v>42004</v>
      </c>
      <c r="DK1922" s="4">
        <f>IFERROR(INDEX(Sheet2!$AA$2:$AS$600,QUOTIENT(ROW()-1,19)+1,MOD(ROW()-2,19)+1),NA())</f>
        <v>42004</v>
      </c>
      <c r="DL1922">
        <f>IFERROR(INDEX(Sheet2!$AU$2:$BM$600,QUOTIENT(ROW()-1,19)+1,MOD(ROW()-2,19)+1),NA())</f>
        <v>1</v>
      </c>
      <c r="DM1922" s="4" t="e">
        <f t="shared" si="147"/>
        <v>#N/A</v>
      </c>
      <c r="DN1922" t="e">
        <f t="shared" si="148"/>
        <v>#N/A</v>
      </c>
      <c r="DO1922" t="e">
        <f t="shared" si="149"/>
        <v>#N/A</v>
      </c>
      <c r="DP1922" s="3">
        <f t="shared" si="150"/>
        <v>18</v>
      </c>
      <c r="DQ1922" s="3"/>
    </row>
    <row r="1923" spans="7:121" x14ac:dyDescent="0.25">
      <c r="G1923"/>
      <c r="DI1923" s="4">
        <f>INDEX(Sheet2!A:A,QUOTIENT(ROW()-1,19)+2)</f>
        <v>41444</v>
      </c>
      <c r="DJ1923" s="4">
        <f>INDEX(Sheet2!C:C,QUOTIENT(ROW()-1,19)+2)</f>
        <v>42004</v>
      </c>
      <c r="DK1923" s="4">
        <f>IFERROR(INDEX(Sheet2!$AA$2:$AS$600,QUOTIENT(ROW()-1,19)+1,MOD(ROW()-2,19)+1),NA())</f>
        <v>42024.074999999997</v>
      </c>
      <c r="DL1923">
        <f>IFERROR(INDEX(Sheet2!$AU$2:$BM$600,QUOTIENT(ROW()-1,19)+1,MOD(ROW()-2,19)+1),NA())</f>
        <v>1</v>
      </c>
      <c r="DM1923" s="4" t="e">
        <f t="shared" si="147"/>
        <v>#N/A</v>
      </c>
      <c r="DN1923" t="e">
        <f t="shared" si="148"/>
        <v>#N/A</v>
      </c>
      <c r="DO1923" t="e">
        <f t="shared" si="149"/>
        <v>#N/A</v>
      </c>
      <c r="DP1923" s="3">
        <f t="shared" si="150"/>
        <v>19</v>
      </c>
      <c r="DQ1923" s="3"/>
    </row>
    <row r="1924" spans="7:121" x14ac:dyDescent="0.25">
      <c r="G1924"/>
      <c r="DI1924" s="4">
        <f>INDEX(Sheet2!A:A,QUOTIENT(ROW()-1,19)+2)</f>
        <v>41444</v>
      </c>
      <c r="DJ1924" s="4">
        <f>INDEX(Sheet2!C:C,QUOTIENT(ROW()-1,19)+2)</f>
        <v>42004</v>
      </c>
      <c r="DK1924" s="4" t="e">
        <f>IFERROR(INDEX(Sheet2!$AA$2:$AS$600,QUOTIENT(ROW()-1,19)+1,MOD(ROW()-2,19)+1),NA())</f>
        <v>#N/A</v>
      </c>
      <c r="DL1924" t="str">
        <f>IFERROR(INDEX(Sheet2!$AU$2:$BM$600,QUOTIENT(ROW()-1,19)+1,MOD(ROW()-2,19)+1),NA())</f>
        <v/>
      </c>
      <c r="DM1924" s="4" t="e">
        <f t="shared" si="147"/>
        <v>#N/A</v>
      </c>
      <c r="DN1924" t="e">
        <f t="shared" si="148"/>
        <v>#N/A</v>
      </c>
      <c r="DO1924" t="e">
        <f t="shared" si="149"/>
        <v>#N/A</v>
      </c>
      <c r="DP1924" s="3">
        <f t="shared" si="150"/>
        <v>19</v>
      </c>
      <c r="DQ1924" s="3"/>
    </row>
    <row r="1925" spans="7:121" x14ac:dyDescent="0.25">
      <c r="G1925"/>
      <c r="DI1925" s="4">
        <f>INDEX(Sheet2!A:A,QUOTIENT(ROW()-1,19)+2)</f>
        <v>41444</v>
      </c>
      <c r="DJ1925" s="4">
        <f>INDEX(Sheet2!C:C,QUOTIENT(ROW()-1,19)+2)</f>
        <v>42004</v>
      </c>
      <c r="DK1925" s="4" t="e">
        <f>IFERROR(INDEX(Sheet2!$AA$2:$AS$600,QUOTIENT(ROW()-1,19)+1,MOD(ROW()-2,19)+1),NA())</f>
        <v>#N/A</v>
      </c>
      <c r="DL1925" t="str">
        <f>IFERROR(INDEX(Sheet2!$AU$2:$BM$600,QUOTIENT(ROW()-1,19)+1,MOD(ROW()-2,19)+1),NA())</f>
        <v/>
      </c>
      <c r="DM1925" s="4" t="e">
        <f t="shared" si="147"/>
        <v>#N/A</v>
      </c>
      <c r="DN1925" t="e">
        <f t="shared" si="148"/>
        <v>#N/A</v>
      </c>
      <c r="DO1925" t="e">
        <f t="shared" si="149"/>
        <v>#N/A</v>
      </c>
      <c r="DP1925" s="3">
        <f t="shared" si="150"/>
        <v>19</v>
      </c>
      <c r="DQ1925" s="3"/>
    </row>
    <row r="1926" spans="7:121" x14ac:dyDescent="0.25">
      <c r="G1926"/>
      <c r="DI1926" s="4">
        <f>INDEX(Sheet2!A:A,QUOTIENT(ROW()-1,19)+2)</f>
        <v>41444</v>
      </c>
      <c r="DJ1926" s="4">
        <f>INDEX(Sheet2!C:C,QUOTIENT(ROW()-1,19)+2)</f>
        <v>42004</v>
      </c>
      <c r="DK1926" s="4" t="e">
        <f>IFERROR(INDEX(Sheet2!$AA$2:$AS$600,QUOTIENT(ROW()-1,19)+1,MOD(ROW()-2,19)+1),NA())</f>
        <v>#N/A</v>
      </c>
      <c r="DL1926" t="str">
        <f>IFERROR(INDEX(Sheet2!$AU$2:$BM$600,QUOTIENT(ROW()-1,19)+1,MOD(ROW()-2,19)+1),NA())</f>
        <v/>
      </c>
      <c r="DM1926" s="4" t="e">
        <f t="shared" ref="DM1926:DM1989" si="151">+IF($C$6=$DI1926,DK1926,NA())</f>
        <v>#N/A</v>
      </c>
      <c r="DN1926" t="e">
        <f t="shared" ref="DN1926:DN1989" si="152">+IF($C$6=$DI1926,DL1926,NA())</f>
        <v>#N/A</v>
      </c>
      <c r="DO1926" t="e">
        <f t="shared" si="149"/>
        <v>#N/A</v>
      </c>
      <c r="DP1926" s="3">
        <f t="shared" si="150"/>
        <v>19</v>
      </c>
      <c r="DQ1926" s="3"/>
    </row>
    <row r="1927" spans="7:121" x14ac:dyDescent="0.25">
      <c r="G1927"/>
      <c r="DI1927" s="4">
        <f>INDEX(Sheet2!A:A,QUOTIENT(ROW()-1,19)+2)</f>
        <v>41444</v>
      </c>
      <c r="DJ1927" s="4">
        <f>INDEX(Sheet2!C:C,QUOTIENT(ROW()-1,19)+2)</f>
        <v>42004</v>
      </c>
      <c r="DK1927" s="4" t="e">
        <f>IFERROR(INDEX(Sheet2!$AA$2:$AS$600,QUOTIENT(ROW()-1,19)+1,MOD(ROW()-2,19)+1),NA())</f>
        <v>#N/A</v>
      </c>
      <c r="DL1927" t="str">
        <f>IFERROR(INDEX(Sheet2!$AU$2:$BM$600,QUOTIENT(ROW()-1,19)+1,MOD(ROW()-2,19)+1),NA())</f>
        <v/>
      </c>
      <c r="DM1927" s="4" t="e">
        <f t="shared" si="151"/>
        <v>#N/A</v>
      </c>
      <c r="DN1927" t="e">
        <f t="shared" si="152"/>
        <v>#N/A</v>
      </c>
      <c r="DO1927" t="e">
        <f t="shared" ref="DO1927:DO1990" si="153">IF(DN1927="",NA(),DN1927)</f>
        <v>#N/A</v>
      </c>
      <c r="DP1927" s="3">
        <f t="shared" si="150"/>
        <v>19</v>
      </c>
      <c r="DQ1927" s="3"/>
    </row>
    <row r="1928" spans="7:121" x14ac:dyDescent="0.25">
      <c r="G1928"/>
      <c r="DI1928" s="4">
        <f>INDEX(Sheet2!A:A,QUOTIENT(ROW()-1,19)+2)</f>
        <v>41444</v>
      </c>
      <c r="DJ1928" s="4">
        <f>INDEX(Sheet2!C:C,QUOTIENT(ROW()-1,19)+2)</f>
        <v>42004</v>
      </c>
      <c r="DK1928" s="4" t="e">
        <f>IFERROR(INDEX(Sheet2!$AA$2:$AS$600,QUOTIENT(ROW()-1,19)+1,MOD(ROW()-2,19)+1),NA())</f>
        <v>#N/A</v>
      </c>
      <c r="DL1928" t="str">
        <f>IFERROR(INDEX(Sheet2!$AU$2:$BM$600,QUOTIENT(ROW()-1,19)+1,MOD(ROW()-2,19)+1),NA())</f>
        <v/>
      </c>
      <c r="DM1928" s="4" t="e">
        <f t="shared" si="151"/>
        <v>#N/A</v>
      </c>
      <c r="DN1928" t="e">
        <f t="shared" si="152"/>
        <v>#N/A</v>
      </c>
      <c r="DO1928" t="e">
        <f t="shared" si="153"/>
        <v>#N/A</v>
      </c>
      <c r="DP1928" s="3">
        <f t="shared" ref="DP1928:DP1991" si="154">+IF(AND(DI1928=DI1927,DJ1928=DJ1927),DP1927+IF(ISERROR(DK1928),0,1),1)</f>
        <v>19</v>
      </c>
      <c r="DQ1928" s="3"/>
    </row>
    <row r="1929" spans="7:121" x14ac:dyDescent="0.25">
      <c r="G1929"/>
      <c r="DI1929" s="4">
        <f>INDEX(Sheet2!A:A,QUOTIENT(ROW()-1,19)+2)</f>
        <v>41444</v>
      </c>
      <c r="DJ1929" s="4">
        <f>INDEX(Sheet2!C:C,QUOTIENT(ROW()-1,19)+2)</f>
        <v>42004</v>
      </c>
      <c r="DK1929" s="4" t="e">
        <f>IFERROR(INDEX(Sheet2!$AA$2:$AS$600,QUOTIENT(ROW()-1,19)+1,MOD(ROW()-2,19)+1),NA())</f>
        <v>#N/A</v>
      </c>
      <c r="DL1929" t="str">
        <f>IFERROR(INDEX(Sheet2!$AU$2:$BM$600,QUOTIENT(ROW()-1,19)+1,MOD(ROW()-2,19)+1),NA())</f>
        <v/>
      </c>
      <c r="DM1929" s="4" t="e">
        <f t="shared" si="151"/>
        <v>#N/A</v>
      </c>
      <c r="DN1929" t="e">
        <f t="shared" si="152"/>
        <v>#N/A</v>
      </c>
      <c r="DO1929" t="e">
        <f t="shared" si="153"/>
        <v>#N/A</v>
      </c>
      <c r="DP1929" s="3">
        <f t="shared" si="154"/>
        <v>19</v>
      </c>
      <c r="DQ1929" s="3"/>
    </row>
    <row r="1930" spans="7:121" x14ac:dyDescent="0.25">
      <c r="G1930"/>
      <c r="DI1930" s="4">
        <f>INDEX(Sheet2!A:A,QUOTIENT(ROW()-1,19)+2)</f>
        <v>41444</v>
      </c>
      <c r="DJ1930" s="4">
        <f>INDEX(Sheet2!C:C,QUOTIENT(ROW()-1,19)+2)</f>
        <v>42004</v>
      </c>
      <c r="DK1930" s="4" t="e">
        <f>IFERROR(INDEX(Sheet2!$AA$2:$AS$600,QUOTIENT(ROW()-1,19)+1,MOD(ROW()-2,19)+1),NA())</f>
        <v>#N/A</v>
      </c>
      <c r="DL1930" t="str">
        <f>IFERROR(INDEX(Sheet2!$AU$2:$BM$600,QUOTIENT(ROW()-1,19)+1,MOD(ROW()-2,19)+1),NA())</f>
        <v/>
      </c>
      <c r="DM1930" s="4" t="e">
        <f t="shared" si="151"/>
        <v>#N/A</v>
      </c>
      <c r="DN1930" t="e">
        <f t="shared" si="152"/>
        <v>#N/A</v>
      </c>
      <c r="DO1930" t="e">
        <f t="shared" si="153"/>
        <v>#N/A</v>
      </c>
      <c r="DP1930" s="3">
        <f t="shared" si="154"/>
        <v>19</v>
      </c>
      <c r="DQ1930" s="3"/>
    </row>
    <row r="1931" spans="7:121" x14ac:dyDescent="0.25">
      <c r="G1931"/>
      <c r="DI1931" s="4">
        <f>INDEX(Sheet2!A:A,QUOTIENT(ROW()-1,19)+2)</f>
        <v>41444</v>
      </c>
      <c r="DJ1931" s="4">
        <f>INDEX(Sheet2!C:C,QUOTIENT(ROW()-1,19)+2)</f>
        <v>42004</v>
      </c>
      <c r="DK1931" s="4" t="e">
        <f>IFERROR(INDEX(Sheet2!$AA$2:$AS$600,QUOTIENT(ROW()-1,19)+1,MOD(ROW()-2,19)+1),NA())</f>
        <v>#N/A</v>
      </c>
      <c r="DL1931" t="str">
        <f>IFERROR(INDEX(Sheet2!$AU$2:$BM$600,QUOTIENT(ROW()-1,19)+1,MOD(ROW()-2,19)+1),NA())</f>
        <v/>
      </c>
      <c r="DM1931" s="4" t="e">
        <f t="shared" si="151"/>
        <v>#N/A</v>
      </c>
      <c r="DN1931" t="e">
        <f t="shared" si="152"/>
        <v>#N/A</v>
      </c>
      <c r="DO1931" t="e">
        <f t="shared" si="153"/>
        <v>#N/A</v>
      </c>
      <c r="DP1931" s="3">
        <f t="shared" si="154"/>
        <v>19</v>
      </c>
      <c r="DQ1931" s="3"/>
    </row>
    <row r="1932" spans="7:121" x14ac:dyDescent="0.25">
      <c r="G1932"/>
      <c r="DI1932" s="4">
        <f>INDEX(Sheet2!A:A,QUOTIENT(ROW()-1,19)+2)</f>
        <v>41444</v>
      </c>
      <c r="DJ1932" s="4">
        <f>INDEX(Sheet2!C:C,QUOTIENT(ROW()-1,19)+2)</f>
        <v>42004</v>
      </c>
      <c r="DK1932" s="4" t="e">
        <f>IFERROR(INDEX(Sheet2!$AA$2:$AS$600,QUOTIENT(ROW()-1,19)+1,MOD(ROW()-2,19)+1),NA())</f>
        <v>#N/A</v>
      </c>
      <c r="DL1932" t="str">
        <f>IFERROR(INDEX(Sheet2!$AU$2:$BM$600,QUOTIENT(ROW()-1,19)+1,MOD(ROW()-2,19)+1),NA())</f>
        <v/>
      </c>
      <c r="DM1932" s="4" t="e">
        <f t="shared" si="151"/>
        <v>#N/A</v>
      </c>
      <c r="DN1932" t="e">
        <f t="shared" si="152"/>
        <v>#N/A</v>
      </c>
      <c r="DO1932" t="e">
        <f t="shared" si="153"/>
        <v>#N/A</v>
      </c>
      <c r="DP1932" s="3">
        <f t="shared" si="154"/>
        <v>19</v>
      </c>
      <c r="DQ1932" s="3"/>
    </row>
    <row r="1933" spans="7:121" x14ac:dyDescent="0.25">
      <c r="G1933"/>
      <c r="DI1933" s="4">
        <f>INDEX(Sheet2!A:A,QUOTIENT(ROW()-1,19)+2)</f>
        <v>41444</v>
      </c>
      <c r="DJ1933" s="4">
        <f>INDEX(Sheet2!C:C,QUOTIENT(ROW()-1,19)+2)</f>
        <v>42004</v>
      </c>
      <c r="DK1933" s="4" t="e">
        <f>IFERROR(INDEX(Sheet2!$AA$2:$AS$600,QUOTIENT(ROW()-1,19)+1,MOD(ROW()-2,19)+1),NA())</f>
        <v>#N/A</v>
      </c>
      <c r="DL1933" t="str">
        <f>IFERROR(INDEX(Sheet2!$AU$2:$BM$600,QUOTIENT(ROW()-1,19)+1,MOD(ROW()-2,19)+1),NA())</f>
        <v/>
      </c>
      <c r="DM1933" s="4" t="e">
        <f t="shared" si="151"/>
        <v>#N/A</v>
      </c>
      <c r="DN1933" t="e">
        <f t="shared" si="152"/>
        <v>#N/A</v>
      </c>
      <c r="DO1933" t="e">
        <f t="shared" si="153"/>
        <v>#N/A</v>
      </c>
      <c r="DP1933" s="3">
        <f t="shared" si="154"/>
        <v>19</v>
      </c>
      <c r="DQ1933" s="3"/>
    </row>
    <row r="1934" spans="7:121" x14ac:dyDescent="0.25">
      <c r="G1934"/>
      <c r="DI1934" s="4">
        <f>INDEX(Sheet2!A:A,QUOTIENT(ROW()-1,19)+2)</f>
        <v>41444</v>
      </c>
      <c r="DJ1934" s="4">
        <f>INDEX(Sheet2!C:C,QUOTIENT(ROW()-1,19)+2)</f>
        <v>42004</v>
      </c>
      <c r="DK1934" s="4" t="e">
        <f>IFERROR(INDEX(Sheet2!$AA$2:$AS$600,QUOTIENT(ROW()-1,19)+1,MOD(ROW()-2,19)+1),NA())</f>
        <v>#N/A</v>
      </c>
      <c r="DL1934" t="str">
        <f>IFERROR(INDEX(Sheet2!$AU$2:$BM$600,QUOTIENT(ROW()-1,19)+1,MOD(ROW()-2,19)+1),NA())</f>
        <v/>
      </c>
      <c r="DM1934" s="4" t="e">
        <f t="shared" si="151"/>
        <v>#N/A</v>
      </c>
      <c r="DN1934" t="e">
        <f t="shared" si="152"/>
        <v>#N/A</v>
      </c>
      <c r="DO1934" t="e">
        <f t="shared" si="153"/>
        <v>#N/A</v>
      </c>
      <c r="DP1934" s="3">
        <f t="shared" si="154"/>
        <v>19</v>
      </c>
      <c r="DQ1934" s="3"/>
    </row>
    <row r="1935" spans="7:121" x14ac:dyDescent="0.25">
      <c r="G1935"/>
      <c r="DI1935" s="4">
        <f>INDEX(Sheet2!A:A,QUOTIENT(ROW()-1,19)+2)</f>
        <v>41444</v>
      </c>
      <c r="DJ1935" s="4">
        <f>INDEX(Sheet2!C:C,QUOTIENT(ROW()-1,19)+2)</f>
        <v>42004</v>
      </c>
      <c r="DK1935" s="4" t="e">
        <f>IFERROR(INDEX(Sheet2!$AA$2:$AS$600,QUOTIENT(ROW()-1,19)+1,MOD(ROW()-2,19)+1),NA())</f>
        <v>#N/A</v>
      </c>
      <c r="DL1935" t="str">
        <f>IFERROR(INDEX(Sheet2!$AU$2:$BM$600,QUOTIENT(ROW()-1,19)+1,MOD(ROW()-2,19)+1),NA())</f>
        <v/>
      </c>
      <c r="DM1935" s="4" t="e">
        <f t="shared" si="151"/>
        <v>#N/A</v>
      </c>
      <c r="DN1935" t="e">
        <f t="shared" si="152"/>
        <v>#N/A</v>
      </c>
      <c r="DO1935" t="e">
        <f t="shared" si="153"/>
        <v>#N/A</v>
      </c>
      <c r="DP1935" s="3">
        <f t="shared" si="154"/>
        <v>19</v>
      </c>
      <c r="DQ1935" s="3"/>
    </row>
    <row r="1936" spans="7:121" x14ac:dyDescent="0.25">
      <c r="G1936"/>
      <c r="DI1936" s="4">
        <f>INDEX(Sheet2!A:A,QUOTIENT(ROW()-1,19)+2)</f>
        <v>41444</v>
      </c>
      <c r="DJ1936" s="4">
        <f>INDEX(Sheet2!C:C,QUOTIENT(ROW()-1,19)+2)</f>
        <v>42004</v>
      </c>
      <c r="DK1936" s="4" t="e">
        <f>IFERROR(INDEX(Sheet2!$AA$2:$AS$600,QUOTIENT(ROW()-1,19)+1,MOD(ROW()-2,19)+1),NA())</f>
        <v>#N/A</v>
      </c>
      <c r="DL1936" t="str">
        <f>IFERROR(INDEX(Sheet2!$AU$2:$BM$600,QUOTIENT(ROW()-1,19)+1,MOD(ROW()-2,19)+1),NA())</f>
        <v/>
      </c>
      <c r="DM1936" s="4" t="e">
        <f t="shared" si="151"/>
        <v>#N/A</v>
      </c>
      <c r="DN1936" t="e">
        <f t="shared" si="152"/>
        <v>#N/A</v>
      </c>
      <c r="DO1936" t="e">
        <f t="shared" si="153"/>
        <v>#N/A</v>
      </c>
      <c r="DP1936" s="3">
        <f t="shared" si="154"/>
        <v>19</v>
      </c>
      <c r="DQ1936" s="3"/>
    </row>
    <row r="1937" spans="7:121" x14ac:dyDescent="0.25">
      <c r="G1937"/>
      <c r="DI1937" s="4">
        <f>INDEX(Sheet2!A:A,QUOTIENT(ROW()-1,19)+2)</f>
        <v>41444</v>
      </c>
      <c r="DJ1937" s="4">
        <f>INDEX(Sheet2!C:C,QUOTIENT(ROW()-1,19)+2)</f>
        <v>42004</v>
      </c>
      <c r="DK1937" s="4" t="e">
        <f>IFERROR(INDEX(Sheet2!$AA$2:$AS$600,QUOTIENT(ROW()-1,19)+1,MOD(ROW()-2,19)+1),NA())</f>
        <v>#N/A</v>
      </c>
      <c r="DL1937" t="str">
        <f>IFERROR(INDEX(Sheet2!$AU$2:$BM$600,QUOTIENT(ROW()-1,19)+1,MOD(ROW()-2,19)+1),NA())</f>
        <v/>
      </c>
      <c r="DM1937" s="4" t="e">
        <f t="shared" si="151"/>
        <v>#N/A</v>
      </c>
      <c r="DN1937" t="e">
        <f t="shared" si="152"/>
        <v>#N/A</v>
      </c>
      <c r="DO1937" t="e">
        <f t="shared" si="153"/>
        <v>#N/A</v>
      </c>
      <c r="DP1937" s="3">
        <f t="shared" si="154"/>
        <v>19</v>
      </c>
      <c r="DQ1937" s="3"/>
    </row>
    <row r="1938" spans="7:121" x14ac:dyDescent="0.25">
      <c r="G1938"/>
      <c r="DI1938" s="4">
        <f>INDEX(Sheet2!A:A,QUOTIENT(ROW()-1,19)+2)</f>
        <v>41444</v>
      </c>
      <c r="DJ1938" s="4">
        <f>INDEX(Sheet2!C:C,QUOTIENT(ROW()-1,19)+2)</f>
        <v>42004</v>
      </c>
      <c r="DK1938" s="4" t="e">
        <f>IFERROR(INDEX(Sheet2!$AA$2:$AS$600,QUOTIENT(ROW()-1,19)+1,MOD(ROW()-2,19)+1),NA())</f>
        <v>#N/A</v>
      </c>
      <c r="DL1938" t="str">
        <f>IFERROR(INDEX(Sheet2!$AU$2:$BM$600,QUOTIENT(ROW()-1,19)+1,MOD(ROW()-2,19)+1),NA())</f>
        <v/>
      </c>
      <c r="DM1938" s="4" t="e">
        <f t="shared" si="151"/>
        <v>#N/A</v>
      </c>
      <c r="DN1938" t="e">
        <f t="shared" si="152"/>
        <v>#N/A</v>
      </c>
      <c r="DO1938" t="e">
        <f t="shared" si="153"/>
        <v>#N/A</v>
      </c>
      <c r="DP1938" s="3">
        <f t="shared" si="154"/>
        <v>19</v>
      </c>
      <c r="DQ1938" s="3"/>
    </row>
    <row r="1939" spans="7:121" x14ac:dyDescent="0.25">
      <c r="G1939"/>
      <c r="DI1939" s="4">
        <f>INDEX(Sheet2!A:A,QUOTIENT(ROW()-1,19)+2)</f>
        <v>41444</v>
      </c>
      <c r="DJ1939" s="4">
        <f>INDEX(Sheet2!C:C,QUOTIENT(ROW()-1,19)+2)</f>
        <v>42004</v>
      </c>
      <c r="DK1939" s="4" t="e">
        <f>IFERROR(INDEX(Sheet2!$AA$2:$AS$600,QUOTIENT(ROW()-1,19)+1,MOD(ROW()-2,19)+1),NA())</f>
        <v>#N/A</v>
      </c>
      <c r="DL1939" t="str">
        <f>IFERROR(INDEX(Sheet2!$AU$2:$BM$600,QUOTIENT(ROW()-1,19)+1,MOD(ROW()-2,19)+1),NA())</f>
        <v/>
      </c>
      <c r="DM1939" s="4" t="e">
        <f t="shared" si="151"/>
        <v>#N/A</v>
      </c>
      <c r="DN1939" t="e">
        <f t="shared" si="152"/>
        <v>#N/A</v>
      </c>
      <c r="DO1939" t="e">
        <f t="shared" si="153"/>
        <v>#N/A</v>
      </c>
      <c r="DP1939" s="3">
        <f t="shared" si="154"/>
        <v>19</v>
      </c>
      <c r="DQ1939" s="3"/>
    </row>
    <row r="1940" spans="7:121" x14ac:dyDescent="0.25">
      <c r="G1940"/>
      <c r="DI1940" s="4">
        <f>INDEX(Sheet2!A:A,QUOTIENT(ROW()-1,19)+2)</f>
        <v>41444</v>
      </c>
      <c r="DJ1940" s="4">
        <f>INDEX(Sheet2!C:C,QUOTIENT(ROW()-1,19)+2)</f>
        <v>42004</v>
      </c>
      <c r="DK1940" s="4">
        <f>IFERROR(INDEX(Sheet2!$AA$2:$AS$600,QUOTIENT(ROW()-1,19)+1,MOD(ROW()-2,19)+1),NA())</f>
        <v>42004</v>
      </c>
      <c r="DL1940">
        <f>IFERROR(INDEX(Sheet2!$AU$2:$BM$600,QUOTIENT(ROW()-1,19)+1,MOD(ROW()-2,19)+1),NA())</f>
        <v>1.5</v>
      </c>
      <c r="DM1940" s="4" t="e">
        <f t="shared" si="151"/>
        <v>#N/A</v>
      </c>
      <c r="DN1940" t="e">
        <f t="shared" si="152"/>
        <v>#N/A</v>
      </c>
      <c r="DO1940" t="e">
        <f t="shared" si="153"/>
        <v>#N/A</v>
      </c>
      <c r="DP1940" s="3">
        <f t="shared" si="154"/>
        <v>20</v>
      </c>
      <c r="DQ1940" s="3"/>
    </row>
    <row r="1941" spans="7:121" x14ac:dyDescent="0.25">
      <c r="G1941"/>
      <c r="DI1941" s="4">
        <f>INDEX(Sheet2!A:A,QUOTIENT(ROW()-1,19)+2)</f>
        <v>41444</v>
      </c>
      <c r="DJ1941" s="4">
        <f>INDEX(Sheet2!C:C,QUOTIENT(ROW()-1,19)+2)</f>
        <v>42004</v>
      </c>
      <c r="DK1941" s="4" t="e">
        <f>IFERROR(INDEX(Sheet2!$AA$2:$AS$600,QUOTIENT(ROW()-1,19)+1,MOD(ROW()-2,19)+1),NA())</f>
        <v>#N/A</v>
      </c>
      <c r="DL1941" t="str">
        <f>IFERROR(INDEX(Sheet2!$AU$2:$BM$600,QUOTIENT(ROW()-1,19)+1,MOD(ROW()-2,19)+1),NA())</f>
        <v/>
      </c>
      <c r="DM1941" s="4" t="e">
        <f t="shared" si="151"/>
        <v>#N/A</v>
      </c>
      <c r="DN1941" t="e">
        <f t="shared" si="152"/>
        <v>#N/A</v>
      </c>
      <c r="DO1941" t="e">
        <f t="shared" si="153"/>
        <v>#N/A</v>
      </c>
      <c r="DP1941" s="3">
        <f t="shared" si="154"/>
        <v>20</v>
      </c>
      <c r="DQ1941" s="3"/>
    </row>
    <row r="1942" spans="7:121" x14ac:dyDescent="0.25">
      <c r="G1942"/>
      <c r="DI1942" s="4">
        <f>INDEX(Sheet2!A:A,QUOTIENT(ROW()-1,19)+2)</f>
        <v>41444</v>
      </c>
      <c r="DJ1942" s="4">
        <f>INDEX(Sheet2!C:C,QUOTIENT(ROW()-1,19)+2)</f>
        <v>42004</v>
      </c>
      <c r="DK1942" s="4" t="e">
        <f>IFERROR(INDEX(Sheet2!$AA$2:$AS$600,QUOTIENT(ROW()-1,19)+1,MOD(ROW()-2,19)+1),NA())</f>
        <v>#N/A</v>
      </c>
      <c r="DL1942" t="str">
        <f>IFERROR(INDEX(Sheet2!$AU$2:$BM$600,QUOTIENT(ROW()-1,19)+1,MOD(ROW()-2,19)+1),NA())</f>
        <v/>
      </c>
      <c r="DM1942" s="4" t="e">
        <f t="shared" si="151"/>
        <v>#N/A</v>
      </c>
      <c r="DN1942" t="e">
        <f t="shared" si="152"/>
        <v>#N/A</v>
      </c>
      <c r="DO1942" t="e">
        <f t="shared" si="153"/>
        <v>#N/A</v>
      </c>
      <c r="DP1942" s="3">
        <f t="shared" si="154"/>
        <v>20</v>
      </c>
      <c r="DQ1942" s="3"/>
    </row>
    <row r="1943" spans="7:121" x14ac:dyDescent="0.25">
      <c r="G1943"/>
      <c r="DI1943" s="4">
        <f>INDEX(Sheet2!A:A,QUOTIENT(ROW()-1,19)+2)</f>
        <v>41444</v>
      </c>
      <c r="DJ1943" s="4">
        <f>INDEX(Sheet2!C:C,QUOTIENT(ROW()-1,19)+2)</f>
        <v>42004</v>
      </c>
      <c r="DK1943" s="4" t="e">
        <f>IFERROR(INDEX(Sheet2!$AA$2:$AS$600,QUOTIENT(ROW()-1,19)+1,MOD(ROW()-2,19)+1),NA())</f>
        <v>#N/A</v>
      </c>
      <c r="DL1943" t="str">
        <f>IFERROR(INDEX(Sheet2!$AU$2:$BM$600,QUOTIENT(ROW()-1,19)+1,MOD(ROW()-2,19)+1),NA())</f>
        <v/>
      </c>
      <c r="DM1943" s="4" t="e">
        <f t="shared" si="151"/>
        <v>#N/A</v>
      </c>
      <c r="DN1943" t="e">
        <f t="shared" si="152"/>
        <v>#N/A</v>
      </c>
      <c r="DO1943" t="e">
        <f t="shared" si="153"/>
        <v>#N/A</v>
      </c>
      <c r="DP1943" s="3">
        <f t="shared" si="154"/>
        <v>20</v>
      </c>
      <c r="DQ1943" s="3"/>
    </row>
    <row r="1944" spans="7:121" x14ac:dyDescent="0.25">
      <c r="G1944"/>
      <c r="DI1944" s="4">
        <f>INDEX(Sheet2!A:A,QUOTIENT(ROW()-1,19)+2)</f>
        <v>41444</v>
      </c>
      <c r="DJ1944" s="4">
        <f>INDEX(Sheet2!C:C,QUOTIENT(ROW()-1,19)+2)</f>
        <v>42004</v>
      </c>
      <c r="DK1944" s="4" t="e">
        <f>IFERROR(INDEX(Sheet2!$AA$2:$AS$600,QUOTIENT(ROW()-1,19)+1,MOD(ROW()-2,19)+1),NA())</f>
        <v>#N/A</v>
      </c>
      <c r="DL1944" t="str">
        <f>IFERROR(INDEX(Sheet2!$AU$2:$BM$600,QUOTIENT(ROW()-1,19)+1,MOD(ROW()-2,19)+1),NA())</f>
        <v/>
      </c>
      <c r="DM1944" s="4" t="e">
        <f t="shared" si="151"/>
        <v>#N/A</v>
      </c>
      <c r="DN1944" t="e">
        <f t="shared" si="152"/>
        <v>#N/A</v>
      </c>
      <c r="DO1944" t="e">
        <f t="shared" si="153"/>
        <v>#N/A</v>
      </c>
      <c r="DP1944" s="3">
        <f t="shared" si="154"/>
        <v>20</v>
      </c>
      <c r="DQ1944" s="3"/>
    </row>
    <row r="1945" spans="7:121" x14ac:dyDescent="0.25">
      <c r="G1945"/>
      <c r="DI1945" s="4">
        <f>INDEX(Sheet2!A:A,QUOTIENT(ROW()-1,19)+2)</f>
        <v>41444</v>
      </c>
      <c r="DJ1945" s="4">
        <f>INDEX(Sheet2!C:C,QUOTIENT(ROW()-1,19)+2)</f>
        <v>42004</v>
      </c>
      <c r="DK1945" s="4" t="e">
        <f>IFERROR(INDEX(Sheet2!$AA$2:$AS$600,QUOTIENT(ROW()-1,19)+1,MOD(ROW()-2,19)+1),NA())</f>
        <v>#N/A</v>
      </c>
      <c r="DL1945" t="str">
        <f>IFERROR(INDEX(Sheet2!$AU$2:$BM$600,QUOTIENT(ROW()-1,19)+1,MOD(ROW()-2,19)+1),NA())</f>
        <v/>
      </c>
      <c r="DM1945" s="4" t="e">
        <f t="shared" si="151"/>
        <v>#N/A</v>
      </c>
      <c r="DN1945" t="e">
        <f t="shared" si="152"/>
        <v>#N/A</v>
      </c>
      <c r="DO1945" t="e">
        <f t="shared" si="153"/>
        <v>#N/A</v>
      </c>
      <c r="DP1945" s="3">
        <f t="shared" si="154"/>
        <v>20</v>
      </c>
      <c r="DQ1945" s="3"/>
    </row>
    <row r="1946" spans="7:121" x14ac:dyDescent="0.25">
      <c r="G1946"/>
      <c r="DI1946" s="4">
        <f>INDEX(Sheet2!A:A,QUOTIENT(ROW()-1,19)+2)</f>
        <v>41444</v>
      </c>
      <c r="DJ1946" s="4">
        <f>INDEX(Sheet2!C:C,QUOTIENT(ROW()-1,19)+2)</f>
        <v>42004</v>
      </c>
      <c r="DK1946" s="4" t="e">
        <f>IFERROR(INDEX(Sheet2!$AA$2:$AS$600,QUOTIENT(ROW()-1,19)+1,MOD(ROW()-2,19)+1),NA())</f>
        <v>#N/A</v>
      </c>
      <c r="DL1946" t="str">
        <f>IFERROR(INDEX(Sheet2!$AU$2:$BM$600,QUOTIENT(ROW()-1,19)+1,MOD(ROW()-2,19)+1),NA())</f>
        <v/>
      </c>
      <c r="DM1946" s="4" t="e">
        <f t="shared" si="151"/>
        <v>#N/A</v>
      </c>
      <c r="DN1946" t="e">
        <f t="shared" si="152"/>
        <v>#N/A</v>
      </c>
      <c r="DO1946" t="e">
        <f t="shared" si="153"/>
        <v>#N/A</v>
      </c>
      <c r="DP1946" s="3">
        <f t="shared" si="154"/>
        <v>20</v>
      </c>
      <c r="DQ1946" s="3"/>
    </row>
    <row r="1947" spans="7:121" x14ac:dyDescent="0.25">
      <c r="G1947"/>
      <c r="DI1947" s="4">
        <f>INDEX(Sheet2!A:A,QUOTIENT(ROW()-1,19)+2)</f>
        <v>41444</v>
      </c>
      <c r="DJ1947" s="4">
        <f>INDEX(Sheet2!C:C,QUOTIENT(ROW()-1,19)+2)</f>
        <v>42004</v>
      </c>
      <c r="DK1947" s="4" t="e">
        <f>IFERROR(INDEX(Sheet2!$AA$2:$AS$600,QUOTIENT(ROW()-1,19)+1,MOD(ROW()-2,19)+1),NA())</f>
        <v>#N/A</v>
      </c>
      <c r="DL1947" t="str">
        <f>IFERROR(INDEX(Sheet2!$AU$2:$BM$600,QUOTIENT(ROW()-1,19)+1,MOD(ROW()-2,19)+1),NA())</f>
        <v/>
      </c>
      <c r="DM1947" s="4" t="e">
        <f t="shared" si="151"/>
        <v>#N/A</v>
      </c>
      <c r="DN1947" t="e">
        <f t="shared" si="152"/>
        <v>#N/A</v>
      </c>
      <c r="DO1947" t="e">
        <f t="shared" si="153"/>
        <v>#N/A</v>
      </c>
      <c r="DP1947" s="3">
        <f t="shared" si="154"/>
        <v>20</v>
      </c>
      <c r="DQ1947" s="3"/>
    </row>
    <row r="1948" spans="7:121" x14ac:dyDescent="0.25">
      <c r="G1948"/>
      <c r="DI1948" s="4">
        <f>INDEX(Sheet2!A:A,QUOTIENT(ROW()-1,19)+2)</f>
        <v>41444</v>
      </c>
      <c r="DJ1948" s="4">
        <f>INDEX(Sheet2!C:C,QUOTIENT(ROW()-1,19)+2)</f>
        <v>42004</v>
      </c>
      <c r="DK1948" s="4" t="e">
        <f>IFERROR(INDEX(Sheet2!$AA$2:$AS$600,QUOTIENT(ROW()-1,19)+1,MOD(ROW()-2,19)+1),NA())</f>
        <v>#N/A</v>
      </c>
      <c r="DL1948" t="str">
        <f>IFERROR(INDEX(Sheet2!$AU$2:$BM$600,QUOTIENT(ROW()-1,19)+1,MOD(ROW()-2,19)+1),NA())</f>
        <v/>
      </c>
      <c r="DM1948" s="4" t="e">
        <f t="shared" si="151"/>
        <v>#N/A</v>
      </c>
      <c r="DN1948" t="e">
        <f t="shared" si="152"/>
        <v>#N/A</v>
      </c>
      <c r="DO1948" t="e">
        <f t="shared" si="153"/>
        <v>#N/A</v>
      </c>
      <c r="DP1948" s="3">
        <f t="shared" si="154"/>
        <v>20</v>
      </c>
      <c r="DQ1948" s="3"/>
    </row>
    <row r="1949" spans="7:121" x14ac:dyDescent="0.25">
      <c r="G1949"/>
      <c r="DI1949" s="4">
        <f>INDEX(Sheet2!A:A,QUOTIENT(ROW()-1,19)+2)</f>
        <v>41444</v>
      </c>
      <c r="DJ1949" s="4">
        <f>INDEX(Sheet2!C:C,QUOTIENT(ROW()-1,19)+2)</f>
        <v>42004</v>
      </c>
      <c r="DK1949" s="4" t="e">
        <f>IFERROR(INDEX(Sheet2!$AA$2:$AS$600,QUOTIENT(ROW()-1,19)+1,MOD(ROW()-2,19)+1),NA())</f>
        <v>#N/A</v>
      </c>
      <c r="DL1949" t="str">
        <f>IFERROR(INDEX(Sheet2!$AU$2:$BM$600,QUOTIENT(ROW()-1,19)+1,MOD(ROW()-2,19)+1),NA())</f>
        <v/>
      </c>
      <c r="DM1949" s="4" t="e">
        <f t="shared" si="151"/>
        <v>#N/A</v>
      </c>
      <c r="DN1949" t="e">
        <f t="shared" si="152"/>
        <v>#N/A</v>
      </c>
      <c r="DO1949" t="e">
        <f t="shared" si="153"/>
        <v>#N/A</v>
      </c>
      <c r="DP1949" s="3">
        <f t="shared" si="154"/>
        <v>20</v>
      </c>
      <c r="DQ1949" s="3"/>
    </row>
    <row r="1950" spans="7:121" x14ac:dyDescent="0.25">
      <c r="G1950"/>
      <c r="DI1950" s="4">
        <f>INDEX(Sheet2!A:A,QUOTIENT(ROW()-1,19)+2)</f>
        <v>41444</v>
      </c>
      <c r="DJ1950" s="4">
        <f>INDEX(Sheet2!C:C,QUOTIENT(ROW()-1,19)+2)</f>
        <v>42004</v>
      </c>
      <c r="DK1950" s="4" t="e">
        <f>IFERROR(INDEX(Sheet2!$AA$2:$AS$600,QUOTIENT(ROW()-1,19)+1,MOD(ROW()-2,19)+1),NA())</f>
        <v>#N/A</v>
      </c>
      <c r="DL1950" t="str">
        <f>IFERROR(INDEX(Sheet2!$AU$2:$BM$600,QUOTIENT(ROW()-1,19)+1,MOD(ROW()-2,19)+1),NA())</f>
        <v/>
      </c>
      <c r="DM1950" s="4" t="e">
        <f t="shared" si="151"/>
        <v>#N/A</v>
      </c>
      <c r="DN1950" t="e">
        <f t="shared" si="152"/>
        <v>#N/A</v>
      </c>
      <c r="DO1950" t="e">
        <f t="shared" si="153"/>
        <v>#N/A</v>
      </c>
      <c r="DP1950" s="3">
        <f t="shared" si="154"/>
        <v>20</v>
      </c>
      <c r="DQ1950" s="3"/>
    </row>
    <row r="1951" spans="7:121" x14ac:dyDescent="0.25">
      <c r="G1951"/>
      <c r="DI1951" s="4">
        <f>INDEX(Sheet2!A:A,QUOTIENT(ROW()-1,19)+2)</f>
        <v>41444</v>
      </c>
      <c r="DJ1951" s="4">
        <f>INDEX(Sheet2!C:C,QUOTIENT(ROW()-1,19)+2)</f>
        <v>42004</v>
      </c>
      <c r="DK1951" s="4" t="e">
        <f>IFERROR(INDEX(Sheet2!$AA$2:$AS$600,QUOTIENT(ROW()-1,19)+1,MOD(ROW()-2,19)+1),NA())</f>
        <v>#N/A</v>
      </c>
      <c r="DL1951" t="str">
        <f>IFERROR(INDEX(Sheet2!$AU$2:$BM$600,QUOTIENT(ROW()-1,19)+1,MOD(ROW()-2,19)+1),NA())</f>
        <v/>
      </c>
      <c r="DM1951" s="4" t="e">
        <f t="shared" si="151"/>
        <v>#N/A</v>
      </c>
      <c r="DN1951" t="e">
        <f t="shared" si="152"/>
        <v>#N/A</v>
      </c>
      <c r="DO1951" t="e">
        <f t="shared" si="153"/>
        <v>#N/A</v>
      </c>
      <c r="DP1951" s="3">
        <f t="shared" si="154"/>
        <v>20</v>
      </c>
      <c r="DQ1951" s="3"/>
    </row>
    <row r="1952" spans="7:121" x14ac:dyDescent="0.25">
      <c r="G1952"/>
      <c r="DI1952" s="4">
        <f>INDEX(Sheet2!A:A,QUOTIENT(ROW()-1,19)+2)</f>
        <v>41444</v>
      </c>
      <c r="DJ1952" s="4">
        <f>INDEX(Sheet2!C:C,QUOTIENT(ROW()-1,19)+2)</f>
        <v>42004</v>
      </c>
      <c r="DK1952" s="4" t="e">
        <f>IFERROR(INDEX(Sheet2!$AA$2:$AS$600,QUOTIENT(ROW()-1,19)+1,MOD(ROW()-2,19)+1),NA())</f>
        <v>#N/A</v>
      </c>
      <c r="DL1952" t="str">
        <f>IFERROR(INDEX(Sheet2!$AU$2:$BM$600,QUOTIENT(ROW()-1,19)+1,MOD(ROW()-2,19)+1),NA())</f>
        <v/>
      </c>
      <c r="DM1952" s="4" t="e">
        <f t="shared" si="151"/>
        <v>#N/A</v>
      </c>
      <c r="DN1952" t="e">
        <f t="shared" si="152"/>
        <v>#N/A</v>
      </c>
      <c r="DO1952" t="e">
        <f t="shared" si="153"/>
        <v>#N/A</v>
      </c>
      <c r="DP1952" s="3">
        <f t="shared" si="154"/>
        <v>20</v>
      </c>
      <c r="DQ1952" s="3"/>
    </row>
    <row r="1953" spans="7:121" x14ac:dyDescent="0.25">
      <c r="G1953"/>
      <c r="DI1953" s="4">
        <f>INDEX(Sheet2!A:A,QUOTIENT(ROW()-1,19)+2)</f>
        <v>41444</v>
      </c>
      <c r="DJ1953" s="4">
        <f>INDEX(Sheet2!C:C,QUOTIENT(ROW()-1,19)+2)</f>
        <v>42004</v>
      </c>
      <c r="DK1953" s="4" t="e">
        <f>IFERROR(INDEX(Sheet2!$AA$2:$AS$600,QUOTIENT(ROW()-1,19)+1,MOD(ROW()-2,19)+1),NA())</f>
        <v>#N/A</v>
      </c>
      <c r="DL1953" t="str">
        <f>IFERROR(INDEX(Sheet2!$AU$2:$BM$600,QUOTIENT(ROW()-1,19)+1,MOD(ROW()-2,19)+1),NA())</f>
        <v/>
      </c>
      <c r="DM1953" s="4" t="e">
        <f t="shared" si="151"/>
        <v>#N/A</v>
      </c>
      <c r="DN1953" t="e">
        <f t="shared" si="152"/>
        <v>#N/A</v>
      </c>
      <c r="DO1953" t="e">
        <f t="shared" si="153"/>
        <v>#N/A</v>
      </c>
      <c r="DP1953" s="3">
        <f t="shared" si="154"/>
        <v>20</v>
      </c>
      <c r="DQ1953" s="3"/>
    </row>
    <row r="1954" spans="7:121" x14ac:dyDescent="0.25">
      <c r="G1954"/>
      <c r="DI1954" s="4">
        <f>INDEX(Sheet2!A:A,QUOTIENT(ROW()-1,19)+2)</f>
        <v>41444</v>
      </c>
      <c r="DJ1954" s="4">
        <f>INDEX(Sheet2!C:C,QUOTIENT(ROW()-1,19)+2)</f>
        <v>42004</v>
      </c>
      <c r="DK1954" s="4" t="e">
        <f>IFERROR(INDEX(Sheet2!$AA$2:$AS$600,QUOTIENT(ROW()-1,19)+1,MOD(ROW()-2,19)+1),NA())</f>
        <v>#N/A</v>
      </c>
      <c r="DL1954" t="str">
        <f>IFERROR(INDEX(Sheet2!$AU$2:$BM$600,QUOTIENT(ROW()-1,19)+1,MOD(ROW()-2,19)+1),NA())</f>
        <v/>
      </c>
      <c r="DM1954" s="4" t="e">
        <f t="shared" si="151"/>
        <v>#N/A</v>
      </c>
      <c r="DN1954" t="e">
        <f t="shared" si="152"/>
        <v>#N/A</v>
      </c>
      <c r="DO1954" t="e">
        <f t="shared" si="153"/>
        <v>#N/A</v>
      </c>
      <c r="DP1954" s="3">
        <f t="shared" si="154"/>
        <v>20</v>
      </c>
      <c r="DQ1954" s="3"/>
    </row>
    <row r="1955" spans="7:121" x14ac:dyDescent="0.25">
      <c r="G1955"/>
      <c r="DI1955" s="4">
        <f>INDEX(Sheet2!A:A,QUOTIENT(ROW()-1,19)+2)</f>
        <v>41444</v>
      </c>
      <c r="DJ1955" s="4">
        <f>INDEX(Sheet2!C:C,QUOTIENT(ROW()-1,19)+2)</f>
        <v>42004</v>
      </c>
      <c r="DK1955" s="4" t="e">
        <f>IFERROR(INDEX(Sheet2!$AA$2:$AS$600,QUOTIENT(ROW()-1,19)+1,MOD(ROW()-2,19)+1),NA())</f>
        <v>#N/A</v>
      </c>
      <c r="DL1955" t="str">
        <f>IFERROR(INDEX(Sheet2!$AU$2:$BM$600,QUOTIENT(ROW()-1,19)+1,MOD(ROW()-2,19)+1),NA())</f>
        <v/>
      </c>
      <c r="DM1955" s="4" t="e">
        <f t="shared" si="151"/>
        <v>#N/A</v>
      </c>
      <c r="DN1955" t="e">
        <f t="shared" si="152"/>
        <v>#N/A</v>
      </c>
      <c r="DO1955" t="e">
        <f t="shared" si="153"/>
        <v>#N/A</v>
      </c>
      <c r="DP1955" s="3">
        <f t="shared" si="154"/>
        <v>20</v>
      </c>
      <c r="DQ1955" s="3"/>
    </row>
    <row r="1956" spans="7:121" x14ac:dyDescent="0.25">
      <c r="G1956"/>
      <c r="DI1956" s="4">
        <f>INDEX(Sheet2!A:A,QUOTIENT(ROW()-1,19)+2)</f>
        <v>41444</v>
      </c>
      <c r="DJ1956" s="4">
        <f>INDEX(Sheet2!C:C,QUOTIENT(ROW()-1,19)+2)</f>
        <v>42004</v>
      </c>
      <c r="DK1956" s="4" t="e">
        <f>IFERROR(INDEX(Sheet2!$AA$2:$AS$600,QUOTIENT(ROW()-1,19)+1,MOD(ROW()-2,19)+1),NA())</f>
        <v>#N/A</v>
      </c>
      <c r="DL1956" t="str">
        <f>IFERROR(INDEX(Sheet2!$AU$2:$BM$600,QUOTIENT(ROW()-1,19)+1,MOD(ROW()-2,19)+1),NA())</f>
        <v/>
      </c>
      <c r="DM1956" s="4" t="e">
        <f t="shared" si="151"/>
        <v>#N/A</v>
      </c>
      <c r="DN1956" t="e">
        <f t="shared" si="152"/>
        <v>#N/A</v>
      </c>
      <c r="DO1956" t="e">
        <f t="shared" si="153"/>
        <v>#N/A</v>
      </c>
      <c r="DP1956" s="3">
        <f t="shared" si="154"/>
        <v>20</v>
      </c>
      <c r="DQ1956" s="3"/>
    </row>
    <row r="1957" spans="7:121" x14ac:dyDescent="0.25">
      <c r="G1957"/>
      <c r="DI1957" s="4">
        <f>INDEX(Sheet2!A:A,QUOTIENT(ROW()-1,19)+2)</f>
        <v>41444</v>
      </c>
      <c r="DJ1957" s="4">
        <f>INDEX(Sheet2!C:C,QUOTIENT(ROW()-1,19)+2)</f>
        <v>42004</v>
      </c>
      <c r="DK1957" s="4" t="e">
        <f>IFERROR(INDEX(Sheet2!$AA$2:$AS$600,QUOTIENT(ROW()-1,19)+1,MOD(ROW()-2,19)+1),NA())</f>
        <v>#N/A</v>
      </c>
      <c r="DL1957" t="str">
        <f>IFERROR(INDEX(Sheet2!$AU$2:$BM$600,QUOTIENT(ROW()-1,19)+1,MOD(ROW()-2,19)+1),NA())</f>
        <v/>
      </c>
      <c r="DM1957" s="4" t="e">
        <f t="shared" si="151"/>
        <v>#N/A</v>
      </c>
      <c r="DN1957" t="e">
        <f t="shared" si="152"/>
        <v>#N/A</v>
      </c>
      <c r="DO1957" t="e">
        <f t="shared" si="153"/>
        <v>#N/A</v>
      </c>
      <c r="DP1957" s="3">
        <f t="shared" si="154"/>
        <v>20</v>
      </c>
      <c r="DQ1957" s="3"/>
    </row>
    <row r="1958" spans="7:121" x14ac:dyDescent="0.25">
      <c r="G1958"/>
      <c r="DI1958" s="4">
        <f>INDEX(Sheet2!A:A,QUOTIENT(ROW()-1,19)+2)</f>
        <v>41444</v>
      </c>
      <c r="DJ1958" s="4">
        <f>INDEX(Sheet2!C:C,QUOTIENT(ROW()-1,19)+2)</f>
        <v>42369</v>
      </c>
      <c r="DK1958" s="4" t="e">
        <f>IFERROR(INDEX(Sheet2!$AA$2:$AS$600,QUOTIENT(ROW()-1,19)+1,MOD(ROW()-2,19)+1),NA())</f>
        <v>#N/A</v>
      </c>
      <c r="DL1958" t="str">
        <f>IFERROR(INDEX(Sheet2!$AU$2:$BM$600,QUOTIENT(ROW()-1,19)+1,MOD(ROW()-2,19)+1),NA())</f>
        <v/>
      </c>
      <c r="DM1958" s="4" t="e">
        <f t="shared" si="151"/>
        <v>#N/A</v>
      </c>
      <c r="DN1958" t="e">
        <f t="shared" si="152"/>
        <v>#N/A</v>
      </c>
      <c r="DO1958" t="e">
        <f t="shared" si="153"/>
        <v>#N/A</v>
      </c>
      <c r="DP1958" s="3">
        <f t="shared" si="154"/>
        <v>1</v>
      </c>
      <c r="DQ1958" s="3"/>
    </row>
    <row r="1959" spans="7:121" x14ac:dyDescent="0.25">
      <c r="G1959"/>
      <c r="DI1959" s="4">
        <f>INDEX(Sheet2!A:A,QUOTIENT(ROW()-1,19)+2)</f>
        <v>41444</v>
      </c>
      <c r="DJ1959" s="4">
        <f>INDEX(Sheet2!C:C,QUOTIENT(ROW()-1,19)+2)</f>
        <v>42369</v>
      </c>
      <c r="DK1959" s="4">
        <f>IFERROR(INDEX(Sheet2!$AA$2:$AS$600,QUOTIENT(ROW()-1,19)+1,MOD(ROW()-2,19)+1),NA())</f>
        <v>42369</v>
      </c>
      <c r="DL1959">
        <f>IFERROR(INDEX(Sheet2!$AU$2:$BM$600,QUOTIENT(ROW()-1,19)+1,MOD(ROW()-2,19)+1),NA())</f>
        <v>0.25</v>
      </c>
      <c r="DM1959" s="4" t="e">
        <f t="shared" si="151"/>
        <v>#N/A</v>
      </c>
      <c r="DN1959" t="e">
        <f t="shared" si="152"/>
        <v>#N/A</v>
      </c>
      <c r="DO1959" t="e">
        <f t="shared" si="153"/>
        <v>#N/A</v>
      </c>
      <c r="DP1959" s="3">
        <f t="shared" si="154"/>
        <v>2</v>
      </c>
      <c r="DQ1959" s="3"/>
    </row>
    <row r="1960" spans="7:121" x14ac:dyDescent="0.25">
      <c r="G1960"/>
      <c r="DI1960" s="4">
        <f>INDEX(Sheet2!A:A,QUOTIENT(ROW()-1,19)+2)</f>
        <v>41444</v>
      </c>
      <c r="DJ1960" s="4">
        <f>INDEX(Sheet2!C:C,QUOTIENT(ROW()-1,19)+2)</f>
        <v>42369</v>
      </c>
      <c r="DK1960" s="4" t="e">
        <f>IFERROR(INDEX(Sheet2!$AA$2:$AS$600,QUOTIENT(ROW()-1,19)+1,MOD(ROW()-2,19)+1),NA())</f>
        <v>#N/A</v>
      </c>
      <c r="DL1960" t="str">
        <f>IFERROR(INDEX(Sheet2!$AU$2:$BM$600,QUOTIENT(ROW()-1,19)+1,MOD(ROW()-2,19)+1),NA())</f>
        <v/>
      </c>
      <c r="DM1960" s="4" t="e">
        <f t="shared" si="151"/>
        <v>#N/A</v>
      </c>
      <c r="DN1960" t="e">
        <f t="shared" si="152"/>
        <v>#N/A</v>
      </c>
      <c r="DO1960" t="e">
        <f t="shared" si="153"/>
        <v>#N/A</v>
      </c>
      <c r="DP1960" s="3">
        <f t="shared" si="154"/>
        <v>2</v>
      </c>
      <c r="DQ1960" s="3"/>
    </row>
    <row r="1961" spans="7:121" x14ac:dyDescent="0.25">
      <c r="G1961"/>
      <c r="DI1961" s="4">
        <f>INDEX(Sheet2!A:A,QUOTIENT(ROW()-1,19)+2)</f>
        <v>41444</v>
      </c>
      <c r="DJ1961" s="4">
        <f>INDEX(Sheet2!C:C,QUOTIENT(ROW()-1,19)+2)</f>
        <v>42369</v>
      </c>
      <c r="DK1961" s="4" t="e">
        <f>IFERROR(INDEX(Sheet2!$AA$2:$AS$600,QUOTIENT(ROW()-1,19)+1,MOD(ROW()-2,19)+1),NA())</f>
        <v>#N/A</v>
      </c>
      <c r="DL1961" t="str">
        <f>IFERROR(INDEX(Sheet2!$AU$2:$BM$600,QUOTIENT(ROW()-1,19)+1,MOD(ROW()-2,19)+1),NA())</f>
        <v/>
      </c>
      <c r="DM1961" s="4" t="e">
        <f t="shared" si="151"/>
        <v>#N/A</v>
      </c>
      <c r="DN1961" t="e">
        <f t="shared" si="152"/>
        <v>#N/A</v>
      </c>
      <c r="DO1961" t="e">
        <f t="shared" si="153"/>
        <v>#N/A</v>
      </c>
      <c r="DP1961" s="3">
        <f t="shared" si="154"/>
        <v>2</v>
      </c>
      <c r="DQ1961" s="3"/>
    </row>
    <row r="1962" spans="7:121" x14ac:dyDescent="0.25">
      <c r="G1962"/>
      <c r="DI1962" s="4">
        <f>INDEX(Sheet2!A:A,QUOTIENT(ROW()-1,19)+2)</f>
        <v>41444</v>
      </c>
      <c r="DJ1962" s="4">
        <f>INDEX(Sheet2!C:C,QUOTIENT(ROW()-1,19)+2)</f>
        <v>42369</v>
      </c>
      <c r="DK1962" s="4" t="e">
        <f>IFERROR(INDEX(Sheet2!$AA$2:$AS$600,QUOTIENT(ROW()-1,19)+1,MOD(ROW()-2,19)+1),NA())</f>
        <v>#N/A</v>
      </c>
      <c r="DL1962" t="str">
        <f>IFERROR(INDEX(Sheet2!$AU$2:$BM$600,QUOTIENT(ROW()-1,19)+1,MOD(ROW()-2,19)+1),NA())</f>
        <v/>
      </c>
      <c r="DM1962" s="4" t="e">
        <f t="shared" si="151"/>
        <v>#N/A</v>
      </c>
      <c r="DN1962" t="e">
        <f t="shared" si="152"/>
        <v>#N/A</v>
      </c>
      <c r="DO1962" t="e">
        <f t="shared" si="153"/>
        <v>#N/A</v>
      </c>
      <c r="DP1962" s="3">
        <f t="shared" si="154"/>
        <v>2</v>
      </c>
      <c r="DQ1962" s="3"/>
    </row>
    <row r="1963" spans="7:121" x14ac:dyDescent="0.25">
      <c r="G1963"/>
      <c r="DI1963" s="4">
        <f>INDEX(Sheet2!A:A,QUOTIENT(ROW()-1,19)+2)</f>
        <v>41444</v>
      </c>
      <c r="DJ1963" s="4">
        <f>INDEX(Sheet2!C:C,QUOTIENT(ROW()-1,19)+2)</f>
        <v>42369</v>
      </c>
      <c r="DK1963" s="4" t="e">
        <f>IFERROR(INDEX(Sheet2!$AA$2:$AS$600,QUOTIENT(ROW()-1,19)+1,MOD(ROW()-2,19)+1),NA())</f>
        <v>#N/A</v>
      </c>
      <c r="DL1963" t="str">
        <f>IFERROR(INDEX(Sheet2!$AU$2:$BM$600,QUOTIENT(ROW()-1,19)+1,MOD(ROW()-2,19)+1),NA())</f>
        <v/>
      </c>
      <c r="DM1963" s="4" t="e">
        <f t="shared" si="151"/>
        <v>#N/A</v>
      </c>
      <c r="DN1963" t="e">
        <f t="shared" si="152"/>
        <v>#N/A</v>
      </c>
      <c r="DO1963" t="e">
        <f t="shared" si="153"/>
        <v>#N/A</v>
      </c>
      <c r="DP1963" s="3">
        <f t="shared" si="154"/>
        <v>2</v>
      </c>
      <c r="DQ1963" s="3"/>
    </row>
    <row r="1964" spans="7:121" x14ac:dyDescent="0.25">
      <c r="G1964"/>
      <c r="DI1964" s="4">
        <f>INDEX(Sheet2!A:A,QUOTIENT(ROW()-1,19)+2)</f>
        <v>41444</v>
      </c>
      <c r="DJ1964" s="4">
        <f>INDEX(Sheet2!C:C,QUOTIENT(ROW()-1,19)+2)</f>
        <v>42369</v>
      </c>
      <c r="DK1964" s="4" t="e">
        <f>IFERROR(INDEX(Sheet2!$AA$2:$AS$600,QUOTIENT(ROW()-1,19)+1,MOD(ROW()-2,19)+1),NA())</f>
        <v>#N/A</v>
      </c>
      <c r="DL1964" t="str">
        <f>IFERROR(INDEX(Sheet2!$AU$2:$BM$600,QUOTIENT(ROW()-1,19)+1,MOD(ROW()-2,19)+1),NA())</f>
        <v/>
      </c>
      <c r="DM1964" s="4" t="e">
        <f t="shared" si="151"/>
        <v>#N/A</v>
      </c>
      <c r="DN1964" t="e">
        <f t="shared" si="152"/>
        <v>#N/A</v>
      </c>
      <c r="DO1964" t="e">
        <f t="shared" si="153"/>
        <v>#N/A</v>
      </c>
      <c r="DP1964" s="3">
        <f t="shared" si="154"/>
        <v>2</v>
      </c>
      <c r="DQ1964" s="3"/>
    </row>
    <row r="1965" spans="7:121" x14ac:dyDescent="0.25">
      <c r="G1965"/>
      <c r="DI1965" s="4">
        <f>INDEX(Sheet2!A:A,QUOTIENT(ROW()-1,19)+2)</f>
        <v>41444</v>
      </c>
      <c r="DJ1965" s="4">
        <f>INDEX(Sheet2!C:C,QUOTIENT(ROW()-1,19)+2)</f>
        <v>42369</v>
      </c>
      <c r="DK1965" s="4" t="e">
        <f>IFERROR(INDEX(Sheet2!$AA$2:$AS$600,QUOTIENT(ROW()-1,19)+1,MOD(ROW()-2,19)+1),NA())</f>
        <v>#N/A</v>
      </c>
      <c r="DL1965" t="str">
        <f>IFERROR(INDEX(Sheet2!$AU$2:$BM$600,QUOTIENT(ROW()-1,19)+1,MOD(ROW()-2,19)+1),NA())</f>
        <v/>
      </c>
      <c r="DM1965" s="4" t="e">
        <f t="shared" si="151"/>
        <v>#N/A</v>
      </c>
      <c r="DN1965" t="e">
        <f t="shared" si="152"/>
        <v>#N/A</v>
      </c>
      <c r="DO1965" t="e">
        <f t="shared" si="153"/>
        <v>#N/A</v>
      </c>
      <c r="DP1965" s="3">
        <f t="shared" si="154"/>
        <v>2</v>
      </c>
      <c r="DQ1965" s="3"/>
    </row>
    <row r="1966" spans="7:121" x14ac:dyDescent="0.25">
      <c r="G1966"/>
      <c r="DI1966" s="4">
        <f>INDEX(Sheet2!A:A,QUOTIENT(ROW()-1,19)+2)</f>
        <v>41444</v>
      </c>
      <c r="DJ1966" s="4">
        <f>INDEX(Sheet2!C:C,QUOTIENT(ROW()-1,19)+2)</f>
        <v>42369</v>
      </c>
      <c r="DK1966" s="4" t="e">
        <f>IFERROR(INDEX(Sheet2!$AA$2:$AS$600,QUOTIENT(ROW()-1,19)+1,MOD(ROW()-2,19)+1),NA())</f>
        <v>#N/A</v>
      </c>
      <c r="DL1966" t="str">
        <f>IFERROR(INDEX(Sheet2!$AU$2:$BM$600,QUOTIENT(ROW()-1,19)+1,MOD(ROW()-2,19)+1),NA())</f>
        <v/>
      </c>
      <c r="DM1966" s="4" t="e">
        <f t="shared" si="151"/>
        <v>#N/A</v>
      </c>
      <c r="DN1966" t="e">
        <f t="shared" si="152"/>
        <v>#N/A</v>
      </c>
      <c r="DO1966" t="e">
        <f t="shared" si="153"/>
        <v>#N/A</v>
      </c>
      <c r="DP1966" s="3">
        <f t="shared" si="154"/>
        <v>2</v>
      </c>
      <c r="DQ1966" s="3"/>
    </row>
    <row r="1967" spans="7:121" x14ac:dyDescent="0.25">
      <c r="G1967"/>
      <c r="DI1967" s="4">
        <f>INDEX(Sheet2!A:A,QUOTIENT(ROW()-1,19)+2)</f>
        <v>41444</v>
      </c>
      <c r="DJ1967" s="4">
        <f>INDEX(Sheet2!C:C,QUOTIENT(ROW()-1,19)+2)</f>
        <v>42369</v>
      </c>
      <c r="DK1967" s="4" t="e">
        <f>IFERROR(INDEX(Sheet2!$AA$2:$AS$600,QUOTIENT(ROW()-1,19)+1,MOD(ROW()-2,19)+1),NA())</f>
        <v>#N/A</v>
      </c>
      <c r="DL1967" t="str">
        <f>IFERROR(INDEX(Sheet2!$AU$2:$BM$600,QUOTIENT(ROW()-1,19)+1,MOD(ROW()-2,19)+1),NA())</f>
        <v/>
      </c>
      <c r="DM1967" s="4" t="e">
        <f t="shared" si="151"/>
        <v>#N/A</v>
      </c>
      <c r="DN1967" t="e">
        <f t="shared" si="152"/>
        <v>#N/A</v>
      </c>
      <c r="DO1967" t="e">
        <f t="shared" si="153"/>
        <v>#N/A</v>
      </c>
      <c r="DP1967" s="3">
        <f t="shared" si="154"/>
        <v>2</v>
      </c>
      <c r="DQ1967" s="3"/>
    </row>
    <row r="1968" spans="7:121" x14ac:dyDescent="0.25">
      <c r="G1968"/>
      <c r="DI1968" s="4">
        <f>INDEX(Sheet2!A:A,QUOTIENT(ROW()-1,19)+2)</f>
        <v>41444</v>
      </c>
      <c r="DJ1968" s="4">
        <f>INDEX(Sheet2!C:C,QUOTIENT(ROW()-1,19)+2)</f>
        <v>42369</v>
      </c>
      <c r="DK1968" s="4" t="e">
        <f>IFERROR(INDEX(Sheet2!$AA$2:$AS$600,QUOTIENT(ROW()-1,19)+1,MOD(ROW()-2,19)+1),NA())</f>
        <v>#N/A</v>
      </c>
      <c r="DL1968" t="str">
        <f>IFERROR(INDEX(Sheet2!$AU$2:$BM$600,QUOTIENT(ROW()-1,19)+1,MOD(ROW()-2,19)+1),NA())</f>
        <v/>
      </c>
      <c r="DM1968" s="4" t="e">
        <f t="shared" si="151"/>
        <v>#N/A</v>
      </c>
      <c r="DN1968" t="e">
        <f t="shared" si="152"/>
        <v>#N/A</v>
      </c>
      <c r="DO1968" t="e">
        <f t="shared" si="153"/>
        <v>#N/A</v>
      </c>
      <c r="DP1968" s="3">
        <f t="shared" si="154"/>
        <v>2</v>
      </c>
      <c r="DQ1968" s="3"/>
    </row>
    <row r="1969" spans="7:121" x14ac:dyDescent="0.25">
      <c r="G1969"/>
      <c r="DI1969" s="4">
        <f>INDEX(Sheet2!A:A,QUOTIENT(ROW()-1,19)+2)</f>
        <v>41444</v>
      </c>
      <c r="DJ1969" s="4">
        <f>INDEX(Sheet2!C:C,QUOTIENT(ROW()-1,19)+2)</f>
        <v>42369</v>
      </c>
      <c r="DK1969" s="4" t="e">
        <f>IFERROR(INDEX(Sheet2!$AA$2:$AS$600,QUOTIENT(ROW()-1,19)+1,MOD(ROW()-2,19)+1),NA())</f>
        <v>#N/A</v>
      </c>
      <c r="DL1969" t="str">
        <f>IFERROR(INDEX(Sheet2!$AU$2:$BM$600,QUOTIENT(ROW()-1,19)+1,MOD(ROW()-2,19)+1),NA())</f>
        <v/>
      </c>
      <c r="DM1969" s="4" t="e">
        <f t="shared" si="151"/>
        <v>#N/A</v>
      </c>
      <c r="DN1969" t="e">
        <f t="shared" si="152"/>
        <v>#N/A</v>
      </c>
      <c r="DO1969" t="e">
        <f t="shared" si="153"/>
        <v>#N/A</v>
      </c>
      <c r="DP1969" s="3">
        <f t="shared" si="154"/>
        <v>2</v>
      </c>
      <c r="DQ1969" s="3"/>
    </row>
    <row r="1970" spans="7:121" x14ac:dyDescent="0.25">
      <c r="G1970"/>
      <c r="DI1970" s="4">
        <f>INDEX(Sheet2!A:A,QUOTIENT(ROW()-1,19)+2)</f>
        <v>41444</v>
      </c>
      <c r="DJ1970" s="4">
        <f>INDEX(Sheet2!C:C,QUOTIENT(ROW()-1,19)+2)</f>
        <v>42369</v>
      </c>
      <c r="DK1970" s="4" t="e">
        <f>IFERROR(INDEX(Sheet2!$AA$2:$AS$600,QUOTIENT(ROW()-1,19)+1,MOD(ROW()-2,19)+1),NA())</f>
        <v>#N/A</v>
      </c>
      <c r="DL1970" t="str">
        <f>IFERROR(INDEX(Sheet2!$AU$2:$BM$600,QUOTIENT(ROW()-1,19)+1,MOD(ROW()-2,19)+1),NA())</f>
        <v/>
      </c>
      <c r="DM1970" s="4" t="e">
        <f t="shared" si="151"/>
        <v>#N/A</v>
      </c>
      <c r="DN1970" t="e">
        <f t="shared" si="152"/>
        <v>#N/A</v>
      </c>
      <c r="DO1970" t="e">
        <f t="shared" si="153"/>
        <v>#N/A</v>
      </c>
      <c r="DP1970" s="3">
        <f t="shared" si="154"/>
        <v>2</v>
      </c>
      <c r="DQ1970" s="3"/>
    </row>
    <row r="1971" spans="7:121" x14ac:dyDescent="0.25">
      <c r="G1971"/>
      <c r="DI1971" s="4">
        <f>INDEX(Sheet2!A:A,QUOTIENT(ROW()-1,19)+2)</f>
        <v>41444</v>
      </c>
      <c r="DJ1971" s="4">
        <f>INDEX(Sheet2!C:C,QUOTIENT(ROW()-1,19)+2)</f>
        <v>42369</v>
      </c>
      <c r="DK1971" s="4" t="e">
        <f>IFERROR(INDEX(Sheet2!$AA$2:$AS$600,QUOTIENT(ROW()-1,19)+1,MOD(ROW()-2,19)+1),NA())</f>
        <v>#N/A</v>
      </c>
      <c r="DL1971" t="str">
        <f>IFERROR(INDEX(Sheet2!$AU$2:$BM$600,QUOTIENT(ROW()-1,19)+1,MOD(ROW()-2,19)+1),NA())</f>
        <v/>
      </c>
      <c r="DM1971" s="4" t="e">
        <f t="shared" si="151"/>
        <v>#N/A</v>
      </c>
      <c r="DN1971" t="e">
        <f t="shared" si="152"/>
        <v>#N/A</v>
      </c>
      <c r="DO1971" t="e">
        <f t="shared" si="153"/>
        <v>#N/A</v>
      </c>
      <c r="DP1971" s="3">
        <f t="shared" si="154"/>
        <v>2</v>
      </c>
      <c r="DQ1971" s="3"/>
    </row>
    <row r="1972" spans="7:121" x14ac:dyDescent="0.25">
      <c r="G1972"/>
      <c r="DI1972" s="4">
        <f>INDEX(Sheet2!A:A,QUOTIENT(ROW()-1,19)+2)</f>
        <v>41444</v>
      </c>
      <c r="DJ1972" s="4">
        <f>INDEX(Sheet2!C:C,QUOTIENT(ROW()-1,19)+2)</f>
        <v>42369</v>
      </c>
      <c r="DK1972" s="4" t="e">
        <f>IFERROR(INDEX(Sheet2!$AA$2:$AS$600,QUOTIENT(ROW()-1,19)+1,MOD(ROW()-2,19)+1),NA())</f>
        <v>#N/A</v>
      </c>
      <c r="DL1972" t="str">
        <f>IFERROR(INDEX(Sheet2!$AU$2:$BM$600,QUOTIENT(ROW()-1,19)+1,MOD(ROW()-2,19)+1),NA())</f>
        <v/>
      </c>
      <c r="DM1972" s="4" t="e">
        <f t="shared" si="151"/>
        <v>#N/A</v>
      </c>
      <c r="DN1972" t="e">
        <f t="shared" si="152"/>
        <v>#N/A</v>
      </c>
      <c r="DO1972" t="e">
        <f t="shared" si="153"/>
        <v>#N/A</v>
      </c>
      <c r="DP1972" s="3">
        <f t="shared" si="154"/>
        <v>2</v>
      </c>
      <c r="DQ1972" s="3"/>
    </row>
    <row r="1973" spans="7:121" x14ac:dyDescent="0.25">
      <c r="G1973"/>
      <c r="DI1973" s="4">
        <f>INDEX(Sheet2!A:A,QUOTIENT(ROW()-1,19)+2)</f>
        <v>41444</v>
      </c>
      <c r="DJ1973" s="4">
        <f>INDEX(Sheet2!C:C,QUOTIENT(ROW()-1,19)+2)</f>
        <v>42369</v>
      </c>
      <c r="DK1973" s="4" t="e">
        <f>IFERROR(INDEX(Sheet2!$AA$2:$AS$600,QUOTIENT(ROW()-1,19)+1,MOD(ROW()-2,19)+1),NA())</f>
        <v>#N/A</v>
      </c>
      <c r="DL1973" t="str">
        <f>IFERROR(INDEX(Sheet2!$AU$2:$BM$600,QUOTIENT(ROW()-1,19)+1,MOD(ROW()-2,19)+1),NA())</f>
        <v/>
      </c>
      <c r="DM1973" s="4" t="e">
        <f t="shared" si="151"/>
        <v>#N/A</v>
      </c>
      <c r="DN1973" t="e">
        <f t="shared" si="152"/>
        <v>#N/A</v>
      </c>
      <c r="DO1973" t="e">
        <f t="shared" si="153"/>
        <v>#N/A</v>
      </c>
      <c r="DP1973" s="3">
        <f t="shared" si="154"/>
        <v>2</v>
      </c>
      <c r="DQ1973" s="3"/>
    </row>
    <row r="1974" spans="7:121" x14ac:dyDescent="0.25">
      <c r="G1974"/>
      <c r="DI1974" s="4">
        <f>INDEX(Sheet2!A:A,QUOTIENT(ROW()-1,19)+2)</f>
        <v>41444</v>
      </c>
      <c r="DJ1974" s="4">
        <f>INDEX(Sheet2!C:C,QUOTIENT(ROW()-1,19)+2)</f>
        <v>42369</v>
      </c>
      <c r="DK1974" s="4" t="e">
        <f>IFERROR(INDEX(Sheet2!$AA$2:$AS$600,QUOTIENT(ROW()-1,19)+1,MOD(ROW()-2,19)+1),NA())</f>
        <v>#N/A</v>
      </c>
      <c r="DL1974" t="str">
        <f>IFERROR(INDEX(Sheet2!$AU$2:$BM$600,QUOTIENT(ROW()-1,19)+1,MOD(ROW()-2,19)+1),NA())</f>
        <v/>
      </c>
      <c r="DM1974" s="4" t="e">
        <f t="shared" si="151"/>
        <v>#N/A</v>
      </c>
      <c r="DN1974" t="e">
        <f t="shared" si="152"/>
        <v>#N/A</v>
      </c>
      <c r="DO1974" t="e">
        <f t="shared" si="153"/>
        <v>#N/A</v>
      </c>
      <c r="DP1974" s="3">
        <f t="shared" si="154"/>
        <v>2</v>
      </c>
      <c r="DQ1974" s="3"/>
    </row>
    <row r="1975" spans="7:121" x14ac:dyDescent="0.25">
      <c r="G1975"/>
      <c r="DI1975" s="4">
        <f>INDEX(Sheet2!A:A,QUOTIENT(ROW()-1,19)+2)</f>
        <v>41444</v>
      </c>
      <c r="DJ1975" s="4">
        <f>INDEX(Sheet2!C:C,QUOTIENT(ROW()-1,19)+2)</f>
        <v>42369</v>
      </c>
      <c r="DK1975" s="4" t="e">
        <f>IFERROR(INDEX(Sheet2!$AA$2:$AS$600,QUOTIENT(ROW()-1,19)+1,MOD(ROW()-2,19)+1),NA())</f>
        <v>#N/A</v>
      </c>
      <c r="DL1975" t="str">
        <f>IFERROR(INDEX(Sheet2!$AU$2:$BM$600,QUOTIENT(ROW()-1,19)+1,MOD(ROW()-2,19)+1),NA())</f>
        <v/>
      </c>
      <c r="DM1975" s="4" t="e">
        <f t="shared" si="151"/>
        <v>#N/A</v>
      </c>
      <c r="DN1975" t="e">
        <f t="shared" si="152"/>
        <v>#N/A</v>
      </c>
      <c r="DO1975" t="e">
        <f t="shared" si="153"/>
        <v>#N/A</v>
      </c>
      <c r="DP1975" s="3">
        <f t="shared" si="154"/>
        <v>2</v>
      </c>
      <c r="DQ1975" s="3"/>
    </row>
    <row r="1976" spans="7:121" x14ac:dyDescent="0.25">
      <c r="G1976"/>
      <c r="DI1976" s="4">
        <f>INDEX(Sheet2!A:A,QUOTIENT(ROW()-1,19)+2)</f>
        <v>41444</v>
      </c>
      <c r="DJ1976" s="4">
        <f>INDEX(Sheet2!C:C,QUOTIENT(ROW()-1,19)+2)</f>
        <v>42369</v>
      </c>
      <c r="DK1976" s="4" t="e">
        <f>IFERROR(INDEX(Sheet2!$AA$2:$AS$600,QUOTIENT(ROW()-1,19)+1,MOD(ROW()-2,19)+1),NA())</f>
        <v>#N/A</v>
      </c>
      <c r="DL1976" t="str">
        <f>IFERROR(INDEX(Sheet2!$AU$2:$BM$600,QUOTIENT(ROW()-1,19)+1,MOD(ROW()-2,19)+1),NA())</f>
        <v/>
      </c>
      <c r="DM1976" s="4" t="e">
        <f t="shared" si="151"/>
        <v>#N/A</v>
      </c>
      <c r="DN1976" t="e">
        <f t="shared" si="152"/>
        <v>#N/A</v>
      </c>
      <c r="DO1976" t="e">
        <f t="shared" si="153"/>
        <v>#N/A</v>
      </c>
      <c r="DP1976" s="3">
        <f t="shared" si="154"/>
        <v>2</v>
      </c>
      <c r="DQ1976" s="3"/>
    </row>
    <row r="1977" spans="7:121" x14ac:dyDescent="0.25">
      <c r="G1977"/>
      <c r="DI1977" s="4">
        <f>INDEX(Sheet2!A:A,QUOTIENT(ROW()-1,19)+2)</f>
        <v>41444</v>
      </c>
      <c r="DJ1977" s="4">
        <f>INDEX(Sheet2!C:C,QUOTIENT(ROW()-1,19)+2)</f>
        <v>42369</v>
      </c>
      <c r="DK1977" s="4" t="e">
        <f>IFERROR(INDEX(Sheet2!$AA$2:$AS$600,QUOTIENT(ROW()-1,19)+1,MOD(ROW()-2,19)+1),NA())</f>
        <v>#N/A</v>
      </c>
      <c r="DL1977" t="str">
        <f>IFERROR(INDEX(Sheet2!$AU$2:$BM$600,QUOTIENT(ROW()-1,19)+1,MOD(ROW()-2,19)+1),NA())</f>
        <v/>
      </c>
      <c r="DM1977" s="4" t="e">
        <f t="shared" si="151"/>
        <v>#N/A</v>
      </c>
      <c r="DN1977" t="e">
        <f t="shared" si="152"/>
        <v>#N/A</v>
      </c>
      <c r="DO1977" t="e">
        <f t="shared" si="153"/>
        <v>#N/A</v>
      </c>
      <c r="DP1977" s="3">
        <f t="shared" si="154"/>
        <v>2</v>
      </c>
      <c r="DQ1977" s="3"/>
    </row>
    <row r="1978" spans="7:121" x14ac:dyDescent="0.25">
      <c r="G1978"/>
      <c r="DI1978" s="4">
        <f>INDEX(Sheet2!A:A,QUOTIENT(ROW()-1,19)+2)</f>
        <v>41444</v>
      </c>
      <c r="DJ1978" s="4">
        <f>INDEX(Sheet2!C:C,QUOTIENT(ROW()-1,19)+2)</f>
        <v>42369</v>
      </c>
      <c r="DK1978" s="4">
        <f>IFERROR(INDEX(Sheet2!$AA$2:$AS$600,QUOTIENT(ROW()-1,19)+1,MOD(ROW()-2,19)+1),NA())</f>
        <v>42358.962500000001</v>
      </c>
      <c r="DL1978">
        <f>IFERROR(INDEX(Sheet2!$AU$2:$BM$600,QUOTIENT(ROW()-1,19)+1,MOD(ROW()-2,19)+1),NA())</f>
        <v>0.5</v>
      </c>
      <c r="DM1978" s="4" t="e">
        <f t="shared" si="151"/>
        <v>#N/A</v>
      </c>
      <c r="DN1978" t="e">
        <f t="shared" si="152"/>
        <v>#N/A</v>
      </c>
      <c r="DO1978" t="e">
        <f t="shared" si="153"/>
        <v>#N/A</v>
      </c>
      <c r="DP1978" s="3">
        <f t="shared" si="154"/>
        <v>3</v>
      </c>
      <c r="DQ1978" s="3"/>
    </row>
    <row r="1979" spans="7:121" x14ac:dyDescent="0.25">
      <c r="G1979"/>
      <c r="DI1979" s="4">
        <f>INDEX(Sheet2!A:A,QUOTIENT(ROW()-1,19)+2)</f>
        <v>41444</v>
      </c>
      <c r="DJ1979" s="4">
        <f>INDEX(Sheet2!C:C,QUOTIENT(ROW()-1,19)+2)</f>
        <v>42369</v>
      </c>
      <c r="DK1979" s="4">
        <f>IFERROR(INDEX(Sheet2!$AA$2:$AS$600,QUOTIENT(ROW()-1,19)+1,MOD(ROW()-2,19)+1),NA())</f>
        <v>42379.037500000006</v>
      </c>
      <c r="DL1979">
        <f>IFERROR(INDEX(Sheet2!$AU$2:$BM$600,QUOTIENT(ROW()-1,19)+1,MOD(ROW()-2,19)+1),NA())</f>
        <v>0.5</v>
      </c>
      <c r="DM1979" s="4" t="e">
        <f t="shared" si="151"/>
        <v>#N/A</v>
      </c>
      <c r="DN1979" t="e">
        <f t="shared" si="152"/>
        <v>#N/A</v>
      </c>
      <c r="DO1979" t="e">
        <f t="shared" si="153"/>
        <v>#N/A</v>
      </c>
      <c r="DP1979" s="3">
        <f t="shared" si="154"/>
        <v>4</v>
      </c>
      <c r="DQ1979" s="3"/>
    </row>
    <row r="1980" spans="7:121" x14ac:dyDescent="0.25">
      <c r="G1980"/>
      <c r="DI1980" s="4">
        <f>INDEX(Sheet2!A:A,QUOTIENT(ROW()-1,19)+2)</f>
        <v>41444</v>
      </c>
      <c r="DJ1980" s="4">
        <f>INDEX(Sheet2!C:C,QUOTIENT(ROW()-1,19)+2)</f>
        <v>42369</v>
      </c>
      <c r="DK1980" s="4" t="e">
        <f>IFERROR(INDEX(Sheet2!$AA$2:$AS$600,QUOTIENT(ROW()-1,19)+1,MOD(ROW()-2,19)+1),NA())</f>
        <v>#N/A</v>
      </c>
      <c r="DL1980" t="str">
        <f>IFERROR(INDEX(Sheet2!$AU$2:$BM$600,QUOTIENT(ROW()-1,19)+1,MOD(ROW()-2,19)+1),NA())</f>
        <v/>
      </c>
      <c r="DM1980" s="4" t="e">
        <f t="shared" si="151"/>
        <v>#N/A</v>
      </c>
      <c r="DN1980" t="e">
        <f t="shared" si="152"/>
        <v>#N/A</v>
      </c>
      <c r="DO1980" t="e">
        <f t="shared" si="153"/>
        <v>#N/A</v>
      </c>
      <c r="DP1980" s="3">
        <f t="shared" si="154"/>
        <v>4</v>
      </c>
      <c r="DQ1980" s="3"/>
    </row>
    <row r="1981" spans="7:121" x14ac:dyDescent="0.25">
      <c r="G1981"/>
      <c r="DI1981" s="4">
        <f>INDEX(Sheet2!A:A,QUOTIENT(ROW()-1,19)+2)</f>
        <v>41444</v>
      </c>
      <c r="DJ1981" s="4">
        <f>INDEX(Sheet2!C:C,QUOTIENT(ROW()-1,19)+2)</f>
        <v>42369</v>
      </c>
      <c r="DK1981" s="4" t="e">
        <f>IFERROR(INDEX(Sheet2!$AA$2:$AS$600,QUOTIENT(ROW()-1,19)+1,MOD(ROW()-2,19)+1),NA())</f>
        <v>#N/A</v>
      </c>
      <c r="DL1981" t="str">
        <f>IFERROR(INDEX(Sheet2!$AU$2:$BM$600,QUOTIENT(ROW()-1,19)+1,MOD(ROW()-2,19)+1),NA())</f>
        <v/>
      </c>
      <c r="DM1981" s="4" t="e">
        <f t="shared" si="151"/>
        <v>#N/A</v>
      </c>
      <c r="DN1981" t="e">
        <f t="shared" si="152"/>
        <v>#N/A</v>
      </c>
      <c r="DO1981" t="e">
        <f t="shared" si="153"/>
        <v>#N/A</v>
      </c>
      <c r="DP1981" s="3">
        <f t="shared" si="154"/>
        <v>4</v>
      </c>
      <c r="DQ1981" s="3"/>
    </row>
    <row r="1982" spans="7:121" x14ac:dyDescent="0.25">
      <c r="G1982"/>
      <c r="DI1982" s="4">
        <f>INDEX(Sheet2!A:A,QUOTIENT(ROW()-1,19)+2)</f>
        <v>41444</v>
      </c>
      <c r="DJ1982" s="4">
        <f>INDEX(Sheet2!C:C,QUOTIENT(ROW()-1,19)+2)</f>
        <v>42369</v>
      </c>
      <c r="DK1982" s="4" t="e">
        <f>IFERROR(INDEX(Sheet2!$AA$2:$AS$600,QUOTIENT(ROW()-1,19)+1,MOD(ROW()-2,19)+1),NA())</f>
        <v>#N/A</v>
      </c>
      <c r="DL1982" t="str">
        <f>IFERROR(INDEX(Sheet2!$AU$2:$BM$600,QUOTIENT(ROW()-1,19)+1,MOD(ROW()-2,19)+1),NA())</f>
        <v/>
      </c>
      <c r="DM1982" s="4" t="e">
        <f t="shared" si="151"/>
        <v>#N/A</v>
      </c>
      <c r="DN1982" t="e">
        <f t="shared" si="152"/>
        <v>#N/A</v>
      </c>
      <c r="DO1982" t="e">
        <f t="shared" si="153"/>
        <v>#N/A</v>
      </c>
      <c r="DP1982" s="3">
        <f t="shared" si="154"/>
        <v>4</v>
      </c>
      <c r="DQ1982" s="3"/>
    </row>
    <row r="1983" spans="7:121" x14ac:dyDescent="0.25">
      <c r="G1983"/>
      <c r="DI1983" s="4">
        <f>INDEX(Sheet2!A:A,QUOTIENT(ROW()-1,19)+2)</f>
        <v>41444</v>
      </c>
      <c r="DJ1983" s="4">
        <f>INDEX(Sheet2!C:C,QUOTIENT(ROW()-1,19)+2)</f>
        <v>42369</v>
      </c>
      <c r="DK1983" s="4" t="e">
        <f>IFERROR(INDEX(Sheet2!$AA$2:$AS$600,QUOTIENT(ROW()-1,19)+1,MOD(ROW()-2,19)+1),NA())</f>
        <v>#N/A</v>
      </c>
      <c r="DL1983" t="str">
        <f>IFERROR(INDEX(Sheet2!$AU$2:$BM$600,QUOTIENT(ROW()-1,19)+1,MOD(ROW()-2,19)+1),NA())</f>
        <v/>
      </c>
      <c r="DM1983" s="4" t="e">
        <f t="shared" si="151"/>
        <v>#N/A</v>
      </c>
      <c r="DN1983" t="e">
        <f t="shared" si="152"/>
        <v>#N/A</v>
      </c>
      <c r="DO1983" t="e">
        <f t="shared" si="153"/>
        <v>#N/A</v>
      </c>
      <c r="DP1983" s="3">
        <f t="shared" si="154"/>
        <v>4</v>
      </c>
      <c r="DQ1983" s="3"/>
    </row>
    <row r="1984" spans="7:121" x14ac:dyDescent="0.25">
      <c r="G1984"/>
      <c r="DI1984" s="4">
        <f>INDEX(Sheet2!A:A,QUOTIENT(ROW()-1,19)+2)</f>
        <v>41444</v>
      </c>
      <c r="DJ1984" s="4">
        <f>INDEX(Sheet2!C:C,QUOTIENT(ROW()-1,19)+2)</f>
        <v>42369</v>
      </c>
      <c r="DK1984" s="4" t="e">
        <f>IFERROR(INDEX(Sheet2!$AA$2:$AS$600,QUOTIENT(ROW()-1,19)+1,MOD(ROW()-2,19)+1),NA())</f>
        <v>#N/A</v>
      </c>
      <c r="DL1984" t="str">
        <f>IFERROR(INDEX(Sheet2!$AU$2:$BM$600,QUOTIENT(ROW()-1,19)+1,MOD(ROW()-2,19)+1),NA())</f>
        <v/>
      </c>
      <c r="DM1984" s="4" t="e">
        <f t="shared" si="151"/>
        <v>#N/A</v>
      </c>
      <c r="DN1984" t="e">
        <f t="shared" si="152"/>
        <v>#N/A</v>
      </c>
      <c r="DO1984" t="e">
        <f t="shared" si="153"/>
        <v>#N/A</v>
      </c>
      <c r="DP1984" s="3">
        <f t="shared" si="154"/>
        <v>4</v>
      </c>
      <c r="DQ1984" s="3"/>
    </row>
    <row r="1985" spans="7:121" x14ac:dyDescent="0.25">
      <c r="G1985"/>
      <c r="DI1985" s="4">
        <f>INDEX(Sheet2!A:A,QUOTIENT(ROW()-1,19)+2)</f>
        <v>41444</v>
      </c>
      <c r="DJ1985" s="4">
        <f>INDEX(Sheet2!C:C,QUOTIENT(ROW()-1,19)+2)</f>
        <v>42369</v>
      </c>
      <c r="DK1985" s="4" t="e">
        <f>IFERROR(INDEX(Sheet2!$AA$2:$AS$600,QUOTIENT(ROW()-1,19)+1,MOD(ROW()-2,19)+1),NA())</f>
        <v>#N/A</v>
      </c>
      <c r="DL1985" t="str">
        <f>IFERROR(INDEX(Sheet2!$AU$2:$BM$600,QUOTIENT(ROW()-1,19)+1,MOD(ROW()-2,19)+1),NA())</f>
        <v/>
      </c>
      <c r="DM1985" s="4" t="e">
        <f t="shared" si="151"/>
        <v>#N/A</v>
      </c>
      <c r="DN1985" t="e">
        <f t="shared" si="152"/>
        <v>#N/A</v>
      </c>
      <c r="DO1985" t="e">
        <f t="shared" si="153"/>
        <v>#N/A</v>
      </c>
      <c r="DP1985" s="3">
        <f t="shared" si="154"/>
        <v>4</v>
      </c>
      <c r="DQ1985" s="3"/>
    </row>
    <row r="1986" spans="7:121" x14ac:dyDescent="0.25">
      <c r="G1986"/>
      <c r="DI1986" s="4">
        <f>INDEX(Sheet2!A:A,QUOTIENT(ROW()-1,19)+2)</f>
        <v>41444</v>
      </c>
      <c r="DJ1986" s="4">
        <f>INDEX(Sheet2!C:C,QUOTIENT(ROW()-1,19)+2)</f>
        <v>42369</v>
      </c>
      <c r="DK1986" s="4" t="e">
        <f>IFERROR(INDEX(Sheet2!$AA$2:$AS$600,QUOTIENT(ROW()-1,19)+1,MOD(ROW()-2,19)+1),NA())</f>
        <v>#N/A</v>
      </c>
      <c r="DL1986" t="str">
        <f>IFERROR(INDEX(Sheet2!$AU$2:$BM$600,QUOTIENT(ROW()-1,19)+1,MOD(ROW()-2,19)+1),NA())</f>
        <v/>
      </c>
      <c r="DM1986" s="4" t="e">
        <f t="shared" si="151"/>
        <v>#N/A</v>
      </c>
      <c r="DN1986" t="e">
        <f t="shared" si="152"/>
        <v>#N/A</v>
      </c>
      <c r="DO1986" t="e">
        <f t="shared" si="153"/>
        <v>#N/A</v>
      </c>
      <c r="DP1986" s="3">
        <f t="shared" si="154"/>
        <v>4</v>
      </c>
      <c r="DQ1986" s="3"/>
    </row>
    <row r="1987" spans="7:121" x14ac:dyDescent="0.25">
      <c r="G1987"/>
      <c r="DI1987" s="4">
        <f>INDEX(Sheet2!A:A,QUOTIENT(ROW()-1,19)+2)</f>
        <v>41444</v>
      </c>
      <c r="DJ1987" s="4">
        <f>INDEX(Sheet2!C:C,QUOTIENT(ROW()-1,19)+2)</f>
        <v>42369</v>
      </c>
      <c r="DK1987" s="4" t="e">
        <f>IFERROR(INDEX(Sheet2!$AA$2:$AS$600,QUOTIENT(ROW()-1,19)+1,MOD(ROW()-2,19)+1),NA())</f>
        <v>#N/A</v>
      </c>
      <c r="DL1987" t="str">
        <f>IFERROR(INDEX(Sheet2!$AU$2:$BM$600,QUOTIENT(ROW()-1,19)+1,MOD(ROW()-2,19)+1),NA())</f>
        <v/>
      </c>
      <c r="DM1987" s="4" t="e">
        <f t="shared" si="151"/>
        <v>#N/A</v>
      </c>
      <c r="DN1987" t="e">
        <f t="shared" si="152"/>
        <v>#N/A</v>
      </c>
      <c r="DO1987" t="e">
        <f t="shared" si="153"/>
        <v>#N/A</v>
      </c>
      <c r="DP1987" s="3">
        <f t="shared" si="154"/>
        <v>4</v>
      </c>
      <c r="DQ1987" s="3"/>
    </row>
    <row r="1988" spans="7:121" x14ac:dyDescent="0.25">
      <c r="G1988"/>
      <c r="DI1988" s="4">
        <f>INDEX(Sheet2!A:A,QUOTIENT(ROW()-1,19)+2)</f>
        <v>41444</v>
      </c>
      <c r="DJ1988" s="4">
        <f>INDEX(Sheet2!C:C,QUOTIENT(ROW()-1,19)+2)</f>
        <v>42369</v>
      </c>
      <c r="DK1988" s="4" t="e">
        <f>IFERROR(INDEX(Sheet2!$AA$2:$AS$600,QUOTIENT(ROW()-1,19)+1,MOD(ROW()-2,19)+1),NA())</f>
        <v>#N/A</v>
      </c>
      <c r="DL1988" t="str">
        <f>IFERROR(INDEX(Sheet2!$AU$2:$BM$600,QUOTIENT(ROW()-1,19)+1,MOD(ROW()-2,19)+1),NA())</f>
        <v/>
      </c>
      <c r="DM1988" s="4" t="e">
        <f t="shared" si="151"/>
        <v>#N/A</v>
      </c>
      <c r="DN1988" t="e">
        <f t="shared" si="152"/>
        <v>#N/A</v>
      </c>
      <c r="DO1988" t="e">
        <f t="shared" si="153"/>
        <v>#N/A</v>
      </c>
      <c r="DP1988" s="3">
        <f t="shared" si="154"/>
        <v>4</v>
      </c>
      <c r="DQ1988" s="3"/>
    </row>
    <row r="1989" spans="7:121" x14ac:dyDescent="0.25">
      <c r="G1989"/>
      <c r="DI1989" s="4">
        <f>INDEX(Sheet2!A:A,QUOTIENT(ROW()-1,19)+2)</f>
        <v>41444</v>
      </c>
      <c r="DJ1989" s="4">
        <f>INDEX(Sheet2!C:C,QUOTIENT(ROW()-1,19)+2)</f>
        <v>42369</v>
      </c>
      <c r="DK1989" s="4" t="e">
        <f>IFERROR(INDEX(Sheet2!$AA$2:$AS$600,QUOTIENT(ROW()-1,19)+1,MOD(ROW()-2,19)+1),NA())</f>
        <v>#N/A</v>
      </c>
      <c r="DL1989" t="str">
        <f>IFERROR(INDEX(Sheet2!$AU$2:$BM$600,QUOTIENT(ROW()-1,19)+1,MOD(ROW()-2,19)+1),NA())</f>
        <v/>
      </c>
      <c r="DM1989" s="4" t="e">
        <f t="shared" si="151"/>
        <v>#N/A</v>
      </c>
      <c r="DN1989" t="e">
        <f t="shared" si="152"/>
        <v>#N/A</v>
      </c>
      <c r="DO1989" t="e">
        <f t="shared" si="153"/>
        <v>#N/A</v>
      </c>
      <c r="DP1989" s="3">
        <f t="shared" si="154"/>
        <v>4</v>
      </c>
      <c r="DQ1989" s="3"/>
    </row>
    <row r="1990" spans="7:121" x14ac:dyDescent="0.25">
      <c r="G1990"/>
      <c r="DI1990" s="4">
        <f>INDEX(Sheet2!A:A,QUOTIENT(ROW()-1,19)+2)</f>
        <v>41444</v>
      </c>
      <c r="DJ1990" s="4">
        <f>INDEX(Sheet2!C:C,QUOTIENT(ROW()-1,19)+2)</f>
        <v>42369</v>
      </c>
      <c r="DK1990" s="4" t="e">
        <f>IFERROR(INDEX(Sheet2!$AA$2:$AS$600,QUOTIENT(ROW()-1,19)+1,MOD(ROW()-2,19)+1),NA())</f>
        <v>#N/A</v>
      </c>
      <c r="DL1990" t="str">
        <f>IFERROR(INDEX(Sheet2!$AU$2:$BM$600,QUOTIENT(ROW()-1,19)+1,MOD(ROW()-2,19)+1),NA())</f>
        <v/>
      </c>
      <c r="DM1990" s="4" t="e">
        <f t="shared" ref="DM1990:DM2053" si="155">+IF($C$6=$DI1990,DK1990,NA())</f>
        <v>#N/A</v>
      </c>
      <c r="DN1990" t="e">
        <f t="shared" ref="DN1990:DN2053" si="156">+IF($C$6=$DI1990,DL1990,NA())</f>
        <v>#N/A</v>
      </c>
      <c r="DO1990" t="e">
        <f t="shared" si="153"/>
        <v>#N/A</v>
      </c>
      <c r="DP1990" s="3">
        <f t="shared" si="154"/>
        <v>4</v>
      </c>
      <c r="DQ1990" s="3"/>
    </row>
    <row r="1991" spans="7:121" x14ac:dyDescent="0.25">
      <c r="G1991"/>
      <c r="DI1991" s="4">
        <f>INDEX(Sheet2!A:A,QUOTIENT(ROW()-1,19)+2)</f>
        <v>41444</v>
      </c>
      <c r="DJ1991" s="4">
        <f>INDEX(Sheet2!C:C,QUOTIENT(ROW()-1,19)+2)</f>
        <v>42369</v>
      </c>
      <c r="DK1991" s="4" t="e">
        <f>IFERROR(INDEX(Sheet2!$AA$2:$AS$600,QUOTIENT(ROW()-1,19)+1,MOD(ROW()-2,19)+1),NA())</f>
        <v>#N/A</v>
      </c>
      <c r="DL1991" t="str">
        <f>IFERROR(INDEX(Sheet2!$AU$2:$BM$600,QUOTIENT(ROW()-1,19)+1,MOD(ROW()-2,19)+1),NA())</f>
        <v/>
      </c>
      <c r="DM1991" s="4" t="e">
        <f t="shared" si="155"/>
        <v>#N/A</v>
      </c>
      <c r="DN1991" t="e">
        <f t="shared" si="156"/>
        <v>#N/A</v>
      </c>
      <c r="DO1991" t="e">
        <f t="shared" ref="DO1991:DO2054" si="157">IF(DN1991="",NA(),DN1991)</f>
        <v>#N/A</v>
      </c>
      <c r="DP1991" s="3">
        <f t="shared" si="154"/>
        <v>4</v>
      </c>
      <c r="DQ1991" s="3"/>
    </row>
    <row r="1992" spans="7:121" x14ac:dyDescent="0.25">
      <c r="G1992"/>
      <c r="DI1992" s="4">
        <f>INDEX(Sheet2!A:A,QUOTIENT(ROW()-1,19)+2)</f>
        <v>41444</v>
      </c>
      <c r="DJ1992" s="4">
        <f>INDEX(Sheet2!C:C,QUOTIENT(ROW()-1,19)+2)</f>
        <v>42369</v>
      </c>
      <c r="DK1992" s="4" t="e">
        <f>IFERROR(INDEX(Sheet2!$AA$2:$AS$600,QUOTIENT(ROW()-1,19)+1,MOD(ROW()-2,19)+1),NA())</f>
        <v>#N/A</v>
      </c>
      <c r="DL1992" t="str">
        <f>IFERROR(INDEX(Sheet2!$AU$2:$BM$600,QUOTIENT(ROW()-1,19)+1,MOD(ROW()-2,19)+1),NA())</f>
        <v/>
      </c>
      <c r="DM1992" s="4" t="e">
        <f t="shared" si="155"/>
        <v>#N/A</v>
      </c>
      <c r="DN1992" t="e">
        <f t="shared" si="156"/>
        <v>#N/A</v>
      </c>
      <c r="DO1992" t="e">
        <f t="shared" si="157"/>
        <v>#N/A</v>
      </c>
      <c r="DP1992" s="3">
        <f t="shared" ref="DP1992:DP2055" si="158">+IF(AND(DI1992=DI1991,DJ1992=DJ1991),DP1991+IF(ISERROR(DK1992),0,1),1)</f>
        <v>4</v>
      </c>
      <c r="DQ1992" s="3"/>
    </row>
    <row r="1993" spans="7:121" x14ac:dyDescent="0.25">
      <c r="G1993"/>
      <c r="DI1993" s="4">
        <f>INDEX(Sheet2!A:A,QUOTIENT(ROW()-1,19)+2)</f>
        <v>41444</v>
      </c>
      <c r="DJ1993" s="4">
        <f>INDEX(Sheet2!C:C,QUOTIENT(ROW()-1,19)+2)</f>
        <v>42369</v>
      </c>
      <c r="DK1993" s="4" t="e">
        <f>IFERROR(INDEX(Sheet2!$AA$2:$AS$600,QUOTIENT(ROW()-1,19)+1,MOD(ROW()-2,19)+1),NA())</f>
        <v>#N/A</v>
      </c>
      <c r="DL1993" t="str">
        <f>IFERROR(INDEX(Sheet2!$AU$2:$BM$600,QUOTIENT(ROW()-1,19)+1,MOD(ROW()-2,19)+1),NA())</f>
        <v/>
      </c>
      <c r="DM1993" s="4" t="e">
        <f t="shared" si="155"/>
        <v>#N/A</v>
      </c>
      <c r="DN1993" t="e">
        <f t="shared" si="156"/>
        <v>#N/A</v>
      </c>
      <c r="DO1993" t="e">
        <f t="shared" si="157"/>
        <v>#N/A</v>
      </c>
      <c r="DP1993" s="3">
        <f t="shared" si="158"/>
        <v>4</v>
      </c>
      <c r="DQ1993" s="3"/>
    </row>
    <row r="1994" spans="7:121" x14ac:dyDescent="0.25">
      <c r="G1994"/>
      <c r="DI1994" s="4">
        <f>INDEX(Sheet2!A:A,QUOTIENT(ROW()-1,19)+2)</f>
        <v>41444</v>
      </c>
      <c r="DJ1994" s="4">
        <f>INDEX(Sheet2!C:C,QUOTIENT(ROW()-1,19)+2)</f>
        <v>42369</v>
      </c>
      <c r="DK1994" s="4" t="e">
        <f>IFERROR(INDEX(Sheet2!$AA$2:$AS$600,QUOTIENT(ROW()-1,19)+1,MOD(ROW()-2,19)+1),NA())</f>
        <v>#N/A</v>
      </c>
      <c r="DL1994" t="str">
        <f>IFERROR(INDEX(Sheet2!$AU$2:$BM$600,QUOTIENT(ROW()-1,19)+1,MOD(ROW()-2,19)+1),NA())</f>
        <v/>
      </c>
      <c r="DM1994" s="4" t="e">
        <f t="shared" si="155"/>
        <v>#N/A</v>
      </c>
      <c r="DN1994" t="e">
        <f t="shared" si="156"/>
        <v>#N/A</v>
      </c>
      <c r="DO1994" t="e">
        <f t="shared" si="157"/>
        <v>#N/A</v>
      </c>
      <c r="DP1994" s="3">
        <f t="shared" si="158"/>
        <v>4</v>
      </c>
      <c r="DQ1994" s="3"/>
    </row>
    <row r="1995" spans="7:121" x14ac:dyDescent="0.25">
      <c r="G1995"/>
      <c r="DI1995" s="4">
        <f>INDEX(Sheet2!A:A,QUOTIENT(ROW()-1,19)+2)</f>
        <v>41444</v>
      </c>
      <c r="DJ1995" s="4">
        <f>INDEX(Sheet2!C:C,QUOTIENT(ROW()-1,19)+2)</f>
        <v>42369</v>
      </c>
      <c r="DK1995" s="4" t="e">
        <f>IFERROR(INDEX(Sheet2!$AA$2:$AS$600,QUOTIENT(ROW()-1,19)+1,MOD(ROW()-2,19)+1),NA())</f>
        <v>#N/A</v>
      </c>
      <c r="DL1995" t="str">
        <f>IFERROR(INDEX(Sheet2!$AU$2:$BM$600,QUOTIENT(ROW()-1,19)+1,MOD(ROW()-2,19)+1),NA())</f>
        <v/>
      </c>
      <c r="DM1995" s="4" t="e">
        <f t="shared" si="155"/>
        <v>#N/A</v>
      </c>
      <c r="DN1995" t="e">
        <f t="shared" si="156"/>
        <v>#N/A</v>
      </c>
      <c r="DO1995" t="e">
        <f t="shared" si="157"/>
        <v>#N/A</v>
      </c>
      <c r="DP1995" s="3">
        <f t="shared" si="158"/>
        <v>4</v>
      </c>
      <c r="DQ1995" s="3"/>
    </row>
    <row r="1996" spans="7:121" x14ac:dyDescent="0.25">
      <c r="G1996"/>
      <c r="DI1996" s="4">
        <f>INDEX(Sheet2!A:A,QUOTIENT(ROW()-1,19)+2)</f>
        <v>41444</v>
      </c>
      <c r="DJ1996" s="4">
        <f>INDEX(Sheet2!C:C,QUOTIENT(ROW()-1,19)+2)</f>
        <v>42369</v>
      </c>
      <c r="DK1996" s="4" t="e">
        <f>IFERROR(INDEX(Sheet2!$AA$2:$AS$600,QUOTIENT(ROW()-1,19)+1,MOD(ROW()-2,19)+1),NA())</f>
        <v>#N/A</v>
      </c>
      <c r="DL1996" t="str">
        <f>IFERROR(INDEX(Sheet2!$AU$2:$BM$600,QUOTIENT(ROW()-1,19)+1,MOD(ROW()-2,19)+1),NA())</f>
        <v/>
      </c>
      <c r="DM1996" s="4" t="e">
        <f t="shared" si="155"/>
        <v>#N/A</v>
      </c>
      <c r="DN1996" t="e">
        <f t="shared" si="156"/>
        <v>#N/A</v>
      </c>
      <c r="DO1996" t="e">
        <f t="shared" si="157"/>
        <v>#N/A</v>
      </c>
      <c r="DP1996" s="3">
        <f t="shared" si="158"/>
        <v>4</v>
      </c>
      <c r="DQ1996" s="3"/>
    </row>
    <row r="1997" spans="7:121" x14ac:dyDescent="0.25">
      <c r="G1997"/>
      <c r="DI1997" s="4">
        <f>INDEX(Sheet2!A:A,QUOTIENT(ROW()-1,19)+2)</f>
        <v>41444</v>
      </c>
      <c r="DJ1997" s="4">
        <f>INDEX(Sheet2!C:C,QUOTIENT(ROW()-1,19)+2)</f>
        <v>42369</v>
      </c>
      <c r="DK1997" s="4">
        <f>IFERROR(INDEX(Sheet2!$AA$2:$AS$600,QUOTIENT(ROW()-1,19)+1,MOD(ROW()-2,19)+1),NA())</f>
        <v>42348.924999999996</v>
      </c>
      <c r="DL1997">
        <f>IFERROR(INDEX(Sheet2!$AU$2:$BM$600,QUOTIENT(ROW()-1,19)+1,MOD(ROW()-2,19)+1),NA())</f>
        <v>0.75</v>
      </c>
      <c r="DM1997" s="4" t="e">
        <f t="shared" si="155"/>
        <v>#N/A</v>
      </c>
      <c r="DN1997" t="e">
        <f t="shared" si="156"/>
        <v>#N/A</v>
      </c>
      <c r="DO1997" t="e">
        <f t="shared" si="157"/>
        <v>#N/A</v>
      </c>
      <c r="DP1997" s="3">
        <f t="shared" si="158"/>
        <v>5</v>
      </c>
      <c r="DQ1997" s="3"/>
    </row>
    <row r="1998" spans="7:121" x14ac:dyDescent="0.25">
      <c r="G1998"/>
      <c r="DI1998" s="4">
        <f>INDEX(Sheet2!A:A,QUOTIENT(ROW()-1,19)+2)</f>
        <v>41444</v>
      </c>
      <c r="DJ1998" s="4">
        <f>INDEX(Sheet2!C:C,QUOTIENT(ROW()-1,19)+2)</f>
        <v>42369</v>
      </c>
      <c r="DK1998" s="4">
        <f>IFERROR(INDEX(Sheet2!$AA$2:$AS$600,QUOTIENT(ROW()-1,19)+1,MOD(ROW()-2,19)+1),NA())</f>
        <v>42369</v>
      </c>
      <c r="DL1998">
        <f>IFERROR(INDEX(Sheet2!$AU$2:$BM$600,QUOTIENT(ROW()-1,19)+1,MOD(ROW()-2,19)+1),NA())</f>
        <v>0.75</v>
      </c>
      <c r="DM1998" s="4" t="e">
        <f t="shared" si="155"/>
        <v>#N/A</v>
      </c>
      <c r="DN1998" t="e">
        <f t="shared" si="156"/>
        <v>#N/A</v>
      </c>
      <c r="DO1998" t="e">
        <f t="shared" si="157"/>
        <v>#N/A</v>
      </c>
      <c r="DP1998" s="3">
        <f t="shared" si="158"/>
        <v>6</v>
      </c>
      <c r="DQ1998" s="3"/>
    </row>
    <row r="1999" spans="7:121" x14ac:dyDescent="0.25">
      <c r="G1999"/>
      <c r="DI1999" s="4">
        <f>INDEX(Sheet2!A:A,QUOTIENT(ROW()-1,19)+2)</f>
        <v>41444</v>
      </c>
      <c r="DJ1999" s="4">
        <f>INDEX(Sheet2!C:C,QUOTIENT(ROW()-1,19)+2)</f>
        <v>42369</v>
      </c>
      <c r="DK1999" s="4">
        <f>IFERROR(INDEX(Sheet2!$AA$2:$AS$600,QUOTIENT(ROW()-1,19)+1,MOD(ROW()-2,19)+1),NA())</f>
        <v>42389.074999999997</v>
      </c>
      <c r="DL1999">
        <f>IFERROR(INDEX(Sheet2!$AU$2:$BM$600,QUOTIENT(ROW()-1,19)+1,MOD(ROW()-2,19)+1),NA())</f>
        <v>0.75</v>
      </c>
      <c r="DM1999" s="4" t="e">
        <f t="shared" si="155"/>
        <v>#N/A</v>
      </c>
      <c r="DN1999" t="e">
        <f t="shared" si="156"/>
        <v>#N/A</v>
      </c>
      <c r="DO1999" t="e">
        <f t="shared" si="157"/>
        <v>#N/A</v>
      </c>
      <c r="DP1999" s="3">
        <f t="shared" si="158"/>
        <v>7</v>
      </c>
      <c r="DQ1999" s="3"/>
    </row>
    <row r="2000" spans="7:121" x14ac:dyDescent="0.25">
      <c r="G2000"/>
      <c r="DI2000" s="4">
        <f>INDEX(Sheet2!A:A,QUOTIENT(ROW()-1,19)+2)</f>
        <v>41444</v>
      </c>
      <c r="DJ2000" s="4">
        <f>INDEX(Sheet2!C:C,QUOTIENT(ROW()-1,19)+2)</f>
        <v>42369</v>
      </c>
      <c r="DK2000" s="4" t="e">
        <f>IFERROR(INDEX(Sheet2!$AA$2:$AS$600,QUOTIENT(ROW()-1,19)+1,MOD(ROW()-2,19)+1),NA())</f>
        <v>#N/A</v>
      </c>
      <c r="DL2000" t="str">
        <f>IFERROR(INDEX(Sheet2!$AU$2:$BM$600,QUOTIENT(ROW()-1,19)+1,MOD(ROW()-2,19)+1),NA())</f>
        <v/>
      </c>
      <c r="DM2000" s="4" t="e">
        <f t="shared" si="155"/>
        <v>#N/A</v>
      </c>
      <c r="DN2000" t="e">
        <f t="shared" si="156"/>
        <v>#N/A</v>
      </c>
      <c r="DO2000" t="e">
        <f t="shared" si="157"/>
        <v>#N/A</v>
      </c>
      <c r="DP2000" s="3">
        <f t="shared" si="158"/>
        <v>7</v>
      </c>
      <c r="DQ2000" s="3"/>
    </row>
    <row r="2001" spans="7:121" x14ac:dyDescent="0.25">
      <c r="G2001"/>
      <c r="DI2001" s="4">
        <f>INDEX(Sheet2!A:A,QUOTIENT(ROW()-1,19)+2)</f>
        <v>41444</v>
      </c>
      <c r="DJ2001" s="4">
        <f>INDEX(Sheet2!C:C,QUOTIENT(ROW()-1,19)+2)</f>
        <v>42369</v>
      </c>
      <c r="DK2001" s="4" t="e">
        <f>IFERROR(INDEX(Sheet2!$AA$2:$AS$600,QUOTIENT(ROW()-1,19)+1,MOD(ROW()-2,19)+1),NA())</f>
        <v>#N/A</v>
      </c>
      <c r="DL2001" t="str">
        <f>IFERROR(INDEX(Sheet2!$AU$2:$BM$600,QUOTIENT(ROW()-1,19)+1,MOD(ROW()-2,19)+1),NA())</f>
        <v/>
      </c>
      <c r="DM2001" s="4" t="e">
        <f t="shared" si="155"/>
        <v>#N/A</v>
      </c>
      <c r="DN2001" t="e">
        <f t="shared" si="156"/>
        <v>#N/A</v>
      </c>
      <c r="DO2001" t="e">
        <f t="shared" si="157"/>
        <v>#N/A</v>
      </c>
      <c r="DP2001" s="3">
        <f t="shared" si="158"/>
        <v>7</v>
      </c>
      <c r="DQ2001" s="3"/>
    </row>
    <row r="2002" spans="7:121" x14ac:dyDescent="0.25">
      <c r="G2002"/>
      <c r="DI2002" s="4">
        <f>INDEX(Sheet2!A:A,QUOTIENT(ROW()-1,19)+2)</f>
        <v>41444</v>
      </c>
      <c r="DJ2002" s="4">
        <f>INDEX(Sheet2!C:C,QUOTIENT(ROW()-1,19)+2)</f>
        <v>42369</v>
      </c>
      <c r="DK2002" s="4" t="e">
        <f>IFERROR(INDEX(Sheet2!$AA$2:$AS$600,QUOTIENT(ROW()-1,19)+1,MOD(ROW()-2,19)+1),NA())</f>
        <v>#N/A</v>
      </c>
      <c r="DL2002" t="str">
        <f>IFERROR(INDEX(Sheet2!$AU$2:$BM$600,QUOTIENT(ROW()-1,19)+1,MOD(ROW()-2,19)+1),NA())</f>
        <v/>
      </c>
      <c r="DM2002" s="4" t="e">
        <f t="shared" si="155"/>
        <v>#N/A</v>
      </c>
      <c r="DN2002" t="e">
        <f t="shared" si="156"/>
        <v>#N/A</v>
      </c>
      <c r="DO2002" t="e">
        <f t="shared" si="157"/>
        <v>#N/A</v>
      </c>
      <c r="DP2002" s="3">
        <f t="shared" si="158"/>
        <v>7</v>
      </c>
      <c r="DQ2002" s="3"/>
    </row>
    <row r="2003" spans="7:121" x14ac:dyDescent="0.25">
      <c r="G2003"/>
      <c r="DI2003" s="4">
        <f>INDEX(Sheet2!A:A,QUOTIENT(ROW()-1,19)+2)</f>
        <v>41444</v>
      </c>
      <c r="DJ2003" s="4">
        <f>INDEX(Sheet2!C:C,QUOTIENT(ROW()-1,19)+2)</f>
        <v>42369</v>
      </c>
      <c r="DK2003" s="4" t="e">
        <f>IFERROR(INDEX(Sheet2!$AA$2:$AS$600,QUOTIENT(ROW()-1,19)+1,MOD(ROW()-2,19)+1),NA())</f>
        <v>#N/A</v>
      </c>
      <c r="DL2003" t="str">
        <f>IFERROR(INDEX(Sheet2!$AU$2:$BM$600,QUOTIENT(ROW()-1,19)+1,MOD(ROW()-2,19)+1),NA())</f>
        <v/>
      </c>
      <c r="DM2003" s="4" t="e">
        <f t="shared" si="155"/>
        <v>#N/A</v>
      </c>
      <c r="DN2003" t="e">
        <f t="shared" si="156"/>
        <v>#N/A</v>
      </c>
      <c r="DO2003" t="e">
        <f t="shared" si="157"/>
        <v>#N/A</v>
      </c>
      <c r="DP2003" s="3">
        <f t="shared" si="158"/>
        <v>7</v>
      </c>
      <c r="DQ2003" s="3"/>
    </row>
    <row r="2004" spans="7:121" x14ac:dyDescent="0.25">
      <c r="G2004"/>
      <c r="DI2004" s="4">
        <f>INDEX(Sheet2!A:A,QUOTIENT(ROW()-1,19)+2)</f>
        <v>41444</v>
      </c>
      <c r="DJ2004" s="4">
        <f>INDEX(Sheet2!C:C,QUOTIENT(ROW()-1,19)+2)</f>
        <v>42369</v>
      </c>
      <c r="DK2004" s="4" t="e">
        <f>IFERROR(INDEX(Sheet2!$AA$2:$AS$600,QUOTIENT(ROW()-1,19)+1,MOD(ROW()-2,19)+1),NA())</f>
        <v>#N/A</v>
      </c>
      <c r="DL2004" t="str">
        <f>IFERROR(INDEX(Sheet2!$AU$2:$BM$600,QUOTIENT(ROW()-1,19)+1,MOD(ROW()-2,19)+1),NA())</f>
        <v/>
      </c>
      <c r="DM2004" s="4" t="e">
        <f t="shared" si="155"/>
        <v>#N/A</v>
      </c>
      <c r="DN2004" t="e">
        <f t="shared" si="156"/>
        <v>#N/A</v>
      </c>
      <c r="DO2004" t="e">
        <f t="shared" si="157"/>
        <v>#N/A</v>
      </c>
      <c r="DP2004" s="3">
        <f t="shared" si="158"/>
        <v>7</v>
      </c>
      <c r="DQ2004" s="3"/>
    </row>
    <row r="2005" spans="7:121" x14ac:dyDescent="0.25">
      <c r="G2005"/>
      <c r="DI2005" s="4">
        <f>INDEX(Sheet2!A:A,QUOTIENT(ROW()-1,19)+2)</f>
        <v>41444</v>
      </c>
      <c r="DJ2005" s="4">
        <f>INDEX(Sheet2!C:C,QUOTIENT(ROW()-1,19)+2)</f>
        <v>42369</v>
      </c>
      <c r="DK2005" s="4" t="e">
        <f>IFERROR(INDEX(Sheet2!$AA$2:$AS$600,QUOTIENT(ROW()-1,19)+1,MOD(ROW()-2,19)+1),NA())</f>
        <v>#N/A</v>
      </c>
      <c r="DL2005" t="str">
        <f>IFERROR(INDEX(Sheet2!$AU$2:$BM$600,QUOTIENT(ROW()-1,19)+1,MOD(ROW()-2,19)+1),NA())</f>
        <v/>
      </c>
      <c r="DM2005" s="4" t="e">
        <f t="shared" si="155"/>
        <v>#N/A</v>
      </c>
      <c r="DN2005" t="e">
        <f t="shared" si="156"/>
        <v>#N/A</v>
      </c>
      <c r="DO2005" t="e">
        <f t="shared" si="157"/>
        <v>#N/A</v>
      </c>
      <c r="DP2005" s="3">
        <f t="shared" si="158"/>
        <v>7</v>
      </c>
      <c r="DQ2005" s="3"/>
    </row>
    <row r="2006" spans="7:121" x14ac:dyDescent="0.25">
      <c r="G2006"/>
      <c r="DI2006" s="4">
        <f>INDEX(Sheet2!A:A,QUOTIENT(ROW()-1,19)+2)</f>
        <v>41444</v>
      </c>
      <c r="DJ2006" s="4">
        <f>INDEX(Sheet2!C:C,QUOTIENT(ROW()-1,19)+2)</f>
        <v>42369</v>
      </c>
      <c r="DK2006" s="4" t="e">
        <f>IFERROR(INDEX(Sheet2!$AA$2:$AS$600,QUOTIENT(ROW()-1,19)+1,MOD(ROW()-2,19)+1),NA())</f>
        <v>#N/A</v>
      </c>
      <c r="DL2006" t="str">
        <f>IFERROR(INDEX(Sheet2!$AU$2:$BM$600,QUOTIENT(ROW()-1,19)+1,MOD(ROW()-2,19)+1),NA())</f>
        <v/>
      </c>
      <c r="DM2006" s="4" t="e">
        <f t="shared" si="155"/>
        <v>#N/A</v>
      </c>
      <c r="DN2006" t="e">
        <f t="shared" si="156"/>
        <v>#N/A</v>
      </c>
      <c r="DO2006" t="e">
        <f t="shared" si="157"/>
        <v>#N/A</v>
      </c>
      <c r="DP2006" s="3">
        <f t="shared" si="158"/>
        <v>7</v>
      </c>
      <c r="DQ2006" s="3"/>
    </row>
    <row r="2007" spans="7:121" x14ac:dyDescent="0.25">
      <c r="G2007"/>
      <c r="DI2007" s="4">
        <f>INDEX(Sheet2!A:A,QUOTIENT(ROW()-1,19)+2)</f>
        <v>41444</v>
      </c>
      <c r="DJ2007" s="4">
        <f>INDEX(Sheet2!C:C,QUOTIENT(ROW()-1,19)+2)</f>
        <v>42369</v>
      </c>
      <c r="DK2007" s="4" t="e">
        <f>IFERROR(INDEX(Sheet2!$AA$2:$AS$600,QUOTIENT(ROW()-1,19)+1,MOD(ROW()-2,19)+1),NA())</f>
        <v>#N/A</v>
      </c>
      <c r="DL2007" t="str">
        <f>IFERROR(INDEX(Sheet2!$AU$2:$BM$600,QUOTIENT(ROW()-1,19)+1,MOD(ROW()-2,19)+1),NA())</f>
        <v/>
      </c>
      <c r="DM2007" s="4" t="e">
        <f t="shared" si="155"/>
        <v>#N/A</v>
      </c>
      <c r="DN2007" t="e">
        <f t="shared" si="156"/>
        <v>#N/A</v>
      </c>
      <c r="DO2007" t="e">
        <f t="shared" si="157"/>
        <v>#N/A</v>
      </c>
      <c r="DP2007" s="3">
        <f t="shared" si="158"/>
        <v>7</v>
      </c>
      <c r="DQ2007" s="3"/>
    </row>
    <row r="2008" spans="7:121" x14ac:dyDescent="0.25">
      <c r="G2008"/>
      <c r="DI2008" s="4">
        <f>INDEX(Sheet2!A:A,QUOTIENT(ROW()-1,19)+2)</f>
        <v>41444</v>
      </c>
      <c r="DJ2008" s="4">
        <f>INDEX(Sheet2!C:C,QUOTIENT(ROW()-1,19)+2)</f>
        <v>42369</v>
      </c>
      <c r="DK2008" s="4" t="e">
        <f>IFERROR(INDEX(Sheet2!$AA$2:$AS$600,QUOTIENT(ROW()-1,19)+1,MOD(ROW()-2,19)+1),NA())</f>
        <v>#N/A</v>
      </c>
      <c r="DL2008" t="str">
        <f>IFERROR(INDEX(Sheet2!$AU$2:$BM$600,QUOTIENT(ROW()-1,19)+1,MOD(ROW()-2,19)+1),NA())</f>
        <v/>
      </c>
      <c r="DM2008" s="4" t="e">
        <f t="shared" si="155"/>
        <v>#N/A</v>
      </c>
      <c r="DN2008" t="e">
        <f t="shared" si="156"/>
        <v>#N/A</v>
      </c>
      <c r="DO2008" t="e">
        <f t="shared" si="157"/>
        <v>#N/A</v>
      </c>
      <c r="DP2008" s="3">
        <f t="shared" si="158"/>
        <v>7</v>
      </c>
      <c r="DQ2008" s="3"/>
    </row>
    <row r="2009" spans="7:121" x14ac:dyDescent="0.25">
      <c r="G2009"/>
      <c r="DI2009" s="4">
        <f>INDEX(Sheet2!A:A,QUOTIENT(ROW()-1,19)+2)</f>
        <v>41444</v>
      </c>
      <c r="DJ2009" s="4">
        <f>INDEX(Sheet2!C:C,QUOTIENT(ROW()-1,19)+2)</f>
        <v>42369</v>
      </c>
      <c r="DK2009" s="4" t="e">
        <f>IFERROR(INDEX(Sheet2!$AA$2:$AS$600,QUOTIENT(ROW()-1,19)+1,MOD(ROW()-2,19)+1),NA())</f>
        <v>#N/A</v>
      </c>
      <c r="DL2009" t="str">
        <f>IFERROR(INDEX(Sheet2!$AU$2:$BM$600,QUOTIENT(ROW()-1,19)+1,MOD(ROW()-2,19)+1),NA())</f>
        <v/>
      </c>
      <c r="DM2009" s="4" t="e">
        <f t="shared" si="155"/>
        <v>#N/A</v>
      </c>
      <c r="DN2009" t="e">
        <f t="shared" si="156"/>
        <v>#N/A</v>
      </c>
      <c r="DO2009" t="e">
        <f t="shared" si="157"/>
        <v>#N/A</v>
      </c>
      <c r="DP2009" s="3">
        <f t="shared" si="158"/>
        <v>7</v>
      </c>
      <c r="DQ2009" s="3"/>
    </row>
    <row r="2010" spans="7:121" x14ac:dyDescent="0.25">
      <c r="G2010"/>
      <c r="DI2010" s="4">
        <f>INDEX(Sheet2!A:A,QUOTIENT(ROW()-1,19)+2)</f>
        <v>41444</v>
      </c>
      <c r="DJ2010" s="4">
        <f>INDEX(Sheet2!C:C,QUOTIENT(ROW()-1,19)+2)</f>
        <v>42369</v>
      </c>
      <c r="DK2010" s="4" t="e">
        <f>IFERROR(INDEX(Sheet2!$AA$2:$AS$600,QUOTIENT(ROW()-1,19)+1,MOD(ROW()-2,19)+1),NA())</f>
        <v>#N/A</v>
      </c>
      <c r="DL2010" t="str">
        <f>IFERROR(INDEX(Sheet2!$AU$2:$BM$600,QUOTIENT(ROW()-1,19)+1,MOD(ROW()-2,19)+1),NA())</f>
        <v/>
      </c>
      <c r="DM2010" s="4" t="e">
        <f t="shared" si="155"/>
        <v>#N/A</v>
      </c>
      <c r="DN2010" t="e">
        <f t="shared" si="156"/>
        <v>#N/A</v>
      </c>
      <c r="DO2010" t="e">
        <f t="shared" si="157"/>
        <v>#N/A</v>
      </c>
      <c r="DP2010" s="3">
        <f t="shared" si="158"/>
        <v>7</v>
      </c>
      <c r="DQ2010" s="3"/>
    </row>
    <row r="2011" spans="7:121" x14ac:dyDescent="0.25">
      <c r="G2011"/>
      <c r="DI2011" s="4">
        <f>INDEX(Sheet2!A:A,QUOTIENT(ROW()-1,19)+2)</f>
        <v>41444</v>
      </c>
      <c r="DJ2011" s="4">
        <f>INDEX(Sheet2!C:C,QUOTIENT(ROW()-1,19)+2)</f>
        <v>42369</v>
      </c>
      <c r="DK2011" s="4" t="e">
        <f>IFERROR(INDEX(Sheet2!$AA$2:$AS$600,QUOTIENT(ROW()-1,19)+1,MOD(ROW()-2,19)+1),NA())</f>
        <v>#N/A</v>
      </c>
      <c r="DL2011" t="str">
        <f>IFERROR(INDEX(Sheet2!$AU$2:$BM$600,QUOTIENT(ROW()-1,19)+1,MOD(ROW()-2,19)+1),NA())</f>
        <v/>
      </c>
      <c r="DM2011" s="4" t="e">
        <f t="shared" si="155"/>
        <v>#N/A</v>
      </c>
      <c r="DN2011" t="e">
        <f t="shared" si="156"/>
        <v>#N/A</v>
      </c>
      <c r="DO2011" t="e">
        <f t="shared" si="157"/>
        <v>#N/A</v>
      </c>
      <c r="DP2011" s="3">
        <f t="shared" si="158"/>
        <v>7</v>
      </c>
      <c r="DQ2011" s="3"/>
    </row>
    <row r="2012" spans="7:121" x14ac:dyDescent="0.25">
      <c r="G2012"/>
      <c r="DI2012" s="4">
        <f>INDEX(Sheet2!A:A,QUOTIENT(ROW()-1,19)+2)</f>
        <v>41444</v>
      </c>
      <c r="DJ2012" s="4">
        <f>INDEX(Sheet2!C:C,QUOTIENT(ROW()-1,19)+2)</f>
        <v>42369</v>
      </c>
      <c r="DK2012" s="4" t="e">
        <f>IFERROR(INDEX(Sheet2!$AA$2:$AS$600,QUOTIENT(ROW()-1,19)+1,MOD(ROW()-2,19)+1),NA())</f>
        <v>#N/A</v>
      </c>
      <c r="DL2012" t="str">
        <f>IFERROR(INDEX(Sheet2!$AU$2:$BM$600,QUOTIENT(ROW()-1,19)+1,MOD(ROW()-2,19)+1),NA())</f>
        <v/>
      </c>
      <c r="DM2012" s="4" t="e">
        <f t="shared" si="155"/>
        <v>#N/A</v>
      </c>
      <c r="DN2012" t="e">
        <f t="shared" si="156"/>
        <v>#N/A</v>
      </c>
      <c r="DO2012" t="e">
        <f t="shared" si="157"/>
        <v>#N/A</v>
      </c>
      <c r="DP2012" s="3">
        <f t="shared" si="158"/>
        <v>7</v>
      </c>
      <c r="DQ2012" s="3"/>
    </row>
    <row r="2013" spans="7:121" x14ac:dyDescent="0.25">
      <c r="G2013"/>
      <c r="DI2013" s="4">
        <f>INDEX(Sheet2!A:A,QUOTIENT(ROW()-1,19)+2)</f>
        <v>41444</v>
      </c>
      <c r="DJ2013" s="4">
        <f>INDEX(Sheet2!C:C,QUOTIENT(ROW()-1,19)+2)</f>
        <v>42369</v>
      </c>
      <c r="DK2013" s="4" t="e">
        <f>IFERROR(INDEX(Sheet2!$AA$2:$AS$600,QUOTIENT(ROW()-1,19)+1,MOD(ROW()-2,19)+1),NA())</f>
        <v>#N/A</v>
      </c>
      <c r="DL2013" t="str">
        <f>IFERROR(INDEX(Sheet2!$AU$2:$BM$600,QUOTIENT(ROW()-1,19)+1,MOD(ROW()-2,19)+1),NA())</f>
        <v/>
      </c>
      <c r="DM2013" s="4" t="e">
        <f t="shared" si="155"/>
        <v>#N/A</v>
      </c>
      <c r="DN2013" t="e">
        <f t="shared" si="156"/>
        <v>#N/A</v>
      </c>
      <c r="DO2013" t="e">
        <f t="shared" si="157"/>
        <v>#N/A</v>
      </c>
      <c r="DP2013" s="3">
        <f t="shared" si="158"/>
        <v>7</v>
      </c>
      <c r="DQ2013" s="3"/>
    </row>
    <row r="2014" spans="7:121" x14ac:dyDescent="0.25">
      <c r="G2014"/>
      <c r="DI2014" s="4">
        <f>INDEX(Sheet2!A:A,QUOTIENT(ROW()-1,19)+2)</f>
        <v>41444</v>
      </c>
      <c r="DJ2014" s="4">
        <f>INDEX(Sheet2!C:C,QUOTIENT(ROW()-1,19)+2)</f>
        <v>42369</v>
      </c>
      <c r="DK2014" s="4" t="e">
        <f>IFERROR(INDEX(Sheet2!$AA$2:$AS$600,QUOTIENT(ROW()-1,19)+1,MOD(ROW()-2,19)+1),NA())</f>
        <v>#N/A</v>
      </c>
      <c r="DL2014" t="str">
        <f>IFERROR(INDEX(Sheet2!$AU$2:$BM$600,QUOTIENT(ROW()-1,19)+1,MOD(ROW()-2,19)+1),NA())</f>
        <v/>
      </c>
      <c r="DM2014" s="4" t="e">
        <f t="shared" si="155"/>
        <v>#N/A</v>
      </c>
      <c r="DN2014" t="e">
        <f t="shared" si="156"/>
        <v>#N/A</v>
      </c>
      <c r="DO2014" t="e">
        <f t="shared" si="157"/>
        <v>#N/A</v>
      </c>
      <c r="DP2014" s="3">
        <f t="shared" si="158"/>
        <v>7</v>
      </c>
      <c r="DQ2014" s="3"/>
    </row>
    <row r="2015" spans="7:121" x14ac:dyDescent="0.25">
      <c r="G2015"/>
      <c r="DI2015" s="4">
        <f>INDEX(Sheet2!A:A,QUOTIENT(ROW()-1,19)+2)</f>
        <v>41444</v>
      </c>
      <c r="DJ2015" s="4">
        <f>INDEX(Sheet2!C:C,QUOTIENT(ROW()-1,19)+2)</f>
        <v>42369</v>
      </c>
      <c r="DK2015" s="4" t="e">
        <f>IFERROR(INDEX(Sheet2!$AA$2:$AS$600,QUOTIENT(ROW()-1,19)+1,MOD(ROW()-2,19)+1),NA())</f>
        <v>#N/A</v>
      </c>
      <c r="DL2015" t="str">
        <f>IFERROR(INDEX(Sheet2!$AU$2:$BM$600,QUOTIENT(ROW()-1,19)+1,MOD(ROW()-2,19)+1),NA())</f>
        <v/>
      </c>
      <c r="DM2015" s="4" t="e">
        <f t="shared" si="155"/>
        <v>#N/A</v>
      </c>
      <c r="DN2015" t="e">
        <f t="shared" si="156"/>
        <v>#N/A</v>
      </c>
      <c r="DO2015" t="e">
        <f t="shared" si="157"/>
        <v>#N/A</v>
      </c>
      <c r="DP2015" s="3">
        <f t="shared" si="158"/>
        <v>7</v>
      </c>
      <c r="DQ2015" s="3"/>
    </row>
    <row r="2016" spans="7:121" x14ac:dyDescent="0.25">
      <c r="G2016"/>
      <c r="DI2016" s="4">
        <f>INDEX(Sheet2!A:A,QUOTIENT(ROW()-1,19)+2)</f>
        <v>41444</v>
      </c>
      <c r="DJ2016" s="4">
        <f>INDEX(Sheet2!C:C,QUOTIENT(ROW()-1,19)+2)</f>
        <v>42369</v>
      </c>
      <c r="DK2016" s="4">
        <f>IFERROR(INDEX(Sheet2!$AA$2:$AS$600,QUOTIENT(ROW()-1,19)+1,MOD(ROW()-2,19)+1),NA())</f>
        <v>42338.887499999997</v>
      </c>
      <c r="DL2016">
        <f>IFERROR(INDEX(Sheet2!$AU$2:$BM$600,QUOTIENT(ROW()-1,19)+1,MOD(ROW()-2,19)+1),NA())</f>
        <v>1</v>
      </c>
      <c r="DM2016" s="4" t="e">
        <f t="shared" si="155"/>
        <v>#N/A</v>
      </c>
      <c r="DN2016" t="e">
        <f t="shared" si="156"/>
        <v>#N/A</v>
      </c>
      <c r="DO2016" t="e">
        <f t="shared" si="157"/>
        <v>#N/A</v>
      </c>
      <c r="DP2016" s="3">
        <f t="shared" si="158"/>
        <v>8</v>
      </c>
      <c r="DQ2016" s="3"/>
    </row>
    <row r="2017" spans="7:121" x14ac:dyDescent="0.25">
      <c r="G2017"/>
      <c r="DI2017" s="4">
        <f>INDEX(Sheet2!A:A,QUOTIENT(ROW()-1,19)+2)</f>
        <v>41444</v>
      </c>
      <c r="DJ2017" s="4">
        <f>INDEX(Sheet2!C:C,QUOTIENT(ROW()-1,19)+2)</f>
        <v>42369</v>
      </c>
      <c r="DK2017" s="4">
        <f>IFERROR(INDEX(Sheet2!$AA$2:$AS$600,QUOTIENT(ROW()-1,19)+1,MOD(ROW()-2,19)+1),NA())</f>
        <v>42358.962500000001</v>
      </c>
      <c r="DL2017">
        <f>IFERROR(INDEX(Sheet2!$AU$2:$BM$600,QUOTIENT(ROW()-1,19)+1,MOD(ROW()-2,19)+1),NA())</f>
        <v>1</v>
      </c>
      <c r="DM2017" s="4" t="e">
        <f t="shared" si="155"/>
        <v>#N/A</v>
      </c>
      <c r="DN2017" t="e">
        <f t="shared" si="156"/>
        <v>#N/A</v>
      </c>
      <c r="DO2017" t="e">
        <f t="shared" si="157"/>
        <v>#N/A</v>
      </c>
      <c r="DP2017" s="3">
        <f t="shared" si="158"/>
        <v>9</v>
      </c>
      <c r="DQ2017" s="3"/>
    </row>
    <row r="2018" spans="7:121" x14ac:dyDescent="0.25">
      <c r="G2018"/>
      <c r="DI2018" s="4">
        <f>INDEX(Sheet2!A:A,QUOTIENT(ROW()-1,19)+2)</f>
        <v>41444</v>
      </c>
      <c r="DJ2018" s="4">
        <f>INDEX(Sheet2!C:C,QUOTIENT(ROW()-1,19)+2)</f>
        <v>42369</v>
      </c>
      <c r="DK2018" s="4">
        <f>IFERROR(INDEX(Sheet2!$AA$2:$AS$600,QUOTIENT(ROW()-1,19)+1,MOD(ROW()-2,19)+1),NA())</f>
        <v>42379.037499999999</v>
      </c>
      <c r="DL2018">
        <f>IFERROR(INDEX(Sheet2!$AU$2:$BM$600,QUOTIENT(ROW()-1,19)+1,MOD(ROW()-2,19)+1),NA())</f>
        <v>1</v>
      </c>
      <c r="DM2018" s="4" t="e">
        <f t="shared" si="155"/>
        <v>#N/A</v>
      </c>
      <c r="DN2018" t="e">
        <f t="shared" si="156"/>
        <v>#N/A</v>
      </c>
      <c r="DO2018" t="e">
        <f t="shared" si="157"/>
        <v>#N/A</v>
      </c>
      <c r="DP2018" s="3">
        <f t="shared" si="158"/>
        <v>10</v>
      </c>
      <c r="DQ2018" s="3"/>
    </row>
    <row r="2019" spans="7:121" x14ac:dyDescent="0.25">
      <c r="G2019"/>
      <c r="DI2019" s="4">
        <f>INDEX(Sheet2!A:A,QUOTIENT(ROW()-1,19)+2)</f>
        <v>41444</v>
      </c>
      <c r="DJ2019" s="4">
        <f>INDEX(Sheet2!C:C,QUOTIENT(ROW()-1,19)+2)</f>
        <v>42369</v>
      </c>
      <c r="DK2019" s="4">
        <f>IFERROR(INDEX(Sheet2!$AA$2:$AS$600,QUOTIENT(ROW()-1,19)+1,MOD(ROW()-2,19)+1),NA())</f>
        <v>42399.112500000003</v>
      </c>
      <c r="DL2019">
        <f>IFERROR(INDEX(Sheet2!$AU$2:$BM$600,QUOTIENT(ROW()-1,19)+1,MOD(ROW()-2,19)+1),NA())</f>
        <v>1</v>
      </c>
      <c r="DM2019" s="4" t="e">
        <f t="shared" si="155"/>
        <v>#N/A</v>
      </c>
      <c r="DN2019" t="e">
        <f t="shared" si="156"/>
        <v>#N/A</v>
      </c>
      <c r="DO2019" t="e">
        <f t="shared" si="157"/>
        <v>#N/A</v>
      </c>
      <c r="DP2019" s="3">
        <f t="shared" si="158"/>
        <v>11</v>
      </c>
      <c r="DQ2019" s="3"/>
    </row>
    <row r="2020" spans="7:121" x14ac:dyDescent="0.25">
      <c r="G2020"/>
      <c r="DI2020" s="4">
        <f>INDEX(Sheet2!A:A,QUOTIENT(ROW()-1,19)+2)</f>
        <v>41444</v>
      </c>
      <c r="DJ2020" s="4">
        <f>INDEX(Sheet2!C:C,QUOTIENT(ROW()-1,19)+2)</f>
        <v>42369</v>
      </c>
      <c r="DK2020" s="4" t="e">
        <f>IFERROR(INDEX(Sheet2!$AA$2:$AS$600,QUOTIENT(ROW()-1,19)+1,MOD(ROW()-2,19)+1),NA())</f>
        <v>#N/A</v>
      </c>
      <c r="DL2020" t="str">
        <f>IFERROR(INDEX(Sheet2!$AU$2:$BM$600,QUOTIENT(ROW()-1,19)+1,MOD(ROW()-2,19)+1),NA())</f>
        <v/>
      </c>
      <c r="DM2020" s="4" t="e">
        <f t="shared" si="155"/>
        <v>#N/A</v>
      </c>
      <c r="DN2020" t="e">
        <f t="shared" si="156"/>
        <v>#N/A</v>
      </c>
      <c r="DO2020" t="e">
        <f t="shared" si="157"/>
        <v>#N/A</v>
      </c>
      <c r="DP2020" s="3">
        <f t="shared" si="158"/>
        <v>11</v>
      </c>
      <c r="DQ2020" s="3"/>
    </row>
    <row r="2021" spans="7:121" x14ac:dyDescent="0.25">
      <c r="G2021"/>
      <c r="DI2021" s="4">
        <f>INDEX(Sheet2!A:A,QUOTIENT(ROW()-1,19)+2)</f>
        <v>41444</v>
      </c>
      <c r="DJ2021" s="4">
        <f>INDEX(Sheet2!C:C,QUOTIENT(ROW()-1,19)+2)</f>
        <v>42369</v>
      </c>
      <c r="DK2021" s="4" t="e">
        <f>IFERROR(INDEX(Sheet2!$AA$2:$AS$600,QUOTIENT(ROW()-1,19)+1,MOD(ROW()-2,19)+1),NA())</f>
        <v>#N/A</v>
      </c>
      <c r="DL2021" t="str">
        <f>IFERROR(INDEX(Sheet2!$AU$2:$BM$600,QUOTIENT(ROW()-1,19)+1,MOD(ROW()-2,19)+1),NA())</f>
        <v/>
      </c>
      <c r="DM2021" s="4" t="e">
        <f t="shared" si="155"/>
        <v>#N/A</v>
      </c>
      <c r="DN2021" t="e">
        <f t="shared" si="156"/>
        <v>#N/A</v>
      </c>
      <c r="DO2021" t="e">
        <f t="shared" si="157"/>
        <v>#N/A</v>
      </c>
      <c r="DP2021" s="3">
        <f t="shared" si="158"/>
        <v>11</v>
      </c>
      <c r="DQ2021" s="3"/>
    </row>
    <row r="2022" spans="7:121" x14ac:dyDescent="0.25">
      <c r="G2022"/>
      <c r="DI2022" s="4">
        <f>INDEX(Sheet2!A:A,QUOTIENT(ROW()-1,19)+2)</f>
        <v>41444</v>
      </c>
      <c r="DJ2022" s="4">
        <f>INDEX(Sheet2!C:C,QUOTIENT(ROW()-1,19)+2)</f>
        <v>42369</v>
      </c>
      <c r="DK2022" s="4" t="e">
        <f>IFERROR(INDEX(Sheet2!$AA$2:$AS$600,QUOTIENT(ROW()-1,19)+1,MOD(ROW()-2,19)+1),NA())</f>
        <v>#N/A</v>
      </c>
      <c r="DL2022" t="str">
        <f>IFERROR(INDEX(Sheet2!$AU$2:$BM$600,QUOTIENT(ROW()-1,19)+1,MOD(ROW()-2,19)+1),NA())</f>
        <v/>
      </c>
      <c r="DM2022" s="4" t="e">
        <f t="shared" si="155"/>
        <v>#N/A</v>
      </c>
      <c r="DN2022" t="e">
        <f t="shared" si="156"/>
        <v>#N/A</v>
      </c>
      <c r="DO2022" t="e">
        <f t="shared" si="157"/>
        <v>#N/A</v>
      </c>
      <c r="DP2022" s="3">
        <f t="shared" si="158"/>
        <v>11</v>
      </c>
      <c r="DQ2022" s="3"/>
    </row>
    <row r="2023" spans="7:121" x14ac:dyDescent="0.25">
      <c r="G2023"/>
      <c r="DI2023" s="4">
        <f>INDEX(Sheet2!A:A,QUOTIENT(ROW()-1,19)+2)</f>
        <v>41444</v>
      </c>
      <c r="DJ2023" s="4">
        <f>INDEX(Sheet2!C:C,QUOTIENT(ROW()-1,19)+2)</f>
        <v>42369</v>
      </c>
      <c r="DK2023" s="4" t="e">
        <f>IFERROR(INDEX(Sheet2!$AA$2:$AS$600,QUOTIENT(ROW()-1,19)+1,MOD(ROW()-2,19)+1),NA())</f>
        <v>#N/A</v>
      </c>
      <c r="DL2023" t="str">
        <f>IFERROR(INDEX(Sheet2!$AU$2:$BM$600,QUOTIENT(ROW()-1,19)+1,MOD(ROW()-2,19)+1),NA())</f>
        <v/>
      </c>
      <c r="DM2023" s="4" t="e">
        <f t="shared" si="155"/>
        <v>#N/A</v>
      </c>
      <c r="DN2023" t="e">
        <f t="shared" si="156"/>
        <v>#N/A</v>
      </c>
      <c r="DO2023" t="e">
        <f t="shared" si="157"/>
        <v>#N/A</v>
      </c>
      <c r="DP2023" s="3">
        <f t="shared" si="158"/>
        <v>11</v>
      </c>
      <c r="DQ2023" s="3"/>
    </row>
    <row r="2024" spans="7:121" x14ac:dyDescent="0.25">
      <c r="G2024"/>
      <c r="DI2024" s="4">
        <f>INDEX(Sheet2!A:A,QUOTIENT(ROW()-1,19)+2)</f>
        <v>41444</v>
      </c>
      <c r="DJ2024" s="4">
        <f>INDEX(Sheet2!C:C,QUOTIENT(ROW()-1,19)+2)</f>
        <v>42369</v>
      </c>
      <c r="DK2024" s="4" t="e">
        <f>IFERROR(INDEX(Sheet2!$AA$2:$AS$600,QUOTIENT(ROW()-1,19)+1,MOD(ROW()-2,19)+1),NA())</f>
        <v>#N/A</v>
      </c>
      <c r="DL2024" t="str">
        <f>IFERROR(INDEX(Sheet2!$AU$2:$BM$600,QUOTIENT(ROW()-1,19)+1,MOD(ROW()-2,19)+1),NA())</f>
        <v/>
      </c>
      <c r="DM2024" s="4" t="e">
        <f t="shared" si="155"/>
        <v>#N/A</v>
      </c>
      <c r="DN2024" t="e">
        <f t="shared" si="156"/>
        <v>#N/A</v>
      </c>
      <c r="DO2024" t="e">
        <f t="shared" si="157"/>
        <v>#N/A</v>
      </c>
      <c r="DP2024" s="3">
        <f t="shared" si="158"/>
        <v>11</v>
      </c>
      <c r="DQ2024" s="3"/>
    </row>
    <row r="2025" spans="7:121" x14ac:dyDescent="0.25">
      <c r="G2025"/>
      <c r="DI2025" s="4">
        <f>INDEX(Sheet2!A:A,QUOTIENT(ROW()-1,19)+2)</f>
        <v>41444</v>
      </c>
      <c r="DJ2025" s="4">
        <f>INDEX(Sheet2!C:C,QUOTIENT(ROW()-1,19)+2)</f>
        <v>42369</v>
      </c>
      <c r="DK2025" s="4" t="e">
        <f>IFERROR(INDEX(Sheet2!$AA$2:$AS$600,QUOTIENT(ROW()-1,19)+1,MOD(ROW()-2,19)+1),NA())</f>
        <v>#N/A</v>
      </c>
      <c r="DL2025" t="str">
        <f>IFERROR(INDEX(Sheet2!$AU$2:$BM$600,QUOTIENT(ROW()-1,19)+1,MOD(ROW()-2,19)+1),NA())</f>
        <v/>
      </c>
      <c r="DM2025" s="4" t="e">
        <f t="shared" si="155"/>
        <v>#N/A</v>
      </c>
      <c r="DN2025" t="e">
        <f t="shared" si="156"/>
        <v>#N/A</v>
      </c>
      <c r="DO2025" t="e">
        <f t="shared" si="157"/>
        <v>#N/A</v>
      </c>
      <c r="DP2025" s="3">
        <f t="shared" si="158"/>
        <v>11</v>
      </c>
      <c r="DQ2025" s="3"/>
    </row>
    <row r="2026" spans="7:121" x14ac:dyDescent="0.25">
      <c r="G2026"/>
      <c r="DI2026" s="4">
        <f>INDEX(Sheet2!A:A,QUOTIENT(ROW()-1,19)+2)</f>
        <v>41444</v>
      </c>
      <c r="DJ2026" s="4">
        <f>INDEX(Sheet2!C:C,QUOTIENT(ROW()-1,19)+2)</f>
        <v>42369</v>
      </c>
      <c r="DK2026" s="4" t="e">
        <f>IFERROR(INDEX(Sheet2!$AA$2:$AS$600,QUOTIENT(ROW()-1,19)+1,MOD(ROW()-2,19)+1),NA())</f>
        <v>#N/A</v>
      </c>
      <c r="DL2026" t="str">
        <f>IFERROR(INDEX(Sheet2!$AU$2:$BM$600,QUOTIENT(ROW()-1,19)+1,MOD(ROW()-2,19)+1),NA())</f>
        <v/>
      </c>
      <c r="DM2026" s="4" t="e">
        <f t="shared" si="155"/>
        <v>#N/A</v>
      </c>
      <c r="DN2026" t="e">
        <f t="shared" si="156"/>
        <v>#N/A</v>
      </c>
      <c r="DO2026" t="e">
        <f t="shared" si="157"/>
        <v>#N/A</v>
      </c>
      <c r="DP2026" s="3">
        <f t="shared" si="158"/>
        <v>11</v>
      </c>
      <c r="DQ2026" s="3"/>
    </row>
    <row r="2027" spans="7:121" x14ac:dyDescent="0.25">
      <c r="G2027"/>
      <c r="DI2027" s="4">
        <f>INDEX(Sheet2!A:A,QUOTIENT(ROW()-1,19)+2)</f>
        <v>41444</v>
      </c>
      <c r="DJ2027" s="4">
        <f>INDEX(Sheet2!C:C,QUOTIENT(ROW()-1,19)+2)</f>
        <v>42369</v>
      </c>
      <c r="DK2027" s="4" t="e">
        <f>IFERROR(INDEX(Sheet2!$AA$2:$AS$600,QUOTIENT(ROW()-1,19)+1,MOD(ROW()-2,19)+1),NA())</f>
        <v>#N/A</v>
      </c>
      <c r="DL2027" t="str">
        <f>IFERROR(INDEX(Sheet2!$AU$2:$BM$600,QUOTIENT(ROW()-1,19)+1,MOD(ROW()-2,19)+1),NA())</f>
        <v/>
      </c>
      <c r="DM2027" s="4" t="e">
        <f t="shared" si="155"/>
        <v>#N/A</v>
      </c>
      <c r="DN2027" t="e">
        <f t="shared" si="156"/>
        <v>#N/A</v>
      </c>
      <c r="DO2027" t="e">
        <f t="shared" si="157"/>
        <v>#N/A</v>
      </c>
      <c r="DP2027" s="3">
        <f t="shared" si="158"/>
        <v>11</v>
      </c>
      <c r="DQ2027" s="3"/>
    </row>
    <row r="2028" spans="7:121" x14ac:dyDescent="0.25">
      <c r="G2028"/>
      <c r="DI2028" s="4">
        <f>INDEX(Sheet2!A:A,QUOTIENT(ROW()-1,19)+2)</f>
        <v>41444</v>
      </c>
      <c r="DJ2028" s="4">
        <f>INDEX(Sheet2!C:C,QUOTIENT(ROW()-1,19)+2)</f>
        <v>42369</v>
      </c>
      <c r="DK2028" s="4" t="e">
        <f>IFERROR(INDEX(Sheet2!$AA$2:$AS$600,QUOTIENT(ROW()-1,19)+1,MOD(ROW()-2,19)+1),NA())</f>
        <v>#N/A</v>
      </c>
      <c r="DL2028" t="str">
        <f>IFERROR(INDEX(Sheet2!$AU$2:$BM$600,QUOTIENT(ROW()-1,19)+1,MOD(ROW()-2,19)+1),NA())</f>
        <v/>
      </c>
      <c r="DM2028" s="4" t="e">
        <f t="shared" si="155"/>
        <v>#N/A</v>
      </c>
      <c r="DN2028" t="e">
        <f t="shared" si="156"/>
        <v>#N/A</v>
      </c>
      <c r="DO2028" t="e">
        <f t="shared" si="157"/>
        <v>#N/A</v>
      </c>
      <c r="DP2028" s="3">
        <f t="shared" si="158"/>
        <v>11</v>
      </c>
      <c r="DQ2028" s="3"/>
    </row>
    <row r="2029" spans="7:121" x14ac:dyDescent="0.25">
      <c r="G2029"/>
      <c r="DI2029" s="4">
        <f>INDEX(Sheet2!A:A,QUOTIENT(ROW()-1,19)+2)</f>
        <v>41444</v>
      </c>
      <c r="DJ2029" s="4">
        <f>INDEX(Sheet2!C:C,QUOTIENT(ROW()-1,19)+2)</f>
        <v>42369</v>
      </c>
      <c r="DK2029" s="4" t="e">
        <f>IFERROR(INDEX(Sheet2!$AA$2:$AS$600,QUOTIENT(ROW()-1,19)+1,MOD(ROW()-2,19)+1),NA())</f>
        <v>#N/A</v>
      </c>
      <c r="DL2029" t="str">
        <f>IFERROR(INDEX(Sheet2!$AU$2:$BM$600,QUOTIENT(ROW()-1,19)+1,MOD(ROW()-2,19)+1),NA())</f>
        <v/>
      </c>
      <c r="DM2029" s="4" t="e">
        <f t="shared" si="155"/>
        <v>#N/A</v>
      </c>
      <c r="DN2029" t="e">
        <f t="shared" si="156"/>
        <v>#N/A</v>
      </c>
      <c r="DO2029" t="e">
        <f t="shared" si="157"/>
        <v>#N/A</v>
      </c>
      <c r="DP2029" s="3">
        <f t="shared" si="158"/>
        <v>11</v>
      </c>
      <c r="DQ2029" s="3"/>
    </row>
    <row r="2030" spans="7:121" x14ac:dyDescent="0.25">
      <c r="G2030"/>
      <c r="DI2030" s="4">
        <f>INDEX(Sheet2!A:A,QUOTIENT(ROW()-1,19)+2)</f>
        <v>41444</v>
      </c>
      <c r="DJ2030" s="4">
        <f>INDEX(Sheet2!C:C,QUOTIENT(ROW()-1,19)+2)</f>
        <v>42369</v>
      </c>
      <c r="DK2030" s="4" t="e">
        <f>IFERROR(INDEX(Sheet2!$AA$2:$AS$600,QUOTIENT(ROW()-1,19)+1,MOD(ROW()-2,19)+1),NA())</f>
        <v>#N/A</v>
      </c>
      <c r="DL2030" t="str">
        <f>IFERROR(INDEX(Sheet2!$AU$2:$BM$600,QUOTIENT(ROW()-1,19)+1,MOD(ROW()-2,19)+1),NA())</f>
        <v/>
      </c>
      <c r="DM2030" s="4" t="e">
        <f t="shared" si="155"/>
        <v>#N/A</v>
      </c>
      <c r="DN2030" t="e">
        <f t="shared" si="156"/>
        <v>#N/A</v>
      </c>
      <c r="DO2030" t="e">
        <f t="shared" si="157"/>
        <v>#N/A</v>
      </c>
      <c r="DP2030" s="3">
        <f t="shared" si="158"/>
        <v>11</v>
      </c>
      <c r="DQ2030" s="3"/>
    </row>
    <row r="2031" spans="7:121" x14ac:dyDescent="0.25">
      <c r="G2031"/>
      <c r="DI2031" s="4">
        <f>INDEX(Sheet2!A:A,QUOTIENT(ROW()-1,19)+2)</f>
        <v>41444</v>
      </c>
      <c r="DJ2031" s="4">
        <f>INDEX(Sheet2!C:C,QUOTIENT(ROW()-1,19)+2)</f>
        <v>42369</v>
      </c>
      <c r="DK2031" s="4" t="e">
        <f>IFERROR(INDEX(Sheet2!$AA$2:$AS$600,QUOTIENT(ROW()-1,19)+1,MOD(ROW()-2,19)+1),NA())</f>
        <v>#N/A</v>
      </c>
      <c r="DL2031" t="str">
        <f>IFERROR(INDEX(Sheet2!$AU$2:$BM$600,QUOTIENT(ROW()-1,19)+1,MOD(ROW()-2,19)+1),NA())</f>
        <v/>
      </c>
      <c r="DM2031" s="4" t="e">
        <f t="shared" si="155"/>
        <v>#N/A</v>
      </c>
      <c r="DN2031" t="e">
        <f t="shared" si="156"/>
        <v>#N/A</v>
      </c>
      <c r="DO2031" t="e">
        <f t="shared" si="157"/>
        <v>#N/A</v>
      </c>
      <c r="DP2031" s="3">
        <f t="shared" si="158"/>
        <v>11</v>
      </c>
      <c r="DQ2031" s="3"/>
    </row>
    <row r="2032" spans="7:121" x14ac:dyDescent="0.25">
      <c r="G2032"/>
      <c r="DI2032" s="4">
        <f>INDEX(Sheet2!A:A,QUOTIENT(ROW()-1,19)+2)</f>
        <v>41444</v>
      </c>
      <c r="DJ2032" s="4">
        <f>INDEX(Sheet2!C:C,QUOTIENT(ROW()-1,19)+2)</f>
        <v>42369</v>
      </c>
      <c r="DK2032" s="4" t="e">
        <f>IFERROR(INDEX(Sheet2!$AA$2:$AS$600,QUOTIENT(ROW()-1,19)+1,MOD(ROW()-2,19)+1),NA())</f>
        <v>#N/A</v>
      </c>
      <c r="DL2032" t="str">
        <f>IFERROR(INDEX(Sheet2!$AU$2:$BM$600,QUOTIENT(ROW()-1,19)+1,MOD(ROW()-2,19)+1),NA())</f>
        <v/>
      </c>
      <c r="DM2032" s="4" t="e">
        <f t="shared" si="155"/>
        <v>#N/A</v>
      </c>
      <c r="DN2032" t="e">
        <f t="shared" si="156"/>
        <v>#N/A</v>
      </c>
      <c r="DO2032" t="e">
        <f t="shared" si="157"/>
        <v>#N/A</v>
      </c>
      <c r="DP2032" s="3">
        <f t="shared" si="158"/>
        <v>11</v>
      </c>
      <c r="DQ2032" s="3"/>
    </row>
    <row r="2033" spans="7:121" x14ac:dyDescent="0.25">
      <c r="G2033"/>
      <c r="DI2033" s="4">
        <f>INDEX(Sheet2!A:A,QUOTIENT(ROW()-1,19)+2)</f>
        <v>41444</v>
      </c>
      <c r="DJ2033" s="4">
        <f>INDEX(Sheet2!C:C,QUOTIENT(ROW()-1,19)+2)</f>
        <v>42369</v>
      </c>
      <c r="DK2033" s="4" t="e">
        <f>IFERROR(INDEX(Sheet2!$AA$2:$AS$600,QUOTIENT(ROW()-1,19)+1,MOD(ROW()-2,19)+1),NA())</f>
        <v>#N/A</v>
      </c>
      <c r="DL2033" t="str">
        <f>IFERROR(INDEX(Sheet2!$AU$2:$BM$600,QUOTIENT(ROW()-1,19)+1,MOD(ROW()-2,19)+1),NA())</f>
        <v/>
      </c>
      <c r="DM2033" s="4" t="e">
        <f t="shared" si="155"/>
        <v>#N/A</v>
      </c>
      <c r="DN2033" t="e">
        <f t="shared" si="156"/>
        <v>#N/A</v>
      </c>
      <c r="DO2033" t="e">
        <f t="shared" si="157"/>
        <v>#N/A</v>
      </c>
      <c r="DP2033" s="3">
        <f t="shared" si="158"/>
        <v>11</v>
      </c>
      <c r="DQ2033" s="3"/>
    </row>
    <row r="2034" spans="7:121" x14ac:dyDescent="0.25">
      <c r="G2034"/>
      <c r="DI2034" s="4">
        <f>INDEX(Sheet2!A:A,QUOTIENT(ROW()-1,19)+2)</f>
        <v>41444</v>
      </c>
      <c r="DJ2034" s="4">
        <f>INDEX(Sheet2!C:C,QUOTIENT(ROW()-1,19)+2)</f>
        <v>42369</v>
      </c>
      <c r="DK2034" s="4" t="e">
        <f>IFERROR(INDEX(Sheet2!$AA$2:$AS$600,QUOTIENT(ROW()-1,19)+1,MOD(ROW()-2,19)+1),NA())</f>
        <v>#N/A</v>
      </c>
      <c r="DL2034" t="str">
        <f>IFERROR(INDEX(Sheet2!$AU$2:$BM$600,QUOTIENT(ROW()-1,19)+1,MOD(ROW()-2,19)+1),NA())</f>
        <v/>
      </c>
      <c r="DM2034" s="4" t="e">
        <f t="shared" si="155"/>
        <v>#N/A</v>
      </c>
      <c r="DN2034" t="e">
        <f t="shared" si="156"/>
        <v>#N/A</v>
      </c>
      <c r="DO2034" t="e">
        <f t="shared" si="157"/>
        <v>#N/A</v>
      </c>
      <c r="DP2034" s="3">
        <f t="shared" si="158"/>
        <v>11</v>
      </c>
      <c r="DQ2034" s="3"/>
    </row>
    <row r="2035" spans="7:121" x14ac:dyDescent="0.25">
      <c r="G2035"/>
      <c r="DI2035" s="4">
        <f>INDEX(Sheet2!A:A,QUOTIENT(ROW()-1,19)+2)</f>
        <v>41444</v>
      </c>
      <c r="DJ2035" s="4">
        <f>INDEX(Sheet2!C:C,QUOTIENT(ROW()-1,19)+2)</f>
        <v>42369</v>
      </c>
      <c r="DK2035" s="4">
        <f>IFERROR(INDEX(Sheet2!$AA$2:$AS$600,QUOTIENT(ROW()-1,19)+1,MOD(ROW()-2,19)+1),NA())</f>
        <v>42358.962500000001</v>
      </c>
      <c r="DL2035">
        <f>IFERROR(INDEX(Sheet2!$AU$2:$BM$600,QUOTIENT(ROW()-1,19)+1,MOD(ROW()-2,19)+1),NA())</f>
        <v>1.25</v>
      </c>
      <c r="DM2035" s="4" t="e">
        <f t="shared" si="155"/>
        <v>#N/A</v>
      </c>
      <c r="DN2035" t="e">
        <f t="shared" si="156"/>
        <v>#N/A</v>
      </c>
      <c r="DO2035" t="e">
        <f t="shared" si="157"/>
        <v>#N/A</v>
      </c>
      <c r="DP2035" s="3">
        <f t="shared" si="158"/>
        <v>12</v>
      </c>
      <c r="DQ2035" s="3"/>
    </row>
    <row r="2036" spans="7:121" x14ac:dyDescent="0.25">
      <c r="G2036"/>
      <c r="DI2036" s="4">
        <f>INDEX(Sheet2!A:A,QUOTIENT(ROW()-1,19)+2)</f>
        <v>41444</v>
      </c>
      <c r="DJ2036" s="4">
        <f>INDEX(Sheet2!C:C,QUOTIENT(ROW()-1,19)+2)</f>
        <v>42369</v>
      </c>
      <c r="DK2036" s="4">
        <f>IFERROR(INDEX(Sheet2!$AA$2:$AS$600,QUOTIENT(ROW()-1,19)+1,MOD(ROW()-2,19)+1),NA())</f>
        <v>42379.037500000006</v>
      </c>
      <c r="DL2036">
        <f>IFERROR(INDEX(Sheet2!$AU$2:$BM$600,QUOTIENT(ROW()-1,19)+1,MOD(ROW()-2,19)+1),NA())</f>
        <v>1.25</v>
      </c>
      <c r="DM2036" s="4" t="e">
        <f t="shared" si="155"/>
        <v>#N/A</v>
      </c>
      <c r="DN2036" t="e">
        <f t="shared" si="156"/>
        <v>#N/A</v>
      </c>
      <c r="DO2036" t="e">
        <f t="shared" si="157"/>
        <v>#N/A</v>
      </c>
      <c r="DP2036" s="3">
        <f t="shared" si="158"/>
        <v>13</v>
      </c>
      <c r="DQ2036" s="3"/>
    </row>
    <row r="2037" spans="7:121" x14ac:dyDescent="0.25">
      <c r="G2037"/>
      <c r="DI2037" s="4">
        <f>INDEX(Sheet2!A:A,QUOTIENT(ROW()-1,19)+2)</f>
        <v>41444</v>
      </c>
      <c r="DJ2037" s="4">
        <f>INDEX(Sheet2!C:C,QUOTIENT(ROW()-1,19)+2)</f>
        <v>42369</v>
      </c>
      <c r="DK2037" s="4" t="e">
        <f>IFERROR(INDEX(Sheet2!$AA$2:$AS$600,QUOTIENT(ROW()-1,19)+1,MOD(ROW()-2,19)+1),NA())</f>
        <v>#N/A</v>
      </c>
      <c r="DL2037" t="str">
        <f>IFERROR(INDEX(Sheet2!$AU$2:$BM$600,QUOTIENT(ROW()-1,19)+1,MOD(ROW()-2,19)+1),NA())</f>
        <v/>
      </c>
      <c r="DM2037" s="4" t="e">
        <f t="shared" si="155"/>
        <v>#N/A</v>
      </c>
      <c r="DN2037" t="e">
        <f t="shared" si="156"/>
        <v>#N/A</v>
      </c>
      <c r="DO2037" t="e">
        <f t="shared" si="157"/>
        <v>#N/A</v>
      </c>
      <c r="DP2037" s="3">
        <f t="shared" si="158"/>
        <v>13</v>
      </c>
      <c r="DQ2037" s="3"/>
    </row>
    <row r="2038" spans="7:121" x14ac:dyDescent="0.25">
      <c r="G2038"/>
      <c r="DI2038" s="4">
        <f>INDEX(Sheet2!A:A,QUOTIENT(ROW()-1,19)+2)</f>
        <v>41444</v>
      </c>
      <c r="DJ2038" s="4">
        <f>INDEX(Sheet2!C:C,QUOTIENT(ROW()-1,19)+2)</f>
        <v>42369</v>
      </c>
      <c r="DK2038" s="4" t="e">
        <f>IFERROR(INDEX(Sheet2!$AA$2:$AS$600,QUOTIENT(ROW()-1,19)+1,MOD(ROW()-2,19)+1),NA())</f>
        <v>#N/A</v>
      </c>
      <c r="DL2038" t="str">
        <f>IFERROR(INDEX(Sheet2!$AU$2:$BM$600,QUOTIENT(ROW()-1,19)+1,MOD(ROW()-2,19)+1),NA())</f>
        <v/>
      </c>
      <c r="DM2038" s="4" t="e">
        <f t="shared" si="155"/>
        <v>#N/A</v>
      </c>
      <c r="DN2038" t="e">
        <f t="shared" si="156"/>
        <v>#N/A</v>
      </c>
      <c r="DO2038" t="e">
        <f t="shared" si="157"/>
        <v>#N/A</v>
      </c>
      <c r="DP2038" s="3">
        <f t="shared" si="158"/>
        <v>13</v>
      </c>
      <c r="DQ2038" s="3"/>
    </row>
    <row r="2039" spans="7:121" x14ac:dyDescent="0.25">
      <c r="G2039"/>
      <c r="DI2039" s="4">
        <f>INDEX(Sheet2!A:A,QUOTIENT(ROW()-1,19)+2)</f>
        <v>41444</v>
      </c>
      <c r="DJ2039" s="4">
        <f>INDEX(Sheet2!C:C,QUOTIENT(ROW()-1,19)+2)</f>
        <v>42369</v>
      </c>
      <c r="DK2039" s="4" t="e">
        <f>IFERROR(INDEX(Sheet2!$AA$2:$AS$600,QUOTIENT(ROW()-1,19)+1,MOD(ROW()-2,19)+1),NA())</f>
        <v>#N/A</v>
      </c>
      <c r="DL2039" t="str">
        <f>IFERROR(INDEX(Sheet2!$AU$2:$BM$600,QUOTIENT(ROW()-1,19)+1,MOD(ROW()-2,19)+1),NA())</f>
        <v/>
      </c>
      <c r="DM2039" s="4" t="e">
        <f t="shared" si="155"/>
        <v>#N/A</v>
      </c>
      <c r="DN2039" t="e">
        <f t="shared" si="156"/>
        <v>#N/A</v>
      </c>
      <c r="DO2039" t="e">
        <f t="shared" si="157"/>
        <v>#N/A</v>
      </c>
      <c r="DP2039" s="3">
        <f t="shared" si="158"/>
        <v>13</v>
      </c>
      <c r="DQ2039" s="3"/>
    </row>
    <row r="2040" spans="7:121" x14ac:dyDescent="0.25">
      <c r="G2040"/>
      <c r="DI2040" s="4">
        <f>INDEX(Sheet2!A:A,QUOTIENT(ROW()-1,19)+2)</f>
        <v>41444</v>
      </c>
      <c r="DJ2040" s="4">
        <f>INDEX(Sheet2!C:C,QUOTIENT(ROW()-1,19)+2)</f>
        <v>42369</v>
      </c>
      <c r="DK2040" s="4" t="e">
        <f>IFERROR(INDEX(Sheet2!$AA$2:$AS$600,QUOTIENT(ROW()-1,19)+1,MOD(ROW()-2,19)+1),NA())</f>
        <v>#N/A</v>
      </c>
      <c r="DL2040" t="str">
        <f>IFERROR(INDEX(Sheet2!$AU$2:$BM$600,QUOTIENT(ROW()-1,19)+1,MOD(ROW()-2,19)+1),NA())</f>
        <v/>
      </c>
      <c r="DM2040" s="4" t="e">
        <f t="shared" si="155"/>
        <v>#N/A</v>
      </c>
      <c r="DN2040" t="e">
        <f t="shared" si="156"/>
        <v>#N/A</v>
      </c>
      <c r="DO2040" t="e">
        <f t="shared" si="157"/>
        <v>#N/A</v>
      </c>
      <c r="DP2040" s="3">
        <f t="shared" si="158"/>
        <v>13</v>
      </c>
      <c r="DQ2040" s="3"/>
    </row>
    <row r="2041" spans="7:121" x14ac:dyDescent="0.25">
      <c r="G2041"/>
      <c r="DI2041" s="4">
        <f>INDEX(Sheet2!A:A,QUOTIENT(ROW()-1,19)+2)</f>
        <v>41444</v>
      </c>
      <c r="DJ2041" s="4">
        <f>INDEX(Sheet2!C:C,QUOTIENT(ROW()-1,19)+2)</f>
        <v>42369</v>
      </c>
      <c r="DK2041" s="4" t="e">
        <f>IFERROR(INDEX(Sheet2!$AA$2:$AS$600,QUOTIENT(ROW()-1,19)+1,MOD(ROW()-2,19)+1),NA())</f>
        <v>#N/A</v>
      </c>
      <c r="DL2041" t="str">
        <f>IFERROR(INDEX(Sheet2!$AU$2:$BM$600,QUOTIENT(ROW()-1,19)+1,MOD(ROW()-2,19)+1),NA())</f>
        <v/>
      </c>
      <c r="DM2041" s="4" t="e">
        <f t="shared" si="155"/>
        <v>#N/A</v>
      </c>
      <c r="DN2041" t="e">
        <f t="shared" si="156"/>
        <v>#N/A</v>
      </c>
      <c r="DO2041" t="e">
        <f t="shared" si="157"/>
        <v>#N/A</v>
      </c>
      <c r="DP2041" s="3">
        <f t="shared" si="158"/>
        <v>13</v>
      </c>
      <c r="DQ2041" s="3"/>
    </row>
    <row r="2042" spans="7:121" x14ac:dyDescent="0.25">
      <c r="G2042"/>
      <c r="DI2042" s="4">
        <f>INDEX(Sheet2!A:A,QUOTIENT(ROW()-1,19)+2)</f>
        <v>41444</v>
      </c>
      <c r="DJ2042" s="4">
        <f>INDEX(Sheet2!C:C,QUOTIENT(ROW()-1,19)+2)</f>
        <v>42369</v>
      </c>
      <c r="DK2042" s="4" t="e">
        <f>IFERROR(INDEX(Sheet2!$AA$2:$AS$600,QUOTIENT(ROW()-1,19)+1,MOD(ROW()-2,19)+1),NA())</f>
        <v>#N/A</v>
      </c>
      <c r="DL2042" t="str">
        <f>IFERROR(INDEX(Sheet2!$AU$2:$BM$600,QUOTIENT(ROW()-1,19)+1,MOD(ROW()-2,19)+1),NA())</f>
        <v/>
      </c>
      <c r="DM2042" s="4" t="e">
        <f t="shared" si="155"/>
        <v>#N/A</v>
      </c>
      <c r="DN2042" t="e">
        <f t="shared" si="156"/>
        <v>#N/A</v>
      </c>
      <c r="DO2042" t="e">
        <f t="shared" si="157"/>
        <v>#N/A</v>
      </c>
      <c r="DP2042" s="3">
        <f t="shared" si="158"/>
        <v>13</v>
      </c>
      <c r="DQ2042" s="3"/>
    </row>
    <row r="2043" spans="7:121" x14ac:dyDescent="0.25">
      <c r="G2043"/>
      <c r="DI2043" s="4">
        <f>INDEX(Sheet2!A:A,QUOTIENT(ROW()-1,19)+2)</f>
        <v>41444</v>
      </c>
      <c r="DJ2043" s="4">
        <f>INDEX(Sheet2!C:C,QUOTIENT(ROW()-1,19)+2)</f>
        <v>42369</v>
      </c>
      <c r="DK2043" s="4" t="e">
        <f>IFERROR(INDEX(Sheet2!$AA$2:$AS$600,QUOTIENT(ROW()-1,19)+1,MOD(ROW()-2,19)+1),NA())</f>
        <v>#N/A</v>
      </c>
      <c r="DL2043" t="str">
        <f>IFERROR(INDEX(Sheet2!$AU$2:$BM$600,QUOTIENT(ROW()-1,19)+1,MOD(ROW()-2,19)+1),NA())</f>
        <v/>
      </c>
      <c r="DM2043" s="4" t="e">
        <f t="shared" si="155"/>
        <v>#N/A</v>
      </c>
      <c r="DN2043" t="e">
        <f t="shared" si="156"/>
        <v>#N/A</v>
      </c>
      <c r="DO2043" t="e">
        <f t="shared" si="157"/>
        <v>#N/A</v>
      </c>
      <c r="DP2043" s="3">
        <f t="shared" si="158"/>
        <v>13</v>
      </c>
      <c r="DQ2043" s="3"/>
    </row>
    <row r="2044" spans="7:121" x14ac:dyDescent="0.25">
      <c r="G2044"/>
      <c r="DI2044" s="4">
        <f>INDEX(Sheet2!A:A,QUOTIENT(ROW()-1,19)+2)</f>
        <v>41444</v>
      </c>
      <c r="DJ2044" s="4">
        <f>INDEX(Sheet2!C:C,QUOTIENT(ROW()-1,19)+2)</f>
        <v>42369</v>
      </c>
      <c r="DK2044" s="4" t="e">
        <f>IFERROR(INDEX(Sheet2!$AA$2:$AS$600,QUOTIENT(ROW()-1,19)+1,MOD(ROW()-2,19)+1),NA())</f>
        <v>#N/A</v>
      </c>
      <c r="DL2044" t="str">
        <f>IFERROR(INDEX(Sheet2!$AU$2:$BM$600,QUOTIENT(ROW()-1,19)+1,MOD(ROW()-2,19)+1),NA())</f>
        <v/>
      </c>
      <c r="DM2044" s="4" t="e">
        <f t="shared" si="155"/>
        <v>#N/A</v>
      </c>
      <c r="DN2044" t="e">
        <f t="shared" si="156"/>
        <v>#N/A</v>
      </c>
      <c r="DO2044" t="e">
        <f t="shared" si="157"/>
        <v>#N/A</v>
      </c>
      <c r="DP2044" s="3">
        <f t="shared" si="158"/>
        <v>13</v>
      </c>
      <c r="DQ2044" s="3"/>
    </row>
    <row r="2045" spans="7:121" x14ac:dyDescent="0.25">
      <c r="G2045"/>
      <c r="DI2045" s="4">
        <f>INDEX(Sheet2!A:A,QUOTIENT(ROW()-1,19)+2)</f>
        <v>41444</v>
      </c>
      <c r="DJ2045" s="4">
        <f>INDEX(Sheet2!C:C,QUOTIENT(ROW()-1,19)+2)</f>
        <v>42369</v>
      </c>
      <c r="DK2045" s="4" t="e">
        <f>IFERROR(INDEX(Sheet2!$AA$2:$AS$600,QUOTIENT(ROW()-1,19)+1,MOD(ROW()-2,19)+1),NA())</f>
        <v>#N/A</v>
      </c>
      <c r="DL2045" t="str">
        <f>IFERROR(INDEX(Sheet2!$AU$2:$BM$600,QUOTIENT(ROW()-1,19)+1,MOD(ROW()-2,19)+1),NA())</f>
        <v/>
      </c>
      <c r="DM2045" s="4" t="e">
        <f t="shared" si="155"/>
        <v>#N/A</v>
      </c>
      <c r="DN2045" t="e">
        <f t="shared" si="156"/>
        <v>#N/A</v>
      </c>
      <c r="DO2045" t="e">
        <f t="shared" si="157"/>
        <v>#N/A</v>
      </c>
      <c r="DP2045" s="3">
        <f t="shared" si="158"/>
        <v>13</v>
      </c>
      <c r="DQ2045" s="3"/>
    </row>
    <row r="2046" spans="7:121" x14ac:dyDescent="0.25">
      <c r="G2046"/>
      <c r="DI2046" s="4">
        <f>INDEX(Sheet2!A:A,QUOTIENT(ROW()-1,19)+2)</f>
        <v>41444</v>
      </c>
      <c r="DJ2046" s="4">
        <f>INDEX(Sheet2!C:C,QUOTIENT(ROW()-1,19)+2)</f>
        <v>42369</v>
      </c>
      <c r="DK2046" s="4" t="e">
        <f>IFERROR(INDEX(Sheet2!$AA$2:$AS$600,QUOTIENT(ROW()-1,19)+1,MOD(ROW()-2,19)+1),NA())</f>
        <v>#N/A</v>
      </c>
      <c r="DL2046" t="str">
        <f>IFERROR(INDEX(Sheet2!$AU$2:$BM$600,QUOTIENT(ROW()-1,19)+1,MOD(ROW()-2,19)+1),NA())</f>
        <v/>
      </c>
      <c r="DM2046" s="4" t="e">
        <f t="shared" si="155"/>
        <v>#N/A</v>
      </c>
      <c r="DN2046" t="e">
        <f t="shared" si="156"/>
        <v>#N/A</v>
      </c>
      <c r="DO2046" t="e">
        <f t="shared" si="157"/>
        <v>#N/A</v>
      </c>
      <c r="DP2046" s="3">
        <f t="shared" si="158"/>
        <v>13</v>
      </c>
      <c r="DQ2046" s="3"/>
    </row>
    <row r="2047" spans="7:121" x14ac:dyDescent="0.25">
      <c r="G2047"/>
      <c r="DI2047" s="4">
        <f>INDEX(Sheet2!A:A,QUOTIENT(ROW()-1,19)+2)</f>
        <v>41444</v>
      </c>
      <c r="DJ2047" s="4">
        <f>INDEX(Sheet2!C:C,QUOTIENT(ROW()-1,19)+2)</f>
        <v>42369</v>
      </c>
      <c r="DK2047" s="4" t="e">
        <f>IFERROR(INDEX(Sheet2!$AA$2:$AS$600,QUOTIENT(ROW()-1,19)+1,MOD(ROW()-2,19)+1),NA())</f>
        <v>#N/A</v>
      </c>
      <c r="DL2047" t="str">
        <f>IFERROR(INDEX(Sheet2!$AU$2:$BM$600,QUOTIENT(ROW()-1,19)+1,MOD(ROW()-2,19)+1),NA())</f>
        <v/>
      </c>
      <c r="DM2047" s="4" t="e">
        <f t="shared" si="155"/>
        <v>#N/A</v>
      </c>
      <c r="DN2047" t="e">
        <f t="shared" si="156"/>
        <v>#N/A</v>
      </c>
      <c r="DO2047" t="e">
        <f t="shared" si="157"/>
        <v>#N/A</v>
      </c>
      <c r="DP2047" s="3">
        <f t="shared" si="158"/>
        <v>13</v>
      </c>
      <c r="DQ2047" s="3"/>
    </row>
    <row r="2048" spans="7:121" x14ac:dyDescent="0.25">
      <c r="G2048"/>
      <c r="DI2048" s="4">
        <f>INDEX(Sheet2!A:A,QUOTIENT(ROW()-1,19)+2)</f>
        <v>41444</v>
      </c>
      <c r="DJ2048" s="4">
        <f>INDEX(Sheet2!C:C,QUOTIENT(ROW()-1,19)+2)</f>
        <v>42369</v>
      </c>
      <c r="DK2048" s="4" t="e">
        <f>IFERROR(INDEX(Sheet2!$AA$2:$AS$600,QUOTIENT(ROW()-1,19)+1,MOD(ROW()-2,19)+1),NA())</f>
        <v>#N/A</v>
      </c>
      <c r="DL2048" t="str">
        <f>IFERROR(INDEX(Sheet2!$AU$2:$BM$600,QUOTIENT(ROW()-1,19)+1,MOD(ROW()-2,19)+1),NA())</f>
        <v/>
      </c>
      <c r="DM2048" s="4" t="e">
        <f t="shared" si="155"/>
        <v>#N/A</v>
      </c>
      <c r="DN2048" t="e">
        <f t="shared" si="156"/>
        <v>#N/A</v>
      </c>
      <c r="DO2048" t="e">
        <f t="shared" si="157"/>
        <v>#N/A</v>
      </c>
      <c r="DP2048" s="3">
        <f t="shared" si="158"/>
        <v>13</v>
      </c>
      <c r="DQ2048" s="3"/>
    </row>
    <row r="2049" spans="7:121" x14ac:dyDescent="0.25">
      <c r="G2049"/>
      <c r="DI2049" s="4">
        <f>INDEX(Sheet2!A:A,QUOTIENT(ROW()-1,19)+2)</f>
        <v>41444</v>
      </c>
      <c r="DJ2049" s="4">
        <f>INDEX(Sheet2!C:C,QUOTIENT(ROW()-1,19)+2)</f>
        <v>42369</v>
      </c>
      <c r="DK2049" s="4" t="e">
        <f>IFERROR(INDEX(Sheet2!$AA$2:$AS$600,QUOTIENT(ROW()-1,19)+1,MOD(ROW()-2,19)+1),NA())</f>
        <v>#N/A</v>
      </c>
      <c r="DL2049" t="str">
        <f>IFERROR(INDEX(Sheet2!$AU$2:$BM$600,QUOTIENT(ROW()-1,19)+1,MOD(ROW()-2,19)+1),NA())</f>
        <v/>
      </c>
      <c r="DM2049" s="4" t="e">
        <f t="shared" si="155"/>
        <v>#N/A</v>
      </c>
      <c r="DN2049" t="e">
        <f t="shared" si="156"/>
        <v>#N/A</v>
      </c>
      <c r="DO2049" t="e">
        <f t="shared" si="157"/>
        <v>#N/A</v>
      </c>
      <c r="DP2049" s="3">
        <f t="shared" si="158"/>
        <v>13</v>
      </c>
      <c r="DQ2049" s="3"/>
    </row>
    <row r="2050" spans="7:121" x14ac:dyDescent="0.25">
      <c r="G2050"/>
      <c r="DI2050" s="4">
        <f>INDEX(Sheet2!A:A,QUOTIENT(ROW()-1,19)+2)</f>
        <v>41444</v>
      </c>
      <c r="DJ2050" s="4">
        <f>INDEX(Sheet2!C:C,QUOTIENT(ROW()-1,19)+2)</f>
        <v>42369</v>
      </c>
      <c r="DK2050" s="4" t="e">
        <f>IFERROR(INDEX(Sheet2!$AA$2:$AS$600,QUOTIENT(ROW()-1,19)+1,MOD(ROW()-2,19)+1),NA())</f>
        <v>#N/A</v>
      </c>
      <c r="DL2050" t="str">
        <f>IFERROR(INDEX(Sheet2!$AU$2:$BM$600,QUOTIENT(ROW()-1,19)+1,MOD(ROW()-2,19)+1),NA())</f>
        <v/>
      </c>
      <c r="DM2050" s="4" t="e">
        <f t="shared" si="155"/>
        <v>#N/A</v>
      </c>
      <c r="DN2050" t="e">
        <f t="shared" si="156"/>
        <v>#N/A</v>
      </c>
      <c r="DO2050" t="e">
        <f t="shared" si="157"/>
        <v>#N/A</v>
      </c>
      <c r="DP2050" s="3">
        <f t="shared" si="158"/>
        <v>13</v>
      </c>
      <c r="DQ2050" s="3"/>
    </row>
    <row r="2051" spans="7:121" x14ac:dyDescent="0.25">
      <c r="G2051"/>
      <c r="DI2051" s="4">
        <f>INDEX(Sheet2!A:A,QUOTIENT(ROW()-1,19)+2)</f>
        <v>41444</v>
      </c>
      <c r="DJ2051" s="4">
        <f>INDEX(Sheet2!C:C,QUOTIENT(ROW()-1,19)+2)</f>
        <v>42369</v>
      </c>
      <c r="DK2051" s="4" t="e">
        <f>IFERROR(INDEX(Sheet2!$AA$2:$AS$600,QUOTIENT(ROW()-1,19)+1,MOD(ROW()-2,19)+1),NA())</f>
        <v>#N/A</v>
      </c>
      <c r="DL2051" t="str">
        <f>IFERROR(INDEX(Sheet2!$AU$2:$BM$600,QUOTIENT(ROW()-1,19)+1,MOD(ROW()-2,19)+1),NA())</f>
        <v/>
      </c>
      <c r="DM2051" s="4" t="e">
        <f t="shared" si="155"/>
        <v>#N/A</v>
      </c>
      <c r="DN2051" t="e">
        <f t="shared" si="156"/>
        <v>#N/A</v>
      </c>
      <c r="DO2051" t="e">
        <f t="shared" si="157"/>
        <v>#N/A</v>
      </c>
      <c r="DP2051" s="3">
        <f t="shared" si="158"/>
        <v>13</v>
      </c>
      <c r="DQ2051" s="3"/>
    </row>
    <row r="2052" spans="7:121" x14ac:dyDescent="0.25">
      <c r="G2052"/>
      <c r="DI2052" s="4">
        <f>INDEX(Sheet2!A:A,QUOTIENT(ROW()-1,19)+2)</f>
        <v>41444</v>
      </c>
      <c r="DJ2052" s="4">
        <f>INDEX(Sheet2!C:C,QUOTIENT(ROW()-1,19)+2)</f>
        <v>42369</v>
      </c>
      <c r="DK2052" s="4" t="e">
        <f>IFERROR(INDEX(Sheet2!$AA$2:$AS$600,QUOTIENT(ROW()-1,19)+1,MOD(ROW()-2,19)+1),NA())</f>
        <v>#N/A</v>
      </c>
      <c r="DL2052" t="str">
        <f>IFERROR(INDEX(Sheet2!$AU$2:$BM$600,QUOTIENT(ROW()-1,19)+1,MOD(ROW()-2,19)+1),NA())</f>
        <v/>
      </c>
      <c r="DM2052" s="4" t="e">
        <f t="shared" si="155"/>
        <v>#N/A</v>
      </c>
      <c r="DN2052" t="e">
        <f t="shared" si="156"/>
        <v>#N/A</v>
      </c>
      <c r="DO2052" t="e">
        <f t="shared" si="157"/>
        <v>#N/A</v>
      </c>
      <c r="DP2052" s="3">
        <f t="shared" si="158"/>
        <v>13</v>
      </c>
      <c r="DQ2052" s="3"/>
    </row>
    <row r="2053" spans="7:121" x14ac:dyDescent="0.25">
      <c r="G2053"/>
      <c r="DI2053" s="4">
        <f>INDEX(Sheet2!A:A,QUOTIENT(ROW()-1,19)+2)</f>
        <v>41444</v>
      </c>
      <c r="DJ2053" s="4">
        <f>INDEX(Sheet2!C:C,QUOTIENT(ROW()-1,19)+2)</f>
        <v>42369</v>
      </c>
      <c r="DK2053" s="4" t="e">
        <f>IFERROR(INDEX(Sheet2!$AA$2:$AS$600,QUOTIENT(ROW()-1,19)+1,MOD(ROW()-2,19)+1),NA())</f>
        <v>#N/A</v>
      </c>
      <c r="DL2053" t="str">
        <f>IFERROR(INDEX(Sheet2!$AU$2:$BM$600,QUOTIENT(ROW()-1,19)+1,MOD(ROW()-2,19)+1),NA())</f>
        <v/>
      </c>
      <c r="DM2053" s="4" t="e">
        <f t="shared" si="155"/>
        <v>#N/A</v>
      </c>
      <c r="DN2053" t="e">
        <f t="shared" si="156"/>
        <v>#N/A</v>
      </c>
      <c r="DO2053" t="e">
        <f t="shared" si="157"/>
        <v>#N/A</v>
      </c>
      <c r="DP2053" s="3">
        <f t="shared" si="158"/>
        <v>13</v>
      </c>
      <c r="DQ2053" s="3"/>
    </row>
    <row r="2054" spans="7:121" x14ac:dyDescent="0.25">
      <c r="G2054"/>
      <c r="DI2054" s="4">
        <f>INDEX(Sheet2!A:A,QUOTIENT(ROW()-1,19)+2)</f>
        <v>41444</v>
      </c>
      <c r="DJ2054" s="4">
        <f>INDEX(Sheet2!C:C,QUOTIENT(ROW()-1,19)+2)</f>
        <v>42369</v>
      </c>
      <c r="DK2054" s="4">
        <f>IFERROR(INDEX(Sheet2!$AA$2:$AS$600,QUOTIENT(ROW()-1,19)+1,MOD(ROW()-2,19)+1),NA())</f>
        <v>42348.924999999996</v>
      </c>
      <c r="DL2054">
        <f>IFERROR(INDEX(Sheet2!$AU$2:$BM$600,QUOTIENT(ROW()-1,19)+1,MOD(ROW()-2,19)+1),NA())</f>
        <v>1.5</v>
      </c>
      <c r="DM2054" s="4" t="e">
        <f t="shared" ref="DM2054:DM2117" si="159">+IF($C$6=$DI2054,DK2054,NA())</f>
        <v>#N/A</v>
      </c>
      <c r="DN2054" t="e">
        <f t="shared" ref="DN2054:DN2117" si="160">+IF($C$6=$DI2054,DL2054,NA())</f>
        <v>#N/A</v>
      </c>
      <c r="DO2054" t="e">
        <f t="shared" si="157"/>
        <v>#N/A</v>
      </c>
      <c r="DP2054" s="3">
        <f t="shared" si="158"/>
        <v>14</v>
      </c>
      <c r="DQ2054" s="3"/>
    </row>
    <row r="2055" spans="7:121" x14ac:dyDescent="0.25">
      <c r="G2055"/>
      <c r="DI2055" s="4">
        <f>INDEX(Sheet2!A:A,QUOTIENT(ROW()-1,19)+2)</f>
        <v>41444</v>
      </c>
      <c r="DJ2055" s="4">
        <f>INDEX(Sheet2!C:C,QUOTIENT(ROW()-1,19)+2)</f>
        <v>42369</v>
      </c>
      <c r="DK2055" s="4">
        <f>IFERROR(INDEX(Sheet2!$AA$2:$AS$600,QUOTIENT(ROW()-1,19)+1,MOD(ROW()-2,19)+1),NA())</f>
        <v>42369</v>
      </c>
      <c r="DL2055">
        <f>IFERROR(INDEX(Sheet2!$AU$2:$BM$600,QUOTIENT(ROW()-1,19)+1,MOD(ROW()-2,19)+1),NA())</f>
        <v>1.5</v>
      </c>
      <c r="DM2055" s="4" t="e">
        <f t="shared" si="159"/>
        <v>#N/A</v>
      </c>
      <c r="DN2055" t="e">
        <f t="shared" si="160"/>
        <v>#N/A</v>
      </c>
      <c r="DO2055" t="e">
        <f t="shared" ref="DO2055:DO2118" si="161">IF(DN2055="",NA(),DN2055)</f>
        <v>#N/A</v>
      </c>
      <c r="DP2055" s="3">
        <f t="shared" si="158"/>
        <v>15</v>
      </c>
      <c r="DQ2055" s="3"/>
    </row>
    <row r="2056" spans="7:121" x14ac:dyDescent="0.25">
      <c r="G2056"/>
      <c r="DI2056" s="4">
        <f>INDEX(Sheet2!A:A,QUOTIENT(ROW()-1,19)+2)</f>
        <v>41444</v>
      </c>
      <c r="DJ2056" s="4">
        <f>INDEX(Sheet2!C:C,QUOTIENT(ROW()-1,19)+2)</f>
        <v>42369</v>
      </c>
      <c r="DK2056" s="4">
        <f>IFERROR(INDEX(Sheet2!$AA$2:$AS$600,QUOTIENT(ROW()-1,19)+1,MOD(ROW()-2,19)+1),NA())</f>
        <v>42389.074999999997</v>
      </c>
      <c r="DL2056">
        <f>IFERROR(INDEX(Sheet2!$AU$2:$BM$600,QUOTIENT(ROW()-1,19)+1,MOD(ROW()-2,19)+1),NA())</f>
        <v>1.5</v>
      </c>
      <c r="DM2056" s="4" t="e">
        <f t="shared" si="159"/>
        <v>#N/A</v>
      </c>
      <c r="DN2056" t="e">
        <f t="shared" si="160"/>
        <v>#N/A</v>
      </c>
      <c r="DO2056" t="e">
        <f t="shared" si="161"/>
        <v>#N/A</v>
      </c>
      <c r="DP2056" s="3">
        <f t="shared" ref="DP2056:DP2119" si="162">+IF(AND(DI2056=DI2055,DJ2056=DJ2055),DP2055+IF(ISERROR(DK2056),0,1),1)</f>
        <v>16</v>
      </c>
      <c r="DQ2056" s="3"/>
    </row>
    <row r="2057" spans="7:121" x14ac:dyDescent="0.25">
      <c r="G2057"/>
      <c r="DI2057" s="4">
        <f>INDEX(Sheet2!A:A,QUOTIENT(ROW()-1,19)+2)</f>
        <v>41444</v>
      </c>
      <c r="DJ2057" s="4">
        <f>INDEX(Sheet2!C:C,QUOTIENT(ROW()-1,19)+2)</f>
        <v>42369</v>
      </c>
      <c r="DK2057" s="4" t="e">
        <f>IFERROR(INDEX(Sheet2!$AA$2:$AS$600,QUOTIENT(ROW()-1,19)+1,MOD(ROW()-2,19)+1),NA())</f>
        <v>#N/A</v>
      </c>
      <c r="DL2057" t="str">
        <f>IFERROR(INDEX(Sheet2!$AU$2:$BM$600,QUOTIENT(ROW()-1,19)+1,MOD(ROW()-2,19)+1),NA())</f>
        <v/>
      </c>
      <c r="DM2057" s="4" t="e">
        <f t="shared" si="159"/>
        <v>#N/A</v>
      </c>
      <c r="DN2057" t="e">
        <f t="shared" si="160"/>
        <v>#N/A</v>
      </c>
      <c r="DO2057" t="e">
        <f t="shared" si="161"/>
        <v>#N/A</v>
      </c>
      <c r="DP2057" s="3">
        <f t="shared" si="162"/>
        <v>16</v>
      </c>
      <c r="DQ2057" s="3"/>
    </row>
    <row r="2058" spans="7:121" x14ac:dyDescent="0.25">
      <c r="G2058"/>
      <c r="DI2058" s="4">
        <f>INDEX(Sheet2!A:A,QUOTIENT(ROW()-1,19)+2)</f>
        <v>41444</v>
      </c>
      <c r="DJ2058" s="4">
        <f>INDEX(Sheet2!C:C,QUOTIENT(ROW()-1,19)+2)</f>
        <v>42369</v>
      </c>
      <c r="DK2058" s="4" t="e">
        <f>IFERROR(INDEX(Sheet2!$AA$2:$AS$600,QUOTIENT(ROW()-1,19)+1,MOD(ROW()-2,19)+1),NA())</f>
        <v>#N/A</v>
      </c>
      <c r="DL2058" t="str">
        <f>IFERROR(INDEX(Sheet2!$AU$2:$BM$600,QUOTIENT(ROW()-1,19)+1,MOD(ROW()-2,19)+1),NA())</f>
        <v/>
      </c>
      <c r="DM2058" s="4" t="e">
        <f t="shared" si="159"/>
        <v>#N/A</v>
      </c>
      <c r="DN2058" t="e">
        <f t="shared" si="160"/>
        <v>#N/A</v>
      </c>
      <c r="DO2058" t="e">
        <f t="shared" si="161"/>
        <v>#N/A</v>
      </c>
      <c r="DP2058" s="3">
        <f t="shared" si="162"/>
        <v>16</v>
      </c>
      <c r="DQ2058" s="3"/>
    </row>
    <row r="2059" spans="7:121" x14ac:dyDescent="0.25">
      <c r="G2059"/>
      <c r="DI2059" s="4">
        <f>INDEX(Sheet2!A:A,QUOTIENT(ROW()-1,19)+2)</f>
        <v>41444</v>
      </c>
      <c r="DJ2059" s="4">
        <f>INDEX(Sheet2!C:C,QUOTIENT(ROW()-1,19)+2)</f>
        <v>42369</v>
      </c>
      <c r="DK2059" s="4" t="e">
        <f>IFERROR(INDEX(Sheet2!$AA$2:$AS$600,QUOTIENT(ROW()-1,19)+1,MOD(ROW()-2,19)+1),NA())</f>
        <v>#N/A</v>
      </c>
      <c r="DL2059" t="str">
        <f>IFERROR(INDEX(Sheet2!$AU$2:$BM$600,QUOTIENT(ROW()-1,19)+1,MOD(ROW()-2,19)+1),NA())</f>
        <v/>
      </c>
      <c r="DM2059" s="4" t="e">
        <f t="shared" si="159"/>
        <v>#N/A</v>
      </c>
      <c r="DN2059" t="e">
        <f t="shared" si="160"/>
        <v>#N/A</v>
      </c>
      <c r="DO2059" t="e">
        <f t="shared" si="161"/>
        <v>#N/A</v>
      </c>
      <c r="DP2059" s="3">
        <f t="shared" si="162"/>
        <v>16</v>
      </c>
      <c r="DQ2059" s="3"/>
    </row>
    <row r="2060" spans="7:121" x14ac:dyDescent="0.25">
      <c r="G2060"/>
      <c r="DI2060" s="4">
        <f>INDEX(Sheet2!A:A,QUOTIENT(ROW()-1,19)+2)</f>
        <v>41444</v>
      </c>
      <c r="DJ2060" s="4">
        <f>INDEX(Sheet2!C:C,QUOTIENT(ROW()-1,19)+2)</f>
        <v>42369</v>
      </c>
      <c r="DK2060" s="4" t="e">
        <f>IFERROR(INDEX(Sheet2!$AA$2:$AS$600,QUOTIENT(ROW()-1,19)+1,MOD(ROW()-2,19)+1),NA())</f>
        <v>#N/A</v>
      </c>
      <c r="DL2060" t="str">
        <f>IFERROR(INDEX(Sheet2!$AU$2:$BM$600,QUOTIENT(ROW()-1,19)+1,MOD(ROW()-2,19)+1),NA())</f>
        <v/>
      </c>
      <c r="DM2060" s="4" t="e">
        <f t="shared" si="159"/>
        <v>#N/A</v>
      </c>
      <c r="DN2060" t="e">
        <f t="shared" si="160"/>
        <v>#N/A</v>
      </c>
      <c r="DO2060" t="e">
        <f t="shared" si="161"/>
        <v>#N/A</v>
      </c>
      <c r="DP2060" s="3">
        <f t="shared" si="162"/>
        <v>16</v>
      </c>
      <c r="DQ2060" s="3"/>
    </row>
    <row r="2061" spans="7:121" x14ac:dyDescent="0.25">
      <c r="G2061"/>
      <c r="DI2061" s="4">
        <f>INDEX(Sheet2!A:A,QUOTIENT(ROW()-1,19)+2)</f>
        <v>41444</v>
      </c>
      <c r="DJ2061" s="4">
        <f>INDEX(Sheet2!C:C,QUOTIENT(ROW()-1,19)+2)</f>
        <v>42369</v>
      </c>
      <c r="DK2061" s="4" t="e">
        <f>IFERROR(INDEX(Sheet2!$AA$2:$AS$600,QUOTIENT(ROW()-1,19)+1,MOD(ROW()-2,19)+1),NA())</f>
        <v>#N/A</v>
      </c>
      <c r="DL2061" t="str">
        <f>IFERROR(INDEX(Sheet2!$AU$2:$BM$600,QUOTIENT(ROW()-1,19)+1,MOD(ROW()-2,19)+1),NA())</f>
        <v/>
      </c>
      <c r="DM2061" s="4" t="e">
        <f t="shared" si="159"/>
        <v>#N/A</v>
      </c>
      <c r="DN2061" t="e">
        <f t="shared" si="160"/>
        <v>#N/A</v>
      </c>
      <c r="DO2061" t="e">
        <f t="shared" si="161"/>
        <v>#N/A</v>
      </c>
      <c r="DP2061" s="3">
        <f t="shared" si="162"/>
        <v>16</v>
      </c>
      <c r="DQ2061" s="3"/>
    </row>
    <row r="2062" spans="7:121" x14ac:dyDescent="0.25">
      <c r="G2062"/>
      <c r="DI2062" s="4">
        <f>INDEX(Sheet2!A:A,QUOTIENT(ROW()-1,19)+2)</f>
        <v>41444</v>
      </c>
      <c r="DJ2062" s="4">
        <f>INDEX(Sheet2!C:C,QUOTIENT(ROW()-1,19)+2)</f>
        <v>42369</v>
      </c>
      <c r="DK2062" s="4" t="e">
        <f>IFERROR(INDEX(Sheet2!$AA$2:$AS$600,QUOTIENT(ROW()-1,19)+1,MOD(ROW()-2,19)+1),NA())</f>
        <v>#N/A</v>
      </c>
      <c r="DL2062" t="str">
        <f>IFERROR(INDEX(Sheet2!$AU$2:$BM$600,QUOTIENT(ROW()-1,19)+1,MOD(ROW()-2,19)+1),NA())</f>
        <v/>
      </c>
      <c r="DM2062" s="4" t="e">
        <f t="shared" si="159"/>
        <v>#N/A</v>
      </c>
      <c r="DN2062" t="e">
        <f t="shared" si="160"/>
        <v>#N/A</v>
      </c>
      <c r="DO2062" t="e">
        <f t="shared" si="161"/>
        <v>#N/A</v>
      </c>
      <c r="DP2062" s="3">
        <f t="shared" si="162"/>
        <v>16</v>
      </c>
      <c r="DQ2062" s="3"/>
    </row>
    <row r="2063" spans="7:121" x14ac:dyDescent="0.25">
      <c r="G2063"/>
      <c r="DI2063" s="4">
        <f>INDEX(Sheet2!A:A,QUOTIENT(ROW()-1,19)+2)</f>
        <v>41444</v>
      </c>
      <c r="DJ2063" s="4">
        <f>INDEX(Sheet2!C:C,QUOTIENT(ROW()-1,19)+2)</f>
        <v>42369</v>
      </c>
      <c r="DK2063" s="4" t="e">
        <f>IFERROR(INDEX(Sheet2!$AA$2:$AS$600,QUOTIENT(ROW()-1,19)+1,MOD(ROW()-2,19)+1),NA())</f>
        <v>#N/A</v>
      </c>
      <c r="DL2063" t="str">
        <f>IFERROR(INDEX(Sheet2!$AU$2:$BM$600,QUOTIENT(ROW()-1,19)+1,MOD(ROW()-2,19)+1),NA())</f>
        <v/>
      </c>
      <c r="DM2063" s="4" t="e">
        <f t="shared" si="159"/>
        <v>#N/A</v>
      </c>
      <c r="DN2063" t="e">
        <f t="shared" si="160"/>
        <v>#N/A</v>
      </c>
      <c r="DO2063" t="e">
        <f t="shared" si="161"/>
        <v>#N/A</v>
      </c>
      <c r="DP2063" s="3">
        <f t="shared" si="162"/>
        <v>16</v>
      </c>
      <c r="DQ2063" s="3"/>
    </row>
    <row r="2064" spans="7:121" x14ac:dyDescent="0.25">
      <c r="G2064"/>
      <c r="DI2064" s="4">
        <f>INDEX(Sheet2!A:A,QUOTIENT(ROW()-1,19)+2)</f>
        <v>41444</v>
      </c>
      <c r="DJ2064" s="4">
        <f>INDEX(Sheet2!C:C,QUOTIENT(ROW()-1,19)+2)</f>
        <v>42369</v>
      </c>
      <c r="DK2064" s="4" t="e">
        <f>IFERROR(INDEX(Sheet2!$AA$2:$AS$600,QUOTIENT(ROW()-1,19)+1,MOD(ROW()-2,19)+1),NA())</f>
        <v>#N/A</v>
      </c>
      <c r="DL2064" t="str">
        <f>IFERROR(INDEX(Sheet2!$AU$2:$BM$600,QUOTIENT(ROW()-1,19)+1,MOD(ROW()-2,19)+1),NA())</f>
        <v/>
      </c>
      <c r="DM2064" s="4" t="e">
        <f t="shared" si="159"/>
        <v>#N/A</v>
      </c>
      <c r="DN2064" t="e">
        <f t="shared" si="160"/>
        <v>#N/A</v>
      </c>
      <c r="DO2064" t="e">
        <f t="shared" si="161"/>
        <v>#N/A</v>
      </c>
      <c r="DP2064" s="3">
        <f t="shared" si="162"/>
        <v>16</v>
      </c>
      <c r="DQ2064" s="3"/>
    </row>
    <row r="2065" spans="7:121" x14ac:dyDescent="0.25">
      <c r="G2065"/>
      <c r="DI2065" s="4">
        <f>INDEX(Sheet2!A:A,QUOTIENT(ROW()-1,19)+2)</f>
        <v>41444</v>
      </c>
      <c r="DJ2065" s="4">
        <f>INDEX(Sheet2!C:C,QUOTIENT(ROW()-1,19)+2)</f>
        <v>42369</v>
      </c>
      <c r="DK2065" s="4" t="e">
        <f>IFERROR(INDEX(Sheet2!$AA$2:$AS$600,QUOTIENT(ROW()-1,19)+1,MOD(ROW()-2,19)+1),NA())</f>
        <v>#N/A</v>
      </c>
      <c r="DL2065" t="str">
        <f>IFERROR(INDEX(Sheet2!$AU$2:$BM$600,QUOTIENT(ROW()-1,19)+1,MOD(ROW()-2,19)+1),NA())</f>
        <v/>
      </c>
      <c r="DM2065" s="4" t="e">
        <f t="shared" si="159"/>
        <v>#N/A</v>
      </c>
      <c r="DN2065" t="e">
        <f t="shared" si="160"/>
        <v>#N/A</v>
      </c>
      <c r="DO2065" t="e">
        <f t="shared" si="161"/>
        <v>#N/A</v>
      </c>
      <c r="DP2065" s="3">
        <f t="shared" si="162"/>
        <v>16</v>
      </c>
      <c r="DQ2065" s="3"/>
    </row>
    <row r="2066" spans="7:121" x14ac:dyDescent="0.25">
      <c r="G2066"/>
      <c r="DI2066" s="4">
        <f>INDEX(Sheet2!A:A,QUOTIENT(ROW()-1,19)+2)</f>
        <v>41444</v>
      </c>
      <c r="DJ2066" s="4">
        <f>INDEX(Sheet2!C:C,QUOTIENT(ROW()-1,19)+2)</f>
        <v>42369</v>
      </c>
      <c r="DK2066" s="4" t="e">
        <f>IFERROR(INDEX(Sheet2!$AA$2:$AS$600,QUOTIENT(ROW()-1,19)+1,MOD(ROW()-2,19)+1),NA())</f>
        <v>#N/A</v>
      </c>
      <c r="DL2066" t="str">
        <f>IFERROR(INDEX(Sheet2!$AU$2:$BM$600,QUOTIENT(ROW()-1,19)+1,MOD(ROW()-2,19)+1),NA())</f>
        <v/>
      </c>
      <c r="DM2066" s="4" t="e">
        <f t="shared" si="159"/>
        <v>#N/A</v>
      </c>
      <c r="DN2066" t="e">
        <f t="shared" si="160"/>
        <v>#N/A</v>
      </c>
      <c r="DO2066" t="e">
        <f t="shared" si="161"/>
        <v>#N/A</v>
      </c>
      <c r="DP2066" s="3">
        <f t="shared" si="162"/>
        <v>16</v>
      </c>
      <c r="DQ2066" s="3"/>
    </row>
    <row r="2067" spans="7:121" x14ac:dyDescent="0.25">
      <c r="G2067"/>
      <c r="DI2067" s="4">
        <f>INDEX(Sheet2!A:A,QUOTIENT(ROW()-1,19)+2)</f>
        <v>41444</v>
      </c>
      <c r="DJ2067" s="4">
        <f>INDEX(Sheet2!C:C,QUOTIENT(ROW()-1,19)+2)</f>
        <v>42369</v>
      </c>
      <c r="DK2067" s="4" t="e">
        <f>IFERROR(INDEX(Sheet2!$AA$2:$AS$600,QUOTIENT(ROW()-1,19)+1,MOD(ROW()-2,19)+1),NA())</f>
        <v>#N/A</v>
      </c>
      <c r="DL2067" t="str">
        <f>IFERROR(INDEX(Sheet2!$AU$2:$BM$600,QUOTIENT(ROW()-1,19)+1,MOD(ROW()-2,19)+1),NA())</f>
        <v/>
      </c>
      <c r="DM2067" s="4" t="e">
        <f t="shared" si="159"/>
        <v>#N/A</v>
      </c>
      <c r="DN2067" t="e">
        <f t="shared" si="160"/>
        <v>#N/A</v>
      </c>
      <c r="DO2067" t="e">
        <f t="shared" si="161"/>
        <v>#N/A</v>
      </c>
      <c r="DP2067" s="3">
        <f t="shared" si="162"/>
        <v>16</v>
      </c>
      <c r="DQ2067" s="3"/>
    </row>
    <row r="2068" spans="7:121" x14ac:dyDescent="0.25">
      <c r="G2068"/>
      <c r="DI2068" s="4">
        <f>INDEX(Sheet2!A:A,QUOTIENT(ROW()-1,19)+2)</f>
        <v>41444</v>
      </c>
      <c r="DJ2068" s="4">
        <f>INDEX(Sheet2!C:C,QUOTIENT(ROW()-1,19)+2)</f>
        <v>42369</v>
      </c>
      <c r="DK2068" s="4" t="e">
        <f>IFERROR(INDEX(Sheet2!$AA$2:$AS$600,QUOTIENT(ROW()-1,19)+1,MOD(ROW()-2,19)+1),NA())</f>
        <v>#N/A</v>
      </c>
      <c r="DL2068" t="str">
        <f>IFERROR(INDEX(Sheet2!$AU$2:$BM$600,QUOTIENT(ROW()-1,19)+1,MOD(ROW()-2,19)+1),NA())</f>
        <v/>
      </c>
      <c r="DM2068" s="4" t="e">
        <f t="shared" si="159"/>
        <v>#N/A</v>
      </c>
      <c r="DN2068" t="e">
        <f t="shared" si="160"/>
        <v>#N/A</v>
      </c>
      <c r="DO2068" t="e">
        <f t="shared" si="161"/>
        <v>#N/A</v>
      </c>
      <c r="DP2068" s="3">
        <f t="shared" si="162"/>
        <v>16</v>
      </c>
      <c r="DQ2068" s="3"/>
    </row>
    <row r="2069" spans="7:121" x14ac:dyDescent="0.25">
      <c r="G2069"/>
      <c r="DI2069" s="4">
        <f>INDEX(Sheet2!A:A,QUOTIENT(ROW()-1,19)+2)</f>
        <v>41444</v>
      </c>
      <c r="DJ2069" s="4">
        <f>INDEX(Sheet2!C:C,QUOTIENT(ROW()-1,19)+2)</f>
        <v>42369</v>
      </c>
      <c r="DK2069" s="4" t="e">
        <f>IFERROR(INDEX(Sheet2!$AA$2:$AS$600,QUOTIENT(ROW()-1,19)+1,MOD(ROW()-2,19)+1),NA())</f>
        <v>#N/A</v>
      </c>
      <c r="DL2069" t="str">
        <f>IFERROR(INDEX(Sheet2!$AU$2:$BM$600,QUOTIENT(ROW()-1,19)+1,MOD(ROW()-2,19)+1),NA())</f>
        <v/>
      </c>
      <c r="DM2069" s="4" t="e">
        <f t="shared" si="159"/>
        <v>#N/A</v>
      </c>
      <c r="DN2069" t="e">
        <f t="shared" si="160"/>
        <v>#N/A</v>
      </c>
      <c r="DO2069" t="e">
        <f t="shared" si="161"/>
        <v>#N/A</v>
      </c>
      <c r="DP2069" s="3">
        <f t="shared" si="162"/>
        <v>16</v>
      </c>
      <c r="DQ2069" s="3"/>
    </row>
    <row r="2070" spans="7:121" x14ac:dyDescent="0.25">
      <c r="G2070"/>
      <c r="DI2070" s="4">
        <f>INDEX(Sheet2!A:A,QUOTIENT(ROW()-1,19)+2)</f>
        <v>41444</v>
      </c>
      <c r="DJ2070" s="4">
        <f>INDEX(Sheet2!C:C,QUOTIENT(ROW()-1,19)+2)</f>
        <v>42369</v>
      </c>
      <c r="DK2070" s="4" t="e">
        <f>IFERROR(INDEX(Sheet2!$AA$2:$AS$600,QUOTIENT(ROW()-1,19)+1,MOD(ROW()-2,19)+1),NA())</f>
        <v>#N/A</v>
      </c>
      <c r="DL2070" t="str">
        <f>IFERROR(INDEX(Sheet2!$AU$2:$BM$600,QUOTIENT(ROW()-1,19)+1,MOD(ROW()-2,19)+1),NA())</f>
        <v/>
      </c>
      <c r="DM2070" s="4" t="e">
        <f t="shared" si="159"/>
        <v>#N/A</v>
      </c>
      <c r="DN2070" t="e">
        <f t="shared" si="160"/>
        <v>#N/A</v>
      </c>
      <c r="DO2070" t="e">
        <f t="shared" si="161"/>
        <v>#N/A</v>
      </c>
      <c r="DP2070" s="3">
        <f t="shared" si="162"/>
        <v>16</v>
      </c>
      <c r="DQ2070" s="3"/>
    </row>
    <row r="2071" spans="7:121" x14ac:dyDescent="0.25">
      <c r="G2071"/>
      <c r="DI2071" s="4">
        <f>INDEX(Sheet2!A:A,QUOTIENT(ROW()-1,19)+2)</f>
        <v>41444</v>
      </c>
      <c r="DJ2071" s="4">
        <f>INDEX(Sheet2!C:C,QUOTIENT(ROW()-1,19)+2)</f>
        <v>42369</v>
      </c>
      <c r="DK2071" s="4" t="e">
        <f>IFERROR(INDEX(Sheet2!$AA$2:$AS$600,QUOTIENT(ROW()-1,19)+1,MOD(ROW()-2,19)+1),NA())</f>
        <v>#N/A</v>
      </c>
      <c r="DL2071" t="str">
        <f>IFERROR(INDEX(Sheet2!$AU$2:$BM$600,QUOTIENT(ROW()-1,19)+1,MOD(ROW()-2,19)+1),NA())</f>
        <v/>
      </c>
      <c r="DM2071" s="4" t="e">
        <f t="shared" si="159"/>
        <v>#N/A</v>
      </c>
      <c r="DN2071" t="e">
        <f t="shared" si="160"/>
        <v>#N/A</v>
      </c>
      <c r="DO2071" t="e">
        <f t="shared" si="161"/>
        <v>#N/A</v>
      </c>
      <c r="DP2071" s="3">
        <f t="shared" si="162"/>
        <v>16</v>
      </c>
      <c r="DQ2071" s="3"/>
    </row>
    <row r="2072" spans="7:121" x14ac:dyDescent="0.25">
      <c r="G2072"/>
      <c r="DI2072" s="4">
        <f>INDEX(Sheet2!A:A,QUOTIENT(ROW()-1,19)+2)</f>
        <v>41444</v>
      </c>
      <c r="DJ2072" s="4">
        <f>INDEX(Sheet2!C:C,QUOTIENT(ROW()-1,19)+2)</f>
        <v>42369</v>
      </c>
      <c r="DK2072" s="4" t="e">
        <f>IFERROR(INDEX(Sheet2!$AA$2:$AS$600,QUOTIENT(ROW()-1,19)+1,MOD(ROW()-2,19)+1),NA())</f>
        <v>#N/A</v>
      </c>
      <c r="DL2072" t="str">
        <f>IFERROR(INDEX(Sheet2!$AU$2:$BM$600,QUOTIENT(ROW()-1,19)+1,MOD(ROW()-2,19)+1),NA())</f>
        <v/>
      </c>
      <c r="DM2072" s="4" t="e">
        <f t="shared" si="159"/>
        <v>#N/A</v>
      </c>
      <c r="DN2072" t="e">
        <f t="shared" si="160"/>
        <v>#N/A</v>
      </c>
      <c r="DO2072" t="e">
        <f t="shared" si="161"/>
        <v>#N/A</v>
      </c>
      <c r="DP2072" s="3">
        <f t="shared" si="162"/>
        <v>16</v>
      </c>
      <c r="DQ2072" s="3"/>
    </row>
    <row r="2073" spans="7:121" x14ac:dyDescent="0.25">
      <c r="G2073"/>
      <c r="DI2073" s="4">
        <f>INDEX(Sheet2!A:A,QUOTIENT(ROW()-1,19)+2)</f>
        <v>41444</v>
      </c>
      <c r="DJ2073" s="4">
        <f>INDEX(Sheet2!C:C,QUOTIENT(ROW()-1,19)+2)</f>
        <v>42369</v>
      </c>
      <c r="DK2073" s="4">
        <f>IFERROR(INDEX(Sheet2!$AA$2:$AS$600,QUOTIENT(ROW()-1,19)+1,MOD(ROW()-2,19)+1),NA())</f>
        <v>42369</v>
      </c>
      <c r="DL2073">
        <f>IFERROR(INDEX(Sheet2!$AU$2:$BM$600,QUOTIENT(ROW()-1,19)+1,MOD(ROW()-2,19)+1),NA())</f>
        <v>2</v>
      </c>
      <c r="DM2073" s="4" t="e">
        <f t="shared" si="159"/>
        <v>#N/A</v>
      </c>
      <c r="DN2073" t="e">
        <f t="shared" si="160"/>
        <v>#N/A</v>
      </c>
      <c r="DO2073" t="e">
        <f t="shared" si="161"/>
        <v>#N/A</v>
      </c>
      <c r="DP2073" s="3">
        <f t="shared" si="162"/>
        <v>17</v>
      </c>
      <c r="DQ2073" s="3"/>
    </row>
    <row r="2074" spans="7:121" x14ac:dyDescent="0.25">
      <c r="G2074"/>
      <c r="DI2074" s="4">
        <f>INDEX(Sheet2!A:A,QUOTIENT(ROW()-1,19)+2)</f>
        <v>41444</v>
      </c>
      <c r="DJ2074" s="4">
        <f>INDEX(Sheet2!C:C,QUOTIENT(ROW()-1,19)+2)</f>
        <v>42369</v>
      </c>
      <c r="DK2074" s="4" t="e">
        <f>IFERROR(INDEX(Sheet2!$AA$2:$AS$600,QUOTIENT(ROW()-1,19)+1,MOD(ROW()-2,19)+1),NA())</f>
        <v>#N/A</v>
      </c>
      <c r="DL2074" t="str">
        <f>IFERROR(INDEX(Sheet2!$AU$2:$BM$600,QUOTIENT(ROW()-1,19)+1,MOD(ROW()-2,19)+1),NA())</f>
        <v/>
      </c>
      <c r="DM2074" s="4" t="e">
        <f t="shared" si="159"/>
        <v>#N/A</v>
      </c>
      <c r="DN2074" t="e">
        <f t="shared" si="160"/>
        <v>#N/A</v>
      </c>
      <c r="DO2074" t="e">
        <f t="shared" si="161"/>
        <v>#N/A</v>
      </c>
      <c r="DP2074" s="3">
        <f t="shared" si="162"/>
        <v>17</v>
      </c>
      <c r="DQ2074" s="3"/>
    </row>
    <row r="2075" spans="7:121" x14ac:dyDescent="0.25">
      <c r="G2075"/>
      <c r="DI2075" s="4">
        <f>INDEX(Sheet2!A:A,QUOTIENT(ROW()-1,19)+2)</f>
        <v>41444</v>
      </c>
      <c r="DJ2075" s="4">
        <f>INDEX(Sheet2!C:C,QUOTIENT(ROW()-1,19)+2)</f>
        <v>42369</v>
      </c>
      <c r="DK2075" s="4" t="e">
        <f>IFERROR(INDEX(Sheet2!$AA$2:$AS$600,QUOTIENT(ROW()-1,19)+1,MOD(ROW()-2,19)+1),NA())</f>
        <v>#N/A</v>
      </c>
      <c r="DL2075" t="str">
        <f>IFERROR(INDEX(Sheet2!$AU$2:$BM$600,QUOTIENT(ROW()-1,19)+1,MOD(ROW()-2,19)+1),NA())</f>
        <v/>
      </c>
      <c r="DM2075" s="4" t="e">
        <f t="shared" si="159"/>
        <v>#N/A</v>
      </c>
      <c r="DN2075" t="e">
        <f t="shared" si="160"/>
        <v>#N/A</v>
      </c>
      <c r="DO2075" t="e">
        <f t="shared" si="161"/>
        <v>#N/A</v>
      </c>
      <c r="DP2075" s="3">
        <f t="shared" si="162"/>
        <v>17</v>
      </c>
      <c r="DQ2075" s="3"/>
    </row>
    <row r="2076" spans="7:121" x14ac:dyDescent="0.25">
      <c r="G2076"/>
      <c r="DI2076" s="4">
        <f>INDEX(Sheet2!A:A,QUOTIENT(ROW()-1,19)+2)</f>
        <v>41444</v>
      </c>
      <c r="DJ2076" s="4">
        <f>INDEX(Sheet2!C:C,QUOTIENT(ROW()-1,19)+2)</f>
        <v>42369</v>
      </c>
      <c r="DK2076" s="4" t="e">
        <f>IFERROR(INDEX(Sheet2!$AA$2:$AS$600,QUOTIENT(ROW()-1,19)+1,MOD(ROW()-2,19)+1),NA())</f>
        <v>#N/A</v>
      </c>
      <c r="DL2076" t="str">
        <f>IFERROR(INDEX(Sheet2!$AU$2:$BM$600,QUOTIENT(ROW()-1,19)+1,MOD(ROW()-2,19)+1),NA())</f>
        <v/>
      </c>
      <c r="DM2076" s="4" t="e">
        <f t="shared" si="159"/>
        <v>#N/A</v>
      </c>
      <c r="DN2076" t="e">
        <f t="shared" si="160"/>
        <v>#N/A</v>
      </c>
      <c r="DO2076" t="e">
        <f t="shared" si="161"/>
        <v>#N/A</v>
      </c>
      <c r="DP2076" s="3">
        <f t="shared" si="162"/>
        <v>17</v>
      </c>
      <c r="DQ2076" s="3"/>
    </row>
    <row r="2077" spans="7:121" x14ac:dyDescent="0.25">
      <c r="G2077"/>
      <c r="DI2077" s="4">
        <f>INDEX(Sheet2!A:A,QUOTIENT(ROW()-1,19)+2)</f>
        <v>41444</v>
      </c>
      <c r="DJ2077" s="4">
        <f>INDEX(Sheet2!C:C,QUOTIENT(ROW()-1,19)+2)</f>
        <v>42369</v>
      </c>
      <c r="DK2077" s="4" t="e">
        <f>IFERROR(INDEX(Sheet2!$AA$2:$AS$600,QUOTIENT(ROW()-1,19)+1,MOD(ROW()-2,19)+1),NA())</f>
        <v>#N/A</v>
      </c>
      <c r="DL2077" t="str">
        <f>IFERROR(INDEX(Sheet2!$AU$2:$BM$600,QUOTIENT(ROW()-1,19)+1,MOD(ROW()-2,19)+1),NA())</f>
        <v/>
      </c>
      <c r="DM2077" s="4" t="e">
        <f t="shared" si="159"/>
        <v>#N/A</v>
      </c>
      <c r="DN2077" t="e">
        <f t="shared" si="160"/>
        <v>#N/A</v>
      </c>
      <c r="DO2077" t="e">
        <f t="shared" si="161"/>
        <v>#N/A</v>
      </c>
      <c r="DP2077" s="3">
        <f t="shared" si="162"/>
        <v>17</v>
      </c>
      <c r="DQ2077" s="3"/>
    </row>
    <row r="2078" spans="7:121" x14ac:dyDescent="0.25">
      <c r="G2078"/>
      <c r="DI2078" s="4">
        <f>INDEX(Sheet2!A:A,QUOTIENT(ROW()-1,19)+2)</f>
        <v>41444</v>
      </c>
      <c r="DJ2078" s="4">
        <f>INDEX(Sheet2!C:C,QUOTIENT(ROW()-1,19)+2)</f>
        <v>42369</v>
      </c>
      <c r="DK2078" s="4" t="e">
        <f>IFERROR(INDEX(Sheet2!$AA$2:$AS$600,QUOTIENT(ROW()-1,19)+1,MOD(ROW()-2,19)+1),NA())</f>
        <v>#N/A</v>
      </c>
      <c r="DL2078" t="str">
        <f>IFERROR(INDEX(Sheet2!$AU$2:$BM$600,QUOTIENT(ROW()-1,19)+1,MOD(ROW()-2,19)+1),NA())</f>
        <v/>
      </c>
      <c r="DM2078" s="4" t="e">
        <f t="shared" si="159"/>
        <v>#N/A</v>
      </c>
      <c r="DN2078" t="e">
        <f t="shared" si="160"/>
        <v>#N/A</v>
      </c>
      <c r="DO2078" t="e">
        <f t="shared" si="161"/>
        <v>#N/A</v>
      </c>
      <c r="DP2078" s="3">
        <f t="shared" si="162"/>
        <v>17</v>
      </c>
      <c r="DQ2078" s="3"/>
    </row>
    <row r="2079" spans="7:121" x14ac:dyDescent="0.25">
      <c r="G2079"/>
      <c r="DI2079" s="4">
        <f>INDEX(Sheet2!A:A,QUOTIENT(ROW()-1,19)+2)</f>
        <v>41444</v>
      </c>
      <c r="DJ2079" s="4">
        <f>INDEX(Sheet2!C:C,QUOTIENT(ROW()-1,19)+2)</f>
        <v>42369</v>
      </c>
      <c r="DK2079" s="4" t="e">
        <f>IFERROR(INDEX(Sheet2!$AA$2:$AS$600,QUOTIENT(ROW()-1,19)+1,MOD(ROW()-2,19)+1),NA())</f>
        <v>#N/A</v>
      </c>
      <c r="DL2079" t="str">
        <f>IFERROR(INDEX(Sheet2!$AU$2:$BM$600,QUOTIENT(ROW()-1,19)+1,MOD(ROW()-2,19)+1),NA())</f>
        <v/>
      </c>
      <c r="DM2079" s="4" t="e">
        <f t="shared" si="159"/>
        <v>#N/A</v>
      </c>
      <c r="DN2079" t="e">
        <f t="shared" si="160"/>
        <v>#N/A</v>
      </c>
      <c r="DO2079" t="e">
        <f t="shared" si="161"/>
        <v>#N/A</v>
      </c>
      <c r="DP2079" s="3">
        <f t="shared" si="162"/>
        <v>17</v>
      </c>
      <c r="DQ2079" s="3"/>
    </row>
    <row r="2080" spans="7:121" x14ac:dyDescent="0.25">
      <c r="G2080"/>
      <c r="DI2080" s="4">
        <f>INDEX(Sheet2!A:A,QUOTIENT(ROW()-1,19)+2)</f>
        <v>41444</v>
      </c>
      <c r="DJ2080" s="4">
        <f>INDEX(Sheet2!C:C,QUOTIENT(ROW()-1,19)+2)</f>
        <v>42369</v>
      </c>
      <c r="DK2080" s="4" t="e">
        <f>IFERROR(INDEX(Sheet2!$AA$2:$AS$600,QUOTIENT(ROW()-1,19)+1,MOD(ROW()-2,19)+1),NA())</f>
        <v>#N/A</v>
      </c>
      <c r="DL2080" t="str">
        <f>IFERROR(INDEX(Sheet2!$AU$2:$BM$600,QUOTIENT(ROW()-1,19)+1,MOD(ROW()-2,19)+1),NA())</f>
        <v/>
      </c>
      <c r="DM2080" s="4" t="e">
        <f t="shared" si="159"/>
        <v>#N/A</v>
      </c>
      <c r="DN2080" t="e">
        <f t="shared" si="160"/>
        <v>#N/A</v>
      </c>
      <c r="DO2080" t="e">
        <f t="shared" si="161"/>
        <v>#N/A</v>
      </c>
      <c r="DP2080" s="3">
        <f t="shared" si="162"/>
        <v>17</v>
      </c>
      <c r="DQ2080" s="3"/>
    </row>
    <row r="2081" spans="7:121" x14ac:dyDescent="0.25">
      <c r="G2081"/>
      <c r="DI2081" s="4">
        <f>INDEX(Sheet2!A:A,QUOTIENT(ROW()-1,19)+2)</f>
        <v>41444</v>
      </c>
      <c r="DJ2081" s="4">
        <f>INDEX(Sheet2!C:C,QUOTIENT(ROW()-1,19)+2)</f>
        <v>42369</v>
      </c>
      <c r="DK2081" s="4" t="e">
        <f>IFERROR(INDEX(Sheet2!$AA$2:$AS$600,QUOTIENT(ROW()-1,19)+1,MOD(ROW()-2,19)+1),NA())</f>
        <v>#N/A</v>
      </c>
      <c r="DL2081" t="str">
        <f>IFERROR(INDEX(Sheet2!$AU$2:$BM$600,QUOTIENT(ROW()-1,19)+1,MOD(ROW()-2,19)+1),NA())</f>
        <v/>
      </c>
      <c r="DM2081" s="4" t="e">
        <f t="shared" si="159"/>
        <v>#N/A</v>
      </c>
      <c r="DN2081" t="e">
        <f t="shared" si="160"/>
        <v>#N/A</v>
      </c>
      <c r="DO2081" t="e">
        <f t="shared" si="161"/>
        <v>#N/A</v>
      </c>
      <c r="DP2081" s="3">
        <f t="shared" si="162"/>
        <v>17</v>
      </c>
      <c r="DQ2081" s="3"/>
    </row>
    <row r="2082" spans="7:121" x14ac:dyDescent="0.25">
      <c r="G2082"/>
      <c r="DI2082" s="4">
        <f>INDEX(Sheet2!A:A,QUOTIENT(ROW()-1,19)+2)</f>
        <v>41444</v>
      </c>
      <c r="DJ2082" s="4">
        <f>INDEX(Sheet2!C:C,QUOTIENT(ROW()-1,19)+2)</f>
        <v>42369</v>
      </c>
      <c r="DK2082" s="4" t="e">
        <f>IFERROR(INDEX(Sheet2!$AA$2:$AS$600,QUOTIENT(ROW()-1,19)+1,MOD(ROW()-2,19)+1),NA())</f>
        <v>#N/A</v>
      </c>
      <c r="DL2082" t="str">
        <f>IFERROR(INDEX(Sheet2!$AU$2:$BM$600,QUOTIENT(ROW()-1,19)+1,MOD(ROW()-2,19)+1),NA())</f>
        <v/>
      </c>
      <c r="DM2082" s="4" t="e">
        <f t="shared" si="159"/>
        <v>#N/A</v>
      </c>
      <c r="DN2082" t="e">
        <f t="shared" si="160"/>
        <v>#N/A</v>
      </c>
      <c r="DO2082" t="e">
        <f t="shared" si="161"/>
        <v>#N/A</v>
      </c>
      <c r="DP2082" s="3">
        <f t="shared" si="162"/>
        <v>17</v>
      </c>
      <c r="DQ2082" s="3"/>
    </row>
    <row r="2083" spans="7:121" x14ac:dyDescent="0.25">
      <c r="G2083"/>
      <c r="DI2083" s="4">
        <f>INDEX(Sheet2!A:A,QUOTIENT(ROW()-1,19)+2)</f>
        <v>41444</v>
      </c>
      <c r="DJ2083" s="4">
        <f>INDEX(Sheet2!C:C,QUOTIENT(ROW()-1,19)+2)</f>
        <v>42369</v>
      </c>
      <c r="DK2083" s="4" t="e">
        <f>IFERROR(INDEX(Sheet2!$AA$2:$AS$600,QUOTIENT(ROW()-1,19)+1,MOD(ROW()-2,19)+1),NA())</f>
        <v>#N/A</v>
      </c>
      <c r="DL2083" t="str">
        <f>IFERROR(INDEX(Sheet2!$AU$2:$BM$600,QUOTIENT(ROW()-1,19)+1,MOD(ROW()-2,19)+1),NA())</f>
        <v/>
      </c>
      <c r="DM2083" s="4" t="e">
        <f t="shared" si="159"/>
        <v>#N/A</v>
      </c>
      <c r="DN2083" t="e">
        <f t="shared" si="160"/>
        <v>#N/A</v>
      </c>
      <c r="DO2083" t="e">
        <f t="shared" si="161"/>
        <v>#N/A</v>
      </c>
      <c r="DP2083" s="3">
        <f t="shared" si="162"/>
        <v>17</v>
      </c>
      <c r="DQ2083" s="3"/>
    </row>
    <row r="2084" spans="7:121" x14ac:dyDescent="0.25">
      <c r="G2084"/>
      <c r="DI2084" s="4">
        <f>INDEX(Sheet2!A:A,QUOTIENT(ROW()-1,19)+2)</f>
        <v>41444</v>
      </c>
      <c r="DJ2084" s="4">
        <f>INDEX(Sheet2!C:C,QUOTIENT(ROW()-1,19)+2)</f>
        <v>42369</v>
      </c>
      <c r="DK2084" s="4" t="e">
        <f>IFERROR(INDEX(Sheet2!$AA$2:$AS$600,QUOTIENT(ROW()-1,19)+1,MOD(ROW()-2,19)+1),NA())</f>
        <v>#N/A</v>
      </c>
      <c r="DL2084" t="str">
        <f>IFERROR(INDEX(Sheet2!$AU$2:$BM$600,QUOTIENT(ROW()-1,19)+1,MOD(ROW()-2,19)+1),NA())</f>
        <v/>
      </c>
      <c r="DM2084" s="4" t="e">
        <f t="shared" si="159"/>
        <v>#N/A</v>
      </c>
      <c r="DN2084" t="e">
        <f t="shared" si="160"/>
        <v>#N/A</v>
      </c>
      <c r="DO2084" t="e">
        <f t="shared" si="161"/>
        <v>#N/A</v>
      </c>
      <c r="DP2084" s="3">
        <f t="shared" si="162"/>
        <v>17</v>
      </c>
      <c r="DQ2084" s="3"/>
    </row>
    <row r="2085" spans="7:121" x14ac:dyDescent="0.25">
      <c r="G2085"/>
      <c r="DI2085" s="4">
        <f>INDEX(Sheet2!A:A,QUOTIENT(ROW()-1,19)+2)</f>
        <v>41444</v>
      </c>
      <c r="DJ2085" s="4">
        <f>INDEX(Sheet2!C:C,QUOTIENT(ROW()-1,19)+2)</f>
        <v>42369</v>
      </c>
      <c r="DK2085" s="4" t="e">
        <f>IFERROR(INDEX(Sheet2!$AA$2:$AS$600,QUOTIENT(ROW()-1,19)+1,MOD(ROW()-2,19)+1),NA())</f>
        <v>#N/A</v>
      </c>
      <c r="DL2085" t="str">
        <f>IFERROR(INDEX(Sheet2!$AU$2:$BM$600,QUOTIENT(ROW()-1,19)+1,MOD(ROW()-2,19)+1),NA())</f>
        <v/>
      </c>
      <c r="DM2085" s="4" t="e">
        <f t="shared" si="159"/>
        <v>#N/A</v>
      </c>
      <c r="DN2085" t="e">
        <f t="shared" si="160"/>
        <v>#N/A</v>
      </c>
      <c r="DO2085" t="e">
        <f t="shared" si="161"/>
        <v>#N/A</v>
      </c>
      <c r="DP2085" s="3">
        <f t="shared" si="162"/>
        <v>17</v>
      </c>
      <c r="DQ2085" s="3"/>
    </row>
    <row r="2086" spans="7:121" x14ac:dyDescent="0.25">
      <c r="G2086"/>
      <c r="DI2086" s="4">
        <f>INDEX(Sheet2!A:A,QUOTIENT(ROW()-1,19)+2)</f>
        <v>41444</v>
      </c>
      <c r="DJ2086" s="4">
        <f>INDEX(Sheet2!C:C,QUOTIENT(ROW()-1,19)+2)</f>
        <v>42369</v>
      </c>
      <c r="DK2086" s="4" t="e">
        <f>IFERROR(INDEX(Sheet2!$AA$2:$AS$600,QUOTIENT(ROW()-1,19)+1,MOD(ROW()-2,19)+1),NA())</f>
        <v>#N/A</v>
      </c>
      <c r="DL2086" t="str">
        <f>IFERROR(INDEX(Sheet2!$AU$2:$BM$600,QUOTIENT(ROW()-1,19)+1,MOD(ROW()-2,19)+1),NA())</f>
        <v/>
      </c>
      <c r="DM2086" s="4" t="e">
        <f t="shared" si="159"/>
        <v>#N/A</v>
      </c>
      <c r="DN2086" t="e">
        <f t="shared" si="160"/>
        <v>#N/A</v>
      </c>
      <c r="DO2086" t="e">
        <f t="shared" si="161"/>
        <v>#N/A</v>
      </c>
      <c r="DP2086" s="3">
        <f t="shared" si="162"/>
        <v>17</v>
      </c>
      <c r="DQ2086" s="3"/>
    </row>
    <row r="2087" spans="7:121" x14ac:dyDescent="0.25">
      <c r="G2087"/>
      <c r="DI2087" s="4">
        <f>INDEX(Sheet2!A:A,QUOTIENT(ROW()-1,19)+2)</f>
        <v>41444</v>
      </c>
      <c r="DJ2087" s="4">
        <f>INDEX(Sheet2!C:C,QUOTIENT(ROW()-1,19)+2)</f>
        <v>42369</v>
      </c>
      <c r="DK2087" s="4" t="e">
        <f>IFERROR(INDEX(Sheet2!$AA$2:$AS$600,QUOTIENT(ROW()-1,19)+1,MOD(ROW()-2,19)+1),NA())</f>
        <v>#N/A</v>
      </c>
      <c r="DL2087" t="str">
        <f>IFERROR(INDEX(Sheet2!$AU$2:$BM$600,QUOTIENT(ROW()-1,19)+1,MOD(ROW()-2,19)+1),NA())</f>
        <v/>
      </c>
      <c r="DM2087" s="4" t="e">
        <f t="shared" si="159"/>
        <v>#N/A</v>
      </c>
      <c r="DN2087" t="e">
        <f t="shared" si="160"/>
        <v>#N/A</v>
      </c>
      <c r="DO2087" t="e">
        <f t="shared" si="161"/>
        <v>#N/A</v>
      </c>
      <c r="DP2087" s="3">
        <f t="shared" si="162"/>
        <v>17</v>
      </c>
      <c r="DQ2087" s="3"/>
    </row>
    <row r="2088" spans="7:121" x14ac:dyDescent="0.25">
      <c r="G2088"/>
      <c r="DI2088" s="4">
        <f>INDEX(Sheet2!A:A,QUOTIENT(ROW()-1,19)+2)</f>
        <v>41444</v>
      </c>
      <c r="DJ2088" s="4">
        <f>INDEX(Sheet2!C:C,QUOTIENT(ROW()-1,19)+2)</f>
        <v>42369</v>
      </c>
      <c r="DK2088" s="4" t="e">
        <f>IFERROR(INDEX(Sheet2!$AA$2:$AS$600,QUOTIENT(ROW()-1,19)+1,MOD(ROW()-2,19)+1),NA())</f>
        <v>#N/A</v>
      </c>
      <c r="DL2088" t="str">
        <f>IFERROR(INDEX(Sheet2!$AU$2:$BM$600,QUOTIENT(ROW()-1,19)+1,MOD(ROW()-2,19)+1),NA())</f>
        <v/>
      </c>
      <c r="DM2088" s="4" t="e">
        <f t="shared" si="159"/>
        <v>#N/A</v>
      </c>
      <c r="DN2088" t="e">
        <f t="shared" si="160"/>
        <v>#N/A</v>
      </c>
      <c r="DO2088" t="e">
        <f t="shared" si="161"/>
        <v>#N/A</v>
      </c>
      <c r="DP2088" s="3">
        <f t="shared" si="162"/>
        <v>17</v>
      </c>
      <c r="DQ2088" s="3"/>
    </row>
    <row r="2089" spans="7:121" x14ac:dyDescent="0.25">
      <c r="G2089"/>
      <c r="DI2089" s="4">
        <f>INDEX(Sheet2!A:A,QUOTIENT(ROW()-1,19)+2)</f>
        <v>41444</v>
      </c>
      <c r="DJ2089" s="4">
        <f>INDEX(Sheet2!C:C,QUOTIENT(ROW()-1,19)+2)</f>
        <v>42369</v>
      </c>
      <c r="DK2089" s="4" t="e">
        <f>IFERROR(INDEX(Sheet2!$AA$2:$AS$600,QUOTIENT(ROW()-1,19)+1,MOD(ROW()-2,19)+1),NA())</f>
        <v>#N/A</v>
      </c>
      <c r="DL2089" t="str">
        <f>IFERROR(INDEX(Sheet2!$AU$2:$BM$600,QUOTIENT(ROW()-1,19)+1,MOD(ROW()-2,19)+1),NA())</f>
        <v/>
      </c>
      <c r="DM2089" s="4" t="e">
        <f t="shared" si="159"/>
        <v>#N/A</v>
      </c>
      <c r="DN2089" t="e">
        <f t="shared" si="160"/>
        <v>#N/A</v>
      </c>
      <c r="DO2089" t="e">
        <f t="shared" si="161"/>
        <v>#N/A</v>
      </c>
      <c r="DP2089" s="3">
        <f t="shared" si="162"/>
        <v>17</v>
      </c>
      <c r="DQ2089" s="3"/>
    </row>
    <row r="2090" spans="7:121" x14ac:dyDescent="0.25">
      <c r="G2090"/>
      <c r="DI2090" s="4">
        <f>INDEX(Sheet2!A:A,QUOTIENT(ROW()-1,19)+2)</f>
        <v>41444</v>
      </c>
      <c r="DJ2090" s="4">
        <f>INDEX(Sheet2!C:C,QUOTIENT(ROW()-1,19)+2)</f>
        <v>42369</v>
      </c>
      <c r="DK2090" s="4" t="e">
        <f>IFERROR(INDEX(Sheet2!$AA$2:$AS$600,QUOTIENT(ROW()-1,19)+1,MOD(ROW()-2,19)+1),NA())</f>
        <v>#N/A</v>
      </c>
      <c r="DL2090" t="str">
        <f>IFERROR(INDEX(Sheet2!$AU$2:$BM$600,QUOTIENT(ROW()-1,19)+1,MOD(ROW()-2,19)+1),NA())</f>
        <v/>
      </c>
      <c r="DM2090" s="4" t="e">
        <f t="shared" si="159"/>
        <v>#N/A</v>
      </c>
      <c r="DN2090" t="e">
        <f t="shared" si="160"/>
        <v>#N/A</v>
      </c>
      <c r="DO2090" t="e">
        <f t="shared" si="161"/>
        <v>#N/A</v>
      </c>
      <c r="DP2090" s="3">
        <f t="shared" si="162"/>
        <v>17</v>
      </c>
      <c r="DQ2090" s="3"/>
    </row>
    <row r="2091" spans="7:121" x14ac:dyDescent="0.25">
      <c r="G2091"/>
      <c r="DI2091" s="4">
        <f>INDEX(Sheet2!A:A,QUOTIENT(ROW()-1,19)+2)</f>
        <v>41444</v>
      </c>
      <c r="DJ2091" s="4">
        <f>INDEX(Sheet2!C:C,QUOTIENT(ROW()-1,19)+2)</f>
        <v>42369</v>
      </c>
      <c r="DK2091" s="4" t="e">
        <f>IFERROR(INDEX(Sheet2!$AA$2:$AS$600,QUOTIENT(ROW()-1,19)+1,MOD(ROW()-2,19)+1),NA())</f>
        <v>#N/A</v>
      </c>
      <c r="DL2091" t="str">
        <f>IFERROR(INDEX(Sheet2!$AU$2:$BM$600,QUOTIENT(ROW()-1,19)+1,MOD(ROW()-2,19)+1),NA())</f>
        <v/>
      </c>
      <c r="DM2091" s="4" t="e">
        <f t="shared" si="159"/>
        <v>#N/A</v>
      </c>
      <c r="DN2091" t="e">
        <f t="shared" si="160"/>
        <v>#N/A</v>
      </c>
      <c r="DO2091" t="e">
        <f t="shared" si="161"/>
        <v>#N/A</v>
      </c>
      <c r="DP2091" s="3">
        <f t="shared" si="162"/>
        <v>17</v>
      </c>
      <c r="DQ2091" s="3"/>
    </row>
    <row r="2092" spans="7:121" x14ac:dyDescent="0.25">
      <c r="G2092"/>
      <c r="DI2092" s="4">
        <f>INDEX(Sheet2!A:A,QUOTIENT(ROW()-1,19)+2)</f>
        <v>41444</v>
      </c>
      <c r="DJ2092" s="4">
        <f>INDEX(Sheet2!C:C,QUOTIENT(ROW()-1,19)+2)</f>
        <v>42369</v>
      </c>
      <c r="DK2092" s="4">
        <f>IFERROR(INDEX(Sheet2!$AA$2:$AS$600,QUOTIENT(ROW()-1,19)+1,MOD(ROW()-2,19)+1),NA())</f>
        <v>42348.924999999996</v>
      </c>
      <c r="DL2092">
        <f>IFERROR(INDEX(Sheet2!$AU$2:$BM$600,QUOTIENT(ROW()-1,19)+1,MOD(ROW()-2,19)+1),NA())</f>
        <v>3</v>
      </c>
      <c r="DM2092" s="4" t="e">
        <f t="shared" si="159"/>
        <v>#N/A</v>
      </c>
      <c r="DN2092" t="e">
        <f t="shared" si="160"/>
        <v>#N/A</v>
      </c>
      <c r="DO2092" t="e">
        <f t="shared" si="161"/>
        <v>#N/A</v>
      </c>
      <c r="DP2092" s="3">
        <f t="shared" si="162"/>
        <v>18</v>
      </c>
      <c r="DQ2092" s="3"/>
    </row>
    <row r="2093" spans="7:121" x14ac:dyDescent="0.25">
      <c r="G2093"/>
      <c r="DI2093" s="4">
        <f>INDEX(Sheet2!A:A,QUOTIENT(ROW()-1,19)+2)</f>
        <v>41444</v>
      </c>
      <c r="DJ2093" s="4">
        <f>INDEX(Sheet2!C:C,QUOTIENT(ROW()-1,19)+2)</f>
        <v>42369</v>
      </c>
      <c r="DK2093" s="4">
        <f>IFERROR(INDEX(Sheet2!$AA$2:$AS$600,QUOTIENT(ROW()-1,19)+1,MOD(ROW()-2,19)+1),NA())</f>
        <v>42369</v>
      </c>
      <c r="DL2093">
        <f>IFERROR(INDEX(Sheet2!$AU$2:$BM$600,QUOTIENT(ROW()-1,19)+1,MOD(ROW()-2,19)+1),NA())</f>
        <v>3</v>
      </c>
      <c r="DM2093" s="4" t="e">
        <f t="shared" si="159"/>
        <v>#N/A</v>
      </c>
      <c r="DN2093" t="e">
        <f t="shared" si="160"/>
        <v>#N/A</v>
      </c>
      <c r="DO2093" t="e">
        <f t="shared" si="161"/>
        <v>#N/A</v>
      </c>
      <c r="DP2093" s="3">
        <f t="shared" si="162"/>
        <v>19</v>
      </c>
      <c r="DQ2093" s="3"/>
    </row>
    <row r="2094" spans="7:121" x14ac:dyDescent="0.25">
      <c r="G2094"/>
      <c r="DI2094" s="4">
        <f>INDEX(Sheet2!A:A,QUOTIENT(ROW()-1,19)+2)</f>
        <v>41444</v>
      </c>
      <c r="DJ2094" s="4">
        <f>INDEX(Sheet2!C:C,QUOTIENT(ROW()-1,19)+2)</f>
        <v>42369</v>
      </c>
      <c r="DK2094" s="4">
        <f>IFERROR(INDEX(Sheet2!$AA$2:$AS$600,QUOTIENT(ROW()-1,19)+1,MOD(ROW()-2,19)+1),NA())</f>
        <v>42389.074999999997</v>
      </c>
      <c r="DL2094">
        <f>IFERROR(INDEX(Sheet2!$AU$2:$BM$600,QUOTIENT(ROW()-1,19)+1,MOD(ROW()-2,19)+1),NA())</f>
        <v>3</v>
      </c>
      <c r="DM2094" s="4" t="e">
        <f t="shared" si="159"/>
        <v>#N/A</v>
      </c>
      <c r="DN2094" t="e">
        <f t="shared" si="160"/>
        <v>#N/A</v>
      </c>
      <c r="DO2094" t="e">
        <f t="shared" si="161"/>
        <v>#N/A</v>
      </c>
      <c r="DP2094" s="3">
        <f t="shared" si="162"/>
        <v>20</v>
      </c>
      <c r="DQ2094" s="3"/>
    </row>
    <row r="2095" spans="7:121" x14ac:dyDescent="0.25">
      <c r="G2095"/>
      <c r="DI2095" s="4">
        <f>INDEX(Sheet2!A:A,QUOTIENT(ROW()-1,19)+2)</f>
        <v>41444</v>
      </c>
      <c r="DJ2095" s="4">
        <f>INDEX(Sheet2!C:C,QUOTIENT(ROW()-1,19)+2)</f>
        <v>42369</v>
      </c>
      <c r="DK2095" s="4" t="e">
        <f>IFERROR(INDEX(Sheet2!$AA$2:$AS$600,QUOTIENT(ROW()-1,19)+1,MOD(ROW()-2,19)+1),NA())</f>
        <v>#N/A</v>
      </c>
      <c r="DL2095" t="str">
        <f>IFERROR(INDEX(Sheet2!$AU$2:$BM$600,QUOTIENT(ROW()-1,19)+1,MOD(ROW()-2,19)+1),NA())</f>
        <v/>
      </c>
      <c r="DM2095" s="4" t="e">
        <f t="shared" si="159"/>
        <v>#N/A</v>
      </c>
      <c r="DN2095" t="e">
        <f t="shared" si="160"/>
        <v>#N/A</v>
      </c>
      <c r="DO2095" t="e">
        <f t="shared" si="161"/>
        <v>#N/A</v>
      </c>
      <c r="DP2095" s="3">
        <f t="shared" si="162"/>
        <v>20</v>
      </c>
      <c r="DQ2095" s="3"/>
    </row>
    <row r="2096" spans="7:121" x14ac:dyDescent="0.25">
      <c r="G2096"/>
      <c r="DI2096" s="4">
        <f>INDEX(Sheet2!A:A,QUOTIENT(ROW()-1,19)+2)</f>
        <v>41444</v>
      </c>
      <c r="DJ2096" s="4">
        <f>INDEX(Sheet2!C:C,QUOTIENT(ROW()-1,19)+2)</f>
        <v>42369</v>
      </c>
      <c r="DK2096" s="4" t="e">
        <f>IFERROR(INDEX(Sheet2!$AA$2:$AS$600,QUOTIENT(ROW()-1,19)+1,MOD(ROW()-2,19)+1),NA())</f>
        <v>#N/A</v>
      </c>
      <c r="DL2096" t="str">
        <f>IFERROR(INDEX(Sheet2!$AU$2:$BM$600,QUOTIENT(ROW()-1,19)+1,MOD(ROW()-2,19)+1),NA())</f>
        <v/>
      </c>
      <c r="DM2096" s="4" t="e">
        <f t="shared" si="159"/>
        <v>#N/A</v>
      </c>
      <c r="DN2096" t="e">
        <f t="shared" si="160"/>
        <v>#N/A</v>
      </c>
      <c r="DO2096" t="e">
        <f t="shared" si="161"/>
        <v>#N/A</v>
      </c>
      <c r="DP2096" s="3">
        <f t="shared" si="162"/>
        <v>20</v>
      </c>
      <c r="DQ2096" s="3"/>
    </row>
    <row r="2097" spans="7:121" x14ac:dyDescent="0.25">
      <c r="G2097"/>
      <c r="DI2097" s="4">
        <f>INDEX(Sheet2!A:A,QUOTIENT(ROW()-1,19)+2)</f>
        <v>41444</v>
      </c>
      <c r="DJ2097" s="4">
        <f>INDEX(Sheet2!C:C,QUOTIENT(ROW()-1,19)+2)</f>
        <v>42369</v>
      </c>
      <c r="DK2097" s="4" t="e">
        <f>IFERROR(INDEX(Sheet2!$AA$2:$AS$600,QUOTIENT(ROW()-1,19)+1,MOD(ROW()-2,19)+1),NA())</f>
        <v>#N/A</v>
      </c>
      <c r="DL2097" t="str">
        <f>IFERROR(INDEX(Sheet2!$AU$2:$BM$600,QUOTIENT(ROW()-1,19)+1,MOD(ROW()-2,19)+1),NA())</f>
        <v/>
      </c>
      <c r="DM2097" s="4" t="e">
        <f t="shared" si="159"/>
        <v>#N/A</v>
      </c>
      <c r="DN2097" t="e">
        <f t="shared" si="160"/>
        <v>#N/A</v>
      </c>
      <c r="DO2097" t="e">
        <f t="shared" si="161"/>
        <v>#N/A</v>
      </c>
      <c r="DP2097" s="3">
        <f t="shared" si="162"/>
        <v>20</v>
      </c>
      <c r="DQ2097" s="3"/>
    </row>
    <row r="2098" spans="7:121" x14ac:dyDescent="0.25">
      <c r="G2098"/>
      <c r="DI2098" s="4">
        <f>INDEX(Sheet2!A:A,QUOTIENT(ROW()-1,19)+2)</f>
        <v>41444</v>
      </c>
      <c r="DJ2098" s="4">
        <f>INDEX(Sheet2!C:C,QUOTIENT(ROW()-1,19)+2)</f>
        <v>42369</v>
      </c>
      <c r="DK2098" s="4" t="e">
        <f>IFERROR(INDEX(Sheet2!$AA$2:$AS$600,QUOTIENT(ROW()-1,19)+1,MOD(ROW()-2,19)+1),NA())</f>
        <v>#N/A</v>
      </c>
      <c r="DL2098" t="str">
        <f>IFERROR(INDEX(Sheet2!$AU$2:$BM$600,QUOTIENT(ROW()-1,19)+1,MOD(ROW()-2,19)+1),NA())</f>
        <v/>
      </c>
      <c r="DM2098" s="4" t="e">
        <f t="shared" si="159"/>
        <v>#N/A</v>
      </c>
      <c r="DN2098" t="e">
        <f t="shared" si="160"/>
        <v>#N/A</v>
      </c>
      <c r="DO2098" t="e">
        <f t="shared" si="161"/>
        <v>#N/A</v>
      </c>
      <c r="DP2098" s="3">
        <f t="shared" si="162"/>
        <v>20</v>
      </c>
      <c r="DQ2098" s="3"/>
    </row>
    <row r="2099" spans="7:121" x14ac:dyDescent="0.25">
      <c r="G2099"/>
      <c r="DI2099" s="4">
        <f>INDEX(Sheet2!A:A,QUOTIENT(ROW()-1,19)+2)</f>
        <v>41444</v>
      </c>
      <c r="DJ2099" s="4">
        <f>INDEX(Sheet2!C:C,QUOTIENT(ROW()-1,19)+2)</f>
        <v>42369</v>
      </c>
      <c r="DK2099" s="4" t="e">
        <f>IFERROR(INDEX(Sheet2!$AA$2:$AS$600,QUOTIENT(ROW()-1,19)+1,MOD(ROW()-2,19)+1),NA())</f>
        <v>#N/A</v>
      </c>
      <c r="DL2099" t="str">
        <f>IFERROR(INDEX(Sheet2!$AU$2:$BM$600,QUOTIENT(ROW()-1,19)+1,MOD(ROW()-2,19)+1),NA())</f>
        <v/>
      </c>
      <c r="DM2099" s="4" t="e">
        <f t="shared" si="159"/>
        <v>#N/A</v>
      </c>
      <c r="DN2099" t="e">
        <f t="shared" si="160"/>
        <v>#N/A</v>
      </c>
      <c r="DO2099" t="e">
        <f t="shared" si="161"/>
        <v>#N/A</v>
      </c>
      <c r="DP2099" s="3">
        <f t="shared" si="162"/>
        <v>20</v>
      </c>
      <c r="DQ2099" s="3"/>
    </row>
    <row r="2100" spans="7:121" x14ac:dyDescent="0.25">
      <c r="G2100"/>
      <c r="DI2100" s="4">
        <f>INDEX(Sheet2!A:A,QUOTIENT(ROW()-1,19)+2)</f>
        <v>41444</v>
      </c>
      <c r="DJ2100" s="4">
        <f>INDEX(Sheet2!C:C,QUOTIENT(ROW()-1,19)+2)</f>
        <v>42369</v>
      </c>
      <c r="DK2100" s="4" t="e">
        <f>IFERROR(INDEX(Sheet2!$AA$2:$AS$600,QUOTIENT(ROW()-1,19)+1,MOD(ROW()-2,19)+1),NA())</f>
        <v>#N/A</v>
      </c>
      <c r="DL2100" t="str">
        <f>IFERROR(INDEX(Sheet2!$AU$2:$BM$600,QUOTIENT(ROW()-1,19)+1,MOD(ROW()-2,19)+1),NA())</f>
        <v/>
      </c>
      <c r="DM2100" s="4" t="e">
        <f t="shared" si="159"/>
        <v>#N/A</v>
      </c>
      <c r="DN2100" t="e">
        <f t="shared" si="160"/>
        <v>#N/A</v>
      </c>
      <c r="DO2100" t="e">
        <f t="shared" si="161"/>
        <v>#N/A</v>
      </c>
      <c r="DP2100" s="3">
        <f t="shared" si="162"/>
        <v>20</v>
      </c>
      <c r="DQ2100" s="3"/>
    </row>
    <row r="2101" spans="7:121" x14ac:dyDescent="0.25">
      <c r="G2101"/>
      <c r="DI2101" s="4">
        <f>INDEX(Sheet2!A:A,QUOTIENT(ROW()-1,19)+2)</f>
        <v>41444</v>
      </c>
      <c r="DJ2101" s="4">
        <f>INDEX(Sheet2!C:C,QUOTIENT(ROW()-1,19)+2)</f>
        <v>42369</v>
      </c>
      <c r="DK2101" s="4" t="e">
        <f>IFERROR(INDEX(Sheet2!$AA$2:$AS$600,QUOTIENT(ROW()-1,19)+1,MOD(ROW()-2,19)+1),NA())</f>
        <v>#N/A</v>
      </c>
      <c r="DL2101" t="str">
        <f>IFERROR(INDEX(Sheet2!$AU$2:$BM$600,QUOTIENT(ROW()-1,19)+1,MOD(ROW()-2,19)+1),NA())</f>
        <v/>
      </c>
      <c r="DM2101" s="4" t="e">
        <f t="shared" si="159"/>
        <v>#N/A</v>
      </c>
      <c r="DN2101" t="e">
        <f t="shared" si="160"/>
        <v>#N/A</v>
      </c>
      <c r="DO2101" t="e">
        <f t="shared" si="161"/>
        <v>#N/A</v>
      </c>
      <c r="DP2101" s="3">
        <f t="shared" si="162"/>
        <v>20</v>
      </c>
      <c r="DQ2101" s="3"/>
    </row>
    <row r="2102" spans="7:121" x14ac:dyDescent="0.25">
      <c r="G2102"/>
      <c r="DI2102" s="4">
        <f>INDEX(Sheet2!A:A,QUOTIENT(ROW()-1,19)+2)</f>
        <v>41444</v>
      </c>
      <c r="DJ2102" s="4">
        <f>INDEX(Sheet2!C:C,QUOTIENT(ROW()-1,19)+2)</f>
        <v>42369</v>
      </c>
      <c r="DK2102" s="4" t="e">
        <f>IFERROR(INDEX(Sheet2!$AA$2:$AS$600,QUOTIENT(ROW()-1,19)+1,MOD(ROW()-2,19)+1),NA())</f>
        <v>#N/A</v>
      </c>
      <c r="DL2102" t="str">
        <f>IFERROR(INDEX(Sheet2!$AU$2:$BM$600,QUOTIENT(ROW()-1,19)+1,MOD(ROW()-2,19)+1),NA())</f>
        <v/>
      </c>
      <c r="DM2102" s="4" t="e">
        <f t="shared" si="159"/>
        <v>#N/A</v>
      </c>
      <c r="DN2102" t="e">
        <f t="shared" si="160"/>
        <v>#N/A</v>
      </c>
      <c r="DO2102" t="e">
        <f t="shared" si="161"/>
        <v>#N/A</v>
      </c>
      <c r="DP2102" s="3">
        <f t="shared" si="162"/>
        <v>20</v>
      </c>
      <c r="DQ2102" s="3"/>
    </row>
    <row r="2103" spans="7:121" x14ac:dyDescent="0.25">
      <c r="G2103"/>
      <c r="DI2103" s="4">
        <f>INDEX(Sheet2!A:A,QUOTIENT(ROW()-1,19)+2)</f>
        <v>41444</v>
      </c>
      <c r="DJ2103" s="4">
        <f>INDEX(Sheet2!C:C,QUOTIENT(ROW()-1,19)+2)</f>
        <v>42369</v>
      </c>
      <c r="DK2103" s="4" t="e">
        <f>IFERROR(INDEX(Sheet2!$AA$2:$AS$600,QUOTIENT(ROW()-1,19)+1,MOD(ROW()-2,19)+1),NA())</f>
        <v>#N/A</v>
      </c>
      <c r="DL2103" t="str">
        <f>IFERROR(INDEX(Sheet2!$AU$2:$BM$600,QUOTIENT(ROW()-1,19)+1,MOD(ROW()-2,19)+1),NA())</f>
        <v/>
      </c>
      <c r="DM2103" s="4" t="e">
        <f t="shared" si="159"/>
        <v>#N/A</v>
      </c>
      <c r="DN2103" t="e">
        <f t="shared" si="160"/>
        <v>#N/A</v>
      </c>
      <c r="DO2103" t="e">
        <f t="shared" si="161"/>
        <v>#N/A</v>
      </c>
      <c r="DP2103" s="3">
        <f t="shared" si="162"/>
        <v>20</v>
      </c>
      <c r="DQ2103" s="3"/>
    </row>
    <row r="2104" spans="7:121" x14ac:dyDescent="0.25">
      <c r="G2104"/>
      <c r="DI2104" s="4">
        <f>INDEX(Sheet2!A:A,QUOTIENT(ROW()-1,19)+2)</f>
        <v>41444</v>
      </c>
      <c r="DJ2104" s="4">
        <f>INDEX(Sheet2!C:C,QUOTIENT(ROW()-1,19)+2)</f>
        <v>42369</v>
      </c>
      <c r="DK2104" s="4" t="e">
        <f>IFERROR(INDEX(Sheet2!$AA$2:$AS$600,QUOTIENT(ROW()-1,19)+1,MOD(ROW()-2,19)+1),NA())</f>
        <v>#N/A</v>
      </c>
      <c r="DL2104" t="str">
        <f>IFERROR(INDEX(Sheet2!$AU$2:$BM$600,QUOTIENT(ROW()-1,19)+1,MOD(ROW()-2,19)+1),NA())</f>
        <v/>
      </c>
      <c r="DM2104" s="4" t="e">
        <f t="shared" si="159"/>
        <v>#N/A</v>
      </c>
      <c r="DN2104" t="e">
        <f t="shared" si="160"/>
        <v>#N/A</v>
      </c>
      <c r="DO2104" t="e">
        <f t="shared" si="161"/>
        <v>#N/A</v>
      </c>
      <c r="DP2104" s="3">
        <f t="shared" si="162"/>
        <v>20</v>
      </c>
      <c r="DQ2104" s="3"/>
    </row>
    <row r="2105" spans="7:121" x14ac:dyDescent="0.25">
      <c r="G2105"/>
      <c r="DI2105" s="4">
        <f>INDEX(Sheet2!A:A,QUOTIENT(ROW()-1,19)+2)</f>
        <v>41444</v>
      </c>
      <c r="DJ2105" s="4">
        <f>INDEX(Sheet2!C:C,QUOTIENT(ROW()-1,19)+2)</f>
        <v>42369</v>
      </c>
      <c r="DK2105" s="4" t="e">
        <f>IFERROR(INDEX(Sheet2!$AA$2:$AS$600,QUOTIENT(ROW()-1,19)+1,MOD(ROW()-2,19)+1),NA())</f>
        <v>#N/A</v>
      </c>
      <c r="DL2105" t="str">
        <f>IFERROR(INDEX(Sheet2!$AU$2:$BM$600,QUOTIENT(ROW()-1,19)+1,MOD(ROW()-2,19)+1),NA())</f>
        <v/>
      </c>
      <c r="DM2105" s="4" t="e">
        <f t="shared" si="159"/>
        <v>#N/A</v>
      </c>
      <c r="DN2105" t="e">
        <f t="shared" si="160"/>
        <v>#N/A</v>
      </c>
      <c r="DO2105" t="e">
        <f t="shared" si="161"/>
        <v>#N/A</v>
      </c>
      <c r="DP2105" s="3">
        <f t="shared" si="162"/>
        <v>20</v>
      </c>
      <c r="DQ2105" s="3"/>
    </row>
    <row r="2106" spans="7:121" x14ac:dyDescent="0.25">
      <c r="G2106"/>
      <c r="DI2106" s="4">
        <f>INDEX(Sheet2!A:A,QUOTIENT(ROW()-1,19)+2)</f>
        <v>41444</v>
      </c>
      <c r="DJ2106" s="4">
        <f>INDEX(Sheet2!C:C,QUOTIENT(ROW()-1,19)+2)</f>
        <v>42369</v>
      </c>
      <c r="DK2106" s="4" t="e">
        <f>IFERROR(INDEX(Sheet2!$AA$2:$AS$600,QUOTIENT(ROW()-1,19)+1,MOD(ROW()-2,19)+1),NA())</f>
        <v>#N/A</v>
      </c>
      <c r="DL2106" t="str">
        <f>IFERROR(INDEX(Sheet2!$AU$2:$BM$600,QUOTIENT(ROW()-1,19)+1,MOD(ROW()-2,19)+1),NA())</f>
        <v/>
      </c>
      <c r="DM2106" s="4" t="e">
        <f t="shared" si="159"/>
        <v>#N/A</v>
      </c>
      <c r="DN2106" t="e">
        <f t="shared" si="160"/>
        <v>#N/A</v>
      </c>
      <c r="DO2106" t="e">
        <f t="shared" si="161"/>
        <v>#N/A</v>
      </c>
      <c r="DP2106" s="3">
        <f t="shared" si="162"/>
        <v>20</v>
      </c>
      <c r="DQ2106" s="3"/>
    </row>
    <row r="2107" spans="7:121" x14ac:dyDescent="0.25">
      <c r="G2107"/>
      <c r="DI2107" s="4">
        <f>INDEX(Sheet2!A:A,QUOTIENT(ROW()-1,19)+2)</f>
        <v>41444</v>
      </c>
      <c r="DJ2107" s="4">
        <f>INDEX(Sheet2!C:C,QUOTIENT(ROW()-1,19)+2)</f>
        <v>42369</v>
      </c>
      <c r="DK2107" s="4" t="e">
        <f>IFERROR(INDEX(Sheet2!$AA$2:$AS$600,QUOTIENT(ROW()-1,19)+1,MOD(ROW()-2,19)+1),NA())</f>
        <v>#N/A</v>
      </c>
      <c r="DL2107" t="str">
        <f>IFERROR(INDEX(Sheet2!$AU$2:$BM$600,QUOTIENT(ROW()-1,19)+1,MOD(ROW()-2,19)+1),NA())</f>
        <v/>
      </c>
      <c r="DM2107" s="4" t="e">
        <f t="shared" si="159"/>
        <v>#N/A</v>
      </c>
      <c r="DN2107" t="e">
        <f t="shared" si="160"/>
        <v>#N/A</v>
      </c>
      <c r="DO2107" t="e">
        <f t="shared" si="161"/>
        <v>#N/A</v>
      </c>
      <c r="DP2107" s="3">
        <f t="shared" si="162"/>
        <v>20</v>
      </c>
      <c r="DQ2107" s="3"/>
    </row>
    <row r="2108" spans="7:121" x14ac:dyDescent="0.25">
      <c r="G2108"/>
      <c r="DI2108" s="4">
        <f>INDEX(Sheet2!A:A,QUOTIENT(ROW()-1,19)+2)</f>
        <v>41444</v>
      </c>
      <c r="DJ2108" s="4">
        <f>INDEX(Sheet2!C:C,QUOTIENT(ROW()-1,19)+2)</f>
        <v>42369</v>
      </c>
      <c r="DK2108" s="4" t="e">
        <f>IFERROR(INDEX(Sheet2!$AA$2:$AS$600,QUOTIENT(ROW()-1,19)+1,MOD(ROW()-2,19)+1),NA())</f>
        <v>#N/A</v>
      </c>
      <c r="DL2108" t="str">
        <f>IFERROR(INDEX(Sheet2!$AU$2:$BM$600,QUOTIENT(ROW()-1,19)+1,MOD(ROW()-2,19)+1),NA())</f>
        <v/>
      </c>
      <c r="DM2108" s="4" t="e">
        <f t="shared" si="159"/>
        <v>#N/A</v>
      </c>
      <c r="DN2108" t="e">
        <f t="shared" si="160"/>
        <v>#N/A</v>
      </c>
      <c r="DO2108" t="e">
        <f t="shared" si="161"/>
        <v>#N/A</v>
      </c>
      <c r="DP2108" s="3">
        <f t="shared" si="162"/>
        <v>20</v>
      </c>
      <c r="DQ2108" s="3"/>
    </row>
    <row r="2109" spans="7:121" x14ac:dyDescent="0.25">
      <c r="G2109"/>
      <c r="DI2109" s="4">
        <f>INDEX(Sheet2!A:A,QUOTIENT(ROW()-1,19)+2)</f>
        <v>41444</v>
      </c>
      <c r="DJ2109" s="4">
        <f>INDEX(Sheet2!C:C,QUOTIENT(ROW()-1,19)+2)</f>
        <v>42369</v>
      </c>
      <c r="DK2109" s="4" t="e">
        <f>IFERROR(INDEX(Sheet2!$AA$2:$AS$600,QUOTIENT(ROW()-1,19)+1,MOD(ROW()-2,19)+1),NA())</f>
        <v>#N/A</v>
      </c>
      <c r="DL2109" t="str">
        <f>IFERROR(INDEX(Sheet2!$AU$2:$BM$600,QUOTIENT(ROW()-1,19)+1,MOD(ROW()-2,19)+1),NA())</f>
        <v/>
      </c>
      <c r="DM2109" s="4" t="e">
        <f t="shared" si="159"/>
        <v>#N/A</v>
      </c>
      <c r="DN2109" t="e">
        <f t="shared" si="160"/>
        <v>#N/A</v>
      </c>
      <c r="DO2109" t="e">
        <f t="shared" si="161"/>
        <v>#N/A</v>
      </c>
      <c r="DP2109" s="3">
        <f t="shared" si="162"/>
        <v>20</v>
      </c>
      <c r="DQ2109" s="3"/>
    </row>
    <row r="2110" spans="7:121" x14ac:dyDescent="0.25">
      <c r="G2110"/>
      <c r="DI2110" s="4">
        <f>INDEX(Sheet2!A:A,QUOTIENT(ROW()-1,19)+2)</f>
        <v>41444</v>
      </c>
      <c r="DJ2110" s="4">
        <f>INDEX(Sheet2!C:C,QUOTIENT(ROW()-1,19)+2)</f>
        <v>43465</v>
      </c>
      <c r="DK2110" s="4" t="e">
        <f>IFERROR(INDEX(Sheet2!$AA$2:$AS$600,QUOTIENT(ROW()-1,19)+1,MOD(ROW()-2,19)+1),NA())</f>
        <v>#N/A</v>
      </c>
      <c r="DL2110" t="str">
        <f>IFERROR(INDEX(Sheet2!$AU$2:$BM$600,QUOTIENT(ROW()-1,19)+1,MOD(ROW()-2,19)+1),NA())</f>
        <v/>
      </c>
      <c r="DM2110" s="4" t="e">
        <f t="shared" si="159"/>
        <v>#N/A</v>
      </c>
      <c r="DN2110" t="e">
        <f t="shared" si="160"/>
        <v>#N/A</v>
      </c>
      <c r="DO2110" t="e">
        <f t="shared" si="161"/>
        <v>#N/A</v>
      </c>
      <c r="DP2110" s="3">
        <f t="shared" si="162"/>
        <v>1</v>
      </c>
      <c r="DQ2110" s="3"/>
    </row>
    <row r="2111" spans="7:121" x14ac:dyDescent="0.25">
      <c r="G2111"/>
      <c r="DI2111" s="4">
        <f>INDEX(Sheet2!A:A,QUOTIENT(ROW()-1,19)+2)</f>
        <v>41444</v>
      </c>
      <c r="DJ2111" s="4">
        <f>INDEX(Sheet2!C:C,QUOTIENT(ROW()-1,19)+2)</f>
        <v>43465</v>
      </c>
      <c r="DK2111" s="4">
        <f>IFERROR(INDEX(Sheet2!$AA$2:$AS$600,QUOTIENT(ROW()-1,19)+1,MOD(ROW()-2,19)+1),NA())</f>
        <v>43465</v>
      </c>
      <c r="DL2111">
        <f>IFERROR(INDEX(Sheet2!$AU$2:$BM$600,QUOTIENT(ROW()-1,19)+1,MOD(ROW()-2,19)+1),NA())</f>
        <v>3.25</v>
      </c>
      <c r="DM2111" s="4" t="e">
        <f t="shared" si="159"/>
        <v>#N/A</v>
      </c>
      <c r="DN2111" t="e">
        <f t="shared" si="160"/>
        <v>#N/A</v>
      </c>
      <c r="DO2111" t="e">
        <f t="shared" si="161"/>
        <v>#N/A</v>
      </c>
      <c r="DP2111" s="3">
        <f t="shared" si="162"/>
        <v>2</v>
      </c>
      <c r="DQ2111" s="3"/>
    </row>
    <row r="2112" spans="7:121" x14ac:dyDescent="0.25">
      <c r="G2112"/>
      <c r="DI2112" s="4">
        <f>INDEX(Sheet2!A:A,QUOTIENT(ROW()-1,19)+2)</f>
        <v>41444</v>
      </c>
      <c r="DJ2112" s="4">
        <f>INDEX(Sheet2!C:C,QUOTIENT(ROW()-1,19)+2)</f>
        <v>43465</v>
      </c>
      <c r="DK2112" s="4" t="e">
        <f>IFERROR(INDEX(Sheet2!$AA$2:$AS$600,QUOTIENT(ROW()-1,19)+1,MOD(ROW()-2,19)+1),NA())</f>
        <v>#N/A</v>
      </c>
      <c r="DL2112" t="str">
        <f>IFERROR(INDEX(Sheet2!$AU$2:$BM$600,QUOTIENT(ROW()-1,19)+1,MOD(ROW()-2,19)+1),NA())</f>
        <v/>
      </c>
      <c r="DM2112" s="4" t="e">
        <f t="shared" si="159"/>
        <v>#N/A</v>
      </c>
      <c r="DN2112" t="e">
        <f t="shared" si="160"/>
        <v>#N/A</v>
      </c>
      <c r="DO2112" t="e">
        <f t="shared" si="161"/>
        <v>#N/A</v>
      </c>
      <c r="DP2112" s="3">
        <f t="shared" si="162"/>
        <v>2</v>
      </c>
      <c r="DQ2112" s="3"/>
    </row>
    <row r="2113" spans="7:121" x14ac:dyDescent="0.25">
      <c r="G2113"/>
      <c r="DI2113" s="4">
        <f>INDEX(Sheet2!A:A,QUOTIENT(ROW()-1,19)+2)</f>
        <v>41444</v>
      </c>
      <c r="DJ2113" s="4">
        <f>INDEX(Sheet2!C:C,QUOTIENT(ROW()-1,19)+2)</f>
        <v>43465</v>
      </c>
      <c r="DK2113" s="4" t="e">
        <f>IFERROR(INDEX(Sheet2!$AA$2:$AS$600,QUOTIENT(ROW()-1,19)+1,MOD(ROW()-2,19)+1),NA())</f>
        <v>#N/A</v>
      </c>
      <c r="DL2113" t="str">
        <f>IFERROR(INDEX(Sheet2!$AU$2:$BM$600,QUOTIENT(ROW()-1,19)+1,MOD(ROW()-2,19)+1),NA())</f>
        <v/>
      </c>
      <c r="DM2113" s="4" t="e">
        <f t="shared" si="159"/>
        <v>#N/A</v>
      </c>
      <c r="DN2113" t="e">
        <f t="shared" si="160"/>
        <v>#N/A</v>
      </c>
      <c r="DO2113" t="e">
        <f t="shared" si="161"/>
        <v>#N/A</v>
      </c>
      <c r="DP2113" s="3">
        <f t="shared" si="162"/>
        <v>2</v>
      </c>
      <c r="DQ2113" s="3"/>
    </row>
    <row r="2114" spans="7:121" x14ac:dyDescent="0.25">
      <c r="G2114"/>
      <c r="DI2114" s="4">
        <f>INDEX(Sheet2!A:A,QUOTIENT(ROW()-1,19)+2)</f>
        <v>41444</v>
      </c>
      <c r="DJ2114" s="4">
        <f>INDEX(Sheet2!C:C,QUOTIENT(ROW()-1,19)+2)</f>
        <v>43465</v>
      </c>
      <c r="DK2114" s="4" t="e">
        <f>IFERROR(INDEX(Sheet2!$AA$2:$AS$600,QUOTIENT(ROW()-1,19)+1,MOD(ROW()-2,19)+1),NA())</f>
        <v>#N/A</v>
      </c>
      <c r="DL2114" t="str">
        <f>IFERROR(INDEX(Sheet2!$AU$2:$BM$600,QUOTIENT(ROW()-1,19)+1,MOD(ROW()-2,19)+1),NA())</f>
        <v/>
      </c>
      <c r="DM2114" s="4" t="e">
        <f t="shared" si="159"/>
        <v>#N/A</v>
      </c>
      <c r="DN2114" t="e">
        <f t="shared" si="160"/>
        <v>#N/A</v>
      </c>
      <c r="DO2114" t="e">
        <f t="shared" si="161"/>
        <v>#N/A</v>
      </c>
      <c r="DP2114" s="3">
        <f t="shared" si="162"/>
        <v>2</v>
      </c>
      <c r="DQ2114" s="3"/>
    </row>
    <row r="2115" spans="7:121" x14ac:dyDescent="0.25">
      <c r="G2115"/>
      <c r="DI2115" s="4">
        <f>INDEX(Sheet2!A:A,QUOTIENT(ROW()-1,19)+2)</f>
        <v>41444</v>
      </c>
      <c r="DJ2115" s="4">
        <f>INDEX(Sheet2!C:C,QUOTIENT(ROW()-1,19)+2)</f>
        <v>43465</v>
      </c>
      <c r="DK2115" s="4" t="e">
        <f>IFERROR(INDEX(Sheet2!$AA$2:$AS$600,QUOTIENT(ROW()-1,19)+1,MOD(ROW()-2,19)+1),NA())</f>
        <v>#N/A</v>
      </c>
      <c r="DL2115" t="str">
        <f>IFERROR(INDEX(Sheet2!$AU$2:$BM$600,QUOTIENT(ROW()-1,19)+1,MOD(ROW()-2,19)+1),NA())</f>
        <v/>
      </c>
      <c r="DM2115" s="4" t="e">
        <f t="shared" si="159"/>
        <v>#N/A</v>
      </c>
      <c r="DN2115" t="e">
        <f t="shared" si="160"/>
        <v>#N/A</v>
      </c>
      <c r="DO2115" t="e">
        <f t="shared" si="161"/>
        <v>#N/A</v>
      </c>
      <c r="DP2115" s="3">
        <f t="shared" si="162"/>
        <v>2</v>
      </c>
      <c r="DQ2115" s="3"/>
    </row>
    <row r="2116" spans="7:121" x14ac:dyDescent="0.25">
      <c r="G2116"/>
      <c r="DI2116" s="4">
        <f>INDEX(Sheet2!A:A,QUOTIENT(ROW()-1,19)+2)</f>
        <v>41444</v>
      </c>
      <c r="DJ2116" s="4">
        <f>INDEX(Sheet2!C:C,QUOTIENT(ROW()-1,19)+2)</f>
        <v>43465</v>
      </c>
      <c r="DK2116" s="4" t="e">
        <f>IFERROR(INDEX(Sheet2!$AA$2:$AS$600,QUOTIENT(ROW()-1,19)+1,MOD(ROW()-2,19)+1),NA())</f>
        <v>#N/A</v>
      </c>
      <c r="DL2116" t="str">
        <f>IFERROR(INDEX(Sheet2!$AU$2:$BM$600,QUOTIENT(ROW()-1,19)+1,MOD(ROW()-2,19)+1),NA())</f>
        <v/>
      </c>
      <c r="DM2116" s="4" t="e">
        <f t="shared" si="159"/>
        <v>#N/A</v>
      </c>
      <c r="DN2116" t="e">
        <f t="shared" si="160"/>
        <v>#N/A</v>
      </c>
      <c r="DO2116" t="e">
        <f t="shared" si="161"/>
        <v>#N/A</v>
      </c>
      <c r="DP2116" s="3">
        <f t="shared" si="162"/>
        <v>2</v>
      </c>
      <c r="DQ2116" s="3"/>
    </row>
    <row r="2117" spans="7:121" x14ac:dyDescent="0.25">
      <c r="G2117"/>
      <c r="DI2117" s="4">
        <f>INDEX(Sheet2!A:A,QUOTIENT(ROW()-1,19)+2)</f>
        <v>41444</v>
      </c>
      <c r="DJ2117" s="4">
        <f>INDEX(Sheet2!C:C,QUOTIENT(ROW()-1,19)+2)</f>
        <v>43465</v>
      </c>
      <c r="DK2117" s="4" t="e">
        <f>IFERROR(INDEX(Sheet2!$AA$2:$AS$600,QUOTIENT(ROW()-1,19)+1,MOD(ROW()-2,19)+1),NA())</f>
        <v>#N/A</v>
      </c>
      <c r="DL2117" t="str">
        <f>IFERROR(INDEX(Sheet2!$AU$2:$BM$600,QUOTIENT(ROW()-1,19)+1,MOD(ROW()-2,19)+1),NA())</f>
        <v/>
      </c>
      <c r="DM2117" s="4" t="e">
        <f t="shared" si="159"/>
        <v>#N/A</v>
      </c>
      <c r="DN2117" t="e">
        <f t="shared" si="160"/>
        <v>#N/A</v>
      </c>
      <c r="DO2117" t="e">
        <f t="shared" si="161"/>
        <v>#N/A</v>
      </c>
      <c r="DP2117" s="3">
        <f t="shared" si="162"/>
        <v>2</v>
      </c>
      <c r="DQ2117" s="3"/>
    </row>
    <row r="2118" spans="7:121" x14ac:dyDescent="0.25">
      <c r="G2118"/>
      <c r="DI2118" s="4">
        <f>INDEX(Sheet2!A:A,QUOTIENT(ROW()-1,19)+2)</f>
        <v>41444</v>
      </c>
      <c r="DJ2118" s="4">
        <f>INDEX(Sheet2!C:C,QUOTIENT(ROW()-1,19)+2)</f>
        <v>43465</v>
      </c>
      <c r="DK2118" s="4" t="e">
        <f>IFERROR(INDEX(Sheet2!$AA$2:$AS$600,QUOTIENT(ROW()-1,19)+1,MOD(ROW()-2,19)+1),NA())</f>
        <v>#N/A</v>
      </c>
      <c r="DL2118" t="str">
        <f>IFERROR(INDEX(Sheet2!$AU$2:$BM$600,QUOTIENT(ROW()-1,19)+1,MOD(ROW()-2,19)+1),NA())</f>
        <v/>
      </c>
      <c r="DM2118" s="4" t="e">
        <f t="shared" ref="DM2118:DM2181" si="163">+IF($C$6=$DI2118,DK2118,NA())</f>
        <v>#N/A</v>
      </c>
      <c r="DN2118" t="e">
        <f t="shared" ref="DN2118:DN2181" si="164">+IF($C$6=$DI2118,DL2118,NA())</f>
        <v>#N/A</v>
      </c>
      <c r="DO2118" t="e">
        <f t="shared" si="161"/>
        <v>#N/A</v>
      </c>
      <c r="DP2118" s="3">
        <f t="shared" si="162"/>
        <v>2</v>
      </c>
      <c r="DQ2118" s="3"/>
    </row>
    <row r="2119" spans="7:121" x14ac:dyDescent="0.25">
      <c r="G2119"/>
      <c r="DI2119" s="4">
        <f>INDEX(Sheet2!A:A,QUOTIENT(ROW()-1,19)+2)</f>
        <v>41444</v>
      </c>
      <c r="DJ2119" s="4">
        <f>INDEX(Sheet2!C:C,QUOTIENT(ROW()-1,19)+2)</f>
        <v>43465</v>
      </c>
      <c r="DK2119" s="4" t="e">
        <f>IFERROR(INDEX(Sheet2!$AA$2:$AS$600,QUOTIENT(ROW()-1,19)+1,MOD(ROW()-2,19)+1),NA())</f>
        <v>#N/A</v>
      </c>
      <c r="DL2119" t="str">
        <f>IFERROR(INDEX(Sheet2!$AU$2:$BM$600,QUOTIENT(ROW()-1,19)+1,MOD(ROW()-2,19)+1),NA())</f>
        <v/>
      </c>
      <c r="DM2119" s="4" t="e">
        <f t="shared" si="163"/>
        <v>#N/A</v>
      </c>
      <c r="DN2119" t="e">
        <f t="shared" si="164"/>
        <v>#N/A</v>
      </c>
      <c r="DO2119" t="e">
        <f t="shared" ref="DO2119:DO2182" si="165">IF(DN2119="",NA(),DN2119)</f>
        <v>#N/A</v>
      </c>
      <c r="DP2119" s="3">
        <f t="shared" si="162"/>
        <v>2</v>
      </c>
      <c r="DQ2119" s="3"/>
    </row>
    <row r="2120" spans="7:121" x14ac:dyDescent="0.25">
      <c r="G2120"/>
      <c r="DI2120" s="4">
        <f>INDEX(Sheet2!A:A,QUOTIENT(ROW()-1,19)+2)</f>
        <v>41444</v>
      </c>
      <c r="DJ2120" s="4">
        <f>INDEX(Sheet2!C:C,QUOTIENT(ROW()-1,19)+2)</f>
        <v>43465</v>
      </c>
      <c r="DK2120" s="4" t="e">
        <f>IFERROR(INDEX(Sheet2!$AA$2:$AS$600,QUOTIENT(ROW()-1,19)+1,MOD(ROW()-2,19)+1),NA())</f>
        <v>#N/A</v>
      </c>
      <c r="DL2120" t="str">
        <f>IFERROR(INDEX(Sheet2!$AU$2:$BM$600,QUOTIENT(ROW()-1,19)+1,MOD(ROW()-2,19)+1),NA())</f>
        <v/>
      </c>
      <c r="DM2120" s="4" t="e">
        <f t="shared" si="163"/>
        <v>#N/A</v>
      </c>
      <c r="DN2120" t="e">
        <f t="shared" si="164"/>
        <v>#N/A</v>
      </c>
      <c r="DO2120" t="e">
        <f t="shared" si="165"/>
        <v>#N/A</v>
      </c>
      <c r="DP2120" s="3">
        <f t="shared" ref="DP2120:DP2183" si="166">+IF(AND(DI2120=DI2119,DJ2120=DJ2119),DP2119+IF(ISERROR(DK2120),0,1),1)</f>
        <v>2</v>
      </c>
      <c r="DQ2120" s="3"/>
    </row>
    <row r="2121" spans="7:121" x14ac:dyDescent="0.25">
      <c r="G2121"/>
      <c r="DI2121" s="4">
        <f>INDEX(Sheet2!A:A,QUOTIENT(ROW()-1,19)+2)</f>
        <v>41444</v>
      </c>
      <c r="DJ2121" s="4">
        <f>INDEX(Sheet2!C:C,QUOTIENT(ROW()-1,19)+2)</f>
        <v>43465</v>
      </c>
      <c r="DK2121" s="4" t="e">
        <f>IFERROR(INDEX(Sheet2!$AA$2:$AS$600,QUOTIENT(ROW()-1,19)+1,MOD(ROW()-2,19)+1),NA())</f>
        <v>#N/A</v>
      </c>
      <c r="DL2121" t="str">
        <f>IFERROR(INDEX(Sheet2!$AU$2:$BM$600,QUOTIENT(ROW()-1,19)+1,MOD(ROW()-2,19)+1),NA())</f>
        <v/>
      </c>
      <c r="DM2121" s="4" t="e">
        <f t="shared" si="163"/>
        <v>#N/A</v>
      </c>
      <c r="DN2121" t="e">
        <f t="shared" si="164"/>
        <v>#N/A</v>
      </c>
      <c r="DO2121" t="e">
        <f t="shared" si="165"/>
        <v>#N/A</v>
      </c>
      <c r="DP2121" s="3">
        <f t="shared" si="166"/>
        <v>2</v>
      </c>
      <c r="DQ2121" s="3"/>
    </row>
    <row r="2122" spans="7:121" x14ac:dyDescent="0.25">
      <c r="G2122"/>
      <c r="DI2122" s="4">
        <f>INDEX(Sheet2!A:A,QUOTIENT(ROW()-1,19)+2)</f>
        <v>41444</v>
      </c>
      <c r="DJ2122" s="4">
        <f>INDEX(Sheet2!C:C,QUOTIENT(ROW()-1,19)+2)</f>
        <v>43465</v>
      </c>
      <c r="DK2122" s="4" t="e">
        <f>IFERROR(INDEX(Sheet2!$AA$2:$AS$600,QUOTIENT(ROW()-1,19)+1,MOD(ROW()-2,19)+1),NA())</f>
        <v>#N/A</v>
      </c>
      <c r="DL2122" t="str">
        <f>IFERROR(INDEX(Sheet2!$AU$2:$BM$600,QUOTIENT(ROW()-1,19)+1,MOD(ROW()-2,19)+1),NA())</f>
        <v/>
      </c>
      <c r="DM2122" s="4" t="e">
        <f t="shared" si="163"/>
        <v>#N/A</v>
      </c>
      <c r="DN2122" t="e">
        <f t="shared" si="164"/>
        <v>#N/A</v>
      </c>
      <c r="DO2122" t="e">
        <f t="shared" si="165"/>
        <v>#N/A</v>
      </c>
      <c r="DP2122" s="3">
        <f t="shared" si="166"/>
        <v>2</v>
      </c>
      <c r="DQ2122" s="3"/>
    </row>
    <row r="2123" spans="7:121" x14ac:dyDescent="0.25">
      <c r="G2123"/>
      <c r="DI2123" s="4">
        <f>INDEX(Sheet2!A:A,QUOTIENT(ROW()-1,19)+2)</f>
        <v>41444</v>
      </c>
      <c r="DJ2123" s="4">
        <f>INDEX(Sheet2!C:C,QUOTIENT(ROW()-1,19)+2)</f>
        <v>43465</v>
      </c>
      <c r="DK2123" s="4" t="e">
        <f>IFERROR(INDEX(Sheet2!$AA$2:$AS$600,QUOTIENT(ROW()-1,19)+1,MOD(ROW()-2,19)+1),NA())</f>
        <v>#N/A</v>
      </c>
      <c r="DL2123" t="str">
        <f>IFERROR(INDEX(Sheet2!$AU$2:$BM$600,QUOTIENT(ROW()-1,19)+1,MOD(ROW()-2,19)+1),NA())</f>
        <v/>
      </c>
      <c r="DM2123" s="4" t="e">
        <f t="shared" si="163"/>
        <v>#N/A</v>
      </c>
      <c r="DN2123" t="e">
        <f t="shared" si="164"/>
        <v>#N/A</v>
      </c>
      <c r="DO2123" t="e">
        <f t="shared" si="165"/>
        <v>#N/A</v>
      </c>
      <c r="DP2123" s="3">
        <f t="shared" si="166"/>
        <v>2</v>
      </c>
      <c r="DQ2123" s="3"/>
    </row>
    <row r="2124" spans="7:121" x14ac:dyDescent="0.25">
      <c r="G2124"/>
      <c r="DI2124" s="4">
        <f>INDEX(Sheet2!A:A,QUOTIENT(ROW()-1,19)+2)</f>
        <v>41444</v>
      </c>
      <c r="DJ2124" s="4">
        <f>INDEX(Sheet2!C:C,QUOTIENT(ROW()-1,19)+2)</f>
        <v>43465</v>
      </c>
      <c r="DK2124" s="4" t="e">
        <f>IFERROR(INDEX(Sheet2!$AA$2:$AS$600,QUOTIENT(ROW()-1,19)+1,MOD(ROW()-2,19)+1),NA())</f>
        <v>#N/A</v>
      </c>
      <c r="DL2124" t="str">
        <f>IFERROR(INDEX(Sheet2!$AU$2:$BM$600,QUOTIENT(ROW()-1,19)+1,MOD(ROW()-2,19)+1),NA())</f>
        <v/>
      </c>
      <c r="DM2124" s="4" t="e">
        <f t="shared" si="163"/>
        <v>#N/A</v>
      </c>
      <c r="DN2124" t="e">
        <f t="shared" si="164"/>
        <v>#N/A</v>
      </c>
      <c r="DO2124" t="e">
        <f t="shared" si="165"/>
        <v>#N/A</v>
      </c>
      <c r="DP2124" s="3">
        <f t="shared" si="166"/>
        <v>2</v>
      </c>
      <c r="DQ2124" s="3"/>
    </row>
    <row r="2125" spans="7:121" x14ac:dyDescent="0.25">
      <c r="G2125"/>
      <c r="DI2125" s="4">
        <f>INDEX(Sheet2!A:A,QUOTIENT(ROW()-1,19)+2)</f>
        <v>41444</v>
      </c>
      <c r="DJ2125" s="4">
        <f>INDEX(Sheet2!C:C,QUOTIENT(ROW()-1,19)+2)</f>
        <v>43465</v>
      </c>
      <c r="DK2125" s="4" t="e">
        <f>IFERROR(INDEX(Sheet2!$AA$2:$AS$600,QUOTIENT(ROW()-1,19)+1,MOD(ROW()-2,19)+1),NA())</f>
        <v>#N/A</v>
      </c>
      <c r="DL2125" t="str">
        <f>IFERROR(INDEX(Sheet2!$AU$2:$BM$600,QUOTIENT(ROW()-1,19)+1,MOD(ROW()-2,19)+1),NA())</f>
        <v/>
      </c>
      <c r="DM2125" s="4" t="e">
        <f t="shared" si="163"/>
        <v>#N/A</v>
      </c>
      <c r="DN2125" t="e">
        <f t="shared" si="164"/>
        <v>#N/A</v>
      </c>
      <c r="DO2125" t="e">
        <f t="shared" si="165"/>
        <v>#N/A</v>
      </c>
      <c r="DP2125" s="3">
        <f t="shared" si="166"/>
        <v>2</v>
      </c>
      <c r="DQ2125" s="3"/>
    </row>
    <row r="2126" spans="7:121" x14ac:dyDescent="0.25">
      <c r="G2126"/>
      <c r="DI2126" s="4">
        <f>INDEX(Sheet2!A:A,QUOTIENT(ROW()-1,19)+2)</f>
        <v>41444</v>
      </c>
      <c r="DJ2126" s="4">
        <f>INDEX(Sheet2!C:C,QUOTIENT(ROW()-1,19)+2)</f>
        <v>43465</v>
      </c>
      <c r="DK2126" s="4" t="e">
        <f>IFERROR(INDEX(Sheet2!$AA$2:$AS$600,QUOTIENT(ROW()-1,19)+1,MOD(ROW()-2,19)+1),NA())</f>
        <v>#N/A</v>
      </c>
      <c r="DL2126" t="str">
        <f>IFERROR(INDEX(Sheet2!$AU$2:$BM$600,QUOTIENT(ROW()-1,19)+1,MOD(ROW()-2,19)+1),NA())</f>
        <v/>
      </c>
      <c r="DM2126" s="4" t="e">
        <f t="shared" si="163"/>
        <v>#N/A</v>
      </c>
      <c r="DN2126" t="e">
        <f t="shared" si="164"/>
        <v>#N/A</v>
      </c>
      <c r="DO2126" t="e">
        <f t="shared" si="165"/>
        <v>#N/A</v>
      </c>
      <c r="DP2126" s="3">
        <f t="shared" si="166"/>
        <v>2</v>
      </c>
      <c r="DQ2126" s="3"/>
    </row>
    <row r="2127" spans="7:121" x14ac:dyDescent="0.25">
      <c r="G2127"/>
      <c r="DI2127" s="4">
        <f>INDEX(Sheet2!A:A,QUOTIENT(ROW()-1,19)+2)</f>
        <v>41444</v>
      </c>
      <c r="DJ2127" s="4">
        <f>INDEX(Sheet2!C:C,QUOTIENT(ROW()-1,19)+2)</f>
        <v>43465</v>
      </c>
      <c r="DK2127" s="4" t="e">
        <f>IFERROR(INDEX(Sheet2!$AA$2:$AS$600,QUOTIENT(ROW()-1,19)+1,MOD(ROW()-2,19)+1),NA())</f>
        <v>#N/A</v>
      </c>
      <c r="DL2127" t="str">
        <f>IFERROR(INDEX(Sheet2!$AU$2:$BM$600,QUOTIENT(ROW()-1,19)+1,MOD(ROW()-2,19)+1),NA())</f>
        <v/>
      </c>
      <c r="DM2127" s="4" t="e">
        <f t="shared" si="163"/>
        <v>#N/A</v>
      </c>
      <c r="DN2127" t="e">
        <f t="shared" si="164"/>
        <v>#N/A</v>
      </c>
      <c r="DO2127" t="e">
        <f t="shared" si="165"/>
        <v>#N/A</v>
      </c>
      <c r="DP2127" s="3">
        <f t="shared" si="166"/>
        <v>2</v>
      </c>
      <c r="DQ2127" s="3"/>
    </row>
    <row r="2128" spans="7:121" x14ac:dyDescent="0.25">
      <c r="G2128"/>
      <c r="DI2128" s="4">
        <f>INDEX(Sheet2!A:A,QUOTIENT(ROW()-1,19)+2)</f>
        <v>41444</v>
      </c>
      <c r="DJ2128" s="4">
        <f>INDEX(Sheet2!C:C,QUOTIENT(ROW()-1,19)+2)</f>
        <v>43465</v>
      </c>
      <c r="DK2128" s="4" t="e">
        <f>IFERROR(INDEX(Sheet2!$AA$2:$AS$600,QUOTIENT(ROW()-1,19)+1,MOD(ROW()-2,19)+1),NA())</f>
        <v>#N/A</v>
      </c>
      <c r="DL2128" t="str">
        <f>IFERROR(INDEX(Sheet2!$AU$2:$BM$600,QUOTIENT(ROW()-1,19)+1,MOD(ROW()-2,19)+1),NA())</f>
        <v/>
      </c>
      <c r="DM2128" s="4" t="e">
        <f t="shared" si="163"/>
        <v>#N/A</v>
      </c>
      <c r="DN2128" t="e">
        <f t="shared" si="164"/>
        <v>#N/A</v>
      </c>
      <c r="DO2128" t="e">
        <f t="shared" si="165"/>
        <v>#N/A</v>
      </c>
      <c r="DP2128" s="3">
        <f t="shared" si="166"/>
        <v>2</v>
      </c>
      <c r="DQ2128" s="3"/>
    </row>
    <row r="2129" spans="7:121" x14ac:dyDescent="0.25">
      <c r="G2129"/>
      <c r="DI2129" s="4">
        <f>INDEX(Sheet2!A:A,QUOTIENT(ROW()-1,19)+2)</f>
        <v>41444</v>
      </c>
      <c r="DJ2129" s="4">
        <f>INDEX(Sheet2!C:C,QUOTIENT(ROW()-1,19)+2)</f>
        <v>43465</v>
      </c>
      <c r="DK2129" s="4" t="e">
        <f>IFERROR(INDEX(Sheet2!$AA$2:$AS$600,QUOTIENT(ROW()-1,19)+1,MOD(ROW()-2,19)+1),NA())</f>
        <v>#N/A</v>
      </c>
      <c r="DL2129" t="str">
        <f>IFERROR(INDEX(Sheet2!$AU$2:$BM$600,QUOTIENT(ROW()-1,19)+1,MOD(ROW()-2,19)+1),NA())</f>
        <v/>
      </c>
      <c r="DM2129" s="4" t="e">
        <f t="shared" si="163"/>
        <v>#N/A</v>
      </c>
      <c r="DN2129" t="e">
        <f t="shared" si="164"/>
        <v>#N/A</v>
      </c>
      <c r="DO2129" t="e">
        <f t="shared" si="165"/>
        <v>#N/A</v>
      </c>
      <c r="DP2129" s="3">
        <f t="shared" si="166"/>
        <v>2</v>
      </c>
      <c r="DQ2129" s="3"/>
    </row>
    <row r="2130" spans="7:121" x14ac:dyDescent="0.25">
      <c r="G2130"/>
      <c r="DI2130" s="4">
        <f>INDEX(Sheet2!A:A,QUOTIENT(ROW()-1,19)+2)</f>
        <v>41444</v>
      </c>
      <c r="DJ2130" s="4">
        <f>INDEX(Sheet2!C:C,QUOTIENT(ROW()-1,19)+2)</f>
        <v>43465</v>
      </c>
      <c r="DK2130" s="4">
        <f>IFERROR(INDEX(Sheet2!$AA$2:$AS$600,QUOTIENT(ROW()-1,19)+1,MOD(ROW()-2,19)+1),NA())</f>
        <v>43454.962500000001</v>
      </c>
      <c r="DL2130">
        <f>IFERROR(INDEX(Sheet2!$AU$2:$BM$600,QUOTIENT(ROW()-1,19)+1,MOD(ROW()-2,19)+1),NA())</f>
        <v>3.5</v>
      </c>
      <c r="DM2130" s="4" t="e">
        <f t="shared" si="163"/>
        <v>#N/A</v>
      </c>
      <c r="DN2130" t="e">
        <f t="shared" si="164"/>
        <v>#N/A</v>
      </c>
      <c r="DO2130" t="e">
        <f t="shared" si="165"/>
        <v>#N/A</v>
      </c>
      <c r="DP2130" s="3">
        <f t="shared" si="166"/>
        <v>3</v>
      </c>
      <c r="DQ2130" s="3"/>
    </row>
    <row r="2131" spans="7:121" x14ac:dyDescent="0.25">
      <c r="G2131"/>
      <c r="DI2131" s="4">
        <f>INDEX(Sheet2!A:A,QUOTIENT(ROW()-1,19)+2)</f>
        <v>41444</v>
      </c>
      <c r="DJ2131" s="4">
        <f>INDEX(Sheet2!C:C,QUOTIENT(ROW()-1,19)+2)</f>
        <v>43465</v>
      </c>
      <c r="DK2131" s="4">
        <f>IFERROR(INDEX(Sheet2!$AA$2:$AS$600,QUOTIENT(ROW()-1,19)+1,MOD(ROW()-2,19)+1),NA())</f>
        <v>43475.037500000006</v>
      </c>
      <c r="DL2131">
        <f>IFERROR(INDEX(Sheet2!$AU$2:$BM$600,QUOTIENT(ROW()-1,19)+1,MOD(ROW()-2,19)+1),NA())</f>
        <v>3.5</v>
      </c>
      <c r="DM2131" s="4" t="e">
        <f t="shared" si="163"/>
        <v>#N/A</v>
      </c>
      <c r="DN2131" t="e">
        <f t="shared" si="164"/>
        <v>#N/A</v>
      </c>
      <c r="DO2131" t="e">
        <f t="shared" si="165"/>
        <v>#N/A</v>
      </c>
      <c r="DP2131" s="3">
        <f t="shared" si="166"/>
        <v>4</v>
      </c>
      <c r="DQ2131" s="3"/>
    </row>
    <row r="2132" spans="7:121" x14ac:dyDescent="0.25">
      <c r="G2132"/>
      <c r="DI2132" s="4">
        <f>INDEX(Sheet2!A:A,QUOTIENT(ROW()-1,19)+2)</f>
        <v>41444</v>
      </c>
      <c r="DJ2132" s="4">
        <f>INDEX(Sheet2!C:C,QUOTIENT(ROW()-1,19)+2)</f>
        <v>43465</v>
      </c>
      <c r="DK2132" s="4" t="e">
        <f>IFERROR(INDEX(Sheet2!$AA$2:$AS$600,QUOTIENT(ROW()-1,19)+1,MOD(ROW()-2,19)+1),NA())</f>
        <v>#N/A</v>
      </c>
      <c r="DL2132" t="str">
        <f>IFERROR(INDEX(Sheet2!$AU$2:$BM$600,QUOTIENT(ROW()-1,19)+1,MOD(ROW()-2,19)+1),NA())</f>
        <v/>
      </c>
      <c r="DM2132" s="4" t="e">
        <f t="shared" si="163"/>
        <v>#N/A</v>
      </c>
      <c r="DN2132" t="e">
        <f t="shared" si="164"/>
        <v>#N/A</v>
      </c>
      <c r="DO2132" t="e">
        <f t="shared" si="165"/>
        <v>#N/A</v>
      </c>
      <c r="DP2132" s="3">
        <f t="shared" si="166"/>
        <v>4</v>
      </c>
      <c r="DQ2132" s="3"/>
    </row>
    <row r="2133" spans="7:121" x14ac:dyDescent="0.25">
      <c r="G2133"/>
      <c r="DI2133" s="4">
        <f>INDEX(Sheet2!A:A,QUOTIENT(ROW()-1,19)+2)</f>
        <v>41444</v>
      </c>
      <c r="DJ2133" s="4">
        <f>INDEX(Sheet2!C:C,QUOTIENT(ROW()-1,19)+2)</f>
        <v>43465</v>
      </c>
      <c r="DK2133" s="4" t="e">
        <f>IFERROR(INDEX(Sheet2!$AA$2:$AS$600,QUOTIENT(ROW()-1,19)+1,MOD(ROW()-2,19)+1),NA())</f>
        <v>#N/A</v>
      </c>
      <c r="DL2133" t="str">
        <f>IFERROR(INDEX(Sheet2!$AU$2:$BM$600,QUOTIENT(ROW()-1,19)+1,MOD(ROW()-2,19)+1),NA())</f>
        <v/>
      </c>
      <c r="DM2133" s="4" t="e">
        <f t="shared" si="163"/>
        <v>#N/A</v>
      </c>
      <c r="DN2133" t="e">
        <f t="shared" si="164"/>
        <v>#N/A</v>
      </c>
      <c r="DO2133" t="e">
        <f t="shared" si="165"/>
        <v>#N/A</v>
      </c>
      <c r="DP2133" s="3">
        <f t="shared" si="166"/>
        <v>4</v>
      </c>
      <c r="DQ2133" s="3"/>
    </row>
    <row r="2134" spans="7:121" x14ac:dyDescent="0.25">
      <c r="G2134"/>
      <c r="DI2134" s="4">
        <f>INDEX(Sheet2!A:A,QUOTIENT(ROW()-1,19)+2)</f>
        <v>41444</v>
      </c>
      <c r="DJ2134" s="4">
        <f>INDEX(Sheet2!C:C,QUOTIENT(ROW()-1,19)+2)</f>
        <v>43465</v>
      </c>
      <c r="DK2134" s="4" t="e">
        <f>IFERROR(INDEX(Sheet2!$AA$2:$AS$600,QUOTIENT(ROW()-1,19)+1,MOD(ROW()-2,19)+1),NA())</f>
        <v>#N/A</v>
      </c>
      <c r="DL2134" t="str">
        <f>IFERROR(INDEX(Sheet2!$AU$2:$BM$600,QUOTIENT(ROW()-1,19)+1,MOD(ROW()-2,19)+1),NA())</f>
        <v/>
      </c>
      <c r="DM2134" s="4" t="e">
        <f t="shared" si="163"/>
        <v>#N/A</v>
      </c>
      <c r="DN2134" t="e">
        <f t="shared" si="164"/>
        <v>#N/A</v>
      </c>
      <c r="DO2134" t="e">
        <f t="shared" si="165"/>
        <v>#N/A</v>
      </c>
      <c r="DP2134" s="3">
        <f t="shared" si="166"/>
        <v>4</v>
      </c>
      <c r="DQ2134" s="3"/>
    </row>
    <row r="2135" spans="7:121" x14ac:dyDescent="0.25">
      <c r="G2135"/>
      <c r="DI2135" s="4">
        <f>INDEX(Sheet2!A:A,QUOTIENT(ROW()-1,19)+2)</f>
        <v>41444</v>
      </c>
      <c r="DJ2135" s="4">
        <f>INDEX(Sheet2!C:C,QUOTIENT(ROW()-1,19)+2)</f>
        <v>43465</v>
      </c>
      <c r="DK2135" s="4" t="e">
        <f>IFERROR(INDEX(Sheet2!$AA$2:$AS$600,QUOTIENT(ROW()-1,19)+1,MOD(ROW()-2,19)+1),NA())</f>
        <v>#N/A</v>
      </c>
      <c r="DL2135" t="str">
        <f>IFERROR(INDEX(Sheet2!$AU$2:$BM$600,QUOTIENT(ROW()-1,19)+1,MOD(ROW()-2,19)+1),NA())</f>
        <v/>
      </c>
      <c r="DM2135" s="4" t="e">
        <f t="shared" si="163"/>
        <v>#N/A</v>
      </c>
      <c r="DN2135" t="e">
        <f t="shared" si="164"/>
        <v>#N/A</v>
      </c>
      <c r="DO2135" t="e">
        <f t="shared" si="165"/>
        <v>#N/A</v>
      </c>
      <c r="DP2135" s="3">
        <f t="shared" si="166"/>
        <v>4</v>
      </c>
      <c r="DQ2135" s="3"/>
    </row>
    <row r="2136" spans="7:121" x14ac:dyDescent="0.25">
      <c r="G2136"/>
      <c r="DI2136" s="4">
        <f>INDEX(Sheet2!A:A,QUOTIENT(ROW()-1,19)+2)</f>
        <v>41444</v>
      </c>
      <c r="DJ2136" s="4">
        <f>INDEX(Sheet2!C:C,QUOTIENT(ROW()-1,19)+2)</f>
        <v>43465</v>
      </c>
      <c r="DK2136" s="4" t="e">
        <f>IFERROR(INDEX(Sheet2!$AA$2:$AS$600,QUOTIENT(ROW()-1,19)+1,MOD(ROW()-2,19)+1),NA())</f>
        <v>#N/A</v>
      </c>
      <c r="DL2136" t="str">
        <f>IFERROR(INDEX(Sheet2!$AU$2:$BM$600,QUOTIENT(ROW()-1,19)+1,MOD(ROW()-2,19)+1),NA())</f>
        <v/>
      </c>
      <c r="DM2136" s="4" t="e">
        <f t="shared" si="163"/>
        <v>#N/A</v>
      </c>
      <c r="DN2136" t="e">
        <f t="shared" si="164"/>
        <v>#N/A</v>
      </c>
      <c r="DO2136" t="e">
        <f t="shared" si="165"/>
        <v>#N/A</v>
      </c>
      <c r="DP2136" s="3">
        <f t="shared" si="166"/>
        <v>4</v>
      </c>
      <c r="DQ2136" s="3"/>
    </row>
    <row r="2137" spans="7:121" x14ac:dyDescent="0.25">
      <c r="G2137"/>
      <c r="DI2137" s="4">
        <f>INDEX(Sheet2!A:A,QUOTIENT(ROW()-1,19)+2)</f>
        <v>41444</v>
      </c>
      <c r="DJ2137" s="4">
        <f>INDEX(Sheet2!C:C,QUOTIENT(ROW()-1,19)+2)</f>
        <v>43465</v>
      </c>
      <c r="DK2137" s="4" t="e">
        <f>IFERROR(INDEX(Sheet2!$AA$2:$AS$600,QUOTIENT(ROW()-1,19)+1,MOD(ROW()-2,19)+1),NA())</f>
        <v>#N/A</v>
      </c>
      <c r="DL2137" t="str">
        <f>IFERROR(INDEX(Sheet2!$AU$2:$BM$600,QUOTIENT(ROW()-1,19)+1,MOD(ROW()-2,19)+1),NA())</f>
        <v/>
      </c>
      <c r="DM2137" s="4" t="e">
        <f t="shared" si="163"/>
        <v>#N/A</v>
      </c>
      <c r="DN2137" t="e">
        <f t="shared" si="164"/>
        <v>#N/A</v>
      </c>
      <c r="DO2137" t="e">
        <f t="shared" si="165"/>
        <v>#N/A</v>
      </c>
      <c r="DP2137" s="3">
        <f t="shared" si="166"/>
        <v>4</v>
      </c>
      <c r="DQ2137" s="3"/>
    </row>
    <row r="2138" spans="7:121" x14ac:dyDescent="0.25">
      <c r="G2138"/>
      <c r="DI2138" s="4">
        <f>INDEX(Sheet2!A:A,QUOTIENT(ROW()-1,19)+2)</f>
        <v>41444</v>
      </c>
      <c r="DJ2138" s="4">
        <f>INDEX(Sheet2!C:C,QUOTIENT(ROW()-1,19)+2)</f>
        <v>43465</v>
      </c>
      <c r="DK2138" s="4" t="e">
        <f>IFERROR(INDEX(Sheet2!$AA$2:$AS$600,QUOTIENT(ROW()-1,19)+1,MOD(ROW()-2,19)+1),NA())</f>
        <v>#N/A</v>
      </c>
      <c r="DL2138" t="str">
        <f>IFERROR(INDEX(Sheet2!$AU$2:$BM$600,QUOTIENT(ROW()-1,19)+1,MOD(ROW()-2,19)+1),NA())</f>
        <v/>
      </c>
      <c r="DM2138" s="4" t="e">
        <f t="shared" si="163"/>
        <v>#N/A</v>
      </c>
      <c r="DN2138" t="e">
        <f t="shared" si="164"/>
        <v>#N/A</v>
      </c>
      <c r="DO2138" t="e">
        <f t="shared" si="165"/>
        <v>#N/A</v>
      </c>
      <c r="DP2138" s="3">
        <f t="shared" si="166"/>
        <v>4</v>
      </c>
      <c r="DQ2138" s="3"/>
    </row>
    <row r="2139" spans="7:121" x14ac:dyDescent="0.25">
      <c r="G2139"/>
      <c r="DI2139" s="4">
        <f>INDEX(Sheet2!A:A,QUOTIENT(ROW()-1,19)+2)</f>
        <v>41444</v>
      </c>
      <c r="DJ2139" s="4">
        <f>INDEX(Sheet2!C:C,QUOTIENT(ROW()-1,19)+2)</f>
        <v>43465</v>
      </c>
      <c r="DK2139" s="4" t="e">
        <f>IFERROR(INDEX(Sheet2!$AA$2:$AS$600,QUOTIENT(ROW()-1,19)+1,MOD(ROW()-2,19)+1),NA())</f>
        <v>#N/A</v>
      </c>
      <c r="DL2139" t="str">
        <f>IFERROR(INDEX(Sheet2!$AU$2:$BM$600,QUOTIENT(ROW()-1,19)+1,MOD(ROW()-2,19)+1),NA())</f>
        <v/>
      </c>
      <c r="DM2139" s="4" t="e">
        <f t="shared" si="163"/>
        <v>#N/A</v>
      </c>
      <c r="DN2139" t="e">
        <f t="shared" si="164"/>
        <v>#N/A</v>
      </c>
      <c r="DO2139" t="e">
        <f t="shared" si="165"/>
        <v>#N/A</v>
      </c>
      <c r="DP2139" s="3">
        <f t="shared" si="166"/>
        <v>4</v>
      </c>
      <c r="DQ2139" s="3"/>
    </row>
    <row r="2140" spans="7:121" x14ac:dyDescent="0.25">
      <c r="G2140"/>
      <c r="DI2140" s="4">
        <f>INDEX(Sheet2!A:A,QUOTIENT(ROW()-1,19)+2)</f>
        <v>41444</v>
      </c>
      <c r="DJ2140" s="4">
        <f>INDEX(Sheet2!C:C,QUOTIENT(ROW()-1,19)+2)</f>
        <v>43465</v>
      </c>
      <c r="DK2140" s="4" t="e">
        <f>IFERROR(INDEX(Sheet2!$AA$2:$AS$600,QUOTIENT(ROW()-1,19)+1,MOD(ROW()-2,19)+1),NA())</f>
        <v>#N/A</v>
      </c>
      <c r="DL2140" t="str">
        <f>IFERROR(INDEX(Sheet2!$AU$2:$BM$600,QUOTIENT(ROW()-1,19)+1,MOD(ROW()-2,19)+1),NA())</f>
        <v/>
      </c>
      <c r="DM2140" s="4" t="e">
        <f t="shared" si="163"/>
        <v>#N/A</v>
      </c>
      <c r="DN2140" t="e">
        <f t="shared" si="164"/>
        <v>#N/A</v>
      </c>
      <c r="DO2140" t="e">
        <f t="shared" si="165"/>
        <v>#N/A</v>
      </c>
      <c r="DP2140" s="3">
        <f t="shared" si="166"/>
        <v>4</v>
      </c>
      <c r="DQ2140" s="3"/>
    </row>
    <row r="2141" spans="7:121" x14ac:dyDescent="0.25">
      <c r="G2141"/>
      <c r="DI2141" s="4">
        <f>INDEX(Sheet2!A:A,QUOTIENT(ROW()-1,19)+2)</f>
        <v>41444</v>
      </c>
      <c r="DJ2141" s="4">
        <f>INDEX(Sheet2!C:C,QUOTIENT(ROW()-1,19)+2)</f>
        <v>43465</v>
      </c>
      <c r="DK2141" s="4" t="e">
        <f>IFERROR(INDEX(Sheet2!$AA$2:$AS$600,QUOTIENT(ROW()-1,19)+1,MOD(ROW()-2,19)+1),NA())</f>
        <v>#N/A</v>
      </c>
      <c r="DL2141" t="str">
        <f>IFERROR(INDEX(Sheet2!$AU$2:$BM$600,QUOTIENT(ROW()-1,19)+1,MOD(ROW()-2,19)+1),NA())</f>
        <v/>
      </c>
      <c r="DM2141" s="4" t="e">
        <f t="shared" si="163"/>
        <v>#N/A</v>
      </c>
      <c r="DN2141" t="e">
        <f t="shared" si="164"/>
        <v>#N/A</v>
      </c>
      <c r="DO2141" t="e">
        <f t="shared" si="165"/>
        <v>#N/A</v>
      </c>
      <c r="DP2141" s="3">
        <f t="shared" si="166"/>
        <v>4</v>
      </c>
      <c r="DQ2141" s="3"/>
    </row>
    <row r="2142" spans="7:121" x14ac:dyDescent="0.25">
      <c r="G2142"/>
      <c r="DI2142" s="4">
        <f>INDEX(Sheet2!A:A,QUOTIENT(ROW()-1,19)+2)</f>
        <v>41444</v>
      </c>
      <c r="DJ2142" s="4">
        <f>INDEX(Sheet2!C:C,QUOTIENT(ROW()-1,19)+2)</f>
        <v>43465</v>
      </c>
      <c r="DK2142" s="4" t="e">
        <f>IFERROR(INDEX(Sheet2!$AA$2:$AS$600,QUOTIENT(ROW()-1,19)+1,MOD(ROW()-2,19)+1),NA())</f>
        <v>#N/A</v>
      </c>
      <c r="DL2142" t="str">
        <f>IFERROR(INDEX(Sheet2!$AU$2:$BM$600,QUOTIENT(ROW()-1,19)+1,MOD(ROW()-2,19)+1),NA())</f>
        <v/>
      </c>
      <c r="DM2142" s="4" t="e">
        <f t="shared" si="163"/>
        <v>#N/A</v>
      </c>
      <c r="DN2142" t="e">
        <f t="shared" si="164"/>
        <v>#N/A</v>
      </c>
      <c r="DO2142" t="e">
        <f t="shared" si="165"/>
        <v>#N/A</v>
      </c>
      <c r="DP2142" s="3">
        <f t="shared" si="166"/>
        <v>4</v>
      </c>
      <c r="DQ2142" s="3"/>
    </row>
    <row r="2143" spans="7:121" x14ac:dyDescent="0.25">
      <c r="G2143"/>
      <c r="DI2143" s="4">
        <f>INDEX(Sheet2!A:A,QUOTIENT(ROW()-1,19)+2)</f>
        <v>41444</v>
      </c>
      <c r="DJ2143" s="4">
        <f>INDEX(Sheet2!C:C,QUOTIENT(ROW()-1,19)+2)</f>
        <v>43465</v>
      </c>
      <c r="DK2143" s="4" t="e">
        <f>IFERROR(INDEX(Sheet2!$AA$2:$AS$600,QUOTIENT(ROW()-1,19)+1,MOD(ROW()-2,19)+1),NA())</f>
        <v>#N/A</v>
      </c>
      <c r="DL2143" t="str">
        <f>IFERROR(INDEX(Sheet2!$AU$2:$BM$600,QUOTIENT(ROW()-1,19)+1,MOD(ROW()-2,19)+1),NA())</f>
        <v/>
      </c>
      <c r="DM2143" s="4" t="e">
        <f t="shared" si="163"/>
        <v>#N/A</v>
      </c>
      <c r="DN2143" t="e">
        <f t="shared" si="164"/>
        <v>#N/A</v>
      </c>
      <c r="DO2143" t="e">
        <f t="shared" si="165"/>
        <v>#N/A</v>
      </c>
      <c r="DP2143" s="3">
        <f t="shared" si="166"/>
        <v>4</v>
      </c>
      <c r="DQ2143" s="3"/>
    </row>
    <row r="2144" spans="7:121" x14ac:dyDescent="0.25">
      <c r="G2144"/>
      <c r="DI2144" s="4">
        <f>INDEX(Sheet2!A:A,QUOTIENT(ROW()-1,19)+2)</f>
        <v>41444</v>
      </c>
      <c r="DJ2144" s="4">
        <f>INDEX(Sheet2!C:C,QUOTIENT(ROW()-1,19)+2)</f>
        <v>43465</v>
      </c>
      <c r="DK2144" s="4" t="e">
        <f>IFERROR(INDEX(Sheet2!$AA$2:$AS$600,QUOTIENT(ROW()-1,19)+1,MOD(ROW()-2,19)+1),NA())</f>
        <v>#N/A</v>
      </c>
      <c r="DL2144" t="str">
        <f>IFERROR(INDEX(Sheet2!$AU$2:$BM$600,QUOTIENT(ROW()-1,19)+1,MOD(ROW()-2,19)+1),NA())</f>
        <v/>
      </c>
      <c r="DM2144" s="4" t="e">
        <f t="shared" si="163"/>
        <v>#N/A</v>
      </c>
      <c r="DN2144" t="e">
        <f t="shared" si="164"/>
        <v>#N/A</v>
      </c>
      <c r="DO2144" t="e">
        <f t="shared" si="165"/>
        <v>#N/A</v>
      </c>
      <c r="DP2144" s="3">
        <f t="shared" si="166"/>
        <v>4</v>
      </c>
      <c r="DQ2144" s="3"/>
    </row>
    <row r="2145" spans="7:121" x14ac:dyDescent="0.25">
      <c r="G2145"/>
      <c r="DI2145" s="4">
        <f>INDEX(Sheet2!A:A,QUOTIENT(ROW()-1,19)+2)</f>
        <v>41444</v>
      </c>
      <c r="DJ2145" s="4">
        <f>INDEX(Sheet2!C:C,QUOTIENT(ROW()-1,19)+2)</f>
        <v>43465</v>
      </c>
      <c r="DK2145" s="4" t="e">
        <f>IFERROR(INDEX(Sheet2!$AA$2:$AS$600,QUOTIENT(ROW()-1,19)+1,MOD(ROW()-2,19)+1),NA())</f>
        <v>#N/A</v>
      </c>
      <c r="DL2145" t="str">
        <f>IFERROR(INDEX(Sheet2!$AU$2:$BM$600,QUOTIENT(ROW()-1,19)+1,MOD(ROW()-2,19)+1),NA())</f>
        <v/>
      </c>
      <c r="DM2145" s="4" t="e">
        <f t="shared" si="163"/>
        <v>#N/A</v>
      </c>
      <c r="DN2145" t="e">
        <f t="shared" si="164"/>
        <v>#N/A</v>
      </c>
      <c r="DO2145" t="e">
        <f t="shared" si="165"/>
        <v>#N/A</v>
      </c>
      <c r="DP2145" s="3">
        <f t="shared" si="166"/>
        <v>4</v>
      </c>
      <c r="DQ2145" s="3"/>
    </row>
    <row r="2146" spans="7:121" x14ac:dyDescent="0.25">
      <c r="G2146"/>
      <c r="DI2146" s="4">
        <f>INDEX(Sheet2!A:A,QUOTIENT(ROW()-1,19)+2)</f>
        <v>41444</v>
      </c>
      <c r="DJ2146" s="4">
        <f>INDEX(Sheet2!C:C,QUOTIENT(ROW()-1,19)+2)</f>
        <v>43465</v>
      </c>
      <c r="DK2146" s="4" t="e">
        <f>IFERROR(INDEX(Sheet2!$AA$2:$AS$600,QUOTIENT(ROW()-1,19)+1,MOD(ROW()-2,19)+1),NA())</f>
        <v>#N/A</v>
      </c>
      <c r="DL2146" t="str">
        <f>IFERROR(INDEX(Sheet2!$AU$2:$BM$600,QUOTIENT(ROW()-1,19)+1,MOD(ROW()-2,19)+1),NA())</f>
        <v/>
      </c>
      <c r="DM2146" s="4" t="e">
        <f t="shared" si="163"/>
        <v>#N/A</v>
      </c>
      <c r="DN2146" t="e">
        <f t="shared" si="164"/>
        <v>#N/A</v>
      </c>
      <c r="DO2146" t="e">
        <f t="shared" si="165"/>
        <v>#N/A</v>
      </c>
      <c r="DP2146" s="3">
        <f t="shared" si="166"/>
        <v>4</v>
      </c>
      <c r="DQ2146" s="3"/>
    </row>
    <row r="2147" spans="7:121" x14ac:dyDescent="0.25">
      <c r="G2147"/>
      <c r="DI2147" s="4">
        <f>INDEX(Sheet2!A:A,QUOTIENT(ROW()-1,19)+2)</f>
        <v>41444</v>
      </c>
      <c r="DJ2147" s="4">
        <f>INDEX(Sheet2!C:C,QUOTIENT(ROW()-1,19)+2)</f>
        <v>43465</v>
      </c>
      <c r="DK2147" s="4" t="e">
        <f>IFERROR(INDEX(Sheet2!$AA$2:$AS$600,QUOTIENT(ROW()-1,19)+1,MOD(ROW()-2,19)+1),NA())</f>
        <v>#N/A</v>
      </c>
      <c r="DL2147" t="str">
        <f>IFERROR(INDEX(Sheet2!$AU$2:$BM$600,QUOTIENT(ROW()-1,19)+1,MOD(ROW()-2,19)+1),NA())</f>
        <v/>
      </c>
      <c r="DM2147" s="4" t="e">
        <f t="shared" si="163"/>
        <v>#N/A</v>
      </c>
      <c r="DN2147" t="e">
        <f t="shared" si="164"/>
        <v>#N/A</v>
      </c>
      <c r="DO2147" t="e">
        <f t="shared" si="165"/>
        <v>#N/A</v>
      </c>
      <c r="DP2147" s="3">
        <f t="shared" si="166"/>
        <v>4</v>
      </c>
      <c r="DQ2147" s="3"/>
    </row>
    <row r="2148" spans="7:121" x14ac:dyDescent="0.25">
      <c r="G2148"/>
      <c r="DI2148" s="4">
        <f>INDEX(Sheet2!A:A,QUOTIENT(ROW()-1,19)+2)</f>
        <v>41444</v>
      </c>
      <c r="DJ2148" s="4">
        <f>INDEX(Sheet2!C:C,QUOTIENT(ROW()-1,19)+2)</f>
        <v>43465</v>
      </c>
      <c r="DK2148" s="4" t="e">
        <f>IFERROR(INDEX(Sheet2!$AA$2:$AS$600,QUOTIENT(ROW()-1,19)+1,MOD(ROW()-2,19)+1),NA())</f>
        <v>#N/A</v>
      </c>
      <c r="DL2148" t="str">
        <f>IFERROR(INDEX(Sheet2!$AU$2:$BM$600,QUOTIENT(ROW()-1,19)+1,MOD(ROW()-2,19)+1),NA())</f>
        <v/>
      </c>
      <c r="DM2148" s="4" t="e">
        <f t="shared" si="163"/>
        <v>#N/A</v>
      </c>
      <c r="DN2148" t="e">
        <f t="shared" si="164"/>
        <v>#N/A</v>
      </c>
      <c r="DO2148" t="e">
        <f t="shared" si="165"/>
        <v>#N/A</v>
      </c>
      <c r="DP2148" s="3">
        <f t="shared" si="166"/>
        <v>4</v>
      </c>
      <c r="DQ2148" s="3"/>
    </row>
    <row r="2149" spans="7:121" x14ac:dyDescent="0.25">
      <c r="G2149"/>
      <c r="DI2149" s="4">
        <f>INDEX(Sheet2!A:A,QUOTIENT(ROW()-1,19)+2)</f>
        <v>41444</v>
      </c>
      <c r="DJ2149" s="4">
        <f>INDEX(Sheet2!C:C,QUOTIENT(ROW()-1,19)+2)</f>
        <v>43465</v>
      </c>
      <c r="DK2149" s="4">
        <f>IFERROR(INDEX(Sheet2!$AA$2:$AS$600,QUOTIENT(ROW()-1,19)+1,MOD(ROW()-2,19)+1),NA())</f>
        <v>43465</v>
      </c>
      <c r="DL2149">
        <f>IFERROR(INDEX(Sheet2!$AU$2:$BM$600,QUOTIENT(ROW()-1,19)+1,MOD(ROW()-2,19)+1),NA())</f>
        <v>3.75</v>
      </c>
      <c r="DM2149" s="4" t="e">
        <f t="shared" si="163"/>
        <v>#N/A</v>
      </c>
      <c r="DN2149" t="e">
        <f t="shared" si="164"/>
        <v>#N/A</v>
      </c>
      <c r="DO2149" t="e">
        <f t="shared" si="165"/>
        <v>#N/A</v>
      </c>
      <c r="DP2149" s="3">
        <f t="shared" si="166"/>
        <v>5</v>
      </c>
      <c r="DQ2149" s="3"/>
    </row>
    <row r="2150" spans="7:121" x14ac:dyDescent="0.25">
      <c r="G2150"/>
      <c r="DI2150" s="4">
        <f>INDEX(Sheet2!A:A,QUOTIENT(ROW()-1,19)+2)</f>
        <v>41444</v>
      </c>
      <c r="DJ2150" s="4">
        <f>INDEX(Sheet2!C:C,QUOTIENT(ROW()-1,19)+2)</f>
        <v>43465</v>
      </c>
      <c r="DK2150" s="4" t="e">
        <f>IFERROR(INDEX(Sheet2!$AA$2:$AS$600,QUOTIENT(ROW()-1,19)+1,MOD(ROW()-2,19)+1),NA())</f>
        <v>#N/A</v>
      </c>
      <c r="DL2150" t="str">
        <f>IFERROR(INDEX(Sheet2!$AU$2:$BM$600,QUOTIENT(ROW()-1,19)+1,MOD(ROW()-2,19)+1),NA())</f>
        <v/>
      </c>
      <c r="DM2150" s="4" t="e">
        <f t="shared" si="163"/>
        <v>#N/A</v>
      </c>
      <c r="DN2150" t="e">
        <f t="shared" si="164"/>
        <v>#N/A</v>
      </c>
      <c r="DO2150" t="e">
        <f t="shared" si="165"/>
        <v>#N/A</v>
      </c>
      <c r="DP2150" s="3">
        <f t="shared" si="166"/>
        <v>5</v>
      </c>
      <c r="DQ2150" s="3"/>
    </row>
    <row r="2151" spans="7:121" x14ac:dyDescent="0.25">
      <c r="G2151"/>
      <c r="DI2151" s="4">
        <f>INDEX(Sheet2!A:A,QUOTIENT(ROW()-1,19)+2)</f>
        <v>41444</v>
      </c>
      <c r="DJ2151" s="4">
        <f>INDEX(Sheet2!C:C,QUOTIENT(ROW()-1,19)+2)</f>
        <v>43465</v>
      </c>
      <c r="DK2151" s="4" t="e">
        <f>IFERROR(INDEX(Sheet2!$AA$2:$AS$600,QUOTIENT(ROW()-1,19)+1,MOD(ROW()-2,19)+1),NA())</f>
        <v>#N/A</v>
      </c>
      <c r="DL2151" t="str">
        <f>IFERROR(INDEX(Sheet2!$AU$2:$BM$600,QUOTIENT(ROW()-1,19)+1,MOD(ROW()-2,19)+1),NA())</f>
        <v/>
      </c>
      <c r="DM2151" s="4" t="e">
        <f t="shared" si="163"/>
        <v>#N/A</v>
      </c>
      <c r="DN2151" t="e">
        <f t="shared" si="164"/>
        <v>#N/A</v>
      </c>
      <c r="DO2151" t="e">
        <f t="shared" si="165"/>
        <v>#N/A</v>
      </c>
      <c r="DP2151" s="3">
        <f t="shared" si="166"/>
        <v>5</v>
      </c>
      <c r="DQ2151" s="3"/>
    </row>
    <row r="2152" spans="7:121" x14ac:dyDescent="0.25">
      <c r="G2152"/>
      <c r="DI2152" s="4">
        <f>INDEX(Sheet2!A:A,QUOTIENT(ROW()-1,19)+2)</f>
        <v>41444</v>
      </c>
      <c r="DJ2152" s="4">
        <f>INDEX(Sheet2!C:C,QUOTIENT(ROW()-1,19)+2)</f>
        <v>43465</v>
      </c>
      <c r="DK2152" s="4" t="e">
        <f>IFERROR(INDEX(Sheet2!$AA$2:$AS$600,QUOTIENT(ROW()-1,19)+1,MOD(ROW()-2,19)+1),NA())</f>
        <v>#N/A</v>
      </c>
      <c r="DL2152" t="str">
        <f>IFERROR(INDEX(Sheet2!$AU$2:$BM$600,QUOTIENT(ROW()-1,19)+1,MOD(ROW()-2,19)+1),NA())</f>
        <v/>
      </c>
      <c r="DM2152" s="4" t="e">
        <f t="shared" si="163"/>
        <v>#N/A</v>
      </c>
      <c r="DN2152" t="e">
        <f t="shared" si="164"/>
        <v>#N/A</v>
      </c>
      <c r="DO2152" t="e">
        <f t="shared" si="165"/>
        <v>#N/A</v>
      </c>
      <c r="DP2152" s="3">
        <f t="shared" si="166"/>
        <v>5</v>
      </c>
      <c r="DQ2152" s="3"/>
    </row>
    <row r="2153" spans="7:121" x14ac:dyDescent="0.25">
      <c r="G2153"/>
      <c r="DI2153" s="4">
        <f>INDEX(Sheet2!A:A,QUOTIENT(ROW()-1,19)+2)</f>
        <v>41444</v>
      </c>
      <c r="DJ2153" s="4">
        <f>INDEX(Sheet2!C:C,QUOTIENT(ROW()-1,19)+2)</f>
        <v>43465</v>
      </c>
      <c r="DK2153" s="4" t="e">
        <f>IFERROR(INDEX(Sheet2!$AA$2:$AS$600,QUOTIENT(ROW()-1,19)+1,MOD(ROW()-2,19)+1),NA())</f>
        <v>#N/A</v>
      </c>
      <c r="DL2153" t="str">
        <f>IFERROR(INDEX(Sheet2!$AU$2:$BM$600,QUOTIENT(ROW()-1,19)+1,MOD(ROW()-2,19)+1),NA())</f>
        <v/>
      </c>
      <c r="DM2153" s="4" t="e">
        <f t="shared" si="163"/>
        <v>#N/A</v>
      </c>
      <c r="DN2153" t="e">
        <f t="shared" si="164"/>
        <v>#N/A</v>
      </c>
      <c r="DO2153" t="e">
        <f t="shared" si="165"/>
        <v>#N/A</v>
      </c>
      <c r="DP2153" s="3">
        <f t="shared" si="166"/>
        <v>5</v>
      </c>
      <c r="DQ2153" s="3"/>
    </row>
    <row r="2154" spans="7:121" x14ac:dyDescent="0.25">
      <c r="G2154"/>
      <c r="DI2154" s="4">
        <f>INDEX(Sheet2!A:A,QUOTIENT(ROW()-1,19)+2)</f>
        <v>41444</v>
      </c>
      <c r="DJ2154" s="4">
        <f>INDEX(Sheet2!C:C,QUOTIENT(ROW()-1,19)+2)</f>
        <v>43465</v>
      </c>
      <c r="DK2154" s="4" t="e">
        <f>IFERROR(INDEX(Sheet2!$AA$2:$AS$600,QUOTIENT(ROW()-1,19)+1,MOD(ROW()-2,19)+1),NA())</f>
        <v>#N/A</v>
      </c>
      <c r="DL2154" t="str">
        <f>IFERROR(INDEX(Sheet2!$AU$2:$BM$600,QUOTIENT(ROW()-1,19)+1,MOD(ROW()-2,19)+1),NA())</f>
        <v/>
      </c>
      <c r="DM2154" s="4" t="e">
        <f t="shared" si="163"/>
        <v>#N/A</v>
      </c>
      <c r="DN2154" t="e">
        <f t="shared" si="164"/>
        <v>#N/A</v>
      </c>
      <c r="DO2154" t="e">
        <f t="shared" si="165"/>
        <v>#N/A</v>
      </c>
      <c r="DP2154" s="3">
        <f t="shared" si="166"/>
        <v>5</v>
      </c>
      <c r="DQ2154" s="3"/>
    </row>
    <row r="2155" spans="7:121" x14ac:dyDescent="0.25">
      <c r="G2155"/>
      <c r="DI2155" s="4">
        <f>INDEX(Sheet2!A:A,QUOTIENT(ROW()-1,19)+2)</f>
        <v>41444</v>
      </c>
      <c r="DJ2155" s="4">
        <f>INDEX(Sheet2!C:C,QUOTIENT(ROW()-1,19)+2)</f>
        <v>43465</v>
      </c>
      <c r="DK2155" s="4" t="e">
        <f>IFERROR(INDEX(Sheet2!$AA$2:$AS$600,QUOTIENT(ROW()-1,19)+1,MOD(ROW()-2,19)+1),NA())</f>
        <v>#N/A</v>
      </c>
      <c r="DL2155" t="str">
        <f>IFERROR(INDEX(Sheet2!$AU$2:$BM$600,QUOTIENT(ROW()-1,19)+1,MOD(ROW()-2,19)+1),NA())</f>
        <v/>
      </c>
      <c r="DM2155" s="4" t="e">
        <f t="shared" si="163"/>
        <v>#N/A</v>
      </c>
      <c r="DN2155" t="e">
        <f t="shared" si="164"/>
        <v>#N/A</v>
      </c>
      <c r="DO2155" t="e">
        <f t="shared" si="165"/>
        <v>#N/A</v>
      </c>
      <c r="DP2155" s="3">
        <f t="shared" si="166"/>
        <v>5</v>
      </c>
      <c r="DQ2155" s="3"/>
    </row>
    <row r="2156" spans="7:121" x14ac:dyDescent="0.25">
      <c r="G2156"/>
      <c r="DI2156" s="4">
        <f>INDEX(Sheet2!A:A,QUOTIENT(ROW()-1,19)+2)</f>
        <v>41444</v>
      </c>
      <c r="DJ2156" s="4">
        <f>INDEX(Sheet2!C:C,QUOTIENT(ROW()-1,19)+2)</f>
        <v>43465</v>
      </c>
      <c r="DK2156" s="4" t="e">
        <f>IFERROR(INDEX(Sheet2!$AA$2:$AS$600,QUOTIENT(ROW()-1,19)+1,MOD(ROW()-2,19)+1),NA())</f>
        <v>#N/A</v>
      </c>
      <c r="DL2156" t="str">
        <f>IFERROR(INDEX(Sheet2!$AU$2:$BM$600,QUOTIENT(ROW()-1,19)+1,MOD(ROW()-2,19)+1),NA())</f>
        <v/>
      </c>
      <c r="DM2156" s="4" t="e">
        <f t="shared" si="163"/>
        <v>#N/A</v>
      </c>
      <c r="DN2156" t="e">
        <f t="shared" si="164"/>
        <v>#N/A</v>
      </c>
      <c r="DO2156" t="e">
        <f t="shared" si="165"/>
        <v>#N/A</v>
      </c>
      <c r="DP2156" s="3">
        <f t="shared" si="166"/>
        <v>5</v>
      </c>
      <c r="DQ2156" s="3"/>
    </row>
    <row r="2157" spans="7:121" x14ac:dyDescent="0.25">
      <c r="G2157"/>
      <c r="DI2157" s="4">
        <f>INDEX(Sheet2!A:A,QUOTIENT(ROW()-1,19)+2)</f>
        <v>41444</v>
      </c>
      <c r="DJ2157" s="4">
        <f>INDEX(Sheet2!C:C,QUOTIENT(ROW()-1,19)+2)</f>
        <v>43465</v>
      </c>
      <c r="DK2157" s="4" t="e">
        <f>IFERROR(INDEX(Sheet2!$AA$2:$AS$600,QUOTIENT(ROW()-1,19)+1,MOD(ROW()-2,19)+1),NA())</f>
        <v>#N/A</v>
      </c>
      <c r="DL2157" t="str">
        <f>IFERROR(INDEX(Sheet2!$AU$2:$BM$600,QUOTIENT(ROW()-1,19)+1,MOD(ROW()-2,19)+1),NA())</f>
        <v/>
      </c>
      <c r="DM2157" s="4" t="e">
        <f t="shared" si="163"/>
        <v>#N/A</v>
      </c>
      <c r="DN2157" t="e">
        <f t="shared" si="164"/>
        <v>#N/A</v>
      </c>
      <c r="DO2157" t="e">
        <f t="shared" si="165"/>
        <v>#N/A</v>
      </c>
      <c r="DP2157" s="3">
        <f t="shared" si="166"/>
        <v>5</v>
      </c>
      <c r="DQ2157" s="3"/>
    </row>
    <row r="2158" spans="7:121" x14ac:dyDescent="0.25">
      <c r="G2158"/>
      <c r="DI2158" s="4">
        <f>INDEX(Sheet2!A:A,QUOTIENT(ROW()-1,19)+2)</f>
        <v>41444</v>
      </c>
      <c r="DJ2158" s="4">
        <f>INDEX(Sheet2!C:C,QUOTIENT(ROW()-1,19)+2)</f>
        <v>43465</v>
      </c>
      <c r="DK2158" s="4" t="e">
        <f>IFERROR(INDEX(Sheet2!$AA$2:$AS$600,QUOTIENT(ROW()-1,19)+1,MOD(ROW()-2,19)+1),NA())</f>
        <v>#N/A</v>
      </c>
      <c r="DL2158" t="str">
        <f>IFERROR(INDEX(Sheet2!$AU$2:$BM$600,QUOTIENT(ROW()-1,19)+1,MOD(ROW()-2,19)+1),NA())</f>
        <v/>
      </c>
      <c r="DM2158" s="4" t="e">
        <f t="shared" si="163"/>
        <v>#N/A</v>
      </c>
      <c r="DN2158" t="e">
        <f t="shared" si="164"/>
        <v>#N/A</v>
      </c>
      <c r="DO2158" t="e">
        <f t="shared" si="165"/>
        <v>#N/A</v>
      </c>
      <c r="DP2158" s="3">
        <f t="shared" si="166"/>
        <v>5</v>
      </c>
      <c r="DQ2158" s="3"/>
    </row>
    <row r="2159" spans="7:121" x14ac:dyDescent="0.25">
      <c r="G2159"/>
      <c r="DI2159" s="4">
        <f>INDEX(Sheet2!A:A,QUOTIENT(ROW()-1,19)+2)</f>
        <v>41444</v>
      </c>
      <c r="DJ2159" s="4">
        <f>INDEX(Sheet2!C:C,QUOTIENT(ROW()-1,19)+2)</f>
        <v>43465</v>
      </c>
      <c r="DK2159" s="4" t="e">
        <f>IFERROR(INDEX(Sheet2!$AA$2:$AS$600,QUOTIENT(ROW()-1,19)+1,MOD(ROW()-2,19)+1),NA())</f>
        <v>#N/A</v>
      </c>
      <c r="DL2159" t="str">
        <f>IFERROR(INDEX(Sheet2!$AU$2:$BM$600,QUOTIENT(ROW()-1,19)+1,MOD(ROW()-2,19)+1),NA())</f>
        <v/>
      </c>
      <c r="DM2159" s="4" t="e">
        <f t="shared" si="163"/>
        <v>#N/A</v>
      </c>
      <c r="DN2159" t="e">
        <f t="shared" si="164"/>
        <v>#N/A</v>
      </c>
      <c r="DO2159" t="e">
        <f t="shared" si="165"/>
        <v>#N/A</v>
      </c>
      <c r="DP2159" s="3">
        <f t="shared" si="166"/>
        <v>5</v>
      </c>
      <c r="DQ2159" s="3"/>
    </row>
    <row r="2160" spans="7:121" x14ac:dyDescent="0.25">
      <c r="G2160"/>
      <c r="DI2160" s="4">
        <f>INDEX(Sheet2!A:A,QUOTIENT(ROW()-1,19)+2)</f>
        <v>41444</v>
      </c>
      <c r="DJ2160" s="4">
        <f>INDEX(Sheet2!C:C,QUOTIENT(ROW()-1,19)+2)</f>
        <v>43465</v>
      </c>
      <c r="DK2160" s="4" t="e">
        <f>IFERROR(INDEX(Sheet2!$AA$2:$AS$600,QUOTIENT(ROW()-1,19)+1,MOD(ROW()-2,19)+1),NA())</f>
        <v>#N/A</v>
      </c>
      <c r="DL2160" t="str">
        <f>IFERROR(INDEX(Sheet2!$AU$2:$BM$600,QUOTIENT(ROW()-1,19)+1,MOD(ROW()-2,19)+1),NA())</f>
        <v/>
      </c>
      <c r="DM2160" s="4" t="e">
        <f t="shared" si="163"/>
        <v>#N/A</v>
      </c>
      <c r="DN2160" t="e">
        <f t="shared" si="164"/>
        <v>#N/A</v>
      </c>
      <c r="DO2160" t="e">
        <f t="shared" si="165"/>
        <v>#N/A</v>
      </c>
      <c r="DP2160" s="3">
        <f t="shared" si="166"/>
        <v>5</v>
      </c>
      <c r="DQ2160" s="3"/>
    </row>
    <row r="2161" spans="7:121" x14ac:dyDescent="0.25">
      <c r="G2161"/>
      <c r="DI2161" s="4">
        <f>INDEX(Sheet2!A:A,QUOTIENT(ROW()-1,19)+2)</f>
        <v>41444</v>
      </c>
      <c r="DJ2161" s="4">
        <f>INDEX(Sheet2!C:C,QUOTIENT(ROW()-1,19)+2)</f>
        <v>43465</v>
      </c>
      <c r="DK2161" s="4" t="e">
        <f>IFERROR(INDEX(Sheet2!$AA$2:$AS$600,QUOTIENT(ROW()-1,19)+1,MOD(ROW()-2,19)+1),NA())</f>
        <v>#N/A</v>
      </c>
      <c r="DL2161" t="str">
        <f>IFERROR(INDEX(Sheet2!$AU$2:$BM$600,QUOTIENT(ROW()-1,19)+1,MOD(ROW()-2,19)+1),NA())</f>
        <v/>
      </c>
      <c r="DM2161" s="4" t="e">
        <f t="shared" si="163"/>
        <v>#N/A</v>
      </c>
      <c r="DN2161" t="e">
        <f t="shared" si="164"/>
        <v>#N/A</v>
      </c>
      <c r="DO2161" t="e">
        <f t="shared" si="165"/>
        <v>#N/A</v>
      </c>
      <c r="DP2161" s="3">
        <f t="shared" si="166"/>
        <v>5</v>
      </c>
      <c r="DQ2161" s="3"/>
    </row>
    <row r="2162" spans="7:121" x14ac:dyDescent="0.25">
      <c r="G2162"/>
      <c r="DI2162" s="4">
        <f>INDEX(Sheet2!A:A,QUOTIENT(ROW()-1,19)+2)</f>
        <v>41444</v>
      </c>
      <c r="DJ2162" s="4">
        <f>INDEX(Sheet2!C:C,QUOTIENT(ROW()-1,19)+2)</f>
        <v>43465</v>
      </c>
      <c r="DK2162" s="4" t="e">
        <f>IFERROR(INDEX(Sheet2!$AA$2:$AS$600,QUOTIENT(ROW()-1,19)+1,MOD(ROW()-2,19)+1),NA())</f>
        <v>#N/A</v>
      </c>
      <c r="DL2162" t="str">
        <f>IFERROR(INDEX(Sheet2!$AU$2:$BM$600,QUOTIENT(ROW()-1,19)+1,MOD(ROW()-2,19)+1),NA())</f>
        <v/>
      </c>
      <c r="DM2162" s="4" t="e">
        <f t="shared" si="163"/>
        <v>#N/A</v>
      </c>
      <c r="DN2162" t="e">
        <f t="shared" si="164"/>
        <v>#N/A</v>
      </c>
      <c r="DO2162" t="e">
        <f t="shared" si="165"/>
        <v>#N/A</v>
      </c>
      <c r="DP2162" s="3">
        <f t="shared" si="166"/>
        <v>5</v>
      </c>
      <c r="DQ2162" s="3"/>
    </row>
    <row r="2163" spans="7:121" x14ac:dyDescent="0.25">
      <c r="G2163"/>
      <c r="DI2163" s="4">
        <f>INDEX(Sheet2!A:A,QUOTIENT(ROW()-1,19)+2)</f>
        <v>41444</v>
      </c>
      <c r="DJ2163" s="4">
        <f>INDEX(Sheet2!C:C,QUOTIENT(ROW()-1,19)+2)</f>
        <v>43465</v>
      </c>
      <c r="DK2163" s="4" t="e">
        <f>IFERROR(INDEX(Sheet2!$AA$2:$AS$600,QUOTIENT(ROW()-1,19)+1,MOD(ROW()-2,19)+1),NA())</f>
        <v>#N/A</v>
      </c>
      <c r="DL2163" t="str">
        <f>IFERROR(INDEX(Sheet2!$AU$2:$BM$600,QUOTIENT(ROW()-1,19)+1,MOD(ROW()-2,19)+1),NA())</f>
        <v/>
      </c>
      <c r="DM2163" s="4" t="e">
        <f t="shared" si="163"/>
        <v>#N/A</v>
      </c>
      <c r="DN2163" t="e">
        <f t="shared" si="164"/>
        <v>#N/A</v>
      </c>
      <c r="DO2163" t="e">
        <f t="shared" si="165"/>
        <v>#N/A</v>
      </c>
      <c r="DP2163" s="3">
        <f t="shared" si="166"/>
        <v>5</v>
      </c>
      <c r="DQ2163" s="3"/>
    </row>
    <row r="2164" spans="7:121" x14ac:dyDescent="0.25">
      <c r="G2164"/>
      <c r="DI2164" s="4">
        <f>INDEX(Sheet2!A:A,QUOTIENT(ROW()-1,19)+2)</f>
        <v>41444</v>
      </c>
      <c r="DJ2164" s="4">
        <f>INDEX(Sheet2!C:C,QUOTIENT(ROW()-1,19)+2)</f>
        <v>43465</v>
      </c>
      <c r="DK2164" s="4" t="e">
        <f>IFERROR(INDEX(Sheet2!$AA$2:$AS$600,QUOTIENT(ROW()-1,19)+1,MOD(ROW()-2,19)+1),NA())</f>
        <v>#N/A</v>
      </c>
      <c r="DL2164" t="str">
        <f>IFERROR(INDEX(Sheet2!$AU$2:$BM$600,QUOTIENT(ROW()-1,19)+1,MOD(ROW()-2,19)+1),NA())</f>
        <v/>
      </c>
      <c r="DM2164" s="4" t="e">
        <f t="shared" si="163"/>
        <v>#N/A</v>
      </c>
      <c r="DN2164" t="e">
        <f t="shared" si="164"/>
        <v>#N/A</v>
      </c>
      <c r="DO2164" t="e">
        <f t="shared" si="165"/>
        <v>#N/A</v>
      </c>
      <c r="DP2164" s="3">
        <f t="shared" si="166"/>
        <v>5</v>
      </c>
      <c r="DQ2164" s="3"/>
    </row>
    <row r="2165" spans="7:121" x14ac:dyDescent="0.25">
      <c r="G2165"/>
      <c r="DI2165" s="4">
        <f>INDEX(Sheet2!A:A,QUOTIENT(ROW()-1,19)+2)</f>
        <v>41444</v>
      </c>
      <c r="DJ2165" s="4">
        <f>INDEX(Sheet2!C:C,QUOTIENT(ROW()-1,19)+2)</f>
        <v>43465</v>
      </c>
      <c r="DK2165" s="4" t="e">
        <f>IFERROR(INDEX(Sheet2!$AA$2:$AS$600,QUOTIENT(ROW()-1,19)+1,MOD(ROW()-2,19)+1),NA())</f>
        <v>#N/A</v>
      </c>
      <c r="DL2165" t="str">
        <f>IFERROR(INDEX(Sheet2!$AU$2:$BM$600,QUOTIENT(ROW()-1,19)+1,MOD(ROW()-2,19)+1),NA())</f>
        <v/>
      </c>
      <c r="DM2165" s="4" t="e">
        <f t="shared" si="163"/>
        <v>#N/A</v>
      </c>
      <c r="DN2165" t="e">
        <f t="shared" si="164"/>
        <v>#N/A</v>
      </c>
      <c r="DO2165" t="e">
        <f t="shared" si="165"/>
        <v>#N/A</v>
      </c>
      <c r="DP2165" s="3">
        <f t="shared" si="166"/>
        <v>5</v>
      </c>
      <c r="DQ2165" s="3"/>
    </row>
    <row r="2166" spans="7:121" x14ac:dyDescent="0.25">
      <c r="G2166"/>
      <c r="DI2166" s="4">
        <f>INDEX(Sheet2!A:A,QUOTIENT(ROW()-1,19)+2)</f>
        <v>41444</v>
      </c>
      <c r="DJ2166" s="4">
        <f>INDEX(Sheet2!C:C,QUOTIENT(ROW()-1,19)+2)</f>
        <v>43465</v>
      </c>
      <c r="DK2166" s="4" t="e">
        <f>IFERROR(INDEX(Sheet2!$AA$2:$AS$600,QUOTIENT(ROW()-1,19)+1,MOD(ROW()-2,19)+1),NA())</f>
        <v>#N/A</v>
      </c>
      <c r="DL2166" t="str">
        <f>IFERROR(INDEX(Sheet2!$AU$2:$BM$600,QUOTIENT(ROW()-1,19)+1,MOD(ROW()-2,19)+1),NA())</f>
        <v/>
      </c>
      <c r="DM2166" s="4" t="e">
        <f t="shared" si="163"/>
        <v>#N/A</v>
      </c>
      <c r="DN2166" t="e">
        <f t="shared" si="164"/>
        <v>#N/A</v>
      </c>
      <c r="DO2166" t="e">
        <f t="shared" si="165"/>
        <v>#N/A</v>
      </c>
      <c r="DP2166" s="3">
        <f t="shared" si="166"/>
        <v>5</v>
      </c>
      <c r="DQ2166" s="3"/>
    </row>
    <row r="2167" spans="7:121" x14ac:dyDescent="0.25">
      <c r="G2167"/>
      <c r="DI2167" s="4">
        <f>INDEX(Sheet2!A:A,QUOTIENT(ROW()-1,19)+2)</f>
        <v>41444</v>
      </c>
      <c r="DJ2167" s="4">
        <f>INDEX(Sheet2!C:C,QUOTIENT(ROW()-1,19)+2)</f>
        <v>43465</v>
      </c>
      <c r="DK2167" s="4" t="e">
        <f>IFERROR(INDEX(Sheet2!$AA$2:$AS$600,QUOTIENT(ROW()-1,19)+1,MOD(ROW()-2,19)+1),NA())</f>
        <v>#N/A</v>
      </c>
      <c r="DL2167" t="str">
        <f>IFERROR(INDEX(Sheet2!$AU$2:$BM$600,QUOTIENT(ROW()-1,19)+1,MOD(ROW()-2,19)+1),NA())</f>
        <v/>
      </c>
      <c r="DM2167" s="4" t="e">
        <f t="shared" si="163"/>
        <v>#N/A</v>
      </c>
      <c r="DN2167" t="e">
        <f t="shared" si="164"/>
        <v>#N/A</v>
      </c>
      <c r="DO2167" t="e">
        <f t="shared" si="165"/>
        <v>#N/A</v>
      </c>
      <c r="DP2167" s="3">
        <f t="shared" si="166"/>
        <v>5</v>
      </c>
      <c r="DQ2167" s="3"/>
    </row>
    <row r="2168" spans="7:121" x14ac:dyDescent="0.25">
      <c r="G2168"/>
      <c r="DI2168" s="4">
        <f>INDEX(Sheet2!A:A,QUOTIENT(ROW()-1,19)+2)</f>
        <v>41444</v>
      </c>
      <c r="DJ2168" s="4">
        <f>INDEX(Sheet2!C:C,QUOTIENT(ROW()-1,19)+2)</f>
        <v>43465</v>
      </c>
      <c r="DK2168" s="4">
        <f>IFERROR(INDEX(Sheet2!$AA$2:$AS$600,QUOTIENT(ROW()-1,19)+1,MOD(ROW()-2,19)+1),NA())</f>
        <v>43384.7</v>
      </c>
      <c r="DL2168">
        <f>IFERROR(INDEX(Sheet2!$AU$2:$BM$600,QUOTIENT(ROW()-1,19)+1,MOD(ROW()-2,19)+1),NA())</f>
        <v>4</v>
      </c>
      <c r="DM2168" s="4" t="e">
        <f t="shared" si="163"/>
        <v>#N/A</v>
      </c>
      <c r="DN2168" t="e">
        <f t="shared" si="164"/>
        <v>#N/A</v>
      </c>
      <c r="DO2168" t="e">
        <f t="shared" si="165"/>
        <v>#N/A</v>
      </c>
      <c r="DP2168" s="3">
        <f t="shared" si="166"/>
        <v>6</v>
      </c>
      <c r="DQ2168" s="3"/>
    </row>
    <row r="2169" spans="7:121" x14ac:dyDescent="0.25">
      <c r="G2169"/>
      <c r="DI2169" s="4">
        <f>INDEX(Sheet2!A:A,QUOTIENT(ROW()-1,19)+2)</f>
        <v>41444</v>
      </c>
      <c r="DJ2169" s="4">
        <f>INDEX(Sheet2!C:C,QUOTIENT(ROW()-1,19)+2)</f>
        <v>43465</v>
      </c>
      <c r="DK2169" s="4">
        <f>IFERROR(INDEX(Sheet2!$AA$2:$AS$600,QUOTIENT(ROW()-1,19)+1,MOD(ROW()-2,19)+1),NA())</f>
        <v>43404.775000000001</v>
      </c>
      <c r="DL2169">
        <f>IFERROR(INDEX(Sheet2!$AU$2:$BM$600,QUOTIENT(ROW()-1,19)+1,MOD(ROW()-2,19)+1),NA())</f>
        <v>4</v>
      </c>
      <c r="DM2169" s="4" t="e">
        <f t="shared" si="163"/>
        <v>#N/A</v>
      </c>
      <c r="DN2169" t="e">
        <f t="shared" si="164"/>
        <v>#N/A</v>
      </c>
      <c r="DO2169" t="e">
        <f t="shared" si="165"/>
        <v>#N/A</v>
      </c>
      <c r="DP2169" s="3">
        <f t="shared" si="166"/>
        <v>7</v>
      </c>
      <c r="DQ2169" s="3"/>
    </row>
    <row r="2170" spans="7:121" x14ac:dyDescent="0.25">
      <c r="G2170"/>
      <c r="DI2170" s="4">
        <f>INDEX(Sheet2!A:A,QUOTIENT(ROW()-1,19)+2)</f>
        <v>41444</v>
      </c>
      <c r="DJ2170" s="4">
        <f>INDEX(Sheet2!C:C,QUOTIENT(ROW()-1,19)+2)</f>
        <v>43465</v>
      </c>
      <c r="DK2170" s="4">
        <f>IFERROR(INDEX(Sheet2!$AA$2:$AS$600,QUOTIENT(ROW()-1,19)+1,MOD(ROW()-2,19)+1),NA())</f>
        <v>43424.85</v>
      </c>
      <c r="DL2170">
        <f>IFERROR(INDEX(Sheet2!$AU$2:$BM$600,QUOTIENT(ROW()-1,19)+1,MOD(ROW()-2,19)+1),NA())</f>
        <v>4</v>
      </c>
      <c r="DM2170" s="4" t="e">
        <f t="shared" si="163"/>
        <v>#N/A</v>
      </c>
      <c r="DN2170" t="e">
        <f t="shared" si="164"/>
        <v>#N/A</v>
      </c>
      <c r="DO2170" t="e">
        <f t="shared" si="165"/>
        <v>#N/A</v>
      </c>
      <c r="DP2170" s="3">
        <f t="shared" si="166"/>
        <v>8</v>
      </c>
      <c r="DQ2170" s="3"/>
    </row>
    <row r="2171" spans="7:121" x14ac:dyDescent="0.25">
      <c r="G2171"/>
      <c r="DI2171" s="4">
        <f>INDEX(Sheet2!A:A,QUOTIENT(ROW()-1,19)+2)</f>
        <v>41444</v>
      </c>
      <c r="DJ2171" s="4">
        <f>INDEX(Sheet2!C:C,QUOTIENT(ROW()-1,19)+2)</f>
        <v>43465</v>
      </c>
      <c r="DK2171" s="4">
        <f>IFERROR(INDEX(Sheet2!$AA$2:$AS$600,QUOTIENT(ROW()-1,19)+1,MOD(ROW()-2,19)+1),NA())</f>
        <v>43444.925000000003</v>
      </c>
      <c r="DL2171">
        <f>IFERROR(INDEX(Sheet2!$AU$2:$BM$600,QUOTIENT(ROW()-1,19)+1,MOD(ROW()-2,19)+1),NA())</f>
        <v>4</v>
      </c>
      <c r="DM2171" s="4" t="e">
        <f t="shared" si="163"/>
        <v>#N/A</v>
      </c>
      <c r="DN2171" t="e">
        <f t="shared" si="164"/>
        <v>#N/A</v>
      </c>
      <c r="DO2171" t="e">
        <f t="shared" si="165"/>
        <v>#N/A</v>
      </c>
      <c r="DP2171" s="3">
        <f t="shared" si="166"/>
        <v>9</v>
      </c>
      <c r="DQ2171" s="3"/>
    </row>
    <row r="2172" spans="7:121" x14ac:dyDescent="0.25">
      <c r="G2172"/>
      <c r="DI2172" s="4">
        <f>INDEX(Sheet2!A:A,QUOTIENT(ROW()-1,19)+2)</f>
        <v>41444</v>
      </c>
      <c r="DJ2172" s="4">
        <f>INDEX(Sheet2!C:C,QUOTIENT(ROW()-1,19)+2)</f>
        <v>43465</v>
      </c>
      <c r="DK2172" s="4">
        <f>IFERROR(INDEX(Sheet2!$AA$2:$AS$600,QUOTIENT(ROW()-1,19)+1,MOD(ROW()-2,19)+1),NA())</f>
        <v>43465</v>
      </c>
      <c r="DL2172">
        <f>IFERROR(INDEX(Sheet2!$AU$2:$BM$600,QUOTIENT(ROW()-1,19)+1,MOD(ROW()-2,19)+1),NA())</f>
        <v>4</v>
      </c>
      <c r="DM2172" s="4" t="e">
        <f t="shared" si="163"/>
        <v>#N/A</v>
      </c>
      <c r="DN2172" t="e">
        <f t="shared" si="164"/>
        <v>#N/A</v>
      </c>
      <c r="DO2172" t="e">
        <f t="shared" si="165"/>
        <v>#N/A</v>
      </c>
      <c r="DP2172" s="3">
        <f t="shared" si="166"/>
        <v>10</v>
      </c>
      <c r="DQ2172" s="3"/>
    </row>
    <row r="2173" spans="7:121" x14ac:dyDescent="0.25">
      <c r="G2173"/>
      <c r="DI2173" s="4">
        <f>INDEX(Sheet2!A:A,QUOTIENT(ROW()-1,19)+2)</f>
        <v>41444</v>
      </c>
      <c r="DJ2173" s="4">
        <f>INDEX(Sheet2!C:C,QUOTIENT(ROW()-1,19)+2)</f>
        <v>43465</v>
      </c>
      <c r="DK2173" s="4">
        <f>IFERROR(INDEX(Sheet2!$AA$2:$AS$600,QUOTIENT(ROW()-1,19)+1,MOD(ROW()-2,19)+1),NA())</f>
        <v>43485.074999999997</v>
      </c>
      <c r="DL2173">
        <f>IFERROR(INDEX(Sheet2!$AU$2:$BM$600,QUOTIENT(ROW()-1,19)+1,MOD(ROW()-2,19)+1),NA())</f>
        <v>4</v>
      </c>
      <c r="DM2173" s="4" t="e">
        <f t="shared" si="163"/>
        <v>#N/A</v>
      </c>
      <c r="DN2173" t="e">
        <f t="shared" si="164"/>
        <v>#N/A</v>
      </c>
      <c r="DO2173" t="e">
        <f t="shared" si="165"/>
        <v>#N/A</v>
      </c>
      <c r="DP2173" s="3">
        <f t="shared" si="166"/>
        <v>11</v>
      </c>
      <c r="DQ2173" s="3"/>
    </row>
    <row r="2174" spans="7:121" x14ac:dyDescent="0.25">
      <c r="G2174"/>
      <c r="DI2174" s="4">
        <f>INDEX(Sheet2!A:A,QUOTIENT(ROW()-1,19)+2)</f>
        <v>41444</v>
      </c>
      <c r="DJ2174" s="4">
        <f>INDEX(Sheet2!C:C,QUOTIENT(ROW()-1,19)+2)</f>
        <v>43465</v>
      </c>
      <c r="DK2174" s="4">
        <f>IFERROR(INDEX(Sheet2!$AA$2:$AS$600,QUOTIENT(ROW()-1,19)+1,MOD(ROW()-2,19)+1),NA())</f>
        <v>43505.15</v>
      </c>
      <c r="DL2174">
        <f>IFERROR(INDEX(Sheet2!$AU$2:$BM$600,QUOTIENT(ROW()-1,19)+1,MOD(ROW()-2,19)+1),NA())</f>
        <v>4</v>
      </c>
      <c r="DM2174" s="4" t="e">
        <f t="shared" si="163"/>
        <v>#N/A</v>
      </c>
      <c r="DN2174" t="e">
        <f t="shared" si="164"/>
        <v>#N/A</v>
      </c>
      <c r="DO2174" t="e">
        <f t="shared" si="165"/>
        <v>#N/A</v>
      </c>
      <c r="DP2174" s="3">
        <f t="shared" si="166"/>
        <v>12</v>
      </c>
      <c r="DQ2174" s="3"/>
    </row>
    <row r="2175" spans="7:121" x14ac:dyDescent="0.25">
      <c r="G2175"/>
      <c r="DI2175" s="4">
        <f>INDEX(Sheet2!A:A,QUOTIENT(ROW()-1,19)+2)</f>
        <v>41444</v>
      </c>
      <c r="DJ2175" s="4">
        <f>INDEX(Sheet2!C:C,QUOTIENT(ROW()-1,19)+2)</f>
        <v>43465</v>
      </c>
      <c r="DK2175" s="4">
        <f>IFERROR(INDEX(Sheet2!$AA$2:$AS$600,QUOTIENT(ROW()-1,19)+1,MOD(ROW()-2,19)+1),NA())</f>
        <v>43525.224999999999</v>
      </c>
      <c r="DL2175">
        <f>IFERROR(INDEX(Sheet2!$AU$2:$BM$600,QUOTIENT(ROW()-1,19)+1,MOD(ROW()-2,19)+1),NA())</f>
        <v>4</v>
      </c>
      <c r="DM2175" s="4" t="e">
        <f t="shared" si="163"/>
        <v>#N/A</v>
      </c>
      <c r="DN2175" t="e">
        <f t="shared" si="164"/>
        <v>#N/A</v>
      </c>
      <c r="DO2175" t="e">
        <f t="shared" si="165"/>
        <v>#N/A</v>
      </c>
      <c r="DP2175" s="3">
        <f t="shared" si="166"/>
        <v>13</v>
      </c>
      <c r="DQ2175" s="3"/>
    </row>
    <row r="2176" spans="7:121" x14ac:dyDescent="0.25">
      <c r="G2176"/>
      <c r="DI2176" s="4">
        <f>INDEX(Sheet2!A:A,QUOTIENT(ROW()-1,19)+2)</f>
        <v>41444</v>
      </c>
      <c r="DJ2176" s="4">
        <f>INDEX(Sheet2!C:C,QUOTIENT(ROW()-1,19)+2)</f>
        <v>43465</v>
      </c>
      <c r="DK2176" s="4">
        <f>IFERROR(INDEX(Sheet2!$AA$2:$AS$600,QUOTIENT(ROW()-1,19)+1,MOD(ROW()-2,19)+1),NA())</f>
        <v>43545.3</v>
      </c>
      <c r="DL2176">
        <f>IFERROR(INDEX(Sheet2!$AU$2:$BM$600,QUOTIENT(ROW()-1,19)+1,MOD(ROW()-2,19)+1),NA())</f>
        <v>4</v>
      </c>
      <c r="DM2176" s="4" t="e">
        <f t="shared" si="163"/>
        <v>#N/A</v>
      </c>
      <c r="DN2176" t="e">
        <f t="shared" si="164"/>
        <v>#N/A</v>
      </c>
      <c r="DO2176" t="e">
        <f t="shared" si="165"/>
        <v>#N/A</v>
      </c>
      <c r="DP2176" s="3">
        <f t="shared" si="166"/>
        <v>14</v>
      </c>
      <c r="DQ2176" s="3"/>
    </row>
    <row r="2177" spans="7:121" x14ac:dyDescent="0.25">
      <c r="G2177"/>
      <c r="DI2177" s="4">
        <f>INDEX(Sheet2!A:A,QUOTIENT(ROW()-1,19)+2)</f>
        <v>41444</v>
      </c>
      <c r="DJ2177" s="4">
        <f>INDEX(Sheet2!C:C,QUOTIENT(ROW()-1,19)+2)</f>
        <v>43465</v>
      </c>
      <c r="DK2177" s="4" t="e">
        <f>IFERROR(INDEX(Sheet2!$AA$2:$AS$600,QUOTIENT(ROW()-1,19)+1,MOD(ROW()-2,19)+1),NA())</f>
        <v>#N/A</v>
      </c>
      <c r="DL2177" t="str">
        <f>IFERROR(INDEX(Sheet2!$AU$2:$BM$600,QUOTIENT(ROW()-1,19)+1,MOD(ROW()-2,19)+1),NA())</f>
        <v/>
      </c>
      <c r="DM2177" s="4" t="e">
        <f t="shared" si="163"/>
        <v>#N/A</v>
      </c>
      <c r="DN2177" t="e">
        <f t="shared" si="164"/>
        <v>#N/A</v>
      </c>
      <c r="DO2177" t="e">
        <f t="shared" si="165"/>
        <v>#N/A</v>
      </c>
      <c r="DP2177" s="3">
        <f t="shared" si="166"/>
        <v>14</v>
      </c>
      <c r="DQ2177" s="3"/>
    </row>
    <row r="2178" spans="7:121" x14ac:dyDescent="0.25">
      <c r="G2178"/>
      <c r="DI2178" s="4">
        <f>INDEX(Sheet2!A:A,QUOTIENT(ROW()-1,19)+2)</f>
        <v>41444</v>
      </c>
      <c r="DJ2178" s="4">
        <f>INDEX(Sheet2!C:C,QUOTIENT(ROW()-1,19)+2)</f>
        <v>43465</v>
      </c>
      <c r="DK2178" s="4" t="e">
        <f>IFERROR(INDEX(Sheet2!$AA$2:$AS$600,QUOTIENT(ROW()-1,19)+1,MOD(ROW()-2,19)+1),NA())</f>
        <v>#N/A</v>
      </c>
      <c r="DL2178" t="str">
        <f>IFERROR(INDEX(Sheet2!$AU$2:$BM$600,QUOTIENT(ROW()-1,19)+1,MOD(ROW()-2,19)+1),NA())</f>
        <v/>
      </c>
      <c r="DM2178" s="4" t="e">
        <f t="shared" si="163"/>
        <v>#N/A</v>
      </c>
      <c r="DN2178" t="e">
        <f t="shared" si="164"/>
        <v>#N/A</v>
      </c>
      <c r="DO2178" t="e">
        <f t="shared" si="165"/>
        <v>#N/A</v>
      </c>
      <c r="DP2178" s="3">
        <f t="shared" si="166"/>
        <v>14</v>
      </c>
      <c r="DQ2178" s="3"/>
    </row>
    <row r="2179" spans="7:121" x14ac:dyDescent="0.25">
      <c r="G2179"/>
      <c r="DI2179" s="4">
        <f>INDEX(Sheet2!A:A,QUOTIENT(ROW()-1,19)+2)</f>
        <v>41444</v>
      </c>
      <c r="DJ2179" s="4">
        <f>INDEX(Sheet2!C:C,QUOTIENT(ROW()-1,19)+2)</f>
        <v>43465</v>
      </c>
      <c r="DK2179" s="4" t="e">
        <f>IFERROR(INDEX(Sheet2!$AA$2:$AS$600,QUOTIENT(ROW()-1,19)+1,MOD(ROW()-2,19)+1),NA())</f>
        <v>#N/A</v>
      </c>
      <c r="DL2179" t="str">
        <f>IFERROR(INDEX(Sheet2!$AU$2:$BM$600,QUOTIENT(ROW()-1,19)+1,MOD(ROW()-2,19)+1),NA())</f>
        <v/>
      </c>
      <c r="DM2179" s="4" t="e">
        <f t="shared" si="163"/>
        <v>#N/A</v>
      </c>
      <c r="DN2179" t="e">
        <f t="shared" si="164"/>
        <v>#N/A</v>
      </c>
      <c r="DO2179" t="e">
        <f t="shared" si="165"/>
        <v>#N/A</v>
      </c>
      <c r="DP2179" s="3">
        <f t="shared" si="166"/>
        <v>14</v>
      </c>
      <c r="DQ2179" s="3"/>
    </row>
    <row r="2180" spans="7:121" x14ac:dyDescent="0.25">
      <c r="G2180"/>
      <c r="DI2180" s="4">
        <f>INDEX(Sheet2!A:A,QUOTIENT(ROW()-1,19)+2)</f>
        <v>41444</v>
      </c>
      <c r="DJ2180" s="4">
        <f>INDEX(Sheet2!C:C,QUOTIENT(ROW()-1,19)+2)</f>
        <v>43465</v>
      </c>
      <c r="DK2180" s="4" t="e">
        <f>IFERROR(INDEX(Sheet2!$AA$2:$AS$600,QUOTIENT(ROW()-1,19)+1,MOD(ROW()-2,19)+1),NA())</f>
        <v>#N/A</v>
      </c>
      <c r="DL2180" t="str">
        <f>IFERROR(INDEX(Sheet2!$AU$2:$BM$600,QUOTIENT(ROW()-1,19)+1,MOD(ROW()-2,19)+1),NA())</f>
        <v/>
      </c>
      <c r="DM2180" s="4" t="e">
        <f t="shared" si="163"/>
        <v>#N/A</v>
      </c>
      <c r="DN2180" t="e">
        <f t="shared" si="164"/>
        <v>#N/A</v>
      </c>
      <c r="DO2180" t="e">
        <f t="shared" si="165"/>
        <v>#N/A</v>
      </c>
      <c r="DP2180" s="3">
        <f t="shared" si="166"/>
        <v>14</v>
      </c>
      <c r="DQ2180" s="3"/>
    </row>
    <row r="2181" spans="7:121" x14ac:dyDescent="0.25">
      <c r="G2181"/>
      <c r="DI2181" s="4">
        <f>INDEX(Sheet2!A:A,QUOTIENT(ROW()-1,19)+2)</f>
        <v>41444</v>
      </c>
      <c r="DJ2181" s="4">
        <f>INDEX(Sheet2!C:C,QUOTIENT(ROW()-1,19)+2)</f>
        <v>43465</v>
      </c>
      <c r="DK2181" s="4" t="e">
        <f>IFERROR(INDEX(Sheet2!$AA$2:$AS$600,QUOTIENT(ROW()-1,19)+1,MOD(ROW()-2,19)+1),NA())</f>
        <v>#N/A</v>
      </c>
      <c r="DL2181" t="str">
        <f>IFERROR(INDEX(Sheet2!$AU$2:$BM$600,QUOTIENT(ROW()-1,19)+1,MOD(ROW()-2,19)+1),NA())</f>
        <v/>
      </c>
      <c r="DM2181" s="4" t="e">
        <f t="shared" si="163"/>
        <v>#N/A</v>
      </c>
      <c r="DN2181" t="e">
        <f t="shared" si="164"/>
        <v>#N/A</v>
      </c>
      <c r="DO2181" t="e">
        <f t="shared" si="165"/>
        <v>#N/A</v>
      </c>
      <c r="DP2181" s="3">
        <f t="shared" si="166"/>
        <v>14</v>
      </c>
      <c r="DQ2181" s="3"/>
    </row>
    <row r="2182" spans="7:121" x14ac:dyDescent="0.25">
      <c r="G2182"/>
      <c r="DI2182" s="4">
        <f>INDEX(Sheet2!A:A,QUOTIENT(ROW()-1,19)+2)</f>
        <v>41444</v>
      </c>
      <c r="DJ2182" s="4">
        <f>INDEX(Sheet2!C:C,QUOTIENT(ROW()-1,19)+2)</f>
        <v>43465</v>
      </c>
      <c r="DK2182" s="4" t="e">
        <f>IFERROR(INDEX(Sheet2!$AA$2:$AS$600,QUOTIENT(ROW()-1,19)+1,MOD(ROW()-2,19)+1),NA())</f>
        <v>#N/A</v>
      </c>
      <c r="DL2182" t="str">
        <f>IFERROR(INDEX(Sheet2!$AU$2:$BM$600,QUOTIENT(ROW()-1,19)+1,MOD(ROW()-2,19)+1),NA())</f>
        <v/>
      </c>
      <c r="DM2182" s="4" t="e">
        <f t="shared" ref="DM2182:DM2245" si="167">+IF($C$6=$DI2182,DK2182,NA())</f>
        <v>#N/A</v>
      </c>
      <c r="DN2182" t="e">
        <f t="shared" ref="DN2182:DN2245" si="168">+IF($C$6=$DI2182,DL2182,NA())</f>
        <v>#N/A</v>
      </c>
      <c r="DO2182" t="e">
        <f t="shared" si="165"/>
        <v>#N/A</v>
      </c>
      <c r="DP2182" s="3">
        <f t="shared" si="166"/>
        <v>14</v>
      </c>
      <c r="DQ2182" s="3"/>
    </row>
    <row r="2183" spans="7:121" x14ac:dyDescent="0.25">
      <c r="G2183"/>
      <c r="DI2183" s="4">
        <f>INDEX(Sheet2!A:A,QUOTIENT(ROW()-1,19)+2)</f>
        <v>41444</v>
      </c>
      <c r="DJ2183" s="4">
        <f>INDEX(Sheet2!C:C,QUOTIENT(ROW()-1,19)+2)</f>
        <v>43465</v>
      </c>
      <c r="DK2183" s="4" t="e">
        <f>IFERROR(INDEX(Sheet2!$AA$2:$AS$600,QUOTIENT(ROW()-1,19)+1,MOD(ROW()-2,19)+1),NA())</f>
        <v>#N/A</v>
      </c>
      <c r="DL2183" t="str">
        <f>IFERROR(INDEX(Sheet2!$AU$2:$BM$600,QUOTIENT(ROW()-1,19)+1,MOD(ROW()-2,19)+1),NA())</f>
        <v/>
      </c>
      <c r="DM2183" s="4" t="e">
        <f t="shared" si="167"/>
        <v>#N/A</v>
      </c>
      <c r="DN2183" t="e">
        <f t="shared" si="168"/>
        <v>#N/A</v>
      </c>
      <c r="DO2183" t="e">
        <f t="shared" ref="DO2183:DO2246" si="169">IF(DN2183="",NA(),DN2183)</f>
        <v>#N/A</v>
      </c>
      <c r="DP2183" s="3">
        <f t="shared" si="166"/>
        <v>14</v>
      </c>
      <c r="DQ2183" s="3"/>
    </row>
    <row r="2184" spans="7:121" x14ac:dyDescent="0.25">
      <c r="G2184"/>
      <c r="DI2184" s="4">
        <f>INDEX(Sheet2!A:A,QUOTIENT(ROW()-1,19)+2)</f>
        <v>41444</v>
      </c>
      <c r="DJ2184" s="4">
        <f>INDEX(Sheet2!C:C,QUOTIENT(ROW()-1,19)+2)</f>
        <v>43465</v>
      </c>
      <c r="DK2184" s="4" t="e">
        <f>IFERROR(INDEX(Sheet2!$AA$2:$AS$600,QUOTIENT(ROW()-1,19)+1,MOD(ROW()-2,19)+1),NA())</f>
        <v>#N/A</v>
      </c>
      <c r="DL2184" t="str">
        <f>IFERROR(INDEX(Sheet2!$AU$2:$BM$600,QUOTIENT(ROW()-1,19)+1,MOD(ROW()-2,19)+1),NA())</f>
        <v/>
      </c>
      <c r="DM2184" s="4" t="e">
        <f t="shared" si="167"/>
        <v>#N/A</v>
      </c>
      <c r="DN2184" t="e">
        <f t="shared" si="168"/>
        <v>#N/A</v>
      </c>
      <c r="DO2184" t="e">
        <f t="shared" si="169"/>
        <v>#N/A</v>
      </c>
      <c r="DP2184" s="3">
        <f t="shared" ref="DP2184:DP2247" si="170">+IF(AND(DI2184=DI2183,DJ2184=DJ2183),DP2183+IF(ISERROR(DK2184),0,1),1)</f>
        <v>14</v>
      </c>
      <c r="DQ2184" s="3"/>
    </row>
    <row r="2185" spans="7:121" x14ac:dyDescent="0.25">
      <c r="G2185"/>
      <c r="DI2185" s="4">
        <f>INDEX(Sheet2!A:A,QUOTIENT(ROW()-1,19)+2)</f>
        <v>41444</v>
      </c>
      <c r="DJ2185" s="4">
        <f>INDEX(Sheet2!C:C,QUOTIENT(ROW()-1,19)+2)</f>
        <v>43465</v>
      </c>
      <c r="DK2185" s="4" t="e">
        <f>IFERROR(INDEX(Sheet2!$AA$2:$AS$600,QUOTIENT(ROW()-1,19)+1,MOD(ROW()-2,19)+1),NA())</f>
        <v>#N/A</v>
      </c>
      <c r="DL2185" t="str">
        <f>IFERROR(INDEX(Sheet2!$AU$2:$BM$600,QUOTIENT(ROW()-1,19)+1,MOD(ROW()-2,19)+1),NA())</f>
        <v/>
      </c>
      <c r="DM2185" s="4" t="e">
        <f t="shared" si="167"/>
        <v>#N/A</v>
      </c>
      <c r="DN2185" t="e">
        <f t="shared" si="168"/>
        <v>#N/A</v>
      </c>
      <c r="DO2185" t="e">
        <f t="shared" si="169"/>
        <v>#N/A</v>
      </c>
      <c r="DP2185" s="3">
        <f t="shared" si="170"/>
        <v>14</v>
      </c>
      <c r="DQ2185" s="3"/>
    </row>
    <row r="2186" spans="7:121" x14ac:dyDescent="0.25">
      <c r="G2186"/>
      <c r="DI2186" s="4">
        <f>INDEX(Sheet2!A:A,QUOTIENT(ROW()-1,19)+2)</f>
        <v>41444</v>
      </c>
      <c r="DJ2186" s="4">
        <f>INDEX(Sheet2!C:C,QUOTIENT(ROW()-1,19)+2)</f>
        <v>43465</v>
      </c>
      <c r="DK2186" s="4" t="e">
        <f>IFERROR(INDEX(Sheet2!$AA$2:$AS$600,QUOTIENT(ROW()-1,19)+1,MOD(ROW()-2,19)+1),NA())</f>
        <v>#N/A</v>
      </c>
      <c r="DL2186" t="str">
        <f>IFERROR(INDEX(Sheet2!$AU$2:$BM$600,QUOTIENT(ROW()-1,19)+1,MOD(ROW()-2,19)+1),NA())</f>
        <v/>
      </c>
      <c r="DM2186" s="4" t="e">
        <f t="shared" si="167"/>
        <v>#N/A</v>
      </c>
      <c r="DN2186" t="e">
        <f t="shared" si="168"/>
        <v>#N/A</v>
      </c>
      <c r="DO2186" t="e">
        <f t="shared" si="169"/>
        <v>#N/A</v>
      </c>
      <c r="DP2186" s="3">
        <f t="shared" si="170"/>
        <v>14</v>
      </c>
      <c r="DQ2186" s="3"/>
    </row>
    <row r="2187" spans="7:121" x14ac:dyDescent="0.25">
      <c r="G2187"/>
      <c r="DI2187" s="4">
        <f>INDEX(Sheet2!A:A,QUOTIENT(ROW()-1,19)+2)</f>
        <v>41444</v>
      </c>
      <c r="DJ2187" s="4">
        <f>INDEX(Sheet2!C:C,QUOTIENT(ROW()-1,19)+2)</f>
        <v>43465</v>
      </c>
      <c r="DK2187" s="4">
        <f>IFERROR(INDEX(Sheet2!$AA$2:$AS$600,QUOTIENT(ROW()-1,19)+1,MOD(ROW()-2,19)+1),NA())</f>
        <v>43444.924999999996</v>
      </c>
      <c r="DL2187">
        <f>IFERROR(INDEX(Sheet2!$AU$2:$BM$600,QUOTIENT(ROW()-1,19)+1,MOD(ROW()-2,19)+1),NA())</f>
        <v>4.25</v>
      </c>
      <c r="DM2187" s="4" t="e">
        <f t="shared" si="167"/>
        <v>#N/A</v>
      </c>
      <c r="DN2187" t="e">
        <f t="shared" si="168"/>
        <v>#N/A</v>
      </c>
      <c r="DO2187" t="e">
        <f t="shared" si="169"/>
        <v>#N/A</v>
      </c>
      <c r="DP2187" s="3">
        <f t="shared" si="170"/>
        <v>15</v>
      </c>
      <c r="DQ2187" s="3"/>
    </row>
    <row r="2188" spans="7:121" x14ac:dyDescent="0.25">
      <c r="G2188"/>
      <c r="DI2188" s="4">
        <f>INDEX(Sheet2!A:A,QUOTIENT(ROW()-1,19)+2)</f>
        <v>41444</v>
      </c>
      <c r="DJ2188" s="4">
        <f>INDEX(Sheet2!C:C,QUOTIENT(ROW()-1,19)+2)</f>
        <v>43465</v>
      </c>
      <c r="DK2188" s="4">
        <f>IFERROR(INDEX(Sheet2!$AA$2:$AS$600,QUOTIENT(ROW()-1,19)+1,MOD(ROW()-2,19)+1),NA())</f>
        <v>43465</v>
      </c>
      <c r="DL2188">
        <f>IFERROR(INDEX(Sheet2!$AU$2:$BM$600,QUOTIENT(ROW()-1,19)+1,MOD(ROW()-2,19)+1),NA())</f>
        <v>4.25</v>
      </c>
      <c r="DM2188" s="4" t="e">
        <f t="shared" si="167"/>
        <v>#N/A</v>
      </c>
      <c r="DN2188" t="e">
        <f t="shared" si="168"/>
        <v>#N/A</v>
      </c>
      <c r="DO2188" t="e">
        <f t="shared" si="169"/>
        <v>#N/A</v>
      </c>
      <c r="DP2188" s="3">
        <f t="shared" si="170"/>
        <v>16</v>
      </c>
      <c r="DQ2188" s="3"/>
    </row>
    <row r="2189" spans="7:121" x14ac:dyDescent="0.25">
      <c r="G2189"/>
      <c r="DI2189" s="4">
        <f>INDEX(Sheet2!A:A,QUOTIENT(ROW()-1,19)+2)</f>
        <v>41444</v>
      </c>
      <c r="DJ2189" s="4">
        <f>INDEX(Sheet2!C:C,QUOTIENT(ROW()-1,19)+2)</f>
        <v>43465</v>
      </c>
      <c r="DK2189" s="4">
        <f>IFERROR(INDEX(Sheet2!$AA$2:$AS$600,QUOTIENT(ROW()-1,19)+1,MOD(ROW()-2,19)+1),NA())</f>
        <v>43485.074999999997</v>
      </c>
      <c r="DL2189">
        <f>IFERROR(INDEX(Sheet2!$AU$2:$BM$600,QUOTIENT(ROW()-1,19)+1,MOD(ROW()-2,19)+1),NA())</f>
        <v>4.25</v>
      </c>
      <c r="DM2189" s="4" t="e">
        <f t="shared" si="167"/>
        <v>#N/A</v>
      </c>
      <c r="DN2189" t="e">
        <f t="shared" si="168"/>
        <v>#N/A</v>
      </c>
      <c r="DO2189" t="e">
        <f t="shared" si="169"/>
        <v>#N/A</v>
      </c>
      <c r="DP2189" s="3">
        <f t="shared" si="170"/>
        <v>17</v>
      </c>
      <c r="DQ2189" s="3"/>
    </row>
    <row r="2190" spans="7:121" x14ac:dyDescent="0.25">
      <c r="G2190"/>
      <c r="DI2190" s="4">
        <f>INDEX(Sheet2!A:A,QUOTIENT(ROW()-1,19)+2)</f>
        <v>41444</v>
      </c>
      <c r="DJ2190" s="4">
        <f>INDEX(Sheet2!C:C,QUOTIENT(ROW()-1,19)+2)</f>
        <v>43465</v>
      </c>
      <c r="DK2190" s="4" t="e">
        <f>IFERROR(INDEX(Sheet2!$AA$2:$AS$600,QUOTIENT(ROW()-1,19)+1,MOD(ROW()-2,19)+1),NA())</f>
        <v>#N/A</v>
      </c>
      <c r="DL2190" t="str">
        <f>IFERROR(INDEX(Sheet2!$AU$2:$BM$600,QUOTIENT(ROW()-1,19)+1,MOD(ROW()-2,19)+1),NA())</f>
        <v/>
      </c>
      <c r="DM2190" s="4" t="e">
        <f t="shared" si="167"/>
        <v>#N/A</v>
      </c>
      <c r="DN2190" t="e">
        <f t="shared" si="168"/>
        <v>#N/A</v>
      </c>
      <c r="DO2190" t="e">
        <f t="shared" si="169"/>
        <v>#N/A</v>
      </c>
      <c r="DP2190" s="3">
        <f t="shared" si="170"/>
        <v>17</v>
      </c>
      <c r="DQ2190" s="3"/>
    </row>
    <row r="2191" spans="7:121" x14ac:dyDescent="0.25">
      <c r="G2191"/>
      <c r="DI2191" s="4">
        <f>INDEX(Sheet2!A:A,QUOTIENT(ROW()-1,19)+2)</f>
        <v>41444</v>
      </c>
      <c r="DJ2191" s="4">
        <f>INDEX(Sheet2!C:C,QUOTIENT(ROW()-1,19)+2)</f>
        <v>43465</v>
      </c>
      <c r="DK2191" s="4" t="e">
        <f>IFERROR(INDEX(Sheet2!$AA$2:$AS$600,QUOTIENT(ROW()-1,19)+1,MOD(ROW()-2,19)+1),NA())</f>
        <v>#N/A</v>
      </c>
      <c r="DL2191" t="str">
        <f>IFERROR(INDEX(Sheet2!$AU$2:$BM$600,QUOTIENT(ROW()-1,19)+1,MOD(ROW()-2,19)+1),NA())</f>
        <v/>
      </c>
      <c r="DM2191" s="4" t="e">
        <f t="shared" si="167"/>
        <v>#N/A</v>
      </c>
      <c r="DN2191" t="e">
        <f t="shared" si="168"/>
        <v>#N/A</v>
      </c>
      <c r="DO2191" t="e">
        <f t="shared" si="169"/>
        <v>#N/A</v>
      </c>
      <c r="DP2191" s="3">
        <f t="shared" si="170"/>
        <v>17</v>
      </c>
      <c r="DQ2191" s="3"/>
    </row>
    <row r="2192" spans="7:121" x14ac:dyDescent="0.25">
      <c r="G2192"/>
      <c r="DI2192" s="4">
        <f>INDEX(Sheet2!A:A,QUOTIENT(ROW()-1,19)+2)</f>
        <v>41444</v>
      </c>
      <c r="DJ2192" s="4">
        <f>INDEX(Sheet2!C:C,QUOTIENT(ROW()-1,19)+2)</f>
        <v>43465</v>
      </c>
      <c r="DK2192" s="4" t="e">
        <f>IFERROR(INDEX(Sheet2!$AA$2:$AS$600,QUOTIENT(ROW()-1,19)+1,MOD(ROW()-2,19)+1),NA())</f>
        <v>#N/A</v>
      </c>
      <c r="DL2192" t="str">
        <f>IFERROR(INDEX(Sheet2!$AU$2:$BM$600,QUOTIENT(ROW()-1,19)+1,MOD(ROW()-2,19)+1),NA())</f>
        <v/>
      </c>
      <c r="DM2192" s="4" t="e">
        <f t="shared" si="167"/>
        <v>#N/A</v>
      </c>
      <c r="DN2192" t="e">
        <f t="shared" si="168"/>
        <v>#N/A</v>
      </c>
      <c r="DO2192" t="e">
        <f t="shared" si="169"/>
        <v>#N/A</v>
      </c>
      <c r="DP2192" s="3">
        <f t="shared" si="170"/>
        <v>17</v>
      </c>
      <c r="DQ2192" s="3"/>
    </row>
    <row r="2193" spans="7:121" x14ac:dyDescent="0.25">
      <c r="G2193"/>
      <c r="DI2193" s="4">
        <f>INDEX(Sheet2!A:A,QUOTIENT(ROW()-1,19)+2)</f>
        <v>41444</v>
      </c>
      <c r="DJ2193" s="4">
        <f>INDEX(Sheet2!C:C,QUOTIENT(ROW()-1,19)+2)</f>
        <v>43465</v>
      </c>
      <c r="DK2193" s="4" t="e">
        <f>IFERROR(INDEX(Sheet2!$AA$2:$AS$600,QUOTIENT(ROW()-1,19)+1,MOD(ROW()-2,19)+1),NA())</f>
        <v>#N/A</v>
      </c>
      <c r="DL2193" t="str">
        <f>IFERROR(INDEX(Sheet2!$AU$2:$BM$600,QUOTIENT(ROW()-1,19)+1,MOD(ROW()-2,19)+1),NA())</f>
        <v/>
      </c>
      <c r="DM2193" s="4" t="e">
        <f t="shared" si="167"/>
        <v>#N/A</v>
      </c>
      <c r="DN2193" t="e">
        <f t="shared" si="168"/>
        <v>#N/A</v>
      </c>
      <c r="DO2193" t="e">
        <f t="shared" si="169"/>
        <v>#N/A</v>
      </c>
      <c r="DP2193" s="3">
        <f t="shared" si="170"/>
        <v>17</v>
      </c>
      <c r="DQ2193" s="3"/>
    </row>
    <row r="2194" spans="7:121" x14ac:dyDescent="0.25">
      <c r="G2194"/>
      <c r="DI2194" s="4">
        <f>INDEX(Sheet2!A:A,QUOTIENT(ROW()-1,19)+2)</f>
        <v>41444</v>
      </c>
      <c r="DJ2194" s="4">
        <f>INDEX(Sheet2!C:C,QUOTIENT(ROW()-1,19)+2)</f>
        <v>43465</v>
      </c>
      <c r="DK2194" s="4" t="e">
        <f>IFERROR(INDEX(Sheet2!$AA$2:$AS$600,QUOTIENT(ROW()-1,19)+1,MOD(ROW()-2,19)+1),NA())</f>
        <v>#N/A</v>
      </c>
      <c r="DL2194" t="str">
        <f>IFERROR(INDEX(Sheet2!$AU$2:$BM$600,QUOTIENT(ROW()-1,19)+1,MOD(ROW()-2,19)+1),NA())</f>
        <v/>
      </c>
      <c r="DM2194" s="4" t="e">
        <f t="shared" si="167"/>
        <v>#N/A</v>
      </c>
      <c r="DN2194" t="e">
        <f t="shared" si="168"/>
        <v>#N/A</v>
      </c>
      <c r="DO2194" t="e">
        <f t="shared" si="169"/>
        <v>#N/A</v>
      </c>
      <c r="DP2194" s="3">
        <f t="shared" si="170"/>
        <v>17</v>
      </c>
      <c r="DQ2194" s="3"/>
    </row>
    <row r="2195" spans="7:121" x14ac:dyDescent="0.25">
      <c r="G2195"/>
      <c r="DI2195" s="4">
        <f>INDEX(Sheet2!A:A,QUOTIENT(ROW()-1,19)+2)</f>
        <v>41444</v>
      </c>
      <c r="DJ2195" s="4">
        <f>INDEX(Sheet2!C:C,QUOTIENT(ROW()-1,19)+2)</f>
        <v>43465</v>
      </c>
      <c r="DK2195" s="4" t="e">
        <f>IFERROR(INDEX(Sheet2!$AA$2:$AS$600,QUOTIENT(ROW()-1,19)+1,MOD(ROW()-2,19)+1),NA())</f>
        <v>#N/A</v>
      </c>
      <c r="DL2195" t="str">
        <f>IFERROR(INDEX(Sheet2!$AU$2:$BM$600,QUOTIENT(ROW()-1,19)+1,MOD(ROW()-2,19)+1),NA())</f>
        <v/>
      </c>
      <c r="DM2195" s="4" t="e">
        <f t="shared" si="167"/>
        <v>#N/A</v>
      </c>
      <c r="DN2195" t="e">
        <f t="shared" si="168"/>
        <v>#N/A</v>
      </c>
      <c r="DO2195" t="e">
        <f t="shared" si="169"/>
        <v>#N/A</v>
      </c>
      <c r="DP2195" s="3">
        <f t="shared" si="170"/>
        <v>17</v>
      </c>
      <c r="DQ2195" s="3"/>
    </row>
    <row r="2196" spans="7:121" x14ac:dyDescent="0.25">
      <c r="G2196"/>
      <c r="DI2196" s="4">
        <f>INDEX(Sheet2!A:A,QUOTIENT(ROW()-1,19)+2)</f>
        <v>41444</v>
      </c>
      <c r="DJ2196" s="4">
        <f>INDEX(Sheet2!C:C,QUOTIENT(ROW()-1,19)+2)</f>
        <v>43465</v>
      </c>
      <c r="DK2196" s="4" t="e">
        <f>IFERROR(INDEX(Sheet2!$AA$2:$AS$600,QUOTIENT(ROW()-1,19)+1,MOD(ROW()-2,19)+1),NA())</f>
        <v>#N/A</v>
      </c>
      <c r="DL2196" t="str">
        <f>IFERROR(INDEX(Sheet2!$AU$2:$BM$600,QUOTIENT(ROW()-1,19)+1,MOD(ROW()-2,19)+1),NA())</f>
        <v/>
      </c>
      <c r="DM2196" s="4" t="e">
        <f t="shared" si="167"/>
        <v>#N/A</v>
      </c>
      <c r="DN2196" t="e">
        <f t="shared" si="168"/>
        <v>#N/A</v>
      </c>
      <c r="DO2196" t="e">
        <f t="shared" si="169"/>
        <v>#N/A</v>
      </c>
      <c r="DP2196" s="3">
        <f t="shared" si="170"/>
        <v>17</v>
      </c>
      <c r="DQ2196" s="3"/>
    </row>
    <row r="2197" spans="7:121" x14ac:dyDescent="0.25">
      <c r="G2197"/>
      <c r="DI2197" s="4">
        <f>INDEX(Sheet2!A:A,QUOTIENT(ROW()-1,19)+2)</f>
        <v>41444</v>
      </c>
      <c r="DJ2197" s="4">
        <f>INDEX(Sheet2!C:C,QUOTIENT(ROW()-1,19)+2)</f>
        <v>43465</v>
      </c>
      <c r="DK2197" s="4" t="e">
        <f>IFERROR(INDEX(Sheet2!$AA$2:$AS$600,QUOTIENT(ROW()-1,19)+1,MOD(ROW()-2,19)+1),NA())</f>
        <v>#N/A</v>
      </c>
      <c r="DL2197" t="str">
        <f>IFERROR(INDEX(Sheet2!$AU$2:$BM$600,QUOTIENT(ROW()-1,19)+1,MOD(ROW()-2,19)+1),NA())</f>
        <v/>
      </c>
      <c r="DM2197" s="4" t="e">
        <f t="shared" si="167"/>
        <v>#N/A</v>
      </c>
      <c r="DN2197" t="e">
        <f t="shared" si="168"/>
        <v>#N/A</v>
      </c>
      <c r="DO2197" t="e">
        <f t="shared" si="169"/>
        <v>#N/A</v>
      </c>
      <c r="DP2197" s="3">
        <f t="shared" si="170"/>
        <v>17</v>
      </c>
      <c r="DQ2197" s="3"/>
    </row>
    <row r="2198" spans="7:121" x14ac:dyDescent="0.25">
      <c r="G2198"/>
      <c r="DI2198" s="4">
        <f>INDEX(Sheet2!A:A,QUOTIENT(ROW()-1,19)+2)</f>
        <v>41444</v>
      </c>
      <c r="DJ2198" s="4">
        <f>INDEX(Sheet2!C:C,QUOTIENT(ROW()-1,19)+2)</f>
        <v>43465</v>
      </c>
      <c r="DK2198" s="4" t="e">
        <f>IFERROR(INDEX(Sheet2!$AA$2:$AS$600,QUOTIENT(ROW()-1,19)+1,MOD(ROW()-2,19)+1),NA())</f>
        <v>#N/A</v>
      </c>
      <c r="DL2198" t="str">
        <f>IFERROR(INDEX(Sheet2!$AU$2:$BM$600,QUOTIENT(ROW()-1,19)+1,MOD(ROW()-2,19)+1),NA())</f>
        <v/>
      </c>
      <c r="DM2198" s="4" t="e">
        <f t="shared" si="167"/>
        <v>#N/A</v>
      </c>
      <c r="DN2198" t="e">
        <f t="shared" si="168"/>
        <v>#N/A</v>
      </c>
      <c r="DO2198" t="e">
        <f t="shared" si="169"/>
        <v>#N/A</v>
      </c>
      <c r="DP2198" s="3">
        <f t="shared" si="170"/>
        <v>17</v>
      </c>
      <c r="DQ2198" s="3"/>
    </row>
    <row r="2199" spans="7:121" x14ac:dyDescent="0.25">
      <c r="G2199"/>
      <c r="DI2199" s="4">
        <f>INDEX(Sheet2!A:A,QUOTIENT(ROW()-1,19)+2)</f>
        <v>41444</v>
      </c>
      <c r="DJ2199" s="4">
        <f>INDEX(Sheet2!C:C,QUOTIENT(ROW()-1,19)+2)</f>
        <v>43465</v>
      </c>
      <c r="DK2199" s="4" t="e">
        <f>IFERROR(INDEX(Sheet2!$AA$2:$AS$600,QUOTIENT(ROW()-1,19)+1,MOD(ROW()-2,19)+1),NA())</f>
        <v>#N/A</v>
      </c>
      <c r="DL2199" t="str">
        <f>IFERROR(INDEX(Sheet2!$AU$2:$BM$600,QUOTIENT(ROW()-1,19)+1,MOD(ROW()-2,19)+1),NA())</f>
        <v/>
      </c>
      <c r="DM2199" s="4" t="e">
        <f t="shared" si="167"/>
        <v>#N/A</v>
      </c>
      <c r="DN2199" t="e">
        <f t="shared" si="168"/>
        <v>#N/A</v>
      </c>
      <c r="DO2199" t="e">
        <f t="shared" si="169"/>
        <v>#N/A</v>
      </c>
      <c r="DP2199" s="3">
        <f t="shared" si="170"/>
        <v>17</v>
      </c>
      <c r="DQ2199" s="3"/>
    </row>
    <row r="2200" spans="7:121" x14ac:dyDescent="0.25">
      <c r="G2200"/>
      <c r="DI2200" s="4">
        <f>INDEX(Sheet2!A:A,QUOTIENT(ROW()-1,19)+2)</f>
        <v>41444</v>
      </c>
      <c r="DJ2200" s="4">
        <f>INDEX(Sheet2!C:C,QUOTIENT(ROW()-1,19)+2)</f>
        <v>43465</v>
      </c>
      <c r="DK2200" s="4" t="e">
        <f>IFERROR(INDEX(Sheet2!$AA$2:$AS$600,QUOTIENT(ROW()-1,19)+1,MOD(ROW()-2,19)+1),NA())</f>
        <v>#N/A</v>
      </c>
      <c r="DL2200" t="str">
        <f>IFERROR(INDEX(Sheet2!$AU$2:$BM$600,QUOTIENT(ROW()-1,19)+1,MOD(ROW()-2,19)+1),NA())</f>
        <v/>
      </c>
      <c r="DM2200" s="4" t="e">
        <f t="shared" si="167"/>
        <v>#N/A</v>
      </c>
      <c r="DN2200" t="e">
        <f t="shared" si="168"/>
        <v>#N/A</v>
      </c>
      <c r="DO2200" t="e">
        <f t="shared" si="169"/>
        <v>#N/A</v>
      </c>
      <c r="DP2200" s="3">
        <f t="shared" si="170"/>
        <v>17</v>
      </c>
      <c r="DQ2200" s="3"/>
    </row>
    <row r="2201" spans="7:121" x14ac:dyDescent="0.25">
      <c r="G2201"/>
      <c r="DI2201" s="4">
        <f>INDEX(Sheet2!A:A,QUOTIENT(ROW()-1,19)+2)</f>
        <v>41444</v>
      </c>
      <c r="DJ2201" s="4">
        <f>INDEX(Sheet2!C:C,QUOTIENT(ROW()-1,19)+2)</f>
        <v>43465</v>
      </c>
      <c r="DK2201" s="4" t="e">
        <f>IFERROR(INDEX(Sheet2!$AA$2:$AS$600,QUOTIENT(ROW()-1,19)+1,MOD(ROW()-2,19)+1),NA())</f>
        <v>#N/A</v>
      </c>
      <c r="DL2201" t="str">
        <f>IFERROR(INDEX(Sheet2!$AU$2:$BM$600,QUOTIENT(ROW()-1,19)+1,MOD(ROW()-2,19)+1),NA())</f>
        <v/>
      </c>
      <c r="DM2201" s="4" t="e">
        <f t="shared" si="167"/>
        <v>#N/A</v>
      </c>
      <c r="DN2201" t="e">
        <f t="shared" si="168"/>
        <v>#N/A</v>
      </c>
      <c r="DO2201" t="e">
        <f t="shared" si="169"/>
        <v>#N/A</v>
      </c>
      <c r="DP2201" s="3">
        <f t="shared" si="170"/>
        <v>17</v>
      </c>
      <c r="DQ2201" s="3"/>
    </row>
    <row r="2202" spans="7:121" x14ac:dyDescent="0.25">
      <c r="G2202"/>
      <c r="DI2202" s="4">
        <f>INDEX(Sheet2!A:A,QUOTIENT(ROW()-1,19)+2)</f>
        <v>41444</v>
      </c>
      <c r="DJ2202" s="4">
        <f>INDEX(Sheet2!C:C,QUOTIENT(ROW()-1,19)+2)</f>
        <v>43465</v>
      </c>
      <c r="DK2202" s="4" t="e">
        <f>IFERROR(INDEX(Sheet2!$AA$2:$AS$600,QUOTIENT(ROW()-1,19)+1,MOD(ROW()-2,19)+1),NA())</f>
        <v>#N/A</v>
      </c>
      <c r="DL2202" t="str">
        <f>IFERROR(INDEX(Sheet2!$AU$2:$BM$600,QUOTIENT(ROW()-1,19)+1,MOD(ROW()-2,19)+1),NA())</f>
        <v/>
      </c>
      <c r="DM2202" s="4" t="e">
        <f t="shared" si="167"/>
        <v>#N/A</v>
      </c>
      <c r="DN2202" t="e">
        <f t="shared" si="168"/>
        <v>#N/A</v>
      </c>
      <c r="DO2202" t="e">
        <f t="shared" si="169"/>
        <v>#N/A</v>
      </c>
      <c r="DP2202" s="3">
        <f t="shared" si="170"/>
        <v>17</v>
      </c>
      <c r="DQ2202" s="3"/>
    </row>
    <row r="2203" spans="7:121" x14ac:dyDescent="0.25">
      <c r="G2203"/>
      <c r="DI2203" s="4">
        <f>INDEX(Sheet2!A:A,QUOTIENT(ROW()-1,19)+2)</f>
        <v>41444</v>
      </c>
      <c r="DJ2203" s="4">
        <f>INDEX(Sheet2!C:C,QUOTIENT(ROW()-1,19)+2)</f>
        <v>43465</v>
      </c>
      <c r="DK2203" s="4" t="e">
        <f>IFERROR(INDEX(Sheet2!$AA$2:$AS$600,QUOTIENT(ROW()-1,19)+1,MOD(ROW()-2,19)+1),NA())</f>
        <v>#N/A</v>
      </c>
      <c r="DL2203" t="str">
        <f>IFERROR(INDEX(Sheet2!$AU$2:$BM$600,QUOTIENT(ROW()-1,19)+1,MOD(ROW()-2,19)+1),NA())</f>
        <v/>
      </c>
      <c r="DM2203" s="4" t="e">
        <f t="shared" si="167"/>
        <v>#N/A</v>
      </c>
      <c r="DN2203" t="e">
        <f t="shared" si="168"/>
        <v>#N/A</v>
      </c>
      <c r="DO2203" t="e">
        <f t="shared" si="169"/>
        <v>#N/A</v>
      </c>
      <c r="DP2203" s="3">
        <f t="shared" si="170"/>
        <v>17</v>
      </c>
      <c r="DQ2203" s="3"/>
    </row>
    <row r="2204" spans="7:121" x14ac:dyDescent="0.25">
      <c r="G2204"/>
      <c r="DI2204" s="4">
        <f>INDEX(Sheet2!A:A,QUOTIENT(ROW()-1,19)+2)</f>
        <v>41444</v>
      </c>
      <c r="DJ2204" s="4">
        <f>INDEX(Sheet2!C:C,QUOTIENT(ROW()-1,19)+2)</f>
        <v>43465</v>
      </c>
      <c r="DK2204" s="4" t="e">
        <f>IFERROR(INDEX(Sheet2!$AA$2:$AS$600,QUOTIENT(ROW()-1,19)+1,MOD(ROW()-2,19)+1),NA())</f>
        <v>#N/A</v>
      </c>
      <c r="DL2204" t="str">
        <f>IFERROR(INDEX(Sheet2!$AU$2:$BM$600,QUOTIENT(ROW()-1,19)+1,MOD(ROW()-2,19)+1),NA())</f>
        <v/>
      </c>
      <c r="DM2204" s="4" t="e">
        <f t="shared" si="167"/>
        <v>#N/A</v>
      </c>
      <c r="DN2204" t="e">
        <f t="shared" si="168"/>
        <v>#N/A</v>
      </c>
      <c r="DO2204" t="e">
        <f t="shared" si="169"/>
        <v>#N/A</v>
      </c>
      <c r="DP2204" s="3">
        <f t="shared" si="170"/>
        <v>17</v>
      </c>
      <c r="DQ2204" s="3"/>
    </row>
    <row r="2205" spans="7:121" x14ac:dyDescent="0.25">
      <c r="G2205"/>
      <c r="DI2205" s="4">
        <f>INDEX(Sheet2!A:A,QUOTIENT(ROW()-1,19)+2)</f>
        <v>41444</v>
      </c>
      <c r="DJ2205" s="4">
        <f>INDEX(Sheet2!C:C,QUOTIENT(ROW()-1,19)+2)</f>
        <v>43465</v>
      </c>
      <c r="DK2205" s="4" t="e">
        <f>IFERROR(INDEX(Sheet2!$AA$2:$AS$600,QUOTIENT(ROW()-1,19)+1,MOD(ROW()-2,19)+1),NA())</f>
        <v>#N/A</v>
      </c>
      <c r="DL2205" t="str">
        <f>IFERROR(INDEX(Sheet2!$AU$2:$BM$600,QUOTIENT(ROW()-1,19)+1,MOD(ROW()-2,19)+1),NA())</f>
        <v/>
      </c>
      <c r="DM2205" s="4" t="e">
        <f t="shared" si="167"/>
        <v>#N/A</v>
      </c>
      <c r="DN2205" t="e">
        <f t="shared" si="168"/>
        <v>#N/A</v>
      </c>
      <c r="DO2205" t="e">
        <f t="shared" si="169"/>
        <v>#N/A</v>
      </c>
      <c r="DP2205" s="3">
        <f t="shared" si="170"/>
        <v>17</v>
      </c>
      <c r="DQ2205" s="3"/>
    </row>
    <row r="2206" spans="7:121" x14ac:dyDescent="0.25">
      <c r="G2206"/>
      <c r="DI2206" s="4">
        <f>INDEX(Sheet2!A:A,QUOTIENT(ROW()-1,19)+2)</f>
        <v>41444</v>
      </c>
      <c r="DJ2206" s="4">
        <f>INDEX(Sheet2!C:C,QUOTIENT(ROW()-1,19)+2)</f>
        <v>43465</v>
      </c>
      <c r="DK2206" s="4">
        <f>IFERROR(INDEX(Sheet2!$AA$2:$AS$600,QUOTIENT(ROW()-1,19)+1,MOD(ROW()-2,19)+1),NA())</f>
        <v>43444.924999999996</v>
      </c>
      <c r="DL2206">
        <f>IFERROR(INDEX(Sheet2!$AU$2:$BM$600,QUOTIENT(ROW()-1,19)+1,MOD(ROW()-2,19)+1),NA())</f>
        <v>4.5</v>
      </c>
      <c r="DM2206" s="4" t="e">
        <f t="shared" si="167"/>
        <v>#N/A</v>
      </c>
      <c r="DN2206" t="e">
        <f t="shared" si="168"/>
        <v>#N/A</v>
      </c>
      <c r="DO2206" t="e">
        <f t="shared" si="169"/>
        <v>#N/A</v>
      </c>
      <c r="DP2206" s="3">
        <f t="shared" si="170"/>
        <v>18</v>
      </c>
      <c r="DQ2206" s="3"/>
    </row>
    <row r="2207" spans="7:121" x14ac:dyDescent="0.25">
      <c r="G2207"/>
      <c r="DI2207" s="4">
        <f>INDEX(Sheet2!A:A,QUOTIENT(ROW()-1,19)+2)</f>
        <v>41444</v>
      </c>
      <c r="DJ2207" s="4">
        <f>INDEX(Sheet2!C:C,QUOTIENT(ROW()-1,19)+2)</f>
        <v>43465</v>
      </c>
      <c r="DK2207" s="4">
        <f>IFERROR(INDEX(Sheet2!$AA$2:$AS$600,QUOTIENT(ROW()-1,19)+1,MOD(ROW()-2,19)+1),NA())</f>
        <v>43465</v>
      </c>
      <c r="DL2207">
        <f>IFERROR(INDEX(Sheet2!$AU$2:$BM$600,QUOTIENT(ROW()-1,19)+1,MOD(ROW()-2,19)+1),NA())</f>
        <v>4.5</v>
      </c>
      <c r="DM2207" s="4" t="e">
        <f t="shared" si="167"/>
        <v>#N/A</v>
      </c>
      <c r="DN2207" t="e">
        <f t="shared" si="168"/>
        <v>#N/A</v>
      </c>
      <c r="DO2207" t="e">
        <f t="shared" si="169"/>
        <v>#N/A</v>
      </c>
      <c r="DP2207" s="3">
        <f t="shared" si="170"/>
        <v>19</v>
      </c>
      <c r="DQ2207" s="3"/>
    </row>
    <row r="2208" spans="7:121" x14ac:dyDescent="0.25">
      <c r="G2208"/>
      <c r="DI2208" s="4">
        <f>INDEX(Sheet2!A:A,QUOTIENT(ROW()-1,19)+2)</f>
        <v>41444</v>
      </c>
      <c r="DJ2208" s="4">
        <f>INDEX(Sheet2!C:C,QUOTIENT(ROW()-1,19)+2)</f>
        <v>43465</v>
      </c>
      <c r="DK2208" s="4">
        <f>IFERROR(INDEX(Sheet2!$AA$2:$AS$600,QUOTIENT(ROW()-1,19)+1,MOD(ROW()-2,19)+1),NA())</f>
        <v>43485.074999999997</v>
      </c>
      <c r="DL2208">
        <f>IFERROR(INDEX(Sheet2!$AU$2:$BM$600,QUOTIENT(ROW()-1,19)+1,MOD(ROW()-2,19)+1),NA())</f>
        <v>4.5</v>
      </c>
      <c r="DM2208" s="4" t="e">
        <f t="shared" si="167"/>
        <v>#N/A</v>
      </c>
      <c r="DN2208" t="e">
        <f t="shared" si="168"/>
        <v>#N/A</v>
      </c>
      <c r="DO2208" t="e">
        <f t="shared" si="169"/>
        <v>#N/A</v>
      </c>
      <c r="DP2208" s="3">
        <f t="shared" si="170"/>
        <v>20</v>
      </c>
      <c r="DQ2208" s="3"/>
    </row>
    <row r="2209" spans="7:121" x14ac:dyDescent="0.25">
      <c r="G2209"/>
      <c r="DI2209" s="4">
        <f>INDEX(Sheet2!A:A,QUOTIENT(ROW()-1,19)+2)</f>
        <v>41444</v>
      </c>
      <c r="DJ2209" s="4">
        <f>INDEX(Sheet2!C:C,QUOTIENT(ROW()-1,19)+2)</f>
        <v>43465</v>
      </c>
      <c r="DK2209" s="4" t="e">
        <f>IFERROR(INDEX(Sheet2!$AA$2:$AS$600,QUOTIENT(ROW()-1,19)+1,MOD(ROW()-2,19)+1),NA())</f>
        <v>#N/A</v>
      </c>
      <c r="DL2209" t="str">
        <f>IFERROR(INDEX(Sheet2!$AU$2:$BM$600,QUOTIENT(ROW()-1,19)+1,MOD(ROW()-2,19)+1),NA())</f>
        <v/>
      </c>
      <c r="DM2209" s="4" t="e">
        <f t="shared" si="167"/>
        <v>#N/A</v>
      </c>
      <c r="DN2209" t="e">
        <f t="shared" si="168"/>
        <v>#N/A</v>
      </c>
      <c r="DO2209" t="e">
        <f t="shared" si="169"/>
        <v>#N/A</v>
      </c>
      <c r="DP2209" s="3">
        <f t="shared" si="170"/>
        <v>20</v>
      </c>
      <c r="DQ2209" s="3"/>
    </row>
    <row r="2210" spans="7:121" x14ac:dyDescent="0.25">
      <c r="G2210"/>
      <c r="DI2210" s="4">
        <f>INDEX(Sheet2!A:A,QUOTIENT(ROW()-1,19)+2)</f>
        <v>41444</v>
      </c>
      <c r="DJ2210" s="4">
        <f>INDEX(Sheet2!C:C,QUOTIENT(ROW()-1,19)+2)</f>
        <v>43465</v>
      </c>
      <c r="DK2210" s="4" t="e">
        <f>IFERROR(INDEX(Sheet2!$AA$2:$AS$600,QUOTIENT(ROW()-1,19)+1,MOD(ROW()-2,19)+1),NA())</f>
        <v>#N/A</v>
      </c>
      <c r="DL2210" t="str">
        <f>IFERROR(INDEX(Sheet2!$AU$2:$BM$600,QUOTIENT(ROW()-1,19)+1,MOD(ROW()-2,19)+1),NA())</f>
        <v/>
      </c>
      <c r="DM2210" s="4" t="e">
        <f t="shared" si="167"/>
        <v>#N/A</v>
      </c>
      <c r="DN2210" t="e">
        <f t="shared" si="168"/>
        <v>#N/A</v>
      </c>
      <c r="DO2210" t="e">
        <f t="shared" si="169"/>
        <v>#N/A</v>
      </c>
      <c r="DP2210" s="3">
        <f t="shared" si="170"/>
        <v>20</v>
      </c>
      <c r="DQ2210" s="3"/>
    </row>
    <row r="2211" spans="7:121" x14ac:dyDescent="0.25">
      <c r="G2211"/>
      <c r="DI2211" s="4">
        <f>INDEX(Sheet2!A:A,QUOTIENT(ROW()-1,19)+2)</f>
        <v>41444</v>
      </c>
      <c r="DJ2211" s="4">
        <f>INDEX(Sheet2!C:C,QUOTIENT(ROW()-1,19)+2)</f>
        <v>43465</v>
      </c>
      <c r="DK2211" s="4" t="e">
        <f>IFERROR(INDEX(Sheet2!$AA$2:$AS$600,QUOTIENT(ROW()-1,19)+1,MOD(ROW()-2,19)+1),NA())</f>
        <v>#N/A</v>
      </c>
      <c r="DL2211" t="str">
        <f>IFERROR(INDEX(Sheet2!$AU$2:$BM$600,QUOTIENT(ROW()-1,19)+1,MOD(ROW()-2,19)+1),NA())</f>
        <v/>
      </c>
      <c r="DM2211" s="4" t="e">
        <f t="shared" si="167"/>
        <v>#N/A</v>
      </c>
      <c r="DN2211" t="e">
        <f t="shared" si="168"/>
        <v>#N/A</v>
      </c>
      <c r="DO2211" t="e">
        <f t="shared" si="169"/>
        <v>#N/A</v>
      </c>
      <c r="DP2211" s="3">
        <f t="shared" si="170"/>
        <v>20</v>
      </c>
      <c r="DQ2211" s="3"/>
    </row>
    <row r="2212" spans="7:121" x14ac:dyDescent="0.25">
      <c r="G2212"/>
      <c r="DI2212" s="4">
        <f>INDEX(Sheet2!A:A,QUOTIENT(ROW()-1,19)+2)</f>
        <v>41444</v>
      </c>
      <c r="DJ2212" s="4">
        <f>INDEX(Sheet2!C:C,QUOTIENT(ROW()-1,19)+2)</f>
        <v>43465</v>
      </c>
      <c r="DK2212" s="4" t="e">
        <f>IFERROR(INDEX(Sheet2!$AA$2:$AS$600,QUOTIENT(ROW()-1,19)+1,MOD(ROW()-2,19)+1),NA())</f>
        <v>#N/A</v>
      </c>
      <c r="DL2212" t="str">
        <f>IFERROR(INDEX(Sheet2!$AU$2:$BM$600,QUOTIENT(ROW()-1,19)+1,MOD(ROW()-2,19)+1),NA())</f>
        <v/>
      </c>
      <c r="DM2212" s="4" t="e">
        <f t="shared" si="167"/>
        <v>#N/A</v>
      </c>
      <c r="DN2212" t="e">
        <f t="shared" si="168"/>
        <v>#N/A</v>
      </c>
      <c r="DO2212" t="e">
        <f t="shared" si="169"/>
        <v>#N/A</v>
      </c>
      <c r="DP2212" s="3">
        <f t="shared" si="170"/>
        <v>20</v>
      </c>
      <c r="DQ2212" s="3"/>
    </row>
    <row r="2213" spans="7:121" x14ac:dyDescent="0.25">
      <c r="G2213"/>
      <c r="DI2213" s="4">
        <f>INDEX(Sheet2!A:A,QUOTIENT(ROW()-1,19)+2)</f>
        <v>41444</v>
      </c>
      <c r="DJ2213" s="4">
        <f>INDEX(Sheet2!C:C,QUOTIENT(ROW()-1,19)+2)</f>
        <v>43465</v>
      </c>
      <c r="DK2213" s="4" t="e">
        <f>IFERROR(INDEX(Sheet2!$AA$2:$AS$600,QUOTIENT(ROW()-1,19)+1,MOD(ROW()-2,19)+1),NA())</f>
        <v>#N/A</v>
      </c>
      <c r="DL2213" t="str">
        <f>IFERROR(INDEX(Sheet2!$AU$2:$BM$600,QUOTIENT(ROW()-1,19)+1,MOD(ROW()-2,19)+1),NA())</f>
        <v/>
      </c>
      <c r="DM2213" s="4" t="e">
        <f t="shared" si="167"/>
        <v>#N/A</v>
      </c>
      <c r="DN2213" t="e">
        <f t="shared" si="168"/>
        <v>#N/A</v>
      </c>
      <c r="DO2213" t="e">
        <f t="shared" si="169"/>
        <v>#N/A</v>
      </c>
      <c r="DP2213" s="3">
        <f t="shared" si="170"/>
        <v>20</v>
      </c>
      <c r="DQ2213" s="3"/>
    </row>
    <row r="2214" spans="7:121" x14ac:dyDescent="0.25">
      <c r="G2214"/>
      <c r="DI2214" s="4">
        <f>INDEX(Sheet2!A:A,QUOTIENT(ROW()-1,19)+2)</f>
        <v>41444</v>
      </c>
      <c r="DJ2214" s="4">
        <f>INDEX(Sheet2!C:C,QUOTIENT(ROW()-1,19)+2)</f>
        <v>43465</v>
      </c>
      <c r="DK2214" s="4" t="e">
        <f>IFERROR(INDEX(Sheet2!$AA$2:$AS$600,QUOTIENT(ROW()-1,19)+1,MOD(ROW()-2,19)+1),NA())</f>
        <v>#N/A</v>
      </c>
      <c r="DL2214" t="str">
        <f>IFERROR(INDEX(Sheet2!$AU$2:$BM$600,QUOTIENT(ROW()-1,19)+1,MOD(ROW()-2,19)+1),NA())</f>
        <v/>
      </c>
      <c r="DM2214" s="4" t="e">
        <f t="shared" si="167"/>
        <v>#N/A</v>
      </c>
      <c r="DN2214" t="e">
        <f t="shared" si="168"/>
        <v>#N/A</v>
      </c>
      <c r="DO2214" t="e">
        <f t="shared" si="169"/>
        <v>#N/A</v>
      </c>
      <c r="DP2214" s="3">
        <f t="shared" si="170"/>
        <v>20</v>
      </c>
      <c r="DQ2214" s="3"/>
    </row>
    <row r="2215" spans="7:121" x14ac:dyDescent="0.25">
      <c r="G2215"/>
      <c r="DI2215" s="4">
        <f>INDEX(Sheet2!A:A,QUOTIENT(ROW()-1,19)+2)</f>
        <v>41444</v>
      </c>
      <c r="DJ2215" s="4">
        <f>INDEX(Sheet2!C:C,QUOTIENT(ROW()-1,19)+2)</f>
        <v>43465</v>
      </c>
      <c r="DK2215" s="4" t="e">
        <f>IFERROR(INDEX(Sheet2!$AA$2:$AS$600,QUOTIENT(ROW()-1,19)+1,MOD(ROW()-2,19)+1),NA())</f>
        <v>#N/A</v>
      </c>
      <c r="DL2215" t="str">
        <f>IFERROR(INDEX(Sheet2!$AU$2:$BM$600,QUOTIENT(ROW()-1,19)+1,MOD(ROW()-2,19)+1),NA())</f>
        <v/>
      </c>
      <c r="DM2215" s="4" t="e">
        <f t="shared" si="167"/>
        <v>#N/A</v>
      </c>
      <c r="DN2215" t="e">
        <f t="shared" si="168"/>
        <v>#N/A</v>
      </c>
      <c r="DO2215" t="e">
        <f t="shared" si="169"/>
        <v>#N/A</v>
      </c>
      <c r="DP2215" s="3">
        <f t="shared" si="170"/>
        <v>20</v>
      </c>
      <c r="DQ2215" s="3"/>
    </row>
    <row r="2216" spans="7:121" x14ac:dyDescent="0.25">
      <c r="G2216"/>
      <c r="DI2216" s="4">
        <f>INDEX(Sheet2!A:A,QUOTIENT(ROW()-1,19)+2)</f>
        <v>41444</v>
      </c>
      <c r="DJ2216" s="4">
        <f>INDEX(Sheet2!C:C,QUOTIENT(ROW()-1,19)+2)</f>
        <v>43465</v>
      </c>
      <c r="DK2216" s="4" t="e">
        <f>IFERROR(INDEX(Sheet2!$AA$2:$AS$600,QUOTIENT(ROW()-1,19)+1,MOD(ROW()-2,19)+1),NA())</f>
        <v>#N/A</v>
      </c>
      <c r="DL2216" t="str">
        <f>IFERROR(INDEX(Sheet2!$AU$2:$BM$600,QUOTIENT(ROW()-1,19)+1,MOD(ROW()-2,19)+1),NA())</f>
        <v/>
      </c>
      <c r="DM2216" s="4" t="e">
        <f t="shared" si="167"/>
        <v>#N/A</v>
      </c>
      <c r="DN2216" t="e">
        <f t="shared" si="168"/>
        <v>#N/A</v>
      </c>
      <c r="DO2216" t="e">
        <f t="shared" si="169"/>
        <v>#N/A</v>
      </c>
      <c r="DP2216" s="3">
        <f t="shared" si="170"/>
        <v>20</v>
      </c>
      <c r="DQ2216" s="3"/>
    </row>
    <row r="2217" spans="7:121" x14ac:dyDescent="0.25">
      <c r="G2217"/>
      <c r="DI2217" s="4">
        <f>INDEX(Sheet2!A:A,QUOTIENT(ROW()-1,19)+2)</f>
        <v>41444</v>
      </c>
      <c r="DJ2217" s="4">
        <f>INDEX(Sheet2!C:C,QUOTIENT(ROW()-1,19)+2)</f>
        <v>43465</v>
      </c>
      <c r="DK2217" s="4" t="e">
        <f>IFERROR(INDEX(Sheet2!$AA$2:$AS$600,QUOTIENT(ROW()-1,19)+1,MOD(ROW()-2,19)+1),NA())</f>
        <v>#N/A</v>
      </c>
      <c r="DL2217" t="str">
        <f>IFERROR(INDEX(Sheet2!$AU$2:$BM$600,QUOTIENT(ROW()-1,19)+1,MOD(ROW()-2,19)+1),NA())</f>
        <v/>
      </c>
      <c r="DM2217" s="4" t="e">
        <f t="shared" si="167"/>
        <v>#N/A</v>
      </c>
      <c r="DN2217" t="e">
        <f t="shared" si="168"/>
        <v>#N/A</v>
      </c>
      <c r="DO2217" t="e">
        <f t="shared" si="169"/>
        <v>#N/A</v>
      </c>
      <c r="DP2217" s="3">
        <f t="shared" si="170"/>
        <v>20</v>
      </c>
      <c r="DQ2217" s="3"/>
    </row>
    <row r="2218" spans="7:121" x14ac:dyDescent="0.25">
      <c r="G2218"/>
      <c r="DI2218" s="4">
        <f>INDEX(Sheet2!A:A,QUOTIENT(ROW()-1,19)+2)</f>
        <v>41444</v>
      </c>
      <c r="DJ2218" s="4">
        <f>INDEX(Sheet2!C:C,QUOTIENT(ROW()-1,19)+2)</f>
        <v>43465</v>
      </c>
      <c r="DK2218" s="4" t="e">
        <f>IFERROR(INDEX(Sheet2!$AA$2:$AS$600,QUOTIENT(ROW()-1,19)+1,MOD(ROW()-2,19)+1),NA())</f>
        <v>#N/A</v>
      </c>
      <c r="DL2218" t="str">
        <f>IFERROR(INDEX(Sheet2!$AU$2:$BM$600,QUOTIENT(ROW()-1,19)+1,MOD(ROW()-2,19)+1),NA())</f>
        <v/>
      </c>
      <c r="DM2218" s="4" t="e">
        <f t="shared" si="167"/>
        <v>#N/A</v>
      </c>
      <c r="DN2218" t="e">
        <f t="shared" si="168"/>
        <v>#N/A</v>
      </c>
      <c r="DO2218" t="e">
        <f t="shared" si="169"/>
        <v>#N/A</v>
      </c>
      <c r="DP2218" s="3">
        <f t="shared" si="170"/>
        <v>20</v>
      </c>
      <c r="DQ2218" s="3"/>
    </row>
    <row r="2219" spans="7:121" x14ac:dyDescent="0.25">
      <c r="G2219"/>
      <c r="DI2219" s="4">
        <f>INDEX(Sheet2!A:A,QUOTIENT(ROW()-1,19)+2)</f>
        <v>41444</v>
      </c>
      <c r="DJ2219" s="4">
        <f>INDEX(Sheet2!C:C,QUOTIENT(ROW()-1,19)+2)</f>
        <v>43465</v>
      </c>
      <c r="DK2219" s="4" t="e">
        <f>IFERROR(INDEX(Sheet2!$AA$2:$AS$600,QUOTIENT(ROW()-1,19)+1,MOD(ROW()-2,19)+1),NA())</f>
        <v>#N/A</v>
      </c>
      <c r="DL2219" t="str">
        <f>IFERROR(INDEX(Sheet2!$AU$2:$BM$600,QUOTIENT(ROW()-1,19)+1,MOD(ROW()-2,19)+1),NA())</f>
        <v/>
      </c>
      <c r="DM2219" s="4" t="e">
        <f t="shared" si="167"/>
        <v>#N/A</v>
      </c>
      <c r="DN2219" t="e">
        <f t="shared" si="168"/>
        <v>#N/A</v>
      </c>
      <c r="DO2219" t="e">
        <f t="shared" si="169"/>
        <v>#N/A</v>
      </c>
      <c r="DP2219" s="3">
        <f t="shared" si="170"/>
        <v>20</v>
      </c>
      <c r="DQ2219" s="3"/>
    </row>
    <row r="2220" spans="7:121" x14ac:dyDescent="0.25">
      <c r="G2220"/>
      <c r="DI2220" s="4">
        <f>INDEX(Sheet2!A:A,QUOTIENT(ROW()-1,19)+2)</f>
        <v>41444</v>
      </c>
      <c r="DJ2220" s="4">
        <f>INDEX(Sheet2!C:C,QUOTIENT(ROW()-1,19)+2)</f>
        <v>43465</v>
      </c>
      <c r="DK2220" s="4" t="e">
        <f>IFERROR(INDEX(Sheet2!$AA$2:$AS$600,QUOTIENT(ROW()-1,19)+1,MOD(ROW()-2,19)+1),NA())</f>
        <v>#N/A</v>
      </c>
      <c r="DL2220" t="str">
        <f>IFERROR(INDEX(Sheet2!$AU$2:$BM$600,QUOTIENT(ROW()-1,19)+1,MOD(ROW()-2,19)+1),NA())</f>
        <v/>
      </c>
      <c r="DM2220" s="4" t="e">
        <f t="shared" si="167"/>
        <v>#N/A</v>
      </c>
      <c r="DN2220" t="e">
        <f t="shared" si="168"/>
        <v>#N/A</v>
      </c>
      <c r="DO2220" t="e">
        <f t="shared" si="169"/>
        <v>#N/A</v>
      </c>
      <c r="DP2220" s="3">
        <f t="shared" si="170"/>
        <v>20</v>
      </c>
      <c r="DQ2220" s="3"/>
    </row>
    <row r="2221" spans="7:121" x14ac:dyDescent="0.25">
      <c r="G2221"/>
      <c r="DI2221" s="4">
        <f>INDEX(Sheet2!A:A,QUOTIENT(ROW()-1,19)+2)</f>
        <v>41444</v>
      </c>
      <c r="DJ2221" s="4">
        <f>INDEX(Sheet2!C:C,QUOTIENT(ROW()-1,19)+2)</f>
        <v>43465</v>
      </c>
      <c r="DK2221" s="4" t="e">
        <f>IFERROR(INDEX(Sheet2!$AA$2:$AS$600,QUOTIENT(ROW()-1,19)+1,MOD(ROW()-2,19)+1),NA())</f>
        <v>#N/A</v>
      </c>
      <c r="DL2221" t="str">
        <f>IFERROR(INDEX(Sheet2!$AU$2:$BM$600,QUOTIENT(ROW()-1,19)+1,MOD(ROW()-2,19)+1),NA())</f>
        <v/>
      </c>
      <c r="DM2221" s="4" t="e">
        <f t="shared" si="167"/>
        <v>#N/A</v>
      </c>
      <c r="DN2221" t="e">
        <f t="shared" si="168"/>
        <v>#N/A</v>
      </c>
      <c r="DO2221" t="e">
        <f t="shared" si="169"/>
        <v>#N/A</v>
      </c>
      <c r="DP2221" s="3">
        <f t="shared" si="170"/>
        <v>20</v>
      </c>
      <c r="DQ2221" s="3"/>
    </row>
    <row r="2222" spans="7:121" x14ac:dyDescent="0.25">
      <c r="G2222"/>
      <c r="DI2222" s="4">
        <f>INDEX(Sheet2!A:A,QUOTIENT(ROW()-1,19)+2)</f>
        <v>41444</v>
      </c>
      <c r="DJ2222" s="4">
        <f>INDEX(Sheet2!C:C,QUOTIENT(ROW()-1,19)+2)</f>
        <v>43465</v>
      </c>
      <c r="DK2222" s="4" t="e">
        <f>IFERROR(INDEX(Sheet2!$AA$2:$AS$600,QUOTIENT(ROW()-1,19)+1,MOD(ROW()-2,19)+1),NA())</f>
        <v>#N/A</v>
      </c>
      <c r="DL2222" t="str">
        <f>IFERROR(INDEX(Sheet2!$AU$2:$BM$600,QUOTIENT(ROW()-1,19)+1,MOD(ROW()-2,19)+1),NA())</f>
        <v/>
      </c>
      <c r="DM2222" s="4" t="e">
        <f t="shared" si="167"/>
        <v>#N/A</v>
      </c>
      <c r="DN2222" t="e">
        <f t="shared" si="168"/>
        <v>#N/A</v>
      </c>
      <c r="DO2222" t="e">
        <f t="shared" si="169"/>
        <v>#N/A</v>
      </c>
      <c r="DP2222" s="3">
        <f t="shared" si="170"/>
        <v>20</v>
      </c>
      <c r="DQ2222" s="3"/>
    </row>
    <row r="2223" spans="7:121" x14ac:dyDescent="0.25">
      <c r="G2223"/>
      <c r="DI2223" s="4">
        <f>INDEX(Sheet2!A:A,QUOTIENT(ROW()-1,19)+2)</f>
        <v>41444</v>
      </c>
      <c r="DJ2223" s="4">
        <f>INDEX(Sheet2!C:C,QUOTIENT(ROW()-1,19)+2)</f>
        <v>43465</v>
      </c>
      <c r="DK2223" s="4" t="e">
        <f>IFERROR(INDEX(Sheet2!$AA$2:$AS$600,QUOTIENT(ROW()-1,19)+1,MOD(ROW()-2,19)+1),NA())</f>
        <v>#N/A</v>
      </c>
      <c r="DL2223" t="str">
        <f>IFERROR(INDEX(Sheet2!$AU$2:$BM$600,QUOTIENT(ROW()-1,19)+1,MOD(ROW()-2,19)+1),NA())</f>
        <v/>
      </c>
      <c r="DM2223" s="4" t="e">
        <f t="shared" si="167"/>
        <v>#N/A</v>
      </c>
      <c r="DN2223" t="e">
        <f t="shared" si="168"/>
        <v>#N/A</v>
      </c>
      <c r="DO2223" t="e">
        <f t="shared" si="169"/>
        <v>#N/A</v>
      </c>
      <c r="DP2223" s="3">
        <f t="shared" si="170"/>
        <v>20</v>
      </c>
      <c r="DQ2223" s="3"/>
    </row>
    <row r="2224" spans="7:121" x14ac:dyDescent="0.25">
      <c r="G2224"/>
      <c r="DI2224" s="4">
        <f>INDEX(Sheet2!A:A,QUOTIENT(ROW()-1,19)+2)</f>
        <v>41535</v>
      </c>
      <c r="DJ2224" s="4">
        <f>INDEX(Sheet2!C:C,QUOTIENT(ROW()-1,19)+2)</f>
        <v>41639</v>
      </c>
      <c r="DK2224" s="4" t="e">
        <f>IFERROR(INDEX(Sheet2!$AA$2:$AS$600,QUOTIENT(ROW()-1,19)+1,MOD(ROW()-2,19)+1),NA())</f>
        <v>#N/A</v>
      </c>
      <c r="DL2224" t="str">
        <f>IFERROR(INDEX(Sheet2!$AU$2:$BM$600,QUOTIENT(ROW()-1,19)+1,MOD(ROW()-2,19)+1),NA())</f>
        <v/>
      </c>
      <c r="DM2224" s="4" t="e">
        <f t="shared" si="167"/>
        <v>#N/A</v>
      </c>
      <c r="DN2224" t="e">
        <f t="shared" si="168"/>
        <v>#N/A</v>
      </c>
      <c r="DO2224" t="e">
        <f t="shared" si="169"/>
        <v>#N/A</v>
      </c>
      <c r="DP2224" s="3">
        <f t="shared" si="170"/>
        <v>1</v>
      </c>
      <c r="DQ2224" s="3"/>
    </row>
    <row r="2225" spans="7:121" x14ac:dyDescent="0.25">
      <c r="G2225"/>
      <c r="DI2225" s="4">
        <f>INDEX(Sheet2!A:A,QUOTIENT(ROW()-1,19)+2)</f>
        <v>41535</v>
      </c>
      <c r="DJ2225" s="4">
        <f>INDEX(Sheet2!C:C,QUOTIENT(ROW()-1,19)+2)</f>
        <v>41639</v>
      </c>
      <c r="DK2225" s="4">
        <f>IFERROR(INDEX(Sheet2!$AA$2:$AS$600,QUOTIENT(ROW()-1,19)+1,MOD(ROW()-2,19)+1),NA())</f>
        <v>41478.400000000001</v>
      </c>
      <c r="DL2225">
        <f>IFERROR(INDEX(Sheet2!$AU$2:$BM$600,QUOTIENT(ROW()-1,19)+1,MOD(ROW()-2,19)+1),NA())</f>
        <v>0.25</v>
      </c>
      <c r="DM2225" s="4" t="e">
        <f t="shared" si="167"/>
        <v>#N/A</v>
      </c>
      <c r="DN2225" t="e">
        <f t="shared" si="168"/>
        <v>#N/A</v>
      </c>
      <c r="DO2225" t="e">
        <f t="shared" si="169"/>
        <v>#N/A</v>
      </c>
      <c r="DP2225" s="3">
        <f t="shared" si="170"/>
        <v>2</v>
      </c>
      <c r="DQ2225" s="3"/>
    </row>
    <row r="2226" spans="7:121" x14ac:dyDescent="0.25">
      <c r="G2226"/>
      <c r="DI2226" s="4">
        <f>INDEX(Sheet2!A:A,QUOTIENT(ROW()-1,19)+2)</f>
        <v>41535</v>
      </c>
      <c r="DJ2226" s="4">
        <f>INDEX(Sheet2!C:C,QUOTIENT(ROW()-1,19)+2)</f>
        <v>41639</v>
      </c>
      <c r="DK2226" s="4">
        <f>IFERROR(INDEX(Sheet2!$AA$2:$AS$600,QUOTIENT(ROW()-1,19)+1,MOD(ROW()-2,19)+1),NA())</f>
        <v>41498.475000000006</v>
      </c>
      <c r="DL2226">
        <f>IFERROR(INDEX(Sheet2!$AU$2:$BM$600,QUOTIENT(ROW()-1,19)+1,MOD(ROW()-2,19)+1),NA())</f>
        <v>0.25</v>
      </c>
      <c r="DM2226" s="4" t="e">
        <f t="shared" si="167"/>
        <v>#N/A</v>
      </c>
      <c r="DN2226" t="e">
        <f t="shared" si="168"/>
        <v>#N/A</v>
      </c>
      <c r="DO2226" t="e">
        <f t="shared" si="169"/>
        <v>#N/A</v>
      </c>
      <c r="DP2226" s="3">
        <f t="shared" si="170"/>
        <v>3</v>
      </c>
      <c r="DQ2226" s="3"/>
    </row>
    <row r="2227" spans="7:121" x14ac:dyDescent="0.25">
      <c r="G2227"/>
      <c r="DI2227" s="4">
        <f>INDEX(Sheet2!A:A,QUOTIENT(ROW()-1,19)+2)</f>
        <v>41535</v>
      </c>
      <c r="DJ2227" s="4">
        <f>INDEX(Sheet2!C:C,QUOTIENT(ROW()-1,19)+2)</f>
        <v>41639</v>
      </c>
      <c r="DK2227" s="4">
        <f>IFERROR(INDEX(Sheet2!$AA$2:$AS$600,QUOTIENT(ROW()-1,19)+1,MOD(ROW()-2,19)+1),NA())</f>
        <v>41518.550000000003</v>
      </c>
      <c r="DL2227">
        <f>IFERROR(INDEX(Sheet2!$AU$2:$BM$600,QUOTIENT(ROW()-1,19)+1,MOD(ROW()-2,19)+1),NA())</f>
        <v>0.25</v>
      </c>
      <c r="DM2227" s="4" t="e">
        <f t="shared" si="167"/>
        <v>#N/A</v>
      </c>
      <c r="DN2227" t="e">
        <f t="shared" si="168"/>
        <v>#N/A</v>
      </c>
      <c r="DO2227" t="e">
        <f t="shared" si="169"/>
        <v>#N/A</v>
      </c>
      <c r="DP2227" s="3">
        <f t="shared" si="170"/>
        <v>4</v>
      </c>
      <c r="DQ2227" s="3"/>
    </row>
    <row r="2228" spans="7:121" x14ac:dyDescent="0.25">
      <c r="G2228"/>
      <c r="DI2228" s="4">
        <f>INDEX(Sheet2!A:A,QUOTIENT(ROW()-1,19)+2)</f>
        <v>41535</v>
      </c>
      <c r="DJ2228" s="4">
        <f>INDEX(Sheet2!C:C,QUOTIENT(ROW()-1,19)+2)</f>
        <v>41639</v>
      </c>
      <c r="DK2228" s="4">
        <f>IFERROR(INDEX(Sheet2!$AA$2:$AS$600,QUOTIENT(ROW()-1,19)+1,MOD(ROW()-2,19)+1),NA())</f>
        <v>41538.625000000007</v>
      </c>
      <c r="DL2228">
        <f>IFERROR(INDEX(Sheet2!$AU$2:$BM$600,QUOTIENT(ROW()-1,19)+1,MOD(ROW()-2,19)+1),NA())</f>
        <v>0.25</v>
      </c>
      <c r="DM2228" s="4" t="e">
        <f t="shared" si="167"/>
        <v>#N/A</v>
      </c>
      <c r="DN2228" t="e">
        <f t="shared" si="168"/>
        <v>#N/A</v>
      </c>
      <c r="DO2228" t="e">
        <f t="shared" si="169"/>
        <v>#N/A</v>
      </c>
      <c r="DP2228" s="3">
        <f t="shared" si="170"/>
        <v>5</v>
      </c>
      <c r="DQ2228" s="3"/>
    </row>
    <row r="2229" spans="7:121" x14ac:dyDescent="0.25">
      <c r="G2229"/>
      <c r="DI2229" s="4">
        <f>INDEX(Sheet2!A:A,QUOTIENT(ROW()-1,19)+2)</f>
        <v>41535</v>
      </c>
      <c r="DJ2229" s="4">
        <f>INDEX(Sheet2!C:C,QUOTIENT(ROW()-1,19)+2)</f>
        <v>41639</v>
      </c>
      <c r="DK2229" s="4">
        <f>IFERROR(INDEX(Sheet2!$AA$2:$AS$600,QUOTIENT(ROW()-1,19)+1,MOD(ROW()-2,19)+1),NA())</f>
        <v>41558.700000000004</v>
      </c>
      <c r="DL2229">
        <f>IFERROR(INDEX(Sheet2!$AU$2:$BM$600,QUOTIENT(ROW()-1,19)+1,MOD(ROW()-2,19)+1),NA())</f>
        <v>0.25</v>
      </c>
      <c r="DM2229" s="4" t="e">
        <f t="shared" si="167"/>
        <v>#N/A</v>
      </c>
      <c r="DN2229" t="e">
        <f t="shared" si="168"/>
        <v>#N/A</v>
      </c>
      <c r="DO2229" t="e">
        <f t="shared" si="169"/>
        <v>#N/A</v>
      </c>
      <c r="DP2229" s="3">
        <f t="shared" si="170"/>
        <v>6</v>
      </c>
      <c r="DQ2229" s="3"/>
    </row>
    <row r="2230" spans="7:121" x14ac:dyDescent="0.25">
      <c r="G2230"/>
      <c r="DI2230" s="4">
        <f>INDEX(Sheet2!A:A,QUOTIENT(ROW()-1,19)+2)</f>
        <v>41535</v>
      </c>
      <c r="DJ2230" s="4">
        <f>INDEX(Sheet2!C:C,QUOTIENT(ROW()-1,19)+2)</f>
        <v>41639</v>
      </c>
      <c r="DK2230" s="4">
        <f>IFERROR(INDEX(Sheet2!$AA$2:$AS$600,QUOTIENT(ROW()-1,19)+1,MOD(ROW()-2,19)+1),NA())</f>
        <v>41578.775000000001</v>
      </c>
      <c r="DL2230">
        <f>IFERROR(INDEX(Sheet2!$AU$2:$BM$600,QUOTIENT(ROW()-1,19)+1,MOD(ROW()-2,19)+1),NA())</f>
        <v>0.25</v>
      </c>
      <c r="DM2230" s="4" t="e">
        <f t="shared" si="167"/>
        <v>#N/A</v>
      </c>
      <c r="DN2230" t="e">
        <f t="shared" si="168"/>
        <v>#N/A</v>
      </c>
      <c r="DO2230" t="e">
        <f t="shared" si="169"/>
        <v>#N/A</v>
      </c>
      <c r="DP2230" s="3">
        <f t="shared" si="170"/>
        <v>7</v>
      </c>
      <c r="DQ2230" s="3"/>
    </row>
    <row r="2231" spans="7:121" x14ac:dyDescent="0.25">
      <c r="G2231"/>
      <c r="DI2231" s="4">
        <f>INDEX(Sheet2!A:A,QUOTIENT(ROW()-1,19)+2)</f>
        <v>41535</v>
      </c>
      <c r="DJ2231" s="4">
        <f>INDEX(Sheet2!C:C,QUOTIENT(ROW()-1,19)+2)</f>
        <v>41639</v>
      </c>
      <c r="DK2231" s="4">
        <f>IFERROR(INDEX(Sheet2!$AA$2:$AS$600,QUOTIENT(ROW()-1,19)+1,MOD(ROW()-2,19)+1),NA())</f>
        <v>41598.850000000006</v>
      </c>
      <c r="DL2231">
        <f>IFERROR(INDEX(Sheet2!$AU$2:$BM$600,QUOTIENT(ROW()-1,19)+1,MOD(ROW()-2,19)+1),NA())</f>
        <v>0.25</v>
      </c>
      <c r="DM2231" s="4" t="e">
        <f t="shared" si="167"/>
        <v>#N/A</v>
      </c>
      <c r="DN2231" t="e">
        <f t="shared" si="168"/>
        <v>#N/A</v>
      </c>
      <c r="DO2231" t="e">
        <f t="shared" si="169"/>
        <v>#N/A</v>
      </c>
      <c r="DP2231" s="3">
        <f t="shared" si="170"/>
        <v>8</v>
      </c>
      <c r="DQ2231" s="3"/>
    </row>
    <row r="2232" spans="7:121" x14ac:dyDescent="0.25">
      <c r="G2232"/>
      <c r="DI2232" s="4">
        <f>INDEX(Sheet2!A:A,QUOTIENT(ROW()-1,19)+2)</f>
        <v>41535</v>
      </c>
      <c r="DJ2232" s="4">
        <f>INDEX(Sheet2!C:C,QUOTIENT(ROW()-1,19)+2)</f>
        <v>41639</v>
      </c>
      <c r="DK2232" s="4">
        <f>IFERROR(INDEX(Sheet2!$AA$2:$AS$600,QUOTIENT(ROW()-1,19)+1,MOD(ROW()-2,19)+1),NA())</f>
        <v>41618.925000000003</v>
      </c>
      <c r="DL2232">
        <f>IFERROR(INDEX(Sheet2!$AU$2:$BM$600,QUOTIENT(ROW()-1,19)+1,MOD(ROW()-2,19)+1),NA())</f>
        <v>0.25</v>
      </c>
      <c r="DM2232" s="4" t="e">
        <f t="shared" si="167"/>
        <v>#N/A</v>
      </c>
      <c r="DN2232" t="e">
        <f t="shared" si="168"/>
        <v>#N/A</v>
      </c>
      <c r="DO2232" t="e">
        <f t="shared" si="169"/>
        <v>#N/A</v>
      </c>
      <c r="DP2232" s="3">
        <f t="shared" si="170"/>
        <v>9</v>
      </c>
      <c r="DQ2232" s="3"/>
    </row>
    <row r="2233" spans="7:121" x14ac:dyDescent="0.25">
      <c r="G2233"/>
      <c r="DI2233" s="4">
        <f>INDEX(Sheet2!A:A,QUOTIENT(ROW()-1,19)+2)</f>
        <v>41535</v>
      </c>
      <c r="DJ2233" s="4">
        <f>INDEX(Sheet2!C:C,QUOTIENT(ROW()-1,19)+2)</f>
        <v>41639</v>
      </c>
      <c r="DK2233" s="4">
        <f>IFERROR(INDEX(Sheet2!$AA$2:$AS$600,QUOTIENT(ROW()-1,19)+1,MOD(ROW()-2,19)+1),NA())</f>
        <v>41639.000000000007</v>
      </c>
      <c r="DL2233">
        <f>IFERROR(INDEX(Sheet2!$AU$2:$BM$600,QUOTIENT(ROW()-1,19)+1,MOD(ROW()-2,19)+1),NA())</f>
        <v>0.25</v>
      </c>
      <c r="DM2233" s="4" t="e">
        <f t="shared" si="167"/>
        <v>#N/A</v>
      </c>
      <c r="DN2233" t="e">
        <f t="shared" si="168"/>
        <v>#N/A</v>
      </c>
      <c r="DO2233" t="e">
        <f t="shared" si="169"/>
        <v>#N/A</v>
      </c>
      <c r="DP2233" s="3">
        <f t="shared" si="170"/>
        <v>10</v>
      </c>
      <c r="DQ2233" s="3"/>
    </row>
    <row r="2234" spans="7:121" x14ac:dyDescent="0.25">
      <c r="G2234"/>
      <c r="DI2234" s="4">
        <f>INDEX(Sheet2!A:A,QUOTIENT(ROW()-1,19)+2)</f>
        <v>41535</v>
      </c>
      <c r="DJ2234" s="4">
        <f>INDEX(Sheet2!C:C,QUOTIENT(ROW()-1,19)+2)</f>
        <v>41639</v>
      </c>
      <c r="DK2234" s="4">
        <f>IFERROR(INDEX(Sheet2!$AA$2:$AS$600,QUOTIENT(ROW()-1,19)+1,MOD(ROW()-2,19)+1),NA())</f>
        <v>41659.075000000004</v>
      </c>
      <c r="DL2234">
        <f>IFERROR(INDEX(Sheet2!$AU$2:$BM$600,QUOTIENT(ROW()-1,19)+1,MOD(ROW()-2,19)+1),NA())</f>
        <v>0.25</v>
      </c>
      <c r="DM2234" s="4" t="e">
        <f t="shared" si="167"/>
        <v>#N/A</v>
      </c>
      <c r="DN2234" t="e">
        <f t="shared" si="168"/>
        <v>#N/A</v>
      </c>
      <c r="DO2234" t="e">
        <f t="shared" si="169"/>
        <v>#N/A</v>
      </c>
      <c r="DP2234" s="3">
        <f t="shared" si="170"/>
        <v>11</v>
      </c>
      <c r="DQ2234" s="3"/>
    </row>
    <row r="2235" spans="7:121" x14ac:dyDescent="0.25">
      <c r="G2235"/>
      <c r="DI2235" s="4">
        <f>INDEX(Sheet2!A:A,QUOTIENT(ROW()-1,19)+2)</f>
        <v>41535</v>
      </c>
      <c r="DJ2235" s="4">
        <f>INDEX(Sheet2!C:C,QUOTIENT(ROW()-1,19)+2)</f>
        <v>41639</v>
      </c>
      <c r="DK2235" s="4">
        <f>IFERROR(INDEX(Sheet2!$AA$2:$AS$600,QUOTIENT(ROW()-1,19)+1,MOD(ROW()-2,19)+1),NA())</f>
        <v>41679.15</v>
      </c>
      <c r="DL2235">
        <f>IFERROR(INDEX(Sheet2!$AU$2:$BM$600,QUOTIENT(ROW()-1,19)+1,MOD(ROW()-2,19)+1),NA())</f>
        <v>0.25</v>
      </c>
      <c r="DM2235" s="4" t="e">
        <f t="shared" si="167"/>
        <v>#N/A</v>
      </c>
      <c r="DN2235" t="e">
        <f t="shared" si="168"/>
        <v>#N/A</v>
      </c>
      <c r="DO2235" t="e">
        <f t="shared" si="169"/>
        <v>#N/A</v>
      </c>
      <c r="DP2235" s="3">
        <f t="shared" si="170"/>
        <v>12</v>
      </c>
      <c r="DQ2235" s="3"/>
    </row>
    <row r="2236" spans="7:121" x14ac:dyDescent="0.25">
      <c r="G2236"/>
      <c r="DI2236" s="4">
        <f>INDEX(Sheet2!A:A,QUOTIENT(ROW()-1,19)+2)</f>
        <v>41535</v>
      </c>
      <c r="DJ2236" s="4">
        <f>INDEX(Sheet2!C:C,QUOTIENT(ROW()-1,19)+2)</f>
        <v>41639</v>
      </c>
      <c r="DK2236" s="4">
        <f>IFERROR(INDEX(Sheet2!$AA$2:$AS$600,QUOTIENT(ROW()-1,19)+1,MOD(ROW()-2,19)+1),NA())</f>
        <v>41699.225000000006</v>
      </c>
      <c r="DL2236">
        <f>IFERROR(INDEX(Sheet2!$AU$2:$BM$600,QUOTIENT(ROW()-1,19)+1,MOD(ROW()-2,19)+1),NA())</f>
        <v>0.25</v>
      </c>
      <c r="DM2236" s="4" t="e">
        <f t="shared" si="167"/>
        <v>#N/A</v>
      </c>
      <c r="DN2236" t="e">
        <f t="shared" si="168"/>
        <v>#N/A</v>
      </c>
      <c r="DO2236" t="e">
        <f t="shared" si="169"/>
        <v>#N/A</v>
      </c>
      <c r="DP2236" s="3">
        <f t="shared" si="170"/>
        <v>13</v>
      </c>
      <c r="DQ2236" s="3"/>
    </row>
    <row r="2237" spans="7:121" x14ac:dyDescent="0.25">
      <c r="G2237"/>
      <c r="DI2237" s="4">
        <f>INDEX(Sheet2!A:A,QUOTIENT(ROW()-1,19)+2)</f>
        <v>41535</v>
      </c>
      <c r="DJ2237" s="4">
        <f>INDEX(Sheet2!C:C,QUOTIENT(ROW()-1,19)+2)</f>
        <v>41639</v>
      </c>
      <c r="DK2237" s="4">
        <f>IFERROR(INDEX(Sheet2!$AA$2:$AS$600,QUOTIENT(ROW()-1,19)+1,MOD(ROW()-2,19)+1),NA())</f>
        <v>41719.300000000003</v>
      </c>
      <c r="DL2237">
        <f>IFERROR(INDEX(Sheet2!$AU$2:$BM$600,QUOTIENT(ROW()-1,19)+1,MOD(ROW()-2,19)+1),NA())</f>
        <v>0.25</v>
      </c>
      <c r="DM2237" s="4" t="e">
        <f t="shared" si="167"/>
        <v>#N/A</v>
      </c>
      <c r="DN2237" t="e">
        <f t="shared" si="168"/>
        <v>#N/A</v>
      </c>
      <c r="DO2237" t="e">
        <f t="shared" si="169"/>
        <v>#N/A</v>
      </c>
      <c r="DP2237" s="3">
        <f t="shared" si="170"/>
        <v>14</v>
      </c>
      <c r="DQ2237" s="3"/>
    </row>
    <row r="2238" spans="7:121" x14ac:dyDescent="0.25">
      <c r="G2238"/>
      <c r="DI2238" s="4">
        <f>INDEX(Sheet2!A:A,QUOTIENT(ROW()-1,19)+2)</f>
        <v>41535</v>
      </c>
      <c r="DJ2238" s="4">
        <f>INDEX(Sheet2!C:C,QUOTIENT(ROW()-1,19)+2)</f>
        <v>41639</v>
      </c>
      <c r="DK2238" s="4">
        <f>IFERROR(INDEX(Sheet2!$AA$2:$AS$600,QUOTIENT(ROW()-1,19)+1,MOD(ROW()-2,19)+1),NA())</f>
        <v>41739.375000000007</v>
      </c>
      <c r="DL2238">
        <f>IFERROR(INDEX(Sheet2!$AU$2:$BM$600,QUOTIENT(ROW()-1,19)+1,MOD(ROW()-2,19)+1),NA())</f>
        <v>0.25</v>
      </c>
      <c r="DM2238" s="4" t="e">
        <f t="shared" si="167"/>
        <v>#N/A</v>
      </c>
      <c r="DN2238" t="e">
        <f t="shared" si="168"/>
        <v>#N/A</v>
      </c>
      <c r="DO2238" t="e">
        <f t="shared" si="169"/>
        <v>#N/A</v>
      </c>
      <c r="DP2238" s="3">
        <f t="shared" si="170"/>
        <v>15</v>
      </c>
      <c r="DQ2238" s="3"/>
    </row>
    <row r="2239" spans="7:121" x14ac:dyDescent="0.25">
      <c r="G2239"/>
      <c r="DI2239" s="4">
        <f>INDEX(Sheet2!A:A,QUOTIENT(ROW()-1,19)+2)</f>
        <v>41535</v>
      </c>
      <c r="DJ2239" s="4">
        <f>INDEX(Sheet2!C:C,QUOTIENT(ROW()-1,19)+2)</f>
        <v>41639</v>
      </c>
      <c r="DK2239" s="4">
        <f>IFERROR(INDEX(Sheet2!$AA$2:$AS$600,QUOTIENT(ROW()-1,19)+1,MOD(ROW()-2,19)+1),NA())</f>
        <v>41759.450000000004</v>
      </c>
      <c r="DL2239">
        <f>IFERROR(INDEX(Sheet2!$AU$2:$BM$600,QUOTIENT(ROW()-1,19)+1,MOD(ROW()-2,19)+1),NA())</f>
        <v>0.25</v>
      </c>
      <c r="DM2239" s="4" t="e">
        <f t="shared" si="167"/>
        <v>#N/A</v>
      </c>
      <c r="DN2239" t="e">
        <f t="shared" si="168"/>
        <v>#N/A</v>
      </c>
      <c r="DO2239" t="e">
        <f t="shared" si="169"/>
        <v>#N/A</v>
      </c>
      <c r="DP2239" s="3">
        <f t="shared" si="170"/>
        <v>16</v>
      </c>
      <c r="DQ2239" s="3"/>
    </row>
    <row r="2240" spans="7:121" x14ac:dyDescent="0.25">
      <c r="G2240"/>
      <c r="DI2240" s="4">
        <f>INDEX(Sheet2!A:A,QUOTIENT(ROW()-1,19)+2)</f>
        <v>41535</v>
      </c>
      <c r="DJ2240" s="4">
        <f>INDEX(Sheet2!C:C,QUOTIENT(ROW()-1,19)+2)</f>
        <v>41639</v>
      </c>
      <c r="DK2240" s="4">
        <f>IFERROR(INDEX(Sheet2!$AA$2:$AS$600,QUOTIENT(ROW()-1,19)+1,MOD(ROW()-2,19)+1),NA())</f>
        <v>41779.525000000001</v>
      </c>
      <c r="DL2240">
        <f>IFERROR(INDEX(Sheet2!$AU$2:$BM$600,QUOTIENT(ROW()-1,19)+1,MOD(ROW()-2,19)+1),NA())</f>
        <v>0.25</v>
      </c>
      <c r="DM2240" s="4" t="e">
        <f t="shared" si="167"/>
        <v>#N/A</v>
      </c>
      <c r="DN2240" t="e">
        <f t="shared" si="168"/>
        <v>#N/A</v>
      </c>
      <c r="DO2240" t="e">
        <f t="shared" si="169"/>
        <v>#N/A</v>
      </c>
      <c r="DP2240" s="3">
        <f t="shared" si="170"/>
        <v>17</v>
      </c>
      <c r="DQ2240" s="3"/>
    </row>
    <row r="2241" spans="7:121" x14ac:dyDescent="0.25">
      <c r="G2241"/>
      <c r="DI2241" s="4">
        <f>INDEX(Sheet2!A:A,QUOTIENT(ROW()-1,19)+2)</f>
        <v>41535</v>
      </c>
      <c r="DJ2241" s="4">
        <f>INDEX(Sheet2!C:C,QUOTIENT(ROW()-1,19)+2)</f>
        <v>41639</v>
      </c>
      <c r="DK2241" s="4">
        <f>IFERROR(INDEX(Sheet2!$AA$2:$AS$600,QUOTIENT(ROW()-1,19)+1,MOD(ROW()-2,19)+1),NA())</f>
        <v>41799.600000000006</v>
      </c>
      <c r="DL2241">
        <f>IFERROR(INDEX(Sheet2!$AU$2:$BM$600,QUOTIENT(ROW()-1,19)+1,MOD(ROW()-2,19)+1),NA())</f>
        <v>0.25</v>
      </c>
      <c r="DM2241" s="4" t="e">
        <f t="shared" si="167"/>
        <v>#N/A</v>
      </c>
      <c r="DN2241" t="e">
        <f t="shared" si="168"/>
        <v>#N/A</v>
      </c>
      <c r="DO2241" t="e">
        <f t="shared" si="169"/>
        <v>#N/A</v>
      </c>
      <c r="DP2241" s="3">
        <f t="shared" si="170"/>
        <v>18</v>
      </c>
      <c r="DQ2241" s="3"/>
    </row>
    <row r="2242" spans="7:121" x14ac:dyDescent="0.25">
      <c r="G2242"/>
      <c r="DI2242" s="4">
        <f>INDEX(Sheet2!A:A,QUOTIENT(ROW()-1,19)+2)</f>
        <v>41535</v>
      </c>
      <c r="DJ2242" s="4">
        <f>INDEX(Sheet2!C:C,QUOTIENT(ROW()-1,19)+2)</f>
        <v>41639</v>
      </c>
      <c r="DK2242" s="4" t="e">
        <f>IFERROR(INDEX(Sheet2!$AA$2:$AS$600,QUOTIENT(ROW()-1,19)+1,MOD(ROW()-2,19)+1),NA())</f>
        <v>#N/A</v>
      </c>
      <c r="DL2242" t="str">
        <f>IFERROR(INDEX(Sheet2!$AU$2:$BM$600,QUOTIENT(ROW()-1,19)+1,MOD(ROW()-2,19)+1),NA())</f>
        <v/>
      </c>
      <c r="DM2242" s="4" t="e">
        <f t="shared" si="167"/>
        <v>#N/A</v>
      </c>
      <c r="DN2242" t="e">
        <f t="shared" si="168"/>
        <v>#N/A</v>
      </c>
      <c r="DO2242" t="e">
        <f t="shared" si="169"/>
        <v>#N/A</v>
      </c>
      <c r="DP2242" s="3">
        <f t="shared" si="170"/>
        <v>18</v>
      </c>
      <c r="DQ2242" s="3"/>
    </row>
    <row r="2243" spans="7:121" x14ac:dyDescent="0.25">
      <c r="G2243"/>
      <c r="DI2243" s="4">
        <f>INDEX(Sheet2!A:A,QUOTIENT(ROW()-1,19)+2)</f>
        <v>41535</v>
      </c>
      <c r="DJ2243" s="4">
        <f>INDEX(Sheet2!C:C,QUOTIENT(ROW()-1,19)+2)</f>
        <v>42004</v>
      </c>
      <c r="DK2243" s="4" t="e">
        <f>IFERROR(INDEX(Sheet2!$AA$2:$AS$600,QUOTIENT(ROW()-1,19)+1,MOD(ROW()-2,19)+1),NA())</f>
        <v>#N/A</v>
      </c>
      <c r="DL2243" t="str">
        <f>IFERROR(INDEX(Sheet2!$AU$2:$BM$600,QUOTIENT(ROW()-1,19)+1,MOD(ROW()-2,19)+1),NA())</f>
        <v/>
      </c>
      <c r="DM2243" s="4" t="e">
        <f t="shared" si="167"/>
        <v>#N/A</v>
      </c>
      <c r="DN2243" t="e">
        <f t="shared" si="168"/>
        <v>#N/A</v>
      </c>
      <c r="DO2243" t="e">
        <f t="shared" si="169"/>
        <v>#N/A</v>
      </c>
      <c r="DP2243" s="3">
        <f t="shared" si="170"/>
        <v>1</v>
      </c>
      <c r="DQ2243" s="3"/>
    </row>
    <row r="2244" spans="7:121" x14ac:dyDescent="0.25">
      <c r="G2244"/>
      <c r="DI2244" s="4">
        <f>INDEX(Sheet2!A:A,QUOTIENT(ROW()-1,19)+2)</f>
        <v>41535</v>
      </c>
      <c r="DJ2244" s="4">
        <f>INDEX(Sheet2!C:C,QUOTIENT(ROW()-1,19)+2)</f>
        <v>42004</v>
      </c>
      <c r="DK2244" s="4">
        <f>IFERROR(INDEX(Sheet2!$AA$2:$AS$600,QUOTIENT(ROW()-1,19)+1,MOD(ROW()-2,19)+1),NA())</f>
        <v>41873.512499999997</v>
      </c>
      <c r="DL2244">
        <f>IFERROR(INDEX(Sheet2!$AU$2:$BM$600,QUOTIENT(ROW()-1,19)+1,MOD(ROW()-2,19)+1),NA())</f>
        <v>0.25</v>
      </c>
      <c r="DM2244" s="4" t="e">
        <f t="shared" si="167"/>
        <v>#N/A</v>
      </c>
      <c r="DN2244" t="e">
        <f t="shared" si="168"/>
        <v>#N/A</v>
      </c>
      <c r="DO2244" t="e">
        <f t="shared" si="169"/>
        <v>#N/A</v>
      </c>
      <c r="DP2244" s="3">
        <f t="shared" si="170"/>
        <v>2</v>
      </c>
      <c r="DQ2244" s="3"/>
    </row>
    <row r="2245" spans="7:121" x14ac:dyDescent="0.25">
      <c r="G2245"/>
      <c r="DI2245" s="4">
        <f>INDEX(Sheet2!A:A,QUOTIENT(ROW()-1,19)+2)</f>
        <v>41535</v>
      </c>
      <c r="DJ2245" s="4">
        <f>INDEX(Sheet2!C:C,QUOTIENT(ROW()-1,19)+2)</f>
        <v>42004</v>
      </c>
      <c r="DK2245" s="4">
        <f>IFERROR(INDEX(Sheet2!$AA$2:$AS$600,QUOTIENT(ROW()-1,19)+1,MOD(ROW()-2,19)+1),NA())</f>
        <v>41893.587500000001</v>
      </c>
      <c r="DL2245">
        <f>IFERROR(INDEX(Sheet2!$AU$2:$BM$600,QUOTIENT(ROW()-1,19)+1,MOD(ROW()-2,19)+1),NA())</f>
        <v>0.25</v>
      </c>
      <c r="DM2245" s="4" t="e">
        <f t="shared" si="167"/>
        <v>#N/A</v>
      </c>
      <c r="DN2245" t="e">
        <f t="shared" si="168"/>
        <v>#N/A</v>
      </c>
      <c r="DO2245" t="e">
        <f t="shared" si="169"/>
        <v>#N/A</v>
      </c>
      <c r="DP2245" s="3">
        <f t="shared" si="170"/>
        <v>3</v>
      </c>
      <c r="DQ2245" s="3"/>
    </row>
    <row r="2246" spans="7:121" x14ac:dyDescent="0.25">
      <c r="G2246"/>
      <c r="DI2246" s="4">
        <f>INDEX(Sheet2!A:A,QUOTIENT(ROW()-1,19)+2)</f>
        <v>41535</v>
      </c>
      <c r="DJ2246" s="4">
        <f>INDEX(Sheet2!C:C,QUOTIENT(ROW()-1,19)+2)</f>
        <v>42004</v>
      </c>
      <c r="DK2246" s="4">
        <f>IFERROR(INDEX(Sheet2!$AA$2:$AS$600,QUOTIENT(ROW()-1,19)+1,MOD(ROW()-2,19)+1),NA())</f>
        <v>41913.662499999999</v>
      </c>
      <c r="DL2246">
        <f>IFERROR(INDEX(Sheet2!$AU$2:$BM$600,QUOTIENT(ROW()-1,19)+1,MOD(ROW()-2,19)+1),NA())</f>
        <v>0.25</v>
      </c>
      <c r="DM2246" s="4" t="e">
        <f t="shared" ref="DM2246:DM2309" si="171">+IF($C$6=$DI2246,DK2246,NA())</f>
        <v>#N/A</v>
      </c>
      <c r="DN2246" t="e">
        <f t="shared" ref="DN2246:DN2309" si="172">+IF($C$6=$DI2246,DL2246,NA())</f>
        <v>#N/A</v>
      </c>
      <c r="DO2246" t="e">
        <f t="shared" si="169"/>
        <v>#N/A</v>
      </c>
      <c r="DP2246" s="3">
        <f t="shared" si="170"/>
        <v>4</v>
      </c>
      <c r="DQ2246" s="3"/>
    </row>
    <row r="2247" spans="7:121" x14ac:dyDescent="0.25">
      <c r="G2247"/>
      <c r="DI2247" s="4">
        <f>INDEX(Sheet2!A:A,QUOTIENT(ROW()-1,19)+2)</f>
        <v>41535</v>
      </c>
      <c r="DJ2247" s="4">
        <f>INDEX(Sheet2!C:C,QUOTIENT(ROW()-1,19)+2)</f>
        <v>42004</v>
      </c>
      <c r="DK2247" s="4">
        <f>IFERROR(INDEX(Sheet2!$AA$2:$AS$600,QUOTIENT(ROW()-1,19)+1,MOD(ROW()-2,19)+1),NA())</f>
        <v>41933.737500000003</v>
      </c>
      <c r="DL2247">
        <f>IFERROR(INDEX(Sheet2!$AU$2:$BM$600,QUOTIENT(ROW()-1,19)+1,MOD(ROW()-2,19)+1),NA())</f>
        <v>0.25</v>
      </c>
      <c r="DM2247" s="4" t="e">
        <f t="shared" si="171"/>
        <v>#N/A</v>
      </c>
      <c r="DN2247" t="e">
        <f t="shared" si="172"/>
        <v>#N/A</v>
      </c>
      <c r="DO2247" t="e">
        <f t="shared" ref="DO2247:DO2310" si="173">IF(DN2247="",NA(),DN2247)</f>
        <v>#N/A</v>
      </c>
      <c r="DP2247" s="3">
        <f t="shared" si="170"/>
        <v>5</v>
      </c>
      <c r="DQ2247" s="3"/>
    </row>
    <row r="2248" spans="7:121" x14ac:dyDescent="0.25">
      <c r="G2248"/>
      <c r="DI2248" s="4">
        <f>INDEX(Sheet2!A:A,QUOTIENT(ROW()-1,19)+2)</f>
        <v>41535</v>
      </c>
      <c r="DJ2248" s="4">
        <f>INDEX(Sheet2!C:C,QUOTIENT(ROW()-1,19)+2)</f>
        <v>42004</v>
      </c>
      <c r="DK2248" s="4">
        <f>IFERROR(INDEX(Sheet2!$AA$2:$AS$600,QUOTIENT(ROW()-1,19)+1,MOD(ROW()-2,19)+1),NA())</f>
        <v>41953.8125</v>
      </c>
      <c r="DL2248">
        <f>IFERROR(INDEX(Sheet2!$AU$2:$BM$600,QUOTIENT(ROW()-1,19)+1,MOD(ROW()-2,19)+1),NA())</f>
        <v>0.25</v>
      </c>
      <c r="DM2248" s="4" t="e">
        <f t="shared" si="171"/>
        <v>#N/A</v>
      </c>
      <c r="DN2248" t="e">
        <f t="shared" si="172"/>
        <v>#N/A</v>
      </c>
      <c r="DO2248" t="e">
        <f t="shared" si="173"/>
        <v>#N/A</v>
      </c>
      <c r="DP2248" s="3">
        <f t="shared" ref="DP2248:DP2311" si="174">+IF(AND(DI2248=DI2247,DJ2248=DJ2247),DP2247+IF(ISERROR(DK2248),0,1),1)</f>
        <v>6</v>
      </c>
      <c r="DQ2248" s="3"/>
    </row>
    <row r="2249" spans="7:121" x14ac:dyDescent="0.25">
      <c r="G2249"/>
      <c r="DI2249" s="4">
        <f>INDEX(Sheet2!A:A,QUOTIENT(ROW()-1,19)+2)</f>
        <v>41535</v>
      </c>
      <c r="DJ2249" s="4">
        <f>INDEX(Sheet2!C:C,QUOTIENT(ROW()-1,19)+2)</f>
        <v>42004</v>
      </c>
      <c r="DK2249" s="4">
        <f>IFERROR(INDEX(Sheet2!$AA$2:$AS$600,QUOTIENT(ROW()-1,19)+1,MOD(ROW()-2,19)+1),NA())</f>
        <v>41973.887499999997</v>
      </c>
      <c r="DL2249">
        <f>IFERROR(INDEX(Sheet2!$AU$2:$BM$600,QUOTIENT(ROW()-1,19)+1,MOD(ROW()-2,19)+1),NA())</f>
        <v>0.25</v>
      </c>
      <c r="DM2249" s="4" t="e">
        <f t="shared" si="171"/>
        <v>#N/A</v>
      </c>
      <c r="DN2249" t="e">
        <f t="shared" si="172"/>
        <v>#N/A</v>
      </c>
      <c r="DO2249" t="e">
        <f t="shared" si="173"/>
        <v>#N/A</v>
      </c>
      <c r="DP2249" s="3">
        <f t="shared" si="174"/>
        <v>7</v>
      </c>
      <c r="DQ2249" s="3"/>
    </row>
    <row r="2250" spans="7:121" x14ac:dyDescent="0.25">
      <c r="G2250"/>
      <c r="DI2250" s="4">
        <f>INDEX(Sheet2!A:A,QUOTIENT(ROW()-1,19)+2)</f>
        <v>41535</v>
      </c>
      <c r="DJ2250" s="4">
        <f>INDEX(Sheet2!C:C,QUOTIENT(ROW()-1,19)+2)</f>
        <v>42004</v>
      </c>
      <c r="DK2250" s="4">
        <f>IFERROR(INDEX(Sheet2!$AA$2:$AS$600,QUOTIENT(ROW()-1,19)+1,MOD(ROW()-2,19)+1),NA())</f>
        <v>41993.962500000001</v>
      </c>
      <c r="DL2250">
        <f>IFERROR(INDEX(Sheet2!$AU$2:$BM$600,QUOTIENT(ROW()-1,19)+1,MOD(ROW()-2,19)+1),NA())</f>
        <v>0.25</v>
      </c>
      <c r="DM2250" s="4" t="e">
        <f t="shared" si="171"/>
        <v>#N/A</v>
      </c>
      <c r="DN2250" t="e">
        <f t="shared" si="172"/>
        <v>#N/A</v>
      </c>
      <c r="DO2250" t="e">
        <f t="shared" si="173"/>
        <v>#N/A</v>
      </c>
      <c r="DP2250" s="3">
        <f t="shared" si="174"/>
        <v>8</v>
      </c>
      <c r="DQ2250" s="3"/>
    </row>
    <row r="2251" spans="7:121" x14ac:dyDescent="0.25">
      <c r="G2251"/>
      <c r="DI2251" s="4">
        <f>INDEX(Sheet2!A:A,QUOTIENT(ROW()-1,19)+2)</f>
        <v>41535</v>
      </c>
      <c r="DJ2251" s="4">
        <f>INDEX(Sheet2!C:C,QUOTIENT(ROW()-1,19)+2)</f>
        <v>42004</v>
      </c>
      <c r="DK2251" s="4">
        <f>IFERROR(INDEX(Sheet2!$AA$2:$AS$600,QUOTIENT(ROW()-1,19)+1,MOD(ROW()-2,19)+1),NA())</f>
        <v>42014.037499999999</v>
      </c>
      <c r="DL2251">
        <f>IFERROR(INDEX(Sheet2!$AU$2:$BM$600,QUOTIENT(ROW()-1,19)+1,MOD(ROW()-2,19)+1),NA())</f>
        <v>0.25</v>
      </c>
      <c r="DM2251" s="4" t="e">
        <f t="shared" si="171"/>
        <v>#N/A</v>
      </c>
      <c r="DN2251" t="e">
        <f t="shared" si="172"/>
        <v>#N/A</v>
      </c>
      <c r="DO2251" t="e">
        <f t="shared" si="173"/>
        <v>#N/A</v>
      </c>
      <c r="DP2251" s="3">
        <f t="shared" si="174"/>
        <v>9</v>
      </c>
      <c r="DQ2251" s="3"/>
    </row>
    <row r="2252" spans="7:121" x14ac:dyDescent="0.25">
      <c r="G2252"/>
      <c r="DI2252" s="4">
        <f>INDEX(Sheet2!A:A,QUOTIENT(ROW()-1,19)+2)</f>
        <v>41535</v>
      </c>
      <c r="DJ2252" s="4">
        <f>INDEX(Sheet2!C:C,QUOTIENT(ROW()-1,19)+2)</f>
        <v>42004</v>
      </c>
      <c r="DK2252" s="4">
        <f>IFERROR(INDEX(Sheet2!$AA$2:$AS$600,QUOTIENT(ROW()-1,19)+1,MOD(ROW()-2,19)+1),NA())</f>
        <v>42034.112500000003</v>
      </c>
      <c r="DL2252">
        <f>IFERROR(INDEX(Sheet2!$AU$2:$BM$600,QUOTIENT(ROW()-1,19)+1,MOD(ROW()-2,19)+1),NA())</f>
        <v>0.25</v>
      </c>
      <c r="DM2252" s="4" t="e">
        <f t="shared" si="171"/>
        <v>#N/A</v>
      </c>
      <c r="DN2252" t="e">
        <f t="shared" si="172"/>
        <v>#N/A</v>
      </c>
      <c r="DO2252" t="e">
        <f t="shared" si="173"/>
        <v>#N/A</v>
      </c>
      <c r="DP2252" s="3">
        <f t="shared" si="174"/>
        <v>10</v>
      </c>
      <c r="DQ2252" s="3"/>
    </row>
    <row r="2253" spans="7:121" x14ac:dyDescent="0.25">
      <c r="G2253"/>
      <c r="DI2253" s="4">
        <f>INDEX(Sheet2!A:A,QUOTIENT(ROW()-1,19)+2)</f>
        <v>41535</v>
      </c>
      <c r="DJ2253" s="4">
        <f>INDEX(Sheet2!C:C,QUOTIENT(ROW()-1,19)+2)</f>
        <v>42004</v>
      </c>
      <c r="DK2253" s="4">
        <f>IFERROR(INDEX(Sheet2!$AA$2:$AS$600,QUOTIENT(ROW()-1,19)+1,MOD(ROW()-2,19)+1),NA())</f>
        <v>42054.1875</v>
      </c>
      <c r="DL2253">
        <f>IFERROR(INDEX(Sheet2!$AU$2:$BM$600,QUOTIENT(ROW()-1,19)+1,MOD(ROW()-2,19)+1),NA())</f>
        <v>0.25</v>
      </c>
      <c r="DM2253" s="4" t="e">
        <f t="shared" si="171"/>
        <v>#N/A</v>
      </c>
      <c r="DN2253" t="e">
        <f t="shared" si="172"/>
        <v>#N/A</v>
      </c>
      <c r="DO2253" t="e">
        <f t="shared" si="173"/>
        <v>#N/A</v>
      </c>
      <c r="DP2253" s="3">
        <f t="shared" si="174"/>
        <v>11</v>
      </c>
      <c r="DQ2253" s="3"/>
    </row>
    <row r="2254" spans="7:121" x14ac:dyDescent="0.25">
      <c r="G2254"/>
      <c r="DI2254" s="4">
        <f>INDEX(Sheet2!A:A,QUOTIENT(ROW()-1,19)+2)</f>
        <v>41535</v>
      </c>
      <c r="DJ2254" s="4">
        <f>INDEX(Sheet2!C:C,QUOTIENT(ROW()-1,19)+2)</f>
        <v>42004</v>
      </c>
      <c r="DK2254" s="4">
        <f>IFERROR(INDEX(Sheet2!$AA$2:$AS$600,QUOTIENT(ROW()-1,19)+1,MOD(ROW()-2,19)+1),NA())</f>
        <v>42074.262499999997</v>
      </c>
      <c r="DL2254">
        <f>IFERROR(INDEX(Sheet2!$AU$2:$BM$600,QUOTIENT(ROW()-1,19)+1,MOD(ROW()-2,19)+1),NA())</f>
        <v>0.25</v>
      </c>
      <c r="DM2254" s="4" t="e">
        <f t="shared" si="171"/>
        <v>#N/A</v>
      </c>
      <c r="DN2254" t="e">
        <f t="shared" si="172"/>
        <v>#N/A</v>
      </c>
      <c r="DO2254" t="e">
        <f t="shared" si="173"/>
        <v>#N/A</v>
      </c>
      <c r="DP2254" s="3">
        <f t="shared" si="174"/>
        <v>12</v>
      </c>
      <c r="DQ2254" s="3"/>
    </row>
    <row r="2255" spans="7:121" x14ac:dyDescent="0.25">
      <c r="G2255"/>
      <c r="DI2255" s="4">
        <f>INDEX(Sheet2!A:A,QUOTIENT(ROW()-1,19)+2)</f>
        <v>41535</v>
      </c>
      <c r="DJ2255" s="4">
        <f>INDEX(Sheet2!C:C,QUOTIENT(ROW()-1,19)+2)</f>
        <v>42004</v>
      </c>
      <c r="DK2255" s="4">
        <f>IFERROR(INDEX(Sheet2!$AA$2:$AS$600,QUOTIENT(ROW()-1,19)+1,MOD(ROW()-2,19)+1),NA())</f>
        <v>42094.337500000001</v>
      </c>
      <c r="DL2255">
        <f>IFERROR(INDEX(Sheet2!$AU$2:$BM$600,QUOTIENT(ROW()-1,19)+1,MOD(ROW()-2,19)+1),NA())</f>
        <v>0.25</v>
      </c>
      <c r="DM2255" s="4" t="e">
        <f t="shared" si="171"/>
        <v>#N/A</v>
      </c>
      <c r="DN2255" t="e">
        <f t="shared" si="172"/>
        <v>#N/A</v>
      </c>
      <c r="DO2255" t="e">
        <f t="shared" si="173"/>
        <v>#N/A</v>
      </c>
      <c r="DP2255" s="3">
        <f t="shared" si="174"/>
        <v>13</v>
      </c>
      <c r="DQ2255" s="3"/>
    </row>
    <row r="2256" spans="7:121" x14ac:dyDescent="0.25">
      <c r="G2256"/>
      <c r="DI2256" s="4">
        <f>INDEX(Sheet2!A:A,QUOTIENT(ROW()-1,19)+2)</f>
        <v>41535</v>
      </c>
      <c r="DJ2256" s="4">
        <f>INDEX(Sheet2!C:C,QUOTIENT(ROW()-1,19)+2)</f>
        <v>42004</v>
      </c>
      <c r="DK2256" s="4">
        <f>IFERROR(INDEX(Sheet2!$AA$2:$AS$600,QUOTIENT(ROW()-1,19)+1,MOD(ROW()-2,19)+1),NA())</f>
        <v>42114.412499999999</v>
      </c>
      <c r="DL2256">
        <f>IFERROR(INDEX(Sheet2!$AU$2:$BM$600,QUOTIENT(ROW()-1,19)+1,MOD(ROW()-2,19)+1),NA())</f>
        <v>0.25</v>
      </c>
      <c r="DM2256" s="4" t="e">
        <f t="shared" si="171"/>
        <v>#N/A</v>
      </c>
      <c r="DN2256" t="e">
        <f t="shared" si="172"/>
        <v>#N/A</v>
      </c>
      <c r="DO2256" t="e">
        <f t="shared" si="173"/>
        <v>#N/A</v>
      </c>
      <c r="DP2256" s="3">
        <f t="shared" si="174"/>
        <v>14</v>
      </c>
      <c r="DQ2256" s="3"/>
    </row>
    <row r="2257" spans="7:121" x14ac:dyDescent="0.25">
      <c r="G2257"/>
      <c r="DI2257" s="4">
        <f>INDEX(Sheet2!A:A,QUOTIENT(ROW()-1,19)+2)</f>
        <v>41535</v>
      </c>
      <c r="DJ2257" s="4">
        <f>INDEX(Sheet2!C:C,QUOTIENT(ROW()-1,19)+2)</f>
        <v>42004</v>
      </c>
      <c r="DK2257" s="4">
        <f>IFERROR(INDEX(Sheet2!$AA$2:$AS$600,QUOTIENT(ROW()-1,19)+1,MOD(ROW()-2,19)+1),NA())</f>
        <v>42134.487500000003</v>
      </c>
      <c r="DL2257">
        <f>IFERROR(INDEX(Sheet2!$AU$2:$BM$600,QUOTIENT(ROW()-1,19)+1,MOD(ROW()-2,19)+1),NA())</f>
        <v>0.25</v>
      </c>
      <c r="DM2257" s="4" t="e">
        <f t="shared" si="171"/>
        <v>#N/A</v>
      </c>
      <c r="DN2257" t="e">
        <f t="shared" si="172"/>
        <v>#N/A</v>
      </c>
      <c r="DO2257" t="e">
        <f t="shared" si="173"/>
        <v>#N/A</v>
      </c>
      <c r="DP2257" s="3">
        <f t="shared" si="174"/>
        <v>15</v>
      </c>
      <c r="DQ2257" s="3"/>
    </row>
    <row r="2258" spans="7:121" x14ac:dyDescent="0.25">
      <c r="G2258"/>
      <c r="DI2258" s="4">
        <f>INDEX(Sheet2!A:A,QUOTIENT(ROW()-1,19)+2)</f>
        <v>41535</v>
      </c>
      <c r="DJ2258" s="4">
        <f>INDEX(Sheet2!C:C,QUOTIENT(ROW()-1,19)+2)</f>
        <v>42004</v>
      </c>
      <c r="DK2258" s="4" t="e">
        <f>IFERROR(INDEX(Sheet2!$AA$2:$AS$600,QUOTIENT(ROW()-1,19)+1,MOD(ROW()-2,19)+1),NA())</f>
        <v>#N/A</v>
      </c>
      <c r="DL2258" t="str">
        <f>IFERROR(INDEX(Sheet2!$AU$2:$BM$600,QUOTIENT(ROW()-1,19)+1,MOD(ROW()-2,19)+1),NA())</f>
        <v/>
      </c>
      <c r="DM2258" s="4" t="e">
        <f t="shared" si="171"/>
        <v>#N/A</v>
      </c>
      <c r="DN2258" t="e">
        <f t="shared" si="172"/>
        <v>#N/A</v>
      </c>
      <c r="DO2258" t="e">
        <f t="shared" si="173"/>
        <v>#N/A</v>
      </c>
      <c r="DP2258" s="3">
        <f t="shared" si="174"/>
        <v>15</v>
      </c>
      <c r="DQ2258" s="3"/>
    </row>
    <row r="2259" spans="7:121" x14ac:dyDescent="0.25">
      <c r="G2259"/>
      <c r="DI2259" s="4">
        <f>INDEX(Sheet2!A:A,QUOTIENT(ROW()-1,19)+2)</f>
        <v>41535</v>
      </c>
      <c r="DJ2259" s="4">
        <f>INDEX(Sheet2!C:C,QUOTIENT(ROW()-1,19)+2)</f>
        <v>42004</v>
      </c>
      <c r="DK2259" s="4" t="e">
        <f>IFERROR(INDEX(Sheet2!$AA$2:$AS$600,QUOTIENT(ROW()-1,19)+1,MOD(ROW()-2,19)+1),NA())</f>
        <v>#N/A</v>
      </c>
      <c r="DL2259" t="str">
        <f>IFERROR(INDEX(Sheet2!$AU$2:$BM$600,QUOTIENT(ROW()-1,19)+1,MOD(ROW()-2,19)+1),NA())</f>
        <v/>
      </c>
      <c r="DM2259" s="4" t="e">
        <f t="shared" si="171"/>
        <v>#N/A</v>
      </c>
      <c r="DN2259" t="e">
        <f t="shared" si="172"/>
        <v>#N/A</v>
      </c>
      <c r="DO2259" t="e">
        <f t="shared" si="173"/>
        <v>#N/A</v>
      </c>
      <c r="DP2259" s="3">
        <f t="shared" si="174"/>
        <v>15</v>
      </c>
      <c r="DQ2259" s="3"/>
    </row>
    <row r="2260" spans="7:121" x14ac:dyDescent="0.25">
      <c r="G2260"/>
      <c r="DI2260" s="4">
        <f>INDEX(Sheet2!A:A,QUOTIENT(ROW()-1,19)+2)</f>
        <v>41535</v>
      </c>
      <c r="DJ2260" s="4">
        <f>INDEX(Sheet2!C:C,QUOTIENT(ROW()-1,19)+2)</f>
        <v>42004</v>
      </c>
      <c r="DK2260" s="4" t="e">
        <f>IFERROR(INDEX(Sheet2!$AA$2:$AS$600,QUOTIENT(ROW()-1,19)+1,MOD(ROW()-2,19)+1),NA())</f>
        <v>#N/A</v>
      </c>
      <c r="DL2260" t="str">
        <f>IFERROR(INDEX(Sheet2!$AU$2:$BM$600,QUOTIENT(ROW()-1,19)+1,MOD(ROW()-2,19)+1),NA())</f>
        <v/>
      </c>
      <c r="DM2260" s="4" t="e">
        <f t="shared" si="171"/>
        <v>#N/A</v>
      </c>
      <c r="DN2260" t="e">
        <f t="shared" si="172"/>
        <v>#N/A</v>
      </c>
      <c r="DO2260" t="e">
        <f t="shared" si="173"/>
        <v>#N/A</v>
      </c>
      <c r="DP2260" s="3">
        <f t="shared" si="174"/>
        <v>15</v>
      </c>
      <c r="DQ2260" s="3"/>
    </row>
    <row r="2261" spans="7:121" x14ac:dyDescent="0.25">
      <c r="G2261"/>
      <c r="DI2261" s="4">
        <f>INDEX(Sheet2!A:A,QUOTIENT(ROW()-1,19)+2)</f>
        <v>41535</v>
      </c>
      <c r="DJ2261" s="4">
        <f>INDEX(Sheet2!C:C,QUOTIENT(ROW()-1,19)+2)</f>
        <v>42004</v>
      </c>
      <c r="DK2261" s="4" t="e">
        <f>IFERROR(INDEX(Sheet2!$AA$2:$AS$600,QUOTIENT(ROW()-1,19)+1,MOD(ROW()-2,19)+1),NA())</f>
        <v>#N/A</v>
      </c>
      <c r="DL2261" t="str">
        <f>IFERROR(INDEX(Sheet2!$AU$2:$BM$600,QUOTIENT(ROW()-1,19)+1,MOD(ROW()-2,19)+1),NA())</f>
        <v/>
      </c>
      <c r="DM2261" s="4" t="e">
        <f t="shared" si="171"/>
        <v>#N/A</v>
      </c>
      <c r="DN2261" t="e">
        <f t="shared" si="172"/>
        <v>#N/A</v>
      </c>
      <c r="DO2261" t="e">
        <f t="shared" si="173"/>
        <v>#N/A</v>
      </c>
      <c r="DP2261" s="3">
        <f t="shared" si="174"/>
        <v>15</v>
      </c>
      <c r="DQ2261" s="3"/>
    </row>
    <row r="2262" spans="7:121" x14ac:dyDescent="0.25">
      <c r="G2262"/>
      <c r="DI2262" s="4">
        <f>INDEX(Sheet2!A:A,QUOTIENT(ROW()-1,19)+2)</f>
        <v>41535</v>
      </c>
      <c r="DJ2262" s="4">
        <f>INDEX(Sheet2!C:C,QUOTIENT(ROW()-1,19)+2)</f>
        <v>42004</v>
      </c>
      <c r="DK2262" s="4" t="e">
        <f>IFERROR(INDEX(Sheet2!$AA$2:$AS$600,QUOTIENT(ROW()-1,19)+1,MOD(ROW()-2,19)+1),NA())</f>
        <v>#N/A</v>
      </c>
      <c r="DL2262" t="str">
        <f>IFERROR(INDEX(Sheet2!$AU$2:$BM$600,QUOTIENT(ROW()-1,19)+1,MOD(ROW()-2,19)+1),NA())</f>
        <v/>
      </c>
      <c r="DM2262" s="4" t="e">
        <f t="shared" si="171"/>
        <v>#N/A</v>
      </c>
      <c r="DN2262" t="e">
        <f t="shared" si="172"/>
        <v>#N/A</v>
      </c>
      <c r="DO2262" t="e">
        <f t="shared" si="173"/>
        <v>#N/A</v>
      </c>
      <c r="DP2262" s="3">
        <f t="shared" si="174"/>
        <v>15</v>
      </c>
      <c r="DQ2262" s="3"/>
    </row>
    <row r="2263" spans="7:121" x14ac:dyDescent="0.25">
      <c r="G2263"/>
      <c r="DI2263" s="4">
        <f>INDEX(Sheet2!A:A,QUOTIENT(ROW()-1,19)+2)</f>
        <v>41535</v>
      </c>
      <c r="DJ2263" s="4">
        <f>INDEX(Sheet2!C:C,QUOTIENT(ROW()-1,19)+2)</f>
        <v>42004</v>
      </c>
      <c r="DK2263" s="4">
        <f>IFERROR(INDEX(Sheet2!$AA$2:$AS$600,QUOTIENT(ROW()-1,19)+1,MOD(ROW()-2,19)+1),NA())</f>
        <v>41993.962500000001</v>
      </c>
      <c r="DL2263">
        <f>IFERROR(INDEX(Sheet2!$AU$2:$BM$600,QUOTIENT(ROW()-1,19)+1,MOD(ROW()-2,19)+1),NA())</f>
        <v>1</v>
      </c>
      <c r="DM2263" s="4" t="e">
        <f t="shared" si="171"/>
        <v>#N/A</v>
      </c>
      <c r="DN2263" t="e">
        <f t="shared" si="172"/>
        <v>#N/A</v>
      </c>
      <c r="DO2263" t="e">
        <f t="shared" si="173"/>
        <v>#N/A</v>
      </c>
      <c r="DP2263" s="3">
        <f t="shared" si="174"/>
        <v>16</v>
      </c>
      <c r="DQ2263" s="3"/>
    </row>
    <row r="2264" spans="7:121" x14ac:dyDescent="0.25">
      <c r="G2264"/>
      <c r="DI2264" s="4">
        <f>INDEX(Sheet2!A:A,QUOTIENT(ROW()-1,19)+2)</f>
        <v>41535</v>
      </c>
      <c r="DJ2264" s="4">
        <f>INDEX(Sheet2!C:C,QUOTIENT(ROW()-1,19)+2)</f>
        <v>42004</v>
      </c>
      <c r="DK2264" s="4">
        <f>IFERROR(INDEX(Sheet2!$AA$2:$AS$600,QUOTIENT(ROW()-1,19)+1,MOD(ROW()-2,19)+1),NA())</f>
        <v>42014.037500000006</v>
      </c>
      <c r="DL2264">
        <f>IFERROR(INDEX(Sheet2!$AU$2:$BM$600,QUOTIENT(ROW()-1,19)+1,MOD(ROW()-2,19)+1),NA())</f>
        <v>1</v>
      </c>
      <c r="DM2264" s="4" t="e">
        <f t="shared" si="171"/>
        <v>#N/A</v>
      </c>
      <c r="DN2264" t="e">
        <f t="shared" si="172"/>
        <v>#N/A</v>
      </c>
      <c r="DO2264" t="e">
        <f t="shared" si="173"/>
        <v>#N/A</v>
      </c>
      <c r="DP2264" s="3">
        <f t="shared" si="174"/>
        <v>17</v>
      </c>
      <c r="DQ2264" s="3"/>
    </row>
    <row r="2265" spans="7:121" x14ac:dyDescent="0.25">
      <c r="G2265"/>
      <c r="DI2265" s="4">
        <f>INDEX(Sheet2!A:A,QUOTIENT(ROW()-1,19)+2)</f>
        <v>41535</v>
      </c>
      <c r="DJ2265" s="4">
        <f>INDEX(Sheet2!C:C,QUOTIENT(ROW()-1,19)+2)</f>
        <v>42004</v>
      </c>
      <c r="DK2265" s="4" t="e">
        <f>IFERROR(INDEX(Sheet2!$AA$2:$AS$600,QUOTIENT(ROW()-1,19)+1,MOD(ROW()-2,19)+1),NA())</f>
        <v>#N/A</v>
      </c>
      <c r="DL2265" t="str">
        <f>IFERROR(INDEX(Sheet2!$AU$2:$BM$600,QUOTIENT(ROW()-1,19)+1,MOD(ROW()-2,19)+1),NA())</f>
        <v/>
      </c>
      <c r="DM2265" s="4" t="e">
        <f t="shared" si="171"/>
        <v>#N/A</v>
      </c>
      <c r="DN2265" t="e">
        <f t="shared" si="172"/>
        <v>#N/A</v>
      </c>
      <c r="DO2265" t="e">
        <f t="shared" si="173"/>
        <v>#N/A</v>
      </c>
      <c r="DP2265" s="3">
        <f t="shared" si="174"/>
        <v>17</v>
      </c>
      <c r="DQ2265" s="3"/>
    </row>
    <row r="2266" spans="7:121" x14ac:dyDescent="0.25">
      <c r="G2266"/>
      <c r="DI2266" s="4">
        <f>INDEX(Sheet2!A:A,QUOTIENT(ROW()-1,19)+2)</f>
        <v>41535</v>
      </c>
      <c r="DJ2266" s="4">
        <f>INDEX(Sheet2!C:C,QUOTIENT(ROW()-1,19)+2)</f>
        <v>42004</v>
      </c>
      <c r="DK2266" s="4" t="e">
        <f>IFERROR(INDEX(Sheet2!$AA$2:$AS$600,QUOTIENT(ROW()-1,19)+1,MOD(ROW()-2,19)+1),NA())</f>
        <v>#N/A</v>
      </c>
      <c r="DL2266" t="str">
        <f>IFERROR(INDEX(Sheet2!$AU$2:$BM$600,QUOTIENT(ROW()-1,19)+1,MOD(ROW()-2,19)+1),NA())</f>
        <v/>
      </c>
      <c r="DM2266" s="4" t="e">
        <f t="shared" si="171"/>
        <v>#N/A</v>
      </c>
      <c r="DN2266" t="e">
        <f t="shared" si="172"/>
        <v>#N/A</v>
      </c>
      <c r="DO2266" t="e">
        <f t="shared" si="173"/>
        <v>#N/A</v>
      </c>
      <c r="DP2266" s="3">
        <f t="shared" si="174"/>
        <v>17</v>
      </c>
      <c r="DQ2266" s="3"/>
    </row>
    <row r="2267" spans="7:121" x14ac:dyDescent="0.25">
      <c r="G2267"/>
      <c r="DI2267" s="4">
        <f>INDEX(Sheet2!A:A,QUOTIENT(ROW()-1,19)+2)</f>
        <v>41535</v>
      </c>
      <c r="DJ2267" s="4">
        <f>INDEX(Sheet2!C:C,QUOTIENT(ROW()-1,19)+2)</f>
        <v>42004</v>
      </c>
      <c r="DK2267" s="4" t="e">
        <f>IFERROR(INDEX(Sheet2!$AA$2:$AS$600,QUOTIENT(ROW()-1,19)+1,MOD(ROW()-2,19)+1),NA())</f>
        <v>#N/A</v>
      </c>
      <c r="DL2267" t="str">
        <f>IFERROR(INDEX(Sheet2!$AU$2:$BM$600,QUOTIENT(ROW()-1,19)+1,MOD(ROW()-2,19)+1),NA())</f>
        <v/>
      </c>
      <c r="DM2267" s="4" t="e">
        <f t="shared" si="171"/>
        <v>#N/A</v>
      </c>
      <c r="DN2267" t="e">
        <f t="shared" si="172"/>
        <v>#N/A</v>
      </c>
      <c r="DO2267" t="e">
        <f t="shared" si="173"/>
        <v>#N/A</v>
      </c>
      <c r="DP2267" s="3">
        <f t="shared" si="174"/>
        <v>17</v>
      </c>
      <c r="DQ2267" s="3"/>
    </row>
    <row r="2268" spans="7:121" x14ac:dyDescent="0.25">
      <c r="G2268"/>
      <c r="DI2268" s="4">
        <f>INDEX(Sheet2!A:A,QUOTIENT(ROW()-1,19)+2)</f>
        <v>41535</v>
      </c>
      <c r="DJ2268" s="4">
        <f>INDEX(Sheet2!C:C,QUOTIENT(ROW()-1,19)+2)</f>
        <v>42004</v>
      </c>
      <c r="DK2268" s="4" t="e">
        <f>IFERROR(INDEX(Sheet2!$AA$2:$AS$600,QUOTIENT(ROW()-1,19)+1,MOD(ROW()-2,19)+1),NA())</f>
        <v>#N/A</v>
      </c>
      <c r="DL2268" t="str">
        <f>IFERROR(INDEX(Sheet2!$AU$2:$BM$600,QUOTIENT(ROW()-1,19)+1,MOD(ROW()-2,19)+1),NA())</f>
        <v/>
      </c>
      <c r="DM2268" s="4" t="e">
        <f t="shared" si="171"/>
        <v>#N/A</v>
      </c>
      <c r="DN2268" t="e">
        <f t="shared" si="172"/>
        <v>#N/A</v>
      </c>
      <c r="DO2268" t="e">
        <f t="shared" si="173"/>
        <v>#N/A</v>
      </c>
      <c r="DP2268" s="3">
        <f t="shared" si="174"/>
        <v>17</v>
      </c>
      <c r="DQ2268" s="3"/>
    </row>
    <row r="2269" spans="7:121" x14ac:dyDescent="0.25">
      <c r="G2269"/>
      <c r="DI2269" s="4">
        <f>INDEX(Sheet2!A:A,QUOTIENT(ROW()-1,19)+2)</f>
        <v>41535</v>
      </c>
      <c r="DJ2269" s="4">
        <f>INDEX(Sheet2!C:C,QUOTIENT(ROW()-1,19)+2)</f>
        <v>42004</v>
      </c>
      <c r="DK2269" s="4" t="e">
        <f>IFERROR(INDEX(Sheet2!$AA$2:$AS$600,QUOTIENT(ROW()-1,19)+1,MOD(ROW()-2,19)+1),NA())</f>
        <v>#N/A</v>
      </c>
      <c r="DL2269" t="str">
        <f>IFERROR(INDEX(Sheet2!$AU$2:$BM$600,QUOTIENT(ROW()-1,19)+1,MOD(ROW()-2,19)+1),NA())</f>
        <v/>
      </c>
      <c r="DM2269" s="4" t="e">
        <f t="shared" si="171"/>
        <v>#N/A</v>
      </c>
      <c r="DN2269" t="e">
        <f t="shared" si="172"/>
        <v>#N/A</v>
      </c>
      <c r="DO2269" t="e">
        <f t="shared" si="173"/>
        <v>#N/A</v>
      </c>
      <c r="DP2269" s="3">
        <f t="shared" si="174"/>
        <v>17</v>
      </c>
      <c r="DQ2269" s="3"/>
    </row>
    <row r="2270" spans="7:121" x14ac:dyDescent="0.25">
      <c r="G2270"/>
      <c r="DI2270" s="4">
        <f>INDEX(Sheet2!A:A,QUOTIENT(ROW()-1,19)+2)</f>
        <v>41535</v>
      </c>
      <c r="DJ2270" s="4">
        <f>INDEX(Sheet2!C:C,QUOTIENT(ROW()-1,19)+2)</f>
        <v>42004</v>
      </c>
      <c r="DK2270" s="4" t="e">
        <f>IFERROR(INDEX(Sheet2!$AA$2:$AS$600,QUOTIENT(ROW()-1,19)+1,MOD(ROW()-2,19)+1),NA())</f>
        <v>#N/A</v>
      </c>
      <c r="DL2270" t="str">
        <f>IFERROR(INDEX(Sheet2!$AU$2:$BM$600,QUOTIENT(ROW()-1,19)+1,MOD(ROW()-2,19)+1),NA())</f>
        <v/>
      </c>
      <c r="DM2270" s="4" t="e">
        <f t="shared" si="171"/>
        <v>#N/A</v>
      </c>
      <c r="DN2270" t="e">
        <f t="shared" si="172"/>
        <v>#N/A</v>
      </c>
      <c r="DO2270" t="e">
        <f t="shared" si="173"/>
        <v>#N/A</v>
      </c>
      <c r="DP2270" s="3">
        <f t="shared" si="174"/>
        <v>17</v>
      </c>
      <c r="DQ2270" s="3"/>
    </row>
    <row r="2271" spans="7:121" x14ac:dyDescent="0.25">
      <c r="G2271"/>
      <c r="DI2271" s="4">
        <f>INDEX(Sheet2!A:A,QUOTIENT(ROW()-1,19)+2)</f>
        <v>41535</v>
      </c>
      <c r="DJ2271" s="4">
        <f>INDEX(Sheet2!C:C,QUOTIENT(ROW()-1,19)+2)</f>
        <v>42004</v>
      </c>
      <c r="DK2271" s="4" t="e">
        <f>IFERROR(INDEX(Sheet2!$AA$2:$AS$600,QUOTIENT(ROW()-1,19)+1,MOD(ROW()-2,19)+1),NA())</f>
        <v>#N/A</v>
      </c>
      <c r="DL2271" t="str">
        <f>IFERROR(INDEX(Sheet2!$AU$2:$BM$600,QUOTIENT(ROW()-1,19)+1,MOD(ROW()-2,19)+1),NA())</f>
        <v/>
      </c>
      <c r="DM2271" s="4" t="e">
        <f t="shared" si="171"/>
        <v>#N/A</v>
      </c>
      <c r="DN2271" t="e">
        <f t="shared" si="172"/>
        <v>#N/A</v>
      </c>
      <c r="DO2271" t="e">
        <f t="shared" si="173"/>
        <v>#N/A</v>
      </c>
      <c r="DP2271" s="3">
        <f t="shared" si="174"/>
        <v>17</v>
      </c>
      <c r="DQ2271" s="3"/>
    </row>
    <row r="2272" spans="7:121" x14ac:dyDescent="0.25">
      <c r="G2272"/>
      <c r="DI2272" s="4">
        <f>INDEX(Sheet2!A:A,QUOTIENT(ROW()-1,19)+2)</f>
        <v>41535</v>
      </c>
      <c r="DJ2272" s="4">
        <f>INDEX(Sheet2!C:C,QUOTIENT(ROW()-1,19)+2)</f>
        <v>42004</v>
      </c>
      <c r="DK2272" s="4" t="e">
        <f>IFERROR(INDEX(Sheet2!$AA$2:$AS$600,QUOTIENT(ROW()-1,19)+1,MOD(ROW()-2,19)+1),NA())</f>
        <v>#N/A</v>
      </c>
      <c r="DL2272" t="str">
        <f>IFERROR(INDEX(Sheet2!$AU$2:$BM$600,QUOTIENT(ROW()-1,19)+1,MOD(ROW()-2,19)+1),NA())</f>
        <v/>
      </c>
      <c r="DM2272" s="4" t="e">
        <f t="shared" si="171"/>
        <v>#N/A</v>
      </c>
      <c r="DN2272" t="e">
        <f t="shared" si="172"/>
        <v>#N/A</v>
      </c>
      <c r="DO2272" t="e">
        <f t="shared" si="173"/>
        <v>#N/A</v>
      </c>
      <c r="DP2272" s="3">
        <f t="shared" si="174"/>
        <v>17</v>
      </c>
      <c r="DQ2272" s="3"/>
    </row>
    <row r="2273" spans="7:121" x14ac:dyDescent="0.25">
      <c r="G2273"/>
      <c r="DI2273" s="4">
        <f>INDEX(Sheet2!A:A,QUOTIENT(ROW()-1,19)+2)</f>
        <v>41535</v>
      </c>
      <c r="DJ2273" s="4">
        <f>INDEX(Sheet2!C:C,QUOTIENT(ROW()-1,19)+2)</f>
        <v>42004</v>
      </c>
      <c r="DK2273" s="4" t="e">
        <f>IFERROR(INDEX(Sheet2!$AA$2:$AS$600,QUOTIENT(ROW()-1,19)+1,MOD(ROW()-2,19)+1),NA())</f>
        <v>#N/A</v>
      </c>
      <c r="DL2273" t="str">
        <f>IFERROR(INDEX(Sheet2!$AU$2:$BM$600,QUOTIENT(ROW()-1,19)+1,MOD(ROW()-2,19)+1),NA())</f>
        <v/>
      </c>
      <c r="DM2273" s="4" t="e">
        <f t="shared" si="171"/>
        <v>#N/A</v>
      </c>
      <c r="DN2273" t="e">
        <f t="shared" si="172"/>
        <v>#N/A</v>
      </c>
      <c r="DO2273" t="e">
        <f t="shared" si="173"/>
        <v>#N/A</v>
      </c>
      <c r="DP2273" s="3">
        <f t="shared" si="174"/>
        <v>17</v>
      </c>
      <c r="DQ2273" s="3"/>
    </row>
    <row r="2274" spans="7:121" x14ac:dyDescent="0.25">
      <c r="G2274"/>
      <c r="DI2274" s="4">
        <f>INDEX(Sheet2!A:A,QUOTIENT(ROW()-1,19)+2)</f>
        <v>41535</v>
      </c>
      <c r="DJ2274" s="4">
        <f>INDEX(Sheet2!C:C,QUOTIENT(ROW()-1,19)+2)</f>
        <v>42004</v>
      </c>
      <c r="DK2274" s="4" t="e">
        <f>IFERROR(INDEX(Sheet2!$AA$2:$AS$600,QUOTIENT(ROW()-1,19)+1,MOD(ROW()-2,19)+1),NA())</f>
        <v>#N/A</v>
      </c>
      <c r="DL2274" t="str">
        <f>IFERROR(INDEX(Sheet2!$AU$2:$BM$600,QUOTIENT(ROW()-1,19)+1,MOD(ROW()-2,19)+1),NA())</f>
        <v/>
      </c>
      <c r="DM2274" s="4" t="e">
        <f t="shared" si="171"/>
        <v>#N/A</v>
      </c>
      <c r="DN2274" t="e">
        <f t="shared" si="172"/>
        <v>#N/A</v>
      </c>
      <c r="DO2274" t="e">
        <f t="shared" si="173"/>
        <v>#N/A</v>
      </c>
      <c r="DP2274" s="3">
        <f t="shared" si="174"/>
        <v>17</v>
      </c>
      <c r="DQ2274" s="3"/>
    </row>
    <row r="2275" spans="7:121" x14ac:dyDescent="0.25">
      <c r="G2275"/>
      <c r="DI2275" s="4">
        <f>INDEX(Sheet2!A:A,QUOTIENT(ROW()-1,19)+2)</f>
        <v>41535</v>
      </c>
      <c r="DJ2275" s="4">
        <f>INDEX(Sheet2!C:C,QUOTIENT(ROW()-1,19)+2)</f>
        <v>42004</v>
      </c>
      <c r="DK2275" s="4" t="e">
        <f>IFERROR(INDEX(Sheet2!$AA$2:$AS$600,QUOTIENT(ROW()-1,19)+1,MOD(ROW()-2,19)+1),NA())</f>
        <v>#N/A</v>
      </c>
      <c r="DL2275" t="str">
        <f>IFERROR(INDEX(Sheet2!$AU$2:$BM$600,QUOTIENT(ROW()-1,19)+1,MOD(ROW()-2,19)+1),NA())</f>
        <v/>
      </c>
      <c r="DM2275" s="4" t="e">
        <f t="shared" si="171"/>
        <v>#N/A</v>
      </c>
      <c r="DN2275" t="e">
        <f t="shared" si="172"/>
        <v>#N/A</v>
      </c>
      <c r="DO2275" t="e">
        <f t="shared" si="173"/>
        <v>#N/A</v>
      </c>
      <c r="DP2275" s="3">
        <f t="shared" si="174"/>
        <v>17</v>
      </c>
      <c r="DQ2275" s="3"/>
    </row>
    <row r="2276" spans="7:121" x14ac:dyDescent="0.25">
      <c r="G2276"/>
      <c r="DI2276" s="4">
        <f>INDEX(Sheet2!A:A,QUOTIENT(ROW()-1,19)+2)</f>
        <v>41535</v>
      </c>
      <c r="DJ2276" s="4">
        <f>INDEX(Sheet2!C:C,QUOTIENT(ROW()-1,19)+2)</f>
        <v>42004</v>
      </c>
      <c r="DK2276" s="4" t="e">
        <f>IFERROR(INDEX(Sheet2!$AA$2:$AS$600,QUOTIENT(ROW()-1,19)+1,MOD(ROW()-2,19)+1),NA())</f>
        <v>#N/A</v>
      </c>
      <c r="DL2276" t="str">
        <f>IFERROR(INDEX(Sheet2!$AU$2:$BM$600,QUOTIENT(ROW()-1,19)+1,MOD(ROW()-2,19)+1),NA())</f>
        <v/>
      </c>
      <c r="DM2276" s="4" t="e">
        <f t="shared" si="171"/>
        <v>#N/A</v>
      </c>
      <c r="DN2276" t="e">
        <f t="shared" si="172"/>
        <v>#N/A</v>
      </c>
      <c r="DO2276" t="e">
        <f t="shared" si="173"/>
        <v>#N/A</v>
      </c>
      <c r="DP2276" s="3">
        <f t="shared" si="174"/>
        <v>17</v>
      </c>
      <c r="DQ2276" s="3"/>
    </row>
    <row r="2277" spans="7:121" x14ac:dyDescent="0.25">
      <c r="G2277"/>
      <c r="DI2277" s="4">
        <f>INDEX(Sheet2!A:A,QUOTIENT(ROW()-1,19)+2)</f>
        <v>41535</v>
      </c>
      <c r="DJ2277" s="4">
        <f>INDEX(Sheet2!C:C,QUOTIENT(ROW()-1,19)+2)</f>
        <v>42004</v>
      </c>
      <c r="DK2277" s="4" t="e">
        <f>IFERROR(INDEX(Sheet2!$AA$2:$AS$600,QUOTIENT(ROW()-1,19)+1,MOD(ROW()-2,19)+1),NA())</f>
        <v>#N/A</v>
      </c>
      <c r="DL2277" t="str">
        <f>IFERROR(INDEX(Sheet2!$AU$2:$BM$600,QUOTIENT(ROW()-1,19)+1,MOD(ROW()-2,19)+1),NA())</f>
        <v/>
      </c>
      <c r="DM2277" s="4" t="e">
        <f t="shared" si="171"/>
        <v>#N/A</v>
      </c>
      <c r="DN2277" t="e">
        <f t="shared" si="172"/>
        <v>#N/A</v>
      </c>
      <c r="DO2277" t="e">
        <f t="shared" si="173"/>
        <v>#N/A</v>
      </c>
      <c r="DP2277" s="3">
        <f t="shared" si="174"/>
        <v>17</v>
      </c>
      <c r="DQ2277" s="3"/>
    </row>
    <row r="2278" spans="7:121" x14ac:dyDescent="0.25">
      <c r="G2278"/>
      <c r="DI2278" s="4">
        <f>INDEX(Sheet2!A:A,QUOTIENT(ROW()-1,19)+2)</f>
        <v>41535</v>
      </c>
      <c r="DJ2278" s="4">
        <f>INDEX(Sheet2!C:C,QUOTIENT(ROW()-1,19)+2)</f>
        <v>42004</v>
      </c>
      <c r="DK2278" s="4" t="e">
        <f>IFERROR(INDEX(Sheet2!$AA$2:$AS$600,QUOTIENT(ROW()-1,19)+1,MOD(ROW()-2,19)+1),NA())</f>
        <v>#N/A</v>
      </c>
      <c r="DL2278" t="str">
        <f>IFERROR(INDEX(Sheet2!$AU$2:$BM$600,QUOTIENT(ROW()-1,19)+1,MOD(ROW()-2,19)+1),NA())</f>
        <v/>
      </c>
      <c r="DM2278" s="4" t="e">
        <f t="shared" si="171"/>
        <v>#N/A</v>
      </c>
      <c r="DN2278" t="e">
        <f t="shared" si="172"/>
        <v>#N/A</v>
      </c>
      <c r="DO2278" t="e">
        <f t="shared" si="173"/>
        <v>#N/A</v>
      </c>
      <c r="DP2278" s="3">
        <f t="shared" si="174"/>
        <v>17</v>
      </c>
      <c r="DQ2278" s="3"/>
    </row>
    <row r="2279" spans="7:121" x14ac:dyDescent="0.25">
      <c r="G2279"/>
      <c r="DI2279" s="4">
        <f>INDEX(Sheet2!A:A,QUOTIENT(ROW()-1,19)+2)</f>
        <v>41535</v>
      </c>
      <c r="DJ2279" s="4">
        <f>INDEX(Sheet2!C:C,QUOTIENT(ROW()-1,19)+2)</f>
        <v>42004</v>
      </c>
      <c r="DK2279" s="4" t="e">
        <f>IFERROR(INDEX(Sheet2!$AA$2:$AS$600,QUOTIENT(ROW()-1,19)+1,MOD(ROW()-2,19)+1),NA())</f>
        <v>#N/A</v>
      </c>
      <c r="DL2279" t="str">
        <f>IFERROR(INDEX(Sheet2!$AU$2:$BM$600,QUOTIENT(ROW()-1,19)+1,MOD(ROW()-2,19)+1),NA())</f>
        <v/>
      </c>
      <c r="DM2279" s="4" t="e">
        <f t="shared" si="171"/>
        <v>#N/A</v>
      </c>
      <c r="DN2279" t="e">
        <f t="shared" si="172"/>
        <v>#N/A</v>
      </c>
      <c r="DO2279" t="e">
        <f t="shared" si="173"/>
        <v>#N/A</v>
      </c>
      <c r="DP2279" s="3">
        <f t="shared" si="174"/>
        <v>17</v>
      </c>
      <c r="DQ2279" s="3"/>
    </row>
    <row r="2280" spans="7:121" x14ac:dyDescent="0.25">
      <c r="G2280"/>
      <c r="DI2280" s="4">
        <f>INDEX(Sheet2!A:A,QUOTIENT(ROW()-1,19)+2)</f>
        <v>41535</v>
      </c>
      <c r="DJ2280" s="4">
        <f>INDEX(Sheet2!C:C,QUOTIENT(ROW()-1,19)+2)</f>
        <v>42004</v>
      </c>
      <c r="DK2280" s="4" t="e">
        <f>IFERROR(INDEX(Sheet2!$AA$2:$AS$600,QUOTIENT(ROW()-1,19)+1,MOD(ROW()-2,19)+1),NA())</f>
        <v>#N/A</v>
      </c>
      <c r="DL2280" t="str">
        <f>IFERROR(INDEX(Sheet2!$AU$2:$BM$600,QUOTIENT(ROW()-1,19)+1,MOD(ROW()-2,19)+1),NA())</f>
        <v/>
      </c>
      <c r="DM2280" s="4" t="e">
        <f t="shared" si="171"/>
        <v>#N/A</v>
      </c>
      <c r="DN2280" t="e">
        <f t="shared" si="172"/>
        <v>#N/A</v>
      </c>
      <c r="DO2280" t="e">
        <f t="shared" si="173"/>
        <v>#N/A</v>
      </c>
      <c r="DP2280" s="3">
        <f t="shared" si="174"/>
        <v>17</v>
      </c>
      <c r="DQ2280" s="3"/>
    </row>
    <row r="2281" spans="7:121" x14ac:dyDescent="0.25">
      <c r="G2281"/>
      <c r="DI2281" s="4">
        <f>INDEX(Sheet2!A:A,QUOTIENT(ROW()-1,19)+2)</f>
        <v>41535</v>
      </c>
      <c r="DJ2281" s="4">
        <f>INDEX(Sheet2!C:C,QUOTIENT(ROW()-1,19)+2)</f>
        <v>42004</v>
      </c>
      <c r="DK2281" s="4" t="e">
        <f>IFERROR(INDEX(Sheet2!$AA$2:$AS$600,QUOTIENT(ROW()-1,19)+1,MOD(ROW()-2,19)+1),NA())</f>
        <v>#N/A</v>
      </c>
      <c r="DL2281" t="str">
        <f>IFERROR(INDEX(Sheet2!$AU$2:$BM$600,QUOTIENT(ROW()-1,19)+1,MOD(ROW()-2,19)+1),NA())</f>
        <v/>
      </c>
      <c r="DM2281" s="4" t="e">
        <f t="shared" si="171"/>
        <v>#N/A</v>
      </c>
      <c r="DN2281" t="e">
        <f t="shared" si="172"/>
        <v>#N/A</v>
      </c>
      <c r="DO2281" t="e">
        <f t="shared" si="173"/>
        <v>#N/A</v>
      </c>
      <c r="DP2281" s="3">
        <f t="shared" si="174"/>
        <v>17</v>
      </c>
      <c r="DQ2281" s="3"/>
    </row>
    <row r="2282" spans="7:121" x14ac:dyDescent="0.25">
      <c r="G2282"/>
      <c r="DI2282" s="4">
        <f>INDEX(Sheet2!A:A,QUOTIENT(ROW()-1,19)+2)</f>
        <v>41535</v>
      </c>
      <c r="DJ2282" s="4">
        <f>INDEX(Sheet2!C:C,QUOTIENT(ROW()-1,19)+2)</f>
        <v>42004</v>
      </c>
      <c r="DK2282" s="4">
        <f>IFERROR(INDEX(Sheet2!$AA$2:$AS$600,QUOTIENT(ROW()-1,19)+1,MOD(ROW()-2,19)+1),NA())</f>
        <v>42004</v>
      </c>
      <c r="DL2282">
        <f>IFERROR(INDEX(Sheet2!$AU$2:$BM$600,QUOTIENT(ROW()-1,19)+1,MOD(ROW()-2,19)+1),NA())</f>
        <v>1.25</v>
      </c>
      <c r="DM2282" s="4" t="e">
        <f t="shared" si="171"/>
        <v>#N/A</v>
      </c>
      <c r="DN2282" t="e">
        <f t="shared" si="172"/>
        <v>#N/A</v>
      </c>
      <c r="DO2282" t="e">
        <f t="shared" si="173"/>
        <v>#N/A</v>
      </c>
      <c r="DP2282" s="3">
        <f t="shared" si="174"/>
        <v>18</v>
      </c>
      <c r="DQ2282" s="3"/>
    </row>
    <row r="2283" spans="7:121" x14ac:dyDescent="0.25">
      <c r="G2283"/>
      <c r="DI2283" s="4">
        <f>INDEX(Sheet2!A:A,QUOTIENT(ROW()-1,19)+2)</f>
        <v>41535</v>
      </c>
      <c r="DJ2283" s="4">
        <f>INDEX(Sheet2!C:C,QUOTIENT(ROW()-1,19)+2)</f>
        <v>42004</v>
      </c>
      <c r="DK2283" s="4" t="e">
        <f>IFERROR(INDEX(Sheet2!$AA$2:$AS$600,QUOTIENT(ROW()-1,19)+1,MOD(ROW()-2,19)+1),NA())</f>
        <v>#N/A</v>
      </c>
      <c r="DL2283" t="str">
        <f>IFERROR(INDEX(Sheet2!$AU$2:$BM$600,QUOTIENT(ROW()-1,19)+1,MOD(ROW()-2,19)+1),NA())</f>
        <v/>
      </c>
      <c r="DM2283" s="4" t="e">
        <f t="shared" si="171"/>
        <v>#N/A</v>
      </c>
      <c r="DN2283" t="e">
        <f t="shared" si="172"/>
        <v>#N/A</v>
      </c>
      <c r="DO2283" t="e">
        <f t="shared" si="173"/>
        <v>#N/A</v>
      </c>
      <c r="DP2283" s="3">
        <f t="shared" si="174"/>
        <v>18</v>
      </c>
      <c r="DQ2283" s="3"/>
    </row>
    <row r="2284" spans="7:121" x14ac:dyDescent="0.25">
      <c r="G2284"/>
      <c r="DI2284" s="4">
        <f>INDEX(Sheet2!A:A,QUOTIENT(ROW()-1,19)+2)</f>
        <v>41535</v>
      </c>
      <c r="DJ2284" s="4">
        <f>INDEX(Sheet2!C:C,QUOTIENT(ROW()-1,19)+2)</f>
        <v>42004</v>
      </c>
      <c r="DK2284" s="4" t="e">
        <f>IFERROR(INDEX(Sheet2!$AA$2:$AS$600,QUOTIENT(ROW()-1,19)+1,MOD(ROW()-2,19)+1),NA())</f>
        <v>#N/A</v>
      </c>
      <c r="DL2284" t="str">
        <f>IFERROR(INDEX(Sheet2!$AU$2:$BM$600,QUOTIENT(ROW()-1,19)+1,MOD(ROW()-2,19)+1),NA())</f>
        <v/>
      </c>
      <c r="DM2284" s="4" t="e">
        <f t="shared" si="171"/>
        <v>#N/A</v>
      </c>
      <c r="DN2284" t="e">
        <f t="shared" si="172"/>
        <v>#N/A</v>
      </c>
      <c r="DO2284" t="e">
        <f t="shared" si="173"/>
        <v>#N/A</v>
      </c>
      <c r="DP2284" s="3">
        <f t="shared" si="174"/>
        <v>18</v>
      </c>
      <c r="DQ2284" s="3"/>
    </row>
    <row r="2285" spans="7:121" x14ac:dyDescent="0.25">
      <c r="G2285"/>
      <c r="DI2285" s="4">
        <f>INDEX(Sheet2!A:A,QUOTIENT(ROW()-1,19)+2)</f>
        <v>41535</v>
      </c>
      <c r="DJ2285" s="4">
        <f>INDEX(Sheet2!C:C,QUOTIENT(ROW()-1,19)+2)</f>
        <v>42004</v>
      </c>
      <c r="DK2285" s="4" t="e">
        <f>IFERROR(INDEX(Sheet2!$AA$2:$AS$600,QUOTIENT(ROW()-1,19)+1,MOD(ROW()-2,19)+1),NA())</f>
        <v>#N/A</v>
      </c>
      <c r="DL2285" t="str">
        <f>IFERROR(INDEX(Sheet2!$AU$2:$BM$600,QUOTIENT(ROW()-1,19)+1,MOD(ROW()-2,19)+1),NA())</f>
        <v/>
      </c>
      <c r="DM2285" s="4" t="e">
        <f t="shared" si="171"/>
        <v>#N/A</v>
      </c>
      <c r="DN2285" t="e">
        <f t="shared" si="172"/>
        <v>#N/A</v>
      </c>
      <c r="DO2285" t="e">
        <f t="shared" si="173"/>
        <v>#N/A</v>
      </c>
      <c r="DP2285" s="3">
        <f t="shared" si="174"/>
        <v>18</v>
      </c>
      <c r="DQ2285" s="3"/>
    </row>
    <row r="2286" spans="7:121" x14ac:dyDescent="0.25">
      <c r="G2286"/>
      <c r="DI2286" s="4">
        <f>INDEX(Sheet2!A:A,QUOTIENT(ROW()-1,19)+2)</f>
        <v>41535</v>
      </c>
      <c r="DJ2286" s="4">
        <f>INDEX(Sheet2!C:C,QUOTIENT(ROW()-1,19)+2)</f>
        <v>42004</v>
      </c>
      <c r="DK2286" s="4" t="e">
        <f>IFERROR(INDEX(Sheet2!$AA$2:$AS$600,QUOTIENT(ROW()-1,19)+1,MOD(ROW()-2,19)+1),NA())</f>
        <v>#N/A</v>
      </c>
      <c r="DL2286" t="str">
        <f>IFERROR(INDEX(Sheet2!$AU$2:$BM$600,QUOTIENT(ROW()-1,19)+1,MOD(ROW()-2,19)+1),NA())</f>
        <v/>
      </c>
      <c r="DM2286" s="4" t="e">
        <f t="shared" si="171"/>
        <v>#N/A</v>
      </c>
      <c r="DN2286" t="e">
        <f t="shared" si="172"/>
        <v>#N/A</v>
      </c>
      <c r="DO2286" t="e">
        <f t="shared" si="173"/>
        <v>#N/A</v>
      </c>
      <c r="DP2286" s="3">
        <f t="shared" si="174"/>
        <v>18</v>
      </c>
      <c r="DQ2286" s="3"/>
    </row>
    <row r="2287" spans="7:121" x14ac:dyDescent="0.25">
      <c r="G2287"/>
      <c r="DI2287" s="4">
        <f>INDEX(Sheet2!A:A,QUOTIENT(ROW()-1,19)+2)</f>
        <v>41535</v>
      </c>
      <c r="DJ2287" s="4">
        <f>INDEX(Sheet2!C:C,QUOTIENT(ROW()-1,19)+2)</f>
        <v>42004</v>
      </c>
      <c r="DK2287" s="4" t="e">
        <f>IFERROR(INDEX(Sheet2!$AA$2:$AS$600,QUOTIENT(ROW()-1,19)+1,MOD(ROW()-2,19)+1),NA())</f>
        <v>#N/A</v>
      </c>
      <c r="DL2287" t="str">
        <f>IFERROR(INDEX(Sheet2!$AU$2:$BM$600,QUOTIENT(ROW()-1,19)+1,MOD(ROW()-2,19)+1),NA())</f>
        <v/>
      </c>
      <c r="DM2287" s="4" t="e">
        <f t="shared" si="171"/>
        <v>#N/A</v>
      </c>
      <c r="DN2287" t="e">
        <f t="shared" si="172"/>
        <v>#N/A</v>
      </c>
      <c r="DO2287" t="e">
        <f t="shared" si="173"/>
        <v>#N/A</v>
      </c>
      <c r="DP2287" s="3">
        <f t="shared" si="174"/>
        <v>18</v>
      </c>
      <c r="DQ2287" s="3"/>
    </row>
    <row r="2288" spans="7:121" x14ac:dyDescent="0.25">
      <c r="G2288"/>
      <c r="DI2288" s="4">
        <f>INDEX(Sheet2!A:A,QUOTIENT(ROW()-1,19)+2)</f>
        <v>41535</v>
      </c>
      <c r="DJ2288" s="4">
        <f>INDEX(Sheet2!C:C,QUOTIENT(ROW()-1,19)+2)</f>
        <v>42004</v>
      </c>
      <c r="DK2288" s="4" t="e">
        <f>IFERROR(INDEX(Sheet2!$AA$2:$AS$600,QUOTIENT(ROW()-1,19)+1,MOD(ROW()-2,19)+1),NA())</f>
        <v>#N/A</v>
      </c>
      <c r="DL2288" t="str">
        <f>IFERROR(INDEX(Sheet2!$AU$2:$BM$600,QUOTIENT(ROW()-1,19)+1,MOD(ROW()-2,19)+1),NA())</f>
        <v/>
      </c>
      <c r="DM2288" s="4" t="e">
        <f t="shared" si="171"/>
        <v>#N/A</v>
      </c>
      <c r="DN2288" t="e">
        <f t="shared" si="172"/>
        <v>#N/A</v>
      </c>
      <c r="DO2288" t="e">
        <f t="shared" si="173"/>
        <v>#N/A</v>
      </c>
      <c r="DP2288" s="3">
        <f t="shared" si="174"/>
        <v>18</v>
      </c>
      <c r="DQ2288" s="3"/>
    </row>
    <row r="2289" spans="7:121" x14ac:dyDescent="0.25">
      <c r="G2289"/>
      <c r="DI2289" s="4">
        <f>INDEX(Sheet2!A:A,QUOTIENT(ROW()-1,19)+2)</f>
        <v>41535</v>
      </c>
      <c r="DJ2289" s="4">
        <f>INDEX(Sheet2!C:C,QUOTIENT(ROW()-1,19)+2)</f>
        <v>42004</v>
      </c>
      <c r="DK2289" s="4" t="e">
        <f>IFERROR(INDEX(Sheet2!$AA$2:$AS$600,QUOTIENT(ROW()-1,19)+1,MOD(ROW()-2,19)+1),NA())</f>
        <v>#N/A</v>
      </c>
      <c r="DL2289" t="str">
        <f>IFERROR(INDEX(Sheet2!$AU$2:$BM$600,QUOTIENT(ROW()-1,19)+1,MOD(ROW()-2,19)+1),NA())</f>
        <v/>
      </c>
      <c r="DM2289" s="4" t="e">
        <f t="shared" si="171"/>
        <v>#N/A</v>
      </c>
      <c r="DN2289" t="e">
        <f t="shared" si="172"/>
        <v>#N/A</v>
      </c>
      <c r="DO2289" t="e">
        <f t="shared" si="173"/>
        <v>#N/A</v>
      </c>
      <c r="DP2289" s="3">
        <f t="shared" si="174"/>
        <v>18</v>
      </c>
      <c r="DQ2289" s="3"/>
    </row>
    <row r="2290" spans="7:121" x14ac:dyDescent="0.25">
      <c r="G2290"/>
      <c r="DI2290" s="4">
        <f>INDEX(Sheet2!A:A,QUOTIENT(ROW()-1,19)+2)</f>
        <v>41535</v>
      </c>
      <c r="DJ2290" s="4">
        <f>INDEX(Sheet2!C:C,QUOTIENT(ROW()-1,19)+2)</f>
        <v>42004</v>
      </c>
      <c r="DK2290" s="4" t="e">
        <f>IFERROR(INDEX(Sheet2!$AA$2:$AS$600,QUOTIENT(ROW()-1,19)+1,MOD(ROW()-2,19)+1),NA())</f>
        <v>#N/A</v>
      </c>
      <c r="DL2290" t="str">
        <f>IFERROR(INDEX(Sheet2!$AU$2:$BM$600,QUOTIENT(ROW()-1,19)+1,MOD(ROW()-2,19)+1),NA())</f>
        <v/>
      </c>
      <c r="DM2290" s="4" t="e">
        <f t="shared" si="171"/>
        <v>#N/A</v>
      </c>
      <c r="DN2290" t="e">
        <f t="shared" si="172"/>
        <v>#N/A</v>
      </c>
      <c r="DO2290" t="e">
        <f t="shared" si="173"/>
        <v>#N/A</v>
      </c>
      <c r="DP2290" s="3">
        <f t="shared" si="174"/>
        <v>18</v>
      </c>
      <c r="DQ2290" s="3"/>
    </row>
    <row r="2291" spans="7:121" x14ac:dyDescent="0.25">
      <c r="G2291"/>
      <c r="DI2291" s="4">
        <f>INDEX(Sheet2!A:A,QUOTIENT(ROW()-1,19)+2)</f>
        <v>41535</v>
      </c>
      <c r="DJ2291" s="4">
        <f>INDEX(Sheet2!C:C,QUOTIENT(ROW()-1,19)+2)</f>
        <v>42004</v>
      </c>
      <c r="DK2291" s="4" t="e">
        <f>IFERROR(INDEX(Sheet2!$AA$2:$AS$600,QUOTIENT(ROW()-1,19)+1,MOD(ROW()-2,19)+1),NA())</f>
        <v>#N/A</v>
      </c>
      <c r="DL2291" t="str">
        <f>IFERROR(INDEX(Sheet2!$AU$2:$BM$600,QUOTIENT(ROW()-1,19)+1,MOD(ROW()-2,19)+1),NA())</f>
        <v/>
      </c>
      <c r="DM2291" s="4" t="e">
        <f t="shared" si="171"/>
        <v>#N/A</v>
      </c>
      <c r="DN2291" t="e">
        <f t="shared" si="172"/>
        <v>#N/A</v>
      </c>
      <c r="DO2291" t="e">
        <f t="shared" si="173"/>
        <v>#N/A</v>
      </c>
      <c r="DP2291" s="3">
        <f t="shared" si="174"/>
        <v>18</v>
      </c>
      <c r="DQ2291" s="3"/>
    </row>
    <row r="2292" spans="7:121" x14ac:dyDescent="0.25">
      <c r="G2292"/>
      <c r="DI2292" s="4">
        <f>INDEX(Sheet2!A:A,QUOTIENT(ROW()-1,19)+2)</f>
        <v>41535</v>
      </c>
      <c r="DJ2292" s="4">
        <f>INDEX(Sheet2!C:C,QUOTIENT(ROW()-1,19)+2)</f>
        <v>42004</v>
      </c>
      <c r="DK2292" s="4" t="e">
        <f>IFERROR(INDEX(Sheet2!$AA$2:$AS$600,QUOTIENT(ROW()-1,19)+1,MOD(ROW()-2,19)+1),NA())</f>
        <v>#N/A</v>
      </c>
      <c r="DL2292" t="str">
        <f>IFERROR(INDEX(Sheet2!$AU$2:$BM$600,QUOTIENT(ROW()-1,19)+1,MOD(ROW()-2,19)+1),NA())</f>
        <v/>
      </c>
      <c r="DM2292" s="4" t="e">
        <f t="shared" si="171"/>
        <v>#N/A</v>
      </c>
      <c r="DN2292" t="e">
        <f t="shared" si="172"/>
        <v>#N/A</v>
      </c>
      <c r="DO2292" t="e">
        <f t="shared" si="173"/>
        <v>#N/A</v>
      </c>
      <c r="DP2292" s="3">
        <f t="shared" si="174"/>
        <v>18</v>
      </c>
      <c r="DQ2292" s="3"/>
    </row>
    <row r="2293" spans="7:121" x14ac:dyDescent="0.25">
      <c r="G2293"/>
      <c r="DI2293" s="4">
        <f>INDEX(Sheet2!A:A,QUOTIENT(ROW()-1,19)+2)</f>
        <v>41535</v>
      </c>
      <c r="DJ2293" s="4">
        <f>INDEX(Sheet2!C:C,QUOTIENT(ROW()-1,19)+2)</f>
        <v>42004</v>
      </c>
      <c r="DK2293" s="4" t="e">
        <f>IFERROR(INDEX(Sheet2!$AA$2:$AS$600,QUOTIENT(ROW()-1,19)+1,MOD(ROW()-2,19)+1),NA())</f>
        <v>#N/A</v>
      </c>
      <c r="DL2293" t="str">
        <f>IFERROR(INDEX(Sheet2!$AU$2:$BM$600,QUOTIENT(ROW()-1,19)+1,MOD(ROW()-2,19)+1),NA())</f>
        <v/>
      </c>
      <c r="DM2293" s="4" t="e">
        <f t="shared" si="171"/>
        <v>#N/A</v>
      </c>
      <c r="DN2293" t="e">
        <f t="shared" si="172"/>
        <v>#N/A</v>
      </c>
      <c r="DO2293" t="e">
        <f t="shared" si="173"/>
        <v>#N/A</v>
      </c>
      <c r="DP2293" s="3">
        <f t="shared" si="174"/>
        <v>18</v>
      </c>
      <c r="DQ2293" s="3"/>
    </row>
    <row r="2294" spans="7:121" x14ac:dyDescent="0.25">
      <c r="G2294"/>
      <c r="DI2294" s="4">
        <f>INDEX(Sheet2!A:A,QUOTIENT(ROW()-1,19)+2)</f>
        <v>41535</v>
      </c>
      <c r="DJ2294" s="4">
        <f>INDEX(Sheet2!C:C,QUOTIENT(ROW()-1,19)+2)</f>
        <v>42004</v>
      </c>
      <c r="DK2294" s="4" t="e">
        <f>IFERROR(INDEX(Sheet2!$AA$2:$AS$600,QUOTIENT(ROW()-1,19)+1,MOD(ROW()-2,19)+1),NA())</f>
        <v>#N/A</v>
      </c>
      <c r="DL2294" t="str">
        <f>IFERROR(INDEX(Sheet2!$AU$2:$BM$600,QUOTIENT(ROW()-1,19)+1,MOD(ROW()-2,19)+1),NA())</f>
        <v/>
      </c>
      <c r="DM2294" s="4" t="e">
        <f t="shared" si="171"/>
        <v>#N/A</v>
      </c>
      <c r="DN2294" t="e">
        <f t="shared" si="172"/>
        <v>#N/A</v>
      </c>
      <c r="DO2294" t="e">
        <f t="shared" si="173"/>
        <v>#N/A</v>
      </c>
      <c r="DP2294" s="3">
        <f t="shared" si="174"/>
        <v>18</v>
      </c>
      <c r="DQ2294" s="3"/>
    </row>
    <row r="2295" spans="7:121" x14ac:dyDescent="0.25">
      <c r="G2295"/>
      <c r="DI2295" s="4">
        <f>INDEX(Sheet2!A:A,QUOTIENT(ROW()-1,19)+2)</f>
        <v>41535</v>
      </c>
      <c r="DJ2295" s="4">
        <f>INDEX(Sheet2!C:C,QUOTIENT(ROW()-1,19)+2)</f>
        <v>42004</v>
      </c>
      <c r="DK2295" s="4" t="e">
        <f>IFERROR(INDEX(Sheet2!$AA$2:$AS$600,QUOTIENT(ROW()-1,19)+1,MOD(ROW()-2,19)+1),NA())</f>
        <v>#N/A</v>
      </c>
      <c r="DL2295" t="str">
        <f>IFERROR(INDEX(Sheet2!$AU$2:$BM$600,QUOTIENT(ROW()-1,19)+1,MOD(ROW()-2,19)+1),NA())</f>
        <v/>
      </c>
      <c r="DM2295" s="4" t="e">
        <f t="shared" si="171"/>
        <v>#N/A</v>
      </c>
      <c r="DN2295" t="e">
        <f t="shared" si="172"/>
        <v>#N/A</v>
      </c>
      <c r="DO2295" t="e">
        <f t="shared" si="173"/>
        <v>#N/A</v>
      </c>
      <c r="DP2295" s="3">
        <f t="shared" si="174"/>
        <v>18</v>
      </c>
      <c r="DQ2295" s="3"/>
    </row>
    <row r="2296" spans="7:121" x14ac:dyDescent="0.25">
      <c r="G2296"/>
      <c r="DI2296" s="4">
        <f>INDEX(Sheet2!A:A,QUOTIENT(ROW()-1,19)+2)</f>
        <v>41535</v>
      </c>
      <c r="DJ2296" s="4">
        <f>INDEX(Sheet2!C:C,QUOTIENT(ROW()-1,19)+2)</f>
        <v>42004</v>
      </c>
      <c r="DK2296" s="4" t="e">
        <f>IFERROR(INDEX(Sheet2!$AA$2:$AS$600,QUOTIENT(ROW()-1,19)+1,MOD(ROW()-2,19)+1),NA())</f>
        <v>#N/A</v>
      </c>
      <c r="DL2296" t="str">
        <f>IFERROR(INDEX(Sheet2!$AU$2:$BM$600,QUOTIENT(ROW()-1,19)+1,MOD(ROW()-2,19)+1),NA())</f>
        <v/>
      </c>
      <c r="DM2296" s="4" t="e">
        <f t="shared" si="171"/>
        <v>#N/A</v>
      </c>
      <c r="DN2296" t="e">
        <f t="shared" si="172"/>
        <v>#N/A</v>
      </c>
      <c r="DO2296" t="e">
        <f t="shared" si="173"/>
        <v>#N/A</v>
      </c>
      <c r="DP2296" s="3">
        <f t="shared" si="174"/>
        <v>18</v>
      </c>
      <c r="DQ2296" s="3"/>
    </row>
    <row r="2297" spans="7:121" x14ac:dyDescent="0.25">
      <c r="G2297"/>
      <c r="DI2297" s="4">
        <f>INDEX(Sheet2!A:A,QUOTIENT(ROW()-1,19)+2)</f>
        <v>41535</v>
      </c>
      <c r="DJ2297" s="4">
        <f>INDEX(Sheet2!C:C,QUOTIENT(ROW()-1,19)+2)</f>
        <v>42004</v>
      </c>
      <c r="DK2297" s="4" t="e">
        <f>IFERROR(INDEX(Sheet2!$AA$2:$AS$600,QUOTIENT(ROW()-1,19)+1,MOD(ROW()-2,19)+1),NA())</f>
        <v>#N/A</v>
      </c>
      <c r="DL2297" t="str">
        <f>IFERROR(INDEX(Sheet2!$AU$2:$BM$600,QUOTIENT(ROW()-1,19)+1,MOD(ROW()-2,19)+1),NA())</f>
        <v/>
      </c>
      <c r="DM2297" s="4" t="e">
        <f t="shared" si="171"/>
        <v>#N/A</v>
      </c>
      <c r="DN2297" t="e">
        <f t="shared" si="172"/>
        <v>#N/A</v>
      </c>
      <c r="DO2297" t="e">
        <f t="shared" si="173"/>
        <v>#N/A</v>
      </c>
      <c r="DP2297" s="3">
        <f t="shared" si="174"/>
        <v>18</v>
      </c>
      <c r="DQ2297" s="3"/>
    </row>
    <row r="2298" spans="7:121" x14ac:dyDescent="0.25">
      <c r="G2298"/>
      <c r="DI2298" s="4">
        <f>INDEX(Sheet2!A:A,QUOTIENT(ROW()-1,19)+2)</f>
        <v>41535</v>
      </c>
      <c r="DJ2298" s="4">
        <f>INDEX(Sheet2!C:C,QUOTIENT(ROW()-1,19)+2)</f>
        <v>42004</v>
      </c>
      <c r="DK2298" s="4" t="e">
        <f>IFERROR(INDEX(Sheet2!$AA$2:$AS$600,QUOTIENT(ROW()-1,19)+1,MOD(ROW()-2,19)+1),NA())</f>
        <v>#N/A</v>
      </c>
      <c r="DL2298" t="str">
        <f>IFERROR(INDEX(Sheet2!$AU$2:$BM$600,QUOTIENT(ROW()-1,19)+1,MOD(ROW()-2,19)+1),NA())</f>
        <v/>
      </c>
      <c r="DM2298" s="4" t="e">
        <f t="shared" si="171"/>
        <v>#N/A</v>
      </c>
      <c r="DN2298" t="e">
        <f t="shared" si="172"/>
        <v>#N/A</v>
      </c>
      <c r="DO2298" t="e">
        <f t="shared" si="173"/>
        <v>#N/A</v>
      </c>
      <c r="DP2298" s="3">
        <f t="shared" si="174"/>
        <v>18</v>
      </c>
      <c r="DQ2298" s="3"/>
    </row>
    <row r="2299" spans="7:121" x14ac:dyDescent="0.25">
      <c r="G2299"/>
      <c r="DI2299" s="4">
        <f>INDEX(Sheet2!A:A,QUOTIENT(ROW()-1,19)+2)</f>
        <v>41535</v>
      </c>
      <c r="DJ2299" s="4">
        <f>INDEX(Sheet2!C:C,QUOTIENT(ROW()-1,19)+2)</f>
        <v>42004</v>
      </c>
      <c r="DK2299" s="4" t="e">
        <f>IFERROR(INDEX(Sheet2!$AA$2:$AS$600,QUOTIENT(ROW()-1,19)+1,MOD(ROW()-2,19)+1),NA())</f>
        <v>#N/A</v>
      </c>
      <c r="DL2299" t="str">
        <f>IFERROR(INDEX(Sheet2!$AU$2:$BM$600,QUOTIENT(ROW()-1,19)+1,MOD(ROW()-2,19)+1),NA())</f>
        <v/>
      </c>
      <c r="DM2299" s="4" t="e">
        <f t="shared" si="171"/>
        <v>#N/A</v>
      </c>
      <c r="DN2299" t="e">
        <f t="shared" si="172"/>
        <v>#N/A</v>
      </c>
      <c r="DO2299" t="e">
        <f t="shared" si="173"/>
        <v>#N/A</v>
      </c>
      <c r="DP2299" s="3">
        <f t="shared" si="174"/>
        <v>18</v>
      </c>
      <c r="DQ2299" s="3"/>
    </row>
    <row r="2300" spans="7:121" x14ac:dyDescent="0.25">
      <c r="G2300"/>
      <c r="DI2300" s="4">
        <f>INDEX(Sheet2!A:A,QUOTIENT(ROW()-1,19)+2)</f>
        <v>41535</v>
      </c>
      <c r="DJ2300" s="4">
        <f>INDEX(Sheet2!C:C,QUOTIENT(ROW()-1,19)+2)</f>
        <v>42369</v>
      </c>
      <c r="DK2300" s="4" t="e">
        <f>IFERROR(INDEX(Sheet2!$AA$2:$AS$600,QUOTIENT(ROW()-1,19)+1,MOD(ROW()-2,19)+1),NA())</f>
        <v>#N/A</v>
      </c>
      <c r="DL2300" t="str">
        <f>IFERROR(INDEX(Sheet2!$AU$2:$BM$600,QUOTIENT(ROW()-1,19)+1,MOD(ROW()-2,19)+1),NA())</f>
        <v/>
      </c>
      <c r="DM2300" s="4" t="e">
        <f t="shared" si="171"/>
        <v>#N/A</v>
      </c>
      <c r="DN2300" t="e">
        <f t="shared" si="172"/>
        <v>#N/A</v>
      </c>
      <c r="DO2300" t="e">
        <f t="shared" si="173"/>
        <v>#N/A</v>
      </c>
      <c r="DP2300" s="3">
        <f t="shared" si="174"/>
        <v>1</v>
      </c>
      <c r="DQ2300" s="3"/>
    </row>
    <row r="2301" spans="7:121" x14ac:dyDescent="0.25">
      <c r="G2301"/>
      <c r="DI2301" s="4">
        <f>INDEX(Sheet2!A:A,QUOTIENT(ROW()-1,19)+2)</f>
        <v>41535</v>
      </c>
      <c r="DJ2301" s="4">
        <f>INDEX(Sheet2!C:C,QUOTIENT(ROW()-1,19)+2)</f>
        <v>42369</v>
      </c>
      <c r="DK2301" s="4">
        <f>IFERROR(INDEX(Sheet2!$AA$2:$AS$600,QUOTIENT(ROW()-1,19)+1,MOD(ROW()-2,19)+1),NA())</f>
        <v>42358.962500000001</v>
      </c>
      <c r="DL2301">
        <f>IFERROR(INDEX(Sheet2!$AU$2:$BM$600,QUOTIENT(ROW()-1,19)+1,MOD(ROW()-2,19)+1),NA())</f>
        <v>0.25</v>
      </c>
      <c r="DM2301" s="4" t="e">
        <f t="shared" si="171"/>
        <v>#N/A</v>
      </c>
      <c r="DN2301" t="e">
        <f t="shared" si="172"/>
        <v>#N/A</v>
      </c>
      <c r="DO2301" t="e">
        <f t="shared" si="173"/>
        <v>#N/A</v>
      </c>
      <c r="DP2301" s="3">
        <f t="shared" si="174"/>
        <v>2</v>
      </c>
      <c r="DQ2301" s="3"/>
    </row>
    <row r="2302" spans="7:121" x14ac:dyDescent="0.25">
      <c r="G2302"/>
      <c r="DI2302" s="4">
        <f>INDEX(Sheet2!A:A,QUOTIENT(ROW()-1,19)+2)</f>
        <v>41535</v>
      </c>
      <c r="DJ2302" s="4">
        <f>INDEX(Sheet2!C:C,QUOTIENT(ROW()-1,19)+2)</f>
        <v>42369</v>
      </c>
      <c r="DK2302" s="4">
        <f>IFERROR(INDEX(Sheet2!$AA$2:$AS$600,QUOTIENT(ROW()-1,19)+1,MOD(ROW()-2,19)+1),NA())</f>
        <v>42379.037500000006</v>
      </c>
      <c r="DL2302">
        <f>IFERROR(INDEX(Sheet2!$AU$2:$BM$600,QUOTIENT(ROW()-1,19)+1,MOD(ROW()-2,19)+1),NA())</f>
        <v>0.25</v>
      </c>
      <c r="DM2302" s="4" t="e">
        <f t="shared" si="171"/>
        <v>#N/A</v>
      </c>
      <c r="DN2302" t="e">
        <f t="shared" si="172"/>
        <v>#N/A</v>
      </c>
      <c r="DO2302" t="e">
        <f t="shared" si="173"/>
        <v>#N/A</v>
      </c>
      <c r="DP2302" s="3">
        <f t="shared" si="174"/>
        <v>3</v>
      </c>
      <c r="DQ2302" s="3"/>
    </row>
    <row r="2303" spans="7:121" x14ac:dyDescent="0.25">
      <c r="G2303"/>
      <c r="DI2303" s="4">
        <f>INDEX(Sheet2!A:A,QUOTIENT(ROW()-1,19)+2)</f>
        <v>41535</v>
      </c>
      <c r="DJ2303" s="4">
        <f>INDEX(Sheet2!C:C,QUOTIENT(ROW()-1,19)+2)</f>
        <v>42369</v>
      </c>
      <c r="DK2303" s="4" t="e">
        <f>IFERROR(INDEX(Sheet2!$AA$2:$AS$600,QUOTIENT(ROW()-1,19)+1,MOD(ROW()-2,19)+1),NA())</f>
        <v>#N/A</v>
      </c>
      <c r="DL2303" t="str">
        <f>IFERROR(INDEX(Sheet2!$AU$2:$BM$600,QUOTIENT(ROW()-1,19)+1,MOD(ROW()-2,19)+1),NA())</f>
        <v/>
      </c>
      <c r="DM2303" s="4" t="e">
        <f t="shared" si="171"/>
        <v>#N/A</v>
      </c>
      <c r="DN2303" t="e">
        <f t="shared" si="172"/>
        <v>#N/A</v>
      </c>
      <c r="DO2303" t="e">
        <f t="shared" si="173"/>
        <v>#N/A</v>
      </c>
      <c r="DP2303" s="3">
        <f t="shared" si="174"/>
        <v>3</v>
      </c>
      <c r="DQ2303" s="3"/>
    </row>
    <row r="2304" spans="7:121" x14ac:dyDescent="0.25">
      <c r="G2304"/>
      <c r="DI2304" s="4">
        <f>INDEX(Sheet2!A:A,QUOTIENT(ROW()-1,19)+2)</f>
        <v>41535</v>
      </c>
      <c r="DJ2304" s="4">
        <f>INDEX(Sheet2!C:C,QUOTIENT(ROW()-1,19)+2)</f>
        <v>42369</v>
      </c>
      <c r="DK2304" s="4" t="e">
        <f>IFERROR(INDEX(Sheet2!$AA$2:$AS$600,QUOTIENT(ROW()-1,19)+1,MOD(ROW()-2,19)+1),NA())</f>
        <v>#N/A</v>
      </c>
      <c r="DL2304" t="str">
        <f>IFERROR(INDEX(Sheet2!$AU$2:$BM$600,QUOTIENT(ROW()-1,19)+1,MOD(ROW()-2,19)+1),NA())</f>
        <v/>
      </c>
      <c r="DM2304" s="4" t="e">
        <f t="shared" si="171"/>
        <v>#N/A</v>
      </c>
      <c r="DN2304" t="e">
        <f t="shared" si="172"/>
        <v>#N/A</v>
      </c>
      <c r="DO2304" t="e">
        <f t="shared" si="173"/>
        <v>#N/A</v>
      </c>
      <c r="DP2304" s="3">
        <f t="shared" si="174"/>
        <v>3</v>
      </c>
      <c r="DQ2304" s="3"/>
    </row>
    <row r="2305" spans="7:121" x14ac:dyDescent="0.25">
      <c r="G2305"/>
      <c r="DI2305" s="4">
        <f>INDEX(Sheet2!A:A,QUOTIENT(ROW()-1,19)+2)</f>
        <v>41535</v>
      </c>
      <c r="DJ2305" s="4">
        <f>INDEX(Sheet2!C:C,QUOTIENT(ROW()-1,19)+2)</f>
        <v>42369</v>
      </c>
      <c r="DK2305" s="4" t="e">
        <f>IFERROR(INDEX(Sheet2!$AA$2:$AS$600,QUOTIENT(ROW()-1,19)+1,MOD(ROW()-2,19)+1),NA())</f>
        <v>#N/A</v>
      </c>
      <c r="DL2305" t="str">
        <f>IFERROR(INDEX(Sheet2!$AU$2:$BM$600,QUOTIENT(ROW()-1,19)+1,MOD(ROW()-2,19)+1),NA())</f>
        <v/>
      </c>
      <c r="DM2305" s="4" t="e">
        <f t="shared" si="171"/>
        <v>#N/A</v>
      </c>
      <c r="DN2305" t="e">
        <f t="shared" si="172"/>
        <v>#N/A</v>
      </c>
      <c r="DO2305" t="e">
        <f t="shared" si="173"/>
        <v>#N/A</v>
      </c>
      <c r="DP2305" s="3">
        <f t="shared" si="174"/>
        <v>3</v>
      </c>
      <c r="DQ2305" s="3"/>
    </row>
    <row r="2306" spans="7:121" x14ac:dyDescent="0.25">
      <c r="G2306"/>
      <c r="DI2306" s="4">
        <f>INDEX(Sheet2!A:A,QUOTIENT(ROW()-1,19)+2)</f>
        <v>41535</v>
      </c>
      <c r="DJ2306" s="4">
        <f>INDEX(Sheet2!C:C,QUOTIENT(ROW()-1,19)+2)</f>
        <v>42369</v>
      </c>
      <c r="DK2306" s="4" t="e">
        <f>IFERROR(INDEX(Sheet2!$AA$2:$AS$600,QUOTIENT(ROW()-1,19)+1,MOD(ROW()-2,19)+1),NA())</f>
        <v>#N/A</v>
      </c>
      <c r="DL2306" t="str">
        <f>IFERROR(INDEX(Sheet2!$AU$2:$BM$600,QUOTIENT(ROW()-1,19)+1,MOD(ROW()-2,19)+1),NA())</f>
        <v/>
      </c>
      <c r="DM2306" s="4" t="e">
        <f t="shared" si="171"/>
        <v>#N/A</v>
      </c>
      <c r="DN2306" t="e">
        <f t="shared" si="172"/>
        <v>#N/A</v>
      </c>
      <c r="DO2306" t="e">
        <f t="shared" si="173"/>
        <v>#N/A</v>
      </c>
      <c r="DP2306" s="3">
        <f t="shared" si="174"/>
        <v>3</v>
      </c>
      <c r="DQ2306" s="3"/>
    </row>
    <row r="2307" spans="7:121" x14ac:dyDescent="0.25">
      <c r="G2307"/>
      <c r="DI2307" s="4">
        <f>INDEX(Sheet2!A:A,QUOTIENT(ROW()-1,19)+2)</f>
        <v>41535</v>
      </c>
      <c r="DJ2307" s="4">
        <f>INDEX(Sheet2!C:C,QUOTIENT(ROW()-1,19)+2)</f>
        <v>42369</v>
      </c>
      <c r="DK2307" s="4" t="e">
        <f>IFERROR(INDEX(Sheet2!$AA$2:$AS$600,QUOTIENT(ROW()-1,19)+1,MOD(ROW()-2,19)+1),NA())</f>
        <v>#N/A</v>
      </c>
      <c r="DL2307" t="str">
        <f>IFERROR(INDEX(Sheet2!$AU$2:$BM$600,QUOTIENT(ROW()-1,19)+1,MOD(ROW()-2,19)+1),NA())</f>
        <v/>
      </c>
      <c r="DM2307" s="4" t="e">
        <f t="shared" si="171"/>
        <v>#N/A</v>
      </c>
      <c r="DN2307" t="e">
        <f t="shared" si="172"/>
        <v>#N/A</v>
      </c>
      <c r="DO2307" t="e">
        <f t="shared" si="173"/>
        <v>#N/A</v>
      </c>
      <c r="DP2307" s="3">
        <f t="shared" si="174"/>
        <v>3</v>
      </c>
      <c r="DQ2307" s="3"/>
    </row>
    <row r="2308" spans="7:121" x14ac:dyDescent="0.25">
      <c r="G2308"/>
      <c r="DI2308" s="4">
        <f>INDEX(Sheet2!A:A,QUOTIENT(ROW()-1,19)+2)</f>
        <v>41535</v>
      </c>
      <c r="DJ2308" s="4">
        <f>INDEX(Sheet2!C:C,QUOTIENT(ROW()-1,19)+2)</f>
        <v>42369</v>
      </c>
      <c r="DK2308" s="4" t="e">
        <f>IFERROR(INDEX(Sheet2!$AA$2:$AS$600,QUOTIENT(ROW()-1,19)+1,MOD(ROW()-2,19)+1),NA())</f>
        <v>#N/A</v>
      </c>
      <c r="DL2308" t="str">
        <f>IFERROR(INDEX(Sheet2!$AU$2:$BM$600,QUOTIENT(ROW()-1,19)+1,MOD(ROW()-2,19)+1),NA())</f>
        <v/>
      </c>
      <c r="DM2308" s="4" t="e">
        <f t="shared" si="171"/>
        <v>#N/A</v>
      </c>
      <c r="DN2308" t="e">
        <f t="shared" si="172"/>
        <v>#N/A</v>
      </c>
      <c r="DO2308" t="e">
        <f t="shared" si="173"/>
        <v>#N/A</v>
      </c>
      <c r="DP2308" s="3">
        <f t="shared" si="174"/>
        <v>3</v>
      </c>
      <c r="DQ2308" s="3"/>
    </row>
    <row r="2309" spans="7:121" x14ac:dyDescent="0.25">
      <c r="G2309"/>
      <c r="DI2309" s="4">
        <f>INDEX(Sheet2!A:A,QUOTIENT(ROW()-1,19)+2)</f>
        <v>41535</v>
      </c>
      <c r="DJ2309" s="4">
        <f>INDEX(Sheet2!C:C,QUOTIENT(ROW()-1,19)+2)</f>
        <v>42369</v>
      </c>
      <c r="DK2309" s="4" t="e">
        <f>IFERROR(INDEX(Sheet2!$AA$2:$AS$600,QUOTIENT(ROW()-1,19)+1,MOD(ROW()-2,19)+1),NA())</f>
        <v>#N/A</v>
      </c>
      <c r="DL2309" t="str">
        <f>IFERROR(INDEX(Sheet2!$AU$2:$BM$600,QUOTIENT(ROW()-1,19)+1,MOD(ROW()-2,19)+1),NA())</f>
        <v/>
      </c>
      <c r="DM2309" s="4" t="e">
        <f t="shared" si="171"/>
        <v>#N/A</v>
      </c>
      <c r="DN2309" t="e">
        <f t="shared" si="172"/>
        <v>#N/A</v>
      </c>
      <c r="DO2309" t="e">
        <f t="shared" si="173"/>
        <v>#N/A</v>
      </c>
      <c r="DP2309" s="3">
        <f t="shared" si="174"/>
        <v>3</v>
      </c>
      <c r="DQ2309" s="3"/>
    </row>
    <row r="2310" spans="7:121" x14ac:dyDescent="0.25">
      <c r="G2310"/>
      <c r="DI2310" s="4">
        <f>INDEX(Sheet2!A:A,QUOTIENT(ROW()-1,19)+2)</f>
        <v>41535</v>
      </c>
      <c r="DJ2310" s="4">
        <f>INDEX(Sheet2!C:C,QUOTIENT(ROW()-1,19)+2)</f>
        <v>42369</v>
      </c>
      <c r="DK2310" s="4" t="e">
        <f>IFERROR(INDEX(Sheet2!$AA$2:$AS$600,QUOTIENT(ROW()-1,19)+1,MOD(ROW()-2,19)+1),NA())</f>
        <v>#N/A</v>
      </c>
      <c r="DL2310" t="str">
        <f>IFERROR(INDEX(Sheet2!$AU$2:$BM$600,QUOTIENT(ROW()-1,19)+1,MOD(ROW()-2,19)+1),NA())</f>
        <v/>
      </c>
      <c r="DM2310" s="4" t="e">
        <f t="shared" ref="DM2310:DM2373" si="175">+IF($C$6=$DI2310,DK2310,NA())</f>
        <v>#N/A</v>
      </c>
      <c r="DN2310" t="e">
        <f t="shared" ref="DN2310:DN2373" si="176">+IF($C$6=$DI2310,DL2310,NA())</f>
        <v>#N/A</v>
      </c>
      <c r="DO2310" t="e">
        <f t="shared" si="173"/>
        <v>#N/A</v>
      </c>
      <c r="DP2310" s="3">
        <f t="shared" si="174"/>
        <v>3</v>
      </c>
      <c r="DQ2310" s="3"/>
    </row>
    <row r="2311" spans="7:121" x14ac:dyDescent="0.25">
      <c r="G2311"/>
      <c r="DI2311" s="4">
        <f>INDEX(Sheet2!A:A,QUOTIENT(ROW()-1,19)+2)</f>
        <v>41535</v>
      </c>
      <c r="DJ2311" s="4">
        <f>INDEX(Sheet2!C:C,QUOTIENT(ROW()-1,19)+2)</f>
        <v>42369</v>
      </c>
      <c r="DK2311" s="4" t="e">
        <f>IFERROR(INDEX(Sheet2!$AA$2:$AS$600,QUOTIENT(ROW()-1,19)+1,MOD(ROW()-2,19)+1),NA())</f>
        <v>#N/A</v>
      </c>
      <c r="DL2311" t="str">
        <f>IFERROR(INDEX(Sheet2!$AU$2:$BM$600,QUOTIENT(ROW()-1,19)+1,MOD(ROW()-2,19)+1),NA())</f>
        <v/>
      </c>
      <c r="DM2311" s="4" t="e">
        <f t="shared" si="175"/>
        <v>#N/A</v>
      </c>
      <c r="DN2311" t="e">
        <f t="shared" si="176"/>
        <v>#N/A</v>
      </c>
      <c r="DO2311" t="e">
        <f t="shared" ref="DO2311:DO2374" si="177">IF(DN2311="",NA(),DN2311)</f>
        <v>#N/A</v>
      </c>
      <c r="DP2311" s="3">
        <f t="shared" si="174"/>
        <v>3</v>
      </c>
      <c r="DQ2311" s="3"/>
    </row>
    <row r="2312" spans="7:121" x14ac:dyDescent="0.25">
      <c r="G2312"/>
      <c r="DI2312" s="4">
        <f>INDEX(Sheet2!A:A,QUOTIENT(ROW()-1,19)+2)</f>
        <v>41535</v>
      </c>
      <c r="DJ2312" s="4">
        <f>INDEX(Sheet2!C:C,QUOTIENT(ROW()-1,19)+2)</f>
        <v>42369</v>
      </c>
      <c r="DK2312" s="4" t="e">
        <f>IFERROR(INDEX(Sheet2!$AA$2:$AS$600,QUOTIENT(ROW()-1,19)+1,MOD(ROW()-2,19)+1),NA())</f>
        <v>#N/A</v>
      </c>
      <c r="DL2312" t="str">
        <f>IFERROR(INDEX(Sheet2!$AU$2:$BM$600,QUOTIENT(ROW()-1,19)+1,MOD(ROW()-2,19)+1),NA())</f>
        <v/>
      </c>
      <c r="DM2312" s="4" t="e">
        <f t="shared" si="175"/>
        <v>#N/A</v>
      </c>
      <c r="DN2312" t="e">
        <f t="shared" si="176"/>
        <v>#N/A</v>
      </c>
      <c r="DO2312" t="e">
        <f t="shared" si="177"/>
        <v>#N/A</v>
      </c>
      <c r="DP2312" s="3">
        <f t="shared" ref="DP2312:DP2375" si="178">+IF(AND(DI2312=DI2311,DJ2312=DJ2311),DP2311+IF(ISERROR(DK2312),0,1),1)</f>
        <v>3</v>
      </c>
      <c r="DQ2312" s="3"/>
    </row>
    <row r="2313" spans="7:121" x14ac:dyDescent="0.25">
      <c r="G2313"/>
      <c r="DI2313" s="4">
        <f>INDEX(Sheet2!A:A,QUOTIENT(ROW()-1,19)+2)</f>
        <v>41535</v>
      </c>
      <c r="DJ2313" s="4">
        <f>INDEX(Sheet2!C:C,QUOTIENT(ROW()-1,19)+2)</f>
        <v>42369</v>
      </c>
      <c r="DK2313" s="4" t="e">
        <f>IFERROR(INDEX(Sheet2!$AA$2:$AS$600,QUOTIENT(ROW()-1,19)+1,MOD(ROW()-2,19)+1),NA())</f>
        <v>#N/A</v>
      </c>
      <c r="DL2313" t="str">
        <f>IFERROR(INDEX(Sheet2!$AU$2:$BM$600,QUOTIENT(ROW()-1,19)+1,MOD(ROW()-2,19)+1),NA())</f>
        <v/>
      </c>
      <c r="DM2313" s="4" t="e">
        <f t="shared" si="175"/>
        <v>#N/A</v>
      </c>
      <c r="DN2313" t="e">
        <f t="shared" si="176"/>
        <v>#N/A</v>
      </c>
      <c r="DO2313" t="e">
        <f t="shared" si="177"/>
        <v>#N/A</v>
      </c>
      <c r="DP2313" s="3">
        <f t="shared" si="178"/>
        <v>3</v>
      </c>
      <c r="DQ2313" s="3"/>
    </row>
    <row r="2314" spans="7:121" x14ac:dyDescent="0.25">
      <c r="G2314"/>
      <c r="DI2314" s="4">
        <f>INDEX(Sheet2!A:A,QUOTIENT(ROW()-1,19)+2)</f>
        <v>41535</v>
      </c>
      <c r="DJ2314" s="4">
        <f>INDEX(Sheet2!C:C,QUOTIENT(ROW()-1,19)+2)</f>
        <v>42369</v>
      </c>
      <c r="DK2314" s="4" t="e">
        <f>IFERROR(INDEX(Sheet2!$AA$2:$AS$600,QUOTIENT(ROW()-1,19)+1,MOD(ROW()-2,19)+1),NA())</f>
        <v>#N/A</v>
      </c>
      <c r="DL2314" t="str">
        <f>IFERROR(INDEX(Sheet2!$AU$2:$BM$600,QUOTIENT(ROW()-1,19)+1,MOD(ROW()-2,19)+1),NA())</f>
        <v/>
      </c>
      <c r="DM2314" s="4" t="e">
        <f t="shared" si="175"/>
        <v>#N/A</v>
      </c>
      <c r="DN2314" t="e">
        <f t="shared" si="176"/>
        <v>#N/A</v>
      </c>
      <c r="DO2314" t="e">
        <f t="shared" si="177"/>
        <v>#N/A</v>
      </c>
      <c r="DP2314" s="3">
        <f t="shared" si="178"/>
        <v>3</v>
      </c>
      <c r="DQ2314" s="3"/>
    </row>
    <row r="2315" spans="7:121" x14ac:dyDescent="0.25">
      <c r="G2315"/>
      <c r="DI2315" s="4">
        <f>INDEX(Sheet2!A:A,QUOTIENT(ROW()-1,19)+2)</f>
        <v>41535</v>
      </c>
      <c r="DJ2315" s="4">
        <f>INDEX(Sheet2!C:C,QUOTIENT(ROW()-1,19)+2)</f>
        <v>42369</v>
      </c>
      <c r="DK2315" s="4" t="e">
        <f>IFERROR(INDEX(Sheet2!$AA$2:$AS$600,QUOTIENT(ROW()-1,19)+1,MOD(ROW()-2,19)+1),NA())</f>
        <v>#N/A</v>
      </c>
      <c r="DL2315" t="str">
        <f>IFERROR(INDEX(Sheet2!$AU$2:$BM$600,QUOTIENT(ROW()-1,19)+1,MOD(ROW()-2,19)+1),NA())</f>
        <v/>
      </c>
      <c r="DM2315" s="4" t="e">
        <f t="shared" si="175"/>
        <v>#N/A</v>
      </c>
      <c r="DN2315" t="e">
        <f t="shared" si="176"/>
        <v>#N/A</v>
      </c>
      <c r="DO2315" t="e">
        <f t="shared" si="177"/>
        <v>#N/A</v>
      </c>
      <c r="DP2315" s="3">
        <f t="shared" si="178"/>
        <v>3</v>
      </c>
      <c r="DQ2315" s="3"/>
    </row>
    <row r="2316" spans="7:121" x14ac:dyDescent="0.25">
      <c r="G2316"/>
      <c r="DI2316" s="4">
        <f>INDEX(Sheet2!A:A,QUOTIENT(ROW()-1,19)+2)</f>
        <v>41535</v>
      </c>
      <c r="DJ2316" s="4">
        <f>INDEX(Sheet2!C:C,QUOTIENT(ROW()-1,19)+2)</f>
        <v>42369</v>
      </c>
      <c r="DK2316" s="4" t="e">
        <f>IFERROR(INDEX(Sheet2!$AA$2:$AS$600,QUOTIENT(ROW()-1,19)+1,MOD(ROW()-2,19)+1),NA())</f>
        <v>#N/A</v>
      </c>
      <c r="DL2316" t="str">
        <f>IFERROR(INDEX(Sheet2!$AU$2:$BM$600,QUOTIENT(ROW()-1,19)+1,MOD(ROW()-2,19)+1),NA())</f>
        <v/>
      </c>
      <c r="DM2316" s="4" t="e">
        <f t="shared" si="175"/>
        <v>#N/A</v>
      </c>
      <c r="DN2316" t="e">
        <f t="shared" si="176"/>
        <v>#N/A</v>
      </c>
      <c r="DO2316" t="e">
        <f t="shared" si="177"/>
        <v>#N/A</v>
      </c>
      <c r="DP2316" s="3">
        <f t="shared" si="178"/>
        <v>3</v>
      </c>
      <c r="DQ2316" s="3"/>
    </row>
    <row r="2317" spans="7:121" x14ac:dyDescent="0.25">
      <c r="G2317"/>
      <c r="DI2317" s="4">
        <f>INDEX(Sheet2!A:A,QUOTIENT(ROW()-1,19)+2)</f>
        <v>41535</v>
      </c>
      <c r="DJ2317" s="4">
        <f>INDEX(Sheet2!C:C,QUOTIENT(ROW()-1,19)+2)</f>
        <v>42369</v>
      </c>
      <c r="DK2317" s="4" t="e">
        <f>IFERROR(INDEX(Sheet2!$AA$2:$AS$600,QUOTIENT(ROW()-1,19)+1,MOD(ROW()-2,19)+1),NA())</f>
        <v>#N/A</v>
      </c>
      <c r="DL2317" t="str">
        <f>IFERROR(INDEX(Sheet2!$AU$2:$BM$600,QUOTIENT(ROW()-1,19)+1,MOD(ROW()-2,19)+1),NA())</f>
        <v/>
      </c>
      <c r="DM2317" s="4" t="e">
        <f t="shared" si="175"/>
        <v>#N/A</v>
      </c>
      <c r="DN2317" t="e">
        <f t="shared" si="176"/>
        <v>#N/A</v>
      </c>
      <c r="DO2317" t="e">
        <f t="shared" si="177"/>
        <v>#N/A</v>
      </c>
      <c r="DP2317" s="3">
        <f t="shared" si="178"/>
        <v>3</v>
      </c>
      <c r="DQ2317" s="3"/>
    </row>
    <row r="2318" spans="7:121" x14ac:dyDescent="0.25">
      <c r="G2318"/>
      <c r="DI2318" s="4">
        <f>INDEX(Sheet2!A:A,QUOTIENT(ROW()-1,19)+2)</f>
        <v>41535</v>
      </c>
      <c r="DJ2318" s="4">
        <f>INDEX(Sheet2!C:C,QUOTIENT(ROW()-1,19)+2)</f>
        <v>42369</v>
      </c>
      <c r="DK2318" s="4" t="e">
        <f>IFERROR(INDEX(Sheet2!$AA$2:$AS$600,QUOTIENT(ROW()-1,19)+1,MOD(ROW()-2,19)+1),NA())</f>
        <v>#N/A</v>
      </c>
      <c r="DL2318" t="str">
        <f>IFERROR(INDEX(Sheet2!$AU$2:$BM$600,QUOTIENT(ROW()-1,19)+1,MOD(ROW()-2,19)+1),NA())</f>
        <v/>
      </c>
      <c r="DM2318" s="4" t="e">
        <f t="shared" si="175"/>
        <v>#N/A</v>
      </c>
      <c r="DN2318" t="e">
        <f t="shared" si="176"/>
        <v>#N/A</v>
      </c>
      <c r="DO2318" t="e">
        <f t="shared" si="177"/>
        <v>#N/A</v>
      </c>
      <c r="DP2318" s="3">
        <f t="shared" si="178"/>
        <v>3</v>
      </c>
      <c r="DQ2318" s="3"/>
    </row>
    <row r="2319" spans="7:121" x14ac:dyDescent="0.25">
      <c r="G2319"/>
      <c r="DI2319" s="4">
        <f>INDEX(Sheet2!A:A,QUOTIENT(ROW()-1,19)+2)</f>
        <v>41535</v>
      </c>
      <c r="DJ2319" s="4">
        <f>INDEX(Sheet2!C:C,QUOTIENT(ROW()-1,19)+2)</f>
        <v>42369</v>
      </c>
      <c r="DK2319" s="4" t="e">
        <f>IFERROR(INDEX(Sheet2!$AA$2:$AS$600,QUOTIENT(ROW()-1,19)+1,MOD(ROW()-2,19)+1),NA())</f>
        <v>#N/A</v>
      </c>
      <c r="DL2319" t="str">
        <f>IFERROR(INDEX(Sheet2!$AU$2:$BM$600,QUOTIENT(ROW()-1,19)+1,MOD(ROW()-2,19)+1),NA())</f>
        <v/>
      </c>
      <c r="DM2319" s="4" t="e">
        <f t="shared" si="175"/>
        <v>#N/A</v>
      </c>
      <c r="DN2319" t="e">
        <f t="shared" si="176"/>
        <v>#N/A</v>
      </c>
      <c r="DO2319" t="e">
        <f t="shared" si="177"/>
        <v>#N/A</v>
      </c>
      <c r="DP2319" s="3">
        <f t="shared" si="178"/>
        <v>3</v>
      </c>
      <c r="DQ2319" s="3"/>
    </row>
    <row r="2320" spans="7:121" x14ac:dyDescent="0.25">
      <c r="G2320"/>
      <c r="DI2320" s="4">
        <f>INDEX(Sheet2!A:A,QUOTIENT(ROW()-1,19)+2)</f>
        <v>41535</v>
      </c>
      <c r="DJ2320" s="4">
        <f>INDEX(Sheet2!C:C,QUOTIENT(ROW()-1,19)+2)</f>
        <v>42369</v>
      </c>
      <c r="DK2320" s="4">
        <f>IFERROR(INDEX(Sheet2!$AA$2:$AS$600,QUOTIENT(ROW()-1,19)+1,MOD(ROW()-2,19)+1),NA())</f>
        <v>42369</v>
      </c>
      <c r="DL2320">
        <f>IFERROR(INDEX(Sheet2!$AU$2:$BM$600,QUOTIENT(ROW()-1,19)+1,MOD(ROW()-2,19)+1),NA())</f>
        <v>0.5</v>
      </c>
      <c r="DM2320" s="4" t="e">
        <f t="shared" si="175"/>
        <v>#N/A</v>
      </c>
      <c r="DN2320" t="e">
        <f t="shared" si="176"/>
        <v>#N/A</v>
      </c>
      <c r="DO2320" t="e">
        <f t="shared" si="177"/>
        <v>#N/A</v>
      </c>
      <c r="DP2320" s="3">
        <f t="shared" si="178"/>
        <v>4</v>
      </c>
      <c r="DQ2320" s="3"/>
    </row>
    <row r="2321" spans="7:121" x14ac:dyDescent="0.25">
      <c r="G2321"/>
      <c r="DI2321" s="4">
        <f>INDEX(Sheet2!A:A,QUOTIENT(ROW()-1,19)+2)</f>
        <v>41535</v>
      </c>
      <c r="DJ2321" s="4">
        <f>INDEX(Sheet2!C:C,QUOTIENT(ROW()-1,19)+2)</f>
        <v>42369</v>
      </c>
      <c r="DK2321" s="4" t="e">
        <f>IFERROR(INDEX(Sheet2!$AA$2:$AS$600,QUOTIENT(ROW()-1,19)+1,MOD(ROW()-2,19)+1),NA())</f>
        <v>#N/A</v>
      </c>
      <c r="DL2321" t="str">
        <f>IFERROR(INDEX(Sheet2!$AU$2:$BM$600,QUOTIENT(ROW()-1,19)+1,MOD(ROW()-2,19)+1),NA())</f>
        <v/>
      </c>
      <c r="DM2321" s="4" t="e">
        <f t="shared" si="175"/>
        <v>#N/A</v>
      </c>
      <c r="DN2321" t="e">
        <f t="shared" si="176"/>
        <v>#N/A</v>
      </c>
      <c r="DO2321" t="e">
        <f t="shared" si="177"/>
        <v>#N/A</v>
      </c>
      <c r="DP2321" s="3">
        <f t="shared" si="178"/>
        <v>4</v>
      </c>
      <c r="DQ2321" s="3"/>
    </row>
    <row r="2322" spans="7:121" x14ac:dyDescent="0.25">
      <c r="G2322"/>
      <c r="DI2322" s="4">
        <f>INDEX(Sheet2!A:A,QUOTIENT(ROW()-1,19)+2)</f>
        <v>41535</v>
      </c>
      <c r="DJ2322" s="4">
        <f>INDEX(Sheet2!C:C,QUOTIENT(ROW()-1,19)+2)</f>
        <v>42369</v>
      </c>
      <c r="DK2322" s="4" t="e">
        <f>IFERROR(INDEX(Sheet2!$AA$2:$AS$600,QUOTIENT(ROW()-1,19)+1,MOD(ROW()-2,19)+1),NA())</f>
        <v>#N/A</v>
      </c>
      <c r="DL2322" t="str">
        <f>IFERROR(INDEX(Sheet2!$AU$2:$BM$600,QUOTIENT(ROW()-1,19)+1,MOD(ROW()-2,19)+1),NA())</f>
        <v/>
      </c>
      <c r="DM2322" s="4" t="e">
        <f t="shared" si="175"/>
        <v>#N/A</v>
      </c>
      <c r="DN2322" t="e">
        <f t="shared" si="176"/>
        <v>#N/A</v>
      </c>
      <c r="DO2322" t="e">
        <f t="shared" si="177"/>
        <v>#N/A</v>
      </c>
      <c r="DP2322" s="3">
        <f t="shared" si="178"/>
        <v>4</v>
      </c>
      <c r="DQ2322" s="3"/>
    </row>
    <row r="2323" spans="7:121" x14ac:dyDescent="0.25">
      <c r="G2323"/>
      <c r="DI2323" s="4">
        <f>INDEX(Sheet2!A:A,QUOTIENT(ROW()-1,19)+2)</f>
        <v>41535</v>
      </c>
      <c r="DJ2323" s="4">
        <f>INDEX(Sheet2!C:C,QUOTIENT(ROW()-1,19)+2)</f>
        <v>42369</v>
      </c>
      <c r="DK2323" s="4" t="e">
        <f>IFERROR(INDEX(Sheet2!$AA$2:$AS$600,QUOTIENT(ROW()-1,19)+1,MOD(ROW()-2,19)+1),NA())</f>
        <v>#N/A</v>
      </c>
      <c r="DL2323" t="str">
        <f>IFERROR(INDEX(Sheet2!$AU$2:$BM$600,QUOTIENT(ROW()-1,19)+1,MOD(ROW()-2,19)+1),NA())</f>
        <v/>
      </c>
      <c r="DM2323" s="4" t="e">
        <f t="shared" si="175"/>
        <v>#N/A</v>
      </c>
      <c r="DN2323" t="e">
        <f t="shared" si="176"/>
        <v>#N/A</v>
      </c>
      <c r="DO2323" t="e">
        <f t="shared" si="177"/>
        <v>#N/A</v>
      </c>
      <c r="DP2323" s="3">
        <f t="shared" si="178"/>
        <v>4</v>
      </c>
      <c r="DQ2323" s="3"/>
    </row>
    <row r="2324" spans="7:121" x14ac:dyDescent="0.25">
      <c r="G2324"/>
      <c r="DI2324" s="4">
        <f>INDEX(Sheet2!A:A,QUOTIENT(ROW()-1,19)+2)</f>
        <v>41535</v>
      </c>
      <c r="DJ2324" s="4">
        <f>INDEX(Sheet2!C:C,QUOTIENT(ROW()-1,19)+2)</f>
        <v>42369</v>
      </c>
      <c r="DK2324" s="4" t="e">
        <f>IFERROR(INDEX(Sheet2!$AA$2:$AS$600,QUOTIENT(ROW()-1,19)+1,MOD(ROW()-2,19)+1),NA())</f>
        <v>#N/A</v>
      </c>
      <c r="DL2324" t="str">
        <f>IFERROR(INDEX(Sheet2!$AU$2:$BM$600,QUOTIENT(ROW()-1,19)+1,MOD(ROW()-2,19)+1),NA())</f>
        <v/>
      </c>
      <c r="DM2324" s="4" t="e">
        <f t="shared" si="175"/>
        <v>#N/A</v>
      </c>
      <c r="DN2324" t="e">
        <f t="shared" si="176"/>
        <v>#N/A</v>
      </c>
      <c r="DO2324" t="e">
        <f t="shared" si="177"/>
        <v>#N/A</v>
      </c>
      <c r="DP2324" s="3">
        <f t="shared" si="178"/>
        <v>4</v>
      </c>
      <c r="DQ2324" s="3"/>
    </row>
    <row r="2325" spans="7:121" x14ac:dyDescent="0.25">
      <c r="G2325"/>
      <c r="DI2325" s="4">
        <f>INDEX(Sheet2!A:A,QUOTIENT(ROW()-1,19)+2)</f>
        <v>41535</v>
      </c>
      <c r="DJ2325" s="4">
        <f>INDEX(Sheet2!C:C,QUOTIENT(ROW()-1,19)+2)</f>
        <v>42369</v>
      </c>
      <c r="DK2325" s="4" t="e">
        <f>IFERROR(INDEX(Sheet2!$AA$2:$AS$600,QUOTIENT(ROW()-1,19)+1,MOD(ROW()-2,19)+1),NA())</f>
        <v>#N/A</v>
      </c>
      <c r="DL2325" t="str">
        <f>IFERROR(INDEX(Sheet2!$AU$2:$BM$600,QUOTIENT(ROW()-1,19)+1,MOD(ROW()-2,19)+1),NA())</f>
        <v/>
      </c>
      <c r="DM2325" s="4" t="e">
        <f t="shared" si="175"/>
        <v>#N/A</v>
      </c>
      <c r="DN2325" t="e">
        <f t="shared" si="176"/>
        <v>#N/A</v>
      </c>
      <c r="DO2325" t="e">
        <f t="shared" si="177"/>
        <v>#N/A</v>
      </c>
      <c r="DP2325" s="3">
        <f t="shared" si="178"/>
        <v>4</v>
      </c>
      <c r="DQ2325" s="3"/>
    </row>
    <row r="2326" spans="7:121" x14ac:dyDescent="0.25">
      <c r="G2326"/>
      <c r="DI2326" s="4">
        <f>INDEX(Sheet2!A:A,QUOTIENT(ROW()-1,19)+2)</f>
        <v>41535</v>
      </c>
      <c r="DJ2326" s="4">
        <f>INDEX(Sheet2!C:C,QUOTIENT(ROW()-1,19)+2)</f>
        <v>42369</v>
      </c>
      <c r="DK2326" s="4" t="e">
        <f>IFERROR(INDEX(Sheet2!$AA$2:$AS$600,QUOTIENT(ROW()-1,19)+1,MOD(ROW()-2,19)+1),NA())</f>
        <v>#N/A</v>
      </c>
      <c r="DL2326" t="str">
        <f>IFERROR(INDEX(Sheet2!$AU$2:$BM$600,QUOTIENT(ROW()-1,19)+1,MOD(ROW()-2,19)+1),NA())</f>
        <v/>
      </c>
      <c r="DM2326" s="4" t="e">
        <f t="shared" si="175"/>
        <v>#N/A</v>
      </c>
      <c r="DN2326" t="e">
        <f t="shared" si="176"/>
        <v>#N/A</v>
      </c>
      <c r="DO2326" t="e">
        <f t="shared" si="177"/>
        <v>#N/A</v>
      </c>
      <c r="DP2326" s="3">
        <f t="shared" si="178"/>
        <v>4</v>
      </c>
      <c r="DQ2326" s="3"/>
    </row>
    <row r="2327" spans="7:121" x14ac:dyDescent="0.25">
      <c r="G2327"/>
      <c r="DI2327" s="4">
        <f>INDEX(Sheet2!A:A,QUOTIENT(ROW()-1,19)+2)</f>
        <v>41535</v>
      </c>
      <c r="DJ2327" s="4">
        <f>INDEX(Sheet2!C:C,QUOTIENT(ROW()-1,19)+2)</f>
        <v>42369</v>
      </c>
      <c r="DK2327" s="4" t="e">
        <f>IFERROR(INDEX(Sheet2!$AA$2:$AS$600,QUOTIENT(ROW()-1,19)+1,MOD(ROW()-2,19)+1),NA())</f>
        <v>#N/A</v>
      </c>
      <c r="DL2327" t="str">
        <f>IFERROR(INDEX(Sheet2!$AU$2:$BM$600,QUOTIENT(ROW()-1,19)+1,MOD(ROW()-2,19)+1),NA())</f>
        <v/>
      </c>
      <c r="DM2327" s="4" t="e">
        <f t="shared" si="175"/>
        <v>#N/A</v>
      </c>
      <c r="DN2327" t="e">
        <f t="shared" si="176"/>
        <v>#N/A</v>
      </c>
      <c r="DO2327" t="e">
        <f t="shared" si="177"/>
        <v>#N/A</v>
      </c>
      <c r="DP2327" s="3">
        <f t="shared" si="178"/>
        <v>4</v>
      </c>
      <c r="DQ2327" s="3"/>
    </row>
    <row r="2328" spans="7:121" x14ac:dyDescent="0.25">
      <c r="G2328"/>
      <c r="DI2328" s="4">
        <f>INDEX(Sheet2!A:A,QUOTIENT(ROW()-1,19)+2)</f>
        <v>41535</v>
      </c>
      <c r="DJ2328" s="4">
        <f>INDEX(Sheet2!C:C,QUOTIENT(ROW()-1,19)+2)</f>
        <v>42369</v>
      </c>
      <c r="DK2328" s="4" t="e">
        <f>IFERROR(INDEX(Sheet2!$AA$2:$AS$600,QUOTIENT(ROW()-1,19)+1,MOD(ROW()-2,19)+1),NA())</f>
        <v>#N/A</v>
      </c>
      <c r="DL2328" t="str">
        <f>IFERROR(INDEX(Sheet2!$AU$2:$BM$600,QUOTIENT(ROW()-1,19)+1,MOD(ROW()-2,19)+1),NA())</f>
        <v/>
      </c>
      <c r="DM2328" s="4" t="e">
        <f t="shared" si="175"/>
        <v>#N/A</v>
      </c>
      <c r="DN2328" t="e">
        <f t="shared" si="176"/>
        <v>#N/A</v>
      </c>
      <c r="DO2328" t="e">
        <f t="shared" si="177"/>
        <v>#N/A</v>
      </c>
      <c r="DP2328" s="3">
        <f t="shared" si="178"/>
        <v>4</v>
      </c>
      <c r="DQ2328" s="3"/>
    </row>
    <row r="2329" spans="7:121" x14ac:dyDescent="0.25">
      <c r="G2329"/>
      <c r="DI2329" s="4">
        <f>INDEX(Sheet2!A:A,QUOTIENT(ROW()-1,19)+2)</f>
        <v>41535</v>
      </c>
      <c r="DJ2329" s="4">
        <f>INDEX(Sheet2!C:C,QUOTIENT(ROW()-1,19)+2)</f>
        <v>42369</v>
      </c>
      <c r="DK2329" s="4" t="e">
        <f>IFERROR(INDEX(Sheet2!$AA$2:$AS$600,QUOTIENT(ROW()-1,19)+1,MOD(ROW()-2,19)+1),NA())</f>
        <v>#N/A</v>
      </c>
      <c r="DL2329" t="str">
        <f>IFERROR(INDEX(Sheet2!$AU$2:$BM$600,QUOTIENT(ROW()-1,19)+1,MOD(ROW()-2,19)+1),NA())</f>
        <v/>
      </c>
      <c r="DM2329" s="4" t="e">
        <f t="shared" si="175"/>
        <v>#N/A</v>
      </c>
      <c r="DN2329" t="e">
        <f t="shared" si="176"/>
        <v>#N/A</v>
      </c>
      <c r="DO2329" t="e">
        <f t="shared" si="177"/>
        <v>#N/A</v>
      </c>
      <c r="DP2329" s="3">
        <f t="shared" si="178"/>
        <v>4</v>
      </c>
      <c r="DQ2329" s="3"/>
    </row>
    <row r="2330" spans="7:121" x14ac:dyDescent="0.25">
      <c r="G2330"/>
      <c r="DI2330" s="4">
        <f>INDEX(Sheet2!A:A,QUOTIENT(ROW()-1,19)+2)</f>
        <v>41535</v>
      </c>
      <c r="DJ2330" s="4">
        <f>INDEX(Sheet2!C:C,QUOTIENT(ROW()-1,19)+2)</f>
        <v>42369</v>
      </c>
      <c r="DK2330" s="4" t="e">
        <f>IFERROR(INDEX(Sheet2!$AA$2:$AS$600,QUOTIENT(ROW()-1,19)+1,MOD(ROW()-2,19)+1),NA())</f>
        <v>#N/A</v>
      </c>
      <c r="DL2330" t="str">
        <f>IFERROR(INDEX(Sheet2!$AU$2:$BM$600,QUOTIENT(ROW()-1,19)+1,MOD(ROW()-2,19)+1),NA())</f>
        <v/>
      </c>
      <c r="DM2330" s="4" t="e">
        <f t="shared" si="175"/>
        <v>#N/A</v>
      </c>
      <c r="DN2330" t="e">
        <f t="shared" si="176"/>
        <v>#N/A</v>
      </c>
      <c r="DO2330" t="e">
        <f t="shared" si="177"/>
        <v>#N/A</v>
      </c>
      <c r="DP2330" s="3">
        <f t="shared" si="178"/>
        <v>4</v>
      </c>
      <c r="DQ2330" s="3"/>
    </row>
    <row r="2331" spans="7:121" x14ac:dyDescent="0.25">
      <c r="G2331"/>
      <c r="DI2331" s="4">
        <f>INDEX(Sheet2!A:A,QUOTIENT(ROW()-1,19)+2)</f>
        <v>41535</v>
      </c>
      <c r="DJ2331" s="4">
        <f>INDEX(Sheet2!C:C,QUOTIENT(ROW()-1,19)+2)</f>
        <v>42369</v>
      </c>
      <c r="DK2331" s="4" t="e">
        <f>IFERROR(INDEX(Sheet2!$AA$2:$AS$600,QUOTIENT(ROW()-1,19)+1,MOD(ROW()-2,19)+1),NA())</f>
        <v>#N/A</v>
      </c>
      <c r="DL2331" t="str">
        <f>IFERROR(INDEX(Sheet2!$AU$2:$BM$600,QUOTIENT(ROW()-1,19)+1,MOD(ROW()-2,19)+1),NA())</f>
        <v/>
      </c>
      <c r="DM2331" s="4" t="e">
        <f t="shared" si="175"/>
        <v>#N/A</v>
      </c>
      <c r="DN2331" t="e">
        <f t="shared" si="176"/>
        <v>#N/A</v>
      </c>
      <c r="DO2331" t="e">
        <f t="shared" si="177"/>
        <v>#N/A</v>
      </c>
      <c r="DP2331" s="3">
        <f t="shared" si="178"/>
        <v>4</v>
      </c>
      <c r="DQ2331" s="3"/>
    </row>
    <row r="2332" spans="7:121" x14ac:dyDescent="0.25">
      <c r="G2332"/>
      <c r="DI2332" s="4">
        <f>INDEX(Sheet2!A:A,QUOTIENT(ROW()-1,19)+2)</f>
        <v>41535</v>
      </c>
      <c r="DJ2332" s="4">
        <f>INDEX(Sheet2!C:C,QUOTIENT(ROW()-1,19)+2)</f>
        <v>42369</v>
      </c>
      <c r="DK2332" s="4" t="e">
        <f>IFERROR(INDEX(Sheet2!$AA$2:$AS$600,QUOTIENT(ROW()-1,19)+1,MOD(ROW()-2,19)+1),NA())</f>
        <v>#N/A</v>
      </c>
      <c r="DL2332" t="str">
        <f>IFERROR(INDEX(Sheet2!$AU$2:$BM$600,QUOTIENT(ROW()-1,19)+1,MOD(ROW()-2,19)+1),NA())</f>
        <v/>
      </c>
      <c r="DM2332" s="4" t="e">
        <f t="shared" si="175"/>
        <v>#N/A</v>
      </c>
      <c r="DN2332" t="e">
        <f t="shared" si="176"/>
        <v>#N/A</v>
      </c>
      <c r="DO2332" t="e">
        <f t="shared" si="177"/>
        <v>#N/A</v>
      </c>
      <c r="DP2332" s="3">
        <f t="shared" si="178"/>
        <v>4</v>
      </c>
      <c r="DQ2332" s="3"/>
    </row>
    <row r="2333" spans="7:121" x14ac:dyDescent="0.25">
      <c r="G2333"/>
      <c r="DI2333" s="4">
        <f>INDEX(Sheet2!A:A,QUOTIENT(ROW()-1,19)+2)</f>
        <v>41535</v>
      </c>
      <c r="DJ2333" s="4">
        <f>INDEX(Sheet2!C:C,QUOTIENT(ROW()-1,19)+2)</f>
        <v>42369</v>
      </c>
      <c r="DK2333" s="4" t="e">
        <f>IFERROR(INDEX(Sheet2!$AA$2:$AS$600,QUOTIENT(ROW()-1,19)+1,MOD(ROW()-2,19)+1),NA())</f>
        <v>#N/A</v>
      </c>
      <c r="DL2333" t="str">
        <f>IFERROR(INDEX(Sheet2!$AU$2:$BM$600,QUOTIENT(ROW()-1,19)+1,MOD(ROW()-2,19)+1),NA())</f>
        <v/>
      </c>
      <c r="DM2333" s="4" t="e">
        <f t="shared" si="175"/>
        <v>#N/A</v>
      </c>
      <c r="DN2333" t="e">
        <f t="shared" si="176"/>
        <v>#N/A</v>
      </c>
      <c r="DO2333" t="e">
        <f t="shared" si="177"/>
        <v>#N/A</v>
      </c>
      <c r="DP2333" s="3">
        <f t="shared" si="178"/>
        <v>4</v>
      </c>
      <c r="DQ2333" s="3"/>
    </row>
    <row r="2334" spans="7:121" x14ac:dyDescent="0.25">
      <c r="G2334"/>
      <c r="DI2334" s="4">
        <f>INDEX(Sheet2!A:A,QUOTIENT(ROW()-1,19)+2)</f>
        <v>41535</v>
      </c>
      <c r="DJ2334" s="4">
        <f>INDEX(Sheet2!C:C,QUOTIENT(ROW()-1,19)+2)</f>
        <v>42369</v>
      </c>
      <c r="DK2334" s="4" t="e">
        <f>IFERROR(INDEX(Sheet2!$AA$2:$AS$600,QUOTIENT(ROW()-1,19)+1,MOD(ROW()-2,19)+1),NA())</f>
        <v>#N/A</v>
      </c>
      <c r="DL2334" t="str">
        <f>IFERROR(INDEX(Sheet2!$AU$2:$BM$600,QUOTIENT(ROW()-1,19)+1,MOD(ROW()-2,19)+1),NA())</f>
        <v/>
      </c>
      <c r="DM2334" s="4" t="e">
        <f t="shared" si="175"/>
        <v>#N/A</v>
      </c>
      <c r="DN2334" t="e">
        <f t="shared" si="176"/>
        <v>#N/A</v>
      </c>
      <c r="DO2334" t="e">
        <f t="shared" si="177"/>
        <v>#N/A</v>
      </c>
      <c r="DP2334" s="3">
        <f t="shared" si="178"/>
        <v>4</v>
      </c>
      <c r="DQ2334" s="3"/>
    </row>
    <row r="2335" spans="7:121" x14ac:dyDescent="0.25">
      <c r="G2335"/>
      <c r="DI2335" s="4">
        <f>INDEX(Sheet2!A:A,QUOTIENT(ROW()-1,19)+2)</f>
        <v>41535</v>
      </c>
      <c r="DJ2335" s="4">
        <f>INDEX(Sheet2!C:C,QUOTIENT(ROW()-1,19)+2)</f>
        <v>42369</v>
      </c>
      <c r="DK2335" s="4" t="e">
        <f>IFERROR(INDEX(Sheet2!$AA$2:$AS$600,QUOTIENT(ROW()-1,19)+1,MOD(ROW()-2,19)+1),NA())</f>
        <v>#N/A</v>
      </c>
      <c r="DL2335" t="str">
        <f>IFERROR(INDEX(Sheet2!$AU$2:$BM$600,QUOTIENT(ROW()-1,19)+1,MOD(ROW()-2,19)+1),NA())</f>
        <v/>
      </c>
      <c r="DM2335" s="4" t="e">
        <f t="shared" si="175"/>
        <v>#N/A</v>
      </c>
      <c r="DN2335" t="e">
        <f t="shared" si="176"/>
        <v>#N/A</v>
      </c>
      <c r="DO2335" t="e">
        <f t="shared" si="177"/>
        <v>#N/A</v>
      </c>
      <c r="DP2335" s="3">
        <f t="shared" si="178"/>
        <v>4</v>
      </c>
      <c r="DQ2335" s="3"/>
    </row>
    <row r="2336" spans="7:121" x14ac:dyDescent="0.25">
      <c r="G2336"/>
      <c r="DI2336" s="4">
        <f>INDEX(Sheet2!A:A,QUOTIENT(ROW()-1,19)+2)</f>
        <v>41535</v>
      </c>
      <c r="DJ2336" s="4">
        <f>INDEX(Sheet2!C:C,QUOTIENT(ROW()-1,19)+2)</f>
        <v>42369</v>
      </c>
      <c r="DK2336" s="4" t="e">
        <f>IFERROR(INDEX(Sheet2!$AA$2:$AS$600,QUOTIENT(ROW()-1,19)+1,MOD(ROW()-2,19)+1),NA())</f>
        <v>#N/A</v>
      </c>
      <c r="DL2336" t="str">
        <f>IFERROR(INDEX(Sheet2!$AU$2:$BM$600,QUOTIENT(ROW()-1,19)+1,MOD(ROW()-2,19)+1),NA())</f>
        <v/>
      </c>
      <c r="DM2336" s="4" t="e">
        <f t="shared" si="175"/>
        <v>#N/A</v>
      </c>
      <c r="DN2336" t="e">
        <f t="shared" si="176"/>
        <v>#N/A</v>
      </c>
      <c r="DO2336" t="e">
        <f t="shared" si="177"/>
        <v>#N/A</v>
      </c>
      <c r="DP2336" s="3">
        <f t="shared" si="178"/>
        <v>4</v>
      </c>
      <c r="DQ2336" s="3"/>
    </row>
    <row r="2337" spans="7:121" x14ac:dyDescent="0.25">
      <c r="G2337"/>
      <c r="DI2337" s="4">
        <f>INDEX(Sheet2!A:A,QUOTIENT(ROW()-1,19)+2)</f>
        <v>41535</v>
      </c>
      <c r="DJ2337" s="4">
        <f>INDEX(Sheet2!C:C,QUOTIENT(ROW()-1,19)+2)</f>
        <v>42369</v>
      </c>
      <c r="DK2337" s="4" t="e">
        <f>IFERROR(INDEX(Sheet2!$AA$2:$AS$600,QUOTIENT(ROW()-1,19)+1,MOD(ROW()-2,19)+1),NA())</f>
        <v>#N/A</v>
      </c>
      <c r="DL2337" t="str">
        <f>IFERROR(INDEX(Sheet2!$AU$2:$BM$600,QUOTIENT(ROW()-1,19)+1,MOD(ROW()-2,19)+1),NA())</f>
        <v/>
      </c>
      <c r="DM2337" s="4" t="e">
        <f t="shared" si="175"/>
        <v>#N/A</v>
      </c>
      <c r="DN2337" t="e">
        <f t="shared" si="176"/>
        <v>#N/A</v>
      </c>
      <c r="DO2337" t="e">
        <f t="shared" si="177"/>
        <v>#N/A</v>
      </c>
      <c r="DP2337" s="3">
        <f t="shared" si="178"/>
        <v>4</v>
      </c>
      <c r="DQ2337" s="3"/>
    </row>
    <row r="2338" spans="7:121" x14ac:dyDescent="0.25">
      <c r="G2338"/>
      <c r="DI2338" s="4">
        <f>INDEX(Sheet2!A:A,QUOTIENT(ROW()-1,19)+2)</f>
        <v>41535</v>
      </c>
      <c r="DJ2338" s="4">
        <f>INDEX(Sheet2!C:C,QUOTIENT(ROW()-1,19)+2)</f>
        <v>42369</v>
      </c>
      <c r="DK2338" s="4" t="e">
        <f>IFERROR(INDEX(Sheet2!$AA$2:$AS$600,QUOTIENT(ROW()-1,19)+1,MOD(ROW()-2,19)+1),NA())</f>
        <v>#N/A</v>
      </c>
      <c r="DL2338" t="str">
        <f>IFERROR(INDEX(Sheet2!$AU$2:$BM$600,QUOTIENT(ROW()-1,19)+1,MOD(ROW()-2,19)+1),NA())</f>
        <v/>
      </c>
      <c r="DM2338" s="4" t="e">
        <f t="shared" si="175"/>
        <v>#N/A</v>
      </c>
      <c r="DN2338" t="e">
        <f t="shared" si="176"/>
        <v>#N/A</v>
      </c>
      <c r="DO2338" t="e">
        <f t="shared" si="177"/>
        <v>#N/A</v>
      </c>
      <c r="DP2338" s="3">
        <f t="shared" si="178"/>
        <v>4</v>
      </c>
      <c r="DQ2338" s="3"/>
    </row>
    <row r="2339" spans="7:121" x14ac:dyDescent="0.25">
      <c r="G2339"/>
      <c r="DI2339" s="4">
        <f>INDEX(Sheet2!A:A,QUOTIENT(ROW()-1,19)+2)</f>
        <v>41535</v>
      </c>
      <c r="DJ2339" s="4">
        <f>INDEX(Sheet2!C:C,QUOTIENT(ROW()-1,19)+2)</f>
        <v>42369</v>
      </c>
      <c r="DK2339" s="4">
        <f>IFERROR(INDEX(Sheet2!$AA$2:$AS$600,QUOTIENT(ROW()-1,19)+1,MOD(ROW()-2,19)+1),NA())</f>
        <v>42328.85</v>
      </c>
      <c r="DL2339">
        <f>IFERROR(INDEX(Sheet2!$AU$2:$BM$600,QUOTIENT(ROW()-1,19)+1,MOD(ROW()-2,19)+1),NA())</f>
        <v>0.75</v>
      </c>
      <c r="DM2339" s="4" t="e">
        <f t="shared" si="175"/>
        <v>#N/A</v>
      </c>
      <c r="DN2339" t="e">
        <f t="shared" si="176"/>
        <v>#N/A</v>
      </c>
      <c r="DO2339" t="e">
        <f t="shared" si="177"/>
        <v>#N/A</v>
      </c>
      <c r="DP2339" s="3">
        <f t="shared" si="178"/>
        <v>5</v>
      </c>
      <c r="DQ2339" s="3"/>
    </row>
    <row r="2340" spans="7:121" x14ac:dyDescent="0.25">
      <c r="G2340"/>
      <c r="DI2340" s="4">
        <f>INDEX(Sheet2!A:A,QUOTIENT(ROW()-1,19)+2)</f>
        <v>41535</v>
      </c>
      <c r="DJ2340" s="4">
        <f>INDEX(Sheet2!C:C,QUOTIENT(ROW()-1,19)+2)</f>
        <v>42369</v>
      </c>
      <c r="DK2340" s="4">
        <f>IFERROR(INDEX(Sheet2!$AA$2:$AS$600,QUOTIENT(ROW()-1,19)+1,MOD(ROW()-2,19)+1),NA())</f>
        <v>42348.925000000003</v>
      </c>
      <c r="DL2340">
        <f>IFERROR(INDEX(Sheet2!$AU$2:$BM$600,QUOTIENT(ROW()-1,19)+1,MOD(ROW()-2,19)+1),NA())</f>
        <v>0.75</v>
      </c>
      <c r="DM2340" s="4" t="e">
        <f t="shared" si="175"/>
        <v>#N/A</v>
      </c>
      <c r="DN2340" t="e">
        <f t="shared" si="176"/>
        <v>#N/A</v>
      </c>
      <c r="DO2340" t="e">
        <f t="shared" si="177"/>
        <v>#N/A</v>
      </c>
      <c r="DP2340" s="3">
        <f t="shared" si="178"/>
        <v>6</v>
      </c>
      <c r="DQ2340" s="3"/>
    </row>
    <row r="2341" spans="7:121" x14ac:dyDescent="0.25">
      <c r="G2341"/>
      <c r="DI2341" s="4">
        <f>INDEX(Sheet2!A:A,QUOTIENT(ROW()-1,19)+2)</f>
        <v>41535</v>
      </c>
      <c r="DJ2341" s="4">
        <f>INDEX(Sheet2!C:C,QUOTIENT(ROW()-1,19)+2)</f>
        <v>42369</v>
      </c>
      <c r="DK2341" s="4">
        <f>IFERROR(INDEX(Sheet2!$AA$2:$AS$600,QUOTIENT(ROW()-1,19)+1,MOD(ROW()-2,19)+1),NA())</f>
        <v>42369</v>
      </c>
      <c r="DL2341">
        <f>IFERROR(INDEX(Sheet2!$AU$2:$BM$600,QUOTIENT(ROW()-1,19)+1,MOD(ROW()-2,19)+1),NA())</f>
        <v>0.75</v>
      </c>
      <c r="DM2341" s="4" t="e">
        <f t="shared" si="175"/>
        <v>#N/A</v>
      </c>
      <c r="DN2341" t="e">
        <f t="shared" si="176"/>
        <v>#N/A</v>
      </c>
      <c r="DO2341" t="e">
        <f t="shared" si="177"/>
        <v>#N/A</v>
      </c>
      <c r="DP2341" s="3">
        <f t="shared" si="178"/>
        <v>7</v>
      </c>
      <c r="DQ2341" s="3"/>
    </row>
    <row r="2342" spans="7:121" x14ac:dyDescent="0.25">
      <c r="G2342"/>
      <c r="DI2342" s="4">
        <f>INDEX(Sheet2!A:A,QUOTIENT(ROW()-1,19)+2)</f>
        <v>41535</v>
      </c>
      <c r="DJ2342" s="4">
        <f>INDEX(Sheet2!C:C,QUOTIENT(ROW()-1,19)+2)</f>
        <v>42369</v>
      </c>
      <c r="DK2342" s="4">
        <f>IFERROR(INDEX(Sheet2!$AA$2:$AS$600,QUOTIENT(ROW()-1,19)+1,MOD(ROW()-2,19)+1),NA())</f>
        <v>42389.075000000004</v>
      </c>
      <c r="DL2342">
        <f>IFERROR(INDEX(Sheet2!$AU$2:$BM$600,QUOTIENT(ROW()-1,19)+1,MOD(ROW()-2,19)+1),NA())</f>
        <v>0.75</v>
      </c>
      <c r="DM2342" s="4" t="e">
        <f t="shared" si="175"/>
        <v>#N/A</v>
      </c>
      <c r="DN2342" t="e">
        <f t="shared" si="176"/>
        <v>#N/A</v>
      </c>
      <c r="DO2342" t="e">
        <f t="shared" si="177"/>
        <v>#N/A</v>
      </c>
      <c r="DP2342" s="3">
        <f t="shared" si="178"/>
        <v>8</v>
      </c>
      <c r="DQ2342" s="3"/>
    </row>
    <row r="2343" spans="7:121" x14ac:dyDescent="0.25">
      <c r="G2343"/>
      <c r="DI2343" s="4">
        <f>INDEX(Sheet2!A:A,QUOTIENT(ROW()-1,19)+2)</f>
        <v>41535</v>
      </c>
      <c r="DJ2343" s="4">
        <f>INDEX(Sheet2!C:C,QUOTIENT(ROW()-1,19)+2)</f>
        <v>42369</v>
      </c>
      <c r="DK2343" s="4">
        <f>IFERROR(INDEX(Sheet2!$AA$2:$AS$600,QUOTIENT(ROW()-1,19)+1,MOD(ROW()-2,19)+1),NA())</f>
        <v>42409.15</v>
      </c>
      <c r="DL2343">
        <f>IFERROR(INDEX(Sheet2!$AU$2:$BM$600,QUOTIENT(ROW()-1,19)+1,MOD(ROW()-2,19)+1),NA())</f>
        <v>0.75</v>
      </c>
      <c r="DM2343" s="4" t="e">
        <f t="shared" si="175"/>
        <v>#N/A</v>
      </c>
      <c r="DN2343" t="e">
        <f t="shared" si="176"/>
        <v>#N/A</v>
      </c>
      <c r="DO2343" t="e">
        <f t="shared" si="177"/>
        <v>#N/A</v>
      </c>
      <c r="DP2343" s="3">
        <f t="shared" si="178"/>
        <v>9</v>
      </c>
      <c r="DQ2343" s="3"/>
    </row>
    <row r="2344" spans="7:121" x14ac:dyDescent="0.25">
      <c r="G2344"/>
      <c r="DI2344" s="4">
        <f>INDEX(Sheet2!A:A,QUOTIENT(ROW()-1,19)+2)</f>
        <v>41535</v>
      </c>
      <c r="DJ2344" s="4">
        <f>INDEX(Sheet2!C:C,QUOTIENT(ROW()-1,19)+2)</f>
        <v>42369</v>
      </c>
      <c r="DK2344" s="4" t="e">
        <f>IFERROR(INDEX(Sheet2!$AA$2:$AS$600,QUOTIENT(ROW()-1,19)+1,MOD(ROW()-2,19)+1),NA())</f>
        <v>#N/A</v>
      </c>
      <c r="DL2344" t="str">
        <f>IFERROR(INDEX(Sheet2!$AU$2:$BM$600,QUOTIENT(ROW()-1,19)+1,MOD(ROW()-2,19)+1),NA())</f>
        <v/>
      </c>
      <c r="DM2344" s="4" t="e">
        <f t="shared" si="175"/>
        <v>#N/A</v>
      </c>
      <c r="DN2344" t="e">
        <f t="shared" si="176"/>
        <v>#N/A</v>
      </c>
      <c r="DO2344" t="e">
        <f t="shared" si="177"/>
        <v>#N/A</v>
      </c>
      <c r="DP2344" s="3">
        <f t="shared" si="178"/>
        <v>9</v>
      </c>
      <c r="DQ2344" s="3"/>
    </row>
    <row r="2345" spans="7:121" x14ac:dyDescent="0.25">
      <c r="G2345"/>
      <c r="DI2345" s="4">
        <f>INDEX(Sheet2!A:A,QUOTIENT(ROW()-1,19)+2)</f>
        <v>41535</v>
      </c>
      <c r="DJ2345" s="4">
        <f>INDEX(Sheet2!C:C,QUOTIENT(ROW()-1,19)+2)</f>
        <v>42369</v>
      </c>
      <c r="DK2345" s="4" t="e">
        <f>IFERROR(INDEX(Sheet2!$AA$2:$AS$600,QUOTIENT(ROW()-1,19)+1,MOD(ROW()-2,19)+1),NA())</f>
        <v>#N/A</v>
      </c>
      <c r="DL2345" t="str">
        <f>IFERROR(INDEX(Sheet2!$AU$2:$BM$600,QUOTIENT(ROW()-1,19)+1,MOD(ROW()-2,19)+1),NA())</f>
        <v/>
      </c>
      <c r="DM2345" s="4" t="e">
        <f t="shared" si="175"/>
        <v>#N/A</v>
      </c>
      <c r="DN2345" t="e">
        <f t="shared" si="176"/>
        <v>#N/A</v>
      </c>
      <c r="DO2345" t="e">
        <f t="shared" si="177"/>
        <v>#N/A</v>
      </c>
      <c r="DP2345" s="3">
        <f t="shared" si="178"/>
        <v>9</v>
      </c>
      <c r="DQ2345" s="3"/>
    </row>
    <row r="2346" spans="7:121" x14ac:dyDescent="0.25">
      <c r="G2346"/>
      <c r="DI2346" s="4">
        <f>INDEX(Sheet2!A:A,QUOTIENT(ROW()-1,19)+2)</f>
        <v>41535</v>
      </c>
      <c r="DJ2346" s="4">
        <f>INDEX(Sheet2!C:C,QUOTIENT(ROW()-1,19)+2)</f>
        <v>42369</v>
      </c>
      <c r="DK2346" s="4" t="e">
        <f>IFERROR(INDEX(Sheet2!$AA$2:$AS$600,QUOTIENT(ROW()-1,19)+1,MOD(ROW()-2,19)+1),NA())</f>
        <v>#N/A</v>
      </c>
      <c r="DL2346" t="str">
        <f>IFERROR(INDEX(Sheet2!$AU$2:$BM$600,QUOTIENT(ROW()-1,19)+1,MOD(ROW()-2,19)+1),NA())</f>
        <v/>
      </c>
      <c r="DM2346" s="4" t="e">
        <f t="shared" si="175"/>
        <v>#N/A</v>
      </c>
      <c r="DN2346" t="e">
        <f t="shared" si="176"/>
        <v>#N/A</v>
      </c>
      <c r="DO2346" t="e">
        <f t="shared" si="177"/>
        <v>#N/A</v>
      </c>
      <c r="DP2346" s="3">
        <f t="shared" si="178"/>
        <v>9</v>
      </c>
      <c r="DQ2346" s="3"/>
    </row>
    <row r="2347" spans="7:121" x14ac:dyDescent="0.25">
      <c r="G2347"/>
      <c r="DI2347" s="4">
        <f>INDEX(Sheet2!A:A,QUOTIENT(ROW()-1,19)+2)</f>
        <v>41535</v>
      </c>
      <c r="DJ2347" s="4">
        <f>INDEX(Sheet2!C:C,QUOTIENT(ROW()-1,19)+2)</f>
        <v>42369</v>
      </c>
      <c r="DK2347" s="4" t="e">
        <f>IFERROR(INDEX(Sheet2!$AA$2:$AS$600,QUOTIENT(ROW()-1,19)+1,MOD(ROW()-2,19)+1),NA())</f>
        <v>#N/A</v>
      </c>
      <c r="DL2347" t="str">
        <f>IFERROR(INDEX(Sheet2!$AU$2:$BM$600,QUOTIENT(ROW()-1,19)+1,MOD(ROW()-2,19)+1),NA())</f>
        <v/>
      </c>
      <c r="DM2347" s="4" t="e">
        <f t="shared" si="175"/>
        <v>#N/A</v>
      </c>
      <c r="DN2347" t="e">
        <f t="shared" si="176"/>
        <v>#N/A</v>
      </c>
      <c r="DO2347" t="e">
        <f t="shared" si="177"/>
        <v>#N/A</v>
      </c>
      <c r="DP2347" s="3">
        <f t="shared" si="178"/>
        <v>9</v>
      </c>
      <c r="DQ2347" s="3"/>
    </row>
    <row r="2348" spans="7:121" x14ac:dyDescent="0.25">
      <c r="G2348"/>
      <c r="DI2348" s="4">
        <f>INDEX(Sheet2!A:A,QUOTIENT(ROW()-1,19)+2)</f>
        <v>41535</v>
      </c>
      <c r="DJ2348" s="4">
        <f>INDEX(Sheet2!C:C,QUOTIENT(ROW()-1,19)+2)</f>
        <v>42369</v>
      </c>
      <c r="DK2348" s="4" t="e">
        <f>IFERROR(INDEX(Sheet2!$AA$2:$AS$600,QUOTIENT(ROW()-1,19)+1,MOD(ROW()-2,19)+1),NA())</f>
        <v>#N/A</v>
      </c>
      <c r="DL2348" t="str">
        <f>IFERROR(INDEX(Sheet2!$AU$2:$BM$600,QUOTIENT(ROW()-1,19)+1,MOD(ROW()-2,19)+1),NA())</f>
        <v/>
      </c>
      <c r="DM2348" s="4" t="e">
        <f t="shared" si="175"/>
        <v>#N/A</v>
      </c>
      <c r="DN2348" t="e">
        <f t="shared" si="176"/>
        <v>#N/A</v>
      </c>
      <c r="DO2348" t="e">
        <f t="shared" si="177"/>
        <v>#N/A</v>
      </c>
      <c r="DP2348" s="3">
        <f t="shared" si="178"/>
        <v>9</v>
      </c>
      <c r="DQ2348" s="3"/>
    </row>
    <row r="2349" spans="7:121" x14ac:dyDescent="0.25">
      <c r="G2349"/>
      <c r="DI2349" s="4">
        <f>INDEX(Sheet2!A:A,QUOTIENT(ROW()-1,19)+2)</f>
        <v>41535</v>
      </c>
      <c r="DJ2349" s="4">
        <f>INDEX(Sheet2!C:C,QUOTIENT(ROW()-1,19)+2)</f>
        <v>42369</v>
      </c>
      <c r="DK2349" s="4" t="e">
        <f>IFERROR(INDEX(Sheet2!$AA$2:$AS$600,QUOTIENT(ROW()-1,19)+1,MOD(ROW()-2,19)+1),NA())</f>
        <v>#N/A</v>
      </c>
      <c r="DL2349" t="str">
        <f>IFERROR(INDEX(Sheet2!$AU$2:$BM$600,QUOTIENT(ROW()-1,19)+1,MOD(ROW()-2,19)+1),NA())</f>
        <v/>
      </c>
      <c r="DM2349" s="4" t="e">
        <f t="shared" si="175"/>
        <v>#N/A</v>
      </c>
      <c r="DN2349" t="e">
        <f t="shared" si="176"/>
        <v>#N/A</v>
      </c>
      <c r="DO2349" t="e">
        <f t="shared" si="177"/>
        <v>#N/A</v>
      </c>
      <c r="DP2349" s="3">
        <f t="shared" si="178"/>
        <v>9</v>
      </c>
      <c r="DQ2349" s="3"/>
    </row>
    <row r="2350" spans="7:121" x14ac:dyDescent="0.25">
      <c r="G2350"/>
      <c r="DI2350" s="4">
        <f>INDEX(Sheet2!A:A,QUOTIENT(ROW()-1,19)+2)</f>
        <v>41535</v>
      </c>
      <c r="DJ2350" s="4">
        <f>INDEX(Sheet2!C:C,QUOTIENT(ROW()-1,19)+2)</f>
        <v>42369</v>
      </c>
      <c r="DK2350" s="4" t="e">
        <f>IFERROR(INDEX(Sheet2!$AA$2:$AS$600,QUOTIENT(ROW()-1,19)+1,MOD(ROW()-2,19)+1),NA())</f>
        <v>#N/A</v>
      </c>
      <c r="DL2350" t="str">
        <f>IFERROR(INDEX(Sheet2!$AU$2:$BM$600,QUOTIENT(ROW()-1,19)+1,MOD(ROW()-2,19)+1),NA())</f>
        <v/>
      </c>
      <c r="DM2350" s="4" t="e">
        <f t="shared" si="175"/>
        <v>#N/A</v>
      </c>
      <c r="DN2350" t="e">
        <f t="shared" si="176"/>
        <v>#N/A</v>
      </c>
      <c r="DO2350" t="e">
        <f t="shared" si="177"/>
        <v>#N/A</v>
      </c>
      <c r="DP2350" s="3">
        <f t="shared" si="178"/>
        <v>9</v>
      </c>
      <c r="DQ2350" s="3"/>
    </row>
    <row r="2351" spans="7:121" x14ac:dyDescent="0.25">
      <c r="G2351"/>
      <c r="DI2351" s="4">
        <f>INDEX(Sheet2!A:A,QUOTIENT(ROW()-1,19)+2)</f>
        <v>41535</v>
      </c>
      <c r="DJ2351" s="4">
        <f>INDEX(Sheet2!C:C,QUOTIENT(ROW()-1,19)+2)</f>
        <v>42369</v>
      </c>
      <c r="DK2351" s="4" t="e">
        <f>IFERROR(INDEX(Sheet2!$AA$2:$AS$600,QUOTIENT(ROW()-1,19)+1,MOD(ROW()-2,19)+1),NA())</f>
        <v>#N/A</v>
      </c>
      <c r="DL2351" t="str">
        <f>IFERROR(INDEX(Sheet2!$AU$2:$BM$600,QUOTIENT(ROW()-1,19)+1,MOD(ROW()-2,19)+1),NA())</f>
        <v/>
      </c>
      <c r="DM2351" s="4" t="e">
        <f t="shared" si="175"/>
        <v>#N/A</v>
      </c>
      <c r="DN2351" t="e">
        <f t="shared" si="176"/>
        <v>#N/A</v>
      </c>
      <c r="DO2351" t="e">
        <f t="shared" si="177"/>
        <v>#N/A</v>
      </c>
      <c r="DP2351" s="3">
        <f t="shared" si="178"/>
        <v>9</v>
      </c>
      <c r="DQ2351" s="3"/>
    </row>
    <row r="2352" spans="7:121" x14ac:dyDescent="0.25">
      <c r="G2352"/>
      <c r="DI2352" s="4">
        <f>INDEX(Sheet2!A:A,QUOTIENT(ROW()-1,19)+2)</f>
        <v>41535</v>
      </c>
      <c r="DJ2352" s="4">
        <f>INDEX(Sheet2!C:C,QUOTIENT(ROW()-1,19)+2)</f>
        <v>42369</v>
      </c>
      <c r="DK2352" s="4" t="e">
        <f>IFERROR(INDEX(Sheet2!$AA$2:$AS$600,QUOTIENT(ROW()-1,19)+1,MOD(ROW()-2,19)+1),NA())</f>
        <v>#N/A</v>
      </c>
      <c r="DL2352" t="str">
        <f>IFERROR(INDEX(Sheet2!$AU$2:$BM$600,QUOTIENT(ROW()-1,19)+1,MOD(ROW()-2,19)+1),NA())</f>
        <v/>
      </c>
      <c r="DM2352" s="4" t="e">
        <f t="shared" si="175"/>
        <v>#N/A</v>
      </c>
      <c r="DN2352" t="e">
        <f t="shared" si="176"/>
        <v>#N/A</v>
      </c>
      <c r="DO2352" t="e">
        <f t="shared" si="177"/>
        <v>#N/A</v>
      </c>
      <c r="DP2352" s="3">
        <f t="shared" si="178"/>
        <v>9</v>
      </c>
      <c r="DQ2352" s="3"/>
    </row>
    <row r="2353" spans="7:121" x14ac:dyDescent="0.25">
      <c r="G2353"/>
      <c r="DI2353" s="4">
        <f>INDEX(Sheet2!A:A,QUOTIENT(ROW()-1,19)+2)</f>
        <v>41535</v>
      </c>
      <c r="DJ2353" s="4">
        <f>INDEX(Sheet2!C:C,QUOTIENT(ROW()-1,19)+2)</f>
        <v>42369</v>
      </c>
      <c r="DK2353" s="4" t="e">
        <f>IFERROR(INDEX(Sheet2!$AA$2:$AS$600,QUOTIENT(ROW()-1,19)+1,MOD(ROW()-2,19)+1),NA())</f>
        <v>#N/A</v>
      </c>
      <c r="DL2353" t="str">
        <f>IFERROR(INDEX(Sheet2!$AU$2:$BM$600,QUOTIENT(ROW()-1,19)+1,MOD(ROW()-2,19)+1),NA())</f>
        <v/>
      </c>
      <c r="DM2353" s="4" t="e">
        <f t="shared" si="175"/>
        <v>#N/A</v>
      </c>
      <c r="DN2353" t="e">
        <f t="shared" si="176"/>
        <v>#N/A</v>
      </c>
      <c r="DO2353" t="e">
        <f t="shared" si="177"/>
        <v>#N/A</v>
      </c>
      <c r="DP2353" s="3">
        <f t="shared" si="178"/>
        <v>9</v>
      </c>
      <c r="DQ2353" s="3"/>
    </row>
    <row r="2354" spans="7:121" x14ac:dyDescent="0.25">
      <c r="G2354"/>
      <c r="DI2354" s="4">
        <f>INDEX(Sheet2!A:A,QUOTIENT(ROW()-1,19)+2)</f>
        <v>41535</v>
      </c>
      <c r="DJ2354" s="4">
        <f>INDEX(Sheet2!C:C,QUOTIENT(ROW()-1,19)+2)</f>
        <v>42369</v>
      </c>
      <c r="DK2354" s="4" t="e">
        <f>IFERROR(INDEX(Sheet2!$AA$2:$AS$600,QUOTIENT(ROW()-1,19)+1,MOD(ROW()-2,19)+1),NA())</f>
        <v>#N/A</v>
      </c>
      <c r="DL2354" t="str">
        <f>IFERROR(INDEX(Sheet2!$AU$2:$BM$600,QUOTIENT(ROW()-1,19)+1,MOD(ROW()-2,19)+1),NA())</f>
        <v/>
      </c>
      <c r="DM2354" s="4" t="e">
        <f t="shared" si="175"/>
        <v>#N/A</v>
      </c>
      <c r="DN2354" t="e">
        <f t="shared" si="176"/>
        <v>#N/A</v>
      </c>
      <c r="DO2354" t="e">
        <f t="shared" si="177"/>
        <v>#N/A</v>
      </c>
      <c r="DP2354" s="3">
        <f t="shared" si="178"/>
        <v>9</v>
      </c>
      <c r="DQ2354" s="3"/>
    </row>
    <row r="2355" spans="7:121" x14ac:dyDescent="0.25">
      <c r="G2355"/>
      <c r="DI2355" s="4">
        <f>INDEX(Sheet2!A:A,QUOTIENT(ROW()-1,19)+2)</f>
        <v>41535</v>
      </c>
      <c r="DJ2355" s="4">
        <f>INDEX(Sheet2!C:C,QUOTIENT(ROW()-1,19)+2)</f>
        <v>42369</v>
      </c>
      <c r="DK2355" s="4" t="e">
        <f>IFERROR(INDEX(Sheet2!$AA$2:$AS$600,QUOTIENT(ROW()-1,19)+1,MOD(ROW()-2,19)+1),NA())</f>
        <v>#N/A</v>
      </c>
      <c r="DL2355" t="str">
        <f>IFERROR(INDEX(Sheet2!$AU$2:$BM$600,QUOTIENT(ROW()-1,19)+1,MOD(ROW()-2,19)+1),NA())</f>
        <v/>
      </c>
      <c r="DM2355" s="4" t="e">
        <f t="shared" si="175"/>
        <v>#N/A</v>
      </c>
      <c r="DN2355" t="e">
        <f t="shared" si="176"/>
        <v>#N/A</v>
      </c>
      <c r="DO2355" t="e">
        <f t="shared" si="177"/>
        <v>#N/A</v>
      </c>
      <c r="DP2355" s="3">
        <f t="shared" si="178"/>
        <v>9</v>
      </c>
      <c r="DQ2355" s="3"/>
    </row>
    <row r="2356" spans="7:121" x14ac:dyDescent="0.25">
      <c r="G2356"/>
      <c r="DI2356" s="4">
        <f>INDEX(Sheet2!A:A,QUOTIENT(ROW()-1,19)+2)</f>
        <v>41535</v>
      </c>
      <c r="DJ2356" s="4">
        <f>INDEX(Sheet2!C:C,QUOTIENT(ROW()-1,19)+2)</f>
        <v>42369</v>
      </c>
      <c r="DK2356" s="4" t="e">
        <f>IFERROR(INDEX(Sheet2!$AA$2:$AS$600,QUOTIENT(ROW()-1,19)+1,MOD(ROW()-2,19)+1),NA())</f>
        <v>#N/A</v>
      </c>
      <c r="DL2356" t="str">
        <f>IFERROR(INDEX(Sheet2!$AU$2:$BM$600,QUOTIENT(ROW()-1,19)+1,MOD(ROW()-2,19)+1),NA())</f>
        <v/>
      </c>
      <c r="DM2356" s="4" t="e">
        <f t="shared" si="175"/>
        <v>#N/A</v>
      </c>
      <c r="DN2356" t="e">
        <f t="shared" si="176"/>
        <v>#N/A</v>
      </c>
      <c r="DO2356" t="e">
        <f t="shared" si="177"/>
        <v>#N/A</v>
      </c>
      <c r="DP2356" s="3">
        <f t="shared" si="178"/>
        <v>9</v>
      </c>
      <c r="DQ2356" s="3"/>
    </row>
    <row r="2357" spans="7:121" x14ac:dyDescent="0.25">
      <c r="G2357"/>
      <c r="DI2357" s="4">
        <f>INDEX(Sheet2!A:A,QUOTIENT(ROW()-1,19)+2)</f>
        <v>41535</v>
      </c>
      <c r="DJ2357" s="4">
        <f>INDEX(Sheet2!C:C,QUOTIENT(ROW()-1,19)+2)</f>
        <v>42369</v>
      </c>
      <c r="DK2357" s="4" t="e">
        <f>IFERROR(INDEX(Sheet2!$AA$2:$AS$600,QUOTIENT(ROW()-1,19)+1,MOD(ROW()-2,19)+1),NA())</f>
        <v>#N/A</v>
      </c>
      <c r="DL2357" t="str">
        <f>IFERROR(INDEX(Sheet2!$AU$2:$BM$600,QUOTIENT(ROW()-1,19)+1,MOD(ROW()-2,19)+1),NA())</f>
        <v/>
      </c>
      <c r="DM2357" s="4" t="e">
        <f t="shared" si="175"/>
        <v>#N/A</v>
      </c>
      <c r="DN2357" t="e">
        <f t="shared" si="176"/>
        <v>#N/A</v>
      </c>
      <c r="DO2357" t="e">
        <f t="shared" si="177"/>
        <v>#N/A</v>
      </c>
      <c r="DP2357" s="3">
        <f t="shared" si="178"/>
        <v>9</v>
      </c>
      <c r="DQ2357" s="3"/>
    </row>
    <row r="2358" spans="7:121" x14ac:dyDescent="0.25">
      <c r="G2358"/>
      <c r="DI2358" s="4">
        <f>INDEX(Sheet2!A:A,QUOTIENT(ROW()-1,19)+2)</f>
        <v>41535</v>
      </c>
      <c r="DJ2358" s="4">
        <f>INDEX(Sheet2!C:C,QUOTIENT(ROW()-1,19)+2)</f>
        <v>42369</v>
      </c>
      <c r="DK2358" s="4">
        <f>IFERROR(INDEX(Sheet2!$AA$2:$AS$600,QUOTIENT(ROW()-1,19)+1,MOD(ROW()-2,19)+1),NA())</f>
        <v>42348.924999999996</v>
      </c>
      <c r="DL2358">
        <f>IFERROR(INDEX(Sheet2!$AU$2:$BM$600,QUOTIENT(ROW()-1,19)+1,MOD(ROW()-2,19)+1),NA())</f>
        <v>1</v>
      </c>
      <c r="DM2358" s="4" t="e">
        <f t="shared" si="175"/>
        <v>#N/A</v>
      </c>
      <c r="DN2358" t="e">
        <f t="shared" si="176"/>
        <v>#N/A</v>
      </c>
      <c r="DO2358" t="e">
        <f t="shared" si="177"/>
        <v>#N/A</v>
      </c>
      <c r="DP2358" s="3">
        <f t="shared" si="178"/>
        <v>10</v>
      </c>
      <c r="DQ2358" s="3"/>
    </row>
    <row r="2359" spans="7:121" x14ac:dyDescent="0.25">
      <c r="G2359"/>
      <c r="DI2359" s="4">
        <f>INDEX(Sheet2!A:A,QUOTIENT(ROW()-1,19)+2)</f>
        <v>41535</v>
      </c>
      <c r="DJ2359" s="4">
        <f>INDEX(Sheet2!C:C,QUOTIENT(ROW()-1,19)+2)</f>
        <v>42369</v>
      </c>
      <c r="DK2359" s="4">
        <f>IFERROR(INDEX(Sheet2!$AA$2:$AS$600,QUOTIENT(ROW()-1,19)+1,MOD(ROW()-2,19)+1),NA())</f>
        <v>42369</v>
      </c>
      <c r="DL2359">
        <f>IFERROR(INDEX(Sheet2!$AU$2:$BM$600,QUOTIENT(ROW()-1,19)+1,MOD(ROW()-2,19)+1),NA())</f>
        <v>1</v>
      </c>
      <c r="DM2359" s="4" t="e">
        <f t="shared" si="175"/>
        <v>#N/A</v>
      </c>
      <c r="DN2359" t="e">
        <f t="shared" si="176"/>
        <v>#N/A</v>
      </c>
      <c r="DO2359" t="e">
        <f t="shared" si="177"/>
        <v>#N/A</v>
      </c>
      <c r="DP2359" s="3">
        <f t="shared" si="178"/>
        <v>11</v>
      </c>
      <c r="DQ2359" s="3"/>
    </row>
    <row r="2360" spans="7:121" x14ac:dyDescent="0.25">
      <c r="G2360"/>
      <c r="DI2360" s="4">
        <f>INDEX(Sheet2!A:A,QUOTIENT(ROW()-1,19)+2)</f>
        <v>41535</v>
      </c>
      <c r="DJ2360" s="4">
        <f>INDEX(Sheet2!C:C,QUOTIENT(ROW()-1,19)+2)</f>
        <v>42369</v>
      </c>
      <c r="DK2360" s="4">
        <f>IFERROR(INDEX(Sheet2!$AA$2:$AS$600,QUOTIENT(ROW()-1,19)+1,MOD(ROW()-2,19)+1),NA())</f>
        <v>42389.074999999997</v>
      </c>
      <c r="DL2360">
        <f>IFERROR(INDEX(Sheet2!$AU$2:$BM$600,QUOTIENT(ROW()-1,19)+1,MOD(ROW()-2,19)+1),NA())</f>
        <v>1</v>
      </c>
      <c r="DM2360" s="4" t="e">
        <f t="shared" si="175"/>
        <v>#N/A</v>
      </c>
      <c r="DN2360" t="e">
        <f t="shared" si="176"/>
        <v>#N/A</v>
      </c>
      <c r="DO2360" t="e">
        <f t="shared" si="177"/>
        <v>#N/A</v>
      </c>
      <c r="DP2360" s="3">
        <f t="shared" si="178"/>
        <v>12</v>
      </c>
      <c r="DQ2360" s="3"/>
    </row>
    <row r="2361" spans="7:121" x14ac:dyDescent="0.25">
      <c r="G2361"/>
      <c r="DI2361" s="4">
        <f>INDEX(Sheet2!A:A,QUOTIENT(ROW()-1,19)+2)</f>
        <v>41535</v>
      </c>
      <c r="DJ2361" s="4">
        <f>INDEX(Sheet2!C:C,QUOTIENT(ROW()-1,19)+2)</f>
        <v>42369</v>
      </c>
      <c r="DK2361" s="4" t="e">
        <f>IFERROR(INDEX(Sheet2!$AA$2:$AS$600,QUOTIENT(ROW()-1,19)+1,MOD(ROW()-2,19)+1),NA())</f>
        <v>#N/A</v>
      </c>
      <c r="DL2361" t="str">
        <f>IFERROR(INDEX(Sheet2!$AU$2:$BM$600,QUOTIENT(ROW()-1,19)+1,MOD(ROW()-2,19)+1),NA())</f>
        <v/>
      </c>
      <c r="DM2361" s="4" t="e">
        <f t="shared" si="175"/>
        <v>#N/A</v>
      </c>
      <c r="DN2361" t="e">
        <f t="shared" si="176"/>
        <v>#N/A</v>
      </c>
      <c r="DO2361" t="e">
        <f t="shared" si="177"/>
        <v>#N/A</v>
      </c>
      <c r="DP2361" s="3">
        <f t="shared" si="178"/>
        <v>12</v>
      </c>
      <c r="DQ2361" s="3"/>
    </row>
    <row r="2362" spans="7:121" x14ac:dyDescent="0.25">
      <c r="G2362"/>
      <c r="DI2362" s="4">
        <f>INDEX(Sheet2!A:A,QUOTIENT(ROW()-1,19)+2)</f>
        <v>41535</v>
      </c>
      <c r="DJ2362" s="4">
        <f>INDEX(Sheet2!C:C,QUOTIENT(ROW()-1,19)+2)</f>
        <v>42369</v>
      </c>
      <c r="DK2362" s="4" t="e">
        <f>IFERROR(INDEX(Sheet2!$AA$2:$AS$600,QUOTIENT(ROW()-1,19)+1,MOD(ROW()-2,19)+1),NA())</f>
        <v>#N/A</v>
      </c>
      <c r="DL2362" t="str">
        <f>IFERROR(INDEX(Sheet2!$AU$2:$BM$600,QUOTIENT(ROW()-1,19)+1,MOD(ROW()-2,19)+1),NA())</f>
        <v/>
      </c>
      <c r="DM2362" s="4" t="e">
        <f t="shared" si="175"/>
        <v>#N/A</v>
      </c>
      <c r="DN2362" t="e">
        <f t="shared" si="176"/>
        <v>#N/A</v>
      </c>
      <c r="DO2362" t="e">
        <f t="shared" si="177"/>
        <v>#N/A</v>
      </c>
      <c r="DP2362" s="3">
        <f t="shared" si="178"/>
        <v>12</v>
      </c>
      <c r="DQ2362" s="3"/>
    </row>
    <row r="2363" spans="7:121" x14ac:dyDescent="0.25">
      <c r="G2363"/>
      <c r="DI2363" s="4">
        <f>INDEX(Sheet2!A:A,QUOTIENT(ROW()-1,19)+2)</f>
        <v>41535</v>
      </c>
      <c r="DJ2363" s="4">
        <f>INDEX(Sheet2!C:C,QUOTIENT(ROW()-1,19)+2)</f>
        <v>42369</v>
      </c>
      <c r="DK2363" s="4" t="e">
        <f>IFERROR(INDEX(Sheet2!$AA$2:$AS$600,QUOTIENT(ROW()-1,19)+1,MOD(ROW()-2,19)+1),NA())</f>
        <v>#N/A</v>
      </c>
      <c r="DL2363" t="str">
        <f>IFERROR(INDEX(Sheet2!$AU$2:$BM$600,QUOTIENT(ROW()-1,19)+1,MOD(ROW()-2,19)+1),NA())</f>
        <v/>
      </c>
      <c r="DM2363" s="4" t="e">
        <f t="shared" si="175"/>
        <v>#N/A</v>
      </c>
      <c r="DN2363" t="e">
        <f t="shared" si="176"/>
        <v>#N/A</v>
      </c>
      <c r="DO2363" t="e">
        <f t="shared" si="177"/>
        <v>#N/A</v>
      </c>
      <c r="DP2363" s="3">
        <f t="shared" si="178"/>
        <v>12</v>
      </c>
      <c r="DQ2363" s="3"/>
    </row>
    <row r="2364" spans="7:121" x14ac:dyDescent="0.25">
      <c r="G2364"/>
      <c r="DI2364" s="4">
        <f>INDEX(Sheet2!A:A,QUOTIENT(ROW()-1,19)+2)</f>
        <v>41535</v>
      </c>
      <c r="DJ2364" s="4">
        <f>INDEX(Sheet2!C:C,QUOTIENT(ROW()-1,19)+2)</f>
        <v>42369</v>
      </c>
      <c r="DK2364" s="4" t="e">
        <f>IFERROR(INDEX(Sheet2!$AA$2:$AS$600,QUOTIENT(ROW()-1,19)+1,MOD(ROW()-2,19)+1),NA())</f>
        <v>#N/A</v>
      </c>
      <c r="DL2364" t="str">
        <f>IFERROR(INDEX(Sheet2!$AU$2:$BM$600,QUOTIENT(ROW()-1,19)+1,MOD(ROW()-2,19)+1),NA())</f>
        <v/>
      </c>
      <c r="DM2364" s="4" t="e">
        <f t="shared" si="175"/>
        <v>#N/A</v>
      </c>
      <c r="DN2364" t="e">
        <f t="shared" si="176"/>
        <v>#N/A</v>
      </c>
      <c r="DO2364" t="e">
        <f t="shared" si="177"/>
        <v>#N/A</v>
      </c>
      <c r="DP2364" s="3">
        <f t="shared" si="178"/>
        <v>12</v>
      </c>
      <c r="DQ2364" s="3"/>
    </row>
    <row r="2365" spans="7:121" x14ac:dyDescent="0.25">
      <c r="G2365"/>
      <c r="DI2365" s="4">
        <f>INDEX(Sheet2!A:A,QUOTIENT(ROW()-1,19)+2)</f>
        <v>41535</v>
      </c>
      <c r="DJ2365" s="4">
        <f>INDEX(Sheet2!C:C,QUOTIENT(ROW()-1,19)+2)</f>
        <v>42369</v>
      </c>
      <c r="DK2365" s="4" t="e">
        <f>IFERROR(INDEX(Sheet2!$AA$2:$AS$600,QUOTIENT(ROW()-1,19)+1,MOD(ROW()-2,19)+1),NA())</f>
        <v>#N/A</v>
      </c>
      <c r="DL2365" t="str">
        <f>IFERROR(INDEX(Sheet2!$AU$2:$BM$600,QUOTIENT(ROW()-1,19)+1,MOD(ROW()-2,19)+1),NA())</f>
        <v/>
      </c>
      <c r="DM2365" s="4" t="e">
        <f t="shared" si="175"/>
        <v>#N/A</v>
      </c>
      <c r="DN2365" t="e">
        <f t="shared" si="176"/>
        <v>#N/A</v>
      </c>
      <c r="DO2365" t="e">
        <f t="shared" si="177"/>
        <v>#N/A</v>
      </c>
      <c r="DP2365" s="3">
        <f t="shared" si="178"/>
        <v>12</v>
      </c>
      <c r="DQ2365" s="3"/>
    </row>
    <row r="2366" spans="7:121" x14ac:dyDescent="0.25">
      <c r="G2366"/>
      <c r="DI2366" s="4">
        <f>INDEX(Sheet2!A:A,QUOTIENT(ROW()-1,19)+2)</f>
        <v>41535</v>
      </c>
      <c r="DJ2366" s="4">
        <f>INDEX(Sheet2!C:C,QUOTIENT(ROW()-1,19)+2)</f>
        <v>42369</v>
      </c>
      <c r="DK2366" s="4" t="e">
        <f>IFERROR(INDEX(Sheet2!$AA$2:$AS$600,QUOTIENT(ROW()-1,19)+1,MOD(ROW()-2,19)+1),NA())</f>
        <v>#N/A</v>
      </c>
      <c r="DL2366" t="str">
        <f>IFERROR(INDEX(Sheet2!$AU$2:$BM$600,QUOTIENT(ROW()-1,19)+1,MOD(ROW()-2,19)+1),NA())</f>
        <v/>
      </c>
      <c r="DM2366" s="4" t="e">
        <f t="shared" si="175"/>
        <v>#N/A</v>
      </c>
      <c r="DN2366" t="e">
        <f t="shared" si="176"/>
        <v>#N/A</v>
      </c>
      <c r="DO2366" t="e">
        <f t="shared" si="177"/>
        <v>#N/A</v>
      </c>
      <c r="DP2366" s="3">
        <f t="shared" si="178"/>
        <v>12</v>
      </c>
      <c r="DQ2366" s="3"/>
    </row>
    <row r="2367" spans="7:121" x14ac:dyDescent="0.25">
      <c r="G2367"/>
      <c r="DI2367" s="4">
        <f>INDEX(Sheet2!A:A,QUOTIENT(ROW()-1,19)+2)</f>
        <v>41535</v>
      </c>
      <c r="DJ2367" s="4">
        <f>INDEX(Sheet2!C:C,QUOTIENT(ROW()-1,19)+2)</f>
        <v>42369</v>
      </c>
      <c r="DK2367" s="4" t="e">
        <f>IFERROR(INDEX(Sheet2!$AA$2:$AS$600,QUOTIENT(ROW()-1,19)+1,MOD(ROW()-2,19)+1),NA())</f>
        <v>#N/A</v>
      </c>
      <c r="DL2367" t="str">
        <f>IFERROR(INDEX(Sheet2!$AU$2:$BM$600,QUOTIENT(ROW()-1,19)+1,MOD(ROW()-2,19)+1),NA())</f>
        <v/>
      </c>
      <c r="DM2367" s="4" t="e">
        <f t="shared" si="175"/>
        <v>#N/A</v>
      </c>
      <c r="DN2367" t="e">
        <f t="shared" si="176"/>
        <v>#N/A</v>
      </c>
      <c r="DO2367" t="e">
        <f t="shared" si="177"/>
        <v>#N/A</v>
      </c>
      <c r="DP2367" s="3">
        <f t="shared" si="178"/>
        <v>12</v>
      </c>
      <c r="DQ2367" s="3"/>
    </row>
    <row r="2368" spans="7:121" x14ac:dyDescent="0.25">
      <c r="G2368"/>
      <c r="DI2368" s="4">
        <f>INDEX(Sheet2!A:A,QUOTIENT(ROW()-1,19)+2)</f>
        <v>41535</v>
      </c>
      <c r="DJ2368" s="4">
        <f>INDEX(Sheet2!C:C,QUOTIENT(ROW()-1,19)+2)</f>
        <v>42369</v>
      </c>
      <c r="DK2368" s="4" t="e">
        <f>IFERROR(INDEX(Sheet2!$AA$2:$AS$600,QUOTIENT(ROW()-1,19)+1,MOD(ROW()-2,19)+1),NA())</f>
        <v>#N/A</v>
      </c>
      <c r="DL2368" t="str">
        <f>IFERROR(INDEX(Sheet2!$AU$2:$BM$600,QUOTIENT(ROW()-1,19)+1,MOD(ROW()-2,19)+1),NA())</f>
        <v/>
      </c>
      <c r="DM2368" s="4" t="e">
        <f t="shared" si="175"/>
        <v>#N/A</v>
      </c>
      <c r="DN2368" t="e">
        <f t="shared" si="176"/>
        <v>#N/A</v>
      </c>
      <c r="DO2368" t="e">
        <f t="shared" si="177"/>
        <v>#N/A</v>
      </c>
      <c r="DP2368" s="3">
        <f t="shared" si="178"/>
        <v>12</v>
      </c>
      <c r="DQ2368" s="3"/>
    </row>
    <row r="2369" spans="7:121" x14ac:dyDescent="0.25">
      <c r="G2369"/>
      <c r="DI2369" s="4">
        <f>INDEX(Sheet2!A:A,QUOTIENT(ROW()-1,19)+2)</f>
        <v>41535</v>
      </c>
      <c r="DJ2369" s="4">
        <f>INDEX(Sheet2!C:C,QUOTIENT(ROW()-1,19)+2)</f>
        <v>42369</v>
      </c>
      <c r="DK2369" s="4" t="e">
        <f>IFERROR(INDEX(Sheet2!$AA$2:$AS$600,QUOTIENT(ROW()-1,19)+1,MOD(ROW()-2,19)+1),NA())</f>
        <v>#N/A</v>
      </c>
      <c r="DL2369" t="str">
        <f>IFERROR(INDEX(Sheet2!$AU$2:$BM$600,QUOTIENT(ROW()-1,19)+1,MOD(ROW()-2,19)+1),NA())</f>
        <v/>
      </c>
      <c r="DM2369" s="4" t="e">
        <f t="shared" si="175"/>
        <v>#N/A</v>
      </c>
      <c r="DN2369" t="e">
        <f t="shared" si="176"/>
        <v>#N/A</v>
      </c>
      <c r="DO2369" t="e">
        <f t="shared" si="177"/>
        <v>#N/A</v>
      </c>
      <c r="DP2369" s="3">
        <f t="shared" si="178"/>
        <v>12</v>
      </c>
      <c r="DQ2369" s="3"/>
    </row>
    <row r="2370" spans="7:121" x14ac:dyDescent="0.25">
      <c r="G2370"/>
      <c r="DI2370" s="4">
        <f>INDEX(Sheet2!A:A,QUOTIENT(ROW()-1,19)+2)</f>
        <v>41535</v>
      </c>
      <c r="DJ2370" s="4">
        <f>INDEX(Sheet2!C:C,QUOTIENT(ROW()-1,19)+2)</f>
        <v>42369</v>
      </c>
      <c r="DK2370" s="4" t="e">
        <f>IFERROR(INDEX(Sheet2!$AA$2:$AS$600,QUOTIENT(ROW()-1,19)+1,MOD(ROW()-2,19)+1),NA())</f>
        <v>#N/A</v>
      </c>
      <c r="DL2370" t="str">
        <f>IFERROR(INDEX(Sheet2!$AU$2:$BM$600,QUOTIENT(ROW()-1,19)+1,MOD(ROW()-2,19)+1),NA())</f>
        <v/>
      </c>
      <c r="DM2370" s="4" t="e">
        <f t="shared" si="175"/>
        <v>#N/A</v>
      </c>
      <c r="DN2370" t="e">
        <f t="shared" si="176"/>
        <v>#N/A</v>
      </c>
      <c r="DO2370" t="e">
        <f t="shared" si="177"/>
        <v>#N/A</v>
      </c>
      <c r="DP2370" s="3">
        <f t="shared" si="178"/>
        <v>12</v>
      </c>
      <c r="DQ2370" s="3"/>
    </row>
    <row r="2371" spans="7:121" x14ac:dyDescent="0.25">
      <c r="G2371"/>
      <c r="DI2371" s="4">
        <f>INDEX(Sheet2!A:A,QUOTIENT(ROW()-1,19)+2)</f>
        <v>41535</v>
      </c>
      <c r="DJ2371" s="4">
        <f>INDEX(Sheet2!C:C,QUOTIENT(ROW()-1,19)+2)</f>
        <v>42369</v>
      </c>
      <c r="DK2371" s="4" t="e">
        <f>IFERROR(INDEX(Sheet2!$AA$2:$AS$600,QUOTIENT(ROW()-1,19)+1,MOD(ROW()-2,19)+1),NA())</f>
        <v>#N/A</v>
      </c>
      <c r="DL2371" t="str">
        <f>IFERROR(INDEX(Sheet2!$AU$2:$BM$600,QUOTIENT(ROW()-1,19)+1,MOD(ROW()-2,19)+1),NA())</f>
        <v/>
      </c>
      <c r="DM2371" s="4" t="e">
        <f t="shared" si="175"/>
        <v>#N/A</v>
      </c>
      <c r="DN2371" t="e">
        <f t="shared" si="176"/>
        <v>#N/A</v>
      </c>
      <c r="DO2371" t="e">
        <f t="shared" si="177"/>
        <v>#N/A</v>
      </c>
      <c r="DP2371" s="3">
        <f t="shared" si="178"/>
        <v>12</v>
      </c>
      <c r="DQ2371" s="3"/>
    </row>
    <row r="2372" spans="7:121" x14ac:dyDescent="0.25">
      <c r="G2372"/>
      <c r="DI2372" s="4">
        <f>INDEX(Sheet2!A:A,QUOTIENT(ROW()-1,19)+2)</f>
        <v>41535</v>
      </c>
      <c r="DJ2372" s="4">
        <f>INDEX(Sheet2!C:C,QUOTIENT(ROW()-1,19)+2)</f>
        <v>42369</v>
      </c>
      <c r="DK2372" s="4" t="e">
        <f>IFERROR(INDEX(Sheet2!$AA$2:$AS$600,QUOTIENT(ROW()-1,19)+1,MOD(ROW()-2,19)+1),NA())</f>
        <v>#N/A</v>
      </c>
      <c r="DL2372" t="str">
        <f>IFERROR(INDEX(Sheet2!$AU$2:$BM$600,QUOTIENT(ROW()-1,19)+1,MOD(ROW()-2,19)+1),NA())</f>
        <v/>
      </c>
      <c r="DM2372" s="4" t="e">
        <f t="shared" si="175"/>
        <v>#N/A</v>
      </c>
      <c r="DN2372" t="e">
        <f t="shared" si="176"/>
        <v>#N/A</v>
      </c>
      <c r="DO2372" t="e">
        <f t="shared" si="177"/>
        <v>#N/A</v>
      </c>
      <c r="DP2372" s="3">
        <f t="shared" si="178"/>
        <v>12</v>
      </c>
      <c r="DQ2372" s="3"/>
    </row>
    <row r="2373" spans="7:121" x14ac:dyDescent="0.25">
      <c r="G2373"/>
      <c r="DI2373" s="4">
        <f>INDEX(Sheet2!A:A,QUOTIENT(ROW()-1,19)+2)</f>
        <v>41535</v>
      </c>
      <c r="DJ2373" s="4">
        <f>INDEX(Sheet2!C:C,QUOTIENT(ROW()-1,19)+2)</f>
        <v>42369</v>
      </c>
      <c r="DK2373" s="4" t="e">
        <f>IFERROR(INDEX(Sheet2!$AA$2:$AS$600,QUOTIENT(ROW()-1,19)+1,MOD(ROW()-2,19)+1),NA())</f>
        <v>#N/A</v>
      </c>
      <c r="DL2373" t="str">
        <f>IFERROR(INDEX(Sheet2!$AU$2:$BM$600,QUOTIENT(ROW()-1,19)+1,MOD(ROW()-2,19)+1),NA())</f>
        <v/>
      </c>
      <c r="DM2373" s="4" t="e">
        <f t="shared" si="175"/>
        <v>#N/A</v>
      </c>
      <c r="DN2373" t="e">
        <f t="shared" si="176"/>
        <v>#N/A</v>
      </c>
      <c r="DO2373" t="e">
        <f t="shared" si="177"/>
        <v>#N/A</v>
      </c>
      <c r="DP2373" s="3">
        <f t="shared" si="178"/>
        <v>12</v>
      </c>
      <c r="DQ2373" s="3"/>
    </row>
    <row r="2374" spans="7:121" x14ac:dyDescent="0.25">
      <c r="G2374"/>
      <c r="DI2374" s="4">
        <f>INDEX(Sheet2!A:A,QUOTIENT(ROW()-1,19)+2)</f>
        <v>41535</v>
      </c>
      <c r="DJ2374" s="4">
        <f>INDEX(Sheet2!C:C,QUOTIENT(ROW()-1,19)+2)</f>
        <v>42369</v>
      </c>
      <c r="DK2374" s="4" t="e">
        <f>IFERROR(INDEX(Sheet2!$AA$2:$AS$600,QUOTIENT(ROW()-1,19)+1,MOD(ROW()-2,19)+1),NA())</f>
        <v>#N/A</v>
      </c>
      <c r="DL2374" t="str">
        <f>IFERROR(INDEX(Sheet2!$AU$2:$BM$600,QUOTIENT(ROW()-1,19)+1,MOD(ROW()-2,19)+1),NA())</f>
        <v/>
      </c>
      <c r="DM2374" s="4" t="e">
        <f t="shared" ref="DM2374:DM2437" si="179">+IF($C$6=$DI2374,DK2374,NA())</f>
        <v>#N/A</v>
      </c>
      <c r="DN2374" t="e">
        <f t="shared" ref="DN2374:DN2437" si="180">+IF($C$6=$DI2374,DL2374,NA())</f>
        <v>#N/A</v>
      </c>
      <c r="DO2374" t="e">
        <f t="shared" si="177"/>
        <v>#N/A</v>
      </c>
      <c r="DP2374" s="3">
        <f t="shared" si="178"/>
        <v>12</v>
      </c>
      <c r="DQ2374" s="3"/>
    </row>
    <row r="2375" spans="7:121" x14ac:dyDescent="0.25">
      <c r="G2375"/>
      <c r="DI2375" s="4">
        <f>INDEX(Sheet2!A:A,QUOTIENT(ROW()-1,19)+2)</f>
        <v>41535</v>
      </c>
      <c r="DJ2375" s="4">
        <f>INDEX(Sheet2!C:C,QUOTIENT(ROW()-1,19)+2)</f>
        <v>42369</v>
      </c>
      <c r="DK2375" s="4" t="e">
        <f>IFERROR(INDEX(Sheet2!$AA$2:$AS$600,QUOTIENT(ROW()-1,19)+1,MOD(ROW()-2,19)+1),NA())</f>
        <v>#N/A</v>
      </c>
      <c r="DL2375" t="str">
        <f>IFERROR(INDEX(Sheet2!$AU$2:$BM$600,QUOTIENT(ROW()-1,19)+1,MOD(ROW()-2,19)+1),NA())</f>
        <v/>
      </c>
      <c r="DM2375" s="4" t="e">
        <f t="shared" si="179"/>
        <v>#N/A</v>
      </c>
      <c r="DN2375" t="e">
        <f t="shared" si="180"/>
        <v>#N/A</v>
      </c>
      <c r="DO2375" t="e">
        <f t="shared" ref="DO2375:DO2438" si="181">IF(DN2375="",NA(),DN2375)</f>
        <v>#N/A</v>
      </c>
      <c r="DP2375" s="3">
        <f t="shared" si="178"/>
        <v>12</v>
      </c>
      <c r="DQ2375" s="3"/>
    </row>
    <row r="2376" spans="7:121" x14ac:dyDescent="0.25">
      <c r="G2376"/>
      <c r="DI2376" s="4">
        <f>INDEX(Sheet2!A:A,QUOTIENT(ROW()-1,19)+2)</f>
        <v>41535</v>
      </c>
      <c r="DJ2376" s="4">
        <f>INDEX(Sheet2!C:C,QUOTIENT(ROW()-1,19)+2)</f>
        <v>42369</v>
      </c>
      <c r="DK2376" s="4" t="e">
        <f>IFERROR(INDEX(Sheet2!$AA$2:$AS$600,QUOTIENT(ROW()-1,19)+1,MOD(ROW()-2,19)+1),NA())</f>
        <v>#N/A</v>
      </c>
      <c r="DL2376" t="str">
        <f>IFERROR(INDEX(Sheet2!$AU$2:$BM$600,QUOTIENT(ROW()-1,19)+1,MOD(ROW()-2,19)+1),NA())</f>
        <v/>
      </c>
      <c r="DM2376" s="4" t="e">
        <f t="shared" si="179"/>
        <v>#N/A</v>
      </c>
      <c r="DN2376" t="e">
        <f t="shared" si="180"/>
        <v>#N/A</v>
      </c>
      <c r="DO2376" t="e">
        <f t="shared" si="181"/>
        <v>#N/A</v>
      </c>
      <c r="DP2376" s="3">
        <f t="shared" ref="DP2376:DP2439" si="182">+IF(AND(DI2376=DI2375,DJ2376=DJ2375),DP2375+IF(ISERROR(DK2376),0,1),1)</f>
        <v>12</v>
      </c>
      <c r="DQ2376" s="3"/>
    </row>
    <row r="2377" spans="7:121" x14ac:dyDescent="0.25">
      <c r="G2377"/>
      <c r="DI2377" s="4">
        <f>INDEX(Sheet2!A:A,QUOTIENT(ROW()-1,19)+2)</f>
        <v>41535</v>
      </c>
      <c r="DJ2377" s="4">
        <f>INDEX(Sheet2!C:C,QUOTIENT(ROW()-1,19)+2)</f>
        <v>42369</v>
      </c>
      <c r="DK2377" s="4">
        <f>IFERROR(INDEX(Sheet2!$AA$2:$AS$600,QUOTIENT(ROW()-1,19)+1,MOD(ROW()-2,19)+1),NA())</f>
        <v>42369</v>
      </c>
      <c r="DL2377">
        <f>IFERROR(INDEX(Sheet2!$AU$2:$BM$600,QUOTIENT(ROW()-1,19)+1,MOD(ROW()-2,19)+1),NA())</f>
        <v>1.25</v>
      </c>
      <c r="DM2377" s="4" t="e">
        <f t="shared" si="179"/>
        <v>#N/A</v>
      </c>
      <c r="DN2377" t="e">
        <f t="shared" si="180"/>
        <v>#N/A</v>
      </c>
      <c r="DO2377" t="e">
        <f t="shared" si="181"/>
        <v>#N/A</v>
      </c>
      <c r="DP2377" s="3">
        <f t="shared" si="182"/>
        <v>13</v>
      </c>
      <c r="DQ2377" s="3"/>
    </row>
    <row r="2378" spans="7:121" x14ac:dyDescent="0.25">
      <c r="G2378"/>
      <c r="DI2378" s="4">
        <f>INDEX(Sheet2!A:A,QUOTIENT(ROW()-1,19)+2)</f>
        <v>41535</v>
      </c>
      <c r="DJ2378" s="4">
        <f>INDEX(Sheet2!C:C,QUOTIENT(ROW()-1,19)+2)</f>
        <v>42369</v>
      </c>
      <c r="DK2378" s="4" t="e">
        <f>IFERROR(INDEX(Sheet2!$AA$2:$AS$600,QUOTIENT(ROW()-1,19)+1,MOD(ROW()-2,19)+1),NA())</f>
        <v>#N/A</v>
      </c>
      <c r="DL2378" t="str">
        <f>IFERROR(INDEX(Sheet2!$AU$2:$BM$600,QUOTIENT(ROW()-1,19)+1,MOD(ROW()-2,19)+1),NA())</f>
        <v/>
      </c>
      <c r="DM2378" s="4" t="e">
        <f t="shared" si="179"/>
        <v>#N/A</v>
      </c>
      <c r="DN2378" t="e">
        <f t="shared" si="180"/>
        <v>#N/A</v>
      </c>
      <c r="DO2378" t="e">
        <f t="shared" si="181"/>
        <v>#N/A</v>
      </c>
      <c r="DP2378" s="3">
        <f t="shared" si="182"/>
        <v>13</v>
      </c>
      <c r="DQ2378" s="3"/>
    </row>
    <row r="2379" spans="7:121" x14ac:dyDescent="0.25">
      <c r="G2379"/>
      <c r="DI2379" s="4">
        <f>INDEX(Sheet2!A:A,QUOTIENT(ROW()-1,19)+2)</f>
        <v>41535</v>
      </c>
      <c r="DJ2379" s="4">
        <f>INDEX(Sheet2!C:C,QUOTIENT(ROW()-1,19)+2)</f>
        <v>42369</v>
      </c>
      <c r="DK2379" s="4" t="e">
        <f>IFERROR(INDEX(Sheet2!$AA$2:$AS$600,QUOTIENT(ROW()-1,19)+1,MOD(ROW()-2,19)+1),NA())</f>
        <v>#N/A</v>
      </c>
      <c r="DL2379" t="str">
        <f>IFERROR(INDEX(Sheet2!$AU$2:$BM$600,QUOTIENT(ROW()-1,19)+1,MOD(ROW()-2,19)+1),NA())</f>
        <v/>
      </c>
      <c r="DM2379" s="4" t="e">
        <f t="shared" si="179"/>
        <v>#N/A</v>
      </c>
      <c r="DN2379" t="e">
        <f t="shared" si="180"/>
        <v>#N/A</v>
      </c>
      <c r="DO2379" t="e">
        <f t="shared" si="181"/>
        <v>#N/A</v>
      </c>
      <c r="DP2379" s="3">
        <f t="shared" si="182"/>
        <v>13</v>
      </c>
      <c r="DQ2379" s="3"/>
    </row>
    <row r="2380" spans="7:121" x14ac:dyDescent="0.25">
      <c r="G2380"/>
      <c r="DI2380" s="4">
        <f>INDEX(Sheet2!A:A,QUOTIENT(ROW()-1,19)+2)</f>
        <v>41535</v>
      </c>
      <c r="DJ2380" s="4">
        <f>INDEX(Sheet2!C:C,QUOTIENT(ROW()-1,19)+2)</f>
        <v>42369</v>
      </c>
      <c r="DK2380" s="4" t="e">
        <f>IFERROR(INDEX(Sheet2!$AA$2:$AS$600,QUOTIENT(ROW()-1,19)+1,MOD(ROW()-2,19)+1),NA())</f>
        <v>#N/A</v>
      </c>
      <c r="DL2380" t="str">
        <f>IFERROR(INDEX(Sheet2!$AU$2:$BM$600,QUOTIENT(ROW()-1,19)+1,MOD(ROW()-2,19)+1),NA())</f>
        <v/>
      </c>
      <c r="DM2380" s="4" t="e">
        <f t="shared" si="179"/>
        <v>#N/A</v>
      </c>
      <c r="DN2380" t="e">
        <f t="shared" si="180"/>
        <v>#N/A</v>
      </c>
      <c r="DO2380" t="e">
        <f t="shared" si="181"/>
        <v>#N/A</v>
      </c>
      <c r="DP2380" s="3">
        <f t="shared" si="182"/>
        <v>13</v>
      </c>
      <c r="DQ2380" s="3"/>
    </row>
    <row r="2381" spans="7:121" x14ac:dyDescent="0.25">
      <c r="G2381"/>
      <c r="DI2381" s="4">
        <f>INDEX(Sheet2!A:A,QUOTIENT(ROW()-1,19)+2)</f>
        <v>41535</v>
      </c>
      <c r="DJ2381" s="4">
        <f>INDEX(Sheet2!C:C,QUOTIENT(ROW()-1,19)+2)</f>
        <v>42369</v>
      </c>
      <c r="DK2381" s="4" t="e">
        <f>IFERROR(INDEX(Sheet2!$AA$2:$AS$600,QUOTIENT(ROW()-1,19)+1,MOD(ROW()-2,19)+1),NA())</f>
        <v>#N/A</v>
      </c>
      <c r="DL2381" t="str">
        <f>IFERROR(INDEX(Sheet2!$AU$2:$BM$600,QUOTIENT(ROW()-1,19)+1,MOD(ROW()-2,19)+1),NA())</f>
        <v/>
      </c>
      <c r="DM2381" s="4" t="e">
        <f t="shared" si="179"/>
        <v>#N/A</v>
      </c>
      <c r="DN2381" t="e">
        <f t="shared" si="180"/>
        <v>#N/A</v>
      </c>
      <c r="DO2381" t="e">
        <f t="shared" si="181"/>
        <v>#N/A</v>
      </c>
      <c r="DP2381" s="3">
        <f t="shared" si="182"/>
        <v>13</v>
      </c>
      <c r="DQ2381" s="3"/>
    </row>
    <row r="2382" spans="7:121" x14ac:dyDescent="0.25">
      <c r="G2382"/>
      <c r="DI2382" s="4">
        <f>INDEX(Sheet2!A:A,QUOTIENT(ROW()-1,19)+2)</f>
        <v>41535</v>
      </c>
      <c r="DJ2382" s="4">
        <f>INDEX(Sheet2!C:C,QUOTIENT(ROW()-1,19)+2)</f>
        <v>42369</v>
      </c>
      <c r="DK2382" s="4" t="e">
        <f>IFERROR(INDEX(Sheet2!$AA$2:$AS$600,QUOTIENT(ROW()-1,19)+1,MOD(ROW()-2,19)+1),NA())</f>
        <v>#N/A</v>
      </c>
      <c r="DL2382" t="str">
        <f>IFERROR(INDEX(Sheet2!$AU$2:$BM$600,QUOTIENT(ROW()-1,19)+1,MOD(ROW()-2,19)+1),NA())</f>
        <v/>
      </c>
      <c r="DM2382" s="4" t="e">
        <f t="shared" si="179"/>
        <v>#N/A</v>
      </c>
      <c r="DN2382" t="e">
        <f t="shared" si="180"/>
        <v>#N/A</v>
      </c>
      <c r="DO2382" t="e">
        <f t="shared" si="181"/>
        <v>#N/A</v>
      </c>
      <c r="DP2382" s="3">
        <f t="shared" si="182"/>
        <v>13</v>
      </c>
      <c r="DQ2382" s="3"/>
    </row>
    <row r="2383" spans="7:121" x14ac:dyDescent="0.25">
      <c r="G2383"/>
      <c r="DI2383" s="4">
        <f>INDEX(Sheet2!A:A,QUOTIENT(ROW()-1,19)+2)</f>
        <v>41535</v>
      </c>
      <c r="DJ2383" s="4">
        <f>INDEX(Sheet2!C:C,QUOTIENT(ROW()-1,19)+2)</f>
        <v>42369</v>
      </c>
      <c r="DK2383" s="4" t="e">
        <f>IFERROR(INDEX(Sheet2!$AA$2:$AS$600,QUOTIENT(ROW()-1,19)+1,MOD(ROW()-2,19)+1),NA())</f>
        <v>#N/A</v>
      </c>
      <c r="DL2383" t="str">
        <f>IFERROR(INDEX(Sheet2!$AU$2:$BM$600,QUOTIENT(ROW()-1,19)+1,MOD(ROW()-2,19)+1),NA())</f>
        <v/>
      </c>
      <c r="DM2383" s="4" t="e">
        <f t="shared" si="179"/>
        <v>#N/A</v>
      </c>
      <c r="DN2383" t="e">
        <f t="shared" si="180"/>
        <v>#N/A</v>
      </c>
      <c r="DO2383" t="e">
        <f t="shared" si="181"/>
        <v>#N/A</v>
      </c>
      <c r="DP2383" s="3">
        <f t="shared" si="182"/>
        <v>13</v>
      </c>
      <c r="DQ2383" s="3"/>
    </row>
    <row r="2384" spans="7:121" x14ac:dyDescent="0.25">
      <c r="G2384"/>
      <c r="DI2384" s="4">
        <f>INDEX(Sheet2!A:A,QUOTIENT(ROW()-1,19)+2)</f>
        <v>41535</v>
      </c>
      <c r="DJ2384" s="4">
        <f>INDEX(Sheet2!C:C,QUOTIENT(ROW()-1,19)+2)</f>
        <v>42369</v>
      </c>
      <c r="DK2384" s="4" t="e">
        <f>IFERROR(INDEX(Sheet2!$AA$2:$AS$600,QUOTIENT(ROW()-1,19)+1,MOD(ROW()-2,19)+1),NA())</f>
        <v>#N/A</v>
      </c>
      <c r="DL2384" t="str">
        <f>IFERROR(INDEX(Sheet2!$AU$2:$BM$600,QUOTIENT(ROW()-1,19)+1,MOD(ROW()-2,19)+1),NA())</f>
        <v/>
      </c>
      <c r="DM2384" s="4" t="e">
        <f t="shared" si="179"/>
        <v>#N/A</v>
      </c>
      <c r="DN2384" t="e">
        <f t="shared" si="180"/>
        <v>#N/A</v>
      </c>
      <c r="DO2384" t="e">
        <f t="shared" si="181"/>
        <v>#N/A</v>
      </c>
      <c r="DP2384" s="3">
        <f t="shared" si="182"/>
        <v>13</v>
      </c>
      <c r="DQ2384" s="3"/>
    </row>
    <row r="2385" spans="7:121" x14ac:dyDescent="0.25">
      <c r="G2385"/>
      <c r="DI2385" s="4">
        <f>INDEX(Sheet2!A:A,QUOTIENT(ROW()-1,19)+2)</f>
        <v>41535</v>
      </c>
      <c r="DJ2385" s="4">
        <f>INDEX(Sheet2!C:C,QUOTIENT(ROW()-1,19)+2)</f>
        <v>42369</v>
      </c>
      <c r="DK2385" s="4" t="e">
        <f>IFERROR(INDEX(Sheet2!$AA$2:$AS$600,QUOTIENT(ROW()-1,19)+1,MOD(ROW()-2,19)+1),NA())</f>
        <v>#N/A</v>
      </c>
      <c r="DL2385" t="str">
        <f>IFERROR(INDEX(Sheet2!$AU$2:$BM$600,QUOTIENT(ROW()-1,19)+1,MOD(ROW()-2,19)+1),NA())</f>
        <v/>
      </c>
      <c r="DM2385" s="4" t="e">
        <f t="shared" si="179"/>
        <v>#N/A</v>
      </c>
      <c r="DN2385" t="e">
        <f t="shared" si="180"/>
        <v>#N/A</v>
      </c>
      <c r="DO2385" t="e">
        <f t="shared" si="181"/>
        <v>#N/A</v>
      </c>
      <c r="DP2385" s="3">
        <f t="shared" si="182"/>
        <v>13</v>
      </c>
      <c r="DQ2385" s="3"/>
    </row>
    <row r="2386" spans="7:121" x14ac:dyDescent="0.25">
      <c r="G2386"/>
      <c r="DI2386" s="4">
        <f>INDEX(Sheet2!A:A,QUOTIENT(ROW()-1,19)+2)</f>
        <v>41535</v>
      </c>
      <c r="DJ2386" s="4">
        <f>INDEX(Sheet2!C:C,QUOTIENT(ROW()-1,19)+2)</f>
        <v>42369</v>
      </c>
      <c r="DK2386" s="4" t="e">
        <f>IFERROR(INDEX(Sheet2!$AA$2:$AS$600,QUOTIENT(ROW()-1,19)+1,MOD(ROW()-2,19)+1),NA())</f>
        <v>#N/A</v>
      </c>
      <c r="DL2386" t="str">
        <f>IFERROR(INDEX(Sheet2!$AU$2:$BM$600,QUOTIENT(ROW()-1,19)+1,MOD(ROW()-2,19)+1),NA())</f>
        <v/>
      </c>
      <c r="DM2386" s="4" t="e">
        <f t="shared" si="179"/>
        <v>#N/A</v>
      </c>
      <c r="DN2386" t="e">
        <f t="shared" si="180"/>
        <v>#N/A</v>
      </c>
      <c r="DO2386" t="e">
        <f t="shared" si="181"/>
        <v>#N/A</v>
      </c>
      <c r="DP2386" s="3">
        <f t="shared" si="182"/>
        <v>13</v>
      </c>
      <c r="DQ2386" s="3"/>
    </row>
    <row r="2387" spans="7:121" x14ac:dyDescent="0.25">
      <c r="G2387"/>
      <c r="DI2387" s="4">
        <f>INDEX(Sheet2!A:A,QUOTIENT(ROW()-1,19)+2)</f>
        <v>41535</v>
      </c>
      <c r="DJ2387" s="4">
        <f>INDEX(Sheet2!C:C,QUOTIENT(ROW()-1,19)+2)</f>
        <v>42369</v>
      </c>
      <c r="DK2387" s="4" t="e">
        <f>IFERROR(INDEX(Sheet2!$AA$2:$AS$600,QUOTIENT(ROW()-1,19)+1,MOD(ROW()-2,19)+1),NA())</f>
        <v>#N/A</v>
      </c>
      <c r="DL2387" t="str">
        <f>IFERROR(INDEX(Sheet2!$AU$2:$BM$600,QUOTIENT(ROW()-1,19)+1,MOD(ROW()-2,19)+1),NA())</f>
        <v/>
      </c>
      <c r="DM2387" s="4" t="e">
        <f t="shared" si="179"/>
        <v>#N/A</v>
      </c>
      <c r="DN2387" t="e">
        <f t="shared" si="180"/>
        <v>#N/A</v>
      </c>
      <c r="DO2387" t="e">
        <f t="shared" si="181"/>
        <v>#N/A</v>
      </c>
      <c r="DP2387" s="3">
        <f t="shared" si="182"/>
        <v>13</v>
      </c>
      <c r="DQ2387" s="3"/>
    </row>
    <row r="2388" spans="7:121" x14ac:dyDescent="0.25">
      <c r="G2388"/>
      <c r="DI2388" s="4">
        <f>INDEX(Sheet2!A:A,QUOTIENT(ROW()-1,19)+2)</f>
        <v>41535</v>
      </c>
      <c r="DJ2388" s="4">
        <f>INDEX(Sheet2!C:C,QUOTIENT(ROW()-1,19)+2)</f>
        <v>42369</v>
      </c>
      <c r="DK2388" s="4" t="e">
        <f>IFERROR(INDEX(Sheet2!$AA$2:$AS$600,QUOTIENT(ROW()-1,19)+1,MOD(ROW()-2,19)+1),NA())</f>
        <v>#N/A</v>
      </c>
      <c r="DL2388" t="str">
        <f>IFERROR(INDEX(Sheet2!$AU$2:$BM$600,QUOTIENT(ROW()-1,19)+1,MOD(ROW()-2,19)+1),NA())</f>
        <v/>
      </c>
      <c r="DM2388" s="4" t="e">
        <f t="shared" si="179"/>
        <v>#N/A</v>
      </c>
      <c r="DN2388" t="e">
        <f t="shared" si="180"/>
        <v>#N/A</v>
      </c>
      <c r="DO2388" t="e">
        <f t="shared" si="181"/>
        <v>#N/A</v>
      </c>
      <c r="DP2388" s="3">
        <f t="shared" si="182"/>
        <v>13</v>
      </c>
      <c r="DQ2388" s="3"/>
    </row>
    <row r="2389" spans="7:121" x14ac:dyDescent="0.25">
      <c r="G2389"/>
      <c r="DI2389" s="4">
        <f>INDEX(Sheet2!A:A,QUOTIENT(ROW()-1,19)+2)</f>
        <v>41535</v>
      </c>
      <c r="DJ2389" s="4">
        <f>INDEX(Sheet2!C:C,QUOTIENT(ROW()-1,19)+2)</f>
        <v>42369</v>
      </c>
      <c r="DK2389" s="4" t="e">
        <f>IFERROR(INDEX(Sheet2!$AA$2:$AS$600,QUOTIENT(ROW()-1,19)+1,MOD(ROW()-2,19)+1),NA())</f>
        <v>#N/A</v>
      </c>
      <c r="DL2389" t="str">
        <f>IFERROR(INDEX(Sheet2!$AU$2:$BM$600,QUOTIENT(ROW()-1,19)+1,MOD(ROW()-2,19)+1),NA())</f>
        <v/>
      </c>
      <c r="DM2389" s="4" t="e">
        <f t="shared" si="179"/>
        <v>#N/A</v>
      </c>
      <c r="DN2389" t="e">
        <f t="shared" si="180"/>
        <v>#N/A</v>
      </c>
      <c r="DO2389" t="e">
        <f t="shared" si="181"/>
        <v>#N/A</v>
      </c>
      <c r="DP2389" s="3">
        <f t="shared" si="182"/>
        <v>13</v>
      </c>
      <c r="DQ2389" s="3"/>
    </row>
    <row r="2390" spans="7:121" x14ac:dyDescent="0.25">
      <c r="G2390"/>
      <c r="DI2390" s="4">
        <f>INDEX(Sheet2!A:A,QUOTIENT(ROW()-1,19)+2)</f>
        <v>41535</v>
      </c>
      <c r="DJ2390" s="4">
        <f>INDEX(Sheet2!C:C,QUOTIENT(ROW()-1,19)+2)</f>
        <v>42369</v>
      </c>
      <c r="DK2390" s="4" t="e">
        <f>IFERROR(INDEX(Sheet2!$AA$2:$AS$600,QUOTIENT(ROW()-1,19)+1,MOD(ROW()-2,19)+1),NA())</f>
        <v>#N/A</v>
      </c>
      <c r="DL2390" t="str">
        <f>IFERROR(INDEX(Sheet2!$AU$2:$BM$600,QUOTIENT(ROW()-1,19)+1,MOD(ROW()-2,19)+1),NA())</f>
        <v/>
      </c>
      <c r="DM2390" s="4" t="e">
        <f t="shared" si="179"/>
        <v>#N/A</v>
      </c>
      <c r="DN2390" t="e">
        <f t="shared" si="180"/>
        <v>#N/A</v>
      </c>
      <c r="DO2390" t="e">
        <f t="shared" si="181"/>
        <v>#N/A</v>
      </c>
      <c r="DP2390" s="3">
        <f t="shared" si="182"/>
        <v>13</v>
      </c>
      <c r="DQ2390" s="3"/>
    </row>
    <row r="2391" spans="7:121" x14ac:dyDescent="0.25">
      <c r="G2391"/>
      <c r="DI2391" s="4">
        <f>INDEX(Sheet2!A:A,QUOTIENT(ROW()-1,19)+2)</f>
        <v>41535</v>
      </c>
      <c r="DJ2391" s="4">
        <f>INDEX(Sheet2!C:C,QUOTIENT(ROW()-1,19)+2)</f>
        <v>42369</v>
      </c>
      <c r="DK2391" s="4" t="e">
        <f>IFERROR(INDEX(Sheet2!$AA$2:$AS$600,QUOTIENT(ROW()-1,19)+1,MOD(ROW()-2,19)+1),NA())</f>
        <v>#N/A</v>
      </c>
      <c r="DL2391" t="str">
        <f>IFERROR(INDEX(Sheet2!$AU$2:$BM$600,QUOTIENT(ROW()-1,19)+1,MOD(ROW()-2,19)+1),NA())</f>
        <v/>
      </c>
      <c r="DM2391" s="4" t="e">
        <f t="shared" si="179"/>
        <v>#N/A</v>
      </c>
      <c r="DN2391" t="e">
        <f t="shared" si="180"/>
        <v>#N/A</v>
      </c>
      <c r="DO2391" t="e">
        <f t="shared" si="181"/>
        <v>#N/A</v>
      </c>
      <c r="DP2391" s="3">
        <f t="shared" si="182"/>
        <v>13</v>
      </c>
      <c r="DQ2391" s="3"/>
    </row>
    <row r="2392" spans="7:121" x14ac:dyDescent="0.25">
      <c r="G2392"/>
      <c r="DI2392" s="4">
        <f>INDEX(Sheet2!A:A,QUOTIENT(ROW()-1,19)+2)</f>
        <v>41535</v>
      </c>
      <c r="DJ2392" s="4">
        <f>INDEX(Sheet2!C:C,QUOTIENT(ROW()-1,19)+2)</f>
        <v>42369</v>
      </c>
      <c r="DK2392" s="4" t="e">
        <f>IFERROR(INDEX(Sheet2!$AA$2:$AS$600,QUOTIENT(ROW()-1,19)+1,MOD(ROW()-2,19)+1),NA())</f>
        <v>#N/A</v>
      </c>
      <c r="DL2392" t="str">
        <f>IFERROR(INDEX(Sheet2!$AU$2:$BM$600,QUOTIENT(ROW()-1,19)+1,MOD(ROW()-2,19)+1),NA())</f>
        <v/>
      </c>
      <c r="DM2392" s="4" t="e">
        <f t="shared" si="179"/>
        <v>#N/A</v>
      </c>
      <c r="DN2392" t="e">
        <f t="shared" si="180"/>
        <v>#N/A</v>
      </c>
      <c r="DO2392" t="e">
        <f t="shared" si="181"/>
        <v>#N/A</v>
      </c>
      <c r="DP2392" s="3">
        <f t="shared" si="182"/>
        <v>13</v>
      </c>
      <c r="DQ2392" s="3"/>
    </row>
    <row r="2393" spans="7:121" x14ac:dyDescent="0.25">
      <c r="G2393"/>
      <c r="DI2393" s="4">
        <f>INDEX(Sheet2!A:A,QUOTIENT(ROW()-1,19)+2)</f>
        <v>41535</v>
      </c>
      <c r="DJ2393" s="4">
        <f>INDEX(Sheet2!C:C,QUOTIENT(ROW()-1,19)+2)</f>
        <v>42369</v>
      </c>
      <c r="DK2393" s="4" t="e">
        <f>IFERROR(INDEX(Sheet2!$AA$2:$AS$600,QUOTIENT(ROW()-1,19)+1,MOD(ROW()-2,19)+1),NA())</f>
        <v>#N/A</v>
      </c>
      <c r="DL2393" t="str">
        <f>IFERROR(INDEX(Sheet2!$AU$2:$BM$600,QUOTIENT(ROW()-1,19)+1,MOD(ROW()-2,19)+1),NA())</f>
        <v/>
      </c>
      <c r="DM2393" s="4" t="e">
        <f t="shared" si="179"/>
        <v>#N/A</v>
      </c>
      <c r="DN2393" t="e">
        <f t="shared" si="180"/>
        <v>#N/A</v>
      </c>
      <c r="DO2393" t="e">
        <f t="shared" si="181"/>
        <v>#N/A</v>
      </c>
      <c r="DP2393" s="3">
        <f t="shared" si="182"/>
        <v>13</v>
      </c>
      <c r="DQ2393" s="3"/>
    </row>
    <row r="2394" spans="7:121" x14ac:dyDescent="0.25">
      <c r="G2394"/>
      <c r="DI2394" s="4">
        <f>INDEX(Sheet2!A:A,QUOTIENT(ROW()-1,19)+2)</f>
        <v>41535</v>
      </c>
      <c r="DJ2394" s="4">
        <f>INDEX(Sheet2!C:C,QUOTIENT(ROW()-1,19)+2)</f>
        <v>42369</v>
      </c>
      <c r="DK2394" s="4" t="e">
        <f>IFERROR(INDEX(Sheet2!$AA$2:$AS$600,QUOTIENT(ROW()-1,19)+1,MOD(ROW()-2,19)+1),NA())</f>
        <v>#N/A</v>
      </c>
      <c r="DL2394" t="str">
        <f>IFERROR(INDEX(Sheet2!$AU$2:$BM$600,QUOTIENT(ROW()-1,19)+1,MOD(ROW()-2,19)+1),NA())</f>
        <v/>
      </c>
      <c r="DM2394" s="4" t="e">
        <f t="shared" si="179"/>
        <v>#N/A</v>
      </c>
      <c r="DN2394" t="e">
        <f t="shared" si="180"/>
        <v>#N/A</v>
      </c>
      <c r="DO2394" t="e">
        <f t="shared" si="181"/>
        <v>#N/A</v>
      </c>
      <c r="DP2394" s="3">
        <f t="shared" si="182"/>
        <v>13</v>
      </c>
      <c r="DQ2394" s="3"/>
    </row>
    <row r="2395" spans="7:121" x14ac:dyDescent="0.25">
      <c r="G2395"/>
      <c r="DI2395" s="4">
        <f>INDEX(Sheet2!A:A,QUOTIENT(ROW()-1,19)+2)</f>
        <v>41535</v>
      </c>
      <c r="DJ2395" s="4">
        <f>INDEX(Sheet2!C:C,QUOTIENT(ROW()-1,19)+2)</f>
        <v>42369</v>
      </c>
      <c r="DK2395" s="4" t="e">
        <f>IFERROR(INDEX(Sheet2!$AA$2:$AS$600,QUOTIENT(ROW()-1,19)+1,MOD(ROW()-2,19)+1),NA())</f>
        <v>#N/A</v>
      </c>
      <c r="DL2395" t="str">
        <f>IFERROR(INDEX(Sheet2!$AU$2:$BM$600,QUOTIENT(ROW()-1,19)+1,MOD(ROW()-2,19)+1),NA())</f>
        <v/>
      </c>
      <c r="DM2395" s="4" t="e">
        <f t="shared" si="179"/>
        <v>#N/A</v>
      </c>
      <c r="DN2395" t="e">
        <f t="shared" si="180"/>
        <v>#N/A</v>
      </c>
      <c r="DO2395" t="e">
        <f t="shared" si="181"/>
        <v>#N/A</v>
      </c>
      <c r="DP2395" s="3">
        <f t="shared" si="182"/>
        <v>13</v>
      </c>
      <c r="DQ2395" s="3"/>
    </row>
    <row r="2396" spans="7:121" x14ac:dyDescent="0.25">
      <c r="G2396"/>
      <c r="DI2396" s="4">
        <f>INDEX(Sheet2!A:A,QUOTIENT(ROW()-1,19)+2)</f>
        <v>41535</v>
      </c>
      <c r="DJ2396" s="4">
        <f>INDEX(Sheet2!C:C,QUOTIENT(ROW()-1,19)+2)</f>
        <v>42369</v>
      </c>
      <c r="DK2396" s="4">
        <f>IFERROR(INDEX(Sheet2!$AA$2:$AS$600,QUOTIENT(ROW()-1,19)+1,MOD(ROW()-2,19)+1),NA())</f>
        <v>42358.962500000001</v>
      </c>
      <c r="DL2396">
        <f>IFERROR(INDEX(Sheet2!$AU$2:$BM$600,QUOTIENT(ROW()-1,19)+1,MOD(ROW()-2,19)+1),NA())</f>
        <v>1.5</v>
      </c>
      <c r="DM2396" s="4" t="e">
        <f t="shared" si="179"/>
        <v>#N/A</v>
      </c>
      <c r="DN2396" t="e">
        <f t="shared" si="180"/>
        <v>#N/A</v>
      </c>
      <c r="DO2396" t="e">
        <f t="shared" si="181"/>
        <v>#N/A</v>
      </c>
      <c r="DP2396" s="3">
        <f t="shared" si="182"/>
        <v>14</v>
      </c>
      <c r="DQ2396" s="3"/>
    </row>
    <row r="2397" spans="7:121" x14ac:dyDescent="0.25">
      <c r="G2397"/>
      <c r="DI2397" s="4">
        <f>INDEX(Sheet2!A:A,QUOTIENT(ROW()-1,19)+2)</f>
        <v>41535</v>
      </c>
      <c r="DJ2397" s="4">
        <f>INDEX(Sheet2!C:C,QUOTIENT(ROW()-1,19)+2)</f>
        <v>42369</v>
      </c>
      <c r="DK2397" s="4">
        <f>IFERROR(INDEX(Sheet2!$AA$2:$AS$600,QUOTIENT(ROW()-1,19)+1,MOD(ROW()-2,19)+1),NA())</f>
        <v>42379.037500000006</v>
      </c>
      <c r="DL2397">
        <f>IFERROR(INDEX(Sheet2!$AU$2:$BM$600,QUOTIENT(ROW()-1,19)+1,MOD(ROW()-2,19)+1),NA())</f>
        <v>1.5</v>
      </c>
      <c r="DM2397" s="4" t="e">
        <f t="shared" si="179"/>
        <v>#N/A</v>
      </c>
      <c r="DN2397" t="e">
        <f t="shared" si="180"/>
        <v>#N/A</v>
      </c>
      <c r="DO2397" t="e">
        <f t="shared" si="181"/>
        <v>#N/A</v>
      </c>
      <c r="DP2397" s="3">
        <f t="shared" si="182"/>
        <v>15</v>
      </c>
      <c r="DQ2397" s="3"/>
    </row>
    <row r="2398" spans="7:121" x14ac:dyDescent="0.25">
      <c r="G2398"/>
      <c r="DI2398" s="4">
        <f>INDEX(Sheet2!A:A,QUOTIENT(ROW()-1,19)+2)</f>
        <v>41535</v>
      </c>
      <c r="DJ2398" s="4">
        <f>INDEX(Sheet2!C:C,QUOTIENT(ROW()-1,19)+2)</f>
        <v>42369</v>
      </c>
      <c r="DK2398" s="4" t="e">
        <f>IFERROR(INDEX(Sheet2!$AA$2:$AS$600,QUOTIENT(ROW()-1,19)+1,MOD(ROW()-2,19)+1),NA())</f>
        <v>#N/A</v>
      </c>
      <c r="DL2398" t="str">
        <f>IFERROR(INDEX(Sheet2!$AU$2:$BM$600,QUOTIENT(ROW()-1,19)+1,MOD(ROW()-2,19)+1),NA())</f>
        <v/>
      </c>
      <c r="DM2398" s="4" t="e">
        <f t="shared" si="179"/>
        <v>#N/A</v>
      </c>
      <c r="DN2398" t="e">
        <f t="shared" si="180"/>
        <v>#N/A</v>
      </c>
      <c r="DO2398" t="e">
        <f t="shared" si="181"/>
        <v>#N/A</v>
      </c>
      <c r="DP2398" s="3">
        <f t="shared" si="182"/>
        <v>15</v>
      </c>
      <c r="DQ2398" s="3"/>
    </row>
    <row r="2399" spans="7:121" x14ac:dyDescent="0.25">
      <c r="G2399"/>
      <c r="DI2399" s="4">
        <f>INDEX(Sheet2!A:A,QUOTIENT(ROW()-1,19)+2)</f>
        <v>41535</v>
      </c>
      <c r="DJ2399" s="4">
        <f>INDEX(Sheet2!C:C,QUOTIENT(ROW()-1,19)+2)</f>
        <v>42369</v>
      </c>
      <c r="DK2399" s="4" t="e">
        <f>IFERROR(INDEX(Sheet2!$AA$2:$AS$600,QUOTIENT(ROW()-1,19)+1,MOD(ROW()-2,19)+1),NA())</f>
        <v>#N/A</v>
      </c>
      <c r="DL2399" t="str">
        <f>IFERROR(INDEX(Sheet2!$AU$2:$BM$600,QUOTIENT(ROW()-1,19)+1,MOD(ROW()-2,19)+1),NA())</f>
        <v/>
      </c>
      <c r="DM2399" s="4" t="e">
        <f t="shared" si="179"/>
        <v>#N/A</v>
      </c>
      <c r="DN2399" t="e">
        <f t="shared" si="180"/>
        <v>#N/A</v>
      </c>
      <c r="DO2399" t="e">
        <f t="shared" si="181"/>
        <v>#N/A</v>
      </c>
      <c r="DP2399" s="3">
        <f t="shared" si="182"/>
        <v>15</v>
      </c>
      <c r="DQ2399" s="3"/>
    </row>
    <row r="2400" spans="7:121" x14ac:dyDescent="0.25">
      <c r="G2400"/>
      <c r="DI2400" s="4">
        <f>INDEX(Sheet2!A:A,QUOTIENT(ROW()-1,19)+2)</f>
        <v>41535</v>
      </c>
      <c r="DJ2400" s="4">
        <f>INDEX(Sheet2!C:C,QUOTIENT(ROW()-1,19)+2)</f>
        <v>42369</v>
      </c>
      <c r="DK2400" s="4" t="e">
        <f>IFERROR(INDEX(Sheet2!$AA$2:$AS$600,QUOTIENT(ROW()-1,19)+1,MOD(ROW()-2,19)+1),NA())</f>
        <v>#N/A</v>
      </c>
      <c r="DL2400" t="str">
        <f>IFERROR(INDEX(Sheet2!$AU$2:$BM$600,QUOTIENT(ROW()-1,19)+1,MOD(ROW()-2,19)+1),NA())</f>
        <v/>
      </c>
      <c r="DM2400" s="4" t="e">
        <f t="shared" si="179"/>
        <v>#N/A</v>
      </c>
      <c r="DN2400" t="e">
        <f t="shared" si="180"/>
        <v>#N/A</v>
      </c>
      <c r="DO2400" t="e">
        <f t="shared" si="181"/>
        <v>#N/A</v>
      </c>
      <c r="DP2400" s="3">
        <f t="shared" si="182"/>
        <v>15</v>
      </c>
      <c r="DQ2400" s="3"/>
    </row>
    <row r="2401" spans="7:121" x14ac:dyDescent="0.25">
      <c r="G2401"/>
      <c r="DI2401" s="4">
        <f>INDEX(Sheet2!A:A,QUOTIENT(ROW()-1,19)+2)</f>
        <v>41535</v>
      </c>
      <c r="DJ2401" s="4">
        <f>INDEX(Sheet2!C:C,QUOTIENT(ROW()-1,19)+2)</f>
        <v>42369</v>
      </c>
      <c r="DK2401" s="4" t="e">
        <f>IFERROR(INDEX(Sheet2!$AA$2:$AS$600,QUOTIENT(ROW()-1,19)+1,MOD(ROW()-2,19)+1),NA())</f>
        <v>#N/A</v>
      </c>
      <c r="DL2401" t="str">
        <f>IFERROR(INDEX(Sheet2!$AU$2:$BM$600,QUOTIENT(ROW()-1,19)+1,MOD(ROW()-2,19)+1),NA())</f>
        <v/>
      </c>
      <c r="DM2401" s="4" t="e">
        <f t="shared" si="179"/>
        <v>#N/A</v>
      </c>
      <c r="DN2401" t="e">
        <f t="shared" si="180"/>
        <v>#N/A</v>
      </c>
      <c r="DO2401" t="e">
        <f t="shared" si="181"/>
        <v>#N/A</v>
      </c>
      <c r="DP2401" s="3">
        <f t="shared" si="182"/>
        <v>15</v>
      </c>
      <c r="DQ2401" s="3"/>
    </row>
    <row r="2402" spans="7:121" x14ac:dyDescent="0.25">
      <c r="G2402"/>
      <c r="DI2402" s="4">
        <f>INDEX(Sheet2!A:A,QUOTIENT(ROW()-1,19)+2)</f>
        <v>41535</v>
      </c>
      <c r="DJ2402" s="4">
        <f>INDEX(Sheet2!C:C,QUOTIENT(ROW()-1,19)+2)</f>
        <v>42369</v>
      </c>
      <c r="DK2402" s="4" t="e">
        <f>IFERROR(INDEX(Sheet2!$AA$2:$AS$600,QUOTIENT(ROW()-1,19)+1,MOD(ROW()-2,19)+1),NA())</f>
        <v>#N/A</v>
      </c>
      <c r="DL2402" t="str">
        <f>IFERROR(INDEX(Sheet2!$AU$2:$BM$600,QUOTIENT(ROW()-1,19)+1,MOD(ROW()-2,19)+1),NA())</f>
        <v/>
      </c>
      <c r="DM2402" s="4" t="e">
        <f t="shared" si="179"/>
        <v>#N/A</v>
      </c>
      <c r="DN2402" t="e">
        <f t="shared" si="180"/>
        <v>#N/A</v>
      </c>
      <c r="DO2402" t="e">
        <f t="shared" si="181"/>
        <v>#N/A</v>
      </c>
      <c r="DP2402" s="3">
        <f t="shared" si="182"/>
        <v>15</v>
      </c>
      <c r="DQ2402" s="3"/>
    </row>
    <row r="2403" spans="7:121" x14ac:dyDescent="0.25">
      <c r="G2403"/>
      <c r="DI2403" s="4">
        <f>INDEX(Sheet2!A:A,QUOTIENT(ROW()-1,19)+2)</f>
        <v>41535</v>
      </c>
      <c r="DJ2403" s="4">
        <f>INDEX(Sheet2!C:C,QUOTIENT(ROW()-1,19)+2)</f>
        <v>42369</v>
      </c>
      <c r="DK2403" s="4" t="e">
        <f>IFERROR(INDEX(Sheet2!$AA$2:$AS$600,QUOTIENT(ROW()-1,19)+1,MOD(ROW()-2,19)+1),NA())</f>
        <v>#N/A</v>
      </c>
      <c r="DL2403" t="str">
        <f>IFERROR(INDEX(Sheet2!$AU$2:$BM$600,QUOTIENT(ROW()-1,19)+1,MOD(ROW()-2,19)+1),NA())</f>
        <v/>
      </c>
      <c r="DM2403" s="4" t="e">
        <f t="shared" si="179"/>
        <v>#N/A</v>
      </c>
      <c r="DN2403" t="e">
        <f t="shared" si="180"/>
        <v>#N/A</v>
      </c>
      <c r="DO2403" t="e">
        <f t="shared" si="181"/>
        <v>#N/A</v>
      </c>
      <c r="DP2403" s="3">
        <f t="shared" si="182"/>
        <v>15</v>
      </c>
      <c r="DQ2403" s="3"/>
    </row>
    <row r="2404" spans="7:121" x14ac:dyDescent="0.25">
      <c r="G2404"/>
      <c r="DI2404" s="4">
        <f>INDEX(Sheet2!A:A,QUOTIENT(ROW()-1,19)+2)</f>
        <v>41535</v>
      </c>
      <c r="DJ2404" s="4">
        <f>INDEX(Sheet2!C:C,QUOTIENT(ROW()-1,19)+2)</f>
        <v>42369</v>
      </c>
      <c r="DK2404" s="4" t="e">
        <f>IFERROR(INDEX(Sheet2!$AA$2:$AS$600,QUOTIENT(ROW()-1,19)+1,MOD(ROW()-2,19)+1),NA())</f>
        <v>#N/A</v>
      </c>
      <c r="DL2404" t="str">
        <f>IFERROR(INDEX(Sheet2!$AU$2:$BM$600,QUOTIENT(ROW()-1,19)+1,MOD(ROW()-2,19)+1),NA())</f>
        <v/>
      </c>
      <c r="DM2404" s="4" t="e">
        <f t="shared" si="179"/>
        <v>#N/A</v>
      </c>
      <c r="DN2404" t="e">
        <f t="shared" si="180"/>
        <v>#N/A</v>
      </c>
      <c r="DO2404" t="e">
        <f t="shared" si="181"/>
        <v>#N/A</v>
      </c>
      <c r="DP2404" s="3">
        <f t="shared" si="182"/>
        <v>15</v>
      </c>
      <c r="DQ2404" s="3"/>
    </row>
    <row r="2405" spans="7:121" x14ac:dyDescent="0.25">
      <c r="G2405"/>
      <c r="DI2405" s="4">
        <f>INDEX(Sheet2!A:A,QUOTIENT(ROW()-1,19)+2)</f>
        <v>41535</v>
      </c>
      <c r="DJ2405" s="4">
        <f>INDEX(Sheet2!C:C,QUOTIENT(ROW()-1,19)+2)</f>
        <v>42369</v>
      </c>
      <c r="DK2405" s="4" t="e">
        <f>IFERROR(INDEX(Sheet2!$AA$2:$AS$600,QUOTIENT(ROW()-1,19)+1,MOD(ROW()-2,19)+1),NA())</f>
        <v>#N/A</v>
      </c>
      <c r="DL2405" t="str">
        <f>IFERROR(INDEX(Sheet2!$AU$2:$BM$600,QUOTIENT(ROW()-1,19)+1,MOD(ROW()-2,19)+1),NA())</f>
        <v/>
      </c>
      <c r="DM2405" s="4" t="e">
        <f t="shared" si="179"/>
        <v>#N/A</v>
      </c>
      <c r="DN2405" t="e">
        <f t="shared" si="180"/>
        <v>#N/A</v>
      </c>
      <c r="DO2405" t="e">
        <f t="shared" si="181"/>
        <v>#N/A</v>
      </c>
      <c r="DP2405" s="3">
        <f t="shared" si="182"/>
        <v>15</v>
      </c>
      <c r="DQ2405" s="3"/>
    </row>
    <row r="2406" spans="7:121" x14ac:dyDescent="0.25">
      <c r="G2406"/>
      <c r="DI2406" s="4">
        <f>INDEX(Sheet2!A:A,QUOTIENT(ROW()-1,19)+2)</f>
        <v>41535</v>
      </c>
      <c r="DJ2406" s="4">
        <f>INDEX(Sheet2!C:C,QUOTIENT(ROW()-1,19)+2)</f>
        <v>42369</v>
      </c>
      <c r="DK2406" s="4" t="e">
        <f>IFERROR(INDEX(Sheet2!$AA$2:$AS$600,QUOTIENT(ROW()-1,19)+1,MOD(ROW()-2,19)+1),NA())</f>
        <v>#N/A</v>
      </c>
      <c r="DL2406" t="str">
        <f>IFERROR(INDEX(Sheet2!$AU$2:$BM$600,QUOTIENT(ROW()-1,19)+1,MOD(ROW()-2,19)+1),NA())</f>
        <v/>
      </c>
      <c r="DM2406" s="4" t="e">
        <f t="shared" si="179"/>
        <v>#N/A</v>
      </c>
      <c r="DN2406" t="e">
        <f t="shared" si="180"/>
        <v>#N/A</v>
      </c>
      <c r="DO2406" t="e">
        <f t="shared" si="181"/>
        <v>#N/A</v>
      </c>
      <c r="DP2406" s="3">
        <f t="shared" si="182"/>
        <v>15</v>
      </c>
      <c r="DQ2406" s="3"/>
    </row>
    <row r="2407" spans="7:121" x14ac:dyDescent="0.25">
      <c r="G2407"/>
      <c r="DI2407" s="4">
        <f>INDEX(Sheet2!A:A,QUOTIENT(ROW()-1,19)+2)</f>
        <v>41535</v>
      </c>
      <c r="DJ2407" s="4">
        <f>INDEX(Sheet2!C:C,QUOTIENT(ROW()-1,19)+2)</f>
        <v>42369</v>
      </c>
      <c r="DK2407" s="4" t="e">
        <f>IFERROR(INDEX(Sheet2!$AA$2:$AS$600,QUOTIENT(ROW()-1,19)+1,MOD(ROW()-2,19)+1),NA())</f>
        <v>#N/A</v>
      </c>
      <c r="DL2407" t="str">
        <f>IFERROR(INDEX(Sheet2!$AU$2:$BM$600,QUOTIENT(ROW()-1,19)+1,MOD(ROW()-2,19)+1),NA())</f>
        <v/>
      </c>
      <c r="DM2407" s="4" t="e">
        <f t="shared" si="179"/>
        <v>#N/A</v>
      </c>
      <c r="DN2407" t="e">
        <f t="shared" si="180"/>
        <v>#N/A</v>
      </c>
      <c r="DO2407" t="e">
        <f t="shared" si="181"/>
        <v>#N/A</v>
      </c>
      <c r="DP2407" s="3">
        <f t="shared" si="182"/>
        <v>15</v>
      </c>
      <c r="DQ2407" s="3"/>
    </row>
    <row r="2408" spans="7:121" x14ac:dyDescent="0.25">
      <c r="G2408"/>
      <c r="DI2408" s="4">
        <f>INDEX(Sheet2!A:A,QUOTIENT(ROW()-1,19)+2)</f>
        <v>41535</v>
      </c>
      <c r="DJ2408" s="4">
        <f>INDEX(Sheet2!C:C,QUOTIENT(ROW()-1,19)+2)</f>
        <v>42369</v>
      </c>
      <c r="DK2408" s="4" t="e">
        <f>IFERROR(INDEX(Sheet2!$AA$2:$AS$600,QUOTIENT(ROW()-1,19)+1,MOD(ROW()-2,19)+1),NA())</f>
        <v>#N/A</v>
      </c>
      <c r="DL2408" t="str">
        <f>IFERROR(INDEX(Sheet2!$AU$2:$BM$600,QUOTIENT(ROW()-1,19)+1,MOD(ROW()-2,19)+1),NA())</f>
        <v/>
      </c>
      <c r="DM2408" s="4" t="e">
        <f t="shared" si="179"/>
        <v>#N/A</v>
      </c>
      <c r="DN2408" t="e">
        <f t="shared" si="180"/>
        <v>#N/A</v>
      </c>
      <c r="DO2408" t="e">
        <f t="shared" si="181"/>
        <v>#N/A</v>
      </c>
      <c r="DP2408" s="3">
        <f t="shared" si="182"/>
        <v>15</v>
      </c>
      <c r="DQ2408" s="3"/>
    </row>
    <row r="2409" spans="7:121" x14ac:dyDescent="0.25">
      <c r="G2409"/>
      <c r="DI2409" s="4">
        <f>INDEX(Sheet2!A:A,QUOTIENT(ROW()-1,19)+2)</f>
        <v>41535</v>
      </c>
      <c r="DJ2409" s="4">
        <f>INDEX(Sheet2!C:C,QUOTIENT(ROW()-1,19)+2)</f>
        <v>42369</v>
      </c>
      <c r="DK2409" s="4" t="e">
        <f>IFERROR(INDEX(Sheet2!$AA$2:$AS$600,QUOTIENT(ROW()-1,19)+1,MOD(ROW()-2,19)+1),NA())</f>
        <v>#N/A</v>
      </c>
      <c r="DL2409" t="str">
        <f>IFERROR(INDEX(Sheet2!$AU$2:$BM$600,QUOTIENT(ROW()-1,19)+1,MOD(ROW()-2,19)+1),NA())</f>
        <v/>
      </c>
      <c r="DM2409" s="4" t="e">
        <f t="shared" si="179"/>
        <v>#N/A</v>
      </c>
      <c r="DN2409" t="e">
        <f t="shared" si="180"/>
        <v>#N/A</v>
      </c>
      <c r="DO2409" t="e">
        <f t="shared" si="181"/>
        <v>#N/A</v>
      </c>
      <c r="DP2409" s="3">
        <f t="shared" si="182"/>
        <v>15</v>
      </c>
      <c r="DQ2409" s="3"/>
    </row>
    <row r="2410" spans="7:121" x14ac:dyDescent="0.25">
      <c r="G2410"/>
      <c r="DI2410" s="4">
        <f>INDEX(Sheet2!A:A,QUOTIENT(ROW()-1,19)+2)</f>
        <v>41535</v>
      </c>
      <c r="DJ2410" s="4">
        <f>INDEX(Sheet2!C:C,QUOTIENT(ROW()-1,19)+2)</f>
        <v>42369</v>
      </c>
      <c r="DK2410" s="4" t="e">
        <f>IFERROR(INDEX(Sheet2!$AA$2:$AS$600,QUOTIENT(ROW()-1,19)+1,MOD(ROW()-2,19)+1),NA())</f>
        <v>#N/A</v>
      </c>
      <c r="DL2410" t="str">
        <f>IFERROR(INDEX(Sheet2!$AU$2:$BM$600,QUOTIENT(ROW()-1,19)+1,MOD(ROW()-2,19)+1),NA())</f>
        <v/>
      </c>
      <c r="DM2410" s="4" t="e">
        <f t="shared" si="179"/>
        <v>#N/A</v>
      </c>
      <c r="DN2410" t="e">
        <f t="shared" si="180"/>
        <v>#N/A</v>
      </c>
      <c r="DO2410" t="e">
        <f t="shared" si="181"/>
        <v>#N/A</v>
      </c>
      <c r="DP2410" s="3">
        <f t="shared" si="182"/>
        <v>15</v>
      </c>
      <c r="DQ2410" s="3"/>
    </row>
    <row r="2411" spans="7:121" x14ac:dyDescent="0.25">
      <c r="G2411"/>
      <c r="DI2411" s="4">
        <f>INDEX(Sheet2!A:A,QUOTIENT(ROW()-1,19)+2)</f>
        <v>41535</v>
      </c>
      <c r="DJ2411" s="4">
        <f>INDEX(Sheet2!C:C,QUOTIENT(ROW()-1,19)+2)</f>
        <v>42369</v>
      </c>
      <c r="DK2411" s="4" t="e">
        <f>IFERROR(INDEX(Sheet2!$AA$2:$AS$600,QUOTIENT(ROW()-1,19)+1,MOD(ROW()-2,19)+1),NA())</f>
        <v>#N/A</v>
      </c>
      <c r="DL2411" t="str">
        <f>IFERROR(INDEX(Sheet2!$AU$2:$BM$600,QUOTIENT(ROW()-1,19)+1,MOD(ROW()-2,19)+1),NA())</f>
        <v/>
      </c>
      <c r="DM2411" s="4" t="e">
        <f t="shared" si="179"/>
        <v>#N/A</v>
      </c>
      <c r="DN2411" t="e">
        <f t="shared" si="180"/>
        <v>#N/A</v>
      </c>
      <c r="DO2411" t="e">
        <f t="shared" si="181"/>
        <v>#N/A</v>
      </c>
      <c r="DP2411" s="3">
        <f t="shared" si="182"/>
        <v>15</v>
      </c>
      <c r="DQ2411" s="3"/>
    </row>
    <row r="2412" spans="7:121" x14ac:dyDescent="0.25">
      <c r="G2412"/>
      <c r="DI2412" s="4">
        <f>INDEX(Sheet2!A:A,QUOTIENT(ROW()-1,19)+2)</f>
        <v>41535</v>
      </c>
      <c r="DJ2412" s="4">
        <f>INDEX(Sheet2!C:C,QUOTIENT(ROW()-1,19)+2)</f>
        <v>42369</v>
      </c>
      <c r="DK2412" s="4" t="e">
        <f>IFERROR(INDEX(Sheet2!$AA$2:$AS$600,QUOTIENT(ROW()-1,19)+1,MOD(ROW()-2,19)+1),NA())</f>
        <v>#N/A</v>
      </c>
      <c r="DL2412" t="str">
        <f>IFERROR(INDEX(Sheet2!$AU$2:$BM$600,QUOTIENT(ROW()-1,19)+1,MOD(ROW()-2,19)+1),NA())</f>
        <v/>
      </c>
      <c r="DM2412" s="4" t="e">
        <f t="shared" si="179"/>
        <v>#N/A</v>
      </c>
      <c r="DN2412" t="e">
        <f t="shared" si="180"/>
        <v>#N/A</v>
      </c>
      <c r="DO2412" t="e">
        <f t="shared" si="181"/>
        <v>#N/A</v>
      </c>
      <c r="DP2412" s="3">
        <f t="shared" si="182"/>
        <v>15</v>
      </c>
      <c r="DQ2412" s="3"/>
    </row>
    <row r="2413" spans="7:121" x14ac:dyDescent="0.25">
      <c r="G2413"/>
      <c r="DI2413" s="4">
        <f>INDEX(Sheet2!A:A,QUOTIENT(ROW()-1,19)+2)</f>
        <v>41535</v>
      </c>
      <c r="DJ2413" s="4">
        <f>INDEX(Sheet2!C:C,QUOTIENT(ROW()-1,19)+2)</f>
        <v>42369</v>
      </c>
      <c r="DK2413" s="4" t="e">
        <f>IFERROR(INDEX(Sheet2!$AA$2:$AS$600,QUOTIENT(ROW()-1,19)+1,MOD(ROW()-2,19)+1),NA())</f>
        <v>#N/A</v>
      </c>
      <c r="DL2413" t="str">
        <f>IFERROR(INDEX(Sheet2!$AU$2:$BM$600,QUOTIENT(ROW()-1,19)+1,MOD(ROW()-2,19)+1),NA())</f>
        <v/>
      </c>
      <c r="DM2413" s="4" t="e">
        <f t="shared" si="179"/>
        <v>#N/A</v>
      </c>
      <c r="DN2413" t="e">
        <f t="shared" si="180"/>
        <v>#N/A</v>
      </c>
      <c r="DO2413" t="e">
        <f t="shared" si="181"/>
        <v>#N/A</v>
      </c>
      <c r="DP2413" s="3">
        <f t="shared" si="182"/>
        <v>15</v>
      </c>
      <c r="DQ2413" s="3"/>
    </row>
    <row r="2414" spans="7:121" x14ac:dyDescent="0.25">
      <c r="G2414"/>
      <c r="DI2414" s="4">
        <f>INDEX(Sheet2!A:A,QUOTIENT(ROW()-1,19)+2)</f>
        <v>41535</v>
      </c>
      <c r="DJ2414" s="4">
        <f>INDEX(Sheet2!C:C,QUOTIENT(ROW()-1,19)+2)</f>
        <v>42369</v>
      </c>
      <c r="DK2414" s="4" t="e">
        <f>IFERROR(INDEX(Sheet2!$AA$2:$AS$600,QUOTIENT(ROW()-1,19)+1,MOD(ROW()-2,19)+1),NA())</f>
        <v>#N/A</v>
      </c>
      <c r="DL2414" t="str">
        <f>IFERROR(INDEX(Sheet2!$AU$2:$BM$600,QUOTIENT(ROW()-1,19)+1,MOD(ROW()-2,19)+1),NA())</f>
        <v/>
      </c>
      <c r="DM2414" s="4" t="e">
        <f t="shared" si="179"/>
        <v>#N/A</v>
      </c>
      <c r="DN2414" t="e">
        <f t="shared" si="180"/>
        <v>#N/A</v>
      </c>
      <c r="DO2414" t="e">
        <f t="shared" si="181"/>
        <v>#N/A</v>
      </c>
      <c r="DP2414" s="3">
        <f t="shared" si="182"/>
        <v>15</v>
      </c>
      <c r="DQ2414" s="3"/>
    </row>
    <row r="2415" spans="7:121" x14ac:dyDescent="0.25">
      <c r="G2415"/>
      <c r="DI2415" s="4">
        <f>INDEX(Sheet2!A:A,QUOTIENT(ROW()-1,19)+2)</f>
        <v>41535</v>
      </c>
      <c r="DJ2415" s="4">
        <f>INDEX(Sheet2!C:C,QUOTIENT(ROW()-1,19)+2)</f>
        <v>42369</v>
      </c>
      <c r="DK2415" s="4">
        <f>IFERROR(INDEX(Sheet2!$AA$2:$AS$600,QUOTIENT(ROW()-1,19)+1,MOD(ROW()-2,19)+1),NA())</f>
        <v>42358.962500000001</v>
      </c>
      <c r="DL2415">
        <f>IFERROR(INDEX(Sheet2!$AU$2:$BM$600,QUOTIENT(ROW()-1,19)+1,MOD(ROW()-2,19)+1),NA())</f>
        <v>3</v>
      </c>
      <c r="DM2415" s="4" t="e">
        <f t="shared" si="179"/>
        <v>#N/A</v>
      </c>
      <c r="DN2415" t="e">
        <f t="shared" si="180"/>
        <v>#N/A</v>
      </c>
      <c r="DO2415" t="e">
        <f t="shared" si="181"/>
        <v>#N/A</v>
      </c>
      <c r="DP2415" s="3">
        <f t="shared" si="182"/>
        <v>16</v>
      </c>
      <c r="DQ2415" s="3"/>
    </row>
    <row r="2416" spans="7:121" x14ac:dyDescent="0.25">
      <c r="G2416"/>
      <c r="DI2416" s="4">
        <f>INDEX(Sheet2!A:A,QUOTIENT(ROW()-1,19)+2)</f>
        <v>41535</v>
      </c>
      <c r="DJ2416" s="4">
        <f>INDEX(Sheet2!C:C,QUOTIENT(ROW()-1,19)+2)</f>
        <v>42369</v>
      </c>
      <c r="DK2416" s="4">
        <f>IFERROR(INDEX(Sheet2!$AA$2:$AS$600,QUOTIENT(ROW()-1,19)+1,MOD(ROW()-2,19)+1),NA())</f>
        <v>42379.037500000006</v>
      </c>
      <c r="DL2416">
        <f>IFERROR(INDEX(Sheet2!$AU$2:$BM$600,QUOTIENT(ROW()-1,19)+1,MOD(ROW()-2,19)+1),NA())</f>
        <v>3</v>
      </c>
      <c r="DM2416" s="4" t="e">
        <f t="shared" si="179"/>
        <v>#N/A</v>
      </c>
      <c r="DN2416" t="e">
        <f t="shared" si="180"/>
        <v>#N/A</v>
      </c>
      <c r="DO2416" t="e">
        <f t="shared" si="181"/>
        <v>#N/A</v>
      </c>
      <c r="DP2416" s="3">
        <f t="shared" si="182"/>
        <v>17</v>
      </c>
      <c r="DQ2416" s="3"/>
    </row>
    <row r="2417" spans="7:121" x14ac:dyDescent="0.25">
      <c r="G2417"/>
      <c r="DI2417" s="4">
        <f>INDEX(Sheet2!A:A,QUOTIENT(ROW()-1,19)+2)</f>
        <v>41535</v>
      </c>
      <c r="DJ2417" s="4">
        <f>INDEX(Sheet2!C:C,QUOTIENT(ROW()-1,19)+2)</f>
        <v>42369</v>
      </c>
      <c r="DK2417" s="4" t="e">
        <f>IFERROR(INDEX(Sheet2!$AA$2:$AS$600,QUOTIENT(ROW()-1,19)+1,MOD(ROW()-2,19)+1),NA())</f>
        <v>#N/A</v>
      </c>
      <c r="DL2417" t="str">
        <f>IFERROR(INDEX(Sheet2!$AU$2:$BM$600,QUOTIENT(ROW()-1,19)+1,MOD(ROW()-2,19)+1),NA())</f>
        <v/>
      </c>
      <c r="DM2417" s="4" t="e">
        <f t="shared" si="179"/>
        <v>#N/A</v>
      </c>
      <c r="DN2417" t="e">
        <f t="shared" si="180"/>
        <v>#N/A</v>
      </c>
      <c r="DO2417" t="e">
        <f t="shared" si="181"/>
        <v>#N/A</v>
      </c>
      <c r="DP2417" s="3">
        <f t="shared" si="182"/>
        <v>17</v>
      </c>
      <c r="DQ2417" s="3"/>
    </row>
    <row r="2418" spans="7:121" x14ac:dyDescent="0.25">
      <c r="G2418"/>
      <c r="DI2418" s="4">
        <f>INDEX(Sheet2!A:A,QUOTIENT(ROW()-1,19)+2)</f>
        <v>41535</v>
      </c>
      <c r="DJ2418" s="4">
        <f>INDEX(Sheet2!C:C,QUOTIENT(ROW()-1,19)+2)</f>
        <v>42369</v>
      </c>
      <c r="DK2418" s="4" t="e">
        <f>IFERROR(INDEX(Sheet2!$AA$2:$AS$600,QUOTIENT(ROW()-1,19)+1,MOD(ROW()-2,19)+1),NA())</f>
        <v>#N/A</v>
      </c>
      <c r="DL2418" t="str">
        <f>IFERROR(INDEX(Sheet2!$AU$2:$BM$600,QUOTIENT(ROW()-1,19)+1,MOD(ROW()-2,19)+1),NA())</f>
        <v/>
      </c>
      <c r="DM2418" s="4" t="e">
        <f t="shared" si="179"/>
        <v>#N/A</v>
      </c>
      <c r="DN2418" t="e">
        <f t="shared" si="180"/>
        <v>#N/A</v>
      </c>
      <c r="DO2418" t="e">
        <f t="shared" si="181"/>
        <v>#N/A</v>
      </c>
      <c r="DP2418" s="3">
        <f t="shared" si="182"/>
        <v>17</v>
      </c>
      <c r="DQ2418" s="3"/>
    </row>
    <row r="2419" spans="7:121" x14ac:dyDescent="0.25">
      <c r="G2419"/>
      <c r="DI2419" s="4">
        <f>INDEX(Sheet2!A:A,QUOTIENT(ROW()-1,19)+2)</f>
        <v>41535</v>
      </c>
      <c r="DJ2419" s="4">
        <f>INDEX(Sheet2!C:C,QUOTIENT(ROW()-1,19)+2)</f>
        <v>42369</v>
      </c>
      <c r="DK2419" s="4" t="e">
        <f>IFERROR(INDEX(Sheet2!$AA$2:$AS$600,QUOTIENT(ROW()-1,19)+1,MOD(ROW()-2,19)+1),NA())</f>
        <v>#N/A</v>
      </c>
      <c r="DL2419" t="str">
        <f>IFERROR(INDEX(Sheet2!$AU$2:$BM$600,QUOTIENT(ROW()-1,19)+1,MOD(ROW()-2,19)+1),NA())</f>
        <v/>
      </c>
      <c r="DM2419" s="4" t="e">
        <f t="shared" si="179"/>
        <v>#N/A</v>
      </c>
      <c r="DN2419" t="e">
        <f t="shared" si="180"/>
        <v>#N/A</v>
      </c>
      <c r="DO2419" t="e">
        <f t="shared" si="181"/>
        <v>#N/A</v>
      </c>
      <c r="DP2419" s="3">
        <f t="shared" si="182"/>
        <v>17</v>
      </c>
      <c r="DQ2419" s="3"/>
    </row>
    <row r="2420" spans="7:121" x14ac:dyDescent="0.25">
      <c r="G2420"/>
      <c r="DI2420" s="4">
        <f>INDEX(Sheet2!A:A,QUOTIENT(ROW()-1,19)+2)</f>
        <v>41535</v>
      </c>
      <c r="DJ2420" s="4">
        <f>INDEX(Sheet2!C:C,QUOTIENT(ROW()-1,19)+2)</f>
        <v>42369</v>
      </c>
      <c r="DK2420" s="4" t="e">
        <f>IFERROR(INDEX(Sheet2!$AA$2:$AS$600,QUOTIENT(ROW()-1,19)+1,MOD(ROW()-2,19)+1),NA())</f>
        <v>#N/A</v>
      </c>
      <c r="DL2420" t="str">
        <f>IFERROR(INDEX(Sheet2!$AU$2:$BM$600,QUOTIENT(ROW()-1,19)+1,MOD(ROW()-2,19)+1),NA())</f>
        <v/>
      </c>
      <c r="DM2420" s="4" t="e">
        <f t="shared" si="179"/>
        <v>#N/A</v>
      </c>
      <c r="DN2420" t="e">
        <f t="shared" si="180"/>
        <v>#N/A</v>
      </c>
      <c r="DO2420" t="e">
        <f t="shared" si="181"/>
        <v>#N/A</v>
      </c>
      <c r="DP2420" s="3">
        <f t="shared" si="182"/>
        <v>17</v>
      </c>
      <c r="DQ2420" s="3"/>
    </row>
    <row r="2421" spans="7:121" x14ac:dyDescent="0.25">
      <c r="G2421"/>
      <c r="DI2421" s="4">
        <f>INDEX(Sheet2!A:A,QUOTIENT(ROW()-1,19)+2)</f>
        <v>41535</v>
      </c>
      <c r="DJ2421" s="4">
        <f>INDEX(Sheet2!C:C,QUOTIENT(ROW()-1,19)+2)</f>
        <v>42369</v>
      </c>
      <c r="DK2421" s="4" t="e">
        <f>IFERROR(INDEX(Sheet2!$AA$2:$AS$600,QUOTIENT(ROW()-1,19)+1,MOD(ROW()-2,19)+1),NA())</f>
        <v>#N/A</v>
      </c>
      <c r="DL2421" t="str">
        <f>IFERROR(INDEX(Sheet2!$AU$2:$BM$600,QUOTIENT(ROW()-1,19)+1,MOD(ROW()-2,19)+1),NA())</f>
        <v/>
      </c>
      <c r="DM2421" s="4" t="e">
        <f t="shared" si="179"/>
        <v>#N/A</v>
      </c>
      <c r="DN2421" t="e">
        <f t="shared" si="180"/>
        <v>#N/A</v>
      </c>
      <c r="DO2421" t="e">
        <f t="shared" si="181"/>
        <v>#N/A</v>
      </c>
      <c r="DP2421" s="3">
        <f t="shared" si="182"/>
        <v>17</v>
      </c>
      <c r="DQ2421" s="3"/>
    </row>
    <row r="2422" spans="7:121" x14ac:dyDescent="0.25">
      <c r="G2422"/>
      <c r="DI2422" s="4">
        <f>INDEX(Sheet2!A:A,QUOTIENT(ROW()-1,19)+2)</f>
        <v>41535</v>
      </c>
      <c r="DJ2422" s="4">
        <f>INDEX(Sheet2!C:C,QUOTIENT(ROW()-1,19)+2)</f>
        <v>42369</v>
      </c>
      <c r="DK2422" s="4" t="e">
        <f>IFERROR(INDEX(Sheet2!$AA$2:$AS$600,QUOTIENT(ROW()-1,19)+1,MOD(ROW()-2,19)+1),NA())</f>
        <v>#N/A</v>
      </c>
      <c r="DL2422" t="str">
        <f>IFERROR(INDEX(Sheet2!$AU$2:$BM$600,QUOTIENT(ROW()-1,19)+1,MOD(ROW()-2,19)+1),NA())</f>
        <v/>
      </c>
      <c r="DM2422" s="4" t="e">
        <f t="shared" si="179"/>
        <v>#N/A</v>
      </c>
      <c r="DN2422" t="e">
        <f t="shared" si="180"/>
        <v>#N/A</v>
      </c>
      <c r="DO2422" t="e">
        <f t="shared" si="181"/>
        <v>#N/A</v>
      </c>
      <c r="DP2422" s="3">
        <f t="shared" si="182"/>
        <v>17</v>
      </c>
      <c r="DQ2422" s="3"/>
    </row>
    <row r="2423" spans="7:121" x14ac:dyDescent="0.25">
      <c r="G2423"/>
      <c r="DI2423" s="4">
        <f>INDEX(Sheet2!A:A,QUOTIENT(ROW()-1,19)+2)</f>
        <v>41535</v>
      </c>
      <c r="DJ2423" s="4">
        <f>INDEX(Sheet2!C:C,QUOTIENT(ROW()-1,19)+2)</f>
        <v>42369</v>
      </c>
      <c r="DK2423" s="4" t="e">
        <f>IFERROR(INDEX(Sheet2!$AA$2:$AS$600,QUOTIENT(ROW()-1,19)+1,MOD(ROW()-2,19)+1),NA())</f>
        <v>#N/A</v>
      </c>
      <c r="DL2423" t="str">
        <f>IFERROR(INDEX(Sheet2!$AU$2:$BM$600,QUOTIENT(ROW()-1,19)+1,MOD(ROW()-2,19)+1),NA())</f>
        <v/>
      </c>
      <c r="DM2423" s="4" t="e">
        <f t="shared" si="179"/>
        <v>#N/A</v>
      </c>
      <c r="DN2423" t="e">
        <f t="shared" si="180"/>
        <v>#N/A</v>
      </c>
      <c r="DO2423" t="e">
        <f t="shared" si="181"/>
        <v>#N/A</v>
      </c>
      <c r="DP2423" s="3">
        <f t="shared" si="182"/>
        <v>17</v>
      </c>
      <c r="DQ2423" s="3"/>
    </row>
    <row r="2424" spans="7:121" x14ac:dyDescent="0.25">
      <c r="G2424"/>
      <c r="DI2424" s="4">
        <f>INDEX(Sheet2!A:A,QUOTIENT(ROW()-1,19)+2)</f>
        <v>41535</v>
      </c>
      <c r="DJ2424" s="4">
        <f>INDEX(Sheet2!C:C,QUOTIENT(ROW()-1,19)+2)</f>
        <v>42369</v>
      </c>
      <c r="DK2424" s="4" t="e">
        <f>IFERROR(INDEX(Sheet2!$AA$2:$AS$600,QUOTIENT(ROW()-1,19)+1,MOD(ROW()-2,19)+1),NA())</f>
        <v>#N/A</v>
      </c>
      <c r="DL2424" t="str">
        <f>IFERROR(INDEX(Sheet2!$AU$2:$BM$600,QUOTIENT(ROW()-1,19)+1,MOD(ROW()-2,19)+1),NA())</f>
        <v/>
      </c>
      <c r="DM2424" s="4" t="e">
        <f t="shared" si="179"/>
        <v>#N/A</v>
      </c>
      <c r="DN2424" t="e">
        <f t="shared" si="180"/>
        <v>#N/A</v>
      </c>
      <c r="DO2424" t="e">
        <f t="shared" si="181"/>
        <v>#N/A</v>
      </c>
      <c r="DP2424" s="3">
        <f t="shared" si="182"/>
        <v>17</v>
      </c>
      <c r="DQ2424" s="3"/>
    </row>
    <row r="2425" spans="7:121" x14ac:dyDescent="0.25">
      <c r="G2425"/>
      <c r="DI2425" s="4">
        <f>INDEX(Sheet2!A:A,QUOTIENT(ROW()-1,19)+2)</f>
        <v>41535</v>
      </c>
      <c r="DJ2425" s="4">
        <f>INDEX(Sheet2!C:C,QUOTIENT(ROW()-1,19)+2)</f>
        <v>42369</v>
      </c>
      <c r="DK2425" s="4" t="e">
        <f>IFERROR(INDEX(Sheet2!$AA$2:$AS$600,QUOTIENT(ROW()-1,19)+1,MOD(ROW()-2,19)+1),NA())</f>
        <v>#N/A</v>
      </c>
      <c r="DL2425" t="str">
        <f>IFERROR(INDEX(Sheet2!$AU$2:$BM$600,QUOTIENT(ROW()-1,19)+1,MOD(ROW()-2,19)+1),NA())</f>
        <v/>
      </c>
      <c r="DM2425" s="4" t="e">
        <f t="shared" si="179"/>
        <v>#N/A</v>
      </c>
      <c r="DN2425" t="e">
        <f t="shared" si="180"/>
        <v>#N/A</v>
      </c>
      <c r="DO2425" t="e">
        <f t="shared" si="181"/>
        <v>#N/A</v>
      </c>
      <c r="DP2425" s="3">
        <f t="shared" si="182"/>
        <v>17</v>
      </c>
      <c r="DQ2425" s="3"/>
    </row>
    <row r="2426" spans="7:121" x14ac:dyDescent="0.25">
      <c r="G2426"/>
      <c r="DI2426" s="4">
        <f>INDEX(Sheet2!A:A,QUOTIENT(ROW()-1,19)+2)</f>
        <v>41535</v>
      </c>
      <c r="DJ2426" s="4">
        <f>INDEX(Sheet2!C:C,QUOTIENT(ROW()-1,19)+2)</f>
        <v>42369</v>
      </c>
      <c r="DK2426" s="4" t="e">
        <f>IFERROR(INDEX(Sheet2!$AA$2:$AS$600,QUOTIENT(ROW()-1,19)+1,MOD(ROW()-2,19)+1),NA())</f>
        <v>#N/A</v>
      </c>
      <c r="DL2426" t="str">
        <f>IFERROR(INDEX(Sheet2!$AU$2:$BM$600,QUOTIENT(ROW()-1,19)+1,MOD(ROW()-2,19)+1),NA())</f>
        <v/>
      </c>
      <c r="DM2426" s="4" t="e">
        <f t="shared" si="179"/>
        <v>#N/A</v>
      </c>
      <c r="DN2426" t="e">
        <f t="shared" si="180"/>
        <v>#N/A</v>
      </c>
      <c r="DO2426" t="e">
        <f t="shared" si="181"/>
        <v>#N/A</v>
      </c>
      <c r="DP2426" s="3">
        <f t="shared" si="182"/>
        <v>17</v>
      </c>
      <c r="DQ2426" s="3"/>
    </row>
    <row r="2427" spans="7:121" x14ac:dyDescent="0.25">
      <c r="G2427"/>
      <c r="DI2427" s="4">
        <f>INDEX(Sheet2!A:A,QUOTIENT(ROW()-1,19)+2)</f>
        <v>41535</v>
      </c>
      <c r="DJ2427" s="4">
        <f>INDEX(Sheet2!C:C,QUOTIENT(ROW()-1,19)+2)</f>
        <v>42369</v>
      </c>
      <c r="DK2427" s="4" t="e">
        <f>IFERROR(INDEX(Sheet2!$AA$2:$AS$600,QUOTIENT(ROW()-1,19)+1,MOD(ROW()-2,19)+1),NA())</f>
        <v>#N/A</v>
      </c>
      <c r="DL2427" t="str">
        <f>IFERROR(INDEX(Sheet2!$AU$2:$BM$600,QUOTIENT(ROW()-1,19)+1,MOD(ROW()-2,19)+1),NA())</f>
        <v/>
      </c>
      <c r="DM2427" s="4" t="e">
        <f t="shared" si="179"/>
        <v>#N/A</v>
      </c>
      <c r="DN2427" t="e">
        <f t="shared" si="180"/>
        <v>#N/A</v>
      </c>
      <c r="DO2427" t="e">
        <f t="shared" si="181"/>
        <v>#N/A</v>
      </c>
      <c r="DP2427" s="3">
        <f t="shared" si="182"/>
        <v>17</v>
      </c>
      <c r="DQ2427" s="3"/>
    </row>
    <row r="2428" spans="7:121" x14ac:dyDescent="0.25">
      <c r="G2428"/>
      <c r="DI2428" s="4">
        <f>INDEX(Sheet2!A:A,QUOTIENT(ROW()-1,19)+2)</f>
        <v>41535</v>
      </c>
      <c r="DJ2428" s="4">
        <f>INDEX(Sheet2!C:C,QUOTIENT(ROW()-1,19)+2)</f>
        <v>42369</v>
      </c>
      <c r="DK2428" s="4" t="e">
        <f>IFERROR(INDEX(Sheet2!$AA$2:$AS$600,QUOTIENT(ROW()-1,19)+1,MOD(ROW()-2,19)+1),NA())</f>
        <v>#N/A</v>
      </c>
      <c r="DL2428" t="str">
        <f>IFERROR(INDEX(Sheet2!$AU$2:$BM$600,QUOTIENT(ROW()-1,19)+1,MOD(ROW()-2,19)+1),NA())</f>
        <v/>
      </c>
      <c r="DM2428" s="4" t="e">
        <f t="shared" si="179"/>
        <v>#N/A</v>
      </c>
      <c r="DN2428" t="e">
        <f t="shared" si="180"/>
        <v>#N/A</v>
      </c>
      <c r="DO2428" t="e">
        <f t="shared" si="181"/>
        <v>#N/A</v>
      </c>
      <c r="DP2428" s="3">
        <f t="shared" si="182"/>
        <v>17</v>
      </c>
      <c r="DQ2428" s="3"/>
    </row>
    <row r="2429" spans="7:121" x14ac:dyDescent="0.25">
      <c r="G2429"/>
      <c r="DI2429" s="4">
        <f>INDEX(Sheet2!A:A,QUOTIENT(ROW()-1,19)+2)</f>
        <v>41535</v>
      </c>
      <c r="DJ2429" s="4">
        <f>INDEX(Sheet2!C:C,QUOTIENT(ROW()-1,19)+2)</f>
        <v>42369</v>
      </c>
      <c r="DK2429" s="4" t="e">
        <f>IFERROR(INDEX(Sheet2!$AA$2:$AS$600,QUOTIENT(ROW()-1,19)+1,MOD(ROW()-2,19)+1),NA())</f>
        <v>#N/A</v>
      </c>
      <c r="DL2429" t="str">
        <f>IFERROR(INDEX(Sheet2!$AU$2:$BM$600,QUOTIENT(ROW()-1,19)+1,MOD(ROW()-2,19)+1),NA())</f>
        <v/>
      </c>
      <c r="DM2429" s="4" t="e">
        <f t="shared" si="179"/>
        <v>#N/A</v>
      </c>
      <c r="DN2429" t="e">
        <f t="shared" si="180"/>
        <v>#N/A</v>
      </c>
      <c r="DO2429" t="e">
        <f t="shared" si="181"/>
        <v>#N/A</v>
      </c>
      <c r="DP2429" s="3">
        <f t="shared" si="182"/>
        <v>17</v>
      </c>
      <c r="DQ2429" s="3"/>
    </row>
    <row r="2430" spans="7:121" x14ac:dyDescent="0.25">
      <c r="G2430"/>
      <c r="DI2430" s="4">
        <f>INDEX(Sheet2!A:A,QUOTIENT(ROW()-1,19)+2)</f>
        <v>41535</v>
      </c>
      <c r="DJ2430" s="4">
        <f>INDEX(Sheet2!C:C,QUOTIENT(ROW()-1,19)+2)</f>
        <v>42369</v>
      </c>
      <c r="DK2430" s="4" t="e">
        <f>IFERROR(INDEX(Sheet2!$AA$2:$AS$600,QUOTIENT(ROW()-1,19)+1,MOD(ROW()-2,19)+1),NA())</f>
        <v>#N/A</v>
      </c>
      <c r="DL2430" t="str">
        <f>IFERROR(INDEX(Sheet2!$AU$2:$BM$600,QUOTIENT(ROW()-1,19)+1,MOD(ROW()-2,19)+1),NA())</f>
        <v/>
      </c>
      <c r="DM2430" s="4" t="e">
        <f t="shared" si="179"/>
        <v>#N/A</v>
      </c>
      <c r="DN2430" t="e">
        <f t="shared" si="180"/>
        <v>#N/A</v>
      </c>
      <c r="DO2430" t="e">
        <f t="shared" si="181"/>
        <v>#N/A</v>
      </c>
      <c r="DP2430" s="3">
        <f t="shared" si="182"/>
        <v>17</v>
      </c>
      <c r="DQ2430" s="3"/>
    </row>
    <row r="2431" spans="7:121" x14ac:dyDescent="0.25">
      <c r="G2431"/>
      <c r="DI2431" s="4">
        <f>INDEX(Sheet2!A:A,QUOTIENT(ROW()-1,19)+2)</f>
        <v>41535</v>
      </c>
      <c r="DJ2431" s="4">
        <f>INDEX(Sheet2!C:C,QUOTIENT(ROW()-1,19)+2)</f>
        <v>42369</v>
      </c>
      <c r="DK2431" s="4" t="e">
        <f>IFERROR(INDEX(Sheet2!$AA$2:$AS$600,QUOTIENT(ROW()-1,19)+1,MOD(ROW()-2,19)+1),NA())</f>
        <v>#N/A</v>
      </c>
      <c r="DL2431" t="str">
        <f>IFERROR(INDEX(Sheet2!$AU$2:$BM$600,QUOTIENT(ROW()-1,19)+1,MOD(ROW()-2,19)+1),NA())</f>
        <v/>
      </c>
      <c r="DM2431" s="4" t="e">
        <f t="shared" si="179"/>
        <v>#N/A</v>
      </c>
      <c r="DN2431" t="e">
        <f t="shared" si="180"/>
        <v>#N/A</v>
      </c>
      <c r="DO2431" t="e">
        <f t="shared" si="181"/>
        <v>#N/A</v>
      </c>
      <c r="DP2431" s="3">
        <f t="shared" si="182"/>
        <v>17</v>
      </c>
      <c r="DQ2431" s="3"/>
    </row>
    <row r="2432" spans="7:121" x14ac:dyDescent="0.25">
      <c r="G2432"/>
      <c r="DI2432" s="4">
        <f>INDEX(Sheet2!A:A,QUOTIENT(ROW()-1,19)+2)</f>
        <v>41535</v>
      </c>
      <c r="DJ2432" s="4">
        <f>INDEX(Sheet2!C:C,QUOTIENT(ROW()-1,19)+2)</f>
        <v>42369</v>
      </c>
      <c r="DK2432" s="4" t="e">
        <f>IFERROR(INDEX(Sheet2!$AA$2:$AS$600,QUOTIENT(ROW()-1,19)+1,MOD(ROW()-2,19)+1),NA())</f>
        <v>#N/A</v>
      </c>
      <c r="DL2432" t="str">
        <f>IFERROR(INDEX(Sheet2!$AU$2:$BM$600,QUOTIENT(ROW()-1,19)+1,MOD(ROW()-2,19)+1),NA())</f>
        <v/>
      </c>
      <c r="DM2432" s="4" t="e">
        <f t="shared" si="179"/>
        <v>#N/A</v>
      </c>
      <c r="DN2432" t="e">
        <f t="shared" si="180"/>
        <v>#N/A</v>
      </c>
      <c r="DO2432" t="e">
        <f t="shared" si="181"/>
        <v>#N/A</v>
      </c>
      <c r="DP2432" s="3">
        <f t="shared" si="182"/>
        <v>17</v>
      </c>
      <c r="DQ2432" s="3"/>
    </row>
    <row r="2433" spans="7:121" x14ac:dyDescent="0.25">
      <c r="G2433"/>
      <c r="DI2433" s="4">
        <f>INDEX(Sheet2!A:A,QUOTIENT(ROW()-1,19)+2)</f>
        <v>41535</v>
      </c>
      <c r="DJ2433" s="4">
        <f>INDEX(Sheet2!C:C,QUOTIENT(ROW()-1,19)+2)</f>
        <v>42369</v>
      </c>
      <c r="DK2433" s="4" t="e">
        <f>IFERROR(INDEX(Sheet2!$AA$2:$AS$600,QUOTIENT(ROW()-1,19)+1,MOD(ROW()-2,19)+1),NA())</f>
        <v>#N/A</v>
      </c>
      <c r="DL2433" t="str">
        <f>IFERROR(INDEX(Sheet2!$AU$2:$BM$600,QUOTIENT(ROW()-1,19)+1,MOD(ROW()-2,19)+1),NA())</f>
        <v/>
      </c>
      <c r="DM2433" s="4" t="e">
        <f t="shared" si="179"/>
        <v>#N/A</v>
      </c>
      <c r="DN2433" t="e">
        <f t="shared" si="180"/>
        <v>#N/A</v>
      </c>
      <c r="DO2433" t="e">
        <f t="shared" si="181"/>
        <v>#N/A</v>
      </c>
      <c r="DP2433" s="3">
        <f t="shared" si="182"/>
        <v>17</v>
      </c>
      <c r="DQ2433" s="3"/>
    </row>
    <row r="2434" spans="7:121" x14ac:dyDescent="0.25">
      <c r="G2434"/>
      <c r="DI2434" s="4">
        <f>INDEX(Sheet2!A:A,QUOTIENT(ROW()-1,19)+2)</f>
        <v>41535</v>
      </c>
      <c r="DJ2434" s="4">
        <f>INDEX(Sheet2!C:C,QUOTIENT(ROW()-1,19)+2)</f>
        <v>42369</v>
      </c>
      <c r="DK2434" s="4">
        <f>IFERROR(INDEX(Sheet2!$AA$2:$AS$600,QUOTIENT(ROW()-1,19)+1,MOD(ROW()-2,19)+1),NA())</f>
        <v>42369</v>
      </c>
      <c r="DL2434">
        <f>IFERROR(INDEX(Sheet2!$AU$2:$BM$600,QUOTIENT(ROW()-1,19)+1,MOD(ROW()-2,19)+1),NA())</f>
        <v>3.25</v>
      </c>
      <c r="DM2434" s="4" t="e">
        <f t="shared" si="179"/>
        <v>#N/A</v>
      </c>
      <c r="DN2434" t="e">
        <f t="shared" si="180"/>
        <v>#N/A</v>
      </c>
      <c r="DO2434" t="e">
        <f t="shared" si="181"/>
        <v>#N/A</v>
      </c>
      <c r="DP2434" s="3">
        <f t="shared" si="182"/>
        <v>18</v>
      </c>
      <c r="DQ2434" s="3"/>
    </row>
    <row r="2435" spans="7:121" x14ac:dyDescent="0.25">
      <c r="G2435"/>
      <c r="DI2435" s="4">
        <f>INDEX(Sheet2!A:A,QUOTIENT(ROW()-1,19)+2)</f>
        <v>41535</v>
      </c>
      <c r="DJ2435" s="4">
        <f>INDEX(Sheet2!C:C,QUOTIENT(ROW()-1,19)+2)</f>
        <v>42369</v>
      </c>
      <c r="DK2435" s="4" t="e">
        <f>IFERROR(INDEX(Sheet2!$AA$2:$AS$600,QUOTIENT(ROW()-1,19)+1,MOD(ROW()-2,19)+1),NA())</f>
        <v>#N/A</v>
      </c>
      <c r="DL2435" t="str">
        <f>IFERROR(INDEX(Sheet2!$AU$2:$BM$600,QUOTIENT(ROW()-1,19)+1,MOD(ROW()-2,19)+1),NA())</f>
        <v/>
      </c>
      <c r="DM2435" s="4" t="e">
        <f t="shared" si="179"/>
        <v>#N/A</v>
      </c>
      <c r="DN2435" t="e">
        <f t="shared" si="180"/>
        <v>#N/A</v>
      </c>
      <c r="DO2435" t="e">
        <f t="shared" si="181"/>
        <v>#N/A</v>
      </c>
      <c r="DP2435" s="3">
        <f t="shared" si="182"/>
        <v>18</v>
      </c>
      <c r="DQ2435" s="3"/>
    </row>
    <row r="2436" spans="7:121" x14ac:dyDescent="0.25">
      <c r="G2436"/>
      <c r="DI2436" s="4">
        <f>INDEX(Sheet2!A:A,QUOTIENT(ROW()-1,19)+2)</f>
        <v>41535</v>
      </c>
      <c r="DJ2436" s="4">
        <f>INDEX(Sheet2!C:C,QUOTIENT(ROW()-1,19)+2)</f>
        <v>42369</v>
      </c>
      <c r="DK2436" s="4" t="e">
        <f>IFERROR(INDEX(Sheet2!$AA$2:$AS$600,QUOTIENT(ROW()-1,19)+1,MOD(ROW()-2,19)+1),NA())</f>
        <v>#N/A</v>
      </c>
      <c r="DL2436" t="str">
        <f>IFERROR(INDEX(Sheet2!$AU$2:$BM$600,QUOTIENT(ROW()-1,19)+1,MOD(ROW()-2,19)+1),NA())</f>
        <v/>
      </c>
      <c r="DM2436" s="4" t="e">
        <f t="shared" si="179"/>
        <v>#N/A</v>
      </c>
      <c r="DN2436" t="e">
        <f t="shared" si="180"/>
        <v>#N/A</v>
      </c>
      <c r="DO2436" t="e">
        <f t="shared" si="181"/>
        <v>#N/A</v>
      </c>
      <c r="DP2436" s="3">
        <f t="shared" si="182"/>
        <v>18</v>
      </c>
      <c r="DQ2436" s="3"/>
    </row>
    <row r="2437" spans="7:121" x14ac:dyDescent="0.25">
      <c r="G2437"/>
      <c r="DI2437" s="4">
        <f>INDEX(Sheet2!A:A,QUOTIENT(ROW()-1,19)+2)</f>
        <v>41535</v>
      </c>
      <c r="DJ2437" s="4">
        <f>INDEX(Sheet2!C:C,QUOTIENT(ROW()-1,19)+2)</f>
        <v>42369</v>
      </c>
      <c r="DK2437" s="4" t="e">
        <f>IFERROR(INDEX(Sheet2!$AA$2:$AS$600,QUOTIENT(ROW()-1,19)+1,MOD(ROW()-2,19)+1),NA())</f>
        <v>#N/A</v>
      </c>
      <c r="DL2437" t="str">
        <f>IFERROR(INDEX(Sheet2!$AU$2:$BM$600,QUOTIENT(ROW()-1,19)+1,MOD(ROW()-2,19)+1),NA())</f>
        <v/>
      </c>
      <c r="DM2437" s="4" t="e">
        <f t="shared" si="179"/>
        <v>#N/A</v>
      </c>
      <c r="DN2437" t="e">
        <f t="shared" si="180"/>
        <v>#N/A</v>
      </c>
      <c r="DO2437" t="e">
        <f t="shared" si="181"/>
        <v>#N/A</v>
      </c>
      <c r="DP2437" s="3">
        <f t="shared" si="182"/>
        <v>18</v>
      </c>
      <c r="DQ2437" s="3"/>
    </row>
    <row r="2438" spans="7:121" x14ac:dyDescent="0.25">
      <c r="G2438"/>
      <c r="DI2438" s="4">
        <f>INDEX(Sheet2!A:A,QUOTIENT(ROW()-1,19)+2)</f>
        <v>41535</v>
      </c>
      <c r="DJ2438" s="4">
        <f>INDEX(Sheet2!C:C,QUOTIENT(ROW()-1,19)+2)</f>
        <v>42369</v>
      </c>
      <c r="DK2438" s="4" t="e">
        <f>IFERROR(INDEX(Sheet2!$AA$2:$AS$600,QUOTIENT(ROW()-1,19)+1,MOD(ROW()-2,19)+1),NA())</f>
        <v>#N/A</v>
      </c>
      <c r="DL2438" t="str">
        <f>IFERROR(INDEX(Sheet2!$AU$2:$BM$600,QUOTIENT(ROW()-1,19)+1,MOD(ROW()-2,19)+1),NA())</f>
        <v/>
      </c>
      <c r="DM2438" s="4" t="e">
        <f t="shared" ref="DM2438:DM2501" si="183">+IF($C$6=$DI2438,DK2438,NA())</f>
        <v>#N/A</v>
      </c>
      <c r="DN2438" t="e">
        <f t="shared" ref="DN2438:DN2501" si="184">+IF($C$6=$DI2438,DL2438,NA())</f>
        <v>#N/A</v>
      </c>
      <c r="DO2438" t="e">
        <f t="shared" si="181"/>
        <v>#N/A</v>
      </c>
      <c r="DP2438" s="3">
        <f t="shared" si="182"/>
        <v>18</v>
      </c>
      <c r="DQ2438" s="3"/>
    </row>
    <row r="2439" spans="7:121" x14ac:dyDescent="0.25">
      <c r="G2439"/>
      <c r="DI2439" s="4">
        <f>INDEX(Sheet2!A:A,QUOTIENT(ROW()-1,19)+2)</f>
        <v>41535</v>
      </c>
      <c r="DJ2439" s="4">
        <f>INDEX(Sheet2!C:C,QUOTIENT(ROW()-1,19)+2)</f>
        <v>42369</v>
      </c>
      <c r="DK2439" s="4" t="e">
        <f>IFERROR(INDEX(Sheet2!$AA$2:$AS$600,QUOTIENT(ROW()-1,19)+1,MOD(ROW()-2,19)+1),NA())</f>
        <v>#N/A</v>
      </c>
      <c r="DL2439" t="str">
        <f>IFERROR(INDEX(Sheet2!$AU$2:$BM$600,QUOTIENT(ROW()-1,19)+1,MOD(ROW()-2,19)+1),NA())</f>
        <v/>
      </c>
      <c r="DM2439" s="4" t="e">
        <f t="shared" si="183"/>
        <v>#N/A</v>
      </c>
      <c r="DN2439" t="e">
        <f t="shared" si="184"/>
        <v>#N/A</v>
      </c>
      <c r="DO2439" t="e">
        <f t="shared" ref="DO2439:DO2502" si="185">IF(DN2439="",NA(),DN2439)</f>
        <v>#N/A</v>
      </c>
      <c r="DP2439" s="3">
        <f t="shared" si="182"/>
        <v>18</v>
      </c>
      <c r="DQ2439" s="3"/>
    </row>
    <row r="2440" spans="7:121" x14ac:dyDescent="0.25">
      <c r="G2440"/>
      <c r="DI2440" s="4">
        <f>INDEX(Sheet2!A:A,QUOTIENT(ROW()-1,19)+2)</f>
        <v>41535</v>
      </c>
      <c r="DJ2440" s="4">
        <f>INDEX(Sheet2!C:C,QUOTIENT(ROW()-1,19)+2)</f>
        <v>42369</v>
      </c>
      <c r="DK2440" s="4" t="e">
        <f>IFERROR(INDEX(Sheet2!$AA$2:$AS$600,QUOTIENT(ROW()-1,19)+1,MOD(ROW()-2,19)+1),NA())</f>
        <v>#N/A</v>
      </c>
      <c r="DL2440" t="str">
        <f>IFERROR(INDEX(Sheet2!$AU$2:$BM$600,QUOTIENT(ROW()-1,19)+1,MOD(ROW()-2,19)+1),NA())</f>
        <v/>
      </c>
      <c r="DM2440" s="4" t="e">
        <f t="shared" si="183"/>
        <v>#N/A</v>
      </c>
      <c r="DN2440" t="e">
        <f t="shared" si="184"/>
        <v>#N/A</v>
      </c>
      <c r="DO2440" t="e">
        <f t="shared" si="185"/>
        <v>#N/A</v>
      </c>
      <c r="DP2440" s="3">
        <f t="shared" ref="DP2440:DP2503" si="186">+IF(AND(DI2440=DI2439,DJ2440=DJ2439),DP2439+IF(ISERROR(DK2440),0,1),1)</f>
        <v>18</v>
      </c>
      <c r="DQ2440" s="3"/>
    </row>
    <row r="2441" spans="7:121" x14ac:dyDescent="0.25">
      <c r="G2441"/>
      <c r="DI2441" s="4">
        <f>INDEX(Sheet2!A:A,QUOTIENT(ROW()-1,19)+2)</f>
        <v>41535</v>
      </c>
      <c r="DJ2441" s="4">
        <f>INDEX(Sheet2!C:C,QUOTIENT(ROW()-1,19)+2)</f>
        <v>42369</v>
      </c>
      <c r="DK2441" s="4" t="e">
        <f>IFERROR(INDEX(Sheet2!$AA$2:$AS$600,QUOTIENT(ROW()-1,19)+1,MOD(ROW()-2,19)+1),NA())</f>
        <v>#N/A</v>
      </c>
      <c r="DL2441" t="str">
        <f>IFERROR(INDEX(Sheet2!$AU$2:$BM$600,QUOTIENT(ROW()-1,19)+1,MOD(ROW()-2,19)+1),NA())</f>
        <v/>
      </c>
      <c r="DM2441" s="4" t="e">
        <f t="shared" si="183"/>
        <v>#N/A</v>
      </c>
      <c r="DN2441" t="e">
        <f t="shared" si="184"/>
        <v>#N/A</v>
      </c>
      <c r="DO2441" t="e">
        <f t="shared" si="185"/>
        <v>#N/A</v>
      </c>
      <c r="DP2441" s="3">
        <f t="shared" si="186"/>
        <v>18</v>
      </c>
      <c r="DQ2441" s="3"/>
    </row>
    <row r="2442" spans="7:121" x14ac:dyDescent="0.25">
      <c r="G2442"/>
      <c r="DI2442" s="4">
        <f>INDEX(Sheet2!A:A,QUOTIENT(ROW()-1,19)+2)</f>
        <v>41535</v>
      </c>
      <c r="DJ2442" s="4">
        <f>INDEX(Sheet2!C:C,QUOTIENT(ROW()-1,19)+2)</f>
        <v>42369</v>
      </c>
      <c r="DK2442" s="4" t="e">
        <f>IFERROR(INDEX(Sheet2!$AA$2:$AS$600,QUOTIENT(ROW()-1,19)+1,MOD(ROW()-2,19)+1),NA())</f>
        <v>#N/A</v>
      </c>
      <c r="DL2442" t="str">
        <f>IFERROR(INDEX(Sheet2!$AU$2:$BM$600,QUOTIENT(ROW()-1,19)+1,MOD(ROW()-2,19)+1),NA())</f>
        <v/>
      </c>
      <c r="DM2442" s="4" t="e">
        <f t="shared" si="183"/>
        <v>#N/A</v>
      </c>
      <c r="DN2442" t="e">
        <f t="shared" si="184"/>
        <v>#N/A</v>
      </c>
      <c r="DO2442" t="e">
        <f t="shared" si="185"/>
        <v>#N/A</v>
      </c>
      <c r="DP2442" s="3">
        <f t="shared" si="186"/>
        <v>18</v>
      </c>
      <c r="DQ2442" s="3"/>
    </row>
    <row r="2443" spans="7:121" x14ac:dyDescent="0.25">
      <c r="G2443"/>
      <c r="DI2443" s="4">
        <f>INDEX(Sheet2!A:A,QUOTIENT(ROW()-1,19)+2)</f>
        <v>41535</v>
      </c>
      <c r="DJ2443" s="4">
        <f>INDEX(Sheet2!C:C,QUOTIENT(ROW()-1,19)+2)</f>
        <v>42369</v>
      </c>
      <c r="DK2443" s="4" t="e">
        <f>IFERROR(INDEX(Sheet2!$AA$2:$AS$600,QUOTIENT(ROW()-1,19)+1,MOD(ROW()-2,19)+1),NA())</f>
        <v>#N/A</v>
      </c>
      <c r="DL2443" t="str">
        <f>IFERROR(INDEX(Sheet2!$AU$2:$BM$600,QUOTIENT(ROW()-1,19)+1,MOD(ROW()-2,19)+1),NA())</f>
        <v/>
      </c>
      <c r="DM2443" s="4" t="e">
        <f t="shared" si="183"/>
        <v>#N/A</v>
      </c>
      <c r="DN2443" t="e">
        <f t="shared" si="184"/>
        <v>#N/A</v>
      </c>
      <c r="DO2443" t="e">
        <f t="shared" si="185"/>
        <v>#N/A</v>
      </c>
      <c r="DP2443" s="3">
        <f t="shared" si="186"/>
        <v>18</v>
      </c>
      <c r="DQ2443" s="3"/>
    </row>
    <row r="2444" spans="7:121" x14ac:dyDescent="0.25">
      <c r="G2444"/>
      <c r="DI2444" s="4">
        <f>INDEX(Sheet2!A:A,QUOTIENT(ROW()-1,19)+2)</f>
        <v>41535</v>
      </c>
      <c r="DJ2444" s="4">
        <f>INDEX(Sheet2!C:C,QUOTIENT(ROW()-1,19)+2)</f>
        <v>42369</v>
      </c>
      <c r="DK2444" s="4" t="e">
        <f>IFERROR(INDEX(Sheet2!$AA$2:$AS$600,QUOTIENT(ROW()-1,19)+1,MOD(ROW()-2,19)+1),NA())</f>
        <v>#N/A</v>
      </c>
      <c r="DL2444" t="str">
        <f>IFERROR(INDEX(Sheet2!$AU$2:$BM$600,QUOTIENT(ROW()-1,19)+1,MOD(ROW()-2,19)+1),NA())</f>
        <v/>
      </c>
      <c r="DM2444" s="4" t="e">
        <f t="shared" si="183"/>
        <v>#N/A</v>
      </c>
      <c r="DN2444" t="e">
        <f t="shared" si="184"/>
        <v>#N/A</v>
      </c>
      <c r="DO2444" t="e">
        <f t="shared" si="185"/>
        <v>#N/A</v>
      </c>
      <c r="DP2444" s="3">
        <f t="shared" si="186"/>
        <v>18</v>
      </c>
      <c r="DQ2444" s="3"/>
    </row>
    <row r="2445" spans="7:121" x14ac:dyDescent="0.25">
      <c r="G2445"/>
      <c r="DI2445" s="4">
        <f>INDEX(Sheet2!A:A,QUOTIENT(ROW()-1,19)+2)</f>
        <v>41535</v>
      </c>
      <c r="DJ2445" s="4">
        <f>INDEX(Sheet2!C:C,QUOTIENT(ROW()-1,19)+2)</f>
        <v>42369</v>
      </c>
      <c r="DK2445" s="4" t="e">
        <f>IFERROR(INDEX(Sheet2!$AA$2:$AS$600,QUOTIENT(ROW()-1,19)+1,MOD(ROW()-2,19)+1),NA())</f>
        <v>#N/A</v>
      </c>
      <c r="DL2445" t="str">
        <f>IFERROR(INDEX(Sheet2!$AU$2:$BM$600,QUOTIENT(ROW()-1,19)+1,MOD(ROW()-2,19)+1),NA())</f>
        <v/>
      </c>
      <c r="DM2445" s="4" t="e">
        <f t="shared" si="183"/>
        <v>#N/A</v>
      </c>
      <c r="DN2445" t="e">
        <f t="shared" si="184"/>
        <v>#N/A</v>
      </c>
      <c r="DO2445" t="e">
        <f t="shared" si="185"/>
        <v>#N/A</v>
      </c>
      <c r="DP2445" s="3">
        <f t="shared" si="186"/>
        <v>18</v>
      </c>
      <c r="DQ2445" s="3"/>
    </row>
    <row r="2446" spans="7:121" x14ac:dyDescent="0.25">
      <c r="G2446"/>
      <c r="DI2446" s="4">
        <f>INDEX(Sheet2!A:A,QUOTIENT(ROW()-1,19)+2)</f>
        <v>41535</v>
      </c>
      <c r="DJ2446" s="4">
        <f>INDEX(Sheet2!C:C,QUOTIENT(ROW()-1,19)+2)</f>
        <v>42369</v>
      </c>
      <c r="DK2446" s="4" t="e">
        <f>IFERROR(INDEX(Sheet2!$AA$2:$AS$600,QUOTIENT(ROW()-1,19)+1,MOD(ROW()-2,19)+1),NA())</f>
        <v>#N/A</v>
      </c>
      <c r="DL2446" t="str">
        <f>IFERROR(INDEX(Sheet2!$AU$2:$BM$600,QUOTIENT(ROW()-1,19)+1,MOD(ROW()-2,19)+1),NA())</f>
        <v/>
      </c>
      <c r="DM2446" s="4" t="e">
        <f t="shared" si="183"/>
        <v>#N/A</v>
      </c>
      <c r="DN2446" t="e">
        <f t="shared" si="184"/>
        <v>#N/A</v>
      </c>
      <c r="DO2446" t="e">
        <f t="shared" si="185"/>
        <v>#N/A</v>
      </c>
      <c r="DP2446" s="3">
        <f t="shared" si="186"/>
        <v>18</v>
      </c>
      <c r="DQ2446" s="3"/>
    </row>
    <row r="2447" spans="7:121" x14ac:dyDescent="0.25">
      <c r="G2447"/>
      <c r="DI2447" s="4">
        <f>INDEX(Sheet2!A:A,QUOTIENT(ROW()-1,19)+2)</f>
        <v>41535</v>
      </c>
      <c r="DJ2447" s="4">
        <f>INDEX(Sheet2!C:C,QUOTIENT(ROW()-1,19)+2)</f>
        <v>42369</v>
      </c>
      <c r="DK2447" s="4" t="e">
        <f>IFERROR(INDEX(Sheet2!$AA$2:$AS$600,QUOTIENT(ROW()-1,19)+1,MOD(ROW()-2,19)+1),NA())</f>
        <v>#N/A</v>
      </c>
      <c r="DL2447" t="str">
        <f>IFERROR(INDEX(Sheet2!$AU$2:$BM$600,QUOTIENT(ROW()-1,19)+1,MOD(ROW()-2,19)+1),NA())</f>
        <v/>
      </c>
      <c r="DM2447" s="4" t="e">
        <f t="shared" si="183"/>
        <v>#N/A</v>
      </c>
      <c r="DN2447" t="e">
        <f t="shared" si="184"/>
        <v>#N/A</v>
      </c>
      <c r="DO2447" t="e">
        <f t="shared" si="185"/>
        <v>#N/A</v>
      </c>
      <c r="DP2447" s="3">
        <f t="shared" si="186"/>
        <v>18</v>
      </c>
      <c r="DQ2447" s="3"/>
    </row>
    <row r="2448" spans="7:121" x14ac:dyDescent="0.25">
      <c r="G2448"/>
      <c r="DI2448" s="4">
        <f>INDEX(Sheet2!A:A,QUOTIENT(ROW()-1,19)+2)</f>
        <v>41535</v>
      </c>
      <c r="DJ2448" s="4">
        <f>INDEX(Sheet2!C:C,QUOTIENT(ROW()-1,19)+2)</f>
        <v>42369</v>
      </c>
      <c r="DK2448" s="4" t="e">
        <f>IFERROR(INDEX(Sheet2!$AA$2:$AS$600,QUOTIENT(ROW()-1,19)+1,MOD(ROW()-2,19)+1),NA())</f>
        <v>#N/A</v>
      </c>
      <c r="DL2448" t="str">
        <f>IFERROR(INDEX(Sheet2!$AU$2:$BM$600,QUOTIENT(ROW()-1,19)+1,MOD(ROW()-2,19)+1),NA())</f>
        <v/>
      </c>
      <c r="DM2448" s="4" t="e">
        <f t="shared" si="183"/>
        <v>#N/A</v>
      </c>
      <c r="DN2448" t="e">
        <f t="shared" si="184"/>
        <v>#N/A</v>
      </c>
      <c r="DO2448" t="e">
        <f t="shared" si="185"/>
        <v>#N/A</v>
      </c>
      <c r="DP2448" s="3">
        <f t="shared" si="186"/>
        <v>18</v>
      </c>
      <c r="DQ2448" s="3"/>
    </row>
    <row r="2449" spans="7:121" x14ac:dyDescent="0.25">
      <c r="G2449"/>
      <c r="DI2449" s="4">
        <f>INDEX(Sheet2!A:A,QUOTIENT(ROW()-1,19)+2)</f>
        <v>41535</v>
      </c>
      <c r="DJ2449" s="4">
        <f>INDEX(Sheet2!C:C,QUOTIENT(ROW()-1,19)+2)</f>
        <v>42369</v>
      </c>
      <c r="DK2449" s="4" t="e">
        <f>IFERROR(INDEX(Sheet2!$AA$2:$AS$600,QUOTIENT(ROW()-1,19)+1,MOD(ROW()-2,19)+1),NA())</f>
        <v>#N/A</v>
      </c>
      <c r="DL2449" t="str">
        <f>IFERROR(INDEX(Sheet2!$AU$2:$BM$600,QUOTIENT(ROW()-1,19)+1,MOD(ROW()-2,19)+1),NA())</f>
        <v/>
      </c>
      <c r="DM2449" s="4" t="e">
        <f t="shared" si="183"/>
        <v>#N/A</v>
      </c>
      <c r="DN2449" t="e">
        <f t="shared" si="184"/>
        <v>#N/A</v>
      </c>
      <c r="DO2449" t="e">
        <f t="shared" si="185"/>
        <v>#N/A</v>
      </c>
      <c r="DP2449" s="3">
        <f t="shared" si="186"/>
        <v>18</v>
      </c>
      <c r="DQ2449" s="3"/>
    </row>
    <row r="2450" spans="7:121" x14ac:dyDescent="0.25">
      <c r="G2450"/>
      <c r="DI2450" s="4">
        <f>INDEX(Sheet2!A:A,QUOTIENT(ROW()-1,19)+2)</f>
        <v>41535</v>
      </c>
      <c r="DJ2450" s="4">
        <f>INDEX(Sheet2!C:C,QUOTIENT(ROW()-1,19)+2)</f>
        <v>42369</v>
      </c>
      <c r="DK2450" s="4" t="e">
        <f>IFERROR(INDEX(Sheet2!$AA$2:$AS$600,QUOTIENT(ROW()-1,19)+1,MOD(ROW()-2,19)+1),NA())</f>
        <v>#N/A</v>
      </c>
      <c r="DL2450" t="str">
        <f>IFERROR(INDEX(Sheet2!$AU$2:$BM$600,QUOTIENT(ROW()-1,19)+1,MOD(ROW()-2,19)+1),NA())</f>
        <v/>
      </c>
      <c r="DM2450" s="4" t="e">
        <f t="shared" si="183"/>
        <v>#N/A</v>
      </c>
      <c r="DN2450" t="e">
        <f t="shared" si="184"/>
        <v>#N/A</v>
      </c>
      <c r="DO2450" t="e">
        <f t="shared" si="185"/>
        <v>#N/A</v>
      </c>
      <c r="DP2450" s="3">
        <f t="shared" si="186"/>
        <v>18</v>
      </c>
      <c r="DQ2450" s="3"/>
    </row>
    <row r="2451" spans="7:121" x14ac:dyDescent="0.25">
      <c r="G2451"/>
      <c r="DI2451" s="4">
        <f>INDEX(Sheet2!A:A,QUOTIENT(ROW()-1,19)+2)</f>
        <v>41535</v>
      </c>
      <c r="DJ2451" s="4">
        <f>INDEX(Sheet2!C:C,QUOTIENT(ROW()-1,19)+2)</f>
        <v>42369</v>
      </c>
      <c r="DK2451" s="4" t="e">
        <f>IFERROR(INDEX(Sheet2!$AA$2:$AS$600,QUOTIENT(ROW()-1,19)+1,MOD(ROW()-2,19)+1),NA())</f>
        <v>#N/A</v>
      </c>
      <c r="DL2451" t="str">
        <f>IFERROR(INDEX(Sheet2!$AU$2:$BM$600,QUOTIENT(ROW()-1,19)+1,MOD(ROW()-2,19)+1),NA())</f>
        <v/>
      </c>
      <c r="DM2451" s="4" t="e">
        <f t="shared" si="183"/>
        <v>#N/A</v>
      </c>
      <c r="DN2451" t="e">
        <f t="shared" si="184"/>
        <v>#N/A</v>
      </c>
      <c r="DO2451" t="e">
        <f t="shared" si="185"/>
        <v>#N/A</v>
      </c>
      <c r="DP2451" s="3">
        <f t="shared" si="186"/>
        <v>18</v>
      </c>
      <c r="DQ2451" s="3"/>
    </row>
    <row r="2452" spans="7:121" x14ac:dyDescent="0.25">
      <c r="G2452"/>
      <c r="DI2452" s="4">
        <f>INDEX(Sheet2!A:A,QUOTIENT(ROW()-1,19)+2)</f>
        <v>41535</v>
      </c>
      <c r="DJ2452" s="4">
        <f>INDEX(Sheet2!C:C,QUOTIENT(ROW()-1,19)+2)</f>
        <v>42735</v>
      </c>
      <c r="DK2452" s="4" t="e">
        <f>IFERROR(INDEX(Sheet2!$AA$2:$AS$600,QUOTIENT(ROW()-1,19)+1,MOD(ROW()-2,19)+1),NA())</f>
        <v>#N/A</v>
      </c>
      <c r="DL2452" t="str">
        <f>IFERROR(INDEX(Sheet2!$AU$2:$BM$600,QUOTIENT(ROW()-1,19)+1,MOD(ROW()-2,19)+1),NA())</f>
        <v/>
      </c>
      <c r="DM2452" s="4" t="e">
        <f t="shared" si="183"/>
        <v>#N/A</v>
      </c>
      <c r="DN2452" t="e">
        <f t="shared" si="184"/>
        <v>#N/A</v>
      </c>
      <c r="DO2452" t="e">
        <f t="shared" si="185"/>
        <v>#N/A</v>
      </c>
      <c r="DP2452" s="3">
        <f t="shared" si="186"/>
        <v>1</v>
      </c>
      <c r="DQ2452" s="3"/>
    </row>
    <row r="2453" spans="7:121" x14ac:dyDescent="0.25">
      <c r="G2453"/>
      <c r="DI2453" s="4">
        <f>INDEX(Sheet2!A:A,QUOTIENT(ROW()-1,19)+2)</f>
        <v>41535</v>
      </c>
      <c r="DJ2453" s="4">
        <f>INDEX(Sheet2!C:C,QUOTIENT(ROW()-1,19)+2)</f>
        <v>42735</v>
      </c>
      <c r="DK2453" s="4">
        <f>IFERROR(INDEX(Sheet2!$AA$2:$AS$600,QUOTIENT(ROW()-1,19)+1,MOD(ROW()-2,19)+1),NA())</f>
        <v>42735</v>
      </c>
      <c r="DL2453">
        <f>IFERROR(INDEX(Sheet2!$AU$2:$BM$600,QUOTIENT(ROW()-1,19)+1,MOD(ROW()-2,19)+1),NA())</f>
        <v>0.5</v>
      </c>
      <c r="DM2453" s="4" t="e">
        <f t="shared" si="183"/>
        <v>#N/A</v>
      </c>
      <c r="DN2453" t="e">
        <f t="shared" si="184"/>
        <v>#N/A</v>
      </c>
      <c r="DO2453" t="e">
        <f t="shared" si="185"/>
        <v>#N/A</v>
      </c>
      <c r="DP2453" s="3">
        <f t="shared" si="186"/>
        <v>2</v>
      </c>
      <c r="DQ2453" s="3"/>
    </row>
    <row r="2454" spans="7:121" x14ac:dyDescent="0.25">
      <c r="G2454"/>
      <c r="DI2454" s="4">
        <f>INDEX(Sheet2!A:A,QUOTIENT(ROW()-1,19)+2)</f>
        <v>41535</v>
      </c>
      <c r="DJ2454" s="4">
        <f>INDEX(Sheet2!C:C,QUOTIENT(ROW()-1,19)+2)</f>
        <v>42735</v>
      </c>
      <c r="DK2454" s="4" t="e">
        <f>IFERROR(INDEX(Sheet2!$AA$2:$AS$600,QUOTIENT(ROW()-1,19)+1,MOD(ROW()-2,19)+1),NA())</f>
        <v>#N/A</v>
      </c>
      <c r="DL2454" t="str">
        <f>IFERROR(INDEX(Sheet2!$AU$2:$BM$600,QUOTIENT(ROW()-1,19)+1,MOD(ROW()-2,19)+1),NA())</f>
        <v/>
      </c>
      <c r="DM2454" s="4" t="e">
        <f t="shared" si="183"/>
        <v>#N/A</v>
      </c>
      <c r="DN2454" t="e">
        <f t="shared" si="184"/>
        <v>#N/A</v>
      </c>
      <c r="DO2454" t="e">
        <f t="shared" si="185"/>
        <v>#N/A</v>
      </c>
      <c r="DP2454" s="3">
        <f t="shared" si="186"/>
        <v>2</v>
      </c>
      <c r="DQ2454" s="3"/>
    </row>
    <row r="2455" spans="7:121" x14ac:dyDescent="0.25">
      <c r="G2455"/>
      <c r="DI2455" s="4">
        <f>INDEX(Sheet2!A:A,QUOTIENT(ROW()-1,19)+2)</f>
        <v>41535</v>
      </c>
      <c r="DJ2455" s="4">
        <f>INDEX(Sheet2!C:C,QUOTIENT(ROW()-1,19)+2)</f>
        <v>42735</v>
      </c>
      <c r="DK2455" s="4" t="e">
        <f>IFERROR(INDEX(Sheet2!$AA$2:$AS$600,QUOTIENT(ROW()-1,19)+1,MOD(ROW()-2,19)+1),NA())</f>
        <v>#N/A</v>
      </c>
      <c r="DL2455" t="str">
        <f>IFERROR(INDEX(Sheet2!$AU$2:$BM$600,QUOTIENT(ROW()-1,19)+1,MOD(ROW()-2,19)+1),NA())</f>
        <v/>
      </c>
      <c r="DM2455" s="4" t="e">
        <f t="shared" si="183"/>
        <v>#N/A</v>
      </c>
      <c r="DN2455" t="e">
        <f t="shared" si="184"/>
        <v>#N/A</v>
      </c>
      <c r="DO2455" t="e">
        <f t="shared" si="185"/>
        <v>#N/A</v>
      </c>
      <c r="DP2455" s="3">
        <f t="shared" si="186"/>
        <v>2</v>
      </c>
      <c r="DQ2455" s="3"/>
    </row>
    <row r="2456" spans="7:121" x14ac:dyDescent="0.25">
      <c r="G2456"/>
      <c r="DI2456" s="4">
        <f>INDEX(Sheet2!A:A,QUOTIENT(ROW()-1,19)+2)</f>
        <v>41535</v>
      </c>
      <c r="DJ2456" s="4">
        <f>INDEX(Sheet2!C:C,QUOTIENT(ROW()-1,19)+2)</f>
        <v>42735</v>
      </c>
      <c r="DK2456" s="4" t="e">
        <f>IFERROR(INDEX(Sheet2!$AA$2:$AS$600,QUOTIENT(ROW()-1,19)+1,MOD(ROW()-2,19)+1),NA())</f>
        <v>#N/A</v>
      </c>
      <c r="DL2456" t="str">
        <f>IFERROR(INDEX(Sheet2!$AU$2:$BM$600,QUOTIENT(ROW()-1,19)+1,MOD(ROW()-2,19)+1),NA())</f>
        <v/>
      </c>
      <c r="DM2456" s="4" t="e">
        <f t="shared" si="183"/>
        <v>#N/A</v>
      </c>
      <c r="DN2456" t="e">
        <f t="shared" si="184"/>
        <v>#N/A</v>
      </c>
      <c r="DO2456" t="e">
        <f t="shared" si="185"/>
        <v>#N/A</v>
      </c>
      <c r="DP2456" s="3">
        <f t="shared" si="186"/>
        <v>2</v>
      </c>
      <c r="DQ2456" s="3"/>
    </row>
    <row r="2457" spans="7:121" x14ac:dyDescent="0.25">
      <c r="G2457"/>
      <c r="DI2457" s="4">
        <f>INDEX(Sheet2!A:A,QUOTIENT(ROW()-1,19)+2)</f>
        <v>41535</v>
      </c>
      <c r="DJ2457" s="4">
        <f>INDEX(Sheet2!C:C,QUOTIENT(ROW()-1,19)+2)</f>
        <v>42735</v>
      </c>
      <c r="DK2457" s="4" t="e">
        <f>IFERROR(INDEX(Sheet2!$AA$2:$AS$600,QUOTIENT(ROW()-1,19)+1,MOD(ROW()-2,19)+1),NA())</f>
        <v>#N/A</v>
      </c>
      <c r="DL2457" t="str">
        <f>IFERROR(INDEX(Sheet2!$AU$2:$BM$600,QUOTIENT(ROW()-1,19)+1,MOD(ROW()-2,19)+1),NA())</f>
        <v/>
      </c>
      <c r="DM2457" s="4" t="e">
        <f t="shared" si="183"/>
        <v>#N/A</v>
      </c>
      <c r="DN2457" t="e">
        <f t="shared" si="184"/>
        <v>#N/A</v>
      </c>
      <c r="DO2457" t="e">
        <f t="shared" si="185"/>
        <v>#N/A</v>
      </c>
      <c r="DP2457" s="3">
        <f t="shared" si="186"/>
        <v>2</v>
      </c>
      <c r="DQ2457" s="3"/>
    </row>
    <row r="2458" spans="7:121" x14ac:dyDescent="0.25">
      <c r="G2458"/>
      <c r="DI2458" s="4">
        <f>INDEX(Sheet2!A:A,QUOTIENT(ROW()-1,19)+2)</f>
        <v>41535</v>
      </c>
      <c r="DJ2458" s="4">
        <f>INDEX(Sheet2!C:C,QUOTIENT(ROW()-1,19)+2)</f>
        <v>42735</v>
      </c>
      <c r="DK2458" s="4" t="e">
        <f>IFERROR(INDEX(Sheet2!$AA$2:$AS$600,QUOTIENT(ROW()-1,19)+1,MOD(ROW()-2,19)+1),NA())</f>
        <v>#N/A</v>
      </c>
      <c r="DL2458" t="str">
        <f>IFERROR(INDEX(Sheet2!$AU$2:$BM$600,QUOTIENT(ROW()-1,19)+1,MOD(ROW()-2,19)+1),NA())</f>
        <v/>
      </c>
      <c r="DM2458" s="4" t="e">
        <f t="shared" si="183"/>
        <v>#N/A</v>
      </c>
      <c r="DN2458" t="e">
        <f t="shared" si="184"/>
        <v>#N/A</v>
      </c>
      <c r="DO2458" t="e">
        <f t="shared" si="185"/>
        <v>#N/A</v>
      </c>
      <c r="DP2458" s="3">
        <f t="shared" si="186"/>
        <v>2</v>
      </c>
      <c r="DQ2458" s="3"/>
    </row>
    <row r="2459" spans="7:121" x14ac:dyDescent="0.25">
      <c r="G2459"/>
      <c r="DI2459" s="4">
        <f>INDEX(Sheet2!A:A,QUOTIENT(ROW()-1,19)+2)</f>
        <v>41535</v>
      </c>
      <c r="DJ2459" s="4">
        <f>INDEX(Sheet2!C:C,QUOTIENT(ROW()-1,19)+2)</f>
        <v>42735</v>
      </c>
      <c r="DK2459" s="4" t="e">
        <f>IFERROR(INDEX(Sheet2!$AA$2:$AS$600,QUOTIENT(ROW()-1,19)+1,MOD(ROW()-2,19)+1),NA())</f>
        <v>#N/A</v>
      </c>
      <c r="DL2459" t="str">
        <f>IFERROR(INDEX(Sheet2!$AU$2:$BM$600,QUOTIENT(ROW()-1,19)+1,MOD(ROW()-2,19)+1),NA())</f>
        <v/>
      </c>
      <c r="DM2459" s="4" t="e">
        <f t="shared" si="183"/>
        <v>#N/A</v>
      </c>
      <c r="DN2459" t="e">
        <f t="shared" si="184"/>
        <v>#N/A</v>
      </c>
      <c r="DO2459" t="e">
        <f t="shared" si="185"/>
        <v>#N/A</v>
      </c>
      <c r="DP2459" s="3">
        <f t="shared" si="186"/>
        <v>2</v>
      </c>
      <c r="DQ2459" s="3"/>
    </row>
    <row r="2460" spans="7:121" x14ac:dyDescent="0.25">
      <c r="G2460"/>
      <c r="DI2460" s="4">
        <f>INDEX(Sheet2!A:A,QUOTIENT(ROW()-1,19)+2)</f>
        <v>41535</v>
      </c>
      <c r="DJ2460" s="4">
        <f>INDEX(Sheet2!C:C,QUOTIENT(ROW()-1,19)+2)</f>
        <v>42735</v>
      </c>
      <c r="DK2460" s="4" t="e">
        <f>IFERROR(INDEX(Sheet2!$AA$2:$AS$600,QUOTIENT(ROW()-1,19)+1,MOD(ROW()-2,19)+1),NA())</f>
        <v>#N/A</v>
      </c>
      <c r="DL2460" t="str">
        <f>IFERROR(INDEX(Sheet2!$AU$2:$BM$600,QUOTIENT(ROW()-1,19)+1,MOD(ROW()-2,19)+1),NA())</f>
        <v/>
      </c>
      <c r="DM2460" s="4" t="e">
        <f t="shared" si="183"/>
        <v>#N/A</v>
      </c>
      <c r="DN2460" t="e">
        <f t="shared" si="184"/>
        <v>#N/A</v>
      </c>
      <c r="DO2460" t="e">
        <f t="shared" si="185"/>
        <v>#N/A</v>
      </c>
      <c r="DP2460" s="3">
        <f t="shared" si="186"/>
        <v>2</v>
      </c>
      <c r="DQ2460" s="3"/>
    </row>
    <row r="2461" spans="7:121" x14ac:dyDescent="0.25">
      <c r="G2461"/>
      <c r="DI2461" s="4">
        <f>INDEX(Sheet2!A:A,QUOTIENT(ROW()-1,19)+2)</f>
        <v>41535</v>
      </c>
      <c r="DJ2461" s="4">
        <f>INDEX(Sheet2!C:C,QUOTIENT(ROW()-1,19)+2)</f>
        <v>42735</v>
      </c>
      <c r="DK2461" s="4" t="e">
        <f>IFERROR(INDEX(Sheet2!$AA$2:$AS$600,QUOTIENT(ROW()-1,19)+1,MOD(ROW()-2,19)+1),NA())</f>
        <v>#N/A</v>
      </c>
      <c r="DL2461" t="str">
        <f>IFERROR(INDEX(Sheet2!$AU$2:$BM$600,QUOTIENT(ROW()-1,19)+1,MOD(ROW()-2,19)+1),NA())</f>
        <v/>
      </c>
      <c r="DM2461" s="4" t="e">
        <f t="shared" si="183"/>
        <v>#N/A</v>
      </c>
      <c r="DN2461" t="e">
        <f t="shared" si="184"/>
        <v>#N/A</v>
      </c>
      <c r="DO2461" t="e">
        <f t="shared" si="185"/>
        <v>#N/A</v>
      </c>
      <c r="DP2461" s="3">
        <f t="shared" si="186"/>
        <v>2</v>
      </c>
      <c r="DQ2461" s="3"/>
    </row>
    <row r="2462" spans="7:121" x14ac:dyDescent="0.25">
      <c r="G2462"/>
      <c r="DI2462" s="4">
        <f>INDEX(Sheet2!A:A,QUOTIENT(ROW()-1,19)+2)</f>
        <v>41535</v>
      </c>
      <c r="DJ2462" s="4">
        <f>INDEX(Sheet2!C:C,QUOTIENT(ROW()-1,19)+2)</f>
        <v>42735</v>
      </c>
      <c r="DK2462" s="4" t="e">
        <f>IFERROR(INDEX(Sheet2!$AA$2:$AS$600,QUOTIENT(ROW()-1,19)+1,MOD(ROW()-2,19)+1),NA())</f>
        <v>#N/A</v>
      </c>
      <c r="DL2462" t="str">
        <f>IFERROR(INDEX(Sheet2!$AU$2:$BM$600,QUOTIENT(ROW()-1,19)+1,MOD(ROW()-2,19)+1),NA())</f>
        <v/>
      </c>
      <c r="DM2462" s="4" t="e">
        <f t="shared" si="183"/>
        <v>#N/A</v>
      </c>
      <c r="DN2462" t="e">
        <f t="shared" si="184"/>
        <v>#N/A</v>
      </c>
      <c r="DO2462" t="e">
        <f t="shared" si="185"/>
        <v>#N/A</v>
      </c>
      <c r="DP2462" s="3">
        <f t="shared" si="186"/>
        <v>2</v>
      </c>
      <c r="DQ2462" s="3"/>
    </row>
    <row r="2463" spans="7:121" x14ac:dyDescent="0.25">
      <c r="G2463"/>
      <c r="DI2463" s="4">
        <f>INDEX(Sheet2!A:A,QUOTIENT(ROW()-1,19)+2)</f>
        <v>41535</v>
      </c>
      <c r="DJ2463" s="4">
        <f>INDEX(Sheet2!C:C,QUOTIENT(ROW()-1,19)+2)</f>
        <v>42735</v>
      </c>
      <c r="DK2463" s="4" t="e">
        <f>IFERROR(INDEX(Sheet2!$AA$2:$AS$600,QUOTIENT(ROW()-1,19)+1,MOD(ROW()-2,19)+1),NA())</f>
        <v>#N/A</v>
      </c>
      <c r="DL2463" t="str">
        <f>IFERROR(INDEX(Sheet2!$AU$2:$BM$600,QUOTIENT(ROW()-1,19)+1,MOD(ROW()-2,19)+1),NA())</f>
        <v/>
      </c>
      <c r="DM2463" s="4" t="e">
        <f t="shared" si="183"/>
        <v>#N/A</v>
      </c>
      <c r="DN2463" t="e">
        <f t="shared" si="184"/>
        <v>#N/A</v>
      </c>
      <c r="DO2463" t="e">
        <f t="shared" si="185"/>
        <v>#N/A</v>
      </c>
      <c r="DP2463" s="3">
        <f t="shared" si="186"/>
        <v>2</v>
      </c>
      <c r="DQ2463" s="3"/>
    </row>
    <row r="2464" spans="7:121" x14ac:dyDescent="0.25">
      <c r="G2464"/>
      <c r="DI2464" s="4">
        <f>INDEX(Sheet2!A:A,QUOTIENT(ROW()-1,19)+2)</f>
        <v>41535</v>
      </c>
      <c r="DJ2464" s="4">
        <f>INDEX(Sheet2!C:C,QUOTIENT(ROW()-1,19)+2)</f>
        <v>42735</v>
      </c>
      <c r="DK2464" s="4" t="e">
        <f>IFERROR(INDEX(Sheet2!$AA$2:$AS$600,QUOTIENT(ROW()-1,19)+1,MOD(ROW()-2,19)+1),NA())</f>
        <v>#N/A</v>
      </c>
      <c r="DL2464" t="str">
        <f>IFERROR(INDEX(Sheet2!$AU$2:$BM$600,QUOTIENT(ROW()-1,19)+1,MOD(ROW()-2,19)+1),NA())</f>
        <v/>
      </c>
      <c r="DM2464" s="4" t="e">
        <f t="shared" si="183"/>
        <v>#N/A</v>
      </c>
      <c r="DN2464" t="e">
        <f t="shared" si="184"/>
        <v>#N/A</v>
      </c>
      <c r="DO2464" t="e">
        <f t="shared" si="185"/>
        <v>#N/A</v>
      </c>
      <c r="DP2464" s="3">
        <f t="shared" si="186"/>
        <v>2</v>
      </c>
      <c r="DQ2464" s="3"/>
    </row>
    <row r="2465" spans="7:121" x14ac:dyDescent="0.25">
      <c r="G2465"/>
      <c r="DI2465" s="4">
        <f>INDEX(Sheet2!A:A,QUOTIENT(ROW()-1,19)+2)</f>
        <v>41535</v>
      </c>
      <c r="DJ2465" s="4">
        <f>INDEX(Sheet2!C:C,QUOTIENT(ROW()-1,19)+2)</f>
        <v>42735</v>
      </c>
      <c r="DK2465" s="4" t="e">
        <f>IFERROR(INDEX(Sheet2!$AA$2:$AS$600,QUOTIENT(ROW()-1,19)+1,MOD(ROW()-2,19)+1),NA())</f>
        <v>#N/A</v>
      </c>
      <c r="DL2465" t="str">
        <f>IFERROR(INDEX(Sheet2!$AU$2:$BM$600,QUOTIENT(ROW()-1,19)+1,MOD(ROW()-2,19)+1),NA())</f>
        <v/>
      </c>
      <c r="DM2465" s="4" t="e">
        <f t="shared" si="183"/>
        <v>#N/A</v>
      </c>
      <c r="DN2465" t="e">
        <f t="shared" si="184"/>
        <v>#N/A</v>
      </c>
      <c r="DO2465" t="e">
        <f t="shared" si="185"/>
        <v>#N/A</v>
      </c>
      <c r="DP2465" s="3">
        <f t="shared" si="186"/>
        <v>2</v>
      </c>
      <c r="DQ2465" s="3"/>
    </row>
    <row r="2466" spans="7:121" x14ac:dyDescent="0.25">
      <c r="G2466"/>
      <c r="DI2466" s="4">
        <f>INDEX(Sheet2!A:A,QUOTIENT(ROW()-1,19)+2)</f>
        <v>41535</v>
      </c>
      <c r="DJ2466" s="4">
        <f>INDEX(Sheet2!C:C,QUOTIENT(ROW()-1,19)+2)</f>
        <v>42735</v>
      </c>
      <c r="DK2466" s="4" t="e">
        <f>IFERROR(INDEX(Sheet2!$AA$2:$AS$600,QUOTIENT(ROW()-1,19)+1,MOD(ROW()-2,19)+1),NA())</f>
        <v>#N/A</v>
      </c>
      <c r="DL2466" t="str">
        <f>IFERROR(INDEX(Sheet2!$AU$2:$BM$600,QUOTIENT(ROW()-1,19)+1,MOD(ROW()-2,19)+1),NA())</f>
        <v/>
      </c>
      <c r="DM2466" s="4" t="e">
        <f t="shared" si="183"/>
        <v>#N/A</v>
      </c>
      <c r="DN2466" t="e">
        <f t="shared" si="184"/>
        <v>#N/A</v>
      </c>
      <c r="DO2466" t="e">
        <f t="shared" si="185"/>
        <v>#N/A</v>
      </c>
      <c r="DP2466" s="3">
        <f t="shared" si="186"/>
        <v>2</v>
      </c>
      <c r="DQ2466" s="3"/>
    </row>
    <row r="2467" spans="7:121" x14ac:dyDescent="0.25">
      <c r="G2467"/>
      <c r="DI2467" s="4">
        <f>INDEX(Sheet2!A:A,QUOTIENT(ROW()-1,19)+2)</f>
        <v>41535</v>
      </c>
      <c r="DJ2467" s="4">
        <f>INDEX(Sheet2!C:C,QUOTIENT(ROW()-1,19)+2)</f>
        <v>42735</v>
      </c>
      <c r="DK2467" s="4" t="e">
        <f>IFERROR(INDEX(Sheet2!$AA$2:$AS$600,QUOTIENT(ROW()-1,19)+1,MOD(ROW()-2,19)+1),NA())</f>
        <v>#N/A</v>
      </c>
      <c r="DL2467" t="str">
        <f>IFERROR(INDEX(Sheet2!$AU$2:$BM$600,QUOTIENT(ROW()-1,19)+1,MOD(ROW()-2,19)+1),NA())</f>
        <v/>
      </c>
      <c r="DM2467" s="4" t="e">
        <f t="shared" si="183"/>
        <v>#N/A</v>
      </c>
      <c r="DN2467" t="e">
        <f t="shared" si="184"/>
        <v>#N/A</v>
      </c>
      <c r="DO2467" t="e">
        <f t="shared" si="185"/>
        <v>#N/A</v>
      </c>
      <c r="DP2467" s="3">
        <f t="shared" si="186"/>
        <v>2</v>
      </c>
      <c r="DQ2467" s="3"/>
    </row>
    <row r="2468" spans="7:121" x14ac:dyDescent="0.25">
      <c r="G2468"/>
      <c r="DI2468" s="4">
        <f>INDEX(Sheet2!A:A,QUOTIENT(ROW()-1,19)+2)</f>
        <v>41535</v>
      </c>
      <c r="DJ2468" s="4">
        <f>INDEX(Sheet2!C:C,QUOTIENT(ROW()-1,19)+2)</f>
        <v>42735</v>
      </c>
      <c r="DK2468" s="4" t="e">
        <f>IFERROR(INDEX(Sheet2!$AA$2:$AS$600,QUOTIENT(ROW()-1,19)+1,MOD(ROW()-2,19)+1),NA())</f>
        <v>#N/A</v>
      </c>
      <c r="DL2468" t="str">
        <f>IFERROR(INDEX(Sheet2!$AU$2:$BM$600,QUOTIENT(ROW()-1,19)+1,MOD(ROW()-2,19)+1),NA())</f>
        <v/>
      </c>
      <c r="DM2468" s="4" t="e">
        <f t="shared" si="183"/>
        <v>#N/A</v>
      </c>
      <c r="DN2468" t="e">
        <f t="shared" si="184"/>
        <v>#N/A</v>
      </c>
      <c r="DO2468" t="e">
        <f t="shared" si="185"/>
        <v>#N/A</v>
      </c>
      <c r="DP2468" s="3">
        <f t="shared" si="186"/>
        <v>2</v>
      </c>
      <c r="DQ2468" s="3"/>
    </row>
    <row r="2469" spans="7:121" x14ac:dyDescent="0.25">
      <c r="G2469"/>
      <c r="DI2469" s="4">
        <f>INDEX(Sheet2!A:A,QUOTIENT(ROW()-1,19)+2)</f>
        <v>41535</v>
      </c>
      <c r="DJ2469" s="4">
        <f>INDEX(Sheet2!C:C,QUOTIENT(ROW()-1,19)+2)</f>
        <v>42735</v>
      </c>
      <c r="DK2469" s="4" t="e">
        <f>IFERROR(INDEX(Sheet2!$AA$2:$AS$600,QUOTIENT(ROW()-1,19)+1,MOD(ROW()-2,19)+1),NA())</f>
        <v>#N/A</v>
      </c>
      <c r="DL2469" t="str">
        <f>IFERROR(INDEX(Sheet2!$AU$2:$BM$600,QUOTIENT(ROW()-1,19)+1,MOD(ROW()-2,19)+1),NA())</f>
        <v/>
      </c>
      <c r="DM2469" s="4" t="e">
        <f t="shared" si="183"/>
        <v>#N/A</v>
      </c>
      <c r="DN2469" t="e">
        <f t="shared" si="184"/>
        <v>#N/A</v>
      </c>
      <c r="DO2469" t="e">
        <f t="shared" si="185"/>
        <v>#N/A</v>
      </c>
      <c r="DP2469" s="3">
        <f t="shared" si="186"/>
        <v>2</v>
      </c>
      <c r="DQ2469" s="3"/>
    </row>
    <row r="2470" spans="7:121" x14ac:dyDescent="0.25">
      <c r="G2470"/>
      <c r="DI2470" s="4">
        <f>INDEX(Sheet2!A:A,QUOTIENT(ROW()-1,19)+2)</f>
        <v>41535</v>
      </c>
      <c r="DJ2470" s="4">
        <f>INDEX(Sheet2!C:C,QUOTIENT(ROW()-1,19)+2)</f>
        <v>42735</v>
      </c>
      <c r="DK2470" s="4" t="e">
        <f>IFERROR(INDEX(Sheet2!$AA$2:$AS$600,QUOTIENT(ROW()-1,19)+1,MOD(ROW()-2,19)+1),NA())</f>
        <v>#N/A</v>
      </c>
      <c r="DL2470" t="str">
        <f>IFERROR(INDEX(Sheet2!$AU$2:$BM$600,QUOTIENT(ROW()-1,19)+1,MOD(ROW()-2,19)+1),NA())</f>
        <v/>
      </c>
      <c r="DM2470" s="4" t="e">
        <f t="shared" si="183"/>
        <v>#N/A</v>
      </c>
      <c r="DN2470" t="e">
        <f t="shared" si="184"/>
        <v>#N/A</v>
      </c>
      <c r="DO2470" t="e">
        <f t="shared" si="185"/>
        <v>#N/A</v>
      </c>
      <c r="DP2470" s="3">
        <f t="shared" si="186"/>
        <v>2</v>
      </c>
      <c r="DQ2470" s="3"/>
    </row>
    <row r="2471" spans="7:121" x14ac:dyDescent="0.25">
      <c r="G2471"/>
      <c r="DI2471" s="4">
        <f>INDEX(Sheet2!A:A,QUOTIENT(ROW()-1,19)+2)</f>
        <v>41535</v>
      </c>
      <c r="DJ2471" s="4">
        <f>INDEX(Sheet2!C:C,QUOTIENT(ROW()-1,19)+2)</f>
        <v>42735</v>
      </c>
      <c r="DK2471" s="4" t="e">
        <f>IFERROR(INDEX(Sheet2!$AA$2:$AS$600,QUOTIENT(ROW()-1,19)+1,MOD(ROW()-2,19)+1),NA())</f>
        <v>#N/A</v>
      </c>
      <c r="DL2471" t="str">
        <f>IFERROR(INDEX(Sheet2!$AU$2:$BM$600,QUOTIENT(ROW()-1,19)+1,MOD(ROW()-2,19)+1),NA())</f>
        <v/>
      </c>
      <c r="DM2471" s="4" t="e">
        <f t="shared" si="183"/>
        <v>#N/A</v>
      </c>
      <c r="DN2471" t="e">
        <f t="shared" si="184"/>
        <v>#N/A</v>
      </c>
      <c r="DO2471" t="e">
        <f t="shared" si="185"/>
        <v>#N/A</v>
      </c>
      <c r="DP2471" s="3">
        <f t="shared" si="186"/>
        <v>2</v>
      </c>
      <c r="DQ2471" s="3"/>
    </row>
    <row r="2472" spans="7:121" x14ac:dyDescent="0.25">
      <c r="G2472"/>
      <c r="DI2472" s="4">
        <f>INDEX(Sheet2!A:A,QUOTIENT(ROW()-1,19)+2)</f>
        <v>41535</v>
      </c>
      <c r="DJ2472" s="4">
        <f>INDEX(Sheet2!C:C,QUOTIENT(ROW()-1,19)+2)</f>
        <v>42735</v>
      </c>
      <c r="DK2472" s="4">
        <f>IFERROR(INDEX(Sheet2!$AA$2:$AS$600,QUOTIENT(ROW()-1,19)+1,MOD(ROW()-2,19)+1),NA())</f>
        <v>42735</v>
      </c>
      <c r="DL2472">
        <f>IFERROR(INDEX(Sheet2!$AU$2:$BM$600,QUOTIENT(ROW()-1,19)+1,MOD(ROW()-2,19)+1),NA())</f>
        <v>1</v>
      </c>
      <c r="DM2472" s="4" t="e">
        <f t="shared" si="183"/>
        <v>#N/A</v>
      </c>
      <c r="DN2472" t="e">
        <f t="shared" si="184"/>
        <v>#N/A</v>
      </c>
      <c r="DO2472" t="e">
        <f t="shared" si="185"/>
        <v>#N/A</v>
      </c>
      <c r="DP2472" s="3">
        <f t="shared" si="186"/>
        <v>3</v>
      </c>
      <c r="DQ2472" s="3"/>
    </row>
    <row r="2473" spans="7:121" x14ac:dyDescent="0.25">
      <c r="G2473"/>
      <c r="DI2473" s="4">
        <f>INDEX(Sheet2!A:A,QUOTIENT(ROW()-1,19)+2)</f>
        <v>41535</v>
      </c>
      <c r="DJ2473" s="4">
        <f>INDEX(Sheet2!C:C,QUOTIENT(ROW()-1,19)+2)</f>
        <v>42735</v>
      </c>
      <c r="DK2473" s="4" t="e">
        <f>IFERROR(INDEX(Sheet2!$AA$2:$AS$600,QUOTIENT(ROW()-1,19)+1,MOD(ROW()-2,19)+1),NA())</f>
        <v>#N/A</v>
      </c>
      <c r="DL2473" t="str">
        <f>IFERROR(INDEX(Sheet2!$AU$2:$BM$600,QUOTIENT(ROW()-1,19)+1,MOD(ROW()-2,19)+1),NA())</f>
        <v/>
      </c>
      <c r="DM2473" s="4" t="e">
        <f t="shared" si="183"/>
        <v>#N/A</v>
      </c>
      <c r="DN2473" t="e">
        <f t="shared" si="184"/>
        <v>#N/A</v>
      </c>
      <c r="DO2473" t="e">
        <f t="shared" si="185"/>
        <v>#N/A</v>
      </c>
      <c r="DP2473" s="3">
        <f t="shared" si="186"/>
        <v>3</v>
      </c>
      <c r="DQ2473" s="3"/>
    </row>
    <row r="2474" spans="7:121" x14ac:dyDescent="0.25">
      <c r="G2474"/>
      <c r="DI2474" s="4">
        <f>INDEX(Sheet2!A:A,QUOTIENT(ROW()-1,19)+2)</f>
        <v>41535</v>
      </c>
      <c r="DJ2474" s="4">
        <f>INDEX(Sheet2!C:C,QUOTIENT(ROW()-1,19)+2)</f>
        <v>42735</v>
      </c>
      <c r="DK2474" s="4" t="e">
        <f>IFERROR(INDEX(Sheet2!$AA$2:$AS$600,QUOTIENT(ROW()-1,19)+1,MOD(ROW()-2,19)+1),NA())</f>
        <v>#N/A</v>
      </c>
      <c r="DL2474" t="str">
        <f>IFERROR(INDEX(Sheet2!$AU$2:$BM$600,QUOTIENT(ROW()-1,19)+1,MOD(ROW()-2,19)+1),NA())</f>
        <v/>
      </c>
      <c r="DM2474" s="4" t="e">
        <f t="shared" si="183"/>
        <v>#N/A</v>
      </c>
      <c r="DN2474" t="e">
        <f t="shared" si="184"/>
        <v>#N/A</v>
      </c>
      <c r="DO2474" t="e">
        <f t="shared" si="185"/>
        <v>#N/A</v>
      </c>
      <c r="DP2474" s="3">
        <f t="shared" si="186"/>
        <v>3</v>
      </c>
      <c r="DQ2474" s="3"/>
    </row>
    <row r="2475" spans="7:121" x14ac:dyDescent="0.25">
      <c r="G2475"/>
      <c r="DI2475" s="4">
        <f>INDEX(Sheet2!A:A,QUOTIENT(ROW()-1,19)+2)</f>
        <v>41535</v>
      </c>
      <c r="DJ2475" s="4">
        <f>INDEX(Sheet2!C:C,QUOTIENT(ROW()-1,19)+2)</f>
        <v>42735</v>
      </c>
      <c r="DK2475" s="4" t="e">
        <f>IFERROR(INDEX(Sheet2!$AA$2:$AS$600,QUOTIENT(ROW()-1,19)+1,MOD(ROW()-2,19)+1),NA())</f>
        <v>#N/A</v>
      </c>
      <c r="DL2475" t="str">
        <f>IFERROR(INDEX(Sheet2!$AU$2:$BM$600,QUOTIENT(ROW()-1,19)+1,MOD(ROW()-2,19)+1),NA())</f>
        <v/>
      </c>
      <c r="DM2475" s="4" t="e">
        <f t="shared" si="183"/>
        <v>#N/A</v>
      </c>
      <c r="DN2475" t="e">
        <f t="shared" si="184"/>
        <v>#N/A</v>
      </c>
      <c r="DO2475" t="e">
        <f t="shared" si="185"/>
        <v>#N/A</v>
      </c>
      <c r="DP2475" s="3">
        <f t="shared" si="186"/>
        <v>3</v>
      </c>
      <c r="DQ2475" s="3"/>
    </row>
    <row r="2476" spans="7:121" x14ac:dyDescent="0.25">
      <c r="G2476"/>
      <c r="DI2476" s="4">
        <f>INDEX(Sheet2!A:A,QUOTIENT(ROW()-1,19)+2)</f>
        <v>41535</v>
      </c>
      <c r="DJ2476" s="4">
        <f>INDEX(Sheet2!C:C,QUOTIENT(ROW()-1,19)+2)</f>
        <v>42735</v>
      </c>
      <c r="DK2476" s="4" t="e">
        <f>IFERROR(INDEX(Sheet2!$AA$2:$AS$600,QUOTIENT(ROW()-1,19)+1,MOD(ROW()-2,19)+1),NA())</f>
        <v>#N/A</v>
      </c>
      <c r="DL2476" t="str">
        <f>IFERROR(INDEX(Sheet2!$AU$2:$BM$600,QUOTIENT(ROW()-1,19)+1,MOD(ROW()-2,19)+1),NA())</f>
        <v/>
      </c>
      <c r="DM2476" s="4" t="e">
        <f t="shared" si="183"/>
        <v>#N/A</v>
      </c>
      <c r="DN2476" t="e">
        <f t="shared" si="184"/>
        <v>#N/A</v>
      </c>
      <c r="DO2476" t="e">
        <f t="shared" si="185"/>
        <v>#N/A</v>
      </c>
      <c r="DP2476" s="3">
        <f t="shared" si="186"/>
        <v>3</v>
      </c>
      <c r="DQ2476" s="3"/>
    </row>
    <row r="2477" spans="7:121" x14ac:dyDescent="0.25">
      <c r="G2477"/>
      <c r="DI2477" s="4">
        <f>INDEX(Sheet2!A:A,QUOTIENT(ROW()-1,19)+2)</f>
        <v>41535</v>
      </c>
      <c r="DJ2477" s="4">
        <f>INDEX(Sheet2!C:C,QUOTIENT(ROW()-1,19)+2)</f>
        <v>42735</v>
      </c>
      <c r="DK2477" s="4" t="e">
        <f>IFERROR(INDEX(Sheet2!$AA$2:$AS$600,QUOTIENT(ROW()-1,19)+1,MOD(ROW()-2,19)+1),NA())</f>
        <v>#N/A</v>
      </c>
      <c r="DL2477" t="str">
        <f>IFERROR(INDEX(Sheet2!$AU$2:$BM$600,QUOTIENT(ROW()-1,19)+1,MOD(ROW()-2,19)+1),NA())</f>
        <v/>
      </c>
      <c r="DM2477" s="4" t="e">
        <f t="shared" si="183"/>
        <v>#N/A</v>
      </c>
      <c r="DN2477" t="e">
        <f t="shared" si="184"/>
        <v>#N/A</v>
      </c>
      <c r="DO2477" t="e">
        <f t="shared" si="185"/>
        <v>#N/A</v>
      </c>
      <c r="DP2477" s="3">
        <f t="shared" si="186"/>
        <v>3</v>
      </c>
      <c r="DQ2477" s="3"/>
    </row>
    <row r="2478" spans="7:121" x14ac:dyDescent="0.25">
      <c r="G2478"/>
      <c r="DI2478" s="4">
        <f>INDEX(Sheet2!A:A,QUOTIENT(ROW()-1,19)+2)</f>
        <v>41535</v>
      </c>
      <c r="DJ2478" s="4">
        <f>INDEX(Sheet2!C:C,QUOTIENT(ROW()-1,19)+2)</f>
        <v>42735</v>
      </c>
      <c r="DK2478" s="4" t="e">
        <f>IFERROR(INDEX(Sheet2!$AA$2:$AS$600,QUOTIENT(ROW()-1,19)+1,MOD(ROW()-2,19)+1),NA())</f>
        <v>#N/A</v>
      </c>
      <c r="DL2478" t="str">
        <f>IFERROR(INDEX(Sheet2!$AU$2:$BM$600,QUOTIENT(ROW()-1,19)+1,MOD(ROW()-2,19)+1),NA())</f>
        <v/>
      </c>
      <c r="DM2478" s="4" t="e">
        <f t="shared" si="183"/>
        <v>#N/A</v>
      </c>
      <c r="DN2478" t="e">
        <f t="shared" si="184"/>
        <v>#N/A</v>
      </c>
      <c r="DO2478" t="e">
        <f t="shared" si="185"/>
        <v>#N/A</v>
      </c>
      <c r="DP2478" s="3">
        <f t="shared" si="186"/>
        <v>3</v>
      </c>
      <c r="DQ2478" s="3"/>
    </row>
    <row r="2479" spans="7:121" x14ac:dyDescent="0.25">
      <c r="G2479"/>
      <c r="DI2479" s="4">
        <f>INDEX(Sheet2!A:A,QUOTIENT(ROW()-1,19)+2)</f>
        <v>41535</v>
      </c>
      <c r="DJ2479" s="4">
        <f>INDEX(Sheet2!C:C,QUOTIENT(ROW()-1,19)+2)</f>
        <v>42735</v>
      </c>
      <c r="DK2479" s="4" t="e">
        <f>IFERROR(INDEX(Sheet2!$AA$2:$AS$600,QUOTIENT(ROW()-1,19)+1,MOD(ROW()-2,19)+1),NA())</f>
        <v>#N/A</v>
      </c>
      <c r="DL2479" t="str">
        <f>IFERROR(INDEX(Sheet2!$AU$2:$BM$600,QUOTIENT(ROW()-1,19)+1,MOD(ROW()-2,19)+1),NA())</f>
        <v/>
      </c>
      <c r="DM2479" s="4" t="e">
        <f t="shared" si="183"/>
        <v>#N/A</v>
      </c>
      <c r="DN2479" t="e">
        <f t="shared" si="184"/>
        <v>#N/A</v>
      </c>
      <c r="DO2479" t="e">
        <f t="shared" si="185"/>
        <v>#N/A</v>
      </c>
      <c r="DP2479" s="3">
        <f t="shared" si="186"/>
        <v>3</v>
      </c>
      <c r="DQ2479" s="3"/>
    </row>
    <row r="2480" spans="7:121" x14ac:dyDescent="0.25">
      <c r="G2480"/>
      <c r="DI2480" s="4">
        <f>INDEX(Sheet2!A:A,QUOTIENT(ROW()-1,19)+2)</f>
        <v>41535</v>
      </c>
      <c r="DJ2480" s="4">
        <f>INDEX(Sheet2!C:C,QUOTIENT(ROW()-1,19)+2)</f>
        <v>42735</v>
      </c>
      <c r="DK2480" s="4" t="e">
        <f>IFERROR(INDEX(Sheet2!$AA$2:$AS$600,QUOTIENT(ROW()-1,19)+1,MOD(ROW()-2,19)+1),NA())</f>
        <v>#N/A</v>
      </c>
      <c r="DL2480" t="str">
        <f>IFERROR(INDEX(Sheet2!$AU$2:$BM$600,QUOTIENT(ROW()-1,19)+1,MOD(ROW()-2,19)+1),NA())</f>
        <v/>
      </c>
      <c r="DM2480" s="4" t="e">
        <f t="shared" si="183"/>
        <v>#N/A</v>
      </c>
      <c r="DN2480" t="e">
        <f t="shared" si="184"/>
        <v>#N/A</v>
      </c>
      <c r="DO2480" t="e">
        <f t="shared" si="185"/>
        <v>#N/A</v>
      </c>
      <c r="DP2480" s="3">
        <f t="shared" si="186"/>
        <v>3</v>
      </c>
      <c r="DQ2480" s="3"/>
    </row>
    <row r="2481" spans="7:121" x14ac:dyDescent="0.25">
      <c r="G2481"/>
      <c r="DI2481" s="4">
        <f>INDEX(Sheet2!A:A,QUOTIENT(ROW()-1,19)+2)</f>
        <v>41535</v>
      </c>
      <c r="DJ2481" s="4">
        <f>INDEX(Sheet2!C:C,QUOTIENT(ROW()-1,19)+2)</f>
        <v>42735</v>
      </c>
      <c r="DK2481" s="4" t="e">
        <f>IFERROR(INDEX(Sheet2!$AA$2:$AS$600,QUOTIENT(ROW()-1,19)+1,MOD(ROW()-2,19)+1),NA())</f>
        <v>#N/A</v>
      </c>
      <c r="DL2481" t="str">
        <f>IFERROR(INDEX(Sheet2!$AU$2:$BM$600,QUOTIENT(ROW()-1,19)+1,MOD(ROW()-2,19)+1),NA())</f>
        <v/>
      </c>
      <c r="DM2481" s="4" t="e">
        <f t="shared" si="183"/>
        <v>#N/A</v>
      </c>
      <c r="DN2481" t="e">
        <f t="shared" si="184"/>
        <v>#N/A</v>
      </c>
      <c r="DO2481" t="e">
        <f t="shared" si="185"/>
        <v>#N/A</v>
      </c>
      <c r="DP2481" s="3">
        <f t="shared" si="186"/>
        <v>3</v>
      </c>
      <c r="DQ2481" s="3"/>
    </row>
    <row r="2482" spans="7:121" x14ac:dyDescent="0.25">
      <c r="G2482"/>
      <c r="DI2482" s="4">
        <f>INDEX(Sheet2!A:A,QUOTIENT(ROW()-1,19)+2)</f>
        <v>41535</v>
      </c>
      <c r="DJ2482" s="4">
        <f>INDEX(Sheet2!C:C,QUOTIENT(ROW()-1,19)+2)</f>
        <v>42735</v>
      </c>
      <c r="DK2482" s="4" t="e">
        <f>IFERROR(INDEX(Sheet2!$AA$2:$AS$600,QUOTIENT(ROW()-1,19)+1,MOD(ROW()-2,19)+1),NA())</f>
        <v>#N/A</v>
      </c>
      <c r="DL2482" t="str">
        <f>IFERROR(INDEX(Sheet2!$AU$2:$BM$600,QUOTIENT(ROW()-1,19)+1,MOD(ROW()-2,19)+1),NA())</f>
        <v/>
      </c>
      <c r="DM2482" s="4" t="e">
        <f t="shared" si="183"/>
        <v>#N/A</v>
      </c>
      <c r="DN2482" t="e">
        <f t="shared" si="184"/>
        <v>#N/A</v>
      </c>
      <c r="DO2482" t="e">
        <f t="shared" si="185"/>
        <v>#N/A</v>
      </c>
      <c r="DP2482" s="3">
        <f t="shared" si="186"/>
        <v>3</v>
      </c>
      <c r="DQ2482" s="3"/>
    </row>
    <row r="2483" spans="7:121" x14ac:dyDescent="0.25">
      <c r="G2483"/>
      <c r="DI2483" s="4">
        <f>INDEX(Sheet2!A:A,QUOTIENT(ROW()-1,19)+2)</f>
        <v>41535</v>
      </c>
      <c r="DJ2483" s="4">
        <f>INDEX(Sheet2!C:C,QUOTIENT(ROW()-1,19)+2)</f>
        <v>42735</v>
      </c>
      <c r="DK2483" s="4" t="e">
        <f>IFERROR(INDEX(Sheet2!$AA$2:$AS$600,QUOTIENT(ROW()-1,19)+1,MOD(ROW()-2,19)+1),NA())</f>
        <v>#N/A</v>
      </c>
      <c r="DL2483" t="str">
        <f>IFERROR(INDEX(Sheet2!$AU$2:$BM$600,QUOTIENT(ROW()-1,19)+1,MOD(ROW()-2,19)+1),NA())</f>
        <v/>
      </c>
      <c r="DM2483" s="4" t="e">
        <f t="shared" si="183"/>
        <v>#N/A</v>
      </c>
      <c r="DN2483" t="e">
        <f t="shared" si="184"/>
        <v>#N/A</v>
      </c>
      <c r="DO2483" t="e">
        <f t="shared" si="185"/>
        <v>#N/A</v>
      </c>
      <c r="DP2483" s="3">
        <f t="shared" si="186"/>
        <v>3</v>
      </c>
      <c r="DQ2483" s="3"/>
    </row>
    <row r="2484" spans="7:121" x14ac:dyDescent="0.25">
      <c r="G2484"/>
      <c r="DI2484" s="4">
        <f>INDEX(Sheet2!A:A,QUOTIENT(ROW()-1,19)+2)</f>
        <v>41535</v>
      </c>
      <c r="DJ2484" s="4">
        <f>INDEX(Sheet2!C:C,QUOTIENT(ROW()-1,19)+2)</f>
        <v>42735</v>
      </c>
      <c r="DK2484" s="4" t="e">
        <f>IFERROR(INDEX(Sheet2!$AA$2:$AS$600,QUOTIENT(ROW()-1,19)+1,MOD(ROW()-2,19)+1),NA())</f>
        <v>#N/A</v>
      </c>
      <c r="DL2484" t="str">
        <f>IFERROR(INDEX(Sheet2!$AU$2:$BM$600,QUOTIENT(ROW()-1,19)+1,MOD(ROW()-2,19)+1),NA())</f>
        <v/>
      </c>
      <c r="DM2484" s="4" t="e">
        <f t="shared" si="183"/>
        <v>#N/A</v>
      </c>
      <c r="DN2484" t="e">
        <f t="shared" si="184"/>
        <v>#N/A</v>
      </c>
      <c r="DO2484" t="e">
        <f t="shared" si="185"/>
        <v>#N/A</v>
      </c>
      <c r="DP2484" s="3">
        <f t="shared" si="186"/>
        <v>3</v>
      </c>
      <c r="DQ2484" s="3"/>
    </row>
    <row r="2485" spans="7:121" x14ac:dyDescent="0.25">
      <c r="G2485"/>
      <c r="DI2485" s="4">
        <f>INDEX(Sheet2!A:A,QUOTIENT(ROW()-1,19)+2)</f>
        <v>41535</v>
      </c>
      <c r="DJ2485" s="4">
        <f>INDEX(Sheet2!C:C,QUOTIENT(ROW()-1,19)+2)</f>
        <v>42735</v>
      </c>
      <c r="DK2485" s="4" t="e">
        <f>IFERROR(INDEX(Sheet2!$AA$2:$AS$600,QUOTIENT(ROW()-1,19)+1,MOD(ROW()-2,19)+1),NA())</f>
        <v>#N/A</v>
      </c>
      <c r="DL2485" t="str">
        <f>IFERROR(INDEX(Sheet2!$AU$2:$BM$600,QUOTIENT(ROW()-1,19)+1,MOD(ROW()-2,19)+1),NA())</f>
        <v/>
      </c>
      <c r="DM2485" s="4" t="e">
        <f t="shared" si="183"/>
        <v>#N/A</v>
      </c>
      <c r="DN2485" t="e">
        <f t="shared" si="184"/>
        <v>#N/A</v>
      </c>
      <c r="DO2485" t="e">
        <f t="shared" si="185"/>
        <v>#N/A</v>
      </c>
      <c r="DP2485" s="3">
        <f t="shared" si="186"/>
        <v>3</v>
      </c>
      <c r="DQ2485" s="3"/>
    </row>
    <row r="2486" spans="7:121" x14ac:dyDescent="0.25">
      <c r="G2486"/>
      <c r="DI2486" s="4">
        <f>INDEX(Sheet2!A:A,QUOTIENT(ROW()-1,19)+2)</f>
        <v>41535</v>
      </c>
      <c r="DJ2486" s="4">
        <f>INDEX(Sheet2!C:C,QUOTIENT(ROW()-1,19)+2)</f>
        <v>42735</v>
      </c>
      <c r="DK2486" s="4" t="e">
        <f>IFERROR(INDEX(Sheet2!$AA$2:$AS$600,QUOTIENT(ROW()-1,19)+1,MOD(ROW()-2,19)+1),NA())</f>
        <v>#N/A</v>
      </c>
      <c r="DL2486" t="str">
        <f>IFERROR(INDEX(Sheet2!$AU$2:$BM$600,QUOTIENT(ROW()-1,19)+1,MOD(ROW()-2,19)+1),NA())</f>
        <v/>
      </c>
      <c r="DM2486" s="4" t="e">
        <f t="shared" si="183"/>
        <v>#N/A</v>
      </c>
      <c r="DN2486" t="e">
        <f t="shared" si="184"/>
        <v>#N/A</v>
      </c>
      <c r="DO2486" t="e">
        <f t="shared" si="185"/>
        <v>#N/A</v>
      </c>
      <c r="DP2486" s="3">
        <f t="shared" si="186"/>
        <v>3</v>
      </c>
      <c r="DQ2486" s="3"/>
    </row>
    <row r="2487" spans="7:121" x14ac:dyDescent="0.25">
      <c r="G2487"/>
      <c r="DI2487" s="4">
        <f>INDEX(Sheet2!A:A,QUOTIENT(ROW()-1,19)+2)</f>
        <v>41535</v>
      </c>
      <c r="DJ2487" s="4">
        <f>INDEX(Sheet2!C:C,QUOTIENT(ROW()-1,19)+2)</f>
        <v>42735</v>
      </c>
      <c r="DK2487" s="4" t="e">
        <f>IFERROR(INDEX(Sheet2!$AA$2:$AS$600,QUOTIENT(ROW()-1,19)+1,MOD(ROW()-2,19)+1),NA())</f>
        <v>#N/A</v>
      </c>
      <c r="DL2487" t="str">
        <f>IFERROR(INDEX(Sheet2!$AU$2:$BM$600,QUOTIENT(ROW()-1,19)+1,MOD(ROW()-2,19)+1),NA())</f>
        <v/>
      </c>
      <c r="DM2487" s="4" t="e">
        <f t="shared" si="183"/>
        <v>#N/A</v>
      </c>
      <c r="DN2487" t="e">
        <f t="shared" si="184"/>
        <v>#N/A</v>
      </c>
      <c r="DO2487" t="e">
        <f t="shared" si="185"/>
        <v>#N/A</v>
      </c>
      <c r="DP2487" s="3">
        <f t="shared" si="186"/>
        <v>3</v>
      </c>
      <c r="DQ2487" s="3"/>
    </row>
    <row r="2488" spans="7:121" x14ac:dyDescent="0.25">
      <c r="G2488"/>
      <c r="DI2488" s="4">
        <f>INDEX(Sheet2!A:A,QUOTIENT(ROW()-1,19)+2)</f>
        <v>41535</v>
      </c>
      <c r="DJ2488" s="4">
        <f>INDEX(Sheet2!C:C,QUOTIENT(ROW()-1,19)+2)</f>
        <v>42735</v>
      </c>
      <c r="DK2488" s="4" t="e">
        <f>IFERROR(INDEX(Sheet2!$AA$2:$AS$600,QUOTIENT(ROW()-1,19)+1,MOD(ROW()-2,19)+1),NA())</f>
        <v>#N/A</v>
      </c>
      <c r="DL2488" t="str">
        <f>IFERROR(INDEX(Sheet2!$AU$2:$BM$600,QUOTIENT(ROW()-1,19)+1,MOD(ROW()-2,19)+1),NA())</f>
        <v/>
      </c>
      <c r="DM2488" s="4" t="e">
        <f t="shared" si="183"/>
        <v>#N/A</v>
      </c>
      <c r="DN2488" t="e">
        <f t="shared" si="184"/>
        <v>#N/A</v>
      </c>
      <c r="DO2488" t="e">
        <f t="shared" si="185"/>
        <v>#N/A</v>
      </c>
      <c r="DP2488" s="3">
        <f t="shared" si="186"/>
        <v>3</v>
      </c>
      <c r="DQ2488" s="3"/>
    </row>
    <row r="2489" spans="7:121" x14ac:dyDescent="0.25">
      <c r="G2489"/>
      <c r="DI2489" s="4">
        <f>INDEX(Sheet2!A:A,QUOTIENT(ROW()-1,19)+2)</f>
        <v>41535</v>
      </c>
      <c r="DJ2489" s="4">
        <f>INDEX(Sheet2!C:C,QUOTIENT(ROW()-1,19)+2)</f>
        <v>42735</v>
      </c>
      <c r="DK2489" s="4" t="e">
        <f>IFERROR(INDEX(Sheet2!$AA$2:$AS$600,QUOTIENT(ROW()-1,19)+1,MOD(ROW()-2,19)+1),NA())</f>
        <v>#N/A</v>
      </c>
      <c r="DL2489" t="str">
        <f>IFERROR(INDEX(Sheet2!$AU$2:$BM$600,QUOTIENT(ROW()-1,19)+1,MOD(ROW()-2,19)+1),NA())</f>
        <v/>
      </c>
      <c r="DM2489" s="4" t="e">
        <f t="shared" si="183"/>
        <v>#N/A</v>
      </c>
      <c r="DN2489" t="e">
        <f t="shared" si="184"/>
        <v>#N/A</v>
      </c>
      <c r="DO2489" t="e">
        <f t="shared" si="185"/>
        <v>#N/A</v>
      </c>
      <c r="DP2489" s="3">
        <f t="shared" si="186"/>
        <v>3</v>
      </c>
      <c r="DQ2489" s="3"/>
    </row>
    <row r="2490" spans="7:121" x14ac:dyDescent="0.25">
      <c r="G2490"/>
      <c r="DI2490" s="4">
        <f>INDEX(Sheet2!A:A,QUOTIENT(ROW()-1,19)+2)</f>
        <v>41535</v>
      </c>
      <c r="DJ2490" s="4">
        <f>INDEX(Sheet2!C:C,QUOTIENT(ROW()-1,19)+2)</f>
        <v>42735</v>
      </c>
      <c r="DK2490" s="4" t="e">
        <f>IFERROR(INDEX(Sheet2!$AA$2:$AS$600,QUOTIENT(ROW()-1,19)+1,MOD(ROW()-2,19)+1),NA())</f>
        <v>#N/A</v>
      </c>
      <c r="DL2490" t="str">
        <f>IFERROR(INDEX(Sheet2!$AU$2:$BM$600,QUOTIENT(ROW()-1,19)+1,MOD(ROW()-2,19)+1),NA())</f>
        <v/>
      </c>
      <c r="DM2490" s="4" t="e">
        <f t="shared" si="183"/>
        <v>#N/A</v>
      </c>
      <c r="DN2490" t="e">
        <f t="shared" si="184"/>
        <v>#N/A</v>
      </c>
      <c r="DO2490" t="e">
        <f t="shared" si="185"/>
        <v>#N/A</v>
      </c>
      <c r="DP2490" s="3">
        <f t="shared" si="186"/>
        <v>3</v>
      </c>
      <c r="DQ2490" s="3"/>
    </row>
    <row r="2491" spans="7:121" x14ac:dyDescent="0.25">
      <c r="G2491"/>
      <c r="DI2491" s="4">
        <f>INDEX(Sheet2!A:A,QUOTIENT(ROW()-1,19)+2)</f>
        <v>41535</v>
      </c>
      <c r="DJ2491" s="4">
        <f>INDEX(Sheet2!C:C,QUOTIENT(ROW()-1,19)+2)</f>
        <v>42735</v>
      </c>
      <c r="DK2491" s="4">
        <f>IFERROR(INDEX(Sheet2!$AA$2:$AS$600,QUOTIENT(ROW()-1,19)+1,MOD(ROW()-2,19)+1),NA())</f>
        <v>42735</v>
      </c>
      <c r="DL2491">
        <f>IFERROR(INDEX(Sheet2!$AU$2:$BM$600,QUOTIENT(ROW()-1,19)+1,MOD(ROW()-2,19)+1),NA())</f>
        <v>1.5</v>
      </c>
      <c r="DM2491" s="4" t="e">
        <f t="shared" si="183"/>
        <v>#N/A</v>
      </c>
      <c r="DN2491" t="e">
        <f t="shared" si="184"/>
        <v>#N/A</v>
      </c>
      <c r="DO2491" t="e">
        <f t="shared" si="185"/>
        <v>#N/A</v>
      </c>
      <c r="DP2491" s="3">
        <f t="shared" si="186"/>
        <v>4</v>
      </c>
      <c r="DQ2491" s="3"/>
    </row>
    <row r="2492" spans="7:121" x14ac:dyDescent="0.25">
      <c r="G2492"/>
      <c r="DI2492" s="4">
        <f>INDEX(Sheet2!A:A,QUOTIENT(ROW()-1,19)+2)</f>
        <v>41535</v>
      </c>
      <c r="DJ2492" s="4">
        <f>INDEX(Sheet2!C:C,QUOTIENT(ROW()-1,19)+2)</f>
        <v>42735</v>
      </c>
      <c r="DK2492" s="4" t="e">
        <f>IFERROR(INDEX(Sheet2!$AA$2:$AS$600,QUOTIENT(ROW()-1,19)+1,MOD(ROW()-2,19)+1),NA())</f>
        <v>#N/A</v>
      </c>
      <c r="DL2492" t="str">
        <f>IFERROR(INDEX(Sheet2!$AU$2:$BM$600,QUOTIENT(ROW()-1,19)+1,MOD(ROW()-2,19)+1),NA())</f>
        <v/>
      </c>
      <c r="DM2492" s="4" t="e">
        <f t="shared" si="183"/>
        <v>#N/A</v>
      </c>
      <c r="DN2492" t="e">
        <f t="shared" si="184"/>
        <v>#N/A</v>
      </c>
      <c r="DO2492" t="e">
        <f t="shared" si="185"/>
        <v>#N/A</v>
      </c>
      <c r="DP2492" s="3">
        <f t="shared" si="186"/>
        <v>4</v>
      </c>
      <c r="DQ2492" s="3"/>
    </row>
    <row r="2493" spans="7:121" x14ac:dyDescent="0.25">
      <c r="G2493"/>
      <c r="DI2493" s="4">
        <f>INDEX(Sheet2!A:A,QUOTIENT(ROW()-1,19)+2)</f>
        <v>41535</v>
      </c>
      <c r="DJ2493" s="4">
        <f>INDEX(Sheet2!C:C,QUOTIENT(ROW()-1,19)+2)</f>
        <v>42735</v>
      </c>
      <c r="DK2493" s="4" t="e">
        <f>IFERROR(INDEX(Sheet2!$AA$2:$AS$600,QUOTIENT(ROW()-1,19)+1,MOD(ROW()-2,19)+1),NA())</f>
        <v>#N/A</v>
      </c>
      <c r="DL2493" t="str">
        <f>IFERROR(INDEX(Sheet2!$AU$2:$BM$600,QUOTIENT(ROW()-1,19)+1,MOD(ROW()-2,19)+1),NA())</f>
        <v/>
      </c>
      <c r="DM2493" s="4" t="e">
        <f t="shared" si="183"/>
        <v>#N/A</v>
      </c>
      <c r="DN2493" t="e">
        <f t="shared" si="184"/>
        <v>#N/A</v>
      </c>
      <c r="DO2493" t="e">
        <f t="shared" si="185"/>
        <v>#N/A</v>
      </c>
      <c r="DP2493" s="3">
        <f t="shared" si="186"/>
        <v>4</v>
      </c>
      <c r="DQ2493" s="3"/>
    </row>
    <row r="2494" spans="7:121" x14ac:dyDescent="0.25">
      <c r="G2494"/>
      <c r="DI2494" s="4">
        <f>INDEX(Sheet2!A:A,QUOTIENT(ROW()-1,19)+2)</f>
        <v>41535</v>
      </c>
      <c r="DJ2494" s="4">
        <f>INDEX(Sheet2!C:C,QUOTIENT(ROW()-1,19)+2)</f>
        <v>42735</v>
      </c>
      <c r="DK2494" s="4" t="e">
        <f>IFERROR(INDEX(Sheet2!$AA$2:$AS$600,QUOTIENT(ROW()-1,19)+1,MOD(ROW()-2,19)+1),NA())</f>
        <v>#N/A</v>
      </c>
      <c r="DL2494" t="str">
        <f>IFERROR(INDEX(Sheet2!$AU$2:$BM$600,QUOTIENT(ROW()-1,19)+1,MOD(ROW()-2,19)+1),NA())</f>
        <v/>
      </c>
      <c r="DM2494" s="4" t="e">
        <f t="shared" si="183"/>
        <v>#N/A</v>
      </c>
      <c r="DN2494" t="e">
        <f t="shared" si="184"/>
        <v>#N/A</v>
      </c>
      <c r="DO2494" t="e">
        <f t="shared" si="185"/>
        <v>#N/A</v>
      </c>
      <c r="DP2494" s="3">
        <f t="shared" si="186"/>
        <v>4</v>
      </c>
      <c r="DQ2494" s="3"/>
    </row>
    <row r="2495" spans="7:121" x14ac:dyDescent="0.25">
      <c r="G2495"/>
      <c r="DI2495" s="4">
        <f>INDEX(Sheet2!A:A,QUOTIENT(ROW()-1,19)+2)</f>
        <v>41535</v>
      </c>
      <c r="DJ2495" s="4">
        <f>INDEX(Sheet2!C:C,QUOTIENT(ROW()-1,19)+2)</f>
        <v>42735</v>
      </c>
      <c r="DK2495" s="4" t="e">
        <f>IFERROR(INDEX(Sheet2!$AA$2:$AS$600,QUOTIENT(ROW()-1,19)+1,MOD(ROW()-2,19)+1),NA())</f>
        <v>#N/A</v>
      </c>
      <c r="DL2495" t="str">
        <f>IFERROR(INDEX(Sheet2!$AU$2:$BM$600,QUOTIENT(ROW()-1,19)+1,MOD(ROW()-2,19)+1),NA())</f>
        <v/>
      </c>
      <c r="DM2495" s="4" t="e">
        <f t="shared" si="183"/>
        <v>#N/A</v>
      </c>
      <c r="DN2495" t="e">
        <f t="shared" si="184"/>
        <v>#N/A</v>
      </c>
      <c r="DO2495" t="e">
        <f t="shared" si="185"/>
        <v>#N/A</v>
      </c>
      <c r="DP2495" s="3">
        <f t="shared" si="186"/>
        <v>4</v>
      </c>
      <c r="DQ2495" s="3"/>
    </row>
    <row r="2496" spans="7:121" x14ac:dyDescent="0.25">
      <c r="G2496"/>
      <c r="DI2496" s="4">
        <f>INDEX(Sheet2!A:A,QUOTIENT(ROW()-1,19)+2)</f>
        <v>41535</v>
      </c>
      <c r="DJ2496" s="4">
        <f>INDEX(Sheet2!C:C,QUOTIENT(ROW()-1,19)+2)</f>
        <v>42735</v>
      </c>
      <c r="DK2496" s="4" t="e">
        <f>IFERROR(INDEX(Sheet2!$AA$2:$AS$600,QUOTIENT(ROW()-1,19)+1,MOD(ROW()-2,19)+1),NA())</f>
        <v>#N/A</v>
      </c>
      <c r="DL2496" t="str">
        <f>IFERROR(INDEX(Sheet2!$AU$2:$BM$600,QUOTIENT(ROW()-1,19)+1,MOD(ROW()-2,19)+1),NA())</f>
        <v/>
      </c>
      <c r="DM2496" s="4" t="e">
        <f t="shared" si="183"/>
        <v>#N/A</v>
      </c>
      <c r="DN2496" t="e">
        <f t="shared" si="184"/>
        <v>#N/A</v>
      </c>
      <c r="DO2496" t="e">
        <f t="shared" si="185"/>
        <v>#N/A</v>
      </c>
      <c r="DP2496" s="3">
        <f t="shared" si="186"/>
        <v>4</v>
      </c>
      <c r="DQ2496" s="3"/>
    </row>
    <row r="2497" spans="7:121" x14ac:dyDescent="0.25">
      <c r="G2497"/>
      <c r="DI2497" s="4">
        <f>INDEX(Sheet2!A:A,QUOTIENT(ROW()-1,19)+2)</f>
        <v>41535</v>
      </c>
      <c r="DJ2497" s="4">
        <f>INDEX(Sheet2!C:C,QUOTIENT(ROW()-1,19)+2)</f>
        <v>42735</v>
      </c>
      <c r="DK2497" s="4" t="e">
        <f>IFERROR(INDEX(Sheet2!$AA$2:$AS$600,QUOTIENT(ROW()-1,19)+1,MOD(ROW()-2,19)+1),NA())</f>
        <v>#N/A</v>
      </c>
      <c r="DL2497" t="str">
        <f>IFERROR(INDEX(Sheet2!$AU$2:$BM$600,QUOTIENT(ROW()-1,19)+1,MOD(ROW()-2,19)+1),NA())</f>
        <v/>
      </c>
      <c r="DM2497" s="4" t="e">
        <f t="shared" si="183"/>
        <v>#N/A</v>
      </c>
      <c r="DN2497" t="e">
        <f t="shared" si="184"/>
        <v>#N/A</v>
      </c>
      <c r="DO2497" t="e">
        <f t="shared" si="185"/>
        <v>#N/A</v>
      </c>
      <c r="DP2497" s="3">
        <f t="shared" si="186"/>
        <v>4</v>
      </c>
      <c r="DQ2497" s="3"/>
    </row>
    <row r="2498" spans="7:121" x14ac:dyDescent="0.25">
      <c r="G2498"/>
      <c r="DI2498" s="4">
        <f>INDEX(Sheet2!A:A,QUOTIENT(ROW()-1,19)+2)</f>
        <v>41535</v>
      </c>
      <c r="DJ2498" s="4">
        <f>INDEX(Sheet2!C:C,QUOTIENT(ROW()-1,19)+2)</f>
        <v>42735</v>
      </c>
      <c r="DK2498" s="4" t="e">
        <f>IFERROR(INDEX(Sheet2!$AA$2:$AS$600,QUOTIENT(ROW()-1,19)+1,MOD(ROW()-2,19)+1),NA())</f>
        <v>#N/A</v>
      </c>
      <c r="DL2498" t="str">
        <f>IFERROR(INDEX(Sheet2!$AU$2:$BM$600,QUOTIENT(ROW()-1,19)+1,MOD(ROW()-2,19)+1),NA())</f>
        <v/>
      </c>
      <c r="DM2498" s="4" t="e">
        <f t="shared" si="183"/>
        <v>#N/A</v>
      </c>
      <c r="DN2498" t="e">
        <f t="shared" si="184"/>
        <v>#N/A</v>
      </c>
      <c r="DO2498" t="e">
        <f t="shared" si="185"/>
        <v>#N/A</v>
      </c>
      <c r="DP2498" s="3">
        <f t="shared" si="186"/>
        <v>4</v>
      </c>
      <c r="DQ2498" s="3"/>
    </row>
    <row r="2499" spans="7:121" x14ac:dyDescent="0.25">
      <c r="G2499"/>
      <c r="DI2499" s="4">
        <f>INDEX(Sheet2!A:A,QUOTIENT(ROW()-1,19)+2)</f>
        <v>41535</v>
      </c>
      <c r="DJ2499" s="4">
        <f>INDEX(Sheet2!C:C,QUOTIENT(ROW()-1,19)+2)</f>
        <v>42735</v>
      </c>
      <c r="DK2499" s="4" t="e">
        <f>IFERROR(INDEX(Sheet2!$AA$2:$AS$600,QUOTIENT(ROW()-1,19)+1,MOD(ROW()-2,19)+1),NA())</f>
        <v>#N/A</v>
      </c>
      <c r="DL2499" t="str">
        <f>IFERROR(INDEX(Sheet2!$AU$2:$BM$600,QUOTIENT(ROW()-1,19)+1,MOD(ROW()-2,19)+1),NA())</f>
        <v/>
      </c>
      <c r="DM2499" s="4" t="e">
        <f t="shared" si="183"/>
        <v>#N/A</v>
      </c>
      <c r="DN2499" t="e">
        <f t="shared" si="184"/>
        <v>#N/A</v>
      </c>
      <c r="DO2499" t="e">
        <f t="shared" si="185"/>
        <v>#N/A</v>
      </c>
      <c r="DP2499" s="3">
        <f t="shared" si="186"/>
        <v>4</v>
      </c>
      <c r="DQ2499" s="3"/>
    </row>
    <row r="2500" spans="7:121" x14ac:dyDescent="0.25">
      <c r="G2500"/>
      <c r="DI2500" s="4">
        <f>INDEX(Sheet2!A:A,QUOTIENT(ROW()-1,19)+2)</f>
        <v>41535</v>
      </c>
      <c r="DJ2500" s="4">
        <f>INDEX(Sheet2!C:C,QUOTIENT(ROW()-1,19)+2)</f>
        <v>42735</v>
      </c>
      <c r="DK2500" s="4" t="e">
        <f>IFERROR(INDEX(Sheet2!$AA$2:$AS$600,QUOTIENT(ROW()-1,19)+1,MOD(ROW()-2,19)+1),NA())</f>
        <v>#N/A</v>
      </c>
      <c r="DL2500" t="str">
        <f>IFERROR(INDEX(Sheet2!$AU$2:$BM$600,QUOTIENT(ROW()-1,19)+1,MOD(ROW()-2,19)+1),NA())</f>
        <v/>
      </c>
      <c r="DM2500" s="4" t="e">
        <f t="shared" si="183"/>
        <v>#N/A</v>
      </c>
      <c r="DN2500" t="e">
        <f t="shared" si="184"/>
        <v>#N/A</v>
      </c>
      <c r="DO2500" t="e">
        <f t="shared" si="185"/>
        <v>#N/A</v>
      </c>
      <c r="DP2500" s="3">
        <f t="shared" si="186"/>
        <v>4</v>
      </c>
      <c r="DQ2500" s="3"/>
    </row>
    <row r="2501" spans="7:121" x14ac:dyDescent="0.25">
      <c r="G2501"/>
      <c r="DI2501" s="4">
        <f>INDEX(Sheet2!A:A,QUOTIENT(ROW()-1,19)+2)</f>
        <v>41535</v>
      </c>
      <c r="DJ2501" s="4">
        <f>INDEX(Sheet2!C:C,QUOTIENT(ROW()-1,19)+2)</f>
        <v>42735</v>
      </c>
      <c r="DK2501" s="4" t="e">
        <f>IFERROR(INDEX(Sheet2!$AA$2:$AS$600,QUOTIENT(ROW()-1,19)+1,MOD(ROW()-2,19)+1),NA())</f>
        <v>#N/A</v>
      </c>
      <c r="DL2501" t="str">
        <f>IFERROR(INDEX(Sheet2!$AU$2:$BM$600,QUOTIENT(ROW()-1,19)+1,MOD(ROW()-2,19)+1),NA())</f>
        <v/>
      </c>
      <c r="DM2501" s="4" t="e">
        <f t="shared" si="183"/>
        <v>#N/A</v>
      </c>
      <c r="DN2501" t="e">
        <f t="shared" si="184"/>
        <v>#N/A</v>
      </c>
      <c r="DO2501" t="e">
        <f t="shared" si="185"/>
        <v>#N/A</v>
      </c>
      <c r="DP2501" s="3">
        <f t="shared" si="186"/>
        <v>4</v>
      </c>
      <c r="DQ2501" s="3"/>
    </row>
    <row r="2502" spans="7:121" x14ac:dyDescent="0.25">
      <c r="G2502"/>
      <c r="DI2502" s="4">
        <f>INDEX(Sheet2!A:A,QUOTIENT(ROW()-1,19)+2)</f>
        <v>41535</v>
      </c>
      <c r="DJ2502" s="4">
        <f>INDEX(Sheet2!C:C,QUOTIENT(ROW()-1,19)+2)</f>
        <v>42735</v>
      </c>
      <c r="DK2502" s="4" t="e">
        <f>IFERROR(INDEX(Sheet2!$AA$2:$AS$600,QUOTIENT(ROW()-1,19)+1,MOD(ROW()-2,19)+1),NA())</f>
        <v>#N/A</v>
      </c>
      <c r="DL2502" t="str">
        <f>IFERROR(INDEX(Sheet2!$AU$2:$BM$600,QUOTIENT(ROW()-1,19)+1,MOD(ROW()-2,19)+1),NA())</f>
        <v/>
      </c>
      <c r="DM2502" s="4" t="e">
        <f t="shared" ref="DM2502:DM2565" si="187">+IF($C$6=$DI2502,DK2502,NA())</f>
        <v>#N/A</v>
      </c>
      <c r="DN2502" t="e">
        <f t="shared" ref="DN2502:DN2565" si="188">+IF($C$6=$DI2502,DL2502,NA())</f>
        <v>#N/A</v>
      </c>
      <c r="DO2502" t="e">
        <f t="shared" si="185"/>
        <v>#N/A</v>
      </c>
      <c r="DP2502" s="3">
        <f t="shared" si="186"/>
        <v>4</v>
      </c>
      <c r="DQ2502" s="3"/>
    </row>
    <row r="2503" spans="7:121" x14ac:dyDescent="0.25">
      <c r="G2503"/>
      <c r="DI2503" s="4">
        <f>INDEX(Sheet2!A:A,QUOTIENT(ROW()-1,19)+2)</f>
        <v>41535</v>
      </c>
      <c r="DJ2503" s="4">
        <f>INDEX(Sheet2!C:C,QUOTIENT(ROW()-1,19)+2)</f>
        <v>42735</v>
      </c>
      <c r="DK2503" s="4" t="e">
        <f>IFERROR(INDEX(Sheet2!$AA$2:$AS$600,QUOTIENT(ROW()-1,19)+1,MOD(ROW()-2,19)+1),NA())</f>
        <v>#N/A</v>
      </c>
      <c r="DL2503" t="str">
        <f>IFERROR(INDEX(Sheet2!$AU$2:$BM$600,QUOTIENT(ROW()-1,19)+1,MOD(ROW()-2,19)+1),NA())</f>
        <v/>
      </c>
      <c r="DM2503" s="4" t="e">
        <f t="shared" si="187"/>
        <v>#N/A</v>
      </c>
      <c r="DN2503" t="e">
        <f t="shared" si="188"/>
        <v>#N/A</v>
      </c>
      <c r="DO2503" t="e">
        <f t="shared" ref="DO2503:DO2566" si="189">IF(DN2503="",NA(),DN2503)</f>
        <v>#N/A</v>
      </c>
      <c r="DP2503" s="3">
        <f t="shared" si="186"/>
        <v>4</v>
      </c>
      <c r="DQ2503" s="3"/>
    </row>
    <row r="2504" spans="7:121" x14ac:dyDescent="0.25">
      <c r="G2504"/>
      <c r="DI2504" s="4">
        <f>INDEX(Sheet2!A:A,QUOTIENT(ROW()-1,19)+2)</f>
        <v>41535</v>
      </c>
      <c r="DJ2504" s="4">
        <f>INDEX(Sheet2!C:C,QUOTIENT(ROW()-1,19)+2)</f>
        <v>42735</v>
      </c>
      <c r="DK2504" s="4" t="e">
        <f>IFERROR(INDEX(Sheet2!$AA$2:$AS$600,QUOTIENT(ROW()-1,19)+1,MOD(ROW()-2,19)+1),NA())</f>
        <v>#N/A</v>
      </c>
      <c r="DL2504" t="str">
        <f>IFERROR(INDEX(Sheet2!$AU$2:$BM$600,QUOTIENT(ROW()-1,19)+1,MOD(ROW()-2,19)+1),NA())</f>
        <v/>
      </c>
      <c r="DM2504" s="4" t="e">
        <f t="shared" si="187"/>
        <v>#N/A</v>
      </c>
      <c r="DN2504" t="e">
        <f t="shared" si="188"/>
        <v>#N/A</v>
      </c>
      <c r="DO2504" t="e">
        <f t="shared" si="189"/>
        <v>#N/A</v>
      </c>
      <c r="DP2504" s="3">
        <f t="shared" ref="DP2504:DP2567" si="190">+IF(AND(DI2504=DI2503,DJ2504=DJ2503),DP2503+IF(ISERROR(DK2504),0,1),1)</f>
        <v>4</v>
      </c>
      <c r="DQ2504" s="3"/>
    </row>
    <row r="2505" spans="7:121" x14ac:dyDescent="0.25">
      <c r="G2505"/>
      <c r="DI2505" s="4">
        <f>INDEX(Sheet2!A:A,QUOTIENT(ROW()-1,19)+2)</f>
        <v>41535</v>
      </c>
      <c r="DJ2505" s="4">
        <f>INDEX(Sheet2!C:C,QUOTIENT(ROW()-1,19)+2)</f>
        <v>42735</v>
      </c>
      <c r="DK2505" s="4" t="e">
        <f>IFERROR(INDEX(Sheet2!$AA$2:$AS$600,QUOTIENT(ROW()-1,19)+1,MOD(ROW()-2,19)+1),NA())</f>
        <v>#N/A</v>
      </c>
      <c r="DL2505" t="str">
        <f>IFERROR(INDEX(Sheet2!$AU$2:$BM$600,QUOTIENT(ROW()-1,19)+1,MOD(ROW()-2,19)+1),NA())</f>
        <v/>
      </c>
      <c r="DM2505" s="4" t="e">
        <f t="shared" si="187"/>
        <v>#N/A</v>
      </c>
      <c r="DN2505" t="e">
        <f t="shared" si="188"/>
        <v>#N/A</v>
      </c>
      <c r="DO2505" t="e">
        <f t="shared" si="189"/>
        <v>#N/A</v>
      </c>
      <c r="DP2505" s="3">
        <f t="shared" si="190"/>
        <v>4</v>
      </c>
      <c r="DQ2505" s="3"/>
    </row>
    <row r="2506" spans="7:121" x14ac:dyDescent="0.25">
      <c r="G2506"/>
      <c r="DI2506" s="4">
        <f>INDEX(Sheet2!A:A,QUOTIENT(ROW()-1,19)+2)</f>
        <v>41535</v>
      </c>
      <c r="DJ2506" s="4">
        <f>INDEX(Sheet2!C:C,QUOTIENT(ROW()-1,19)+2)</f>
        <v>42735</v>
      </c>
      <c r="DK2506" s="4" t="e">
        <f>IFERROR(INDEX(Sheet2!$AA$2:$AS$600,QUOTIENT(ROW()-1,19)+1,MOD(ROW()-2,19)+1),NA())</f>
        <v>#N/A</v>
      </c>
      <c r="DL2506" t="str">
        <f>IFERROR(INDEX(Sheet2!$AU$2:$BM$600,QUOTIENT(ROW()-1,19)+1,MOD(ROW()-2,19)+1),NA())</f>
        <v/>
      </c>
      <c r="DM2506" s="4" t="e">
        <f t="shared" si="187"/>
        <v>#N/A</v>
      </c>
      <c r="DN2506" t="e">
        <f t="shared" si="188"/>
        <v>#N/A</v>
      </c>
      <c r="DO2506" t="e">
        <f t="shared" si="189"/>
        <v>#N/A</v>
      </c>
      <c r="DP2506" s="3">
        <f t="shared" si="190"/>
        <v>4</v>
      </c>
      <c r="DQ2506" s="3"/>
    </row>
    <row r="2507" spans="7:121" x14ac:dyDescent="0.25">
      <c r="G2507"/>
      <c r="DI2507" s="4">
        <f>INDEX(Sheet2!A:A,QUOTIENT(ROW()-1,19)+2)</f>
        <v>41535</v>
      </c>
      <c r="DJ2507" s="4">
        <f>INDEX(Sheet2!C:C,QUOTIENT(ROW()-1,19)+2)</f>
        <v>42735</v>
      </c>
      <c r="DK2507" s="4" t="e">
        <f>IFERROR(INDEX(Sheet2!$AA$2:$AS$600,QUOTIENT(ROW()-1,19)+1,MOD(ROW()-2,19)+1),NA())</f>
        <v>#N/A</v>
      </c>
      <c r="DL2507" t="str">
        <f>IFERROR(INDEX(Sheet2!$AU$2:$BM$600,QUOTIENT(ROW()-1,19)+1,MOD(ROW()-2,19)+1),NA())</f>
        <v/>
      </c>
      <c r="DM2507" s="4" t="e">
        <f t="shared" si="187"/>
        <v>#N/A</v>
      </c>
      <c r="DN2507" t="e">
        <f t="shared" si="188"/>
        <v>#N/A</v>
      </c>
      <c r="DO2507" t="e">
        <f t="shared" si="189"/>
        <v>#N/A</v>
      </c>
      <c r="DP2507" s="3">
        <f t="shared" si="190"/>
        <v>4</v>
      </c>
      <c r="DQ2507" s="3"/>
    </row>
    <row r="2508" spans="7:121" x14ac:dyDescent="0.25">
      <c r="G2508"/>
      <c r="DI2508" s="4">
        <f>INDEX(Sheet2!A:A,QUOTIENT(ROW()-1,19)+2)</f>
        <v>41535</v>
      </c>
      <c r="DJ2508" s="4">
        <f>INDEX(Sheet2!C:C,QUOTIENT(ROW()-1,19)+2)</f>
        <v>42735</v>
      </c>
      <c r="DK2508" s="4" t="e">
        <f>IFERROR(INDEX(Sheet2!$AA$2:$AS$600,QUOTIENT(ROW()-1,19)+1,MOD(ROW()-2,19)+1),NA())</f>
        <v>#N/A</v>
      </c>
      <c r="DL2508" t="str">
        <f>IFERROR(INDEX(Sheet2!$AU$2:$BM$600,QUOTIENT(ROW()-1,19)+1,MOD(ROW()-2,19)+1),NA())</f>
        <v/>
      </c>
      <c r="DM2508" s="4" t="e">
        <f t="shared" si="187"/>
        <v>#N/A</v>
      </c>
      <c r="DN2508" t="e">
        <f t="shared" si="188"/>
        <v>#N/A</v>
      </c>
      <c r="DO2508" t="e">
        <f t="shared" si="189"/>
        <v>#N/A</v>
      </c>
      <c r="DP2508" s="3">
        <f t="shared" si="190"/>
        <v>4</v>
      </c>
      <c r="DQ2508" s="3"/>
    </row>
    <row r="2509" spans="7:121" x14ac:dyDescent="0.25">
      <c r="G2509"/>
      <c r="DI2509" s="4">
        <f>INDEX(Sheet2!A:A,QUOTIENT(ROW()-1,19)+2)</f>
        <v>41535</v>
      </c>
      <c r="DJ2509" s="4">
        <f>INDEX(Sheet2!C:C,QUOTIENT(ROW()-1,19)+2)</f>
        <v>42735</v>
      </c>
      <c r="DK2509" s="4" t="e">
        <f>IFERROR(INDEX(Sheet2!$AA$2:$AS$600,QUOTIENT(ROW()-1,19)+1,MOD(ROW()-2,19)+1),NA())</f>
        <v>#N/A</v>
      </c>
      <c r="DL2509" t="str">
        <f>IFERROR(INDEX(Sheet2!$AU$2:$BM$600,QUOTIENT(ROW()-1,19)+1,MOD(ROW()-2,19)+1),NA())</f>
        <v/>
      </c>
      <c r="DM2509" s="4" t="e">
        <f t="shared" si="187"/>
        <v>#N/A</v>
      </c>
      <c r="DN2509" t="e">
        <f t="shared" si="188"/>
        <v>#N/A</v>
      </c>
      <c r="DO2509" t="e">
        <f t="shared" si="189"/>
        <v>#N/A</v>
      </c>
      <c r="DP2509" s="3">
        <f t="shared" si="190"/>
        <v>4</v>
      </c>
      <c r="DQ2509" s="3"/>
    </row>
    <row r="2510" spans="7:121" x14ac:dyDescent="0.25">
      <c r="G2510"/>
      <c r="DI2510" s="4">
        <f>INDEX(Sheet2!A:A,QUOTIENT(ROW()-1,19)+2)</f>
        <v>41535</v>
      </c>
      <c r="DJ2510" s="4">
        <f>INDEX(Sheet2!C:C,QUOTIENT(ROW()-1,19)+2)</f>
        <v>42735</v>
      </c>
      <c r="DK2510" s="4">
        <f>IFERROR(INDEX(Sheet2!$AA$2:$AS$600,QUOTIENT(ROW()-1,19)+1,MOD(ROW()-2,19)+1),NA())</f>
        <v>42694.85</v>
      </c>
      <c r="DL2510">
        <f>IFERROR(INDEX(Sheet2!$AU$2:$BM$600,QUOTIENT(ROW()-1,19)+1,MOD(ROW()-2,19)+1),NA())</f>
        <v>1.75</v>
      </c>
      <c r="DM2510" s="4" t="e">
        <f t="shared" si="187"/>
        <v>#N/A</v>
      </c>
      <c r="DN2510" t="e">
        <f t="shared" si="188"/>
        <v>#N/A</v>
      </c>
      <c r="DO2510" t="e">
        <f t="shared" si="189"/>
        <v>#N/A</v>
      </c>
      <c r="DP2510" s="3">
        <f t="shared" si="190"/>
        <v>5</v>
      </c>
      <c r="DQ2510" s="3"/>
    </row>
    <row r="2511" spans="7:121" x14ac:dyDescent="0.25">
      <c r="G2511"/>
      <c r="DI2511" s="4">
        <f>INDEX(Sheet2!A:A,QUOTIENT(ROW()-1,19)+2)</f>
        <v>41535</v>
      </c>
      <c r="DJ2511" s="4">
        <f>INDEX(Sheet2!C:C,QUOTIENT(ROW()-1,19)+2)</f>
        <v>42735</v>
      </c>
      <c r="DK2511" s="4">
        <f>IFERROR(INDEX(Sheet2!$AA$2:$AS$600,QUOTIENT(ROW()-1,19)+1,MOD(ROW()-2,19)+1),NA())</f>
        <v>42714.925000000003</v>
      </c>
      <c r="DL2511">
        <f>IFERROR(INDEX(Sheet2!$AU$2:$BM$600,QUOTIENT(ROW()-1,19)+1,MOD(ROW()-2,19)+1),NA())</f>
        <v>1.75</v>
      </c>
      <c r="DM2511" s="4" t="e">
        <f t="shared" si="187"/>
        <v>#N/A</v>
      </c>
      <c r="DN2511" t="e">
        <f t="shared" si="188"/>
        <v>#N/A</v>
      </c>
      <c r="DO2511" t="e">
        <f t="shared" si="189"/>
        <v>#N/A</v>
      </c>
      <c r="DP2511" s="3">
        <f t="shared" si="190"/>
        <v>6</v>
      </c>
      <c r="DQ2511" s="3"/>
    </row>
    <row r="2512" spans="7:121" x14ac:dyDescent="0.25">
      <c r="G2512"/>
      <c r="DI2512" s="4">
        <f>INDEX(Sheet2!A:A,QUOTIENT(ROW()-1,19)+2)</f>
        <v>41535</v>
      </c>
      <c r="DJ2512" s="4">
        <f>INDEX(Sheet2!C:C,QUOTIENT(ROW()-1,19)+2)</f>
        <v>42735</v>
      </c>
      <c r="DK2512" s="4">
        <f>IFERROR(INDEX(Sheet2!$AA$2:$AS$600,QUOTIENT(ROW()-1,19)+1,MOD(ROW()-2,19)+1),NA())</f>
        <v>42735</v>
      </c>
      <c r="DL2512">
        <f>IFERROR(INDEX(Sheet2!$AU$2:$BM$600,QUOTIENT(ROW()-1,19)+1,MOD(ROW()-2,19)+1),NA())</f>
        <v>1.75</v>
      </c>
      <c r="DM2512" s="4" t="e">
        <f t="shared" si="187"/>
        <v>#N/A</v>
      </c>
      <c r="DN2512" t="e">
        <f t="shared" si="188"/>
        <v>#N/A</v>
      </c>
      <c r="DO2512" t="e">
        <f t="shared" si="189"/>
        <v>#N/A</v>
      </c>
      <c r="DP2512" s="3">
        <f t="shared" si="190"/>
        <v>7</v>
      </c>
      <c r="DQ2512" s="3"/>
    </row>
    <row r="2513" spans="7:121" x14ac:dyDescent="0.25">
      <c r="G2513"/>
      <c r="DI2513" s="4">
        <f>INDEX(Sheet2!A:A,QUOTIENT(ROW()-1,19)+2)</f>
        <v>41535</v>
      </c>
      <c r="DJ2513" s="4">
        <f>INDEX(Sheet2!C:C,QUOTIENT(ROW()-1,19)+2)</f>
        <v>42735</v>
      </c>
      <c r="DK2513" s="4">
        <f>IFERROR(INDEX(Sheet2!$AA$2:$AS$600,QUOTIENT(ROW()-1,19)+1,MOD(ROW()-2,19)+1),NA())</f>
        <v>42755.075000000004</v>
      </c>
      <c r="DL2513">
        <f>IFERROR(INDEX(Sheet2!$AU$2:$BM$600,QUOTIENT(ROW()-1,19)+1,MOD(ROW()-2,19)+1),NA())</f>
        <v>1.75</v>
      </c>
      <c r="DM2513" s="4" t="e">
        <f t="shared" si="187"/>
        <v>#N/A</v>
      </c>
      <c r="DN2513" t="e">
        <f t="shared" si="188"/>
        <v>#N/A</v>
      </c>
      <c r="DO2513" t="e">
        <f t="shared" si="189"/>
        <v>#N/A</v>
      </c>
      <c r="DP2513" s="3">
        <f t="shared" si="190"/>
        <v>8</v>
      </c>
      <c r="DQ2513" s="3"/>
    </row>
    <row r="2514" spans="7:121" x14ac:dyDescent="0.25">
      <c r="G2514"/>
      <c r="DI2514" s="4">
        <f>INDEX(Sheet2!A:A,QUOTIENT(ROW()-1,19)+2)</f>
        <v>41535</v>
      </c>
      <c r="DJ2514" s="4">
        <f>INDEX(Sheet2!C:C,QUOTIENT(ROW()-1,19)+2)</f>
        <v>42735</v>
      </c>
      <c r="DK2514" s="4">
        <f>IFERROR(INDEX(Sheet2!$AA$2:$AS$600,QUOTIENT(ROW()-1,19)+1,MOD(ROW()-2,19)+1),NA())</f>
        <v>42775.15</v>
      </c>
      <c r="DL2514">
        <f>IFERROR(INDEX(Sheet2!$AU$2:$BM$600,QUOTIENT(ROW()-1,19)+1,MOD(ROW()-2,19)+1),NA())</f>
        <v>1.75</v>
      </c>
      <c r="DM2514" s="4" t="e">
        <f t="shared" si="187"/>
        <v>#N/A</v>
      </c>
      <c r="DN2514" t="e">
        <f t="shared" si="188"/>
        <v>#N/A</v>
      </c>
      <c r="DO2514" t="e">
        <f t="shared" si="189"/>
        <v>#N/A</v>
      </c>
      <c r="DP2514" s="3">
        <f t="shared" si="190"/>
        <v>9</v>
      </c>
      <c r="DQ2514" s="3"/>
    </row>
    <row r="2515" spans="7:121" x14ac:dyDescent="0.25">
      <c r="G2515"/>
      <c r="DI2515" s="4">
        <f>INDEX(Sheet2!A:A,QUOTIENT(ROW()-1,19)+2)</f>
        <v>41535</v>
      </c>
      <c r="DJ2515" s="4">
        <f>INDEX(Sheet2!C:C,QUOTIENT(ROW()-1,19)+2)</f>
        <v>42735</v>
      </c>
      <c r="DK2515" s="4" t="e">
        <f>IFERROR(INDEX(Sheet2!$AA$2:$AS$600,QUOTIENT(ROW()-1,19)+1,MOD(ROW()-2,19)+1),NA())</f>
        <v>#N/A</v>
      </c>
      <c r="DL2515" t="str">
        <f>IFERROR(INDEX(Sheet2!$AU$2:$BM$600,QUOTIENT(ROW()-1,19)+1,MOD(ROW()-2,19)+1),NA())</f>
        <v/>
      </c>
      <c r="DM2515" s="4" t="e">
        <f t="shared" si="187"/>
        <v>#N/A</v>
      </c>
      <c r="DN2515" t="e">
        <f t="shared" si="188"/>
        <v>#N/A</v>
      </c>
      <c r="DO2515" t="e">
        <f t="shared" si="189"/>
        <v>#N/A</v>
      </c>
      <c r="DP2515" s="3">
        <f t="shared" si="190"/>
        <v>9</v>
      </c>
      <c r="DQ2515" s="3"/>
    </row>
    <row r="2516" spans="7:121" x14ac:dyDescent="0.25">
      <c r="G2516"/>
      <c r="DI2516" s="4">
        <f>INDEX(Sheet2!A:A,QUOTIENT(ROW()-1,19)+2)</f>
        <v>41535</v>
      </c>
      <c r="DJ2516" s="4">
        <f>INDEX(Sheet2!C:C,QUOTIENT(ROW()-1,19)+2)</f>
        <v>42735</v>
      </c>
      <c r="DK2516" s="4" t="e">
        <f>IFERROR(INDEX(Sheet2!$AA$2:$AS$600,QUOTIENT(ROW()-1,19)+1,MOD(ROW()-2,19)+1),NA())</f>
        <v>#N/A</v>
      </c>
      <c r="DL2516" t="str">
        <f>IFERROR(INDEX(Sheet2!$AU$2:$BM$600,QUOTIENT(ROW()-1,19)+1,MOD(ROW()-2,19)+1),NA())</f>
        <v/>
      </c>
      <c r="DM2516" s="4" t="e">
        <f t="shared" si="187"/>
        <v>#N/A</v>
      </c>
      <c r="DN2516" t="e">
        <f t="shared" si="188"/>
        <v>#N/A</v>
      </c>
      <c r="DO2516" t="e">
        <f t="shared" si="189"/>
        <v>#N/A</v>
      </c>
      <c r="DP2516" s="3">
        <f t="shared" si="190"/>
        <v>9</v>
      </c>
      <c r="DQ2516" s="3"/>
    </row>
    <row r="2517" spans="7:121" x14ac:dyDescent="0.25">
      <c r="G2517"/>
      <c r="DI2517" s="4">
        <f>INDEX(Sheet2!A:A,QUOTIENT(ROW()-1,19)+2)</f>
        <v>41535</v>
      </c>
      <c r="DJ2517" s="4">
        <f>INDEX(Sheet2!C:C,QUOTIENT(ROW()-1,19)+2)</f>
        <v>42735</v>
      </c>
      <c r="DK2517" s="4" t="e">
        <f>IFERROR(INDEX(Sheet2!$AA$2:$AS$600,QUOTIENT(ROW()-1,19)+1,MOD(ROW()-2,19)+1),NA())</f>
        <v>#N/A</v>
      </c>
      <c r="DL2517" t="str">
        <f>IFERROR(INDEX(Sheet2!$AU$2:$BM$600,QUOTIENT(ROW()-1,19)+1,MOD(ROW()-2,19)+1),NA())</f>
        <v/>
      </c>
      <c r="DM2517" s="4" t="e">
        <f t="shared" si="187"/>
        <v>#N/A</v>
      </c>
      <c r="DN2517" t="e">
        <f t="shared" si="188"/>
        <v>#N/A</v>
      </c>
      <c r="DO2517" t="e">
        <f t="shared" si="189"/>
        <v>#N/A</v>
      </c>
      <c r="DP2517" s="3">
        <f t="shared" si="190"/>
        <v>9</v>
      </c>
      <c r="DQ2517" s="3"/>
    </row>
    <row r="2518" spans="7:121" x14ac:dyDescent="0.25">
      <c r="G2518"/>
      <c r="DI2518" s="4">
        <f>INDEX(Sheet2!A:A,QUOTIENT(ROW()-1,19)+2)</f>
        <v>41535</v>
      </c>
      <c r="DJ2518" s="4">
        <f>INDEX(Sheet2!C:C,QUOTIENT(ROW()-1,19)+2)</f>
        <v>42735</v>
      </c>
      <c r="DK2518" s="4" t="e">
        <f>IFERROR(INDEX(Sheet2!$AA$2:$AS$600,QUOTIENT(ROW()-1,19)+1,MOD(ROW()-2,19)+1),NA())</f>
        <v>#N/A</v>
      </c>
      <c r="DL2518" t="str">
        <f>IFERROR(INDEX(Sheet2!$AU$2:$BM$600,QUOTIENT(ROW()-1,19)+1,MOD(ROW()-2,19)+1),NA())</f>
        <v/>
      </c>
      <c r="DM2518" s="4" t="e">
        <f t="shared" si="187"/>
        <v>#N/A</v>
      </c>
      <c r="DN2518" t="e">
        <f t="shared" si="188"/>
        <v>#N/A</v>
      </c>
      <c r="DO2518" t="e">
        <f t="shared" si="189"/>
        <v>#N/A</v>
      </c>
      <c r="DP2518" s="3">
        <f t="shared" si="190"/>
        <v>9</v>
      </c>
      <c r="DQ2518" s="3"/>
    </row>
    <row r="2519" spans="7:121" x14ac:dyDescent="0.25">
      <c r="G2519"/>
      <c r="DI2519" s="4">
        <f>INDEX(Sheet2!A:A,QUOTIENT(ROW()-1,19)+2)</f>
        <v>41535</v>
      </c>
      <c r="DJ2519" s="4">
        <f>INDEX(Sheet2!C:C,QUOTIENT(ROW()-1,19)+2)</f>
        <v>42735</v>
      </c>
      <c r="DK2519" s="4" t="e">
        <f>IFERROR(INDEX(Sheet2!$AA$2:$AS$600,QUOTIENT(ROW()-1,19)+1,MOD(ROW()-2,19)+1),NA())</f>
        <v>#N/A</v>
      </c>
      <c r="DL2519" t="str">
        <f>IFERROR(INDEX(Sheet2!$AU$2:$BM$600,QUOTIENT(ROW()-1,19)+1,MOD(ROW()-2,19)+1),NA())</f>
        <v/>
      </c>
      <c r="DM2519" s="4" t="e">
        <f t="shared" si="187"/>
        <v>#N/A</v>
      </c>
      <c r="DN2519" t="e">
        <f t="shared" si="188"/>
        <v>#N/A</v>
      </c>
      <c r="DO2519" t="e">
        <f t="shared" si="189"/>
        <v>#N/A</v>
      </c>
      <c r="DP2519" s="3">
        <f t="shared" si="190"/>
        <v>9</v>
      </c>
      <c r="DQ2519" s="3"/>
    </row>
    <row r="2520" spans="7:121" x14ac:dyDescent="0.25">
      <c r="G2520"/>
      <c r="DI2520" s="4">
        <f>INDEX(Sheet2!A:A,QUOTIENT(ROW()-1,19)+2)</f>
        <v>41535</v>
      </c>
      <c r="DJ2520" s="4">
        <f>INDEX(Sheet2!C:C,QUOTIENT(ROW()-1,19)+2)</f>
        <v>42735</v>
      </c>
      <c r="DK2520" s="4" t="e">
        <f>IFERROR(INDEX(Sheet2!$AA$2:$AS$600,QUOTIENT(ROW()-1,19)+1,MOD(ROW()-2,19)+1),NA())</f>
        <v>#N/A</v>
      </c>
      <c r="DL2520" t="str">
        <f>IFERROR(INDEX(Sheet2!$AU$2:$BM$600,QUOTIENT(ROW()-1,19)+1,MOD(ROW()-2,19)+1),NA())</f>
        <v/>
      </c>
      <c r="DM2520" s="4" t="e">
        <f t="shared" si="187"/>
        <v>#N/A</v>
      </c>
      <c r="DN2520" t="e">
        <f t="shared" si="188"/>
        <v>#N/A</v>
      </c>
      <c r="DO2520" t="e">
        <f t="shared" si="189"/>
        <v>#N/A</v>
      </c>
      <c r="DP2520" s="3">
        <f t="shared" si="190"/>
        <v>9</v>
      </c>
      <c r="DQ2520" s="3"/>
    </row>
    <row r="2521" spans="7:121" x14ac:dyDescent="0.25">
      <c r="G2521"/>
      <c r="DI2521" s="4">
        <f>INDEX(Sheet2!A:A,QUOTIENT(ROW()-1,19)+2)</f>
        <v>41535</v>
      </c>
      <c r="DJ2521" s="4">
        <f>INDEX(Sheet2!C:C,QUOTIENT(ROW()-1,19)+2)</f>
        <v>42735</v>
      </c>
      <c r="DK2521" s="4" t="e">
        <f>IFERROR(INDEX(Sheet2!$AA$2:$AS$600,QUOTIENT(ROW()-1,19)+1,MOD(ROW()-2,19)+1),NA())</f>
        <v>#N/A</v>
      </c>
      <c r="DL2521" t="str">
        <f>IFERROR(INDEX(Sheet2!$AU$2:$BM$600,QUOTIENT(ROW()-1,19)+1,MOD(ROW()-2,19)+1),NA())</f>
        <v/>
      </c>
      <c r="DM2521" s="4" t="e">
        <f t="shared" si="187"/>
        <v>#N/A</v>
      </c>
      <c r="DN2521" t="e">
        <f t="shared" si="188"/>
        <v>#N/A</v>
      </c>
      <c r="DO2521" t="e">
        <f t="shared" si="189"/>
        <v>#N/A</v>
      </c>
      <c r="DP2521" s="3">
        <f t="shared" si="190"/>
        <v>9</v>
      </c>
      <c r="DQ2521" s="3"/>
    </row>
    <row r="2522" spans="7:121" x14ac:dyDescent="0.25">
      <c r="G2522"/>
      <c r="DI2522" s="4">
        <f>INDEX(Sheet2!A:A,QUOTIENT(ROW()-1,19)+2)</f>
        <v>41535</v>
      </c>
      <c r="DJ2522" s="4">
        <f>INDEX(Sheet2!C:C,QUOTIENT(ROW()-1,19)+2)</f>
        <v>42735</v>
      </c>
      <c r="DK2522" s="4" t="e">
        <f>IFERROR(INDEX(Sheet2!$AA$2:$AS$600,QUOTIENT(ROW()-1,19)+1,MOD(ROW()-2,19)+1),NA())</f>
        <v>#N/A</v>
      </c>
      <c r="DL2522" t="str">
        <f>IFERROR(INDEX(Sheet2!$AU$2:$BM$600,QUOTIENT(ROW()-1,19)+1,MOD(ROW()-2,19)+1),NA())</f>
        <v/>
      </c>
      <c r="DM2522" s="4" t="e">
        <f t="shared" si="187"/>
        <v>#N/A</v>
      </c>
      <c r="DN2522" t="e">
        <f t="shared" si="188"/>
        <v>#N/A</v>
      </c>
      <c r="DO2522" t="e">
        <f t="shared" si="189"/>
        <v>#N/A</v>
      </c>
      <c r="DP2522" s="3">
        <f t="shared" si="190"/>
        <v>9</v>
      </c>
      <c r="DQ2522" s="3"/>
    </row>
    <row r="2523" spans="7:121" x14ac:dyDescent="0.25">
      <c r="G2523"/>
      <c r="DI2523" s="4">
        <f>INDEX(Sheet2!A:A,QUOTIENT(ROW()-1,19)+2)</f>
        <v>41535</v>
      </c>
      <c r="DJ2523" s="4">
        <f>INDEX(Sheet2!C:C,QUOTIENT(ROW()-1,19)+2)</f>
        <v>42735</v>
      </c>
      <c r="DK2523" s="4" t="e">
        <f>IFERROR(INDEX(Sheet2!$AA$2:$AS$600,QUOTIENT(ROW()-1,19)+1,MOD(ROW()-2,19)+1),NA())</f>
        <v>#N/A</v>
      </c>
      <c r="DL2523" t="str">
        <f>IFERROR(INDEX(Sheet2!$AU$2:$BM$600,QUOTIENT(ROW()-1,19)+1,MOD(ROW()-2,19)+1),NA())</f>
        <v/>
      </c>
      <c r="DM2523" s="4" t="e">
        <f t="shared" si="187"/>
        <v>#N/A</v>
      </c>
      <c r="DN2523" t="e">
        <f t="shared" si="188"/>
        <v>#N/A</v>
      </c>
      <c r="DO2523" t="e">
        <f t="shared" si="189"/>
        <v>#N/A</v>
      </c>
      <c r="DP2523" s="3">
        <f t="shared" si="190"/>
        <v>9</v>
      </c>
      <c r="DQ2523" s="3"/>
    </row>
    <row r="2524" spans="7:121" x14ac:dyDescent="0.25">
      <c r="G2524"/>
      <c r="DI2524" s="4">
        <f>INDEX(Sheet2!A:A,QUOTIENT(ROW()-1,19)+2)</f>
        <v>41535</v>
      </c>
      <c r="DJ2524" s="4">
        <f>INDEX(Sheet2!C:C,QUOTIENT(ROW()-1,19)+2)</f>
        <v>42735</v>
      </c>
      <c r="DK2524" s="4" t="e">
        <f>IFERROR(INDEX(Sheet2!$AA$2:$AS$600,QUOTIENT(ROW()-1,19)+1,MOD(ROW()-2,19)+1),NA())</f>
        <v>#N/A</v>
      </c>
      <c r="DL2524" t="str">
        <f>IFERROR(INDEX(Sheet2!$AU$2:$BM$600,QUOTIENT(ROW()-1,19)+1,MOD(ROW()-2,19)+1),NA())</f>
        <v/>
      </c>
      <c r="DM2524" s="4" t="e">
        <f t="shared" si="187"/>
        <v>#N/A</v>
      </c>
      <c r="DN2524" t="e">
        <f t="shared" si="188"/>
        <v>#N/A</v>
      </c>
      <c r="DO2524" t="e">
        <f t="shared" si="189"/>
        <v>#N/A</v>
      </c>
      <c r="DP2524" s="3">
        <f t="shared" si="190"/>
        <v>9</v>
      </c>
      <c r="DQ2524" s="3"/>
    </row>
    <row r="2525" spans="7:121" x14ac:dyDescent="0.25">
      <c r="G2525"/>
      <c r="DI2525" s="4">
        <f>INDEX(Sheet2!A:A,QUOTIENT(ROW()-1,19)+2)</f>
        <v>41535</v>
      </c>
      <c r="DJ2525" s="4">
        <f>INDEX(Sheet2!C:C,QUOTIENT(ROW()-1,19)+2)</f>
        <v>42735</v>
      </c>
      <c r="DK2525" s="4" t="e">
        <f>IFERROR(INDEX(Sheet2!$AA$2:$AS$600,QUOTIENT(ROW()-1,19)+1,MOD(ROW()-2,19)+1),NA())</f>
        <v>#N/A</v>
      </c>
      <c r="DL2525" t="str">
        <f>IFERROR(INDEX(Sheet2!$AU$2:$BM$600,QUOTIENT(ROW()-1,19)+1,MOD(ROW()-2,19)+1),NA())</f>
        <v/>
      </c>
      <c r="DM2525" s="4" t="e">
        <f t="shared" si="187"/>
        <v>#N/A</v>
      </c>
      <c r="DN2525" t="e">
        <f t="shared" si="188"/>
        <v>#N/A</v>
      </c>
      <c r="DO2525" t="e">
        <f t="shared" si="189"/>
        <v>#N/A</v>
      </c>
      <c r="DP2525" s="3">
        <f t="shared" si="190"/>
        <v>9</v>
      </c>
      <c r="DQ2525" s="3"/>
    </row>
    <row r="2526" spans="7:121" x14ac:dyDescent="0.25">
      <c r="G2526"/>
      <c r="DI2526" s="4">
        <f>INDEX(Sheet2!A:A,QUOTIENT(ROW()-1,19)+2)</f>
        <v>41535</v>
      </c>
      <c r="DJ2526" s="4">
        <f>INDEX(Sheet2!C:C,QUOTIENT(ROW()-1,19)+2)</f>
        <v>42735</v>
      </c>
      <c r="DK2526" s="4" t="e">
        <f>IFERROR(INDEX(Sheet2!$AA$2:$AS$600,QUOTIENT(ROW()-1,19)+1,MOD(ROW()-2,19)+1),NA())</f>
        <v>#N/A</v>
      </c>
      <c r="DL2526" t="str">
        <f>IFERROR(INDEX(Sheet2!$AU$2:$BM$600,QUOTIENT(ROW()-1,19)+1,MOD(ROW()-2,19)+1),NA())</f>
        <v/>
      </c>
      <c r="DM2526" s="4" t="e">
        <f t="shared" si="187"/>
        <v>#N/A</v>
      </c>
      <c r="DN2526" t="e">
        <f t="shared" si="188"/>
        <v>#N/A</v>
      </c>
      <c r="DO2526" t="e">
        <f t="shared" si="189"/>
        <v>#N/A</v>
      </c>
      <c r="DP2526" s="3">
        <f t="shared" si="190"/>
        <v>9</v>
      </c>
      <c r="DQ2526" s="3"/>
    </row>
    <row r="2527" spans="7:121" x14ac:dyDescent="0.25">
      <c r="G2527"/>
      <c r="DI2527" s="4">
        <f>INDEX(Sheet2!A:A,QUOTIENT(ROW()-1,19)+2)</f>
        <v>41535</v>
      </c>
      <c r="DJ2527" s="4">
        <f>INDEX(Sheet2!C:C,QUOTIENT(ROW()-1,19)+2)</f>
        <v>42735</v>
      </c>
      <c r="DK2527" s="4" t="e">
        <f>IFERROR(INDEX(Sheet2!$AA$2:$AS$600,QUOTIENT(ROW()-1,19)+1,MOD(ROW()-2,19)+1),NA())</f>
        <v>#N/A</v>
      </c>
      <c r="DL2527" t="str">
        <f>IFERROR(INDEX(Sheet2!$AU$2:$BM$600,QUOTIENT(ROW()-1,19)+1,MOD(ROW()-2,19)+1),NA())</f>
        <v/>
      </c>
      <c r="DM2527" s="4" t="e">
        <f t="shared" si="187"/>
        <v>#N/A</v>
      </c>
      <c r="DN2527" t="e">
        <f t="shared" si="188"/>
        <v>#N/A</v>
      </c>
      <c r="DO2527" t="e">
        <f t="shared" si="189"/>
        <v>#N/A</v>
      </c>
      <c r="DP2527" s="3">
        <f t="shared" si="190"/>
        <v>9</v>
      </c>
      <c r="DQ2527" s="3"/>
    </row>
    <row r="2528" spans="7:121" x14ac:dyDescent="0.25">
      <c r="G2528"/>
      <c r="DI2528" s="4">
        <f>INDEX(Sheet2!A:A,QUOTIENT(ROW()-1,19)+2)</f>
        <v>41535</v>
      </c>
      <c r="DJ2528" s="4">
        <f>INDEX(Sheet2!C:C,QUOTIENT(ROW()-1,19)+2)</f>
        <v>42735</v>
      </c>
      <c r="DK2528" s="4" t="e">
        <f>IFERROR(INDEX(Sheet2!$AA$2:$AS$600,QUOTIENT(ROW()-1,19)+1,MOD(ROW()-2,19)+1),NA())</f>
        <v>#N/A</v>
      </c>
      <c r="DL2528" t="str">
        <f>IFERROR(INDEX(Sheet2!$AU$2:$BM$600,QUOTIENT(ROW()-1,19)+1,MOD(ROW()-2,19)+1),NA())</f>
        <v/>
      </c>
      <c r="DM2528" s="4" t="e">
        <f t="shared" si="187"/>
        <v>#N/A</v>
      </c>
      <c r="DN2528" t="e">
        <f t="shared" si="188"/>
        <v>#N/A</v>
      </c>
      <c r="DO2528" t="e">
        <f t="shared" si="189"/>
        <v>#N/A</v>
      </c>
      <c r="DP2528" s="3">
        <f t="shared" si="190"/>
        <v>9</v>
      </c>
      <c r="DQ2528" s="3"/>
    </row>
    <row r="2529" spans="7:121" x14ac:dyDescent="0.25">
      <c r="G2529"/>
      <c r="DI2529" s="4">
        <f>INDEX(Sheet2!A:A,QUOTIENT(ROW()-1,19)+2)</f>
        <v>41535</v>
      </c>
      <c r="DJ2529" s="4">
        <f>INDEX(Sheet2!C:C,QUOTIENT(ROW()-1,19)+2)</f>
        <v>42735</v>
      </c>
      <c r="DK2529" s="4">
        <f>IFERROR(INDEX(Sheet2!$AA$2:$AS$600,QUOTIENT(ROW()-1,19)+1,MOD(ROW()-2,19)+1),NA())</f>
        <v>42724.962500000001</v>
      </c>
      <c r="DL2529">
        <f>IFERROR(INDEX(Sheet2!$AU$2:$BM$600,QUOTIENT(ROW()-1,19)+1,MOD(ROW()-2,19)+1),NA())</f>
        <v>2</v>
      </c>
      <c r="DM2529" s="4" t="e">
        <f t="shared" si="187"/>
        <v>#N/A</v>
      </c>
      <c r="DN2529" t="e">
        <f t="shared" si="188"/>
        <v>#N/A</v>
      </c>
      <c r="DO2529" t="e">
        <f t="shared" si="189"/>
        <v>#N/A</v>
      </c>
      <c r="DP2529" s="3">
        <f t="shared" si="190"/>
        <v>10</v>
      </c>
      <c r="DQ2529" s="3"/>
    </row>
    <row r="2530" spans="7:121" x14ac:dyDescent="0.25">
      <c r="G2530"/>
      <c r="DI2530" s="4">
        <f>INDEX(Sheet2!A:A,QUOTIENT(ROW()-1,19)+2)</f>
        <v>41535</v>
      </c>
      <c r="DJ2530" s="4">
        <f>INDEX(Sheet2!C:C,QUOTIENT(ROW()-1,19)+2)</f>
        <v>42735</v>
      </c>
      <c r="DK2530" s="4">
        <f>IFERROR(INDEX(Sheet2!$AA$2:$AS$600,QUOTIENT(ROW()-1,19)+1,MOD(ROW()-2,19)+1),NA())</f>
        <v>42745.037500000006</v>
      </c>
      <c r="DL2530">
        <f>IFERROR(INDEX(Sheet2!$AU$2:$BM$600,QUOTIENT(ROW()-1,19)+1,MOD(ROW()-2,19)+1),NA())</f>
        <v>2</v>
      </c>
      <c r="DM2530" s="4" t="e">
        <f t="shared" si="187"/>
        <v>#N/A</v>
      </c>
      <c r="DN2530" t="e">
        <f t="shared" si="188"/>
        <v>#N/A</v>
      </c>
      <c r="DO2530" t="e">
        <f t="shared" si="189"/>
        <v>#N/A</v>
      </c>
      <c r="DP2530" s="3">
        <f t="shared" si="190"/>
        <v>11</v>
      </c>
      <c r="DQ2530" s="3"/>
    </row>
    <row r="2531" spans="7:121" x14ac:dyDescent="0.25">
      <c r="G2531"/>
      <c r="DI2531" s="4">
        <f>INDEX(Sheet2!A:A,QUOTIENT(ROW()-1,19)+2)</f>
        <v>41535</v>
      </c>
      <c r="DJ2531" s="4">
        <f>INDEX(Sheet2!C:C,QUOTIENT(ROW()-1,19)+2)</f>
        <v>42735</v>
      </c>
      <c r="DK2531" s="4" t="e">
        <f>IFERROR(INDEX(Sheet2!$AA$2:$AS$600,QUOTIENT(ROW()-1,19)+1,MOD(ROW()-2,19)+1),NA())</f>
        <v>#N/A</v>
      </c>
      <c r="DL2531" t="str">
        <f>IFERROR(INDEX(Sheet2!$AU$2:$BM$600,QUOTIENT(ROW()-1,19)+1,MOD(ROW()-2,19)+1),NA())</f>
        <v/>
      </c>
      <c r="DM2531" s="4" t="e">
        <f t="shared" si="187"/>
        <v>#N/A</v>
      </c>
      <c r="DN2531" t="e">
        <f t="shared" si="188"/>
        <v>#N/A</v>
      </c>
      <c r="DO2531" t="e">
        <f t="shared" si="189"/>
        <v>#N/A</v>
      </c>
      <c r="DP2531" s="3">
        <f t="shared" si="190"/>
        <v>11</v>
      </c>
      <c r="DQ2531" s="3"/>
    </row>
    <row r="2532" spans="7:121" x14ac:dyDescent="0.25">
      <c r="G2532"/>
      <c r="DI2532" s="4">
        <f>INDEX(Sheet2!A:A,QUOTIENT(ROW()-1,19)+2)</f>
        <v>41535</v>
      </c>
      <c r="DJ2532" s="4">
        <f>INDEX(Sheet2!C:C,QUOTIENT(ROW()-1,19)+2)</f>
        <v>42735</v>
      </c>
      <c r="DK2532" s="4" t="e">
        <f>IFERROR(INDEX(Sheet2!$AA$2:$AS$600,QUOTIENT(ROW()-1,19)+1,MOD(ROW()-2,19)+1),NA())</f>
        <v>#N/A</v>
      </c>
      <c r="DL2532" t="str">
        <f>IFERROR(INDEX(Sheet2!$AU$2:$BM$600,QUOTIENT(ROW()-1,19)+1,MOD(ROW()-2,19)+1),NA())</f>
        <v/>
      </c>
      <c r="DM2532" s="4" t="e">
        <f t="shared" si="187"/>
        <v>#N/A</v>
      </c>
      <c r="DN2532" t="e">
        <f t="shared" si="188"/>
        <v>#N/A</v>
      </c>
      <c r="DO2532" t="e">
        <f t="shared" si="189"/>
        <v>#N/A</v>
      </c>
      <c r="DP2532" s="3">
        <f t="shared" si="190"/>
        <v>11</v>
      </c>
      <c r="DQ2532" s="3"/>
    </row>
    <row r="2533" spans="7:121" x14ac:dyDescent="0.25">
      <c r="G2533"/>
      <c r="DI2533" s="4">
        <f>INDEX(Sheet2!A:A,QUOTIENT(ROW()-1,19)+2)</f>
        <v>41535</v>
      </c>
      <c r="DJ2533" s="4">
        <f>INDEX(Sheet2!C:C,QUOTIENT(ROW()-1,19)+2)</f>
        <v>42735</v>
      </c>
      <c r="DK2533" s="4" t="e">
        <f>IFERROR(INDEX(Sheet2!$AA$2:$AS$600,QUOTIENT(ROW()-1,19)+1,MOD(ROW()-2,19)+1),NA())</f>
        <v>#N/A</v>
      </c>
      <c r="DL2533" t="str">
        <f>IFERROR(INDEX(Sheet2!$AU$2:$BM$600,QUOTIENT(ROW()-1,19)+1,MOD(ROW()-2,19)+1),NA())</f>
        <v/>
      </c>
      <c r="DM2533" s="4" t="e">
        <f t="shared" si="187"/>
        <v>#N/A</v>
      </c>
      <c r="DN2533" t="e">
        <f t="shared" si="188"/>
        <v>#N/A</v>
      </c>
      <c r="DO2533" t="e">
        <f t="shared" si="189"/>
        <v>#N/A</v>
      </c>
      <c r="DP2533" s="3">
        <f t="shared" si="190"/>
        <v>11</v>
      </c>
      <c r="DQ2533" s="3"/>
    </row>
    <row r="2534" spans="7:121" x14ac:dyDescent="0.25">
      <c r="G2534"/>
      <c r="DI2534" s="4">
        <f>INDEX(Sheet2!A:A,QUOTIENT(ROW()-1,19)+2)</f>
        <v>41535</v>
      </c>
      <c r="DJ2534" s="4">
        <f>INDEX(Sheet2!C:C,QUOTIENT(ROW()-1,19)+2)</f>
        <v>42735</v>
      </c>
      <c r="DK2534" s="4" t="e">
        <f>IFERROR(INDEX(Sheet2!$AA$2:$AS$600,QUOTIENT(ROW()-1,19)+1,MOD(ROW()-2,19)+1),NA())</f>
        <v>#N/A</v>
      </c>
      <c r="DL2534" t="str">
        <f>IFERROR(INDEX(Sheet2!$AU$2:$BM$600,QUOTIENT(ROW()-1,19)+1,MOD(ROW()-2,19)+1),NA())</f>
        <v/>
      </c>
      <c r="DM2534" s="4" t="e">
        <f t="shared" si="187"/>
        <v>#N/A</v>
      </c>
      <c r="DN2534" t="e">
        <f t="shared" si="188"/>
        <v>#N/A</v>
      </c>
      <c r="DO2534" t="e">
        <f t="shared" si="189"/>
        <v>#N/A</v>
      </c>
      <c r="DP2534" s="3">
        <f t="shared" si="190"/>
        <v>11</v>
      </c>
      <c r="DQ2534" s="3"/>
    </row>
    <row r="2535" spans="7:121" x14ac:dyDescent="0.25">
      <c r="G2535"/>
      <c r="DI2535" s="4">
        <f>INDEX(Sheet2!A:A,QUOTIENT(ROW()-1,19)+2)</f>
        <v>41535</v>
      </c>
      <c r="DJ2535" s="4">
        <f>INDEX(Sheet2!C:C,QUOTIENT(ROW()-1,19)+2)</f>
        <v>42735</v>
      </c>
      <c r="DK2535" s="4" t="e">
        <f>IFERROR(INDEX(Sheet2!$AA$2:$AS$600,QUOTIENT(ROW()-1,19)+1,MOD(ROW()-2,19)+1),NA())</f>
        <v>#N/A</v>
      </c>
      <c r="DL2535" t="str">
        <f>IFERROR(INDEX(Sheet2!$AU$2:$BM$600,QUOTIENT(ROW()-1,19)+1,MOD(ROW()-2,19)+1),NA())</f>
        <v/>
      </c>
      <c r="DM2535" s="4" t="e">
        <f t="shared" si="187"/>
        <v>#N/A</v>
      </c>
      <c r="DN2535" t="e">
        <f t="shared" si="188"/>
        <v>#N/A</v>
      </c>
      <c r="DO2535" t="e">
        <f t="shared" si="189"/>
        <v>#N/A</v>
      </c>
      <c r="DP2535" s="3">
        <f t="shared" si="190"/>
        <v>11</v>
      </c>
      <c r="DQ2535" s="3"/>
    </row>
    <row r="2536" spans="7:121" x14ac:dyDescent="0.25">
      <c r="G2536"/>
      <c r="DI2536" s="4">
        <f>INDEX(Sheet2!A:A,QUOTIENT(ROW()-1,19)+2)</f>
        <v>41535</v>
      </c>
      <c r="DJ2536" s="4">
        <f>INDEX(Sheet2!C:C,QUOTIENT(ROW()-1,19)+2)</f>
        <v>42735</v>
      </c>
      <c r="DK2536" s="4" t="e">
        <f>IFERROR(INDEX(Sheet2!$AA$2:$AS$600,QUOTIENT(ROW()-1,19)+1,MOD(ROW()-2,19)+1),NA())</f>
        <v>#N/A</v>
      </c>
      <c r="DL2536" t="str">
        <f>IFERROR(INDEX(Sheet2!$AU$2:$BM$600,QUOTIENT(ROW()-1,19)+1,MOD(ROW()-2,19)+1),NA())</f>
        <v/>
      </c>
      <c r="DM2536" s="4" t="e">
        <f t="shared" si="187"/>
        <v>#N/A</v>
      </c>
      <c r="DN2536" t="e">
        <f t="shared" si="188"/>
        <v>#N/A</v>
      </c>
      <c r="DO2536" t="e">
        <f t="shared" si="189"/>
        <v>#N/A</v>
      </c>
      <c r="DP2536" s="3">
        <f t="shared" si="190"/>
        <v>11</v>
      </c>
      <c r="DQ2536" s="3"/>
    </row>
    <row r="2537" spans="7:121" x14ac:dyDescent="0.25">
      <c r="G2537"/>
      <c r="DI2537" s="4">
        <f>INDEX(Sheet2!A:A,QUOTIENT(ROW()-1,19)+2)</f>
        <v>41535</v>
      </c>
      <c r="DJ2537" s="4">
        <f>INDEX(Sheet2!C:C,QUOTIENT(ROW()-1,19)+2)</f>
        <v>42735</v>
      </c>
      <c r="DK2537" s="4" t="e">
        <f>IFERROR(INDEX(Sheet2!$AA$2:$AS$600,QUOTIENT(ROW()-1,19)+1,MOD(ROW()-2,19)+1),NA())</f>
        <v>#N/A</v>
      </c>
      <c r="DL2537" t="str">
        <f>IFERROR(INDEX(Sheet2!$AU$2:$BM$600,QUOTIENT(ROW()-1,19)+1,MOD(ROW()-2,19)+1),NA())</f>
        <v/>
      </c>
      <c r="DM2537" s="4" t="e">
        <f t="shared" si="187"/>
        <v>#N/A</v>
      </c>
      <c r="DN2537" t="e">
        <f t="shared" si="188"/>
        <v>#N/A</v>
      </c>
      <c r="DO2537" t="e">
        <f t="shared" si="189"/>
        <v>#N/A</v>
      </c>
      <c r="DP2537" s="3">
        <f t="shared" si="190"/>
        <v>11</v>
      </c>
      <c r="DQ2537" s="3"/>
    </row>
    <row r="2538" spans="7:121" x14ac:dyDescent="0.25">
      <c r="G2538"/>
      <c r="DI2538" s="4">
        <f>INDEX(Sheet2!A:A,QUOTIENT(ROW()-1,19)+2)</f>
        <v>41535</v>
      </c>
      <c r="DJ2538" s="4">
        <f>INDEX(Sheet2!C:C,QUOTIENT(ROW()-1,19)+2)</f>
        <v>42735</v>
      </c>
      <c r="DK2538" s="4" t="e">
        <f>IFERROR(INDEX(Sheet2!$AA$2:$AS$600,QUOTIENT(ROW()-1,19)+1,MOD(ROW()-2,19)+1),NA())</f>
        <v>#N/A</v>
      </c>
      <c r="DL2538" t="str">
        <f>IFERROR(INDEX(Sheet2!$AU$2:$BM$600,QUOTIENT(ROW()-1,19)+1,MOD(ROW()-2,19)+1),NA())</f>
        <v/>
      </c>
      <c r="DM2538" s="4" t="e">
        <f t="shared" si="187"/>
        <v>#N/A</v>
      </c>
      <c r="DN2538" t="e">
        <f t="shared" si="188"/>
        <v>#N/A</v>
      </c>
      <c r="DO2538" t="e">
        <f t="shared" si="189"/>
        <v>#N/A</v>
      </c>
      <c r="DP2538" s="3">
        <f t="shared" si="190"/>
        <v>11</v>
      </c>
      <c r="DQ2538" s="3"/>
    </row>
    <row r="2539" spans="7:121" x14ac:dyDescent="0.25">
      <c r="G2539"/>
      <c r="DI2539" s="4">
        <f>INDEX(Sheet2!A:A,QUOTIENT(ROW()-1,19)+2)</f>
        <v>41535</v>
      </c>
      <c r="DJ2539" s="4">
        <f>INDEX(Sheet2!C:C,QUOTIENT(ROW()-1,19)+2)</f>
        <v>42735</v>
      </c>
      <c r="DK2539" s="4" t="e">
        <f>IFERROR(INDEX(Sheet2!$AA$2:$AS$600,QUOTIENT(ROW()-1,19)+1,MOD(ROW()-2,19)+1),NA())</f>
        <v>#N/A</v>
      </c>
      <c r="DL2539" t="str">
        <f>IFERROR(INDEX(Sheet2!$AU$2:$BM$600,QUOTIENT(ROW()-1,19)+1,MOD(ROW()-2,19)+1),NA())</f>
        <v/>
      </c>
      <c r="DM2539" s="4" t="e">
        <f t="shared" si="187"/>
        <v>#N/A</v>
      </c>
      <c r="DN2539" t="e">
        <f t="shared" si="188"/>
        <v>#N/A</v>
      </c>
      <c r="DO2539" t="e">
        <f t="shared" si="189"/>
        <v>#N/A</v>
      </c>
      <c r="DP2539" s="3">
        <f t="shared" si="190"/>
        <v>11</v>
      </c>
      <c r="DQ2539" s="3"/>
    </row>
    <row r="2540" spans="7:121" x14ac:dyDescent="0.25">
      <c r="G2540"/>
      <c r="DI2540" s="4">
        <f>INDEX(Sheet2!A:A,QUOTIENT(ROW()-1,19)+2)</f>
        <v>41535</v>
      </c>
      <c r="DJ2540" s="4">
        <f>INDEX(Sheet2!C:C,QUOTIENT(ROW()-1,19)+2)</f>
        <v>42735</v>
      </c>
      <c r="DK2540" s="4" t="e">
        <f>IFERROR(INDEX(Sheet2!$AA$2:$AS$600,QUOTIENT(ROW()-1,19)+1,MOD(ROW()-2,19)+1),NA())</f>
        <v>#N/A</v>
      </c>
      <c r="DL2540" t="str">
        <f>IFERROR(INDEX(Sheet2!$AU$2:$BM$600,QUOTIENT(ROW()-1,19)+1,MOD(ROW()-2,19)+1),NA())</f>
        <v/>
      </c>
      <c r="DM2540" s="4" t="e">
        <f t="shared" si="187"/>
        <v>#N/A</v>
      </c>
      <c r="DN2540" t="e">
        <f t="shared" si="188"/>
        <v>#N/A</v>
      </c>
      <c r="DO2540" t="e">
        <f t="shared" si="189"/>
        <v>#N/A</v>
      </c>
      <c r="DP2540" s="3">
        <f t="shared" si="190"/>
        <v>11</v>
      </c>
      <c r="DQ2540" s="3"/>
    </row>
    <row r="2541" spans="7:121" x14ac:dyDescent="0.25">
      <c r="G2541"/>
      <c r="DI2541" s="4">
        <f>INDEX(Sheet2!A:A,QUOTIENT(ROW()-1,19)+2)</f>
        <v>41535</v>
      </c>
      <c r="DJ2541" s="4">
        <f>INDEX(Sheet2!C:C,QUOTIENT(ROW()-1,19)+2)</f>
        <v>42735</v>
      </c>
      <c r="DK2541" s="4" t="e">
        <f>IFERROR(INDEX(Sheet2!$AA$2:$AS$600,QUOTIENT(ROW()-1,19)+1,MOD(ROW()-2,19)+1),NA())</f>
        <v>#N/A</v>
      </c>
      <c r="DL2541" t="str">
        <f>IFERROR(INDEX(Sheet2!$AU$2:$BM$600,QUOTIENT(ROW()-1,19)+1,MOD(ROW()-2,19)+1),NA())</f>
        <v/>
      </c>
      <c r="DM2541" s="4" t="e">
        <f t="shared" si="187"/>
        <v>#N/A</v>
      </c>
      <c r="DN2541" t="e">
        <f t="shared" si="188"/>
        <v>#N/A</v>
      </c>
      <c r="DO2541" t="e">
        <f t="shared" si="189"/>
        <v>#N/A</v>
      </c>
      <c r="DP2541" s="3">
        <f t="shared" si="190"/>
        <v>11</v>
      </c>
      <c r="DQ2541" s="3"/>
    </row>
    <row r="2542" spans="7:121" x14ac:dyDescent="0.25">
      <c r="G2542"/>
      <c r="DI2542" s="4">
        <f>INDEX(Sheet2!A:A,QUOTIENT(ROW()-1,19)+2)</f>
        <v>41535</v>
      </c>
      <c r="DJ2542" s="4">
        <f>INDEX(Sheet2!C:C,QUOTIENT(ROW()-1,19)+2)</f>
        <v>42735</v>
      </c>
      <c r="DK2542" s="4" t="e">
        <f>IFERROR(INDEX(Sheet2!$AA$2:$AS$600,QUOTIENT(ROW()-1,19)+1,MOD(ROW()-2,19)+1),NA())</f>
        <v>#N/A</v>
      </c>
      <c r="DL2542" t="str">
        <f>IFERROR(INDEX(Sheet2!$AU$2:$BM$600,QUOTIENT(ROW()-1,19)+1,MOD(ROW()-2,19)+1),NA())</f>
        <v/>
      </c>
      <c r="DM2542" s="4" t="e">
        <f t="shared" si="187"/>
        <v>#N/A</v>
      </c>
      <c r="DN2542" t="e">
        <f t="shared" si="188"/>
        <v>#N/A</v>
      </c>
      <c r="DO2542" t="e">
        <f t="shared" si="189"/>
        <v>#N/A</v>
      </c>
      <c r="DP2542" s="3">
        <f t="shared" si="190"/>
        <v>11</v>
      </c>
      <c r="DQ2542" s="3"/>
    </row>
    <row r="2543" spans="7:121" x14ac:dyDescent="0.25">
      <c r="G2543"/>
      <c r="DI2543" s="4">
        <f>INDEX(Sheet2!A:A,QUOTIENT(ROW()-1,19)+2)</f>
        <v>41535</v>
      </c>
      <c r="DJ2543" s="4">
        <f>INDEX(Sheet2!C:C,QUOTIENT(ROW()-1,19)+2)</f>
        <v>42735</v>
      </c>
      <c r="DK2543" s="4" t="e">
        <f>IFERROR(INDEX(Sheet2!$AA$2:$AS$600,QUOTIENT(ROW()-1,19)+1,MOD(ROW()-2,19)+1),NA())</f>
        <v>#N/A</v>
      </c>
      <c r="DL2543" t="str">
        <f>IFERROR(INDEX(Sheet2!$AU$2:$BM$600,QUOTIENT(ROW()-1,19)+1,MOD(ROW()-2,19)+1),NA())</f>
        <v/>
      </c>
      <c r="DM2543" s="4" t="e">
        <f t="shared" si="187"/>
        <v>#N/A</v>
      </c>
      <c r="DN2543" t="e">
        <f t="shared" si="188"/>
        <v>#N/A</v>
      </c>
      <c r="DO2543" t="e">
        <f t="shared" si="189"/>
        <v>#N/A</v>
      </c>
      <c r="DP2543" s="3">
        <f t="shared" si="190"/>
        <v>11</v>
      </c>
      <c r="DQ2543" s="3"/>
    </row>
    <row r="2544" spans="7:121" x14ac:dyDescent="0.25">
      <c r="G2544"/>
      <c r="DI2544" s="4">
        <f>INDEX(Sheet2!A:A,QUOTIENT(ROW()-1,19)+2)</f>
        <v>41535</v>
      </c>
      <c r="DJ2544" s="4">
        <f>INDEX(Sheet2!C:C,QUOTIENT(ROW()-1,19)+2)</f>
        <v>42735</v>
      </c>
      <c r="DK2544" s="4" t="e">
        <f>IFERROR(INDEX(Sheet2!$AA$2:$AS$600,QUOTIENT(ROW()-1,19)+1,MOD(ROW()-2,19)+1),NA())</f>
        <v>#N/A</v>
      </c>
      <c r="DL2544" t="str">
        <f>IFERROR(INDEX(Sheet2!$AU$2:$BM$600,QUOTIENT(ROW()-1,19)+1,MOD(ROW()-2,19)+1),NA())</f>
        <v/>
      </c>
      <c r="DM2544" s="4" t="e">
        <f t="shared" si="187"/>
        <v>#N/A</v>
      </c>
      <c r="DN2544" t="e">
        <f t="shared" si="188"/>
        <v>#N/A</v>
      </c>
      <c r="DO2544" t="e">
        <f t="shared" si="189"/>
        <v>#N/A</v>
      </c>
      <c r="DP2544" s="3">
        <f t="shared" si="190"/>
        <v>11</v>
      </c>
      <c r="DQ2544" s="3"/>
    </row>
    <row r="2545" spans="7:121" x14ac:dyDescent="0.25">
      <c r="G2545"/>
      <c r="DI2545" s="4">
        <f>INDEX(Sheet2!A:A,QUOTIENT(ROW()-1,19)+2)</f>
        <v>41535</v>
      </c>
      <c r="DJ2545" s="4">
        <f>INDEX(Sheet2!C:C,QUOTIENT(ROW()-1,19)+2)</f>
        <v>42735</v>
      </c>
      <c r="DK2545" s="4" t="e">
        <f>IFERROR(INDEX(Sheet2!$AA$2:$AS$600,QUOTIENT(ROW()-1,19)+1,MOD(ROW()-2,19)+1),NA())</f>
        <v>#N/A</v>
      </c>
      <c r="DL2545" t="str">
        <f>IFERROR(INDEX(Sheet2!$AU$2:$BM$600,QUOTIENT(ROW()-1,19)+1,MOD(ROW()-2,19)+1),NA())</f>
        <v/>
      </c>
      <c r="DM2545" s="4" t="e">
        <f t="shared" si="187"/>
        <v>#N/A</v>
      </c>
      <c r="DN2545" t="e">
        <f t="shared" si="188"/>
        <v>#N/A</v>
      </c>
      <c r="DO2545" t="e">
        <f t="shared" si="189"/>
        <v>#N/A</v>
      </c>
      <c r="DP2545" s="3">
        <f t="shared" si="190"/>
        <v>11</v>
      </c>
      <c r="DQ2545" s="3"/>
    </row>
    <row r="2546" spans="7:121" x14ac:dyDescent="0.25">
      <c r="G2546"/>
      <c r="DI2546" s="4">
        <f>INDEX(Sheet2!A:A,QUOTIENT(ROW()-1,19)+2)</f>
        <v>41535</v>
      </c>
      <c r="DJ2546" s="4">
        <f>INDEX(Sheet2!C:C,QUOTIENT(ROW()-1,19)+2)</f>
        <v>42735</v>
      </c>
      <c r="DK2546" s="4" t="e">
        <f>IFERROR(INDEX(Sheet2!$AA$2:$AS$600,QUOTIENT(ROW()-1,19)+1,MOD(ROW()-2,19)+1),NA())</f>
        <v>#N/A</v>
      </c>
      <c r="DL2546" t="str">
        <f>IFERROR(INDEX(Sheet2!$AU$2:$BM$600,QUOTIENT(ROW()-1,19)+1,MOD(ROW()-2,19)+1),NA())</f>
        <v/>
      </c>
      <c r="DM2546" s="4" t="e">
        <f t="shared" si="187"/>
        <v>#N/A</v>
      </c>
      <c r="DN2546" t="e">
        <f t="shared" si="188"/>
        <v>#N/A</v>
      </c>
      <c r="DO2546" t="e">
        <f t="shared" si="189"/>
        <v>#N/A</v>
      </c>
      <c r="DP2546" s="3">
        <f t="shared" si="190"/>
        <v>11</v>
      </c>
      <c r="DQ2546" s="3"/>
    </row>
    <row r="2547" spans="7:121" x14ac:dyDescent="0.25">
      <c r="G2547"/>
      <c r="DI2547" s="4">
        <f>INDEX(Sheet2!A:A,QUOTIENT(ROW()-1,19)+2)</f>
        <v>41535</v>
      </c>
      <c r="DJ2547" s="4">
        <f>INDEX(Sheet2!C:C,QUOTIENT(ROW()-1,19)+2)</f>
        <v>42735</v>
      </c>
      <c r="DK2547" s="4" t="e">
        <f>IFERROR(INDEX(Sheet2!$AA$2:$AS$600,QUOTIENT(ROW()-1,19)+1,MOD(ROW()-2,19)+1),NA())</f>
        <v>#N/A</v>
      </c>
      <c r="DL2547" t="str">
        <f>IFERROR(INDEX(Sheet2!$AU$2:$BM$600,QUOTIENT(ROW()-1,19)+1,MOD(ROW()-2,19)+1),NA())</f>
        <v/>
      </c>
      <c r="DM2547" s="4" t="e">
        <f t="shared" si="187"/>
        <v>#N/A</v>
      </c>
      <c r="DN2547" t="e">
        <f t="shared" si="188"/>
        <v>#N/A</v>
      </c>
      <c r="DO2547" t="e">
        <f t="shared" si="189"/>
        <v>#N/A</v>
      </c>
      <c r="DP2547" s="3">
        <f t="shared" si="190"/>
        <v>11</v>
      </c>
      <c r="DQ2547" s="3"/>
    </row>
    <row r="2548" spans="7:121" x14ac:dyDescent="0.25">
      <c r="G2548"/>
      <c r="DI2548" s="4">
        <f>INDEX(Sheet2!A:A,QUOTIENT(ROW()-1,19)+2)</f>
        <v>41535</v>
      </c>
      <c r="DJ2548" s="4">
        <f>INDEX(Sheet2!C:C,QUOTIENT(ROW()-1,19)+2)</f>
        <v>42735</v>
      </c>
      <c r="DK2548" s="4">
        <f>IFERROR(INDEX(Sheet2!$AA$2:$AS$600,QUOTIENT(ROW()-1,19)+1,MOD(ROW()-2,19)+1),NA())</f>
        <v>42724.962500000001</v>
      </c>
      <c r="DL2548">
        <f>IFERROR(INDEX(Sheet2!$AU$2:$BM$600,QUOTIENT(ROW()-1,19)+1,MOD(ROW()-2,19)+1),NA())</f>
        <v>2.5</v>
      </c>
      <c r="DM2548" s="4" t="e">
        <f t="shared" si="187"/>
        <v>#N/A</v>
      </c>
      <c r="DN2548" t="e">
        <f t="shared" si="188"/>
        <v>#N/A</v>
      </c>
      <c r="DO2548" t="e">
        <f t="shared" si="189"/>
        <v>#N/A</v>
      </c>
      <c r="DP2548" s="3">
        <f t="shared" si="190"/>
        <v>12</v>
      </c>
      <c r="DQ2548" s="3"/>
    </row>
    <row r="2549" spans="7:121" x14ac:dyDescent="0.25">
      <c r="G2549"/>
      <c r="DI2549" s="4">
        <f>INDEX(Sheet2!A:A,QUOTIENT(ROW()-1,19)+2)</f>
        <v>41535</v>
      </c>
      <c r="DJ2549" s="4">
        <f>INDEX(Sheet2!C:C,QUOTIENT(ROW()-1,19)+2)</f>
        <v>42735</v>
      </c>
      <c r="DK2549" s="4">
        <f>IFERROR(INDEX(Sheet2!$AA$2:$AS$600,QUOTIENT(ROW()-1,19)+1,MOD(ROW()-2,19)+1),NA())</f>
        <v>42745.037500000006</v>
      </c>
      <c r="DL2549">
        <f>IFERROR(INDEX(Sheet2!$AU$2:$BM$600,QUOTIENT(ROW()-1,19)+1,MOD(ROW()-2,19)+1),NA())</f>
        <v>2.5</v>
      </c>
      <c r="DM2549" s="4" t="e">
        <f t="shared" si="187"/>
        <v>#N/A</v>
      </c>
      <c r="DN2549" t="e">
        <f t="shared" si="188"/>
        <v>#N/A</v>
      </c>
      <c r="DO2549" t="e">
        <f t="shared" si="189"/>
        <v>#N/A</v>
      </c>
      <c r="DP2549" s="3">
        <f t="shared" si="190"/>
        <v>13</v>
      </c>
      <c r="DQ2549" s="3"/>
    </row>
    <row r="2550" spans="7:121" x14ac:dyDescent="0.25">
      <c r="G2550"/>
      <c r="DI2550" s="4">
        <f>INDEX(Sheet2!A:A,QUOTIENT(ROW()-1,19)+2)</f>
        <v>41535</v>
      </c>
      <c r="DJ2550" s="4">
        <f>INDEX(Sheet2!C:C,QUOTIENT(ROW()-1,19)+2)</f>
        <v>42735</v>
      </c>
      <c r="DK2550" s="4" t="e">
        <f>IFERROR(INDEX(Sheet2!$AA$2:$AS$600,QUOTIENT(ROW()-1,19)+1,MOD(ROW()-2,19)+1),NA())</f>
        <v>#N/A</v>
      </c>
      <c r="DL2550" t="str">
        <f>IFERROR(INDEX(Sheet2!$AU$2:$BM$600,QUOTIENT(ROW()-1,19)+1,MOD(ROW()-2,19)+1),NA())</f>
        <v/>
      </c>
      <c r="DM2550" s="4" t="e">
        <f t="shared" si="187"/>
        <v>#N/A</v>
      </c>
      <c r="DN2550" t="e">
        <f t="shared" si="188"/>
        <v>#N/A</v>
      </c>
      <c r="DO2550" t="e">
        <f t="shared" si="189"/>
        <v>#N/A</v>
      </c>
      <c r="DP2550" s="3">
        <f t="shared" si="190"/>
        <v>13</v>
      </c>
      <c r="DQ2550" s="3"/>
    </row>
    <row r="2551" spans="7:121" x14ac:dyDescent="0.25">
      <c r="G2551"/>
      <c r="DI2551" s="4">
        <f>INDEX(Sheet2!A:A,QUOTIENT(ROW()-1,19)+2)</f>
        <v>41535</v>
      </c>
      <c r="DJ2551" s="4">
        <f>INDEX(Sheet2!C:C,QUOTIENT(ROW()-1,19)+2)</f>
        <v>42735</v>
      </c>
      <c r="DK2551" s="4" t="e">
        <f>IFERROR(INDEX(Sheet2!$AA$2:$AS$600,QUOTIENT(ROW()-1,19)+1,MOD(ROW()-2,19)+1),NA())</f>
        <v>#N/A</v>
      </c>
      <c r="DL2551" t="str">
        <f>IFERROR(INDEX(Sheet2!$AU$2:$BM$600,QUOTIENT(ROW()-1,19)+1,MOD(ROW()-2,19)+1),NA())</f>
        <v/>
      </c>
      <c r="DM2551" s="4" t="e">
        <f t="shared" si="187"/>
        <v>#N/A</v>
      </c>
      <c r="DN2551" t="e">
        <f t="shared" si="188"/>
        <v>#N/A</v>
      </c>
      <c r="DO2551" t="e">
        <f t="shared" si="189"/>
        <v>#N/A</v>
      </c>
      <c r="DP2551" s="3">
        <f t="shared" si="190"/>
        <v>13</v>
      </c>
      <c r="DQ2551" s="3"/>
    </row>
    <row r="2552" spans="7:121" x14ac:dyDescent="0.25">
      <c r="G2552"/>
      <c r="DI2552" s="4">
        <f>INDEX(Sheet2!A:A,QUOTIENT(ROW()-1,19)+2)</f>
        <v>41535</v>
      </c>
      <c r="DJ2552" s="4">
        <f>INDEX(Sheet2!C:C,QUOTIENT(ROW()-1,19)+2)</f>
        <v>42735</v>
      </c>
      <c r="DK2552" s="4" t="e">
        <f>IFERROR(INDEX(Sheet2!$AA$2:$AS$600,QUOTIENT(ROW()-1,19)+1,MOD(ROW()-2,19)+1),NA())</f>
        <v>#N/A</v>
      </c>
      <c r="DL2552" t="str">
        <f>IFERROR(INDEX(Sheet2!$AU$2:$BM$600,QUOTIENT(ROW()-1,19)+1,MOD(ROW()-2,19)+1),NA())</f>
        <v/>
      </c>
      <c r="DM2552" s="4" t="e">
        <f t="shared" si="187"/>
        <v>#N/A</v>
      </c>
      <c r="DN2552" t="e">
        <f t="shared" si="188"/>
        <v>#N/A</v>
      </c>
      <c r="DO2552" t="e">
        <f t="shared" si="189"/>
        <v>#N/A</v>
      </c>
      <c r="DP2552" s="3">
        <f t="shared" si="190"/>
        <v>13</v>
      </c>
      <c r="DQ2552" s="3"/>
    </row>
    <row r="2553" spans="7:121" x14ac:dyDescent="0.25">
      <c r="G2553"/>
      <c r="DI2553" s="4">
        <f>INDEX(Sheet2!A:A,QUOTIENT(ROW()-1,19)+2)</f>
        <v>41535</v>
      </c>
      <c r="DJ2553" s="4">
        <f>INDEX(Sheet2!C:C,QUOTIENT(ROW()-1,19)+2)</f>
        <v>42735</v>
      </c>
      <c r="DK2553" s="4" t="e">
        <f>IFERROR(INDEX(Sheet2!$AA$2:$AS$600,QUOTIENT(ROW()-1,19)+1,MOD(ROW()-2,19)+1),NA())</f>
        <v>#N/A</v>
      </c>
      <c r="DL2553" t="str">
        <f>IFERROR(INDEX(Sheet2!$AU$2:$BM$600,QUOTIENT(ROW()-1,19)+1,MOD(ROW()-2,19)+1),NA())</f>
        <v/>
      </c>
      <c r="DM2553" s="4" t="e">
        <f t="shared" si="187"/>
        <v>#N/A</v>
      </c>
      <c r="DN2553" t="e">
        <f t="shared" si="188"/>
        <v>#N/A</v>
      </c>
      <c r="DO2553" t="e">
        <f t="shared" si="189"/>
        <v>#N/A</v>
      </c>
      <c r="DP2553" s="3">
        <f t="shared" si="190"/>
        <v>13</v>
      </c>
      <c r="DQ2553" s="3"/>
    </row>
    <row r="2554" spans="7:121" x14ac:dyDescent="0.25">
      <c r="G2554"/>
      <c r="DI2554" s="4">
        <f>INDEX(Sheet2!A:A,QUOTIENT(ROW()-1,19)+2)</f>
        <v>41535</v>
      </c>
      <c r="DJ2554" s="4">
        <f>INDEX(Sheet2!C:C,QUOTIENT(ROW()-1,19)+2)</f>
        <v>42735</v>
      </c>
      <c r="DK2554" s="4" t="e">
        <f>IFERROR(INDEX(Sheet2!$AA$2:$AS$600,QUOTIENT(ROW()-1,19)+1,MOD(ROW()-2,19)+1),NA())</f>
        <v>#N/A</v>
      </c>
      <c r="DL2554" t="str">
        <f>IFERROR(INDEX(Sheet2!$AU$2:$BM$600,QUOTIENT(ROW()-1,19)+1,MOD(ROW()-2,19)+1),NA())</f>
        <v/>
      </c>
      <c r="DM2554" s="4" t="e">
        <f t="shared" si="187"/>
        <v>#N/A</v>
      </c>
      <c r="DN2554" t="e">
        <f t="shared" si="188"/>
        <v>#N/A</v>
      </c>
      <c r="DO2554" t="e">
        <f t="shared" si="189"/>
        <v>#N/A</v>
      </c>
      <c r="DP2554" s="3">
        <f t="shared" si="190"/>
        <v>13</v>
      </c>
      <c r="DQ2554" s="3"/>
    </row>
    <row r="2555" spans="7:121" x14ac:dyDescent="0.25">
      <c r="G2555"/>
      <c r="DI2555" s="4">
        <f>INDEX(Sheet2!A:A,QUOTIENT(ROW()-1,19)+2)</f>
        <v>41535</v>
      </c>
      <c r="DJ2555" s="4">
        <f>INDEX(Sheet2!C:C,QUOTIENT(ROW()-1,19)+2)</f>
        <v>42735</v>
      </c>
      <c r="DK2555" s="4" t="e">
        <f>IFERROR(INDEX(Sheet2!$AA$2:$AS$600,QUOTIENT(ROW()-1,19)+1,MOD(ROW()-2,19)+1),NA())</f>
        <v>#N/A</v>
      </c>
      <c r="DL2555" t="str">
        <f>IFERROR(INDEX(Sheet2!$AU$2:$BM$600,QUOTIENT(ROW()-1,19)+1,MOD(ROW()-2,19)+1),NA())</f>
        <v/>
      </c>
      <c r="DM2555" s="4" t="e">
        <f t="shared" si="187"/>
        <v>#N/A</v>
      </c>
      <c r="DN2555" t="e">
        <f t="shared" si="188"/>
        <v>#N/A</v>
      </c>
      <c r="DO2555" t="e">
        <f t="shared" si="189"/>
        <v>#N/A</v>
      </c>
      <c r="DP2555" s="3">
        <f t="shared" si="190"/>
        <v>13</v>
      </c>
      <c r="DQ2555" s="3"/>
    </row>
    <row r="2556" spans="7:121" x14ac:dyDescent="0.25">
      <c r="G2556"/>
      <c r="DI2556" s="4">
        <f>INDEX(Sheet2!A:A,QUOTIENT(ROW()-1,19)+2)</f>
        <v>41535</v>
      </c>
      <c r="DJ2556" s="4">
        <f>INDEX(Sheet2!C:C,QUOTIENT(ROW()-1,19)+2)</f>
        <v>42735</v>
      </c>
      <c r="DK2556" s="4" t="e">
        <f>IFERROR(INDEX(Sheet2!$AA$2:$AS$600,QUOTIENT(ROW()-1,19)+1,MOD(ROW()-2,19)+1),NA())</f>
        <v>#N/A</v>
      </c>
      <c r="DL2556" t="str">
        <f>IFERROR(INDEX(Sheet2!$AU$2:$BM$600,QUOTIENT(ROW()-1,19)+1,MOD(ROW()-2,19)+1),NA())</f>
        <v/>
      </c>
      <c r="DM2556" s="4" t="e">
        <f t="shared" si="187"/>
        <v>#N/A</v>
      </c>
      <c r="DN2556" t="e">
        <f t="shared" si="188"/>
        <v>#N/A</v>
      </c>
      <c r="DO2556" t="e">
        <f t="shared" si="189"/>
        <v>#N/A</v>
      </c>
      <c r="DP2556" s="3">
        <f t="shared" si="190"/>
        <v>13</v>
      </c>
      <c r="DQ2556" s="3"/>
    </row>
    <row r="2557" spans="7:121" x14ac:dyDescent="0.25">
      <c r="G2557"/>
      <c r="DI2557" s="4">
        <f>INDEX(Sheet2!A:A,QUOTIENT(ROW()-1,19)+2)</f>
        <v>41535</v>
      </c>
      <c r="DJ2557" s="4">
        <f>INDEX(Sheet2!C:C,QUOTIENT(ROW()-1,19)+2)</f>
        <v>42735</v>
      </c>
      <c r="DK2557" s="4" t="e">
        <f>IFERROR(INDEX(Sheet2!$AA$2:$AS$600,QUOTIENT(ROW()-1,19)+1,MOD(ROW()-2,19)+1),NA())</f>
        <v>#N/A</v>
      </c>
      <c r="DL2557" t="str">
        <f>IFERROR(INDEX(Sheet2!$AU$2:$BM$600,QUOTIENT(ROW()-1,19)+1,MOD(ROW()-2,19)+1),NA())</f>
        <v/>
      </c>
      <c r="DM2557" s="4" t="e">
        <f t="shared" si="187"/>
        <v>#N/A</v>
      </c>
      <c r="DN2557" t="e">
        <f t="shared" si="188"/>
        <v>#N/A</v>
      </c>
      <c r="DO2557" t="e">
        <f t="shared" si="189"/>
        <v>#N/A</v>
      </c>
      <c r="DP2557" s="3">
        <f t="shared" si="190"/>
        <v>13</v>
      </c>
      <c r="DQ2557" s="3"/>
    </row>
    <row r="2558" spans="7:121" x14ac:dyDescent="0.25">
      <c r="G2558"/>
      <c r="DI2558" s="4">
        <f>INDEX(Sheet2!A:A,QUOTIENT(ROW()-1,19)+2)</f>
        <v>41535</v>
      </c>
      <c r="DJ2558" s="4">
        <f>INDEX(Sheet2!C:C,QUOTIENT(ROW()-1,19)+2)</f>
        <v>42735</v>
      </c>
      <c r="DK2558" s="4" t="e">
        <f>IFERROR(INDEX(Sheet2!$AA$2:$AS$600,QUOTIENT(ROW()-1,19)+1,MOD(ROW()-2,19)+1),NA())</f>
        <v>#N/A</v>
      </c>
      <c r="DL2558" t="str">
        <f>IFERROR(INDEX(Sheet2!$AU$2:$BM$600,QUOTIENT(ROW()-1,19)+1,MOD(ROW()-2,19)+1),NA())</f>
        <v/>
      </c>
      <c r="DM2558" s="4" t="e">
        <f t="shared" si="187"/>
        <v>#N/A</v>
      </c>
      <c r="DN2558" t="e">
        <f t="shared" si="188"/>
        <v>#N/A</v>
      </c>
      <c r="DO2558" t="e">
        <f t="shared" si="189"/>
        <v>#N/A</v>
      </c>
      <c r="DP2558" s="3">
        <f t="shared" si="190"/>
        <v>13</v>
      </c>
      <c r="DQ2558" s="3"/>
    </row>
    <row r="2559" spans="7:121" x14ac:dyDescent="0.25">
      <c r="G2559"/>
      <c r="DI2559" s="4">
        <f>INDEX(Sheet2!A:A,QUOTIENT(ROW()-1,19)+2)</f>
        <v>41535</v>
      </c>
      <c r="DJ2559" s="4">
        <f>INDEX(Sheet2!C:C,QUOTIENT(ROW()-1,19)+2)</f>
        <v>42735</v>
      </c>
      <c r="DK2559" s="4" t="e">
        <f>IFERROR(INDEX(Sheet2!$AA$2:$AS$600,QUOTIENT(ROW()-1,19)+1,MOD(ROW()-2,19)+1),NA())</f>
        <v>#N/A</v>
      </c>
      <c r="DL2559" t="str">
        <f>IFERROR(INDEX(Sheet2!$AU$2:$BM$600,QUOTIENT(ROW()-1,19)+1,MOD(ROW()-2,19)+1),NA())</f>
        <v/>
      </c>
      <c r="DM2559" s="4" t="e">
        <f t="shared" si="187"/>
        <v>#N/A</v>
      </c>
      <c r="DN2559" t="e">
        <f t="shared" si="188"/>
        <v>#N/A</v>
      </c>
      <c r="DO2559" t="e">
        <f t="shared" si="189"/>
        <v>#N/A</v>
      </c>
      <c r="DP2559" s="3">
        <f t="shared" si="190"/>
        <v>13</v>
      </c>
      <c r="DQ2559" s="3"/>
    </row>
    <row r="2560" spans="7:121" x14ac:dyDescent="0.25">
      <c r="G2560"/>
      <c r="DI2560" s="4">
        <f>INDEX(Sheet2!A:A,QUOTIENT(ROW()-1,19)+2)</f>
        <v>41535</v>
      </c>
      <c r="DJ2560" s="4">
        <f>INDEX(Sheet2!C:C,QUOTIENT(ROW()-1,19)+2)</f>
        <v>42735</v>
      </c>
      <c r="DK2560" s="4" t="e">
        <f>IFERROR(INDEX(Sheet2!$AA$2:$AS$600,QUOTIENT(ROW()-1,19)+1,MOD(ROW()-2,19)+1),NA())</f>
        <v>#N/A</v>
      </c>
      <c r="DL2560" t="str">
        <f>IFERROR(INDEX(Sheet2!$AU$2:$BM$600,QUOTIENT(ROW()-1,19)+1,MOD(ROW()-2,19)+1),NA())</f>
        <v/>
      </c>
      <c r="DM2560" s="4" t="e">
        <f t="shared" si="187"/>
        <v>#N/A</v>
      </c>
      <c r="DN2560" t="e">
        <f t="shared" si="188"/>
        <v>#N/A</v>
      </c>
      <c r="DO2560" t="e">
        <f t="shared" si="189"/>
        <v>#N/A</v>
      </c>
      <c r="DP2560" s="3">
        <f t="shared" si="190"/>
        <v>13</v>
      </c>
      <c r="DQ2560" s="3"/>
    </row>
    <row r="2561" spans="7:121" x14ac:dyDescent="0.25">
      <c r="G2561"/>
      <c r="DI2561" s="4">
        <f>INDEX(Sheet2!A:A,QUOTIENT(ROW()-1,19)+2)</f>
        <v>41535</v>
      </c>
      <c r="DJ2561" s="4">
        <f>INDEX(Sheet2!C:C,QUOTIENT(ROW()-1,19)+2)</f>
        <v>42735</v>
      </c>
      <c r="DK2561" s="4" t="e">
        <f>IFERROR(INDEX(Sheet2!$AA$2:$AS$600,QUOTIENT(ROW()-1,19)+1,MOD(ROW()-2,19)+1),NA())</f>
        <v>#N/A</v>
      </c>
      <c r="DL2561" t="str">
        <f>IFERROR(INDEX(Sheet2!$AU$2:$BM$600,QUOTIENT(ROW()-1,19)+1,MOD(ROW()-2,19)+1),NA())</f>
        <v/>
      </c>
      <c r="DM2561" s="4" t="e">
        <f t="shared" si="187"/>
        <v>#N/A</v>
      </c>
      <c r="DN2561" t="e">
        <f t="shared" si="188"/>
        <v>#N/A</v>
      </c>
      <c r="DO2561" t="e">
        <f t="shared" si="189"/>
        <v>#N/A</v>
      </c>
      <c r="DP2561" s="3">
        <f t="shared" si="190"/>
        <v>13</v>
      </c>
      <c r="DQ2561" s="3"/>
    </row>
    <row r="2562" spans="7:121" x14ac:dyDescent="0.25">
      <c r="G2562"/>
      <c r="DI2562" s="4">
        <f>INDEX(Sheet2!A:A,QUOTIENT(ROW()-1,19)+2)</f>
        <v>41535</v>
      </c>
      <c r="DJ2562" s="4">
        <f>INDEX(Sheet2!C:C,QUOTIENT(ROW()-1,19)+2)</f>
        <v>42735</v>
      </c>
      <c r="DK2562" s="4" t="e">
        <f>IFERROR(INDEX(Sheet2!$AA$2:$AS$600,QUOTIENT(ROW()-1,19)+1,MOD(ROW()-2,19)+1),NA())</f>
        <v>#N/A</v>
      </c>
      <c r="DL2562" t="str">
        <f>IFERROR(INDEX(Sheet2!$AU$2:$BM$600,QUOTIENT(ROW()-1,19)+1,MOD(ROW()-2,19)+1),NA())</f>
        <v/>
      </c>
      <c r="DM2562" s="4" t="e">
        <f t="shared" si="187"/>
        <v>#N/A</v>
      </c>
      <c r="DN2562" t="e">
        <f t="shared" si="188"/>
        <v>#N/A</v>
      </c>
      <c r="DO2562" t="e">
        <f t="shared" si="189"/>
        <v>#N/A</v>
      </c>
      <c r="DP2562" s="3">
        <f t="shared" si="190"/>
        <v>13</v>
      </c>
      <c r="DQ2562" s="3"/>
    </row>
    <row r="2563" spans="7:121" x14ac:dyDescent="0.25">
      <c r="G2563"/>
      <c r="DI2563" s="4">
        <f>INDEX(Sheet2!A:A,QUOTIENT(ROW()-1,19)+2)</f>
        <v>41535</v>
      </c>
      <c r="DJ2563" s="4">
        <f>INDEX(Sheet2!C:C,QUOTIENT(ROW()-1,19)+2)</f>
        <v>42735</v>
      </c>
      <c r="DK2563" s="4" t="e">
        <f>IFERROR(INDEX(Sheet2!$AA$2:$AS$600,QUOTIENT(ROW()-1,19)+1,MOD(ROW()-2,19)+1),NA())</f>
        <v>#N/A</v>
      </c>
      <c r="DL2563" t="str">
        <f>IFERROR(INDEX(Sheet2!$AU$2:$BM$600,QUOTIENT(ROW()-1,19)+1,MOD(ROW()-2,19)+1),NA())</f>
        <v/>
      </c>
      <c r="DM2563" s="4" t="e">
        <f t="shared" si="187"/>
        <v>#N/A</v>
      </c>
      <c r="DN2563" t="e">
        <f t="shared" si="188"/>
        <v>#N/A</v>
      </c>
      <c r="DO2563" t="e">
        <f t="shared" si="189"/>
        <v>#N/A</v>
      </c>
      <c r="DP2563" s="3">
        <f t="shared" si="190"/>
        <v>13</v>
      </c>
      <c r="DQ2563" s="3"/>
    </row>
    <row r="2564" spans="7:121" x14ac:dyDescent="0.25">
      <c r="G2564"/>
      <c r="DI2564" s="4">
        <f>INDEX(Sheet2!A:A,QUOTIENT(ROW()-1,19)+2)</f>
        <v>41535</v>
      </c>
      <c r="DJ2564" s="4">
        <f>INDEX(Sheet2!C:C,QUOTIENT(ROW()-1,19)+2)</f>
        <v>42735</v>
      </c>
      <c r="DK2564" s="4" t="e">
        <f>IFERROR(INDEX(Sheet2!$AA$2:$AS$600,QUOTIENT(ROW()-1,19)+1,MOD(ROW()-2,19)+1),NA())</f>
        <v>#N/A</v>
      </c>
      <c r="DL2564" t="str">
        <f>IFERROR(INDEX(Sheet2!$AU$2:$BM$600,QUOTIENT(ROW()-1,19)+1,MOD(ROW()-2,19)+1),NA())</f>
        <v/>
      </c>
      <c r="DM2564" s="4" t="e">
        <f t="shared" si="187"/>
        <v>#N/A</v>
      </c>
      <c r="DN2564" t="e">
        <f t="shared" si="188"/>
        <v>#N/A</v>
      </c>
      <c r="DO2564" t="e">
        <f t="shared" si="189"/>
        <v>#N/A</v>
      </c>
      <c r="DP2564" s="3">
        <f t="shared" si="190"/>
        <v>13</v>
      </c>
      <c r="DQ2564" s="3"/>
    </row>
    <row r="2565" spans="7:121" x14ac:dyDescent="0.25">
      <c r="G2565"/>
      <c r="DI2565" s="4">
        <f>INDEX(Sheet2!A:A,QUOTIENT(ROW()-1,19)+2)</f>
        <v>41535</v>
      </c>
      <c r="DJ2565" s="4">
        <f>INDEX(Sheet2!C:C,QUOTIENT(ROW()-1,19)+2)</f>
        <v>42735</v>
      </c>
      <c r="DK2565" s="4" t="e">
        <f>IFERROR(INDEX(Sheet2!$AA$2:$AS$600,QUOTIENT(ROW()-1,19)+1,MOD(ROW()-2,19)+1),NA())</f>
        <v>#N/A</v>
      </c>
      <c r="DL2565" t="str">
        <f>IFERROR(INDEX(Sheet2!$AU$2:$BM$600,QUOTIENT(ROW()-1,19)+1,MOD(ROW()-2,19)+1),NA())</f>
        <v/>
      </c>
      <c r="DM2565" s="4" t="e">
        <f t="shared" si="187"/>
        <v>#N/A</v>
      </c>
      <c r="DN2565" t="e">
        <f t="shared" si="188"/>
        <v>#N/A</v>
      </c>
      <c r="DO2565" t="e">
        <f t="shared" si="189"/>
        <v>#N/A</v>
      </c>
      <c r="DP2565" s="3">
        <f t="shared" si="190"/>
        <v>13</v>
      </c>
      <c r="DQ2565" s="3"/>
    </row>
    <row r="2566" spans="7:121" x14ac:dyDescent="0.25">
      <c r="G2566"/>
      <c r="DI2566" s="4">
        <f>INDEX(Sheet2!A:A,QUOTIENT(ROW()-1,19)+2)</f>
        <v>41535</v>
      </c>
      <c r="DJ2566" s="4">
        <f>INDEX(Sheet2!C:C,QUOTIENT(ROW()-1,19)+2)</f>
        <v>42735</v>
      </c>
      <c r="DK2566" s="4" t="e">
        <f>IFERROR(INDEX(Sheet2!$AA$2:$AS$600,QUOTIENT(ROW()-1,19)+1,MOD(ROW()-2,19)+1),NA())</f>
        <v>#N/A</v>
      </c>
      <c r="DL2566" t="str">
        <f>IFERROR(INDEX(Sheet2!$AU$2:$BM$600,QUOTIENT(ROW()-1,19)+1,MOD(ROW()-2,19)+1),NA())</f>
        <v/>
      </c>
      <c r="DM2566" s="4" t="e">
        <f t="shared" ref="DM2566:DM2629" si="191">+IF($C$6=$DI2566,DK2566,NA())</f>
        <v>#N/A</v>
      </c>
      <c r="DN2566" t="e">
        <f t="shared" ref="DN2566:DN2629" si="192">+IF($C$6=$DI2566,DL2566,NA())</f>
        <v>#N/A</v>
      </c>
      <c r="DO2566" t="e">
        <f t="shared" si="189"/>
        <v>#N/A</v>
      </c>
      <c r="DP2566" s="3">
        <f t="shared" si="190"/>
        <v>13</v>
      </c>
      <c r="DQ2566" s="3"/>
    </row>
    <row r="2567" spans="7:121" x14ac:dyDescent="0.25">
      <c r="G2567"/>
      <c r="DI2567" s="4">
        <f>INDEX(Sheet2!A:A,QUOTIENT(ROW()-1,19)+2)</f>
        <v>41535</v>
      </c>
      <c r="DJ2567" s="4">
        <f>INDEX(Sheet2!C:C,QUOTIENT(ROW()-1,19)+2)</f>
        <v>42735</v>
      </c>
      <c r="DK2567" s="4">
        <f>IFERROR(INDEX(Sheet2!$AA$2:$AS$600,QUOTIENT(ROW()-1,19)+1,MOD(ROW()-2,19)+1),NA())</f>
        <v>42724.962500000001</v>
      </c>
      <c r="DL2567">
        <f>IFERROR(INDEX(Sheet2!$AU$2:$BM$600,QUOTIENT(ROW()-1,19)+1,MOD(ROW()-2,19)+1),NA())</f>
        <v>2.75</v>
      </c>
      <c r="DM2567" s="4" t="e">
        <f t="shared" si="191"/>
        <v>#N/A</v>
      </c>
      <c r="DN2567" t="e">
        <f t="shared" si="192"/>
        <v>#N/A</v>
      </c>
      <c r="DO2567" t="e">
        <f t="shared" ref="DO2567:DO2630" si="193">IF(DN2567="",NA(),DN2567)</f>
        <v>#N/A</v>
      </c>
      <c r="DP2567" s="3">
        <f t="shared" si="190"/>
        <v>14</v>
      </c>
      <c r="DQ2567" s="3"/>
    </row>
    <row r="2568" spans="7:121" x14ac:dyDescent="0.25">
      <c r="G2568"/>
      <c r="DI2568" s="4">
        <f>INDEX(Sheet2!A:A,QUOTIENT(ROW()-1,19)+2)</f>
        <v>41535</v>
      </c>
      <c r="DJ2568" s="4">
        <f>INDEX(Sheet2!C:C,QUOTIENT(ROW()-1,19)+2)</f>
        <v>42735</v>
      </c>
      <c r="DK2568" s="4">
        <f>IFERROR(INDEX(Sheet2!$AA$2:$AS$600,QUOTIENT(ROW()-1,19)+1,MOD(ROW()-2,19)+1),NA())</f>
        <v>42745.037500000006</v>
      </c>
      <c r="DL2568">
        <f>IFERROR(INDEX(Sheet2!$AU$2:$BM$600,QUOTIENT(ROW()-1,19)+1,MOD(ROW()-2,19)+1),NA())</f>
        <v>2.75</v>
      </c>
      <c r="DM2568" s="4" t="e">
        <f t="shared" si="191"/>
        <v>#N/A</v>
      </c>
      <c r="DN2568" t="e">
        <f t="shared" si="192"/>
        <v>#N/A</v>
      </c>
      <c r="DO2568" t="e">
        <f t="shared" si="193"/>
        <v>#N/A</v>
      </c>
      <c r="DP2568" s="3">
        <f t="shared" ref="DP2568:DP2631" si="194">+IF(AND(DI2568=DI2567,DJ2568=DJ2567),DP2567+IF(ISERROR(DK2568),0,1),1)</f>
        <v>15</v>
      </c>
      <c r="DQ2568" s="3"/>
    </row>
    <row r="2569" spans="7:121" x14ac:dyDescent="0.25">
      <c r="G2569"/>
      <c r="DI2569" s="4">
        <f>INDEX(Sheet2!A:A,QUOTIENT(ROW()-1,19)+2)</f>
        <v>41535</v>
      </c>
      <c r="DJ2569" s="4">
        <f>INDEX(Sheet2!C:C,QUOTIENT(ROW()-1,19)+2)</f>
        <v>42735</v>
      </c>
      <c r="DK2569" s="4" t="e">
        <f>IFERROR(INDEX(Sheet2!$AA$2:$AS$600,QUOTIENT(ROW()-1,19)+1,MOD(ROW()-2,19)+1),NA())</f>
        <v>#N/A</v>
      </c>
      <c r="DL2569" t="str">
        <f>IFERROR(INDEX(Sheet2!$AU$2:$BM$600,QUOTIENT(ROW()-1,19)+1,MOD(ROW()-2,19)+1),NA())</f>
        <v/>
      </c>
      <c r="DM2569" s="4" t="e">
        <f t="shared" si="191"/>
        <v>#N/A</v>
      </c>
      <c r="DN2569" t="e">
        <f t="shared" si="192"/>
        <v>#N/A</v>
      </c>
      <c r="DO2569" t="e">
        <f t="shared" si="193"/>
        <v>#N/A</v>
      </c>
      <c r="DP2569" s="3">
        <f t="shared" si="194"/>
        <v>15</v>
      </c>
      <c r="DQ2569" s="3"/>
    </row>
    <row r="2570" spans="7:121" x14ac:dyDescent="0.25">
      <c r="G2570"/>
      <c r="DI2570" s="4">
        <f>INDEX(Sheet2!A:A,QUOTIENT(ROW()-1,19)+2)</f>
        <v>41535</v>
      </c>
      <c r="DJ2570" s="4">
        <f>INDEX(Sheet2!C:C,QUOTIENT(ROW()-1,19)+2)</f>
        <v>42735</v>
      </c>
      <c r="DK2570" s="4" t="e">
        <f>IFERROR(INDEX(Sheet2!$AA$2:$AS$600,QUOTIENT(ROW()-1,19)+1,MOD(ROW()-2,19)+1),NA())</f>
        <v>#N/A</v>
      </c>
      <c r="DL2570" t="str">
        <f>IFERROR(INDEX(Sheet2!$AU$2:$BM$600,QUOTIENT(ROW()-1,19)+1,MOD(ROW()-2,19)+1),NA())</f>
        <v/>
      </c>
      <c r="DM2570" s="4" t="e">
        <f t="shared" si="191"/>
        <v>#N/A</v>
      </c>
      <c r="DN2570" t="e">
        <f t="shared" si="192"/>
        <v>#N/A</v>
      </c>
      <c r="DO2570" t="e">
        <f t="shared" si="193"/>
        <v>#N/A</v>
      </c>
      <c r="DP2570" s="3">
        <f t="shared" si="194"/>
        <v>15</v>
      </c>
      <c r="DQ2570" s="3"/>
    </row>
    <row r="2571" spans="7:121" x14ac:dyDescent="0.25">
      <c r="G2571"/>
      <c r="DI2571" s="4">
        <f>INDEX(Sheet2!A:A,QUOTIENT(ROW()-1,19)+2)</f>
        <v>41535</v>
      </c>
      <c r="DJ2571" s="4">
        <f>INDEX(Sheet2!C:C,QUOTIENT(ROW()-1,19)+2)</f>
        <v>42735</v>
      </c>
      <c r="DK2571" s="4" t="e">
        <f>IFERROR(INDEX(Sheet2!$AA$2:$AS$600,QUOTIENT(ROW()-1,19)+1,MOD(ROW()-2,19)+1),NA())</f>
        <v>#N/A</v>
      </c>
      <c r="DL2571" t="str">
        <f>IFERROR(INDEX(Sheet2!$AU$2:$BM$600,QUOTIENT(ROW()-1,19)+1,MOD(ROW()-2,19)+1),NA())</f>
        <v/>
      </c>
      <c r="DM2571" s="4" t="e">
        <f t="shared" si="191"/>
        <v>#N/A</v>
      </c>
      <c r="DN2571" t="e">
        <f t="shared" si="192"/>
        <v>#N/A</v>
      </c>
      <c r="DO2571" t="e">
        <f t="shared" si="193"/>
        <v>#N/A</v>
      </c>
      <c r="DP2571" s="3">
        <f t="shared" si="194"/>
        <v>15</v>
      </c>
      <c r="DQ2571" s="3"/>
    </row>
    <row r="2572" spans="7:121" x14ac:dyDescent="0.25">
      <c r="G2572"/>
      <c r="DI2572" s="4">
        <f>INDEX(Sheet2!A:A,QUOTIENT(ROW()-1,19)+2)</f>
        <v>41535</v>
      </c>
      <c r="DJ2572" s="4">
        <f>INDEX(Sheet2!C:C,QUOTIENT(ROW()-1,19)+2)</f>
        <v>42735</v>
      </c>
      <c r="DK2572" s="4" t="e">
        <f>IFERROR(INDEX(Sheet2!$AA$2:$AS$600,QUOTIENT(ROW()-1,19)+1,MOD(ROW()-2,19)+1),NA())</f>
        <v>#N/A</v>
      </c>
      <c r="DL2572" t="str">
        <f>IFERROR(INDEX(Sheet2!$AU$2:$BM$600,QUOTIENT(ROW()-1,19)+1,MOD(ROW()-2,19)+1),NA())</f>
        <v/>
      </c>
      <c r="DM2572" s="4" t="e">
        <f t="shared" si="191"/>
        <v>#N/A</v>
      </c>
      <c r="DN2572" t="e">
        <f t="shared" si="192"/>
        <v>#N/A</v>
      </c>
      <c r="DO2572" t="e">
        <f t="shared" si="193"/>
        <v>#N/A</v>
      </c>
      <c r="DP2572" s="3">
        <f t="shared" si="194"/>
        <v>15</v>
      </c>
      <c r="DQ2572" s="3"/>
    </row>
    <row r="2573" spans="7:121" x14ac:dyDescent="0.25">
      <c r="G2573"/>
      <c r="DI2573" s="4">
        <f>INDEX(Sheet2!A:A,QUOTIENT(ROW()-1,19)+2)</f>
        <v>41535</v>
      </c>
      <c r="DJ2573" s="4">
        <f>INDEX(Sheet2!C:C,QUOTIENT(ROW()-1,19)+2)</f>
        <v>42735</v>
      </c>
      <c r="DK2573" s="4" t="e">
        <f>IFERROR(INDEX(Sheet2!$AA$2:$AS$600,QUOTIENT(ROW()-1,19)+1,MOD(ROW()-2,19)+1),NA())</f>
        <v>#N/A</v>
      </c>
      <c r="DL2573" t="str">
        <f>IFERROR(INDEX(Sheet2!$AU$2:$BM$600,QUOTIENT(ROW()-1,19)+1,MOD(ROW()-2,19)+1),NA())</f>
        <v/>
      </c>
      <c r="DM2573" s="4" t="e">
        <f t="shared" si="191"/>
        <v>#N/A</v>
      </c>
      <c r="DN2573" t="e">
        <f t="shared" si="192"/>
        <v>#N/A</v>
      </c>
      <c r="DO2573" t="e">
        <f t="shared" si="193"/>
        <v>#N/A</v>
      </c>
      <c r="DP2573" s="3">
        <f t="shared" si="194"/>
        <v>15</v>
      </c>
      <c r="DQ2573" s="3"/>
    </row>
    <row r="2574" spans="7:121" x14ac:dyDescent="0.25">
      <c r="G2574"/>
      <c r="DI2574" s="4">
        <f>INDEX(Sheet2!A:A,QUOTIENT(ROW()-1,19)+2)</f>
        <v>41535</v>
      </c>
      <c r="DJ2574" s="4">
        <f>INDEX(Sheet2!C:C,QUOTIENT(ROW()-1,19)+2)</f>
        <v>42735</v>
      </c>
      <c r="DK2574" s="4" t="e">
        <f>IFERROR(INDEX(Sheet2!$AA$2:$AS$600,QUOTIENT(ROW()-1,19)+1,MOD(ROW()-2,19)+1),NA())</f>
        <v>#N/A</v>
      </c>
      <c r="DL2574" t="str">
        <f>IFERROR(INDEX(Sheet2!$AU$2:$BM$600,QUOTIENT(ROW()-1,19)+1,MOD(ROW()-2,19)+1),NA())</f>
        <v/>
      </c>
      <c r="DM2574" s="4" t="e">
        <f t="shared" si="191"/>
        <v>#N/A</v>
      </c>
      <c r="DN2574" t="e">
        <f t="shared" si="192"/>
        <v>#N/A</v>
      </c>
      <c r="DO2574" t="e">
        <f t="shared" si="193"/>
        <v>#N/A</v>
      </c>
      <c r="DP2574" s="3">
        <f t="shared" si="194"/>
        <v>15</v>
      </c>
      <c r="DQ2574" s="3"/>
    </row>
    <row r="2575" spans="7:121" x14ac:dyDescent="0.25">
      <c r="G2575"/>
      <c r="DI2575" s="4">
        <f>INDEX(Sheet2!A:A,QUOTIENT(ROW()-1,19)+2)</f>
        <v>41535</v>
      </c>
      <c r="DJ2575" s="4">
        <f>INDEX(Sheet2!C:C,QUOTIENT(ROW()-1,19)+2)</f>
        <v>42735</v>
      </c>
      <c r="DK2575" s="4" t="e">
        <f>IFERROR(INDEX(Sheet2!$AA$2:$AS$600,QUOTIENT(ROW()-1,19)+1,MOD(ROW()-2,19)+1),NA())</f>
        <v>#N/A</v>
      </c>
      <c r="DL2575" t="str">
        <f>IFERROR(INDEX(Sheet2!$AU$2:$BM$600,QUOTIENT(ROW()-1,19)+1,MOD(ROW()-2,19)+1),NA())</f>
        <v/>
      </c>
      <c r="DM2575" s="4" t="e">
        <f t="shared" si="191"/>
        <v>#N/A</v>
      </c>
      <c r="DN2575" t="e">
        <f t="shared" si="192"/>
        <v>#N/A</v>
      </c>
      <c r="DO2575" t="e">
        <f t="shared" si="193"/>
        <v>#N/A</v>
      </c>
      <c r="DP2575" s="3">
        <f t="shared" si="194"/>
        <v>15</v>
      </c>
      <c r="DQ2575" s="3"/>
    </row>
    <row r="2576" spans="7:121" x14ac:dyDescent="0.25">
      <c r="G2576"/>
      <c r="DI2576" s="4">
        <f>INDEX(Sheet2!A:A,QUOTIENT(ROW()-1,19)+2)</f>
        <v>41535</v>
      </c>
      <c r="DJ2576" s="4">
        <f>INDEX(Sheet2!C:C,QUOTIENT(ROW()-1,19)+2)</f>
        <v>42735</v>
      </c>
      <c r="DK2576" s="4" t="e">
        <f>IFERROR(INDEX(Sheet2!$AA$2:$AS$600,QUOTIENT(ROW()-1,19)+1,MOD(ROW()-2,19)+1),NA())</f>
        <v>#N/A</v>
      </c>
      <c r="DL2576" t="str">
        <f>IFERROR(INDEX(Sheet2!$AU$2:$BM$600,QUOTIENT(ROW()-1,19)+1,MOD(ROW()-2,19)+1),NA())</f>
        <v/>
      </c>
      <c r="DM2576" s="4" t="e">
        <f t="shared" si="191"/>
        <v>#N/A</v>
      </c>
      <c r="DN2576" t="e">
        <f t="shared" si="192"/>
        <v>#N/A</v>
      </c>
      <c r="DO2576" t="e">
        <f t="shared" si="193"/>
        <v>#N/A</v>
      </c>
      <c r="DP2576" s="3">
        <f t="shared" si="194"/>
        <v>15</v>
      </c>
      <c r="DQ2576" s="3"/>
    </row>
    <row r="2577" spans="7:121" x14ac:dyDescent="0.25">
      <c r="G2577"/>
      <c r="DI2577" s="4">
        <f>INDEX(Sheet2!A:A,QUOTIENT(ROW()-1,19)+2)</f>
        <v>41535</v>
      </c>
      <c r="DJ2577" s="4">
        <f>INDEX(Sheet2!C:C,QUOTIENT(ROW()-1,19)+2)</f>
        <v>42735</v>
      </c>
      <c r="DK2577" s="4" t="e">
        <f>IFERROR(INDEX(Sheet2!$AA$2:$AS$600,QUOTIENT(ROW()-1,19)+1,MOD(ROW()-2,19)+1),NA())</f>
        <v>#N/A</v>
      </c>
      <c r="DL2577" t="str">
        <f>IFERROR(INDEX(Sheet2!$AU$2:$BM$600,QUOTIENT(ROW()-1,19)+1,MOD(ROW()-2,19)+1),NA())</f>
        <v/>
      </c>
      <c r="DM2577" s="4" t="e">
        <f t="shared" si="191"/>
        <v>#N/A</v>
      </c>
      <c r="DN2577" t="e">
        <f t="shared" si="192"/>
        <v>#N/A</v>
      </c>
      <c r="DO2577" t="e">
        <f t="shared" si="193"/>
        <v>#N/A</v>
      </c>
      <c r="DP2577" s="3">
        <f t="shared" si="194"/>
        <v>15</v>
      </c>
      <c r="DQ2577" s="3"/>
    </row>
    <row r="2578" spans="7:121" x14ac:dyDescent="0.25">
      <c r="G2578"/>
      <c r="DI2578" s="4">
        <f>INDEX(Sheet2!A:A,QUOTIENT(ROW()-1,19)+2)</f>
        <v>41535</v>
      </c>
      <c r="DJ2578" s="4">
        <f>INDEX(Sheet2!C:C,QUOTIENT(ROW()-1,19)+2)</f>
        <v>42735</v>
      </c>
      <c r="DK2578" s="4" t="e">
        <f>IFERROR(INDEX(Sheet2!$AA$2:$AS$600,QUOTIENT(ROW()-1,19)+1,MOD(ROW()-2,19)+1),NA())</f>
        <v>#N/A</v>
      </c>
      <c r="DL2578" t="str">
        <f>IFERROR(INDEX(Sheet2!$AU$2:$BM$600,QUOTIENT(ROW()-1,19)+1,MOD(ROW()-2,19)+1),NA())</f>
        <v/>
      </c>
      <c r="DM2578" s="4" t="e">
        <f t="shared" si="191"/>
        <v>#N/A</v>
      </c>
      <c r="DN2578" t="e">
        <f t="shared" si="192"/>
        <v>#N/A</v>
      </c>
      <c r="DO2578" t="e">
        <f t="shared" si="193"/>
        <v>#N/A</v>
      </c>
      <c r="DP2578" s="3">
        <f t="shared" si="194"/>
        <v>15</v>
      </c>
      <c r="DQ2578" s="3"/>
    </row>
    <row r="2579" spans="7:121" x14ac:dyDescent="0.25">
      <c r="G2579"/>
      <c r="DI2579" s="4">
        <f>INDEX(Sheet2!A:A,QUOTIENT(ROW()-1,19)+2)</f>
        <v>41535</v>
      </c>
      <c r="DJ2579" s="4">
        <f>INDEX(Sheet2!C:C,QUOTIENT(ROW()-1,19)+2)</f>
        <v>42735</v>
      </c>
      <c r="DK2579" s="4" t="e">
        <f>IFERROR(INDEX(Sheet2!$AA$2:$AS$600,QUOTIENT(ROW()-1,19)+1,MOD(ROW()-2,19)+1),NA())</f>
        <v>#N/A</v>
      </c>
      <c r="DL2579" t="str">
        <f>IFERROR(INDEX(Sheet2!$AU$2:$BM$600,QUOTIENT(ROW()-1,19)+1,MOD(ROW()-2,19)+1),NA())</f>
        <v/>
      </c>
      <c r="DM2579" s="4" t="e">
        <f t="shared" si="191"/>
        <v>#N/A</v>
      </c>
      <c r="DN2579" t="e">
        <f t="shared" si="192"/>
        <v>#N/A</v>
      </c>
      <c r="DO2579" t="e">
        <f t="shared" si="193"/>
        <v>#N/A</v>
      </c>
      <c r="DP2579" s="3">
        <f t="shared" si="194"/>
        <v>15</v>
      </c>
      <c r="DQ2579" s="3"/>
    </row>
    <row r="2580" spans="7:121" x14ac:dyDescent="0.25">
      <c r="G2580"/>
      <c r="DI2580" s="4">
        <f>INDEX(Sheet2!A:A,QUOTIENT(ROW()-1,19)+2)</f>
        <v>41535</v>
      </c>
      <c r="DJ2580" s="4">
        <f>INDEX(Sheet2!C:C,QUOTIENT(ROW()-1,19)+2)</f>
        <v>42735</v>
      </c>
      <c r="DK2580" s="4" t="e">
        <f>IFERROR(INDEX(Sheet2!$AA$2:$AS$600,QUOTIENT(ROW()-1,19)+1,MOD(ROW()-2,19)+1),NA())</f>
        <v>#N/A</v>
      </c>
      <c r="DL2580" t="str">
        <f>IFERROR(INDEX(Sheet2!$AU$2:$BM$600,QUOTIENT(ROW()-1,19)+1,MOD(ROW()-2,19)+1),NA())</f>
        <v/>
      </c>
      <c r="DM2580" s="4" t="e">
        <f t="shared" si="191"/>
        <v>#N/A</v>
      </c>
      <c r="DN2580" t="e">
        <f t="shared" si="192"/>
        <v>#N/A</v>
      </c>
      <c r="DO2580" t="e">
        <f t="shared" si="193"/>
        <v>#N/A</v>
      </c>
      <c r="DP2580" s="3">
        <f t="shared" si="194"/>
        <v>15</v>
      </c>
      <c r="DQ2580" s="3"/>
    </row>
    <row r="2581" spans="7:121" x14ac:dyDescent="0.25">
      <c r="G2581"/>
      <c r="DI2581" s="4">
        <f>INDEX(Sheet2!A:A,QUOTIENT(ROW()-1,19)+2)</f>
        <v>41535</v>
      </c>
      <c r="DJ2581" s="4">
        <f>INDEX(Sheet2!C:C,QUOTIENT(ROW()-1,19)+2)</f>
        <v>42735</v>
      </c>
      <c r="DK2581" s="4" t="e">
        <f>IFERROR(INDEX(Sheet2!$AA$2:$AS$600,QUOTIENT(ROW()-1,19)+1,MOD(ROW()-2,19)+1),NA())</f>
        <v>#N/A</v>
      </c>
      <c r="DL2581" t="str">
        <f>IFERROR(INDEX(Sheet2!$AU$2:$BM$600,QUOTIENT(ROW()-1,19)+1,MOD(ROW()-2,19)+1),NA())</f>
        <v/>
      </c>
      <c r="DM2581" s="4" t="e">
        <f t="shared" si="191"/>
        <v>#N/A</v>
      </c>
      <c r="DN2581" t="e">
        <f t="shared" si="192"/>
        <v>#N/A</v>
      </c>
      <c r="DO2581" t="e">
        <f t="shared" si="193"/>
        <v>#N/A</v>
      </c>
      <c r="DP2581" s="3">
        <f t="shared" si="194"/>
        <v>15</v>
      </c>
      <c r="DQ2581" s="3"/>
    </row>
    <row r="2582" spans="7:121" x14ac:dyDescent="0.25">
      <c r="G2582"/>
      <c r="DI2582" s="4">
        <f>INDEX(Sheet2!A:A,QUOTIENT(ROW()-1,19)+2)</f>
        <v>41535</v>
      </c>
      <c r="DJ2582" s="4">
        <f>INDEX(Sheet2!C:C,QUOTIENT(ROW()-1,19)+2)</f>
        <v>42735</v>
      </c>
      <c r="DK2582" s="4" t="e">
        <f>IFERROR(INDEX(Sheet2!$AA$2:$AS$600,QUOTIENT(ROW()-1,19)+1,MOD(ROW()-2,19)+1),NA())</f>
        <v>#N/A</v>
      </c>
      <c r="DL2582" t="str">
        <f>IFERROR(INDEX(Sheet2!$AU$2:$BM$600,QUOTIENT(ROW()-1,19)+1,MOD(ROW()-2,19)+1),NA())</f>
        <v/>
      </c>
      <c r="DM2582" s="4" t="e">
        <f t="shared" si="191"/>
        <v>#N/A</v>
      </c>
      <c r="DN2582" t="e">
        <f t="shared" si="192"/>
        <v>#N/A</v>
      </c>
      <c r="DO2582" t="e">
        <f t="shared" si="193"/>
        <v>#N/A</v>
      </c>
      <c r="DP2582" s="3">
        <f t="shared" si="194"/>
        <v>15</v>
      </c>
      <c r="DQ2582" s="3"/>
    </row>
    <row r="2583" spans="7:121" x14ac:dyDescent="0.25">
      <c r="G2583"/>
      <c r="DI2583" s="4">
        <f>INDEX(Sheet2!A:A,QUOTIENT(ROW()-1,19)+2)</f>
        <v>41535</v>
      </c>
      <c r="DJ2583" s="4">
        <f>INDEX(Sheet2!C:C,QUOTIENT(ROW()-1,19)+2)</f>
        <v>42735</v>
      </c>
      <c r="DK2583" s="4" t="e">
        <f>IFERROR(INDEX(Sheet2!$AA$2:$AS$600,QUOTIENT(ROW()-1,19)+1,MOD(ROW()-2,19)+1),NA())</f>
        <v>#N/A</v>
      </c>
      <c r="DL2583" t="str">
        <f>IFERROR(INDEX(Sheet2!$AU$2:$BM$600,QUOTIENT(ROW()-1,19)+1,MOD(ROW()-2,19)+1),NA())</f>
        <v/>
      </c>
      <c r="DM2583" s="4" t="e">
        <f t="shared" si="191"/>
        <v>#N/A</v>
      </c>
      <c r="DN2583" t="e">
        <f t="shared" si="192"/>
        <v>#N/A</v>
      </c>
      <c r="DO2583" t="e">
        <f t="shared" si="193"/>
        <v>#N/A</v>
      </c>
      <c r="DP2583" s="3">
        <f t="shared" si="194"/>
        <v>15</v>
      </c>
      <c r="DQ2583" s="3"/>
    </row>
    <row r="2584" spans="7:121" x14ac:dyDescent="0.25">
      <c r="G2584"/>
      <c r="DI2584" s="4">
        <f>INDEX(Sheet2!A:A,QUOTIENT(ROW()-1,19)+2)</f>
        <v>41535</v>
      </c>
      <c r="DJ2584" s="4">
        <f>INDEX(Sheet2!C:C,QUOTIENT(ROW()-1,19)+2)</f>
        <v>42735</v>
      </c>
      <c r="DK2584" s="4" t="e">
        <f>IFERROR(INDEX(Sheet2!$AA$2:$AS$600,QUOTIENT(ROW()-1,19)+1,MOD(ROW()-2,19)+1),NA())</f>
        <v>#N/A</v>
      </c>
      <c r="DL2584" t="str">
        <f>IFERROR(INDEX(Sheet2!$AU$2:$BM$600,QUOTIENT(ROW()-1,19)+1,MOD(ROW()-2,19)+1),NA())</f>
        <v/>
      </c>
      <c r="DM2584" s="4" t="e">
        <f t="shared" si="191"/>
        <v>#N/A</v>
      </c>
      <c r="DN2584" t="e">
        <f t="shared" si="192"/>
        <v>#N/A</v>
      </c>
      <c r="DO2584" t="e">
        <f t="shared" si="193"/>
        <v>#N/A</v>
      </c>
      <c r="DP2584" s="3">
        <f t="shared" si="194"/>
        <v>15</v>
      </c>
      <c r="DQ2584" s="3"/>
    </row>
    <row r="2585" spans="7:121" x14ac:dyDescent="0.25">
      <c r="G2585"/>
      <c r="DI2585" s="4">
        <f>INDEX(Sheet2!A:A,QUOTIENT(ROW()-1,19)+2)</f>
        <v>41535</v>
      </c>
      <c r="DJ2585" s="4">
        <f>INDEX(Sheet2!C:C,QUOTIENT(ROW()-1,19)+2)</f>
        <v>42735</v>
      </c>
      <c r="DK2585" s="4" t="e">
        <f>IFERROR(INDEX(Sheet2!$AA$2:$AS$600,QUOTIENT(ROW()-1,19)+1,MOD(ROW()-2,19)+1),NA())</f>
        <v>#N/A</v>
      </c>
      <c r="DL2585" t="str">
        <f>IFERROR(INDEX(Sheet2!$AU$2:$BM$600,QUOTIENT(ROW()-1,19)+1,MOD(ROW()-2,19)+1),NA())</f>
        <v/>
      </c>
      <c r="DM2585" s="4" t="e">
        <f t="shared" si="191"/>
        <v>#N/A</v>
      </c>
      <c r="DN2585" t="e">
        <f t="shared" si="192"/>
        <v>#N/A</v>
      </c>
      <c r="DO2585" t="e">
        <f t="shared" si="193"/>
        <v>#N/A</v>
      </c>
      <c r="DP2585" s="3">
        <f t="shared" si="194"/>
        <v>15</v>
      </c>
      <c r="DQ2585" s="3"/>
    </row>
    <row r="2586" spans="7:121" x14ac:dyDescent="0.25">
      <c r="G2586"/>
      <c r="DI2586" s="4">
        <f>INDEX(Sheet2!A:A,QUOTIENT(ROW()-1,19)+2)</f>
        <v>41535</v>
      </c>
      <c r="DJ2586" s="4">
        <f>INDEX(Sheet2!C:C,QUOTIENT(ROW()-1,19)+2)</f>
        <v>42735</v>
      </c>
      <c r="DK2586" s="4">
        <f>IFERROR(INDEX(Sheet2!$AA$2:$AS$600,QUOTIENT(ROW()-1,19)+1,MOD(ROW()-2,19)+1),NA())</f>
        <v>42724.962500000001</v>
      </c>
      <c r="DL2586">
        <f>IFERROR(INDEX(Sheet2!$AU$2:$BM$600,QUOTIENT(ROW()-1,19)+1,MOD(ROW()-2,19)+1),NA())</f>
        <v>4</v>
      </c>
      <c r="DM2586" s="4" t="e">
        <f t="shared" si="191"/>
        <v>#N/A</v>
      </c>
      <c r="DN2586" t="e">
        <f t="shared" si="192"/>
        <v>#N/A</v>
      </c>
      <c r="DO2586" t="e">
        <f t="shared" si="193"/>
        <v>#N/A</v>
      </c>
      <c r="DP2586" s="3">
        <f t="shared" si="194"/>
        <v>16</v>
      </c>
      <c r="DQ2586" s="3"/>
    </row>
    <row r="2587" spans="7:121" x14ac:dyDescent="0.25">
      <c r="G2587"/>
      <c r="DI2587" s="4">
        <f>INDEX(Sheet2!A:A,QUOTIENT(ROW()-1,19)+2)</f>
        <v>41535</v>
      </c>
      <c r="DJ2587" s="4">
        <f>INDEX(Sheet2!C:C,QUOTIENT(ROW()-1,19)+2)</f>
        <v>42735</v>
      </c>
      <c r="DK2587" s="4">
        <f>IFERROR(INDEX(Sheet2!$AA$2:$AS$600,QUOTIENT(ROW()-1,19)+1,MOD(ROW()-2,19)+1),NA())</f>
        <v>42745.037500000006</v>
      </c>
      <c r="DL2587">
        <f>IFERROR(INDEX(Sheet2!$AU$2:$BM$600,QUOTIENT(ROW()-1,19)+1,MOD(ROW()-2,19)+1),NA())</f>
        <v>4</v>
      </c>
      <c r="DM2587" s="4" t="e">
        <f t="shared" si="191"/>
        <v>#N/A</v>
      </c>
      <c r="DN2587" t="e">
        <f t="shared" si="192"/>
        <v>#N/A</v>
      </c>
      <c r="DO2587" t="e">
        <f t="shared" si="193"/>
        <v>#N/A</v>
      </c>
      <c r="DP2587" s="3">
        <f t="shared" si="194"/>
        <v>17</v>
      </c>
      <c r="DQ2587" s="3"/>
    </row>
    <row r="2588" spans="7:121" x14ac:dyDescent="0.25">
      <c r="G2588"/>
      <c r="DI2588" s="4">
        <f>INDEX(Sheet2!A:A,QUOTIENT(ROW()-1,19)+2)</f>
        <v>41535</v>
      </c>
      <c r="DJ2588" s="4">
        <f>INDEX(Sheet2!C:C,QUOTIENT(ROW()-1,19)+2)</f>
        <v>42735</v>
      </c>
      <c r="DK2588" s="4" t="e">
        <f>IFERROR(INDEX(Sheet2!$AA$2:$AS$600,QUOTIENT(ROW()-1,19)+1,MOD(ROW()-2,19)+1),NA())</f>
        <v>#N/A</v>
      </c>
      <c r="DL2588" t="str">
        <f>IFERROR(INDEX(Sheet2!$AU$2:$BM$600,QUOTIENT(ROW()-1,19)+1,MOD(ROW()-2,19)+1),NA())</f>
        <v/>
      </c>
      <c r="DM2588" s="4" t="e">
        <f t="shared" si="191"/>
        <v>#N/A</v>
      </c>
      <c r="DN2588" t="e">
        <f t="shared" si="192"/>
        <v>#N/A</v>
      </c>
      <c r="DO2588" t="e">
        <f t="shared" si="193"/>
        <v>#N/A</v>
      </c>
      <c r="DP2588" s="3">
        <f t="shared" si="194"/>
        <v>17</v>
      </c>
      <c r="DQ2588" s="3"/>
    </row>
    <row r="2589" spans="7:121" x14ac:dyDescent="0.25">
      <c r="G2589"/>
      <c r="DI2589" s="4">
        <f>INDEX(Sheet2!A:A,QUOTIENT(ROW()-1,19)+2)</f>
        <v>41535</v>
      </c>
      <c r="DJ2589" s="4">
        <f>INDEX(Sheet2!C:C,QUOTIENT(ROW()-1,19)+2)</f>
        <v>42735</v>
      </c>
      <c r="DK2589" s="4" t="e">
        <f>IFERROR(INDEX(Sheet2!$AA$2:$AS$600,QUOTIENT(ROW()-1,19)+1,MOD(ROW()-2,19)+1),NA())</f>
        <v>#N/A</v>
      </c>
      <c r="DL2589" t="str">
        <f>IFERROR(INDEX(Sheet2!$AU$2:$BM$600,QUOTIENT(ROW()-1,19)+1,MOD(ROW()-2,19)+1),NA())</f>
        <v/>
      </c>
      <c r="DM2589" s="4" t="e">
        <f t="shared" si="191"/>
        <v>#N/A</v>
      </c>
      <c r="DN2589" t="e">
        <f t="shared" si="192"/>
        <v>#N/A</v>
      </c>
      <c r="DO2589" t="e">
        <f t="shared" si="193"/>
        <v>#N/A</v>
      </c>
      <c r="DP2589" s="3">
        <f t="shared" si="194"/>
        <v>17</v>
      </c>
      <c r="DQ2589" s="3"/>
    </row>
    <row r="2590" spans="7:121" x14ac:dyDescent="0.25">
      <c r="G2590"/>
      <c r="DI2590" s="4">
        <f>INDEX(Sheet2!A:A,QUOTIENT(ROW()-1,19)+2)</f>
        <v>41535</v>
      </c>
      <c r="DJ2590" s="4">
        <f>INDEX(Sheet2!C:C,QUOTIENT(ROW()-1,19)+2)</f>
        <v>42735</v>
      </c>
      <c r="DK2590" s="4" t="e">
        <f>IFERROR(INDEX(Sheet2!$AA$2:$AS$600,QUOTIENT(ROW()-1,19)+1,MOD(ROW()-2,19)+1),NA())</f>
        <v>#N/A</v>
      </c>
      <c r="DL2590" t="str">
        <f>IFERROR(INDEX(Sheet2!$AU$2:$BM$600,QUOTIENT(ROW()-1,19)+1,MOD(ROW()-2,19)+1),NA())</f>
        <v/>
      </c>
      <c r="DM2590" s="4" t="e">
        <f t="shared" si="191"/>
        <v>#N/A</v>
      </c>
      <c r="DN2590" t="e">
        <f t="shared" si="192"/>
        <v>#N/A</v>
      </c>
      <c r="DO2590" t="e">
        <f t="shared" si="193"/>
        <v>#N/A</v>
      </c>
      <c r="DP2590" s="3">
        <f t="shared" si="194"/>
        <v>17</v>
      </c>
      <c r="DQ2590" s="3"/>
    </row>
    <row r="2591" spans="7:121" x14ac:dyDescent="0.25">
      <c r="G2591"/>
      <c r="DI2591" s="4">
        <f>INDEX(Sheet2!A:A,QUOTIENT(ROW()-1,19)+2)</f>
        <v>41535</v>
      </c>
      <c r="DJ2591" s="4">
        <f>INDEX(Sheet2!C:C,QUOTIENT(ROW()-1,19)+2)</f>
        <v>42735</v>
      </c>
      <c r="DK2591" s="4" t="e">
        <f>IFERROR(INDEX(Sheet2!$AA$2:$AS$600,QUOTIENT(ROW()-1,19)+1,MOD(ROW()-2,19)+1),NA())</f>
        <v>#N/A</v>
      </c>
      <c r="DL2591" t="str">
        <f>IFERROR(INDEX(Sheet2!$AU$2:$BM$600,QUOTIENT(ROW()-1,19)+1,MOD(ROW()-2,19)+1),NA())</f>
        <v/>
      </c>
      <c r="DM2591" s="4" t="e">
        <f t="shared" si="191"/>
        <v>#N/A</v>
      </c>
      <c r="DN2591" t="e">
        <f t="shared" si="192"/>
        <v>#N/A</v>
      </c>
      <c r="DO2591" t="e">
        <f t="shared" si="193"/>
        <v>#N/A</v>
      </c>
      <c r="DP2591" s="3">
        <f t="shared" si="194"/>
        <v>17</v>
      </c>
      <c r="DQ2591" s="3"/>
    </row>
    <row r="2592" spans="7:121" x14ac:dyDescent="0.25">
      <c r="G2592"/>
      <c r="DI2592" s="4">
        <f>INDEX(Sheet2!A:A,QUOTIENT(ROW()-1,19)+2)</f>
        <v>41535</v>
      </c>
      <c r="DJ2592" s="4">
        <f>INDEX(Sheet2!C:C,QUOTIENT(ROW()-1,19)+2)</f>
        <v>42735</v>
      </c>
      <c r="DK2592" s="4" t="e">
        <f>IFERROR(INDEX(Sheet2!$AA$2:$AS$600,QUOTIENT(ROW()-1,19)+1,MOD(ROW()-2,19)+1),NA())</f>
        <v>#N/A</v>
      </c>
      <c r="DL2592" t="str">
        <f>IFERROR(INDEX(Sheet2!$AU$2:$BM$600,QUOTIENT(ROW()-1,19)+1,MOD(ROW()-2,19)+1),NA())</f>
        <v/>
      </c>
      <c r="DM2592" s="4" t="e">
        <f t="shared" si="191"/>
        <v>#N/A</v>
      </c>
      <c r="DN2592" t="e">
        <f t="shared" si="192"/>
        <v>#N/A</v>
      </c>
      <c r="DO2592" t="e">
        <f t="shared" si="193"/>
        <v>#N/A</v>
      </c>
      <c r="DP2592" s="3">
        <f t="shared" si="194"/>
        <v>17</v>
      </c>
      <c r="DQ2592" s="3"/>
    </row>
    <row r="2593" spans="7:121" x14ac:dyDescent="0.25">
      <c r="G2593"/>
      <c r="DI2593" s="4">
        <f>INDEX(Sheet2!A:A,QUOTIENT(ROW()-1,19)+2)</f>
        <v>41535</v>
      </c>
      <c r="DJ2593" s="4">
        <f>INDEX(Sheet2!C:C,QUOTIENT(ROW()-1,19)+2)</f>
        <v>42735</v>
      </c>
      <c r="DK2593" s="4" t="e">
        <f>IFERROR(INDEX(Sheet2!$AA$2:$AS$600,QUOTIENT(ROW()-1,19)+1,MOD(ROW()-2,19)+1),NA())</f>
        <v>#N/A</v>
      </c>
      <c r="DL2593" t="str">
        <f>IFERROR(INDEX(Sheet2!$AU$2:$BM$600,QUOTIENT(ROW()-1,19)+1,MOD(ROW()-2,19)+1),NA())</f>
        <v/>
      </c>
      <c r="DM2593" s="4" t="e">
        <f t="shared" si="191"/>
        <v>#N/A</v>
      </c>
      <c r="DN2593" t="e">
        <f t="shared" si="192"/>
        <v>#N/A</v>
      </c>
      <c r="DO2593" t="e">
        <f t="shared" si="193"/>
        <v>#N/A</v>
      </c>
      <c r="DP2593" s="3">
        <f t="shared" si="194"/>
        <v>17</v>
      </c>
      <c r="DQ2593" s="3"/>
    </row>
    <row r="2594" spans="7:121" x14ac:dyDescent="0.25">
      <c r="G2594"/>
      <c r="DI2594" s="4">
        <f>INDEX(Sheet2!A:A,QUOTIENT(ROW()-1,19)+2)</f>
        <v>41535</v>
      </c>
      <c r="DJ2594" s="4">
        <f>INDEX(Sheet2!C:C,QUOTIENT(ROW()-1,19)+2)</f>
        <v>42735</v>
      </c>
      <c r="DK2594" s="4" t="e">
        <f>IFERROR(INDEX(Sheet2!$AA$2:$AS$600,QUOTIENT(ROW()-1,19)+1,MOD(ROW()-2,19)+1),NA())</f>
        <v>#N/A</v>
      </c>
      <c r="DL2594" t="str">
        <f>IFERROR(INDEX(Sheet2!$AU$2:$BM$600,QUOTIENT(ROW()-1,19)+1,MOD(ROW()-2,19)+1),NA())</f>
        <v/>
      </c>
      <c r="DM2594" s="4" t="e">
        <f t="shared" si="191"/>
        <v>#N/A</v>
      </c>
      <c r="DN2594" t="e">
        <f t="shared" si="192"/>
        <v>#N/A</v>
      </c>
      <c r="DO2594" t="e">
        <f t="shared" si="193"/>
        <v>#N/A</v>
      </c>
      <c r="DP2594" s="3">
        <f t="shared" si="194"/>
        <v>17</v>
      </c>
      <c r="DQ2594" s="3"/>
    </row>
    <row r="2595" spans="7:121" x14ac:dyDescent="0.25">
      <c r="G2595"/>
      <c r="DI2595" s="4">
        <f>INDEX(Sheet2!A:A,QUOTIENT(ROW()-1,19)+2)</f>
        <v>41535</v>
      </c>
      <c r="DJ2595" s="4">
        <f>INDEX(Sheet2!C:C,QUOTIENT(ROW()-1,19)+2)</f>
        <v>42735</v>
      </c>
      <c r="DK2595" s="4" t="e">
        <f>IFERROR(INDEX(Sheet2!$AA$2:$AS$600,QUOTIENT(ROW()-1,19)+1,MOD(ROW()-2,19)+1),NA())</f>
        <v>#N/A</v>
      </c>
      <c r="DL2595" t="str">
        <f>IFERROR(INDEX(Sheet2!$AU$2:$BM$600,QUOTIENT(ROW()-1,19)+1,MOD(ROW()-2,19)+1),NA())</f>
        <v/>
      </c>
      <c r="DM2595" s="4" t="e">
        <f t="shared" si="191"/>
        <v>#N/A</v>
      </c>
      <c r="DN2595" t="e">
        <f t="shared" si="192"/>
        <v>#N/A</v>
      </c>
      <c r="DO2595" t="e">
        <f t="shared" si="193"/>
        <v>#N/A</v>
      </c>
      <c r="DP2595" s="3">
        <f t="shared" si="194"/>
        <v>17</v>
      </c>
      <c r="DQ2595" s="3"/>
    </row>
    <row r="2596" spans="7:121" x14ac:dyDescent="0.25">
      <c r="G2596"/>
      <c r="DI2596" s="4">
        <f>INDEX(Sheet2!A:A,QUOTIENT(ROW()-1,19)+2)</f>
        <v>41535</v>
      </c>
      <c r="DJ2596" s="4">
        <f>INDEX(Sheet2!C:C,QUOTIENT(ROW()-1,19)+2)</f>
        <v>42735</v>
      </c>
      <c r="DK2596" s="4" t="e">
        <f>IFERROR(INDEX(Sheet2!$AA$2:$AS$600,QUOTIENT(ROW()-1,19)+1,MOD(ROW()-2,19)+1),NA())</f>
        <v>#N/A</v>
      </c>
      <c r="DL2596" t="str">
        <f>IFERROR(INDEX(Sheet2!$AU$2:$BM$600,QUOTIENT(ROW()-1,19)+1,MOD(ROW()-2,19)+1),NA())</f>
        <v/>
      </c>
      <c r="DM2596" s="4" t="e">
        <f t="shared" si="191"/>
        <v>#N/A</v>
      </c>
      <c r="DN2596" t="e">
        <f t="shared" si="192"/>
        <v>#N/A</v>
      </c>
      <c r="DO2596" t="e">
        <f t="shared" si="193"/>
        <v>#N/A</v>
      </c>
      <c r="DP2596" s="3">
        <f t="shared" si="194"/>
        <v>17</v>
      </c>
      <c r="DQ2596" s="3"/>
    </row>
    <row r="2597" spans="7:121" x14ac:dyDescent="0.25">
      <c r="G2597"/>
      <c r="DI2597" s="4">
        <f>INDEX(Sheet2!A:A,QUOTIENT(ROW()-1,19)+2)</f>
        <v>41535</v>
      </c>
      <c r="DJ2597" s="4">
        <f>INDEX(Sheet2!C:C,QUOTIENT(ROW()-1,19)+2)</f>
        <v>42735</v>
      </c>
      <c r="DK2597" s="4" t="e">
        <f>IFERROR(INDEX(Sheet2!$AA$2:$AS$600,QUOTIENT(ROW()-1,19)+1,MOD(ROW()-2,19)+1),NA())</f>
        <v>#N/A</v>
      </c>
      <c r="DL2597" t="str">
        <f>IFERROR(INDEX(Sheet2!$AU$2:$BM$600,QUOTIENT(ROW()-1,19)+1,MOD(ROW()-2,19)+1),NA())</f>
        <v/>
      </c>
      <c r="DM2597" s="4" t="e">
        <f t="shared" si="191"/>
        <v>#N/A</v>
      </c>
      <c r="DN2597" t="e">
        <f t="shared" si="192"/>
        <v>#N/A</v>
      </c>
      <c r="DO2597" t="e">
        <f t="shared" si="193"/>
        <v>#N/A</v>
      </c>
      <c r="DP2597" s="3">
        <f t="shared" si="194"/>
        <v>17</v>
      </c>
      <c r="DQ2597" s="3"/>
    </row>
    <row r="2598" spans="7:121" x14ac:dyDescent="0.25">
      <c r="G2598"/>
      <c r="DI2598" s="4">
        <f>INDEX(Sheet2!A:A,QUOTIENT(ROW()-1,19)+2)</f>
        <v>41535</v>
      </c>
      <c r="DJ2598" s="4">
        <f>INDEX(Sheet2!C:C,QUOTIENT(ROW()-1,19)+2)</f>
        <v>42735</v>
      </c>
      <c r="DK2598" s="4" t="e">
        <f>IFERROR(INDEX(Sheet2!$AA$2:$AS$600,QUOTIENT(ROW()-1,19)+1,MOD(ROW()-2,19)+1),NA())</f>
        <v>#N/A</v>
      </c>
      <c r="DL2598" t="str">
        <f>IFERROR(INDEX(Sheet2!$AU$2:$BM$600,QUOTIENT(ROW()-1,19)+1,MOD(ROW()-2,19)+1),NA())</f>
        <v/>
      </c>
      <c r="DM2598" s="4" t="e">
        <f t="shared" si="191"/>
        <v>#N/A</v>
      </c>
      <c r="DN2598" t="e">
        <f t="shared" si="192"/>
        <v>#N/A</v>
      </c>
      <c r="DO2598" t="e">
        <f t="shared" si="193"/>
        <v>#N/A</v>
      </c>
      <c r="DP2598" s="3">
        <f t="shared" si="194"/>
        <v>17</v>
      </c>
      <c r="DQ2598" s="3"/>
    </row>
    <row r="2599" spans="7:121" x14ac:dyDescent="0.25">
      <c r="G2599"/>
      <c r="DI2599" s="4">
        <f>INDEX(Sheet2!A:A,QUOTIENT(ROW()-1,19)+2)</f>
        <v>41535</v>
      </c>
      <c r="DJ2599" s="4">
        <f>INDEX(Sheet2!C:C,QUOTIENT(ROW()-1,19)+2)</f>
        <v>42735</v>
      </c>
      <c r="DK2599" s="4" t="e">
        <f>IFERROR(INDEX(Sheet2!$AA$2:$AS$600,QUOTIENT(ROW()-1,19)+1,MOD(ROW()-2,19)+1),NA())</f>
        <v>#N/A</v>
      </c>
      <c r="DL2599" t="str">
        <f>IFERROR(INDEX(Sheet2!$AU$2:$BM$600,QUOTIENT(ROW()-1,19)+1,MOD(ROW()-2,19)+1),NA())</f>
        <v/>
      </c>
      <c r="DM2599" s="4" t="e">
        <f t="shared" si="191"/>
        <v>#N/A</v>
      </c>
      <c r="DN2599" t="e">
        <f t="shared" si="192"/>
        <v>#N/A</v>
      </c>
      <c r="DO2599" t="e">
        <f t="shared" si="193"/>
        <v>#N/A</v>
      </c>
      <c r="DP2599" s="3">
        <f t="shared" si="194"/>
        <v>17</v>
      </c>
      <c r="DQ2599" s="3"/>
    </row>
    <row r="2600" spans="7:121" x14ac:dyDescent="0.25">
      <c r="G2600"/>
      <c r="DI2600" s="4">
        <f>INDEX(Sheet2!A:A,QUOTIENT(ROW()-1,19)+2)</f>
        <v>41535</v>
      </c>
      <c r="DJ2600" s="4">
        <f>INDEX(Sheet2!C:C,QUOTIENT(ROW()-1,19)+2)</f>
        <v>42735</v>
      </c>
      <c r="DK2600" s="4" t="e">
        <f>IFERROR(INDEX(Sheet2!$AA$2:$AS$600,QUOTIENT(ROW()-1,19)+1,MOD(ROW()-2,19)+1),NA())</f>
        <v>#N/A</v>
      </c>
      <c r="DL2600" t="str">
        <f>IFERROR(INDEX(Sheet2!$AU$2:$BM$600,QUOTIENT(ROW()-1,19)+1,MOD(ROW()-2,19)+1),NA())</f>
        <v/>
      </c>
      <c r="DM2600" s="4" t="e">
        <f t="shared" si="191"/>
        <v>#N/A</v>
      </c>
      <c r="DN2600" t="e">
        <f t="shared" si="192"/>
        <v>#N/A</v>
      </c>
      <c r="DO2600" t="e">
        <f t="shared" si="193"/>
        <v>#N/A</v>
      </c>
      <c r="DP2600" s="3">
        <f t="shared" si="194"/>
        <v>17</v>
      </c>
      <c r="DQ2600" s="3"/>
    </row>
    <row r="2601" spans="7:121" x14ac:dyDescent="0.25">
      <c r="G2601"/>
      <c r="DI2601" s="4">
        <f>INDEX(Sheet2!A:A,QUOTIENT(ROW()-1,19)+2)</f>
        <v>41535</v>
      </c>
      <c r="DJ2601" s="4">
        <f>INDEX(Sheet2!C:C,QUOTIENT(ROW()-1,19)+2)</f>
        <v>42735</v>
      </c>
      <c r="DK2601" s="4" t="e">
        <f>IFERROR(INDEX(Sheet2!$AA$2:$AS$600,QUOTIENT(ROW()-1,19)+1,MOD(ROW()-2,19)+1),NA())</f>
        <v>#N/A</v>
      </c>
      <c r="DL2601" t="str">
        <f>IFERROR(INDEX(Sheet2!$AU$2:$BM$600,QUOTIENT(ROW()-1,19)+1,MOD(ROW()-2,19)+1),NA())</f>
        <v/>
      </c>
      <c r="DM2601" s="4" t="e">
        <f t="shared" si="191"/>
        <v>#N/A</v>
      </c>
      <c r="DN2601" t="e">
        <f t="shared" si="192"/>
        <v>#N/A</v>
      </c>
      <c r="DO2601" t="e">
        <f t="shared" si="193"/>
        <v>#N/A</v>
      </c>
      <c r="DP2601" s="3">
        <f t="shared" si="194"/>
        <v>17</v>
      </c>
      <c r="DQ2601" s="3"/>
    </row>
    <row r="2602" spans="7:121" x14ac:dyDescent="0.25">
      <c r="G2602"/>
      <c r="DI2602" s="4">
        <f>INDEX(Sheet2!A:A,QUOTIENT(ROW()-1,19)+2)</f>
        <v>41535</v>
      </c>
      <c r="DJ2602" s="4">
        <f>INDEX(Sheet2!C:C,QUOTIENT(ROW()-1,19)+2)</f>
        <v>42735</v>
      </c>
      <c r="DK2602" s="4" t="e">
        <f>IFERROR(INDEX(Sheet2!$AA$2:$AS$600,QUOTIENT(ROW()-1,19)+1,MOD(ROW()-2,19)+1),NA())</f>
        <v>#N/A</v>
      </c>
      <c r="DL2602" t="str">
        <f>IFERROR(INDEX(Sheet2!$AU$2:$BM$600,QUOTIENT(ROW()-1,19)+1,MOD(ROW()-2,19)+1),NA())</f>
        <v/>
      </c>
      <c r="DM2602" s="4" t="e">
        <f t="shared" si="191"/>
        <v>#N/A</v>
      </c>
      <c r="DN2602" t="e">
        <f t="shared" si="192"/>
        <v>#N/A</v>
      </c>
      <c r="DO2602" t="e">
        <f t="shared" si="193"/>
        <v>#N/A</v>
      </c>
      <c r="DP2602" s="3">
        <f t="shared" si="194"/>
        <v>17</v>
      </c>
      <c r="DQ2602" s="3"/>
    </row>
    <row r="2603" spans="7:121" x14ac:dyDescent="0.25">
      <c r="G2603"/>
      <c r="DI2603" s="4">
        <f>INDEX(Sheet2!A:A,QUOTIENT(ROW()-1,19)+2)</f>
        <v>41535</v>
      </c>
      <c r="DJ2603" s="4">
        <f>INDEX(Sheet2!C:C,QUOTIENT(ROW()-1,19)+2)</f>
        <v>42735</v>
      </c>
      <c r="DK2603" s="4" t="e">
        <f>IFERROR(INDEX(Sheet2!$AA$2:$AS$600,QUOTIENT(ROW()-1,19)+1,MOD(ROW()-2,19)+1),NA())</f>
        <v>#N/A</v>
      </c>
      <c r="DL2603" t="str">
        <f>IFERROR(INDEX(Sheet2!$AU$2:$BM$600,QUOTIENT(ROW()-1,19)+1,MOD(ROW()-2,19)+1),NA())</f>
        <v/>
      </c>
      <c r="DM2603" s="4" t="e">
        <f t="shared" si="191"/>
        <v>#N/A</v>
      </c>
      <c r="DN2603" t="e">
        <f t="shared" si="192"/>
        <v>#N/A</v>
      </c>
      <c r="DO2603" t="e">
        <f t="shared" si="193"/>
        <v>#N/A</v>
      </c>
      <c r="DP2603" s="3">
        <f t="shared" si="194"/>
        <v>17</v>
      </c>
      <c r="DQ2603" s="3"/>
    </row>
    <row r="2604" spans="7:121" x14ac:dyDescent="0.25">
      <c r="G2604"/>
      <c r="DI2604" s="4">
        <f>INDEX(Sheet2!A:A,QUOTIENT(ROW()-1,19)+2)</f>
        <v>41535</v>
      </c>
      <c r="DJ2604" s="4">
        <f>INDEX(Sheet2!C:C,QUOTIENT(ROW()-1,19)+2)</f>
        <v>42735</v>
      </c>
      <c r="DK2604" s="4" t="e">
        <f>IFERROR(INDEX(Sheet2!$AA$2:$AS$600,QUOTIENT(ROW()-1,19)+1,MOD(ROW()-2,19)+1),NA())</f>
        <v>#N/A</v>
      </c>
      <c r="DL2604" t="str">
        <f>IFERROR(INDEX(Sheet2!$AU$2:$BM$600,QUOTIENT(ROW()-1,19)+1,MOD(ROW()-2,19)+1),NA())</f>
        <v/>
      </c>
      <c r="DM2604" s="4" t="e">
        <f t="shared" si="191"/>
        <v>#N/A</v>
      </c>
      <c r="DN2604" t="e">
        <f t="shared" si="192"/>
        <v>#N/A</v>
      </c>
      <c r="DO2604" t="e">
        <f t="shared" si="193"/>
        <v>#N/A</v>
      </c>
      <c r="DP2604" s="3">
        <f t="shared" si="194"/>
        <v>17</v>
      </c>
      <c r="DQ2604" s="3"/>
    </row>
    <row r="2605" spans="7:121" x14ac:dyDescent="0.25">
      <c r="G2605"/>
      <c r="DI2605" s="4">
        <f>INDEX(Sheet2!A:A,QUOTIENT(ROW()-1,19)+2)</f>
        <v>41535</v>
      </c>
      <c r="DJ2605" s="4">
        <f>INDEX(Sheet2!C:C,QUOTIENT(ROW()-1,19)+2)</f>
        <v>42735</v>
      </c>
      <c r="DK2605" s="4">
        <f>IFERROR(INDEX(Sheet2!$AA$2:$AS$600,QUOTIENT(ROW()-1,19)+1,MOD(ROW()-2,19)+1),NA())</f>
        <v>42735</v>
      </c>
      <c r="DL2605">
        <f>IFERROR(INDEX(Sheet2!$AU$2:$BM$600,QUOTIENT(ROW()-1,19)+1,MOD(ROW()-2,19)+1),NA())</f>
        <v>4.25</v>
      </c>
      <c r="DM2605" s="4" t="e">
        <f t="shared" si="191"/>
        <v>#N/A</v>
      </c>
      <c r="DN2605" t="e">
        <f t="shared" si="192"/>
        <v>#N/A</v>
      </c>
      <c r="DO2605" t="e">
        <f t="shared" si="193"/>
        <v>#N/A</v>
      </c>
      <c r="DP2605" s="3">
        <f t="shared" si="194"/>
        <v>18</v>
      </c>
      <c r="DQ2605" s="3"/>
    </row>
    <row r="2606" spans="7:121" x14ac:dyDescent="0.25">
      <c r="G2606"/>
      <c r="DI2606" s="4">
        <f>INDEX(Sheet2!A:A,QUOTIENT(ROW()-1,19)+2)</f>
        <v>41535</v>
      </c>
      <c r="DJ2606" s="4">
        <f>INDEX(Sheet2!C:C,QUOTIENT(ROW()-1,19)+2)</f>
        <v>42735</v>
      </c>
      <c r="DK2606" s="4" t="e">
        <f>IFERROR(INDEX(Sheet2!$AA$2:$AS$600,QUOTIENT(ROW()-1,19)+1,MOD(ROW()-2,19)+1),NA())</f>
        <v>#N/A</v>
      </c>
      <c r="DL2606" t="str">
        <f>IFERROR(INDEX(Sheet2!$AU$2:$BM$600,QUOTIENT(ROW()-1,19)+1,MOD(ROW()-2,19)+1),NA())</f>
        <v/>
      </c>
      <c r="DM2606" s="4" t="e">
        <f t="shared" si="191"/>
        <v>#N/A</v>
      </c>
      <c r="DN2606" t="e">
        <f t="shared" si="192"/>
        <v>#N/A</v>
      </c>
      <c r="DO2606" t="e">
        <f t="shared" si="193"/>
        <v>#N/A</v>
      </c>
      <c r="DP2606" s="3">
        <f t="shared" si="194"/>
        <v>18</v>
      </c>
      <c r="DQ2606" s="3"/>
    </row>
    <row r="2607" spans="7:121" x14ac:dyDescent="0.25">
      <c r="G2607"/>
      <c r="DI2607" s="4">
        <f>INDEX(Sheet2!A:A,QUOTIENT(ROW()-1,19)+2)</f>
        <v>41535</v>
      </c>
      <c r="DJ2607" s="4">
        <f>INDEX(Sheet2!C:C,QUOTIENT(ROW()-1,19)+2)</f>
        <v>42735</v>
      </c>
      <c r="DK2607" s="4" t="e">
        <f>IFERROR(INDEX(Sheet2!$AA$2:$AS$600,QUOTIENT(ROW()-1,19)+1,MOD(ROW()-2,19)+1),NA())</f>
        <v>#N/A</v>
      </c>
      <c r="DL2607" t="str">
        <f>IFERROR(INDEX(Sheet2!$AU$2:$BM$600,QUOTIENT(ROW()-1,19)+1,MOD(ROW()-2,19)+1),NA())</f>
        <v/>
      </c>
      <c r="DM2607" s="4" t="e">
        <f t="shared" si="191"/>
        <v>#N/A</v>
      </c>
      <c r="DN2607" t="e">
        <f t="shared" si="192"/>
        <v>#N/A</v>
      </c>
      <c r="DO2607" t="e">
        <f t="shared" si="193"/>
        <v>#N/A</v>
      </c>
      <c r="DP2607" s="3">
        <f t="shared" si="194"/>
        <v>18</v>
      </c>
      <c r="DQ2607" s="3"/>
    </row>
    <row r="2608" spans="7:121" x14ac:dyDescent="0.25">
      <c r="G2608"/>
      <c r="DI2608" s="4">
        <f>INDEX(Sheet2!A:A,QUOTIENT(ROW()-1,19)+2)</f>
        <v>41535</v>
      </c>
      <c r="DJ2608" s="4">
        <f>INDEX(Sheet2!C:C,QUOTIENT(ROW()-1,19)+2)</f>
        <v>42735</v>
      </c>
      <c r="DK2608" s="4" t="e">
        <f>IFERROR(INDEX(Sheet2!$AA$2:$AS$600,QUOTIENT(ROW()-1,19)+1,MOD(ROW()-2,19)+1),NA())</f>
        <v>#N/A</v>
      </c>
      <c r="DL2608" t="str">
        <f>IFERROR(INDEX(Sheet2!$AU$2:$BM$600,QUOTIENT(ROW()-1,19)+1,MOD(ROW()-2,19)+1),NA())</f>
        <v/>
      </c>
      <c r="DM2608" s="4" t="e">
        <f t="shared" si="191"/>
        <v>#N/A</v>
      </c>
      <c r="DN2608" t="e">
        <f t="shared" si="192"/>
        <v>#N/A</v>
      </c>
      <c r="DO2608" t="e">
        <f t="shared" si="193"/>
        <v>#N/A</v>
      </c>
      <c r="DP2608" s="3">
        <f t="shared" si="194"/>
        <v>18</v>
      </c>
      <c r="DQ2608" s="3"/>
    </row>
    <row r="2609" spans="7:121" x14ac:dyDescent="0.25">
      <c r="G2609"/>
      <c r="DI2609" s="4">
        <f>INDEX(Sheet2!A:A,QUOTIENT(ROW()-1,19)+2)</f>
        <v>41535</v>
      </c>
      <c r="DJ2609" s="4">
        <f>INDEX(Sheet2!C:C,QUOTIENT(ROW()-1,19)+2)</f>
        <v>42735</v>
      </c>
      <c r="DK2609" s="4" t="e">
        <f>IFERROR(INDEX(Sheet2!$AA$2:$AS$600,QUOTIENT(ROW()-1,19)+1,MOD(ROW()-2,19)+1),NA())</f>
        <v>#N/A</v>
      </c>
      <c r="DL2609" t="str">
        <f>IFERROR(INDEX(Sheet2!$AU$2:$BM$600,QUOTIENT(ROW()-1,19)+1,MOD(ROW()-2,19)+1),NA())</f>
        <v/>
      </c>
      <c r="DM2609" s="4" t="e">
        <f t="shared" si="191"/>
        <v>#N/A</v>
      </c>
      <c r="DN2609" t="e">
        <f t="shared" si="192"/>
        <v>#N/A</v>
      </c>
      <c r="DO2609" t="e">
        <f t="shared" si="193"/>
        <v>#N/A</v>
      </c>
      <c r="DP2609" s="3">
        <f t="shared" si="194"/>
        <v>18</v>
      </c>
      <c r="DQ2609" s="3"/>
    </row>
    <row r="2610" spans="7:121" x14ac:dyDescent="0.25">
      <c r="G2610"/>
      <c r="DI2610" s="4">
        <f>INDEX(Sheet2!A:A,QUOTIENT(ROW()-1,19)+2)</f>
        <v>41535</v>
      </c>
      <c r="DJ2610" s="4">
        <f>INDEX(Sheet2!C:C,QUOTIENT(ROW()-1,19)+2)</f>
        <v>42735</v>
      </c>
      <c r="DK2610" s="4" t="e">
        <f>IFERROR(INDEX(Sheet2!$AA$2:$AS$600,QUOTIENT(ROW()-1,19)+1,MOD(ROW()-2,19)+1),NA())</f>
        <v>#N/A</v>
      </c>
      <c r="DL2610" t="str">
        <f>IFERROR(INDEX(Sheet2!$AU$2:$BM$600,QUOTIENT(ROW()-1,19)+1,MOD(ROW()-2,19)+1),NA())</f>
        <v/>
      </c>
      <c r="DM2610" s="4" t="e">
        <f t="shared" si="191"/>
        <v>#N/A</v>
      </c>
      <c r="DN2610" t="e">
        <f t="shared" si="192"/>
        <v>#N/A</v>
      </c>
      <c r="DO2610" t="e">
        <f t="shared" si="193"/>
        <v>#N/A</v>
      </c>
      <c r="DP2610" s="3">
        <f t="shared" si="194"/>
        <v>18</v>
      </c>
      <c r="DQ2610" s="3"/>
    </row>
    <row r="2611" spans="7:121" x14ac:dyDescent="0.25">
      <c r="G2611"/>
      <c r="DI2611" s="4">
        <f>INDEX(Sheet2!A:A,QUOTIENT(ROW()-1,19)+2)</f>
        <v>41535</v>
      </c>
      <c r="DJ2611" s="4">
        <f>INDEX(Sheet2!C:C,QUOTIENT(ROW()-1,19)+2)</f>
        <v>42735</v>
      </c>
      <c r="DK2611" s="4" t="e">
        <f>IFERROR(INDEX(Sheet2!$AA$2:$AS$600,QUOTIENT(ROW()-1,19)+1,MOD(ROW()-2,19)+1),NA())</f>
        <v>#N/A</v>
      </c>
      <c r="DL2611" t="str">
        <f>IFERROR(INDEX(Sheet2!$AU$2:$BM$600,QUOTIENT(ROW()-1,19)+1,MOD(ROW()-2,19)+1),NA())</f>
        <v/>
      </c>
      <c r="DM2611" s="4" t="e">
        <f t="shared" si="191"/>
        <v>#N/A</v>
      </c>
      <c r="DN2611" t="e">
        <f t="shared" si="192"/>
        <v>#N/A</v>
      </c>
      <c r="DO2611" t="e">
        <f t="shared" si="193"/>
        <v>#N/A</v>
      </c>
      <c r="DP2611" s="3">
        <f t="shared" si="194"/>
        <v>18</v>
      </c>
      <c r="DQ2611" s="3"/>
    </row>
    <row r="2612" spans="7:121" x14ac:dyDescent="0.25">
      <c r="G2612"/>
      <c r="DI2612" s="4">
        <f>INDEX(Sheet2!A:A,QUOTIENT(ROW()-1,19)+2)</f>
        <v>41535</v>
      </c>
      <c r="DJ2612" s="4">
        <f>INDEX(Sheet2!C:C,QUOTIENT(ROW()-1,19)+2)</f>
        <v>42735</v>
      </c>
      <c r="DK2612" s="4" t="e">
        <f>IFERROR(INDEX(Sheet2!$AA$2:$AS$600,QUOTIENT(ROW()-1,19)+1,MOD(ROW()-2,19)+1),NA())</f>
        <v>#N/A</v>
      </c>
      <c r="DL2612" t="str">
        <f>IFERROR(INDEX(Sheet2!$AU$2:$BM$600,QUOTIENT(ROW()-1,19)+1,MOD(ROW()-2,19)+1),NA())</f>
        <v/>
      </c>
      <c r="DM2612" s="4" t="e">
        <f t="shared" si="191"/>
        <v>#N/A</v>
      </c>
      <c r="DN2612" t="e">
        <f t="shared" si="192"/>
        <v>#N/A</v>
      </c>
      <c r="DO2612" t="e">
        <f t="shared" si="193"/>
        <v>#N/A</v>
      </c>
      <c r="DP2612" s="3">
        <f t="shared" si="194"/>
        <v>18</v>
      </c>
      <c r="DQ2612" s="3"/>
    </row>
    <row r="2613" spans="7:121" x14ac:dyDescent="0.25">
      <c r="G2613"/>
      <c r="DI2613" s="4">
        <f>INDEX(Sheet2!A:A,QUOTIENT(ROW()-1,19)+2)</f>
        <v>41535</v>
      </c>
      <c r="DJ2613" s="4">
        <f>INDEX(Sheet2!C:C,QUOTIENT(ROW()-1,19)+2)</f>
        <v>42735</v>
      </c>
      <c r="DK2613" s="4" t="e">
        <f>IFERROR(INDEX(Sheet2!$AA$2:$AS$600,QUOTIENT(ROW()-1,19)+1,MOD(ROW()-2,19)+1),NA())</f>
        <v>#N/A</v>
      </c>
      <c r="DL2613" t="str">
        <f>IFERROR(INDEX(Sheet2!$AU$2:$BM$600,QUOTIENT(ROW()-1,19)+1,MOD(ROW()-2,19)+1),NA())</f>
        <v/>
      </c>
      <c r="DM2613" s="4" t="e">
        <f t="shared" si="191"/>
        <v>#N/A</v>
      </c>
      <c r="DN2613" t="e">
        <f t="shared" si="192"/>
        <v>#N/A</v>
      </c>
      <c r="DO2613" t="e">
        <f t="shared" si="193"/>
        <v>#N/A</v>
      </c>
      <c r="DP2613" s="3">
        <f t="shared" si="194"/>
        <v>18</v>
      </c>
      <c r="DQ2613" s="3"/>
    </row>
    <row r="2614" spans="7:121" x14ac:dyDescent="0.25">
      <c r="G2614"/>
      <c r="DI2614" s="4">
        <f>INDEX(Sheet2!A:A,QUOTIENT(ROW()-1,19)+2)</f>
        <v>41535</v>
      </c>
      <c r="DJ2614" s="4">
        <f>INDEX(Sheet2!C:C,QUOTIENT(ROW()-1,19)+2)</f>
        <v>42735</v>
      </c>
      <c r="DK2614" s="4" t="e">
        <f>IFERROR(INDEX(Sheet2!$AA$2:$AS$600,QUOTIENT(ROW()-1,19)+1,MOD(ROW()-2,19)+1),NA())</f>
        <v>#N/A</v>
      </c>
      <c r="DL2614" t="str">
        <f>IFERROR(INDEX(Sheet2!$AU$2:$BM$600,QUOTIENT(ROW()-1,19)+1,MOD(ROW()-2,19)+1),NA())</f>
        <v/>
      </c>
      <c r="DM2614" s="4" t="e">
        <f t="shared" si="191"/>
        <v>#N/A</v>
      </c>
      <c r="DN2614" t="e">
        <f t="shared" si="192"/>
        <v>#N/A</v>
      </c>
      <c r="DO2614" t="e">
        <f t="shared" si="193"/>
        <v>#N/A</v>
      </c>
      <c r="DP2614" s="3">
        <f t="shared" si="194"/>
        <v>18</v>
      </c>
      <c r="DQ2614" s="3"/>
    </row>
    <row r="2615" spans="7:121" x14ac:dyDescent="0.25">
      <c r="G2615"/>
      <c r="DI2615" s="4">
        <f>INDEX(Sheet2!A:A,QUOTIENT(ROW()-1,19)+2)</f>
        <v>41535</v>
      </c>
      <c r="DJ2615" s="4">
        <f>INDEX(Sheet2!C:C,QUOTIENT(ROW()-1,19)+2)</f>
        <v>42735</v>
      </c>
      <c r="DK2615" s="4" t="e">
        <f>IFERROR(INDEX(Sheet2!$AA$2:$AS$600,QUOTIENT(ROW()-1,19)+1,MOD(ROW()-2,19)+1),NA())</f>
        <v>#N/A</v>
      </c>
      <c r="DL2615" t="str">
        <f>IFERROR(INDEX(Sheet2!$AU$2:$BM$600,QUOTIENT(ROW()-1,19)+1,MOD(ROW()-2,19)+1),NA())</f>
        <v/>
      </c>
      <c r="DM2615" s="4" t="e">
        <f t="shared" si="191"/>
        <v>#N/A</v>
      </c>
      <c r="DN2615" t="e">
        <f t="shared" si="192"/>
        <v>#N/A</v>
      </c>
      <c r="DO2615" t="e">
        <f t="shared" si="193"/>
        <v>#N/A</v>
      </c>
      <c r="DP2615" s="3">
        <f t="shared" si="194"/>
        <v>18</v>
      </c>
      <c r="DQ2615" s="3"/>
    </row>
    <row r="2616" spans="7:121" x14ac:dyDescent="0.25">
      <c r="G2616"/>
      <c r="DI2616" s="4">
        <f>INDEX(Sheet2!A:A,QUOTIENT(ROW()-1,19)+2)</f>
        <v>41535</v>
      </c>
      <c r="DJ2616" s="4">
        <f>INDEX(Sheet2!C:C,QUOTIENT(ROW()-1,19)+2)</f>
        <v>42735</v>
      </c>
      <c r="DK2616" s="4" t="e">
        <f>IFERROR(INDEX(Sheet2!$AA$2:$AS$600,QUOTIENT(ROW()-1,19)+1,MOD(ROW()-2,19)+1),NA())</f>
        <v>#N/A</v>
      </c>
      <c r="DL2616" t="str">
        <f>IFERROR(INDEX(Sheet2!$AU$2:$BM$600,QUOTIENT(ROW()-1,19)+1,MOD(ROW()-2,19)+1),NA())</f>
        <v/>
      </c>
      <c r="DM2616" s="4" t="e">
        <f t="shared" si="191"/>
        <v>#N/A</v>
      </c>
      <c r="DN2616" t="e">
        <f t="shared" si="192"/>
        <v>#N/A</v>
      </c>
      <c r="DO2616" t="e">
        <f t="shared" si="193"/>
        <v>#N/A</v>
      </c>
      <c r="DP2616" s="3">
        <f t="shared" si="194"/>
        <v>18</v>
      </c>
      <c r="DQ2616" s="3"/>
    </row>
    <row r="2617" spans="7:121" x14ac:dyDescent="0.25">
      <c r="G2617"/>
      <c r="DI2617" s="4">
        <f>INDEX(Sheet2!A:A,QUOTIENT(ROW()-1,19)+2)</f>
        <v>41535</v>
      </c>
      <c r="DJ2617" s="4">
        <f>INDEX(Sheet2!C:C,QUOTIENT(ROW()-1,19)+2)</f>
        <v>42735</v>
      </c>
      <c r="DK2617" s="4" t="e">
        <f>IFERROR(INDEX(Sheet2!$AA$2:$AS$600,QUOTIENT(ROW()-1,19)+1,MOD(ROW()-2,19)+1),NA())</f>
        <v>#N/A</v>
      </c>
      <c r="DL2617" t="str">
        <f>IFERROR(INDEX(Sheet2!$AU$2:$BM$600,QUOTIENT(ROW()-1,19)+1,MOD(ROW()-2,19)+1),NA())</f>
        <v/>
      </c>
      <c r="DM2617" s="4" t="e">
        <f t="shared" si="191"/>
        <v>#N/A</v>
      </c>
      <c r="DN2617" t="e">
        <f t="shared" si="192"/>
        <v>#N/A</v>
      </c>
      <c r="DO2617" t="e">
        <f t="shared" si="193"/>
        <v>#N/A</v>
      </c>
      <c r="DP2617" s="3">
        <f t="shared" si="194"/>
        <v>18</v>
      </c>
      <c r="DQ2617" s="3"/>
    </row>
    <row r="2618" spans="7:121" x14ac:dyDescent="0.25">
      <c r="G2618"/>
      <c r="DI2618" s="4">
        <f>INDEX(Sheet2!A:A,QUOTIENT(ROW()-1,19)+2)</f>
        <v>41535</v>
      </c>
      <c r="DJ2618" s="4">
        <f>INDEX(Sheet2!C:C,QUOTIENT(ROW()-1,19)+2)</f>
        <v>42735</v>
      </c>
      <c r="DK2618" s="4" t="e">
        <f>IFERROR(INDEX(Sheet2!$AA$2:$AS$600,QUOTIENT(ROW()-1,19)+1,MOD(ROW()-2,19)+1),NA())</f>
        <v>#N/A</v>
      </c>
      <c r="DL2618" t="str">
        <f>IFERROR(INDEX(Sheet2!$AU$2:$BM$600,QUOTIENT(ROW()-1,19)+1,MOD(ROW()-2,19)+1),NA())</f>
        <v/>
      </c>
      <c r="DM2618" s="4" t="e">
        <f t="shared" si="191"/>
        <v>#N/A</v>
      </c>
      <c r="DN2618" t="e">
        <f t="shared" si="192"/>
        <v>#N/A</v>
      </c>
      <c r="DO2618" t="e">
        <f t="shared" si="193"/>
        <v>#N/A</v>
      </c>
      <c r="DP2618" s="3">
        <f t="shared" si="194"/>
        <v>18</v>
      </c>
      <c r="DQ2618" s="3"/>
    </row>
    <row r="2619" spans="7:121" x14ac:dyDescent="0.25">
      <c r="G2619"/>
      <c r="DI2619" s="4">
        <f>INDEX(Sheet2!A:A,QUOTIENT(ROW()-1,19)+2)</f>
        <v>41535</v>
      </c>
      <c r="DJ2619" s="4">
        <f>INDEX(Sheet2!C:C,QUOTIENT(ROW()-1,19)+2)</f>
        <v>42735</v>
      </c>
      <c r="DK2619" s="4" t="e">
        <f>IFERROR(INDEX(Sheet2!$AA$2:$AS$600,QUOTIENT(ROW()-1,19)+1,MOD(ROW()-2,19)+1),NA())</f>
        <v>#N/A</v>
      </c>
      <c r="DL2619" t="str">
        <f>IFERROR(INDEX(Sheet2!$AU$2:$BM$600,QUOTIENT(ROW()-1,19)+1,MOD(ROW()-2,19)+1),NA())</f>
        <v/>
      </c>
      <c r="DM2619" s="4" t="e">
        <f t="shared" si="191"/>
        <v>#N/A</v>
      </c>
      <c r="DN2619" t="e">
        <f t="shared" si="192"/>
        <v>#N/A</v>
      </c>
      <c r="DO2619" t="e">
        <f t="shared" si="193"/>
        <v>#N/A</v>
      </c>
      <c r="DP2619" s="3">
        <f t="shared" si="194"/>
        <v>18</v>
      </c>
      <c r="DQ2619" s="3"/>
    </row>
    <row r="2620" spans="7:121" x14ac:dyDescent="0.25">
      <c r="G2620"/>
      <c r="DI2620" s="4">
        <f>INDEX(Sheet2!A:A,QUOTIENT(ROW()-1,19)+2)</f>
        <v>41535</v>
      </c>
      <c r="DJ2620" s="4">
        <f>INDEX(Sheet2!C:C,QUOTIENT(ROW()-1,19)+2)</f>
        <v>42735</v>
      </c>
      <c r="DK2620" s="4" t="e">
        <f>IFERROR(INDEX(Sheet2!$AA$2:$AS$600,QUOTIENT(ROW()-1,19)+1,MOD(ROW()-2,19)+1),NA())</f>
        <v>#N/A</v>
      </c>
      <c r="DL2620" t="str">
        <f>IFERROR(INDEX(Sheet2!$AU$2:$BM$600,QUOTIENT(ROW()-1,19)+1,MOD(ROW()-2,19)+1),NA())</f>
        <v/>
      </c>
      <c r="DM2620" s="4" t="e">
        <f t="shared" si="191"/>
        <v>#N/A</v>
      </c>
      <c r="DN2620" t="e">
        <f t="shared" si="192"/>
        <v>#N/A</v>
      </c>
      <c r="DO2620" t="e">
        <f t="shared" si="193"/>
        <v>#N/A</v>
      </c>
      <c r="DP2620" s="3">
        <f t="shared" si="194"/>
        <v>18</v>
      </c>
      <c r="DQ2620" s="3"/>
    </row>
    <row r="2621" spans="7:121" x14ac:dyDescent="0.25">
      <c r="G2621"/>
      <c r="DI2621" s="4">
        <f>INDEX(Sheet2!A:A,QUOTIENT(ROW()-1,19)+2)</f>
        <v>41535</v>
      </c>
      <c r="DJ2621" s="4">
        <f>INDEX(Sheet2!C:C,QUOTIENT(ROW()-1,19)+2)</f>
        <v>42735</v>
      </c>
      <c r="DK2621" s="4" t="e">
        <f>IFERROR(INDEX(Sheet2!$AA$2:$AS$600,QUOTIENT(ROW()-1,19)+1,MOD(ROW()-2,19)+1),NA())</f>
        <v>#N/A</v>
      </c>
      <c r="DL2621" t="str">
        <f>IFERROR(INDEX(Sheet2!$AU$2:$BM$600,QUOTIENT(ROW()-1,19)+1,MOD(ROW()-2,19)+1),NA())</f>
        <v/>
      </c>
      <c r="DM2621" s="4" t="e">
        <f t="shared" si="191"/>
        <v>#N/A</v>
      </c>
      <c r="DN2621" t="e">
        <f t="shared" si="192"/>
        <v>#N/A</v>
      </c>
      <c r="DO2621" t="e">
        <f t="shared" si="193"/>
        <v>#N/A</v>
      </c>
      <c r="DP2621" s="3">
        <f t="shared" si="194"/>
        <v>18</v>
      </c>
      <c r="DQ2621" s="3"/>
    </row>
    <row r="2622" spans="7:121" x14ac:dyDescent="0.25">
      <c r="G2622"/>
      <c r="DI2622" s="4">
        <f>INDEX(Sheet2!A:A,QUOTIENT(ROW()-1,19)+2)</f>
        <v>41535</v>
      </c>
      <c r="DJ2622" s="4">
        <f>INDEX(Sheet2!C:C,QUOTIENT(ROW()-1,19)+2)</f>
        <v>42735</v>
      </c>
      <c r="DK2622" s="4" t="e">
        <f>IFERROR(INDEX(Sheet2!$AA$2:$AS$600,QUOTIENT(ROW()-1,19)+1,MOD(ROW()-2,19)+1),NA())</f>
        <v>#N/A</v>
      </c>
      <c r="DL2622" t="str">
        <f>IFERROR(INDEX(Sheet2!$AU$2:$BM$600,QUOTIENT(ROW()-1,19)+1,MOD(ROW()-2,19)+1),NA())</f>
        <v/>
      </c>
      <c r="DM2622" s="4" t="e">
        <f t="shared" si="191"/>
        <v>#N/A</v>
      </c>
      <c r="DN2622" t="e">
        <f t="shared" si="192"/>
        <v>#N/A</v>
      </c>
      <c r="DO2622" t="e">
        <f t="shared" si="193"/>
        <v>#N/A</v>
      </c>
      <c r="DP2622" s="3">
        <f t="shared" si="194"/>
        <v>18</v>
      </c>
      <c r="DQ2622" s="3"/>
    </row>
    <row r="2623" spans="7:121" x14ac:dyDescent="0.25">
      <c r="G2623"/>
      <c r="DI2623" s="4">
        <f>INDEX(Sheet2!A:A,QUOTIENT(ROW()-1,19)+2)</f>
        <v>41535</v>
      </c>
      <c r="DJ2623" s="4">
        <f>INDEX(Sheet2!C:C,QUOTIENT(ROW()-1,19)+2)</f>
        <v>43465</v>
      </c>
      <c r="DK2623" s="4" t="e">
        <f>IFERROR(INDEX(Sheet2!$AA$2:$AS$600,QUOTIENT(ROW()-1,19)+1,MOD(ROW()-2,19)+1),NA())</f>
        <v>#N/A</v>
      </c>
      <c r="DL2623" t="str">
        <f>IFERROR(INDEX(Sheet2!$AU$2:$BM$600,QUOTIENT(ROW()-1,19)+1,MOD(ROW()-2,19)+1),NA())</f>
        <v/>
      </c>
      <c r="DM2623" s="4" t="e">
        <f t="shared" si="191"/>
        <v>#N/A</v>
      </c>
      <c r="DN2623" t="e">
        <f t="shared" si="192"/>
        <v>#N/A</v>
      </c>
      <c r="DO2623" t="e">
        <f t="shared" si="193"/>
        <v>#N/A</v>
      </c>
      <c r="DP2623" s="3">
        <f t="shared" si="194"/>
        <v>1</v>
      </c>
      <c r="DQ2623" s="3"/>
    </row>
    <row r="2624" spans="7:121" x14ac:dyDescent="0.25">
      <c r="G2624"/>
      <c r="DI2624" s="4">
        <f>INDEX(Sheet2!A:A,QUOTIENT(ROW()-1,19)+2)</f>
        <v>41535</v>
      </c>
      <c r="DJ2624" s="4">
        <f>INDEX(Sheet2!C:C,QUOTIENT(ROW()-1,19)+2)</f>
        <v>43465</v>
      </c>
      <c r="DK2624" s="4">
        <f>IFERROR(INDEX(Sheet2!$AA$2:$AS$600,QUOTIENT(ROW()-1,19)+1,MOD(ROW()-2,19)+1),NA())</f>
        <v>43465</v>
      </c>
      <c r="DL2624">
        <f>IFERROR(INDEX(Sheet2!$AU$2:$BM$600,QUOTIENT(ROW()-1,19)+1,MOD(ROW()-2,19)+1),NA())</f>
        <v>3.25</v>
      </c>
      <c r="DM2624" s="4" t="e">
        <f t="shared" si="191"/>
        <v>#N/A</v>
      </c>
      <c r="DN2624" t="e">
        <f t="shared" si="192"/>
        <v>#N/A</v>
      </c>
      <c r="DO2624" t="e">
        <f t="shared" si="193"/>
        <v>#N/A</v>
      </c>
      <c r="DP2624" s="3">
        <f t="shared" si="194"/>
        <v>2</v>
      </c>
      <c r="DQ2624" s="3"/>
    </row>
    <row r="2625" spans="7:121" x14ac:dyDescent="0.25">
      <c r="G2625"/>
      <c r="DI2625" s="4">
        <f>INDEX(Sheet2!A:A,QUOTIENT(ROW()-1,19)+2)</f>
        <v>41535</v>
      </c>
      <c r="DJ2625" s="4">
        <f>INDEX(Sheet2!C:C,QUOTIENT(ROW()-1,19)+2)</f>
        <v>43465</v>
      </c>
      <c r="DK2625" s="4" t="e">
        <f>IFERROR(INDEX(Sheet2!$AA$2:$AS$600,QUOTIENT(ROW()-1,19)+1,MOD(ROW()-2,19)+1),NA())</f>
        <v>#N/A</v>
      </c>
      <c r="DL2625" t="str">
        <f>IFERROR(INDEX(Sheet2!$AU$2:$BM$600,QUOTIENT(ROW()-1,19)+1,MOD(ROW()-2,19)+1),NA())</f>
        <v/>
      </c>
      <c r="DM2625" s="4" t="e">
        <f t="shared" si="191"/>
        <v>#N/A</v>
      </c>
      <c r="DN2625" t="e">
        <f t="shared" si="192"/>
        <v>#N/A</v>
      </c>
      <c r="DO2625" t="e">
        <f t="shared" si="193"/>
        <v>#N/A</v>
      </c>
      <c r="DP2625" s="3">
        <f t="shared" si="194"/>
        <v>2</v>
      </c>
      <c r="DQ2625" s="3"/>
    </row>
    <row r="2626" spans="7:121" x14ac:dyDescent="0.25">
      <c r="G2626"/>
      <c r="DI2626" s="4">
        <f>INDEX(Sheet2!A:A,QUOTIENT(ROW()-1,19)+2)</f>
        <v>41535</v>
      </c>
      <c r="DJ2626" s="4">
        <f>INDEX(Sheet2!C:C,QUOTIENT(ROW()-1,19)+2)</f>
        <v>43465</v>
      </c>
      <c r="DK2626" s="4" t="e">
        <f>IFERROR(INDEX(Sheet2!$AA$2:$AS$600,QUOTIENT(ROW()-1,19)+1,MOD(ROW()-2,19)+1),NA())</f>
        <v>#N/A</v>
      </c>
      <c r="DL2626" t="str">
        <f>IFERROR(INDEX(Sheet2!$AU$2:$BM$600,QUOTIENT(ROW()-1,19)+1,MOD(ROW()-2,19)+1),NA())</f>
        <v/>
      </c>
      <c r="DM2626" s="4" t="e">
        <f t="shared" si="191"/>
        <v>#N/A</v>
      </c>
      <c r="DN2626" t="e">
        <f t="shared" si="192"/>
        <v>#N/A</v>
      </c>
      <c r="DO2626" t="e">
        <f t="shared" si="193"/>
        <v>#N/A</v>
      </c>
      <c r="DP2626" s="3">
        <f t="shared" si="194"/>
        <v>2</v>
      </c>
      <c r="DQ2626" s="3"/>
    </row>
    <row r="2627" spans="7:121" x14ac:dyDescent="0.25">
      <c r="G2627"/>
      <c r="DI2627" s="4">
        <f>INDEX(Sheet2!A:A,QUOTIENT(ROW()-1,19)+2)</f>
        <v>41535</v>
      </c>
      <c r="DJ2627" s="4">
        <f>INDEX(Sheet2!C:C,QUOTIENT(ROW()-1,19)+2)</f>
        <v>43465</v>
      </c>
      <c r="DK2627" s="4" t="e">
        <f>IFERROR(INDEX(Sheet2!$AA$2:$AS$600,QUOTIENT(ROW()-1,19)+1,MOD(ROW()-2,19)+1),NA())</f>
        <v>#N/A</v>
      </c>
      <c r="DL2627" t="str">
        <f>IFERROR(INDEX(Sheet2!$AU$2:$BM$600,QUOTIENT(ROW()-1,19)+1,MOD(ROW()-2,19)+1),NA())</f>
        <v/>
      </c>
      <c r="DM2627" s="4" t="e">
        <f t="shared" si="191"/>
        <v>#N/A</v>
      </c>
      <c r="DN2627" t="e">
        <f t="shared" si="192"/>
        <v>#N/A</v>
      </c>
      <c r="DO2627" t="e">
        <f t="shared" si="193"/>
        <v>#N/A</v>
      </c>
      <c r="DP2627" s="3">
        <f t="shared" si="194"/>
        <v>2</v>
      </c>
      <c r="DQ2627" s="3"/>
    </row>
    <row r="2628" spans="7:121" x14ac:dyDescent="0.25">
      <c r="G2628"/>
      <c r="DI2628" s="4">
        <f>INDEX(Sheet2!A:A,QUOTIENT(ROW()-1,19)+2)</f>
        <v>41535</v>
      </c>
      <c r="DJ2628" s="4">
        <f>INDEX(Sheet2!C:C,QUOTIENT(ROW()-1,19)+2)</f>
        <v>43465</v>
      </c>
      <c r="DK2628" s="4" t="e">
        <f>IFERROR(INDEX(Sheet2!$AA$2:$AS$600,QUOTIENT(ROW()-1,19)+1,MOD(ROW()-2,19)+1),NA())</f>
        <v>#N/A</v>
      </c>
      <c r="DL2628" t="str">
        <f>IFERROR(INDEX(Sheet2!$AU$2:$BM$600,QUOTIENT(ROW()-1,19)+1,MOD(ROW()-2,19)+1),NA())</f>
        <v/>
      </c>
      <c r="DM2628" s="4" t="e">
        <f t="shared" si="191"/>
        <v>#N/A</v>
      </c>
      <c r="DN2628" t="e">
        <f t="shared" si="192"/>
        <v>#N/A</v>
      </c>
      <c r="DO2628" t="e">
        <f t="shared" si="193"/>
        <v>#N/A</v>
      </c>
      <c r="DP2628" s="3">
        <f t="shared" si="194"/>
        <v>2</v>
      </c>
      <c r="DQ2628" s="3"/>
    </row>
    <row r="2629" spans="7:121" x14ac:dyDescent="0.25">
      <c r="G2629"/>
      <c r="DI2629" s="4">
        <f>INDEX(Sheet2!A:A,QUOTIENT(ROW()-1,19)+2)</f>
        <v>41535</v>
      </c>
      <c r="DJ2629" s="4">
        <f>INDEX(Sheet2!C:C,QUOTIENT(ROW()-1,19)+2)</f>
        <v>43465</v>
      </c>
      <c r="DK2629" s="4" t="e">
        <f>IFERROR(INDEX(Sheet2!$AA$2:$AS$600,QUOTIENT(ROW()-1,19)+1,MOD(ROW()-2,19)+1),NA())</f>
        <v>#N/A</v>
      </c>
      <c r="DL2629" t="str">
        <f>IFERROR(INDEX(Sheet2!$AU$2:$BM$600,QUOTIENT(ROW()-1,19)+1,MOD(ROW()-2,19)+1),NA())</f>
        <v/>
      </c>
      <c r="DM2629" s="4" t="e">
        <f t="shared" si="191"/>
        <v>#N/A</v>
      </c>
      <c r="DN2629" t="e">
        <f t="shared" si="192"/>
        <v>#N/A</v>
      </c>
      <c r="DO2629" t="e">
        <f t="shared" si="193"/>
        <v>#N/A</v>
      </c>
      <c r="DP2629" s="3">
        <f t="shared" si="194"/>
        <v>2</v>
      </c>
      <c r="DQ2629" s="3"/>
    </row>
    <row r="2630" spans="7:121" x14ac:dyDescent="0.25">
      <c r="G2630"/>
      <c r="DI2630" s="4">
        <f>INDEX(Sheet2!A:A,QUOTIENT(ROW()-1,19)+2)</f>
        <v>41535</v>
      </c>
      <c r="DJ2630" s="4">
        <f>INDEX(Sheet2!C:C,QUOTIENT(ROW()-1,19)+2)</f>
        <v>43465</v>
      </c>
      <c r="DK2630" s="4" t="e">
        <f>IFERROR(INDEX(Sheet2!$AA$2:$AS$600,QUOTIENT(ROW()-1,19)+1,MOD(ROW()-2,19)+1),NA())</f>
        <v>#N/A</v>
      </c>
      <c r="DL2630" t="str">
        <f>IFERROR(INDEX(Sheet2!$AU$2:$BM$600,QUOTIENT(ROW()-1,19)+1,MOD(ROW()-2,19)+1),NA())</f>
        <v/>
      </c>
      <c r="DM2630" s="4" t="e">
        <f t="shared" ref="DM2630:DM2693" si="195">+IF($C$6=$DI2630,DK2630,NA())</f>
        <v>#N/A</v>
      </c>
      <c r="DN2630" t="e">
        <f t="shared" ref="DN2630:DN2693" si="196">+IF($C$6=$DI2630,DL2630,NA())</f>
        <v>#N/A</v>
      </c>
      <c r="DO2630" t="e">
        <f t="shared" si="193"/>
        <v>#N/A</v>
      </c>
      <c r="DP2630" s="3">
        <f t="shared" si="194"/>
        <v>2</v>
      </c>
      <c r="DQ2630" s="3"/>
    </row>
    <row r="2631" spans="7:121" x14ac:dyDescent="0.25">
      <c r="G2631"/>
      <c r="DI2631" s="4">
        <f>INDEX(Sheet2!A:A,QUOTIENT(ROW()-1,19)+2)</f>
        <v>41535</v>
      </c>
      <c r="DJ2631" s="4">
        <f>INDEX(Sheet2!C:C,QUOTIENT(ROW()-1,19)+2)</f>
        <v>43465</v>
      </c>
      <c r="DK2631" s="4" t="e">
        <f>IFERROR(INDEX(Sheet2!$AA$2:$AS$600,QUOTIENT(ROW()-1,19)+1,MOD(ROW()-2,19)+1),NA())</f>
        <v>#N/A</v>
      </c>
      <c r="DL2631" t="str">
        <f>IFERROR(INDEX(Sheet2!$AU$2:$BM$600,QUOTIENT(ROW()-1,19)+1,MOD(ROW()-2,19)+1),NA())</f>
        <v/>
      </c>
      <c r="DM2631" s="4" t="e">
        <f t="shared" si="195"/>
        <v>#N/A</v>
      </c>
      <c r="DN2631" t="e">
        <f t="shared" si="196"/>
        <v>#N/A</v>
      </c>
      <c r="DO2631" t="e">
        <f t="shared" ref="DO2631:DO2694" si="197">IF(DN2631="",NA(),DN2631)</f>
        <v>#N/A</v>
      </c>
      <c r="DP2631" s="3">
        <f t="shared" si="194"/>
        <v>2</v>
      </c>
      <c r="DQ2631" s="3"/>
    </row>
    <row r="2632" spans="7:121" x14ac:dyDescent="0.25">
      <c r="G2632"/>
      <c r="DI2632" s="4">
        <f>INDEX(Sheet2!A:A,QUOTIENT(ROW()-1,19)+2)</f>
        <v>41535</v>
      </c>
      <c r="DJ2632" s="4">
        <f>INDEX(Sheet2!C:C,QUOTIENT(ROW()-1,19)+2)</f>
        <v>43465</v>
      </c>
      <c r="DK2632" s="4" t="e">
        <f>IFERROR(INDEX(Sheet2!$AA$2:$AS$600,QUOTIENT(ROW()-1,19)+1,MOD(ROW()-2,19)+1),NA())</f>
        <v>#N/A</v>
      </c>
      <c r="DL2632" t="str">
        <f>IFERROR(INDEX(Sheet2!$AU$2:$BM$600,QUOTIENT(ROW()-1,19)+1,MOD(ROW()-2,19)+1),NA())</f>
        <v/>
      </c>
      <c r="DM2632" s="4" t="e">
        <f t="shared" si="195"/>
        <v>#N/A</v>
      </c>
      <c r="DN2632" t="e">
        <f t="shared" si="196"/>
        <v>#N/A</v>
      </c>
      <c r="DO2632" t="e">
        <f t="shared" si="197"/>
        <v>#N/A</v>
      </c>
      <c r="DP2632" s="3">
        <f t="shared" ref="DP2632:DP2695" si="198">+IF(AND(DI2632=DI2631,DJ2632=DJ2631),DP2631+IF(ISERROR(DK2632),0,1),1)</f>
        <v>2</v>
      </c>
      <c r="DQ2632" s="3"/>
    </row>
    <row r="2633" spans="7:121" x14ac:dyDescent="0.25">
      <c r="G2633"/>
      <c r="DI2633" s="4">
        <f>INDEX(Sheet2!A:A,QUOTIENT(ROW()-1,19)+2)</f>
        <v>41535</v>
      </c>
      <c r="DJ2633" s="4">
        <f>INDEX(Sheet2!C:C,QUOTIENT(ROW()-1,19)+2)</f>
        <v>43465</v>
      </c>
      <c r="DK2633" s="4" t="e">
        <f>IFERROR(INDEX(Sheet2!$AA$2:$AS$600,QUOTIENT(ROW()-1,19)+1,MOD(ROW()-2,19)+1),NA())</f>
        <v>#N/A</v>
      </c>
      <c r="DL2633" t="str">
        <f>IFERROR(INDEX(Sheet2!$AU$2:$BM$600,QUOTIENT(ROW()-1,19)+1,MOD(ROW()-2,19)+1),NA())</f>
        <v/>
      </c>
      <c r="DM2633" s="4" t="e">
        <f t="shared" si="195"/>
        <v>#N/A</v>
      </c>
      <c r="DN2633" t="e">
        <f t="shared" si="196"/>
        <v>#N/A</v>
      </c>
      <c r="DO2633" t="e">
        <f t="shared" si="197"/>
        <v>#N/A</v>
      </c>
      <c r="DP2633" s="3">
        <f t="shared" si="198"/>
        <v>2</v>
      </c>
      <c r="DQ2633" s="3"/>
    </row>
    <row r="2634" spans="7:121" x14ac:dyDescent="0.25">
      <c r="G2634"/>
      <c r="DI2634" s="4">
        <f>INDEX(Sheet2!A:A,QUOTIENT(ROW()-1,19)+2)</f>
        <v>41535</v>
      </c>
      <c r="DJ2634" s="4">
        <f>INDEX(Sheet2!C:C,QUOTIENT(ROW()-1,19)+2)</f>
        <v>43465</v>
      </c>
      <c r="DK2634" s="4" t="e">
        <f>IFERROR(INDEX(Sheet2!$AA$2:$AS$600,QUOTIENT(ROW()-1,19)+1,MOD(ROW()-2,19)+1),NA())</f>
        <v>#N/A</v>
      </c>
      <c r="DL2634" t="str">
        <f>IFERROR(INDEX(Sheet2!$AU$2:$BM$600,QUOTIENT(ROW()-1,19)+1,MOD(ROW()-2,19)+1),NA())</f>
        <v/>
      </c>
      <c r="DM2634" s="4" t="e">
        <f t="shared" si="195"/>
        <v>#N/A</v>
      </c>
      <c r="DN2634" t="e">
        <f t="shared" si="196"/>
        <v>#N/A</v>
      </c>
      <c r="DO2634" t="e">
        <f t="shared" si="197"/>
        <v>#N/A</v>
      </c>
      <c r="DP2634" s="3">
        <f t="shared" si="198"/>
        <v>2</v>
      </c>
      <c r="DQ2634" s="3"/>
    </row>
    <row r="2635" spans="7:121" x14ac:dyDescent="0.25">
      <c r="G2635"/>
      <c r="DI2635" s="4">
        <f>INDEX(Sheet2!A:A,QUOTIENT(ROW()-1,19)+2)</f>
        <v>41535</v>
      </c>
      <c r="DJ2635" s="4">
        <f>INDEX(Sheet2!C:C,QUOTIENT(ROW()-1,19)+2)</f>
        <v>43465</v>
      </c>
      <c r="DK2635" s="4" t="e">
        <f>IFERROR(INDEX(Sheet2!$AA$2:$AS$600,QUOTIENT(ROW()-1,19)+1,MOD(ROW()-2,19)+1),NA())</f>
        <v>#N/A</v>
      </c>
      <c r="DL2635" t="str">
        <f>IFERROR(INDEX(Sheet2!$AU$2:$BM$600,QUOTIENT(ROW()-1,19)+1,MOD(ROW()-2,19)+1),NA())</f>
        <v/>
      </c>
      <c r="DM2635" s="4" t="e">
        <f t="shared" si="195"/>
        <v>#N/A</v>
      </c>
      <c r="DN2635" t="e">
        <f t="shared" si="196"/>
        <v>#N/A</v>
      </c>
      <c r="DO2635" t="e">
        <f t="shared" si="197"/>
        <v>#N/A</v>
      </c>
      <c r="DP2635" s="3">
        <f t="shared" si="198"/>
        <v>2</v>
      </c>
      <c r="DQ2635" s="3"/>
    </row>
    <row r="2636" spans="7:121" x14ac:dyDescent="0.25">
      <c r="G2636"/>
      <c r="DI2636" s="4">
        <f>INDEX(Sheet2!A:A,QUOTIENT(ROW()-1,19)+2)</f>
        <v>41535</v>
      </c>
      <c r="DJ2636" s="4">
        <f>INDEX(Sheet2!C:C,QUOTIENT(ROW()-1,19)+2)</f>
        <v>43465</v>
      </c>
      <c r="DK2636" s="4" t="e">
        <f>IFERROR(INDEX(Sheet2!$AA$2:$AS$600,QUOTIENT(ROW()-1,19)+1,MOD(ROW()-2,19)+1),NA())</f>
        <v>#N/A</v>
      </c>
      <c r="DL2636" t="str">
        <f>IFERROR(INDEX(Sheet2!$AU$2:$BM$600,QUOTIENT(ROW()-1,19)+1,MOD(ROW()-2,19)+1),NA())</f>
        <v/>
      </c>
      <c r="DM2636" s="4" t="e">
        <f t="shared" si="195"/>
        <v>#N/A</v>
      </c>
      <c r="DN2636" t="e">
        <f t="shared" si="196"/>
        <v>#N/A</v>
      </c>
      <c r="DO2636" t="e">
        <f t="shared" si="197"/>
        <v>#N/A</v>
      </c>
      <c r="DP2636" s="3">
        <f t="shared" si="198"/>
        <v>2</v>
      </c>
      <c r="DQ2636" s="3"/>
    </row>
    <row r="2637" spans="7:121" x14ac:dyDescent="0.25">
      <c r="G2637"/>
      <c r="DI2637" s="4">
        <f>INDEX(Sheet2!A:A,QUOTIENT(ROW()-1,19)+2)</f>
        <v>41535</v>
      </c>
      <c r="DJ2637" s="4">
        <f>INDEX(Sheet2!C:C,QUOTIENT(ROW()-1,19)+2)</f>
        <v>43465</v>
      </c>
      <c r="DK2637" s="4" t="e">
        <f>IFERROR(INDEX(Sheet2!$AA$2:$AS$600,QUOTIENT(ROW()-1,19)+1,MOD(ROW()-2,19)+1),NA())</f>
        <v>#N/A</v>
      </c>
      <c r="DL2637" t="str">
        <f>IFERROR(INDEX(Sheet2!$AU$2:$BM$600,QUOTIENT(ROW()-1,19)+1,MOD(ROW()-2,19)+1),NA())</f>
        <v/>
      </c>
      <c r="DM2637" s="4" t="e">
        <f t="shared" si="195"/>
        <v>#N/A</v>
      </c>
      <c r="DN2637" t="e">
        <f t="shared" si="196"/>
        <v>#N/A</v>
      </c>
      <c r="DO2637" t="e">
        <f t="shared" si="197"/>
        <v>#N/A</v>
      </c>
      <c r="DP2637" s="3">
        <f t="shared" si="198"/>
        <v>2</v>
      </c>
      <c r="DQ2637" s="3"/>
    </row>
    <row r="2638" spans="7:121" x14ac:dyDescent="0.25">
      <c r="G2638"/>
      <c r="DI2638" s="4">
        <f>INDEX(Sheet2!A:A,QUOTIENT(ROW()-1,19)+2)</f>
        <v>41535</v>
      </c>
      <c r="DJ2638" s="4">
        <f>INDEX(Sheet2!C:C,QUOTIENT(ROW()-1,19)+2)</f>
        <v>43465</v>
      </c>
      <c r="DK2638" s="4" t="e">
        <f>IFERROR(INDEX(Sheet2!$AA$2:$AS$600,QUOTIENT(ROW()-1,19)+1,MOD(ROW()-2,19)+1),NA())</f>
        <v>#N/A</v>
      </c>
      <c r="DL2638" t="str">
        <f>IFERROR(INDEX(Sheet2!$AU$2:$BM$600,QUOTIENT(ROW()-1,19)+1,MOD(ROW()-2,19)+1),NA())</f>
        <v/>
      </c>
      <c r="DM2638" s="4" t="e">
        <f t="shared" si="195"/>
        <v>#N/A</v>
      </c>
      <c r="DN2638" t="e">
        <f t="shared" si="196"/>
        <v>#N/A</v>
      </c>
      <c r="DO2638" t="e">
        <f t="shared" si="197"/>
        <v>#N/A</v>
      </c>
      <c r="DP2638" s="3">
        <f t="shared" si="198"/>
        <v>2</v>
      </c>
      <c r="DQ2638" s="3"/>
    </row>
    <row r="2639" spans="7:121" x14ac:dyDescent="0.25">
      <c r="G2639"/>
      <c r="DI2639" s="4">
        <f>INDEX(Sheet2!A:A,QUOTIENT(ROW()-1,19)+2)</f>
        <v>41535</v>
      </c>
      <c r="DJ2639" s="4">
        <f>INDEX(Sheet2!C:C,QUOTIENT(ROW()-1,19)+2)</f>
        <v>43465</v>
      </c>
      <c r="DK2639" s="4" t="e">
        <f>IFERROR(INDEX(Sheet2!$AA$2:$AS$600,QUOTIENT(ROW()-1,19)+1,MOD(ROW()-2,19)+1),NA())</f>
        <v>#N/A</v>
      </c>
      <c r="DL2639" t="str">
        <f>IFERROR(INDEX(Sheet2!$AU$2:$BM$600,QUOTIENT(ROW()-1,19)+1,MOD(ROW()-2,19)+1),NA())</f>
        <v/>
      </c>
      <c r="DM2639" s="4" t="e">
        <f t="shared" si="195"/>
        <v>#N/A</v>
      </c>
      <c r="DN2639" t="e">
        <f t="shared" si="196"/>
        <v>#N/A</v>
      </c>
      <c r="DO2639" t="e">
        <f t="shared" si="197"/>
        <v>#N/A</v>
      </c>
      <c r="DP2639" s="3">
        <f t="shared" si="198"/>
        <v>2</v>
      </c>
      <c r="DQ2639" s="3"/>
    </row>
    <row r="2640" spans="7:121" x14ac:dyDescent="0.25">
      <c r="G2640"/>
      <c r="DI2640" s="4">
        <f>INDEX(Sheet2!A:A,QUOTIENT(ROW()-1,19)+2)</f>
        <v>41535</v>
      </c>
      <c r="DJ2640" s="4">
        <f>INDEX(Sheet2!C:C,QUOTIENT(ROW()-1,19)+2)</f>
        <v>43465</v>
      </c>
      <c r="DK2640" s="4" t="e">
        <f>IFERROR(INDEX(Sheet2!$AA$2:$AS$600,QUOTIENT(ROW()-1,19)+1,MOD(ROW()-2,19)+1),NA())</f>
        <v>#N/A</v>
      </c>
      <c r="DL2640" t="str">
        <f>IFERROR(INDEX(Sheet2!$AU$2:$BM$600,QUOTIENT(ROW()-1,19)+1,MOD(ROW()-2,19)+1),NA())</f>
        <v/>
      </c>
      <c r="DM2640" s="4" t="e">
        <f t="shared" si="195"/>
        <v>#N/A</v>
      </c>
      <c r="DN2640" t="e">
        <f t="shared" si="196"/>
        <v>#N/A</v>
      </c>
      <c r="DO2640" t="e">
        <f t="shared" si="197"/>
        <v>#N/A</v>
      </c>
      <c r="DP2640" s="3">
        <f t="shared" si="198"/>
        <v>2</v>
      </c>
      <c r="DQ2640" s="3"/>
    </row>
    <row r="2641" spans="7:121" x14ac:dyDescent="0.25">
      <c r="G2641"/>
      <c r="DI2641" s="4">
        <f>INDEX(Sheet2!A:A,QUOTIENT(ROW()-1,19)+2)</f>
        <v>41535</v>
      </c>
      <c r="DJ2641" s="4">
        <f>INDEX(Sheet2!C:C,QUOTIENT(ROW()-1,19)+2)</f>
        <v>43465</v>
      </c>
      <c r="DK2641" s="4" t="e">
        <f>IFERROR(INDEX(Sheet2!$AA$2:$AS$600,QUOTIENT(ROW()-1,19)+1,MOD(ROW()-2,19)+1),NA())</f>
        <v>#N/A</v>
      </c>
      <c r="DL2641" t="str">
        <f>IFERROR(INDEX(Sheet2!$AU$2:$BM$600,QUOTIENT(ROW()-1,19)+1,MOD(ROW()-2,19)+1),NA())</f>
        <v/>
      </c>
      <c r="DM2641" s="4" t="e">
        <f t="shared" si="195"/>
        <v>#N/A</v>
      </c>
      <c r="DN2641" t="e">
        <f t="shared" si="196"/>
        <v>#N/A</v>
      </c>
      <c r="DO2641" t="e">
        <f t="shared" si="197"/>
        <v>#N/A</v>
      </c>
      <c r="DP2641" s="3">
        <f t="shared" si="198"/>
        <v>2</v>
      </c>
      <c r="DQ2641" s="3"/>
    </row>
    <row r="2642" spans="7:121" x14ac:dyDescent="0.25">
      <c r="G2642"/>
      <c r="DI2642" s="4">
        <f>INDEX(Sheet2!A:A,QUOTIENT(ROW()-1,19)+2)</f>
        <v>41535</v>
      </c>
      <c r="DJ2642" s="4">
        <f>INDEX(Sheet2!C:C,QUOTIENT(ROW()-1,19)+2)</f>
        <v>43465</v>
      </c>
      <c r="DK2642" s="4" t="e">
        <f>IFERROR(INDEX(Sheet2!$AA$2:$AS$600,QUOTIENT(ROW()-1,19)+1,MOD(ROW()-2,19)+1),NA())</f>
        <v>#N/A</v>
      </c>
      <c r="DL2642" t="str">
        <f>IFERROR(INDEX(Sheet2!$AU$2:$BM$600,QUOTIENT(ROW()-1,19)+1,MOD(ROW()-2,19)+1),NA())</f>
        <v/>
      </c>
      <c r="DM2642" s="4" t="e">
        <f t="shared" si="195"/>
        <v>#N/A</v>
      </c>
      <c r="DN2642" t="e">
        <f t="shared" si="196"/>
        <v>#N/A</v>
      </c>
      <c r="DO2642" t="e">
        <f t="shared" si="197"/>
        <v>#N/A</v>
      </c>
      <c r="DP2642" s="3">
        <f t="shared" si="198"/>
        <v>2</v>
      </c>
      <c r="DQ2642" s="3"/>
    </row>
    <row r="2643" spans="7:121" x14ac:dyDescent="0.25">
      <c r="G2643"/>
      <c r="DI2643" s="4">
        <f>INDEX(Sheet2!A:A,QUOTIENT(ROW()-1,19)+2)</f>
        <v>41535</v>
      </c>
      <c r="DJ2643" s="4">
        <f>INDEX(Sheet2!C:C,QUOTIENT(ROW()-1,19)+2)</f>
        <v>43465</v>
      </c>
      <c r="DK2643" s="4">
        <f>IFERROR(INDEX(Sheet2!$AA$2:$AS$600,QUOTIENT(ROW()-1,19)+1,MOD(ROW()-2,19)+1),NA())</f>
        <v>43454.962500000001</v>
      </c>
      <c r="DL2643">
        <f>IFERROR(INDEX(Sheet2!$AU$2:$BM$600,QUOTIENT(ROW()-1,19)+1,MOD(ROW()-2,19)+1),NA())</f>
        <v>3.5</v>
      </c>
      <c r="DM2643" s="4" t="e">
        <f t="shared" si="195"/>
        <v>#N/A</v>
      </c>
      <c r="DN2643" t="e">
        <f t="shared" si="196"/>
        <v>#N/A</v>
      </c>
      <c r="DO2643" t="e">
        <f t="shared" si="197"/>
        <v>#N/A</v>
      </c>
      <c r="DP2643" s="3">
        <f t="shared" si="198"/>
        <v>3</v>
      </c>
      <c r="DQ2643" s="3"/>
    </row>
    <row r="2644" spans="7:121" x14ac:dyDescent="0.25">
      <c r="G2644"/>
      <c r="DI2644" s="4">
        <f>INDEX(Sheet2!A:A,QUOTIENT(ROW()-1,19)+2)</f>
        <v>41535</v>
      </c>
      <c r="DJ2644" s="4">
        <f>INDEX(Sheet2!C:C,QUOTIENT(ROW()-1,19)+2)</f>
        <v>43465</v>
      </c>
      <c r="DK2644" s="4">
        <f>IFERROR(INDEX(Sheet2!$AA$2:$AS$600,QUOTIENT(ROW()-1,19)+1,MOD(ROW()-2,19)+1),NA())</f>
        <v>43475.037500000006</v>
      </c>
      <c r="DL2644">
        <f>IFERROR(INDEX(Sheet2!$AU$2:$BM$600,QUOTIENT(ROW()-1,19)+1,MOD(ROW()-2,19)+1),NA())</f>
        <v>3.5</v>
      </c>
      <c r="DM2644" s="4" t="e">
        <f t="shared" si="195"/>
        <v>#N/A</v>
      </c>
      <c r="DN2644" t="e">
        <f t="shared" si="196"/>
        <v>#N/A</v>
      </c>
      <c r="DO2644" t="e">
        <f t="shared" si="197"/>
        <v>#N/A</v>
      </c>
      <c r="DP2644" s="3">
        <f t="shared" si="198"/>
        <v>4</v>
      </c>
      <c r="DQ2644" s="3"/>
    </row>
    <row r="2645" spans="7:121" x14ac:dyDescent="0.25">
      <c r="G2645"/>
      <c r="DI2645" s="4">
        <f>INDEX(Sheet2!A:A,QUOTIENT(ROW()-1,19)+2)</f>
        <v>41535</v>
      </c>
      <c r="DJ2645" s="4">
        <f>INDEX(Sheet2!C:C,QUOTIENT(ROW()-1,19)+2)</f>
        <v>43465</v>
      </c>
      <c r="DK2645" s="4" t="e">
        <f>IFERROR(INDEX(Sheet2!$AA$2:$AS$600,QUOTIENT(ROW()-1,19)+1,MOD(ROW()-2,19)+1),NA())</f>
        <v>#N/A</v>
      </c>
      <c r="DL2645" t="str">
        <f>IFERROR(INDEX(Sheet2!$AU$2:$BM$600,QUOTIENT(ROW()-1,19)+1,MOD(ROW()-2,19)+1),NA())</f>
        <v/>
      </c>
      <c r="DM2645" s="4" t="e">
        <f t="shared" si="195"/>
        <v>#N/A</v>
      </c>
      <c r="DN2645" t="e">
        <f t="shared" si="196"/>
        <v>#N/A</v>
      </c>
      <c r="DO2645" t="e">
        <f t="shared" si="197"/>
        <v>#N/A</v>
      </c>
      <c r="DP2645" s="3">
        <f t="shared" si="198"/>
        <v>4</v>
      </c>
      <c r="DQ2645" s="3"/>
    </row>
    <row r="2646" spans="7:121" x14ac:dyDescent="0.25">
      <c r="G2646"/>
      <c r="DI2646" s="4">
        <f>INDEX(Sheet2!A:A,QUOTIENT(ROW()-1,19)+2)</f>
        <v>41535</v>
      </c>
      <c r="DJ2646" s="4">
        <f>INDEX(Sheet2!C:C,QUOTIENT(ROW()-1,19)+2)</f>
        <v>43465</v>
      </c>
      <c r="DK2646" s="4" t="e">
        <f>IFERROR(INDEX(Sheet2!$AA$2:$AS$600,QUOTIENT(ROW()-1,19)+1,MOD(ROW()-2,19)+1),NA())</f>
        <v>#N/A</v>
      </c>
      <c r="DL2646" t="str">
        <f>IFERROR(INDEX(Sheet2!$AU$2:$BM$600,QUOTIENT(ROW()-1,19)+1,MOD(ROW()-2,19)+1),NA())</f>
        <v/>
      </c>
      <c r="DM2646" s="4" t="e">
        <f t="shared" si="195"/>
        <v>#N/A</v>
      </c>
      <c r="DN2646" t="e">
        <f t="shared" si="196"/>
        <v>#N/A</v>
      </c>
      <c r="DO2646" t="e">
        <f t="shared" si="197"/>
        <v>#N/A</v>
      </c>
      <c r="DP2646" s="3">
        <f t="shared" si="198"/>
        <v>4</v>
      </c>
      <c r="DQ2646" s="3"/>
    </row>
    <row r="2647" spans="7:121" x14ac:dyDescent="0.25">
      <c r="G2647"/>
      <c r="DI2647" s="4">
        <f>INDEX(Sheet2!A:A,QUOTIENT(ROW()-1,19)+2)</f>
        <v>41535</v>
      </c>
      <c r="DJ2647" s="4">
        <f>INDEX(Sheet2!C:C,QUOTIENT(ROW()-1,19)+2)</f>
        <v>43465</v>
      </c>
      <c r="DK2647" s="4" t="e">
        <f>IFERROR(INDEX(Sheet2!$AA$2:$AS$600,QUOTIENT(ROW()-1,19)+1,MOD(ROW()-2,19)+1),NA())</f>
        <v>#N/A</v>
      </c>
      <c r="DL2647" t="str">
        <f>IFERROR(INDEX(Sheet2!$AU$2:$BM$600,QUOTIENT(ROW()-1,19)+1,MOD(ROW()-2,19)+1),NA())</f>
        <v/>
      </c>
      <c r="DM2647" s="4" t="e">
        <f t="shared" si="195"/>
        <v>#N/A</v>
      </c>
      <c r="DN2647" t="e">
        <f t="shared" si="196"/>
        <v>#N/A</v>
      </c>
      <c r="DO2647" t="e">
        <f t="shared" si="197"/>
        <v>#N/A</v>
      </c>
      <c r="DP2647" s="3">
        <f t="shared" si="198"/>
        <v>4</v>
      </c>
      <c r="DQ2647" s="3"/>
    </row>
    <row r="2648" spans="7:121" x14ac:dyDescent="0.25">
      <c r="G2648"/>
      <c r="DI2648" s="4">
        <f>INDEX(Sheet2!A:A,QUOTIENT(ROW()-1,19)+2)</f>
        <v>41535</v>
      </c>
      <c r="DJ2648" s="4">
        <f>INDEX(Sheet2!C:C,QUOTIENT(ROW()-1,19)+2)</f>
        <v>43465</v>
      </c>
      <c r="DK2648" s="4" t="e">
        <f>IFERROR(INDEX(Sheet2!$AA$2:$AS$600,QUOTIENT(ROW()-1,19)+1,MOD(ROW()-2,19)+1),NA())</f>
        <v>#N/A</v>
      </c>
      <c r="DL2648" t="str">
        <f>IFERROR(INDEX(Sheet2!$AU$2:$BM$600,QUOTIENT(ROW()-1,19)+1,MOD(ROW()-2,19)+1),NA())</f>
        <v/>
      </c>
      <c r="DM2648" s="4" t="e">
        <f t="shared" si="195"/>
        <v>#N/A</v>
      </c>
      <c r="DN2648" t="e">
        <f t="shared" si="196"/>
        <v>#N/A</v>
      </c>
      <c r="DO2648" t="e">
        <f t="shared" si="197"/>
        <v>#N/A</v>
      </c>
      <c r="DP2648" s="3">
        <f t="shared" si="198"/>
        <v>4</v>
      </c>
      <c r="DQ2648" s="3"/>
    </row>
    <row r="2649" spans="7:121" x14ac:dyDescent="0.25">
      <c r="G2649"/>
      <c r="DI2649" s="4">
        <f>INDEX(Sheet2!A:A,QUOTIENT(ROW()-1,19)+2)</f>
        <v>41535</v>
      </c>
      <c r="DJ2649" s="4">
        <f>INDEX(Sheet2!C:C,QUOTIENT(ROW()-1,19)+2)</f>
        <v>43465</v>
      </c>
      <c r="DK2649" s="4" t="e">
        <f>IFERROR(INDEX(Sheet2!$AA$2:$AS$600,QUOTIENT(ROW()-1,19)+1,MOD(ROW()-2,19)+1),NA())</f>
        <v>#N/A</v>
      </c>
      <c r="DL2649" t="str">
        <f>IFERROR(INDEX(Sheet2!$AU$2:$BM$600,QUOTIENT(ROW()-1,19)+1,MOD(ROW()-2,19)+1),NA())</f>
        <v/>
      </c>
      <c r="DM2649" s="4" t="e">
        <f t="shared" si="195"/>
        <v>#N/A</v>
      </c>
      <c r="DN2649" t="e">
        <f t="shared" si="196"/>
        <v>#N/A</v>
      </c>
      <c r="DO2649" t="e">
        <f t="shared" si="197"/>
        <v>#N/A</v>
      </c>
      <c r="DP2649" s="3">
        <f t="shared" si="198"/>
        <v>4</v>
      </c>
      <c r="DQ2649" s="3"/>
    </row>
    <row r="2650" spans="7:121" x14ac:dyDescent="0.25">
      <c r="G2650"/>
      <c r="DI2650" s="4">
        <f>INDEX(Sheet2!A:A,QUOTIENT(ROW()-1,19)+2)</f>
        <v>41535</v>
      </c>
      <c r="DJ2650" s="4">
        <f>INDEX(Sheet2!C:C,QUOTIENT(ROW()-1,19)+2)</f>
        <v>43465</v>
      </c>
      <c r="DK2650" s="4" t="e">
        <f>IFERROR(INDEX(Sheet2!$AA$2:$AS$600,QUOTIENT(ROW()-1,19)+1,MOD(ROW()-2,19)+1),NA())</f>
        <v>#N/A</v>
      </c>
      <c r="DL2650" t="str">
        <f>IFERROR(INDEX(Sheet2!$AU$2:$BM$600,QUOTIENT(ROW()-1,19)+1,MOD(ROW()-2,19)+1),NA())</f>
        <v/>
      </c>
      <c r="DM2650" s="4" t="e">
        <f t="shared" si="195"/>
        <v>#N/A</v>
      </c>
      <c r="DN2650" t="e">
        <f t="shared" si="196"/>
        <v>#N/A</v>
      </c>
      <c r="DO2650" t="e">
        <f t="shared" si="197"/>
        <v>#N/A</v>
      </c>
      <c r="DP2650" s="3">
        <f t="shared" si="198"/>
        <v>4</v>
      </c>
      <c r="DQ2650" s="3"/>
    </row>
    <row r="2651" spans="7:121" x14ac:dyDescent="0.25">
      <c r="G2651"/>
      <c r="DI2651" s="4">
        <f>INDEX(Sheet2!A:A,QUOTIENT(ROW()-1,19)+2)</f>
        <v>41535</v>
      </c>
      <c r="DJ2651" s="4">
        <f>INDEX(Sheet2!C:C,QUOTIENT(ROW()-1,19)+2)</f>
        <v>43465</v>
      </c>
      <c r="DK2651" s="4" t="e">
        <f>IFERROR(INDEX(Sheet2!$AA$2:$AS$600,QUOTIENT(ROW()-1,19)+1,MOD(ROW()-2,19)+1),NA())</f>
        <v>#N/A</v>
      </c>
      <c r="DL2651" t="str">
        <f>IFERROR(INDEX(Sheet2!$AU$2:$BM$600,QUOTIENT(ROW()-1,19)+1,MOD(ROW()-2,19)+1),NA())</f>
        <v/>
      </c>
      <c r="DM2651" s="4" t="e">
        <f t="shared" si="195"/>
        <v>#N/A</v>
      </c>
      <c r="DN2651" t="e">
        <f t="shared" si="196"/>
        <v>#N/A</v>
      </c>
      <c r="DO2651" t="e">
        <f t="shared" si="197"/>
        <v>#N/A</v>
      </c>
      <c r="DP2651" s="3">
        <f t="shared" si="198"/>
        <v>4</v>
      </c>
      <c r="DQ2651" s="3"/>
    </row>
    <row r="2652" spans="7:121" x14ac:dyDescent="0.25">
      <c r="G2652"/>
      <c r="DI2652" s="4">
        <f>INDEX(Sheet2!A:A,QUOTIENT(ROW()-1,19)+2)</f>
        <v>41535</v>
      </c>
      <c r="DJ2652" s="4">
        <f>INDEX(Sheet2!C:C,QUOTIENT(ROW()-1,19)+2)</f>
        <v>43465</v>
      </c>
      <c r="DK2652" s="4" t="e">
        <f>IFERROR(INDEX(Sheet2!$AA$2:$AS$600,QUOTIENT(ROW()-1,19)+1,MOD(ROW()-2,19)+1),NA())</f>
        <v>#N/A</v>
      </c>
      <c r="DL2652" t="str">
        <f>IFERROR(INDEX(Sheet2!$AU$2:$BM$600,QUOTIENT(ROW()-1,19)+1,MOD(ROW()-2,19)+1),NA())</f>
        <v/>
      </c>
      <c r="DM2652" s="4" t="e">
        <f t="shared" si="195"/>
        <v>#N/A</v>
      </c>
      <c r="DN2652" t="e">
        <f t="shared" si="196"/>
        <v>#N/A</v>
      </c>
      <c r="DO2652" t="e">
        <f t="shared" si="197"/>
        <v>#N/A</v>
      </c>
      <c r="DP2652" s="3">
        <f t="shared" si="198"/>
        <v>4</v>
      </c>
      <c r="DQ2652" s="3"/>
    </row>
    <row r="2653" spans="7:121" x14ac:dyDescent="0.25">
      <c r="G2653"/>
      <c r="DI2653" s="4">
        <f>INDEX(Sheet2!A:A,QUOTIENT(ROW()-1,19)+2)</f>
        <v>41535</v>
      </c>
      <c r="DJ2653" s="4">
        <f>INDEX(Sheet2!C:C,QUOTIENT(ROW()-1,19)+2)</f>
        <v>43465</v>
      </c>
      <c r="DK2653" s="4" t="e">
        <f>IFERROR(INDEX(Sheet2!$AA$2:$AS$600,QUOTIENT(ROW()-1,19)+1,MOD(ROW()-2,19)+1),NA())</f>
        <v>#N/A</v>
      </c>
      <c r="DL2653" t="str">
        <f>IFERROR(INDEX(Sheet2!$AU$2:$BM$600,QUOTIENT(ROW()-1,19)+1,MOD(ROW()-2,19)+1),NA())</f>
        <v/>
      </c>
      <c r="DM2653" s="4" t="e">
        <f t="shared" si="195"/>
        <v>#N/A</v>
      </c>
      <c r="DN2653" t="e">
        <f t="shared" si="196"/>
        <v>#N/A</v>
      </c>
      <c r="DO2653" t="e">
        <f t="shared" si="197"/>
        <v>#N/A</v>
      </c>
      <c r="DP2653" s="3">
        <f t="shared" si="198"/>
        <v>4</v>
      </c>
      <c r="DQ2653" s="3"/>
    </row>
    <row r="2654" spans="7:121" x14ac:dyDescent="0.25">
      <c r="G2654"/>
      <c r="DI2654" s="4">
        <f>INDEX(Sheet2!A:A,QUOTIENT(ROW()-1,19)+2)</f>
        <v>41535</v>
      </c>
      <c r="DJ2654" s="4">
        <f>INDEX(Sheet2!C:C,QUOTIENT(ROW()-1,19)+2)</f>
        <v>43465</v>
      </c>
      <c r="DK2654" s="4" t="e">
        <f>IFERROR(INDEX(Sheet2!$AA$2:$AS$600,QUOTIENT(ROW()-1,19)+1,MOD(ROW()-2,19)+1),NA())</f>
        <v>#N/A</v>
      </c>
      <c r="DL2654" t="str">
        <f>IFERROR(INDEX(Sheet2!$AU$2:$BM$600,QUOTIENT(ROW()-1,19)+1,MOD(ROW()-2,19)+1),NA())</f>
        <v/>
      </c>
      <c r="DM2654" s="4" t="e">
        <f t="shared" si="195"/>
        <v>#N/A</v>
      </c>
      <c r="DN2654" t="e">
        <f t="shared" si="196"/>
        <v>#N/A</v>
      </c>
      <c r="DO2654" t="e">
        <f t="shared" si="197"/>
        <v>#N/A</v>
      </c>
      <c r="DP2654" s="3">
        <f t="shared" si="198"/>
        <v>4</v>
      </c>
      <c r="DQ2654" s="3"/>
    </row>
    <row r="2655" spans="7:121" x14ac:dyDescent="0.25">
      <c r="G2655"/>
      <c r="DI2655" s="4">
        <f>INDEX(Sheet2!A:A,QUOTIENT(ROW()-1,19)+2)</f>
        <v>41535</v>
      </c>
      <c r="DJ2655" s="4">
        <f>INDEX(Sheet2!C:C,QUOTIENT(ROW()-1,19)+2)</f>
        <v>43465</v>
      </c>
      <c r="DK2655" s="4" t="e">
        <f>IFERROR(INDEX(Sheet2!$AA$2:$AS$600,QUOTIENT(ROW()-1,19)+1,MOD(ROW()-2,19)+1),NA())</f>
        <v>#N/A</v>
      </c>
      <c r="DL2655" t="str">
        <f>IFERROR(INDEX(Sheet2!$AU$2:$BM$600,QUOTIENT(ROW()-1,19)+1,MOD(ROW()-2,19)+1),NA())</f>
        <v/>
      </c>
      <c r="DM2655" s="4" t="e">
        <f t="shared" si="195"/>
        <v>#N/A</v>
      </c>
      <c r="DN2655" t="e">
        <f t="shared" si="196"/>
        <v>#N/A</v>
      </c>
      <c r="DO2655" t="e">
        <f t="shared" si="197"/>
        <v>#N/A</v>
      </c>
      <c r="DP2655" s="3">
        <f t="shared" si="198"/>
        <v>4</v>
      </c>
      <c r="DQ2655" s="3"/>
    </row>
    <row r="2656" spans="7:121" x14ac:dyDescent="0.25">
      <c r="G2656"/>
      <c r="DI2656" s="4">
        <f>INDEX(Sheet2!A:A,QUOTIENT(ROW()-1,19)+2)</f>
        <v>41535</v>
      </c>
      <c r="DJ2656" s="4">
        <f>INDEX(Sheet2!C:C,QUOTIENT(ROW()-1,19)+2)</f>
        <v>43465</v>
      </c>
      <c r="DK2656" s="4" t="e">
        <f>IFERROR(INDEX(Sheet2!$AA$2:$AS$600,QUOTIENT(ROW()-1,19)+1,MOD(ROW()-2,19)+1),NA())</f>
        <v>#N/A</v>
      </c>
      <c r="DL2656" t="str">
        <f>IFERROR(INDEX(Sheet2!$AU$2:$BM$600,QUOTIENT(ROW()-1,19)+1,MOD(ROW()-2,19)+1),NA())</f>
        <v/>
      </c>
      <c r="DM2656" s="4" t="e">
        <f t="shared" si="195"/>
        <v>#N/A</v>
      </c>
      <c r="DN2656" t="e">
        <f t="shared" si="196"/>
        <v>#N/A</v>
      </c>
      <c r="DO2656" t="e">
        <f t="shared" si="197"/>
        <v>#N/A</v>
      </c>
      <c r="DP2656" s="3">
        <f t="shared" si="198"/>
        <v>4</v>
      </c>
      <c r="DQ2656" s="3"/>
    </row>
    <row r="2657" spans="7:121" x14ac:dyDescent="0.25">
      <c r="G2657"/>
      <c r="DI2657" s="4">
        <f>INDEX(Sheet2!A:A,QUOTIENT(ROW()-1,19)+2)</f>
        <v>41535</v>
      </c>
      <c r="DJ2657" s="4">
        <f>INDEX(Sheet2!C:C,QUOTIENT(ROW()-1,19)+2)</f>
        <v>43465</v>
      </c>
      <c r="DK2657" s="4" t="e">
        <f>IFERROR(INDEX(Sheet2!$AA$2:$AS$600,QUOTIENT(ROW()-1,19)+1,MOD(ROW()-2,19)+1),NA())</f>
        <v>#N/A</v>
      </c>
      <c r="DL2657" t="str">
        <f>IFERROR(INDEX(Sheet2!$AU$2:$BM$600,QUOTIENT(ROW()-1,19)+1,MOD(ROW()-2,19)+1),NA())</f>
        <v/>
      </c>
      <c r="DM2657" s="4" t="e">
        <f t="shared" si="195"/>
        <v>#N/A</v>
      </c>
      <c r="DN2657" t="e">
        <f t="shared" si="196"/>
        <v>#N/A</v>
      </c>
      <c r="DO2657" t="e">
        <f t="shared" si="197"/>
        <v>#N/A</v>
      </c>
      <c r="DP2657" s="3">
        <f t="shared" si="198"/>
        <v>4</v>
      </c>
      <c r="DQ2657" s="3"/>
    </row>
    <row r="2658" spans="7:121" x14ac:dyDescent="0.25">
      <c r="G2658"/>
      <c r="DI2658" s="4">
        <f>INDEX(Sheet2!A:A,QUOTIENT(ROW()-1,19)+2)</f>
        <v>41535</v>
      </c>
      <c r="DJ2658" s="4">
        <f>INDEX(Sheet2!C:C,QUOTIENT(ROW()-1,19)+2)</f>
        <v>43465</v>
      </c>
      <c r="DK2658" s="4" t="e">
        <f>IFERROR(INDEX(Sheet2!$AA$2:$AS$600,QUOTIENT(ROW()-1,19)+1,MOD(ROW()-2,19)+1),NA())</f>
        <v>#N/A</v>
      </c>
      <c r="DL2658" t="str">
        <f>IFERROR(INDEX(Sheet2!$AU$2:$BM$600,QUOTIENT(ROW()-1,19)+1,MOD(ROW()-2,19)+1),NA())</f>
        <v/>
      </c>
      <c r="DM2658" s="4" t="e">
        <f t="shared" si="195"/>
        <v>#N/A</v>
      </c>
      <c r="DN2658" t="e">
        <f t="shared" si="196"/>
        <v>#N/A</v>
      </c>
      <c r="DO2658" t="e">
        <f t="shared" si="197"/>
        <v>#N/A</v>
      </c>
      <c r="DP2658" s="3">
        <f t="shared" si="198"/>
        <v>4</v>
      </c>
      <c r="DQ2658" s="3"/>
    </row>
    <row r="2659" spans="7:121" x14ac:dyDescent="0.25">
      <c r="G2659"/>
      <c r="DI2659" s="4">
        <f>INDEX(Sheet2!A:A,QUOTIENT(ROW()-1,19)+2)</f>
        <v>41535</v>
      </c>
      <c r="DJ2659" s="4">
        <f>INDEX(Sheet2!C:C,QUOTIENT(ROW()-1,19)+2)</f>
        <v>43465</v>
      </c>
      <c r="DK2659" s="4" t="e">
        <f>IFERROR(INDEX(Sheet2!$AA$2:$AS$600,QUOTIENT(ROW()-1,19)+1,MOD(ROW()-2,19)+1),NA())</f>
        <v>#N/A</v>
      </c>
      <c r="DL2659" t="str">
        <f>IFERROR(INDEX(Sheet2!$AU$2:$BM$600,QUOTIENT(ROW()-1,19)+1,MOD(ROW()-2,19)+1),NA())</f>
        <v/>
      </c>
      <c r="DM2659" s="4" t="e">
        <f t="shared" si="195"/>
        <v>#N/A</v>
      </c>
      <c r="DN2659" t="e">
        <f t="shared" si="196"/>
        <v>#N/A</v>
      </c>
      <c r="DO2659" t="e">
        <f t="shared" si="197"/>
        <v>#N/A</v>
      </c>
      <c r="DP2659" s="3">
        <f t="shared" si="198"/>
        <v>4</v>
      </c>
      <c r="DQ2659" s="3"/>
    </row>
    <row r="2660" spans="7:121" x14ac:dyDescent="0.25">
      <c r="G2660"/>
      <c r="DI2660" s="4">
        <f>INDEX(Sheet2!A:A,QUOTIENT(ROW()-1,19)+2)</f>
        <v>41535</v>
      </c>
      <c r="DJ2660" s="4">
        <f>INDEX(Sheet2!C:C,QUOTIENT(ROW()-1,19)+2)</f>
        <v>43465</v>
      </c>
      <c r="DK2660" s="4" t="e">
        <f>IFERROR(INDEX(Sheet2!$AA$2:$AS$600,QUOTIENT(ROW()-1,19)+1,MOD(ROW()-2,19)+1),NA())</f>
        <v>#N/A</v>
      </c>
      <c r="DL2660" t="str">
        <f>IFERROR(INDEX(Sheet2!$AU$2:$BM$600,QUOTIENT(ROW()-1,19)+1,MOD(ROW()-2,19)+1),NA())</f>
        <v/>
      </c>
      <c r="DM2660" s="4" t="e">
        <f t="shared" si="195"/>
        <v>#N/A</v>
      </c>
      <c r="DN2660" t="e">
        <f t="shared" si="196"/>
        <v>#N/A</v>
      </c>
      <c r="DO2660" t="e">
        <f t="shared" si="197"/>
        <v>#N/A</v>
      </c>
      <c r="DP2660" s="3">
        <f t="shared" si="198"/>
        <v>4</v>
      </c>
      <c r="DQ2660" s="3"/>
    </row>
    <row r="2661" spans="7:121" x14ac:dyDescent="0.25">
      <c r="G2661"/>
      <c r="DI2661" s="4">
        <f>INDEX(Sheet2!A:A,QUOTIENT(ROW()-1,19)+2)</f>
        <v>41535</v>
      </c>
      <c r="DJ2661" s="4">
        <f>INDEX(Sheet2!C:C,QUOTIENT(ROW()-1,19)+2)</f>
        <v>43465</v>
      </c>
      <c r="DK2661" s="4" t="e">
        <f>IFERROR(INDEX(Sheet2!$AA$2:$AS$600,QUOTIENT(ROW()-1,19)+1,MOD(ROW()-2,19)+1),NA())</f>
        <v>#N/A</v>
      </c>
      <c r="DL2661" t="str">
        <f>IFERROR(INDEX(Sheet2!$AU$2:$BM$600,QUOTIENT(ROW()-1,19)+1,MOD(ROW()-2,19)+1),NA())</f>
        <v/>
      </c>
      <c r="DM2661" s="4" t="e">
        <f t="shared" si="195"/>
        <v>#N/A</v>
      </c>
      <c r="DN2661" t="e">
        <f t="shared" si="196"/>
        <v>#N/A</v>
      </c>
      <c r="DO2661" t="e">
        <f t="shared" si="197"/>
        <v>#N/A</v>
      </c>
      <c r="DP2661" s="3">
        <f t="shared" si="198"/>
        <v>4</v>
      </c>
      <c r="DQ2661" s="3"/>
    </row>
    <row r="2662" spans="7:121" x14ac:dyDescent="0.25">
      <c r="G2662"/>
      <c r="DI2662" s="4">
        <f>INDEX(Sheet2!A:A,QUOTIENT(ROW()-1,19)+2)</f>
        <v>41535</v>
      </c>
      <c r="DJ2662" s="4">
        <f>INDEX(Sheet2!C:C,QUOTIENT(ROW()-1,19)+2)</f>
        <v>43465</v>
      </c>
      <c r="DK2662" s="4">
        <f>IFERROR(INDEX(Sheet2!$AA$2:$AS$600,QUOTIENT(ROW()-1,19)+1,MOD(ROW()-2,19)+1),NA())</f>
        <v>43465</v>
      </c>
      <c r="DL2662">
        <f>IFERROR(INDEX(Sheet2!$AU$2:$BM$600,QUOTIENT(ROW()-1,19)+1,MOD(ROW()-2,19)+1),NA())</f>
        <v>3.75</v>
      </c>
      <c r="DM2662" s="4" t="e">
        <f t="shared" si="195"/>
        <v>#N/A</v>
      </c>
      <c r="DN2662" t="e">
        <f t="shared" si="196"/>
        <v>#N/A</v>
      </c>
      <c r="DO2662" t="e">
        <f t="shared" si="197"/>
        <v>#N/A</v>
      </c>
      <c r="DP2662" s="3">
        <f t="shared" si="198"/>
        <v>5</v>
      </c>
      <c r="DQ2662" s="3"/>
    </row>
    <row r="2663" spans="7:121" x14ac:dyDescent="0.25">
      <c r="G2663"/>
      <c r="DI2663" s="4">
        <f>INDEX(Sheet2!A:A,QUOTIENT(ROW()-1,19)+2)</f>
        <v>41535</v>
      </c>
      <c r="DJ2663" s="4">
        <f>INDEX(Sheet2!C:C,QUOTIENT(ROW()-1,19)+2)</f>
        <v>43465</v>
      </c>
      <c r="DK2663" s="4" t="e">
        <f>IFERROR(INDEX(Sheet2!$AA$2:$AS$600,QUOTIENT(ROW()-1,19)+1,MOD(ROW()-2,19)+1),NA())</f>
        <v>#N/A</v>
      </c>
      <c r="DL2663" t="str">
        <f>IFERROR(INDEX(Sheet2!$AU$2:$BM$600,QUOTIENT(ROW()-1,19)+1,MOD(ROW()-2,19)+1),NA())</f>
        <v/>
      </c>
      <c r="DM2663" s="4" t="e">
        <f t="shared" si="195"/>
        <v>#N/A</v>
      </c>
      <c r="DN2663" t="e">
        <f t="shared" si="196"/>
        <v>#N/A</v>
      </c>
      <c r="DO2663" t="e">
        <f t="shared" si="197"/>
        <v>#N/A</v>
      </c>
      <c r="DP2663" s="3">
        <f t="shared" si="198"/>
        <v>5</v>
      </c>
      <c r="DQ2663" s="3"/>
    </row>
    <row r="2664" spans="7:121" x14ac:dyDescent="0.25">
      <c r="G2664"/>
      <c r="DI2664" s="4">
        <f>INDEX(Sheet2!A:A,QUOTIENT(ROW()-1,19)+2)</f>
        <v>41535</v>
      </c>
      <c r="DJ2664" s="4">
        <f>INDEX(Sheet2!C:C,QUOTIENT(ROW()-1,19)+2)</f>
        <v>43465</v>
      </c>
      <c r="DK2664" s="4" t="e">
        <f>IFERROR(INDEX(Sheet2!$AA$2:$AS$600,QUOTIENT(ROW()-1,19)+1,MOD(ROW()-2,19)+1),NA())</f>
        <v>#N/A</v>
      </c>
      <c r="DL2664" t="str">
        <f>IFERROR(INDEX(Sheet2!$AU$2:$BM$600,QUOTIENT(ROW()-1,19)+1,MOD(ROW()-2,19)+1),NA())</f>
        <v/>
      </c>
      <c r="DM2664" s="4" t="e">
        <f t="shared" si="195"/>
        <v>#N/A</v>
      </c>
      <c r="DN2664" t="e">
        <f t="shared" si="196"/>
        <v>#N/A</v>
      </c>
      <c r="DO2664" t="e">
        <f t="shared" si="197"/>
        <v>#N/A</v>
      </c>
      <c r="DP2664" s="3">
        <f t="shared" si="198"/>
        <v>5</v>
      </c>
      <c r="DQ2664" s="3"/>
    </row>
    <row r="2665" spans="7:121" x14ac:dyDescent="0.25">
      <c r="G2665"/>
      <c r="DI2665" s="4">
        <f>INDEX(Sheet2!A:A,QUOTIENT(ROW()-1,19)+2)</f>
        <v>41535</v>
      </c>
      <c r="DJ2665" s="4">
        <f>INDEX(Sheet2!C:C,QUOTIENT(ROW()-1,19)+2)</f>
        <v>43465</v>
      </c>
      <c r="DK2665" s="4" t="e">
        <f>IFERROR(INDEX(Sheet2!$AA$2:$AS$600,QUOTIENT(ROW()-1,19)+1,MOD(ROW()-2,19)+1),NA())</f>
        <v>#N/A</v>
      </c>
      <c r="DL2665" t="str">
        <f>IFERROR(INDEX(Sheet2!$AU$2:$BM$600,QUOTIENT(ROW()-1,19)+1,MOD(ROW()-2,19)+1),NA())</f>
        <v/>
      </c>
      <c r="DM2665" s="4" t="e">
        <f t="shared" si="195"/>
        <v>#N/A</v>
      </c>
      <c r="DN2665" t="e">
        <f t="shared" si="196"/>
        <v>#N/A</v>
      </c>
      <c r="DO2665" t="e">
        <f t="shared" si="197"/>
        <v>#N/A</v>
      </c>
      <c r="DP2665" s="3">
        <f t="shared" si="198"/>
        <v>5</v>
      </c>
      <c r="DQ2665" s="3"/>
    </row>
    <row r="2666" spans="7:121" x14ac:dyDescent="0.25">
      <c r="G2666"/>
      <c r="DI2666" s="4">
        <f>INDEX(Sheet2!A:A,QUOTIENT(ROW()-1,19)+2)</f>
        <v>41535</v>
      </c>
      <c r="DJ2666" s="4">
        <f>INDEX(Sheet2!C:C,QUOTIENT(ROW()-1,19)+2)</f>
        <v>43465</v>
      </c>
      <c r="DK2666" s="4" t="e">
        <f>IFERROR(INDEX(Sheet2!$AA$2:$AS$600,QUOTIENT(ROW()-1,19)+1,MOD(ROW()-2,19)+1),NA())</f>
        <v>#N/A</v>
      </c>
      <c r="DL2666" t="str">
        <f>IFERROR(INDEX(Sheet2!$AU$2:$BM$600,QUOTIENT(ROW()-1,19)+1,MOD(ROW()-2,19)+1),NA())</f>
        <v/>
      </c>
      <c r="DM2666" s="4" t="e">
        <f t="shared" si="195"/>
        <v>#N/A</v>
      </c>
      <c r="DN2666" t="e">
        <f t="shared" si="196"/>
        <v>#N/A</v>
      </c>
      <c r="DO2666" t="e">
        <f t="shared" si="197"/>
        <v>#N/A</v>
      </c>
      <c r="DP2666" s="3">
        <f t="shared" si="198"/>
        <v>5</v>
      </c>
      <c r="DQ2666" s="3"/>
    </row>
    <row r="2667" spans="7:121" x14ac:dyDescent="0.25">
      <c r="G2667"/>
      <c r="DI2667" s="4">
        <f>INDEX(Sheet2!A:A,QUOTIENT(ROW()-1,19)+2)</f>
        <v>41535</v>
      </c>
      <c r="DJ2667" s="4">
        <f>INDEX(Sheet2!C:C,QUOTIENT(ROW()-1,19)+2)</f>
        <v>43465</v>
      </c>
      <c r="DK2667" s="4" t="e">
        <f>IFERROR(INDEX(Sheet2!$AA$2:$AS$600,QUOTIENT(ROW()-1,19)+1,MOD(ROW()-2,19)+1),NA())</f>
        <v>#N/A</v>
      </c>
      <c r="DL2667" t="str">
        <f>IFERROR(INDEX(Sheet2!$AU$2:$BM$600,QUOTIENT(ROW()-1,19)+1,MOD(ROW()-2,19)+1),NA())</f>
        <v/>
      </c>
      <c r="DM2667" s="4" t="e">
        <f t="shared" si="195"/>
        <v>#N/A</v>
      </c>
      <c r="DN2667" t="e">
        <f t="shared" si="196"/>
        <v>#N/A</v>
      </c>
      <c r="DO2667" t="e">
        <f t="shared" si="197"/>
        <v>#N/A</v>
      </c>
      <c r="DP2667" s="3">
        <f t="shared" si="198"/>
        <v>5</v>
      </c>
      <c r="DQ2667" s="3"/>
    </row>
    <row r="2668" spans="7:121" x14ac:dyDescent="0.25">
      <c r="G2668"/>
      <c r="DI2668" s="4">
        <f>INDEX(Sheet2!A:A,QUOTIENT(ROW()-1,19)+2)</f>
        <v>41535</v>
      </c>
      <c r="DJ2668" s="4">
        <f>INDEX(Sheet2!C:C,QUOTIENT(ROW()-1,19)+2)</f>
        <v>43465</v>
      </c>
      <c r="DK2668" s="4" t="e">
        <f>IFERROR(INDEX(Sheet2!$AA$2:$AS$600,QUOTIENT(ROW()-1,19)+1,MOD(ROW()-2,19)+1),NA())</f>
        <v>#N/A</v>
      </c>
      <c r="DL2668" t="str">
        <f>IFERROR(INDEX(Sheet2!$AU$2:$BM$600,QUOTIENT(ROW()-1,19)+1,MOD(ROW()-2,19)+1),NA())</f>
        <v/>
      </c>
      <c r="DM2668" s="4" t="e">
        <f t="shared" si="195"/>
        <v>#N/A</v>
      </c>
      <c r="DN2668" t="e">
        <f t="shared" si="196"/>
        <v>#N/A</v>
      </c>
      <c r="DO2668" t="e">
        <f t="shared" si="197"/>
        <v>#N/A</v>
      </c>
      <c r="DP2668" s="3">
        <f t="shared" si="198"/>
        <v>5</v>
      </c>
      <c r="DQ2668" s="3"/>
    </row>
    <row r="2669" spans="7:121" x14ac:dyDescent="0.25">
      <c r="G2669"/>
      <c r="DI2669" s="4">
        <f>INDEX(Sheet2!A:A,QUOTIENT(ROW()-1,19)+2)</f>
        <v>41535</v>
      </c>
      <c r="DJ2669" s="4">
        <f>INDEX(Sheet2!C:C,QUOTIENT(ROW()-1,19)+2)</f>
        <v>43465</v>
      </c>
      <c r="DK2669" s="4" t="e">
        <f>IFERROR(INDEX(Sheet2!$AA$2:$AS$600,QUOTIENT(ROW()-1,19)+1,MOD(ROW()-2,19)+1),NA())</f>
        <v>#N/A</v>
      </c>
      <c r="DL2669" t="str">
        <f>IFERROR(INDEX(Sheet2!$AU$2:$BM$600,QUOTIENT(ROW()-1,19)+1,MOD(ROW()-2,19)+1),NA())</f>
        <v/>
      </c>
      <c r="DM2669" s="4" t="e">
        <f t="shared" si="195"/>
        <v>#N/A</v>
      </c>
      <c r="DN2669" t="e">
        <f t="shared" si="196"/>
        <v>#N/A</v>
      </c>
      <c r="DO2669" t="e">
        <f t="shared" si="197"/>
        <v>#N/A</v>
      </c>
      <c r="DP2669" s="3">
        <f t="shared" si="198"/>
        <v>5</v>
      </c>
      <c r="DQ2669" s="3"/>
    </row>
    <row r="2670" spans="7:121" x14ac:dyDescent="0.25">
      <c r="G2670"/>
      <c r="DI2670" s="4">
        <f>INDEX(Sheet2!A:A,QUOTIENT(ROW()-1,19)+2)</f>
        <v>41535</v>
      </c>
      <c r="DJ2670" s="4">
        <f>INDEX(Sheet2!C:C,QUOTIENT(ROW()-1,19)+2)</f>
        <v>43465</v>
      </c>
      <c r="DK2670" s="4" t="e">
        <f>IFERROR(INDEX(Sheet2!$AA$2:$AS$600,QUOTIENT(ROW()-1,19)+1,MOD(ROW()-2,19)+1),NA())</f>
        <v>#N/A</v>
      </c>
      <c r="DL2670" t="str">
        <f>IFERROR(INDEX(Sheet2!$AU$2:$BM$600,QUOTIENT(ROW()-1,19)+1,MOD(ROW()-2,19)+1),NA())</f>
        <v/>
      </c>
      <c r="DM2670" s="4" t="e">
        <f t="shared" si="195"/>
        <v>#N/A</v>
      </c>
      <c r="DN2670" t="e">
        <f t="shared" si="196"/>
        <v>#N/A</v>
      </c>
      <c r="DO2670" t="e">
        <f t="shared" si="197"/>
        <v>#N/A</v>
      </c>
      <c r="DP2670" s="3">
        <f t="shared" si="198"/>
        <v>5</v>
      </c>
      <c r="DQ2670" s="3"/>
    </row>
    <row r="2671" spans="7:121" x14ac:dyDescent="0.25">
      <c r="G2671"/>
      <c r="DI2671" s="4">
        <f>INDEX(Sheet2!A:A,QUOTIENT(ROW()-1,19)+2)</f>
        <v>41535</v>
      </c>
      <c r="DJ2671" s="4">
        <f>INDEX(Sheet2!C:C,QUOTIENT(ROW()-1,19)+2)</f>
        <v>43465</v>
      </c>
      <c r="DK2671" s="4" t="e">
        <f>IFERROR(INDEX(Sheet2!$AA$2:$AS$600,QUOTIENT(ROW()-1,19)+1,MOD(ROW()-2,19)+1),NA())</f>
        <v>#N/A</v>
      </c>
      <c r="DL2671" t="str">
        <f>IFERROR(INDEX(Sheet2!$AU$2:$BM$600,QUOTIENT(ROW()-1,19)+1,MOD(ROW()-2,19)+1),NA())</f>
        <v/>
      </c>
      <c r="DM2671" s="4" t="e">
        <f t="shared" si="195"/>
        <v>#N/A</v>
      </c>
      <c r="DN2671" t="e">
        <f t="shared" si="196"/>
        <v>#N/A</v>
      </c>
      <c r="DO2671" t="e">
        <f t="shared" si="197"/>
        <v>#N/A</v>
      </c>
      <c r="DP2671" s="3">
        <f t="shared" si="198"/>
        <v>5</v>
      </c>
      <c r="DQ2671" s="3"/>
    </row>
    <row r="2672" spans="7:121" x14ac:dyDescent="0.25">
      <c r="G2672"/>
      <c r="DI2672" s="4">
        <f>INDEX(Sheet2!A:A,QUOTIENT(ROW()-1,19)+2)</f>
        <v>41535</v>
      </c>
      <c r="DJ2672" s="4">
        <f>INDEX(Sheet2!C:C,QUOTIENT(ROW()-1,19)+2)</f>
        <v>43465</v>
      </c>
      <c r="DK2672" s="4" t="e">
        <f>IFERROR(INDEX(Sheet2!$AA$2:$AS$600,QUOTIENT(ROW()-1,19)+1,MOD(ROW()-2,19)+1),NA())</f>
        <v>#N/A</v>
      </c>
      <c r="DL2672" t="str">
        <f>IFERROR(INDEX(Sheet2!$AU$2:$BM$600,QUOTIENT(ROW()-1,19)+1,MOD(ROW()-2,19)+1),NA())</f>
        <v/>
      </c>
      <c r="DM2672" s="4" t="e">
        <f t="shared" si="195"/>
        <v>#N/A</v>
      </c>
      <c r="DN2672" t="e">
        <f t="shared" si="196"/>
        <v>#N/A</v>
      </c>
      <c r="DO2672" t="e">
        <f t="shared" si="197"/>
        <v>#N/A</v>
      </c>
      <c r="DP2672" s="3">
        <f t="shared" si="198"/>
        <v>5</v>
      </c>
      <c r="DQ2672" s="3"/>
    </row>
    <row r="2673" spans="7:121" x14ac:dyDescent="0.25">
      <c r="G2673"/>
      <c r="DI2673" s="4">
        <f>INDEX(Sheet2!A:A,QUOTIENT(ROW()-1,19)+2)</f>
        <v>41535</v>
      </c>
      <c r="DJ2673" s="4">
        <f>INDEX(Sheet2!C:C,QUOTIENT(ROW()-1,19)+2)</f>
        <v>43465</v>
      </c>
      <c r="DK2673" s="4" t="e">
        <f>IFERROR(INDEX(Sheet2!$AA$2:$AS$600,QUOTIENT(ROW()-1,19)+1,MOD(ROW()-2,19)+1),NA())</f>
        <v>#N/A</v>
      </c>
      <c r="DL2673" t="str">
        <f>IFERROR(INDEX(Sheet2!$AU$2:$BM$600,QUOTIENT(ROW()-1,19)+1,MOD(ROW()-2,19)+1),NA())</f>
        <v/>
      </c>
      <c r="DM2673" s="4" t="e">
        <f t="shared" si="195"/>
        <v>#N/A</v>
      </c>
      <c r="DN2673" t="e">
        <f t="shared" si="196"/>
        <v>#N/A</v>
      </c>
      <c r="DO2673" t="e">
        <f t="shared" si="197"/>
        <v>#N/A</v>
      </c>
      <c r="DP2673" s="3">
        <f t="shared" si="198"/>
        <v>5</v>
      </c>
      <c r="DQ2673" s="3"/>
    </row>
    <row r="2674" spans="7:121" x14ac:dyDescent="0.25">
      <c r="G2674"/>
      <c r="DI2674" s="4">
        <f>INDEX(Sheet2!A:A,QUOTIENT(ROW()-1,19)+2)</f>
        <v>41535</v>
      </c>
      <c r="DJ2674" s="4">
        <f>INDEX(Sheet2!C:C,QUOTIENT(ROW()-1,19)+2)</f>
        <v>43465</v>
      </c>
      <c r="DK2674" s="4" t="e">
        <f>IFERROR(INDEX(Sheet2!$AA$2:$AS$600,QUOTIENT(ROW()-1,19)+1,MOD(ROW()-2,19)+1),NA())</f>
        <v>#N/A</v>
      </c>
      <c r="DL2674" t="str">
        <f>IFERROR(INDEX(Sheet2!$AU$2:$BM$600,QUOTIENT(ROW()-1,19)+1,MOD(ROW()-2,19)+1),NA())</f>
        <v/>
      </c>
      <c r="DM2674" s="4" t="e">
        <f t="shared" si="195"/>
        <v>#N/A</v>
      </c>
      <c r="DN2674" t="e">
        <f t="shared" si="196"/>
        <v>#N/A</v>
      </c>
      <c r="DO2674" t="e">
        <f t="shared" si="197"/>
        <v>#N/A</v>
      </c>
      <c r="DP2674" s="3">
        <f t="shared" si="198"/>
        <v>5</v>
      </c>
      <c r="DQ2674" s="3"/>
    </row>
    <row r="2675" spans="7:121" x14ac:dyDescent="0.25">
      <c r="G2675"/>
      <c r="DI2675" s="4">
        <f>INDEX(Sheet2!A:A,QUOTIENT(ROW()-1,19)+2)</f>
        <v>41535</v>
      </c>
      <c r="DJ2675" s="4">
        <f>INDEX(Sheet2!C:C,QUOTIENT(ROW()-1,19)+2)</f>
        <v>43465</v>
      </c>
      <c r="DK2675" s="4" t="e">
        <f>IFERROR(INDEX(Sheet2!$AA$2:$AS$600,QUOTIENT(ROW()-1,19)+1,MOD(ROW()-2,19)+1),NA())</f>
        <v>#N/A</v>
      </c>
      <c r="DL2675" t="str">
        <f>IFERROR(INDEX(Sheet2!$AU$2:$BM$600,QUOTIENT(ROW()-1,19)+1,MOD(ROW()-2,19)+1),NA())</f>
        <v/>
      </c>
      <c r="DM2675" s="4" t="e">
        <f t="shared" si="195"/>
        <v>#N/A</v>
      </c>
      <c r="DN2675" t="e">
        <f t="shared" si="196"/>
        <v>#N/A</v>
      </c>
      <c r="DO2675" t="e">
        <f t="shared" si="197"/>
        <v>#N/A</v>
      </c>
      <c r="DP2675" s="3">
        <f t="shared" si="198"/>
        <v>5</v>
      </c>
      <c r="DQ2675" s="3"/>
    </row>
    <row r="2676" spans="7:121" x14ac:dyDescent="0.25">
      <c r="G2676"/>
      <c r="DI2676" s="4">
        <f>INDEX(Sheet2!A:A,QUOTIENT(ROW()-1,19)+2)</f>
        <v>41535</v>
      </c>
      <c r="DJ2676" s="4">
        <f>INDEX(Sheet2!C:C,QUOTIENT(ROW()-1,19)+2)</f>
        <v>43465</v>
      </c>
      <c r="DK2676" s="4" t="e">
        <f>IFERROR(INDEX(Sheet2!$AA$2:$AS$600,QUOTIENT(ROW()-1,19)+1,MOD(ROW()-2,19)+1),NA())</f>
        <v>#N/A</v>
      </c>
      <c r="DL2676" t="str">
        <f>IFERROR(INDEX(Sheet2!$AU$2:$BM$600,QUOTIENT(ROW()-1,19)+1,MOD(ROW()-2,19)+1),NA())</f>
        <v/>
      </c>
      <c r="DM2676" s="4" t="e">
        <f t="shared" si="195"/>
        <v>#N/A</v>
      </c>
      <c r="DN2676" t="e">
        <f t="shared" si="196"/>
        <v>#N/A</v>
      </c>
      <c r="DO2676" t="e">
        <f t="shared" si="197"/>
        <v>#N/A</v>
      </c>
      <c r="DP2676" s="3">
        <f t="shared" si="198"/>
        <v>5</v>
      </c>
      <c r="DQ2676" s="3"/>
    </row>
    <row r="2677" spans="7:121" x14ac:dyDescent="0.25">
      <c r="G2677"/>
      <c r="DI2677" s="4">
        <f>INDEX(Sheet2!A:A,QUOTIENT(ROW()-1,19)+2)</f>
        <v>41535</v>
      </c>
      <c r="DJ2677" s="4">
        <f>INDEX(Sheet2!C:C,QUOTIENT(ROW()-1,19)+2)</f>
        <v>43465</v>
      </c>
      <c r="DK2677" s="4" t="e">
        <f>IFERROR(INDEX(Sheet2!$AA$2:$AS$600,QUOTIENT(ROW()-1,19)+1,MOD(ROW()-2,19)+1),NA())</f>
        <v>#N/A</v>
      </c>
      <c r="DL2677" t="str">
        <f>IFERROR(INDEX(Sheet2!$AU$2:$BM$600,QUOTIENT(ROW()-1,19)+1,MOD(ROW()-2,19)+1),NA())</f>
        <v/>
      </c>
      <c r="DM2677" s="4" t="e">
        <f t="shared" si="195"/>
        <v>#N/A</v>
      </c>
      <c r="DN2677" t="e">
        <f t="shared" si="196"/>
        <v>#N/A</v>
      </c>
      <c r="DO2677" t="e">
        <f t="shared" si="197"/>
        <v>#N/A</v>
      </c>
      <c r="DP2677" s="3">
        <f t="shared" si="198"/>
        <v>5</v>
      </c>
      <c r="DQ2677" s="3"/>
    </row>
    <row r="2678" spans="7:121" x14ac:dyDescent="0.25">
      <c r="G2678"/>
      <c r="DI2678" s="4">
        <f>INDEX(Sheet2!A:A,QUOTIENT(ROW()-1,19)+2)</f>
        <v>41535</v>
      </c>
      <c r="DJ2678" s="4">
        <f>INDEX(Sheet2!C:C,QUOTIENT(ROW()-1,19)+2)</f>
        <v>43465</v>
      </c>
      <c r="DK2678" s="4" t="e">
        <f>IFERROR(INDEX(Sheet2!$AA$2:$AS$600,QUOTIENT(ROW()-1,19)+1,MOD(ROW()-2,19)+1),NA())</f>
        <v>#N/A</v>
      </c>
      <c r="DL2678" t="str">
        <f>IFERROR(INDEX(Sheet2!$AU$2:$BM$600,QUOTIENT(ROW()-1,19)+1,MOD(ROW()-2,19)+1),NA())</f>
        <v/>
      </c>
      <c r="DM2678" s="4" t="e">
        <f t="shared" si="195"/>
        <v>#N/A</v>
      </c>
      <c r="DN2678" t="e">
        <f t="shared" si="196"/>
        <v>#N/A</v>
      </c>
      <c r="DO2678" t="e">
        <f t="shared" si="197"/>
        <v>#N/A</v>
      </c>
      <c r="DP2678" s="3">
        <f t="shared" si="198"/>
        <v>5</v>
      </c>
      <c r="DQ2678" s="3"/>
    </row>
    <row r="2679" spans="7:121" x14ac:dyDescent="0.25">
      <c r="G2679"/>
      <c r="DI2679" s="4">
        <f>INDEX(Sheet2!A:A,QUOTIENT(ROW()-1,19)+2)</f>
        <v>41535</v>
      </c>
      <c r="DJ2679" s="4">
        <f>INDEX(Sheet2!C:C,QUOTIENT(ROW()-1,19)+2)</f>
        <v>43465</v>
      </c>
      <c r="DK2679" s="4" t="e">
        <f>IFERROR(INDEX(Sheet2!$AA$2:$AS$600,QUOTIENT(ROW()-1,19)+1,MOD(ROW()-2,19)+1),NA())</f>
        <v>#N/A</v>
      </c>
      <c r="DL2679" t="str">
        <f>IFERROR(INDEX(Sheet2!$AU$2:$BM$600,QUOTIENT(ROW()-1,19)+1,MOD(ROW()-2,19)+1),NA())</f>
        <v/>
      </c>
      <c r="DM2679" s="4" t="e">
        <f t="shared" si="195"/>
        <v>#N/A</v>
      </c>
      <c r="DN2679" t="e">
        <f t="shared" si="196"/>
        <v>#N/A</v>
      </c>
      <c r="DO2679" t="e">
        <f t="shared" si="197"/>
        <v>#N/A</v>
      </c>
      <c r="DP2679" s="3">
        <f t="shared" si="198"/>
        <v>5</v>
      </c>
      <c r="DQ2679" s="3"/>
    </row>
    <row r="2680" spans="7:121" x14ac:dyDescent="0.25">
      <c r="G2680"/>
      <c r="DI2680" s="4">
        <f>INDEX(Sheet2!A:A,QUOTIENT(ROW()-1,19)+2)</f>
        <v>41535</v>
      </c>
      <c r="DJ2680" s="4">
        <f>INDEX(Sheet2!C:C,QUOTIENT(ROW()-1,19)+2)</f>
        <v>43465</v>
      </c>
      <c r="DK2680" s="4" t="e">
        <f>IFERROR(INDEX(Sheet2!$AA$2:$AS$600,QUOTIENT(ROW()-1,19)+1,MOD(ROW()-2,19)+1),NA())</f>
        <v>#N/A</v>
      </c>
      <c r="DL2680" t="str">
        <f>IFERROR(INDEX(Sheet2!$AU$2:$BM$600,QUOTIENT(ROW()-1,19)+1,MOD(ROW()-2,19)+1),NA())</f>
        <v/>
      </c>
      <c r="DM2680" s="4" t="e">
        <f t="shared" si="195"/>
        <v>#N/A</v>
      </c>
      <c r="DN2680" t="e">
        <f t="shared" si="196"/>
        <v>#N/A</v>
      </c>
      <c r="DO2680" t="e">
        <f t="shared" si="197"/>
        <v>#N/A</v>
      </c>
      <c r="DP2680" s="3">
        <f t="shared" si="198"/>
        <v>5</v>
      </c>
      <c r="DQ2680" s="3"/>
    </row>
    <row r="2681" spans="7:121" x14ac:dyDescent="0.25">
      <c r="G2681"/>
      <c r="DI2681" s="4">
        <f>INDEX(Sheet2!A:A,QUOTIENT(ROW()-1,19)+2)</f>
        <v>41535</v>
      </c>
      <c r="DJ2681" s="4">
        <f>INDEX(Sheet2!C:C,QUOTIENT(ROW()-1,19)+2)</f>
        <v>43465</v>
      </c>
      <c r="DK2681" s="4">
        <f>IFERROR(INDEX(Sheet2!$AA$2:$AS$600,QUOTIENT(ROW()-1,19)+1,MOD(ROW()-2,19)+1),NA())</f>
        <v>43374.662499999999</v>
      </c>
      <c r="DL2681">
        <f>IFERROR(INDEX(Sheet2!$AU$2:$BM$600,QUOTIENT(ROW()-1,19)+1,MOD(ROW()-2,19)+1),NA())</f>
        <v>4</v>
      </c>
      <c r="DM2681" s="4" t="e">
        <f t="shared" si="195"/>
        <v>#N/A</v>
      </c>
      <c r="DN2681" t="e">
        <f t="shared" si="196"/>
        <v>#N/A</v>
      </c>
      <c r="DO2681" t="e">
        <f t="shared" si="197"/>
        <v>#N/A</v>
      </c>
      <c r="DP2681" s="3">
        <f t="shared" si="198"/>
        <v>6</v>
      </c>
      <c r="DQ2681" s="3"/>
    </row>
    <row r="2682" spans="7:121" x14ac:dyDescent="0.25">
      <c r="G2682"/>
      <c r="DI2682" s="4">
        <f>INDEX(Sheet2!A:A,QUOTIENT(ROW()-1,19)+2)</f>
        <v>41535</v>
      </c>
      <c r="DJ2682" s="4">
        <f>INDEX(Sheet2!C:C,QUOTIENT(ROW()-1,19)+2)</f>
        <v>43465</v>
      </c>
      <c r="DK2682" s="4">
        <f>IFERROR(INDEX(Sheet2!$AA$2:$AS$600,QUOTIENT(ROW()-1,19)+1,MOD(ROW()-2,19)+1),NA())</f>
        <v>43394.737500000003</v>
      </c>
      <c r="DL2682">
        <f>IFERROR(INDEX(Sheet2!$AU$2:$BM$600,QUOTIENT(ROW()-1,19)+1,MOD(ROW()-2,19)+1),NA())</f>
        <v>4</v>
      </c>
      <c r="DM2682" s="4" t="e">
        <f t="shared" si="195"/>
        <v>#N/A</v>
      </c>
      <c r="DN2682" t="e">
        <f t="shared" si="196"/>
        <v>#N/A</v>
      </c>
      <c r="DO2682" t="e">
        <f t="shared" si="197"/>
        <v>#N/A</v>
      </c>
      <c r="DP2682" s="3">
        <f t="shared" si="198"/>
        <v>7</v>
      </c>
      <c r="DQ2682" s="3"/>
    </row>
    <row r="2683" spans="7:121" x14ac:dyDescent="0.25">
      <c r="G2683"/>
      <c r="DI2683" s="4">
        <f>INDEX(Sheet2!A:A,QUOTIENT(ROW()-1,19)+2)</f>
        <v>41535</v>
      </c>
      <c r="DJ2683" s="4">
        <f>INDEX(Sheet2!C:C,QUOTIENT(ROW()-1,19)+2)</f>
        <v>43465</v>
      </c>
      <c r="DK2683" s="4">
        <f>IFERROR(INDEX(Sheet2!$AA$2:$AS$600,QUOTIENT(ROW()-1,19)+1,MOD(ROW()-2,19)+1),NA())</f>
        <v>43414.8125</v>
      </c>
      <c r="DL2683">
        <f>IFERROR(INDEX(Sheet2!$AU$2:$BM$600,QUOTIENT(ROW()-1,19)+1,MOD(ROW()-2,19)+1),NA())</f>
        <v>4</v>
      </c>
      <c r="DM2683" s="4" t="e">
        <f t="shared" si="195"/>
        <v>#N/A</v>
      </c>
      <c r="DN2683" t="e">
        <f t="shared" si="196"/>
        <v>#N/A</v>
      </c>
      <c r="DO2683" t="e">
        <f t="shared" si="197"/>
        <v>#N/A</v>
      </c>
      <c r="DP2683" s="3">
        <f t="shared" si="198"/>
        <v>8</v>
      </c>
      <c r="DQ2683" s="3"/>
    </row>
    <row r="2684" spans="7:121" x14ac:dyDescent="0.25">
      <c r="G2684"/>
      <c r="DI2684" s="4">
        <f>INDEX(Sheet2!A:A,QUOTIENT(ROW()-1,19)+2)</f>
        <v>41535</v>
      </c>
      <c r="DJ2684" s="4">
        <f>INDEX(Sheet2!C:C,QUOTIENT(ROW()-1,19)+2)</f>
        <v>43465</v>
      </c>
      <c r="DK2684" s="4">
        <f>IFERROR(INDEX(Sheet2!$AA$2:$AS$600,QUOTIENT(ROW()-1,19)+1,MOD(ROW()-2,19)+1),NA())</f>
        <v>43434.887500000004</v>
      </c>
      <c r="DL2684">
        <f>IFERROR(INDEX(Sheet2!$AU$2:$BM$600,QUOTIENT(ROW()-1,19)+1,MOD(ROW()-2,19)+1),NA())</f>
        <v>4</v>
      </c>
      <c r="DM2684" s="4" t="e">
        <f t="shared" si="195"/>
        <v>#N/A</v>
      </c>
      <c r="DN2684" t="e">
        <f t="shared" si="196"/>
        <v>#N/A</v>
      </c>
      <c r="DO2684" t="e">
        <f t="shared" si="197"/>
        <v>#N/A</v>
      </c>
      <c r="DP2684" s="3">
        <f t="shared" si="198"/>
        <v>9</v>
      </c>
      <c r="DQ2684" s="3"/>
    </row>
    <row r="2685" spans="7:121" x14ac:dyDescent="0.25">
      <c r="G2685"/>
      <c r="DI2685" s="4">
        <f>INDEX(Sheet2!A:A,QUOTIENT(ROW()-1,19)+2)</f>
        <v>41535</v>
      </c>
      <c r="DJ2685" s="4">
        <f>INDEX(Sheet2!C:C,QUOTIENT(ROW()-1,19)+2)</f>
        <v>43465</v>
      </c>
      <c r="DK2685" s="4">
        <f>IFERROR(INDEX(Sheet2!$AA$2:$AS$600,QUOTIENT(ROW()-1,19)+1,MOD(ROW()-2,19)+1),NA())</f>
        <v>43454.962500000001</v>
      </c>
      <c r="DL2685">
        <f>IFERROR(INDEX(Sheet2!$AU$2:$BM$600,QUOTIENT(ROW()-1,19)+1,MOD(ROW()-2,19)+1),NA())</f>
        <v>4</v>
      </c>
      <c r="DM2685" s="4" t="e">
        <f t="shared" si="195"/>
        <v>#N/A</v>
      </c>
      <c r="DN2685" t="e">
        <f t="shared" si="196"/>
        <v>#N/A</v>
      </c>
      <c r="DO2685" t="e">
        <f t="shared" si="197"/>
        <v>#N/A</v>
      </c>
      <c r="DP2685" s="3">
        <f t="shared" si="198"/>
        <v>10</v>
      </c>
      <c r="DQ2685" s="3"/>
    </row>
    <row r="2686" spans="7:121" x14ac:dyDescent="0.25">
      <c r="G2686"/>
      <c r="DI2686" s="4">
        <f>INDEX(Sheet2!A:A,QUOTIENT(ROW()-1,19)+2)</f>
        <v>41535</v>
      </c>
      <c r="DJ2686" s="4">
        <f>INDEX(Sheet2!C:C,QUOTIENT(ROW()-1,19)+2)</f>
        <v>43465</v>
      </c>
      <c r="DK2686" s="4">
        <f>IFERROR(INDEX(Sheet2!$AA$2:$AS$600,QUOTIENT(ROW()-1,19)+1,MOD(ROW()-2,19)+1),NA())</f>
        <v>43475.037499999999</v>
      </c>
      <c r="DL2686">
        <f>IFERROR(INDEX(Sheet2!$AU$2:$BM$600,QUOTIENT(ROW()-1,19)+1,MOD(ROW()-2,19)+1),NA())</f>
        <v>4</v>
      </c>
      <c r="DM2686" s="4" t="e">
        <f t="shared" si="195"/>
        <v>#N/A</v>
      </c>
      <c r="DN2686" t="e">
        <f t="shared" si="196"/>
        <v>#N/A</v>
      </c>
      <c r="DO2686" t="e">
        <f t="shared" si="197"/>
        <v>#N/A</v>
      </c>
      <c r="DP2686" s="3">
        <f t="shared" si="198"/>
        <v>11</v>
      </c>
      <c r="DQ2686" s="3"/>
    </row>
    <row r="2687" spans="7:121" x14ac:dyDescent="0.25">
      <c r="G2687"/>
      <c r="DI2687" s="4">
        <f>INDEX(Sheet2!A:A,QUOTIENT(ROW()-1,19)+2)</f>
        <v>41535</v>
      </c>
      <c r="DJ2687" s="4">
        <f>INDEX(Sheet2!C:C,QUOTIENT(ROW()-1,19)+2)</f>
        <v>43465</v>
      </c>
      <c r="DK2687" s="4">
        <f>IFERROR(INDEX(Sheet2!$AA$2:$AS$600,QUOTIENT(ROW()-1,19)+1,MOD(ROW()-2,19)+1),NA())</f>
        <v>43495.112500000003</v>
      </c>
      <c r="DL2687">
        <f>IFERROR(INDEX(Sheet2!$AU$2:$BM$600,QUOTIENT(ROW()-1,19)+1,MOD(ROW()-2,19)+1),NA())</f>
        <v>4</v>
      </c>
      <c r="DM2687" s="4" t="e">
        <f t="shared" si="195"/>
        <v>#N/A</v>
      </c>
      <c r="DN2687" t="e">
        <f t="shared" si="196"/>
        <v>#N/A</v>
      </c>
      <c r="DO2687" t="e">
        <f t="shared" si="197"/>
        <v>#N/A</v>
      </c>
      <c r="DP2687" s="3">
        <f t="shared" si="198"/>
        <v>12</v>
      </c>
      <c r="DQ2687" s="3"/>
    </row>
    <row r="2688" spans="7:121" x14ac:dyDescent="0.25">
      <c r="G2688"/>
      <c r="DI2688" s="4">
        <f>INDEX(Sheet2!A:A,QUOTIENT(ROW()-1,19)+2)</f>
        <v>41535</v>
      </c>
      <c r="DJ2688" s="4">
        <f>INDEX(Sheet2!C:C,QUOTIENT(ROW()-1,19)+2)</f>
        <v>43465</v>
      </c>
      <c r="DK2688" s="4">
        <f>IFERROR(INDEX(Sheet2!$AA$2:$AS$600,QUOTIENT(ROW()-1,19)+1,MOD(ROW()-2,19)+1),NA())</f>
        <v>43515.1875</v>
      </c>
      <c r="DL2688">
        <f>IFERROR(INDEX(Sheet2!$AU$2:$BM$600,QUOTIENT(ROW()-1,19)+1,MOD(ROW()-2,19)+1),NA())</f>
        <v>4</v>
      </c>
      <c r="DM2688" s="4" t="e">
        <f t="shared" si="195"/>
        <v>#N/A</v>
      </c>
      <c r="DN2688" t="e">
        <f t="shared" si="196"/>
        <v>#N/A</v>
      </c>
      <c r="DO2688" t="e">
        <f t="shared" si="197"/>
        <v>#N/A</v>
      </c>
      <c r="DP2688" s="3">
        <f t="shared" si="198"/>
        <v>13</v>
      </c>
      <c r="DQ2688" s="3"/>
    </row>
    <row r="2689" spans="7:121" x14ac:dyDescent="0.25">
      <c r="G2689"/>
      <c r="DI2689" s="4">
        <f>INDEX(Sheet2!A:A,QUOTIENT(ROW()-1,19)+2)</f>
        <v>41535</v>
      </c>
      <c r="DJ2689" s="4">
        <f>INDEX(Sheet2!C:C,QUOTIENT(ROW()-1,19)+2)</f>
        <v>43465</v>
      </c>
      <c r="DK2689" s="4">
        <f>IFERROR(INDEX(Sheet2!$AA$2:$AS$600,QUOTIENT(ROW()-1,19)+1,MOD(ROW()-2,19)+1),NA())</f>
        <v>43535.262500000004</v>
      </c>
      <c r="DL2689">
        <f>IFERROR(INDEX(Sheet2!$AU$2:$BM$600,QUOTIENT(ROW()-1,19)+1,MOD(ROW()-2,19)+1),NA())</f>
        <v>4</v>
      </c>
      <c r="DM2689" s="4" t="e">
        <f t="shared" si="195"/>
        <v>#N/A</v>
      </c>
      <c r="DN2689" t="e">
        <f t="shared" si="196"/>
        <v>#N/A</v>
      </c>
      <c r="DO2689" t="e">
        <f t="shared" si="197"/>
        <v>#N/A</v>
      </c>
      <c r="DP2689" s="3">
        <f t="shared" si="198"/>
        <v>14</v>
      </c>
      <c r="DQ2689" s="3"/>
    </row>
    <row r="2690" spans="7:121" x14ac:dyDescent="0.25">
      <c r="G2690"/>
      <c r="DI2690" s="4">
        <f>INDEX(Sheet2!A:A,QUOTIENT(ROW()-1,19)+2)</f>
        <v>41535</v>
      </c>
      <c r="DJ2690" s="4">
        <f>INDEX(Sheet2!C:C,QUOTIENT(ROW()-1,19)+2)</f>
        <v>43465</v>
      </c>
      <c r="DK2690" s="4">
        <f>IFERROR(INDEX(Sheet2!$AA$2:$AS$600,QUOTIENT(ROW()-1,19)+1,MOD(ROW()-2,19)+1),NA())</f>
        <v>43555.337500000001</v>
      </c>
      <c r="DL2690">
        <f>IFERROR(INDEX(Sheet2!$AU$2:$BM$600,QUOTIENT(ROW()-1,19)+1,MOD(ROW()-2,19)+1),NA())</f>
        <v>4</v>
      </c>
      <c r="DM2690" s="4" t="e">
        <f t="shared" si="195"/>
        <v>#N/A</v>
      </c>
      <c r="DN2690" t="e">
        <f t="shared" si="196"/>
        <v>#N/A</v>
      </c>
      <c r="DO2690" t="e">
        <f t="shared" si="197"/>
        <v>#N/A</v>
      </c>
      <c r="DP2690" s="3">
        <f t="shared" si="198"/>
        <v>15</v>
      </c>
      <c r="DQ2690" s="3"/>
    </row>
    <row r="2691" spans="7:121" x14ac:dyDescent="0.25">
      <c r="G2691"/>
      <c r="DI2691" s="4">
        <f>INDEX(Sheet2!A:A,QUOTIENT(ROW()-1,19)+2)</f>
        <v>41535</v>
      </c>
      <c r="DJ2691" s="4">
        <f>INDEX(Sheet2!C:C,QUOTIENT(ROW()-1,19)+2)</f>
        <v>43465</v>
      </c>
      <c r="DK2691" s="4" t="e">
        <f>IFERROR(INDEX(Sheet2!$AA$2:$AS$600,QUOTIENT(ROW()-1,19)+1,MOD(ROW()-2,19)+1),NA())</f>
        <v>#N/A</v>
      </c>
      <c r="DL2691" t="str">
        <f>IFERROR(INDEX(Sheet2!$AU$2:$BM$600,QUOTIENT(ROW()-1,19)+1,MOD(ROW()-2,19)+1),NA())</f>
        <v/>
      </c>
      <c r="DM2691" s="4" t="e">
        <f t="shared" si="195"/>
        <v>#N/A</v>
      </c>
      <c r="DN2691" t="e">
        <f t="shared" si="196"/>
        <v>#N/A</v>
      </c>
      <c r="DO2691" t="e">
        <f t="shared" si="197"/>
        <v>#N/A</v>
      </c>
      <c r="DP2691" s="3">
        <f t="shared" si="198"/>
        <v>15</v>
      </c>
      <c r="DQ2691" s="3"/>
    </row>
    <row r="2692" spans="7:121" x14ac:dyDescent="0.25">
      <c r="G2692"/>
      <c r="DI2692" s="4">
        <f>INDEX(Sheet2!A:A,QUOTIENT(ROW()-1,19)+2)</f>
        <v>41535</v>
      </c>
      <c r="DJ2692" s="4">
        <f>INDEX(Sheet2!C:C,QUOTIENT(ROW()-1,19)+2)</f>
        <v>43465</v>
      </c>
      <c r="DK2692" s="4" t="e">
        <f>IFERROR(INDEX(Sheet2!$AA$2:$AS$600,QUOTIENT(ROW()-1,19)+1,MOD(ROW()-2,19)+1),NA())</f>
        <v>#N/A</v>
      </c>
      <c r="DL2692" t="str">
        <f>IFERROR(INDEX(Sheet2!$AU$2:$BM$600,QUOTIENT(ROW()-1,19)+1,MOD(ROW()-2,19)+1),NA())</f>
        <v/>
      </c>
      <c r="DM2692" s="4" t="e">
        <f t="shared" si="195"/>
        <v>#N/A</v>
      </c>
      <c r="DN2692" t="e">
        <f t="shared" si="196"/>
        <v>#N/A</v>
      </c>
      <c r="DO2692" t="e">
        <f t="shared" si="197"/>
        <v>#N/A</v>
      </c>
      <c r="DP2692" s="3">
        <f t="shared" si="198"/>
        <v>15</v>
      </c>
      <c r="DQ2692" s="3"/>
    </row>
    <row r="2693" spans="7:121" x14ac:dyDescent="0.25">
      <c r="G2693"/>
      <c r="DI2693" s="4">
        <f>INDEX(Sheet2!A:A,QUOTIENT(ROW()-1,19)+2)</f>
        <v>41535</v>
      </c>
      <c r="DJ2693" s="4">
        <f>INDEX(Sheet2!C:C,QUOTIENT(ROW()-1,19)+2)</f>
        <v>43465</v>
      </c>
      <c r="DK2693" s="4" t="e">
        <f>IFERROR(INDEX(Sheet2!$AA$2:$AS$600,QUOTIENT(ROW()-1,19)+1,MOD(ROW()-2,19)+1),NA())</f>
        <v>#N/A</v>
      </c>
      <c r="DL2693" t="str">
        <f>IFERROR(INDEX(Sheet2!$AU$2:$BM$600,QUOTIENT(ROW()-1,19)+1,MOD(ROW()-2,19)+1),NA())</f>
        <v/>
      </c>
      <c r="DM2693" s="4" t="e">
        <f t="shared" si="195"/>
        <v>#N/A</v>
      </c>
      <c r="DN2693" t="e">
        <f t="shared" si="196"/>
        <v>#N/A</v>
      </c>
      <c r="DO2693" t="e">
        <f t="shared" si="197"/>
        <v>#N/A</v>
      </c>
      <c r="DP2693" s="3">
        <f t="shared" si="198"/>
        <v>15</v>
      </c>
      <c r="DQ2693" s="3"/>
    </row>
    <row r="2694" spans="7:121" x14ac:dyDescent="0.25">
      <c r="G2694"/>
      <c r="DI2694" s="4">
        <f>INDEX(Sheet2!A:A,QUOTIENT(ROW()-1,19)+2)</f>
        <v>41535</v>
      </c>
      <c r="DJ2694" s="4">
        <f>INDEX(Sheet2!C:C,QUOTIENT(ROW()-1,19)+2)</f>
        <v>43465</v>
      </c>
      <c r="DK2694" s="4" t="e">
        <f>IFERROR(INDEX(Sheet2!$AA$2:$AS$600,QUOTIENT(ROW()-1,19)+1,MOD(ROW()-2,19)+1),NA())</f>
        <v>#N/A</v>
      </c>
      <c r="DL2694" t="str">
        <f>IFERROR(INDEX(Sheet2!$AU$2:$BM$600,QUOTIENT(ROW()-1,19)+1,MOD(ROW()-2,19)+1),NA())</f>
        <v/>
      </c>
      <c r="DM2694" s="4" t="e">
        <f t="shared" ref="DM2694:DM2757" si="199">+IF($C$6=$DI2694,DK2694,NA())</f>
        <v>#N/A</v>
      </c>
      <c r="DN2694" t="e">
        <f t="shared" ref="DN2694:DN2757" si="200">+IF($C$6=$DI2694,DL2694,NA())</f>
        <v>#N/A</v>
      </c>
      <c r="DO2694" t="e">
        <f t="shared" si="197"/>
        <v>#N/A</v>
      </c>
      <c r="DP2694" s="3">
        <f t="shared" si="198"/>
        <v>15</v>
      </c>
      <c r="DQ2694" s="3"/>
    </row>
    <row r="2695" spans="7:121" x14ac:dyDescent="0.25">
      <c r="G2695"/>
      <c r="DI2695" s="4">
        <f>INDEX(Sheet2!A:A,QUOTIENT(ROW()-1,19)+2)</f>
        <v>41535</v>
      </c>
      <c r="DJ2695" s="4">
        <f>INDEX(Sheet2!C:C,QUOTIENT(ROW()-1,19)+2)</f>
        <v>43465</v>
      </c>
      <c r="DK2695" s="4" t="e">
        <f>IFERROR(INDEX(Sheet2!$AA$2:$AS$600,QUOTIENT(ROW()-1,19)+1,MOD(ROW()-2,19)+1),NA())</f>
        <v>#N/A</v>
      </c>
      <c r="DL2695" t="str">
        <f>IFERROR(INDEX(Sheet2!$AU$2:$BM$600,QUOTIENT(ROW()-1,19)+1,MOD(ROW()-2,19)+1),NA())</f>
        <v/>
      </c>
      <c r="DM2695" s="4" t="e">
        <f t="shared" si="199"/>
        <v>#N/A</v>
      </c>
      <c r="DN2695" t="e">
        <f t="shared" si="200"/>
        <v>#N/A</v>
      </c>
      <c r="DO2695" t="e">
        <f t="shared" ref="DO2695:DO2758" si="201">IF(DN2695="",NA(),DN2695)</f>
        <v>#N/A</v>
      </c>
      <c r="DP2695" s="3">
        <f t="shared" si="198"/>
        <v>15</v>
      </c>
      <c r="DQ2695" s="3"/>
    </row>
    <row r="2696" spans="7:121" x14ac:dyDescent="0.25">
      <c r="G2696"/>
      <c r="DI2696" s="4">
        <f>INDEX(Sheet2!A:A,QUOTIENT(ROW()-1,19)+2)</f>
        <v>41535</v>
      </c>
      <c r="DJ2696" s="4">
        <f>INDEX(Sheet2!C:C,QUOTIENT(ROW()-1,19)+2)</f>
        <v>43465</v>
      </c>
      <c r="DK2696" s="4" t="e">
        <f>IFERROR(INDEX(Sheet2!$AA$2:$AS$600,QUOTIENT(ROW()-1,19)+1,MOD(ROW()-2,19)+1),NA())</f>
        <v>#N/A</v>
      </c>
      <c r="DL2696" t="str">
        <f>IFERROR(INDEX(Sheet2!$AU$2:$BM$600,QUOTIENT(ROW()-1,19)+1,MOD(ROW()-2,19)+1),NA())</f>
        <v/>
      </c>
      <c r="DM2696" s="4" t="e">
        <f t="shared" si="199"/>
        <v>#N/A</v>
      </c>
      <c r="DN2696" t="e">
        <f t="shared" si="200"/>
        <v>#N/A</v>
      </c>
      <c r="DO2696" t="e">
        <f t="shared" si="201"/>
        <v>#N/A</v>
      </c>
      <c r="DP2696" s="3">
        <f t="shared" ref="DP2696:DP2759" si="202">+IF(AND(DI2696=DI2695,DJ2696=DJ2695),DP2695+IF(ISERROR(DK2696),0,1),1)</f>
        <v>15</v>
      </c>
      <c r="DQ2696" s="3"/>
    </row>
    <row r="2697" spans="7:121" x14ac:dyDescent="0.25">
      <c r="G2697"/>
      <c r="DI2697" s="4">
        <f>INDEX(Sheet2!A:A,QUOTIENT(ROW()-1,19)+2)</f>
        <v>41535</v>
      </c>
      <c r="DJ2697" s="4">
        <f>INDEX(Sheet2!C:C,QUOTIENT(ROW()-1,19)+2)</f>
        <v>43465</v>
      </c>
      <c r="DK2697" s="4" t="e">
        <f>IFERROR(INDEX(Sheet2!$AA$2:$AS$600,QUOTIENT(ROW()-1,19)+1,MOD(ROW()-2,19)+1),NA())</f>
        <v>#N/A</v>
      </c>
      <c r="DL2697" t="str">
        <f>IFERROR(INDEX(Sheet2!$AU$2:$BM$600,QUOTIENT(ROW()-1,19)+1,MOD(ROW()-2,19)+1),NA())</f>
        <v/>
      </c>
      <c r="DM2697" s="4" t="e">
        <f t="shared" si="199"/>
        <v>#N/A</v>
      </c>
      <c r="DN2697" t="e">
        <f t="shared" si="200"/>
        <v>#N/A</v>
      </c>
      <c r="DO2697" t="e">
        <f t="shared" si="201"/>
        <v>#N/A</v>
      </c>
      <c r="DP2697" s="3">
        <f t="shared" si="202"/>
        <v>15</v>
      </c>
      <c r="DQ2697" s="3"/>
    </row>
    <row r="2698" spans="7:121" x14ac:dyDescent="0.25">
      <c r="G2698"/>
      <c r="DI2698" s="4">
        <f>INDEX(Sheet2!A:A,QUOTIENT(ROW()-1,19)+2)</f>
        <v>41535</v>
      </c>
      <c r="DJ2698" s="4">
        <f>INDEX(Sheet2!C:C,QUOTIENT(ROW()-1,19)+2)</f>
        <v>43465</v>
      </c>
      <c r="DK2698" s="4" t="e">
        <f>IFERROR(INDEX(Sheet2!$AA$2:$AS$600,QUOTIENT(ROW()-1,19)+1,MOD(ROW()-2,19)+1),NA())</f>
        <v>#N/A</v>
      </c>
      <c r="DL2698" t="str">
        <f>IFERROR(INDEX(Sheet2!$AU$2:$BM$600,QUOTIENT(ROW()-1,19)+1,MOD(ROW()-2,19)+1),NA())</f>
        <v/>
      </c>
      <c r="DM2698" s="4" t="e">
        <f t="shared" si="199"/>
        <v>#N/A</v>
      </c>
      <c r="DN2698" t="e">
        <f t="shared" si="200"/>
        <v>#N/A</v>
      </c>
      <c r="DO2698" t="e">
        <f t="shared" si="201"/>
        <v>#N/A</v>
      </c>
      <c r="DP2698" s="3">
        <f t="shared" si="202"/>
        <v>15</v>
      </c>
      <c r="DQ2698" s="3"/>
    </row>
    <row r="2699" spans="7:121" x14ac:dyDescent="0.25">
      <c r="G2699"/>
      <c r="DI2699" s="4">
        <f>INDEX(Sheet2!A:A,QUOTIENT(ROW()-1,19)+2)</f>
        <v>41535</v>
      </c>
      <c r="DJ2699" s="4">
        <f>INDEX(Sheet2!C:C,QUOTIENT(ROW()-1,19)+2)</f>
        <v>43465</v>
      </c>
      <c r="DK2699" s="4" t="e">
        <f>IFERROR(INDEX(Sheet2!$AA$2:$AS$600,QUOTIENT(ROW()-1,19)+1,MOD(ROW()-2,19)+1),NA())</f>
        <v>#N/A</v>
      </c>
      <c r="DL2699" t="str">
        <f>IFERROR(INDEX(Sheet2!$AU$2:$BM$600,QUOTIENT(ROW()-1,19)+1,MOD(ROW()-2,19)+1),NA())</f>
        <v/>
      </c>
      <c r="DM2699" s="4" t="e">
        <f t="shared" si="199"/>
        <v>#N/A</v>
      </c>
      <c r="DN2699" t="e">
        <f t="shared" si="200"/>
        <v>#N/A</v>
      </c>
      <c r="DO2699" t="e">
        <f t="shared" si="201"/>
        <v>#N/A</v>
      </c>
      <c r="DP2699" s="3">
        <f t="shared" si="202"/>
        <v>15</v>
      </c>
      <c r="DQ2699" s="3"/>
    </row>
    <row r="2700" spans="7:121" x14ac:dyDescent="0.25">
      <c r="G2700"/>
      <c r="DI2700" s="4">
        <f>INDEX(Sheet2!A:A,QUOTIENT(ROW()-1,19)+2)</f>
        <v>41535</v>
      </c>
      <c r="DJ2700" s="4">
        <f>INDEX(Sheet2!C:C,QUOTIENT(ROW()-1,19)+2)</f>
        <v>43465</v>
      </c>
      <c r="DK2700" s="4">
        <f>IFERROR(INDEX(Sheet2!$AA$2:$AS$600,QUOTIENT(ROW()-1,19)+1,MOD(ROW()-2,19)+1),NA())</f>
        <v>43444.924999999996</v>
      </c>
      <c r="DL2700">
        <f>IFERROR(INDEX(Sheet2!$AU$2:$BM$600,QUOTIENT(ROW()-1,19)+1,MOD(ROW()-2,19)+1),NA())</f>
        <v>4.25</v>
      </c>
      <c r="DM2700" s="4" t="e">
        <f t="shared" si="199"/>
        <v>#N/A</v>
      </c>
      <c r="DN2700" t="e">
        <f t="shared" si="200"/>
        <v>#N/A</v>
      </c>
      <c r="DO2700" t="e">
        <f t="shared" si="201"/>
        <v>#N/A</v>
      </c>
      <c r="DP2700" s="3">
        <f t="shared" si="202"/>
        <v>16</v>
      </c>
      <c r="DQ2700" s="3"/>
    </row>
    <row r="2701" spans="7:121" x14ac:dyDescent="0.25">
      <c r="G2701"/>
      <c r="DI2701" s="4">
        <f>INDEX(Sheet2!A:A,QUOTIENT(ROW()-1,19)+2)</f>
        <v>41535</v>
      </c>
      <c r="DJ2701" s="4">
        <f>INDEX(Sheet2!C:C,QUOTIENT(ROW()-1,19)+2)</f>
        <v>43465</v>
      </c>
      <c r="DK2701" s="4">
        <f>IFERROR(INDEX(Sheet2!$AA$2:$AS$600,QUOTIENT(ROW()-1,19)+1,MOD(ROW()-2,19)+1),NA())</f>
        <v>43465</v>
      </c>
      <c r="DL2701">
        <f>IFERROR(INDEX(Sheet2!$AU$2:$BM$600,QUOTIENT(ROW()-1,19)+1,MOD(ROW()-2,19)+1),NA())</f>
        <v>4.25</v>
      </c>
      <c r="DM2701" s="4" t="e">
        <f t="shared" si="199"/>
        <v>#N/A</v>
      </c>
      <c r="DN2701" t="e">
        <f t="shared" si="200"/>
        <v>#N/A</v>
      </c>
      <c r="DO2701" t="e">
        <f t="shared" si="201"/>
        <v>#N/A</v>
      </c>
      <c r="DP2701" s="3">
        <f t="shared" si="202"/>
        <v>17</v>
      </c>
      <c r="DQ2701" s="3"/>
    </row>
    <row r="2702" spans="7:121" x14ac:dyDescent="0.25">
      <c r="G2702"/>
      <c r="DI2702" s="4">
        <f>INDEX(Sheet2!A:A,QUOTIENT(ROW()-1,19)+2)</f>
        <v>41535</v>
      </c>
      <c r="DJ2702" s="4">
        <f>INDEX(Sheet2!C:C,QUOTIENT(ROW()-1,19)+2)</f>
        <v>43465</v>
      </c>
      <c r="DK2702" s="4">
        <f>IFERROR(INDEX(Sheet2!$AA$2:$AS$600,QUOTIENT(ROW()-1,19)+1,MOD(ROW()-2,19)+1),NA())</f>
        <v>43485.074999999997</v>
      </c>
      <c r="DL2702">
        <f>IFERROR(INDEX(Sheet2!$AU$2:$BM$600,QUOTIENT(ROW()-1,19)+1,MOD(ROW()-2,19)+1),NA())</f>
        <v>4.25</v>
      </c>
      <c r="DM2702" s="4" t="e">
        <f t="shared" si="199"/>
        <v>#N/A</v>
      </c>
      <c r="DN2702" t="e">
        <f t="shared" si="200"/>
        <v>#N/A</v>
      </c>
      <c r="DO2702" t="e">
        <f t="shared" si="201"/>
        <v>#N/A</v>
      </c>
      <c r="DP2702" s="3">
        <f t="shared" si="202"/>
        <v>18</v>
      </c>
      <c r="DQ2702" s="3"/>
    </row>
    <row r="2703" spans="7:121" x14ac:dyDescent="0.25">
      <c r="G2703"/>
      <c r="DI2703" s="4">
        <f>INDEX(Sheet2!A:A,QUOTIENT(ROW()-1,19)+2)</f>
        <v>41535</v>
      </c>
      <c r="DJ2703" s="4">
        <f>INDEX(Sheet2!C:C,QUOTIENT(ROW()-1,19)+2)</f>
        <v>43465</v>
      </c>
      <c r="DK2703" s="4" t="e">
        <f>IFERROR(INDEX(Sheet2!$AA$2:$AS$600,QUOTIENT(ROW()-1,19)+1,MOD(ROW()-2,19)+1),NA())</f>
        <v>#N/A</v>
      </c>
      <c r="DL2703" t="str">
        <f>IFERROR(INDEX(Sheet2!$AU$2:$BM$600,QUOTIENT(ROW()-1,19)+1,MOD(ROW()-2,19)+1),NA())</f>
        <v/>
      </c>
      <c r="DM2703" s="4" t="e">
        <f t="shared" si="199"/>
        <v>#N/A</v>
      </c>
      <c r="DN2703" t="e">
        <f t="shared" si="200"/>
        <v>#N/A</v>
      </c>
      <c r="DO2703" t="e">
        <f t="shared" si="201"/>
        <v>#N/A</v>
      </c>
      <c r="DP2703" s="3">
        <f t="shared" si="202"/>
        <v>18</v>
      </c>
      <c r="DQ2703" s="3"/>
    </row>
    <row r="2704" spans="7:121" x14ac:dyDescent="0.25">
      <c r="G2704"/>
      <c r="DI2704" s="4">
        <f>INDEX(Sheet2!A:A,QUOTIENT(ROW()-1,19)+2)</f>
        <v>41535</v>
      </c>
      <c r="DJ2704" s="4">
        <f>INDEX(Sheet2!C:C,QUOTIENT(ROW()-1,19)+2)</f>
        <v>43465</v>
      </c>
      <c r="DK2704" s="4" t="e">
        <f>IFERROR(INDEX(Sheet2!$AA$2:$AS$600,QUOTIENT(ROW()-1,19)+1,MOD(ROW()-2,19)+1),NA())</f>
        <v>#N/A</v>
      </c>
      <c r="DL2704" t="str">
        <f>IFERROR(INDEX(Sheet2!$AU$2:$BM$600,QUOTIENT(ROW()-1,19)+1,MOD(ROW()-2,19)+1),NA())</f>
        <v/>
      </c>
      <c r="DM2704" s="4" t="e">
        <f t="shared" si="199"/>
        <v>#N/A</v>
      </c>
      <c r="DN2704" t="e">
        <f t="shared" si="200"/>
        <v>#N/A</v>
      </c>
      <c r="DO2704" t="e">
        <f t="shared" si="201"/>
        <v>#N/A</v>
      </c>
      <c r="DP2704" s="3">
        <f t="shared" si="202"/>
        <v>18</v>
      </c>
      <c r="DQ2704" s="3"/>
    </row>
    <row r="2705" spans="7:121" x14ac:dyDescent="0.25">
      <c r="G2705"/>
      <c r="DI2705" s="4">
        <f>INDEX(Sheet2!A:A,QUOTIENT(ROW()-1,19)+2)</f>
        <v>41535</v>
      </c>
      <c r="DJ2705" s="4">
        <f>INDEX(Sheet2!C:C,QUOTIENT(ROW()-1,19)+2)</f>
        <v>43465</v>
      </c>
      <c r="DK2705" s="4" t="e">
        <f>IFERROR(INDEX(Sheet2!$AA$2:$AS$600,QUOTIENT(ROW()-1,19)+1,MOD(ROW()-2,19)+1),NA())</f>
        <v>#N/A</v>
      </c>
      <c r="DL2705" t="str">
        <f>IFERROR(INDEX(Sheet2!$AU$2:$BM$600,QUOTIENT(ROW()-1,19)+1,MOD(ROW()-2,19)+1),NA())</f>
        <v/>
      </c>
      <c r="DM2705" s="4" t="e">
        <f t="shared" si="199"/>
        <v>#N/A</v>
      </c>
      <c r="DN2705" t="e">
        <f t="shared" si="200"/>
        <v>#N/A</v>
      </c>
      <c r="DO2705" t="e">
        <f t="shared" si="201"/>
        <v>#N/A</v>
      </c>
      <c r="DP2705" s="3">
        <f t="shared" si="202"/>
        <v>18</v>
      </c>
      <c r="DQ2705" s="3"/>
    </row>
    <row r="2706" spans="7:121" x14ac:dyDescent="0.25">
      <c r="G2706"/>
      <c r="DI2706" s="4">
        <f>INDEX(Sheet2!A:A,QUOTIENT(ROW()-1,19)+2)</f>
        <v>41535</v>
      </c>
      <c r="DJ2706" s="4">
        <f>INDEX(Sheet2!C:C,QUOTIENT(ROW()-1,19)+2)</f>
        <v>43465</v>
      </c>
      <c r="DK2706" s="4" t="e">
        <f>IFERROR(INDEX(Sheet2!$AA$2:$AS$600,QUOTIENT(ROW()-1,19)+1,MOD(ROW()-2,19)+1),NA())</f>
        <v>#N/A</v>
      </c>
      <c r="DL2706" t="str">
        <f>IFERROR(INDEX(Sheet2!$AU$2:$BM$600,QUOTIENT(ROW()-1,19)+1,MOD(ROW()-2,19)+1),NA())</f>
        <v/>
      </c>
      <c r="DM2706" s="4" t="e">
        <f t="shared" si="199"/>
        <v>#N/A</v>
      </c>
      <c r="DN2706" t="e">
        <f t="shared" si="200"/>
        <v>#N/A</v>
      </c>
      <c r="DO2706" t="e">
        <f t="shared" si="201"/>
        <v>#N/A</v>
      </c>
      <c r="DP2706" s="3">
        <f t="shared" si="202"/>
        <v>18</v>
      </c>
      <c r="DQ2706" s="3"/>
    </row>
    <row r="2707" spans="7:121" x14ac:dyDescent="0.25">
      <c r="G2707"/>
      <c r="DI2707" s="4">
        <f>INDEX(Sheet2!A:A,QUOTIENT(ROW()-1,19)+2)</f>
        <v>41535</v>
      </c>
      <c r="DJ2707" s="4">
        <f>INDEX(Sheet2!C:C,QUOTIENT(ROW()-1,19)+2)</f>
        <v>43465</v>
      </c>
      <c r="DK2707" s="4" t="e">
        <f>IFERROR(INDEX(Sheet2!$AA$2:$AS$600,QUOTIENT(ROW()-1,19)+1,MOD(ROW()-2,19)+1),NA())</f>
        <v>#N/A</v>
      </c>
      <c r="DL2707" t="str">
        <f>IFERROR(INDEX(Sheet2!$AU$2:$BM$600,QUOTIENT(ROW()-1,19)+1,MOD(ROW()-2,19)+1),NA())</f>
        <v/>
      </c>
      <c r="DM2707" s="4" t="e">
        <f t="shared" si="199"/>
        <v>#N/A</v>
      </c>
      <c r="DN2707" t="e">
        <f t="shared" si="200"/>
        <v>#N/A</v>
      </c>
      <c r="DO2707" t="e">
        <f t="shared" si="201"/>
        <v>#N/A</v>
      </c>
      <c r="DP2707" s="3">
        <f t="shared" si="202"/>
        <v>18</v>
      </c>
      <c r="DQ2707" s="3"/>
    </row>
    <row r="2708" spans="7:121" x14ac:dyDescent="0.25">
      <c r="G2708"/>
      <c r="DI2708" s="4">
        <f>INDEX(Sheet2!A:A,QUOTIENT(ROW()-1,19)+2)</f>
        <v>41535</v>
      </c>
      <c r="DJ2708" s="4">
        <f>INDEX(Sheet2!C:C,QUOTIENT(ROW()-1,19)+2)</f>
        <v>43465</v>
      </c>
      <c r="DK2708" s="4" t="e">
        <f>IFERROR(INDEX(Sheet2!$AA$2:$AS$600,QUOTIENT(ROW()-1,19)+1,MOD(ROW()-2,19)+1),NA())</f>
        <v>#N/A</v>
      </c>
      <c r="DL2708" t="str">
        <f>IFERROR(INDEX(Sheet2!$AU$2:$BM$600,QUOTIENT(ROW()-1,19)+1,MOD(ROW()-2,19)+1),NA())</f>
        <v/>
      </c>
      <c r="DM2708" s="4" t="e">
        <f t="shared" si="199"/>
        <v>#N/A</v>
      </c>
      <c r="DN2708" t="e">
        <f t="shared" si="200"/>
        <v>#N/A</v>
      </c>
      <c r="DO2708" t="e">
        <f t="shared" si="201"/>
        <v>#N/A</v>
      </c>
      <c r="DP2708" s="3">
        <f t="shared" si="202"/>
        <v>18</v>
      </c>
      <c r="DQ2708" s="3"/>
    </row>
    <row r="2709" spans="7:121" x14ac:dyDescent="0.25">
      <c r="G2709"/>
      <c r="DI2709" s="4">
        <f>INDEX(Sheet2!A:A,QUOTIENT(ROW()-1,19)+2)</f>
        <v>41535</v>
      </c>
      <c r="DJ2709" s="4">
        <f>INDEX(Sheet2!C:C,QUOTIENT(ROW()-1,19)+2)</f>
        <v>43465</v>
      </c>
      <c r="DK2709" s="4" t="e">
        <f>IFERROR(INDEX(Sheet2!$AA$2:$AS$600,QUOTIENT(ROW()-1,19)+1,MOD(ROW()-2,19)+1),NA())</f>
        <v>#N/A</v>
      </c>
      <c r="DL2709" t="str">
        <f>IFERROR(INDEX(Sheet2!$AU$2:$BM$600,QUOTIENT(ROW()-1,19)+1,MOD(ROW()-2,19)+1),NA())</f>
        <v/>
      </c>
      <c r="DM2709" s="4" t="e">
        <f t="shared" si="199"/>
        <v>#N/A</v>
      </c>
      <c r="DN2709" t="e">
        <f t="shared" si="200"/>
        <v>#N/A</v>
      </c>
      <c r="DO2709" t="e">
        <f t="shared" si="201"/>
        <v>#N/A</v>
      </c>
      <c r="DP2709" s="3">
        <f t="shared" si="202"/>
        <v>18</v>
      </c>
      <c r="DQ2709" s="3"/>
    </row>
    <row r="2710" spans="7:121" x14ac:dyDescent="0.25">
      <c r="G2710"/>
      <c r="DI2710" s="4">
        <f>INDEX(Sheet2!A:A,QUOTIENT(ROW()-1,19)+2)</f>
        <v>41535</v>
      </c>
      <c r="DJ2710" s="4">
        <f>INDEX(Sheet2!C:C,QUOTIENT(ROW()-1,19)+2)</f>
        <v>43465</v>
      </c>
      <c r="DK2710" s="4" t="e">
        <f>IFERROR(INDEX(Sheet2!$AA$2:$AS$600,QUOTIENT(ROW()-1,19)+1,MOD(ROW()-2,19)+1),NA())</f>
        <v>#N/A</v>
      </c>
      <c r="DL2710" t="str">
        <f>IFERROR(INDEX(Sheet2!$AU$2:$BM$600,QUOTIENT(ROW()-1,19)+1,MOD(ROW()-2,19)+1),NA())</f>
        <v/>
      </c>
      <c r="DM2710" s="4" t="e">
        <f t="shared" si="199"/>
        <v>#N/A</v>
      </c>
      <c r="DN2710" t="e">
        <f t="shared" si="200"/>
        <v>#N/A</v>
      </c>
      <c r="DO2710" t="e">
        <f t="shared" si="201"/>
        <v>#N/A</v>
      </c>
      <c r="DP2710" s="3">
        <f t="shared" si="202"/>
        <v>18</v>
      </c>
      <c r="DQ2710" s="3"/>
    </row>
    <row r="2711" spans="7:121" x14ac:dyDescent="0.25">
      <c r="G2711"/>
      <c r="DI2711" s="4">
        <f>INDEX(Sheet2!A:A,QUOTIENT(ROW()-1,19)+2)</f>
        <v>41535</v>
      </c>
      <c r="DJ2711" s="4">
        <f>INDEX(Sheet2!C:C,QUOTIENT(ROW()-1,19)+2)</f>
        <v>43465</v>
      </c>
      <c r="DK2711" s="4" t="e">
        <f>IFERROR(INDEX(Sheet2!$AA$2:$AS$600,QUOTIENT(ROW()-1,19)+1,MOD(ROW()-2,19)+1),NA())</f>
        <v>#N/A</v>
      </c>
      <c r="DL2711" t="str">
        <f>IFERROR(INDEX(Sheet2!$AU$2:$BM$600,QUOTIENT(ROW()-1,19)+1,MOD(ROW()-2,19)+1),NA())</f>
        <v/>
      </c>
      <c r="DM2711" s="4" t="e">
        <f t="shared" si="199"/>
        <v>#N/A</v>
      </c>
      <c r="DN2711" t="e">
        <f t="shared" si="200"/>
        <v>#N/A</v>
      </c>
      <c r="DO2711" t="e">
        <f t="shared" si="201"/>
        <v>#N/A</v>
      </c>
      <c r="DP2711" s="3">
        <f t="shared" si="202"/>
        <v>18</v>
      </c>
      <c r="DQ2711" s="3"/>
    </row>
    <row r="2712" spans="7:121" x14ac:dyDescent="0.25">
      <c r="G2712"/>
      <c r="DI2712" s="4">
        <f>INDEX(Sheet2!A:A,QUOTIENT(ROW()-1,19)+2)</f>
        <v>41535</v>
      </c>
      <c r="DJ2712" s="4">
        <f>INDEX(Sheet2!C:C,QUOTIENT(ROW()-1,19)+2)</f>
        <v>43465</v>
      </c>
      <c r="DK2712" s="4" t="e">
        <f>IFERROR(INDEX(Sheet2!$AA$2:$AS$600,QUOTIENT(ROW()-1,19)+1,MOD(ROW()-2,19)+1),NA())</f>
        <v>#N/A</v>
      </c>
      <c r="DL2712" t="str">
        <f>IFERROR(INDEX(Sheet2!$AU$2:$BM$600,QUOTIENT(ROW()-1,19)+1,MOD(ROW()-2,19)+1),NA())</f>
        <v/>
      </c>
      <c r="DM2712" s="4" t="e">
        <f t="shared" si="199"/>
        <v>#N/A</v>
      </c>
      <c r="DN2712" t="e">
        <f t="shared" si="200"/>
        <v>#N/A</v>
      </c>
      <c r="DO2712" t="e">
        <f t="shared" si="201"/>
        <v>#N/A</v>
      </c>
      <c r="DP2712" s="3">
        <f t="shared" si="202"/>
        <v>18</v>
      </c>
      <c r="DQ2712" s="3"/>
    </row>
    <row r="2713" spans="7:121" x14ac:dyDescent="0.25">
      <c r="G2713"/>
      <c r="DI2713" s="4">
        <f>INDEX(Sheet2!A:A,QUOTIENT(ROW()-1,19)+2)</f>
        <v>41535</v>
      </c>
      <c r="DJ2713" s="4">
        <f>INDEX(Sheet2!C:C,QUOTIENT(ROW()-1,19)+2)</f>
        <v>43465</v>
      </c>
      <c r="DK2713" s="4" t="e">
        <f>IFERROR(INDEX(Sheet2!$AA$2:$AS$600,QUOTIENT(ROW()-1,19)+1,MOD(ROW()-2,19)+1),NA())</f>
        <v>#N/A</v>
      </c>
      <c r="DL2713" t="str">
        <f>IFERROR(INDEX(Sheet2!$AU$2:$BM$600,QUOTIENT(ROW()-1,19)+1,MOD(ROW()-2,19)+1),NA())</f>
        <v/>
      </c>
      <c r="DM2713" s="4" t="e">
        <f t="shared" si="199"/>
        <v>#N/A</v>
      </c>
      <c r="DN2713" t="e">
        <f t="shared" si="200"/>
        <v>#N/A</v>
      </c>
      <c r="DO2713" t="e">
        <f t="shared" si="201"/>
        <v>#N/A</v>
      </c>
      <c r="DP2713" s="3">
        <f t="shared" si="202"/>
        <v>18</v>
      </c>
      <c r="DQ2713" s="3"/>
    </row>
    <row r="2714" spans="7:121" x14ac:dyDescent="0.25">
      <c r="G2714"/>
      <c r="DI2714" s="4">
        <f>INDEX(Sheet2!A:A,QUOTIENT(ROW()-1,19)+2)</f>
        <v>41535</v>
      </c>
      <c r="DJ2714" s="4">
        <f>INDEX(Sheet2!C:C,QUOTIENT(ROW()-1,19)+2)</f>
        <v>43465</v>
      </c>
      <c r="DK2714" s="4" t="e">
        <f>IFERROR(INDEX(Sheet2!$AA$2:$AS$600,QUOTIENT(ROW()-1,19)+1,MOD(ROW()-2,19)+1),NA())</f>
        <v>#N/A</v>
      </c>
      <c r="DL2714" t="str">
        <f>IFERROR(INDEX(Sheet2!$AU$2:$BM$600,QUOTIENT(ROW()-1,19)+1,MOD(ROW()-2,19)+1),NA())</f>
        <v/>
      </c>
      <c r="DM2714" s="4" t="e">
        <f t="shared" si="199"/>
        <v>#N/A</v>
      </c>
      <c r="DN2714" t="e">
        <f t="shared" si="200"/>
        <v>#N/A</v>
      </c>
      <c r="DO2714" t="e">
        <f t="shared" si="201"/>
        <v>#N/A</v>
      </c>
      <c r="DP2714" s="3">
        <f t="shared" si="202"/>
        <v>18</v>
      </c>
      <c r="DQ2714" s="3"/>
    </row>
    <row r="2715" spans="7:121" x14ac:dyDescent="0.25">
      <c r="G2715"/>
      <c r="DI2715" s="4">
        <f>INDEX(Sheet2!A:A,QUOTIENT(ROW()-1,19)+2)</f>
        <v>41535</v>
      </c>
      <c r="DJ2715" s="4">
        <f>INDEX(Sheet2!C:C,QUOTIENT(ROW()-1,19)+2)</f>
        <v>43465</v>
      </c>
      <c r="DK2715" s="4" t="e">
        <f>IFERROR(INDEX(Sheet2!$AA$2:$AS$600,QUOTIENT(ROW()-1,19)+1,MOD(ROW()-2,19)+1),NA())</f>
        <v>#N/A</v>
      </c>
      <c r="DL2715" t="str">
        <f>IFERROR(INDEX(Sheet2!$AU$2:$BM$600,QUOTIENT(ROW()-1,19)+1,MOD(ROW()-2,19)+1),NA())</f>
        <v/>
      </c>
      <c r="DM2715" s="4" t="e">
        <f t="shared" si="199"/>
        <v>#N/A</v>
      </c>
      <c r="DN2715" t="e">
        <f t="shared" si="200"/>
        <v>#N/A</v>
      </c>
      <c r="DO2715" t="e">
        <f t="shared" si="201"/>
        <v>#N/A</v>
      </c>
      <c r="DP2715" s="3">
        <f t="shared" si="202"/>
        <v>18</v>
      </c>
      <c r="DQ2715" s="3"/>
    </row>
    <row r="2716" spans="7:121" x14ac:dyDescent="0.25">
      <c r="G2716"/>
      <c r="DI2716" s="4">
        <f>INDEX(Sheet2!A:A,QUOTIENT(ROW()-1,19)+2)</f>
        <v>41535</v>
      </c>
      <c r="DJ2716" s="4">
        <f>INDEX(Sheet2!C:C,QUOTIENT(ROW()-1,19)+2)</f>
        <v>43465</v>
      </c>
      <c r="DK2716" s="4" t="e">
        <f>IFERROR(INDEX(Sheet2!$AA$2:$AS$600,QUOTIENT(ROW()-1,19)+1,MOD(ROW()-2,19)+1),NA())</f>
        <v>#N/A</v>
      </c>
      <c r="DL2716" t="str">
        <f>IFERROR(INDEX(Sheet2!$AU$2:$BM$600,QUOTIENT(ROW()-1,19)+1,MOD(ROW()-2,19)+1),NA())</f>
        <v/>
      </c>
      <c r="DM2716" s="4" t="e">
        <f t="shared" si="199"/>
        <v>#N/A</v>
      </c>
      <c r="DN2716" t="e">
        <f t="shared" si="200"/>
        <v>#N/A</v>
      </c>
      <c r="DO2716" t="e">
        <f t="shared" si="201"/>
        <v>#N/A</v>
      </c>
      <c r="DP2716" s="3">
        <f t="shared" si="202"/>
        <v>18</v>
      </c>
      <c r="DQ2716" s="3"/>
    </row>
    <row r="2717" spans="7:121" x14ac:dyDescent="0.25">
      <c r="G2717"/>
      <c r="DI2717" s="4">
        <f>INDEX(Sheet2!A:A,QUOTIENT(ROW()-1,19)+2)</f>
        <v>41535</v>
      </c>
      <c r="DJ2717" s="4">
        <f>INDEX(Sheet2!C:C,QUOTIENT(ROW()-1,19)+2)</f>
        <v>43465</v>
      </c>
      <c r="DK2717" s="4" t="e">
        <f>IFERROR(INDEX(Sheet2!$AA$2:$AS$600,QUOTIENT(ROW()-1,19)+1,MOD(ROW()-2,19)+1),NA())</f>
        <v>#N/A</v>
      </c>
      <c r="DL2717" t="str">
        <f>IFERROR(INDEX(Sheet2!$AU$2:$BM$600,QUOTIENT(ROW()-1,19)+1,MOD(ROW()-2,19)+1),NA())</f>
        <v/>
      </c>
      <c r="DM2717" s="4" t="e">
        <f t="shared" si="199"/>
        <v>#N/A</v>
      </c>
      <c r="DN2717" t="e">
        <f t="shared" si="200"/>
        <v>#N/A</v>
      </c>
      <c r="DO2717" t="e">
        <f t="shared" si="201"/>
        <v>#N/A</v>
      </c>
      <c r="DP2717" s="3">
        <f t="shared" si="202"/>
        <v>18</v>
      </c>
      <c r="DQ2717" s="3"/>
    </row>
    <row r="2718" spans="7:121" x14ac:dyDescent="0.25">
      <c r="G2718"/>
      <c r="DI2718" s="4">
        <f>INDEX(Sheet2!A:A,QUOTIENT(ROW()-1,19)+2)</f>
        <v>41626</v>
      </c>
      <c r="DJ2718" s="4">
        <f>INDEX(Sheet2!C:C,QUOTIENT(ROW()-1,19)+2)</f>
        <v>41639</v>
      </c>
      <c r="DK2718" s="4" t="e">
        <f>IFERROR(INDEX(Sheet2!$AA$2:$AS$600,QUOTIENT(ROW()-1,19)+1,MOD(ROW()-2,19)+1),NA())</f>
        <v>#N/A</v>
      </c>
      <c r="DL2718" t="str">
        <f>IFERROR(INDEX(Sheet2!$AU$2:$BM$600,QUOTIENT(ROW()-1,19)+1,MOD(ROW()-2,19)+1),NA())</f>
        <v/>
      </c>
      <c r="DM2718" s="4" t="e">
        <f t="shared" si="199"/>
        <v>#N/A</v>
      </c>
      <c r="DN2718" t="e">
        <f t="shared" si="200"/>
        <v>#N/A</v>
      </c>
      <c r="DO2718" t="e">
        <f t="shared" si="201"/>
        <v>#N/A</v>
      </c>
      <c r="DP2718" s="3">
        <f t="shared" si="202"/>
        <v>1</v>
      </c>
      <c r="DQ2718" s="3"/>
    </row>
    <row r="2719" spans="7:121" x14ac:dyDescent="0.25">
      <c r="G2719"/>
      <c r="DI2719" s="4">
        <f>INDEX(Sheet2!A:A,QUOTIENT(ROW()-1,19)+2)</f>
        <v>41626</v>
      </c>
      <c r="DJ2719" s="4">
        <f>INDEX(Sheet2!C:C,QUOTIENT(ROW()-1,19)+2)</f>
        <v>41639</v>
      </c>
      <c r="DK2719" s="4">
        <f>IFERROR(INDEX(Sheet2!$AA$2:$AS$600,QUOTIENT(ROW()-1,19)+1,MOD(ROW()-2,19)+1),NA())</f>
        <v>41478.400000000001</v>
      </c>
      <c r="DL2719">
        <f>IFERROR(INDEX(Sheet2!$AU$2:$BM$600,QUOTIENT(ROW()-1,19)+1,MOD(ROW()-2,19)+1),NA())</f>
        <v>0.25</v>
      </c>
      <c r="DM2719" s="4" t="e">
        <f t="shared" si="199"/>
        <v>#N/A</v>
      </c>
      <c r="DN2719" t="e">
        <f t="shared" si="200"/>
        <v>#N/A</v>
      </c>
      <c r="DO2719" t="e">
        <f t="shared" si="201"/>
        <v>#N/A</v>
      </c>
      <c r="DP2719" s="3">
        <f t="shared" si="202"/>
        <v>2</v>
      </c>
      <c r="DQ2719" s="3"/>
    </row>
    <row r="2720" spans="7:121" x14ac:dyDescent="0.25">
      <c r="G2720"/>
      <c r="DI2720" s="4">
        <f>INDEX(Sheet2!A:A,QUOTIENT(ROW()-1,19)+2)</f>
        <v>41626</v>
      </c>
      <c r="DJ2720" s="4">
        <f>INDEX(Sheet2!C:C,QUOTIENT(ROW()-1,19)+2)</f>
        <v>41639</v>
      </c>
      <c r="DK2720" s="4">
        <f>IFERROR(INDEX(Sheet2!$AA$2:$AS$600,QUOTIENT(ROW()-1,19)+1,MOD(ROW()-2,19)+1),NA())</f>
        <v>41498.475000000006</v>
      </c>
      <c r="DL2720">
        <f>IFERROR(INDEX(Sheet2!$AU$2:$BM$600,QUOTIENT(ROW()-1,19)+1,MOD(ROW()-2,19)+1),NA())</f>
        <v>0.25</v>
      </c>
      <c r="DM2720" s="4" t="e">
        <f t="shared" si="199"/>
        <v>#N/A</v>
      </c>
      <c r="DN2720" t="e">
        <f t="shared" si="200"/>
        <v>#N/A</v>
      </c>
      <c r="DO2720" t="e">
        <f t="shared" si="201"/>
        <v>#N/A</v>
      </c>
      <c r="DP2720" s="3">
        <f t="shared" si="202"/>
        <v>3</v>
      </c>
      <c r="DQ2720" s="3"/>
    </row>
    <row r="2721" spans="7:121" x14ac:dyDescent="0.25">
      <c r="G2721"/>
      <c r="DI2721" s="4">
        <f>INDEX(Sheet2!A:A,QUOTIENT(ROW()-1,19)+2)</f>
        <v>41626</v>
      </c>
      <c r="DJ2721" s="4">
        <f>INDEX(Sheet2!C:C,QUOTIENT(ROW()-1,19)+2)</f>
        <v>41639</v>
      </c>
      <c r="DK2721" s="4">
        <f>IFERROR(INDEX(Sheet2!$AA$2:$AS$600,QUOTIENT(ROW()-1,19)+1,MOD(ROW()-2,19)+1),NA())</f>
        <v>41518.550000000003</v>
      </c>
      <c r="DL2721">
        <f>IFERROR(INDEX(Sheet2!$AU$2:$BM$600,QUOTIENT(ROW()-1,19)+1,MOD(ROW()-2,19)+1),NA())</f>
        <v>0.25</v>
      </c>
      <c r="DM2721" s="4" t="e">
        <f t="shared" si="199"/>
        <v>#N/A</v>
      </c>
      <c r="DN2721" t="e">
        <f t="shared" si="200"/>
        <v>#N/A</v>
      </c>
      <c r="DO2721" t="e">
        <f t="shared" si="201"/>
        <v>#N/A</v>
      </c>
      <c r="DP2721" s="3">
        <f t="shared" si="202"/>
        <v>4</v>
      </c>
      <c r="DQ2721" s="3"/>
    </row>
    <row r="2722" spans="7:121" x14ac:dyDescent="0.25">
      <c r="G2722"/>
      <c r="DI2722" s="4">
        <f>INDEX(Sheet2!A:A,QUOTIENT(ROW()-1,19)+2)</f>
        <v>41626</v>
      </c>
      <c r="DJ2722" s="4">
        <f>INDEX(Sheet2!C:C,QUOTIENT(ROW()-1,19)+2)</f>
        <v>41639</v>
      </c>
      <c r="DK2722" s="4">
        <f>IFERROR(INDEX(Sheet2!$AA$2:$AS$600,QUOTIENT(ROW()-1,19)+1,MOD(ROW()-2,19)+1),NA())</f>
        <v>41538.625000000007</v>
      </c>
      <c r="DL2722">
        <f>IFERROR(INDEX(Sheet2!$AU$2:$BM$600,QUOTIENT(ROW()-1,19)+1,MOD(ROW()-2,19)+1),NA())</f>
        <v>0.25</v>
      </c>
      <c r="DM2722" s="4" t="e">
        <f t="shared" si="199"/>
        <v>#N/A</v>
      </c>
      <c r="DN2722" t="e">
        <f t="shared" si="200"/>
        <v>#N/A</v>
      </c>
      <c r="DO2722" t="e">
        <f t="shared" si="201"/>
        <v>#N/A</v>
      </c>
      <c r="DP2722" s="3">
        <f t="shared" si="202"/>
        <v>5</v>
      </c>
      <c r="DQ2722" s="3"/>
    </row>
    <row r="2723" spans="7:121" x14ac:dyDescent="0.25">
      <c r="G2723"/>
      <c r="DI2723" s="4">
        <f>INDEX(Sheet2!A:A,QUOTIENT(ROW()-1,19)+2)</f>
        <v>41626</v>
      </c>
      <c r="DJ2723" s="4">
        <f>INDEX(Sheet2!C:C,QUOTIENT(ROW()-1,19)+2)</f>
        <v>41639</v>
      </c>
      <c r="DK2723" s="4">
        <f>IFERROR(INDEX(Sheet2!$AA$2:$AS$600,QUOTIENT(ROW()-1,19)+1,MOD(ROW()-2,19)+1),NA())</f>
        <v>41558.700000000004</v>
      </c>
      <c r="DL2723">
        <f>IFERROR(INDEX(Sheet2!$AU$2:$BM$600,QUOTIENT(ROW()-1,19)+1,MOD(ROW()-2,19)+1),NA())</f>
        <v>0.25</v>
      </c>
      <c r="DM2723" s="4" t="e">
        <f t="shared" si="199"/>
        <v>#N/A</v>
      </c>
      <c r="DN2723" t="e">
        <f t="shared" si="200"/>
        <v>#N/A</v>
      </c>
      <c r="DO2723" t="e">
        <f t="shared" si="201"/>
        <v>#N/A</v>
      </c>
      <c r="DP2723" s="3">
        <f t="shared" si="202"/>
        <v>6</v>
      </c>
      <c r="DQ2723" s="3"/>
    </row>
    <row r="2724" spans="7:121" x14ac:dyDescent="0.25">
      <c r="G2724"/>
      <c r="DI2724" s="4">
        <f>INDEX(Sheet2!A:A,QUOTIENT(ROW()-1,19)+2)</f>
        <v>41626</v>
      </c>
      <c r="DJ2724" s="4">
        <f>INDEX(Sheet2!C:C,QUOTIENT(ROW()-1,19)+2)</f>
        <v>41639</v>
      </c>
      <c r="DK2724" s="4">
        <f>IFERROR(INDEX(Sheet2!$AA$2:$AS$600,QUOTIENT(ROW()-1,19)+1,MOD(ROW()-2,19)+1),NA())</f>
        <v>41578.775000000001</v>
      </c>
      <c r="DL2724">
        <f>IFERROR(INDEX(Sheet2!$AU$2:$BM$600,QUOTIENT(ROW()-1,19)+1,MOD(ROW()-2,19)+1),NA())</f>
        <v>0.25</v>
      </c>
      <c r="DM2724" s="4" t="e">
        <f t="shared" si="199"/>
        <v>#N/A</v>
      </c>
      <c r="DN2724" t="e">
        <f t="shared" si="200"/>
        <v>#N/A</v>
      </c>
      <c r="DO2724" t="e">
        <f t="shared" si="201"/>
        <v>#N/A</v>
      </c>
      <c r="DP2724" s="3">
        <f t="shared" si="202"/>
        <v>7</v>
      </c>
      <c r="DQ2724" s="3"/>
    </row>
    <row r="2725" spans="7:121" x14ac:dyDescent="0.25">
      <c r="G2725"/>
      <c r="DI2725" s="4">
        <f>INDEX(Sheet2!A:A,QUOTIENT(ROW()-1,19)+2)</f>
        <v>41626</v>
      </c>
      <c r="DJ2725" s="4">
        <f>INDEX(Sheet2!C:C,QUOTIENT(ROW()-1,19)+2)</f>
        <v>41639</v>
      </c>
      <c r="DK2725" s="4">
        <f>IFERROR(INDEX(Sheet2!$AA$2:$AS$600,QUOTIENT(ROW()-1,19)+1,MOD(ROW()-2,19)+1),NA())</f>
        <v>41598.850000000006</v>
      </c>
      <c r="DL2725">
        <f>IFERROR(INDEX(Sheet2!$AU$2:$BM$600,QUOTIENT(ROW()-1,19)+1,MOD(ROW()-2,19)+1),NA())</f>
        <v>0.25</v>
      </c>
      <c r="DM2725" s="4" t="e">
        <f t="shared" si="199"/>
        <v>#N/A</v>
      </c>
      <c r="DN2725" t="e">
        <f t="shared" si="200"/>
        <v>#N/A</v>
      </c>
      <c r="DO2725" t="e">
        <f t="shared" si="201"/>
        <v>#N/A</v>
      </c>
      <c r="DP2725" s="3">
        <f t="shared" si="202"/>
        <v>8</v>
      </c>
      <c r="DQ2725" s="3"/>
    </row>
    <row r="2726" spans="7:121" x14ac:dyDescent="0.25">
      <c r="G2726"/>
      <c r="DI2726" s="4">
        <f>INDEX(Sheet2!A:A,QUOTIENT(ROW()-1,19)+2)</f>
        <v>41626</v>
      </c>
      <c r="DJ2726" s="4">
        <f>INDEX(Sheet2!C:C,QUOTIENT(ROW()-1,19)+2)</f>
        <v>41639</v>
      </c>
      <c r="DK2726" s="4">
        <f>IFERROR(INDEX(Sheet2!$AA$2:$AS$600,QUOTIENT(ROW()-1,19)+1,MOD(ROW()-2,19)+1),NA())</f>
        <v>41618.925000000003</v>
      </c>
      <c r="DL2726">
        <f>IFERROR(INDEX(Sheet2!$AU$2:$BM$600,QUOTIENT(ROW()-1,19)+1,MOD(ROW()-2,19)+1),NA())</f>
        <v>0.25</v>
      </c>
      <c r="DM2726" s="4" t="e">
        <f t="shared" si="199"/>
        <v>#N/A</v>
      </c>
      <c r="DN2726" t="e">
        <f t="shared" si="200"/>
        <v>#N/A</v>
      </c>
      <c r="DO2726" t="e">
        <f t="shared" si="201"/>
        <v>#N/A</v>
      </c>
      <c r="DP2726" s="3">
        <f t="shared" si="202"/>
        <v>9</v>
      </c>
      <c r="DQ2726" s="3"/>
    </row>
    <row r="2727" spans="7:121" x14ac:dyDescent="0.25">
      <c r="G2727"/>
      <c r="DI2727" s="4">
        <f>INDEX(Sheet2!A:A,QUOTIENT(ROW()-1,19)+2)</f>
        <v>41626</v>
      </c>
      <c r="DJ2727" s="4">
        <f>INDEX(Sheet2!C:C,QUOTIENT(ROW()-1,19)+2)</f>
        <v>41639</v>
      </c>
      <c r="DK2727" s="4">
        <f>IFERROR(INDEX(Sheet2!$AA$2:$AS$600,QUOTIENT(ROW()-1,19)+1,MOD(ROW()-2,19)+1),NA())</f>
        <v>41639.000000000007</v>
      </c>
      <c r="DL2727">
        <f>IFERROR(INDEX(Sheet2!$AU$2:$BM$600,QUOTIENT(ROW()-1,19)+1,MOD(ROW()-2,19)+1),NA())</f>
        <v>0.25</v>
      </c>
      <c r="DM2727" s="4" t="e">
        <f t="shared" si="199"/>
        <v>#N/A</v>
      </c>
      <c r="DN2727" t="e">
        <f t="shared" si="200"/>
        <v>#N/A</v>
      </c>
      <c r="DO2727" t="e">
        <f t="shared" si="201"/>
        <v>#N/A</v>
      </c>
      <c r="DP2727" s="3">
        <f t="shared" si="202"/>
        <v>10</v>
      </c>
      <c r="DQ2727" s="3"/>
    </row>
    <row r="2728" spans="7:121" x14ac:dyDescent="0.25">
      <c r="G2728"/>
      <c r="DI2728" s="4">
        <f>INDEX(Sheet2!A:A,QUOTIENT(ROW()-1,19)+2)</f>
        <v>41626</v>
      </c>
      <c r="DJ2728" s="4">
        <f>INDEX(Sheet2!C:C,QUOTIENT(ROW()-1,19)+2)</f>
        <v>41639</v>
      </c>
      <c r="DK2728" s="4">
        <f>IFERROR(INDEX(Sheet2!$AA$2:$AS$600,QUOTIENT(ROW()-1,19)+1,MOD(ROW()-2,19)+1),NA())</f>
        <v>41659.075000000004</v>
      </c>
      <c r="DL2728">
        <f>IFERROR(INDEX(Sheet2!$AU$2:$BM$600,QUOTIENT(ROW()-1,19)+1,MOD(ROW()-2,19)+1),NA())</f>
        <v>0.25</v>
      </c>
      <c r="DM2728" s="4" t="e">
        <f t="shared" si="199"/>
        <v>#N/A</v>
      </c>
      <c r="DN2728" t="e">
        <f t="shared" si="200"/>
        <v>#N/A</v>
      </c>
      <c r="DO2728" t="e">
        <f t="shared" si="201"/>
        <v>#N/A</v>
      </c>
      <c r="DP2728" s="3">
        <f t="shared" si="202"/>
        <v>11</v>
      </c>
      <c r="DQ2728" s="3"/>
    </row>
    <row r="2729" spans="7:121" x14ac:dyDescent="0.25">
      <c r="G2729"/>
      <c r="DI2729" s="4">
        <f>INDEX(Sheet2!A:A,QUOTIENT(ROW()-1,19)+2)</f>
        <v>41626</v>
      </c>
      <c r="DJ2729" s="4">
        <f>INDEX(Sheet2!C:C,QUOTIENT(ROW()-1,19)+2)</f>
        <v>41639</v>
      </c>
      <c r="DK2729" s="4">
        <f>IFERROR(INDEX(Sheet2!$AA$2:$AS$600,QUOTIENT(ROW()-1,19)+1,MOD(ROW()-2,19)+1),NA())</f>
        <v>41679.15</v>
      </c>
      <c r="DL2729">
        <f>IFERROR(INDEX(Sheet2!$AU$2:$BM$600,QUOTIENT(ROW()-1,19)+1,MOD(ROW()-2,19)+1),NA())</f>
        <v>0.25</v>
      </c>
      <c r="DM2729" s="4" t="e">
        <f t="shared" si="199"/>
        <v>#N/A</v>
      </c>
      <c r="DN2729" t="e">
        <f t="shared" si="200"/>
        <v>#N/A</v>
      </c>
      <c r="DO2729" t="e">
        <f t="shared" si="201"/>
        <v>#N/A</v>
      </c>
      <c r="DP2729" s="3">
        <f t="shared" si="202"/>
        <v>12</v>
      </c>
      <c r="DQ2729" s="3"/>
    </row>
    <row r="2730" spans="7:121" x14ac:dyDescent="0.25">
      <c r="G2730"/>
      <c r="DI2730" s="4">
        <f>INDEX(Sheet2!A:A,QUOTIENT(ROW()-1,19)+2)</f>
        <v>41626</v>
      </c>
      <c r="DJ2730" s="4">
        <f>INDEX(Sheet2!C:C,QUOTIENT(ROW()-1,19)+2)</f>
        <v>41639</v>
      </c>
      <c r="DK2730" s="4">
        <f>IFERROR(INDEX(Sheet2!$AA$2:$AS$600,QUOTIENT(ROW()-1,19)+1,MOD(ROW()-2,19)+1),NA())</f>
        <v>41699.225000000006</v>
      </c>
      <c r="DL2730">
        <f>IFERROR(INDEX(Sheet2!$AU$2:$BM$600,QUOTIENT(ROW()-1,19)+1,MOD(ROW()-2,19)+1),NA())</f>
        <v>0.25</v>
      </c>
      <c r="DM2730" s="4" t="e">
        <f t="shared" si="199"/>
        <v>#N/A</v>
      </c>
      <c r="DN2730" t="e">
        <f t="shared" si="200"/>
        <v>#N/A</v>
      </c>
      <c r="DO2730" t="e">
        <f t="shared" si="201"/>
        <v>#N/A</v>
      </c>
      <c r="DP2730" s="3">
        <f t="shared" si="202"/>
        <v>13</v>
      </c>
      <c r="DQ2730" s="3"/>
    </row>
    <row r="2731" spans="7:121" x14ac:dyDescent="0.25">
      <c r="G2731"/>
      <c r="DI2731" s="4">
        <f>INDEX(Sheet2!A:A,QUOTIENT(ROW()-1,19)+2)</f>
        <v>41626</v>
      </c>
      <c r="DJ2731" s="4">
        <f>INDEX(Sheet2!C:C,QUOTIENT(ROW()-1,19)+2)</f>
        <v>41639</v>
      </c>
      <c r="DK2731" s="4">
        <f>IFERROR(INDEX(Sheet2!$AA$2:$AS$600,QUOTIENT(ROW()-1,19)+1,MOD(ROW()-2,19)+1),NA())</f>
        <v>41719.300000000003</v>
      </c>
      <c r="DL2731">
        <f>IFERROR(INDEX(Sheet2!$AU$2:$BM$600,QUOTIENT(ROW()-1,19)+1,MOD(ROW()-2,19)+1),NA())</f>
        <v>0.25</v>
      </c>
      <c r="DM2731" s="4" t="e">
        <f t="shared" si="199"/>
        <v>#N/A</v>
      </c>
      <c r="DN2731" t="e">
        <f t="shared" si="200"/>
        <v>#N/A</v>
      </c>
      <c r="DO2731" t="e">
        <f t="shared" si="201"/>
        <v>#N/A</v>
      </c>
      <c r="DP2731" s="3">
        <f t="shared" si="202"/>
        <v>14</v>
      </c>
      <c r="DQ2731" s="3"/>
    </row>
    <row r="2732" spans="7:121" x14ac:dyDescent="0.25">
      <c r="G2732"/>
      <c r="DI2732" s="4">
        <f>INDEX(Sheet2!A:A,QUOTIENT(ROW()-1,19)+2)</f>
        <v>41626</v>
      </c>
      <c r="DJ2732" s="4">
        <f>INDEX(Sheet2!C:C,QUOTIENT(ROW()-1,19)+2)</f>
        <v>41639</v>
      </c>
      <c r="DK2732" s="4">
        <f>IFERROR(INDEX(Sheet2!$AA$2:$AS$600,QUOTIENT(ROW()-1,19)+1,MOD(ROW()-2,19)+1),NA())</f>
        <v>41739.375000000007</v>
      </c>
      <c r="DL2732">
        <f>IFERROR(INDEX(Sheet2!$AU$2:$BM$600,QUOTIENT(ROW()-1,19)+1,MOD(ROW()-2,19)+1),NA())</f>
        <v>0.25</v>
      </c>
      <c r="DM2732" s="4" t="e">
        <f t="shared" si="199"/>
        <v>#N/A</v>
      </c>
      <c r="DN2732" t="e">
        <f t="shared" si="200"/>
        <v>#N/A</v>
      </c>
      <c r="DO2732" t="e">
        <f t="shared" si="201"/>
        <v>#N/A</v>
      </c>
      <c r="DP2732" s="3">
        <f t="shared" si="202"/>
        <v>15</v>
      </c>
      <c r="DQ2732" s="3"/>
    </row>
    <row r="2733" spans="7:121" x14ac:dyDescent="0.25">
      <c r="G2733"/>
      <c r="DI2733" s="4">
        <f>INDEX(Sheet2!A:A,QUOTIENT(ROW()-1,19)+2)</f>
        <v>41626</v>
      </c>
      <c r="DJ2733" s="4">
        <f>INDEX(Sheet2!C:C,QUOTIENT(ROW()-1,19)+2)</f>
        <v>41639</v>
      </c>
      <c r="DK2733" s="4">
        <f>IFERROR(INDEX(Sheet2!$AA$2:$AS$600,QUOTIENT(ROW()-1,19)+1,MOD(ROW()-2,19)+1),NA())</f>
        <v>41759.450000000004</v>
      </c>
      <c r="DL2733">
        <f>IFERROR(INDEX(Sheet2!$AU$2:$BM$600,QUOTIENT(ROW()-1,19)+1,MOD(ROW()-2,19)+1),NA())</f>
        <v>0.25</v>
      </c>
      <c r="DM2733" s="4" t="e">
        <f t="shared" si="199"/>
        <v>#N/A</v>
      </c>
      <c r="DN2733" t="e">
        <f t="shared" si="200"/>
        <v>#N/A</v>
      </c>
      <c r="DO2733" t="e">
        <f t="shared" si="201"/>
        <v>#N/A</v>
      </c>
      <c r="DP2733" s="3">
        <f t="shared" si="202"/>
        <v>16</v>
      </c>
      <c r="DQ2733" s="3"/>
    </row>
    <row r="2734" spans="7:121" x14ac:dyDescent="0.25">
      <c r="G2734"/>
      <c r="DI2734" s="4">
        <f>INDEX(Sheet2!A:A,QUOTIENT(ROW()-1,19)+2)</f>
        <v>41626</v>
      </c>
      <c r="DJ2734" s="4">
        <f>INDEX(Sheet2!C:C,QUOTIENT(ROW()-1,19)+2)</f>
        <v>41639</v>
      </c>
      <c r="DK2734" s="4">
        <f>IFERROR(INDEX(Sheet2!$AA$2:$AS$600,QUOTIENT(ROW()-1,19)+1,MOD(ROW()-2,19)+1),NA())</f>
        <v>41779.525000000001</v>
      </c>
      <c r="DL2734">
        <f>IFERROR(INDEX(Sheet2!$AU$2:$BM$600,QUOTIENT(ROW()-1,19)+1,MOD(ROW()-2,19)+1),NA())</f>
        <v>0.25</v>
      </c>
      <c r="DM2734" s="4" t="e">
        <f t="shared" si="199"/>
        <v>#N/A</v>
      </c>
      <c r="DN2734" t="e">
        <f t="shared" si="200"/>
        <v>#N/A</v>
      </c>
      <c r="DO2734" t="e">
        <f t="shared" si="201"/>
        <v>#N/A</v>
      </c>
      <c r="DP2734" s="3">
        <f t="shared" si="202"/>
        <v>17</v>
      </c>
      <c r="DQ2734" s="3"/>
    </row>
    <row r="2735" spans="7:121" x14ac:dyDescent="0.25">
      <c r="G2735"/>
      <c r="DI2735" s="4">
        <f>INDEX(Sheet2!A:A,QUOTIENT(ROW()-1,19)+2)</f>
        <v>41626</v>
      </c>
      <c r="DJ2735" s="4">
        <f>INDEX(Sheet2!C:C,QUOTIENT(ROW()-1,19)+2)</f>
        <v>41639</v>
      </c>
      <c r="DK2735" s="4">
        <f>IFERROR(INDEX(Sheet2!$AA$2:$AS$600,QUOTIENT(ROW()-1,19)+1,MOD(ROW()-2,19)+1),NA())</f>
        <v>41799.600000000006</v>
      </c>
      <c r="DL2735">
        <f>IFERROR(INDEX(Sheet2!$AU$2:$BM$600,QUOTIENT(ROW()-1,19)+1,MOD(ROW()-2,19)+1),NA())</f>
        <v>0.25</v>
      </c>
      <c r="DM2735" s="4" t="e">
        <f t="shared" si="199"/>
        <v>#N/A</v>
      </c>
      <c r="DN2735" t="e">
        <f t="shared" si="200"/>
        <v>#N/A</v>
      </c>
      <c r="DO2735" t="e">
        <f t="shared" si="201"/>
        <v>#N/A</v>
      </c>
      <c r="DP2735" s="3">
        <f t="shared" si="202"/>
        <v>18</v>
      </c>
      <c r="DQ2735" s="3"/>
    </row>
    <row r="2736" spans="7:121" x14ac:dyDescent="0.25">
      <c r="G2736"/>
      <c r="DI2736" s="4">
        <f>INDEX(Sheet2!A:A,QUOTIENT(ROW()-1,19)+2)</f>
        <v>41626</v>
      </c>
      <c r="DJ2736" s="4">
        <f>INDEX(Sheet2!C:C,QUOTIENT(ROW()-1,19)+2)</f>
        <v>41639</v>
      </c>
      <c r="DK2736" s="4" t="e">
        <f>IFERROR(INDEX(Sheet2!$AA$2:$AS$600,QUOTIENT(ROW()-1,19)+1,MOD(ROW()-2,19)+1),NA())</f>
        <v>#N/A</v>
      </c>
      <c r="DL2736" t="str">
        <f>IFERROR(INDEX(Sheet2!$AU$2:$BM$600,QUOTIENT(ROW()-1,19)+1,MOD(ROW()-2,19)+1),NA())</f>
        <v/>
      </c>
      <c r="DM2736" s="4" t="e">
        <f t="shared" si="199"/>
        <v>#N/A</v>
      </c>
      <c r="DN2736" t="e">
        <f t="shared" si="200"/>
        <v>#N/A</v>
      </c>
      <c r="DO2736" t="e">
        <f t="shared" si="201"/>
        <v>#N/A</v>
      </c>
      <c r="DP2736" s="3">
        <f t="shared" si="202"/>
        <v>18</v>
      </c>
      <c r="DQ2736" s="3"/>
    </row>
    <row r="2737" spans="7:121" x14ac:dyDescent="0.25">
      <c r="G2737"/>
      <c r="DI2737" s="4">
        <f>INDEX(Sheet2!A:A,QUOTIENT(ROW()-1,19)+2)</f>
        <v>41626</v>
      </c>
      <c r="DJ2737" s="4">
        <f>INDEX(Sheet2!C:C,QUOTIENT(ROW()-1,19)+2)</f>
        <v>42004</v>
      </c>
      <c r="DK2737" s="4" t="e">
        <f>IFERROR(INDEX(Sheet2!$AA$2:$AS$600,QUOTIENT(ROW()-1,19)+1,MOD(ROW()-2,19)+1),NA())</f>
        <v>#N/A</v>
      </c>
      <c r="DL2737" t="str">
        <f>IFERROR(INDEX(Sheet2!$AU$2:$BM$600,QUOTIENT(ROW()-1,19)+1,MOD(ROW()-2,19)+1),NA())</f>
        <v/>
      </c>
      <c r="DM2737" s="4" t="e">
        <f t="shared" si="199"/>
        <v>#N/A</v>
      </c>
      <c r="DN2737" t="e">
        <f t="shared" si="200"/>
        <v>#N/A</v>
      </c>
      <c r="DO2737" t="e">
        <f t="shared" si="201"/>
        <v>#N/A</v>
      </c>
      <c r="DP2737" s="3">
        <f t="shared" si="202"/>
        <v>1</v>
      </c>
      <c r="DQ2737" s="3"/>
    </row>
    <row r="2738" spans="7:121" x14ac:dyDescent="0.25">
      <c r="G2738"/>
      <c r="DI2738" s="4">
        <f>INDEX(Sheet2!A:A,QUOTIENT(ROW()-1,19)+2)</f>
        <v>41626</v>
      </c>
      <c r="DJ2738" s="4">
        <f>INDEX(Sheet2!C:C,QUOTIENT(ROW()-1,19)+2)</f>
        <v>42004</v>
      </c>
      <c r="DK2738" s="4">
        <f>IFERROR(INDEX(Sheet2!$AA$2:$AS$600,QUOTIENT(ROW()-1,19)+1,MOD(ROW()-2,19)+1),NA())</f>
        <v>41863.474999999999</v>
      </c>
      <c r="DL2738">
        <f>IFERROR(INDEX(Sheet2!$AU$2:$BM$600,QUOTIENT(ROW()-1,19)+1,MOD(ROW()-2,19)+1),NA())</f>
        <v>0.25</v>
      </c>
      <c r="DM2738" s="4" t="e">
        <f t="shared" si="199"/>
        <v>#N/A</v>
      </c>
      <c r="DN2738" t="e">
        <f t="shared" si="200"/>
        <v>#N/A</v>
      </c>
      <c r="DO2738" t="e">
        <f t="shared" si="201"/>
        <v>#N/A</v>
      </c>
      <c r="DP2738" s="3">
        <f t="shared" si="202"/>
        <v>2</v>
      </c>
      <c r="DQ2738" s="3"/>
    </row>
    <row r="2739" spans="7:121" x14ac:dyDescent="0.25">
      <c r="G2739"/>
      <c r="DI2739" s="4">
        <f>INDEX(Sheet2!A:A,QUOTIENT(ROW()-1,19)+2)</f>
        <v>41626</v>
      </c>
      <c r="DJ2739" s="4">
        <f>INDEX(Sheet2!C:C,QUOTIENT(ROW()-1,19)+2)</f>
        <v>42004</v>
      </c>
      <c r="DK2739" s="4">
        <f>IFERROR(INDEX(Sheet2!$AA$2:$AS$600,QUOTIENT(ROW()-1,19)+1,MOD(ROW()-2,19)+1),NA())</f>
        <v>41883.550000000003</v>
      </c>
      <c r="DL2739">
        <f>IFERROR(INDEX(Sheet2!$AU$2:$BM$600,QUOTIENT(ROW()-1,19)+1,MOD(ROW()-2,19)+1),NA())</f>
        <v>0.25</v>
      </c>
      <c r="DM2739" s="4" t="e">
        <f t="shared" si="199"/>
        <v>#N/A</v>
      </c>
      <c r="DN2739" t="e">
        <f t="shared" si="200"/>
        <v>#N/A</v>
      </c>
      <c r="DO2739" t="e">
        <f t="shared" si="201"/>
        <v>#N/A</v>
      </c>
      <c r="DP2739" s="3">
        <f t="shared" si="202"/>
        <v>3</v>
      </c>
      <c r="DQ2739" s="3"/>
    </row>
    <row r="2740" spans="7:121" x14ac:dyDescent="0.25">
      <c r="G2740"/>
      <c r="DI2740" s="4">
        <f>INDEX(Sheet2!A:A,QUOTIENT(ROW()-1,19)+2)</f>
        <v>41626</v>
      </c>
      <c r="DJ2740" s="4">
        <f>INDEX(Sheet2!C:C,QUOTIENT(ROW()-1,19)+2)</f>
        <v>42004</v>
      </c>
      <c r="DK2740" s="4">
        <f>IFERROR(INDEX(Sheet2!$AA$2:$AS$600,QUOTIENT(ROW()-1,19)+1,MOD(ROW()-2,19)+1),NA())</f>
        <v>41903.625</v>
      </c>
      <c r="DL2740">
        <f>IFERROR(INDEX(Sheet2!$AU$2:$BM$600,QUOTIENT(ROW()-1,19)+1,MOD(ROW()-2,19)+1),NA())</f>
        <v>0.25</v>
      </c>
      <c r="DM2740" s="4" t="e">
        <f t="shared" si="199"/>
        <v>#N/A</v>
      </c>
      <c r="DN2740" t="e">
        <f t="shared" si="200"/>
        <v>#N/A</v>
      </c>
      <c r="DO2740" t="e">
        <f t="shared" si="201"/>
        <v>#N/A</v>
      </c>
      <c r="DP2740" s="3">
        <f t="shared" si="202"/>
        <v>4</v>
      </c>
      <c r="DQ2740" s="3"/>
    </row>
    <row r="2741" spans="7:121" x14ac:dyDescent="0.25">
      <c r="G2741"/>
      <c r="DI2741" s="4">
        <f>INDEX(Sheet2!A:A,QUOTIENT(ROW()-1,19)+2)</f>
        <v>41626</v>
      </c>
      <c r="DJ2741" s="4">
        <f>INDEX(Sheet2!C:C,QUOTIENT(ROW()-1,19)+2)</f>
        <v>42004</v>
      </c>
      <c r="DK2741" s="4">
        <f>IFERROR(INDEX(Sheet2!$AA$2:$AS$600,QUOTIENT(ROW()-1,19)+1,MOD(ROW()-2,19)+1),NA())</f>
        <v>41923.700000000004</v>
      </c>
      <c r="DL2741">
        <f>IFERROR(INDEX(Sheet2!$AU$2:$BM$600,QUOTIENT(ROW()-1,19)+1,MOD(ROW()-2,19)+1),NA())</f>
        <v>0.25</v>
      </c>
      <c r="DM2741" s="4" t="e">
        <f t="shared" si="199"/>
        <v>#N/A</v>
      </c>
      <c r="DN2741" t="e">
        <f t="shared" si="200"/>
        <v>#N/A</v>
      </c>
      <c r="DO2741" t="e">
        <f t="shared" si="201"/>
        <v>#N/A</v>
      </c>
      <c r="DP2741" s="3">
        <f t="shared" si="202"/>
        <v>5</v>
      </c>
      <c r="DQ2741" s="3"/>
    </row>
    <row r="2742" spans="7:121" x14ac:dyDescent="0.25">
      <c r="G2742"/>
      <c r="DI2742" s="4">
        <f>INDEX(Sheet2!A:A,QUOTIENT(ROW()-1,19)+2)</f>
        <v>41626</v>
      </c>
      <c r="DJ2742" s="4">
        <f>INDEX(Sheet2!C:C,QUOTIENT(ROW()-1,19)+2)</f>
        <v>42004</v>
      </c>
      <c r="DK2742" s="4">
        <f>IFERROR(INDEX(Sheet2!$AA$2:$AS$600,QUOTIENT(ROW()-1,19)+1,MOD(ROW()-2,19)+1),NA())</f>
        <v>41943.775000000001</v>
      </c>
      <c r="DL2742">
        <f>IFERROR(INDEX(Sheet2!$AU$2:$BM$600,QUOTIENT(ROW()-1,19)+1,MOD(ROW()-2,19)+1),NA())</f>
        <v>0.25</v>
      </c>
      <c r="DM2742" s="4" t="e">
        <f t="shared" si="199"/>
        <v>#N/A</v>
      </c>
      <c r="DN2742" t="e">
        <f t="shared" si="200"/>
        <v>#N/A</v>
      </c>
      <c r="DO2742" t="e">
        <f t="shared" si="201"/>
        <v>#N/A</v>
      </c>
      <c r="DP2742" s="3">
        <f t="shared" si="202"/>
        <v>6</v>
      </c>
      <c r="DQ2742" s="3"/>
    </row>
    <row r="2743" spans="7:121" x14ac:dyDescent="0.25">
      <c r="G2743"/>
      <c r="DI2743" s="4">
        <f>INDEX(Sheet2!A:A,QUOTIENT(ROW()-1,19)+2)</f>
        <v>41626</v>
      </c>
      <c r="DJ2743" s="4">
        <f>INDEX(Sheet2!C:C,QUOTIENT(ROW()-1,19)+2)</f>
        <v>42004</v>
      </c>
      <c r="DK2743" s="4">
        <f>IFERROR(INDEX(Sheet2!$AA$2:$AS$600,QUOTIENT(ROW()-1,19)+1,MOD(ROW()-2,19)+1),NA())</f>
        <v>41963.85</v>
      </c>
      <c r="DL2743">
        <f>IFERROR(INDEX(Sheet2!$AU$2:$BM$600,QUOTIENT(ROW()-1,19)+1,MOD(ROW()-2,19)+1),NA())</f>
        <v>0.25</v>
      </c>
      <c r="DM2743" s="4" t="e">
        <f t="shared" si="199"/>
        <v>#N/A</v>
      </c>
      <c r="DN2743" t="e">
        <f t="shared" si="200"/>
        <v>#N/A</v>
      </c>
      <c r="DO2743" t="e">
        <f t="shared" si="201"/>
        <v>#N/A</v>
      </c>
      <c r="DP2743" s="3">
        <f t="shared" si="202"/>
        <v>7</v>
      </c>
      <c r="DQ2743" s="3"/>
    </row>
    <row r="2744" spans="7:121" x14ac:dyDescent="0.25">
      <c r="G2744"/>
      <c r="DI2744" s="4">
        <f>INDEX(Sheet2!A:A,QUOTIENT(ROW()-1,19)+2)</f>
        <v>41626</v>
      </c>
      <c r="DJ2744" s="4">
        <f>INDEX(Sheet2!C:C,QUOTIENT(ROW()-1,19)+2)</f>
        <v>42004</v>
      </c>
      <c r="DK2744" s="4">
        <f>IFERROR(INDEX(Sheet2!$AA$2:$AS$600,QUOTIENT(ROW()-1,19)+1,MOD(ROW()-2,19)+1),NA())</f>
        <v>41983.925000000003</v>
      </c>
      <c r="DL2744">
        <f>IFERROR(INDEX(Sheet2!$AU$2:$BM$600,QUOTIENT(ROW()-1,19)+1,MOD(ROW()-2,19)+1),NA())</f>
        <v>0.25</v>
      </c>
      <c r="DM2744" s="4" t="e">
        <f t="shared" si="199"/>
        <v>#N/A</v>
      </c>
      <c r="DN2744" t="e">
        <f t="shared" si="200"/>
        <v>#N/A</v>
      </c>
      <c r="DO2744" t="e">
        <f t="shared" si="201"/>
        <v>#N/A</v>
      </c>
      <c r="DP2744" s="3">
        <f t="shared" si="202"/>
        <v>8</v>
      </c>
      <c r="DQ2744" s="3"/>
    </row>
    <row r="2745" spans="7:121" x14ac:dyDescent="0.25">
      <c r="G2745"/>
      <c r="DI2745" s="4">
        <f>INDEX(Sheet2!A:A,QUOTIENT(ROW()-1,19)+2)</f>
        <v>41626</v>
      </c>
      <c r="DJ2745" s="4">
        <f>INDEX(Sheet2!C:C,QUOTIENT(ROW()-1,19)+2)</f>
        <v>42004</v>
      </c>
      <c r="DK2745" s="4">
        <f>IFERROR(INDEX(Sheet2!$AA$2:$AS$600,QUOTIENT(ROW()-1,19)+1,MOD(ROW()-2,19)+1),NA())</f>
        <v>42004</v>
      </c>
      <c r="DL2745">
        <f>IFERROR(INDEX(Sheet2!$AU$2:$BM$600,QUOTIENT(ROW()-1,19)+1,MOD(ROW()-2,19)+1),NA())</f>
        <v>0.25</v>
      </c>
      <c r="DM2745" s="4" t="e">
        <f t="shared" si="199"/>
        <v>#N/A</v>
      </c>
      <c r="DN2745" t="e">
        <f t="shared" si="200"/>
        <v>#N/A</v>
      </c>
      <c r="DO2745" t="e">
        <f t="shared" si="201"/>
        <v>#N/A</v>
      </c>
      <c r="DP2745" s="3">
        <f t="shared" si="202"/>
        <v>9</v>
      </c>
      <c r="DQ2745" s="3"/>
    </row>
    <row r="2746" spans="7:121" x14ac:dyDescent="0.25">
      <c r="G2746"/>
      <c r="DI2746" s="4">
        <f>INDEX(Sheet2!A:A,QUOTIENT(ROW()-1,19)+2)</f>
        <v>41626</v>
      </c>
      <c r="DJ2746" s="4">
        <f>INDEX(Sheet2!C:C,QUOTIENT(ROW()-1,19)+2)</f>
        <v>42004</v>
      </c>
      <c r="DK2746" s="4">
        <f>IFERROR(INDEX(Sheet2!$AA$2:$AS$600,QUOTIENT(ROW()-1,19)+1,MOD(ROW()-2,19)+1),NA())</f>
        <v>42024.075000000004</v>
      </c>
      <c r="DL2746">
        <f>IFERROR(INDEX(Sheet2!$AU$2:$BM$600,QUOTIENT(ROW()-1,19)+1,MOD(ROW()-2,19)+1),NA())</f>
        <v>0.25</v>
      </c>
      <c r="DM2746" s="4" t="e">
        <f t="shared" si="199"/>
        <v>#N/A</v>
      </c>
      <c r="DN2746" t="e">
        <f t="shared" si="200"/>
        <v>#N/A</v>
      </c>
      <c r="DO2746" t="e">
        <f t="shared" si="201"/>
        <v>#N/A</v>
      </c>
      <c r="DP2746" s="3">
        <f t="shared" si="202"/>
        <v>10</v>
      </c>
      <c r="DQ2746" s="3"/>
    </row>
    <row r="2747" spans="7:121" x14ac:dyDescent="0.25">
      <c r="G2747"/>
      <c r="DI2747" s="4">
        <f>INDEX(Sheet2!A:A,QUOTIENT(ROW()-1,19)+2)</f>
        <v>41626</v>
      </c>
      <c r="DJ2747" s="4">
        <f>INDEX(Sheet2!C:C,QUOTIENT(ROW()-1,19)+2)</f>
        <v>42004</v>
      </c>
      <c r="DK2747" s="4">
        <f>IFERROR(INDEX(Sheet2!$AA$2:$AS$600,QUOTIENT(ROW()-1,19)+1,MOD(ROW()-2,19)+1),NA())</f>
        <v>42044.15</v>
      </c>
      <c r="DL2747">
        <f>IFERROR(INDEX(Sheet2!$AU$2:$BM$600,QUOTIENT(ROW()-1,19)+1,MOD(ROW()-2,19)+1),NA())</f>
        <v>0.25</v>
      </c>
      <c r="DM2747" s="4" t="e">
        <f t="shared" si="199"/>
        <v>#N/A</v>
      </c>
      <c r="DN2747" t="e">
        <f t="shared" si="200"/>
        <v>#N/A</v>
      </c>
      <c r="DO2747" t="e">
        <f t="shared" si="201"/>
        <v>#N/A</v>
      </c>
      <c r="DP2747" s="3">
        <f t="shared" si="202"/>
        <v>11</v>
      </c>
      <c r="DQ2747" s="3"/>
    </row>
    <row r="2748" spans="7:121" x14ac:dyDescent="0.25">
      <c r="G2748"/>
      <c r="DI2748" s="4">
        <f>INDEX(Sheet2!A:A,QUOTIENT(ROW()-1,19)+2)</f>
        <v>41626</v>
      </c>
      <c r="DJ2748" s="4">
        <f>INDEX(Sheet2!C:C,QUOTIENT(ROW()-1,19)+2)</f>
        <v>42004</v>
      </c>
      <c r="DK2748" s="4">
        <f>IFERROR(INDEX(Sheet2!$AA$2:$AS$600,QUOTIENT(ROW()-1,19)+1,MOD(ROW()-2,19)+1),NA())</f>
        <v>42064.224999999999</v>
      </c>
      <c r="DL2748">
        <f>IFERROR(INDEX(Sheet2!$AU$2:$BM$600,QUOTIENT(ROW()-1,19)+1,MOD(ROW()-2,19)+1),NA())</f>
        <v>0.25</v>
      </c>
      <c r="DM2748" s="4" t="e">
        <f t="shared" si="199"/>
        <v>#N/A</v>
      </c>
      <c r="DN2748" t="e">
        <f t="shared" si="200"/>
        <v>#N/A</v>
      </c>
      <c r="DO2748" t="e">
        <f t="shared" si="201"/>
        <v>#N/A</v>
      </c>
      <c r="DP2748" s="3">
        <f t="shared" si="202"/>
        <v>12</v>
      </c>
      <c r="DQ2748" s="3"/>
    </row>
    <row r="2749" spans="7:121" x14ac:dyDescent="0.25">
      <c r="G2749"/>
      <c r="DI2749" s="4">
        <f>INDEX(Sheet2!A:A,QUOTIENT(ROW()-1,19)+2)</f>
        <v>41626</v>
      </c>
      <c r="DJ2749" s="4">
        <f>INDEX(Sheet2!C:C,QUOTIENT(ROW()-1,19)+2)</f>
        <v>42004</v>
      </c>
      <c r="DK2749" s="4">
        <f>IFERROR(INDEX(Sheet2!$AA$2:$AS$600,QUOTIENT(ROW()-1,19)+1,MOD(ROW()-2,19)+1),NA())</f>
        <v>42084.3</v>
      </c>
      <c r="DL2749">
        <f>IFERROR(INDEX(Sheet2!$AU$2:$BM$600,QUOTIENT(ROW()-1,19)+1,MOD(ROW()-2,19)+1),NA())</f>
        <v>0.25</v>
      </c>
      <c r="DM2749" s="4" t="e">
        <f t="shared" si="199"/>
        <v>#N/A</v>
      </c>
      <c r="DN2749" t="e">
        <f t="shared" si="200"/>
        <v>#N/A</v>
      </c>
      <c r="DO2749" t="e">
        <f t="shared" si="201"/>
        <v>#N/A</v>
      </c>
      <c r="DP2749" s="3">
        <f t="shared" si="202"/>
        <v>13</v>
      </c>
      <c r="DQ2749" s="3"/>
    </row>
    <row r="2750" spans="7:121" x14ac:dyDescent="0.25">
      <c r="G2750"/>
      <c r="DI2750" s="4">
        <f>INDEX(Sheet2!A:A,QUOTIENT(ROW()-1,19)+2)</f>
        <v>41626</v>
      </c>
      <c r="DJ2750" s="4">
        <f>INDEX(Sheet2!C:C,QUOTIENT(ROW()-1,19)+2)</f>
        <v>42004</v>
      </c>
      <c r="DK2750" s="4">
        <f>IFERROR(INDEX(Sheet2!$AA$2:$AS$600,QUOTIENT(ROW()-1,19)+1,MOD(ROW()-2,19)+1),NA())</f>
        <v>42104.375</v>
      </c>
      <c r="DL2750">
        <f>IFERROR(INDEX(Sheet2!$AU$2:$BM$600,QUOTIENT(ROW()-1,19)+1,MOD(ROW()-2,19)+1),NA())</f>
        <v>0.25</v>
      </c>
      <c r="DM2750" s="4" t="e">
        <f t="shared" si="199"/>
        <v>#N/A</v>
      </c>
      <c r="DN2750" t="e">
        <f t="shared" si="200"/>
        <v>#N/A</v>
      </c>
      <c r="DO2750" t="e">
        <f t="shared" si="201"/>
        <v>#N/A</v>
      </c>
      <c r="DP2750" s="3">
        <f t="shared" si="202"/>
        <v>14</v>
      </c>
      <c r="DQ2750" s="3"/>
    </row>
    <row r="2751" spans="7:121" x14ac:dyDescent="0.25">
      <c r="G2751"/>
      <c r="DI2751" s="4">
        <f>INDEX(Sheet2!A:A,QUOTIENT(ROW()-1,19)+2)</f>
        <v>41626</v>
      </c>
      <c r="DJ2751" s="4">
        <f>INDEX(Sheet2!C:C,QUOTIENT(ROW()-1,19)+2)</f>
        <v>42004</v>
      </c>
      <c r="DK2751" s="4">
        <f>IFERROR(INDEX(Sheet2!$AA$2:$AS$600,QUOTIENT(ROW()-1,19)+1,MOD(ROW()-2,19)+1),NA())</f>
        <v>42124.450000000004</v>
      </c>
      <c r="DL2751">
        <f>IFERROR(INDEX(Sheet2!$AU$2:$BM$600,QUOTIENT(ROW()-1,19)+1,MOD(ROW()-2,19)+1),NA())</f>
        <v>0.25</v>
      </c>
      <c r="DM2751" s="4" t="e">
        <f t="shared" si="199"/>
        <v>#N/A</v>
      </c>
      <c r="DN2751" t="e">
        <f t="shared" si="200"/>
        <v>#N/A</v>
      </c>
      <c r="DO2751" t="e">
        <f t="shared" si="201"/>
        <v>#N/A</v>
      </c>
      <c r="DP2751" s="3">
        <f t="shared" si="202"/>
        <v>15</v>
      </c>
      <c r="DQ2751" s="3"/>
    </row>
    <row r="2752" spans="7:121" x14ac:dyDescent="0.25">
      <c r="G2752"/>
      <c r="DI2752" s="4">
        <f>INDEX(Sheet2!A:A,QUOTIENT(ROW()-1,19)+2)</f>
        <v>41626</v>
      </c>
      <c r="DJ2752" s="4">
        <f>INDEX(Sheet2!C:C,QUOTIENT(ROW()-1,19)+2)</f>
        <v>42004</v>
      </c>
      <c r="DK2752" s="4">
        <f>IFERROR(INDEX(Sheet2!$AA$2:$AS$600,QUOTIENT(ROW()-1,19)+1,MOD(ROW()-2,19)+1),NA())</f>
        <v>42144.525000000001</v>
      </c>
      <c r="DL2752">
        <f>IFERROR(INDEX(Sheet2!$AU$2:$BM$600,QUOTIENT(ROW()-1,19)+1,MOD(ROW()-2,19)+1),NA())</f>
        <v>0.25</v>
      </c>
      <c r="DM2752" s="4" t="e">
        <f t="shared" si="199"/>
        <v>#N/A</v>
      </c>
      <c r="DN2752" t="e">
        <f t="shared" si="200"/>
        <v>#N/A</v>
      </c>
      <c r="DO2752" t="e">
        <f t="shared" si="201"/>
        <v>#N/A</v>
      </c>
      <c r="DP2752" s="3">
        <f t="shared" si="202"/>
        <v>16</v>
      </c>
      <c r="DQ2752" s="3"/>
    </row>
    <row r="2753" spans="7:121" x14ac:dyDescent="0.25">
      <c r="G2753"/>
      <c r="DI2753" s="4">
        <f>INDEX(Sheet2!A:A,QUOTIENT(ROW()-1,19)+2)</f>
        <v>41626</v>
      </c>
      <c r="DJ2753" s="4">
        <f>INDEX(Sheet2!C:C,QUOTIENT(ROW()-1,19)+2)</f>
        <v>42004</v>
      </c>
      <c r="DK2753" s="4" t="e">
        <f>IFERROR(INDEX(Sheet2!$AA$2:$AS$600,QUOTIENT(ROW()-1,19)+1,MOD(ROW()-2,19)+1),NA())</f>
        <v>#N/A</v>
      </c>
      <c r="DL2753" t="str">
        <f>IFERROR(INDEX(Sheet2!$AU$2:$BM$600,QUOTIENT(ROW()-1,19)+1,MOD(ROW()-2,19)+1),NA())</f>
        <v/>
      </c>
      <c r="DM2753" s="4" t="e">
        <f t="shared" si="199"/>
        <v>#N/A</v>
      </c>
      <c r="DN2753" t="e">
        <f t="shared" si="200"/>
        <v>#N/A</v>
      </c>
      <c r="DO2753" t="e">
        <f t="shared" si="201"/>
        <v>#N/A</v>
      </c>
      <c r="DP2753" s="3">
        <f t="shared" si="202"/>
        <v>16</v>
      </c>
      <c r="DQ2753" s="3"/>
    </row>
    <row r="2754" spans="7:121" x14ac:dyDescent="0.25">
      <c r="G2754"/>
      <c r="DI2754" s="4">
        <f>INDEX(Sheet2!A:A,QUOTIENT(ROW()-1,19)+2)</f>
        <v>41626</v>
      </c>
      <c r="DJ2754" s="4">
        <f>INDEX(Sheet2!C:C,QUOTIENT(ROW()-1,19)+2)</f>
        <v>42004</v>
      </c>
      <c r="DK2754" s="4" t="e">
        <f>IFERROR(INDEX(Sheet2!$AA$2:$AS$600,QUOTIENT(ROW()-1,19)+1,MOD(ROW()-2,19)+1),NA())</f>
        <v>#N/A</v>
      </c>
      <c r="DL2754" t="str">
        <f>IFERROR(INDEX(Sheet2!$AU$2:$BM$600,QUOTIENT(ROW()-1,19)+1,MOD(ROW()-2,19)+1),NA())</f>
        <v/>
      </c>
      <c r="DM2754" s="4" t="e">
        <f t="shared" si="199"/>
        <v>#N/A</v>
      </c>
      <c r="DN2754" t="e">
        <f t="shared" si="200"/>
        <v>#N/A</v>
      </c>
      <c r="DO2754" t="e">
        <f t="shared" si="201"/>
        <v>#N/A</v>
      </c>
      <c r="DP2754" s="3">
        <f t="shared" si="202"/>
        <v>16</v>
      </c>
      <c r="DQ2754" s="3"/>
    </row>
    <row r="2755" spans="7:121" x14ac:dyDescent="0.25">
      <c r="G2755"/>
      <c r="DI2755" s="4">
        <f>INDEX(Sheet2!A:A,QUOTIENT(ROW()-1,19)+2)</f>
        <v>41626</v>
      </c>
      <c r="DJ2755" s="4">
        <f>INDEX(Sheet2!C:C,QUOTIENT(ROW()-1,19)+2)</f>
        <v>42004</v>
      </c>
      <c r="DK2755" s="4" t="e">
        <f>IFERROR(INDEX(Sheet2!$AA$2:$AS$600,QUOTIENT(ROW()-1,19)+1,MOD(ROW()-2,19)+1),NA())</f>
        <v>#N/A</v>
      </c>
      <c r="DL2755" t="str">
        <f>IFERROR(INDEX(Sheet2!$AU$2:$BM$600,QUOTIENT(ROW()-1,19)+1,MOD(ROW()-2,19)+1),NA())</f>
        <v/>
      </c>
      <c r="DM2755" s="4" t="e">
        <f t="shared" si="199"/>
        <v>#N/A</v>
      </c>
      <c r="DN2755" t="e">
        <f t="shared" si="200"/>
        <v>#N/A</v>
      </c>
      <c r="DO2755" t="e">
        <f t="shared" si="201"/>
        <v>#N/A</v>
      </c>
      <c r="DP2755" s="3">
        <f t="shared" si="202"/>
        <v>16</v>
      </c>
      <c r="DQ2755" s="3"/>
    </row>
    <row r="2756" spans="7:121" x14ac:dyDescent="0.25">
      <c r="G2756"/>
      <c r="DI2756" s="4">
        <f>INDEX(Sheet2!A:A,QUOTIENT(ROW()-1,19)+2)</f>
        <v>41626</v>
      </c>
      <c r="DJ2756" s="4">
        <f>INDEX(Sheet2!C:C,QUOTIENT(ROW()-1,19)+2)</f>
        <v>42004</v>
      </c>
      <c r="DK2756" s="4" t="e">
        <f>IFERROR(INDEX(Sheet2!$AA$2:$AS$600,QUOTIENT(ROW()-1,19)+1,MOD(ROW()-2,19)+1),NA())</f>
        <v>#N/A</v>
      </c>
      <c r="DL2756" t="str">
        <f>IFERROR(INDEX(Sheet2!$AU$2:$BM$600,QUOTIENT(ROW()-1,19)+1,MOD(ROW()-2,19)+1),NA())</f>
        <v/>
      </c>
      <c r="DM2756" s="4" t="e">
        <f t="shared" si="199"/>
        <v>#N/A</v>
      </c>
      <c r="DN2756" t="e">
        <f t="shared" si="200"/>
        <v>#N/A</v>
      </c>
      <c r="DO2756" t="e">
        <f t="shared" si="201"/>
        <v>#N/A</v>
      </c>
      <c r="DP2756" s="3">
        <f t="shared" si="202"/>
        <v>16</v>
      </c>
      <c r="DQ2756" s="3"/>
    </row>
    <row r="2757" spans="7:121" x14ac:dyDescent="0.25">
      <c r="G2757"/>
      <c r="DI2757" s="4">
        <f>INDEX(Sheet2!A:A,QUOTIENT(ROW()-1,19)+2)</f>
        <v>41626</v>
      </c>
      <c r="DJ2757" s="4">
        <f>INDEX(Sheet2!C:C,QUOTIENT(ROW()-1,19)+2)</f>
        <v>42004</v>
      </c>
      <c r="DK2757" s="4">
        <f>IFERROR(INDEX(Sheet2!$AA$2:$AS$600,QUOTIENT(ROW()-1,19)+1,MOD(ROW()-2,19)+1),NA())</f>
        <v>42004</v>
      </c>
      <c r="DL2757">
        <f>IFERROR(INDEX(Sheet2!$AU$2:$BM$600,QUOTIENT(ROW()-1,19)+1,MOD(ROW()-2,19)+1),NA())</f>
        <v>0.75</v>
      </c>
      <c r="DM2757" s="4" t="e">
        <f t="shared" si="199"/>
        <v>#N/A</v>
      </c>
      <c r="DN2757" t="e">
        <f t="shared" si="200"/>
        <v>#N/A</v>
      </c>
      <c r="DO2757" t="e">
        <f t="shared" si="201"/>
        <v>#N/A</v>
      </c>
      <c r="DP2757" s="3">
        <f t="shared" si="202"/>
        <v>17</v>
      </c>
      <c r="DQ2757" s="3"/>
    </row>
    <row r="2758" spans="7:121" x14ac:dyDescent="0.25">
      <c r="G2758"/>
      <c r="DI2758" s="4">
        <f>INDEX(Sheet2!A:A,QUOTIENT(ROW()-1,19)+2)</f>
        <v>41626</v>
      </c>
      <c r="DJ2758" s="4">
        <f>INDEX(Sheet2!C:C,QUOTIENT(ROW()-1,19)+2)</f>
        <v>42004</v>
      </c>
      <c r="DK2758" s="4" t="e">
        <f>IFERROR(INDEX(Sheet2!$AA$2:$AS$600,QUOTIENT(ROW()-1,19)+1,MOD(ROW()-2,19)+1),NA())</f>
        <v>#N/A</v>
      </c>
      <c r="DL2758" t="str">
        <f>IFERROR(INDEX(Sheet2!$AU$2:$BM$600,QUOTIENT(ROW()-1,19)+1,MOD(ROW()-2,19)+1),NA())</f>
        <v/>
      </c>
      <c r="DM2758" s="4" t="e">
        <f t="shared" ref="DM2758:DM2821" si="203">+IF($C$6=$DI2758,DK2758,NA())</f>
        <v>#N/A</v>
      </c>
      <c r="DN2758" t="e">
        <f t="shared" ref="DN2758:DN2821" si="204">+IF($C$6=$DI2758,DL2758,NA())</f>
        <v>#N/A</v>
      </c>
      <c r="DO2758" t="e">
        <f t="shared" si="201"/>
        <v>#N/A</v>
      </c>
      <c r="DP2758" s="3">
        <f t="shared" si="202"/>
        <v>17</v>
      </c>
      <c r="DQ2758" s="3"/>
    </row>
    <row r="2759" spans="7:121" x14ac:dyDescent="0.25">
      <c r="G2759"/>
      <c r="DI2759" s="4">
        <f>INDEX(Sheet2!A:A,QUOTIENT(ROW()-1,19)+2)</f>
        <v>41626</v>
      </c>
      <c r="DJ2759" s="4">
        <f>INDEX(Sheet2!C:C,QUOTIENT(ROW()-1,19)+2)</f>
        <v>42004</v>
      </c>
      <c r="DK2759" s="4" t="e">
        <f>IFERROR(INDEX(Sheet2!$AA$2:$AS$600,QUOTIENT(ROW()-1,19)+1,MOD(ROW()-2,19)+1),NA())</f>
        <v>#N/A</v>
      </c>
      <c r="DL2759" t="str">
        <f>IFERROR(INDEX(Sheet2!$AU$2:$BM$600,QUOTIENT(ROW()-1,19)+1,MOD(ROW()-2,19)+1),NA())</f>
        <v/>
      </c>
      <c r="DM2759" s="4" t="e">
        <f t="shared" si="203"/>
        <v>#N/A</v>
      </c>
      <c r="DN2759" t="e">
        <f t="shared" si="204"/>
        <v>#N/A</v>
      </c>
      <c r="DO2759" t="e">
        <f t="shared" ref="DO2759:DO2822" si="205">IF(DN2759="",NA(),DN2759)</f>
        <v>#N/A</v>
      </c>
      <c r="DP2759" s="3">
        <f t="shared" si="202"/>
        <v>17</v>
      </c>
      <c r="DQ2759" s="3"/>
    </row>
    <row r="2760" spans="7:121" x14ac:dyDescent="0.25">
      <c r="G2760"/>
      <c r="DI2760" s="4">
        <f>INDEX(Sheet2!A:A,QUOTIENT(ROW()-1,19)+2)</f>
        <v>41626</v>
      </c>
      <c r="DJ2760" s="4">
        <f>INDEX(Sheet2!C:C,QUOTIENT(ROW()-1,19)+2)</f>
        <v>42004</v>
      </c>
      <c r="DK2760" s="4" t="e">
        <f>IFERROR(INDEX(Sheet2!$AA$2:$AS$600,QUOTIENT(ROW()-1,19)+1,MOD(ROW()-2,19)+1),NA())</f>
        <v>#N/A</v>
      </c>
      <c r="DL2760" t="str">
        <f>IFERROR(INDEX(Sheet2!$AU$2:$BM$600,QUOTIENT(ROW()-1,19)+1,MOD(ROW()-2,19)+1),NA())</f>
        <v/>
      </c>
      <c r="DM2760" s="4" t="e">
        <f t="shared" si="203"/>
        <v>#N/A</v>
      </c>
      <c r="DN2760" t="e">
        <f t="shared" si="204"/>
        <v>#N/A</v>
      </c>
      <c r="DO2760" t="e">
        <f t="shared" si="205"/>
        <v>#N/A</v>
      </c>
      <c r="DP2760" s="3">
        <f t="shared" ref="DP2760:DP2823" si="206">+IF(AND(DI2760=DI2759,DJ2760=DJ2759),DP2759+IF(ISERROR(DK2760),0,1),1)</f>
        <v>17</v>
      </c>
      <c r="DQ2760" s="3"/>
    </row>
    <row r="2761" spans="7:121" x14ac:dyDescent="0.25">
      <c r="G2761"/>
      <c r="DI2761" s="4">
        <f>INDEX(Sheet2!A:A,QUOTIENT(ROW()-1,19)+2)</f>
        <v>41626</v>
      </c>
      <c r="DJ2761" s="4">
        <f>INDEX(Sheet2!C:C,QUOTIENT(ROW()-1,19)+2)</f>
        <v>42004</v>
      </c>
      <c r="DK2761" s="4" t="e">
        <f>IFERROR(INDEX(Sheet2!$AA$2:$AS$600,QUOTIENT(ROW()-1,19)+1,MOD(ROW()-2,19)+1),NA())</f>
        <v>#N/A</v>
      </c>
      <c r="DL2761" t="str">
        <f>IFERROR(INDEX(Sheet2!$AU$2:$BM$600,QUOTIENT(ROW()-1,19)+1,MOD(ROW()-2,19)+1),NA())</f>
        <v/>
      </c>
      <c r="DM2761" s="4" t="e">
        <f t="shared" si="203"/>
        <v>#N/A</v>
      </c>
      <c r="DN2761" t="e">
        <f t="shared" si="204"/>
        <v>#N/A</v>
      </c>
      <c r="DO2761" t="e">
        <f t="shared" si="205"/>
        <v>#N/A</v>
      </c>
      <c r="DP2761" s="3">
        <f t="shared" si="206"/>
        <v>17</v>
      </c>
      <c r="DQ2761" s="3"/>
    </row>
    <row r="2762" spans="7:121" x14ac:dyDescent="0.25">
      <c r="G2762"/>
      <c r="DI2762" s="4">
        <f>INDEX(Sheet2!A:A,QUOTIENT(ROW()-1,19)+2)</f>
        <v>41626</v>
      </c>
      <c r="DJ2762" s="4">
        <f>INDEX(Sheet2!C:C,QUOTIENT(ROW()-1,19)+2)</f>
        <v>42004</v>
      </c>
      <c r="DK2762" s="4" t="e">
        <f>IFERROR(INDEX(Sheet2!$AA$2:$AS$600,QUOTIENT(ROW()-1,19)+1,MOD(ROW()-2,19)+1),NA())</f>
        <v>#N/A</v>
      </c>
      <c r="DL2762" t="str">
        <f>IFERROR(INDEX(Sheet2!$AU$2:$BM$600,QUOTIENT(ROW()-1,19)+1,MOD(ROW()-2,19)+1),NA())</f>
        <v/>
      </c>
      <c r="DM2762" s="4" t="e">
        <f t="shared" si="203"/>
        <v>#N/A</v>
      </c>
      <c r="DN2762" t="e">
        <f t="shared" si="204"/>
        <v>#N/A</v>
      </c>
      <c r="DO2762" t="e">
        <f t="shared" si="205"/>
        <v>#N/A</v>
      </c>
      <c r="DP2762" s="3">
        <f t="shared" si="206"/>
        <v>17</v>
      </c>
      <c r="DQ2762" s="3"/>
    </row>
    <row r="2763" spans="7:121" x14ac:dyDescent="0.25">
      <c r="G2763"/>
      <c r="DI2763" s="4">
        <f>INDEX(Sheet2!A:A,QUOTIENT(ROW()-1,19)+2)</f>
        <v>41626</v>
      </c>
      <c r="DJ2763" s="4">
        <f>INDEX(Sheet2!C:C,QUOTIENT(ROW()-1,19)+2)</f>
        <v>42004</v>
      </c>
      <c r="DK2763" s="4" t="e">
        <f>IFERROR(INDEX(Sheet2!$AA$2:$AS$600,QUOTIENT(ROW()-1,19)+1,MOD(ROW()-2,19)+1),NA())</f>
        <v>#N/A</v>
      </c>
      <c r="DL2763" t="str">
        <f>IFERROR(INDEX(Sheet2!$AU$2:$BM$600,QUOTIENT(ROW()-1,19)+1,MOD(ROW()-2,19)+1),NA())</f>
        <v/>
      </c>
      <c r="DM2763" s="4" t="e">
        <f t="shared" si="203"/>
        <v>#N/A</v>
      </c>
      <c r="DN2763" t="e">
        <f t="shared" si="204"/>
        <v>#N/A</v>
      </c>
      <c r="DO2763" t="e">
        <f t="shared" si="205"/>
        <v>#N/A</v>
      </c>
      <c r="DP2763" s="3">
        <f t="shared" si="206"/>
        <v>17</v>
      </c>
      <c r="DQ2763" s="3"/>
    </row>
    <row r="2764" spans="7:121" x14ac:dyDescent="0.25">
      <c r="G2764"/>
      <c r="DI2764" s="4">
        <f>INDEX(Sheet2!A:A,QUOTIENT(ROW()-1,19)+2)</f>
        <v>41626</v>
      </c>
      <c r="DJ2764" s="4">
        <f>INDEX(Sheet2!C:C,QUOTIENT(ROW()-1,19)+2)</f>
        <v>42004</v>
      </c>
      <c r="DK2764" s="4" t="e">
        <f>IFERROR(INDEX(Sheet2!$AA$2:$AS$600,QUOTIENT(ROW()-1,19)+1,MOD(ROW()-2,19)+1),NA())</f>
        <v>#N/A</v>
      </c>
      <c r="DL2764" t="str">
        <f>IFERROR(INDEX(Sheet2!$AU$2:$BM$600,QUOTIENT(ROW()-1,19)+1,MOD(ROW()-2,19)+1),NA())</f>
        <v/>
      </c>
      <c r="DM2764" s="4" t="e">
        <f t="shared" si="203"/>
        <v>#N/A</v>
      </c>
      <c r="DN2764" t="e">
        <f t="shared" si="204"/>
        <v>#N/A</v>
      </c>
      <c r="DO2764" t="e">
        <f t="shared" si="205"/>
        <v>#N/A</v>
      </c>
      <c r="DP2764" s="3">
        <f t="shared" si="206"/>
        <v>17</v>
      </c>
      <c r="DQ2764" s="3"/>
    </row>
    <row r="2765" spans="7:121" x14ac:dyDescent="0.25">
      <c r="G2765"/>
      <c r="DI2765" s="4">
        <f>INDEX(Sheet2!A:A,QUOTIENT(ROW()-1,19)+2)</f>
        <v>41626</v>
      </c>
      <c r="DJ2765" s="4">
        <f>INDEX(Sheet2!C:C,QUOTIENT(ROW()-1,19)+2)</f>
        <v>42004</v>
      </c>
      <c r="DK2765" s="4" t="e">
        <f>IFERROR(INDEX(Sheet2!$AA$2:$AS$600,QUOTIENT(ROW()-1,19)+1,MOD(ROW()-2,19)+1),NA())</f>
        <v>#N/A</v>
      </c>
      <c r="DL2765" t="str">
        <f>IFERROR(INDEX(Sheet2!$AU$2:$BM$600,QUOTIENT(ROW()-1,19)+1,MOD(ROW()-2,19)+1),NA())</f>
        <v/>
      </c>
      <c r="DM2765" s="4" t="e">
        <f t="shared" si="203"/>
        <v>#N/A</v>
      </c>
      <c r="DN2765" t="e">
        <f t="shared" si="204"/>
        <v>#N/A</v>
      </c>
      <c r="DO2765" t="e">
        <f t="shared" si="205"/>
        <v>#N/A</v>
      </c>
      <c r="DP2765" s="3">
        <f t="shared" si="206"/>
        <v>17</v>
      </c>
      <c r="DQ2765" s="3"/>
    </row>
    <row r="2766" spans="7:121" x14ac:dyDescent="0.25">
      <c r="G2766"/>
      <c r="DI2766" s="4">
        <f>INDEX(Sheet2!A:A,QUOTIENT(ROW()-1,19)+2)</f>
        <v>41626</v>
      </c>
      <c r="DJ2766" s="4">
        <f>INDEX(Sheet2!C:C,QUOTIENT(ROW()-1,19)+2)</f>
        <v>42004</v>
      </c>
      <c r="DK2766" s="4" t="e">
        <f>IFERROR(INDEX(Sheet2!$AA$2:$AS$600,QUOTIENT(ROW()-1,19)+1,MOD(ROW()-2,19)+1),NA())</f>
        <v>#N/A</v>
      </c>
      <c r="DL2766" t="str">
        <f>IFERROR(INDEX(Sheet2!$AU$2:$BM$600,QUOTIENT(ROW()-1,19)+1,MOD(ROW()-2,19)+1),NA())</f>
        <v/>
      </c>
      <c r="DM2766" s="4" t="e">
        <f t="shared" si="203"/>
        <v>#N/A</v>
      </c>
      <c r="DN2766" t="e">
        <f t="shared" si="204"/>
        <v>#N/A</v>
      </c>
      <c r="DO2766" t="e">
        <f t="shared" si="205"/>
        <v>#N/A</v>
      </c>
      <c r="DP2766" s="3">
        <f t="shared" si="206"/>
        <v>17</v>
      </c>
      <c r="DQ2766" s="3"/>
    </row>
    <row r="2767" spans="7:121" x14ac:dyDescent="0.25">
      <c r="G2767"/>
      <c r="DI2767" s="4">
        <f>INDEX(Sheet2!A:A,QUOTIENT(ROW()-1,19)+2)</f>
        <v>41626</v>
      </c>
      <c r="DJ2767" s="4">
        <f>INDEX(Sheet2!C:C,QUOTIENT(ROW()-1,19)+2)</f>
        <v>42004</v>
      </c>
      <c r="DK2767" s="4" t="e">
        <f>IFERROR(INDEX(Sheet2!$AA$2:$AS$600,QUOTIENT(ROW()-1,19)+1,MOD(ROW()-2,19)+1),NA())</f>
        <v>#N/A</v>
      </c>
      <c r="DL2767" t="str">
        <f>IFERROR(INDEX(Sheet2!$AU$2:$BM$600,QUOTIENT(ROW()-1,19)+1,MOD(ROW()-2,19)+1),NA())</f>
        <v/>
      </c>
      <c r="DM2767" s="4" t="e">
        <f t="shared" si="203"/>
        <v>#N/A</v>
      </c>
      <c r="DN2767" t="e">
        <f t="shared" si="204"/>
        <v>#N/A</v>
      </c>
      <c r="DO2767" t="e">
        <f t="shared" si="205"/>
        <v>#N/A</v>
      </c>
      <c r="DP2767" s="3">
        <f t="shared" si="206"/>
        <v>17</v>
      </c>
      <c r="DQ2767" s="3"/>
    </row>
    <row r="2768" spans="7:121" x14ac:dyDescent="0.25">
      <c r="G2768"/>
      <c r="DI2768" s="4">
        <f>INDEX(Sheet2!A:A,QUOTIENT(ROW()-1,19)+2)</f>
        <v>41626</v>
      </c>
      <c r="DJ2768" s="4">
        <f>INDEX(Sheet2!C:C,QUOTIENT(ROW()-1,19)+2)</f>
        <v>42004</v>
      </c>
      <c r="DK2768" s="4" t="e">
        <f>IFERROR(INDEX(Sheet2!$AA$2:$AS$600,QUOTIENT(ROW()-1,19)+1,MOD(ROW()-2,19)+1),NA())</f>
        <v>#N/A</v>
      </c>
      <c r="DL2768" t="str">
        <f>IFERROR(INDEX(Sheet2!$AU$2:$BM$600,QUOTIENT(ROW()-1,19)+1,MOD(ROW()-2,19)+1),NA())</f>
        <v/>
      </c>
      <c r="DM2768" s="4" t="e">
        <f t="shared" si="203"/>
        <v>#N/A</v>
      </c>
      <c r="DN2768" t="e">
        <f t="shared" si="204"/>
        <v>#N/A</v>
      </c>
      <c r="DO2768" t="e">
        <f t="shared" si="205"/>
        <v>#N/A</v>
      </c>
      <c r="DP2768" s="3">
        <f t="shared" si="206"/>
        <v>17</v>
      </c>
      <c r="DQ2768" s="3"/>
    </row>
    <row r="2769" spans="7:121" x14ac:dyDescent="0.25">
      <c r="G2769"/>
      <c r="DI2769" s="4">
        <f>INDEX(Sheet2!A:A,QUOTIENT(ROW()-1,19)+2)</f>
        <v>41626</v>
      </c>
      <c r="DJ2769" s="4">
        <f>INDEX(Sheet2!C:C,QUOTIENT(ROW()-1,19)+2)</f>
        <v>42004</v>
      </c>
      <c r="DK2769" s="4" t="e">
        <f>IFERROR(INDEX(Sheet2!$AA$2:$AS$600,QUOTIENT(ROW()-1,19)+1,MOD(ROW()-2,19)+1),NA())</f>
        <v>#N/A</v>
      </c>
      <c r="DL2769" t="str">
        <f>IFERROR(INDEX(Sheet2!$AU$2:$BM$600,QUOTIENT(ROW()-1,19)+1,MOD(ROW()-2,19)+1),NA())</f>
        <v/>
      </c>
      <c r="DM2769" s="4" t="e">
        <f t="shared" si="203"/>
        <v>#N/A</v>
      </c>
      <c r="DN2769" t="e">
        <f t="shared" si="204"/>
        <v>#N/A</v>
      </c>
      <c r="DO2769" t="e">
        <f t="shared" si="205"/>
        <v>#N/A</v>
      </c>
      <c r="DP2769" s="3">
        <f t="shared" si="206"/>
        <v>17</v>
      </c>
      <c r="DQ2769" s="3"/>
    </row>
    <row r="2770" spans="7:121" x14ac:dyDescent="0.25">
      <c r="G2770"/>
      <c r="DI2770" s="4">
        <f>INDEX(Sheet2!A:A,QUOTIENT(ROW()-1,19)+2)</f>
        <v>41626</v>
      </c>
      <c r="DJ2770" s="4">
        <f>INDEX(Sheet2!C:C,QUOTIENT(ROW()-1,19)+2)</f>
        <v>42004</v>
      </c>
      <c r="DK2770" s="4" t="e">
        <f>IFERROR(INDEX(Sheet2!$AA$2:$AS$600,QUOTIENT(ROW()-1,19)+1,MOD(ROW()-2,19)+1),NA())</f>
        <v>#N/A</v>
      </c>
      <c r="DL2770" t="str">
        <f>IFERROR(INDEX(Sheet2!$AU$2:$BM$600,QUOTIENT(ROW()-1,19)+1,MOD(ROW()-2,19)+1),NA())</f>
        <v/>
      </c>
      <c r="DM2770" s="4" t="e">
        <f t="shared" si="203"/>
        <v>#N/A</v>
      </c>
      <c r="DN2770" t="e">
        <f t="shared" si="204"/>
        <v>#N/A</v>
      </c>
      <c r="DO2770" t="e">
        <f t="shared" si="205"/>
        <v>#N/A</v>
      </c>
      <c r="DP2770" s="3">
        <f t="shared" si="206"/>
        <v>17</v>
      </c>
      <c r="DQ2770" s="3"/>
    </row>
    <row r="2771" spans="7:121" x14ac:dyDescent="0.25">
      <c r="G2771"/>
      <c r="DI2771" s="4">
        <f>INDEX(Sheet2!A:A,QUOTIENT(ROW()-1,19)+2)</f>
        <v>41626</v>
      </c>
      <c r="DJ2771" s="4">
        <f>INDEX(Sheet2!C:C,QUOTIENT(ROW()-1,19)+2)</f>
        <v>42004</v>
      </c>
      <c r="DK2771" s="4" t="e">
        <f>IFERROR(INDEX(Sheet2!$AA$2:$AS$600,QUOTIENT(ROW()-1,19)+1,MOD(ROW()-2,19)+1),NA())</f>
        <v>#N/A</v>
      </c>
      <c r="DL2771" t="str">
        <f>IFERROR(INDEX(Sheet2!$AU$2:$BM$600,QUOTIENT(ROW()-1,19)+1,MOD(ROW()-2,19)+1),NA())</f>
        <v/>
      </c>
      <c r="DM2771" s="4" t="e">
        <f t="shared" si="203"/>
        <v>#N/A</v>
      </c>
      <c r="DN2771" t="e">
        <f t="shared" si="204"/>
        <v>#N/A</v>
      </c>
      <c r="DO2771" t="e">
        <f t="shared" si="205"/>
        <v>#N/A</v>
      </c>
      <c r="DP2771" s="3">
        <f t="shared" si="206"/>
        <v>17</v>
      </c>
      <c r="DQ2771" s="3"/>
    </row>
    <row r="2772" spans="7:121" x14ac:dyDescent="0.25">
      <c r="G2772"/>
      <c r="DI2772" s="4">
        <f>INDEX(Sheet2!A:A,QUOTIENT(ROW()-1,19)+2)</f>
        <v>41626</v>
      </c>
      <c r="DJ2772" s="4">
        <f>INDEX(Sheet2!C:C,QUOTIENT(ROW()-1,19)+2)</f>
        <v>42004</v>
      </c>
      <c r="DK2772" s="4" t="e">
        <f>IFERROR(INDEX(Sheet2!$AA$2:$AS$600,QUOTIENT(ROW()-1,19)+1,MOD(ROW()-2,19)+1),NA())</f>
        <v>#N/A</v>
      </c>
      <c r="DL2772" t="str">
        <f>IFERROR(INDEX(Sheet2!$AU$2:$BM$600,QUOTIENT(ROW()-1,19)+1,MOD(ROW()-2,19)+1),NA())</f>
        <v/>
      </c>
      <c r="DM2772" s="4" t="e">
        <f t="shared" si="203"/>
        <v>#N/A</v>
      </c>
      <c r="DN2772" t="e">
        <f t="shared" si="204"/>
        <v>#N/A</v>
      </c>
      <c r="DO2772" t="e">
        <f t="shared" si="205"/>
        <v>#N/A</v>
      </c>
      <c r="DP2772" s="3">
        <f t="shared" si="206"/>
        <v>17</v>
      </c>
      <c r="DQ2772" s="3"/>
    </row>
    <row r="2773" spans="7:121" x14ac:dyDescent="0.25">
      <c r="G2773"/>
      <c r="DI2773" s="4">
        <f>INDEX(Sheet2!A:A,QUOTIENT(ROW()-1,19)+2)</f>
        <v>41626</v>
      </c>
      <c r="DJ2773" s="4">
        <f>INDEX(Sheet2!C:C,QUOTIENT(ROW()-1,19)+2)</f>
        <v>42004</v>
      </c>
      <c r="DK2773" s="4" t="e">
        <f>IFERROR(INDEX(Sheet2!$AA$2:$AS$600,QUOTIENT(ROW()-1,19)+1,MOD(ROW()-2,19)+1),NA())</f>
        <v>#N/A</v>
      </c>
      <c r="DL2773" t="str">
        <f>IFERROR(INDEX(Sheet2!$AU$2:$BM$600,QUOTIENT(ROW()-1,19)+1,MOD(ROW()-2,19)+1),NA())</f>
        <v/>
      </c>
      <c r="DM2773" s="4" t="e">
        <f t="shared" si="203"/>
        <v>#N/A</v>
      </c>
      <c r="DN2773" t="e">
        <f t="shared" si="204"/>
        <v>#N/A</v>
      </c>
      <c r="DO2773" t="e">
        <f t="shared" si="205"/>
        <v>#N/A</v>
      </c>
      <c r="DP2773" s="3">
        <f t="shared" si="206"/>
        <v>17</v>
      </c>
      <c r="DQ2773" s="3"/>
    </row>
    <row r="2774" spans="7:121" x14ac:dyDescent="0.25">
      <c r="G2774"/>
      <c r="DI2774" s="4">
        <f>INDEX(Sheet2!A:A,QUOTIENT(ROW()-1,19)+2)</f>
        <v>41626</v>
      </c>
      <c r="DJ2774" s="4">
        <f>INDEX(Sheet2!C:C,QUOTIENT(ROW()-1,19)+2)</f>
        <v>42004</v>
      </c>
      <c r="DK2774" s="4" t="e">
        <f>IFERROR(INDEX(Sheet2!$AA$2:$AS$600,QUOTIENT(ROW()-1,19)+1,MOD(ROW()-2,19)+1),NA())</f>
        <v>#N/A</v>
      </c>
      <c r="DL2774" t="str">
        <f>IFERROR(INDEX(Sheet2!$AU$2:$BM$600,QUOTIENT(ROW()-1,19)+1,MOD(ROW()-2,19)+1),NA())</f>
        <v/>
      </c>
      <c r="DM2774" s="4" t="e">
        <f t="shared" si="203"/>
        <v>#N/A</v>
      </c>
      <c r="DN2774" t="e">
        <f t="shared" si="204"/>
        <v>#N/A</v>
      </c>
      <c r="DO2774" t="e">
        <f t="shared" si="205"/>
        <v>#N/A</v>
      </c>
      <c r="DP2774" s="3">
        <f t="shared" si="206"/>
        <v>17</v>
      </c>
      <c r="DQ2774" s="3"/>
    </row>
    <row r="2775" spans="7:121" x14ac:dyDescent="0.25">
      <c r="G2775"/>
      <c r="DI2775" s="4">
        <f>INDEX(Sheet2!A:A,QUOTIENT(ROW()-1,19)+2)</f>
        <v>41626</v>
      </c>
      <c r="DJ2775" s="4">
        <f>INDEX(Sheet2!C:C,QUOTIENT(ROW()-1,19)+2)</f>
        <v>42004</v>
      </c>
      <c r="DK2775" s="4" t="e">
        <f>IFERROR(INDEX(Sheet2!$AA$2:$AS$600,QUOTIENT(ROW()-1,19)+1,MOD(ROW()-2,19)+1),NA())</f>
        <v>#N/A</v>
      </c>
      <c r="DL2775" t="str">
        <f>IFERROR(INDEX(Sheet2!$AU$2:$BM$600,QUOTIENT(ROW()-1,19)+1,MOD(ROW()-2,19)+1),NA())</f>
        <v/>
      </c>
      <c r="DM2775" s="4" t="e">
        <f t="shared" si="203"/>
        <v>#N/A</v>
      </c>
      <c r="DN2775" t="e">
        <f t="shared" si="204"/>
        <v>#N/A</v>
      </c>
      <c r="DO2775" t="e">
        <f t="shared" si="205"/>
        <v>#N/A</v>
      </c>
      <c r="DP2775" s="3">
        <f t="shared" si="206"/>
        <v>17</v>
      </c>
      <c r="DQ2775" s="3"/>
    </row>
    <row r="2776" spans="7:121" x14ac:dyDescent="0.25">
      <c r="G2776"/>
      <c r="DI2776" s="4">
        <f>INDEX(Sheet2!A:A,QUOTIENT(ROW()-1,19)+2)</f>
        <v>41626</v>
      </c>
      <c r="DJ2776" s="4">
        <f>INDEX(Sheet2!C:C,QUOTIENT(ROW()-1,19)+2)</f>
        <v>42004</v>
      </c>
      <c r="DK2776" s="4">
        <f>IFERROR(INDEX(Sheet2!$AA$2:$AS$600,QUOTIENT(ROW()-1,19)+1,MOD(ROW()-2,19)+1),NA())</f>
        <v>42004</v>
      </c>
      <c r="DL2776">
        <f>IFERROR(INDEX(Sheet2!$AU$2:$BM$600,QUOTIENT(ROW()-1,19)+1,MOD(ROW()-2,19)+1),NA())</f>
        <v>1.25</v>
      </c>
      <c r="DM2776" s="4" t="e">
        <f t="shared" si="203"/>
        <v>#N/A</v>
      </c>
      <c r="DN2776" t="e">
        <f t="shared" si="204"/>
        <v>#N/A</v>
      </c>
      <c r="DO2776" t="e">
        <f t="shared" si="205"/>
        <v>#N/A</v>
      </c>
      <c r="DP2776" s="3">
        <f t="shared" si="206"/>
        <v>18</v>
      </c>
      <c r="DQ2776" s="3"/>
    </row>
    <row r="2777" spans="7:121" x14ac:dyDescent="0.25">
      <c r="G2777"/>
      <c r="DI2777" s="4">
        <f>INDEX(Sheet2!A:A,QUOTIENT(ROW()-1,19)+2)</f>
        <v>41626</v>
      </c>
      <c r="DJ2777" s="4">
        <f>INDEX(Sheet2!C:C,QUOTIENT(ROW()-1,19)+2)</f>
        <v>42004</v>
      </c>
      <c r="DK2777" s="4" t="e">
        <f>IFERROR(INDEX(Sheet2!$AA$2:$AS$600,QUOTIENT(ROW()-1,19)+1,MOD(ROW()-2,19)+1),NA())</f>
        <v>#N/A</v>
      </c>
      <c r="DL2777" t="str">
        <f>IFERROR(INDEX(Sheet2!$AU$2:$BM$600,QUOTIENT(ROW()-1,19)+1,MOD(ROW()-2,19)+1),NA())</f>
        <v/>
      </c>
      <c r="DM2777" s="4" t="e">
        <f t="shared" si="203"/>
        <v>#N/A</v>
      </c>
      <c r="DN2777" t="e">
        <f t="shared" si="204"/>
        <v>#N/A</v>
      </c>
      <c r="DO2777" t="e">
        <f t="shared" si="205"/>
        <v>#N/A</v>
      </c>
      <c r="DP2777" s="3">
        <f t="shared" si="206"/>
        <v>18</v>
      </c>
      <c r="DQ2777" s="3"/>
    </row>
    <row r="2778" spans="7:121" x14ac:dyDescent="0.25">
      <c r="G2778"/>
      <c r="DI2778" s="4">
        <f>INDEX(Sheet2!A:A,QUOTIENT(ROW()-1,19)+2)</f>
        <v>41626</v>
      </c>
      <c r="DJ2778" s="4">
        <f>INDEX(Sheet2!C:C,QUOTIENT(ROW()-1,19)+2)</f>
        <v>42004</v>
      </c>
      <c r="DK2778" s="4" t="e">
        <f>IFERROR(INDEX(Sheet2!$AA$2:$AS$600,QUOTIENT(ROW()-1,19)+1,MOD(ROW()-2,19)+1),NA())</f>
        <v>#N/A</v>
      </c>
      <c r="DL2778" t="str">
        <f>IFERROR(INDEX(Sheet2!$AU$2:$BM$600,QUOTIENT(ROW()-1,19)+1,MOD(ROW()-2,19)+1),NA())</f>
        <v/>
      </c>
      <c r="DM2778" s="4" t="e">
        <f t="shared" si="203"/>
        <v>#N/A</v>
      </c>
      <c r="DN2778" t="e">
        <f t="shared" si="204"/>
        <v>#N/A</v>
      </c>
      <c r="DO2778" t="e">
        <f t="shared" si="205"/>
        <v>#N/A</v>
      </c>
      <c r="DP2778" s="3">
        <f t="shared" si="206"/>
        <v>18</v>
      </c>
      <c r="DQ2778" s="3"/>
    </row>
    <row r="2779" spans="7:121" x14ac:dyDescent="0.25">
      <c r="G2779"/>
      <c r="DI2779" s="4">
        <f>INDEX(Sheet2!A:A,QUOTIENT(ROW()-1,19)+2)</f>
        <v>41626</v>
      </c>
      <c r="DJ2779" s="4">
        <f>INDEX(Sheet2!C:C,QUOTIENT(ROW()-1,19)+2)</f>
        <v>42004</v>
      </c>
      <c r="DK2779" s="4" t="e">
        <f>IFERROR(INDEX(Sheet2!$AA$2:$AS$600,QUOTIENT(ROW()-1,19)+1,MOD(ROW()-2,19)+1),NA())</f>
        <v>#N/A</v>
      </c>
      <c r="DL2779" t="str">
        <f>IFERROR(INDEX(Sheet2!$AU$2:$BM$600,QUOTIENT(ROW()-1,19)+1,MOD(ROW()-2,19)+1),NA())</f>
        <v/>
      </c>
      <c r="DM2779" s="4" t="e">
        <f t="shared" si="203"/>
        <v>#N/A</v>
      </c>
      <c r="DN2779" t="e">
        <f t="shared" si="204"/>
        <v>#N/A</v>
      </c>
      <c r="DO2779" t="e">
        <f t="shared" si="205"/>
        <v>#N/A</v>
      </c>
      <c r="DP2779" s="3">
        <f t="shared" si="206"/>
        <v>18</v>
      </c>
      <c r="DQ2779" s="3"/>
    </row>
    <row r="2780" spans="7:121" x14ac:dyDescent="0.25">
      <c r="G2780"/>
      <c r="DI2780" s="4">
        <f>INDEX(Sheet2!A:A,QUOTIENT(ROW()-1,19)+2)</f>
        <v>41626</v>
      </c>
      <c r="DJ2780" s="4">
        <f>INDEX(Sheet2!C:C,QUOTIENT(ROW()-1,19)+2)</f>
        <v>42004</v>
      </c>
      <c r="DK2780" s="4" t="e">
        <f>IFERROR(INDEX(Sheet2!$AA$2:$AS$600,QUOTIENT(ROW()-1,19)+1,MOD(ROW()-2,19)+1),NA())</f>
        <v>#N/A</v>
      </c>
      <c r="DL2780" t="str">
        <f>IFERROR(INDEX(Sheet2!$AU$2:$BM$600,QUOTIENT(ROW()-1,19)+1,MOD(ROW()-2,19)+1),NA())</f>
        <v/>
      </c>
      <c r="DM2780" s="4" t="e">
        <f t="shared" si="203"/>
        <v>#N/A</v>
      </c>
      <c r="DN2780" t="e">
        <f t="shared" si="204"/>
        <v>#N/A</v>
      </c>
      <c r="DO2780" t="e">
        <f t="shared" si="205"/>
        <v>#N/A</v>
      </c>
      <c r="DP2780" s="3">
        <f t="shared" si="206"/>
        <v>18</v>
      </c>
      <c r="DQ2780" s="3"/>
    </row>
    <row r="2781" spans="7:121" x14ac:dyDescent="0.25">
      <c r="G2781"/>
      <c r="DI2781" s="4">
        <f>INDEX(Sheet2!A:A,QUOTIENT(ROW()-1,19)+2)</f>
        <v>41626</v>
      </c>
      <c r="DJ2781" s="4">
        <f>INDEX(Sheet2!C:C,QUOTIENT(ROW()-1,19)+2)</f>
        <v>42004</v>
      </c>
      <c r="DK2781" s="4" t="e">
        <f>IFERROR(INDEX(Sheet2!$AA$2:$AS$600,QUOTIENT(ROW()-1,19)+1,MOD(ROW()-2,19)+1),NA())</f>
        <v>#N/A</v>
      </c>
      <c r="DL2781" t="str">
        <f>IFERROR(INDEX(Sheet2!$AU$2:$BM$600,QUOTIENT(ROW()-1,19)+1,MOD(ROW()-2,19)+1),NA())</f>
        <v/>
      </c>
      <c r="DM2781" s="4" t="e">
        <f t="shared" si="203"/>
        <v>#N/A</v>
      </c>
      <c r="DN2781" t="e">
        <f t="shared" si="204"/>
        <v>#N/A</v>
      </c>
      <c r="DO2781" t="e">
        <f t="shared" si="205"/>
        <v>#N/A</v>
      </c>
      <c r="DP2781" s="3">
        <f t="shared" si="206"/>
        <v>18</v>
      </c>
      <c r="DQ2781" s="3"/>
    </row>
    <row r="2782" spans="7:121" x14ac:dyDescent="0.25">
      <c r="G2782"/>
      <c r="DI2782" s="4">
        <f>INDEX(Sheet2!A:A,QUOTIENT(ROW()-1,19)+2)</f>
        <v>41626</v>
      </c>
      <c r="DJ2782" s="4">
        <f>INDEX(Sheet2!C:C,QUOTIENT(ROW()-1,19)+2)</f>
        <v>42004</v>
      </c>
      <c r="DK2782" s="4" t="e">
        <f>IFERROR(INDEX(Sheet2!$AA$2:$AS$600,QUOTIENT(ROW()-1,19)+1,MOD(ROW()-2,19)+1),NA())</f>
        <v>#N/A</v>
      </c>
      <c r="DL2782" t="str">
        <f>IFERROR(INDEX(Sheet2!$AU$2:$BM$600,QUOTIENT(ROW()-1,19)+1,MOD(ROW()-2,19)+1),NA())</f>
        <v/>
      </c>
      <c r="DM2782" s="4" t="e">
        <f t="shared" si="203"/>
        <v>#N/A</v>
      </c>
      <c r="DN2782" t="e">
        <f t="shared" si="204"/>
        <v>#N/A</v>
      </c>
      <c r="DO2782" t="e">
        <f t="shared" si="205"/>
        <v>#N/A</v>
      </c>
      <c r="DP2782" s="3">
        <f t="shared" si="206"/>
        <v>18</v>
      </c>
      <c r="DQ2782" s="3"/>
    </row>
    <row r="2783" spans="7:121" x14ac:dyDescent="0.25">
      <c r="G2783"/>
      <c r="DI2783" s="4">
        <f>INDEX(Sheet2!A:A,QUOTIENT(ROW()-1,19)+2)</f>
        <v>41626</v>
      </c>
      <c r="DJ2783" s="4">
        <f>INDEX(Sheet2!C:C,QUOTIENT(ROW()-1,19)+2)</f>
        <v>42004</v>
      </c>
      <c r="DK2783" s="4" t="e">
        <f>IFERROR(INDEX(Sheet2!$AA$2:$AS$600,QUOTIENT(ROW()-1,19)+1,MOD(ROW()-2,19)+1),NA())</f>
        <v>#N/A</v>
      </c>
      <c r="DL2783" t="str">
        <f>IFERROR(INDEX(Sheet2!$AU$2:$BM$600,QUOTIENT(ROW()-1,19)+1,MOD(ROW()-2,19)+1),NA())</f>
        <v/>
      </c>
      <c r="DM2783" s="4" t="e">
        <f t="shared" si="203"/>
        <v>#N/A</v>
      </c>
      <c r="DN2783" t="e">
        <f t="shared" si="204"/>
        <v>#N/A</v>
      </c>
      <c r="DO2783" t="e">
        <f t="shared" si="205"/>
        <v>#N/A</v>
      </c>
      <c r="DP2783" s="3">
        <f t="shared" si="206"/>
        <v>18</v>
      </c>
      <c r="DQ2783" s="3"/>
    </row>
    <row r="2784" spans="7:121" x14ac:dyDescent="0.25">
      <c r="G2784"/>
      <c r="DI2784" s="4">
        <f>INDEX(Sheet2!A:A,QUOTIENT(ROW()-1,19)+2)</f>
        <v>41626</v>
      </c>
      <c r="DJ2784" s="4">
        <f>INDEX(Sheet2!C:C,QUOTIENT(ROW()-1,19)+2)</f>
        <v>42004</v>
      </c>
      <c r="DK2784" s="4" t="e">
        <f>IFERROR(INDEX(Sheet2!$AA$2:$AS$600,QUOTIENT(ROW()-1,19)+1,MOD(ROW()-2,19)+1),NA())</f>
        <v>#N/A</v>
      </c>
      <c r="DL2784" t="str">
        <f>IFERROR(INDEX(Sheet2!$AU$2:$BM$600,QUOTIENT(ROW()-1,19)+1,MOD(ROW()-2,19)+1),NA())</f>
        <v/>
      </c>
      <c r="DM2784" s="4" t="e">
        <f t="shared" si="203"/>
        <v>#N/A</v>
      </c>
      <c r="DN2784" t="e">
        <f t="shared" si="204"/>
        <v>#N/A</v>
      </c>
      <c r="DO2784" t="e">
        <f t="shared" si="205"/>
        <v>#N/A</v>
      </c>
      <c r="DP2784" s="3">
        <f t="shared" si="206"/>
        <v>18</v>
      </c>
      <c r="DQ2784" s="3"/>
    </row>
    <row r="2785" spans="7:121" x14ac:dyDescent="0.25">
      <c r="G2785"/>
      <c r="DI2785" s="4">
        <f>INDEX(Sheet2!A:A,QUOTIENT(ROW()-1,19)+2)</f>
        <v>41626</v>
      </c>
      <c r="DJ2785" s="4">
        <f>INDEX(Sheet2!C:C,QUOTIENT(ROW()-1,19)+2)</f>
        <v>42004</v>
      </c>
      <c r="DK2785" s="4" t="e">
        <f>IFERROR(INDEX(Sheet2!$AA$2:$AS$600,QUOTIENT(ROW()-1,19)+1,MOD(ROW()-2,19)+1),NA())</f>
        <v>#N/A</v>
      </c>
      <c r="DL2785" t="str">
        <f>IFERROR(INDEX(Sheet2!$AU$2:$BM$600,QUOTIENT(ROW()-1,19)+1,MOD(ROW()-2,19)+1),NA())</f>
        <v/>
      </c>
      <c r="DM2785" s="4" t="e">
        <f t="shared" si="203"/>
        <v>#N/A</v>
      </c>
      <c r="DN2785" t="e">
        <f t="shared" si="204"/>
        <v>#N/A</v>
      </c>
      <c r="DO2785" t="e">
        <f t="shared" si="205"/>
        <v>#N/A</v>
      </c>
      <c r="DP2785" s="3">
        <f t="shared" si="206"/>
        <v>18</v>
      </c>
      <c r="DQ2785" s="3"/>
    </row>
    <row r="2786" spans="7:121" x14ac:dyDescent="0.25">
      <c r="G2786"/>
      <c r="DI2786" s="4">
        <f>INDEX(Sheet2!A:A,QUOTIENT(ROW()-1,19)+2)</f>
        <v>41626</v>
      </c>
      <c r="DJ2786" s="4">
        <f>INDEX(Sheet2!C:C,QUOTIENT(ROW()-1,19)+2)</f>
        <v>42004</v>
      </c>
      <c r="DK2786" s="4" t="e">
        <f>IFERROR(INDEX(Sheet2!$AA$2:$AS$600,QUOTIENT(ROW()-1,19)+1,MOD(ROW()-2,19)+1),NA())</f>
        <v>#N/A</v>
      </c>
      <c r="DL2786" t="str">
        <f>IFERROR(INDEX(Sheet2!$AU$2:$BM$600,QUOTIENT(ROW()-1,19)+1,MOD(ROW()-2,19)+1),NA())</f>
        <v/>
      </c>
      <c r="DM2786" s="4" t="e">
        <f t="shared" si="203"/>
        <v>#N/A</v>
      </c>
      <c r="DN2786" t="e">
        <f t="shared" si="204"/>
        <v>#N/A</v>
      </c>
      <c r="DO2786" t="e">
        <f t="shared" si="205"/>
        <v>#N/A</v>
      </c>
      <c r="DP2786" s="3">
        <f t="shared" si="206"/>
        <v>18</v>
      </c>
      <c r="DQ2786" s="3"/>
    </row>
    <row r="2787" spans="7:121" x14ac:dyDescent="0.25">
      <c r="G2787"/>
      <c r="DI2787" s="4">
        <f>INDEX(Sheet2!A:A,QUOTIENT(ROW()-1,19)+2)</f>
        <v>41626</v>
      </c>
      <c r="DJ2787" s="4">
        <f>INDEX(Sheet2!C:C,QUOTIENT(ROW()-1,19)+2)</f>
        <v>42004</v>
      </c>
      <c r="DK2787" s="4" t="e">
        <f>IFERROR(INDEX(Sheet2!$AA$2:$AS$600,QUOTIENT(ROW()-1,19)+1,MOD(ROW()-2,19)+1),NA())</f>
        <v>#N/A</v>
      </c>
      <c r="DL2787" t="str">
        <f>IFERROR(INDEX(Sheet2!$AU$2:$BM$600,QUOTIENT(ROW()-1,19)+1,MOD(ROW()-2,19)+1),NA())</f>
        <v/>
      </c>
      <c r="DM2787" s="4" t="e">
        <f t="shared" si="203"/>
        <v>#N/A</v>
      </c>
      <c r="DN2787" t="e">
        <f t="shared" si="204"/>
        <v>#N/A</v>
      </c>
      <c r="DO2787" t="e">
        <f t="shared" si="205"/>
        <v>#N/A</v>
      </c>
      <c r="DP2787" s="3">
        <f t="shared" si="206"/>
        <v>18</v>
      </c>
      <c r="DQ2787" s="3"/>
    </row>
    <row r="2788" spans="7:121" x14ac:dyDescent="0.25">
      <c r="G2788"/>
      <c r="DI2788" s="4">
        <f>INDEX(Sheet2!A:A,QUOTIENT(ROW()-1,19)+2)</f>
        <v>41626</v>
      </c>
      <c r="DJ2788" s="4">
        <f>INDEX(Sheet2!C:C,QUOTIENT(ROW()-1,19)+2)</f>
        <v>42004</v>
      </c>
      <c r="DK2788" s="4" t="e">
        <f>IFERROR(INDEX(Sheet2!$AA$2:$AS$600,QUOTIENT(ROW()-1,19)+1,MOD(ROW()-2,19)+1),NA())</f>
        <v>#N/A</v>
      </c>
      <c r="DL2788" t="str">
        <f>IFERROR(INDEX(Sheet2!$AU$2:$BM$600,QUOTIENT(ROW()-1,19)+1,MOD(ROW()-2,19)+1),NA())</f>
        <v/>
      </c>
      <c r="DM2788" s="4" t="e">
        <f t="shared" si="203"/>
        <v>#N/A</v>
      </c>
      <c r="DN2788" t="e">
        <f t="shared" si="204"/>
        <v>#N/A</v>
      </c>
      <c r="DO2788" t="e">
        <f t="shared" si="205"/>
        <v>#N/A</v>
      </c>
      <c r="DP2788" s="3">
        <f t="shared" si="206"/>
        <v>18</v>
      </c>
      <c r="DQ2788" s="3"/>
    </row>
    <row r="2789" spans="7:121" x14ac:dyDescent="0.25">
      <c r="G2789"/>
      <c r="DI2789" s="4">
        <f>INDEX(Sheet2!A:A,QUOTIENT(ROW()-1,19)+2)</f>
        <v>41626</v>
      </c>
      <c r="DJ2789" s="4">
        <f>INDEX(Sheet2!C:C,QUOTIENT(ROW()-1,19)+2)</f>
        <v>42004</v>
      </c>
      <c r="DK2789" s="4" t="e">
        <f>IFERROR(INDEX(Sheet2!$AA$2:$AS$600,QUOTIENT(ROW()-1,19)+1,MOD(ROW()-2,19)+1),NA())</f>
        <v>#N/A</v>
      </c>
      <c r="DL2789" t="str">
        <f>IFERROR(INDEX(Sheet2!$AU$2:$BM$600,QUOTIENT(ROW()-1,19)+1,MOD(ROW()-2,19)+1),NA())</f>
        <v/>
      </c>
      <c r="DM2789" s="4" t="e">
        <f t="shared" si="203"/>
        <v>#N/A</v>
      </c>
      <c r="DN2789" t="e">
        <f t="shared" si="204"/>
        <v>#N/A</v>
      </c>
      <c r="DO2789" t="e">
        <f t="shared" si="205"/>
        <v>#N/A</v>
      </c>
      <c r="DP2789" s="3">
        <f t="shared" si="206"/>
        <v>18</v>
      </c>
      <c r="DQ2789" s="3"/>
    </row>
    <row r="2790" spans="7:121" x14ac:dyDescent="0.25">
      <c r="G2790"/>
      <c r="DI2790" s="4">
        <f>INDEX(Sheet2!A:A,QUOTIENT(ROW()-1,19)+2)</f>
        <v>41626</v>
      </c>
      <c r="DJ2790" s="4">
        <f>INDEX(Sheet2!C:C,QUOTIENT(ROW()-1,19)+2)</f>
        <v>42004</v>
      </c>
      <c r="DK2790" s="4" t="e">
        <f>IFERROR(INDEX(Sheet2!$AA$2:$AS$600,QUOTIENT(ROW()-1,19)+1,MOD(ROW()-2,19)+1),NA())</f>
        <v>#N/A</v>
      </c>
      <c r="DL2790" t="str">
        <f>IFERROR(INDEX(Sheet2!$AU$2:$BM$600,QUOTIENT(ROW()-1,19)+1,MOD(ROW()-2,19)+1),NA())</f>
        <v/>
      </c>
      <c r="DM2790" s="4" t="e">
        <f t="shared" si="203"/>
        <v>#N/A</v>
      </c>
      <c r="DN2790" t="e">
        <f t="shared" si="204"/>
        <v>#N/A</v>
      </c>
      <c r="DO2790" t="e">
        <f t="shared" si="205"/>
        <v>#N/A</v>
      </c>
      <c r="DP2790" s="3">
        <f t="shared" si="206"/>
        <v>18</v>
      </c>
      <c r="DQ2790" s="3"/>
    </row>
    <row r="2791" spans="7:121" x14ac:dyDescent="0.25">
      <c r="G2791"/>
      <c r="DI2791" s="4">
        <f>INDEX(Sheet2!A:A,QUOTIENT(ROW()-1,19)+2)</f>
        <v>41626</v>
      </c>
      <c r="DJ2791" s="4">
        <f>INDEX(Sheet2!C:C,QUOTIENT(ROW()-1,19)+2)</f>
        <v>42004</v>
      </c>
      <c r="DK2791" s="4" t="e">
        <f>IFERROR(INDEX(Sheet2!$AA$2:$AS$600,QUOTIENT(ROW()-1,19)+1,MOD(ROW()-2,19)+1),NA())</f>
        <v>#N/A</v>
      </c>
      <c r="DL2791" t="str">
        <f>IFERROR(INDEX(Sheet2!$AU$2:$BM$600,QUOTIENT(ROW()-1,19)+1,MOD(ROW()-2,19)+1),NA())</f>
        <v/>
      </c>
      <c r="DM2791" s="4" t="e">
        <f t="shared" si="203"/>
        <v>#N/A</v>
      </c>
      <c r="DN2791" t="e">
        <f t="shared" si="204"/>
        <v>#N/A</v>
      </c>
      <c r="DO2791" t="e">
        <f t="shared" si="205"/>
        <v>#N/A</v>
      </c>
      <c r="DP2791" s="3">
        <f t="shared" si="206"/>
        <v>18</v>
      </c>
      <c r="DQ2791" s="3"/>
    </row>
    <row r="2792" spans="7:121" x14ac:dyDescent="0.25">
      <c r="G2792"/>
      <c r="DI2792" s="4">
        <f>INDEX(Sheet2!A:A,QUOTIENT(ROW()-1,19)+2)</f>
        <v>41626</v>
      </c>
      <c r="DJ2792" s="4">
        <f>INDEX(Sheet2!C:C,QUOTIENT(ROW()-1,19)+2)</f>
        <v>42004</v>
      </c>
      <c r="DK2792" s="4" t="e">
        <f>IFERROR(INDEX(Sheet2!$AA$2:$AS$600,QUOTIENT(ROW()-1,19)+1,MOD(ROW()-2,19)+1),NA())</f>
        <v>#N/A</v>
      </c>
      <c r="DL2792" t="str">
        <f>IFERROR(INDEX(Sheet2!$AU$2:$BM$600,QUOTIENT(ROW()-1,19)+1,MOD(ROW()-2,19)+1),NA())</f>
        <v/>
      </c>
      <c r="DM2792" s="4" t="e">
        <f t="shared" si="203"/>
        <v>#N/A</v>
      </c>
      <c r="DN2792" t="e">
        <f t="shared" si="204"/>
        <v>#N/A</v>
      </c>
      <c r="DO2792" t="e">
        <f t="shared" si="205"/>
        <v>#N/A</v>
      </c>
      <c r="DP2792" s="3">
        <f t="shared" si="206"/>
        <v>18</v>
      </c>
      <c r="DQ2792" s="3"/>
    </row>
    <row r="2793" spans="7:121" x14ac:dyDescent="0.25">
      <c r="G2793"/>
      <c r="DI2793" s="4">
        <f>INDEX(Sheet2!A:A,QUOTIENT(ROW()-1,19)+2)</f>
        <v>41626</v>
      </c>
      <c r="DJ2793" s="4">
        <f>INDEX(Sheet2!C:C,QUOTIENT(ROW()-1,19)+2)</f>
        <v>42004</v>
      </c>
      <c r="DK2793" s="4" t="e">
        <f>IFERROR(INDEX(Sheet2!$AA$2:$AS$600,QUOTIENT(ROW()-1,19)+1,MOD(ROW()-2,19)+1),NA())</f>
        <v>#N/A</v>
      </c>
      <c r="DL2793" t="str">
        <f>IFERROR(INDEX(Sheet2!$AU$2:$BM$600,QUOTIENT(ROW()-1,19)+1,MOD(ROW()-2,19)+1),NA())</f>
        <v/>
      </c>
      <c r="DM2793" s="4" t="e">
        <f t="shared" si="203"/>
        <v>#N/A</v>
      </c>
      <c r="DN2793" t="e">
        <f t="shared" si="204"/>
        <v>#N/A</v>
      </c>
      <c r="DO2793" t="e">
        <f t="shared" si="205"/>
        <v>#N/A</v>
      </c>
      <c r="DP2793" s="3">
        <f t="shared" si="206"/>
        <v>18</v>
      </c>
      <c r="DQ2793" s="3"/>
    </row>
    <row r="2794" spans="7:121" x14ac:dyDescent="0.25">
      <c r="G2794"/>
      <c r="DI2794" s="4">
        <f>INDEX(Sheet2!A:A,QUOTIENT(ROW()-1,19)+2)</f>
        <v>41626</v>
      </c>
      <c r="DJ2794" s="4">
        <f>INDEX(Sheet2!C:C,QUOTIENT(ROW()-1,19)+2)</f>
        <v>42369</v>
      </c>
      <c r="DK2794" s="4" t="e">
        <f>IFERROR(INDEX(Sheet2!$AA$2:$AS$600,QUOTIENT(ROW()-1,19)+1,MOD(ROW()-2,19)+1),NA())</f>
        <v>#N/A</v>
      </c>
      <c r="DL2794" t="str">
        <f>IFERROR(INDEX(Sheet2!$AU$2:$BM$600,QUOTIENT(ROW()-1,19)+1,MOD(ROW()-2,19)+1),NA())</f>
        <v/>
      </c>
      <c r="DM2794" s="4" t="e">
        <f t="shared" si="203"/>
        <v>#N/A</v>
      </c>
      <c r="DN2794" t="e">
        <f t="shared" si="204"/>
        <v>#N/A</v>
      </c>
      <c r="DO2794" t="e">
        <f t="shared" si="205"/>
        <v>#N/A</v>
      </c>
      <c r="DP2794" s="3">
        <f t="shared" si="206"/>
        <v>1</v>
      </c>
      <c r="DQ2794" s="3"/>
    </row>
    <row r="2795" spans="7:121" x14ac:dyDescent="0.25">
      <c r="G2795"/>
      <c r="DI2795" s="4">
        <f>INDEX(Sheet2!A:A,QUOTIENT(ROW()-1,19)+2)</f>
        <v>41626</v>
      </c>
      <c r="DJ2795" s="4">
        <f>INDEX(Sheet2!C:C,QUOTIENT(ROW()-1,19)+2)</f>
        <v>42369</v>
      </c>
      <c r="DK2795" s="4">
        <f>IFERROR(INDEX(Sheet2!$AA$2:$AS$600,QUOTIENT(ROW()-1,19)+1,MOD(ROW()-2,19)+1),NA())</f>
        <v>42348.924999999996</v>
      </c>
      <c r="DL2795">
        <f>IFERROR(INDEX(Sheet2!$AU$2:$BM$600,QUOTIENT(ROW()-1,19)+1,MOD(ROW()-2,19)+1),NA())</f>
        <v>0.25</v>
      </c>
      <c r="DM2795" s="4" t="e">
        <f t="shared" si="203"/>
        <v>#N/A</v>
      </c>
      <c r="DN2795" t="e">
        <f t="shared" si="204"/>
        <v>#N/A</v>
      </c>
      <c r="DO2795" t="e">
        <f t="shared" si="205"/>
        <v>#N/A</v>
      </c>
      <c r="DP2795" s="3">
        <f t="shared" si="206"/>
        <v>2</v>
      </c>
      <c r="DQ2795" s="3"/>
    </row>
    <row r="2796" spans="7:121" x14ac:dyDescent="0.25">
      <c r="G2796"/>
      <c r="DI2796" s="4">
        <f>INDEX(Sheet2!A:A,QUOTIENT(ROW()-1,19)+2)</f>
        <v>41626</v>
      </c>
      <c r="DJ2796" s="4">
        <f>INDEX(Sheet2!C:C,QUOTIENT(ROW()-1,19)+2)</f>
        <v>42369</v>
      </c>
      <c r="DK2796" s="4">
        <f>IFERROR(INDEX(Sheet2!$AA$2:$AS$600,QUOTIENT(ROW()-1,19)+1,MOD(ROW()-2,19)+1),NA())</f>
        <v>42369</v>
      </c>
      <c r="DL2796">
        <f>IFERROR(INDEX(Sheet2!$AU$2:$BM$600,QUOTIENT(ROW()-1,19)+1,MOD(ROW()-2,19)+1),NA())</f>
        <v>0.25</v>
      </c>
      <c r="DM2796" s="4" t="e">
        <f t="shared" si="203"/>
        <v>#N/A</v>
      </c>
      <c r="DN2796" t="e">
        <f t="shared" si="204"/>
        <v>#N/A</v>
      </c>
      <c r="DO2796" t="e">
        <f t="shared" si="205"/>
        <v>#N/A</v>
      </c>
      <c r="DP2796" s="3">
        <f t="shared" si="206"/>
        <v>3</v>
      </c>
      <c r="DQ2796" s="3"/>
    </row>
    <row r="2797" spans="7:121" x14ac:dyDescent="0.25">
      <c r="G2797"/>
      <c r="DI2797" s="4">
        <f>INDEX(Sheet2!A:A,QUOTIENT(ROW()-1,19)+2)</f>
        <v>41626</v>
      </c>
      <c r="DJ2797" s="4">
        <f>INDEX(Sheet2!C:C,QUOTIENT(ROW()-1,19)+2)</f>
        <v>42369</v>
      </c>
      <c r="DK2797" s="4">
        <f>IFERROR(INDEX(Sheet2!$AA$2:$AS$600,QUOTIENT(ROW()-1,19)+1,MOD(ROW()-2,19)+1),NA())</f>
        <v>42389.074999999997</v>
      </c>
      <c r="DL2797">
        <f>IFERROR(INDEX(Sheet2!$AU$2:$BM$600,QUOTIENT(ROW()-1,19)+1,MOD(ROW()-2,19)+1),NA())</f>
        <v>0.25</v>
      </c>
      <c r="DM2797" s="4" t="e">
        <f t="shared" si="203"/>
        <v>#N/A</v>
      </c>
      <c r="DN2797" t="e">
        <f t="shared" si="204"/>
        <v>#N/A</v>
      </c>
      <c r="DO2797" t="e">
        <f t="shared" si="205"/>
        <v>#N/A</v>
      </c>
      <c r="DP2797" s="3">
        <f t="shared" si="206"/>
        <v>4</v>
      </c>
      <c r="DQ2797" s="3"/>
    </row>
    <row r="2798" spans="7:121" x14ac:dyDescent="0.25">
      <c r="G2798"/>
      <c r="DI2798" s="4">
        <f>INDEX(Sheet2!A:A,QUOTIENT(ROW()-1,19)+2)</f>
        <v>41626</v>
      </c>
      <c r="DJ2798" s="4">
        <f>INDEX(Sheet2!C:C,QUOTIENT(ROW()-1,19)+2)</f>
        <v>42369</v>
      </c>
      <c r="DK2798" s="4" t="e">
        <f>IFERROR(INDEX(Sheet2!$AA$2:$AS$600,QUOTIENT(ROW()-1,19)+1,MOD(ROW()-2,19)+1),NA())</f>
        <v>#N/A</v>
      </c>
      <c r="DL2798" t="str">
        <f>IFERROR(INDEX(Sheet2!$AU$2:$BM$600,QUOTIENT(ROW()-1,19)+1,MOD(ROW()-2,19)+1),NA())</f>
        <v/>
      </c>
      <c r="DM2798" s="4" t="e">
        <f t="shared" si="203"/>
        <v>#N/A</v>
      </c>
      <c r="DN2798" t="e">
        <f t="shared" si="204"/>
        <v>#N/A</v>
      </c>
      <c r="DO2798" t="e">
        <f t="shared" si="205"/>
        <v>#N/A</v>
      </c>
      <c r="DP2798" s="3">
        <f t="shared" si="206"/>
        <v>4</v>
      </c>
      <c r="DQ2798" s="3"/>
    </row>
    <row r="2799" spans="7:121" x14ac:dyDescent="0.25">
      <c r="G2799"/>
      <c r="DI2799" s="4">
        <f>INDEX(Sheet2!A:A,QUOTIENT(ROW()-1,19)+2)</f>
        <v>41626</v>
      </c>
      <c r="DJ2799" s="4">
        <f>INDEX(Sheet2!C:C,QUOTIENT(ROW()-1,19)+2)</f>
        <v>42369</v>
      </c>
      <c r="DK2799" s="4" t="e">
        <f>IFERROR(INDEX(Sheet2!$AA$2:$AS$600,QUOTIENT(ROW()-1,19)+1,MOD(ROW()-2,19)+1),NA())</f>
        <v>#N/A</v>
      </c>
      <c r="DL2799" t="str">
        <f>IFERROR(INDEX(Sheet2!$AU$2:$BM$600,QUOTIENT(ROW()-1,19)+1,MOD(ROW()-2,19)+1),NA())</f>
        <v/>
      </c>
      <c r="DM2799" s="4" t="e">
        <f t="shared" si="203"/>
        <v>#N/A</v>
      </c>
      <c r="DN2799" t="e">
        <f t="shared" si="204"/>
        <v>#N/A</v>
      </c>
      <c r="DO2799" t="e">
        <f t="shared" si="205"/>
        <v>#N/A</v>
      </c>
      <c r="DP2799" s="3">
        <f t="shared" si="206"/>
        <v>4</v>
      </c>
      <c r="DQ2799" s="3"/>
    </row>
    <row r="2800" spans="7:121" x14ac:dyDescent="0.25">
      <c r="G2800"/>
      <c r="DI2800" s="4">
        <f>INDEX(Sheet2!A:A,QUOTIENT(ROW()-1,19)+2)</f>
        <v>41626</v>
      </c>
      <c r="DJ2800" s="4">
        <f>INDEX(Sheet2!C:C,QUOTIENT(ROW()-1,19)+2)</f>
        <v>42369</v>
      </c>
      <c r="DK2800" s="4" t="e">
        <f>IFERROR(INDEX(Sheet2!$AA$2:$AS$600,QUOTIENT(ROW()-1,19)+1,MOD(ROW()-2,19)+1),NA())</f>
        <v>#N/A</v>
      </c>
      <c r="DL2800" t="str">
        <f>IFERROR(INDEX(Sheet2!$AU$2:$BM$600,QUOTIENT(ROW()-1,19)+1,MOD(ROW()-2,19)+1),NA())</f>
        <v/>
      </c>
      <c r="DM2800" s="4" t="e">
        <f t="shared" si="203"/>
        <v>#N/A</v>
      </c>
      <c r="DN2800" t="e">
        <f t="shared" si="204"/>
        <v>#N/A</v>
      </c>
      <c r="DO2800" t="e">
        <f t="shared" si="205"/>
        <v>#N/A</v>
      </c>
      <c r="DP2800" s="3">
        <f t="shared" si="206"/>
        <v>4</v>
      </c>
      <c r="DQ2800" s="3"/>
    </row>
    <row r="2801" spans="7:121" x14ac:dyDescent="0.25">
      <c r="G2801"/>
      <c r="DI2801" s="4">
        <f>INDEX(Sheet2!A:A,QUOTIENT(ROW()-1,19)+2)</f>
        <v>41626</v>
      </c>
      <c r="DJ2801" s="4">
        <f>INDEX(Sheet2!C:C,QUOTIENT(ROW()-1,19)+2)</f>
        <v>42369</v>
      </c>
      <c r="DK2801" s="4" t="e">
        <f>IFERROR(INDEX(Sheet2!$AA$2:$AS$600,QUOTIENT(ROW()-1,19)+1,MOD(ROW()-2,19)+1),NA())</f>
        <v>#N/A</v>
      </c>
      <c r="DL2801" t="str">
        <f>IFERROR(INDEX(Sheet2!$AU$2:$BM$600,QUOTIENT(ROW()-1,19)+1,MOD(ROW()-2,19)+1),NA())</f>
        <v/>
      </c>
      <c r="DM2801" s="4" t="e">
        <f t="shared" si="203"/>
        <v>#N/A</v>
      </c>
      <c r="DN2801" t="e">
        <f t="shared" si="204"/>
        <v>#N/A</v>
      </c>
      <c r="DO2801" t="e">
        <f t="shared" si="205"/>
        <v>#N/A</v>
      </c>
      <c r="DP2801" s="3">
        <f t="shared" si="206"/>
        <v>4</v>
      </c>
      <c r="DQ2801" s="3"/>
    </row>
    <row r="2802" spans="7:121" x14ac:dyDescent="0.25">
      <c r="G2802"/>
      <c r="DI2802" s="4">
        <f>INDEX(Sheet2!A:A,QUOTIENT(ROW()-1,19)+2)</f>
        <v>41626</v>
      </c>
      <c r="DJ2802" s="4">
        <f>INDEX(Sheet2!C:C,QUOTIENT(ROW()-1,19)+2)</f>
        <v>42369</v>
      </c>
      <c r="DK2802" s="4" t="e">
        <f>IFERROR(INDEX(Sheet2!$AA$2:$AS$600,QUOTIENT(ROW()-1,19)+1,MOD(ROW()-2,19)+1),NA())</f>
        <v>#N/A</v>
      </c>
      <c r="DL2802" t="str">
        <f>IFERROR(INDEX(Sheet2!$AU$2:$BM$600,QUOTIENT(ROW()-1,19)+1,MOD(ROW()-2,19)+1),NA())</f>
        <v/>
      </c>
      <c r="DM2802" s="4" t="e">
        <f t="shared" si="203"/>
        <v>#N/A</v>
      </c>
      <c r="DN2802" t="e">
        <f t="shared" si="204"/>
        <v>#N/A</v>
      </c>
      <c r="DO2802" t="e">
        <f t="shared" si="205"/>
        <v>#N/A</v>
      </c>
      <c r="DP2802" s="3">
        <f t="shared" si="206"/>
        <v>4</v>
      </c>
      <c r="DQ2802" s="3"/>
    </row>
    <row r="2803" spans="7:121" x14ac:dyDescent="0.25">
      <c r="G2803"/>
      <c r="DI2803" s="4">
        <f>INDEX(Sheet2!A:A,QUOTIENT(ROW()-1,19)+2)</f>
        <v>41626</v>
      </c>
      <c r="DJ2803" s="4">
        <f>INDEX(Sheet2!C:C,QUOTIENT(ROW()-1,19)+2)</f>
        <v>42369</v>
      </c>
      <c r="DK2803" s="4" t="e">
        <f>IFERROR(INDEX(Sheet2!$AA$2:$AS$600,QUOTIENT(ROW()-1,19)+1,MOD(ROW()-2,19)+1),NA())</f>
        <v>#N/A</v>
      </c>
      <c r="DL2803" t="str">
        <f>IFERROR(INDEX(Sheet2!$AU$2:$BM$600,QUOTIENT(ROW()-1,19)+1,MOD(ROW()-2,19)+1),NA())</f>
        <v/>
      </c>
      <c r="DM2803" s="4" t="e">
        <f t="shared" si="203"/>
        <v>#N/A</v>
      </c>
      <c r="DN2803" t="e">
        <f t="shared" si="204"/>
        <v>#N/A</v>
      </c>
      <c r="DO2803" t="e">
        <f t="shared" si="205"/>
        <v>#N/A</v>
      </c>
      <c r="DP2803" s="3">
        <f t="shared" si="206"/>
        <v>4</v>
      </c>
      <c r="DQ2803" s="3"/>
    </row>
    <row r="2804" spans="7:121" x14ac:dyDescent="0.25">
      <c r="G2804"/>
      <c r="DI2804" s="4">
        <f>INDEX(Sheet2!A:A,QUOTIENT(ROW()-1,19)+2)</f>
        <v>41626</v>
      </c>
      <c r="DJ2804" s="4">
        <f>INDEX(Sheet2!C:C,QUOTIENT(ROW()-1,19)+2)</f>
        <v>42369</v>
      </c>
      <c r="DK2804" s="4" t="e">
        <f>IFERROR(INDEX(Sheet2!$AA$2:$AS$600,QUOTIENT(ROW()-1,19)+1,MOD(ROW()-2,19)+1),NA())</f>
        <v>#N/A</v>
      </c>
      <c r="DL2804" t="str">
        <f>IFERROR(INDEX(Sheet2!$AU$2:$BM$600,QUOTIENT(ROW()-1,19)+1,MOD(ROW()-2,19)+1),NA())</f>
        <v/>
      </c>
      <c r="DM2804" s="4" t="e">
        <f t="shared" si="203"/>
        <v>#N/A</v>
      </c>
      <c r="DN2804" t="e">
        <f t="shared" si="204"/>
        <v>#N/A</v>
      </c>
      <c r="DO2804" t="e">
        <f t="shared" si="205"/>
        <v>#N/A</v>
      </c>
      <c r="DP2804" s="3">
        <f t="shared" si="206"/>
        <v>4</v>
      </c>
      <c r="DQ2804" s="3"/>
    </row>
    <row r="2805" spans="7:121" x14ac:dyDescent="0.25">
      <c r="G2805"/>
      <c r="DI2805" s="4">
        <f>INDEX(Sheet2!A:A,QUOTIENT(ROW()-1,19)+2)</f>
        <v>41626</v>
      </c>
      <c r="DJ2805" s="4">
        <f>INDEX(Sheet2!C:C,QUOTIENT(ROW()-1,19)+2)</f>
        <v>42369</v>
      </c>
      <c r="DK2805" s="4" t="e">
        <f>IFERROR(INDEX(Sheet2!$AA$2:$AS$600,QUOTIENT(ROW()-1,19)+1,MOD(ROW()-2,19)+1),NA())</f>
        <v>#N/A</v>
      </c>
      <c r="DL2805" t="str">
        <f>IFERROR(INDEX(Sheet2!$AU$2:$BM$600,QUOTIENT(ROW()-1,19)+1,MOD(ROW()-2,19)+1),NA())</f>
        <v/>
      </c>
      <c r="DM2805" s="4" t="e">
        <f t="shared" si="203"/>
        <v>#N/A</v>
      </c>
      <c r="DN2805" t="e">
        <f t="shared" si="204"/>
        <v>#N/A</v>
      </c>
      <c r="DO2805" t="e">
        <f t="shared" si="205"/>
        <v>#N/A</v>
      </c>
      <c r="DP2805" s="3">
        <f t="shared" si="206"/>
        <v>4</v>
      </c>
      <c r="DQ2805" s="3"/>
    </row>
    <row r="2806" spans="7:121" x14ac:dyDescent="0.25">
      <c r="G2806"/>
      <c r="DI2806" s="4">
        <f>INDEX(Sheet2!A:A,QUOTIENT(ROW()-1,19)+2)</f>
        <v>41626</v>
      </c>
      <c r="DJ2806" s="4">
        <f>INDEX(Sheet2!C:C,QUOTIENT(ROW()-1,19)+2)</f>
        <v>42369</v>
      </c>
      <c r="DK2806" s="4" t="e">
        <f>IFERROR(INDEX(Sheet2!$AA$2:$AS$600,QUOTIENT(ROW()-1,19)+1,MOD(ROW()-2,19)+1),NA())</f>
        <v>#N/A</v>
      </c>
      <c r="DL2806" t="str">
        <f>IFERROR(INDEX(Sheet2!$AU$2:$BM$600,QUOTIENT(ROW()-1,19)+1,MOD(ROW()-2,19)+1),NA())</f>
        <v/>
      </c>
      <c r="DM2806" s="4" t="e">
        <f t="shared" si="203"/>
        <v>#N/A</v>
      </c>
      <c r="DN2806" t="e">
        <f t="shared" si="204"/>
        <v>#N/A</v>
      </c>
      <c r="DO2806" t="e">
        <f t="shared" si="205"/>
        <v>#N/A</v>
      </c>
      <c r="DP2806" s="3">
        <f t="shared" si="206"/>
        <v>4</v>
      </c>
      <c r="DQ2806" s="3"/>
    </row>
    <row r="2807" spans="7:121" x14ac:dyDescent="0.25">
      <c r="G2807"/>
      <c r="DI2807" s="4">
        <f>INDEX(Sheet2!A:A,QUOTIENT(ROW()-1,19)+2)</f>
        <v>41626</v>
      </c>
      <c r="DJ2807" s="4">
        <f>INDEX(Sheet2!C:C,QUOTIENT(ROW()-1,19)+2)</f>
        <v>42369</v>
      </c>
      <c r="DK2807" s="4" t="e">
        <f>IFERROR(INDEX(Sheet2!$AA$2:$AS$600,QUOTIENT(ROW()-1,19)+1,MOD(ROW()-2,19)+1),NA())</f>
        <v>#N/A</v>
      </c>
      <c r="DL2807" t="str">
        <f>IFERROR(INDEX(Sheet2!$AU$2:$BM$600,QUOTIENT(ROW()-1,19)+1,MOD(ROW()-2,19)+1),NA())</f>
        <v/>
      </c>
      <c r="DM2807" s="4" t="e">
        <f t="shared" si="203"/>
        <v>#N/A</v>
      </c>
      <c r="DN2807" t="e">
        <f t="shared" si="204"/>
        <v>#N/A</v>
      </c>
      <c r="DO2807" t="e">
        <f t="shared" si="205"/>
        <v>#N/A</v>
      </c>
      <c r="DP2807" s="3">
        <f t="shared" si="206"/>
        <v>4</v>
      </c>
      <c r="DQ2807" s="3"/>
    </row>
    <row r="2808" spans="7:121" x14ac:dyDescent="0.25">
      <c r="G2808"/>
      <c r="DI2808" s="4">
        <f>INDEX(Sheet2!A:A,QUOTIENT(ROW()-1,19)+2)</f>
        <v>41626</v>
      </c>
      <c r="DJ2808" s="4">
        <f>INDEX(Sheet2!C:C,QUOTIENT(ROW()-1,19)+2)</f>
        <v>42369</v>
      </c>
      <c r="DK2808" s="4" t="e">
        <f>IFERROR(INDEX(Sheet2!$AA$2:$AS$600,QUOTIENT(ROW()-1,19)+1,MOD(ROW()-2,19)+1),NA())</f>
        <v>#N/A</v>
      </c>
      <c r="DL2808" t="str">
        <f>IFERROR(INDEX(Sheet2!$AU$2:$BM$600,QUOTIENT(ROW()-1,19)+1,MOD(ROW()-2,19)+1),NA())</f>
        <v/>
      </c>
      <c r="DM2808" s="4" t="e">
        <f t="shared" si="203"/>
        <v>#N/A</v>
      </c>
      <c r="DN2808" t="e">
        <f t="shared" si="204"/>
        <v>#N/A</v>
      </c>
      <c r="DO2808" t="e">
        <f t="shared" si="205"/>
        <v>#N/A</v>
      </c>
      <c r="DP2808" s="3">
        <f t="shared" si="206"/>
        <v>4</v>
      </c>
      <c r="DQ2808" s="3"/>
    </row>
    <row r="2809" spans="7:121" x14ac:dyDescent="0.25">
      <c r="G2809"/>
      <c r="DI2809" s="4">
        <f>INDEX(Sheet2!A:A,QUOTIENT(ROW()-1,19)+2)</f>
        <v>41626</v>
      </c>
      <c r="DJ2809" s="4">
        <f>INDEX(Sheet2!C:C,QUOTIENT(ROW()-1,19)+2)</f>
        <v>42369</v>
      </c>
      <c r="DK2809" s="4" t="e">
        <f>IFERROR(INDEX(Sheet2!$AA$2:$AS$600,QUOTIENT(ROW()-1,19)+1,MOD(ROW()-2,19)+1),NA())</f>
        <v>#N/A</v>
      </c>
      <c r="DL2809" t="str">
        <f>IFERROR(INDEX(Sheet2!$AU$2:$BM$600,QUOTIENT(ROW()-1,19)+1,MOD(ROW()-2,19)+1),NA())</f>
        <v/>
      </c>
      <c r="DM2809" s="4" t="e">
        <f t="shared" si="203"/>
        <v>#N/A</v>
      </c>
      <c r="DN2809" t="e">
        <f t="shared" si="204"/>
        <v>#N/A</v>
      </c>
      <c r="DO2809" t="e">
        <f t="shared" si="205"/>
        <v>#N/A</v>
      </c>
      <c r="DP2809" s="3">
        <f t="shared" si="206"/>
        <v>4</v>
      </c>
      <c r="DQ2809" s="3"/>
    </row>
    <row r="2810" spans="7:121" x14ac:dyDescent="0.25">
      <c r="G2810"/>
      <c r="DI2810" s="4">
        <f>INDEX(Sheet2!A:A,QUOTIENT(ROW()-1,19)+2)</f>
        <v>41626</v>
      </c>
      <c r="DJ2810" s="4">
        <f>INDEX(Sheet2!C:C,QUOTIENT(ROW()-1,19)+2)</f>
        <v>42369</v>
      </c>
      <c r="DK2810" s="4" t="e">
        <f>IFERROR(INDEX(Sheet2!$AA$2:$AS$600,QUOTIENT(ROW()-1,19)+1,MOD(ROW()-2,19)+1),NA())</f>
        <v>#N/A</v>
      </c>
      <c r="DL2810" t="str">
        <f>IFERROR(INDEX(Sheet2!$AU$2:$BM$600,QUOTIENT(ROW()-1,19)+1,MOD(ROW()-2,19)+1),NA())</f>
        <v/>
      </c>
      <c r="DM2810" s="4" t="e">
        <f t="shared" si="203"/>
        <v>#N/A</v>
      </c>
      <c r="DN2810" t="e">
        <f t="shared" si="204"/>
        <v>#N/A</v>
      </c>
      <c r="DO2810" t="e">
        <f t="shared" si="205"/>
        <v>#N/A</v>
      </c>
      <c r="DP2810" s="3">
        <f t="shared" si="206"/>
        <v>4</v>
      </c>
      <c r="DQ2810" s="3"/>
    </row>
    <row r="2811" spans="7:121" x14ac:dyDescent="0.25">
      <c r="G2811"/>
      <c r="DI2811" s="4">
        <f>INDEX(Sheet2!A:A,QUOTIENT(ROW()-1,19)+2)</f>
        <v>41626</v>
      </c>
      <c r="DJ2811" s="4">
        <f>INDEX(Sheet2!C:C,QUOTIENT(ROW()-1,19)+2)</f>
        <v>42369</v>
      </c>
      <c r="DK2811" s="4" t="e">
        <f>IFERROR(INDEX(Sheet2!$AA$2:$AS$600,QUOTIENT(ROW()-1,19)+1,MOD(ROW()-2,19)+1),NA())</f>
        <v>#N/A</v>
      </c>
      <c r="DL2811" t="str">
        <f>IFERROR(INDEX(Sheet2!$AU$2:$BM$600,QUOTIENT(ROW()-1,19)+1,MOD(ROW()-2,19)+1),NA())</f>
        <v/>
      </c>
      <c r="DM2811" s="4" t="e">
        <f t="shared" si="203"/>
        <v>#N/A</v>
      </c>
      <c r="DN2811" t="e">
        <f t="shared" si="204"/>
        <v>#N/A</v>
      </c>
      <c r="DO2811" t="e">
        <f t="shared" si="205"/>
        <v>#N/A</v>
      </c>
      <c r="DP2811" s="3">
        <f t="shared" si="206"/>
        <v>4</v>
      </c>
      <c r="DQ2811" s="3"/>
    </row>
    <row r="2812" spans="7:121" x14ac:dyDescent="0.25">
      <c r="G2812"/>
      <c r="DI2812" s="4">
        <f>INDEX(Sheet2!A:A,QUOTIENT(ROW()-1,19)+2)</f>
        <v>41626</v>
      </c>
      <c r="DJ2812" s="4">
        <f>INDEX(Sheet2!C:C,QUOTIENT(ROW()-1,19)+2)</f>
        <v>42369</v>
      </c>
      <c r="DK2812" s="4" t="e">
        <f>IFERROR(INDEX(Sheet2!$AA$2:$AS$600,QUOTIENT(ROW()-1,19)+1,MOD(ROW()-2,19)+1),NA())</f>
        <v>#N/A</v>
      </c>
      <c r="DL2812" t="str">
        <f>IFERROR(INDEX(Sheet2!$AU$2:$BM$600,QUOTIENT(ROW()-1,19)+1,MOD(ROW()-2,19)+1),NA())</f>
        <v/>
      </c>
      <c r="DM2812" s="4" t="e">
        <f t="shared" si="203"/>
        <v>#N/A</v>
      </c>
      <c r="DN2812" t="e">
        <f t="shared" si="204"/>
        <v>#N/A</v>
      </c>
      <c r="DO2812" t="e">
        <f t="shared" si="205"/>
        <v>#N/A</v>
      </c>
      <c r="DP2812" s="3">
        <f t="shared" si="206"/>
        <v>4</v>
      </c>
      <c r="DQ2812" s="3"/>
    </row>
    <row r="2813" spans="7:121" x14ac:dyDescent="0.25">
      <c r="G2813"/>
      <c r="DI2813" s="4">
        <f>INDEX(Sheet2!A:A,QUOTIENT(ROW()-1,19)+2)</f>
        <v>41626</v>
      </c>
      <c r="DJ2813" s="4">
        <f>INDEX(Sheet2!C:C,QUOTIENT(ROW()-1,19)+2)</f>
        <v>42369</v>
      </c>
      <c r="DK2813" s="4" t="e">
        <f>IFERROR(INDEX(Sheet2!$AA$2:$AS$600,QUOTIENT(ROW()-1,19)+1,MOD(ROW()-2,19)+1),NA())</f>
        <v>#N/A</v>
      </c>
      <c r="DL2813" t="str">
        <f>IFERROR(INDEX(Sheet2!$AU$2:$BM$600,QUOTIENT(ROW()-1,19)+1,MOD(ROW()-2,19)+1),NA())</f>
        <v/>
      </c>
      <c r="DM2813" s="4" t="e">
        <f t="shared" si="203"/>
        <v>#N/A</v>
      </c>
      <c r="DN2813" t="e">
        <f t="shared" si="204"/>
        <v>#N/A</v>
      </c>
      <c r="DO2813" t="e">
        <f t="shared" si="205"/>
        <v>#N/A</v>
      </c>
      <c r="DP2813" s="3">
        <f t="shared" si="206"/>
        <v>4</v>
      </c>
      <c r="DQ2813" s="3"/>
    </row>
    <row r="2814" spans="7:121" x14ac:dyDescent="0.25">
      <c r="G2814"/>
      <c r="DI2814" s="4">
        <f>INDEX(Sheet2!A:A,QUOTIENT(ROW()-1,19)+2)</f>
        <v>41626</v>
      </c>
      <c r="DJ2814" s="4">
        <f>INDEX(Sheet2!C:C,QUOTIENT(ROW()-1,19)+2)</f>
        <v>42369</v>
      </c>
      <c r="DK2814" s="4">
        <f>IFERROR(INDEX(Sheet2!$AA$2:$AS$600,QUOTIENT(ROW()-1,19)+1,MOD(ROW()-2,19)+1),NA())</f>
        <v>42348.924999999996</v>
      </c>
      <c r="DL2814">
        <f>IFERROR(INDEX(Sheet2!$AU$2:$BM$600,QUOTIENT(ROW()-1,19)+1,MOD(ROW()-2,19)+1),NA())</f>
        <v>0.5</v>
      </c>
      <c r="DM2814" s="4" t="e">
        <f t="shared" si="203"/>
        <v>#N/A</v>
      </c>
      <c r="DN2814" t="e">
        <f t="shared" si="204"/>
        <v>#N/A</v>
      </c>
      <c r="DO2814" t="e">
        <f t="shared" si="205"/>
        <v>#N/A</v>
      </c>
      <c r="DP2814" s="3">
        <f t="shared" si="206"/>
        <v>5</v>
      </c>
      <c r="DQ2814" s="3"/>
    </row>
    <row r="2815" spans="7:121" x14ac:dyDescent="0.25">
      <c r="G2815"/>
      <c r="DI2815" s="4">
        <f>INDEX(Sheet2!A:A,QUOTIENT(ROW()-1,19)+2)</f>
        <v>41626</v>
      </c>
      <c r="DJ2815" s="4">
        <f>INDEX(Sheet2!C:C,QUOTIENT(ROW()-1,19)+2)</f>
        <v>42369</v>
      </c>
      <c r="DK2815" s="4">
        <f>IFERROR(INDEX(Sheet2!$AA$2:$AS$600,QUOTIENT(ROW()-1,19)+1,MOD(ROW()-2,19)+1),NA())</f>
        <v>42369</v>
      </c>
      <c r="DL2815">
        <f>IFERROR(INDEX(Sheet2!$AU$2:$BM$600,QUOTIENT(ROW()-1,19)+1,MOD(ROW()-2,19)+1),NA())</f>
        <v>0.5</v>
      </c>
      <c r="DM2815" s="4" t="e">
        <f t="shared" si="203"/>
        <v>#N/A</v>
      </c>
      <c r="DN2815" t="e">
        <f t="shared" si="204"/>
        <v>#N/A</v>
      </c>
      <c r="DO2815" t="e">
        <f t="shared" si="205"/>
        <v>#N/A</v>
      </c>
      <c r="DP2815" s="3">
        <f t="shared" si="206"/>
        <v>6</v>
      </c>
      <c r="DQ2815" s="3"/>
    </row>
    <row r="2816" spans="7:121" x14ac:dyDescent="0.25">
      <c r="G2816"/>
      <c r="DI2816" s="4">
        <f>INDEX(Sheet2!A:A,QUOTIENT(ROW()-1,19)+2)</f>
        <v>41626</v>
      </c>
      <c r="DJ2816" s="4">
        <f>INDEX(Sheet2!C:C,QUOTIENT(ROW()-1,19)+2)</f>
        <v>42369</v>
      </c>
      <c r="DK2816" s="4">
        <f>IFERROR(INDEX(Sheet2!$AA$2:$AS$600,QUOTIENT(ROW()-1,19)+1,MOD(ROW()-2,19)+1),NA())</f>
        <v>42389.074999999997</v>
      </c>
      <c r="DL2816">
        <f>IFERROR(INDEX(Sheet2!$AU$2:$BM$600,QUOTIENT(ROW()-1,19)+1,MOD(ROW()-2,19)+1),NA())</f>
        <v>0.5</v>
      </c>
      <c r="DM2816" s="4" t="e">
        <f t="shared" si="203"/>
        <v>#N/A</v>
      </c>
      <c r="DN2816" t="e">
        <f t="shared" si="204"/>
        <v>#N/A</v>
      </c>
      <c r="DO2816" t="e">
        <f t="shared" si="205"/>
        <v>#N/A</v>
      </c>
      <c r="DP2816" s="3">
        <f t="shared" si="206"/>
        <v>7</v>
      </c>
      <c r="DQ2816" s="3"/>
    </row>
    <row r="2817" spans="7:121" x14ac:dyDescent="0.25">
      <c r="G2817"/>
      <c r="DI2817" s="4">
        <f>INDEX(Sheet2!A:A,QUOTIENT(ROW()-1,19)+2)</f>
        <v>41626</v>
      </c>
      <c r="DJ2817" s="4">
        <f>INDEX(Sheet2!C:C,QUOTIENT(ROW()-1,19)+2)</f>
        <v>42369</v>
      </c>
      <c r="DK2817" s="4" t="e">
        <f>IFERROR(INDEX(Sheet2!$AA$2:$AS$600,QUOTIENT(ROW()-1,19)+1,MOD(ROW()-2,19)+1),NA())</f>
        <v>#N/A</v>
      </c>
      <c r="DL2817" t="str">
        <f>IFERROR(INDEX(Sheet2!$AU$2:$BM$600,QUOTIENT(ROW()-1,19)+1,MOD(ROW()-2,19)+1),NA())</f>
        <v/>
      </c>
      <c r="DM2817" s="4" t="e">
        <f t="shared" si="203"/>
        <v>#N/A</v>
      </c>
      <c r="DN2817" t="e">
        <f t="shared" si="204"/>
        <v>#N/A</v>
      </c>
      <c r="DO2817" t="e">
        <f t="shared" si="205"/>
        <v>#N/A</v>
      </c>
      <c r="DP2817" s="3">
        <f t="shared" si="206"/>
        <v>7</v>
      </c>
      <c r="DQ2817" s="3"/>
    </row>
    <row r="2818" spans="7:121" x14ac:dyDescent="0.25">
      <c r="G2818"/>
      <c r="DI2818" s="4">
        <f>INDEX(Sheet2!A:A,QUOTIENT(ROW()-1,19)+2)</f>
        <v>41626</v>
      </c>
      <c r="DJ2818" s="4">
        <f>INDEX(Sheet2!C:C,QUOTIENT(ROW()-1,19)+2)</f>
        <v>42369</v>
      </c>
      <c r="DK2818" s="4" t="e">
        <f>IFERROR(INDEX(Sheet2!$AA$2:$AS$600,QUOTIENT(ROW()-1,19)+1,MOD(ROW()-2,19)+1),NA())</f>
        <v>#N/A</v>
      </c>
      <c r="DL2818" t="str">
        <f>IFERROR(INDEX(Sheet2!$AU$2:$BM$600,QUOTIENT(ROW()-1,19)+1,MOD(ROW()-2,19)+1),NA())</f>
        <v/>
      </c>
      <c r="DM2818" s="4" t="e">
        <f t="shared" si="203"/>
        <v>#N/A</v>
      </c>
      <c r="DN2818" t="e">
        <f t="shared" si="204"/>
        <v>#N/A</v>
      </c>
      <c r="DO2818" t="e">
        <f t="shared" si="205"/>
        <v>#N/A</v>
      </c>
      <c r="DP2818" s="3">
        <f t="shared" si="206"/>
        <v>7</v>
      </c>
      <c r="DQ2818" s="3"/>
    </row>
    <row r="2819" spans="7:121" x14ac:dyDescent="0.25">
      <c r="G2819"/>
      <c r="DI2819" s="4">
        <f>INDEX(Sheet2!A:A,QUOTIENT(ROW()-1,19)+2)</f>
        <v>41626</v>
      </c>
      <c r="DJ2819" s="4">
        <f>INDEX(Sheet2!C:C,QUOTIENT(ROW()-1,19)+2)</f>
        <v>42369</v>
      </c>
      <c r="DK2819" s="4" t="e">
        <f>IFERROR(INDEX(Sheet2!$AA$2:$AS$600,QUOTIENT(ROW()-1,19)+1,MOD(ROW()-2,19)+1),NA())</f>
        <v>#N/A</v>
      </c>
      <c r="DL2819" t="str">
        <f>IFERROR(INDEX(Sheet2!$AU$2:$BM$600,QUOTIENT(ROW()-1,19)+1,MOD(ROW()-2,19)+1),NA())</f>
        <v/>
      </c>
      <c r="DM2819" s="4" t="e">
        <f t="shared" si="203"/>
        <v>#N/A</v>
      </c>
      <c r="DN2819" t="e">
        <f t="shared" si="204"/>
        <v>#N/A</v>
      </c>
      <c r="DO2819" t="e">
        <f t="shared" si="205"/>
        <v>#N/A</v>
      </c>
      <c r="DP2819" s="3">
        <f t="shared" si="206"/>
        <v>7</v>
      </c>
      <c r="DQ2819" s="3"/>
    </row>
    <row r="2820" spans="7:121" x14ac:dyDescent="0.25">
      <c r="G2820"/>
      <c r="DI2820" s="4">
        <f>INDEX(Sheet2!A:A,QUOTIENT(ROW()-1,19)+2)</f>
        <v>41626</v>
      </c>
      <c r="DJ2820" s="4">
        <f>INDEX(Sheet2!C:C,QUOTIENT(ROW()-1,19)+2)</f>
        <v>42369</v>
      </c>
      <c r="DK2820" s="4" t="e">
        <f>IFERROR(INDEX(Sheet2!$AA$2:$AS$600,QUOTIENT(ROW()-1,19)+1,MOD(ROW()-2,19)+1),NA())</f>
        <v>#N/A</v>
      </c>
      <c r="DL2820" t="str">
        <f>IFERROR(INDEX(Sheet2!$AU$2:$BM$600,QUOTIENT(ROW()-1,19)+1,MOD(ROW()-2,19)+1),NA())</f>
        <v/>
      </c>
      <c r="DM2820" s="4" t="e">
        <f t="shared" si="203"/>
        <v>#N/A</v>
      </c>
      <c r="DN2820" t="e">
        <f t="shared" si="204"/>
        <v>#N/A</v>
      </c>
      <c r="DO2820" t="e">
        <f t="shared" si="205"/>
        <v>#N/A</v>
      </c>
      <c r="DP2820" s="3">
        <f t="shared" si="206"/>
        <v>7</v>
      </c>
      <c r="DQ2820" s="3"/>
    </row>
    <row r="2821" spans="7:121" x14ac:dyDescent="0.25">
      <c r="G2821"/>
      <c r="DI2821" s="4">
        <f>INDEX(Sheet2!A:A,QUOTIENT(ROW()-1,19)+2)</f>
        <v>41626</v>
      </c>
      <c r="DJ2821" s="4">
        <f>INDEX(Sheet2!C:C,QUOTIENT(ROW()-1,19)+2)</f>
        <v>42369</v>
      </c>
      <c r="DK2821" s="4" t="e">
        <f>IFERROR(INDEX(Sheet2!$AA$2:$AS$600,QUOTIENT(ROW()-1,19)+1,MOD(ROW()-2,19)+1),NA())</f>
        <v>#N/A</v>
      </c>
      <c r="DL2821" t="str">
        <f>IFERROR(INDEX(Sheet2!$AU$2:$BM$600,QUOTIENT(ROW()-1,19)+1,MOD(ROW()-2,19)+1),NA())</f>
        <v/>
      </c>
      <c r="DM2821" s="4" t="e">
        <f t="shared" si="203"/>
        <v>#N/A</v>
      </c>
      <c r="DN2821" t="e">
        <f t="shared" si="204"/>
        <v>#N/A</v>
      </c>
      <c r="DO2821" t="e">
        <f t="shared" si="205"/>
        <v>#N/A</v>
      </c>
      <c r="DP2821" s="3">
        <f t="shared" si="206"/>
        <v>7</v>
      </c>
      <c r="DQ2821" s="3"/>
    </row>
    <row r="2822" spans="7:121" x14ac:dyDescent="0.25">
      <c r="G2822"/>
      <c r="DI2822" s="4">
        <f>INDEX(Sheet2!A:A,QUOTIENT(ROW()-1,19)+2)</f>
        <v>41626</v>
      </c>
      <c r="DJ2822" s="4">
        <f>INDEX(Sheet2!C:C,QUOTIENT(ROW()-1,19)+2)</f>
        <v>42369</v>
      </c>
      <c r="DK2822" s="4" t="e">
        <f>IFERROR(INDEX(Sheet2!$AA$2:$AS$600,QUOTIENT(ROW()-1,19)+1,MOD(ROW()-2,19)+1),NA())</f>
        <v>#N/A</v>
      </c>
      <c r="DL2822" t="str">
        <f>IFERROR(INDEX(Sheet2!$AU$2:$BM$600,QUOTIENT(ROW()-1,19)+1,MOD(ROW()-2,19)+1),NA())</f>
        <v/>
      </c>
      <c r="DM2822" s="4" t="e">
        <f t="shared" ref="DM2822:DM2885" si="207">+IF($C$6=$DI2822,DK2822,NA())</f>
        <v>#N/A</v>
      </c>
      <c r="DN2822" t="e">
        <f t="shared" ref="DN2822:DN2885" si="208">+IF($C$6=$DI2822,DL2822,NA())</f>
        <v>#N/A</v>
      </c>
      <c r="DO2822" t="e">
        <f t="shared" si="205"/>
        <v>#N/A</v>
      </c>
      <c r="DP2822" s="3">
        <f t="shared" si="206"/>
        <v>7</v>
      </c>
      <c r="DQ2822" s="3"/>
    </row>
    <row r="2823" spans="7:121" x14ac:dyDescent="0.25">
      <c r="G2823"/>
      <c r="DI2823" s="4">
        <f>INDEX(Sheet2!A:A,QUOTIENT(ROW()-1,19)+2)</f>
        <v>41626</v>
      </c>
      <c r="DJ2823" s="4">
        <f>INDEX(Sheet2!C:C,QUOTIENT(ROW()-1,19)+2)</f>
        <v>42369</v>
      </c>
      <c r="DK2823" s="4" t="e">
        <f>IFERROR(INDEX(Sheet2!$AA$2:$AS$600,QUOTIENT(ROW()-1,19)+1,MOD(ROW()-2,19)+1),NA())</f>
        <v>#N/A</v>
      </c>
      <c r="DL2823" t="str">
        <f>IFERROR(INDEX(Sheet2!$AU$2:$BM$600,QUOTIENT(ROW()-1,19)+1,MOD(ROW()-2,19)+1),NA())</f>
        <v/>
      </c>
      <c r="DM2823" s="4" t="e">
        <f t="shared" si="207"/>
        <v>#N/A</v>
      </c>
      <c r="DN2823" t="e">
        <f t="shared" si="208"/>
        <v>#N/A</v>
      </c>
      <c r="DO2823" t="e">
        <f t="shared" ref="DO2823:DO2886" si="209">IF(DN2823="",NA(),DN2823)</f>
        <v>#N/A</v>
      </c>
      <c r="DP2823" s="3">
        <f t="shared" si="206"/>
        <v>7</v>
      </c>
      <c r="DQ2823" s="3"/>
    </row>
    <row r="2824" spans="7:121" x14ac:dyDescent="0.25">
      <c r="G2824"/>
      <c r="DI2824" s="4">
        <f>INDEX(Sheet2!A:A,QUOTIENT(ROW()-1,19)+2)</f>
        <v>41626</v>
      </c>
      <c r="DJ2824" s="4">
        <f>INDEX(Sheet2!C:C,QUOTIENT(ROW()-1,19)+2)</f>
        <v>42369</v>
      </c>
      <c r="DK2824" s="4" t="e">
        <f>IFERROR(INDEX(Sheet2!$AA$2:$AS$600,QUOTIENT(ROW()-1,19)+1,MOD(ROW()-2,19)+1),NA())</f>
        <v>#N/A</v>
      </c>
      <c r="DL2824" t="str">
        <f>IFERROR(INDEX(Sheet2!$AU$2:$BM$600,QUOTIENT(ROW()-1,19)+1,MOD(ROW()-2,19)+1),NA())</f>
        <v/>
      </c>
      <c r="DM2824" s="4" t="e">
        <f t="shared" si="207"/>
        <v>#N/A</v>
      </c>
      <c r="DN2824" t="e">
        <f t="shared" si="208"/>
        <v>#N/A</v>
      </c>
      <c r="DO2824" t="e">
        <f t="shared" si="209"/>
        <v>#N/A</v>
      </c>
      <c r="DP2824" s="3">
        <f t="shared" ref="DP2824:DP2887" si="210">+IF(AND(DI2824=DI2823,DJ2824=DJ2823),DP2823+IF(ISERROR(DK2824),0,1),1)</f>
        <v>7</v>
      </c>
      <c r="DQ2824" s="3"/>
    </row>
    <row r="2825" spans="7:121" x14ac:dyDescent="0.25">
      <c r="G2825"/>
      <c r="DI2825" s="4">
        <f>INDEX(Sheet2!A:A,QUOTIENT(ROW()-1,19)+2)</f>
        <v>41626</v>
      </c>
      <c r="DJ2825" s="4">
        <f>INDEX(Sheet2!C:C,QUOTIENT(ROW()-1,19)+2)</f>
        <v>42369</v>
      </c>
      <c r="DK2825" s="4" t="e">
        <f>IFERROR(INDEX(Sheet2!$AA$2:$AS$600,QUOTIENT(ROW()-1,19)+1,MOD(ROW()-2,19)+1),NA())</f>
        <v>#N/A</v>
      </c>
      <c r="DL2825" t="str">
        <f>IFERROR(INDEX(Sheet2!$AU$2:$BM$600,QUOTIENT(ROW()-1,19)+1,MOD(ROW()-2,19)+1),NA())</f>
        <v/>
      </c>
      <c r="DM2825" s="4" t="e">
        <f t="shared" si="207"/>
        <v>#N/A</v>
      </c>
      <c r="DN2825" t="e">
        <f t="shared" si="208"/>
        <v>#N/A</v>
      </c>
      <c r="DO2825" t="e">
        <f t="shared" si="209"/>
        <v>#N/A</v>
      </c>
      <c r="DP2825" s="3">
        <f t="shared" si="210"/>
        <v>7</v>
      </c>
      <c r="DQ2825" s="3"/>
    </row>
    <row r="2826" spans="7:121" x14ac:dyDescent="0.25">
      <c r="G2826"/>
      <c r="DI2826" s="4">
        <f>INDEX(Sheet2!A:A,QUOTIENT(ROW()-1,19)+2)</f>
        <v>41626</v>
      </c>
      <c r="DJ2826" s="4">
        <f>INDEX(Sheet2!C:C,QUOTIENT(ROW()-1,19)+2)</f>
        <v>42369</v>
      </c>
      <c r="DK2826" s="4" t="e">
        <f>IFERROR(INDEX(Sheet2!$AA$2:$AS$600,QUOTIENT(ROW()-1,19)+1,MOD(ROW()-2,19)+1),NA())</f>
        <v>#N/A</v>
      </c>
      <c r="DL2826" t="str">
        <f>IFERROR(INDEX(Sheet2!$AU$2:$BM$600,QUOTIENT(ROW()-1,19)+1,MOD(ROW()-2,19)+1),NA())</f>
        <v/>
      </c>
      <c r="DM2826" s="4" t="e">
        <f t="shared" si="207"/>
        <v>#N/A</v>
      </c>
      <c r="DN2826" t="e">
        <f t="shared" si="208"/>
        <v>#N/A</v>
      </c>
      <c r="DO2826" t="e">
        <f t="shared" si="209"/>
        <v>#N/A</v>
      </c>
      <c r="DP2826" s="3">
        <f t="shared" si="210"/>
        <v>7</v>
      </c>
      <c r="DQ2826" s="3"/>
    </row>
    <row r="2827" spans="7:121" x14ac:dyDescent="0.25">
      <c r="G2827"/>
      <c r="DI2827" s="4">
        <f>INDEX(Sheet2!A:A,QUOTIENT(ROW()-1,19)+2)</f>
        <v>41626</v>
      </c>
      <c r="DJ2827" s="4">
        <f>INDEX(Sheet2!C:C,QUOTIENT(ROW()-1,19)+2)</f>
        <v>42369</v>
      </c>
      <c r="DK2827" s="4" t="e">
        <f>IFERROR(INDEX(Sheet2!$AA$2:$AS$600,QUOTIENT(ROW()-1,19)+1,MOD(ROW()-2,19)+1),NA())</f>
        <v>#N/A</v>
      </c>
      <c r="DL2827" t="str">
        <f>IFERROR(INDEX(Sheet2!$AU$2:$BM$600,QUOTIENT(ROW()-1,19)+1,MOD(ROW()-2,19)+1),NA())</f>
        <v/>
      </c>
      <c r="DM2827" s="4" t="e">
        <f t="shared" si="207"/>
        <v>#N/A</v>
      </c>
      <c r="DN2827" t="e">
        <f t="shared" si="208"/>
        <v>#N/A</v>
      </c>
      <c r="DO2827" t="e">
        <f t="shared" si="209"/>
        <v>#N/A</v>
      </c>
      <c r="DP2827" s="3">
        <f t="shared" si="210"/>
        <v>7</v>
      </c>
      <c r="DQ2827" s="3"/>
    </row>
    <row r="2828" spans="7:121" x14ac:dyDescent="0.25">
      <c r="G2828"/>
      <c r="DI2828" s="4">
        <f>INDEX(Sheet2!A:A,QUOTIENT(ROW()-1,19)+2)</f>
        <v>41626</v>
      </c>
      <c r="DJ2828" s="4">
        <f>INDEX(Sheet2!C:C,QUOTIENT(ROW()-1,19)+2)</f>
        <v>42369</v>
      </c>
      <c r="DK2828" s="4" t="e">
        <f>IFERROR(INDEX(Sheet2!$AA$2:$AS$600,QUOTIENT(ROW()-1,19)+1,MOD(ROW()-2,19)+1),NA())</f>
        <v>#N/A</v>
      </c>
      <c r="DL2828" t="str">
        <f>IFERROR(INDEX(Sheet2!$AU$2:$BM$600,QUOTIENT(ROW()-1,19)+1,MOD(ROW()-2,19)+1),NA())</f>
        <v/>
      </c>
      <c r="DM2828" s="4" t="e">
        <f t="shared" si="207"/>
        <v>#N/A</v>
      </c>
      <c r="DN2828" t="e">
        <f t="shared" si="208"/>
        <v>#N/A</v>
      </c>
      <c r="DO2828" t="e">
        <f t="shared" si="209"/>
        <v>#N/A</v>
      </c>
      <c r="DP2828" s="3">
        <f t="shared" si="210"/>
        <v>7</v>
      </c>
      <c r="DQ2828" s="3"/>
    </row>
    <row r="2829" spans="7:121" x14ac:dyDescent="0.25">
      <c r="G2829"/>
      <c r="DI2829" s="4">
        <f>INDEX(Sheet2!A:A,QUOTIENT(ROW()-1,19)+2)</f>
        <v>41626</v>
      </c>
      <c r="DJ2829" s="4">
        <f>INDEX(Sheet2!C:C,QUOTIENT(ROW()-1,19)+2)</f>
        <v>42369</v>
      </c>
      <c r="DK2829" s="4" t="e">
        <f>IFERROR(INDEX(Sheet2!$AA$2:$AS$600,QUOTIENT(ROW()-1,19)+1,MOD(ROW()-2,19)+1),NA())</f>
        <v>#N/A</v>
      </c>
      <c r="DL2829" t="str">
        <f>IFERROR(INDEX(Sheet2!$AU$2:$BM$600,QUOTIENT(ROW()-1,19)+1,MOD(ROW()-2,19)+1),NA())</f>
        <v/>
      </c>
      <c r="DM2829" s="4" t="e">
        <f t="shared" si="207"/>
        <v>#N/A</v>
      </c>
      <c r="DN2829" t="e">
        <f t="shared" si="208"/>
        <v>#N/A</v>
      </c>
      <c r="DO2829" t="e">
        <f t="shared" si="209"/>
        <v>#N/A</v>
      </c>
      <c r="DP2829" s="3">
        <f t="shared" si="210"/>
        <v>7</v>
      </c>
      <c r="DQ2829" s="3"/>
    </row>
    <row r="2830" spans="7:121" x14ac:dyDescent="0.25">
      <c r="G2830"/>
      <c r="DI2830" s="4">
        <f>INDEX(Sheet2!A:A,QUOTIENT(ROW()-1,19)+2)</f>
        <v>41626</v>
      </c>
      <c r="DJ2830" s="4">
        <f>INDEX(Sheet2!C:C,QUOTIENT(ROW()-1,19)+2)</f>
        <v>42369</v>
      </c>
      <c r="DK2830" s="4" t="e">
        <f>IFERROR(INDEX(Sheet2!$AA$2:$AS$600,QUOTIENT(ROW()-1,19)+1,MOD(ROW()-2,19)+1),NA())</f>
        <v>#N/A</v>
      </c>
      <c r="DL2830" t="str">
        <f>IFERROR(INDEX(Sheet2!$AU$2:$BM$600,QUOTIENT(ROW()-1,19)+1,MOD(ROW()-2,19)+1),NA())</f>
        <v/>
      </c>
      <c r="DM2830" s="4" t="e">
        <f t="shared" si="207"/>
        <v>#N/A</v>
      </c>
      <c r="DN2830" t="e">
        <f t="shared" si="208"/>
        <v>#N/A</v>
      </c>
      <c r="DO2830" t="e">
        <f t="shared" si="209"/>
        <v>#N/A</v>
      </c>
      <c r="DP2830" s="3">
        <f t="shared" si="210"/>
        <v>7</v>
      </c>
      <c r="DQ2830" s="3"/>
    </row>
    <row r="2831" spans="7:121" x14ac:dyDescent="0.25">
      <c r="G2831"/>
      <c r="DI2831" s="4">
        <f>INDEX(Sheet2!A:A,QUOTIENT(ROW()-1,19)+2)</f>
        <v>41626</v>
      </c>
      <c r="DJ2831" s="4">
        <f>INDEX(Sheet2!C:C,QUOTIENT(ROW()-1,19)+2)</f>
        <v>42369</v>
      </c>
      <c r="DK2831" s="4" t="e">
        <f>IFERROR(INDEX(Sheet2!$AA$2:$AS$600,QUOTIENT(ROW()-1,19)+1,MOD(ROW()-2,19)+1),NA())</f>
        <v>#N/A</v>
      </c>
      <c r="DL2831" t="str">
        <f>IFERROR(INDEX(Sheet2!$AU$2:$BM$600,QUOTIENT(ROW()-1,19)+1,MOD(ROW()-2,19)+1),NA())</f>
        <v/>
      </c>
      <c r="DM2831" s="4" t="e">
        <f t="shared" si="207"/>
        <v>#N/A</v>
      </c>
      <c r="DN2831" t="e">
        <f t="shared" si="208"/>
        <v>#N/A</v>
      </c>
      <c r="DO2831" t="e">
        <f t="shared" si="209"/>
        <v>#N/A</v>
      </c>
      <c r="DP2831" s="3">
        <f t="shared" si="210"/>
        <v>7</v>
      </c>
      <c r="DQ2831" s="3"/>
    </row>
    <row r="2832" spans="7:121" x14ac:dyDescent="0.25">
      <c r="G2832"/>
      <c r="DI2832" s="4">
        <f>INDEX(Sheet2!A:A,QUOTIENT(ROW()-1,19)+2)</f>
        <v>41626</v>
      </c>
      <c r="DJ2832" s="4">
        <f>INDEX(Sheet2!C:C,QUOTIENT(ROW()-1,19)+2)</f>
        <v>42369</v>
      </c>
      <c r="DK2832" s="4" t="e">
        <f>IFERROR(INDEX(Sheet2!$AA$2:$AS$600,QUOTIENT(ROW()-1,19)+1,MOD(ROW()-2,19)+1),NA())</f>
        <v>#N/A</v>
      </c>
      <c r="DL2832" t="str">
        <f>IFERROR(INDEX(Sheet2!$AU$2:$BM$600,QUOTIENT(ROW()-1,19)+1,MOD(ROW()-2,19)+1),NA())</f>
        <v/>
      </c>
      <c r="DM2832" s="4" t="e">
        <f t="shared" si="207"/>
        <v>#N/A</v>
      </c>
      <c r="DN2832" t="e">
        <f t="shared" si="208"/>
        <v>#N/A</v>
      </c>
      <c r="DO2832" t="e">
        <f t="shared" si="209"/>
        <v>#N/A</v>
      </c>
      <c r="DP2832" s="3">
        <f t="shared" si="210"/>
        <v>7</v>
      </c>
      <c r="DQ2832" s="3"/>
    </row>
    <row r="2833" spans="7:121" x14ac:dyDescent="0.25">
      <c r="G2833"/>
      <c r="DI2833" s="4">
        <f>INDEX(Sheet2!A:A,QUOTIENT(ROW()-1,19)+2)</f>
        <v>41626</v>
      </c>
      <c r="DJ2833" s="4">
        <f>INDEX(Sheet2!C:C,QUOTIENT(ROW()-1,19)+2)</f>
        <v>42369</v>
      </c>
      <c r="DK2833" s="4">
        <f>IFERROR(INDEX(Sheet2!$AA$2:$AS$600,QUOTIENT(ROW()-1,19)+1,MOD(ROW()-2,19)+1),NA())</f>
        <v>42338.887499999997</v>
      </c>
      <c r="DL2833">
        <f>IFERROR(INDEX(Sheet2!$AU$2:$BM$600,QUOTIENT(ROW()-1,19)+1,MOD(ROW()-2,19)+1),NA())</f>
        <v>0.75</v>
      </c>
      <c r="DM2833" s="4" t="e">
        <f t="shared" si="207"/>
        <v>#N/A</v>
      </c>
      <c r="DN2833" t="e">
        <f t="shared" si="208"/>
        <v>#N/A</v>
      </c>
      <c r="DO2833" t="e">
        <f t="shared" si="209"/>
        <v>#N/A</v>
      </c>
      <c r="DP2833" s="3">
        <f t="shared" si="210"/>
        <v>8</v>
      </c>
      <c r="DQ2833" s="3"/>
    </row>
    <row r="2834" spans="7:121" x14ac:dyDescent="0.25">
      <c r="G2834"/>
      <c r="DI2834" s="4">
        <f>INDEX(Sheet2!A:A,QUOTIENT(ROW()-1,19)+2)</f>
        <v>41626</v>
      </c>
      <c r="DJ2834" s="4">
        <f>INDEX(Sheet2!C:C,QUOTIENT(ROW()-1,19)+2)</f>
        <v>42369</v>
      </c>
      <c r="DK2834" s="4">
        <f>IFERROR(INDEX(Sheet2!$AA$2:$AS$600,QUOTIENT(ROW()-1,19)+1,MOD(ROW()-2,19)+1),NA())</f>
        <v>42358.962500000001</v>
      </c>
      <c r="DL2834">
        <f>IFERROR(INDEX(Sheet2!$AU$2:$BM$600,QUOTIENT(ROW()-1,19)+1,MOD(ROW()-2,19)+1),NA())</f>
        <v>0.75</v>
      </c>
      <c r="DM2834" s="4" t="e">
        <f t="shared" si="207"/>
        <v>#N/A</v>
      </c>
      <c r="DN2834" t="e">
        <f t="shared" si="208"/>
        <v>#N/A</v>
      </c>
      <c r="DO2834" t="e">
        <f t="shared" si="209"/>
        <v>#N/A</v>
      </c>
      <c r="DP2834" s="3">
        <f t="shared" si="210"/>
        <v>9</v>
      </c>
      <c r="DQ2834" s="3"/>
    </row>
    <row r="2835" spans="7:121" x14ac:dyDescent="0.25">
      <c r="G2835"/>
      <c r="DI2835" s="4">
        <f>INDEX(Sheet2!A:A,QUOTIENT(ROW()-1,19)+2)</f>
        <v>41626</v>
      </c>
      <c r="DJ2835" s="4">
        <f>INDEX(Sheet2!C:C,QUOTIENT(ROW()-1,19)+2)</f>
        <v>42369</v>
      </c>
      <c r="DK2835" s="4">
        <f>IFERROR(INDEX(Sheet2!$AA$2:$AS$600,QUOTIENT(ROW()-1,19)+1,MOD(ROW()-2,19)+1),NA())</f>
        <v>42379.037499999999</v>
      </c>
      <c r="DL2835">
        <f>IFERROR(INDEX(Sheet2!$AU$2:$BM$600,QUOTIENT(ROW()-1,19)+1,MOD(ROW()-2,19)+1),NA())</f>
        <v>0.75</v>
      </c>
      <c r="DM2835" s="4" t="e">
        <f t="shared" si="207"/>
        <v>#N/A</v>
      </c>
      <c r="DN2835" t="e">
        <f t="shared" si="208"/>
        <v>#N/A</v>
      </c>
      <c r="DO2835" t="e">
        <f t="shared" si="209"/>
        <v>#N/A</v>
      </c>
      <c r="DP2835" s="3">
        <f t="shared" si="210"/>
        <v>10</v>
      </c>
      <c r="DQ2835" s="3"/>
    </row>
    <row r="2836" spans="7:121" x14ac:dyDescent="0.25">
      <c r="G2836"/>
      <c r="DI2836" s="4">
        <f>INDEX(Sheet2!A:A,QUOTIENT(ROW()-1,19)+2)</f>
        <v>41626</v>
      </c>
      <c r="DJ2836" s="4">
        <f>INDEX(Sheet2!C:C,QUOTIENT(ROW()-1,19)+2)</f>
        <v>42369</v>
      </c>
      <c r="DK2836" s="4">
        <f>IFERROR(INDEX(Sheet2!$AA$2:$AS$600,QUOTIENT(ROW()-1,19)+1,MOD(ROW()-2,19)+1),NA())</f>
        <v>42399.112500000003</v>
      </c>
      <c r="DL2836">
        <f>IFERROR(INDEX(Sheet2!$AU$2:$BM$600,QUOTIENT(ROW()-1,19)+1,MOD(ROW()-2,19)+1),NA())</f>
        <v>0.75</v>
      </c>
      <c r="DM2836" s="4" t="e">
        <f t="shared" si="207"/>
        <v>#N/A</v>
      </c>
      <c r="DN2836" t="e">
        <f t="shared" si="208"/>
        <v>#N/A</v>
      </c>
      <c r="DO2836" t="e">
        <f t="shared" si="209"/>
        <v>#N/A</v>
      </c>
      <c r="DP2836" s="3">
        <f t="shared" si="210"/>
        <v>11</v>
      </c>
      <c r="DQ2836" s="3"/>
    </row>
    <row r="2837" spans="7:121" x14ac:dyDescent="0.25">
      <c r="G2837"/>
      <c r="DI2837" s="4">
        <f>INDEX(Sheet2!A:A,QUOTIENT(ROW()-1,19)+2)</f>
        <v>41626</v>
      </c>
      <c r="DJ2837" s="4">
        <f>INDEX(Sheet2!C:C,QUOTIENT(ROW()-1,19)+2)</f>
        <v>42369</v>
      </c>
      <c r="DK2837" s="4" t="e">
        <f>IFERROR(INDEX(Sheet2!$AA$2:$AS$600,QUOTIENT(ROW()-1,19)+1,MOD(ROW()-2,19)+1),NA())</f>
        <v>#N/A</v>
      </c>
      <c r="DL2837" t="str">
        <f>IFERROR(INDEX(Sheet2!$AU$2:$BM$600,QUOTIENT(ROW()-1,19)+1,MOD(ROW()-2,19)+1),NA())</f>
        <v/>
      </c>
      <c r="DM2837" s="4" t="e">
        <f t="shared" si="207"/>
        <v>#N/A</v>
      </c>
      <c r="DN2837" t="e">
        <f t="shared" si="208"/>
        <v>#N/A</v>
      </c>
      <c r="DO2837" t="e">
        <f t="shared" si="209"/>
        <v>#N/A</v>
      </c>
      <c r="DP2837" s="3">
        <f t="shared" si="210"/>
        <v>11</v>
      </c>
      <c r="DQ2837" s="3"/>
    </row>
    <row r="2838" spans="7:121" x14ac:dyDescent="0.25">
      <c r="G2838"/>
      <c r="DI2838" s="4">
        <f>INDEX(Sheet2!A:A,QUOTIENT(ROW()-1,19)+2)</f>
        <v>41626</v>
      </c>
      <c r="DJ2838" s="4">
        <f>INDEX(Sheet2!C:C,QUOTIENT(ROW()-1,19)+2)</f>
        <v>42369</v>
      </c>
      <c r="DK2838" s="4" t="e">
        <f>IFERROR(INDEX(Sheet2!$AA$2:$AS$600,QUOTIENT(ROW()-1,19)+1,MOD(ROW()-2,19)+1),NA())</f>
        <v>#N/A</v>
      </c>
      <c r="DL2838" t="str">
        <f>IFERROR(INDEX(Sheet2!$AU$2:$BM$600,QUOTIENT(ROW()-1,19)+1,MOD(ROW()-2,19)+1),NA())</f>
        <v/>
      </c>
      <c r="DM2838" s="4" t="e">
        <f t="shared" si="207"/>
        <v>#N/A</v>
      </c>
      <c r="DN2838" t="e">
        <f t="shared" si="208"/>
        <v>#N/A</v>
      </c>
      <c r="DO2838" t="e">
        <f t="shared" si="209"/>
        <v>#N/A</v>
      </c>
      <c r="DP2838" s="3">
        <f t="shared" si="210"/>
        <v>11</v>
      </c>
      <c r="DQ2838" s="3"/>
    </row>
    <row r="2839" spans="7:121" x14ac:dyDescent="0.25">
      <c r="G2839"/>
      <c r="DI2839" s="4">
        <f>INDEX(Sheet2!A:A,QUOTIENT(ROW()-1,19)+2)</f>
        <v>41626</v>
      </c>
      <c r="DJ2839" s="4">
        <f>INDEX(Sheet2!C:C,QUOTIENT(ROW()-1,19)+2)</f>
        <v>42369</v>
      </c>
      <c r="DK2839" s="4" t="e">
        <f>IFERROR(INDEX(Sheet2!$AA$2:$AS$600,QUOTIENT(ROW()-1,19)+1,MOD(ROW()-2,19)+1),NA())</f>
        <v>#N/A</v>
      </c>
      <c r="DL2839" t="str">
        <f>IFERROR(INDEX(Sheet2!$AU$2:$BM$600,QUOTIENT(ROW()-1,19)+1,MOD(ROW()-2,19)+1),NA())</f>
        <v/>
      </c>
      <c r="DM2839" s="4" t="e">
        <f t="shared" si="207"/>
        <v>#N/A</v>
      </c>
      <c r="DN2839" t="e">
        <f t="shared" si="208"/>
        <v>#N/A</v>
      </c>
      <c r="DO2839" t="e">
        <f t="shared" si="209"/>
        <v>#N/A</v>
      </c>
      <c r="DP2839" s="3">
        <f t="shared" si="210"/>
        <v>11</v>
      </c>
      <c r="DQ2839" s="3"/>
    </row>
    <row r="2840" spans="7:121" x14ac:dyDescent="0.25">
      <c r="G2840"/>
      <c r="DI2840" s="4">
        <f>INDEX(Sheet2!A:A,QUOTIENT(ROW()-1,19)+2)</f>
        <v>41626</v>
      </c>
      <c r="DJ2840" s="4">
        <f>INDEX(Sheet2!C:C,QUOTIENT(ROW()-1,19)+2)</f>
        <v>42369</v>
      </c>
      <c r="DK2840" s="4" t="e">
        <f>IFERROR(INDEX(Sheet2!$AA$2:$AS$600,QUOTIENT(ROW()-1,19)+1,MOD(ROW()-2,19)+1),NA())</f>
        <v>#N/A</v>
      </c>
      <c r="DL2840" t="str">
        <f>IFERROR(INDEX(Sheet2!$AU$2:$BM$600,QUOTIENT(ROW()-1,19)+1,MOD(ROW()-2,19)+1),NA())</f>
        <v/>
      </c>
      <c r="DM2840" s="4" t="e">
        <f t="shared" si="207"/>
        <v>#N/A</v>
      </c>
      <c r="DN2840" t="e">
        <f t="shared" si="208"/>
        <v>#N/A</v>
      </c>
      <c r="DO2840" t="e">
        <f t="shared" si="209"/>
        <v>#N/A</v>
      </c>
      <c r="DP2840" s="3">
        <f t="shared" si="210"/>
        <v>11</v>
      </c>
      <c r="DQ2840" s="3"/>
    </row>
    <row r="2841" spans="7:121" x14ac:dyDescent="0.25">
      <c r="G2841"/>
      <c r="DI2841" s="4">
        <f>INDEX(Sheet2!A:A,QUOTIENT(ROW()-1,19)+2)</f>
        <v>41626</v>
      </c>
      <c r="DJ2841" s="4">
        <f>INDEX(Sheet2!C:C,QUOTIENT(ROW()-1,19)+2)</f>
        <v>42369</v>
      </c>
      <c r="DK2841" s="4" t="e">
        <f>IFERROR(INDEX(Sheet2!$AA$2:$AS$600,QUOTIENT(ROW()-1,19)+1,MOD(ROW()-2,19)+1),NA())</f>
        <v>#N/A</v>
      </c>
      <c r="DL2841" t="str">
        <f>IFERROR(INDEX(Sheet2!$AU$2:$BM$600,QUOTIENT(ROW()-1,19)+1,MOD(ROW()-2,19)+1),NA())</f>
        <v/>
      </c>
      <c r="DM2841" s="4" t="e">
        <f t="shared" si="207"/>
        <v>#N/A</v>
      </c>
      <c r="DN2841" t="e">
        <f t="shared" si="208"/>
        <v>#N/A</v>
      </c>
      <c r="DO2841" t="e">
        <f t="shared" si="209"/>
        <v>#N/A</v>
      </c>
      <c r="DP2841" s="3">
        <f t="shared" si="210"/>
        <v>11</v>
      </c>
      <c r="DQ2841" s="3"/>
    </row>
    <row r="2842" spans="7:121" x14ac:dyDescent="0.25">
      <c r="G2842"/>
      <c r="DI2842" s="4">
        <f>INDEX(Sheet2!A:A,QUOTIENT(ROW()-1,19)+2)</f>
        <v>41626</v>
      </c>
      <c r="DJ2842" s="4">
        <f>INDEX(Sheet2!C:C,QUOTIENT(ROW()-1,19)+2)</f>
        <v>42369</v>
      </c>
      <c r="DK2842" s="4" t="e">
        <f>IFERROR(INDEX(Sheet2!$AA$2:$AS$600,QUOTIENT(ROW()-1,19)+1,MOD(ROW()-2,19)+1),NA())</f>
        <v>#N/A</v>
      </c>
      <c r="DL2842" t="str">
        <f>IFERROR(INDEX(Sheet2!$AU$2:$BM$600,QUOTIENT(ROW()-1,19)+1,MOD(ROW()-2,19)+1),NA())</f>
        <v/>
      </c>
      <c r="DM2842" s="4" t="e">
        <f t="shared" si="207"/>
        <v>#N/A</v>
      </c>
      <c r="DN2842" t="e">
        <f t="shared" si="208"/>
        <v>#N/A</v>
      </c>
      <c r="DO2842" t="e">
        <f t="shared" si="209"/>
        <v>#N/A</v>
      </c>
      <c r="DP2842" s="3">
        <f t="shared" si="210"/>
        <v>11</v>
      </c>
      <c r="DQ2842" s="3"/>
    </row>
    <row r="2843" spans="7:121" x14ac:dyDescent="0.25">
      <c r="G2843"/>
      <c r="DI2843" s="4">
        <f>INDEX(Sheet2!A:A,QUOTIENT(ROW()-1,19)+2)</f>
        <v>41626</v>
      </c>
      <c r="DJ2843" s="4">
        <f>INDEX(Sheet2!C:C,QUOTIENT(ROW()-1,19)+2)</f>
        <v>42369</v>
      </c>
      <c r="DK2843" s="4" t="e">
        <f>IFERROR(INDEX(Sheet2!$AA$2:$AS$600,QUOTIENT(ROW()-1,19)+1,MOD(ROW()-2,19)+1),NA())</f>
        <v>#N/A</v>
      </c>
      <c r="DL2843" t="str">
        <f>IFERROR(INDEX(Sheet2!$AU$2:$BM$600,QUOTIENT(ROW()-1,19)+1,MOD(ROW()-2,19)+1),NA())</f>
        <v/>
      </c>
      <c r="DM2843" s="4" t="e">
        <f t="shared" si="207"/>
        <v>#N/A</v>
      </c>
      <c r="DN2843" t="e">
        <f t="shared" si="208"/>
        <v>#N/A</v>
      </c>
      <c r="DO2843" t="e">
        <f t="shared" si="209"/>
        <v>#N/A</v>
      </c>
      <c r="DP2843" s="3">
        <f t="shared" si="210"/>
        <v>11</v>
      </c>
      <c r="DQ2843" s="3"/>
    </row>
    <row r="2844" spans="7:121" x14ac:dyDescent="0.25">
      <c r="G2844"/>
      <c r="DI2844" s="4">
        <f>INDEX(Sheet2!A:A,QUOTIENT(ROW()-1,19)+2)</f>
        <v>41626</v>
      </c>
      <c r="DJ2844" s="4">
        <f>INDEX(Sheet2!C:C,QUOTIENT(ROW()-1,19)+2)</f>
        <v>42369</v>
      </c>
      <c r="DK2844" s="4" t="e">
        <f>IFERROR(INDEX(Sheet2!$AA$2:$AS$600,QUOTIENT(ROW()-1,19)+1,MOD(ROW()-2,19)+1),NA())</f>
        <v>#N/A</v>
      </c>
      <c r="DL2844" t="str">
        <f>IFERROR(INDEX(Sheet2!$AU$2:$BM$600,QUOTIENT(ROW()-1,19)+1,MOD(ROW()-2,19)+1),NA())</f>
        <v/>
      </c>
      <c r="DM2844" s="4" t="e">
        <f t="shared" si="207"/>
        <v>#N/A</v>
      </c>
      <c r="DN2844" t="e">
        <f t="shared" si="208"/>
        <v>#N/A</v>
      </c>
      <c r="DO2844" t="e">
        <f t="shared" si="209"/>
        <v>#N/A</v>
      </c>
      <c r="DP2844" s="3">
        <f t="shared" si="210"/>
        <v>11</v>
      </c>
      <c r="DQ2844" s="3"/>
    </row>
    <row r="2845" spans="7:121" x14ac:dyDescent="0.25">
      <c r="G2845"/>
      <c r="DI2845" s="4">
        <f>INDEX(Sheet2!A:A,QUOTIENT(ROW()-1,19)+2)</f>
        <v>41626</v>
      </c>
      <c r="DJ2845" s="4">
        <f>INDEX(Sheet2!C:C,QUOTIENT(ROW()-1,19)+2)</f>
        <v>42369</v>
      </c>
      <c r="DK2845" s="4" t="e">
        <f>IFERROR(INDEX(Sheet2!$AA$2:$AS$600,QUOTIENT(ROW()-1,19)+1,MOD(ROW()-2,19)+1),NA())</f>
        <v>#N/A</v>
      </c>
      <c r="DL2845" t="str">
        <f>IFERROR(INDEX(Sheet2!$AU$2:$BM$600,QUOTIENT(ROW()-1,19)+1,MOD(ROW()-2,19)+1),NA())</f>
        <v/>
      </c>
      <c r="DM2845" s="4" t="e">
        <f t="shared" si="207"/>
        <v>#N/A</v>
      </c>
      <c r="DN2845" t="e">
        <f t="shared" si="208"/>
        <v>#N/A</v>
      </c>
      <c r="DO2845" t="e">
        <f t="shared" si="209"/>
        <v>#N/A</v>
      </c>
      <c r="DP2845" s="3">
        <f t="shared" si="210"/>
        <v>11</v>
      </c>
      <c r="DQ2845" s="3"/>
    </row>
    <row r="2846" spans="7:121" x14ac:dyDescent="0.25">
      <c r="G2846"/>
      <c r="DI2846" s="4">
        <f>INDEX(Sheet2!A:A,QUOTIENT(ROW()-1,19)+2)</f>
        <v>41626</v>
      </c>
      <c r="DJ2846" s="4">
        <f>INDEX(Sheet2!C:C,QUOTIENT(ROW()-1,19)+2)</f>
        <v>42369</v>
      </c>
      <c r="DK2846" s="4" t="e">
        <f>IFERROR(INDEX(Sheet2!$AA$2:$AS$600,QUOTIENT(ROW()-1,19)+1,MOD(ROW()-2,19)+1),NA())</f>
        <v>#N/A</v>
      </c>
      <c r="DL2846" t="str">
        <f>IFERROR(INDEX(Sheet2!$AU$2:$BM$600,QUOTIENT(ROW()-1,19)+1,MOD(ROW()-2,19)+1),NA())</f>
        <v/>
      </c>
      <c r="DM2846" s="4" t="e">
        <f t="shared" si="207"/>
        <v>#N/A</v>
      </c>
      <c r="DN2846" t="e">
        <f t="shared" si="208"/>
        <v>#N/A</v>
      </c>
      <c r="DO2846" t="e">
        <f t="shared" si="209"/>
        <v>#N/A</v>
      </c>
      <c r="DP2846" s="3">
        <f t="shared" si="210"/>
        <v>11</v>
      </c>
      <c r="DQ2846" s="3"/>
    </row>
    <row r="2847" spans="7:121" x14ac:dyDescent="0.25">
      <c r="G2847"/>
      <c r="DI2847" s="4">
        <f>INDEX(Sheet2!A:A,QUOTIENT(ROW()-1,19)+2)</f>
        <v>41626</v>
      </c>
      <c r="DJ2847" s="4">
        <f>INDEX(Sheet2!C:C,QUOTIENT(ROW()-1,19)+2)</f>
        <v>42369</v>
      </c>
      <c r="DK2847" s="4" t="e">
        <f>IFERROR(INDEX(Sheet2!$AA$2:$AS$600,QUOTIENT(ROW()-1,19)+1,MOD(ROW()-2,19)+1),NA())</f>
        <v>#N/A</v>
      </c>
      <c r="DL2847" t="str">
        <f>IFERROR(INDEX(Sheet2!$AU$2:$BM$600,QUOTIENT(ROW()-1,19)+1,MOD(ROW()-2,19)+1),NA())</f>
        <v/>
      </c>
      <c r="DM2847" s="4" t="e">
        <f t="shared" si="207"/>
        <v>#N/A</v>
      </c>
      <c r="DN2847" t="e">
        <f t="shared" si="208"/>
        <v>#N/A</v>
      </c>
      <c r="DO2847" t="e">
        <f t="shared" si="209"/>
        <v>#N/A</v>
      </c>
      <c r="DP2847" s="3">
        <f t="shared" si="210"/>
        <v>11</v>
      </c>
      <c r="DQ2847" s="3"/>
    </row>
    <row r="2848" spans="7:121" x14ac:dyDescent="0.25">
      <c r="G2848"/>
      <c r="DI2848" s="4">
        <f>INDEX(Sheet2!A:A,QUOTIENT(ROW()-1,19)+2)</f>
        <v>41626</v>
      </c>
      <c r="DJ2848" s="4">
        <f>INDEX(Sheet2!C:C,QUOTIENT(ROW()-1,19)+2)</f>
        <v>42369</v>
      </c>
      <c r="DK2848" s="4" t="e">
        <f>IFERROR(INDEX(Sheet2!$AA$2:$AS$600,QUOTIENT(ROW()-1,19)+1,MOD(ROW()-2,19)+1),NA())</f>
        <v>#N/A</v>
      </c>
      <c r="DL2848" t="str">
        <f>IFERROR(INDEX(Sheet2!$AU$2:$BM$600,QUOTIENT(ROW()-1,19)+1,MOD(ROW()-2,19)+1),NA())</f>
        <v/>
      </c>
      <c r="DM2848" s="4" t="e">
        <f t="shared" si="207"/>
        <v>#N/A</v>
      </c>
      <c r="DN2848" t="e">
        <f t="shared" si="208"/>
        <v>#N/A</v>
      </c>
      <c r="DO2848" t="e">
        <f t="shared" si="209"/>
        <v>#N/A</v>
      </c>
      <c r="DP2848" s="3">
        <f t="shared" si="210"/>
        <v>11</v>
      </c>
      <c r="DQ2848" s="3"/>
    </row>
    <row r="2849" spans="7:121" x14ac:dyDescent="0.25">
      <c r="G2849"/>
      <c r="DI2849" s="4">
        <f>INDEX(Sheet2!A:A,QUOTIENT(ROW()-1,19)+2)</f>
        <v>41626</v>
      </c>
      <c r="DJ2849" s="4">
        <f>INDEX(Sheet2!C:C,QUOTIENT(ROW()-1,19)+2)</f>
        <v>42369</v>
      </c>
      <c r="DK2849" s="4" t="e">
        <f>IFERROR(INDEX(Sheet2!$AA$2:$AS$600,QUOTIENT(ROW()-1,19)+1,MOD(ROW()-2,19)+1),NA())</f>
        <v>#N/A</v>
      </c>
      <c r="DL2849" t="str">
        <f>IFERROR(INDEX(Sheet2!$AU$2:$BM$600,QUOTIENT(ROW()-1,19)+1,MOD(ROW()-2,19)+1),NA())</f>
        <v/>
      </c>
      <c r="DM2849" s="4" t="e">
        <f t="shared" si="207"/>
        <v>#N/A</v>
      </c>
      <c r="DN2849" t="e">
        <f t="shared" si="208"/>
        <v>#N/A</v>
      </c>
      <c r="DO2849" t="e">
        <f t="shared" si="209"/>
        <v>#N/A</v>
      </c>
      <c r="DP2849" s="3">
        <f t="shared" si="210"/>
        <v>11</v>
      </c>
      <c r="DQ2849" s="3"/>
    </row>
    <row r="2850" spans="7:121" x14ac:dyDescent="0.25">
      <c r="G2850"/>
      <c r="DI2850" s="4">
        <f>INDEX(Sheet2!A:A,QUOTIENT(ROW()-1,19)+2)</f>
        <v>41626</v>
      </c>
      <c r="DJ2850" s="4">
        <f>INDEX(Sheet2!C:C,QUOTIENT(ROW()-1,19)+2)</f>
        <v>42369</v>
      </c>
      <c r="DK2850" s="4" t="e">
        <f>IFERROR(INDEX(Sheet2!$AA$2:$AS$600,QUOTIENT(ROW()-1,19)+1,MOD(ROW()-2,19)+1),NA())</f>
        <v>#N/A</v>
      </c>
      <c r="DL2850" t="str">
        <f>IFERROR(INDEX(Sheet2!$AU$2:$BM$600,QUOTIENT(ROW()-1,19)+1,MOD(ROW()-2,19)+1),NA())</f>
        <v/>
      </c>
      <c r="DM2850" s="4" t="e">
        <f t="shared" si="207"/>
        <v>#N/A</v>
      </c>
      <c r="DN2850" t="e">
        <f t="shared" si="208"/>
        <v>#N/A</v>
      </c>
      <c r="DO2850" t="e">
        <f t="shared" si="209"/>
        <v>#N/A</v>
      </c>
      <c r="DP2850" s="3">
        <f t="shared" si="210"/>
        <v>11</v>
      </c>
      <c r="DQ2850" s="3"/>
    </row>
    <row r="2851" spans="7:121" x14ac:dyDescent="0.25">
      <c r="G2851"/>
      <c r="DI2851" s="4">
        <f>INDEX(Sheet2!A:A,QUOTIENT(ROW()-1,19)+2)</f>
        <v>41626</v>
      </c>
      <c r="DJ2851" s="4">
        <f>INDEX(Sheet2!C:C,QUOTIENT(ROW()-1,19)+2)</f>
        <v>42369</v>
      </c>
      <c r="DK2851" s="4" t="e">
        <f>IFERROR(INDEX(Sheet2!$AA$2:$AS$600,QUOTIENT(ROW()-1,19)+1,MOD(ROW()-2,19)+1),NA())</f>
        <v>#N/A</v>
      </c>
      <c r="DL2851" t="str">
        <f>IFERROR(INDEX(Sheet2!$AU$2:$BM$600,QUOTIENT(ROW()-1,19)+1,MOD(ROW()-2,19)+1),NA())</f>
        <v/>
      </c>
      <c r="DM2851" s="4" t="e">
        <f t="shared" si="207"/>
        <v>#N/A</v>
      </c>
      <c r="DN2851" t="e">
        <f t="shared" si="208"/>
        <v>#N/A</v>
      </c>
      <c r="DO2851" t="e">
        <f t="shared" si="209"/>
        <v>#N/A</v>
      </c>
      <c r="DP2851" s="3">
        <f t="shared" si="210"/>
        <v>11</v>
      </c>
      <c r="DQ2851" s="3"/>
    </row>
    <row r="2852" spans="7:121" x14ac:dyDescent="0.25">
      <c r="G2852"/>
      <c r="DI2852" s="4">
        <f>INDEX(Sheet2!A:A,QUOTIENT(ROW()-1,19)+2)</f>
        <v>41626</v>
      </c>
      <c r="DJ2852" s="4">
        <f>INDEX(Sheet2!C:C,QUOTIENT(ROW()-1,19)+2)</f>
        <v>42369</v>
      </c>
      <c r="DK2852" s="4">
        <f>IFERROR(INDEX(Sheet2!$AA$2:$AS$600,QUOTIENT(ROW()-1,19)+1,MOD(ROW()-2,19)+1),NA())</f>
        <v>42358.962500000001</v>
      </c>
      <c r="DL2852">
        <f>IFERROR(INDEX(Sheet2!$AU$2:$BM$600,QUOTIENT(ROW()-1,19)+1,MOD(ROW()-2,19)+1),NA())</f>
        <v>1</v>
      </c>
      <c r="DM2852" s="4" t="e">
        <f t="shared" si="207"/>
        <v>#N/A</v>
      </c>
      <c r="DN2852" t="e">
        <f t="shared" si="208"/>
        <v>#N/A</v>
      </c>
      <c r="DO2852" t="e">
        <f t="shared" si="209"/>
        <v>#N/A</v>
      </c>
      <c r="DP2852" s="3">
        <f t="shared" si="210"/>
        <v>12</v>
      </c>
      <c r="DQ2852" s="3"/>
    </row>
    <row r="2853" spans="7:121" x14ac:dyDescent="0.25">
      <c r="G2853"/>
      <c r="DI2853" s="4">
        <f>INDEX(Sheet2!A:A,QUOTIENT(ROW()-1,19)+2)</f>
        <v>41626</v>
      </c>
      <c r="DJ2853" s="4">
        <f>INDEX(Sheet2!C:C,QUOTIENT(ROW()-1,19)+2)</f>
        <v>42369</v>
      </c>
      <c r="DK2853" s="4">
        <f>IFERROR(INDEX(Sheet2!$AA$2:$AS$600,QUOTIENT(ROW()-1,19)+1,MOD(ROW()-2,19)+1),NA())</f>
        <v>42379.037500000006</v>
      </c>
      <c r="DL2853">
        <f>IFERROR(INDEX(Sheet2!$AU$2:$BM$600,QUOTIENT(ROW()-1,19)+1,MOD(ROW()-2,19)+1),NA())</f>
        <v>1</v>
      </c>
      <c r="DM2853" s="4" t="e">
        <f t="shared" si="207"/>
        <v>#N/A</v>
      </c>
      <c r="DN2853" t="e">
        <f t="shared" si="208"/>
        <v>#N/A</v>
      </c>
      <c r="DO2853" t="e">
        <f t="shared" si="209"/>
        <v>#N/A</v>
      </c>
      <c r="DP2853" s="3">
        <f t="shared" si="210"/>
        <v>13</v>
      </c>
      <c r="DQ2853" s="3"/>
    </row>
    <row r="2854" spans="7:121" x14ac:dyDescent="0.25">
      <c r="G2854"/>
      <c r="DI2854" s="4">
        <f>INDEX(Sheet2!A:A,QUOTIENT(ROW()-1,19)+2)</f>
        <v>41626</v>
      </c>
      <c r="DJ2854" s="4">
        <f>INDEX(Sheet2!C:C,QUOTIENT(ROW()-1,19)+2)</f>
        <v>42369</v>
      </c>
      <c r="DK2854" s="4" t="e">
        <f>IFERROR(INDEX(Sheet2!$AA$2:$AS$600,QUOTIENT(ROW()-1,19)+1,MOD(ROW()-2,19)+1),NA())</f>
        <v>#N/A</v>
      </c>
      <c r="DL2854" t="str">
        <f>IFERROR(INDEX(Sheet2!$AU$2:$BM$600,QUOTIENT(ROW()-1,19)+1,MOD(ROW()-2,19)+1),NA())</f>
        <v/>
      </c>
      <c r="DM2854" s="4" t="e">
        <f t="shared" si="207"/>
        <v>#N/A</v>
      </c>
      <c r="DN2854" t="e">
        <f t="shared" si="208"/>
        <v>#N/A</v>
      </c>
      <c r="DO2854" t="e">
        <f t="shared" si="209"/>
        <v>#N/A</v>
      </c>
      <c r="DP2854" s="3">
        <f t="shared" si="210"/>
        <v>13</v>
      </c>
      <c r="DQ2854" s="3"/>
    </row>
    <row r="2855" spans="7:121" x14ac:dyDescent="0.25">
      <c r="G2855"/>
      <c r="DI2855" s="4">
        <f>INDEX(Sheet2!A:A,QUOTIENT(ROW()-1,19)+2)</f>
        <v>41626</v>
      </c>
      <c r="DJ2855" s="4">
        <f>INDEX(Sheet2!C:C,QUOTIENT(ROW()-1,19)+2)</f>
        <v>42369</v>
      </c>
      <c r="DK2855" s="4" t="e">
        <f>IFERROR(INDEX(Sheet2!$AA$2:$AS$600,QUOTIENT(ROW()-1,19)+1,MOD(ROW()-2,19)+1),NA())</f>
        <v>#N/A</v>
      </c>
      <c r="DL2855" t="str">
        <f>IFERROR(INDEX(Sheet2!$AU$2:$BM$600,QUOTIENT(ROW()-1,19)+1,MOD(ROW()-2,19)+1),NA())</f>
        <v/>
      </c>
      <c r="DM2855" s="4" t="e">
        <f t="shared" si="207"/>
        <v>#N/A</v>
      </c>
      <c r="DN2855" t="e">
        <f t="shared" si="208"/>
        <v>#N/A</v>
      </c>
      <c r="DO2855" t="e">
        <f t="shared" si="209"/>
        <v>#N/A</v>
      </c>
      <c r="DP2855" s="3">
        <f t="shared" si="210"/>
        <v>13</v>
      </c>
      <c r="DQ2855" s="3"/>
    </row>
    <row r="2856" spans="7:121" x14ac:dyDescent="0.25">
      <c r="G2856"/>
      <c r="DI2856" s="4">
        <f>INDEX(Sheet2!A:A,QUOTIENT(ROW()-1,19)+2)</f>
        <v>41626</v>
      </c>
      <c r="DJ2856" s="4">
        <f>INDEX(Sheet2!C:C,QUOTIENT(ROW()-1,19)+2)</f>
        <v>42369</v>
      </c>
      <c r="DK2856" s="4" t="e">
        <f>IFERROR(INDEX(Sheet2!$AA$2:$AS$600,QUOTIENT(ROW()-1,19)+1,MOD(ROW()-2,19)+1),NA())</f>
        <v>#N/A</v>
      </c>
      <c r="DL2856" t="str">
        <f>IFERROR(INDEX(Sheet2!$AU$2:$BM$600,QUOTIENT(ROW()-1,19)+1,MOD(ROW()-2,19)+1),NA())</f>
        <v/>
      </c>
      <c r="DM2856" s="4" t="e">
        <f t="shared" si="207"/>
        <v>#N/A</v>
      </c>
      <c r="DN2856" t="e">
        <f t="shared" si="208"/>
        <v>#N/A</v>
      </c>
      <c r="DO2856" t="e">
        <f t="shared" si="209"/>
        <v>#N/A</v>
      </c>
      <c r="DP2856" s="3">
        <f t="shared" si="210"/>
        <v>13</v>
      </c>
      <c r="DQ2856" s="3"/>
    </row>
    <row r="2857" spans="7:121" x14ac:dyDescent="0.25">
      <c r="G2857"/>
      <c r="DI2857" s="4">
        <f>INDEX(Sheet2!A:A,QUOTIENT(ROW()-1,19)+2)</f>
        <v>41626</v>
      </c>
      <c r="DJ2857" s="4">
        <f>INDEX(Sheet2!C:C,QUOTIENT(ROW()-1,19)+2)</f>
        <v>42369</v>
      </c>
      <c r="DK2857" s="4" t="e">
        <f>IFERROR(INDEX(Sheet2!$AA$2:$AS$600,QUOTIENT(ROW()-1,19)+1,MOD(ROW()-2,19)+1),NA())</f>
        <v>#N/A</v>
      </c>
      <c r="DL2857" t="str">
        <f>IFERROR(INDEX(Sheet2!$AU$2:$BM$600,QUOTIENT(ROW()-1,19)+1,MOD(ROW()-2,19)+1),NA())</f>
        <v/>
      </c>
      <c r="DM2857" s="4" t="e">
        <f t="shared" si="207"/>
        <v>#N/A</v>
      </c>
      <c r="DN2857" t="e">
        <f t="shared" si="208"/>
        <v>#N/A</v>
      </c>
      <c r="DO2857" t="e">
        <f t="shared" si="209"/>
        <v>#N/A</v>
      </c>
      <c r="DP2857" s="3">
        <f t="shared" si="210"/>
        <v>13</v>
      </c>
      <c r="DQ2857" s="3"/>
    </row>
    <row r="2858" spans="7:121" x14ac:dyDescent="0.25">
      <c r="G2858"/>
      <c r="DI2858" s="4">
        <f>INDEX(Sheet2!A:A,QUOTIENT(ROW()-1,19)+2)</f>
        <v>41626</v>
      </c>
      <c r="DJ2858" s="4">
        <f>INDEX(Sheet2!C:C,QUOTIENT(ROW()-1,19)+2)</f>
        <v>42369</v>
      </c>
      <c r="DK2858" s="4" t="e">
        <f>IFERROR(INDEX(Sheet2!$AA$2:$AS$600,QUOTIENT(ROW()-1,19)+1,MOD(ROW()-2,19)+1),NA())</f>
        <v>#N/A</v>
      </c>
      <c r="DL2858" t="str">
        <f>IFERROR(INDEX(Sheet2!$AU$2:$BM$600,QUOTIENT(ROW()-1,19)+1,MOD(ROW()-2,19)+1),NA())</f>
        <v/>
      </c>
      <c r="DM2858" s="4" t="e">
        <f t="shared" si="207"/>
        <v>#N/A</v>
      </c>
      <c r="DN2858" t="e">
        <f t="shared" si="208"/>
        <v>#N/A</v>
      </c>
      <c r="DO2858" t="e">
        <f t="shared" si="209"/>
        <v>#N/A</v>
      </c>
      <c r="DP2858" s="3">
        <f t="shared" si="210"/>
        <v>13</v>
      </c>
      <c r="DQ2858" s="3"/>
    </row>
    <row r="2859" spans="7:121" x14ac:dyDescent="0.25">
      <c r="G2859"/>
      <c r="DI2859" s="4">
        <f>INDEX(Sheet2!A:A,QUOTIENT(ROW()-1,19)+2)</f>
        <v>41626</v>
      </c>
      <c r="DJ2859" s="4">
        <f>INDEX(Sheet2!C:C,QUOTIENT(ROW()-1,19)+2)</f>
        <v>42369</v>
      </c>
      <c r="DK2859" s="4" t="e">
        <f>IFERROR(INDEX(Sheet2!$AA$2:$AS$600,QUOTIENT(ROW()-1,19)+1,MOD(ROW()-2,19)+1),NA())</f>
        <v>#N/A</v>
      </c>
      <c r="DL2859" t="str">
        <f>IFERROR(INDEX(Sheet2!$AU$2:$BM$600,QUOTIENT(ROW()-1,19)+1,MOD(ROW()-2,19)+1),NA())</f>
        <v/>
      </c>
      <c r="DM2859" s="4" t="e">
        <f t="shared" si="207"/>
        <v>#N/A</v>
      </c>
      <c r="DN2859" t="e">
        <f t="shared" si="208"/>
        <v>#N/A</v>
      </c>
      <c r="DO2859" t="e">
        <f t="shared" si="209"/>
        <v>#N/A</v>
      </c>
      <c r="DP2859" s="3">
        <f t="shared" si="210"/>
        <v>13</v>
      </c>
      <c r="DQ2859" s="3"/>
    </row>
    <row r="2860" spans="7:121" x14ac:dyDescent="0.25">
      <c r="G2860"/>
      <c r="DI2860" s="4">
        <f>INDEX(Sheet2!A:A,QUOTIENT(ROW()-1,19)+2)</f>
        <v>41626</v>
      </c>
      <c r="DJ2860" s="4">
        <f>INDEX(Sheet2!C:C,QUOTIENT(ROW()-1,19)+2)</f>
        <v>42369</v>
      </c>
      <c r="DK2860" s="4" t="e">
        <f>IFERROR(INDEX(Sheet2!$AA$2:$AS$600,QUOTIENT(ROW()-1,19)+1,MOD(ROW()-2,19)+1),NA())</f>
        <v>#N/A</v>
      </c>
      <c r="DL2860" t="str">
        <f>IFERROR(INDEX(Sheet2!$AU$2:$BM$600,QUOTIENT(ROW()-1,19)+1,MOD(ROW()-2,19)+1),NA())</f>
        <v/>
      </c>
      <c r="DM2860" s="4" t="e">
        <f t="shared" si="207"/>
        <v>#N/A</v>
      </c>
      <c r="DN2860" t="e">
        <f t="shared" si="208"/>
        <v>#N/A</v>
      </c>
      <c r="DO2860" t="e">
        <f t="shared" si="209"/>
        <v>#N/A</v>
      </c>
      <c r="DP2860" s="3">
        <f t="shared" si="210"/>
        <v>13</v>
      </c>
      <c r="DQ2860" s="3"/>
    </row>
    <row r="2861" spans="7:121" x14ac:dyDescent="0.25">
      <c r="G2861"/>
      <c r="DI2861" s="4">
        <f>INDEX(Sheet2!A:A,QUOTIENT(ROW()-1,19)+2)</f>
        <v>41626</v>
      </c>
      <c r="DJ2861" s="4">
        <f>INDEX(Sheet2!C:C,QUOTIENT(ROW()-1,19)+2)</f>
        <v>42369</v>
      </c>
      <c r="DK2861" s="4" t="e">
        <f>IFERROR(INDEX(Sheet2!$AA$2:$AS$600,QUOTIENT(ROW()-1,19)+1,MOD(ROW()-2,19)+1),NA())</f>
        <v>#N/A</v>
      </c>
      <c r="DL2861" t="str">
        <f>IFERROR(INDEX(Sheet2!$AU$2:$BM$600,QUOTIENT(ROW()-1,19)+1,MOD(ROW()-2,19)+1),NA())</f>
        <v/>
      </c>
      <c r="DM2861" s="4" t="e">
        <f t="shared" si="207"/>
        <v>#N/A</v>
      </c>
      <c r="DN2861" t="e">
        <f t="shared" si="208"/>
        <v>#N/A</v>
      </c>
      <c r="DO2861" t="e">
        <f t="shared" si="209"/>
        <v>#N/A</v>
      </c>
      <c r="DP2861" s="3">
        <f t="shared" si="210"/>
        <v>13</v>
      </c>
      <c r="DQ2861" s="3"/>
    </row>
    <row r="2862" spans="7:121" x14ac:dyDescent="0.25">
      <c r="G2862"/>
      <c r="DI2862" s="4">
        <f>INDEX(Sheet2!A:A,QUOTIENT(ROW()-1,19)+2)</f>
        <v>41626</v>
      </c>
      <c r="DJ2862" s="4">
        <f>INDEX(Sheet2!C:C,QUOTIENT(ROW()-1,19)+2)</f>
        <v>42369</v>
      </c>
      <c r="DK2862" s="4" t="e">
        <f>IFERROR(INDEX(Sheet2!$AA$2:$AS$600,QUOTIENT(ROW()-1,19)+1,MOD(ROW()-2,19)+1),NA())</f>
        <v>#N/A</v>
      </c>
      <c r="DL2862" t="str">
        <f>IFERROR(INDEX(Sheet2!$AU$2:$BM$600,QUOTIENT(ROW()-1,19)+1,MOD(ROW()-2,19)+1),NA())</f>
        <v/>
      </c>
      <c r="DM2862" s="4" t="e">
        <f t="shared" si="207"/>
        <v>#N/A</v>
      </c>
      <c r="DN2862" t="e">
        <f t="shared" si="208"/>
        <v>#N/A</v>
      </c>
      <c r="DO2862" t="e">
        <f t="shared" si="209"/>
        <v>#N/A</v>
      </c>
      <c r="DP2862" s="3">
        <f t="shared" si="210"/>
        <v>13</v>
      </c>
      <c r="DQ2862" s="3"/>
    </row>
    <row r="2863" spans="7:121" x14ac:dyDescent="0.25">
      <c r="G2863"/>
      <c r="DI2863" s="4">
        <f>INDEX(Sheet2!A:A,QUOTIENT(ROW()-1,19)+2)</f>
        <v>41626</v>
      </c>
      <c r="DJ2863" s="4">
        <f>INDEX(Sheet2!C:C,QUOTIENT(ROW()-1,19)+2)</f>
        <v>42369</v>
      </c>
      <c r="DK2863" s="4" t="e">
        <f>IFERROR(INDEX(Sheet2!$AA$2:$AS$600,QUOTIENT(ROW()-1,19)+1,MOD(ROW()-2,19)+1),NA())</f>
        <v>#N/A</v>
      </c>
      <c r="DL2863" t="str">
        <f>IFERROR(INDEX(Sheet2!$AU$2:$BM$600,QUOTIENT(ROW()-1,19)+1,MOD(ROW()-2,19)+1),NA())</f>
        <v/>
      </c>
      <c r="DM2863" s="4" t="e">
        <f t="shared" si="207"/>
        <v>#N/A</v>
      </c>
      <c r="DN2863" t="e">
        <f t="shared" si="208"/>
        <v>#N/A</v>
      </c>
      <c r="DO2863" t="e">
        <f t="shared" si="209"/>
        <v>#N/A</v>
      </c>
      <c r="DP2863" s="3">
        <f t="shared" si="210"/>
        <v>13</v>
      </c>
      <c r="DQ2863" s="3"/>
    </row>
    <row r="2864" spans="7:121" x14ac:dyDescent="0.25">
      <c r="G2864"/>
      <c r="DI2864" s="4">
        <f>INDEX(Sheet2!A:A,QUOTIENT(ROW()-1,19)+2)</f>
        <v>41626</v>
      </c>
      <c r="DJ2864" s="4">
        <f>INDEX(Sheet2!C:C,QUOTIENT(ROW()-1,19)+2)</f>
        <v>42369</v>
      </c>
      <c r="DK2864" s="4" t="e">
        <f>IFERROR(INDEX(Sheet2!$AA$2:$AS$600,QUOTIENT(ROW()-1,19)+1,MOD(ROW()-2,19)+1),NA())</f>
        <v>#N/A</v>
      </c>
      <c r="DL2864" t="str">
        <f>IFERROR(INDEX(Sheet2!$AU$2:$BM$600,QUOTIENT(ROW()-1,19)+1,MOD(ROW()-2,19)+1),NA())</f>
        <v/>
      </c>
      <c r="DM2864" s="4" t="e">
        <f t="shared" si="207"/>
        <v>#N/A</v>
      </c>
      <c r="DN2864" t="e">
        <f t="shared" si="208"/>
        <v>#N/A</v>
      </c>
      <c r="DO2864" t="e">
        <f t="shared" si="209"/>
        <v>#N/A</v>
      </c>
      <c r="DP2864" s="3">
        <f t="shared" si="210"/>
        <v>13</v>
      </c>
      <c r="DQ2864" s="3"/>
    </row>
    <row r="2865" spans="7:121" x14ac:dyDescent="0.25">
      <c r="G2865"/>
      <c r="DI2865" s="4">
        <f>INDEX(Sheet2!A:A,QUOTIENT(ROW()-1,19)+2)</f>
        <v>41626</v>
      </c>
      <c r="DJ2865" s="4">
        <f>INDEX(Sheet2!C:C,QUOTIENT(ROW()-1,19)+2)</f>
        <v>42369</v>
      </c>
      <c r="DK2865" s="4" t="e">
        <f>IFERROR(INDEX(Sheet2!$AA$2:$AS$600,QUOTIENT(ROW()-1,19)+1,MOD(ROW()-2,19)+1),NA())</f>
        <v>#N/A</v>
      </c>
      <c r="DL2865" t="str">
        <f>IFERROR(INDEX(Sheet2!$AU$2:$BM$600,QUOTIENT(ROW()-1,19)+1,MOD(ROW()-2,19)+1),NA())</f>
        <v/>
      </c>
      <c r="DM2865" s="4" t="e">
        <f t="shared" si="207"/>
        <v>#N/A</v>
      </c>
      <c r="DN2865" t="e">
        <f t="shared" si="208"/>
        <v>#N/A</v>
      </c>
      <c r="DO2865" t="e">
        <f t="shared" si="209"/>
        <v>#N/A</v>
      </c>
      <c r="DP2865" s="3">
        <f t="shared" si="210"/>
        <v>13</v>
      </c>
      <c r="DQ2865" s="3"/>
    </row>
    <row r="2866" spans="7:121" x14ac:dyDescent="0.25">
      <c r="G2866"/>
      <c r="DI2866" s="4">
        <f>INDEX(Sheet2!A:A,QUOTIENT(ROW()-1,19)+2)</f>
        <v>41626</v>
      </c>
      <c r="DJ2866" s="4">
        <f>INDEX(Sheet2!C:C,QUOTIENT(ROW()-1,19)+2)</f>
        <v>42369</v>
      </c>
      <c r="DK2866" s="4" t="e">
        <f>IFERROR(INDEX(Sheet2!$AA$2:$AS$600,QUOTIENT(ROW()-1,19)+1,MOD(ROW()-2,19)+1),NA())</f>
        <v>#N/A</v>
      </c>
      <c r="DL2866" t="str">
        <f>IFERROR(INDEX(Sheet2!$AU$2:$BM$600,QUOTIENT(ROW()-1,19)+1,MOD(ROW()-2,19)+1),NA())</f>
        <v/>
      </c>
      <c r="DM2866" s="4" t="e">
        <f t="shared" si="207"/>
        <v>#N/A</v>
      </c>
      <c r="DN2866" t="e">
        <f t="shared" si="208"/>
        <v>#N/A</v>
      </c>
      <c r="DO2866" t="e">
        <f t="shared" si="209"/>
        <v>#N/A</v>
      </c>
      <c r="DP2866" s="3">
        <f t="shared" si="210"/>
        <v>13</v>
      </c>
      <c r="DQ2866" s="3"/>
    </row>
    <row r="2867" spans="7:121" x14ac:dyDescent="0.25">
      <c r="G2867"/>
      <c r="DI2867" s="4">
        <f>INDEX(Sheet2!A:A,QUOTIENT(ROW()-1,19)+2)</f>
        <v>41626</v>
      </c>
      <c r="DJ2867" s="4">
        <f>INDEX(Sheet2!C:C,QUOTIENT(ROW()-1,19)+2)</f>
        <v>42369</v>
      </c>
      <c r="DK2867" s="4" t="e">
        <f>IFERROR(INDEX(Sheet2!$AA$2:$AS$600,QUOTIENT(ROW()-1,19)+1,MOD(ROW()-2,19)+1),NA())</f>
        <v>#N/A</v>
      </c>
      <c r="DL2867" t="str">
        <f>IFERROR(INDEX(Sheet2!$AU$2:$BM$600,QUOTIENT(ROW()-1,19)+1,MOD(ROW()-2,19)+1),NA())</f>
        <v/>
      </c>
      <c r="DM2867" s="4" t="e">
        <f t="shared" si="207"/>
        <v>#N/A</v>
      </c>
      <c r="DN2867" t="e">
        <f t="shared" si="208"/>
        <v>#N/A</v>
      </c>
      <c r="DO2867" t="e">
        <f t="shared" si="209"/>
        <v>#N/A</v>
      </c>
      <c r="DP2867" s="3">
        <f t="shared" si="210"/>
        <v>13</v>
      </c>
      <c r="DQ2867" s="3"/>
    </row>
    <row r="2868" spans="7:121" x14ac:dyDescent="0.25">
      <c r="G2868"/>
      <c r="DI2868" s="4">
        <f>INDEX(Sheet2!A:A,QUOTIENT(ROW()-1,19)+2)</f>
        <v>41626</v>
      </c>
      <c r="DJ2868" s="4">
        <f>INDEX(Sheet2!C:C,QUOTIENT(ROW()-1,19)+2)</f>
        <v>42369</v>
      </c>
      <c r="DK2868" s="4" t="e">
        <f>IFERROR(INDEX(Sheet2!$AA$2:$AS$600,QUOTIENT(ROW()-1,19)+1,MOD(ROW()-2,19)+1),NA())</f>
        <v>#N/A</v>
      </c>
      <c r="DL2868" t="str">
        <f>IFERROR(INDEX(Sheet2!$AU$2:$BM$600,QUOTIENT(ROW()-1,19)+1,MOD(ROW()-2,19)+1),NA())</f>
        <v/>
      </c>
      <c r="DM2868" s="4" t="e">
        <f t="shared" si="207"/>
        <v>#N/A</v>
      </c>
      <c r="DN2868" t="e">
        <f t="shared" si="208"/>
        <v>#N/A</v>
      </c>
      <c r="DO2868" t="e">
        <f t="shared" si="209"/>
        <v>#N/A</v>
      </c>
      <c r="DP2868" s="3">
        <f t="shared" si="210"/>
        <v>13</v>
      </c>
      <c r="DQ2868" s="3"/>
    </row>
    <row r="2869" spans="7:121" x14ac:dyDescent="0.25">
      <c r="G2869"/>
      <c r="DI2869" s="4">
        <f>INDEX(Sheet2!A:A,QUOTIENT(ROW()-1,19)+2)</f>
        <v>41626</v>
      </c>
      <c r="DJ2869" s="4">
        <f>INDEX(Sheet2!C:C,QUOTIENT(ROW()-1,19)+2)</f>
        <v>42369</v>
      </c>
      <c r="DK2869" s="4" t="e">
        <f>IFERROR(INDEX(Sheet2!$AA$2:$AS$600,QUOTIENT(ROW()-1,19)+1,MOD(ROW()-2,19)+1),NA())</f>
        <v>#N/A</v>
      </c>
      <c r="DL2869" t="str">
        <f>IFERROR(INDEX(Sheet2!$AU$2:$BM$600,QUOTIENT(ROW()-1,19)+1,MOD(ROW()-2,19)+1),NA())</f>
        <v/>
      </c>
      <c r="DM2869" s="4" t="e">
        <f t="shared" si="207"/>
        <v>#N/A</v>
      </c>
      <c r="DN2869" t="e">
        <f t="shared" si="208"/>
        <v>#N/A</v>
      </c>
      <c r="DO2869" t="e">
        <f t="shared" si="209"/>
        <v>#N/A</v>
      </c>
      <c r="DP2869" s="3">
        <f t="shared" si="210"/>
        <v>13</v>
      </c>
      <c r="DQ2869" s="3"/>
    </row>
    <row r="2870" spans="7:121" x14ac:dyDescent="0.25">
      <c r="G2870"/>
      <c r="DI2870" s="4">
        <f>INDEX(Sheet2!A:A,QUOTIENT(ROW()-1,19)+2)</f>
        <v>41626</v>
      </c>
      <c r="DJ2870" s="4">
        <f>INDEX(Sheet2!C:C,QUOTIENT(ROW()-1,19)+2)</f>
        <v>42369</v>
      </c>
      <c r="DK2870" s="4" t="e">
        <f>IFERROR(INDEX(Sheet2!$AA$2:$AS$600,QUOTIENT(ROW()-1,19)+1,MOD(ROW()-2,19)+1),NA())</f>
        <v>#N/A</v>
      </c>
      <c r="DL2870" t="str">
        <f>IFERROR(INDEX(Sheet2!$AU$2:$BM$600,QUOTIENT(ROW()-1,19)+1,MOD(ROW()-2,19)+1),NA())</f>
        <v/>
      </c>
      <c r="DM2870" s="4" t="e">
        <f t="shared" si="207"/>
        <v>#N/A</v>
      </c>
      <c r="DN2870" t="e">
        <f t="shared" si="208"/>
        <v>#N/A</v>
      </c>
      <c r="DO2870" t="e">
        <f t="shared" si="209"/>
        <v>#N/A</v>
      </c>
      <c r="DP2870" s="3">
        <f t="shared" si="210"/>
        <v>13</v>
      </c>
      <c r="DQ2870" s="3"/>
    </row>
    <row r="2871" spans="7:121" x14ac:dyDescent="0.25">
      <c r="G2871"/>
      <c r="DI2871" s="4">
        <f>INDEX(Sheet2!A:A,QUOTIENT(ROW()-1,19)+2)</f>
        <v>41626</v>
      </c>
      <c r="DJ2871" s="4">
        <f>INDEX(Sheet2!C:C,QUOTIENT(ROW()-1,19)+2)</f>
        <v>42369</v>
      </c>
      <c r="DK2871" s="4">
        <f>IFERROR(INDEX(Sheet2!$AA$2:$AS$600,QUOTIENT(ROW()-1,19)+1,MOD(ROW()-2,19)+1),NA())</f>
        <v>42369</v>
      </c>
      <c r="DL2871">
        <f>IFERROR(INDEX(Sheet2!$AU$2:$BM$600,QUOTIENT(ROW()-1,19)+1,MOD(ROW()-2,19)+1),NA())</f>
        <v>1.25</v>
      </c>
      <c r="DM2871" s="4" t="e">
        <f t="shared" si="207"/>
        <v>#N/A</v>
      </c>
      <c r="DN2871" t="e">
        <f t="shared" si="208"/>
        <v>#N/A</v>
      </c>
      <c r="DO2871" t="e">
        <f t="shared" si="209"/>
        <v>#N/A</v>
      </c>
      <c r="DP2871" s="3">
        <f t="shared" si="210"/>
        <v>14</v>
      </c>
      <c r="DQ2871" s="3"/>
    </row>
    <row r="2872" spans="7:121" x14ac:dyDescent="0.25">
      <c r="G2872"/>
      <c r="DI2872" s="4">
        <f>INDEX(Sheet2!A:A,QUOTIENT(ROW()-1,19)+2)</f>
        <v>41626</v>
      </c>
      <c r="DJ2872" s="4">
        <f>INDEX(Sheet2!C:C,QUOTIENT(ROW()-1,19)+2)</f>
        <v>42369</v>
      </c>
      <c r="DK2872" s="4" t="e">
        <f>IFERROR(INDEX(Sheet2!$AA$2:$AS$600,QUOTIENT(ROW()-1,19)+1,MOD(ROW()-2,19)+1),NA())</f>
        <v>#N/A</v>
      </c>
      <c r="DL2872" t="str">
        <f>IFERROR(INDEX(Sheet2!$AU$2:$BM$600,QUOTIENT(ROW()-1,19)+1,MOD(ROW()-2,19)+1),NA())</f>
        <v/>
      </c>
      <c r="DM2872" s="4" t="e">
        <f t="shared" si="207"/>
        <v>#N/A</v>
      </c>
      <c r="DN2872" t="e">
        <f t="shared" si="208"/>
        <v>#N/A</v>
      </c>
      <c r="DO2872" t="e">
        <f t="shared" si="209"/>
        <v>#N/A</v>
      </c>
      <c r="DP2872" s="3">
        <f t="shared" si="210"/>
        <v>14</v>
      </c>
      <c r="DQ2872" s="3"/>
    </row>
    <row r="2873" spans="7:121" x14ac:dyDescent="0.25">
      <c r="G2873"/>
      <c r="DI2873" s="4">
        <f>INDEX(Sheet2!A:A,QUOTIENT(ROW()-1,19)+2)</f>
        <v>41626</v>
      </c>
      <c r="DJ2873" s="4">
        <f>INDEX(Sheet2!C:C,QUOTIENT(ROW()-1,19)+2)</f>
        <v>42369</v>
      </c>
      <c r="DK2873" s="4" t="e">
        <f>IFERROR(INDEX(Sheet2!$AA$2:$AS$600,QUOTIENT(ROW()-1,19)+1,MOD(ROW()-2,19)+1),NA())</f>
        <v>#N/A</v>
      </c>
      <c r="DL2873" t="str">
        <f>IFERROR(INDEX(Sheet2!$AU$2:$BM$600,QUOTIENT(ROW()-1,19)+1,MOD(ROW()-2,19)+1),NA())</f>
        <v/>
      </c>
      <c r="DM2873" s="4" t="e">
        <f t="shared" si="207"/>
        <v>#N/A</v>
      </c>
      <c r="DN2873" t="e">
        <f t="shared" si="208"/>
        <v>#N/A</v>
      </c>
      <c r="DO2873" t="e">
        <f t="shared" si="209"/>
        <v>#N/A</v>
      </c>
      <c r="DP2873" s="3">
        <f t="shared" si="210"/>
        <v>14</v>
      </c>
      <c r="DQ2873" s="3"/>
    </row>
    <row r="2874" spans="7:121" x14ac:dyDescent="0.25">
      <c r="G2874"/>
      <c r="DI2874" s="4">
        <f>INDEX(Sheet2!A:A,QUOTIENT(ROW()-1,19)+2)</f>
        <v>41626</v>
      </c>
      <c r="DJ2874" s="4">
        <f>INDEX(Sheet2!C:C,QUOTIENT(ROW()-1,19)+2)</f>
        <v>42369</v>
      </c>
      <c r="DK2874" s="4" t="e">
        <f>IFERROR(INDEX(Sheet2!$AA$2:$AS$600,QUOTIENT(ROW()-1,19)+1,MOD(ROW()-2,19)+1),NA())</f>
        <v>#N/A</v>
      </c>
      <c r="DL2874" t="str">
        <f>IFERROR(INDEX(Sheet2!$AU$2:$BM$600,QUOTIENT(ROW()-1,19)+1,MOD(ROW()-2,19)+1),NA())</f>
        <v/>
      </c>
      <c r="DM2874" s="4" t="e">
        <f t="shared" si="207"/>
        <v>#N/A</v>
      </c>
      <c r="DN2874" t="e">
        <f t="shared" si="208"/>
        <v>#N/A</v>
      </c>
      <c r="DO2874" t="e">
        <f t="shared" si="209"/>
        <v>#N/A</v>
      </c>
      <c r="DP2874" s="3">
        <f t="shared" si="210"/>
        <v>14</v>
      </c>
      <c r="DQ2874" s="3"/>
    </row>
    <row r="2875" spans="7:121" x14ac:dyDescent="0.25">
      <c r="G2875"/>
      <c r="DI2875" s="4">
        <f>INDEX(Sheet2!A:A,QUOTIENT(ROW()-1,19)+2)</f>
        <v>41626</v>
      </c>
      <c r="DJ2875" s="4">
        <f>INDEX(Sheet2!C:C,QUOTIENT(ROW()-1,19)+2)</f>
        <v>42369</v>
      </c>
      <c r="DK2875" s="4" t="e">
        <f>IFERROR(INDEX(Sheet2!$AA$2:$AS$600,QUOTIENT(ROW()-1,19)+1,MOD(ROW()-2,19)+1),NA())</f>
        <v>#N/A</v>
      </c>
      <c r="DL2875" t="str">
        <f>IFERROR(INDEX(Sheet2!$AU$2:$BM$600,QUOTIENT(ROW()-1,19)+1,MOD(ROW()-2,19)+1),NA())</f>
        <v/>
      </c>
      <c r="DM2875" s="4" t="e">
        <f t="shared" si="207"/>
        <v>#N/A</v>
      </c>
      <c r="DN2875" t="e">
        <f t="shared" si="208"/>
        <v>#N/A</v>
      </c>
      <c r="DO2875" t="e">
        <f t="shared" si="209"/>
        <v>#N/A</v>
      </c>
      <c r="DP2875" s="3">
        <f t="shared" si="210"/>
        <v>14</v>
      </c>
      <c r="DQ2875" s="3"/>
    </row>
    <row r="2876" spans="7:121" x14ac:dyDescent="0.25">
      <c r="G2876"/>
      <c r="DI2876" s="4">
        <f>INDEX(Sheet2!A:A,QUOTIENT(ROW()-1,19)+2)</f>
        <v>41626</v>
      </c>
      <c r="DJ2876" s="4">
        <f>INDEX(Sheet2!C:C,QUOTIENT(ROW()-1,19)+2)</f>
        <v>42369</v>
      </c>
      <c r="DK2876" s="4" t="e">
        <f>IFERROR(INDEX(Sheet2!$AA$2:$AS$600,QUOTIENT(ROW()-1,19)+1,MOD(ROW()-2,19)+1),NA())</f>
        <v>#N/A</v>
      </c>
      <c r="DL2876" t="str">
        <f>IFERROR(INDEX(Sheet2!$AU$2:$BM$600,QUOTIENT(ROW()-1,19)+1,MOD(ROW()-2,19)+1),NA())</f>
        <v/>
      </c>
      <c r="DM2876" s="4" t="e">
        <f t="shared" si="207"/>
        <v>#N/A</v>
      </c>
      <c r="DN2876" t="e">
        <f t="shared" si="208"/>
        <v>#N/A</v>
      </c>
      <c r="DO2876" t="e">
        <f t="shared" si="209"/>
        <v>#N/A</v>
      </c>
      <c r="DP2876" s="3">
        <f t="shared" si="210"/>
        <v>14</v>
      </c>
      <c r="DQ2876" s="3"/>
    </row>
    <row r="2877" spans="7:121" x14ac:dyDescent="0.25">
      <c r="G2877"/>
      <c r="DI2877" s="4">
        <f>INDEX(Sheet2!A:A,QUOTIENT(ROW()-1,19)+2)</f>
        <v>41626</v>
      </c>
      <c r="DJ2877" s="4">
        <f>INDEX(Sheet2!C:C,QUOTIENT(ROW()-1,19)+2)</f>
        <v>42369</v>
      </c>
      <c r="DK2877" s="4" t="e">
        <f>IFERROR(INDEX(Sheet2!$AA$2:$AS$600,QUOTIENT(ROW()-1,19)+1,MOD(ROW()-2,19)+1),NA())</f>
        <v>#N/A</v>
      </c>
      <c r="DL2877" t="str">
        <f>IFERROR(INDEX(Sheet2!$AU$2:$BM$600,QUOTIENT(ROW()-1,19)+1,MOD(ROW()-2,19)+1),NA())</f>
        <v/>
      </c>
      <c r="DM2877" s="4" t="e">
        <f t="shared" si="207"/>
        <v>#N/A</v>
      </c>
      <c r="DN2877" t="e">
        <f t="shared" si="208"/>
        <v>#N/A</v>
      </c>
      <c r="DO2877" t="e">
        <f t="shared" si="209"/>
        <v>#N/A</v>
      </c>
      <c r="DP2877" s="3">
        <f t="shared" si="210"/>
        <v>14</v>
      </c>
      <c r="DQ2877" s="3"/>
    </row>
    <row r="2878" spans="7:121" x14ac:dyDescent="0.25">
      <c r="G2878"/>
      <c r="DI2878" s="4">
        <f>INDEX(Sheet2!A:A,QUOTIENT(ROW()-1,19)+2)</f>
        <v>41626</v>
      </c>
      <c r="DJ2878" s="4">
        <f>INDEX(Sheet2!C:C,QUOTIENT(ROW()-1,19)+2)</f>
        <v>42369</v>
      </c>
      <c r="DK2878" s="4" t="e">
        <f>IFERROR(INDEX(Sheet2!$AA$2:$AS$600,QUOTIENT(ROW()-1,19)+1,MOD(ROW()-2,19)+1),NA())</f>
        <v>#N/A</v>
      </c>
      <c r="DL2878" t="str">
        <f>IFERROR(INDEX(Sheet2!$AU$2:$BM$600,QUOTIENT(ROW()-1,19)+1,MOD(ROW()-2,19)+1),NA())</f>
        <v/>
      </c>
      <c r="DM2878" s="4" t="e">
        <f t="shared" si="207"/>
        <v>#N/A</v>
      </c>
      <c r="DN2878" t="e">
        <f t="shared" si="208"/>
        <v>#N/A</v>
      </c>
      <c r="DO2878" t="e">
        <f t="shared" si="209"/>
        <v>#N/A</v>
      </c>
      <c r="DP2878" s="3">
        <f t="shared" si="210"/>
        <v>14</v>
      </c>
      <c r="DQ2878" s="3"/>
    </row>
    <row r="2879" spans="7:121" x14ac:dyDescent="0.25">
      <c r="G2879"/>
      <c r="DI2879" s="4">
        <f>INDEX(Sheet2!A:A,QUOTIENT(ROW()-1,19)+2)</f>
        <v>41626</v>
      </c>
      <c r="DJ2879" s="4">
        <f>INDEX(Sheet2!C:C,QUOTIENT(ROW()-1,19)+2)</f>
        <v>42369</v>
      </c>
      <c r="DK2879" s="4" t="e">
        <f>IFERROR(INDEX(Sheet2!$AA$2:$AS$600,QUOTIENT(ROW()-1,19)+1,MOD(ROW()-2,19)+1),NA())</f>
        <v>#N/A</v>
      </c>
      <c r="DL2879" t="str">
        <f>IFERROR(INDEX(Sheet2!$AU$2:$BM$600,QUOTIENT(ROW()-1,19)+1,MOD(ROW()-2,19)+1),NA())</f>
        <v/>
      </c>
      <c r="DM2879" s="4" t="e">
        <f t="shared" si="207"/>
        <v>#N/A</v>
      </c>
      <c r="DN2879" t="e">
        <f t="shared" si="208"/>
        <v>#N/A</v>
      </c>
      <c r="DO2879" t="e">
        <f t="shared" si="209"/>
        <v>#N/A</v>
      </c>
      <c r="DP2879" s="3">
        <f t="shared" si="210"/>
        <v>14</v>
      </c>
      <c r="DQ2879" s="3"/>
    </row>
    <row r="2880" spans="7:121" x14ac:dyDescent="0.25">
      <c r="G2880"/>
      <c r="DI2880" s="4">
        <f>INDEX(Sheet2!A:A,QUOTIENT(ROW()-1,19)+2)</f>
        <v>41626</v>
      </c>
      <c r="DJ2880" s="4">
        <f>INDEX(Sheet2!C:C,QUOTIENT(ROW()-1,19)+2)</f>
        <v>42369</v>
      </c>
      <c r="DK2880" s="4" t="e">
        <f>IFERROR(INDEX(Sheet2!$AA$2:$AS$600,QUOTIENT(ROW()-1,19)+1,MOD(ROW()-2,19)+1),NA())</f>
        <v>#N/A</v>
      </c>
      <c r="DL2880" t="str">
        <f>IFERROR(INDEX(Sheet2!$AU$2:$BM$600,QUOTIENT(ROW()-1,19)+1,MOD(ROW()-2,19)+1),NA())</f>
        <v/>
      </c>
      <c r="DM2880" s="4" t="e">
        <f t="shared" si="207"/>
        <v>#N/A</v>
      </c>
      <c r="DN2880" t="e">
        <f t="shared" si="208"/>
        <v>#N/A</v>
      </c>
      <c r="DO2880" t="e">
        <f t="shared" si="209"/>
        <v>#N/A</v>
      </c>
      <c r="DP2880" s="3">
        <f t="shared" si="210"/>
        <v>14</v>
      </c>
      <c r="DQ2880" s="3"/>
    </row>
    <row r="2881" spans="7:121" x14ac:dyDescent="0.25">
      <c r="G2881"/>
      <c r="DI2881" s="4">
        <f>INDEX(Sheet2!A:A,QUOTIENT(ROW()-1,19)+2)</f>
        <v>41626</v>
      </c>
      <c r="DJ2881" s="4">
        <f>INDEX(Sheet2!C:C,QUOTIENT(ROW()-1,19)+2)</f>
        <v>42369</v>
      </c>
      <c r="DK2881" s="4" t="e">
        <f>IFERROR(INDEX(Sheet2!$AA$2:$AS$600,QUOTIENT(ROW()-1,19)+1,MOD(ROW()-2,19)+1),NA())</f>
        <v>#N/A</v>
      </c>
      <c r="DL2881" t="str">
        <f>IFERROR(INDEX(Sheet2!$AU$2:$BM$600,QUOTIENT(ROW()-1,19)+1,MOD(ROW()-2,19)+1),NA())</f>
        <v/>
      </c>
      <c r="DM2881" s="4" t="e">
        <f t="shared" si="207"/>
        <v>#N/A</v>
      </c>
      <c r="DN2881" t="e">
        <f t="shared" si="208"/>
        <v>#N/A</v>
      </c>
      <c r="DO2881" t="e">
        <f t="shared" si="209"/>
        <v>#N/A</v>
      </c>
      <c r="DP2881" s="3">
        <f t="shared" si="210"/>
        <v>14</v>
      </c>
      <c r="DQ2881" s="3"/>
    </row>
    <row r="2882" spans="7:121" x14ac:dyDescent="0.25">
      <c r="G2882"/>
      <c r="DI2882" s="4">
        <f>INDEX(Sheet2!A:A,QUOTIENT(ROW()-1,19)+2)</f>
        <v>41626</v>
      </c>
      <c r="DJ2882" s="4">
        <f>INDEX(Sheet2!C:C,QUOTIENT(ROW()-1,19)+2)</f>
        <v>42369</v>
      </c>
      <c r="DK2882" s="4" t="e">
        <f>IFERROR(INDEX(Sheet2!$AA$2:$AS$600,QUOTIENT(ROW()-1,19)+1,MOD(ROW()-2,19)+1),NA())</f>
        <v>#N/A</v>
      </c>
      <c r="DL2882" t="str">
        <f>IFERROR(INDEX(Sheet2!$AU$2:$BM$600,QUOTIENT(ROW()-1,19)+1,MOD(ROW()-2,19)+1),NA())</f>
        <v/>
      </c>
      <c r="DM2882" s="4" t="e">
        <f t="shared" si="207"/>
        <v>#N/A</v>
      </c>
      <c r="DN2882" t="e">
        <f t="shared" si="208"/>
        <v>#N/A</v>
      </c>
      <c r="DO2882" t="e">
        <f t="shared" si="209"/>
        <v>#N/A</v>
      </c>
      <c r="DP2882" s="3">
        <f t="shared" si="210"/>
        <v>14</v>
      </c>
      <c r="DQ2882" s="3"/>
    </row>
    <row r="2883" spans="7:121" x14ac:dyDescent="0.25">
      <c r="G2883"/>
      <c r="DI2883" s="4">
        <f>INDEX(Sheet2!A:A,QUOTIENT(ROW()-1,19)+2)</f>
        <v>41626</v>
      </c>
      <c r="DJ2883" s="4">
        <f>INDEX(Sheet2!C:C,QUOTIENT(ROW()-1,19)+2)</f>
        <v>42369</v>
      </c>
      <c r="DK2883" s="4" t="e">
        <f>IFERROR(INDEX(Sheet2!$AA$2:$AS$600,QUOTIENT(ROW()-1,19)+1,MOD(ROW()-2,19)+1),NA())</f>
        <v>#N/A</v>
      </c>
      <c r="DL2883" t="str">
        <f>IFERROR(INDEX(Sheet2!$AU$2:$BM$600,QUOTIENT(ROW()-1,19)+1,MOD(ROW()-2,19)+1),NA())</f>
        <v/>
      </c>
      <c r="DM2883" s="4" t="e">
        <f t="shared" si="207"/>
        <v>#N/A</v>
      </c>
      <c r="DN2883" t="e">
        <f t="shared" si="208"/>
        <v>#N/A</v>
      </c>
      <c r="DO2883" t="e">
        <f t="shared" si="209"/>
        <v>#N/A</v>
      </c>
      <c r="DP2883" s="3">
        <f t="shared" si="210"/>
        <v>14</v>
      </c>
      <c r="DQ2883" s="3"/>
    </row>
    <row r="2884" spans="7:121" x14ac:dyDescent="0.25">
      <c r="G2884"/>
      <c r="DI2884" s="4">
        <f>INDEX(Sheet2!A:A,QUOTIENT(ROW()-1,19)+2)</f>
        <v>41626</v>
      </c>
      <c r="DJ2884" s="4">
        <f>INDEX(Sheet2!C:C,QUOTIENT(ROW()-1,19)+2)</f>
        <v>42369</v>
      </c>
      <c r="DK2884" s="4" t="e">
        <f>IFERROR(INDEX(Sheet2!$AA$2:$AS$600,QUOTIENT(ROW()-1,19)+1,MOD(ROW()-2,19)+1),NA())</f>
        <v>#N/A</v>
      </c>
      <c r="DL2884" t="str">
        <f>IFERROR(INDEX(Sheet2!$AU$2:$BM$600,QUOTIENT(ROW()-1,19)+1,MOD(ROW()-2,19)+1),NA())</f>
        <v/>
      </c>
      <c r="DM2884" s="4" t="e">
        <f t="shared" si="207"/>
        <v>#N/A</v>
      </c>
      <c r="DN2884" t="e">
        <f t="shared" si="208"/>
        <v>#N/A</v>
      </c>
      <c r="DO2884" t="e">
        <f t="shared" si="209"/>
        <v>#N/A</v>
      </c>
      <c r="DP2884" s="3">
        <f t="shared" si="210"/>
        <v>14</v>
      </c>
      <c r="DQ2884" s="3"/>
    </row>
    <row r="2885" spans="7:121" x14ac:dyDescent="0.25">
      <c r="G2885"/>
      <c r="DI2885" s="4">
        <f>INDEX(Sheet2!A:A,QUOTIENT(ROW()-1,19)+2)</f>
        <v>41626</v>
      </c>
      <c r="DJ2885" s="4">
        <f>INDEX(Sheet2!C:C,QUOTIENT(ROW()-1,19)+2)</f>
        <v>42369</v>
      </c>
      <c r="DK2885" s="4" t="e">
        <f>IFERROR(INDEX(Sheet2!$AA$2:$AS$600,QUOTIENT(ROW()-1,19)+1,MOD(ROW()-2,19)+1),NA())</f>
        <v>#N/A</v>
      </c>
      <c r="DL2885" t="str">
        <f>IFERROR(INDEX(Sheet2!$AU$2:$BM$600,QUOTIENT(ROW()-1,19)+1,MOD(ROW()-2,19)+1),NA())</f>
        <v/>
      </c>
      <c r="DM2885" s="4" t="e">
        <f t="shared" si="207"/>
        <v>#N/A</v>
      </c>
      <c r="DN2885" t="e">
        <f t="shared" si="208"/>
        <v>#N/A</v>
      </c>
      <c r="DO2885" t="e">
        <f t="shared" si="209"/>
        <v>#N/A</v>
      </c>
      <c r="DP2885" s="3">
        <f t="shared" si="210"/>
        <v>14</v>
      </c>
      <c r="DQ2885" s="3"/>
    </row>
    <row r="2886" spans="7:121" x14ac:dyDescent="0.25">
      <c r="G2886"/>
      <c r="DI2886" s="4">
        <f>INDEX(Sheet2!A:A,QUOTIENT(ROW()-1,19)+2)</f>
        <v>41626</v>
      </c>
      <c r="DJ2886" s="4">
        <f>INDEX(Sheet2!C:C,QUOTIENT(ROW()-1,19)+2)</f>
        <v>42369</v>
      </c>
      <c r="DK2886" s="4" t="e">
        <f>IFERROR(INDEX(Sheet2!$AA$2:$AS$600,QUOTIENT(ROW()-1,19)+1,MOD(ROW()-2,19)+1),NA())</f>
        <v>#N/A</v>
      </c>
      <c r="DL2886" t="str">
        <f>IFERROR(INDEX(Sheet2!$AU$2:$BM$600,QUOTIENT(ROW()-1,19)+1,MOD(ROW()-2,19)+1),NA())</f>
        <v/>
      </c>
      <c r="DM2886" s="4" t="e">
        <f t="shared" ref="DM2886:DM2949" si="211">+IF($C$6=$DI2886,DK2886,NA())</f>
        <v>#N/A</v>
      </c>
      <c r="DN2886" t="e">
        <f t="shared" ref="DN2886:DN2949" si="212">+IF($C$6=$DI2886,DL2886,NA())</f>
        <v>#N/A</v>
      </c>
      <c r="DO2886" t="e">
        <f t="shared" si="209"/>
        <v>#N/A</v>
      </c>
      <c r="DP2886" s="3">
        <f t="shared" si="210"/>
        <v>14</v>
      </c>
      <c r="DQ2886" s="3"/>
    </row>
    <row r="2887" spans="7:121" x14ac:dyDescent="0.25">
      <c r="G2887"/>
      <c r="DI2887" s="4">
        <f>INDEX(Sheet2!A:A,QUOTIENT(ROW()-1,19)+2)</f>
        <v>41626</v>
      </c>
      <c r="DJ2887" s="4">
        <f>INDEX(Sheet2!C:C,QUOTIENT(ROW()-1,19)+2)</f>
        <v>42369</v>
      </c>
      <c r="DK2887" s="4" t="e">
        <f>IFERROR(INDEX(Sheet2!$AA$2:$AS$600,QUOTIENT(ROW()-1,19)+1,MOD(ROW()-2,19)+1),NA())</f>
        <v>#N/A</v>
      </c>
      <c r="DL2887" t="str">
        <f>IFERROR(INDEX(Sheet2!$AU$2:$BM$600,QUOTIENT(ROW()-1,19)+1,MOD(ROW()-2,19)+1),NA())</f>
        <v/>
      </c>
      <c r="DM2887" s="4" t="e">
        <f t="shared" si="211"/>
        <v>#N/A</v>
      </c>
      <c r="DN2887" t="e">
        <f t="shared" si="212"/>
        <v>#N/A</v>
      </c>
      <c r="DO2887" t="e">
        <f t="shared" ref="DO2887:DO2950" si="213">IF(DN2887="",NA(),DN2887)</f>
        <v>#N/A</v>
      </c>
      <c r="DP2887" s="3">
        <f t="shared" si="210"/>
        <v>14</v>
      </c>
      <c r="DQ2887" s="3"/>
    </row>
    <row r="2888" spans="7:121" x14ac:dyDescent="0.25">
      <c r="G2888"/>
      <c r="DI2888" s="4">
        <f>INDEX(Sheet2!A:A,QUOTIENT(ROW()-1,19)+2)</f>
        <v>41626</v>
      </c>
      <c r="DJ2888" s="4">
        <f>INDEX(Sheet2!C:C,QUOTIENT(ROW()-1,19)+2)</f>
        <v>42369</v>
      </c>
      <c r="DK2888" s="4" t="e">
        <f>IFERROR(INDEX(Sheet2!$AA$2:$AS$600,QUOTIENT(ROW()-1,19)+1,MOD(ROW()-2,19)+1),NA())</f>
        <v>#N/A</v>
      </c>
      <c r="DL2888" t="str">
        <f>IFERROR(INDEX(Sheet2!$AU$2:$BM$600,QUOTIENT(ROW()-1,19)+1,MOD(ROW()-2,19)+1),NA())</f>
        <v/>
      </c>
      <c r="DM2888" s="4" t="e">
        <f t="shared" si="211"/>
        <v>#N/A</v>
      </c>
      <c r="DN2888" t="e">
        <f t="shared" si="212"/>
        <v>#N/A</v>
      </c>
      <c r="DO2888" t="e">
        <f t="shared" si="213"/>
        <v>#N/A</v>
      </c>
      <c r="DP2888" s="3">
        <f t="shared" ref="DP2888:DP2951" si="214">+IF(AND(DI2888=DI2887,DJ2888=DJ2887),DP2887+IF(ISERROR(DK2888),0,1),1)</f>
        <v>14</v>
      </c>
      <c r="DQ2888" s="3"/>
    </row>
    <row r="2889" spans="7:121" x14ac:dyDescent="0.25">
      <c r="G2889"/>
      <c r="DI2889" s="4">
        <f>INDEX(Sheet2!A:A,QUOTIENT(ROW()-1,19)+2)</f>
        <v>41626</v>
      </c>
      <c r="DJ2889" s="4">
        <f>INDEX(Sheet2!C:C,QUOTIENT(ROW()-1,19)+2)</f>
        <v>42369</v>
      </c>
      <c r="DK2889" s="4" t="e">
        <f>IFERROR(INDEX(Sheet2!$AA$2:$AS$600,QUOTIENT(ROW()-1,19)+1,MOD(ROW()-2,19)+1),NA())</f>
        <v>#N/A</v>
      </c>
      <c r="DL2889" t="str">
        <f>IFERROR(INDEX(Sheet2!$AU$2:$BM$600,QUOTIENT(ROW()-1,19)+1,MOD(ROW()-2,19)+1),NA())</f>
        <v/>
      </c>
      <c r="DM2889" s="4" t="e">
        <f t="shared" si="211"/>
        <v>#N/A</v>
      </c>
      <c r="DN2889" t="e">
        <f t="shared" si="212"/>
        <v>#N/A</v>
      </c>
      <c r="DO2889" t="e">
        <f t="shared" si="213"/>
        <v>#N/A</v>
      </c>
      <c r="DP2889" s="3">
        <f t="shared" si="214"/>
        <v>14</v>
      </c>
      <c r="DQ2889" s="3"/>
    </row>
    <row r="2890" spans="7:121" x14ac:dyDescent="0.25">
      <c r="G2890"/>
      <c r="DI2890" s="4">
        <f>INDEX(Sheet2!A:A,QUOTIENT(ROW()-1,19)+2)</f>
        <v>41626</v>
      </c>
      <c r="DJ2890" s="4">
        <f>INDEX(Sheet2!C:C,QUOTIENT(ROW()-1,19)+2)</f>
        <v>42369</v>
      </c>
      <c r="DK2890" s="4">
        <f>IFERROR(INDEX(Sheet2!$AA$2:$AS$600,QUOTIENT(ROW()-1,19)+1,MOD(ROW()-2,19)+1),NA())</f>
        <v>42369</v>
      </c>
      <c r="DL2890">
        <f>IFERROR(INDEX(Sheet2!$AU$2:$BM$600,QUOTIENT(ROW()-1,19)+1,MOD(ROW()-2,19)+1),NA())</f>
        <v>1.5</v>
      </c>
      <c r="DM2890" s="4" t="e">
        <f t="shared" si="211"/>
        <v>#N/A</v>
      </c>
      <c r="DN2890" t="e">
        <f t="shared" si="212"/>
        <v>#N/A</v>
      </c>
      <c r="DO2890" t="e">
        <f t="shared" si="213"/>
        <v>#N/A</v>
      </c>
      <c r="DP2890" s="3">
        <f t="shared" si="214"/>
        <v>15</v>
      </c>
      <c r="DQ2890" s="3"/>
    </row>
    <row r="2891" spans="7:121" x14ac:dyDescent="0.25">
      <c r="G2891"/>
      <c r="DI2891" s="4">
        <f>INDEX(Sheet2!A:A,QUOTIENT(ROW()-1,19)+2)</f>
        <v>41626</v>
      </c>
      <c r="DJ2891" s="4">
        <f>INDEX(Sheet2!C:C,QUOTIENT(ROW()-1,19)+2)</f>
        <v>42369</v>
      </c>
      <c r="DK2891" s="4" t="e">
        <f>IFERROR(INDEX(Sheet2!$AA$2:$AS$600,QUOTIENT(ROW()-1,19)+1,MOD(ROW()-2,19)+1),NA())</f>
        <v>#N/A</v>
      </c>
      <c r="DL2891" t="str">
        <f>IFERROR(INDEX(Sheet2!$AU$2:$BM$600,QUOTIENT(ROW()-1,19)+1,MOD(ROW()-2,19)+1),NA())</f>
        <v/>
      </c>
      <c r="DM2891" s="4" t="e">
        <f t="shared" si="211"/>
        <v>#N/A</v>
      </c>
      <c r="DN2891" t="e">
        <f t="shared" si="212"/>
        <v>#N/A</v>
      </c>
      <c r="DO2891" t="e">
        <f t="shared" si="213"/>
        <v>#N/A</v>
      </c>
      <c r="DP2891" s="3">
        <f t="shared" si="214"/>
        <v>15</v>
      </c>
      <c r="DQ2891" s="3"/>
    </row>
    <row r="2892" spans="7:121" x14ac:dyDescent="0.25">
      <c r="G2892"/>
      <c r="DI2892" s="4">
        <f>INDEX(Sheet2!A:A,QUOTIENT(ROW()-1,19)+2)</f>
        <v>41626</v>
      </c>
      <c r="DJ2892" s="4">
        <f>INDEX(Sheet2!C:C,QUOTIENT(ROW()-1,19)+2)</f>
        <v>42369</v>
      </c>
      <c r="DK2892" s="4" t="e">
        <f>IFERROR(INDEX(Sheet2!$AA$2:$AS$600,QUOTIENT(ROW()-1,19)+1,MOD(ROW()-2,19)+1),NA())</f>
        <v>#N/A</v>
      </c>
      <c r="DL2892" t="str">
        <f>IFERROR(INDEX(Sheet2!$AU$2:$BM$600,QUOTIENT(ROW()-1,19)+1,MOD(ROW()-2,19)+1),NA())</f>
        <v/>
      </c>
      <c r="DM2892" s="4" t="e">
        <f t="shared" si="211"/>
        <v>#N/A</v>
      </c>
      <c r="DN2892" t="e">
        <f t="shared" si="212"/>
        <v>#N/A</v>
      </c>
      <c r="DO2892" t="e">
        <f t="shared" si="213"/>
        <v>#N/A</v>
      </c>
      <c r="DP2892" s="3">
        <f t="shared" si="214"/>
        <v>15</v>
      </c>
      <c r="DQ2892" s="3"/>
    </row>
    <row r="2893" spans="7:121" x14ac:dyDescent="0.25">
      <c r="G2893"/>
      <c r="DI2893" s="4">
        <f>INDEX(Sheet2!A:A,QUOTIENT(ROW()-1,19)+2)</f>
        <v>41626</v>
      </c>
      <c r="DJ2893" s="4">
        <f>INDEX(Sheet2!C:C,QUOTIENT(ROW()-1,19)+2)</f>
        <v>42369</v>
      </c>
      <c r="DK2893" s="4" t="e">
        <f>IFERROR(INDEX(Sheet2!$AA$2:$AS$600,QUOTIENT(ROW()-1,19)+1,MOD(ROW()-2,19)+1),NA())</f>
        <v>#N/A</v>
      </c>
      <c r="DL2893" t="str">
        <f>IFERROR(INDEX(Sheet2!$AU$2:$BM$600,QUOTIENT(ROW()-1,19)+1,MOD(ROW()-2,19)+1),NA())</f>
        <v/>
      </c>
      <c r="DM2893" s="4" t="e">
        <f t="shared" si="211"/>
        <v>#N/A</v>
      </c>
      <c r="DN2893" t="e">
        <f t="shared" si="212"/>
        <v>#N/A</v>
      </c>
      <c r="DO2893" t="e">
        <f t="shared" si="213"/>
        <v>#N/A</v>
      </c>
      <c r="DP2893" s="3">
        <f t="shared" si="214"/>
        <v>15</v>
      </c>
      <c r="DQ2893" s="3"/>
    </row>
    <row r="2894" spans="7:121" x14ac:dyDescent="0.25">
      <c r="G2894"/>
      <c r="DI2894" s="4">
        <f>INDEX(Sheet2!A:A,QUOTIENT(ROW()-1,19)+2)</f>
        <v>41626</v>
      </c>
      <c r="DJ2894" s="4">
        <f>INDEX(Sheet2!C:C,QUOTIENT(ROW()-1,19)+2)</f>
        <v>42369</v>
      </c>
      <c r="DK2894" s="4" t="e">
        <f>IFERROR(INDEX(Sheet2!$AA$2:$AS$600,QUOTIENT(ROW()-1,19)+1,MOD(ROW()-2,19)+1),NA())</f>
        <v>#N/A</v>
      </c>
      <c r="DL2894" t="str">
        <f>IFERROR(INDEX(Sheet2!$AU$2:$BM$600,QUOTIENT(ROW()-1,19)+1,MOD(ROW()-2,19)+1),NA())</f>
        <v/>
      </c>
      <c r="DM2894" s="4" t="e">
        <f t="shared" si="211"/>
        <v>#N/A</v>
      </c>
      <c r="DN2894" t="e">
        <f t="shared" si="212"/>
        <v>#N/A</v>
      </c>
      <c r="DO2894" t="e">
        <f t="shared" si="213"/>
        <v>#N/A</v>
      </c>
      <c r="DP2894" s="3">
        <f t="shared" si="214"/>
        <v>15</v>
      </c>
      <c r="DQ2894" s="3"/>
    </row>
    <row r="2895" spans="7:121" x14ac:dyDescent="0.25">
      <c r="G2895"/>
      <c r="DI2895" s="4">
        <f>INDEX(Sheet2!A:A,QUOTIENT(ROW()-1,19)+2)</f>
        <v>41626</v>
      </c>
      <c r="DJ2895" s="4">
        <f>INDEX(Sheet2!C:C,QUOTIENT(ROW()-1,19)+2)</f>
        <v>42369</v>
      </c>
      <c r="DK2895" s="4" t="e">
        <f>IFERROR(INDEX(Sheet2!$AA$2:$AS$600,QUOTIENT(ROW()-1,19)+1,MOD(ROW()-2,19)+1),NA())</f>
        <v>#N/A</v>
      </c>
      <c r="DL2895" t="str">
        <f>IFERROR(INDEX(Sheet2!$AU$2:$BM$600,QUOTIENT(ROW()-1,19)+1,MOD(ROW()-2,19)+1),NA())</f>
        <v/>
      </c>
      <c r="DM2895" s="4" t="e">
        <f t="shared" si="211"/>
        <v>#N/A</v>
      </c>
      <c r="DN2895" t="e">
        <f t="shared" si="212"/>
        <v>#N/A</v>
      </c>
      <c r="DO2895" t="e">
        <f t="shared" si="213"/>
        <v>#N/A</v>
      </c>
      <c r="DP2895" s="3">
        <f t="shared" si="214"/>
        <v>15</v>
      </c>
      <c r="DQ2895" s="3"/>
    </row>
    <row r="2896" spans="7:121" x14ac:dyDescent="0.25">
      <c r="G2896"/>
      <c r="DI2896" s="4">
        <f>INDEX(Sheet2!A:A,QUOTIENT(ROW()-1,19)+2)</f>
        <v>41626</v>
      </c>
      <c r="DJ2896" s="4">
        <f>INDEX(Sheet2!C:C,QUOTIENT(ROW()-1,19)+2)</f>
        <v>42369</v>
      </c>
      <c r="DK2896" s="4" t="e">
        <f>IFERROR(INDEX(Sheet2!$AA$2:$AS$600,QUOTIENT(ROW()-1,19)+1,MOD(ROW()-2,19)+1),NA())</f>
        <v>#N/A</v>
      </c>
      <c r="DL2896" t="str">
        <f>IFERROR(INDEX(Sheet2!$AU$2:$BM$600,QUOTIENT(ROW()-1,19)+1,MOD(ROW()-2,19)+1),NA())</f>
        <v/>
      </c>
      <c r="DM2896" s="4" t="e">
        <f t="shared" si="211"/>
        <v>#N/A</v>
      </c>
      <c r="DN2896" t="e">
        <f t="shared" si="212"/>
        <v>#N/A</v>
      </c>
      <c r="DO2896" t="e">
        <f t="shared" si="213"/>
        <v>#N/A</v>
      </c>
      <c r="DP2896" s="3">
        <f t="shared" si="214"/>
        <v>15</v>
      </c>
      <c r="DQ2896" s="3"/>
    </row>
    <row r="2897" spans="7:121" x14ac:dyDescent="0.25">
      <c r="G2897"/>
      <c r="DI2897" s="4">
        <f>INDEX(Sheet2!A:A,QUOTIENT(ROW()-1,19)+2)</f>
        <v>41626</v>
      </c>
      <c r="DJ2897" s="4">
        <f>INDEX(Sheet2!C:C,QUOTIENT(ROW()-1,19)+2)</f>
        <v>42369</v>
      </c>
      <c r="DK2897" s="4" t="e">
        <f>IFERROR(INDEX(Sheet2!$AA$2:$AS$600,QUOTIENT(ROW()-1,19)+1,MOD(ROW()-2,19)+1),NA())</f>
        <v>#N/A</v>
      </c>
      <c r="DL2897" t="str">
        <f>IFERROR(INDEX(Sheet2!$AU$2:$BM$600,QUOTIENT(ROW()-1,19)+1,MOD(ROW()-2,19)+1),NA())</f>
        <v/>
      </c>
      <c r="DM2897" s="4" t="e">
        <f t="shared" si="211"/>
        <v>#N/A</v>
      </c>
      <c r="DN2897" t="e">
        <f t="shared" si="212"/>
        <v>#N/A</v>
      </c>
      <c r="DO2897" t="e">
        <f t="shared" si="213"/>
        <v>#N/A</v>
      </c>
      <c r="DP2897" s="3">
        <f t="shared" si="214"/>
        <v>15</v>
      </c>
      <c r="DQ2897" s="3"/>
    </row>
    <row r="2898" spans="7:121" x14ac:dyDescent="0.25">
      <c r="G2898"/>
      <c r="DI2898" s="4">
        <f>INDEX(Sheet2!A:A,QUOTIENT(ROW()-1,19)+2)</f>
        <v>41626</v>
      </c>
      <c r="DJ2898" s="4">
        <f>INDEX(Sheet2!C:C,QUOTIENT(ROW()-1,19)+2)</f>
        <v>42369</v>
      </c>
      <c r="DK2898" s="4" t="e">
        <f>IFERROR(INDEX(Sheet2!$AA$2:$AS$600,QUOTIENT(ROW()-1,19)+1,MOD(ROW()-2,19)+1),NA())</f>
        <v>#N/A</v>
      </c>
      <c r="DL2898" t="str">
        <f>IFERROR(INDEX(Sheet2!$AU$2:$BM$600,QUOTIENT(ROW()-1,19)+1,MOD(ROW()-2,19)+1),NA())</f>
        <v/>
      </c>
      <c r="DM2898" s="4" t="e">
        <f t="shared" si="211"/>
        <v>#N/A</v>
      </c>
      <c r="DN2898" t="e">
        <f t="shared" si="212"/>
        <v>#N/A</v>
      </c>
      <c r="DO2898" t="e">
        <f t="shared" si="213"/>
        <v>#N/A</v>
      </c>
      <c r="DP2898" s="3">
        <f t="shared" si="214"/>
        <v>15</v>
      </c>
      <c r="DQ2898" s="3"/>
    </row>
    <row r="2899" spans="7:121" x14ac:dyDescent="0.25">
      <c r="G2899"/>
      <c r="DI2899" s="4">
        <f>INDEX(Sheet2!A:A,QUOTIENT(ROW()-1,19)+2)</f>
        <v>41626</v>
      </c>
      <c r="DJ2899" s="4">
        <f>INDEX(Sheet2!C:C,QUOTIENT(ROW()-1,19)+2)</f>
        <v>42369</v>
      </c>
      <c r="DK2899" s="4" t="e">
        <f>IFERROR(INDEX(Sheet2!$AA$2:$AS$600,QUOTIENT(ROW()-1,19)+1,MOD(ROW()-2,19)+1),NA())</f>
        <v>#N/A</v>
      </c>
      <c r="DL2899" t="str">
        <f>IFERROR(INDEX(Sheet2!$AU$2:$BM$600,QUOTIENT(ROW()-1,19)+1,MOD(ROW()-2,19)+1),NA())</f>
        <v/>
      </c>
      <c r="DM2899" s="4" t="e">
        <f t="shared" si="211"/>
        <v>#N/A</v>
      </c>
      <c r="DN2899" t="e">
        <f t="shared" si="212"/>
        <v>#N/A</v>
      </c>
      <c r="DO2899" t="e">
        <f t="shared" si="213"/>
        <v>#N/A</v>
      </c>
      <c r="DP2899" s="3">
        <f t="shared" si="214"/>
        <v>15</v>
      </c>
      <c r="DQ2899" s="3"/>
    </row>
    <row r="2900" spans="7:121" x14ac:dyDescent="0.25">
      <c r="G2900"/>
      <c r="DI2900" s="4">
        <f>INDEX(Sheet2!A:A,QUOTIENT(ROW()-1,19)+2)</f>
        <v>41626</v>
      </c>
      <c r="DJ2900" s="4">
        <f>INDEX(Sheet2!C:C,QUOTIENT(ROW()-1,19)+2)</f>
        <v>42369</v>
      </c>
      <c r="DK2900" s="4" t="e">
        <f>IFERROR(INDEX(Sheet2!$AA$2:$AS$600,QUOTIENT(ROW()-1,19)+1,MOD(ROW()-2,19)+1),NA())</f>
        <v>#N/A</v>
      </c>
      <c r="DL2900" t="str">
        <f>IFERROR(INDEX(Sheet2!$AU$2:$BM$600,QUOTIENT(ROW()-1,19)+1,MOD(ROW()-2,19)+1),NA())</f>
        <v/>
      </c>
      <c r="DM2900" s="4" t="e">
        <f t="shared" si="211"/>
        <v>#N/A</v>
      </c>
      <c r="DN2900" t="e">
        <f t="shared" si="212"/>
        <v>#N/A</v>
      </c>
      <c r="DO2900" t="e">
        <f t="shared" si="213"/>
        <v>#N/A</v>
      </c>
      <c r="DP2900" s="3">
        <f t="shared" si="214"/>
        <v>15</v>
      </c>
      <c r="DQ2900" s="3"/>
    </row>
    <row r="2901" spans="7:121" x14ac:dyDescent="0.25">
      <c r="G2901"/>
      <c r="DI2901" s="4">
        <f>INDEX(Sheet2!A:A,QUOTIENT(ROW()-1,19)+2)</f>
        <v>41626</v>
      </c>
      <c r="DJ2901" s="4">
        <f>INDEX(Sheet2!C:C,QUOTIENT(ROW()-1,19)+2)</f>
        <v>42369</v>
      </c>
      <c r="DK2901" s="4" t="e">
        <f>IFERROR(INDEX(Sheet2!$AA$2:$AS$600,QUOTIENT(ROW()-1,19)+1,MOD(ROW()-2,19)+1),NA())</f>
        <v>#N/A</v>
      </c>
      <c r="DL2901" t="str">
        <f>IFERROR(INDEX(Sheet2!$AU$2:$BM$600,QUOTIENT(ROW()-1,19)+1,MOD(ROW()-2,19)+1),NA())</f>
        <v/>
      </c>
      <c r="DM2901" s="4" t="e">
        <f t="shared" si="211"/>
        <v>#N/A</v>
      </c>
      <c r="DN2901" t="e">
        <f t="shared" si="212"/>
        <v>#N/A</v>
      </c>
      <c r="DO2901" t="e">
        <f t="shared" si="213"/>
        <v>#N/A</v>
      </c>
      <c r="DP2901" s="3">
        <f t="shared" si="214"/>
        <v>15</v>
      </c>
      <c r="DQ2901" s="3"/>
    </row>
    <row r="2902" spans="7:121" x14ac:dyDescent="0.25">
      <c r="G2902"/>
      <c r="DI2902" s="4">
        <f>INDEX(Sheet2!A:A,QUOTIENT(ROW()-1,19)+2)</f>
        <v>41626</v>
      </c>
      <c r="DJ2902" s="4">
        <f>INDEX(Sheet2!C:C,QUOTIENT(ROW()-1,19)+2)</f>
        <v>42369</v>
      </c>
      <c r="DK2902" s="4" t="e">
        <f>IFERROR(INDEX(Sheet2!$AA$2:$AS$600,QUOTIENT(ROW()-1,19)+1,MOD(ROW()-2,19)+1),NA())</f>
        <v>#N/A</v>
      </c>
      <c r="DL2902" t="str">
        <f>IFERROR(INDEX(Sheet2!$AU$2:$BM$600,QUOTIENT(ROW()-1,19)+1,MOD(ROW()-2,19)+1),NA())</f>
        <v/>
      </c>
      <c r="DM2902" s="4" t="e">
        <f t="shared" si="211"/>
        <v>#N/A</v>
      </c>
      <c r="DN2902" t="e">
        <f t="shared" si="212"/>
        <v>#N/A</v>
      </c>
      <c r="DO2902" t="e">
        <f t="shared" si="213"/>
        <v>#N/A</v>
      </c>
      <c r="DP2902" s="3">
        <f t="shared" si="214"/>
        <v>15</v>
      </c>
      <c r="DQ2902" s="3"/>
    </row>
    <row r="2903" spans="7:121" x14ac:dyDescent="0.25">
      <c r="G2903"/>
      <c r="DI2903" s="4">
        <f>INDEX(Sheet2!A:A,QUOTIENT(ROW()-1,19)+2)</f>
        <v>41626</v>
      </c>
      <c r="DJ2903" s="4">
        <f>INDEX(Sheet2!C:C,QUOTIENT(ROW()-1,19)+2)</f>
        <v>42369</v>
      </c>
      <c r="DK2903" s="4" t="e">
        <f>IFERROR(INDEX(Sheet2!$AA$2:$AS$600,QUOTIENT(ROW()-1,19)+1,MOD(ROW()-2,19)+1),NA())</f>
        <v>#N/A</v>
      </c>
      <c r="DL2903" t="str">
        <f>IFERROR(INDEX(Sheet2!$AU$2:$BM$600,QUOTIENT(ROW()-1,19)+1,MOD(ROW()-2,19)+1),NA())</f>
        <v/>
      </c>
      <c r="DM2903" s="4" t="e">
        <f t="shared" si="211"/>
        <v>#N/A</v>
      </c>
      <c r="DN2903" t="e">
        <f t="shared" si="212"/>
        <v>#N/A</v>
      </c>
      <c r="DO2903" t="e">
        <f t="shared" si="213"/>
        <v>#N/A</v>
      </c>
      <c r="DP2903" s="3">
        <f t="shared" si="214"/>
        <v>15</v>
      </c>
      <c r="DQ2903" s="3"/>
    </row>
    <row r="2904" spans="7:121" x14ac:dyDescent="0.25">
      <c r="G2904"/>
      <c r="DI2904" s="4">
        <f>INDEX(Sheet2!A:A,QUOTIENT(ROW()-1,19)+2)</f>
        <v>41626</v>
      </c>
      <c r="DJ2904" s="4">
        <f>INDEX(Sheet2!C:C,QUOTIENT(ROW()-1,19)+2)</f>
        <v>42369</v>
      </c>
      <c r="DK2904" s="4" t="e">
        <f>IFERROR(INDEX(Sheet2!$AA$2:$AS$600,QUOTIENT(ROW()-1,19)+1,MOD(ROW()-2,19)+1),NA())</f>
        <v>#N/A</v>
      </c>
      <c r="DL2904" t="str">
        <f>IFERROR(INDEX(Sheet2!$AU$2:$BM$600,QUOTIENT(ROW()-1,19)+1,MOD(ROW()-2,19)+1),NA())</f>
        <v/>
      </c>
      <c r="DM2904" s="4" t="e">
        <f t="shared" si="211"/>
        <v>#N/A</v>
      </c>
      <c r="DN2904" t="e">
        <f t="shared" si="212"/>
        <v>#N/A</v>
      </c>
      <c r="DO2904" t="e">
        <f t="shared" si="213"/>
        <v>#N/A</v>
      </c>
      <c r="DP2904" s="3">
        <f t="shared" si="214"/>
        <v>15</v>
      </c>
      <c r="DQ2904" s="3"/>
    </row>
    <row r="2905" spans="7:121" x14ac:dyDescent="0.25">
      <c r="G2905"/>
      <c r="DI2905" s="4">
        <f>INDEX(Sheet2!A:A,QUOTIENT(ROW()-1,19)+2)</f>
        <v>41626</v>
      </c>
      <c r="DJ2905" s="4">
        <f>INDEX(Sheet2!C:C,QUOTIENT(ROW()-1,19)+2)</f>
        <v>42369</v>
      </c>
      <c r="DK2905" s="4" t="e">
        <f>IFERROR(INDEX(Sheet2!$AA$2:$AS$600,QUOTIENT(ROW()-1,19)+1,MOD(ROW()-2,19)+1),NA())</f>
        <v>#N/A</v>
      </c>
      <c r="DL2905" t="str">
        <f>IFERROR(INDEX(Sheet2!$AU$2:$BM$600,QUOTIENT(ROW()-1,19)+1,MOD(ROW()-2,19)+1),NA())</f>
        <v/>
      </c>
      <c r="DM2905" s="4" t="e">
        <f t="shared" si="211"/>
        <v>#N/A</v>
      </c>
      <c r="DN2905" t="e">
        <f t="shared" si="212"/>
        <v>#N/A</v>
      </c>
      <c r="DO2905" t="e">
        <f t="shared" si="213"/>
        <v>#N/A</v>
      </c>
      <c r="DP2905" s="3">
        <f t="shared" si="214"/>
        <v>15</v>
      </c>
      <c r="DQ2905" s="3"/>
    </row>
    <row r="2906" spans="7:121" x14ac:dyDescent="0.25">
      <c r="G2906"/>
      <c r="DI2906" s="4">
        <f>INDEX(Sheet2!A:A,QUOTIENT(ROW()-1,19)+2)</f>
        <v>41626</v>
      </c>
      <c r="DJ2906" s="4">
        <f>INDEX(Sheet2!C:C,QUOTIENT(ROW()-1,19)+2)</f>
        <v>42369</v>
      </c>
      <c r="DK2906" s="4" t="e">
        <f>IFERROR(INDEX(Sheet2!$AA$2:$AS$600,QUOTIENT(ROW()-1,19)+1,MOD(ROW()-2,19)+1),NA())</f>
        <v>#N/A</v>
      </c>
      <c r="DL2906" t="str">
        <f>IFERROR(INDEX(Sheet2!$AU$2:$BM$600,QUOTIENT(ROW()-1,19)+1,MOD(ROW()-2,19)+1),NA())</f>
        <v/>
      </c>
      <c r="DM2906" s="4" t="e">
        <f t="shared" si="211"/>
        <v>#N/A</v>
      </c>
      <c r="DN2906" t="e">
        <f t="shared" si="212"/>
        <v>#N/A</v>
      </c>
      <c r="DO2906" t="e">
        <f t="shared" si="213"/>
        <v>#N/A</v>
      </c>
      <c r="DP2906" s="3">
        <f t="shared" si="214"/>
        <v>15</v>
      </c>
      <c r="DQ2906" s="3"/>
    </row>
    <row r="2907" spans="7:121" x14ac:dyDescent="0.25">
      <c r="G2907"/>
      <c r="DI2907" s="4">
        <f>INDEX(Sheet2!A:A,QUOTIENT(ROW()-1,19)+2)</f>
        <v>41626</v>
      </c>
      <c r="DJ2907" s="4">
        <f>INDEX(Sheet2!C:C,QUOTIENT(ROW()-1,19)+2)</f>
        <v>42369</v>
      </c>
      <c r="DK2907" s="4" t="e">
        <f>IFERROR(INDEX(Sheet2!$AA$2:$AS$600,QUOTIENT(ROW()-1,19)+1,MOD(ROW()-2,19)+1),NA())</f>
        <v>#N/A</v>
      </c>
      <c r="DL2907" t="str">
        <f>IFERROR(INDEX(Sheet2!$AU$2:$BM$600,QUOTIENT(ROW()-1,19)+1,MOD(ROW()-2,19)+1),NA())</f>
        <v/>
      </c>
      <c r="DM2907" s="4" t="e">
        <f t="shared" si="211"/>
        <v>#N/A</v>
      </c>
      <c r="DN2907" t="e">
        <f t="shared" si="212"/>
        <v>#N/A</v>
      </c>
      <c r="DO2907" t="e">
        <f t="shared" si="213"/>
        <v>#N/A</v>
      </c>
      <c r="DP2907" s="3">
        <f t="shared" si="214"/>
        <v>15</v>
      </c>
      <c r="DQ2907" s="3"/>
    </row>
    <row r="2908" spans="7:121" x14ac:dyDescent="0.25">
      <c r="G2908"/>
      <c r="DI2908" s="4">
        <f>INDEX(Sheet2!A:A,QUOTIENT(ROW()-1,19)+2)</f>
        <v>41626</v>
      </c>
      <c r="DJ2908" s="4">
        <f>INDEX(Sheet2!C:C,QUOTIENT(ROW()-1,19)+2)</f>
        <v>42369</v>
      </c>
      <c r="DK2908" s="4" t="e">
        <f>IFERROR(INDEX(Sheet2!$AA$2:$AS$600,QUOTIENT(ROW()-1,19)+1,MOD(ROW()-2,19)+1),NA())</f>
        <v>#N/A</v>
      </c>
      <c r="DL2908" t="str">
        <f>IFERROR(INDEX(Sheet2!$AU$2:$BM$600,QUOTIENT(ROW()-1,19)+1,MOD(ROW()-2,19)+1),NA())</f>
        <v/>
      </c>
      <c r="DM2908" s="4" t="e">
        <f t="shared" si="211"/>
        <v>#N/A</v>
      </c>
      <c r="DN2908" t="e">
        <f t="shared" si="212"/>
        <v>#N/A</v>
      </c>
      <c r="DO2908" t="e">
        <f t="shared" si="213"/>
        <v>#N/A</v>
      </c>
      <c r="DP2908" s="3">
        <f t="shared" si="214"/>
        <v>15</v>
      </c>
      <c r="DQ2908" s="3"/>
    </row>
    <row r="2909" spans="7:121" x14ac:dyDescent="0.25">
      <c r="G2909"/>
      <c r="DI2909" s="4">
        <f>INDEX(Sheet2!A:A,QUOTIENT(ROW()-1,19)+2)</f>
        <v>41626</v>
      </c>
      <c r="DJ2909" s="4">
        <f>INDEX(Sheet2!C:C,QUOTIENT(ROW()-1,19)+2)</f>
        <v>42369</v>
      </c>
      <c r="DK2909" s="4">
        <f>IFERROR(INDEX(Sheet2!$AA$2:$AS$600,QUOTIENT(ROW()-1,19)+1,MOD(ROW()-2,19)+1),NA())</f>
        <v>42369</v>
      </c>
      <c r="DL2909">
        <f>IFERROR(INDEX(Sheet2!$AU$2:$BM$600,QUOTIENT(ROW()-1,19)+1,MOD(ROW()-2,19)+1),NA())</f>
        <v>2</v>
      </c>
      <c r="DM2909" s="4" t="e">
        <f t="shared" si="211"/>
        <v>#N/A</v>
      </c>
      <c r="DN2909" t="e">
        <f t="shared" si="212"/>
        <v>#N/A</v>
      </c>
      <c r="DO2909" t="e">
        <f t="shared" si="213"/>
        <v>#N/A</v>
      </c>
      <c r="DP2909" s="3">
        <f t="shared" si="214"/>
        <v>16</v>
      </c>
      <c r="DQ2909" s="3"/>
    </row>
    <row r="2910" spans="7:121" x14ac:dyDescent="0.25">
      <c r="G2910"/>
      <c r="DI2910" s="4">
        <f>INDEX(Sheet2!A:A,QUOTIENT(ROW()-1,19)+2)</f>
        <v>41626</v>
      </c>
      <c r="DJ2910" s="4">
        <f>INDEX(Sheet2!C:C,QUOTIENT(ROW()-1,19)+2)</f>
        <v>42369</v>
      </c>
      <c r="DK2910" s="4" t="e">
        <f>IFERROR(INDEX(Sheet2!$AA$2:$AS$600,QUOTIENT(ROW()-1,19)+1,MOD(ROW()-2,19)+1),NA())</f>
        <v>#N/A</v>
      </c>
      <c r="DL2910" t="str">
        <f>IFERROR(INDEX(Sheet2!$AU$2:$BM$600,QUOTIENT(ROW()-1,19)+1,MOD(ROW()-2,19)+1),NA())</f>
        <v/>
      </c>
      <c r="DM2910" s="4" t="e">
        <f t="shared" si="211"/>
        <v>#N/A</v>
      </c>
      <c r="DN2910" t="e">
        <f t="shared" si="212"/>
        <v>#N/A</v>
      </c>
      <c r="DO2910" t="e">
        <f t="shared" si="213"/>
        <v>#N/A</v>
      </c>
      <c r="DP2910" s="3">
        <f t="shared" si="214"/>
        <v>16</v>
      </c>
      <c r="DQ2910" s="3"/>
    </row>
    <row r="2911" spans="7:121" x14ac:dyDescent="0.25">
      <c r="G2911"/>
      <c r="DI2911" s="4">
        <f>INDEX(Sheet2!A:A,QUOTIENT(ROW()-1,19)+2)</f>
        <v>41626</v>
      </c>
      <c r="DJ2911" s="4">
        <f>INDEX(Sheet2!C:C,QUOTIENT(ROW()-1,19)+2)</f>
        <v>42369</v>
      </c>
      <c r="DK2911" s="4" t="e">
        <f>IFERROR(INDEX(Sheet2!$AA$2:$AS$600,QUOTIENT(ROW()-1,19)+1,MOD(ROW()-2,19)+1),NA())</f>
        <v>#N/A</v>
      </c>
      <c r="DL2911" t="str">
        <f>IFERROR(INDEX(Sheet2!$AU$2:$BM$600,QUOTIENT(ROW()-1,19)+1,MOD(ROW()-2,19)+1),NA())</f>
        <v/>
      </c>
      <c r="DM2911" s="4" t="e">
        <f t="shared" si="211"/>
        <v>#N/A</v>
      </c>
      <c r="DN2911" t="e">
        <f t="shared" si="212"/>
        <v>#N/A</v>
      </c>
      <c r="DO2911" t="e">
        <f t="shared" si="213"/>
        <v>#N/A</v>
      </c>
      <c r="DP2911" s="3">
        <f t="shared" si="214"/>
        <v>16</v>
      </c>
      <c r="DQ2911" s="3"/>
    </row>
    <row r="2912" spans="7:121" x14ac:dyDescent="0.25">
      <c r="G2912"/>
      <c r="DI2912" s="4">
        <f>INDEX(Sheet2!A:A,QUOTIENT(ROW()-1,19)+2)</f>
        <v>41626</v>
      </c>
      <c r="DJ2912" s="4">
        <f>INDEX(Sheet2!C:C,QUOTIENT(ROW()-1,19)+2)</f>
        <v>42369</v>
      </c>
      <c r="DK2912" s="4" t="e">
        <f>IFERROR(INDEX(Sheet2!$AA$2:$AS$600,QUOTIENT(ROW()-1,19)+1,MOD(ROW()-2,19)+1),NA())</f>
        <v>#N/A</v>
      </c>
      <c r="DL2912" t="str">
        <f>IFERROR(INDEX(Sheet2!$AU$2:$BM$600,QUOTIENT(ROW()-1,19)+1,MOD(ROW()-2,19)+1),NA())</f>
        <v/>
      </c>
      <c r="DM2912" s="4" t="e">
        <f t="shared" si="211"/>
        <v>#N/A</v>
      </c>
      <c r="DN2912" t="e">
        <f t="shared" si="212"/>
        <v>#N/A</v>
      </c>
      <c r="DO2912" t="e">
        <f t="shared" si="213"/>
        <v>#N/A</v>
      </c>
      <c r="DP2912" s="3">
        <f t="shared" si="214"/>
        <v>16</v>
      </c>
      <c r="DQ2912" s="3"/>
    </row>
    <row r="2913" spans="7:121" x14ac:dyDescent="0.25">
      <c r="G2913"/>
      <c r="DI2913" s="4">
        <f>INDEX(Sheet2!A:A,QUOTIENT(ROW()-1,19)+2)</f>
        <v>41626</v>
      </c>
      <c r="DJ2913" s="4">
        <f>INDEX(Sheet2!C:C,QUOTIENT(ROW()-1,19)+2)</f>
        <v>42369</v>
      </c>
      <c r="DK2913" s="4" t="e">
        <f>IFERROR(INDEX(Sheet2!$AA$2:$AS$600,QUOTIENT(ROW()-1,19)+1,MOD(ROW()-2,19)+1),NA())</f>
        <v>#N/A</v>
      </c>
      <c r="DL2913" t="str">
        <f>IFERROR(INDEX(Sheet2!$AU$2:$BM$600,QUOTIENT(ROW()-1,19)+1,MOD(ROW()-2,19)+1),NA())</f>
        <v/>
      </c>
      <c r="DM2913" s="4" t="e">
        <f t="shared" si="211"/>
        <v>#N/A</v>
      </c>
      <c r="DN2913" t="e">
        <f t="shared" si="212"/>
        <v>#N/A</v>
      </c>
      <c r="DO2913" t="e">
        <f t="shared" si="213"/>
        <v>#N/A</v>
      </c>
      <c r="DP2913" s="3">
        <f t="shared" si="214"/>
        <v>16</v>
      </c>
      <c r="DQ2913" s="3"/>
    </row>
    <row r="2914" spans="7:121" x14ac:dyDescent="0.25">
      <c r="G2914"/>
      <c r="DI2914" s="4">
        <f>INDEX(Sheet2!A:A,QUOTIENT(ROW()-1,19)+2)</f>
        <v>41626</v>
      </c>
      <c r="DJ2914" s="4">
        <f>INDEX(Sheet2!C:C,QUOTIENT(ROW()-1,19)+2)</f>
        <v>42369</v>
      </c>
      <c r="DK2914" s="4" t="e">
        <f>IFERROR(INDEX(Sheet2!$AA$2:$AS$600,QUOTIENT(ROW()-1,19)+1,MOD(ROW()-2,19)+1),NA())</f>
        <v>#N/A</v>
      </c>
      <c r="DL2914" t="str">
        <f>IFERROR(INDEX(Sheet2!$AU$2:$BM$600,QUOTIENT(ROW()-1,19)+1,MOD(ROW()-2,19)+1),NA())</f>
        <v/>
      </c>
      <c r="DM2914" s="4" t="e">
        <f t="shared" si="211"/>
        <v>#N/A</v>
      </c>
      <c r="DN2914" t="e">
        <f t="shared" si="212"/>
        <v>#N/A</v>
      </c>
      <c r="DO2914" t="e">
        <f t="shared" si="213"/>
        <v>#N/A</v>
      </c>
      <c r="DP2914" s="3">
        <f t="shared" si="214"/>
        <v>16</v>
      </c>
      <c r="DQ2914" s="3"/>
    </row>
    <row r="2915" spans="7:121" x14ac:dyDescent="0.25">
      <c r="G2915"/>
      <c r="DI2915" s="4">
        <f>INDEX(Sheet2!A:A,QUOTIENT(ROW()-1,19)+2)</f>
        <v>41626</v>
      </c>
      <c r="DJ2915" s="4">
        <f>INDEX(Sheet2!C:C,QUOTIENT(ROW()-1,19)+2)</f>
        <v>42369</v>
      </c>
      <c r="DK2915" s="4" t="e">
        <f>IFERROR(INDEX(Sheet2!$AA$2:$AS$600,QUOTIENT(ROW()-1,19)+1,MOD(ROW()-2,19)+1),NA())</f>
        <v>#N/A</v>
      </c>
      <c r="DL2915" t="str">
        <f>IFERROR(INDEX(Sheet2!$AU$2:$BM$600,QUOTIENT(ROW()-1,19)+1,MOD(ROW()-2,19)+1),NA())</f>
        <v/>
      </c>
      <c r="DM2915" s="4" t="e">
        <f t="shared" si="211"/>
        <v>#N/A</v>
      </c>
      <c r="DN2915" t="e">
        <f t="shared" si="212"/>
        <v>#N/A</v>
      </c>
      <c r="DO2915" t="e">
        <f t="shared" si="213"/>
        <v>#N/A</v>
      </c>
      <c r="DP2915" s="3">
        <f t="shared" si="214"/>
        <v>16</v>
      </c>
      <c r="DQ2915" s="3"/>
    </row>
    <row r="2916" spans="7:121" x14ac:dyDescent="0.25">
      <c r="G2916"/>
      <c r="DI2916" s="4">
        <f>INDEX(Sheet2!A:A,QUOTIENT(ROW()-1,19)+2)</f>
        <v>41626</v>
      </c>
      <c r="DJ2916" s="4">
        <f>INDEX(Sheet2!C:C,QUOTIENT(ROW()-1,19)+2)</f>
        <v>42369</v>
      </c>
      <c r="DK2916" s="4" t="e">
        <f>IFERROR(INDEX(Sheet2!$AA$2:$AS$600,QUOTIENT(ROW()-1,19)+1,MOD(ROW()-2,19)+1),NA())</f>
        <v>#N/A</v>
      </c>
      <c r="DL2916" t="str">
        <f>IFERROR(INDEX(Sheet2!$AU$2:$BM$600,QUOTIENT(ROW()-1,19)+1,MOD(ROW()-2,19)+1),NA())</f>
        <v/>
      </c>
      <c r="DM2916" s="4" t="e">
        <f t="shared" si="211"/>
        <v>#N/A</v>
      </c>
      <c r="DN2916" t="e">
        <f t="shared" si="212"/>
        <v>#N/A</v>
      </c>
      <c r="DO2916" t="e">
        <f t="shared" si="213"/>
        <v>#N/A</v>
      </c>
      <c r="DP2916" s="3">
        <f t="shared" si="214"/>
        <v>16</v>
      </c>
      <c r="DQ2916" s="3"/>
    </row>
    <row r="2917" spans="7:121" x14ac:dyDescent="0.25">
      <c r="G2917"/>
      <c r="DI2917" s="4">
        <f>INDEX(Sheet2!A:A,QUOTIENT(ROW()-1,19)+2)</f>
        <v>41626</v>
      </c>
      <c r="DJ2917" s="4">
        <f>INDEX(Sheet2!C:C,QUOTIENT(ROW()-1,19)+2)</f>
        <v>42369</v>
      </c>
      <c r="DK2917" s="4" t="e">
        <f>IFERROR(INDEX(Sheet2!$AA$2:$AS$600,QUOTIENT(ROW()-1,19)+1,MOD(ROW()-2,19)+1),NA())</f>
        <v>#N/A</v>
      </c>
      <c r="DL2917" t="str">
        <f>IFERROR(INDEX(Sheet2!$AU$2:$BM$600,QUOTIENT(ROW()-1,19)+1,MOD(ROW()-2,19)+1),NA())</f>
        <v/>
      </c>
      <c r="DM2917" s="4" t="e">
        <f t="shared" si="211"/>
        <v>#N/A</v>
      </c>
      <c r="DN2917" t="e">
        <f t="shared" si="212"/>
        <v>#N/A</v>
      </c>
      <c r="DO2917" t="e">
        <f t="shared" si="213"/>
        <v>#N/A</v>
      </c>
      <c r="DP2917" s="3">
        <f t="shared" si="214"/>
        <v>16</v>
      </c>
      <c r="DQ2917" s="3"/>
    </row>
    <row r="2918" spans="7:121" x14ac:dyDescent="0.25">
      <c r="G2918"/>
      <c r="DI2918" s="4">
        <f>INDEX(Sheet2!A:A,QUOTIENT(ROW()-1,19)+2)</f>
        <v>41626</v>
      </c>
      <c r="DJ2918" s="4">
        <f>INDEX(Sheet2!C:C,QUOTIENT(ROW()-1,19)+2)</f>
        <v>42369</v>
      </c>
      <c r="DK2918" s="4" t="e">
        <f>IFERROR(INDEX(Sheet2!$AA$2:$AS$600,QUOTIENT(ROW()-1,19)+1,MOD(ROW()-2,19)+1),NA())</f>
        <v>#N/A</v>
      </c>
      <c r="DL2918" t="str">
        <f>IFERROR(INDEX(Sheet2!$AU$2:$BM$600,QUOTIENT(ROW()-1,19)+1,MOD(ROW()-2,19)+1),NA())</f>
        <v/>
      </c>
      <c r="DM2918" s="4" t="e">
        <f t="shared" si="211"/>
        <v>#N/A</v>
      </c>
      <c r="DN2918" t="e">
        <f t="shared" si="212"/>
        <v>#N/A</v>
      </c>
      <c r="DO2918" t="e">
        <f t="shared" si="213"/>
        <v>#N/A</v>
      </c>
      <c r="DP2918" s="3">
        <f t="shared" si="214"/>
        <v>16</v>
      </c>
      <c r="DQ2918" s="3"/>
    </row>
    <row r="2919" spans="7:121" x14ac:dyDescent="0.25">
      <c r="G2919"/>
      <c r="DI2919" s="4">
        <f>INDEX(Sheet2!A:A,QUOTIENT(ROW()-1,19)+2)</f>
        <v>41626</v>
      </c>
      <c r="DJ2919" s="4">
        <f>INDEX(Sheet2!C:C,QUOTIENT(ROW()-1,19)+2)</f>
        <v>42369</v>
      </c>
      <c r="DK2919" s="4" t="e">
        <f>IFERROR(INDEX(Sheet2!$AA$2:$AS$600,QUOTIENT(ROW()-1,19)+1,MOD(ROW()-2,19)+1),NA())</f>
        <v>#N/A</v>
      </c>
      <c r="DL2919" t="str">
        <f>IFERROR(INDEX(Sheet2!$AU$2:$BM$600,QUOTIENT(ROW()-1,19)+1,MOD(ROW()-2,19)+1),NA())</f>
        <v/>
      </c>
      <c r="DM2919" s="4" t="e">
        <f t="shared" si="211"/>
        <v>#N/A</v>
      </c>
      <c r="DN2919" t="e">
        <f t="shared" si="212"/>
        <v>#N/A</v>
      </c>
      <c r="DO2919" t="e">
        <f t="shared" si="213"/>
        <v>#N/A</v>
      </c>
      <c r="DP2919" s="3">
        <f t="shared" si="214"/>
        <v>16</v>
      </c>
      <c r="DQ2919" s="3"/>
    </row>
    <row r="2920" spans="7:121" x14ac:dyDescent="0.25">
      <c r="G2920"/>
      <c r="DI2920" s="4">
        <f>INDEX(Sheet2!A:A,QUOTIENT(ROW()-1,19)+2)</f>
        <v>41626</v>
      </c>
      <c r="DJ2920" s="4">
        <f>INDEX(Sheet2!C:C,QUOTIENT(ROW()-1,19)+2)</f>
        <v>42369</v>
      </c>
      <c r="DK2920" s="4" t="e">
        <f>IFERROR(INDEX(Sheet2!$AA$2:$AS$600,QUOTIENT(ROW()-1,19)+1,MOD(ROW()-2,19)+1),NA())</f>
        <v>#N/A</v>
      </c>
      <c r="DL2920" t="str">
        <f>IFERROR(INDEX(Sheet2!$AU$2:$BM$600,QUOTIENT(ROW()-1,19)+1,MOD(ROW()-2,19)+1),NA())</f>
        <v/>
      </c>
      <c r="DM2920" s="4" t="e">
        <f t="shared" si="211"/>
        <v>#N/A</v>
      </c>
      <c r="DN2920" t="e">
        <f t="shared" si="212"/>
        <v>#N/A</v>
      </c>
      <c r="DO2920" t="e">
        <f t="shared" si="213"/>
        <v>#N/A</v>
      </c>
      <c r="DP2920" s="3">
        <f t="shared" si="214"/>
        <v>16</v>
      </c>
      <c r="DQ2920" s="3"/>
    </row>
    <row r="2921" spans="7:121" x14ac:dyDescent="0.25">
      <c r="G2921"/>
      <c r="DI2921" s="4">
        <f>INDEX(Sheet2!A:A,QUOTIENT(ROW()-1,19)+2)</f>
        <v>41626</v>
      </c>
      <c r="DJ2921" s="4">
        <f>INDEX(Sheet2!C:C,QUOTIENT(ROW()-1,19)+2)</f>
        <v>42369</v>
      </c>
      <c r="DK2921" s="4" t="e">
        <f>IFERROR(INDEX(Sheet2!$AA$2:$AS$600,QUOTIENT(ROW()-1,19)+1,MOD(ROW()-2,19)+1),NA())</f>
        <v>#N/A</v>
      </c>
      <c r="DL2921" t="str">
        <f>IFERROR(INDEX(Sheet2!$AU$2:$BM$600,QUOTIENT(ROW()-1,19)+1,MOD(ROW()-2,19)+1),NA())</f>
        <v/>
      </c>
      <c r="DM2921" s="4" t="e">
        <f t="shared" si="211"/>
        <v>#N/A</v>
      </c>
      <c r="DN2921" t="e">
        <f t="shared" si="212"/>
        <v>#N/A</v>
      </c>
      <c r="DO2921" t="e">
        <f t="shared" si="213"/>
        <v>#N/A</v>
      </c>
      <c r="DP2921" s="3">
        <f t="shared" si="214"/>
        <v>16</v>
      </c>
      <c r="DQ2921" s="3"/>
    </row>
    <row r="2922" spans="7:121" x14ac:dyDescent="0.25">
      <c r="G2922"/>
      <c r="DI2922" s="4">
        <f>INDEX(Sheet2!A:A,QUOTIENT(ROW()-1,19)+2)</f>
        <v>41626</v>
      </c>
      <c r="DJ2922" s="4">
        <f>INDEX(Sheet2!C:C,QUOTIENT(ROW()-1,19)+2)</f>
        <v>42369</v>
      </c>
      <c r="DK2922" s="4" t="e">
        <f>IFERROR(INDEX(Sheet2!$AA$2:$AS$600,QUOTIENT(ROW()-1,19)+1,MOD(ROW()-2,19)+1),NA())</f>
        <v>#N/A</v>
      </c>
      <c r="DL2922" t="str">
        <f>IFERROR(INDEX(Sheet2!$AU$2:$BM$600,QUOTIENT(ROW()-1,19)+1,MOD(ROW()-2,19)+1),NA())</f>
        <v/>
      </c>
      <c r="DM2922" s="4" t="e">
        <f t="shared" si="211"/>
        <v>#N/A</v>
      </c>
      <c r="DN2922" t="e">
        <f t="shared" si="212"/>
        <v>#N/A</v>
      </c>
      <c r="DO2922" t="e">
        <f t="shared" si="213"/>
        <v>#N/A</v>
      </c>
      <c r="DP2922" s="3">
        <f t="shared" si="214"/>
        <v>16</v>
      </c>
      <c r="DQ2922" s="3"/>
    </row>
    <row r="2923" spans="7:121" x14ac:dyDescent="0.25">
      <c r="G2923"/>
      <c r="DI2923" s="4">
        <f>INDEX(Sheet2!A:A,QUOTIENT(ROW()-1,19)+2)</f>
        <v>41626</v>
      </c>
      <c r="DJ2923" s="4">
        <f>INDEX(Sheet2!C:C,QUOTIENT(ROW()-1,19)+2)</f>
        <v>42369</v>
      </c>
      <c r="DK2923" s="4" t="e">
        <f>IFERROR(INDEX(Sheet2!$AA$2:$AS$600,QUOTIENT(ROW()-1,19)+1,MOD(ROW()-2,19)+1),NA())</f>
        <v>#N/A</v>
      </c>
      <c r="DL2923" t="str">
        <f>IFERROR(INDEX(Sheet2!$AU$2:$BM$600,QUOTIENT(ROW()-1,19)+1,MOD(ROW()-2,19)+1),NA())</f>
        <v/>
      </c>
      <c r="DM2923" s="4" t="e">
        <f t="shared" si="211"/>
        <v>#N/A</v>
      </c>
      <c r="DN2923" t="e">
        <f t="shared" si="212"/>
        <v>#N/A</v>
      </c>
      <c r="DO2923" t="e">
        <f t="shared" si="213"/>
        <v>#N/A</v>
      </c>
      <c r="DP2923" s="3">
        <f t="shared" si="214"/>
        <v>16</v>
      </c>
      <c r="DQ2923" s="3"/>
    </row>
    <row r="2924" spans="7:121" x14ac:dyDescent="0.25">
      <c r="G2924"/>
      <c r="DI2924" s="4">
        <f>INDEX(Sheet2!A:A,QUOTIENT(ROW()-1,19)+2)</f>
        <v>41626</v>
      </c>
      <c r="DJ2924" s="4">
        <f>INDEX(Sheet2!C:C,QUOTIENT(ROW()-1,19)+2)</f>
        <v>42369</v>
      </c>
      <c r="DK2924" s="4" t="e">
        <f>IFERROR(INDEX(Sheet2!$AA$2:$AS$600,QUOTIENT(ROW()-1,19)+1,MOD(ROW()-2,19)+1),NA())</f>
        <v>#N/A</v>
      </c>
      <c r="DL2924" t="str">
        <f>IFERROR(INDEX(Sheet2!$AU$2:$BM$600,QUOTIENT(ROW()-1,19)+1,MOD(ROW()-2,19)+1),NA())</f>
        <v/>
      </c>
      <c r="DM2924" s="4" t="e">
        <f t="shared" si="211"/>
        <v>#N/A</v>
      </c>
      <c r="DN2924" t="e">
        <f t="shared" si="212"/>
        <v>#N/A</v>
      </c>
      <c r="DO2924" t="e">
        <f t="shared" si="213"/>
        <v>#N/A</v>
      </c>
      <c r="DP2924" s="3">
        <f t="shared" si="214"/>
        <v>16</v>
      </c>
      <c r="DQ2924" s="3"/>
    </row>
    <row r="2925" spans="7:121" x14ac:dyDescent="0.25">
      <c r="G2925"/>
      <c r="DI2925" s="4">
        <f>INDEX(Sheet2!A:A,QUOTIENT(ROW()-1,19)+2)</f>
        <v>41626</v>
      </c>
      <c r="DJ2925" s="4">
        <f>INDEX(Sheet2!C:C,QUOTIENT(ROW()-1,19)+2)</f>
        <v>42369</v>
      </c>
      <c r="DK2925" s="4" t="e">
        <f>IFERROR(INDEX(Sheet2!$AA$2:$AS$600,QUOTIENT(ROW()-1,19)+1,MOD(ROW()-2,19)+1),NA())</f>
        <v>#N/A</v>
      </c>
      <c r="DL2925" t="str">
        <f>IFERROR(INDEX(Sheet2!$AU$2:$BM$600,QUOTIENT(ROW()-1,19)+1,MOD(ROW()-2,19)+1),NA())</f>
        <v/>
      </c>
      <c r="DM2925" s="4" t="e">
        <f t="shared" si="211"/>
        <v>#N/A</v>
      </c>
      <c r="DN2925" t="e">
        <f t="shared" si="212"/>
        <v>#N/A</v>
      </c>
      <c r="DO2925" t="e">
        <f t="shared" si="213"/>
        <v>#N/A</v>
      </c>
      <c r="DP2925" s="3">
        <f t="shared" si="214"/>
        <v>16</v>
      </c>
      <c r="DQ2925" s="3"/>
    </row>
    <row r="2926" spans="7:121" x14ac:dyDescent="0.25">
      <c r="G2926"/>
      <c r="DI2926" s="4">
        <f>INDEX(Sheet2!A:A,QUOTIENT(ROW()-1,19)+2)</f>
        <v>41626</v>
      </c>
      <c r="DJ2926" s="4">
        <f>INDEX(Sheet2!C:C,QUOTIENT(ROW()-1,19)+2)</f>
        <v>42369</v>
      </c>
      <c r="DK2926" s="4" t="e">
        <f>IFERROR(INDEX(Sheet2!$AA$2:$AS$600,QUOTIENT(ROW()-1,19)+1,MOD(ROW()-2,19)+1),NA())</f>
        <v>#N/A</v>
      </c>
      <c r="DL2926" t="str">
        <f>IFERROR(INDEX(Sheet2!$AU$2:$BM$600,QUOTIENT(ROW()-1,19)+1,MOD(ROW()-2,19)+1),NA())</f>
        <v/>
      </c>
      <c r="DM2926" s="4" t="e">
        <f t="shared" si="211"/>
        <v>#N/A</v>
      </c>
      <c r="DN2926" t="e">
        <f t="shared" si="212"/>
        <v>#N/A</v>
      </c>
      <c r="DO2926" t="e">
        <f t="shared" si="213"/>
        <v>#N/A</v>
      </c>
      <c r="DP2926" s="3">
        <f t="shared" si="214"/>
        <v>16</v>
      </c>
      <c r="DQ2926" s="3"/>
    </row>
    <row r="2927" spans="7:121" x14ac:dyDescent="0.25">
      <c r="G2927"/>
      <c r="DI2927" s="4">
        <f>INDEX(Sheet2!A:A,QUOTIENT(ROW()-1,19)+2)</f>
        <v>41626</v>
      </c>
      <c r="DJ2927" s="4">
        <f>INDEX(Sheet2!C:C,QUOTIENT(ROW()-1,19)+2)</f>
        <v>42369</v>
      </c>
      <c r="DK2927" s="4" t="e">
        <f>IFERROR(INDEX(Sheet2!$AA$2:$AS$600,QUOTIENT(ROW()-1,19)+1,MOD(ROW()-2,19)+1),NA())</f>
        <v>#N/A</v>
      </c>
      <c r="DL2927" t="str">
        <f>IFERROR(INDEX(Sheet2!$AU$2:$BM$600,QUOTIENT(ROW()-1,19)+1,MOD(ROW()-2,19)+1),NA())</f>
        <v/>
      </c>
      <c r="DM2927" s="4" t="e">
        <f t="shared" si="211"/>
        <v>#N/A</v>
      </c>
      <c r="DN2927" t="e">
        <f t="shared" si="212"/>
        <v>#N/A</v>
      </c>
      <c r="DO2927" t="e">
        <f t="shared" si="213"/>
        <v>#N/A</v>
      </c>
      <c r="DP2927" s="3">
        <f t="shared" si="214"/>
        <v>16</v>
      </c>
      <c r="DQ2927" s="3"/>
    </row>
    <row r="2928" spans="7:121" x14ac:dyDescent="0.25">
      <c r="G2928"/>
      <c r="DI2928" s="4">
        <f>INDEX(Sheet2!A:A,QUOTIENT(ROW()-1,19)+2)</f>
        <v>41626</v>
      </c>
      <c r="DJ2928" s="4">
        <f>INDEX(Sheet2!C:C,QUOTIENT(ROW()-1,19)+2)</f>
        <v>42369</v>
      </c>
      <c r="DK2928" s="4">
        <f>IFERROR(INDEX(Sheet2!$AA$2:$AS$600,QUOTIENT(ROW()-1,19)+1,MOD(ROW()-2,19)+1),NA())</f>
        <v>42369</v>
      </c>
      <c r="DL2928">
        <f>IFERROR(INDEX(Sheet2!$AU$2:$BM$600,QUOTIENT(ROW()-1,19)+1,MOD(ROW()-2,19)+1),NA())</f>
        <v>2.75</v>
      </c>
      <c r="DM2928" s="4" t="e">
        <f t="shared" si="211"/>
        <v>#N/A</v>
      </c>
      <c r="DN2928" t="e">
        <f t="shared" si="212"/>
        <v>#N/A</v>
      </c>
      <c r="DO2928" t="e">
        <f t="shared" si="213"/>
        <v>#N/A</v>
      </c>
      <c r="DP2928" s="3">
        <f t="shared" si="214"/>
        <v>17</v>
      </c>
      <c r="DQ2928" s="3"/>
    </row>
    <row r="2929" spans="7:121" x14ac:dyDescent="0.25">
      <c r="G2929"/>
      <c r="DI2929" s="4">
        <f>INDEX(Sheet2!A:A,QUOTIENT(ROW()-1,19)+2)</f>
        <v>41626</v>
      </c>
      <c r="DJ2929" s="4">
        <f>INDEX(Sheet2!C:C,QUOTIENT(ROW()-1,19)+2)</f>
        <v>42369</v>
      </c>
      <c r="DK2929" s="4" t="e">
        <f>IFERROR(INDEX(Sheet2!$AA$2:$AS$600,QUOTIENT(ROW()-1,19)+1,MOD(ROW()-2,19)+1),NA())</f>
        <v>#N/A</v>
      </c>
      <c r="DL2929" t="str">
        <f>IFERROR(INDEX(Sheet2!$AU$2:$BM$600,QUOTIENT(ROW()-1,19)+1,MOD(ROW()-2,19)+1),NA())</f>
        <v/>
      </c>
      <c r="DM2929" s="4" t="e">
        <f t="shared" si="211"/>
        <v>#N/A</v>
      </c>
      <c r="DN2929" t="e">
        <f t="shared" si="212"/>
        <v>#N/A</v>
      </c>
      <c r="DO2929" t="e">
        <f t="shared" si="213"/>
        <v>#N/A</v>
      </c>
      <c r="DP2929" s="3">
        <f t="shared" si="214"/>
        <v>17</v>
      </c>
      <c r="DQ2929" s="3"/>
    </row>
    <row r="2930" spans="7:121" x14ac:dyDescent="0.25">
      <c r="G2930"/>
      <c r="DI2930" s="4">
        <f>INDEX(Sheet2!A:A,QUOTIENT(ROW()-1,19)+2)</f>
        <v>41626</v>
      </c>
      <c r="DJ2930" s="4">
        <f>INDEX(Sheet2!C:C,QUOTIENT(ROW()-1,19)+2)</f>
        <v>42369</v>
      </c>
      <c r="DK2930" s="4" t="e">
        <f>IFERROR(INDEX(Sheet2!$AA$2:$AS$600,QUOTIENT(ROW()-1,19)+1,MOD(ROW()-2,19)+1),NA())</f>
        <v>#N/A</v>
      </c>
      <c r="DL2930" t="str">
        <f>IFERROR(INDEX(Sheet2!$AU$2:$BM$600,QUOTIENT(ROW()-1,19)+1,MOD(ROW()-2,19)+1),NA())</f>
        <v/>
      </c>
      <c r="DM2930" s="4" t="e">
        <f t="shared" si="211"/>
        <v>#N/A</v>
      </c>
      <c r="DN2930" t="e">
        <f t="shared" si="212"/>
        <v>#N/A</v>
      </c>
      <c r="DO2930" t="e">
        <f t="shared" si="213"/>
        <v>#N/A</v>
      </c>
      <c r="DP2930" s="3">
        <f t="shared" si="214"/>
        <v>17</v>
      </c>
      <c r="DQ2930" s="3"/>
    </row>
    <row r="2931" spans="7:121" x14ac:dyDescent="0.25">
      <c r="G2931"/>
      <c r="DI2931" s="4">
        <f>INDEX(Sheet2!A:A,QUOTIENT(ROW()-1,19)+2)</f>
        <v>41626</v>
      </c>
      <c r="DJ2931" s="4">
        <f>INDEX(Sheet2!C:C,QUOTIENT(ROW()-1,19)+2)</f>
        <v>42369</v>
      </c>
      <c r="DK2931" s="4" t="e">
        <f>IFERROR(INDEX(Sheet2!$AA$2:$AS$600,QUOTIENT(ROW()-1,19)+1,MOD(ROW()-2,19)+1),NA())</f>
        <v>#N/A</v>
      </c>
      <c r="DL2931" t="str">
        <f>IFERROR(INDEX(Sheet2!$AU$2:$BM$600,QUOTIENT(ROW()-1,19)+1,MOD(ROW()-2,19)+1),NA())</f>
        <v/>
      </c>
      <c r="DM2931" s="4" t="e">
        <f t="shared" si="211"/>
        <v>#N/A</v>
      </c>
      <c r="DN2931" t="e">
        <f t="shared" si="212"/>
        <v>#N/A</v>
      </c>
      <c r="DO2931" t="e">
        <f t="shared" si="213"/>
        <v>#N/A</v>
      </c>
      <c r="DP2931" s="3">
        <f t="shared" si="214"/>
        <v>17</v>
      </c>
      <c r="DQ2931" s="3"/>
    </row>
    <row r="2932" spans="7:121" x14ac:dyDescent="0.25">
      <c r="G2932"/>
      <c r="DI2932" s="4">
        <f>INDEX(Sheet2!A:A,QUOTIENT(ROW()-1,19)+2)</f>
        <v>41626</v>
      </c>
      <c r="DJ2932" s="4">
        <f>INDEX(Sheet2!C:C,QUOTIENT(ROW()-1,19)+2)</f>
        <v>42369</v>
      </c>
      <c r="DK2932" s="4" t="e">
        <f>IFERROR(INDEX(Sheet2!$AA$2:$AS$600,QUOTIENT(ROW()-1,19)+1,MOD(ROW()-2,19)+1),NA())</f>
        <v>#N/A</v>
      </c>
      <c r="DL2932" t="str">
        <f>IFERROR(INDEX(Sheet2!$AU$2:$BM$600,QUOTIENT(ROW()-1,19)+1,MOD(ROW()-2,19)+1),NA())</f>
        <v/>
      </c>
      <c r="DM2932" s="4" t="e">
        <f t="shared" si="211"/>
        <v>#N/A</v>
      </c>
      <c r="DN2932" t="e">
        <f t="shared" si="212"/>
        <v>#N/A</v>
      </c>
      <c r="DO2932" t="e">
        <f t="shared" si="213"/>
        <v>#N/A</v>
      </c>
      <c r="DP2932" s="3">
        <f t="shared" si="214"/>
        <v>17</v>
      </c>
      <c r="DQ2932" s="3"/>
    </row>
    <row r="2933" spans="7:121" x14ac:dyDescent="0.25">
      <c r="G2933"/>
      <c r="DI2933" s="4">
        <f>INDEX(Sheet2!A:A,QUOTIENT(ROW()-1,19)+2)</f>
        <v>41626</v>
      </c>
      <c r="DJ2933" s="4">
        <f>INDEX(Sheet2!C:C,QUOTIENT(ROW()-1,19)+2)</f>
        <v>42369</v>
      </c>
      <c r="DK2933" s="4" t="e">
        <f>IFERROR(INDEX(Sheet2!$AA$2:$AS$600,QUOTIENT(ROW()-1,19)+1,MOD(ROW()-2,19)+1),NA())</f>
        <v>#N/A</v>
      </c>
      <c r="DL2933" t="str">
        <f>IFERROR(INDEX(Sheet2!$AU$2:$BM$600,QUOTIENT(ROW()-1,19)+1,MOD(ROW()-2,19)+1),NA())</f>
        <v/>
      </c>
      <c r="DM2933" s="4" t="e">
        <f t="shared" si="211"/>
        <v>#N/A</v>
      </c>
      <c r="DN2933" t="e">
        <f t="shared" si="212"/>
        <v>#N/A</v>
      </c>
      <c r="DO2933" t="e">
        <f t="shared" si="213"/>
        <v>#N/A</v>
      </c>
      <c r="DP2933" s="3">
        <f t="shared" si="214"/>
        <v>17</v>
      </c>
      <c r="DQ2933" s="3"/>
    </row>
    <row r="2934" spans="7:121" x14ac:dyDescent="0.25">
      <c r="G2934"/>
      <c r="DI2934" s="4">
        <f>INDEX(Sheet2!A:A,QUOTIENT(ROW()-1,19)+2)</f>
        <v>41626</v>
      </c>
      <c r="DJ2934" s="4">
        <f>INDEX(Sheet2!C:C,QUOTIENT(ROW()-1,19)+2)</f>
        <v>42369</v>
      </c>
      <c r="DK2934" s="4" t="e">
        <f>IFERROR(INDEX(Sheet2!$AA$2:$AS$600,QUOTIENT(ROW()-1,19)+1,MOD(ROW()-2,19)+1),NA())</f>
        <v>#N/A</v>
      </c>
      <c r="DL2934" t="str">
        <f>IFERROR(INDEX(Sheet2!$AU$2:$BM$600,QUOTIENT(ROW()-1,19)+1,MOD(ROW()-2,19)+1),NA())</f>
        <v/>
      </c>
      <c r="DM2934" s="4" t="e">
        <f t="shared" si="211"/>
        <v>#N/A</v>
      </c>
      <c r="DN2934" t="e">
        <f t="shared" si="212"/>
        <v>#N/A</v>
      </c>
      <c r="DO2934" t="e">
        <f t="shared" si="213"/>
        <v>#N/A</v>
      </c>
      <c r="DP2934" s="3">
        <f t="shared" si="214"/>
        <v>17</v>
      </c>
      <c r="DQ2934" s="3"/>
    </row>
    <row r="2935" spans="7:121" x14ac:dyDescent="0.25">
      <c r="G2935"/>
      <c r="DI2935" s="4">
        <f>INDEX(Sheet2!A:A,QUOTIENT(ROW()-1,19)+2)</f>
        <v>41626</v>
      </c>
      <c r="DJ2935" s="4">
        <f>INDEX(Sheet2!C:C,QUOTIENT(ROW()-1,19)+2)</f>
        <v>42369</v>
      </c>
      <c r="DK2935" s="4" t="e">
        <f>IFERROR(INDEX(Sheet2!$AA$2:$AS$600,QUOTIENT(ROW()-1,19)+1,MOD(ROW()-2,19)+1),NA())</f>
        <v>#N/A</v>
      </c>
      <c r="DL2935" t="str">
        <f>IFERROR(INDEX(Sheet2!$AU$2:$BM$600,QUOTIENT(ROW()-1,19)+1,MOD(ROW()-2,19)+1),NA())</f>
        <v/>
      </c>
      <c r="DM2935" s="4" t="e">
        <f t="shared" si="211"/>
        <v>#N/A</v>
      </c>
      <c r="DN2935" t="e">
        <f t="shared" si="212"/>
        <v>#N/A</v>
      </c>
      <c r="DO2935" t="e">
        <f t="shared" si="213"/>
        <v>#N/A</v>
      </c>
      <c r="DP2935" s="3">
        <f t="shared" si="214"/>
        <v>17</v>
      </c>
      <c r="DQ2935" s="3"/>
    </row>
    <row r="2936" spans="7:121" x14ac:dyDescent="0.25">
      <c r="G2936"/>
      <c r="DI2936" s="4">
        <f>INDEX(Sheet2!A:A,QUOTIENT(ROW()-1,19)+2)</f>
        <v>41626</v>
      </c>
      <c r="DJ2936" s="4">
        <f>INDEX(Sheet2!C:C,QUOTIENT(ROW()-1,19)+2)</f>
        <v>42369</v>
      </c>
      <c r="DK2936" s="4" t="e">
        <f>IFERROR(INDEX(Sheet2!$AA$2:$AS$600,QUOTIENT(ROW()-1,19)+1,MOD(ROW()-2,19)+1),NA())</f>
        <v>#N/A</v>
      </c>
      <c r="DL2936" t="str">
        <f>IFERROR(INDEX(Sheet2!$AU$2:$BM$600,QUOTIENT(ROW()-1,19)+1,MOD(ROW()-2,19)+1),NA())</f>
        <v/>
      </c>
      <c r="DM2936" s="4" t="e">
        <f t="shared" si="211"/>
        <v>#N/A</v>
      </c>
      <c r="DN2936" t="e">
        <f t="shared" si="212"/>
        <v>#N/A</v>
      </c>
      <c r="DO2936" t="e">
        <f t="shared" si="213"/>
        <v>#N/A</v>
      </c>
      <c r="DP2936" s="3">
        <f t="shared" si="214"/>
        <v>17</v>
      </c>
      <c r="DQ2936" s="3"/>
    </row>
    <row r="2937" spans="7:121" x14ac:dyDescent="0.25">
      <c r="G2937"/>
      <c r="DI2937" s="4">
        <f>INDEX(Sheet2!A:A,QUOTIENT(ROW()-1,19)+2)</f>
        <v>41626</v>
      </c>
      <c r="DJ2937" s="4">
        <f>INDEX(Sheet2!C:C,QUOTIENT(ROW()-1,19)+2)</f>
        <v>42369</v>
      </c>
      <c r="DK2937" s="4" t="e">
        <f>IFERROR(INDEX(Sheet2!$AA$2:$AS$600,QUOTIENT(ROW()-1,19)+1,MOD(ROW()-2,19)+1),NA())</f>
        <v>#N/A</v>
      </c>
      <c r="DL2937" t="str">
        <f>IFERROR(INDEX(Sheet2!$AU$2:$BM$600,QUOTIENT(ROW()-1,19)+1,MOD(ROW()-2,19)+1),NA())</f>
        <v/>
      </c>
      <c r="DM2937" s="4" t="e">
        <f t="shared" si="211"/>
        <v>#N/A</v>
      </c>
      <c r="DN2937" t="e">
        <f t="shared" si="212"/>
        <v>#N/A</v>
      </c>
      <c r="DO2937" t="e">
        <f t="shared" si="213"/>
        <v>#N/A</v>
      </c>
      <c r="DP2937" s="3">
        <f t="shared" si="214"/>
        <v>17</v>
      </c>
      <c r="DQ2937" s="3"/>
    </row>
    <row r="2938" spans="7:121" x14ac:dyDescent="0.25">
      <c r="G2938"/>
      <c r="DI2938" s="4">
        <f>INDEX(Sheet2!A:A,QUOTIENT(ROW()-1,19)+2)</f>
        <v>41626</v>
      </c>
      <c r="DJ2938" s="4">
        <f>INDEX(Sheet2!C:C,QUOTIENT(ROW()-1,19)+2)</f>
        <v>42369</v>
      </c>
      <c r="DK2938" s="4" t="e">
        <f>IFERROR(INDEX(Sheet2!$AA$2:$AS$600,QUOTIENT(ROW()-1,19)+1,MOD(ROW()-2,19)+1),NA())</f>
        <v>#N/A</v>
      </c>
      <c r="DL2938" t="str">
        <f>IFERROR(INDEX(Sheet2!$AU$2:$BM$600,QUOTIENT(ROW()-1,19)+1,MOD(ROW()-2,19)+1),NA())</f>
        <v/>
      </c>
      <c r="DM2938" s="4" t="e">
        <f t="shared" si="211"/>
        <v>#N/A</v>
      </c>
      <c r="DN2938" t="e">
        <f t="shared" si="212"/>
        <v>#N/A</v>
      </c>
      <c r="DO2938" t="e">
        <f t="shared" si="213"/>
        <v>#N/A</v>
      </c>
      <c r="DP2938" s="3">
        <f t="shared" si="214"/>
        <v>17</v>
      </c>
      <c r="DQ2938" s="3"/>
    </row>
    <row r="2939" spans="7:121" x14ac:dyDescent="0.25">
      <c r="G2939"/>
      <c r="DI2939" s="4">
        <f>INDEX(Sheet2!A:A,QUOTIENT(ROW()-1,19)+2)</f>
        <v>41626</v>
      </c>
      <c r="DJ2939" s="4">
        <f>INDEX(Sheet2!C:C,QUOTIENT(ROW()-1,19)+2)</f>
        <v>42369</v>
      </c>
      <c r="DK2939" s="4" t="e">
        <f>IFERROR(INDEX(Sheet2!$AA$2:$AS$600,QUOTIENT(ROW()-1,19)+1,MOD(ROW()-2,19)+1),NA())</f>
        <v>#N/A</v>
      </c>
      <c r="DL2939" t="str">
        <f>IFERROR(INDEX(Sheet2!$AU$2:$BM$600,QUOTIENT(ROW()-1,19)+1,MOD(ROW()-2,19)+1),NA())</f>
        <v/>
      </c>
      <c r="DM2939" s="4" t="e">
        <f t="shared" si="211"/>
        <v>#N/A</v>
      </c>
      <c r="DN2939" t="e">
        <f t="shared" si="212"/>
        <v>#N/A</v>
      </c>
      <c r="DO2939" t="e">
        <f t="shared" si="213"/>
        <v>#N/A</v>
      </c>
      <c r="DP2939" s="3">
        <f t="shared" si="214"/>
        <v>17</v>
      </c>
      <c r="DQ2939" s="3"/>
    </row>
    <row r="2940" spans="7:121" x14ac:dyDescent="0.25">
      <c r="G2940"/>
      <c r="DI2940" s="4">
        <f>INDEX(Sheet2!A:A,QUOTIENT(ROW()-1,19)+2)</f>
        <v>41626</v>
      </c>
      <c r="DJ2940" s="4">
        <f>INDEX(Sheet2!C:C,QUOTIENT(ROW()-1,19)+2)</f>
        <v>42369</v>
      </c>
      <c r="DK2940" s="4" t="e">
        <f>IFERROR(INDEX(Sheet2!$AA$2:$AS$600,QUOTIENT(ROW()-1,19)+1,MOD(ROW()-2,19)+1),NA())</f>
        <v>#N/A</v>
      </c>
      <c r="DL2940" t="str">
        <f>IFERROR(INDEX(Sheet2!$AU$2:$BM$600,QUOTIENT(ROW()-1,19)+1,MOD(ROW()-2,19)+1),NA())</f>
        <v/>
      </c>
      <c r="DM2940" s="4" t="e">
        <f t="shared" si="211"/>
        <v>#N/A</v>
      </c>
      <c r="DN2940" t="e">
        <f t="shared" si="212"/>
        <v>#N/A</v>
      </c>
      <c r="DO2940" t="e">
        <f t="shared" si="213"/>
        <v>#N/A</v>
      </c>
      <c r="DP2940" s="3">
        <f t="shared" si="214"/>
        <v>17</v>
      </c>
      <c r="DQ2940" s="3"/>
    </row>
    <row r="2941" spans="7:121" x14ac:dyDescent="0.25">
      <c r="G2941"/>
      <c r="DI2941" s="4">
        <f>INDEX(Sheet2!A:A,QUOTIENT(ROW()-1,19)+2)</f>
        <v>41626</v>
      </c>
      <c r="DJ2941" s="4">
        <f>INDEX(Sheet2!C:C,QUOTIENT(ROW()-1,19)+2)</f>
        <v>42369</v>
      </c>
      <c r="DK2941" s="4" t="e">
        <f>IFERROR(INDEX(Sheet2!$AA$2:$AS$600,QUOTIENT(ROW()-1,19)+1,MOD(ROW()-2,19)+1),NA())</f>
        <v>#N/A</v>
      </c>
      <c r="DL2941" t="str">
        <f>IFERROR(INDEX(Sheet2!$AU$2:$BM$600,QUOTIENT(ROW()-1,19)+1,MOD(ROW()-2,19)+1),NA())</f>
        <v/>
      </c>
      <c r="DM2941" s="4" t="e">
        <f t="shared" si="211"/>
        <v>#N/A</v>
      </c>
      <c r="DN2941" t="e">
        <f t="shared" si="212"/>
        <v>#N/A</v>
      </c>
      <c r="DO2941" t="e">
        <f t="shared" si="213"/>
        <v>#N/A</v>
      </c>
      <c r="DP2941" s="3">
        <f t="shared" si="214"/>
        <v>17</v>
      </c>
      <c r="DQ2941" s="3"/>
    </row>
    <row r="2942" spans="7:121" x14ac:dyDescent="0.25">
      <c r="G2942"/>
      <c r="DI2942" s="4">
        <f>INDEX(Sheet2!A:A,QUOTIENT(ROW()-1,19)+2)</f>
        <v>41626</v>
      </c>
      <c r="DJ2942" s="4">
        <f>INDEX(Sheet2!C:C,QUOTIENT(ROW()-1,19)+2)</f>
        <v>42369</v>
      </c>
      <c r="DK2942" s="4" t="e">
        <f>IFERROR(INDEX(Sheet2!$AA$2:$AS$600,QUOTIENT(ROW()-1,19)+1,MOD(ROW()-2,19)+1),NA())</f>
        <v>#N/A</v>
      </c>
      <c r="DL2942" t="str">
        <f>IFERROR(INDEX(Sheet2!$AU$2:$BM$600,QUOTIENT(ROW()-1,19)+1,MOD(ROW()-2,19)+1),NA())</f>
        <v/>
      </c>
      <c r="DM2942" s="4" t="e">
        <f t="shared" si="211"/>
        <v>#N/A</v>
      </c>
      <c r="DN2942" t="e">
        <f t="shared" si="212"/>
        <v>#N/A</v>
      </c>
      <c r="DO2942" t="e">
        <f t="shared" si="213"/>
        <v>#N/A</v>
      </c>
      <c r="DP2942" s="3">
        <f t="shared" si="214"/>
        <v>17</v>
      </c>
      <c r="DQ2942" s="3"/>
    </row>
    <row r="2943" spans="7:121" x14ac:dyDescent="0.25">
      <c r="G2943"/>
      <c r="DI2943" s="4">
        <f>INDEX(Sheet2!A:A,QUOTIENT(ROW()-1,19)+2)</f>
        <v>41626</v>
      </c>
      <c r="DJ2943" s="4">
        <f>INDEX(Sheet2!C:C,QUOTIENT(ROW()-1,19)+2)</f>
        <v>42369</v>
      </c>
      <c r="DK2943" s="4" t="e">
        <f>IFERROR(INDEX(Sheet2!$AA$2:$AS$600,QUOTIENT(ROW()-1,19)+1,MOD(ROW()-2,19)+1),NA())</f>
        <v>#N/A</v>
      </c>
      <c r="DL2943" t="str">
        <f>IFERROR(INDEX(Sheet2!$AU$2:$BM$600,QUOTIENT(ROW()-1,19)+1,MOD(ROW()-2,19)+1),NA())</f>
        <v/>
      </c>
      <c r="DM2943" s="4" t="e">
        <f t="shared" si="211"/>
        <v>#N/A</v>
      </c>
      <c r="DN2943" t="e">
        <f t="shared" si="212"/>
        <v>#N/A</v>
      </c>
      <c r="DO2943" t="e">
        <f t="shared" si="213"/>
        <v>#N/A</v>
      </c>
      <c r="DP2943" s="3">
        <f t="shared" si="214"/>
        <v>17</v>
      </c>
      <c r="DQ2943" s="3"/>
    </row>
    <row r="2944" spans="7:121" x14ac:dyDescent="0.25">
      <c r="G2944"/>
      <c r="DI2944" s="4">
        <f>INDEX(Sheet2!A:A,QUOTIENT(ROW()-1,19)+2)</f>
        <v>41626</v>
      </c>
      <c r="DJ2944" s="4">
        <f>INDEX(Sheet2!C:C,QUOTIENT(ROW()-1,19)+2)</f>
        <v>42369</v>
      </c>
      <c r="DK2944" s="4" t="e">
        <f>IFERROR(INDEX(Sheet2!$AA$2:$AS$600,QUOTIENT(ROW()-1,19)+1,MOD(ROW()-2,19)+1),NA())</f>
        <v>#N/A</v>
      </c>
      <c r="DL2944" t="str">
        <f>IFERROR(INDEX(Sheet2!$AU$2:$BM$600,QUOTIENT(ROW()-1,19)+1,MOD(ROW()-2,19)+1),NA())</f>
        <v/>
      </c>
      <c r="DM2944" s="4" t="e">
        <f t="shared" si="211"/>
        <v>#N/A</v>
      </c>
      <c r="DN2944" t="e">
        <f t="shared" si="212"/>
        <v>#N/A</v>
      </c>
      <c r="DO2944" t="e">
        <f t="shared" si="213"/>
        <v>#N/A</v>
      </c>
      <c r="DP2944" s="3">
        <f t="shared" si="214"/>
        <v>17</v>
      </c>
      <c r="DQ2944" s="3"/>
    </row>
    <row r="2945" spans="7:121" x14ac:dyDescent="0.25">
      <c r="G2945"/>
      <c r="DI2945" s="4">
        <f>INDEX(Sheet2!A:A,QUOTIENT(ROW()-1,19)+2)</f>
        <v>41626</v>
      </c>
      <c r="DJ2945" s="4">
        <f>INDEX(Sheet2!C:C,QUOTIENT(ROW()-1,19)+2)</f>
        <v>42369</v>
      </c>
      <c r="DK2945" s="4" t="e">
        <f>IFERROR(INDEX(Sheet2!$AA$2:$AS$600,QUOTIENT(ROW()-1,19)+1,MOD(ROW()-2,19)+1),NA())</f>
        <v>#N/A</v>
      </c>
      <c r="DL2945" t="str">
        <f>IFERROR(INDEX(Sheet2!$AU$2:$BM$600,QUOTIENT(ROW()-1,19)+1,MOD(ROW()-2,19)+1),NA())</f>
        <v/>
      </c>
      <c r="DM2945" s="4" t="e">
        <f t="shared" si="211"/>
        <v>#N/A</v>
      </c>
      <c r="DN2945" t="e">
        <f t="shared" si="212"/>
        <v>#N/A</v>
      </c>
      <c r="DO2945" t="e">
        <f t="shared" si="213"/>
        <v>#N/A</v>
      </c>
      <c r="DP2945" s="3">
        <f t="shared" si="214"/>
        <v>17</v>
      </c>
      <c r="DQ2945" s="3"/>
    </row>
    <row r="2946" spans="7:121" x14ac:dyDescent="0.25">
      <c r="G2946"/>
      <c r="DI2946" s="4">
        <f>INDEX(Sheet2!A:A,QUOTIENT(ROW()-1,19)+2)</f>
        <v>41626</v>
      </c>
      <c r="DJ2946" s="4">
        <f>INDEX(Sheet2!C:C,QUOTIENT(ROW()-1,19)+2)</f>
        <v>42369</v>
      </c>
      <c r="DK2946" s="4" t="e">
        <f>IFERROR(INDEX(Sheet2!$AA$2:$AS$600,QUOTIENT(ROW()-1,19)+1,MOD(ROW()-2,19)+1),NA())</f>
        <v>#N/A</v>
      </c>
      <c r="DL2946" t="str">
        <f>IFERROR(INDEX(Sheet2!$AU$2:$BM$600,QUOTIENT(ROW()-1,19)+1,MOD(ROW()-2,19)+1),NA())</f>
        <v/>
      </c>
      <c r="DM2946" s="4" t="e">
        <f t="shared" si="211"/>
        <v>#N/A</v>
      </c>
      <c r="DN2946" t="e">
        <f t="shared" si="212"/>
        <v>#N/A</v>
      </c>
      <c r="DO2946" t="e">
        <f t="shared" si="213"/>
        <v>#N/A</v>
      </c>
      <c r="DP2946" s="3">
        <f t="shared" si="214"/>
        <v>17</v>
      </c>
      <c r="DQ2946" s="3"/>
    </row>
    <row r="2947" spans="7:121" x14ac:dyDescent="0.25">
      <c r="G2947"/>
      <c r="DI2947" s="4">
        <f>INDEX(Sheet2!A:A,QUOTIENT(ROW()-1,19)+2)</f>
        <v>41626</v>
      </c>
      <c r="DJ2947" s="4">
        <f>INDEX(Sheet2!C:C,QUOTIENT(ROW()-1,19)+2)</f>
        <v>42369</v>
      </c>
      <c r="DK2947" s="4">
        <f>IFERROR(INDEX(Sheet2!$AA$2:$AS$600,QUOTIENT(ROW()-1,19)+1,MOD(ROW()-2,19)+1),NA())</f>
        <v>42369</v>
      </c>
      <c r="DL2947">
        <f>IFERROR(INDEX(Sheet2!$AU$2:$BM$600,QUOTIENT(ROW()-1,19)+1,MOD(ROW()-2,19)+1),NA())</f>
        <v>3.25</v>
      </c>
      <c r="DM2947" s="4" t="e">
        <f t="shared" si="211"/>
        <v>#N/A</v>
      </c>
      <c r="DN2947" t="e">
        <f t="shared" si="212"/>
        <v>#N/A</v>
      </c>
      <c r="DO2947" t="e">
        <f t="shared" si="213"/>
        <v>#N/A</v>
      </c>
      <c r="DP2947" s="3">
        <f t="shared" si="214"/>
        <v>18</v>
      </c>
      <c r="DQ2947" s="3"/>
    </row>
    <row r="2948" spans="7:121" x14ac:dyDescent="0.25">
      <c r="G2948"/>
      <c r="DI2948" s="4">
        <f>INDEX(Sheet2!A:A,QUOTIENT(ROW()-1,19)+2)</f>
        <v>41626</v>
      </c>
      <c r="DJ2948" s="4">
        <f>INDEX(Sheet2!C:C,QUOTIENT(ROW()-1,19)+2)</f>
        <v>42369</v>
      </c>
      <c r="DK2948" s="4" t="e">
        <f>IFERROR(INDEX(Sheet2!$AA$2:$AS$600,QUOTIENT(ROW()-1,19)+1,MOD(ROW()-2,19)+1),NA())</f>
        <v>#N/A</v>
      </c>
      <c r="DL2948" t="str">
        <f>IFERROR(INDEX(Sheet2!$AU$2:$BM$600,QUOTIENT(ROW()-1,19)+1,MOD(ROW()-2,19)+1),NA())</f>
        <v/>
      </c>
      <c r="DM2948" s="4" t="e">
        <f t="shared" si="211"/>
        <v>#N/A</v>
      </c>
      <c r="DN2948" t="e">
        <f t="shared" si="212"/>
        <v>#N/A</v>
      </c>
      <c r="DO2948" t="e">
        <f t="shared" si="213"/>
        <v>#N/A</v>
      </c>
      <c r="DP2948" s="3">
        <f t="shared" si="214"/>
        <v>18</v>
      </c>
      <c r="DQ2948" s="3"/>
    </row>
    <row r="2949" spans="7:121" x14ac:dyDescent="0.25">
      <c r="G2949"/>
      <c r="DI2949" s="4">
        <f>INDEX(Sheet2!A:A,QUOTIENT(ROW()-1,19)+2)</f>
        <v>41626</v>
      </c>
      <c r="DJ2949" s="4">
        <f>INDEX(Sheet2!C:C,QUOTIENT(ROW()-1,19)+2)</f>
        <v>42369</v>
      </c>
      <c r="DK2949" s="4" t="e">
        <f>IFERROR(INDEX(Sheet2!$AA$2:$AS$600,QUOTIENT(ROW()-1,19)+1,MOD(ROW()-2,19)+1),NA())</f>
        <v>#N/A</v>
      </c>
      <c r="DL2949" t="str">
        <f>IFERROR(INDEX(Sheet2!$AU$2:$BM$600,QUOTIENT(ROW()-1,19)+1,MOD(ROW()-2,19)+1),NA())</f>
        <v/>
      </c>
      <c r="DM2949" s="4" t="e">
        <f t="shared" si="211"/>
        <v>#N/A</v>
      </c>
      <c r="DN2949" t="e">
        <f t="shared" si="212"/>
        <v>#N/A</v>
      </c>
      <c r="DO2949" t="e">
        <f t="shared" si="213"/>
        <v>#N/A</v>
      </c>
      <c r="DP2949" s="3">
        <f t="shared" si="214"/>
        <v>18</v>
      </c>
      <c r="DQ2949" s="3"/>
    </row>
    <row r="2950" spans="7:121" x14ac:dyDescent="0.25">
      <c r="G2950"/>
      <c r="DI2950" s="4">
        <f>INDEX(Sheet2!A:A,QUOTIENT(ROW()-1,19)+2)</f>
        <v>41626</v>
      </c>
      <c r="DJ2950" s="4">
        <f>INDEX(Sheet2!C:C,QUOTIENT(ROW()-1,19)+2)</f>
        <v>42369</v>
      </c>
      <c r="DK2950" s="4" t="e">
        <f>IFERROR(INDEX(Sheet2!$AA$2:$AS$600,QUOTIENT(ROW()-1,19)+1,MOD(ROW()-2,19)+1),NA())</f>
        <v>#N/A</v>
      </c>
      <c r="DL2950" t="str">
        <f>IFERROR(INDEX(Sheet2!$AU$2:$BM$600,QUOTIENT(ROW()-1,19)+1,MOD(ROW()-2,19)+1),NA())</f>
        <v/>
      </c>
      <c r="DM2950" s="4" t="e">
        <f t="shared" ref="DM2950:DM3013" si="215">+IF($C$6=$DI2950,DK2950,NA())</f>
        <v>#N/A</v>
      </c>
      <c r="DN2950" t="e">
        <f t="shared" ref="DN2950:DN3013" si="216">+IF($C$6=$DI2950,DL2950,NA())</f>
        <v>#N/A</v>
      </c>
      <c r="DO2950" t="e">
        <f t="shared" si="213"/>
        <v>#N/A</v>
      </c>
      <c r="DP2950" s="3">
        <f t="shared" si="214"/>
        <v>18</v>
      </c>
      <c r="DQ2950" s="3"/>
    </row>
    <row r="2951" spans="7:121" x14ac:dyDescent="0.25">
      <c r="G2951"/>
      <c r="DI2951" s="4">
        <f>INDEX(Sheet2!A:A,QUOTIENT(ROW()-1,19)+2)</f>
        <v>41626</v>
      </c>
      <c r="DJ2951" s="4">
        <f>INDEX(Sheet2!C:C,QUOTIENT(ROW()-1,19)+2)</f>
        <v>42369</v>
      </c>
      <c r="DK2951" s="4" t="e">
        <f>IFERROR(INDEX(Sheet2!$AA$2:$AS$600,QUOTIENT(ROW()-1,19)+1,MOD(ROW()-2,19)+1),NA())</f>
        <v>#N/A</v>
      </c>
      <c r="DL2951" t="str">
        <f>IFERROR(INDEX(Sheet2!$AU$2:$BM$600,QUOTIENT(ROW()-1,19)+1,MOD(ROW()-2,19)+1),NA())</f>
        <v/>
      </c>
      <c r="DM2951" s="4" t="e">
        <f t="shared" si="215"/>
        <v>#N/A</v>
      </c>
      <c r="DN2951" t="e">
        <f t="shared" si="216"/>
        <v>#N/A</v>
      </c>
      <c r="DO2951" t="e">
        <f t="shared" ref="DO2951:DO3014" si="217">IF(DN2951="",NA(),DN2951)</f>
        <v>#N/A</v>
      </c>
      <c r="DP2951" s="3">
        <f t="shared" si="214"/>
        <v>18</v>
      </c>
      <c r="DQ2951" s="3"/>
    </row>
    <row r="2952" spans="7:121" x14ac:dyDescent="0.25">
      <c r="G2952"/>
      <c r="DI2952" s="4">
        <f>INDEX(Sheet2!A:A,QUOTIENT(ROW()-1,19)+2)</f>
        <v>41626</v>
      </c>
      <c r="DJ2952" s="4">
        <f>INDEX(Sheet2!C:C,QUOTIENT(ROW()-1,19)+2)</f>
        <v>42369</v>
      </c>
      <c r="DK2952" s="4" t="e">
        <f>IFERROR(INDEX(Sheet2!$AA$2:$AS$600,QUOTIENT(ROW()-1,19)+1,MOD(ROW()-2,19)+1),NA())</f>
        <v>#N/A</v>
      </c>
      <c r="DL2952" t="str">
        <f>IFERROR(INDEX(Sheet2!$AU$2:$BM$600,QUOTIENT(ROW()-1,19)+1,MOD(ROW()-2,19)+1),NA())</f>
        <v/>
      </c>
      <c r="DM2952" s="4" t="e">
        <f t="shared" si="215"/>
        <v>#N/A</v>
      </c>
      <c r="DN2952" t="e">
        <f t="shared" si="216"/>
        <v>#N/A</v>
      </c>
      <c r="DO2952" t="e">
        <f t="shared" si="217"/>
        <v>#N/A</v>
      </c>
      <c r="DP2952" s="3">
        <f t="shared" ref="DP2952:DP3015" si="218">+IF(AND(DI2952=DI2951,DJ2952=DJ2951),DP2951+IF(ISERROR(DK2952),0,1),1)</f>
        <v>18</v>
      </c>
      <c r="DQ2952" s="3"/>
    </row>
    <row r="2953" spans="7:121" x14ac:dyDescent="0.25">
      <c r="G2953"/>
      <c r="DI2953" s="4">
        <f>INDEX(Sheet2!A:A,QUOTIENT(ROW()-1,19)+2)</f>
        <v>41626</v>
      </c>
      <c r="DJ2953" s="4">
        <f>INDEX(Sheet2!C:C,QUOTIENT(ROW()-1,19)+2)</f>
        <v>42369</v>
      </c>
      <c r="DK2953" s="4" t="e">
        <f>IFERROR(INDEX(Sheet2!$AA$2:$AS$600,QUOTIENT(ROW()-1,19)+1,MOD(ROW()-2,19)+1),NA())</f>
        <v>#N/A</v>
      </c>
      <c r="DL2953" t="str">
        <f>IFERROR(INDEX(Sheet2!$AU$2:$BM$600,QUOTIENT(ROW()-1,19)+1,MOD(ROW()-2,19)+1),NA())</f>
        <v/>
      </c>
      <c r="DM2953" s="4" t="e">
        <f t="shared" si="215"/>
        <v>#N/A</v>
      </c>
      <c r="DN2953" t="e">
        <f t="shared" si="216"/>
        <v>#N/A</v>
      </c>
      <c r="DO2953" t="e">
        <f t="shared" si="217"/>
        <v>#N/A</v>
      </c>
      <c r="DP2953" s="3">
        <f t="shared" si="218"/>
        <v>18</v>
      </c>
      <c r="DQ2953" s="3"/>
    </row>
    <row r="2954" spans="7:121" x14ac:dyDescent="0.25">
      <c r="G2954"/>
      <c r="DI2954" s="4">
        <f>INDEX(Sheet2!A:A,QUOTIENT(ROW()-1,19)+2)</f>
        <v>41626</v>
      </c>
      <c r="DJ2954" s="4">
        <f>INDEX(Sheet2!C:C,QUOTIENT(ROW()-1,19)+2)</f>
        <v>42369</v>
      </c>
      <c r="DK2954" s="4" t="e">
        <f>IFERROR(INDEX(Sheet2!$AA$2:$AS$600,QUOTIENT(ROW()-1,19)+1,MOD(ROW()-2,19)+1),NA())</f>
        <v>#N/A</v>
      </c>
      <c r="DL2954" t="str">
        <f>IFERROR(INDEX(Sheet2!$AU$2:$BM$600,QUOTIENT(ROW()-1,19)+1,MOD(ROW()-2,19)+1),NA())</f>
        <v/>
      </c>
      <c r="DM2954" s="4" t="e">
        <f t="shared" si="215"/>
        <v>#N/A</v>
      </c>
      <c r="DN2954" t="e">
        <f t="shared" si="216"/>
        <v>#N/A</v>
      </c>
      <c r="DO2954" t="e">
        <f t="shared" si="217"/>
        <v>#N/A</v>
      </c>
      <c r="DP2954" s="3">
        <f t="shared" si="218"/>
        <v>18</v>
      </c>
      <c r="DQ2954" s="3"/>
    </row>
    <row r="2955" spans="7:121" x14ac:dyDescent="0.25">
      <c r="G2955"/>
      <c r="DI2955" s="4">
        <f>INDEX(Sheet2!A:A,QUOTIENT(ROW()-1,19)+2)</f>
        <v>41626</v>
      </c>
      <c r="DJ2955" s="4">
        <f>INDEX(Sheet2!C:C,QUOTIENT(ROW()-1,19)+2)</f>
        <v>42369</v>
      </c>
      <c r="DK2955" s="4" t="e">
        <f>IFERROR(INDEX(Sheet2!$AA$2:$AS$600,QUOTIENT(ROW()-1,19)+1,MOD(ROW()-2,19)+1),NA())</f>
        <v>#N/A</v>
      </c>
      <c r="DL2955" t="str">
        <f>IFERROR(INDEX(Sheet2!$AU$2:$BM$600,QUOTIENT(ROW()-1,19)+1,MOD(ROW()-2,19)+1),NA())</f>
        <v/>
      </c>
      <c r="DM2955" s="4" t="e">
        <f t="shared" si="215"/>
        <v>#N/A</v>
      </c>
      <c r="DN2955" t="e">
        <f t="shared" si="216"/>
        <v>#N/A</v>
      </c>
      <c r="DO2955" t="e">
        <f t="shared" si="217"/>
        <v>#N/A</v>
      </c>
      <c r="DP2955" s="3">
        <f t="shared" si="218"/>
        <v>18</v>
      </c>
      <c r="DQ2955" s="3"/>
    </row>
    <row r="2956" spans="7:121" x14ac:dyDescent="0.25">
      <c r="G2956"/>
      <c r="DI2956" s="4">
        <f>INDEX(Sheet2!A:A,QUOTIENT(ROW()-1,19)+2)</f>
        <v>41626</v>
      </c>
      <c r="DJ2956" s="4">
        <f>INDEX(Sheet2!C:C,QUOTIENT(ROW()-1,19)+2)</f>
        <v>42369</v>
      </c>
      <c r="DK2956" s="4" t="e">
        <f>IFERROR(INDEX(Sheet2!$AA$2:$AS$600,QUOTIENT(ROW()-1,19)+1,MOD(ROW()-2,19)+1),NA())</f>
        <v>#N/A</v>
      </c>
      <c r="DL2956" t="str">
        <f>IFERROR(INDEX(Sheet2!$AU$2:$BM$600,QUOTIENT(ROW()-1,19)+1,MOD(ROW()-2,19)+1),NA())</f>
        <v/>
      </c>
      <c r="DM2956" s="4" t="e">
        <f t="shared" si="215"/>
        <v>#N/A</v>
      </c>
      <c r="DN2956" t="e">
        <f t="shared" si="216"/>
        <v>#N/A</v>
      </c>
      <c r="DO2956" t="e">
        <f t="shared" si="217"/>
        <v>#N/A</v>
      </c>
      <c r="DP2956" s="3">
        <f t="shared" si="218"/>
        <v>18</v>
      </c>
      <c r="DQ2956" s="3"/>
    </row>
    <row r="2957" spans="7:121" x14ac:dyDescent="0.25">
      <c r="G2957"/>
      <c r="DI2957" s="4">
        <f>INDEX(Sheet2!A:A,QUOTIENT(ROW()-1,19)+2)</f>
        <v>41626</v>
      </c>
      <c r="DJ2957" s="4">
        <f>INDEX(Sheet2!C:C,QUOTIENT(ROW()-1,19)+2)</f>
        <v>42369</v>
      </c>
      <c r="DK2957" s="4" t="e">
        <f>IFERROR(INDEX(Sheet2!$AA$2:$AS$600,QUOTIENT(ROW()-1,19)+1,MOD(ROW()-2,19)+1),NA())</f>
        <v>#N/A</v>
      </c>
      <c r="DL2957" t="str">
        <f>IFERROR(INDEX(Sheet2!$AU$2:$BM$600,QUOTIENT(ROW()-1,19)+1,MOD(ROW()-2,19)+1),NA())</f>
        <v/>
      </c>
      <c r="DM2957" s="4" t="e">
        <f t="shared" si="215"/>
        <v>#N/A</v>
      </c>
      <c r="DN2957" t="e">
        <f t="shared" si="216"/>
        <v>#N/A</v>
      </c>
      <c r="DO2957" t="e">
        <f t="shared" si="217"/>
        <v>#N/A</v>
      </c>
      <c r="DP2957" s="3">
        <f t="shared" si="218"/>
        <v>18</v>
      </c>
      <c r="DQ2957" s="3"/>
    </row>
    <row r="2958" spans="7:121" x14ac:dyDescent="0.25">
      <c r="G2958"/>
      <c r="DI2958" s="4">
        <f>INDEX(Sheet2!A:A,QUOTIENT(ROW()-1,19)+2)</f>
        <v>41626</v>
      </c>
      <c r="DJ2958" s="4">
        <f>INDEX(Sheet2!C:C,QUOTIENT(ROW()-1,19)+2)</f>
        <v>42369</v>
      </c>
      <c r="DK2958" s="4" t="e">
        <f>IFERROR(INDEX(Sheet2!$AA$2:$AS$600,QUOTIENT(ROW()-1,19)+1,MOD(ROW()-2,19)+1),NA())</f>
        <v>#N/A</v>
      </c>
      <c r="DL2958" t="str">
        <f>IFERROR(INDEX(Sheet2!$AU$2:$BM$600,QUOTIENT(ROW()-1,19)+1,MOD(ROW()-2,19)+1),NA())</f>
        <v/>
      </c>
      <c r="DM2958" s="4" t="e">
        <f t="shared" si="215"/>
        <v>#N/A</v>
      </c>
      <c r="DN2958" t="e">
        <f t="shared" si="216"/>
        <v>#N/A</v>
      </c>
      <c r="DO2958" t="e">
        <f t="shared" si="217"/>
        <v>#N/A</v>
      </c>
      <c r="DP2958" s="3">
        <f t="shared" si="218"/>
        <v>18</v>
      </c>
      <c r="DQ2958" s="3"/>
    </row>
    <row r="2959" spans="7:121" x14ac:dyDescent="0.25">
      <c r="G2959"/>
      <c r="DI2959" s="4">
        <f>INDEX(Sheet2!A:A,QUOTIENT(ROW()-1,19)+2)</f>
        <v>41626</v>
      </c>
      <c r="DJ2959" s="4">
        <f>INDEX(Sheet2!C:C,QUOTIENT(ROW()-1,19)+2)</f>
        <v>42369</v>
      </c>
      <c r="DK2959" s="4" t="e">
        <f>IFERROR(INDEX(Sheet2!$AA$2:$AS$600,QUOTIENT(ROW()-1,19)+1,MOD(ROW()-2,19)+1),NA())</f>
        <v>#N/A</v>
      </c>
      <c r="DL2959" t="str">
        <f>IFERROR(INDEX(Sheet2!$AU$2:$BM$600,QUOTIENT(ROW()-1,19)+1,MOD(ROW()-2,19)+1),NA())</f>
        <v/>
      </c>
      <c r="DM2959" s="4" t="e">
        <f t="shared" si="215"/>
        <v>#N/A</v>
      </c>
      <c r="DN2959" t="e">
        <f t="shared" si="216"/>
        <v>#N/A</v>
      </c>
      <c r="DO2959" t="e">
        <f t="shared" si="217"/>
        <v>#N/A</v>
      </c>
      <c r="DP2959" s="3">
        <f t="shared" si="218"/>
        <v>18</v>
      </c>
      <c r="DQ2959" s="3"/>
    </row>
    <row r="2960" spans="7:121" x14ac:dyDescent="0.25">
      <c r="G2960"/>
      <c r="DI2960" s="4">
        <f>INDEX(Sheet2!A:A,QUOTIENT(ROW()-1,19)+2)</f>
        <v>41626</v>
      </c>
      <c r="DJ2960" s="4">
        <f>INDEX(Sheet2!C:C,QUOTIENT(ROW()-1,19)+2)</f>
        <v>42369</v>
      </c>
      <c r="DK2960" s="4" t="e">
        <f>IFERROR(INDEX(Sheet2!$AA$2:$AS$600,QUOTIENT(ROW()-1,19)+1,MOD(ROW()-2,19)+1),NA())</f>
        <v>#N/A</v>
      </c>
      <c r="DL2960" t="str">
        <f>IFERROR(INDEX(Sheet2!$AU$2:$BM$600,QUOTIENT(ROW()-1,19)+1,MOD(ROW()-2,19)+1),NA())</f>
        <v/>
      </c>
      <c r="DM2960" s="4" t="e">
        <f t="shared" si="215"/>
        <v>#N/A</v>
      </c>
      <c r="DN2960" t="e">
        <f t="shared" si="216"/>
        <v>#N/A</v>
      </c>
      <c r="DO2960" t="e">
        <f t="shared" si="217"/>
        <v>#N/A</v>
      </c>
      <c r="DP2960" s="3">
        <f t="shared" si="218"/>
        <v>18</v>
      </c>
      <c r="DQ2960" s="3"/>
    </row>
    <row r="2961" spans="7:121" x14ac:dyDescent="0.25">
      <c r="G2961"/>
      <c r="DI2961" s="4">
        <f>INDEX(Sheet2!A:A,QUOTIENT(ROW()-1,19)+2)</f>
        <v>41626</v>
      </c>
      <c r="DJ2961" s="4">
        <f>INDEX(Sheet2!C:C,QUOTIENT(ROW()-1,19)+2)</f>
        <v>42369</v>
      </c>
      <c r="DK2961" s="4" t="e">
        <f>IFERROR(INDEX(Sheet2!$AA$2:$AS$600,QUOTIENT(ROW()-1,19)+1,MOD(ROW()-2,19)+1),NA())</f>
        <v>#N/A</v>
      </c>
      <c r="DL2961" t="str">
        <f>IFERROR(INDEX(Sheet2!$AU$2:$BM$600,QUOTIENT(ROW()-1,19)+1,MOD(ROW()-2,19)+1),NA())</f>
        <v/>
      </c>
      <c r="DM2961" s="4" t="e">
        <f t="shared" si="215"/>
        <v>#N/A</v>
      </c>
      <c r="DN2961" t="e">
        <f t="shared" si="216"/>
        <v>#N/A</v>
      </c>
      <c r="DO2961" t="e">
        <f t="shared" si="217"/>
        <v>#N/A</v>
      </c>
      <c r="DP2961" s="3">
        <f t="shared" si="218"/>
        <v>18</v>
      </c>
      <c r="DQ2961" s="3"/>
    </row>
    <row r="2962" spans="7:121" x14ac:dyDescent="0.25">
      <c r="G2962"/>
      <c r="DI2962" s="4">
        <f>INDEX(Sheet2!A:A,QUOTIENT(ROW()-1,19)+2)</f>
        <v>41626</v>
      </c>
      <c r="DJ2962" s="4">
        <f>INDEX(Sheet2!C:C,QUOTIENT(ROW()-1,19)+2)</f>
        <v>42369</v>
      </c>
      <c r="DK2962" s="4" t="e">
        <f>IFERROR(INDEX(Sheet2!$AA$2:$AS$600,QUOTIENT(ROW()-1,19)+1,MOD(ROW()-2,19)+1),NA())</f>
        <v>#N/A</v>
      </c>
      <c r="DL2962" t="str">
        <f>IFERROR(INDEX(Sheet2!$AU$2:$BM$600,QUOTIENT(ROW()-1,19)+1,MOD(ROW()-2,19)+1),NA())</f>
        <v/>
      </c>
      <c r="DM2962" s="4" t="e">
        <f t="shared" si="215"/>
        <v>#N/A</v>
      </c>
      <c r="DN2962" t="e">
        <f t="shared" si="216"/>
        <v>#N/A</v>
      </c>
      <c r="DO2962" t="e">
        <f t="shared" si="217"/>
        <v>#N/A</v>
      </c>
      <c r="DP2962" s="3">
        <f t="shared" si="218"/>
        <v>18</v>
      </c>
      <c r="DQ2962" s="3"/>
    </row>
    <row r="2963" spans="7:121" x14ac:dyDescent="0.25">
      <c r="G2963"/>
      <c r="DI2963" s="4">
        <f>INDEX(Sheet2!A:A,QUOTIENT(ROW()-1,19)+2)</f>
        <v>41626</v>
      </c>
      <c r="DJ2963" s="4">
        <f>INDEX(Sheet2!C:C,QUOTIENT(ROW()-1,19)+2)</f>
        <v>42369</v>
      </c>
      <c r="DK2963" s="4" t="e">
        <f>IFERROR(INDEX(Sheet2!$AA$2:$AS$600,QUOTIENT(ROW()-1,19)+1,MOD(ROW()-2,19)+1),NA())</f>
        <v>#N/A</v>
      </c>
      <c r="DL2963" t="str">
        <f>IFERROR(INDEX(Sheet2!$AU$2:$BM$600,QUOTIENT(ROW()-1,19)+1,MOD(ROW()-2,19)+1),NA())</f>
        <v/>
      </c>
      <c r="DM2963" s="4" t="e">
        <f t="shared" si="215"/>
        <v>#N/A</v>
      </c>
      <c r="DN2963" t="e">
        <f t="shared" si="216"/>
        <v>#N/A</v>
      </c>
      <c r="DO2963" t="e">
        <f t="shared" si="217"/>
        <v>#N/A</v>
      </c>
      <c r="DP2963" s="3">
        <f t="shared" si="218"/>
        <v>18</v>
      </c>
      <c r="DQ2963" s="3"/>
    </row>
    <row r="2964" spans="7:121" x14ac:dyDescent="0.25">
      <c r="G2964"/>
      <c r="DI2964" s="4">
        <f>INDEX(Sheet2!A:A,QUOTIENT(ROW()-1,19)+2)</f>
        <v>41626</v>
      </c>
      <c r="DJ2964" s="4">
        <f>INDEX(Sheet2!C:C,QUOTIENT(ROW()-1,19)+2)</f>
        <v>42369</v>
      </c>
      <c r="DK2964" s="4" t="e">
        <f>IFERROR(INDEX(Sheet2!$AA$2:$AS$600,QUOTIENT(ROW()-1,19)+1,MOD(ROW()-2,19)+1),NA())</f>
        <v>#N/A</v>
      </c>
      <c r="DL2964" t="str">
        <f>IFERROR(INDEX(Sheet2!$AU$2:$BM$600,QUOTIENT(ROW()-1,19)+1,MOD(ROW()-2,19)+1),NA())</f>
        <v/>
      </c>
      <c r="DM2964" s="4" t="e">
        <f t="shared" si="215"/>
        <v>#N/A</v>
      </c>
      <c r="DN2964" t="e">
        <f t="shared" si="216"/>
        <v>#N/A</v>
      </c>
      <c r="DO2964" t="e">
        <f t="shared" si="217"/>
        <v>#N/A</v>
      </c>
      <c r="DP2964" s="3">
        <f t="shared" si="218"/>
        <v>18</v>
      </c>
      <c r="DQ2964" s="3"/>
    </row>
    <row r="2965" spans="7:121" x14ac:dyDescent="0.25">
      <c r="G2965"/>
      <c r="DI2965" s="4">
        <f>INDEX(Sheet2!A:A,QUOTIENT(ROW()-1,19)+2)</f>
        <v>41626</v>
      </c>
      <c r="DJ2965" s="4">
        <f>INDEX(Sheet2!C:C,QUOTIENT(ROW()-1,19)+2)</f>
        <v>42735</v>
      </c>
      <c r="DK2965" s="4" t="e">
        <f>IFERROR(INDEX(Sheet2!$AA$2:$AS$600,QUOTIENT(ROW()-1,19)+1,MOD(ROW()-2,19)+1),NA())</f>
        <v>#N/A</v>
      </c>
      <c r="DL2965" t="str">
        <f>IFERROR(INDEX(Sheet2!$AU$2:$BM$600,QUOTIENT(ROW()-1,19)+1,MOD(ROW()-2,19)+1),NA())</f>
        <v/>
      </c>
      <c r="DM2965" s="4" t="e">
        <f t="shared" si="215"/>
        <v>#N/A</v>
      </c>
      <c r="DN2965" t="e">
        <f t="shared" si="216"/>
        <v>#N/A</v>
      </c>
      <c r="DO2965" t="e">
        <f t="shared" si="217"/>
        <v>#N/A</v>
      </c>
      <c r="DP2965" s="3">
        <f t="shared" si="218"/>
        <v>1</v>
      </c>
      <c r="DQ2965" s="3"/>
    </row>
    <row r="2966" spans="7:121" x14ac:dyDescent="0.25">
      <c r="G2966"/>
      <c r="DI2966" s="4">
        <f>INDEX(Sheet2!A:A,QUOTIENT(ROW()-1,19)+2)</f>
        <v>41626</v>
      </c>
      <c r="DJ2966" s="4">
        <f>INDEX(Sheet2!C:C,QUOTIENT(ROW()-1,19)+2)</f>
        <v>42735</v>
      </c>
      <c r="DK2966" s="4">
        <f>IFERROR(INDEX(Sheet2!$AA$2:$AS$600,QUOTIENT(ROW()-1,19)+1,MOD(ROW()-2,19)+1),NA())</f>
        <v>42735</v>
      </c>
      <c r="DL2966">
        <f>IFERROR(INDEX(Sheet2!$AU$2:$BM$600,QUOTIENT(ROW()-1,19)+1,MOD(ROW()-2,19)+1),NA())</f>
        <v>0.5</v>
      </c>
      <c r="DM2966" s="4" t="e">
        <f t="shared" si="215"/>
        <v>#N/A</v>
      </c>
      <c r="DN2966" t="e">
        <f t="shared" si="216"/>
        <v>#N/A</v>
      </c>
      <c r="DO2966" t="e">
        <f t="shared" si="217"/>
        <v>#N/A</v>
      </c>
      <c r="DP2966" s="3">
        <f t="shared" si="218"/>
        <v>2</v>
      </c>
      <c r="DQ2966" s="3"/>
    </row>
    <row r="2967" spans="7:121" x14ac:dyDescent="0.25">
      <c r="G2967"/>
      <c r="DI2967" s="4">
        <f>INDEX(Sheet2!A:A,QUOTIENT(ROW()-1,19)+2)</f>
        <v>41626</v>
      </c>
      <c r="DJ2967" s="4">
        <f>INDEX(Sheet2!C:C,QUOTIENT(ROW()-1,19)+2)</f>
        <v>42735</v>
      </c>
      <c r="DK2967" s="4" t="e">
        <f>IFERROR(INDEX(Sheet2!$AA$2:$AS$600,QUOTIENT(ROW()-1,19)+1,MOD(ROW()-2,19)+1),NA())</f>
        <v>#N/A</v>
      </c>
      <c r="DL2967" t="str">
        <f>IFERROR(INDEX(Sheet2!$AU$2:$BM$600,QUOTIENT(ROW()-1,19)+1,MOD(ROW()-2,19)+1),NA())</f>
        <v/>
      </c>
      <c r="DM2967" s="4" t="e">
        <f t="shared" si="215"/>
        <v>#N/A</v>
      </c>
      <c r="DN2967" t="e">
        <f t="shared" si="216"/>
        <v>#N/A</v>
      </c>
      <c r="DO2967" t="e">
        <f t="shared" si="217"/>
        <v>#N/A</v>
      </c>
      <c r="DP2967" s="3">
        <f t="shared" si="218"/>
        <v>2</v>
      </c>
      <c r="DQ2967" s="3"/>
    </row>
    <row r="2968" spans="7:121" x14ac:dyDescent="0.25">
      <c r="G2968"/>
      <c r="DI2968" s="4">
        <f>INDEX(Sheet2!A:A,QUOTIENT(ROW()-1,19)+2)</f>
        <v>41626</v>
      </c>
      <c r="DJ2968" s="4">
        <f>INDEX(Sheet2!C:C,QUOTIENT(ROW()-1,19)+2)</f>
        <v>42735</v>
      </c>
      <c r="DK2968" s="4" t="e">
        <f>IFERROR(INDEX(Sheet2!$AA$2:$AS$600,QUOTIENT(ROW()-1,19)+1,MOD(ROW()-2,19)+1),NA())</f>
        <v>#N/A</v>
      </c>
      <c r="DL2968" t="str">
        <f>IFERROR(INDEX(Sheet2!$AU$2:$BM$600,QUOTIENT(ROW()-1,19)+1,MOD(ROW()-2,19)+1),NA())</f>
        <v/>
      </c>
      <c r="DM2968" s="4" t="e">
        <f t="shared" si="215"/>
        <v>#N/A</v>
      </c>
      <c r="DN2968" t="e">
        <f t="shared" si="216"/>
        <v>#N/A</v>
      </c>
      <c r="DO2968" t="e">
        <f t="shared" si="217"/>
        <v>#N/A</v>
      </c>
      <c r="DP2968" s="3">
        <f t="shared" si="218"/>
        <v>2</v>
      </c>
      <c r="DQ2968" s="3"/>
    </row>
    <row r="2969" spans="7:121" x14ac:dyDescent="0.25">
      <c r="G2969"/>
      <c r="DI2969" s="4">
        <f>INDEX(Sheet2!A:A,QUOTIENT(ROW()-1,19)+2)</f>
        <v>41626</v>
      </c>
      <c r="DJ2969" s="4">
        <f>INDEX(Sheet2!C:C,QUOTIENT(ROW()-1,19)+2)</f>
        <v>42735</v>
      </c>
      <c r="DK2969" s="4" t="e">
        <f>IFERROR(INDEX(Sheet2!$AA$2:$AS$600,QUOTIENT(ROW()-1,19)+1,MOD(ROW()-2,19)+1),NA())</f>
        <v>#N/A</v>
      </c>
      <c r="DL2969" t="str">
        <f>IFERROR(INDEX(Sheet2!$AU$2:$BM$600,QUOTIENT(ROW()-1,19)+1,MOD(ROW()-2,19)+1),NA())</f>
        <v/>
      </c>
      <c r="DM2969" s="4" t="e">
        <f t="shared" si="215"/>
        <v>#N/A</v>
      </c>
      <c r="DN2969" t="e">
        <f t="shared" si="216"/>
        <v>#N/A</v>
      </c>
      <c r="DO2969" t="e">
        <f t="shared" si="217"/>
        <v>#N/A</v>
      </c>
      <c r="DP2969" s="3">
        <f t="shared" si="218"/>
        <v>2</v>
      </c>
      <c r="DQ2969" s="3"/>
    </row>
    <row r="2970" spans="7:121" x14ac:dyDescent="0.25">
      <c r="G2970"/>
      <c r="DI2970" s="4">
        <f>INDEX(Sheet2!A:A,QUOTIENT(ROW()-1,19)+2)</f>
        <v>41626</v>
      </c>
      <c r="DJ2970" s="4">
        <f>INDEX(Sheet2!C:C,QUOTIENT(ROW()-1,19)+2)</f>
        <v>42735</v>
      </c>
      <c r="DK2970" s="4" t="e">
        <f>IFERROR(INDEX(Sheet2!$AA$2:$AS$600,QUOTIENT(ROW()-1,19)+1,MOD(ROW()-2,19)+1),NA())</f>
        <v>#N/A</v>
      </c>
      <c r="DL2970" t="str">
        <f>IFERROR(INDEX(Sheet2!$AU$2:$BM$600,QUOTIENT(ROW()-1,19)+1,MOD(ROW()-2,19)+1),NA())</f>
        <v/>
      </c>
      <c r="DM2970" s="4" t="e">
        <f t="shared" si="215"/>
        <v>#N/A</v>
      </c>
      <c r="DN2970" t="e">
        <f t="shared" si="216"/>
        <v>#N/A</v>
      </c>
      <c r="DO2970" t="e">
        <f t="shared" si="217"/>
        <v>#N/A</v>
      </c>
      <c r="DP2970" s="3">
        <f t="shared" si="218"/>
        <v>2</v>
      </c>
      <c r="DQ2970" s="3"/>
    </row>
    <row r="2971" spans="7:121" x14ac:dyDescent="0.25">
      <c r="G2971"/>
      <c r="DI2971" s="4">
        <f>INDEX(Sheet2!A:A,QUOTIENT(ROW()-1,19)+2)</f>
        <v>41626</v>
      </c>
      <c r="DJ2971" s="4">
        <f>INDEX(Sheet2!C:C,QUOTIENT(ROW()-1,19)+2)</f>
        <v>42735</v>
      </c>
      <c r="DK2971" s="4" t="e">
        <f>IFERROR(INDEX(Sheet2!$AA$2:$AS$600,QUOTIENT(ROW()-1,19)+1,MOD(ROW()-2,19)+1),NA())</f>
        <v>#N/A</v>
      </c>
      <c r="DL2971" t="str">
        <f>IFERROR(INDEX(Sheet2!$AU$2:$BM$600,QUOTIENT(ROW()-1,19)+1,MOD(ROW()-2,19)+1),NA())</f>
        <v/>
      </c>
      <c r="DM2971" s="4" t="e">
        <f t="shared" si="215"/>
        <v>#N/A</v>
      </c>
      <c r="DN2971" t="e">
        <f t="shared" si="216"/>
        <v>#N/A</v>
      </c>
      <c r="DO2971" t="e">
        <f t="shared" si="217"/>
        <v>#N/A</v>
      </c>
      <c r="DP2971" s="3">
        <f t="shared" si="218"/>
        <v>2</v>
      </c>
      <c r="DQ2971" s="3"/>
    </row>
    <row r="2972" spans="7:121" x14ac:dyDescent="0.25">
      <c r="G2972"/>
      <c r="DI2972" s="4">
        <f>INDEX(Sheet2!A:A,QUOTIENT(ROW()-1,19)+2)</f>
        <v>41626</v>
      </c>
      <c r="DJ2972" s="4">
        <f>INDEX(Sheet2!C:C,QUOTIENT(ROW()-1,19)+2)</f>
        <v>42735</v>
      </c>
      <c r="DK2972" s="4" t="e">
        <f>IFERROR(INDEX(Sheet2!$AA$2:$AS$600,QUOTIENT(ROW()-1,19)+1,MOD(ROW()-2,19)+1),NA())</f>
        <v>#N/A</v>
      </c>
      <c r="DL2972" t="str">
        <f>IFERROR(INDEX(Sheet2!$AU$2:$BM$600,QUOTIENT(ROW()-1,19)+1,MOD(ROW()-2,19)+1),NA())</f>
        <v/>
      </c>
      <c r="DM2972" s="4" t="e">
        <f t="shared" si="215"/>
        <v>#N/A</v>
      </c>
      <c r="DN2972" t="e">
        <f t="shared" si="216"/>
        <v>#N/A</v>
      </c>
      <c r="DO2972" t="e">
        <f t="shared" si="217"/>
        <v>#N/A</v>
      </c>
      <c r="DP2972" s="3">
        <f t="shared" si="218"/>
        <v>2</v>
      </c>
      <c r="DQ2972" s="3"/>
    </row>
    <row r="2973" spans="7:121" x14ac:dyDescent="0.25">
      <c r="G2973"/>
      <c r="DI2973" s="4">
        <f>INDEX(Sheet2!A:A,QUOTIENT(ROW()-1,19)+2)</f>
        <v>41626</v>
      </c>
      <c r="DJ2973" s="4">
        <f>INDEX(Sheet2!C:C,QUOTIENT(ROW()-1,19)+2)</f>
        <v>42735</v>
      </c>
      <c r="DK2973" s="4" t="e">
        <f>IFERROR(INDEX(Sheet2!$AA$2:$AS$600,QUOTIENT(ROW()-1,19)+1,MOD(ROW()-2,19)+1),NA())</f>
        <v>#N/A</v>
      </c>
      <c r="DL2973" t="str">
        <f>IFERROR(INDEX(Sheet2!$AU$2:$BM$600,QUOTIENT(ROW()-1,19)+1,MOD(ROW()-2,19)+1),NA())</f>
        <v/>
      </c>
      <c r="DM2973" s="4" t="e">
        <f t="shared" si="215"/>
        <v>#N/A</v>
      </c>
      <c r="DN2973" t="e">
        <f t="shared" si="216"/>
        <v>#N/A</v>
      </c>
      <c r="DO2973" t="e">
        <f t="shared" si="217"/>
        <v>#N/A</v>
      </c>
      <c r="DP2973" s="3">
        <f t="shared" si="218"/>
        <v>2</v>
      </c>
      <c r="DQ2973" s="3"/>
    </row>
    <row r="2974" spans="7:121" x14ac:dyDescent="0.25">
      <c r="G2974"/>
      <c r="DI2974" s="4">
        <f>INDEX(Sheet2!A:A,QUOTIENT(ROW()-1,19)+2)</f>
        <v>41626</v>
      </c>
      <c r="DJ2974" s="4">
        <f>INDEX(Sheet2!C:C,QUOTIENT(ROW()-1,19)+2)</f>
        <v>42735</v>
      </c>
      <c r="DK2974" s="4" t="e">
        <f>IFERROR(INDEX(Sheet2!$AA$2:$AS$600,QUOTIENT(ROW()-1,19)+1,MOD(ROW()-2,19)+1),NA())</f>
        <v>#N/A</v>
      </c>
      <c r="DL2974" t="str">
        <f>IFERROR(INDEX(Sheet2!$AU$2:$BM$600,QUOTIENT(ROW()-1,19)+1,MOD(ROW()-2,19)+1),NA())</f>
        <v/>
      </c>
      <c r="DM2974" s="4" t="e">
        <f t="shared" si="215"/>
        <v>#N/A</v>
      </c>
      <c r="DN2974" t="e">
        <f t="shared" si="216"/>
        <v>#N/A</v>
      </c>
      <c r="DO2974" t="e">
        <f t="shared" si="217"/>
        <v>#N/A</v>
      </c>
      <c r="DP2974" s="3">
        <f t="shared" si="218"/>
        <v>2</v>
      </c>
      <c r="DQ2974" s="3"/>
    </row>
    <row r="2975" spans="7:121" x14ac:dyDescent="0.25">
      <c r="G2975"/>
      <c r="DI2975" s="4">
        <f>INDEX(Sheet2!A:A,QUOTIENT(ROW()-1,19)+2)</f>
        <v>41626</v>
      </c>
      <c r="DJ2975" s="4">
        <f>INDEX(Sheet2!C:C,QUOTIENT(ROW()-1,19)+2)</f>
        <v>42735</v>
      </c>
      <c r="DK2975" s="4" t="e">
        <f>IFERROR(INDEX(Sheet2!$AA$2:$AS$600,QUOTIENT(ROW()-1,19)+1,MOD(ROW()-2,19)+1),NA())</f>
        <v>#N/A</v>
      </c>
      <c r="DL2975" t="str">
        <f>IFERROR(INDEX(Sheet2!$AU$2:$BM$600,QUOTIENT(ROW()-1,19)+1,MOD(ROW()-2,19)+1),NA())</f>
        <v/>
      </c>
      <c r="DM2975" s="4" t="e">
        <f t="shared" si="215"/>
        <v>#N/A</v>
      </c>
      <c r="DN2975" t="e">
        <f t="shared" si="216"/>
        <v>#N/A</v>
      </c>
      <c r="DO2975" t="e">
        <f t="shared" si="217"/>
        <v>#N/A</v>
      </c>
      <c r="DP2975" s="3">
        <f t="shared" si="218"/>
        <v>2</v>
      </c>
      <c r="DQ2975" s="3"/>
    </row>
    <row r="2976" spans="7:121" x14ac:dyDescent="0.25">
      <c r="G2976"/>
      <c r="DI2976" s="4">
        <f>INDEX(Sheet2!A:A,QUOTIENT(ROW()-1,19)+2)</f>
        <v>41626</v>
      </c>
      <c r="DJ2976" s="4">
        <f>INDEX(Sheet2!C:C,QUOTIENT(ROW()-1,19)+2)</f>
        <v>42735</v>
      </c>
      <c r="DK2976" s="4" t="e">
        <f>IFERROR(INDEX(Sheet2!$AA$2:$AS$600,QUOTIENT(ROW()-1,19)+1,MOD(ROW()-2,19)+1),NA())</f>
        <v>#N/A</v>
      </c>
      <c r="DL2976" t="str">
        <f>IFERROR(INDEX(Sheet2!$AU$2:$BM$600,QUOTIENT(ROW()-1,19)+1,MOD(ROW()-2,19)+1),NA())</f>
        <v/>
      </c>
      <c r="DM2976" s="4" t="e">
        <f t="shared" si="215"/>
        <v>#N/A</v>
      </c>
      <c r="DN2976" t="e">
        <f t="shared" si="216"/>
        <v>#N/A</v>
      </c>
      <c r="DO2976" t="e">
        <f t="shared" si="217"/>
        <v>#N/A</v>
      </c>
      <c r="DP2976" s="3">
        <f t="shared" si="218"/>
        <v>2</v>
      </c>
      <c r="DQ2976" s="3"/>
    </row>
    <row r="2977" spans="7:121" x14ac:dyDescent="0.25">
      <c r="G2977"/>
      <c r="DI2977" s="4">
        <f>INDEX(Sheet2!A:A,QUOTIENT(ROW()-1,19)+2)</f>
        <v>41626</v>
      </c>
      <c r="DJ2977" s="4">
        <f>INDEX(Sheet2!C:C,QUOTIENT(ROW()-1,19)+2)</f>
        <v>42735</v>
      </c>
      <c r="DK2977" s="4" t="e">
        <f>IFERROR(INDEX(Sheet2!$AA$2:$AS$600,QUOTIENT(ROW()-1,19)+1,MOD(ROW()-2,19)+1),NA())</f>
        <v>#N/A</v>
      </c>
      <c r="DL2977" t="str">
        <f>IFERROR(INDEX(Sheet2!$AU$2:$BM$600,QUOTIENT(ROW()-1,19)+1,MOD(ROW()-2,19)+1),NA())</f>
        <v/>
      </c>
      <c r="DM2977" s="4" t="e">
        <f t="shared" si="215"/>
        <v>#N/A</v>
      </c>
      <c r="DN2977" t="e">
        <f t="shared" si="216"/>
        <v>#N/A</v>
      </c>
      <c r="DO2977" t="e">
        <f t="shared" si="217"/>
        <v>#N/A</v>
      </c>
      <c r="DP2977" s="3">
        <f t="shared" si="218"/>
        <v>2</v>
      </c>
      <c r="DQ2977" s="3"/>
    </row>
    <row r="2978" spans="7:121" x14ac:dyDescent="0.25">
      <c r="G2978"/>
      <c r="DI2978" s="4">
        <f>INDEX(Sheet2!A:A,QUOTIENT(ROW()-1,19)+2)</f>
        <v>41626</v>
      </c>
      <c r="DJ2978" s="4">
        <f>INDEX(Sheet2!C:C,QUOTIENT(ROW()-1,19)+2)</f>
        <v>42735</v>
      </c>
      <c r="DK2978" s="4" t="e">
        <f>IFERROR(INDEX(Sheet2!$AA$2:$AS$600,QUOTIENT(ROW()-1,19)+1,MOD(ROW()-2,19)+1),NA())</f>
        <v>#N/A</v>
      </c>
      <c r="DL2978" t="str">
        <f>IFERROR(INDEX(Sheet2!$AU$2:$BM$600,QUOTIENT(ROW()-1,19)+1,MOD(ROW()-2,19)+1),NA())</f>
        <v/>
      </c>
      <c r="DM2978" s="4" t="e">
        <f t="shared" si="215"/>
        <v>#N/A</v>
      </c>
      <c r="DN2978" t="e">
        <f t="shared" si="216"/>
        <v>#N/A</v>
      </c>
      <c r="DO2978" t="e">
        <f t="shared" si="217"/>
        <v>#N/A</v>
      </c>
      <c r="DP2978" s="3">
        <f t="shared" si="218"/>
        <v>2</v>
      </c>
      <c r="DQ2978" s="3"/>
    </row>
    <row r="2979" spans="7:121" x14ac:dyDescent="0.25">
      <c r="G2979"/>
      <c r="DI2979" s="4">
        <f>INDEX(Sheet2!A:A,QUOTIENT(ROW()-1,19)+2)</f>
        <v>41626</v>
      </c>
      <c r="DJ2979" s="4">
        <f>INDEX(Sheet2!C:C,QUOTIENT(ROW()-1,19)+2)</f>
        <v>42735</v>
      </c>
      <c r="DK2979" s="4" t="e">
        <f>IFERROR(INDEX(Sheet2!$AA$2:$AS$600,QUOTIENT(ROW()-1,19)+1,MOD(ROW()-2,19)+1),NA())</f>
        <v>#N/A</v>
      </c>
      <c r="DL2979" t="str">
        <f>IFERROR(INDEX(Sheet2!$AU$2:$BM$600,QUOTIENT(ROW()-1,19)+1,MOD(ROW()-2,19)+1),NA())</f>
        <v/>
      </c>
      <c r="DM2979" s="4" t="e">
        <f t="shared" si="215"/>
        <v>#N/A</v>
      </c>
      <c r="DN2979" t="e">
        <f t="shared" si="216"/>
        <v>#N/A</v>
      </c>
      <c r="DO2979" t="e">
        <f t="shared" si="217"/>
        <v>#N/A</v>
      </c>
      <c r="DP2979" s="3">
        <f t="shared" si="218"/>
        <v>2</v>
      </c>
      <c r="DQ2979" s="3"/>
    </row>
    <row r="2980" spans="7:121" x14ac:dyDescent="0.25">
      <c r="G2980"/>
      <c r="DI2980" s="4">
        <f>INDEX(Sheet2!A:A,QUOTIENT(ROW()-1,19)+2)</f>
        <v>41626</v>
      </c>
      <c r="DJ2980" s="4">
        <f>INDEX(Sheet2!C:C,QUOTIENT(ROW()-1,19)+2)</f>
        <v>42735</v>
      </c>
      <c r="DK2980" s="4" t="e">
        <f>IFERROR(INDEX(Sheet2!$AA$2:$AS$600,QUOTIENT(ROW()-1,19)+1,MOD(ROW()-2,19)+1),NA())</f>
        <v>#N/A</v>
      </c>
      <c r="DL2980" t="str">
        <f>IFERROR(INDEX(Sheet2!$AU$2:$BM$600,QUOTIENT(ROW()-1,19)+1,MOD(ROW()-2,19)+1),NA())</f>
        <v/>
      </c>
      <c r="DM2980" s="4" t="e">
        <f t="shared" si="215"/>
        <v>#N/A</v>
      </c>
      <c r="DN2980" t="e">
        <f t="shared" si="216"/>
        <v>#N/A</v>
      </c>
      <c r="DO2980" t="e">
        <f t="shared" si="217"/>
        <v>#N/A</v>
      </c>
      <c r="DP2980" s="3">
        <f t="shared" si="218"/>
        <v>2</v>
      </c>
      <c r="DQ2980" s="3"/>
    </row>
    <row r="2981" spans="7:121" x14ac:dyDescent="0.25">
      <c r="G2981"/>
      <c r="DI2981" s="4">
        <f>INDEX(Sheet2!A:A,QUOTIENT(ROW()-1,19)+2)</f>
        <v>41626</v>
      </c>
      <c r="DJ2981" s="4">
        <f>INDEX(Sheet2!C:C,QUOTIENT(ROW()-1,19)+2)</f>
        <v>42735</v>
      </c>
      <c r="DK2981" s="4" t="e">
        <f>IFERROR(INDEX(Sheet2!$AA$2:$AS$600,QUOTIENT(ROW()-1,19)+1,MOD(ROW()-2,19)+1),NA())</f>
        <v>#N/A</v>
      </c>
      <c r="DL2981" t="str">
        <f>IFERROR(INDEX(Sheet2!$AU$2:$BM$600,QUOTIENT(ROW()-1,19)+1,MOD(ROW()-2,19)+1),NA())</f>
        <v/>
      </c>
      <c r="DM2981" s="4" t="e">
        <f t="shared" si="215"/>
        <v>#N/A</v>
      </c>
      <c r="DN2981" t="e">
        <f t="shared" si="216"/>
        <v>#N/A</v>
      </c>
      <c r="DO2981" t="e">
        <f t="shared" si="217"/>
        <v>#N/A</v>
      </c>
      <c r="DP2981" s="3">
        <f t="shared" si="218"/>
        <v>2</v>
      </c>
      <c r="DQ2981" s="3"/>
    </row>
    <row r="2982" spans="7:121" x14ac:dyDescent="0.25">
      <c r="G2982"/>
      <c r="DI2982" s="4">
        <f>INDEX(Sheet2!A:A,QUOTIENT(ROW()-1,19)+2)</f>
        <v>41626</v>
      </c>
      <c r="DJ2982" s="4">
        <f>INDEX(Sheet2!C:C,QUOTIENT(ROW()-1,19)+2)</f>
        <v>42735</v>
      </c>
      <c r="DK2982" s="4" t="e">
        <f>IFERROR(INDEX(Sheet2!$AA$2:$AS$600,QUOTIENT(ROW()-1,19)+1,MOD(ROW()-2,19)+1),NA())</f>
        <v>#N/A</v>
      </c>
      <c r="DL2982" t="str">
        <f>IFERROR(INDEX(Sheet2!$AU$2:$BM$600,QUOTIENT(ROW()-1,19)+1,MOD(ROW()-2,19)+1),NA())</f>
        <v/>
      </c>
      <c r="DM2982" s="4" t="e">
        <f t="shared" si="215"/>
        <v>#N/A</v>
      </c>
      <c r="DN2982" t="e">
        <f t="shared" si="216"/>
        <v>#N/A</v>
      </c>
      <c r="DO2982" t="e">
        <f t="shared" si="217"/>
        <v>#N/A</v>
      </c>
      <c r="DP2982" s="3">
        <f t="shared" si="218"/>
        <v>2</v>
      </c>
      <c r="DQ2982" s="3"/>
    </row>
    <row r="2983" spans="7:121" x14ac:dyDescent="0.25">
      <c r="G2983"/>
      <c r="DI2983" s="4">
        <f>INDEX(Sheet2!A:A,QUOTIENT(ROW()-1,19)+2)</f>
        <v>41626</v>
      </c>
      <c r="DJ2983" s="4">
        <f>INDEX(Sheet2!C:C,QUOTIENT(ROW()-1,19)+2)</f>
        <v>42735</v>
      </c>
      <c r="DK2983" s="4" t="e">
        <f>IFERROR(INDEX(Sheet2!$AA$2:$AS$600,QUOTIENT(ROW()-1,19)+1,MOD(ROW()-2,19)+1),NA())</f>
        <v>#N/A</v>
      </c>
      <c r="DL2983" t="str">
        <f>IFERROR(INDEX(Sheet2!$AU$2:$BM$600,QUOTIENT(ROW()-1,19)+1,MOD(ROW()-2,19)+1),NA())</f>
        <v/>
      </c>
      <c r="DM2983" s="4" t="e">
        <f t="shared" si="215"/>
        <v>#N/A</v>
      </c>
      <c r="DN2983" t="e">
        <f t="shared" si="216"/>
        <v>#N/A</v>
      </c>
      <c r="DO2983" t="e">
        <f t="shared" si="217"/>
        <v>#N/A</v>
      </c>
      <c r="DP2983" s="3">
        <f t="shared" si="218"/>
        <v>2</v>
      </c>
      <c r="DQ2983" s="3"/>
    </row>
    <row r="2984" spans="7:121" x14ac:dyDescent="0.25">
      <c r="G2984"/>
      <c r="DI2984" s="4">
        <f>INDEX(Sheet2!A:A,QUOTIENT(ROW()-1,19)+2)</f>
        <v>41626</v>
      </c>
      <c r="DJ2984" s="4">
        <f>INDEX(Sheet2!C:C,QUOTIENT(ROW()-1,19)+2)</f>
        <v>42735</v>
      </c>
      <c r="DK2984" s="4" t="e">
        <f>IFERROR(INDEX(Sheet2!$AA$2:$AS$600,QUOTIENT(ROW()-1,19)+1,MOD(ROW()-2,19)+1),NA())</f>
        <v>#N/A</v>
      </c>
      <c r="DL2984" t="str">
        <f>IFERROR(INDEX(Sheet2!$AU$2:$BM$600,QUOTIENT(ROW()-1,19)+1,MOD(ROW()-2,19)+1),NA())</f>
        <v/>
      </c>
      <c r="DM2984" s="4" t="e">
        <f t="shared" si="215"/>
        <v>#N/A</v>
      </c>
      <c r="DN2984" t="e">
        <f t="shared" si="216"/>
        <v>#N/A</v>
      </c>
      <c r="DO2984" t="e">
        <f t="shared" si="217"/>
        <v>#N/A</v>
      </c>
      <c r="DP2984" s="3">
        <f t="shared" si="218"/>
        <v>2</v>
      </c>
      <c r="DQ2984" s="3"/>
    </row>
    <row r="2985" spans="7:121" x14ac:dyDescent="0.25">
      <c r="G2985"/>
      <c r="DI2985" s="4">
        <f>INDEX(Sheet2!A:A,QUOTIENT(ROW()-1,19)+2)</f>
        <v>41626</v>
      </c>
      <c r="DJ2985" s="4">
        <f>INDEX(Sheet2!C:C,QUOTIENT(ROW()-1,19)+2)</f>
        <v>42735</v>
      </c>
      <c r="DK2985" s="4">
        <f>IFERROR(INDEX(Sheet2!$AA$2:$AS$600,QUOTIENT(ROW()-1,19)+1,MOD(ROW()-2,19)+1),NA())</f>
        <v>42735</v>
      </c>
      <c r="DL2985">
        <f>IFERROR(INDEX(Sheet2!$AU$2:$BM$600,QUOTIENT(ROW()-1,19)+1,MOD(ROW()-2,19)+1),NA())</f>
        <v>1</v>
      </c>
      <c r="DM2985" s="4" t="e">
        <f t="shared" si="215"/>
        <v>#N/A</v>
      </c>
      <c r="DN2985" t="e">
        <f t="shared" si="216"/>
        <v>#N/A</v>
      </c>
      <c r="DO2985" t="e">
        <f t="shared" si="217"/>
        <v>#N/A</v>
      </c>
      <c r="DP2985" s="3">
        <f t="shared" si="218"/>
        <v>3</v>
      </c>
      <c r="DQ2985" s="3"/>
    </row>
    <row r="2986" spans="7:121" x14ac:dyDescent="0.25">
      <c r="G2986"/>
      <c r="DI2986" s="4">
        <f>INDEX(Sheet2!A:A,QUOTIENT(ROW()-1,19)+2)</f>
        <v>41626</v>
      </c>
      <c r="DJ2986" s="4">
        <f>INDEX(Sheet2!C:C,QUOTIENT(ROW()-1,19)+2)</f>
        <v>42735</v>
      </c>
      <c r="DK2986" s="4" t="e">
        <f>IFERROR(INDEX(Sheet2!$AA$2:$AS$600,QUOTIENT(ROW()-1,19)+1,MOD(ROW()-2,19)+1),NA())</f>
        <v>#N/A</v>
      </c>
      <c r="DL2986" t="str">
        <f>IFERROR(INDEX(Sheet2!$AU$2:$BM$600,QUOTIENT(ROW()-1,19)+1,MOD(ROW()-2,19)+1),NA())</f>
        <v/>
      </c>
      <c r="DM2986" s="4" t="e">
        <f t="shared" si="215"/>
        <v>#N/A</v>
      </c>
      <c r="DN2986" t="e">
        <f t="shared" si="216"/>
        <v>#N/A</v>
      </c>
      <c r="DO2986" t="e">
        <f t="shared" si="217"/>
        <v>#N/A</v>
      </c>
      <c r="DP2986" s="3">
        <f t="shared" si="218"/>
        <v>3</v>
      </c>
      <c r="DQ2986" s="3"/>
    </row>
    <row r="2987" spans="7:121" x14ac:dyDescent="0.25">
      <c r="G2987"/>
      <c r="DI2987" s="4">
        <f>INDEX(Sheet2!A:A,QUOTIENT(ROW()-1,19)+2)</f>
        <v>41626</v>
      </c>
      <c r="DJ2987" s="4">
        <f>INDEX(Sheet2!C:C,QUOTIENT(ROW()-1,19)+2)</f>
        <v>42735</v>
      </c>
      <c r="DK2987" s="4" t="e">
        <f>IFERROR(INDEX(Sheet2!$AA$2:$AS$600,QUOTIENT(ROW()-1,19)+1,MOD(ROW()-2,19)+1),NA())</f>
        <v>#N/A</v>
      </c>
      <c r="DL2987" t="str">
        <f>IFERROR(INDEX(Sheet2!$AU$2:$BM$600,QUOTIENT(ROW()-1,19)+1,MOD(ROW()-2,19)+1),NA())</f>
        <v/>
      </c>
      <c r="DM2987" s="4" t="e">
        <f t="shared" si="215"/>
        <v>#N/A</v>
      </c>
      <c r="DN2987" t="e">
        <f t="shared" si="216"/>
        <v>#N/A</v>
      </c>
      <c r="DO2987" t="e">
        <f t="shared" si="217"/>
        <v>#N/A</v>
      </c>
      <c r="DP2987" s="3">
        <f t="shared" si="218"/>
        <v>3</v>
      </c>
      <c r="DQ2987" s="3"/>
    </row>
    <row r="2988" spans="7:121" x14ac:dyDescent="0.25">
      <c r="G2988"/>
      <c r="DI2988" s="4">
        <f>INDEX(Sheet2!A:A,QUOTIENT(ROW()-1,19)+2)</f>
        <v>41626</v>
      </c>
      <c r="DJ2988" s="4">
        <f>INDEX(Sheet2!C:C,QUOTIENT(ROW()-1,19)+2)</f>
        <v>42735</v>
      </c>
      <c r="DK2988" s="4" t="e">
        <f>IFERROR(INDEX(Sheet2!$AA$2:$AS$600,QUOTIENT(ROW()-1,19)+1,MOD(ROW()-2,19)+1),NA())</f>
        <v>#N/A</v>
      </c>
      <c r="DL2988" t="str">
        <f>IFERROR(INDEX(Sheet2!$AU$2:$BM$600,QUOTIENT(ROW()-1,19)+1,MOD(ROW()-2,19)+1),NA())</f>
        <v/>
      </c>
      <c r="DM2988" s="4" t="e">
        <f t="shared" si="215"/>
        <v>#N/A</v>
      </c>
      <c r="DN2988" t="e">
        <f t="shared" si="216"/>
        <v>#N/A</v>
      </c>
      <c r="DO2988" t="e">
        <f t="shared" si="217"/>
        <v>#N/A</v>
      </c>
      <c r="DP2988" s="3">
        <f t="shared" si="218"/>
        <v>3</v>
      </c>
      <c r="DQ2988" s="3"/>
    </row>
    <row r="2989" spans="7:121" x14ac:dyDescent="0.25">
      <c r="G2989"/>
      <c r="DI2989" s="4">
        <f>INDEX(Sheet2!A:A,QUOTIENT(ROW()-1,19)+2)</f>
        <v>41626</v>
      </c>
      <c r="DJ2989" s="4">
        <f>INDEX(Sheet2!C:C,QUOTIENT(ROW()-1,19)+2)</f>
        <v>42735</v>
      </c>
      <c r="DK2989" s="4" t="e">
        <f>IFERROR(INDEX(Sheet2!$AA$2:$AS$600,QUOTIENT(ROW()-1,19)+1,MOD(ROW()-2,19)+1),NA())</f>
        <v>#N/A</v>
      </c>
      <c r="DL2989" t="str">
        <f>IFERROR(INDEX(Sheet2!$AU$2:$BM$600,QUOTIENT(ROW()-1,19)+1,MOD(ROW()-2,19)+1),NA())</f>
        <v/>
      </c>
      <c r="DM2989" s="4" t="e">
        <f t="shared" si="215"/>
        <v>#N/A</v>
      </c>
      <c r="DN2989" t="e">
        <f t="shared" si="216"/>
        <v>#N/A</v>
      </c>
      <c r="DO2989" t="e">
        <f t="shared" si="217"/>
        <v>#N/A</v>
      </c>
      <c r="DP2989" s="3">
        <f t="shared" si="218"/>
        <v>3</v>
      </c>
      <c r="DQ2989" s="3"/>
    </row>
    <row r="2990" spans="7:121" x14ac:dyDescent="0.25">
      <c r="G2990"/>
      <c r="DI2990" s="4">
        <f>INDEX(Sheet2!A:A,QUOTIENT(ROW()-1,19)+2)</f>
        <v>41626</v>
      </c>
      <c r="DJ2990" s="4">
        <f>INDEX(Sheet2!C:C,QUOTIENT(ROW()-1,19)+2)</f>
        <v>42735</v>
      </c>
      <c r="DK2990" s="4" t="e">
        <f>IFERROR(INDEX(Sheet2!$AA$2:$AS$600,QUOTIENT(ROW()-1,19)+1,MOD(ROW()-2,19)+1),NA())</f>
        <v>#N/A</v>
      </c>
      <c r="DL2990" t="str">
        <f>IFERROR(INDEX(Sheet2!$AU$2:$BM$600,QUOTIENT(ROW()-1,19)+1,MOD(ROW()-2,19)+1),NA())</f>
        <v/>
      </c>
      <c r="DM2990" s="4" t="e">
        <f t="shared" si="215"/>
        <v>#N/A</v>
      </c>
      <c r="DN2990" t="e">
        <f t="shared" si="216"/>
        <v>#N/A</v>
      </c>
      <c r="DO2990" t="e">
        <f t="shared" si="217"/>
        <v>#N/A</v>
      </c>
      <c r="DP2990" s="3">
        <f t="shared" si="218"/>
        <v>3</v>
      </c>
      <c r="DQ2990" s="3"/>
    </row>
    <row r="2991" spans="7:121" x14ac:dyDescent="0.25">
      <c r="G2991"/>
      <c r="DI2991" s="4">
        <f>INDEX(Sheet2!A:A,QUOTIENT(ROW()-1,19)+2)</f>
        <v>41626</v>
      </c>
      <c r="DJ2991" s="4">
        <f>INDEX(Sheet2!C:C,QUOTIENT(ROW()-1,19)+2)</f>
        <v>42735</v>
      </c>
      <c r="DK2991" s="4" t="e">
        <f>IFERROR(INDEX(Sheet2!$AA$2:$AS$600,QUOTIENT(ROW()-1,19)+1,MOD(ROW()-2,19)+1),NA())</f>
        <v>#N/A</v>
      </c>
      <c r="DL2991" t="str">
        <f>IFERROR(INDEX(Sheet2!$AU$2:$BM$600,QUOTIENT(ROW()-1,19)+1,MOD(ROW()-2,19)+1),NA())</f>
        <v/>
      </c>
      <c r="DM2991" s="4" t="e">
        <f t="shared" si="215"/>
        <v>#N/A</v>
      </c>
      <c r="DN2991" t="e">
        <f t="shared" si="216"/>
        <v>#N/A</v>
      </c>
      <c r="DO2991" t="e">
        <f t="shared" si="217"/>
        <v>#N/A</v>
      </c>
      <c r="DP2991" s="3">
        <f t="shared" si="218"/>
        <v>3</v>
      </c>
      <c r="DQ2991" s="3"/>
    </row>
    <row r="2992" spans="7:121" x14ac:dyDescent="0.25">
      <c r="G2992"/>
      <c r="DI2992" s="4">
        <f>INDEX(Sheet2!A:A,QUOTIENT(ROW()-1,19)+2)</f>
        <v>41626</v>
      </c>
      <c r="DJ2992" s="4">
        <f>INDEX(Sheet2!C:C,QUOTIENT(ROW()-1,19)+2)</f>
        <v>42735</v>
      </c>
      <c r="DK2992" s="4" t="e">
        <f>IFERROR(INDEX(Sheet2!$AA$2:$AS$600,QUOTIENT(ROW()-1,19)+1,MOD(ROW()-2,19)+1),NA())</f>
        <v>#N/A</v>
      </c>
      <c r="DL2992" t="str">
        <f>IFERROR(INDEX(Sheet2!$AU$2:$BM$600,QUOTIENT(ROW()-1,19)+1,MOD(ROW()-2,19)+1),NA())</f>
        <v/>
      </c>
      <c r="DM2992" s="4" t="e">
        <f t="shared" si="215"/>
        <v>#N/A</v>
      </c>
      <c r="DN2992" t="e">
        <f t="shared" si="216"/>
        <v>#N/A</v>
      </c>
      <c r="DO2992" t="e">
        <f t="shared" si="217"/>
        <v>#N/A</v>
      </c>
      <c r="DP2992" s="3">
        <f t="shared" si="218"/>
        <v>3</v>
      </c>
      <c r="DQ2992" s="3"/>
    </row>
    <row r="2993" spans="7:121" x14ac:dyDescent="0.25">
      <c r="G2993"/>
      <c r="DI2993" s="4">
        <f>INDEX(Sheet2!A:A,QUOTIENT(ROW()-1,19)+2)</f>
        <v>41626</v>
      </c>
      <c r="DJ2993" s="4">
        <f>INDEX(Sheet2!C:C,QUOTIENT(ROW()-1,19)+2)</f>
        <v>42735</v>
      </c>
      <c r="DK2993" s="4" t="e">
        <f>IFERROR(INDEX(Sheet2!$AA$2:$AS$600,QUOTIENT(ROW()-1,19)+1,MOD(ROW()-2,19)+1),NA())</f>
        <v>#N/A</v>
      </c>
      <c r="DL2993" t="str">
        <f>IFERROR(INDEX(Sheet2!$AU$2:$BM$600,QUOTIENT(ROW()-1,19)+1,MOD(ROW()-2,19)+1),NA())</f>
        <v/>
      </c>
      <c r="DM2993" s="4" t="e">
        <f t="shared" si="215"/>
        <v>#N/A</v>
      </c>
      <c r="DN2993" t="e">
        <f t="shared" si="216"/>
        <v>#N/A</v>
      </c>
      <c r="DO2993" t="e">
        <f t="shared" si="217"/>
        <v>#N/A</v>
      </c>
      <c r="DP2993" s="3">
        <f t="shared" si="218"/>
        <v>3</v>
      </c>
      <c r="DQ2993" s="3"/>
    </row>
    <row r="2994" spans="7:121" x14ac:dyDescent="0.25">
      <c r="G2994"/>
      <c r="DI2994" s="4">
        <f>INDEX(Sheet2!A:A,QUOTIENT(ROW()-1,19)+2)</f>
        <v>41626</v>
      </c>
      <c r="DJ2994" s="4">
        <f>INDEX(Sheet2!C:C,QUOTIENT(ROW()-1,19)+2)</f>
        <v>42735</v>
      </c>
      <c r="DK2994" s="4" t="e">
        <f>IFERROR(INDEX(Sheet2!$AA$2:$AS$600,QUOTIENT(ROW()-1,19)+1,MOD(ROW()-2,19)+1),NA())</f>
        <v>#N/A</v>
      </c>
      <c r="DL2994" t="str">
        <f>IFERROR(INDEX(Sheet2!$AU$2:$BM$600,QUOTIENT(ROW()-1,19)+1,MOD(ROW()-2,19)+1),NA())</f>
        <v/>
      </c>
      <c r="DM2994" s="4" t="e">
        <f t="shared" si="215"/>
        <v>#N/A</v>
      </c>
      <c r="DN2994" t="e">
        <f t="shared" si="216"/>
        <v>#N/A</v>
      </c>
      <c r="DO2994" t="e">
        <f t="shared" si="217"/>
        <v>#N/A</v>
      </c>
      <c r="DP2994" s="3">
        <f t="shared" si="218"/>
        <v>3</v>
      </c>
      <c r="DQ2994" s="3"/>
    </row>
    <row r="2995" spans="7:121" x14ac:dyDescent="0.25">
      <c r="G2995"/>
      <c r="DI2995" s="4">
        <f>INDEX(Sheet2!A:A,QUOTIENT(ROW()-1,19)+2)</f>
        <v>41626</v>
      </c>
      <c r="DJ2995" s="4">
        <f>INDEX(Sheet2!C:C,QUOTIENT(ROW()-1,19)+2)</f>
        <v>42735</v>
      </c>
      <c r="DK2995" s="4" t="e">
        <f>IFERROR(INDEX(Sheet2!$AA$2:$AS$600,QUOTIENT(ROW()-1,19)+1,MOD(ROW()-2,19)+1),NA())</f>
        <v>#N/A</v>
      </c>
      <c r="DL2995" t="str">
        <f>IFERROR(INDEX(Sheet2!$AU$2:$BM$600,QUOTIENT(ROW()-1,19)+1,MOD(ROW()-2,19)+1),NA())</f>
        <v/>
      </c>
      <c r="DM2995" s="4" t="e">
        <f t="shared" si="215"/>
        <v>#N/A</v>
      </c>
      <c r="DN2995" t="e">
        <f t="shared" si="216"/>
        <v>#N/A</v>
      </c>
      <c r="DO2995" t="e">
        <f t="shared" si="217"/>
        <v>#N/A</v>
      </c>
      <c r="DP2995" s="3">
        <f t="shared" si="218"/>
        <v>3</v>
      </c>
      <c r="DQ2995" s="3"/>
    </row>
    <row r="2996" spans="7:121" x14ac:dyDescent="0.25">
      <c r="G2996"/>
      <c r="DI2996" s="4">
        <f>INDEX(Sheet2!A:A,QUOTIENT(ROW()-1,19)+2)</f>
        <v>41626</v>
      </c>
      <c r="DJ2996" s="4">
        <f>INDEX(Sheet2!C:C,QUOTIENT(ROW()-1,19)+2)</f>
        <v>42735</v>
      </c>
      <c r="DK2996" s="4" t="e">
        <f>IFERROR(INDEX(Sheet2!$AA$2:$AS$600,QUOTIENT(ROW()-1,19)+1,MOD(ROW()-2,19)+1),NA())</f>
        <v>#N/A</v>
      </c>
      <c r="DL2996" t="str">
        <f>IFERROR(INDEX(Sheet2!$AU$2:$BM$600,QUOTIENT(ROW()-1,19)+1,MOD(ROW()-2,19)+1),NA())</f>
        <v/>
      </c>
      <c r="DM2996" s="4" t="e">
        <f t="shared" si="215"/>
        <v>#N/A</v>
      </c>
      <c r="DN2996" t="e">
        <f t="shared" si="216"/>
        <v>#N/A</v>
      </c>
      <c r="DO2996" t="e">
        <f t="shared" si="217"/>
        <v>#N/A</v>
      </c>
      <c r="DP2996" s="3">
        <f t="shared" si="218"/>
        <v>3</v>
      </c>
      <c r="DQ2996" s="3"/>
    </row>
    <row r="2997" spans="7:121" x14ac:dyDescent="0.25">
      <c r="G2997"/>
      <c r="DI2997" s="4">
        <f>INDEX(Sheet2!A:A,QUOTIENT(ROW()-1,19)+2)</f>
        <v>41626</v>
      </c>
      <c r="DJ2997" s="4">
        <f>INDEX(Sheet2!C:C,QUOTIENT(ROW()-1,19)+2)</f>
        <v>42735</v>
      </c>
      <c r="DK2997" s="4" t="e">
        <f>IFERROR(INDEX(Sheet2!$AA$2:$AS$600,QUOTIENT(ROW()-1,19)+1,MOD(ROW()-2,19)+1),NA())</f>
        <v>#N/A</v>
      </c>
      <c r="DL2997" t="str">
        <f>IFERROR(INDEX(Sheet2!$AU$2:$BM$600,QUOTIENT(ROW()-1,19)+1,MOD(ROW()-2,19)+1),NA())</f>
        <v/>
      </c>
      <c r="DM2997" s="4" t="e">
        <f t="shared" si="215"/>
        <v>#N/A</v>
      </c>
      <c r="DN2997" t="e">
        <f t="shared" si="216"/>
        <v>#N/A</v>
      </c>
      <c r="DO2997" t="e">
        <f t="shared" si="217"/>
        <v>#N/A</v>
      </c>
      <c r="DP2997" s="3">
        <f t="shared" si="218"/>
        <v>3</v>
      </c>
      <c r="DQ2997" s="3"/>
    </row>
    <row r="2998" spans="7:121" x14ac:dyDescent="0.25">
      <c r="G2998"/>
      <c r="DI2998" s="4">
        <f>INDEX(Sheet2!A:A,QUOTIENT(ROW()-1,19)+2)</f>
        <v>41626</v>
      </c>
      <c r="DJ2998" s="4">
        <f>INDEX(Sheet2!C:C,QUOTIENT(ROW()-1,19)+2)</f>
        <v>42735</v>
      </c>
      <c r="DK2998" s="4" t="e">
        <f>IFERROR(INDEX(Sheet2!$AA$2:$AS$600,QUOTIENT(ROW()-1,19)+1,MOD(ROW()-2,19)+1),NA())</f>
        <v>#N/A</v>
      </c>
      <c r="DL2998" t="str">
        <f>IFERROR(INDEX(Sheet2!$AU$2:$BM$600,QUOTIENT(ROW()-1,19)+1,MOD(ROW()-2,19)+1),NA())</f>
        <v/>
      </c>
      <c r="DM2998" s="4" t="e">
        <f t="shared" si="215"/>
        <v>#N/A</v>
      </c>
      <c r="DN2998" t="e">
        <f t="shared" si="216"/>
        <v>#N/A</v>
      </c>
      <c r="DO2998" t="e">
        <f t="shared" si="217"/>
        <v>#N/A</v>
      </c>
      <c r="DP2998" s="3">
        <f t="shared" si="218"/>
        <v>3</v>
      </c>
      <c r="DQ2998" s="3"/>
    </row>
    <row r="2999" spans="7:121" x14ac:dyDescent="0.25">
      <c r="G2999"/>
      <c r="DI2999" s="4">
        <f>INDEX(Sheet2!A:A,QUOTIENT(ROW()-1,19)+2)</f>
        <v>41626</v>
      </c>
      <c r="DJ2999" s="4">
        <f>INDEX(Sheet2!C:C,QUOTIENT(ROW()-1,19)+2)</f>
        <v>42735</v>
      </c>
      <c r="DK2999" s="4" t="e">
        <f>IFERROR(INDEX(Sheet2!$AA$2:$AS$600,QUOTIENT(ROW()-1,19)+1,MOD(ROW()-2,19)+1),NA())</f>
        <v>#N/A</v>
      </c>
      <c r="DL2999" t="str">
        <f>IFERROR(INDEX(Sheet2!$AU$2:$BM$600,QUOTIENT(ROW()-1,19)+1,MOD(ROW()-2,19)+1),NA())</f>
        <v/>
      </c>
      <c r="DM2999" s="4" t="e">
        <f t="shared" si="215"/>
        <v>#N/A</v>
      </c>
      <c r="DN2999" t="e">
        <f t="shared" si="216"/>
        <v>#N/A</v>
      </c>
      <c r="DO2999" t="e">
        <f t="shared" si="217"/>
        <v>#N/A</v>
      </c>
      <c r="DP2999" s="3">
        <f t="shared" si="218"/>
        <v>3</v>
      </c>
      <c r="DQ2999" s="3"/>
    </row>
    <row r="3000" spans="7:121" x14ac:dyDescent="0.25">
      <c r="G3000"/>
      <c r="DI3000" s="4">
        <f>INDEX(Sheet2!A:A,QUOTIENT(ROW()-1,19)+2)</f>
        <v>41626</v>
      </c>
      <c r="DJ3000" s="4">
        <f>INDEX(Sheet2!C:C,QUOTIENT(ROW()-1,19)+2)</f>
        <v>42735</v>
      </c>
      <c r="DK3000" s="4" t="e">
        <f>IFERROR(INDEX(Sheet2!$AA$2:$AS$600,QUOTIENT(ROW()-1,19)+1,MOD(ROW()-2,19)+1),NA())</f>
        <v>#N/A</v>
      </c>
      <c r="DL3000" t="str">
        <f>IFERROR(INDEX(Sheet2!$AU$2:$BM$600,QUOTIENT(ROW()-1,19)+1,MOD(ROW()-2,19)+1),NA())</f>
        <v/>
      </c>
      <c r="DM3000" s="4" t="e">
        <f t="shared" si="215"/>
        <v>#N/A</v>
      </c>
      <c r="DN3000" t="e">
        <f t="shared" si="216"/>
        <v>#N/A</v>
      </c>
      <c r="DO3000" t="e">
        <f t="shared" si="217"/>
        <v>#N/A</v>
      </c>
      <c r="DP3000" s="3">
        <f t="shared" si="218"/>
        <v>3</v>
      </c>
      <c r="DQ3000" s="3"/>
    </row>
    <row r="3001" spans="7:121" x14ac:dyDescent="0.25">
      <c r="G3001"/>
      <c r="DI3001" s="4">
        <f>INDEX(Sheet2!A:A,QUOTIENT(ROW()-1,19)+2)</f>
        <v>41626</v>
      </c>
      <c r="DJ3001" s="4">
        <f>INDEX(Sheet2!C:C,QUOTIENT(ROW()-1,19)+2)</f>
        <v>42735</v>
      </c>
      <c r="DK3001" s="4" t="e">
        <f>IFERROR(INDEX(Sheet2!$AA$2:$AS$600,QUOTIENT(ROW()-1,19)+1,MOD(ROW()-2,19)+1),NA())</f>
        <v>#N/A</v>
      </c>
      <c r="DL3001" t="str">
        <f>IFERROR(INDEX(Sheet2!$AU$2:$BM$600,QUOTIENT(ROW()-1,19)+1,MOD(ROW()-2,19)+1),NA())</f>
        <v/>
      </c>
      <c r="DM3001" s="4" t="e">
        <f t="shared" si="215"/>
        <v>#N/A</v>
      </c>
      <c r="DN3001" t="e">
        <f t="shared" si="216"/>
        <v>#N/A</v>
      </c>
      <c r="DO3001" t="e">
        <f t="shared" si="217"/>
        <v>#N/A</v>
      </c>
      <c r="DP3001" s="3">
        <f t="shared" si="218"/>
        <v>3</v>
      </c>
      <c r="DQ3001" s="3"/>
    </row>
    <row r="3002" spans="7:121" x14ac:dyDescent="0.25">
      <c r="G3002"/>
      <c r="DI3002" s="4">
        <f>INDEX(Sheet2!A:A,QUOTIENT(ROW()-1,19)+2)</f>
        <v>41626</v>
      </c>
      <c r="DJ3002" s="4">
        <f>INDEX(Sheet2!C:C,QUOTIENT(ROW()-1,19)+2)</f>
        <v>42735</v>
      </c>
      <c r="DK3002" s="4" t="e">
        <f>IFERROR(INDEX(Sheet2!$AA$2:$AS$600,QUOTIENT(ROW()-1,19)+1,MOD(ROW()-2,19)+1),NA())</f>
        <v>#N/A</v>
      </c>
      <c r="DL3002" t="str">
        <f>IFERROR(INDEX(Sheet2!$AU$2:$BM$600,QUOTIENT(ROW()-1,19)+1,MOD(ROW()-2,19)+1),NA())</f>
        <v/>
      </c>
      <c r="DM3002" s="4" t="e">
        <f t="shared" si="215"/>
        <v>#N/A</v>
      </c>
      <c r="DN3002" t="e">
        <f t="shared" si="216"/>
        <v>#N/A</v>
      </c>
      <c r="DO3002" t="e">
        <f t="shared" si="217"/>
        <v>#N/A</v>
      </c>
      <c r="DP3002" s="3">
        <f t="shared" si="218"/>
        <v>3</v>
      </c>
      <c r="DQ3002" s="3"/>
    </row>
    <row r="3003" spans="7:121" x14ac:dyDescent="0.25">
      <c r="G3003"/>
      <c r="DI3003" s="4">
        <f>INDEX(Sheet2!A:A,QUOTIENT(ROW()-1,19)+2)</f>
        <v>41626</v>
      </c>
      <c r="DJ3003" s="4">
        <f>INDEX(Sheet2!C:C,QUOTIENT(ROW()-1,19)+2)</f>
        <v>42735</v>
      </c>
      <c r="DK3003" s="4" t="e">
        <f>IFERROR(INDEX(Sheet2!$AA$2:$AS$600,QUOTIENT(ROW()-1,19)+1,MOD(ROW()-2,19)+1),NA())</f>
        <v>#N/A</v>
      </c>
      <c r="DL3003" t="str">
        <f>IFERROR(INDEX(Sheet2!$AU$2:$BM$600,QUOTIENT(ROW()-1,19)+1,MOD(ROW()-2,19)+1),NA())</f>
        <v/>
      </c>
      <c r="DM3003" s="4" t="e">
        <f t="shared" si="215"/>
        <v>#N/A</v>
      </c>
      <c r="DN3003" t="e">
        <f t="shared" si="216"/>
        <v>#N/A</v>
      </c>
      <c r="DO3003" t="e">
        <f t="shared" si="217"/>
        <v>#N/A</v>
      </c>
      <c r="DP3003" s="3">
        <f t="shared" si="218"/>
        <v>3</v>
      </c>
      <c r="DQ3003" s="3"/>
    </row>
    <row r="3004" spans="7:121" x14ac:dyDescent="0.25">
      <c r="G3004"/>
      <c r="DI3004" s="4">
        <f>INDEX(Sheet2!A:A,QUOTIENT(ROW()-1,19)+2)</f>
        <v>41626</v>
      </c>
      <c r="DJ3004" s="4">
        <f>INDEX(Sheet2!C:C,QUOTIENT(ROW()-1,19)+2)</f>
        <v>42735</v>
      </c>
      <c r="DK3004" s="4">
        <f>IFERROR(INDEX(Sheet2!$AA$2:$AS$600,QUOTIENT(ROW()-1,19)+1,MOD(ROW()-2,19)+1),NA())</f>
        <v>42735</v>
      </c>
      <c r="DL3004">
        <f>IFERROR(INDEX(Sheet2!$AU$2:$BM$600,QUOTIENT(ROW()-1,19)+1,MOD(ROW()-2,19)+1),NA())</f>
        <v>1.25</v>
      </c>
      <c r="DM3004" s="4" t="e">
        <f t="shared" si="215"/>
        <v>#N/A</v>
      </c>
      <c r="DN3004" t="e">
        <f t="shared" si="216"/>
        <v>#N/A</v>
      </c>
      <c r="DO3004" t="e">
        <f t="shared" si="217"/>
        <v>#N/A</v>
      </c>
      <c r="DP3004" s="3">
        <f t="shared" si="218"/>
        <v>4</v>
      </c>
      <c r="DQ3004" s="3"/>
    </row>
    <row r="3005" spans="7:121" x14ac:dyDescent="0.25">
      <c r="G3005"/>
      <c r="DI3005" s="4">
        <f>INDEX(Sheet2!A:A,QUOTIENT(ROW()-1,19)+2)</f>
        <v>41626</v>
      </c>
      <c r="DJ3005" s="4">
        <f>INDEX(Sheet2!C:C,QUOTIENT(ROW()-1,19)+2)</f>
        <v>42735</v>
      </c>
      <c r="DK3005" s="4" t="e">
        <f>IFERROR(INDEX(Sheet2!$AA$2:$AS$600,QUOTIENT(ROW()-1,19)+1,MOD(ROW()-2,19)+1),NA())</f>
        <v>#N/A</v>
      </c>
      <c r="DL3005" t="str">
        <f>IFERROR(INDEX(Sheet2!$AU$2:$BM$600,QUOTIENT(ROW()-1,19)+1,MOD(ROW()-2,19)+1),NA())</f>
        <v/>
      </c>
      <c r="DM3005" s="4" t="e">
        <f t="shared" si="215"/>
        <v>#N/A</v>
      </c>
      <c r="DN3005" t="e">
        <f t="shared" si="216"/>
        <v>#N/A</v>
      </c>
      <c r="DO3005" t="e">
        <f t="shared" si="217"/>
        <v>#N/A</v>
      </c>
      <c r="DP3005" s="3">
        <f t="shared" si="218"/>
        <v>4</v>
      </c>
      <c r="DQ3005" s="3"/>
    </row>
    <row r="3006" spans="7:121" x14ac:dyDescent="0.25">
      <c r="G3006"/>
      <c r="DI3006" s="4">
        <f>INDEX(Sheet2!A:A,QUOTIENT(ROW()-1,19)+2)</f>
        <v>41626</v>
      </c>
      <c r="DJ3006" s="4">
        <f>INDEX(Sheet2!C:C,QUOTIENT(ROW()-1,19)+2)</f>
        <v>42735</v>
      </c>
      <c r="DK3006" s="4" t="e">
        <f>IFERROR(INDEX(Sheet2!$AA$2:$AS$600,QUOTIENT(ROW()-1,19)+1,MOD(ROW()-2,19)+1),NA())</f>
        <v>#N/A</v>
      </c>
      <c r="DL3006" t="str">
        <f>IFERROR(INDEX(Sheet2!$AU$2:$BM$600,QUOTIENT(ROW()-1,19)+1,MOD(ROW()-2,19)+1),NA())</f>
        <v/>
      </c>
      <c r="DM3006" s="4" t="e">
        <f t="shared" si="215"/>
        <v>#N/A</v>
      </c>
      <c r="DN3006" t="e">
        <f t="shared" si="216"/>
        <v>#N/A</v>
      </c>
      <c r="DO3006" t="e">
        <f t="shared" si="217"/>
        <v>#N/A</v>
      </c>
      <c r="DP3006" s="3">
        <f t="shared" si="218"/>
        <v>4</v>
      </c>
      <c r="DQ3006" s="3"/>
    </row>
    <row r="3007" spans="7:121" x14ac:dyDescent="0.25">
      <c r="G3007"/>
      <c r="DI3007" s="4">
        <f>INDEX(Sheet2!A:A,QUOTIENT(ROW()-1,19)+2)</f>
        <v>41626</v>
      </c>
      <c r="DJ3007" s="4">
        <f>INDEX(Sheet2!C:C,QUOTIENT(ROW()-1,19)+2)</f>
        <v>42735</v>
      </c>
      <c r="DK3007" s="4" t="e">
        <f>IFERROR(INDEX(Sheet2!$AA$2:$AS$600,QUOTIENT(ROW()-1,19)+1,MOD(ROW()-2,19)+1),NA())</f>
        <v>#N/A</v>
      </c>
      <c r="DL3007" t="str">
        <f>IFERROR(INDEX(Sheet2!$AU$2:$BM$600,QUOTIENT(ROW()-1,19)+1,MOD(ROW()-2,19)+1),NA())</f>
        <v/>
      </c>
      <c r="DM3007" s="4" t="e">
        <f t="shared" si="215"/>
        <v>#N/A</v>
      </c>
      <c r="DN3007" t="e">
        <f t="shared" si="216"/>
        <v>#N/A</v>
      </c>
      <c r="DO3007" t="e">
        <f t="shared" si="217"/>
        <v>#N/A</v>
      </c>
      <c r="DP3007" s="3">
        <f t="shared" si="218"/>
        <v>4</v>
      </c>
      <c r="DQ3007" s="3"/>
    </row>
    <row r="3008" spans="7:121" x14ac:dyDescent="0.25">
      <c r="G3008"/>
      <c r="DI3008" s="4">
        <f>INDEX(Sheet2!A:A,QUOTIENT(ROW()-1,19)+2)</f>
        <v>41626</v>
      </c>
      <c r="DJ3008" s="4">
        <f>INDEX(Sheet2!C:C,QUOTIENT(ROW()-1,19)+2)</f>
        <v>42735</v>
      </c>
      <c r="DK3008" s="4" t="e">
        <f>IFERROR(INDEX(Sheet2!$AA$2:$AS$600,QUOTIENT(ROW()-1,19)+1,MOD(ROW()-2,19)+1),NA())</f>
        <v>#N/A</v>
      </c>
      <c r="DL3008" t="str">
        <f>IFERROR(INDEX(Sheet2!$AU$2:$BM$600,QUOTIENT(ROW()-1,19)+1,MOD(ROW()-2,19)+1),NA())</f>
        <v/>
      </c>
      <c r="DM3008" s="4" t="e">
        <f t="shared" si="215"/>
        <v>#N/A</v>
      </c>
      <c r="DN3008" t="e">
        <f t="shared" si="216"/>
        <v>#N/A</v>
      </c>
      <c r="DO3008" t="e">
        <f t="shared" si="217"/>
        <v>#N/A</v>
      </c>
      <c r="DP3008" s="3">
        <f t="shared" si="218"/>
        <v>4</v>
      </c>
      <c r="DQ3008" s="3"/>
    </row>
    <row r="3009" spans="7:121" x14ac:dyDescent="0.25">
      <c r="G3009"/>
      <c r="DI3009" s="4">
        <f>INDEX(Sheet2!A:A,QUOTIENT(ROW()-1,19)+2)</f>
        <v>41626</v>
      </c>
      <c r="DJ3009" s="4">
        <f>INDEX(Sheet2!C:C,QUOTIENT(ROW()-1,19)+2)</f>
        <v>42735</v>
      </c>
      <c r="DK3009" s="4" t="e">
        <f>IFERROR(INDEX(Sheet2!$AA$2:$AS$600,QUOTIENT(ROW()-1,19)+1,MOD(ROW()-2,19)+1),NA())</f>
        <v>#N/A</v>
      </c>
      <c r="DL3009" t="str">
        <f>IFERROR(INDEX(Sheet2!$AU$2:$BM$600,QUOTIENT(ROW()-1,19)+1,MOD(ROW()-2,19)+1),NA())</f>
        <v/>
      </c>
      <c r="DM3009" s="4" t="e">
        <f t="shared" si="215"/>
        <v>#N/A</v>
      </c>
      <c r="DN3009" t="e">
        <f t="shared" si="216"/>
        <v>#N/A</v>
      </c>
      <c r="DO3009" t="e">
        <f t="shared" si="217"/>
        <v>#N/A</v>
      </c>
      <c r="DP3009" s="3">
        <f t="shared" si="218"/>
        <v>4</v>
      </c>
      <c r="DQ3009" s="3"/>
    </row>
    <row r="3010" spans="7:121" x14ac:dyDescent="0.25">
      <c r="G3010"/>
      <c r="DI3010" s="4">
        <f>INDEX(Sheet2!A:A,QUOTIENT(ROW()-1,19)+2)</f>
        <v>41626</v>
      </c>
      <c r="DJ3010" s="4">
        <f>INDEX(Sheet2!C:C,QUOTIENT(ROW()-1,19)+2)</f>
        <v>42735</v>
      </c>
      <c r="DK3010" s="4" t="e">
        <f>IFERROR(INDEX(Sheet2!$AA$2:$AS$600,QUOTIENT(ROW()-1,19)+1,MOD(ROW()-2,19)+1),NA())</f>
        <v>#N/A</v>
      </c>
      <c r="DL3010" t="str">
        <f>IFERROR(INDEX(Sheet2!$AU$2:$BM$600,QUOTIENT(ROW()-1,19)+1,MOD(ROW()-2,19)+1),NA())</f>
        <v/>
      </c>
      <c r="DM3010" s="4" t="e">
        <f t="shared" si="215"/>
        <v>#N/A</v>
      </c>
      <c r="DN3010" t="e">
        <f t="shared" si="216"/>
        <v>#N/A</v>
      </c>
      <c r="DO3010" t="e">
        <f t="shared" si="217"/>
        <v>#N/A</v>
      </c>
      <c r="DP3010" s="3">
        <f t="shared" si="218"/>
        <v>4</v>
      </c>
      <c r="DQ3010" s="3"/>
    </row>
    <row r="3011" spans="7:121" x14ac:dyDescent="0.25">
      <c r="G3011"/>
      <c r="DI3011" s="4">
        <f>INDEX(Sheet2!A:A,QUOTIENT(ROW()-1,19)+2)</f>
        <v>41626</v>
      </c>
      <c r="DJ3011" s="4">
        <f>INDEX(Sheet2!C:C,QUOTIENT(ROW()-1,19)+2)</f>
        <v>42735</v>
      </c>
      <c r="DK3011" s="4" t="e">
        <f>IFERROR(INDEX(Sheet2!$AA$2:$AS$600,QUOTIENT(ROW()-1,19)+1,MOD(ROW()-2,19)+1),NA())</f>
        <v>#N/A</v>
      </c>
      <c r="DL3011" t="str">
        <f>IFERROR(INDEX(Sheet2!$AU$2:$BM$600,QUOTIENT(ROW()-1,19)+1,MOD(ROW()-2,19)+1),NA())</f>
        <v/>
      </c>
      <c r="DM3011" s="4" t="e">
        <f t="shared" si="215"/>
        <v>#N/A</v>
      </c>
      <c r="DN3011" t="e">
        <f t="shared" si="216"/>
        <v>#N/A</v>
      </c>
      <c r="DO3011" t="e">
        <f t="shared" si="217"/>
        <v>#N/A</v>
      </c>
      <c r="DP3011" s="3">
        <f t="shared" si="218"/>
        <v>4</v>
      </c>
      <c r="DQ3011" s="3"/>
    </row>
    <row r="3012" spans="7:121" x14ac:dyDescent="0.25">
      <c r="G3012"/>
      <c r="DI3012" s="4">
        <f>INDEX(Sheet2!A:A,QUOTIENT(ROW()-1,19)+2)</f>
        <v>41626</v>
      </c>
      <c r="DJ3012" s="4">
        <f>INDEX(Sheet2!C:C,QUOTIENT(ROW()-1,19)+2)</f>
        <v>42735</v>
      </c>
      <c r="DK3012" s="4" t="e">
        <f>IFERROR(INDEX(Sheet2!$AA$2:$AS$600,QUOTIENT(ROW()-1,19)+1,MOD(ROW()-2,19)+1),NA())</f>
        <v>#N/A</v>
      </c>
      <c r="DL3012" t="str">
        <f>IFERROR(INDEX(Sheet2!$AU$2:$BM$600,QUOTIENT(ROW()-1,19)+1,MOD(ROW()-2,19)+1),NA())</f>
        <v/>
      </c>
      <c r="DM3012" s="4" t="e">
        <f t="shared" si="215"/>
        <v>#N/A</v>
      </c>
      <c r="DN3012" t="e">
        <f t="shared" si="216"/>
        <v>#N/A</v>
      </c>
      <c r="DO3012" t="e">
        <f t="shared" si="217"/>
        <v>#N/A</v>
      </c>
      <c r="DP3012" s="3">
        <f t="shared" si="218"/>
        <v>4</v>
      </c>
      <c r="DQ3012" s="3"/>
    </row>
    <row r="3013" spans="7:121" x14ac:dyDescent="0.25">
      <c r="G3013"/>
      <c r="DI3013" s="4">
        <f>INDEX(Sheet2!A:A,QUOTIENT(ROW()-1,19)+2)</f>
        <v>41626</v>
      </c>
      <c r="DJ3013" s="4">
        <f>INDEX(Sheet2!C:C,QUOTIENT(ROW()-1,19)+2)</f>
        <v>42735</v>
      </c>
      <c r="DK3013" s="4" t="e">
        <f>IFERROR(INDEX(Sheet2!$AA$2:$AS$600,QUOTIENT(ROW()-1,19)+1,MOD(ROW()-2,19)+1),NA())</f>
        <v>#N/A</v>
      </c>
      <c r="DL3013" t="str">
        <f>IFERROR(INDEX(Sheet2!$AU$2:$BM$600,QUOTIENT(ROW()-1,19)+1,MOD(ROW()-2,19)+1),NA())</f>
        <v/>
      </c>
      <c r="DM3013" s="4" t="e">
        <f t="shared" si="215"/>
        <v>#N/A</v>
      </c>
      <c r="DN3013" t="e">
        <f t="shared" si="216"/>
        <v>#N/A</v>
      </c>
      <c r="DO3013" t="e">
        <f t="shared" si="217"/>
        <v>#N/A</v>
      </c>
      <c r="DP3013" s="3">
        <f t="shared" si="218"/>
        <v>4</v>
      </c>
      <c r="DQ3013" s="3"/>
    </row>
    <row r="3014" spans="7:121" x14ac:dyDescent="0.25">
      <c r="G3014"/>
      <c r="DI3014" s="4">
        <f>INDEX(Sheet2!A:A,QUOTIENT(ROW()-1,19)+2)</f>
        <v>41626</v>
      </c>
      <c r="DJ3014" s="4">
        <f>INDEX(Sheet2!C:C,QUOTIENT(ROW()-1,19)+2)</f>
        <v>42735</v>
      </c>
      <c r="DK3014" s="4" t="e">
        <f>IFERROR(INDEX(Sheet2!$AA$2:$AS$600,QUOTIENT(ROW()-1,19)+1,MOD(ROW()-2,19)+1),NA())</f>
        <v>#N/A</v>
      </c>
      <c r="DL3014" t="str">
        <f>IFERROR(INDEX(Sheet2!$AU$2:$BM$600,QUOTIENT(ROW()-1,19)+1,MOD(ROW()-2,19)+1),NA())</f>
        <v/>
      </c>
      <c r="DM3014" s="4" t="e">
        <f t="shared" ref="DM3014:DM3077" si="219">+IF($C$6=$DI3014,DK3014,NA())</f>
        <v>#N/A</v>
      </c>
      <c r="DN3014" t="e">
        <f t="shared" ref="DN3014:DN3077" si="220">+IF($C$6=$DI3014,DL3014,NA())</f>
        <v>#N/A</v>
      </c>
      <c r="DO3014" t="e">
        <f t="shared" si="217"/>
        <v>#N/A</v>
      </c>
      <c r="DP3014" s="3">
        <f t="shared" si="218"/>
        <v>4</v>
      </c>
      <c r="DQ3014" s="3"/>
    </row>
    <row r="3015" spans="7:121" x14ac:dyDescent="0.25">
      <c r="G3015"/>
      <c r="DI3015" s="4">
        <f>INDEX(Sheet2!A:A,QUOTIENT(ROW()-1,19)+2)</f>
        <v>41626</v>
      </c>
      <c r="DJ3015" s="4">
        <f>INDEX(Sheet2!C:C,QUOTIENT(ROW()-1,19)+2)</f>
        <v>42735</v>
      </c>
      <c r="DK3015" s="4" t="e">
        <f>IFERROR(INDEX(Sheet2!$AA$2:$AS$600,QUOTIENT(ROW()-1,19)+1,MOD(ROW()-2,19)+1),NA())</f>
        <v>#N/A</v>
      </c>
      <c r="DL3015" t="str">
        <f>IFERROR(INDEX(Sheet2!$AU$2:$BM$600,QUOTIENT(ROW()-1,19)+1,MOD(ROW()-2,19)+1),NA())</f>
        <v/>
      </c>
      <c r="DM3015" s="4" t="e">
        <f t="shared" si="219"/>
        <v>#N/A</v>
      </c>
      <c r="DN3015" t="e">
        <f t="shared" si="220"/>
        <v>#N/A</v>
      </c>
      <c r="DO3015" t="e">
        <f t="shared" ref="DO3015:DO3078" si="221">IF(DN3015="",NA(),DN3015)</f>
        <v>#N/A</v>
      </c>
      <c r="DP3015" s="3">
        <f t="shared" si="218"/>
        <v>4</v>
      </c>
      <c r="DQ3015" s="3"/>
    </row>
    <row r="3016" spans="7:121" x14ac:dyDescent="0.25">
      <c r="G3016"/>
      <c r="DI3016" s="4">
        <f>INDEX(Sheet2!A:A,QUOTIENT(ROW()-1,19)+2)</f>
        <v>41626</v>
      </c>
      <c r="DJ3016" s="4">
        <f>INDEX(Sheet2!C:C,QUOTIENT(ROW()-1,19)+2)</f>
        <v>42735</v>
      </c>
      <c r="DK3016" s="4" t="e">
        <f>IFERROR(INDEX(Sheet2!$AA$2:$AS$600,QUOTIENT(ROW()-1,19)+1,MOD(ROW()-2,19)+1),NA())</f>
        <v>#N/A</v>
      </c>
      <c r="DL3016" t="str">
        <f>IFERROR(INDEX(Sheet2!$AU$2:$BM$600,QUOTIENT(ROW()-1,19)+1,MOD(ROW()-2,19)+1),NA())</f>
        <v/>
      </c>
      <c r="DM3016" s="4" t="e">
        <f t="shared" si="219"/>
        <v>#N/A</v>
      </c>
      <c r="DN3016" t="e">
        <f t="shared" si="220"/>
        <v>#N/A</v>
      </c>
      <c r="DO3016" t="e">
        <f t="shared" si="221"/>
        <v>#N/A</v>
      </c>
      <c r="DP3016" s="3">
        <f t="shared" ref="DP3016:DP3079" si="222">+IF(AND(DI3016=DI3015,DJ3016=DJ3015),DP3015+IF(ISERROR(DK3016),0,1),1)</f>
        <v>4</v>
      </c>
      <c r="DQ3016" s="3"/>
    </row>
    <row r="3017" spans="7:121" x14ac:dyDescent="0.25">
      <c r="G3017"/>
      <c r="DI3017" s="4">
        <f>INDEX(Sheet2!A:A,QUOTIENT(ROW()-1,19)+2)</f>
        <v>41626</v>
      </c>
      <c r="DJ3017" s="4">
        <f>INDEX(Sheet2!C:C,QUOTIENT(ROW()-1,19)+2)</f>
        <v>42735</v>
      </c>
      <c r="DK3017" s="4" t="e">
        <f>IFERROR(INDEX(Sheet2!$AA$2:$AS$600,QUOTIENT(ROW()-1,19)+1,MOD(ROW()-2,19)+1),NA())</f>
        <v>#N/A</v>
      </c>
      <c r="DL3017" t="str">
        <f>IFERROR(INDEX(Sheet2!$AU$2:$BM$600,QUOTIENT(ROW()-1,19)+1,MOD(ROW()-2,19)+1),NA())</f>
        <v/>
      </c>
      <c r="DM3017" s="4" t="e">
        <f t="shared" si="219"/>
        <v>#N/A</v>
      </c>
      <c r="DN3017" t="e">
        <f t="shared" si="220"/>
        <v>#N/A</v>
      </c>
      <c r="DO3017" t="e">
        <f t="shared" si="221"/>
        <v>#N/A</v>
      </c>
      <c r="DP3017" s="3">
        <f t="shared" si="222"/>
        <v>4</v>
      </c>
      <c r="DQ3017" s="3"/>
    </row>
    <row r="3018" spans="7:121" x14ac:dyDescent="0.25">
      <c r="G3018"/>
      <c r="DI3018" s="4">
        <f>INDEX(Sheet2!A:A,QUOTIENT(ROW()-1,19)+2)</f>
        <v>41626</v>
      </c>
      <c r="DJ3018" s="4">
        <f>INDEX(Sheet2!C:C,QUOTIENT(ROW()-1,19)+2)</f>
        <v>42735</v>
      </c>
      <c r="DK3018" s="4" t="e">
        <f>IFERROR(INDEX(Sheet2!$AA$2:$AS$600,QUOTIENT(ROW()-1,19)+1,MOD(ROW()-2,19)+1),NA())</f>
        <v>#N/A</v>
      </c>
      <c r="DL3018" t="str">
        <f>IFERROR(INDEX(Sheet2!$AU$2:$BM$600,QUOTIENT(ROW()-1,19)+1,MOD(ROW()-2,19)+1),NA())</f>
        <v/>
      </c>
      <c r="DM3018" s="4" t="e">
        <f t="shared" si="219"/>
        <v>#N/A</v>
      </c>
      <c r="DN3018" t="e">
        <f t="shared" si="220"/>
        <v>#N/A</v>
      </c>
      <c r="DO3018" t="e">
        <f t="shared" si="221"/>
        <v>#N/A</v>
      </c>
      <c r="DP3018" s="3">
        <f t="shared" si="222"/>
        <v>4</v>
      </c>
      <c r="DQ3018" s="3"/>
    </row>
    <row r="3019" spans="7:121" x14ac:dyDescent="0.25">
      <c r="G3019"/>
      <c r="DI3019" s="4">
        <f>INDEX(Sheet2!A:A,QUOTIENT(ROW()-1,19)+2)</f>
        <v>41626</v>
      </c>
      <c r="DJ3019" s="4">
        <f>INDEX(Sheet2!C:C,QUOTIENT(ROW()-1,19)+2)</f>
        <v>42735</v>
      </c>
      <c r="DK3019" s="4" t="e">
        <f>IFERROR(INDEX(Sheet2!$AA$2:$AS$600,QUOTIENT(ROW()-1,19)+1,MOD(ROW()-2,19)+1),NA())</f>
        <v>#N/A</v>
      </c>
      <c r="DL3019" t="str">
        <f>IFERROR(INDEX(Sheet2!$AU$2:$BM$600,QUOTIENT(ROW()-1,19)+1,MOD(ROW()-2,19)+1),NA())</f>
        <v/>
      </c>
      <c r="DM3019" s="4" t="e">
        <f t="shared" si="219"/>
        <v>#N/A</v>
      </c>
      <c r="DN3019" t="e">
        <f t="shared" si="220"/>
        <v>#N/A</v>
      </c>
      <c r="DO3019" t="e">
        <f t="shared" si="221"/>
        <v>#N/A</v>
      </c>
      <c r="DP3019" s="3">
        <f t="shared" si="222"/>
        <v>4</v>
      </c>
      <c r="DQ3019" s="3"/>
    </row>
    <row r="3020" spans="7:121" x14ac:dyDescent="0.25">
      <c r="G3020"/>
      <c r="DI3020" s="4">
        <f>INDEX(Sheet2!A:A,QUOTIENT(ROW()-1,19)+2)</f>
        <v>41626</v>
      </c>
      <c r="DJ3020" s="4">
        <f>INDEX(Sheet2!C:C,QUOTIENT(ROW()-1,19)+2)</f>
        <v>42735</v>
      </c>
      <c r="DK3020" s="4" t="e">
        <f>IFERROR(INDEX(Sheet2!$AA$2:$AS$600,QUOTIENT(ROW()-1,19)+1,MOD(ROW()-2,19)+1),NA())</f>
        <v>#N/A</v>
      </c>
      <c r="DL3020" t="str">
        <f>IFERROR(INDEX(Sheet2!$AU$2:$BM$600,QUOTIENT(ROW()-1,19)+1,MOD(ROW()-2,19)+1),NA())</f>
        <v/>
      </c>
      <c r="DM3020" s="4" t="e">
        <f t="shared" si="219"/>
        <v>#N/A</v>
      </c>
      <c r="DN3020" t="e">
        <f t="shared" si="220"/>
        <v>#N/A</v>
      </c>
      <c r="DO3020" t="e">
        <f t="shared" si="221"/>
        <v>#N/A</v>
      </c>
      <c r="DP3020" s="3">
        <f t="shared" si="222"/>
        <v>4</v>
      </c>
      <c r="DQ3020" s="3"/>
    </row>
    <row r="3021" spans="7:121" x14ac:dyDescent="0.25">
      <c r="G3021"/>
      <c r="DI3021" s="4">
        <f>INDEX(Sheet2!A:A,QUOTIENT(ROW()-1,19)+2)</f>
        <v>41626</v>
      </c>
      <c r="DJ3021" s="4">
        <f>INDEX(Sheet2!C:C,QUOTIENT(ROW()-1,19)+2)</f>
        <v>42735</v>
      </c>
      <c r="DK3021" s="4" t="e">
        <f>IFERROR(INDEX(Sheet2!$AA$2:$AS$600,QUOTIENT(ROW()-1,19)+1,MOD(ROW()-2,19)+1),NA())</f>
        <v>#N/A</v>
      </c>
      <c r="DL3021" t="str">
        <f>IFERROR(INDEX(Sheet2!$AU$2:$BM$600,QUOTIENT(ROW()-1,19)+1,MOD(ROW()-2,19)+1),NA())</f>
        <v/>
      </c>
      <c r="DM3021" s="4" t="e">
        <f t="shared" si="219"/>
        <v>#N/A</v>
      </c>
      <c r="DN3021" t="e">
        <f t="shared" si="220"/>
        <v>#N/A</v>
      </c>
      <c r="DO3021" t="e">
        <f t="shared" si="221"/>
        <v>#N/A</v>
      </c>
      <c r="DP3021" s="3">
        <f t="shared" si="222"/>
        <v>4</v>
      </c>
      <c r="DQ3021" s="3"/>
    </row>
    <row r="3022" spans="7:121" x14ac:dyDescent="0.25">
      <c r="G3022"/>
      <c r="DI3022" s="4">
        <f>INDEX(Sheet2!A:A,QUOTIENT(ROW()-1,19)+2)</f>
        <v>41626</v>
      </c>
      <c r="DJ3022" s="4">
        <f>INDEX(Sheet2!C:C,QUOTIENT(ROW()-1,19)+2)</f>
        <v>42735</v>
      </c>
      <c r="DK3022" s="4" t="e">
        <f>IFERROR(INDEX(Sheet2!$AA$2:$AS$600,QUOTIENT(ROW()-1,19)+1,MOD(ROW()-2,19)+1),NA())</f>
        <v>#N/A</v>
      </c>
      <c r="DL3022" t="str">
        <f>IFERROR(INDEX(Sheet2!$AU$2:$BM$600,QUOTIENT(ROW()-1,19)+1,MOD(ROW()-2,19)+1),NA())</f>
        <v/>
      </c>
      <c r="DM3022" s="4" t="e">
        <f t="shared" si="219"/>
        <v>#N/A</v>
      </c>
      <c r="DN3022" t="e">
        <f t="shared" si="220"/>
        <v>#N/A</v>
      </c>
      <c r="DO3022" t="e">
        <f t="shared" si="221"/>
        <v>#N/A</v>
      </c>
      <c r="DP3022" s="3">
        <f t="shared" si="222"/>
        <v>4</v>
      </c>
      <c r="DQ3022" s="3"/>
    </row>
    <row r="3023" spans="7:121" x14ac:dyDescent="0.25">
      <c r="G3023"/>
      <c r="DI3023" s="4">
        <f>INDEX(Sheet2!A:A,QUOTIENT(ROW()-1,19)+2)</f>
        <v>41626</v>
      </c>
      <c r="DJ3023" s="4">
        <f>INDEX(Sheet2!C:C,QUOTIENT(ROW()-1,19)+2)</f>
        <v>42735</v>
      </c>
      <c r="DK3023" s="4">
        <f>IFERROR(INDEX(Sheet2!$AA$2:$AS$600,QUOTIENT(ROW()-1,19)+1,MOD(ROW()-2,19)+1),NA())</f>
        <v>42724.962500000001</v>
      </c>
      <c r="DL3023">
        <f>IFERROR(INDEX(Sheet2!$AU$2:$BM$600,QUOTIENT(ROW()-1,19)+1,MOD(ROW()-2,19)+1),NA())</f>
        <v>1.5</v>
      </c>
      <c r="DM3023" s="4" t="e">
        <f t="shared" si="219"/>
        <v>#N/A</v>
      </c>
      <c r="DN3023" t="e">
        <f t="shared" si="220"/>
        <v>#N/A</v>
      </c>
      <c r="DO3023" t="e">
        <f t="shared" si="221"/>
        <v>#N/A</v>
      </c>
      <c r="DP3023" s="3">
        <f t="shared" si="222"/>
        <v>5</v>
      </c>
      <c r="DQ3023" s="3"/>
    </row>
    <row r="3024" spans="7:121" x14ac:dyDescent="0.25">
      <c r="G3024"/>
      <c r="DI3024" s="4">
        <f>INDEX(Sheet2!A:A,QUOTIENT(ROW()-1,19)+2)</f>
        <v>41626</v>
      </c>
      <c r="DJ3024" s="4">
        <f>INDEX(Sheet2!C:C,QUOTIENT(ROW()-1,19)+2)</f>
        <v>42735</v>
      </c>
      <c r="DK3024" s="4">
        <f>IFERROR(INDEX(Sheet2!$AA$2:$AS$600,QUOTIENT(ROW()-1,19)+1,MOD(ROW()-2,19)+1),NA())</f>
        <v>42745.037500000006</v>
      </c>
      <c r="DL3024">
        <f>IFERROR(INDEX(Sheet2!$AU$2:$BM$600,QUOTIENT(ROW()-1,19)+1,MOD(ROW()-2,19)+1),NA())</f>
        <v>1.5</v>
      </c>
      <c r="DM3024" s="4" t="e">
        <f t="shared" si="219"/>
        <v>#N/A</v>
      </c>
      <c r="DN3024" t="e">
        <f t="shared" si="220"/>
        <v>#N/A</v>
      </c>
      <c r="DO3024" t="e">
        <f t="shared" si="221"/>
        <v>#N/A</v>
      </c>
      <c r="DP3024" s="3">
        <f t="shared" si="222"/>
        <v>6</v>
      </c>
      <c r="DQ3024" s="3"/>
    </row>
    <row r="3025" spans="7:121" x14ac:dyDescent="0.25">
      <c r="G3025"/>
      <c r="DI3025" s="4">
        <f>INDEX(Sheet2!A:A,QUOTIENT(ROW()-1,19)+2)</f>
        <v>41626</v>
      </c>
      <c r="DJ3025" s="4">
        <f>INDEX(Sheet2!C:C,QUOTIENT(ROW()-1,19)+2)</f>
        <v>42735</v>
      </c>
      <c r="DK3025" s="4" t="e">
        <f>IFERROR(INDEX(Sheet2!$AA$2:$AS$600,QUOTIENT(ROW()-1,19)+1,MOD(ROW()-2,19)+1),NA())</f>
        <v>#N/A</v>
      </c>
      <c r="DL3025" t="str">
        <f>IFERROR(INDEX(Sheet2!$AU$2:$BM$600,QUOTIENT(ROW()-1,19)+1,MOD(ROW()-2,19)+1),NA())</f>
        <v/>
      </c>
      <c r="DM3025" s="4" t="e">
        <f t="shared" si="219"/>
        <v>#N/A</v>
      </c>
      <c r="DN3025" t="e">
        <f t="shared" si="220"/>
        <v>#N/A</v>
      </c>
      <c r="DO3025" t="e">
        <f t="shared" si="221"/>
        <v>#N/A</v>
      </c>
      <c r="DP3025" s="3">
        <f t="shared" si="222"/>
        <v>6</v>
      </c>
      <c r="DQ3025" s="3"/>
    </row>
    <row r="3026" spans="7:121" x14ac:dyDescent="0.25">
      <c r="G3026"/>
      <c r="DI3026" s="4">
        <f>INDEX(Sheet2!A:A,QUOTIENT(ROW()-1,19)+2)</f>
        <v>41626</v>
      </c>
      <c r="DJ3026" s="4">
        <f>INDEX(Sheet2!C:C,QUOTIENT(ROW()-1,19)+2)</f>
        <v>42735</v>
      </c>
      <c r="DK3026" s="4" t="e">
        <f>IFERROR(INDEX(Sheet2!$AA$2:$AS$600,QUOTIENT(ROW()-1,19)+1,MOD(ROW()-2,19)+1),NA())</f>
        <v>#N/A</v>
      </c>
      <c r="DL3026" t="str">
        <f>IFERROR(INDEX(Sheet2!$AU$2:$BM$600,QUOTIENT(ROW()-1,19)+1,MOD(ROW()-2,19)+1),NA())</f>
        <v/>
      </c>
      <c r="DM3026" s="4" t="e">
        <f t="shared" si="219"/>
        <v>#N/A</v>
      </c>
      <c r="DN3026" t="e">
        <f t="shared" si="220"/>
        <v>#N/A</v>
      </c>
      <c r="DO3026" t="e">
        <f t="shared" si="221"/>
        <v>#N/A</v>
      </c>
      <c r="DP3026" s="3">
        <f t="shared" si="222"/>
        <v>6</v>
      </c>
      <c r="DQ3026" s="3"/>
    </row>
    <row r="3027" spans="7:121" x14ac:dyDescent="0.25">
      <c r="G3027"/>
      <c r="DI3027" s="4">
        <f>INDEX(Sheet2!A:A,QUOTIENT(ROW()-1,19)+2)</f>
        <v>41626</v>
      </c>
      <c r="DJ3027" s="4">
        <f>INDEX(Sheet2!C:C,QUOTIENT(ROW()-1,19)+2)</f>
        <v>42735</v>
      </c>
      <c r="DK3027" s="4" t="e">
        <f>IFERROR(INDEX(Sheet2!$AA$2:$AS$600,QUOTIENT(ROW()-1,19)+1,MOD(ROW()-2,19)+1),NA())</f>
        <v>#N/A</v>
      </c>
      <c r="DL3027" t="str">
        <f>IFERROR(INDEX(Sheet2!$AU$2:$BM$600,QUOTIENT(ROW()-1,19)+1,MOD(ROW()-2,19)+1),NA())</f>
        <v/>
      </c>
      <c r="DM3027" s="4" t="e">
        <f t="shared" si="219"/>
        <v>#N/A</v>
      </c>
      <c r="DN3027" t="e">
        <f t="shared" si="220"/>
        <v>#N/A</v>
      </c>
      <c r="DO3027" t="e">
        <f t="shared" si="221"/>
        <v>#N/A</v>
      </c>
      <c r="DP3027" s="3">
        <f t="shared" si="222"/>
        <v>6</v>
      </c>
      <c r="DQ3027" s="3"/>
    </row>
    <row r="3028" spans="7:121" x14ac:dyDescent="0.25">
      <c r="G3028"/>
      <c r="DI3028" s="4">
        <f>INDEX(Sheet2!A:A,QUOTIENT(ROW()-1,19)+2)</f>
        <v>41626</v>
      </c>
      <c r="DJ3028" s="4">
        <f>INDEX(Sheet2!C:C,QUOTIENT(ROW()-1,19)+2)</f>
        <v>42735</v>
      </c>
      <c r="DK3028" s="4" t="e">
        <f>IFERROR(INDEX(Sheet2!$AA$2:$AS$600,QUOTIENT(ROW()-1,19)+1,MOD(ROW()-2,19)+1),NA())</f>
        <v>#N/A</v>
      </c>
      <c r="DL3028" t="str">
        <f>IFERROR(INDEX(Sheet2!$AU$2:$BM$600,QUOTIENT(ROW()-1,19)+1,MOD(ROW()-2,19)+1),NA())</f>
        <v/>
      </c>
      <c r="DM3028" s="4" t="e">
        <f t="shared" si="219"/>
        <v>#N/A</v>
      </c>
      <c r="DN3028" t="e">
        <f t="shared" si="220"/>
        <v>#N/A</v>
      </c>
      <c r="DO3028" t="e">
        <f t="shared" si="221"/>
        <v>#N/A</v>
      </c>
      <c r="DP3028" s="3">
        <f t="shared" si="222"/>
        <v>6</v>
      </c>
      <c r="DQ3028" s="3"/>
    </row>
    <row r="3029" spans="7:121" x14ac:dyDescent="0.25">
      <c r="G3029"/>
      <c r="DI3029" s="4">
        <f>INDEX(Sheet2!A:A,QUOTIENT(ROW()-1,19)+2)</f>
        <v>41626</v>
      </c>
      <c r="DJ3029" s="4">
        <f>INDEX(Sheet2!C:C,QUOTIENT(ROW()-1,19)+2)</f>
        <v>42735</v>
      </c>
      <c r="DK3029" s="4" t="e">
        <f>IFERROR(INDEX(Sheet2!$AA$2:$AS$600,QUOTIENT(ROW()-1,19)+1,MOD(ROW()-2,19)+1),NA())</f>
        <v>#N/A</v>
      </c>
      <c r="DL3029" t="str">
        <f>IFERROR(INDEX(Sheet2!$AU$2:$BM$600,QUOTIENT(ROW()-1,19)+1,MOD(ROW()-2,19)+1),NA())</f>
        <v/>
      </c>
      <c r="DM3029" s="4" t="e">
        <f t="shared" si="219"/>
        <v>#N/A</v>
      </c>
      <c r="DN3029" t="e">
        <f t="shared" si="220"/>
        <v>#N/A</v>
      </c>
      <c r="DO3029" t="e">
        <f t="shared" si="221"/>
        <v>#N/A</v>
      </c>
      <c r="DP3029" s="3">
        <f t="shared" si="222"/>
        <v>6</v>
      </c>
      <c r="DQ3029" s="3"/>
    </row>
    <row r="3030" spans="7:121" x14ac:dyDescent="0.25">
      <c r="G3030"/>
      <c r="DI3030" s="4">
        <f>INDEX(Sheet2!A:A,QUOTIENT(ROW()-1,19)+2)</f>
        <v>41626</v>
      </c>
      <c r="DJ3030" s="4">
        <f>INDEX(Sheet2!C:C,QUOTIENT(ROW()-1,19)+2)</f>
        <v>42735</v>
      </c>
      <c r="DK3030" s="4" t="e">
        <f>IFERROR(INDEX(Sheet2!$AA$2:$AS$600,QUOTIENT(ROW()-1,19)+1,MOD(ROW()-2,19)+1),NA())</f>
        <v>#N/A</v>
      </c>
      <c r="DL3030" t="str">
        <f>IFERROR(INDEX(Sheet2!$AU$2:$BM$600,QUOTIENT(ROW()-1,19)+1,MOD(ROW()-2,19)+1),NA())</f>
        <v/>
      </c>
      <c r="DM3030" s="4" t="e">
        <f t="shared" si="219"/>
        <v>#N/A</v>
      </c>
      <c r="DN3030" t="e">
        <f t="shared" si="220"/>
        <v>#N/A</v>
      </c>
      <c r="DO3030" t="e">
        <f t="shared" si="221"/>
        <v>#N/A</v>
      </c>
      <c r="DP3030" s="3">
        <f t="shared" si="222"/>
        <v>6</v>
      </c>
      <c r="DQ3030" s="3"/>
    </row>
    <row r="3031" spans="7:121" x14ac:dyDescent="0.25">
      <c r="G3031"/>
      <c r="DI3031" s="4">
        <f>INDEX(Sheet2!A:A,QUOTIENT(ROW()-1,19)+2)</f>
        <v>41626</v>
      </c>
      <c r="DJ3031" s="4">
        <f>INDEX(Sheet2!C:C,QUOTIENT(ROW()-1,19)+2)</f>
        <v>42735</v>
      </c>
      <c r="DK3031" s="4" t="e">
        <f>IFERROR(INDEX(Sheet2!$AA$2:$AS$600,QUOTIENT(ROW()-1,19)+1,MOD(ROW()-2,19)+1),NA())</f>
        <v>#N/A</v>
      </c>
      <c r="DL3031" t="str">
        <f>IFERROR(INDEX(Sheet2!$AU$2:$BM$600,QUOTIENT(ROW()-1,19)+1,MOD(ROW()-2,19)+1),NA())</f>
        <v/>
      </c>
      <c r="DM3031" s="4" t="e">
        <f t="shared" si="219"/>
        <v>#N/A</v>
      </c>
      <c r="DN3031" t="e">
        <f t="shared" si="220"/>
        <v>#N/A</v>
      </c>
      <c r="DO3031" t="e">
        <f t="shared" si="221"/>
        <v>#N/A</v>
      </c>
      <c r="DP3031" s="3">
        <f t="shared" si="222"/>
        <v>6</v>
      </c>
      <c r="DQ3031" s="3"/>
    </row>
    <row r="3032" spans="7:121" x14ac:dyDescent="0.25">
      <c r="G3032"/>
      <c r="DI3032" s="4">
        <f>INDEX(Sheet2!A:A,QUOTIENT(ROW()-1,19)+2)</f>
        <v>41626</v>
      </c>
      <c r="DJ3032" s="4">
        <f>INDEX(Sheet2!C:C,QUOTIENT(ROW()-1,19)+2)</f>
        <v>42735</v>
      </c>
      <c r="DK3032" s="4" t="e">
        <f>IFERROR(INDEX(Sheet2!$AA$2:$AS$600,QUOTIENT(ROW()-1,19)+1,MOD(ROW()-2,19)+1),NA())</f>
        <v>#N/A</v>
      </c>
      <c r="DL3032" t="str">
        <f>IFERROR(INDEX(Sheet2!$AU$2:$BM$600,QUOTIENT(ROW()-1,19)+1,MOD(ROW()-2,19)+1),NA())</f>
        <v/>
      </c>
      <c r="DM3032" s="4" t="e">
        <f t="shared" si="219"/>
        <v>#N/A</v>
      </c>
      <c r="DN3032" t="e">
        <f t="shared" si="220"/>
        <v>#N/A</v>
      </c>
      <c r="DO3032" t="e">
        <f t="shared" si="221"/>
        <v>#N/A</v>
      </c>
      <c r="DP3032" s="3">
        <f t="shared" si="222"/>
        <v>6</v>
      </c>
      <c r="DQ3032" s="3"/>
    </row>
    <row r="3033" spans="7:121" x14ac:dyDescent="0.25">
      <c r="G3033"/>
      <c r="DI3033" s="4">
        <f>INDEX(Sheet2!A:A,QUOTIENT(ROW()-1,19)+2)</f>
        <v>41626</v>
      </c>
      <c r="DJ3033" s="4">
        <f>INDEX(Sheet2!C:C,QUOTIENT(ROW()-1,19)+2)</f>
        <v>42735</v>
      </c>
      <c r="DK3033" s="4" t="e">
        <f>IFERROR(INDEX(Sheet2!$AA$2:$AS$600,QUOTIENT(ROW()-1,19)+1,MOD(ROW()-2,19)+1),NA())</f>
        <v>#N/A</v>
      </c>
      <c r="DL3033" t="str">
        <f>IFERROR(INDEX(Sheet2!$AU$2:$BM$600,QUOTIENT(ROW()-1,19)+1,MOD(ROW()-2,19)+1),NA())</f>
        <v/>
      </c>
      <c r="DM3033" s="4" t="e">
        <f t="shared" si="219"/>
        <v>#N/A</v>
      </c>
      <c r="DN3033" t="e">
        <f t="shared" si="220"/>
        <v>#N/A</v>
      </c>
      <c r="DO3033" t="e">
        <f t="shared" si="221"/>
        <v>#N/A</v>
      </c>
      <c r="DP3033" s="3">
        <f t="shared" si="222"/>
        <v>6</v>
      </c>
      <c r="DQ3033" s="3"/>
    </row>
    <row r="3034" spans="7:121" x14ac:dyDescent="0.25">
      <c r="G3034"/>
      <c r="DI3034" s="4">
        <f>INDEX(Sheet2!A:A,QUOTIENT(ROW()-1,19)+2)</f>
        <v>41626</v>
      </c>
      <c r="DJ3034" s="4">
        <f>INDEX(Sheet2!C:C,QUOTIENT(ROW()-1,19)+2)</f>
        <v>42735</v>
      </c>
      <c r="DK3034" s="4" t="e">
        <f>IFERROR(INDEX(Sheet2!$AA$2:$AS$600,QUOTIENT(ROW()-1,19)+1,MOD(ROW()-2,19)+1),NA())</f>
        <v>#N/A</v>
      </c>
      <c r="DL3034" t="str">
        <f>IFERROR(INDEX(Sheet2!$AU$2:$BM$600,QUOTIENT(ROW()-1,19)+1,MOD(ROW()-2,19)+1),NA())</f>
        <v/>
      </c>
      <c r="DM3034" s="4" t="e">
        <f t="shared" si="219"/>
        <v>#N/A</v>
      </c>
      <c r="DN3034" t="e">
        <f t="shared" si="220"/>
        <v>#N/A</v>
      </c>
      <c r="DO3034" t="e">
        <f t="shared" si="221"/>
        <v>#N/A</v>
      </c>
      <c r="DP3034" s="3">
        <f t="shared" si="222"/>
        <v>6</v>
      </c>
      <c r="DQ3034" s="3"/>
    </row>
    <row r="3035" spans="7:121" x14ac:dyDescent="0.25">
      <c r="G3035"/>
      <c r="DI3035" s="4">
        <f>INDEX(Sheet2!A:A,QUOTIENT(ROW()-1,19)+2)</f>
        <v>41626</v>
      </c>
      <c r="DJ3035" s="4">
        <f>INDEX(Sheet2!C:C,QUOTIENT(ROW()-1,19)+2)</f>
        <v>42735</v>
      </c>
      <c r="DK3035" s="4" t="e">
        <f>IFERROR(INDEX(Sheet2!$AA$2:$AS$600,QUOTIENT(ROW()-1,19)+1,MOD(ROW()-2,19)+1),NA())</f>
        <v>#N/A</v>
      </c>
      <c r="DL3035" t="str">
        <f>IFERROR(INDEX(Sheet2!$AU$2:$BM$600,QUOTIENT(ROW()-1,19)+1,MOD(ROW()-2,19)+1),NA())</f>
        <v/>
      </c>
      <c r="DM3035" s="4" t="e">
        <f t="shared" si="219"/>
        <v>#N/A</v>
      </c>
      <c r="DN3035" t="e">
        <f t="shared" si="220"/>
        <v>#N/A</v>
      </c>
      <c r="DO3035" t="e">
        <f t="shared" si="221"/>
        <v>#N/A</v>
      </c>
      <c r="DP3035" s="3">
        <f t="shared" si="222"/>
        <v>6</v>
      </c>
      <c r="DQ3035" s="3"/>
    </row>
    <row r="3036" spans="7:121" x14ac:dyDescent="0.25">
      <c r="G3036"/>
      <c r="DI3036" s="4">
        <f>INDEX(Sheet2!A:A,QUOTIENT(ROW()-1,19)+2)</f>
        <v>41626</v>
      </c>
      <c r="DJ3036" s="4">
        <f>INDEX(Sheet2!C:C,QUOTIENT(ROW()-1,19)+2)</f>
        <v>42735</v>
      </c>
      <c r="DK3036" s="4" t="e">
        <f>IFERROR(INDEX(Sheet2!$AA$2:$AS$600,QUOTIENT(ROW()-1,19)+1,MOD(ROW()-2,19)+1),NA())</f>
        <v>#N/A</v>
      </c>
      <c r="DL3036" t="str">
        <f>IFERROR(INDEX(Sheet2!$AU$2:$BM$600,QUOTIENT(ROW()-1,19)+1,MOD(ROW()-2,19)+1),NA())</f>
        <v/>
      </c>
      <c r="DM3036" s="4" t="e">
        <f t="shared" si="219"/>
        <v>#N/A</v>
      </c>
      <c r="DN3036" t="e">
        <f t="shared" si="220"/>
        <v>#N/A</v>
      </c>
      <c r="DO3036" t="e">
        <f t="shared" si="221"/>
        <v>#N/A</v>
      </c>
      <c r="DP3036" s="3">
        <f t="shared" si="222"/>
        <v>6</v>
      </c>
      <c r="DQ3036" s="3"/>
    </row>
    <row r="3037" spans="7:121" x14ac:dyDescent="0.25">
      <c r="G3037"/>
      <c r="DI3037" s="4">
        <f>INDEX(Sheet2!A:A,QUOTIENT(ROW()-1,19)+2)</f>
        <v>41626</v>
      </c>
      <c r="DJ3037" s="4">
        <f>INDEX(Sheet2!C:C,QUOTIENT(ROW()-1,19)+2)</f>
        <v>42735</v>
      </c>
      <c r="DK3037" s="4" t="e">
        <f>IFERROR(INDEX(Sheet2!$AA$2:$AS$600,QUOTIENT(ROW()-1,19)+1,MOD(ROW()-2,19)+1),NA())</f>
        <v>#N/A</v>
      </c>
      <c r="DL3037" t="str">
        <f>IFERROR(INDEX(Sheet2!$AU$2:$BM$600,QUOTIENT(ROW()-1,19)+1,MOD(ROW()-2,19)+1),NA())</f>
        <v/>
      </c>
      <c r="DM3037" s="4" t="e">
        <f t="shared" si="219"/>
        <v>#N/A</v>
      </c>
      <c r="DN3037" t="e">
        <f t="shared" si="220"/>
        <v>#N/A</v>
      </c>
      <c r="DO3037" t="e">
        <f t="shared" si="221"/>
        <v>#N/A</v>
      </c>
      <c r="DP3037" s="3">
        <f t="shared" si="222"/>
        <v>6</v>
      </c>
      <c r="DQ3037" s="3"/>
    </row>
    <row r="3038" spans="7:121" x14ac:dyDescent="0.25">
      <c r="G3038"/>
      <c r="DI3038" s="4">
        <f>INDEX(Sheet2!A:A,QUOTIENT(ROW()-1,19)+2)</f>
        <v>41626</v>
      </c>
      <c r="DJ3038" s="4">
        <f>INDEX(Sheet2!C:C,QUOTIENT(ROW()-1,19)+2)</f>
        <v>42735</v>
      </c>
      <c r="DK3038" s="4" t="e">
        <f>IFERROR(INDEX(Sheet2!$AA$2:$AS$600,QUOTIENT(ROW()-1,19)+1,MOD(ROW()-2,19)+1),NA())</f>
        <v>#N/A</v>
      </c>
      <c r="DL3038" t="str">
        <f>IFERROR(INDEX(Sheet2!$AU$2:$BM$600,QUOTIENT(ROW()-1,19)+1,MOD(ROW()-2,19)+1),NA())</f>
        <v/>
      </c>
      <c r="DM3038" s="4" t="e">
        <f t="shared" si="219"/>
        <v>#N/A</v>
      </c>
      <c r="DN3038" t="e">
        <f t="shared" si="220"/>
        <v>#N/A</v>
      </c>
      <c r="DO3038" t="e">
        <f t="shared" si="221"/>
        <v>#N/A</v>
      </c>
      <c r="DP3038" s="3">
        <f t="shared" si="222"/>
        <v>6</v>
      </c>
      <c r="DQ3038" s="3"/>
    </row>
    <row r="3039" spans="7:121" x14ac:dyDescent="0.25">
      <c r="G3039"/>
      <c r="DI3039" s="4">
        <f>INDEX(Sheet2!A:A,QUOTIENT(ROW()-1,19)+2)</f>
        <v>41626</v>
      </c>
      <c r="DJ3039" s="4">
        <f>INDEX(Sheet2!C:C,QUOTIENT(ROW()-1,19)+2)</f>
        <v>42735</v>
      </c>
      <c r="DK3039" s="4" t="e">
        <f>IFERROR(INDEX(Sheet2!$AA$2:$AS$600,QUOTIENT(ROW()-1,19)+1,MOD(ROW()-2,19)+1),NA())</f>
        <v>#N/A</v>
      </c>
      <c r="DL3039" t="str">
        <f>IFERROR(INDEX(Sheet2!$AU$2:$BM$600,QUOTIENT(ROW()-1,19)+1,MOD(ROW()-2,19)+1),NA())</f>
        <v/>
      </c>
      <c r="DM3039" s="4" t="e">
        <f t="shared" si="219"/>
        <v>#N/A</v>
      </c>
      <c r="DN3039" t="e">
        <f t="shared" si="220"/>
        <v>#N/A</v>
      </c>
      <c r="DO3039" t="e">
        <f t="shared" si="221"/>
        <v>#N/A</v>
      </c>
      <c r="DP3039" s="3">
        <f t="shared" si="222"/>
        <v>6</v>
      </c>
      <c r="DQ3039" s="3"/>
    </row>
    <row r="3040" spans="7:121" x14ac:dyDescent="0.25">
      <c r="G3040"/>
      <c r="DI3040" s="4">
        <f>INDEX(Sheet2!A:A,QUOTIENT(ROW()-1,19)+2)</f>
        <v>41626</v>
      </c>
      <c r="DJ3040" s="4">
        <f>INDEX(Sheet2!C:C,QUOTIENT(ROW()-1,19)+2)</f>
        <v>42735</v>
      </c>
      <c r="DK3040" s="4" t="e">
        <f>IFERROR(INDEX(Sheet2!$AA$2:$AS$600,QUOTIENT(ROW()-1,19)+1,MOD(ROW()-2,19)+1),NA())</f>
        <v>#N/A</v>
      </c>
      <c r="DL3040" t="str">
        <f>IFERROR(INDEX(Sheet2!$AU$2:$BM$600,QUOTIENT(ROW()-1,19)+1,MOD(ROW()-2,19)+1),NA())</f>
        <v/>
      </c>
      <c r="DM3040" s="4" t="e">
        <f t="shared" si="219"/>
        <v>#N/A</v>
      </c>
      <c r="DN3040" t="e">
        <f t="shared" si="220"/>
        <v>#N/A</v>
      </c>
      <c r="DO3040" t="e">
        <f t="shared" si="221"/>
        <v>#N/A</v>
      </c>
      <c r="DP3040" s="3">
        <f t="shared" si="222"/>
        <v>6</v>
      </c>
      <c r="DQ3040" s="3"/>
    </row>
    <row r="3041" spans="7:121" x14ac:dyDescent="0.25">
      <c r="G3041"/>
      <c r="DI3041" s="4">
        <f>INDEX(Sheet2!A:A,QUOTIENT(ROW()-1,19)+2)</f>
        <v>41626</v>
      </c>
      <c r="DJ3041" s="4">
        <f>INDEX(Sheet2!C:C,QUOTIENT(ROW()-1,19)+2)</f>
        <v>42735</v>
      </c>
      <c r="DK3041" s="4" t="e">
        <f>IFERROR(INDEX(Sheet2!$AA$2:$AS$600,QUOTIENT(ROW()-1,19)+1,MOD(ROW()-2,19)+1),NA())</f>
        <v>#N/A</v>
      </c>
      <c r="DL3041" t="str">
        <f>IFERROR(INDEX(Sheet2!$AU$2:$BM$600,QUOTIENT(ROW()-1,19)+1,MOD(ROW()-2,19)+1),NA())</f>
        <v/>
      </c>
      <c r="DM3041" s="4" t="e">
        <f t="shared" si="219"/>
        <v>#N/A</v>
      </c>
      <c r="DN3041" t="e">
        <f t="shared" si="220"/>
        <v>#N/A</v>
      </c>
      <c r="DO3041" t="e">
        <f t="shared" si="221"/>
        <v>#N/A</v>
      </c>
      <c r="DP3041" s="3">
        <f t="shared" si="222"/>
        <v>6</v>
      </c>
      <c r="DQ3041" s="3"/>
    </row>
    <row r="3042" spans="7:121" x14ac:dyDescent="0.25">
      <c r="G3042"/>
      <c r="DI3042" s="4">
        <f>INDEX(Sheet2!A:A,QUOTIENT(ROW()-1,19)+2)</f>
        <v>41626</v>
      </c>
      <c r="DJ3042" s="4">
        <f>INDEX(Sheet2!C:C,QUOTIENT(ROW()-1,19)+2)</f>
        <v>42735</v>
      </c>
      <c r="DK3042" s="4">
        <f>IFERROR(INDEX(Sheet2!$AA$2:$AS$600,QUOTIENT(ROW()-1,19)+1,MOD(ROW()-2,19)+1),NA())</f>
        <v>42704.887499999997</v>
      </c>
      <c r="DL3042">
        <f>IFERROR(INDEX(Sheet2!$AU$2:$BM$600,QUOTIENT(ROW()-1,19)+1,MOD(ROW()-2,19)+1),NA())</f>
        <v>1.75</v>
      </c>
      <c r="DM3042" s="4" t="e">
        <f t="shared" si="219"/>
        <v>#N/A</v>
      </c>
      <c r="DN3042" t="e">
        <f t="shared" si="220"/>
        <v>#N/A</v>
      </c>
      <c r="DO3042" t="e">
        <f t="shared" si="221"/>
        <v>#N/A</v>
      </c>
      <c r="DP3042" s="3">
        <f t="shared" si="222"/>
        <v>7</v>
      </c>
      <c r="DQ3042" s="3"/>
    </row>
    <row r="3043" spans="7:121" x14ac:dyDescent="0.25">
      <c r="G3043"/>
      <c r="DI3043" s="4">
        <f>INDEX(Sheet2!A:A,QUOTIENT(ROW()-1,19)+2)</f>
        <v>41626</v>
      </c>
      <c r="DJ3043" s="4">
        <f>INDEX(Sheet2!C:C,QUOTIENT(ROW()-1,19)+2)</f>
        <v>42735</v>
      </c>
      <c r="DK3043" s="4">
        <f>IFERROR(INDEX(Sheet2!$AA$2:$AS$600,QUOTIENT(ROW()-1,19)+1,MOD(ROW()-2,19)+1),NA())</f>
        <v>42724.962500000001</v>
      </c>
      <c r="DL3043">
        <f>IFERROR(INDEX(Sheet2!$AU$2:$BM$600,QUOTIENT(ROW()-1,19)+1,MOD(ROW()-2,19)+1),NA())</f>
        <v>1.75</v>
      </c>
      <c r="DM3043" s="4" t="e">
        <f t="shared" si="219"/>
        <v>#N/A</v>
      </c>
      <c r="DN3043" t="e">
        <f t="shared" si="220"/>
        <v>#N/A</v>
      </c>
      <c r="DO3043" t="e">
        <f t="shared" si="221"/>
        <v>#N/A</v>
      </c>
      <c r="DP3043" s="3">
        <f t="shared" si="222"/>
        <v>8</v>
      </c>
      <c r="DQ3043" s="3"/>
    </row>
    <row r="3044" spans="7:121" x14ac:dyDescent="0.25">
      <c r="G3044"/>
      <c r="DI3044" s="4">
        <f>INDEX(Sheet2!A:A,QUOTIENT(ROW()-1,19)+2)</f>
        <v>41626</v>
      </c>
      <c r="DJ3044" s="4">
        <f>INDEX(Sheet2!C:C,QUOTIENT(ROW()-1,19)+2)</f>
        <v>42735</v>
      </c>
      <c r="DK3044" s="4">
        <f>IFERROR(INDEX(Sheet2!$AA$2:$AS$600,QUOTIENT(ROW()-1,19)+1,MOD(ROW()-2,19)+1),NA())</f>
        <v>42745.037499999999</v>
      </c>
      <c r="DL3044">
        <f>IFERROR(INDEX(Sheet2!$AU$2:$BM$600,QUOTIENT(ROW()-1,19)+1,MOD(ROW()-2,19)+1),NA())</f>
        <v>1.75</v>
      </c>
      <c r="DM3044" s="4" t="e">
        <f t="shared" si="219"/>
        <v>#N/A</v>
      </c>
      <c r="DN3044" t="e">
        <f t="shared" si="220"/>
        <v>#N/A</v>
      </c>
      <c r="DO3044" t="e">
        <f t="shared" si="221"/>
        <v>#N/A</v>
      </c>
      <c r="DP3044" s="3">
        <f t="shared" si="222"/>
        <v>9</v>
      </c>
      <c r="DQ3044" s="3"/>
    </row>
    <row r="3045" spans="7:121" x14ac:dyDescent="0.25">
      <c r="G3045"/>
      <c r="DI3045" s="4">
        <f>INDEX(Sheet2!A:A,QUOTIENT(ROW()-1,19)+2)</f>
        <v>41626</v>
      </c>
      <c r="DJ3045" s="4">
        <f>INDEX(Sheet2!C:C,QUOTIENT(ROW()-1,19)+2)</f>
        <v>42735</v>
      </c>
      <c r="DK3045" s="4">
        <f>IFERROR(INDEX(Sheet2!$AA$2:$AS$600,QUOTIENT(ROW()-1,19)+1,MOD(ROW()-2,19)+1),NA())</f>
        <v>42765.112500000003</v>
      </c>
      <c r="DL3045">
        <f>IFERROR(INDEX(Sheet2!$AU$2:$BM$600,QUOTIENT(ROW()-1,19)+1,MOD(ROW()-2,19)+1),NA())</f>
        <v>1.75</v>
      </c>
      <c r="DM3045" s="4" t="e">
        <f t="shared" si="219"/>
        <v>#N/A</v>
      </c>
      <c r="DN3045" t="e">
        <f t="shared" si="220"/>
        <v>#N/A</v>
      </c>
      <c r="DO3045" t="e">
        <f t="shared" si="221"/>
        <v>#N/A</v>
      </c>
      <c r="DP3045" s="3">
        <f t="shared" si="222"/>
        <v>10</v>
      </c>
      <c r="DQ3045" s="3"/>
    </row>
    <row r="3046" spans="7:121" x14ac:dyDescent="0.25">
      <c r="G3046"/>
      <c r="DI3046" s="4">
        <f>INDEX(Sheet2!A:A,QUOTIENT(ROW()-1,19)+2)</f>
        <v>41626</v>
      </c>
      <c r="DJ3046" s="4">
        <f>INDEX(Sheet2!C:C,QUOTIENT(ROW()-1,19)+2)</f>
        <v>42735</v>
      </c>
      <c r="DK3046" s="4" t="e">
        <f>IFERROR(INDEX(Sheet2!$AA$2:$AS$600,QUOTIENT(ROW()-1,19)+1,MOD(ROW()-2,19)+1),NA())</f>
        <v>#N/A</v>
      </c>
      <c r="DL3046" t="str">
        <f>IFERROR(INDEX(Sheet2!$AU$2:$BM$600,QUOTIENT(ROW()-1,19)+1,MOD(ROW()-2,19)+1),NA())</f>
        <v/>
      </c>
      <c r="DM3046" s="4" t="e">
        <f t="shared" si="219"/>
        <v>#N/A</v>
      </c>
      <c r="DN3046" t="e">
        <f t="shared" si="220"/>
        <v>#N/A</v>
      </c>
      <c r="DO3046" t="e">
        <f t="shared" si="221"/>
        <v>#N/A</v>
      </c>
      <c r="DP3046" s="3">
        <f t="shared" si="222"/>
        <v>10</v>
      </c>
      <c r="DQ3046" s="3"/>
    </row>
    <row r="3047" spans="7:121" x14ac:dyDescent="0.25">
      <c r="G3047"/>
      <c r="DI3047" s="4">
        <f>INDEX(Sheet2!A:A,QUOTIENT(ROW()-1,19)+2)</f>
        <v>41626</v>
      </c>
      <c r="DJ3047" s="4">
        <f>INDEX(Sheet2!C:C,QUOTIENT(ROW()-1,19)+2)</f>
        <v>42735</v>
      </c>
      <c r="DK3047" s="4" t="e">
        <f>IFERROR(INDEX(Sheet2!$AA$2:$AS$600,QUOTIENT(ROW()-1,19)+1,MOD(ROW()-2,19)+1),NA())</f>
        <v>#N/A</v>
      </c>
      <c r="DL3047" t="str">
        <f>IFERROR(INDEX(Sheet2!$AU$2:$BM$600,QUOTIENT(ROW()-1,19)+1,MOD(ROW()-2,19)+1),NA())</f>
        <v/>
      </c>
      <c r="DM3047" s="4" t="e">
        <f t="shared" si="219"/>
        <v>#N/A</v>
      </c>
      <c r="DN3047" t="e">
        <f t="shared" si="220"/>
        <v>#N/A</v>
      </c>
      <c r="DO3047" t="e">
        <f t="shared" si="221"/>
        <v>#N/A</v>
      </c>
      <c r="DP3047" s="3">
        <f t="shared" si="222"/>
        <v>10</v>
      </c>
      <c r="DQ3047" s="3"/>
    </row>
    <row r="3048" spans="7:121" x14ac:dyDescent="0.25">
      <c r="G3048"/>
      <c r="DI3048" s="4">
        <f>INDEX(Sheet2!A:A,QUOTIENT(ROW()-1,19)+2)</f>
        <v>41626</v>
      </c>
      <c r="DJ3048" s="4">
        <f>INDEX(Sheet2!C:C,QUOTIENT(ROW()-1,19)+2)</f>
        <v>42735</v>
      </c>
      <c r="DK3048" s="4" t="e">
        <f>IFERROR(INDEX(Sheet2!$AA$2:$AS$600,QUOTIENT(ROW()-1,19)+1,MOD(ROW()-2,19)+1),NA())</f>
        <v>#N/A</v>
      </c>
      <c r="DL3048" t="str">
        <f>IFERROR(INDEX(Sheet2!$AU$2:$BM$600,QUOTIENT(ROW()-1,19)+1,MOD(ROW()-2,19)+1),NA())</f>
        <v/>
      </c>
      <c r="DM3048" s="4" t="e">
        <f t="shared" si="219"/>
        <v>#N/A</v>
      </c>
      <c r="DN3048" t="e">
        <f t="shared" si="220"/>
        <v>#N/A</v>
      </c>
      <c r="DO3048" t="e">
        <f t="shared" si="221"/>
        <v>#N/A</v>
      </c>
      <c r="DP3048" s="3">
        <f t="shared" si="222"/>
        <v>10</v>
      </c>
      <c r="DQ3048" s="3"/>
    </row>
    <row r="3049" spans="7:121" x14ac:dyDescent="0.25">
      <c r="G3049"/>
      <c r="DI3049" s="4">
        <f>INDEX(Sheet2!A:A,QUOTIENT(ROW()-1,19)+2)</f>
        <v>41626</v>
      </c>
      <c r="DJ3049" s="4">
        <f>INDEX(Sheet2!C:C,QUOTIENT(ROW()-1,19)+2)</f>
        <v>42735</v>
      </c>
      <c r="DK3049" s="4" t="e">
        <f>IFERROR(INDEX(Sheet2!$AA$2:$AS$600,QUOTIENT(ROW()-1,19)+1,MOD(ROW()-2,19)+1),NA())</f>
        <v>#N/A</v>
      </c>
      <c r="DL3049" t="str">
        <f>IFERROR(INDEX(Sheet2!$AU$2:$BM$600,QUOTIENT(ROW()-1,19)+1,MOD(ROW()-2,19)+1),NA())</f>
        <v/>
      </c>
      <c r="DM3049" s="4" t="e">
        <f t="shared" si="219"/>
        <v>#N/A</v>
      </c>
      <c r="DN3049" t="e">
        <f t="shared" si="220"/>
        <v>#N/A</v>
      </c>
      <c r="DO3049" t="e">
        <f t="shared" si="221"/>
        <v>#N/A</v>
      </c>
      <c r="DP3049" s="3">
        <f t="shared" si="222"/>
        <v>10</v>
      </c>
      <c r="DQ3049" s="3"/>
    </row>
    <row r="3050" spans="7:121" x14ac:dyDescent="0.25">
      <c r="G3050"/>
      <c r="DI3050" s="4">
        <f>INDEX(Sheet2!A:A,QUOTIENT(ROW()-1,19)+2)</f>
        <v>41626</v>
      </c>
      <c r="DJ3050" s="4">
        <f>INDEX(Sheet2!C:C,QUOTIENT(ROW()-1,19)+2)</f>
        <v>42735</v>
      </c>
      <c r="DK3050" s="4" t="e">
        <f>IFERROR(INDEX(Sheet2!$AA$2:$AS$600,QUOTIENT(ROW()-1,19)+1,MOD(ROW()-2,19)+1),NA())</f>
        <v>#N/A</v>
      </c>
      <c r="DL3050" t="str">
        <f>IFERROR(INDEX(Sheet2!$AU$2:$BM$600,QUOTIENT(ROW()-1,19)+1,MOD(ROW()-2,19)+1),NA())</f>
        <v/>
      </c>
      <c r="DM3050" s="4" t="e">
        <f t="shared" si="219"/>
        <v>#N/A</v>
      </c>
      <c r="DN3050" t="e">
        <f t="shared" si="220"/>
        <v>#N/A</v>
      </c>
      <c r="DO3050" t="e">
        <f t="shared" si="221"/>
        <v>#N/A</v>
      </c>
      <c r="DP3050" s="3">
        <f t="shared" si="222"/>
        <v>10</v>
      </c>
      <c r="DQ3050" s="3"/>
    </row>
    <row r="3051" spans="7:121" x14ac:dyDescent="0.25">
      <c r="G3051"/>
      <c r="DI3051" s="4">
        <f>INDEX(Sheet2!A:A,QUOTIENT(ROW()-1,19)+2)</f>
        <v>41626</v>
      </c>
      <c r="DJ3051" s="4">
        <f>INDEX(Sheet2!C:C,QUOTIENT(ROW()-1,19)+2)</f>
        <v>42735</v>
      </c>
      <c r="DK3051" s="4" t="e">
        <f>IFERROR(INDEX(Sheet2!$AA$2:$AS$600,QUOTIENT(ROW()-1,19)+1,MOD(ROW()-2,19)+1),NA())</f>
        <v>#N/A</v>
      </c>
      <c r="DL3051" t="str">
        <f>IFERROR(INDEX(Sheet2!$AU$2:$BM$600,QUOTIENT(ROW()-1,19)+1,MOD(ROW()-2,19)+1),NA())</f>
        <v/>
      </c>
      <c r="DM3051" s="4" t="e">
        <f t="shared" si="219"/>
        <v>#N/A</v>
      </c>
      <c r="DN3051" t="e">
        <f t="shared" si="220"/>
        <v>#N/A</v>
      </c>
      <c r="DO3051" t="e">
        <f t="shared" si="221"/>
        <v>#N/A</v>
      </c>
      <c r="DP3051" s="3">
        <f t="shared" si="222"/>
        <v>10</v>
      </c>
      <c r="DQ3051" s="3"/>
    </row>
    <row r="3052" spans="7:121" x14ac:dyDescent="0.25">
      <c r="G3052"/>
      <c r="DI3052" s="4">
        <f>INDEX(Sheet2!A:A,QUOTIENT(ROW()-1,19)+2)</f>
        <v>41626</v>
      </c>
      <c r="DJ3052" s="4">
        <f>INDEX(Sheet2!C:C,QUOTIENT(ROW()-1,19)+2)</f>
        <v>42735</v>
      </c>
      <c r="DK3052" s="4" t="e">
        <f>IFERROR(INDEX(Sheet2!$AA$2:$AS$600,QUOTIENT(ROW()-1,19)+1,MOD(ROW()-2,19)+1),NA())</f>
        <v>#N/A</v>
      </c>
      <c r="DL3052" t="str">
        <f>IFERROR(INDEX(Sheet2!$AU$2:$BM$600,QUOTIENT(ROW()-1,19)+1,MOD(ROW()-2,19)+1),NA())</f>
        <v/>
      </c>
      <c r="DM3052" s="4" t="e">
        <f t="shared" si="219"/>
        <v>#N/A</v>
      </c>
      <c r="DN3052" t="e">
        <f t="shared" si="220"/>
        <v>#N/A</v>
      </c>
      <c r="DO3052" t="e">
        <f t="shared" si="221"/>
        <v>#N/A</v>
      </c>
      <c r="DP3052" s="3">
        <f t="shared" si="222"/>
        <v>10</v>
      </c>
      <c r="DQ3052" s="3"/>
    </row>
    <row r="3053" spans="7:121" x14ac:dyDescent="0.25">
      <c r="G3053"/>
      <c r="DI3053" s="4">
        <f>INDEX(Sheet2!A:A,QUOTIENT(ROW()-1,19)+2)</f>
        <v>41626</v>
      </c>
      <c r="DJ3053" s="4">
        <f>INDEX(Sheet2!C:C,QUOTIENT(ROW()-1,19)+2)</f>
        <v>42735</v>
      </c>
      <c r="DK3053" s="4" t="e">
        <f>IFERROR(INDEX(Sheet2!$AA$2:$AS$600,QUOTIENT(ROW()-1,19)+1,MOD(ROW()-2,19)+1),NA())</f>
        <v>#N/A</v>
      </c>
      <c r="DL3053" t="str">
        <f>IFERROR(INDEX(Sheet2!$AU$2:$BM$600,QUOTIENT(ROW()-1,19)+1,MOD(ROW()-2,19)+1),NA())</f>
        <v/>
      </c>
      <c r="DM3053" s="4" t="e">
        <f t="shared" si="219"/>
        <v>#N/A</v>
      </c>
      <c r="DN3053" t="e">
        <f t="shared" si="220"/>
        <v>#N/A</v>
      </c>
      <c r="DO3053" t="e">
        <f t="shared" si="221"/>
        <v>#N/A</v>
      </c>
      <c r="DP3053" s="3">
        <f t="shared" si="222"/>
        <v>10</v>
      </c>
      <c r="DQ3053" s="3"/>
    </row>
    <row r="3054" spans="7:121" x14ac:dyDescent="0.25">
      <c r="G3054"/>
      <c r="DI3054" s="4">
        <f>INDEX(Sheet2!A:A,QUOTIENT(ROW()-1,19)+2)</f>
        <v>41626</v>
      </c>
      <c r="DJ3054" s="4">
        <f>INDEX(Sheet2!C:C,QUOTIENT(ROW()-1,19)+2)</f>
        <v>42735</v>
      </c>
      <c r="DK3054" s="4" t="e">
        <f>IFERROR(INDEX(Sheet2!$AA$2:$AS$600,QUOTIENT(ROW()-1,19)+1,MOD(ROW()-2,19)+1),NA())</f>
        <v>#N/A</v>
      </c>
      <c r="DL3054" t="str">
        <f>IFERROR(INDEX(Sheet2!$AU$2:$BM$600,QUOTIENT(ROW()-1,19)+1,MOD(ROW()-2,19)+1),NA())</f>
        <v/>
      </c>
      <c r="DM3054" s="4" t="e">
        <f t="shared" si="219"/>
        <v>#N/A</v>
      </c>
      <c r="DN3054" t="e">
        <f t="shared" si="220"/>
        <v>#N/A</v>
      </c>
      <c r="DO3054" t="e">
        <f t="shared" si="221"/>
        <v>#N/A</v>
      </c>
      <c r="DP3054" s="3">
        <f t="shared" si="222"/>
        <v>10</v>
      </c>
      <c r="DQ3054" s="3"/>
    </row>
    <row r="3055" spans="7:121" x14ac:dyDescent="0.25">
      <c r="G3055"/>
      <c r="DI3055" s="4">
        <f>INDEX(Sheet2!A:A,QUOTIENT(ROW()-1,19)+2)</f>
        <v>41626</v>
      </c>
      <c r="DJ3055" s="4">
        <f>INDEX(Sheet2!C:C,QUOTIENT(ROW()-1,19)+2)</f>
        <v>42735</v>
      </c>
      <c r="DK3055" s="4" t="e">
        <f>IFERROR(INDEX(Sheet2!$AA$2:$AS$600,QUOTIENT(ROW()-1,19)+1,MOD(ROW()-2,19)+1),NA())</f>
        <v>#N/A</v>
      </c>
      <c r="DL3055" t="str">
        <f>IFERROR(INDEX(Sheet2!$AU$2:$BM$600,QUOTIENT(ROW()-1,19)+1,MOD(ROW()-2,19)+1),NA())</f>
        <v/>
      </c>
      <c r="DM3055" s="4" t="e">
        <f t="shared" si="219"/>
        <v>#N/A</v>
      </c>
      <c r="DN3055" t="e">
        <f t="shared" si="220"/>
        <v>#N/A</v>
      </c>
      <c r="DO3055" t="e">
        <f t="shared" si="221"/>
        <v>#N/A</v>
      </c>
      <c r="DP3055" s="3">
        <f t="shared" si="222"/>
        <v>10</v>
      </c>
      <c r="DQ3055" s="3"/>
    </row>
    <row r="3056" spans="7:121" x14ac:dyDescent="0.25">
      <c r="G3056"/>
      <c r="DI3056" s="4">
        <f>INDEX(Sheet2!A:A,QUOTIENT(ROW()-1,19)+2)</f>
        <v>41626</v>
      </c>
      <c r="DJ3056" s="4">
        <f>INDEX(Sheet2!C:C,QUOTIENT(ROW()-1,19)+2)</f>
        <v>42735</v>
      </c>
      <c r="DK3056" s="4" t="e">
        <f>IFERROR(INDEX(Sheet2!$AA$2:$AS$600,QUOTIENT(ROW()-1,19)+1,MOD(ROW()-2,19)+1),NA())</f>
        <v>#N/A</v>
      </c>
      <c r="DL3056" t="str">
        <f>IFERROR(INDEX(Sheet2!$AU$2:$BM$600,QUOTIENT(ROW()-1,19)+1,MOD(ROW()-2,19)+1),NA())</f>
        <v/>
      </c>
      <c r="DM3056" s="4" t="e">
        <f t="shared" si="219"/>
        <v>#N/A</v>
      </c>
      <c r="DN3056" t="e">
        <f t="shared" si="220"/>
        <v>#N/A</v>
      </c>
      <c r="DO3056" t="e">
        <f t="shared" si="221"/>
        <v>#N/A</v>
      </c>
      <c r="DP3056" s="3">
        <f t="shared" si="222"/>
        <v>10</v>
      </c>
      <c r="DQ3056" s="3"/>
    </row>
    <row r="3057" spans="7:121" x14ac:dyDescent="0.25">
      <c r="G3057"/>
      <c r="DI3057" s="4">
        <f>INDEX(Sheet2!A:A,QUOTIENT(ROW()-1,19)+2)</f>
        <v>41626</v>
      </c>
      <c r="DJ3057" s="4">
        <f>INDEX(Sheet2!C:C,QUOTIENT(ROW()-1,19)+2)</f>
        <v>42735</v>
      </c>
      <c r="DK3057" s="4" t="e">
        <f>IFERROR(INDEX(Sheet2!$AA$2:$AS$600,QUOTIENT(ROW()-1,19)+1,MOD(ROW()-2,19)+1),NA())</f>
        <v>#N/A</v>
      </c>
      <c r="DL3057" t="str">
        <f>IFERROR(INDEX(Sheet2!$AU$2:$BM$600,QUOTIENT(ROW()-1,19)+1,MOD(ROW()-2,19)+1),NA())</f>
        <v/>
      </c>
      <c r="DM3057" s="4" t="e">
        <f t="shared" si="219"/>
        <v>#N/A</v>
      </c>
      <c r="DN3057" t="e">
        <f t="shared" si="220"/>
        <v>#N/A</v>
      </c>
      <c r="DO3057" t="e">
        <f t="shared" si="221"/>
        <v>#N/A</v>
      </c>
      <c r="DP3057" s="3">
        <f t="shared" si="222"/>
        <v>10</v>
      </c>
      <c r="DQ3057" s="3"/>
    </row>
    <row r="3058" spans="7:121" x14ac:dyDescent="0.25">
      <c r="G3058"/>
      <c r="DI3058" s="4">
        <f>INDEX(Sheet2!A:A,QUOTIENT(ROW()-1,19)+2)</f>
        <v>41626</v>
      </c>
      <c r="DJ3058" s="4">
        <f>INDEX(Sheet2!C:C,QUOTIENT(ROW()-1,19)+2)</f>
        <v>42735</v>
      </c>
      <c r="DK3058" s="4" t="e">
        <f>IFERROR(INDEX(Sheet2!$AA$2:$AS$600,QUOTIENT(ROW()-1,19)+1,MOD(ROW()-2,19)+1),NA())</f>
        <v>#N/A</v>
      </c>
      <c r="DL3058" t="str">
        <f>IFERROR(INDEX(Sheet2!$AU$2:$BM$600,QUOTIENT(ROW()-1,19)+1,MOD(ROW()-2,19)+1),NA())</f>
        <v/>
      </c>
      <c r="DM3058" s="4" t="e">
        <f t="shared" si="219"/>
        <v>#N/A</v>
      </c>
      <c r="DN3058" t="e">
        <f t="shared" si="220"/>
        <v>#N/A</v>
      </c>
      <c r="DO3058" t="e">
        <f t="shared" si="221"/>
        <v>#N/A</v>
      </c>
      <c r="DP3058" s="3">
        <f t="shared" si="222"/>
        <v>10</v>
      </c>
      <c r="DQ3058" s="3"/>
    </row>
    <row r="3059" spans="7:121" x14ac:dyDescent="0.25">
      <c r="G3059"/>
      <c r="DI3059" s="4">
        <f>INDEX(Sheet2!A:A,QUOTIENT(ROW()-1,19)+2)</f>
        <v>41626</v>
      </c>
      <c r="DJ3059" s="4">
        <f>INDEX(Sheet2!C:C,QUOTIENT(ROW()-1,19)+2)</f>
        <v>42735</v>
      </c>
      <c r="DK3059" s="4" t="e">
        <f>IFERROR(INDEX(Sheet2!$AA$2:$AS$600,QUOTIENT(ROW()-1,19)+1,MOD(ROW()-2,19)+1),NA())</f>
        <v>#N/A</v>
      </c>
      <c r="DL3059" t="str">
        <f>IFERROR(INDEX(Sheet2!$AU$2:$BM$600,QUOTIENT(ROW()-1,19)+1,MOD(ROW()-2,19)+1),NA())</f>
        <v/>
      </c>
      <c r="DM3059" s="4" t="e">
        <f t="shared" si="219"/>
        <v>#N/A</v>
      </c>
      <c r="DN3059" t="e">
        <f t="shared" si="220"/>
        <v>#N/A</v>
      </c>
      <c r="DO3059" t="e">
        <f t="shared" si="221"/>
        <v>#N/A</v>
      </c>
      <c r="DP3059" s="3">
        <f t="shared" si="222"/>
        <v>10</v>
      </c>
      <c r="DQ3059" s="3"/>
    </row>
    <row r="3060" spans="7:121" x14ac:dyDescent="0.25">
      <c r="G3060"/>
      <c r="DI3060" s="4">
        <f>INDEX(Sheet2!A:A,QUOTIENT(ROW()-1,19)+2)</f>
        <v>41626</v>
      </c>
      <c r="DJ3060" s="4">
        <f>INDEX(Sheet2!C:C,QUOTIENT(ROW()-1,19)+2)</f>
        <v>42735</v>
      </c>
      <c r="DK3060" s="4" t="e">
        <f>IFERROR(INDEX(Sheet2!$AA$2:$AS$600,QUOTIENT(ROW()-1,19)+1,MOD(ROW()-2,19)+1),NA())</f>
        <v>#N/A</v>
      </c>
      <c r="DL3060" t="str">
        <f>IFERROR(INDEX(Sheet2!$AU$2:$BM$600,QUOTIENT(ROW()-1,19)+1,MOD(ROW()-2,19)+1),NA())</f>
        <v/>
      </c>
      <c r="DM3060" s="4" t="e">
        <f t="shared" si="219"/>
        <v>#N/A</v>
      </c>
      <c r="DN3060" t="e">
        <f t="shared" si="220"/>
        <v>#N/A</v>
      </c>
      <c r="DO3060" t="e">
        <f t="shared" si="221"/>
        <v>#N/A</v>
      </c>
      <c r="DP3060" s="3">
        <f t="shared" si="222"/>
        <v>10</v>
      </c>
      <c r="DQ3060" s="3"/>
    </row>
    <row r="3061" spans="7:121" x14ac:dyDescent="0.25">
      <c r="G3061"/>
      <c r="DI3061" s="4">
        <f>INDEX(Sheet2!A:A,QUOTIENT(ROW()-1,19)+2)</f>
        <v>41626</v>
      </c>
      <c r="DJ3061" s="4">
        <f>INDEX(Sheet2!C:C,QUOTIENT(ROW()-1,19)+2)</f>
        <v>42735</v>
      </c>
      <c r="DK3061" s="4">
        <f>IFERROR(INDEX(Sheet2!$AA$2:$AS$600,QUOTIENT(ROW()-1,19)+1,MOD(ROW()-2,19)+1),NA())</f>
        <v>42735</v>
      </c>
      <c r="DL3061">
        <f>IFERROR(INDEX(Sheet2!$AU$2:$BM$600,QUOTIENT(ROW()-1,19)+1,MOD(ROW()-2,19)+1),NA())</f>
        <v>2</v>
      </c>
      <c r="DM3061" s="4" t="e">
        <f t="shared" si="219"/>
        <v>#N/A</v>
      </c>
      <c r="DN3061" t="e">
        <f t="shared" si="220"/>
        <v>#N/A</v>
      </c>
      <c r="DO3061" t="e">
        <f t="shared" si="221"/>
        <v>#N/A</v>
      </c>
      <c r="DP3061" s="3">
        <f t="shared" si="222"/>
        <v>11</v>
      </c>
      <c r="DQ3061" s="3"/>
    </row>
    <row r="3062" spans="7:121" x14ac:dyDescent="0.25">
      <c r="G3062"/>
      <c r="DI3062" s="4">
        <f>INDEX(Sheet2!A:A,QUOTIENT(ROW()-1,19)+2)</f>
        <v>41626</v>
      </c>
      <c r="DJ3062" s="4">
        <f>INDEX(Sheet2!C:C,QUOTIENT(ROW()-1,19)+2)</f>
        <v>42735</v>
      </c>
      <c r="DK3062" s="4" t="e">
        <f>IFERROR(INDEX(Sheet2!$AA$2:$AS$600,QUOTIENT(ROW()-1,19)+1,MOD(ROW()-2,19)+1),NA())</f>
        <v>#N/A</v>
      </c>
      <c r="DL3062" t="str">
        <f>IFERROR(INDEX(Sheet2!$AU$2:$BM$600,QUOTIENT(ROW()-1,19)+1,MOD(ROW()-2,19)+1),NA())</f>
        <v/>
      </c>
      <c r="DM3062" s="4" t="e">
        <f t="shared" si="219"/>
        <v>#N/A</v>
      </c>
      <c r="DN3062" t="e">
        <f t="shared" si="220"/>
        <v>#N/A</v>
      </c>
      <c r="DO3062" t="e">
        <f t="shared" si="221"/>
        <v>#N/A</v>
      </c>
      <c r="DP3062" s="3">
        <f t="shared" si="222"/>
        <v>11</v>
      </c>
      <c r="DQ3062" s="3"/>
    </row>
    <row r="3063" spans="7:121" x14ac:dyDescent="0.25">
      <c r="G3063"/>
      <c r="DI3063" s="4">
        <f>INDEX(Sheet2!A:A,QUOTIENT(ROW()-1,19)+2)</f>
        <v>41626</v>
      </c>
      <c r="DJ3063" s="4">
        <f>INDEX(Sheet2!C:C,QUOTIENT(ROW()-1,19)+2)</f>
        <v>42735</v>
      </c>
      <c r="DK3063" s="4" t="e">
        <f>IFERROR(INDEX(Sheet2!$AA$2:$AS$600,QUOTIENT(ROW()-1,19)+1,MOD(ROW()-2,19)+1),NA())</f>
        <v>#N/A</v>
      </c>
      <c r="DL3063" t="str">
        <f>IFERROR(INDEX(Sheet2!$AU$2:$BM$600,QUOTIENT(ROW()-1,19)+1,MOD(ROW()-2,19)+1),NA())</f>
        <v/>
      </c>
      <c r="DM3063" s="4" t="e">
        <f t="shared" si="219"/>
        <v>#N/A</v>
      </c>
      <c r="DN3063" t="e">
        <f t="shared" si="220"/>
        <v>#N/A</v>
      </c>
      <c r="DO3063" t="e">
        <f t="shared" si="221"/>
        <v>#N/A</v>
      </c>
      <c r="DP3063" s="3">
        <f t="shared" si="222"/>
        <v>11</v>
      </c>
      <c r="DQ3063" s="3"/>
    </row>
    <row r="3064" spans="7:121" x14ac:dyDescent="0.25">
      <c r="G3064"/>
      <c r="DI3064" s="4">
        <f>INDEX(Sheet2!A:A,QUOTIENT(ROW()-1,19)+2)</f>
        <v>41626</v>
      </c>
      <c r="DJ3064" s="4">
        <f>INDEX(Sheet2!C:C,QUOTIENT(ROW()-1,19)+2)</f>
        <v>42735</v>
      </c>
      <c r="DK3064" s="4" t="e">
        <f>IFERROR(INDEX(Sheet2!$AA$2:$AS$600,QUOTIENT(ROW()-1,19)+1,MOD(ROW()-2,19)+1),NA())</f>
        <v>#N/A</v>
      </c>
      <c r="DL3064" t="str">
        <f>IFERROR(INDEX(Sheet2!$AU$2:$BM$600,QUOTIENT(ROW()-1,19)+1,MOD(ROW()-2,19)+1),NA())</f>
        <v/>
      </c>
      <c r="DM3064" s="4" t="e">
        <f t="shared" si="219"/>
        <v>#N/A</v>
      </c>
      <c r="DN3064" t="e">
        <f t="shared" si="220"/>
        <v>#N/A</v>
      </c>
      <c r="DO3064" t="e">
        <f t="shared" si="221"/>
        <v>#N/A</v>
      </c>
      <c r="DP3064" s="3">
        <f t="shared" si="222"/>
        <v>11</v>
      </c>
      <c r="DQ3064" s="3"/>
    </row>
    <row r="3065" spans="7:121" x14ac:dyDescent="0.25">
      <c r="G3065"/>
      <c r="DI3065" s="4">
        <f>INDEX(Sheet2!A:A,QUOTIENT(ROW()-1,19)+2)</f>
        <v>41626</v>
      </c>
      <c r="DJ3065" s="4">
        <f>INDEX(Sheet2!C:C,QUOTIENT(ROW()-1,19)+2)</f>
        <v>42735</v>
      </c>
      <c r="DK3065" s="4" t="e">
        <f>IFERROR(INDEX(Sheet2!$AA$2:$AS$600,QUOTIENT(ROW()-1,19)+1,MOD(ROW()-2,19)+1),NA())</f>
        <v>#N/A</v>
      </c>
      <c r="DL3065" t="str">
        <f>IFERROR(INDEX(Sheet2!$AU$2:$BM$600,QUOTIENT(ROW()-1,19)+1,MOD(ROW()-2,19)+1),NA())</f>
        <v/>
      </c>
      <c r="DM3065" s="4" t="e">
        <f t="shared" si="219"/>
        <v>#N/A</v>
      </c>
      <c r="DN3065" t="e">
        <f t="shared" si="220"/>
        <v>#N/A</v>
      </c>
      <c r="DO3065" t="e">
        <f t="shared" si="221"/>
        <v>#N/A</v>
      </c>
      <c r="DP3065" s="3">
        <f t="shared" si="222"/>
        <v>11</v>
      </c>
      <c r="DQ3065" s="3"/>
    </row>
    <row r="3066" spans="7:121" x14ac:dyDescent="0.25">
      <c r="G3066"/>
      <c r="DI3066" s="4">
        <f>INDEX(Sheet2!A:A,QUOTIENT(ROW()-1,19)+2)</f>
        <v>41626</v>
      </c>
      <c r="DJ3066" s="4">
        <f>INDEX(Sheet2!C:C,QUOTIENT(ROW()-1,19)+2)</f>
        <v>42735</v>
      </c>
      <c r="DK3066" s="4" t="e">
        <f>IFERROR(INDEX(Sheet2!$AA$2:$AS$600,QUOTIENT(ROW()-1,19)+1,MOD(ROW()-2,19)+1),NA())</f>
        <v>#N/A</v>
      </c>
      <c r="DL3066" t="str">
        <f>IFERROR(INDEX(Sheet2!$AU$2:$BM$600,QUOTIENT(ROW()-1,19)+1,MOD(ROW()-2,19)+1),NA())</f>
        <v/>
      </c>
      <c r="DM3066" s="4" t="e">
        <f t="shared" si="219"/>
        <v>#N/A</v>
      </c>
      <c r="DN3066" t="e">
        <f t="shared" si="220"/>
        <v>#N/A</v>
      </c>
      <c r="DO3066" t="e">
        <f t="shared" si="221"/>
        <v>#N/A</v>
      </c>
      <c r="DP3066" s="3">
        <f t="shared" si="222"/>
        <v>11</v>
      </c>
      <c r="DQ3066" s="3"/>
    </row>
    <row r="3067" spans="7:121" x14ac:dyDescent="0.25">
      <c r="G3067"/>
      <c r="DI3067" s="4">
        <f>INDEX(Sheet2!A:A,QUOTIENT(ROW()-1,19)+2)</f>
        <v>41626</v>
      </c>
      <c r="DJ3067" s="4">
        <f>INDEX(Sheet2!C:C,QUOTIENT(ROW()-1,19)+2)</f>
        <v>42735</v>
      </c>
      <c r="DK3067" s="4" t="e">
        <f>IFERROR(INDEX(Sheet2!$AA$2:$AS$600,QUOTIENT(ROW()-1,19)+1,MOD(ROW()-2,19)+1),NA())</f>
        <v>#N/A</v>
      </c>
      <c r="DL3067" t="str">
        <f>IFERROR(INDEX(Sheet2!$AU$2:$BM$600,QUOTIENT(ROW()-1,19)+1,MOD(ROW()-2,19)+1),NA())</f>
        <v/>
      </c>
      <c r="DM3067" s="4" t="e">
        <f t="shared" si="219"/>
        <v>#N/A</v>
      </c>
      <c r="DN3067" t="e">
        <f t="shared" si="220"/>
        <v>#N/A</v>
      </c>
      <c r="DO3067" t="e">
        <f t="shared" si="221"/>
        <v>#N/A</v>
      </c>
      <c r="DP3067" s="3">
        <f t="shared" si="222"/>
        <v>11</v>
      </c>
      <c r="DQ3067" s="3"/>
    </row>
    <row r="3068" spans="7:121" x14ac:dyDescent="0.25">
      <c r="G3068"/>
      <c r="DI3068" s="4">
        <f>INDEX(Sheet2!A:A,QUOTIENT(ROW()-1,19)+2)</f>
        <v>41626</v>
      </c>
      <c r="DJ3068" s="4">
        <f>INDEX(Sheet2!C:C,QUOTIENT(ROW()-1,19)+2)</f>
        <v>42735</v>
      </c>
      <c r="DK3068" s="4" t="e">
        <f>IFERROR(INDEX(Sheet2!$AA$2:$AS$600,QUOTIENT(ROW()-1,19)+1,MOD(ROW()-2,19)+1),NA())</f>
        <v>#N/A</v>
      </c>
      <c r="DL3068" t="str">
        <f>IFERROR(INDEX(Sheet2!$AU$2:$BM$600,QUOTIENT(ROW()-1,19)+1,MOD(ROW()-2,19)+1),NA())</f>
        <v/>
      </c>
      <c r="DM3068" s="4" t="e">
        <f t="shared" si="219"/>
        <v>#N/A</v>
      </c>
      <c r="DN3068" t="e">
        <f t="shared" si="220"/>
        <v>#N/A</v>
      </c>
      <c r="DO3068" t="e">
        <f t="shared" si="221"/>
        <v>#N/A</v>
      </c>
      <c r="DP3068" s="3">
        <f t="shared" si="222"/>
        <v>11</v>
      </c>
      <c r="DQ3068" s="3"/>
    </row>
    <row r="3069" spans="7:121" x14ac:dyDescent="0.25">
      <c r="G3069"/>
      <c r="DI3069" s="4">
        <f>INDEX(Sheet2!A:A,QUOTIENT(ROW()-1,19)+2)</f>
        <v>41626</v>
      </c>
      <c r="DJ3069" s="4">
        <f>INDEX(Sheet2!C:C,QUOTIENT(ROW()-1,19)+2)</f>
        <v>42735</v>
      </c>
      <c r="DK3069" s="4" t="e">
        <f>IFERROR(INDEX(Sheet2!$AA$2:$AS$600,QUOTIENT(ROW()-1,19)+1,MOD(ROW()-2,19)+1),NA())</f>
        <v>#N/A</v>
      </c>
      <c r="DL3069" t="str">
        <f>IFERROR(INDEX(Sheet2!$AU$2:$BM$600,QUOTIENT(ROW()-1,19)+1,MOD(ROW()-2,19)+1),NA())</f>
        <v/>
      </c>
      <c r="DM3069" s="4" t="e">
        <f t="shared" si="219"/>
        <v>#N/A</v>
      </c>
      <c r="DN3069" t="e">
        <f t="shared" si="220"/>
        <v>#N/A</v>
      </c>
      <c r="DO3069" t="e">
        <f t="shared" si="221"/>
        <v>#N/A</v>
      </c>
      <c r="DP3069" s="3">
        <f t="shared" si="222"/>
        <v>11</v>
      </c>
      <c r="DQ3069" s="3"/>
    </row>
    <row r="3070" spans="7:121" x14ac:dyDescent="0.25">
      <c r="G3070"/>
      <c r="DI3070" s="4">
        <f>INDEX(Sheet2!A:A,QUOTIENT(ROW()-1,19)+2)</f>
        <v>41626</v>
      </c>
      <c r="DJ3070" s="4">
        <f>INDEX(Sheet2!C:C,QUOTIENT(ROW()-1,19)+2)</f>
        <v>42735</v>
      </c>
      <c r="DK3070" s="4" t="e">
        <f>IFERROR(INDEX(Sheet2!$AA$2:$AS$600,QUOTIENT(ROW()-1,19)+1,MOD(ROW()-2,19)+1),NA())</f>
        <v>#N/A</v>
      </c>
      <c r="DL3070" t="str">
        <f>IFERROR(INDEX(Sheet2!$AU$2:$BM$600,QUOTIENT(ROW()-1,19)+1,MOD(ROW()-2,19)+1),NA())</f>
        <v/>
      </c>
      <c r="DM3070" s="4" t="e">
        <f t="shared" si="219"/>
        <v>#N/A</v>
      </c>
      <c r="DN3070" t="e">
        <f t="shared" si="220"/>
        <v>#N/A</v>
      </c>
      <c r="DO3070" t="e">
        <f t="shared" si="221"/>
        <v>#N/A</v>
      </c>
      <c r="DP3070" s="3">
        <f t="shared" si="222"/>
        <v>11</v>
      </c>
      <c r="DQ3070" s="3"/>
    </row>
    <row r="3071" spans="7:121" x14ac:dyDescent="0.25">
      <c r="G3071"/>
      <c r="DI3071" s="4">
        <f>INDEX(Sheet2!A:A,QUOTIENT(ROW()-1,19)+2)</f>
        <v>41626</v>
      </c>
      <c r="DJ3071" s="4">
        <f>INDEX(Sheet2!C:C,QUOTIENT(ROW()-1,19)+2)</f>
        <v>42735</v>
      </c>
      <c r="DK3071" s="4" t="e">
        <f>IFERROR(INDEX(Sheet2!$AA$2:$AS$600,QUOTIENT(ROW()-1,19)+1,MOD(ROW()-2,19)+1),NA())</f>
        <v>#N/A</v>
      </c>
      <c r="DL3071" t="str">
        <f>IFERROR(INDEX(Sheet2!$AU$2:$BM$600,QUOTIENT(ROW()-1,19)+1,MOD(ROW()-2,19)+1),NA())</f>
        <v/>
      </c>
      <c r="DM3071" s="4" t="e">
        <f t="shared" si="219"/>
        <v>#N/A</v>
      </c>
      <c r="DN3071" t="e">
        <f t="shared" si="220"/>
        <v>#N/A</v>
      </c>
      <c r="DO3071" t="e">
        <f t="shared" si="221"/>
        <v>#N/A</v>
      </c>
      <c r="DP3071" s="3">
        <f t="shared" si="222"/>
        <v>11</v>
      </c>
      <c r="DQ3071" s="3"/>
    </row>
    <row r="3072" spans="7:121" x14ac:dyDescent="0.25">
      <c r="G3072"/>
      <c r="DI3072" s="4">
        <f>INDEX(Sheet2!A:A,QUOTIENT(ROW()-1,19)+2)</f>
        <v>41626</v>
      </c>
      <c r="DJ3072" s="4">
        <f>INDEX(Sheet2!C:C,QUOTIENT(ROW()-1,19)+2)</f>
        <v>42735</v>
      </c>
      <c r="DK3072" s="4" t="e">
        <f>IFERROR(INDEX(Sheet2!$AA$2:$AS$600,QUOTIENT(ROW()-1,19)+1,MOD(ROW()-2,19)+1),NA())</f>
        <v>#N/A</v>
      </c>
      <c r="DL3072" t="str">
        <f>IFERROR(INDEX(Sheet2!$AU$2:$BM$600,QUOTIENT(ROW()-1,19)+1,MOD(ROW()-2,19)+1),NA())</f>
        <v/>
      </c>
      <c r="DM3072" s="4" t="e">
        <f t="shared" si="219"/>
        <v>#N/A</v>
      </c>
      <c r="DN3072" t="e">
        <f t="shared" si="220"/>
        <v>#N/A</v>
      </c>
      <c r="DO3072" t="e">
        <f t="shared" si="221"/>
        <v>#N/A</v>
      </c>
      <c r="DP3072" s="3">
        <f t="shared" si="222"/>
        <v>11</v>
      </c>
      <c r="DQ3072" s="3"/>
    </row>
    <row r="3073" spans="7:121" x14ac:dyDescent="0.25">
      <c r="G3073"/>
      <c r="DI3073" s="4">
        <f>INDEX(Sheet2!A:A,QUOTIENT(ROW()-1,19)+2)</f>
        <v>41626</v>
      </c>
      <c r="DJ3073" s="4">
        <f>INDEX(Sheet2!C:C,QUOTIENT(ROW()-1,19)+2)</f>
        <v>42735</v>
      </c>
      <c r="DK3073" s="4" t="e">
        <f>IFERROR(INDEX(Sheet2!$AA$2:$AS$600,QUOTIENT(ROW()-1,19)+1,MOD(ROW()-2,19)+1),NA())</f>
        <v>#N/A</v>
      </c>
      <c r="DL3073" t="str">
        <f>IFERROR(INDEX(Sheet2!$AU$2:$BM$600,QUOTIENT(ROW()-1,19)+1,MOD(ROW()-2,19)+1),NA())</f>
        <v/>
      </c>
      <c r="DM3073" s="4" t="e">
        <f t="shared" si="219"/>
        <v>#N/A</v>
      </c>
      <c r="DN3073" t="e">
        <f t="shared" si="220"/>
        <v>#N/A</v>
      </c>
      <c r="DO3073" t="e">
        <f t="shared" si="221"/>
        <v>#N/A</v>
      </c>
      <c r="DP3073" s="3">
        <f t="shared" si="222"/>
        <v>11</v>
      </c>
      <c r="DQ3073" s="3"/>
    </row>
    <row r="3074" spans="7:121" x14ac:dyDescent="0.25">
      <c r="G3074"/>
      <c r="DI3074" s="4">
        <f>INDEX(Sheet2!A:A,QUOTIENT(ROW()-1,19)+2)</f>
        <v>41626</v>
      </c>
      <c r="DJ3074" s="4">
        <f>INDEX(Sheet2!C:C,QUOTIENT(ROW()-1,19)+2)</f>
        <v>42735</v>
      </c>
      <c r="DK3074" s="4" t="e">
        <f>IFERROR(INDEX(Sheet2!$AA$2:$AS$600,QUOTIENT(ROW()-1,19)+1,MOD(ROW()-2,19)+1),NA())</f>
        <v>#N/A</v>
      </c>
      <c r="DL3074" t="str">
        <f>IFERROR(INDEX(Sheet2!$AU$2:$BM$600,QUOTIENT(ROW()-1,19)+1,MOD(ROW()-2,19)+1),NA())</f>
        <v/>
      </c>
      <c r="DM3074" s="4" t="e">
        <f t="shared" si="219"/>
        <v>#N/A</v>
      </c>
      <c r="DN3074" t="e">
        <f t="shared" si="220"/>
        <v>#N/A</v>
      </c>
      <c r="DO3074" t="e">
        <f t="shared" si="221"/>
        <v>#N/A</v>
      </c>
      <c r="DP3074" s="3">
        <f t="shared" si="222"/>
        <v>11</v>
      </c>
      <c r="DQ3074" s="3"/>
    </row>
    <row r="3075" spans="7:121" x14ac:dyDescent="0.25">
      <c r="G3075"/>
      <c r="DI3075" s="4">
        <f>INDEX(Sheet2!A:A,QUOTIENT(ROW()-1,19)+2)</f>
        <v>41626</v>
      </c>
      <c r="DJ3075" s="4">
        <f>INDEX(Sheet2!C:C,QUOTIENT(ROW()-1,19)+2)</f>
        <v>42735</v>
      </c>
      <c r="DK3075" s="4" t="e">
        <f>IFERROR(INDEX(Sheet2!$AA$2:$AS$600,QUOTIENT(ROW()-1,19)+1,MOD(ROW()-2,19)+1),NA())</f>
        <v>#N/A</v>
      </c>
      <c r="DL3075" t="str">
        <f>IFERROR(INDEX(Sheet2!$AU$2:$BM$600,QUOTIENT(ROW()-1,19)+1,MOD(ROW()-2,19)+1),NA())</f>
        <v/>
      </c>
      <c r="DM3075" s="4" t="e">
        <f t="shared" si="219"/>
        <v>#N/A</v>
      </c>
      <c r="DN3075" t="e">
        <f t="shared" si="220"/>
        <v>#N/A</v>
      </c>
      <c r="DO3075" t="e">
        <f t="shared" si="221"/>
        <v>#N/A</v>
      </c>
      <c r="DP3075" s="3">
        <f t="shared" si="222"/>
        <v>11</v>
      </c>
      <c r="DQ3075" s="3"/>
    </row>
    <row r="3076" spans="7:121" x14ac:dyDescent="0.25">
      <c r="G3076"/>
      <c r="DI3076" s="4">
        <f>INDEX(Sheet2!A:A,QUOTIENT(ROW()-1,19)+2)</f>
        <v>41626</v>
      </c>
      <c r="DJ3076" s="4">
        <f>INDEX(Sheet2!C:C,QUOTIENT(ROW()-1,19)+2)</f>
        <v>42735</v>
      </c>
      <c r="DK3076" s="4" t="e">
        <f>IFERROR(INDEX(Sheet2!$AA$2:$AS$600,QUOTIENT(ROW()-1,19)+1,MOD(ROW()-2,19)+1),NA())</f>
        <v>#N/A</v>
      </c>
      <c r="DL3076" t="str">
        <f>IFERROR(INDEX(Sheet2!$AU$2:$BM$600,QUOTIENT(ROW()-1,19)+1,MOD(ROW()-2,19)+1),NA())</f>
        <v/>
      </c>
      <c r="DM3076" s="4" t="e">
        <f t="shared" si="219"/>
        <v>#N/A</v>
      </c>
      <c r="DN3076" t="e">
        <f t="shared" si="220"/>
        <v>#N/A</v>
      </c>
      <c r="DO3076" t="e">
        <f t="shared" si="221"/>
        <v>#N/A</v>
      </c>
      <c r="DP3076" s="3">
        <f t="shared" si="222"/>
        <v>11</v>
      </c>
      <c r="DQ3076" s="3"/>
    </row>
    <row r="3077" spans="7:121" x14ac:dyDescent="0.25">
      <c r="G3077"/>
      <c r="DI3077" s="4">
        <f>INDEX(Sheet2!A:A,QUOTIENT(ROW()-1,19)+2)</f>
        <v>41626</v>
      </c>
      <c r="DJ3077" s="4">
        <f>INDEX(Sheet2!C:C,QUOTIENT(ROW()-1,19)+2)</f>
        <v>42735</v>
      </c>
      <c r="DK3077" s="4" t="e">
        <f>IFERROR(INDEX(Sheet2!$AA$2:$AS$600,QUOTIENT(ROW()-1,19)+1,MOD(ROW()-2,19)+1),NA())</f>
        <v>#N/A</v>
      </c>
      <c r="DL3077" t="str">
        <f>IFERROR(INDEX(Sheet2!$AU$2:$BM$600,QUOTIENT(ROW()-1,19)+1,MOD(ROW()-2,19)+1),NA())</f>
        <v/>
      </c>
      <c r="DM3077" s="4" t="e">
        <f t="shared" si="219"/>
        <v>#N/A</v>
      </c>
      <c r="DN3077" t="e">
        <f t="shared" si="220"/>
        <v>#N/A</v>
      </c>
      <c r="DO3077" t="e">
        <f t="shared" si="221"/>
        <v>#N/A</v>
      </c>
      <c r="DP3077" s="3">
        <f t="shared" si="222"/>
        <v>11</v>
      </c>
      <c r="DQ3077" s="3"/>
    </row>
    <row r="3078" spans="7:121" x14ac:dyDescent="0.25">
      <c r="G3078"/>
      <c r="DI3078" s="4">
        <f>INDEX(Sheet2!A:A,QUOTIENT(ROW()-1,19)+2)</f>
        <v>41626</v>
      </c>
      <c r="DJ3078" s="4">
        <f>INDEX(Sheet2!C:C,QUOTIENT(ROW()-1,19)+2)</f>
        <v>42735</v>
      </c>
      <c r="DK3078" s="4" t="e">
        <f>IFERROR(INDEX(Sheet2!$AA$2:$AS$600,QUOTIENT(ROW()-1,19)+1,MOD(ROW()-2,19)+1),NA())</f>
        <v>#N/A</v>
      </c>
      <c r="DL3078" t="str">
        <f>IFERROR(INDEX(Sheet2!$AU$2:$BM$600,QUOTIENT(ROW()-1,19)+1,MOD(ROW()-2,19)+1),NA())</f>
        <v/>
      </c>
      <c r="DM3078" s="4" t="e">
        <f t="shared" ref="DM3078:DM3141" si="223">+IF($C$6=$DI3078,DK3078,NA())</f>
        <v>#N/A</v>
      </c>
      <c r="DN3078" t="e">
        <f t="shared" ref="DN3078:DN3141" si="224">+IF($C$6=$DI3078,DL3078,NA())</f>
        <v>#N/A</v>
      </c>
      <c r="DO3078" t="e">
        <f t="shared" si="221"/>
        <v>#N/A</v>
      </c>
      <c r="DP3078" s="3">
        <f t="shared" si="222"/>
        <v>11</v>
      </c>
      <c r="DQ3078" s="3"/>
    </row>
    <row r="3079" spans="7:121" x14ac:dyDescent="0.25">
      <c r="G3079"/>
      <c r="DI3079" s="4">
        <f>INDEX(Sheet2!A:A,QUOTIENT(ROW()-1,19)+2)</f>
        <v>41626</v>
      </c>
      <c r="DJ3079" s="4">
        <f>INDEX(Sheet2!C:C,QUOTIENT(ROW()-1,19)+2)</f>
        <v>42735</v>
      </c>
      <c r="DK3079" s="4" t="e">
        <f>IFERROR(INDEX(Sheet2!$AA$2:$AS$600,QUOTIENT(ROW()-1,19)+1,MOD(ROW()-2,19)+1),NA())</f>
        <v>#N/A</v>
      </c>
      <c r="DL3079" t="str">
        <f>IFERROR(INDEX(Sheet2!$AU$2:$BM$600,QUOTIENT(ROW()-1,19)+1,MOD(ROW()-2,19)+1),NA())</f>
        <v/>
      </c>
      <c r="DM3079" s="4" t="e">
        <f t="shared" si="223"/>
        <v>#N/A</v>
      </c>
      <c r="DN3079" t="e">
        <f t="shared" si="224"/>
        <v>#N/A</v>
      </c>
      <c r="DO3079" t="e">
        <f t="shared" ref="DO3079:DO3142" si="225">IF(DN3079="",NA(),DN3079)</f>
        <v>#N/A</v>
      </c>
      <c r="DP3079" s="3">
        <f t="shared" si="222"/>
        <v>11</v>
      </c>
      <c r="DQ3079" s="3"/>
    </row>
    <row r="3080" spans="7:121" x14ac:dyDescent="0.25">
      <c r="G3080"/>
      <c r="DI3080" s="4">
        <f>INDEX(Sheet2!A:A,QUOTIENT(ROW()-1,19)+2)</f>
        <v>41626</v>
      </c>
      <c r="DJ3080" s="4">
        <f>INDEX(Sheet2!C:C,QUOTIENT(ROW()-1,19)+2)</f>
        <v>42735</v>
      </c>
      <c r="DK3080" s="4">
        <f>IFERROR(INDEX(Sheet2!$AA$2:$AS$600,QUOTIENT(ROW()-1,19)+1,MOD(ROW()-2,19)+1),NA())</f>
        <v>42724.962500000001</v>
      </c>
      <c r="DL3080">
        <f>IFERROR(INDEX(Sheet2!$AU$2:$BM$600,QUOTIENT(ROW()-1,19)+1,MOD(ROW()-2,19)+1),NA())</f>
        <v>2.5</v>
      </c>
      <c r="DM3080" s="4" t="e">
        <f t="shared" si="223"/>
        <v>#N/A</v>
      </c>
      <c r="DN3080" t="e">
        <f t="shared" si="224"/>
        <v>#N/A</v>
      </c>
      <c r="DO3080" t="e">
        <f t="shared" si="225"/>
        <v>#N/A</v>
      </c>
      <c r="DP3080" s="3">
        <f t="shared" ref="DP3080:DP3143" si="226">+IF(AND(DI3080=DI3079,DJ3080=DJ3079),DP3079+IF(ISERROR(DK3080),0,1),1)</f>
        <v>12</v>
      </c>
      <c r="DQ3080" s="3"/>
    </row>
    <row r="3081" spans="7:121" x14ac:dyDescent="0.25">
      <c r="G3081"/>
      <c r="DI3081" s="4">
        <f>INDEX(Sheet2!A:A,QUOTIENT(ROW()-1,19)+2)</f>
        <v>41626</v>
      </c>
      <c r="DJ3081" s="4">
        <f>INDEX(Sheet2!C:C,QUOTIENT(ROW()-1,19)+2)</f>
        <v>42735</v>
      </c>
      <c r="DK3081" s="4">
        <f>IFERROR(INDEX(Sheet2!$AA$2:$AS$600,QUOTIENT(ROW()-1,19)+1,MOD(ROW()-2,19)+1),NA())</f>
        <v>42745.037500000006</v>
      </c>
      <c r="DL3081">
        <f>IFERROR(INDEX(Sheet2!$AU$2:$BM$600,QUOTIENT(ROW()-1,19)+1,MOD(ROW()-2,19)+1),NA())</f>
        <v>2.5</v>
      </c>
      <c r="DM3081" s="4" t="e">
        <f t="shared" si="223"/>
        <v>#N/A</v>
      </c>
      <c r="DN3081" t="e">
        <f t="shared" si="224"/>
        <v>#N/A</v>
      </c>
      <c r="DO3081" t="e">
        <f t="shared" si="225"/>
        <v>#N/A</v>
      </c>
      <c r="DP3081" s="3">
        <f t="shared" si="226"/>
        <v>13</v>
      </c>
      <c r="DQ3081" s="3"/>
    </row>
    <row r="3082" spans="7:121" x14ac:dyDescent="0.25">
      <c r="G3082"/>
      <c r="DI3082" s="4">
        <f>INDEX(Sheet2!A:A,QUOTIENT(ROW()-1,19)+2)</f>
        <v>41626</v>
      </c>
      <c r="DJ3082" s="4">
        <f>INDEX(Sheet2!C:C,QUOTIENT(ROW()-1,19)+2)</f>
        <v>42735</v>
      </c>
      <c r="DK3082" s="4" t="e">
        <f>IFERROR(INDEX(Sheet2!$AA$2:$AS$600,QUOTIENT(ROW()-1,19)+1,MOD(ROW()-2,19)+1),NA())</f>
        <v>#N/A</v>
      </c>
      <c r="DL3082" t="str">
        <f>IFERROR(INDEX(Sheet2!$AU$2:$BM$600,QUOTIENT(ROW()-1,19)+1,MOD(ROW()-2,19)+1),NA())</f>
        <v/>
      </c>
      <c r="DM3082" s="4" t="e">
        <f t="shared" si="223"/>
        <v>#N/A</v>
      </c>
      <c r="DN3082" t="e">
        <f t="shared" si="224"/>
        <v>#N/A</v>
      </c>
      <c r="DO3082" t="e">
        <f t="shared" si="225"/>
        <v>#N/A</v>
      </c>
      <c r="DP3082" s="3">
        <f t="shared" si="226"/>
        <v>13</v>
      </c>
      <c r="DQ3082" s="3"/>
    </row>
    <row r="3083" spans="7:121" x14ac:dyDescent="0.25">
      <c r="G3083"/>
      <c r="DI3083" s="4">
        <f>INDEX(Sheet2!A:A,QUOTIENT(ROW()-1,19)+2)</f>
        <v>41626</v>
      </c>
      <c r="DJ3083" s="4">
        <f>INDEX(Sheet2!C:C,QUOTIENT(ROW()-1,19)+2)</f>
        <v>42735</v>
      </c>
      <c r="DK3083" s="4" t="e">
        <f>IFERROR(INDEX(Sheet2!$AA$2:$AS$600,QUOTIENT(ROW()-1,19)+1,MOD(ROW()-2,19)+1),NA())</f>
        <v>#N/A</v>
      </c>
      <c r="DL3083" t="str">
        <f>IFERROR(INDEX(Sheet2!$AU$2:$BM$600,QUOTIENT(ROW()-1,19)+1,MOD(ROW()-2,19)+1),NA())</f>
        <v/>
      </c>
      <c r="DM3083" s="4" t="e">
        <f t="shared" si="223"/>
        <v>#N/A</v>
      </c>
      <c r="DN3083" t="e">
        <f t="shared" si="224"/>
        <v>#N/A</v>
      </c>
      <c r="DO3083" t="e">
        <f t="shared" si="225"/>
        <v>#N/A</v>
      </c>
      <c r="DP3083" s="3">
        <f t="shared" si="226"/>
        <v>13</v>
      </c>
      <c r="DQ3083" s="3"/>
    </row>
    <row r="3084" spans="7:121" x14ac:dyDescent="0.25">
      <c r="G3084"/>
      <c r="DI3084" s="4">
        <f>INDEX(Sheet2!A:A,QUOTIENT(ROW()-1,19)+2)</f>
        <v>41626</v>
      </c>
      <c r="DJ3084" s="4">
        <f>INDEX(Sheet2!C:C,QUOTIENT(ROW()-1,19)+2)</f>
        <v>42735</v>
      </c>
      <c r="DK3084" s="4" t="e">
        <f>IFERROR(INDEX(Sheet2!$AA$2:$AS$600,QUOTIENT(ROW()-1,19)+1,MOD(ROW()-2,19)+1),NA())</f>
        <v>#N/A</v>
      </c>
      <c r="DL3084" t="str">
        <f>IFERROR(INDEX(Sheet2!$AU$2:$BM$600,QUOTIENT(ROW()-1,19)+1,MOD(ROW()-2,19)+1),NA())</f>
        <v/>
      </c>
      <c r="DM3084" s="4" t="e">
        <f t="shared" si="223"/>
        <v>#N/A</v>
      </c>
      <c r="DN3084" t="e">
        <f t="shared" si="224"/>
        <v>#N/A</v>
      </c>
      <c r="DO3084" t="e">
        <f t="shared" si="225"/>
        <v>#N/A</v>
      </c>
      <c r="DP3084" s="3">
        <f t="shared" si="226"/>
        <v>13</v>
      </c>
      <c r="DQ3084" s="3"/>
    </row>
    <row r="3085" spans="7:121" x14ac:dyDescent="0.25">
      <c r="G3085"/>
      <c r="DI3085" s="4">
        <f>INDEX(Sheet2!A:A,QUOTIENT(ROW()-1,19)+2)</f>
        <v>41626</v>
      </c>
      <c r="DJ3085" s="4">
        <f>INDEX(Sheet2!C:C,QUOTIENT(ROW()-1,19)+2)</f>
        <v>42735</v>
      </c>
      <c r="DK3085" s="4" t="e">
        <f>IFERROR(INDEX(Sheet2!$AA$2:$AS$600,QUOTIENT(ROW()-1,19)+1,MOD(ROW()-2,19)+1),NA())</f>
        <v>#N/A</v>
      </c>
      <c r="DL3085" t="str">
        <f>IFERROR(INDEX(Sheet2!$AU$2:$BM$600,QUOTIENT(ROW()-1,19)+1,MOD(ROW()-2,19)+1),NA())</f>
        <v/>
      </c>
      <c r="DM3085" s="4" t="e">
        <f t="shared" si="223"/>
        <v>#N/A</v>
      </c>
      <c r="DN3085" t="e">
        <f t="shared" si="224"/>
        <v>#N/A</v>
      </c>
      <c r="DO3085" t="e">
        <f t="shared" si="225"/>
        <v>#N/A</v>
      </c>
      <c r="DP3085" s="3">
        <f t="shared" si="226"/>
        <v>13</v>
      </c>
      <c r="DQ3085" s="3"/>
    </row>
    <row r="3086" spans="7:121" x14ac:dyDescent="0.25">
      <c r="G3086"/>
      <c r="DI3086" s="4">
        <f>INDEX(Sheet2!A:A,QUOTIENT(ROW()-1,19)+2)</f>
        <v>41626</v>
      </c>
      <c r="DJ3086" s="4">
        <f>INDEX(Sheet2!C:C,QUOTIENT(ROW()-1,19)+2)</f>
        <v>42735</v>
      </c>
      <c r="DK3086" s="4" t="e">
        <f>IFERROR(INDEX(Sheet2!$AA$2:$AS$600,QUOTIENT(ROW()-1,19)+1,MOD(ROW()-2,19)+1),NA())</f>
        <v>#N/A</v>
      </c>
      <c r="DL3086" t="str">
        <f>IFERROR(INDEX(Sheet2!$AU$2:$BM$600,QUOTIENT(ROW()-1,19)+1,MOD(ROW()-2,19)+1),NA())</f>
        <v/>
      </c>
      <c r="DM3086" s="4" t="e">
        <f t="shared" si="223"/>
        <v>#N/A</v>
      </c>
      <c r="DN3086" t="e">
        <f t="shared" si="224"/>
        <v>#N/A</v>
      </c>
      <c r="DO3086" t="e">
        <f t="shared" si="225"/>
        <v>#N/A</v>
      </c>
      <c r="DP3086" s="3">
        <f t="shared" si="226"/>
        <v>13</v>
      </c>
      <c r="DQ3086" s="3"/>
    </row>
    <row r="3087" spans="7:121" x14ac:dyDescent="0.25">
      <c r="G3087"/>
      <c r="DI3087" s="4">
        <f>INDEX(Sheet2!A:A,QUOTIENT(ROW()-1,19)+2)</f>
        <v>41626</v>
      </c>
      <c r="DJ3087" s="4">
        <f>INDEX(Sheet2!C:C,QUOTIENT(ROW()-1,19)+2)</f>
        <v>42735</v>
      </c>
      <c r="DK3087" s="4" t="e">
        <f>IFERROR(INDEX(Sheet2!$AA$2:$AS$600,QUOTIENT(ROW()-1,19)+1,MOD(ROW()-2,19)+1),NA())</f>
        <v>#N/A</v>
      </c>
      <c r="DL3087" t="str">
        <f>IFERROR(INDEX(Sheet2!$AU$2:$BM$600,QUOTIENT(ROW()-1,19)+1,MOD(ROW()-2,19)+1),NA())</f>
        <v/>
      </c>
      <c r="DM3087" s="4" t="e">
        <f t="shared" si="223"/>
        <v>#N/A</v>
      </c>
      <c r="DN3087" t="e">
        <f t="shared" si="224"/>
        <v>#N/A</v>
      </c>
      <c r="DO3087" t="e">
        <f t="shared" si="225"/>
        <v>#N/A</v>
      </c>
      <c r="DP3087" s="3">
        <f t="shared" si="226"/>
        <v>13</v>
      </c>
      <c r="DQ3087" s="3"/>
    </row>
    <row r="3088" spans="7:121" x14ac:dyDescent="0.25">
      <c r="G3088"/>
      <c r="DI3088" s="4">
        <f>INDEX(Sheet2!A:A,QUOTIENT(ROW()-1,19)+2)</f>
        <v>41626</v>
      </c>
      <c r="DJ3088" s="4">
        <f>INDEX(Sheet2!C:C,QUOTIENT(ROW()-1,19)+2)</f>
        <v>42735</v>
      </c>
      <c r="DK3088" s="4" t="e">
        <f>IFERROR(INDEX(Sheet2!$AA$2:$AS$600,QUOTIENT(ROW()-1,19)+1,MOD(ROW()-2,19)+1),NA())</f>
        <v>#N/A</v>
      </c>
      <c r="DL3088" t="str">
        <f>IFERROR(INDEX(Sheet2!$AU$2:$BM$600,QUOTIENT(ROW()-1,19)+1,MOD(ROW()-2,19)+1),NA())</f>
        <v/>
      </c>
      <c r="DM3088" s="4" t="e">
        <f t="shared" si="223"/>
        <v>#N/A</v>
      </c>
      <c r="DN3088" t="e">
        <f t="shared" si="224"/>
        <v>#N/A</v>
      </c>
      <c r="DO3088" t="e">
        <f t="shared" si="225"/>
        <v>#N/A</v>
      </c>
      <c r="DP3088" s="3">
        <f t="shared" si="226"/>
        <v>13</v>
      </c>
      <c r="DQ3088" s="3"/>
    </row>
    <row r="3089" spans="7:121" x14ac:dyDescent="0.25">
      <c r="G3089"/>
      <c r="DI3089" s="4">
        <f>INDEX(Sheet2!A:A,QUOTIENT(ROW()-1,19)+2)</f>
        <v>41626</v>
      </c>
      <c r="DJ3089" s="4">
        <f>INDEX(Sheet2!C:C,QUOTIENT(ROW()-1,19)+2)</f>
        <v>42735</v>
      </c>
      <c r="DK3089" s="4" t="e">
        <f>IFERROR(INDEX(Sheet2!$AA$2:$AS$600,QUOTIENT(ROW()-1,19)+1,MOD(ROW()-2,19)+1),NA())</f>
        <v>#N/A</v>
      </c>
      <c r="DL3089" t="str">
        <f>IFERROR(INDEX(Sheet2!$AU$2:$BM$600,QUOTIENT(ROW()-1,19)+1,MOD(ROW()-2,19)+1),NA())</f>
        <v/>
      </c>
      <c r="DM3089" s="4" t="e">
        <f t="shared" si="223"/>
        <v>#N/A</v>
      </c>
      <c r="DN3089" t="e">
        <f t="shared" si="224"/>
        <v>#N/A</v>
      </c>
      <c r="DO3089" t="e">
        <f t="shared" si="225"/>
        <v>#N/A</v>
      </c>
      <c r="DP3089" s="3">
        <f t="shared" si="226"/>
        <v>13</v>
      </c>
      <c r="DQ3089" s="3"/>
    </row>
    <row r="3090" spans="7:121" x14ac:dyDescent="0.25">
      <c r="G3090"/>
      <c r="DI3090" s="4">
        <f>INDEX(Sheet2!A:A,QUOTIENT(ROW()-1,19)+2)</f>
        <v>41626</v>
      </c>
      <c r="DJ3090" s="4">
        <f>INDEX(Sheet2!C:C,QUOTIENT(ROW()-1,19)+2)</f>
        <v>42735</v>
      </c>
      <c r="DK3090" s="4" t="e">
        <f>IFERROR(INDEX(Sheet2!$AA$2:$AS$600,QUOTIENT(ROW()-1,19)+1,MOD(ROW()-2,19)+1),NA())</f>
        <v>#N/A</v>
      </c>
      <c r="DL3090" t="str">
        <f>IFERROR(INDEX(Sheet2!$AU$2:$BM$600,QUOTIENT(ROW()-1,19)+1,MOD(ROW()-2,19)+1),NA())</f>
        <v/>
      </c>
      <c r="DM3090" s="4" t="e">
        <f t="shared" si="223"/>
        <v>#N/A</v>
      </c>
      <c r="DN3090" t="e">
        <f t="shared" si="224"/>
        <v>#N/A</v>
      </c>
      <c r="DO3090" t="e">
        <f t="shared" si="225"/>
        <v>#N/A</v>
      </c>
      <c r="DP3090" s="3">
        <f t="shared" si="226"/>
        <v>13</v>
      </c>
      <c r="DQ3090" s="3"/>
    </row>
    <row r="3091" spans="7:121" x14ac:dyDescent="0.25">
      <c r="G3091"/>
      <c r="DI3091" s="4">
        <f>INDEX(Sheet2!A:A,QUOTIENT(ROW()-1,19)+2)</f>
        <v>41626</v>
      </c>
      <c r="DJ3091" s="4">
        <f>INDEX(Sheet2!C:C,QUOTIENT(ROW()-1,19)+2)</f>
        <v>42735</v>
      </c>
      <c r="DK3091" s="4" t="e">
        <f>IFERROR(INDEX(Sheet2!$AA$2:$AS$600,QUOTIENT(ROW()-1,19)+1,MOD(ROW()-2,19)+1),NA())</f>
        <v>#N/A</v>
      </c>
      <c r="DL3091" t="str">
        <f>IFERROR(INDEX(Sheet2!$AU$2:$BM$600,QUOTIENT(ROW()-1,19)+1,MOD(ROW()-2,19)+1),NA())</f>
        <v/>
      </c>
      <c r="DM3091" s="4" t="e">
        <f t="shared" si="223"/>
        <v>#N/A</v>
      </c>
      <c r="DN3091" t="e">
        <f t="shared" si="224"/>
        <v>#N/A</v>
      </c>
      <c r="DO3091" t="e">
        <f t="shared" si="225"/>
        <v>#N/A</v>
      </c>
      <c r="DP3091" s="3">
        <f t="shared" si="226"/>
        <v>13</v>
      </c>
      <c r="DQ3091" s="3"/>
    </row>
    <row r="3092" spans="7:121" x14ac:dyDescent="0.25">
      <c r="G3092"/>
      <c r="DI3092" s="4">
        <f>INDEX(Sheet2!A:A,QUOTIENT(ROW()-1,19)+2)</f>
        <v>41626</v>
      </c>
      <c r="DJ3092" s="4">
        <f>INDEX(Sheet2!C:C,QUOTIENT(ROW()-1,19)+2)</f>
        <v>42735</v>
      </c>
      <c r="DK3092" s="4" t="e">
        <f>IFERROR(INDEX(Sheet2!$AA$2:$AS$600,QUOTIENT(ROW()-1,19)+1,MOD(ROW()-2,19)+1),NA())</f>
        <v>#N/A</v>
      </c>
      <c r="DL3092" t="str">
        <f>IFERROR(INDEX(Sheet2!$AU$2:$BM$600,QUOTIENT(ROW()-1,19)+1,MOD(ROW()-2,19)+1),NA())</f>
        <v/>
      </c>
      <c r="DM3092" s="4" t="e">
        <f t="shared" si="223"/>
        <v>#N/A</v>
      </c>
      <c r="DN3092" t="e">
        <f t="shared" si="224"/>
        <v>#N/A</v>
      </c>
      <c r="DO3092" t="e">
        <f t="shared" si="225"/>
        <v>#N/A</v>
      </c>
      <c r="DP3092" s="3">
        <f t="shared" si="226"/>
        <v>13</v>
      </c>
      <c r="DQ3092" s="3"/>
    </row>
    <row r="3093" spans="7:121" x14ac:dyDescent="0.25">
      <c r="G3093"/>
      <c r="DI3093" s="4">
        <f>INDEX(Sheet2!A:A,QUOTIENT(ROW()-1,19)+2)</f>
        <v>41626</v>
      </c>
      <c r="DJ3093" s="4">
        <f>INDEX(Sheet2!C:C,QUOTIENT(ROW()-1,19)+2)</f>
        <v>42735</v>
      </c>
      <c r="DK3093" s="4" t="e">
        <f>IFERROR(INDEX(Sheet2!$AA$2:$AS$600,QUOTIENT(ROW()-1,19)+1,MOD(ROW()-2,19)+1),NA())</f>
        <v>#N/A</v>
      </c>
      <c r="DL3093" t="str">
        <f>IFERROR(INDEX(Sheet2!$AU$2:$BM$600,QUOTIENT(ROW()-1,19)+1,MOD(ROW()-2,19)+1),NA())</f>
        <v/>
      </c>
      <c r="DM3093" s="4" t="e">
        <f t="shared" si="223"/>
        <v>#N/A</v>
      </c>
      <c r="DN3093" t="e">
        <f t="shared" si="224"/>
        <v>#N/A</v>
      </c>
      <c r="DO3093" t="e">
        <f t="shared" si="225"/>
        <v>#N/A</v>
      </c>
      <c r="DP3093" s="3">
        <f t="shared" si="226"/>
        <v>13</v>
      </c>
      <c r="DQ3093" s="3"/>
    </row>
    <row r="3094" spans="7:121" x14ac:dyDescent="0.25">
      <c r="G3094"/>
      <c r="DI3094" s="4">
        <f>INDEX(Sheet2!A:A,QUOTIENT(ROW()-1,19)+2)</f>
        <v>41626</v>
      </c>
      <c r="DJ3094" s="4">
        <f>INDEX(Sheet2!C:C,QUOTIENT(ROW()-1,19)+2)</f>
        <v>42735</v>
      </c>
      <c r="DK3094" s="4" t="e">
        <f>IFERROR(INDEX(Sheet2!$AA$2:$AS$600,QUOTIENT(ROW()-1,19)+1,MOD(ROW()-2,19)+1),NA())</f>
        <v>#N/A</v>
      </c>
      <c r="DL3094" t="str">
        <f>IFERROR(INDEX(Sheet2!$AU$2:$BM$600,QUOTIENT(ROW()-1,19)+1,MOD(ROW()-2,19)+1),NA())</f>
        <v/>
      </c>
      <c r="DM3094" s="4" t="e">
        <f t="shared" si="223"/>
        <v>#N/A</v>
      </c>
      <c r="DN3094" t="e">
        <f t="shared" si="224"/>
        <v>#N/A</v>
      </c>
      <c r="DO3094" t="e">
        <f t="shared" si="225"/>
        <v>#N/A</v>
      </c>
      <c r="DP3094" s="3">
        <f t="shared" si="226"/>
        <v>13</v>
      </c>
      <c r="DQ3094" s="3"/>
    </row>
    <row r="3095" spans="7:121" x14ac:dyDescent="0.25">
      <c r="G3095"/>
      <c r="DI3095" s="4">
        <f>INDEX(Sheet2!A:A,QUOTIENT(ROW()-1,19)+2)</f>
        <v>41626</v>
      </c>
      <c r="DJ3095" s="4">
        <f>INDEX(Sheet2!C:C,QUOTIENT(ROW()-1,19)+2)</f>
        <v>42735</v>
      </c>
      <c r="DK3095" s="4" t="e">
        <f>IFERROR(INDEX(Sheet2!$AA$2:$AS$600,QUOTIENT(ROW()-1,19)+1,MOD(ROW()-2,19)+1),NA())</f>
        <v>#N/A</v>
      </c>
      <c r="DL3095" t="str">
        <f>IFERROR(INDEX(Sheet2!$AU$2:$BM$600,QUOTIENT(ROW()-1,19)+1,MOD(ROW()-2,19)+1),NA())</f>
        <v/>
      </c>
      <c r="DM3095" s="4" t="e">
        <f t="shared" si="223"/>
        <v>#N/A</v>
      </c>
      <c r="DN3095" t="e">
        <f t="shared" si="224"/>
        <v>#N/A</v>
      </c>
      <c r="DO3095" t="e">
        <f t="shared" si="225"/>
        <v>#N/A</v>
      </c>
      <c r="DP3095" s="3">
        <f t="shared" si="226"/>
        <v>13</v>
      </c>
      <c r="DQ3095" s="3"/>
    </row>
    <row r="3096" spans="7:121" x14ac:dyDescent="0.25">
      <c r="G3096"/>
      <c r="DI3096" s="4">
        <f>INDEX(Sheet2!A:A,QUOTIENT(ROW()-1,19)+2)</f>
        <v>41626</v>
      </c>
      <c r="DJ3096" s="4">
        <f>INDEX(Sheet2!C:C,QUOTIENT(ROW()-1,19)+2)</f>
        <v>42735</v>
      </c>
      <c r="DK3096" s="4" t="e">
        <f>IFERROR(INDEX(Sheet2!$AA$2:$AS$600,QUOTIENT(ROW()-1,19)+1,MOD(ROW()-2,19)+1),NA())</f>
        <v>#N/A</v>
      </c>
      <c r="DL3096" t="str">
        <f>IFERROR(INDEX(Sheet2!$AU$2:$BM$600,QUOTIENT(ROW()-1,19)+1,MOD(ROW()-2,19)+1),NA())</f>
        <v/>
      </c>
      <c r="DM3096" s="4" t="e">
        <f t="shared" si="223"/>
        <v>#N/A</v>
      </c>
      <c r="DN3096" t="e">
        <f t="shared" si="224"/>
        <v>#N/A</v>
      </c>
      <c r="DO3096" t="e">
        <f t="shared" si="225"/>
        <v>#N/A</v>
      </c>
      <c r="DP3096" s="3">
        <f t="shared" si="226"/>
        <v>13</v>
      </c>
      <c r="DQ3096" s="3"/>
    </row>
    <row r="3097" spans="7:121" x14ac:dyDescent="0.25">
      <c r="G3097"/>
      <c r="DI3097" s="4">
        <f>INDEX(Sheet2!A:A,QUOTIENT(ROW()-1,19)+2)</f>
        <v>41626</v>
      </c>
      <c r="DJ3097" s="4">
        <f>INDEX(Sheet2!C:C,QUOTIENT(ROW()-1,19)+2)</f>
        <v>42735</v>
      </c>
      <c r="DK3097" s="4" t="e">
        <f>IFERROR(INDEX(Sheet2!$AA$2:$AS$600,QUOTIENT(ROW()-1,19)+1,MOD(ROW()-2,19)+1),NA())</f>
        <v>#N/A</v>
      </c>
      <c r="DL3097" t="str">
        <f>IFERROR(INDEX(Sheet2!$AU$2:$BM$600,QUOTIENT(ROW()-1,19)+1,MOD(ROW()-2,19)+1),NA())</f>
        <v/>
      </c>
      <c r="DM3097" s="4" t="e">
        <f t="shared" si="223"/>
        <v>#N/A</v>
      </c>
      <c r="DN3097" t="e">
        <f t="shared" si="224"/>
        <v>#N/A</v>
      </c>
      <c r="DO3097" t="e">
        <f t="shared" si="225"/>
        <v>#N/A</v>
      </c>
      <c r="DP3097" s="3">
        <f t="shared" si="226"/>
        <v>13</v>
      </c>
      <c r="DQ3097" s="3"/>
    </row>
    <row r="3098" spans="7:121" x14ac:dyDescent="0.25">
      <c r="G3098"/>
      <c r="DI3098" s="4">
        <f>INDEX(Sheet2!A:A,QUOTIENT(ROW()-1,19)+2)</f>
        <v>41626</v>
      </c>
      <c r="DJ3098" s="4">
        <f>INDEX(Sheet2!C:C,QUOTIENT(ROW()-1,19)+2)</f>
        <v>42735</v>
      </c>
      <c r="DK3098" s="4" t="e">
        <f>IFERROR(INDEX(Sheet2!$AA$2:$AS$600,QUOTIENT(ROW()-1,19)+1,MOD(ROW()-2,19)+1),NA())</f>
        <v>#N/A</v>
      </c>
      <c r="DL3098" t="str">
        <f>IFERROR(INDEX(Sheet2!$AU$2:$BM$600,QUOTIENT(ROW()-1,19)+1,MOD(ROW()-2,19)+1),NA())</f>
        <v/>
      </c>
      <c r="DM3098" s="4" t="e">
        <f t="shared" si="223"/>
        <v>#N/A</v>
      </c>
      <c r="DN3098" t="e">
        <f t="shared" si="224"/>
        <v>#N/A</v>
      </c>
      <c r="DO3098" t="e">
        <f t="shared" si="225"/>
        <v>#N/A</v>
      </c>
      <c r="DP3098" s="3">
        <f t="shared" si="226"/>
        <v>13</v>
      </c>
      <c r="DQ3098" s="3"/>
    </row>
    <row r="3099" spans="7:121" x14ac:dyDescent="0.25">
      <c r="G3099"/>
      <c r="DI3099" s="4">
        <f>INDEX(Sheet2!A:A,QUOTIENT(ROW()-1,19)+2)</f>
        <v>41626</v>
      </c>
      <c r="DJ3099" s="4">
        <f>INDEX(Sheet2!C:C,QUOTIENT(ROW()-1,19)+2)</f>
        <v>42735</v>
      </c>
      <c r="DK3099" s="4">
        <f>IFERROR(INDEX(Sheet2!$AA$2:$AS$600,QUOTIENT(ROW()-1,19)+1,MOD(ROW()-2,19)+1),NA())</f>
        <v>42735</v>
      </c>
      <c r="DL3099">
        <f>IFERROR(INDEX(Sheet2!$AU$2:$BM$600,QUOTIENT(ROW()-1,19)+1,MOD(ROW()-2,19)+1),NA())</f>
        <v>2.75</v>
      </c>
      <c r="DM3099" s="4" t="e">
        <f t="shared" si="223"/>
        <v>#N/A</v>
      </c>
      <c r="DN3099" t="e">
        <f t="shared" si="224"/>
        <v>#N/A</v>
      </c>
      <c r="DO3099" t="e">
        <f t="shared" si="225"/>
        <v>#N/A</v>
      </c>
      <c r="DP3099" s="3">
        <f t="shared" si="226"/>
        <v>14</v>
      </c>
      <c r="DQ3099" s="3"/>
    </row>
    <row r="3100" spans="7:121" x14ac:dyDescent="0.25">
      <c r="G3100"/>
      <c r="DI3100" s="4">
        <f>INDEX(Sheet2!A:A,QUOTIENT(ROW()-1,19)+2)</f>
        <v>41626</v>
      </c>
      <c r="DJ3100" s="4">
        <f>INDEX(Sheet2!C:C,QUOTIENT(ROW()-1,19)+2)</f>
        <v>42735</v>
      </c>
      <c r="DK3100" s="4" t="e">
        <f>IFERROR(INDEX(Sheet2!$AA$2:$AS$600,QUOTIENT(ROW()-1,19)+1,MOD(ROW()-2,19)+1),NA())</f>
        <v>#N/A</v>
      </c>
      <c r="DL3100" t="str">
        <f>IFERROR(INDEX(Sheet2!$AU$2:$BM$600,QUOTIENT(ROW()-1,19)+1,MOD(ROW()-2,19)+1),NA())</f>
        <v/>
      </c>
      <c r="DM3100" s="4" t="e">
        <f t="shared" si="223"/>
        <v>#N/A</v>
      </c>
      <c r="DN3100" t="e">
        <f t="shared" si="224"/>
        <v>#N/A</v>
      </c>
      <c r="DO3100" t="e">
        <f t="shared" si="225"/>
        <v>#N/A</v>
      </c>
      <c r="DP3100" s="3">
        <f t="shared" si="226"/>
        <v>14</v>
      </c>
      <c r="DQ3100" s="3"/>
    </row>
    <row r="3101" spans="7:121" x14ac:dyDescent="0.25">
      <c r="G3101"/>
      <c r="DI3101" s="4">
        <f>INDEX(Sheet2!A:A,QUOTIENT(ROW()-1,19)+2)</f>
        <v>41626</v>
      </c>
      <c r="DJ3101" s="4">
        <f>INDEX(Sheet2!C:C,QUOTIENT(ROW()-1,19)+2)</f>
        <v>42735</v>
      </c>
      <c r="DK3101" s="4" t="e">
        <f>IFERROR(INDEX(Sheet2!$AA$2:$AS$600,QUOTIENT(ROW()-1,19)+1,MOD(ROW()-2,19)+1),NA())</f>
        <v>#N/A</v>
      </c>
      <c r="DL3101" t="str">
        <f>IFERROR(INDEX(Sheet2!$AU$2:$BM$600,QUOTIENT(ROW()-1,19)+1,MOD(ROW()-2,19)+1),NA())</f>
        <v/>
      </c>
      <c r="DM3101" s="4" t="e">
        <f t="shared" si="223"/>
        <v>#N/A</v>
      </c>
      <c r="DN3101" t="e">
        <f t="shared" si="224"/>
        <v>#N/A</v>
      </c>
      <c r="DO3101" t="e">
        <f t="shared" si="225"/>
        <v>#N/A</v>
      </c>
      <c r="DP3101" s="3">
        <f t="shared" si="226"/>
        <v>14</v>
      </c>
      <c r="DQ3101" s="3"/>
    </row>
    <row r="3102" spans="7:121" x14ac:dyDescent="0.25">
      <c r="G3102"/>
      <c r="DI3102" s="4">
        <f>INDEX(Sheet2!A:A,QUOTIENT(ROW()-1,19)+2)</f>
        <v>41626</v>
      </c>
      <c r="DJ3102" s="4">
        <f>INDEX(Sheet2!C:C,QUOTIENT(ROW()-1,19)+2)</f>
        <v>42735</v>
      </c>
      <c r="DK3102" s="4" t="e">
        <f>IFERROR(INDEX(Sheet2!$AA$2:$AS$600,QUOTIENT(ROW()-1,19)+1,MOD(ROW()-2,19)+1),NA())</f>
        <v>#N/A</v>
      </c>
      <c r="DL3102" t="str">
        <f>IFERROR(INDEX(Sheet2!$AU$2:$BM$600,QUOTIENT(ROW()-1,19)+1,MOD(ROW()-2,19)+1),NA())</f>
        <v/>
      </c>
      <c r="DM3102" s="4" t="e">
        <f t="shared" si="223"/>
        <v>#N/A</v>
      </c>
      <c r="DN3102" t="e">
        <f t="shared" si="224"/>
        <v>#N/A</v>
      </c>
      <c r="DO3102" t="e">
        <f t="shared" si="225"/>
        <v>#N/A</v>
      </c>
      <c r="DP3102" s="3">
        <f t="shared" si="226"/>
        <v>14</v>
      </c>
      <c r="DQ3102" s="3"/>
    </row>
    <row r="3103" spans="7:121" x14ac:dyDescent="0.25">
      <c r="G3103"/>
      <c r="DI3103" s="4">
        <f>INDEX(Sheet2!A:A,QUOTIENT(ROW()-1,19)+2)</f>
        <v>41626</v>
      </c>
      <c r="DJ3103" s="4">
        <f>INDEX(Sheet2!C:C,QUOTIENT(ROW()-1,19)+2)</f>
        <v>42735</v>
      </c>
      <c r="DK3103" s="4" t="e">
        <f>IFERROR(INDEX(Sheet2!$AA$2:$AS$600,QUOTIENT(ROW()-1,19)+1,MOD(ROW()-2,19)+1),NA())</f>
        <v>#N/A</v>
      </c>
      <c r="DL3103" t="str">
        <f>IFERROR(INDEX(Sheet2!$AU$2:$BM$600,QUOTIENT(ROW()-1,19)+1,MOD(ROW()-2,19)+1),NA())</f>
        <v/>
      </c>
      <c r="DM3103" s="4" t="e">
        <f t="shared" si="223"/>
        <v>#N/A</v>
      </c>
      <c r="DN3103" t="e">
        <f t="shared" si="224"/>
        <v>#N/A</v>
      </c>
      <c r="DO3103" t="e">
        <f t="shared" si="225"/>
        <v>#N/A</v>
      </c>
      <c r="DP3103" s="3">
        <f t="shared" si="226"/>
        <v>14</v>
      </c>
      <c r="DQ3103" s="3"/>
    </row>
    <row r="3104" spans="7:121" x14ac:dyDescent="0.25">
      <c r="G3104"/>
      <c r="DI3104" s="4">
        <f>INDEX(Sheet2!A:A,QUOTIENT(ROW()-1,19)+2)</f>
        <v>41626</v>
      </c>
      <c r="DJ3104" s="4">
        <f>INDEX(Sheet2!C:C,QUOTIENT(ROW()-1,19)+2)</f>
        <v>42735</v>
      </c>
      <c r="DK3104" s="4" t="e">
        <f>IFERROR(INDEX(Sheet2!$AA$2:$AS$600,QUOTIENT(ROW()-1,19)+1,MOD(ROW()-2,19)+1),NA())</f>
        <v>#N/A</v>
      </c>
      <c r="DL3104" t="str">
        <f>IFERROR(INDEX(Sheet2!$AU$2:$BM$600,QUOTIENT(ROW()-1,19)+1,MOD(ROW()-2,19)+1),NA())</f>
        <v/>
      </c>
      <c r="DM3104" s="4" t="e">
        <f t="shared" si="223"/>
        <v>#N/A</v>
      </c>
      <c r="DN3104" t="e">
        <f t="shared" si="224"/>
        <v>#N/A</v>
      </c>
      <c r="DO3104" t="e">
        <f t="shared" si="225"/>
        <v>#N/A</v>
      </c>
      <c r="DP3104" s="3">
        <f t="shared" si="226"/>
        <v>14</v>
      </c>
      <c r="DQ3104" s="3"/>
    </row>
    <row r="3105" spans="7:121" x14ac:dyDescent="0.25">
      <c r="G3105"/>
      <c r="DI3105" s="4">
        <f>INDEX(Sheet2!A:A,QUOTIENT(ROW()-1,19)+2)</f>
        <v>41626</v>
      </c>
      <c r="DJ3105" s="4">
        <f>INDEX(Sheet2!C:C,QUOTIENT(ROW()-1,19)+2)</f>
        <v>42735</v>
      </c>
      <c r="DK3105" s="4" t="e">
        <f>IFERROR(INDEX(Sheet2!$AA$2:$AS$600,QUOTIENT(ROW()-1,19)+1,MOD(ROW()-2,19)+1),NA())</f>
        <v>#N/A</v>
      </c>
      <c r="DL3105" t="str">
        <f>IFERROR(INDEX(Sheet2!$AU$2:$BM$600,QUOTIENT(ROW()-1,19)+1,MOD(ROW()-2,19)+1),NA())</f>
        <v/>
      </c>
      <c r="DM3105" s="4" t="e">
        <f t="shared" si="223"/>
        <v>#N/A</v>
      </c>
      <c r="DN3105" t="e">
        <f t="shared" si="224"/>
        <v>#N/A</v>
      </c>
      <c r="DO3105" t="e">
        <f t="shared" si="225"/>
        <v>#N/A</v>
      </c>
      <c r="DP3105" s="3">
        <f t="shared" si="226"/>
        <v>14</v>
      </c>
      <c r="DQ3105" s="3"/>
    </row>
    <row r="3106" spans="7:121" x14ac:dyDescent="0.25">
      <c r="G3106"/>
      <c r="DI3106" s="4">
        <f>INDEX(Sheet2!A:A,QUOTIENT(ROW()-1,19)+2)</f>
        <v>41626</v>
      </c>
      <c r="DJ3106" s="4">
        <f>INDEX(Sheet2!C:C,QUOTIENT(ROW()-1,19)+2)</f>
        <v>42735</v>
      </c>
      <c r="DK3106" s="4" t="e">
        <f>IFERROR(INDEX(Sheet2!$AA$2:$AS$600,QUOTIENT(ROW()-1,19)+1,MOD(ROW()-2,19)+1),NA())</f>
        <v>#N/A</v>
      </c>
      <c r="DL3106" t="str">
        <f>IFERROR(INDEX(Sheet2!$AU$2:$BM$600,QUOTIENT(ROW()-1,19)+1,MOD(ROW()-2,19)+1),NA())</f>
        <v/>
      </c>
      <c r="DM3106" s="4" t="e">
        <f t="shared" si="223"/>
        <v>#N/A</v>
      </c>
      <c r="DN3106" t="e">
        <f t="shared" si="224"/>
        <v>#N/A</v>
      </c>
      <c r="DO3106" t="e">
        <f t="shared" si="225"/>
        <v>#N/A</v>
      </c>
      <c r="DP3106" s="3">
        <f t="shared" si="226"/>
        <v>14</v>
      </c>
      <c r="DQ3106" s="3"/>
    </row>
    <row r="3107" spans="7:121" x14ac:dyDescent="0.25">
      <c r="G3107"/>
      <c r="DI3107" s="4">
        <f>INDEX(Sheet2!A:A,QUOTIENT(ROW()-1,19)+2)</f>
        <v>41626</v>
      </c>
      <c r="DJ3107" s="4">
        <f>INDEX(Sheet2!C:C,QUOTIENT(ROW()-1,19)+2)</f>
        <v>42735</v>
      </c>
      <c r="DK3107" s="4" t="e">
        <f>IFERROR(INDEX(Sheet2!$AA$2:$AS$600,QUOTIENT(ROW()-1,19)+1,MOD(ROW()-2,19)+1),NA())</f>
        <v>#N/A</v>
      </c>
      <c r="DL3107" t="str">
        <f>IFERROR(INDEX(Sheet2!$AU$2:$BM$600,QUOTIENT(ROW()-1,19)+1,MOD(ROW()-2,19)+1),NA())</f>
        <v/>
      </c>
      <c r="DM3107" s="4" t="e">
        <f t="shared" si="223"/>
        <v>#N/A</v>
      </c>
      <c r="DN3107" t="e">
        <f t="shared" si="224"/>
        <v>#N/A</v>
      </c>
      <c r="DO3107" t="e">
        <f t="shared" si="225"/>
        <v>#N/A</v>
      </c>
      <c r="DP3107" s="3">
        <f t="shared" si="226"/>
        <v>14</v>
      </c>
      <c r="DQ3107" s="3"/>
    </row>
    <row r="3108" spans="7:121" x14ac:dyDescent="0.25">
      <c r="G3108"/>
      <c r="DI3108" s="4">
        <f>INDEX(Sheet2!A:A,QUOTIENT(ROW()-1,19)+2)</f>
        <v>41626</v>
      </c>
      <c r="DJ3108" s="4">
        <f>INDEX(Sheet2!C:C,QUOTIENT(ROW()-1,19)+2)</f>
        <v>42735</v>
      </c>
      <c r="DK3108" s="4" t="e">
        <f>IFERROR(INDEX(Sheet2!$AA$2:$AS$600,QUOTIENT(ROW()-1,19)+1,MOD(ROW()-2,19)+1),NA())</f>
        <v>#N/A</v>
      </c>
      <c r="DL3108" t="str">
        <f>IFERROR(INDEX(Sheet2!$AU$2:$BM$600,QUOTIENT(ROW()-1,19)+1,MOD(ROW()-2,19)+1),NA())</f>
        <v/>
      </c>
      <c r="DM3108" s="4" t="e">
        <f t="shared" si="223"/>
        <v>#N/A</v>
      </c>
      <c r="DN3108" t="e">
        <f t="shared" si="224"/>
        <v>#N/A</v>
      </c>
      <c r="DO3108" t="e">
        <f t="shared" si="225"/>
        <v>#N/A</v>
      </c>
      <c r="DP3108" s="3">
        <f t="shared" si="226"/>
        <v>14</v>
      </c>
      <c r="DQ3108" s="3"/>
    </row>
    <row r="3109" spans="7:121" x14ac:dyDescent="0.25">
      <c r="G3109"/>
      <c r="DI3109" s="4">
        <f>INDEX(Sheet2!A:A,QUOTIENT(ROW()-1,19)+2)</f>
        <v>41626</v>
      </c>
      <c r="DJ3109" s="4">
        <f>INDEX(Sheet2!C:C,QUOTIENT(ROW()-1,19)+2)</f>
        <v>42735</v>
      </c>
      <c r="DK3109" s="4" t="e">
        <f>IFERROR(INDEX(Sheet2!$AA$2:$AS$600,QUOTIENT(ROW()-1,19)+1,MOD(ROW()-2,19)+1),NA())</f>
        <v>#N/A</v>
      </c>
      <c r="DL3109" t="str">
        <f>IFERROR(INDEX(Sheet2!$AU$2:$BM$600,QUOTIENT(ROW()-1,19)+1,MOD(ROW()-2,19)+1),NA())</f>
        <v/>
      </c>
      <c r="DM3109" s="4" t="e">
        <f t="shared" si="223"/>
        <v>#N/A</v>
      </c>
      <c r="DN3109" t="e">
        <f t="shared" si="224"/>
        <v>#N/A</v>
      </c>
      <c r="DO3109" t="e">
        <f t="shared" si="225"/>
        <v>#N/A</v>
      </c>
      <c r="DP3109" s="3">
        <f t="shared" si="226"/>
        <v>14</v>
      </c>
      <c r="DQ3109" s="3"/>
    </row>
    <row r="3110" spans="7:121" x14ac:dyDescent="0.25">
      <c r="G3110"/>
      <c r="DI3110" s="4">
        <f>INDEX(Sheet2!A:A,QUOTIENT(ROW()-1,19)+2)</f>
        <v>41626</v>
      </c>
      <c r="DJ3110" s="4">
        <f>INDEX(Sheet2!C:C,QUOTIENT(ROW()-1,19)+2)</f>
        <v>42735</v>
      </c>
      <c r="DK3110" s="4" t="e">
        <f>IFERROR(INDEX(Sheet2!$AA$2:$AS$600,QUOTIENT(ROW()-1,19)+1,MOD(ROW()-2,19)+1),NA())</f>
        <v>#N/A</v>
      </c>
      <c r="DL3110" t="str">
        <f>IFERROR(INDEX(Sheet2!$AU$2:$BM$600,QUOTIENT(ROW()-1,19)+1,MOD(ROW()-2,19)+1),NA())</f>
        <v/>
      </c>
      <c r="DM3110" s="4" t="e">
        <f t="shared" si="223"/>
        <v>#N/A</v>
      </c>
      <c r="DN3110" t="e">
        <f t="shared" si="224"/>
        <v>#N/A</v>
      </c>
      <c r="DO3110" t="e">
        <f t="shared" si="225"/>
        <v>#N/A</v>
      </c>
      <c r="DP3110" s="3">
        <f t="shared" si="226"/>
        <v>14</v>
      </c>
      <c r="DQ3110" s="3"/>
    </row>
    <row r="3111" spans="7:121" x14ac:dyDescent="0.25">
      <c r="G3111"/>
      <c r="DI3111" s="4">
        <f>INDEX(Sheet2!A:A,QUOTIENT(ROW()-1,19)+2)</f>
        <v>41626</v>
      </c>
      <c r="DJ3111" s="4">
        <f>INDEX(Sheet2!C:C,QUOTIENT(ROW()-1,19)+2)</f>
        <v>42735</v>
      </c>
      <c r="DK3111" s="4" t="e">
        <f>IFERROR(INDEX(Sheet2!$AA$2:$AS$600,QUOTIENT(ROW()-1,19)+1,MOD(ROW()-2,19)+1),NA())</f>
        <v>#N/A</v>
      </c>
      <c r="DL3111" t="str">
        <f>IFERROR(INDEX(Sheet2!$AU$2:$BM$600,QUOTIENT(ROW()-1,19)+1,MOD(ROW()-2,19)+1),NA())</f>
        <v/>
      </c>
      <c r="DM3111" s="4" t="e">
        <f t="shared" si="223"/>
        <v>#N/A</v>
      </c>
      <c r="DN3111" t="e">
        <f t="shared" si="224"/>
        <v>#N/A</v>
      </c>
      <c r="DO3111" t="e">
        <f t="shared" si="225"/>
        <v>#N/A</v>
      </c>
      <c r="DP3111" s="3">
        <f t="shared" si="226"/>
        <v>14</v>
      </c>
      <c r="DQ3111" s="3"/>
    </row>
    <row r="3112" spans="7:121" x14ac:dyDescent="0.25">
      <c r="G3112"/>
      <c r="DI3112" s="4">
        <f>INDEX(Sheet2!A:A,QUOTIENT(ROW()-1,19)+2)</f>
        <v>41626</v>
      </c>
      <c r="DJ3112" s="4">
        <f>INDEX(Sheet2!C:C,QUOTIENT(ROW()-1,19)+2)</f>
        <v>42735</v>
      </c>
      <c r="DK3112" s="4" t="e">
        <f>IFERROR(INDEX(Sheet2!$AA$2:$AS$600,QUOTIENT(ROW()-1,19)+1,MOD(ROW()-2,19)+1),NA())</f>
        <v>#N/A</v>
      </c>
      <c r="DL3112" t="str">
        <f>IFERROR(INDEX(Sheet2!$AU$2:$BM$600,QUOTIENT(ROW()-1,19)+1,MOD(ROW()-2,19)+1),NA())</f>
        <v/>
      </c>
      <c r="DM3112" s="4" t="e">
        <f t="shared" si="223"/>
        <v>#N/A</v>
      </c>
      <c r="DN3112" t="e">
        <f t="shared" si="224"/>
        <v>#N/A</v>
      </c>
      <c r="DO3112" t="e">
        <f t="shared" si="225"/>
        <v>#N/A</v>
      </c>
      <c r="DP3112" s="3">
        <f t="shared" si="226"/>
        <v>14</v>
      </c>
      <c r="DQ3112" s="3"/>
    </row>
    <row r="3113" spans="7:121" x14ac:dyDescent="0.25">
      <c r="G3113"/>
      <c r="DI3113" s="4">
        <f>INDEX(Sheet2!A:A,QUOTIENT(ROW()-1,19)+2)</f>
        <v>41626</v>
      </c>
      <c r="DJ3113" s="4">
        <f>INDEX(Sheet2!C:C,QUOTIENT(ROW()-1,19)+2)</f>
        <v>42735</v>
      </c>
      <c r="DK3113" s="4" t="e">
        <f>IFERROR(INDEX(Sheet2!$AA$2:$AS$600,QUOTIENT(ROW()-1,19)+1,MOD(ROW()-2,19)+1),NA())</f>
        <v>#N/A</v>
      </c>
      <c r="DL3113" t="str">
        <f>IFERROR(INDEX(Sheet2!$AU$2:$BM$600,QUOTIENT(ROW()-1,19)+1,MOD(ROW()-2,19)+1),NA())</f>
        <v/>
      </c>
      <c r="DM3113" s="4" t="e">
        <f t="shared" si="223"/>
        <v>#N/A</v>
      </c>
      <c r="DN3113" t="e">
        <f t="shared" si="224"/>
        <v>#N/A</v>
      </c>
      <c r="DO3113" t="e">
        <f t="shared" si="225"/>
        <v>#N/A</v>
      </c>
      <c r="DP3113" s="3">
        <f t="shared" si="226"/>
        <v>14</v>
      </c>
      <c r="DQ3113" s="3"/>
    </row>
    <row r="3114" spans="7:121" x14ac:dyDescent="0.25">
      <c r="G3114"/>
      <c r="DI3114" s="4">
        <f>INDEX(Sheet2!A:A,QUOTIENT(ROW()-1,19)+2)</f>
        <v>41626</v>
      </c>
      <c r="DJ3114" s="4">
        <f>INDEX(Sheet2!C:C,QUOTIENT(ROW()-1,19)+2)</f>
        <v>42735</v>
      </c>
      <c r="DK3114" s="4" t="e">
        <f>IFERROR(INDEX(Sheet2!$AA$2:$AS$600,QUOTIENT(ROW()-1,19)+1,MOD(ROW()-2,19)+1),NA())</f>
        <v>#N/A</v>
      </c>
      <c r="DL3114" t="str">
        <f>IFERROR(INDEX(Sheet2!$AU$2:$BM$600,QUOTIENT(ROW()-1,19)+1,MOD(ROW()-2,19)+1),NA())</f>
        <v/>
      </c>
      <c r="DM3114" s="4" t="e">
        <f t="shared" si="223"/>
        <v>#N/A</v>
      </c>
      <c r="DN3114" t="e">
        <f t="shared" si="224"/>
        <v>#N/A</v>
      </c>
      <c r="DO3114" t="e">
        <f t="shared" si="225"/>
        <v>#N/A</v>
      </c>
      <c r="DP3114" s="3">
        <f t="shared" si="226"/>
        <v>14</v>
      </c>
      <c r="DQ3114" s="3"/>
    </row>
    <row r="3115" spans="7:121" x14ac:dyDescent="0.25">
      <c r="G3115"/>
      <c r="DI3115" s="4">
        <f>INDEX(Sheet2!A:A,QUOTIENT(ROW()-1,19)+2)</f>
        <v>41626</v>
      </c>
      <c r="DJ3115" s="4">
        <f>INDEX(Sheet2!C:C,QUOTIENT(ROW()-1,19)+2)</f>
        <v>42735</v>
      </c>
      <c r="DK3115" s="4" t="e">
        <f>IFERROR(INDEX(Sheet2!$AA$2:$AS$600,QUOTIENT(ROW()-1,19)+1,MOD(ROW()-2,19)+1),NA())</f>
        <v>#N/A</v>
      </c>
      <c r="DL3115" t="str">
        <f>IFERROR(INDEX(Sheet2!$AU$2:$BM$600,QUOTIENT(ROW()-1,19)+1,MOD(ROW()-2,19)+1),NA())</f>
        <v/>
      </c>
      <c r="DM3115" s="4" t="e">
        <f t="shared" si="223"/>
        <v>#N/A</v>
      </c>
      <c r="DN3115" t="e">
        <f t="shared" si="224"/>
        <v>#N/A</v>
      </c>
      <c r="DO3115" t="e">
        <f t="shared" si="225"/>
        <v>#N/A</v>
      </c>
      <c r="DP3115" s="3">
        <f t="shared" si="226"/>
        <v>14</v>
      </c>
      <c r="DQ3115" s="3"/>
    </row>
    <row r="3116" spans="7:121" x14ac:dyDescent="0.25">
      <c r="G3116"/>
      <c r="DI3116" s="4">
        <f>INDEX(Sheet2!A:A,QUOTIENT(ROW()-1,19)+2)</f>
        <v>41626</v>
      </c>
      <c r="DJ3116" s="4">
        <f>INDEX(Sheet2!C:C,QUOTIENT(ROW()-1,19)+2)</f>
        <v>42735</v>
      </c>
      <c r="DK3116" s="4" t="e">
        <f>IFERROR(INDEX(Sheet2!$AA$2:$AS$600,QUOTIENT(ROW()-1,19)+1,MOD(ROW()-2,19)+1),NA())</f>
        <v>#N/A</v>
      </c>
      <c r="DL3116" t="str">
        <f>IFERROR(INDEX(Sheet2!$AU$2:$BM$600,QUOTIENT(ROW()-1,19)+1,MOD(ROW()-2,19)+1),NA())</f>
        <v/>
      </c>
      <c r="DM3116" s="4" t="e">
        <f t="shared" si="223"/>
        <v>#N/A</v>
      </c>
      <c r="DN3116" t="e">
        <f t="shared" si="224"/>
        <v>#N/A</v>
      </c>
      <c r="DO3116" t="e">
        <f t="shared" si="225"/>
        <v>#N/A</v>
      </c>
      <c r="DP3116" s="3">
        <f t="shared" si="226"/>
        <v>14</v>
      </c>
      <c r="DQ3116" s="3"/>
    </row>
    <row r="3117" spans="7:121" x14ac:dyDescent="0.25">
      <c r="G3117"/>
      <c r="DI3117" s="4">
        <f>INDEX(Sheet2!A:A,QUOTIENT(ROW()-1,19)+2)</f>
        <v>41626</v>
      </c>
      <c r="DJ3117" s="4">
        <f>INDEX(Sheet2!C:C,QUOTIENT(ROW()-1,19)+2)</f>
        <v>42735</v>
      </c>
      <c r="DK3117" s="4" t="e">
        <f>IFERROR(INDEX(Sheet2!$AA$2:$AS$600,QUOTIENT(ROW()-1,19)+1,MOD(ROW()-2,19)+1),NA())</f>
        <v>#N/A</v>
      </c>
      <c r="DL3117" t="str">
        <f>IFERROR(INDEX(Sheet2!$AU$2:$BM$600,QUOTIENT(ROW()-1,19)+1,MOD(ROW()-2,19)+1),NA())</f>
        <v/>
      </c>
      <c r="DM3117" s="4" t="e">
        <f t="shared" si="223"/>
        <v>#N/A</v>
      </c>
      <c r="DN3117" t="e">
        <f t="shared" si="224"/>
        <v>#N/A</v>
      </c>
      <c r="DO3117" t="e">
        <f t="shared" si="225"/>
        <v>#N/A</v>
      </c>
      <c r="DP3117" s="3">
        <f t="shared" si="226"/>
        <v>14</v>
      </c>
      <c r="DQ3117" s="3"/>
    </row>
    <row r="3118" spans="7:121" x14ac:dyDescent="0.25">
      <c r="G3118"/>
      <c r="DI3118" s="4">
        <f>INDEX(Sheet2!A:A,QUOTIENT(ROW()-1,19)+2)</f>
        <v>41626</v>
      </c>
      <c r="DJ3118" s="4">
        <f>INDEX(Sheet2!C:C,QUOTIENT(ROW()-1,19)+2)</f>
        <v>42735</v>
      </c>
      <c r="DK3118" s="4">
        <f>IFERROR(INDEX(Sheet2!$AA$2:$AS$600,QUOTIENT(ROW()-1,19)+1,MOD(ROW()-2,19)+1),NA())</f>
        <v>42735</v>
      </c>
      <c r="DL3118">
        <f>IFERROR(INDEX(Sheet2!$AU$2:$BM$600,QUOTIENT(ROW()-1,19)+1,MOD(ROW()-2,19)+1),NA())</f>
        <v>3</v>
      </c>
      <c r="DM3118" s="4" t="e">
        <f t="shared" si="223"/>
        <v>#N/A</v>
      </c>
      <c r="DN3118" t="e">
        <f t="shared" si="224"/>
        <v>#N/A</v>
      </c>
      <c r="DO3118" t="e">
        <f t="shared" si="225"/>
        <v>#N/A</v>
      </c>
      <c r="DP3118" s="3">
        <f t="shared" si="226"/>
        <v>15</v>
      </c>
      <c r="DQ3118" s="3"/>
    </row>
    <row r="3119" spans="7:121" x14ac:dyDescent="0.25">
      <c r="G3119"/>
      <c r="DI3119" s="4">
        <f>INDEX(Sheet2!A:A,QUOTIENT(ROW()-1,19)+2)</f>
        <v>41626</v>
      </c>
      <c r="DJ3119" s="4">
        <f>INDEX(Sheet2!C:C,QUOTIENT(ROW()-1,19)+2)</f>
        <v>42735</v>
      </c>
      <c r="DK3119" s="4" t="e">
        <f>IFERROR(INDEX(Sheet2!$AA$2:$AS$600,QUOTIENT(ROW()-1,19)+1,MOD(ROW()-2,19)+1),NA())</f>
        <v>#N/A</v>
      </c>
      <c r="DL3119" t="str">
        <f>IFERROR(INDEX(Sheet2!$AU$2:$BM$600,QUOTIENT(ROW()-1,19)+1,MOD(ROW()-2,19)+1),NA())</f>
        <v/>
      </c>
      <c r="DM3119" s="4" t="e">
        <f t="shared" si="223"/>
        <v>#N/A</v>
      </c>
      <c r="DN3119" t="e">
        <f t="shared" si="224"/>
        <v>#N/A</v>
      </c>
      <c r="DO3119" t="e">
        <f t="shared" si="225"/>
        <v>#N/A</v>
      </c>
      <c r="DP3119" s="3">
        <f t="shared" si="226"/>
        <v>15</v>
      </c>
      <c r="DQ3119" s="3"/>
    </row>
    <row r="3120" spans="7:121" x14ac:dyDescent="0.25">
      <c r="G3120"/>
      <c r="DI3120" s="4">
        <f>INDEX(Sheet2!A:A,QUOTIENT(ROW()-1,19)+2)</f>
        <v>41626</v>
      </c>
      <c r="DJ3120" s="4">
        <f>INDEX(Sheet2!C:C,QUOTIENT(ROW()-1,19)+2)</f>
        <v>42735</v>
      </c>
      <c r="DK3120" s="4" t="e">
        <f>IFERROR(INDEX(Sheet2!$AA$2:$AS$600,QUOTIENT(ROW()-1,19)+1,MOD(ROW()-2,19)+1),NA())</f>
        <v>#N/A</v>
      </c>
      <c r="DL3120" t="str">
        <f>IFERROR(INDEX(Sheet2!$AU$2:$BM$600,QUOTIENT(ROW()-1,19)+1,MOD(ROW()-2,19)+1),NA())</f>
        <v/>
      </c>
      <c r="DM3120" s="4" t="e">
        <f t="shared" si="223"/>
        <v>#N/A</v>
      </c>
      <c r="DN3120" t="e">
        <f t="shared" si="224"/>
        <v>#N/A</v>
      </c>
      <c r="DO3120" t="e">
        <f t="shared" si="225"/>
        <v>#N/A</v>
      </c>
      <c r="DP3120" s="3">
        <f t="shared" si="226"/>
        <v>15</v>
      </c>
      <c r="DQ3120" s="3"/>
    </row>
    <row r="3121" spans="7:121" x14ac:dyDescent="0.25">
      <c r="G3121"/>
      <c r="DI3121" s="4">
        <f>INDEX(Sheet2!A:A,QUOTIENT(ROW()-1,19)+2)</f>
        <v>41626</v>
      </c>
      <c r="DJ3121" s="4">
        <f>INDEX(Sheet2!C:C,QUOTIENT(ROW()-1,19)+2)</f>
        <v>42735</v>
      </c>
      <c r="DK3121" s="4" t="e">
        <f>IFERROR(INDEX(Sheet2!$AA$2:$AS$600,QUOTIENT(ROW()-1,19)+1,MOD(ROW()-2,19)+1),NA())</f>
        <v>#N/A</v>
      </c>
      <c r="DL3121" t="str">
        <f>IFERROR(INDEX(Sheet2!$AU$2:$BM$600,QUOTIENT(ROW()-1,19)+1,MOD(ROW()-2,19)+1),NA())</f>
        <v/>
      </c>
      <c r="DM3121" s="4" t="e">
        <f t="shared" si="223"/>
        <v>#N/A</v>
      </c>
      <c r="DN3121" t="e">
        <f t="shared" si="224"/>
        <v>#N/A</v>
      </c>
      <c r="DO3121" t="e">
        <f t="shared" si="225"/>
        <v>#N/A</v>
      </c>
      <c r="DP3121" s="3">
        <f t="shared" si="226"/>
        <v>15</v>
      </c>
      <c r="DQ3121" s="3"/>
    </row>
    <row r="3122" spans="7:121" x14ac:dyDescent="0.25">
      <c r="G3122"/>
      <c r="DI3122" s="4">
        <f>INDEX(Sheet2!A:A,QUOTIENT(ROW()-1,19)+2)</f>
        <v>41626</v>
      </c>
      <c r="DJ3122" s="4">
        <f>INDEX(Sheet2!C:C,QUOTIENT(ROW()-1,19)+2)</f>
        <v>42735</v>
      </c>
      <c r="DK3122" s="4" t="e">
        <f>IFERROR(INDEX(Sheet2!$AA$2:$AS$600,QUOTIENT(ROW()-1,19)+1,MOD(ROW()-2,19)+1),NA())</f>
        <v>#N/A</v>
      </c>
      <c r="DL3122" t="str">
        <f>IFERROR(INDEX(Sheet2!$AU$2:$BM$600,QUOTIENT(ROW()-1,19)+1,MOD(ROW()-2,19)+1),NA())</f>
        <v/>
      </c>
      <c r="DM3122" s="4" t="e">
        <f t="shared" si="223"/>
        <v>#N/A</v>
      </c>
      <c r="DN3122" t="e">
        <f t="shared" si="224"/>
        <v>#N/A</v>
      </c>
      <c r="DO3122" t="e">
        <f t="shared" si="225"/>
        <v>#N/A</v>
      </c>
      <c r="DP3122" s="3">
        <f t="shared" si="226"/>
        <v>15</v>
      </c>
      <c r="DQ3122" s="3"/>
    </row>
    <row r="3123" spans="7:121" x14ac:dyDescent="0.25">
      <c r="G3123"/>
      <c r="DI3123" s="4">
        <f>INDEX(Sheet2!A:A,QUOTIENT(ROW()-1,19)+2)</f>
        <v>41626</v>
      </c>
      <c r="DJ3123" s="4">
        <f>INDEX(Sheet2!C:C,QUOTIENT(ROW()-1,19)+2)</f>
        <v>42735</v>
      </c>
      <c r="DK3123" s="4" t="e">
        <f>IFERROR(INDEX(Sheet2!$AA$2:$AS$600,QUOTIENT(ROW()-1,19)+1,MOD(ROW()-2,19)+1),NA())</f>
        <v>#N/A</v>
      </c>
      <c r="DL3123" t="str">
        <f>IFERROR(INDEX(Sheet2!$AU$2:$BM$600,QUOTIENT(ROW()-1,19)+1,MOD(ROW()-2,19)+1),NA())</f>
        <v/>
      </c>
      <c r="DM3123" s="4" t="e">
        <f t="shared" si="223"/>
        <v>#N/A</v>
      </c>
      <c r="DN3123" t="e">
        <f t="shared" si="224"/>
        <v>#N/A</v>
      </c>
      <c r="DO3123" t="e">
        <f t="shared" si="225"/>
        <v>#N/A</v>
      </c>
      <c r="DP3123" s="3">
        <f t="shared" si="226"/>
        <v>15</v>
      </c>
      <c r="DQ3123" s="3"/>
    </row>
    <row r="3124" spans="7:121" x14ac:dyDescent="0.25">
      <c r="G3124"/>
      <c r="DI3124" s="4">
        <f>INDEX(Sheet2!A:A,QUOTIENT(ROW()-1,19)+2)</f>
        <v>41626</v>
      </c>
      <c r="DJ3124" s="4">
        <f>INDEX(Sheet2!C:C,QUOTIENT(ROW()-1,19)+2)</f>
        <v>42735</v>
      </c>
      <c r="DK3124" s="4" t="e">
        <f>IFERROR(INDEX(Sheet2!$AA$2:$AS$600,QUOTIENT(ROW()-1,19)+1,MOD(ROW()-2,19)+1),NA())</f>
        <v>#N/A</v>
      </c>
      <c r="DL3124" t="str">
        <f>IFERROR(INDEX(Sheet2!$AU$2:$BM$600,QUOTIENT(ROW()-1,19)+1,MOD(ROW()-2,19)+1),NA())</f>
        <v/>
      </c>
      <c r="DM3124" s="4" t="e">
        <f t="shared" si="223"/>
        <v>#N/A</v>
      </c>
      <c r="DN3124" t="e">
        <f t="shared" si="224"/>
        <v>#N/A</v>
      </c>
      <c r="DO3124" t="e">
        <f t="shared" si="225"/>
        <v>#N/A</v>
      </c>
      <c r="DP3124" s="3">
        <f t="shared" si="226"/>
        <v>15</v>
      </c>
      <c r="DQ3124" s="3"/>
    </row>
    <row r="3125" spans="7:121" x14ac:dyDescent="0.25">
      <c r="G3125"/>
      <c r="DI3125" s="4">
        <f>INDEX(Sheet2!A:A,QUOTIENT(ROW()-1,19)+2)</f>
        <v>41626</v>
      </c>
      <c r="DJ3125" s="4">
        <f>INDEX(Sheet2!C:C,QUOTIENT(ROW()-1,19)+2)</f>
        <v>42735</v>
      </c>
      <c r="DK3125" s="4" t="e">
        <f>IFERROR(INDEX(Sheet2!$AA$2:$AS$600,QUOTIENT(ROW()-1,19)+1,MOD(ROW()-2,19)+1),NA())</f>
        <v>#N/A</v>
      </c>
      <c r="DL3125" t="str">
        <f>IFERROR(INDEX(Sheet2!$AU$2:$BM$600,QUOTIENT(ROW()-1,19)+1,MOD(ROW()-2,19)+1),NA())</f>
        <v/>
      </c>
      <c r="DM3125" s="4" t="e">
        <f t="shared" si="223"/>
        <v>#N/A</v>
      </c>
      <c r="DN3125" t="e">
        <f t="shared" si="224"/>
        <v>#N/A</v>
      </c>
      <c r="DO3125" t="e">
        <f t="shared" si="225"/>
        <v>#N/A</v>
      </c>
      <c r="DP3125" s="3">
        <f t="shared" si="226"/>
        <v>15</v>
      </c>
      <c r="DQ3125" s="3"/>
    </row>
    <row r="3126" spans="7:121" x14ac:dyDescent="0.25">
      <c r="G3126"/>
      <c r="DI3126" s="4">
        <f>INDEX(Sheet2!A:A,QUOTIENT(ROW()-1,19)+2)</f>
        <v>41626</v>
      </c>
      <c r="DJ3126" s="4">
        <f>INDEX(Sheet2!C:C,QUOTIENT(ROW()-1,19)+2)</f>
        <v>42735</v>
      </c>
      <c r="DK3126" s="4" t="e">
        <f>IFERROR(INDEX(Sheet2!$AA$2:$AS$600,QUOTIENT(ROW()-1,19)+1,MOD(ROW()-2,19)+1),NA())</f>
        <v>#N/A</v>
      </c>
      <c r="DL3126" t="str">
        <f>IFERROR(INDEX(Sheet2!$AU$2:$BM$600,QUOTIENT(ROW()-1,19)+1,MOD(ROW()-2,19)+1),NA())</f>
        <v/>
      </c>
      <c r="DM3126" s="4" t="e">
        <f t="shared" si="223"/>
        <v>#N/A</v>
      </c>
      <c r="DN3126" t="e">
        <f t="shared" si="224"/>
        <v>#N/A</v>
      </c>
      <c r="DO3126" t="e">
        <f t="shared" si="225"/>
        <v>#N/A</v>
      </c>
      <c r="DP3126" s="3">
        <f t="shared" si="226"/>
        <v>15</v>
      </c>
      <c r="DQ3126" s="3"/>
    </row>
    <row r="3127" spans="7:121" x14ac:dyDescent="0.25">
      <c r="G3127"/>
      <c r="DI3127" s="4">
        <f>INDEX(Sheet2!A:A,QUOTIENT(ROW()-1,19)+2)</f>
        <v>41626</v>
      </c>
      <c r="DJ3127" s="4">
        <f>INDEX(Sheet2!C:C,QUOTIENT(ROW()-1,19)+2)</f>
        <v>42735</v>
      </c>
      <c r="DK3127" s="4" t="e">
        <f>IFERROR(INDEX(Sheet2!$AA$2:$AS$600,QUOTIENT(ROW()-1,19)+1,MOD(ROW()-2,19)+1),NA())</f>
        <v>#N/A</v>
      </c>
      <c r="DL3127" t="str">
        <f>IFERROR(INDEX(Sheet2!$AU$2:$BM$600,QUOTIENT(ROW()-1,19)+1,MOD(ROW()-2,19)+1),NA())</f>
        <v/>
      </c>
      <c r="DM3127" s="4" t="e">
        <f t="shared" si="223"/>
        <v>#N/A</v>
      </c>
      <c r="DN3127" t="e">
        <f t="shared" si="224"/>
        <v>#N/A</v>
      </c>
      <c r="DO3127" t="e">
        <f t="shared" si="225"/>
        <v>#N/A</v>
      </c>
      <c r="DP3127" s="3">
        <f t="shared" si="226"/>
        <v>15</v>
      </c>
      <c r="DQ3127" s="3"/>
    </row>
    <row r="3128" spans="7:121" x14ac:dyDescent="0.25">
      <c r="G3128"/>
      <c r="DI3128" s="4">
        <f>INDEX(Sheet2!A:A,QUOTIENT(ROW()-1,19)+2)</f>
        <v>41626</v>
      </c>
      <c r="DJ3128" s="4">
        <f>INDEX(Sheet2!C:C,QUOTIENT(ROW()-1,19)+2)</f>
        <v>42735</v>
      </c>
      <c r="DK3128" s="4" t="e">
        <f>IFERROR(INDEX(Sheet2!$AA$2:$AS$600,QUOTIENT(ROW()-1,19)+1,MOD(ROW()-2,19)+1),NA())</f>
        <v>#N/A</v>
      </c>
      <c r="DL3128" t="str">
        <f>IFERROR(INDEX(Sheet2!$AU$2:$BM$600,QUOTIENT(ROW()-1,19)+1,MOD(ROW()-2,19)+1),NA())</f>
        <v/>
      </c>
      <c r="DM3128" s="4" t="e">
        <f t="shared" si="223"/>
        <v>#N/A</v>
      </c>
      <c r="DN3128" t="e">
        <f t="shared" si="224"/>
        <v>#N/A</v>
      </c>
      <c r="DO3128" t="e">
        <f t="shared" si="225"/>
        <v>#N/A</v>
      </c>
      <c r="DP3128" s="3">
        <f t="shared" si="226"/>
        <v>15</v>
      </c>
      <c r="DQ3128" s="3"/>
    </row>
    <row r="3129" spans="7:121" x14ac:dyDescent="0.25">
      <c r="G3129"/>
      <c r="DI3129" s="4">
        <f>INDEX(Sheet2!A:A,QUOTIENT(ROW()-1,19)+2)</f>
        <v>41626</v>
      </c>
      <c r="DJ3129" s="4">
        <f>INDEX(Sheet2!C:C,QUOTIENT(ROW()-1,19)+2)</f>
        <v>42735</v>
      </c>
      <c r="DK3129" s="4" t="e">
        <f>IFERROR(INDEX(Sheet2!$AA$2:$AS$600,QUOTIENT(ROW()-1,19)+1,MOD(ROW()-2,19)+1),NA())</f>
        <v>#N/A</v>
      </c>
      <c r="DL3129" t="str">
        <f>IFERROR(INDEX(Sheet2!$AU$2:$BM$600,QUOTIENT(ROW()-1,19)+1,MOD(ROW()-2,19)+1),NA())</f>
        <v/>
      </c>
      <c r="DM3129" s="4" t="e">
        <f t="shared" si="223"/>
        <v>#N/A</v>
      </c>
      <c r="DN3129" t="e">
        <f t="shared" si="224"/>
        <v>#N/A</v>
      </c>
      <c r="DO3129" t="e">
        <f t="shared" si="225"/>
        <v>#N/A</v>
      </c>
      <c r="DP3129" s="3">
        <f t="shared" si="226"/>
        <v>15</v>
      </c>
      <c r="DQ3129" s="3"/>
    </row>
    <row r="3130" spans="7:121" x14ac:dyDescent="0.25">
      <c r="G3130"/>
      <c r="DI3130" s="4">
        <f>INDEX(Sheet2!A:A,QUOTIENT(ROW()-1,19)+2)</f>
        <v>41626</v>
      </c>
      <c r="DJ3130" s="4">
        <f>INDEX(Sheet2!C:C,QUOTIENT(ROW()-1,19)+2)</f>
        <v>42735</v>
      </c>
      <c r="DK3130" s="4" t="e">
        <f>IFERROR(INDEX(Sheet2!$AA$2:$AS$600,QUOTIENT(ROW()-1,19)+1,MOD(ROW()-2,19)+1),NA())</f>
        <v>#N/A</v>
      </c>
      <c r="DL3130" t="str">
        <f>IFERROR(INDEX(Sheet2!$AU$2:$BM$600,QUOTIENT(ROW()-1,19)+1,MOD(ROW()-2,19)+1),NA())</f>
        <v/>
      </c>
      <c r="DM3130" s="4" t="e">
        <f t="shared" si="223"/>
        <v>#N/A</v>
      </c>
      <c r="DN3130" t="e">
        <f t="shared" si="224"/>
        <v>#N/A</v>
      </c>
      <c r="DO3130" t="e">
        <f t="shared" si="225"/>
        <v>#N/A</v>
      </c>
      <c r="DP3130" s="3">
        <f t="shared" si="226"/>
        <v>15</v>
      </c>
      <c r="DQ3130" s="3"/>
    </row>
    <row r="3131" spans="7:121" x14ac:dyDescent="0.25">
      <c r="G3131"/>
      <c r="DI3131" s="4">
        <f>INDEX(Sheet2!A:A,QUOTIENT(ROW()-1,19)+2)</f>
        <v>41626</v>
      </c>
      <c r="DJ3131" s="4">
        <f>INDEX(Sheet2!C:C,QUOTIENT(ROW()-1,19)+2)</f>
        <v>42735</v>
      </c>
      <c r="DK3131" s="4" t="e">
        <f>IFERROR(INDEX(Sheet2!$AA$2:$AS$600,QUOTIENT(ROW()-1,19)+1,MOD(ROW()-2,19)+1),NA())</f>
        <v>#N/A</v>
      </c>
      <c r="DL3131" t="str">
        <f>IFERROR(INDEX(Sheet2!$AU$2:$BM$600,QUOTIENT(ROW()-1,19)+1,MOD(ROW()-2,19)+1),NA())</f>
        <v/>
      </c>
      <c r="DM3131" s="4" t="e">
        <f t="shared" si="223"/>
        <v>#N/A</v>
      </c>
      <c r="DN3131" t="e">
        <f t="shared" si="224"/>
        <v>#N/A</v>
      </c>
      <c r="DO3131" t="e">
        <f t="shared" si="225"/>
        <v>#N/A</v>
      </c>
      <c r="DP3131" s="3">
        <f t="shared" si="226"/>
        <v>15</v>
      </c>
      <c r="DQ3131" s="3"/>
    </row>
    <row r="3132" spans="7:121" x14ac:dyDescent="0.25">
      <c r="G3132"/>
      <c r="DI3132" s="4">
        <f>INDEX(Sheet2!A:A,QUOTIENT(ROW()-1,19)+2)</f>
        <v>41626</v>
      </c>
      <c r="DJ3132" s="4">
        <f>INDEX(Sheet2!C:C,QUOTIENT(ROW()-1,19)+2)</f>
        <v>42735</v>
      </c>
      <c r="DK3132" s="4" t="e">
        <f>IFERROR(INDEX(Sheet2!$AA$2:$AS$600,QUOTIENT(ROW()-1,19)+1,MOD(ROW()-2,19)+1),NA())</f>
        <v>#N/A</v>
      </c>
      <c r="DL3132" t="str">
        <f>IFERROR(INDEX(Sheet2!$AU$2:$BM$600,QUOTIENT(ROW()-1,19)+1,MOD(ROW()-2,19)+1),NA())</f>
        <v/>
      </c>
      <c r="DM3132" s="4" t="e">
        <f t="shared" si="223"/>
        <v>#N/A</v>
      </c>
      <c r="DN3132" t="e">
        <f t="shared" si="224"/>
        <v>#N/A</v>
      </c>
      <c r="DO3132" t="e">
        <f t="shared" si="225"/>
        <v>#N/A</v>
      </c>
      <c r="DP3132" s="3">
        <f t="shared" si="226"/>
        <v>15</v>
      </c>
      <c r="DQ3132" s="3"/>
    </row>
    <row r="3133" spans="7:121" x14ac:dyDescent="0.25">
      <c r="G3133"/>
      <c r="DI3133" s="4">
        <f>INDEX(Sheet2!A:A,QUOTIENT(ROW()-1,19)+2)</f>
        <v>41626</v>
      </c>
      <c r="DJ3133" s="4">
        <f>INDEX(Sheet2!C:C,QUOTIENT(ROW()-1,19)+2)</f>
        <v>42735</v>
      </c>
      <c r="DK3133" s="4" t="e">
        <f>IFERROR(INDEX(Sheet2!$AA$2:$AS$600,QUOTIENT(ROW()-1,19)+1,MOD(ROW()-2,19)+1),NA())</f>
        <v>#N/A</v>
      </c>
      <c r="DL3133" t="str">
        <f>IFERROR(INDEX(Sheet2!$AU$2:$BM$600,QUOTIENT(ROW()-1,19)+1,MOD(ROW()-2,19)+1),NA())</f>
        <v/>
      </c>
      <c r="DM3133" s="4" t="e">
        <f t="shared" si="223"/>
        <v>#N/A</v>
      </c>
      <c r="DN3133" t="e">
        <f t="shared" si="224"/>
        <v>#N/A</v>
      </c>
      <c r="DO3133" t="e">
        <f t="shared" si="225"/>
        <v>#N/A</v>
      </c>
      <c r="DP3133" s="3">
        <f t="shared" si="226"/>
        <v>15</v>
      </c>
      <c r="DQ3133" s="3"/>
    </row>
    <row r="3134" spans="7:121" x14ac:dyDescent="0.25">
      <c r="G3134"/>
      <c r="DI3134" s="4">
        <f>INDEX(Sheet2!A:A,QUOTIENT(ROW()-1,19)+2)</f>
        <v>41626</v>
      </c>
      <c r="DJ3134" s="4">
        <f>INDEX(Sheet2!C:C,QUOTIENT(ROW()-1,19)+2)</f>
        <v>42735</v>
      </c>
      <c r="DK3134" s="4" t="e">
        <f>IFERROR(INDEX(Sheet2!$AA$2:$AS$600,QUOTIENT(ROW()-1,19)+1,MOD(ROW()-2,19)+1),NA())</f>
        <v>#N/A</v>
      </c>
      <c r="DL3134" t="str">
        <f>IFERROR(INDEX(Sheet2!$AU$2:$BM$600,QUOTIENT(ROW()-1,19)+1,MOD(ROW()-2,19)+1),NA())</f>
        <v/>
      </c>
      <c r="DM3134" s="4" t="e">
        <f t="shared" si="223"/>
        <v>#N/A</v>
      </c>
      <c r="DN3134" t="e">
        <f t="shared" si="224"/>
        <v>#N/A</v>
      </c>
      <c r="DO3134" t="e">
        <f t="shared" si="225"/>
        <v>#N/A</v>
      </c>
      <c r="DP3134" s="3">
        <f t="shared" si="226"/>
        <v>15</v>
      </c>
      <c r="DQ3134" s="3"/>
    </row>
    <row r="3135" spans="7:121" x14ac:dyDescent="0.25">
      <c r="G3135"/>
      <c r="DI3135" s="4">
        <f>INDEX(Sheet2!A:A,QUOTIENT(ROW()-1,19)+2)</f>
        <v>41626</v>
      </c>
      <c r="DJ3135" s="4">
        <f>INDEX(Sheet2!C:C,QUOTIENT(ROW()-1,19)+2)</f>
        <v>42735</v>
      </c>
      <c r="DK3135" s="4" t="e">
        <f>IFERROR(INDEX(Sheet2!$AA$2:$AS$600,QUOTIENT(ROW()-1,19)+1,MOD(ROW()-2,19)+1),NA())</f>
        <v>#N/A</v>
      </c>
      <c r="DL3135" t="str">
        <f>IFERROR(INDEX(Sheet2!$AU$2:$BM$600,QUOTIENT(ROW()-1,19)+1,MOD(ROW()-2,19)+1),NA())</f>
        <v/>
      </c>
      <c r="DM3135" s="4" t="e">
        <f t="shared" si="223"/>
        <v>#N/A</v>
      </c>
      <c r="DN3135" t="e">
        <f t="shared" si="224"/>
        <v>#N/A</v>
      </c>
      <c r="DO3135" t="e">
        <f t="shared" si="225"/>
        <v>#N/A</v>
      </c>
      <c r="DP3135" s="3">
        <f t="shared" si="226"/>
        <v>15</v>
      </c>
      <c r="DQ3135" s="3"/>
    </row>
    <row r="3136" spans="7:121" x14ac:dyDescent="0.25">
      <c r="G3136"/>
      <c r="DI3136" s="4">
        <f>INDEX(Sheet2!A:A,QUOTIENT(ROW()-1,19)+2)</f>
        <v>41626</v>
      </c>
      <c r="DJ3136" s="4">
        <f>INDEX(Sheet2!C:C,QUOTIENT(ROW()-1,19)+2)</f>
        <v>42735</v>
      </c>
      <c r="DK3136" s="4" t="e">
        <f>IFERROR(INDEX(Sheet2!$AA$2:$AS$600,QUOTIENT(ROW()-1,19)+1,MOD(ROW()-2,19)+1),NA())</f>
        <v>#N/A</v>
      </c>
      <c r="DL3136" t="str">
        <f>IFERROR(INDEX(Sheet2!$AU$2:$BM$600,QUOTIENT(ROW()-1,19)+1,MOD(ROW()-2,19)+1),NA())</f>
        <v/>
      </c>
      <c r="DM3136" s="4" t="e">
        <f t="shared" si="223"/>
        <v>#N/A</v>
      </c>
      <c r="DN3136" t="e">
        <f t="shared" si="224"/>
        <v>#N/A</v>
      </c>
      <c r="DO3136" t="e">
        <f t="shared" si="225"/>
        <v>#N/A</v>
      </c>
      <c r="DP3136" s="3">
        <f t="shared" si="226"/>
        <v>15</v>
      </c>
      <c r="DQ3136" s="3"/>
    </row>
    <row r="3137" spans="7:121" x14ac:dyDescent="0.25">
      <c r="G3137"/>
      <c r="DI3137" s="4">
        <f>INDEX(Sheet2!A:A,QUOTIENT(ROW()-1,19)+2)</f>
        <v>41626</v>
      </c>
      <c r="DJ3137" s="4">
        <f>INDEX(Sheet2!C:C,QUOTIENT(ROW()-1,19)+2)</f>
        <v>42735</v>
      </c>
      <c r="DK3137" s="4">
        <f>IFERROR(INDEX(Sheet2!$AA$2:$AS$600,QUOTIENT(ROW()-1,19)+1,MOD(ROW()-2,19)+1),NA())</f>
        <v>42735</v>
      </c>
      <c r="DL3137">
        <f>IFERROR(INDEX(Sheet2!$AU$2:$BM$600,QUOTIENT(ROW()-1,19)+1,MOD(ROW()-2,19)+1),NA())</f>
        <v>3.25</v>
      </c>
      <c r="DM3137" s="4" t="e">
        <f t="shared" si="223"/>
        <v>#N/A</v>
      </c>
      <c r="DN3137" t="e">
        <f t="shared" si="224"/>
        <v>#N/A</v>
      </c>
      <c r="DO3137" t="e">
        <f t="shared" si="225"/>
        <v>#N/A</v>
      </c>
      <c r="DP3137" s="3">
        <f t="shared" si="226"/>
        <v>16</v>
      </c>
      <c r="DQ3137" s="3"/>
    </row>
    <row r="3138" spans="7:121" x14ac:dyDescent="0.25">
      <c r="G3138"/>
      <c r="DI3138" s="4">
        <f>INDEX(Sheet2!A:A,QUOTIENT(ROW()-1,19)+2)</f>
        <v>41626</v>
      </c>
      <c r="DJ3138" s="4">
        <f>INDEX(Sheet2!C:C,QUOTIENT(ROW()-1,19)+2)</f>
        <v>42735</v>
      </c>
      <c r="DK3138" s="4" t="e">
        <f>IFERROR(INDEX(Sheet2!$AA$2:$AS$600,QUOTIENT(ROW()-1,19)+1,MOD(ROW()-2,19)+1),NA())</f>
        <v>#N/A</v>
      </c>
      <c r="DL3138" t="str">
        <f>IFERROR(INDEX(Sheet2!$AU$2:$BM$600,QUOTIENT(ROW()-1,19)+1,MOD(ROW()-2,19)+1),NA())</f>
        <v/>
      </c>
      <c r="DM3138" s="4" t="e">
        <f t="shared" si="223"/>
        <v>#N/A</v>
      </c>
      <c r="DN3138" t="e">
        <f t="shared" si="224"/>
        <v>#N/A</v>
      </c>
      <c r="DO3138" t="e">
        <f t="shared" si="225"/>
        <v>#N/A</v>
      </c>
      <c r="DP3138" s="3">
        <f t="shared" si="226"/>
        <v>16</v>
      </c>
      <c r="DQ3138" s="3"/>
    </row>
    <row r="3139" spans="7:121" x14ac:dyDescent="0.25">
      <c r="G3139"/>
      <c r="DI3139" s="4">
        <f>INDEX(Sheet2!A:A,QUOTIENT(ROW()-1,19)+2)</f>
        <v>41626</v>
      </c>
      <c r="DJ3139" s="4">
        <f>INDEX(Sheet2!C:C,QUOTIENT(ROW()-1,19)+2)</f>
        <v>42735</v>
      </c>
      <c r="DK3139" s="4" t="e">
        <f>IFERROR(INDEX(Sheet2!$AA$2:$AS$600,QUOTIENT(ROW()-1,19)+1,MOD(ROW()-2,19)+1),NA())</f>
        <v>#N/A</v>
      </c>
      <c r="DL3139" t="str">
        <f>IFERROR(INDEX(Sheet2!$AU$2:$BM$600,QUOTIENT(ROW()-1,19)+1,MOD(ROW()-2,19)+1),NA())</f>
        <v/>
      </c>
      <c r="DM3139" s="4" t="e">
        <f t="shared" si="223"/>
        <v>#N/A</v>
      </c>
      <c r="DN3139" t="e">
        <f t="shared" si="224"/>
        <v>#N/A</v>
      </c>
      <c r="DO3139" t="e">
        <f t="shared" si="225"/>
        <v>#N/A</v>
      </c>
      <c r="DP3139" s="3">
        <f t="shared" si="226"/>
        <v>16</v>
      </c>
      <c r="DQ3139" s="3"/>
    </row>
    <row r="3140" spans="7:121" x14ac:dyDescent="0.25">
      <c r="G3140"/>
      <c r="DI3140" s="4">
        <f>INDEX(Sheet2!A:A,QUOTIENT(ROW()-1,19)+2)</f>
        <v>41626</v>
      </c>
      <c r="DJ3140" s="4">
        <f>INDEX(Sheet2!C:C,QUOTIENT(ROW()-1,19)+2)</f>
        <v>42735</v>
      </c>
      <c r="DK3140" s="4" t="e">
        <f>IFERROR(INDEX(Sheet2!$AA$2:$AS$600,QUOTIENT(ROW()-1,19)+1,MOD(ROW()-2,19)+1),NA())</f>
        <v>#N/A</v>
      </c>
      <c r="DL3140" t="str">
        <f>IFERROR(INDEX(Sheet2!$AU$2:$BM$600,QUOTIENT(ROW()-1,19)+1,MOD(ROW()-2,19)+1),NA())</f>
        <v/>
      </c>
      <c r="DM3140" s="4" t="e">
        <f t="shared" si="223"/>
        <v>#N/A</v>
      </c>
      <c r="DN3140" t="e">
        <f t="shared" si="224"/>
        <v>#N/A</v>
      </c>
      <c r="DO3140" t="e">
        <f t="shared" si="225"/>
        <v>#N/A</v>
      </c>
      <c r="DP3140" s="3">
        <f t="shared" si="226"/>
        <v>16</v>
      </c>
      <c r="DQ3140" s="3"/>
    </row>
    <row r="3141" spans="7:121" x14ac:dyDescent="0.25">
      <c r="G3141"/>
      <c r="DI3141" s="4">
        <f>INDEX(Sheet2!A:A,QUOTIENT(ROW()-1,19)+2)</f>
        <v>41626</v>
      </c>
      <c r="DJ3141" s="4">
        <f>INDEX(Sheet2!C:C,QUOTIENT(ROW()-1,19)+2)</f>
        <v>42735</v>
      </c>
      <c r="DK3141" s="4" t="e">
        <f>IFERROR(INDEX(Sheet2!$AA$2:$AS$600,QUOTIENT(ROW()-1,19)+1,MOD(ROW()-2,19)+1),NA())</f>
        <v>#N/A</v>
      </c>
      <c r="DL3141" t="str">
        <f>IFERROR(INDEX(Sheet2!$AU$2:$BM$600,QUOTIENT(ROW()-1,19)+1,MOD(ROW()-2,19)+1),NA())</f>
        <v/>
      </c>
      <c r="DM3141" s="4" t="e">
        <f t="shared" si="223"/>
        <v>#N/A</v>
      </c>
      <c r="DN3141" t="e">
        <f t="shared" si="224"/>
        <v>#N/A</v>
      </c>
      <c r="DO3141" t="e">
        <f t="shared" si="225"/>
        <v>#N/A</v>
      </c>
      <c r="DP3141" s="3">
        <f t="shared" si="226"/>
        <v>16</v>
      </c>
      <c r="DQ3141" s="3"/>
    </row>
    <row r="3142" spans="7:121" x14ac:dyDescent="0.25">
      <c r="G3142"/>
      <c r="DI3142" s="4">
        <f>INDEX(Sheet2!A:A,QUOTIENT(ROW()-1,19)+2)</f>
        <v>41626</v>
      </c>
      <c r="DJ3142" s="4">
        <f>INDEX(Sheet2!C:C,QUOTIENT(ROW()-1,19)+2)</f>
        <v>42735</v>
      </c>
      <c r="DK3142" s="4" t="e">
        <f>IFERROR(INDEX(Sheet2!$AA$2:$AS$600,QUOTIENT(ROW()-1,19)+1,MOD(ROW()-2,19)+1),NA())</f>
        <v>#N/A</v>
      </c>
      <c r="DL3142" t="str">
        <f>IFERROR(INDEX(Sheet2!$AU$2:$BM$600,QUOTIENT(ROW()-1,19)+1,MOD(ROW()-2,19)+1),NA())</f>
        <v/>
      </c>
      <c r="DM3142" s="4" t="e">
        <f t="shared" ref="DM3142:DM3205" si="227">+IF($C$6=$DI3142,DK3142,NA())</f>
        <v>#N/A</v>
      </c>
      <c r="DN3142" t="e">
        <f t="shared" ref="DN3142:DN3205" si="228">+IF($C$6=$DI3142,DL3142,NA())</f>
        <v>#N/A</v>
      </c>
      <c r="DO3142" t="e">
        <f t="shared" si="225"/>
        <v>#N/A</v>
      </c>
      <c r="DP3142" s="3">
        <f t="shared" si="226"/>
        <v>16</v>
      </c>
      <c r="DQ3142" s="3"/>
    </row>
    <row r="3143" spans="7:121" x14ac:dyDescent="0.25">
      <c r="G3143"/>
      <c r="DI3143" s="4">
        <f>INDEX(Sheet2!A:A,QUOTIENT(ROW()-1,19)+2)</f>
        <v>41626</v>
      </c>
      <c r="DJ3143" s="4">
        <f>INDEX(Sheet2!C:C,QUOTIENT(ROW()-1,19)+2)</f>
        <v>42735</v>
      </c>
      <c r="DK3143" s="4" t="e">
        <f>IFERROR(INDEX(Sheet2!$AA$2:$AS$600,QUOTIENT(ROW()-1,19)+1,MOD(ROW()-2,19)+1),NA())</f>
        <v>#N/A</v>
      </c>
      <c r="DL3143" t="str">
        <f>IFERROR(INDEX(Sheet2!$AU$2:$BM$600,QUOTIENT(ROW()-1,19)+1,MOD(ROW()-2,19)+1),NA())</f>
        <v/>
      </c>
      <c r="DM3143" s="4" t="e">
        <f t="shared" si="227"/>
        <v>#N/A</v>
      </c>
      <c r="DN3143" t="e">
        <f t="shared" si="228"/>
        <v>#N/A</v>
      </c>
      <c r="DO3143" t="e">
        <f t="shared" ref="DO3143:DO3206" si="229">IF(DN3143="",NA(),DN3143)</f>
        <v>#N/A</v>
      </c>
      <c r="DP3143" s="3">
        <f t="shared" si="226"/>
        <v>16</v>
      </c>
      <c r="DQ3143" s="3"/>
    </row>
    <row r="3144" spans="7:121" x14ac:dyDescent="0.25">
      <c r="G3144"/>
      <c r="DI3144" s="4">
        <f>INDEX(Sheet2!A:A,QUOTIENT(ROW()-1,19)+2)</f>
        <v>41626</v>
      </c>
      <c r="DJ3144" s="4">
        <f>INDEX(Sheet2!C:C,QUOTIENT(ROW()-1,19)+2)</f>
        <v>42735</v>
      </c>
      <c r="DK3144" s="4" t="e">
        <f>IFERROR(INDEX(Sheet2!$AA$2:$AS$600,QUOTIENT(ROW()-1,19)+1,MOD(ROW()-2,19)+1),NA())</f>
        <v>#N/A</v>
      </c>
      <c r="DL3144" t="str">
        <f>IFERROR(INDEX(Sheet2!$AU$2:$BM$600,QUOTIENT(ROW()-1,19)+1,MOD(ROW()-2,19)+1),NA())</f>
        <v/>
      </c>
      <c r="DM3144" s="4" t="e">
        <f t="shared" si="227"/>
        <v>#N/A</v>
      </c>
      <c r="DN3144" t="e">
        <f t="shared" si="228"/>
        <v>#N/A</v>
      </c>
      <c r="DO3144" t="e">
        <f t="shared" si="229"/>
        <v>#N/A</v>
      </c>
      <c r="DP3144" s="3">
        <f t="shared" ref="DP3144:DP3207" si="230">+IF(AND(DI3144=DI3143,DJ3144=DJ3143),DP3143+IF(ISERROR(DK3144),0,1),1)</f>
        <v>16</v>
      </c>
      <c r="DQ3144" s="3"/>
    </row>
    <row r="3145" spans="7:121" x14ac:dyDescent="0.25">
      <c r="G3145"/>
      <c r="DI3145" s="4">
        <f>INDEX(Sheet2!A:A,QUOTIENT(ROW()-1,19)+2)</f>
        <v>41626</v>
      </c>
      <c r="DJ3145" s="4">
        <f>INDEX(Sheet2!C:C,QUOTIENT(ROW()-1,19)+2)</f>
        <v>42735</v>
      </c>
      <c r="DK3145" s="4" t="e">
        <f>IFERROR(INDEX(Sheet2!$AA$2:$AS$600,QUOTIENT(ROW()-1,19)+1,MOD(ROW()-2,19)+1),NA())</f>
        <v>#N/A</v>
      </c>
      <c r="DL3145" t="str">
        <f>IFERROR(INDEX(Sheet2!$AU$2:$BM$600,QUOTIENT(ROW()-1,19)+1,MOD(ROW()-2,19)+1),NA())</f>
        <v/>
      </c>
      <c r="DM3145" s="4" t="e">
        <f t="shared" si="227"/>
        <v>#N/A</v>
      </c>
      <c r="DN3145" t="e">
        <f t="shared" si="228"/>
        <v>#N/A</v>
      </c>
      <c r="DO3145" t="e">
        <f t="shared" si="229"/>
        <v>#N/A</v>
      </c>
      <c r="DP3145" s="3">
        <f t="shared" si="230"/>
        <v>16</v>
      </c>
      <c r="DQ3145" s="3"/>
    </row>
    <row r="3146" spans="7:121" x14ac:dyDescent="0.25">
      <c r="G3146"/>
      <c r="DI3146" s="4">
        <f>INDEX(Sheet2!A:A,QUOTIENT(ROW()-1,19)+2)</f>
        <v>41626</v>
      </c>
      <c r="DJ3146" s="4">
        <f>INDEX(Sheet2!C:C,QUOTIENT(ROW()-1,19)+2)</f>
        <v>42735</v>
      </c>
      <c r="DK3146" s="4" t="e">
        <f>IFERROR(INDEX(Sheet2!$AA$2:$AS$600,QUOTIENT(ROW()-1,19)+1,MOD(ROW()-2,19)+1),NA())</f>
        <v>#N/A</v>
      </c>
      <c r="DL3146" t="str">
        <f>IFERROR(INDEX(Sheet2!$AU$2:$BM$600,QUOTIENT(ROW()-1,19)+1,MOD(ROW()-2,19)+1),NA())</f>
        <v/>
      </c>
      <c r="DM3146" s="4" t="e">
        <f t="shared" si="227"/>
        <v>#N/A</v>
      </c>
      <c r="DN3146" t="e">
        <f t="shared" si="228"/>
        <v>#N/A</v>
      </c>
      <c r="DO3146" t="e">
        <f t="shared" si="229"/>
        <v>#N/A</v>
      </c>
      <c r="DP3146" s="3">
        <f t="shared" si="230"/>
        <v>16</v>
      </c>
      <c r="DQ3146" s="3"/>
    </row>
    <row r="3147" spans="7:121" x14ac:dyDescent="0.25">
      <c r="G3147"/>
      <c r="DI3147" s="4">
        <f>INDEX(Sheet2!A:A,QUOTIENT(ROW()-1,19)+2)</f>
        <v>41626</v>
      </c>
      <c r="DJ3147" s="4">
        <f>INDEX(Sheet2!C:C,QUOTIENT(ROW()-1,19)+2)</f>
        <v>42735</v>
      </c>
      <c r="DK3147" s="4" t="e">
        <f>IFERROR(INDEX(Sheet2!$AA$2:$AS$600,QUOTIENT(ROW()-1,19)+1,MOD(ROW()-2,19)+1),NA())</f>
        <v>#N/A</v>
      </c>
      <c r="DL3147" t="str">
        <f>IFERROR(INDEX(Sheet2!$AU$2:$BM$600,QUOTIENT(ROW()-1,19)+1,MOD(ROW()-2,19)+1),NA())</f>
        <v/>
      </c>
      <c r="DM3147" s="4" t="e">
        <f t="shared" si="227"/>
        <v>#N/A</v>
      </c>
      <c r="DN3147" t="e">
        <f t="shared" si="228"/>
        <v>#N/A</v>
      </c>
      <c r="DO3147" t="e">
        <f t="shared" si="229"/>
        <v>#N/A</v>
      </c>
      <c r="DP3147" s="3">
        <f t="shared" si="230"/>
        <v>16</v>
      </c>
      <c r="DQ3147" s="3"/>
    </row>
    <row r="3148" spans="7:121" x14ac:dyDescent="0.25">
      <c r="G3148"/>
      <c r="DI3148" s="4">
        <f>INDEX(Sheet2!A:A,QUOTIENT(ROW()-1,19)+2)</f>
        <v>41626</v>
      </c>
      <c r="DJ3148" s="4">
        <f>INDEX(Sheet2!C:C,QUOTIENT(ROW()-1,19)+2)</f>
        <v>42735</v>
      </c>
      <c r="DK3148" s="4" t="e">
        <f>IFERROR(INDEX(Sheet2!$AA$2:$AS$600,QUOTIENT(ROW()-1,19)+1,MOD(ROW()-2,19)+1),NA())</f>
        <v>#N/A</v>
      </c>
      <c r="DL3148" t="str">
        <f>IFERROR(INDEX(Sheet2!$AU$2:$BM$600,QUOTIENT(ROW()-1,19)+1,MOD(ROW()-2,19)+1),NA())</f>
        <v/>
      </c>
      <c r="DM3148" s="4" t="e">
        <f t="shared" si="227"/>
        <v>#N/A</v>
      </c>
      <c r="DN3148" t="e">
        <f t="shared" si="228"/>
        <v>#N/A</v>
      </c>
      <c r="DO3148" t="e">
        <f t="shared" si="229"/>
        <v>#N/A</v>
      </c>
      <c r="DP3148" s="3">
        <f t="shared" si="230"/>
        <v>16</v>
      </c>
      <c r="DQ3148" s="3"/>
    </row>
    <row r="3149" spans="7:121" x14ac:dyDescent="0.25">
      <c r="G3149"/>
      <c r="DI3149" s="4">
        <f>INDEX(Sheet2!A:A,QUOTIENT(ROW()-1,19)+2)</f>
        <v>41626</v>
      </c>
      <c r="DJ3149" s="4">
        <f>INDEX(Sheet2!C:C,QUOTIENT(ROW()-1,19)+2)</f>
        <v>42735</v>
      </c>
      <c r="DK3149" s="4" t="e">
        <f>IFERROR(INDEX(Sheet2!$AA$2:$AS$600,QUOTIENT(ROW()-1,19)+1,MOD(ROW()-2,19)+1),NA())</f>
        <v>#N/A</v>
      </c>
      <c r="DL3149" t="str">
        <f>IFERROR(INDEX(Sheet2!$AU$2:$BM$600,QUOTIENT(ROW()-1,19)+1,MOD(ROW()-2,19)+1),NA())</f>
        <v/>
      </c>
      <c r="DM3149" s="4" t="e">
        <f t="shared" si="227"/>
        <v>#N/A</v>
      </c>
      <c r="DN3149" t="e">
        <f t="shared" si="228"/>
        <v>#N/A</v>
      </c>
      <c r="DO3149" t="e">
        <f t="shared" si="229"/>
        <v>#N/A</v>
      </c>
      <c r="DP3149" s="3">
        <f t="shared" si="230"/>
        <v>16</v>
      </c>
      <c r="DQ3149" s="3"/>
    </row>
    <row r="3150" spans="7:121" x14ac:dyDescent="0.25">
      <c r="G3150"/>
      <c r="DI3150" s="4">
        <f>INDEX(Sheet2!A:A,QUOTIENT(ROW()-1,19)+2)</f>
        <v>41626</v>
      </c>
      <c r="DJ3150" s="4">
        <f>INDEX(Sheet2!C:C,QUOTIENT(ROW()-1,19)+2)</f>
        <v>42735</v>
      </c>
      <c r="DK3150" s="4" t="e">
        <f>IFERROR(INDEX(Sheet2!$AA$2:$AS$600,QUOTIENT(ROW()-1,19)+1,MOD(ROW()-2,19)+1),NA())</f>
        <v>#N/A</v>
      </c>
      <c r="DL3150" t="str">
        <f>IFERROR(INDEX(Sheet2!$AU$2:$BM$600,QUOTIENT(ROW()-1,19)+1,MOD(ROW()-2,19)+1),NA())</f>
        <v/>
      </c>
      <c r="DM3150" s="4" t="e">
        <f t="shared" si="227"/>
        <v>#N/A</v>
      </c>
      <c r="DN3150" t="e">
        <f t="shared" si="228"/>
        <v>#N/A</v>
      </c>
      <c r="DO3150" t="e">
        <f t="shared" si="229"/>
        <v>#N/A</v>
      </c>
      <c r="DP3150" s="3">
        <f t="shared" si="230"/>
        <v>16</v>
      </c>
      <c r="DQ3150" s="3"/>
    </row>
    <row r="3151" spans="7:121" x14ac:dyDescent="0.25">
      <c r="G3151"/>
      <c r="DI3151" s="4">
        <f>INDEX(Sheet2!A:A,QUOTIENT(ROW()-1,19)+2)</f>
        <v>41626</v>
      </c>
      <c r="DJ3151" s="4">
        <f>INDEX(Sheet2!C:C,QUOTIENT(ROW()-1,19)+2)</f>
        <v>42735</v>
      </c>
      <c r="DK3151" s="4" t="e">
        <f>IFERROR(INDEX(Sheet2!$AA$2:$AS$600,QUOTIENT(ROW()-1,19)+1,MOD(ROW()-2,19)+1),NA())</f>
        <v>#N/A</v>
      </c>
      <c r="DL3151" t="str">
        <f>IFERROR(INDEX(Sheet2!$AU$2:$BM$600,QUOTIENT(ROW()-1,19)+1,MOD(ROW()-2,19)+1),NA())</f>
        <v/>
      </c>
      <c r="DM3151" s="4" t="e">
        <f t="shared" si="227"/>
        <v>#N/A</v>
      </c>
      <c r="DN3151" t="e">
        <f t="shared" si="228"/>
        <v>#N/A</v>
      </c>
      <c r="DO3151" t="e">
        <f t="shared" si="229"/>
        <v>#N/A</v>
      </c>
      <c r="DP3151" s="3">
        <f t="shared" si="230"/>
        <v>16</v>
      </c>
      <c r="DQ3151" s="3"/>
    </row>
    <row r="3152" spans="7:121" x14ac:dyDescent="0.25">
      <c r="G3152"/>
      <c r="DI3152" s="4">
        <f>INDEX(Sheet2!A:A,QUOTIENT(ROW()-1,19)+2)</f>
        <v>41626</v>
      </c>
      <c r="DJ3152" s="4">
        <f>INDEX(Sheet2!C:C,QUOTIENT(ROW()-1,19)+2)</f>
        <v>42735</v>
      </c>
      <c r="DK3152" s="4" t="e">
        <f>IFERROR(INDEX(Sheet2!$AA$2:$AS$600,QUOTIENT(ROW()-1,19)+1,MOD(ROW()-2,19)+1),NA())</f>
        <v>#N/A</v>
      </c>
      <c r="DL3152" t="str">
        <f>IFERROR(INDEX(Sheet2!$AU$2:$BM$600,QUOTIENT(ROW()-1,19)+1,MOD(ROW()-2,19)+1),NA())</f>
        <v/>
      </c>
      <c r="DM3152" s="4" t="e">
        <f t="shared" si="227"/>
        <v>#N/A</v>
      </c>
      <c r="DN3152" t="e">
        <f t="shared" si="228"/>
        <v>#N/A</v>
      </c>
      <c r="DO3152" t="e">
        <f t="shared" si="229"/>
        <v>#N/A</v>
      </c>
      <c r="DP3152" s="3">
        <f t="shared" si="230"/>
        <v>16</v>
      </c>
      <c r="DQ3152" s="3"/>
    </row>
    <row r="3153" spans="7:121" x14ac:dyDescent="0.25">
      <c r="G3153"/>
      <c r="DI3153" s="4">
        <f>INDEX(Sheet2!A:A,QUOTIENT(ROW()-1,19)+2)</f>
        <v>41626</v>
      </c>
      <c r="DJ3153" s="4">
        <f>INDEX(Sheet2!C:C,QUOTIENT(ROW()-1,19)+2)</f>
        <v>42735</v>
      </c>
      <c r="DK3153" s="4" t="e">
        <f>IFERROR(INDEX(Sheet2!$AA$2:$AS$600,QUOTIENT(ROW()-1,19)+1,MOD(ROW()-2,19)+1),NA())</f>
        <v>#N/A</v>
      </c>
      <c r="DL3153" t="str">
        <f>IFERROR(INDEX(Sheet2!$AU$2:$BM$600,QUOTIENT(ROW()-1,19)+1,MOD(ROW()-2,19)+1),NA())</f>
        <v/>
      </c>
      <c r="DM3153" s="4" t="e">
        <f t="shared" si="227"/>
        <v>#N/A</v>
      </c>
      <c r="DN3153" t="e">
        <f t="shared" si="228"/>
        <v>#N/A</v>
      </c>
      <c r="DO3153" t="e">
        <f t="shared" si="229"/>
        <v>#N/A</v>
      </c>
      <c r="DP3153" s="3">
        <f t="shared" si="230"/>
        <v>16</v>
      </c>
      <c r="DQ3153" s="3"/>
    </row>
    <row r="3154" spans="7:121" x14ac:dyDescent="0.25">
      <c r="G3154"/>
      <c r="DI3154" s="4">
        <f>INDEX(Sheet2!A:A,QUOTIENT(ROW()-1,19)+2)</f>
        <v>41626</v>
      </c>
      <c r="DJ3154" s="4">
        <f>INDEX(Sheet2!C:C,QUOTIENT(ROW()-1,19)+2)</f>
        <v>42735</v>
      </c>
      <c r="DK3154" s="4" t="e">
        <f>IFERROR(INDEX(Sheet2!$AA$2:$AS$600,QUOTIENT(ROW()-1,19)+1,MOD(ROW()-2,19)+1),NA())</f>
        <v>#N/A</v>
      </c>
      <c r="DL3154" t="str">
        <f>IFERROR(INDEX(Sheet2!$AU$2:$BM$600,QUOTIENT(ROW()-1,19)+1,MOD(ROW()-2,19)+1),NA())</f>
        <v/>
      </c>
      <c r="DM3154" s="4" t="e">
        <f t="shared" si="227"/>
        <v>#N/A</v>
      </c>
      <c r="DN3154" t="e">
        <f t="shared" si="228"/>
        <v>#N/A</v>
      </c>
      <c r="DO3154" t="e">
        <f t="shared" si="229"/>
        <v>#N/A</v>
      </c>
      <c r="DP3154" s="3">
        <f t="shared" si="230"/>
        <v>16</v>
      </c>
      <c r="DQ3154" s="3"/>
    </row>
    <row r="3155" spans="7:121" x14ac:dyDescent="0.25">
      <c r="G3155"/>
      <c r="DI3155" s="4">
        <f>INDEX(Sheet2!A:A,QUOTIENT(ROW()-1,19)+2)</f>
        <v>41626</v>
      </c>
      <c r="DJ3155" s="4">
        <f>INDEX(Sheet2!C:C,QUOTIENT(ROW()-1,19)+2)</f>
        <v>42735</v>
      </c>
      <c r="DK3155" s="4" t="e">
        <f>IFERROR(INDEX(Sheet2!$AA$2:$AS$600,QUOTIENT(ROW()-1,19)+1,MOD(ROW()-2,19)+1),NA())</f>
        <v>#N/A</v>
      </c>
      <c r="DL3155" t="str">
        <f>IFERROR(INDEX(Sheet2!$AU$2:$BM$600,QUOTIENT(ROW()-1,19)+1,MOD(ROW()-2,19)+1),NA())</f>
        <v/>
      </c>
      <c r="DM3155" s="4" t="e">
        <f t="shared" si="227"/>
        <v>#N/A</v>
      </c>
      <c r="DN3155" t="e">
        <f t="shared" si="228"/>
        <v>#N/A</v>
      </c>
      <c r="DO3155" t="e">
        <f t="shared" si="229"/>
        <v>#N/A</v>
      </c>
      <c r="DP3155" s="3">
        <f t="shared" si="230"/>
        <v>16</v>
      </c>
      <c r="DQ3155" s="3"/>
    </row>
    <row r="3156" spans="7:121" x14ac:dyDescent="0.25">
      <c r="G3156"/>
      <c r="DI3156" s="4">
        <f>INDEX(Sheet2!A:A,QUOTIENT(ROW()-1,19)+2)</f>
        <v>41626</v>
      </c>
      <c r="DJ3156" s="4">
        <f>INDEX(Sheet2!C:C,QUOTIENT(ROW()-1,19)+2)</f>
        <v>42735</v>
      </c>
      <c r="DK3156" s="4">
        <f>IFERROR(INDEX(Sheet2!$AA$2:$AS$600,QUOTIENT(ROW()-1,19)+1,MOD(ROW()-2,19)+1),NA())</f>
        <v>42735</v>
      </c>
      <c r="DL3156">
        <f>IFERROR(INDEX(Sheet2!$AU$2:$BM$600,QUOTIENT(ROW()-1,19)+1,MOD(ROW()-2,19)+1),NA())</f>
        <v>4</v>
      </c>
      <c r="DM3156" s="4" t="e">
        <f t="shared" si="227"/>
        <v>#N/A</v>
      </c>
      <c r="DN3156" t="e">
        <f t="shared" si="228"/>
        <v>#N/A</v>
      </c>
      <c r="DO3156" t="e">
        <f t="shared" si="229"/>
        <v>#N/A</v>
      </c>
      <c r="DP3156" s="3">
        <f t="shared" si="230"/>
        <v>17</v>
      </c>
      <c r="DQ3156" s="3"/>
    </row>
    <row r="3157" spans="7:121" x14ac:dyDescent="0.25">
      <c r="G3157"/>
      <c r="DI3157" s="4">
        <f>INDEX(Sheet2!A:A,QUOTIENT(ROW()-1,19)+2)</f>
        <v>41626</v>
      </c>
      <c r="DJ3157" s="4">
        <f>INDEX(Sheet2!C:C,QUOTIENT(ROW()-1,19)+2)</f>
        <v>42735</v>
      </c>
      <c r="DK3157" s="4" t="e">
        <f>IFERROR(INDEX(Sheet2!$AA$2:$AS$600,QUOTIENT(ROW()-1,19)+1,MOD(ROW()-2,19)+1),NA())</f>
        <v>#N/A</v>
      </c>
      <c r="DL3157" t="str">
        <f>IFERROR(INDEX(Sheet2!$AU$2:$BM$600,QUOTIENT(ROW()-1,19)+1,MOD(ROW()-2,19)+1),NA())</f>
        <v/>
      </c>
      <c r="DM3157" s="4" t="e">
        <f t="shared" si="227"/>
        <v>#N/A</v>
      </c>
      <c r="DN3157" t="e">
        <f t="shared" si="228"/>
        <v>#N/A</v>
      </c>
      <c r="DO3157" t="e">
        <f t="shared" si="229"/>
        <v>#N/A</v>
      </c>
      <c r="DP3157" s="3">
        <f t="shared" si="230"/>
        <v>17</v>
      </c>
      <c r="DQ3157" s="3"/>
    </row>
    <row r="3158" spans="7:121" x14ac:dyDescent="0.25">
      <c r="G3158"/>
      <c r="DI3158" s="4">
        <f>INDEX(Sheet2!A:A,QUOTIENT(ROW()-1,19)+2)</f>
        <v>41626</v>
      </c>
      <c r="DJ3158" s="4">
        <f>INDEX(Sheet2!C:C,QUOTIENT(ROW()-1,19)+2)</f>
        <v>42735</v>
      </c>
      <c r="DK3158" s="4" t="e">
        <f>IFERROR(INDEX(Sheet2!$AA$2:$AS$600,QUOTIENT(ROW()-1,19)+1,MOD(ROW()-2,19)+1),NA())</f>
        <v>#N/A</v>
      </c>
      <c r="DL3158" t="str">
        <f>IFERROR(INDEX(Sheet2!$AU$2:$BM$600,QUOTIENT(ROW()-1,19)+1,MOD(ROW()-2,19)+1),NA())</f>
        <v/>
      </c>
      <c r="DM3158" s="4" t="e">
        <f t="shared" si="227"/>
        <v>#N/A</v>
      </c>
      <c r="DN3158" t="e">
        <f t="shared" si="228"/>
        <v>#N/A</v>
      </c>
      <c r="DO3158" t="e">
        <f t="shared" si="229"/>
        <v>#N/A</v>
      </c>
      <c r="DP3158" s="3">
        <f t="shared" si="230"/>
        <v>17</v>
      </c>
      <c r="DQ3158" s="3"/>
    </row>
    <row r="3159" spans="7:121" x14ac:dyDescent="0.25">
      <c r="G3159"/>
      <c r="DI3159" s="4">
        <f>INDEX(Sheet2!A:A,QUOTIENT(ROW()-1,19)+2)</f>
        <v>41626</v>
      </c>
      <c r="DJ3159" s="4">
        <f>INDEX(Sheet2!C:C,QUOTIENT(ROW()-1,19)+2)</f>
        <v>42735</v>
      </c>
      <c r="DK3159" s="4" t="e">
        <f>IFERROR(INDEX(Sheet2!$AA$2:$AS$600,QUOTIENT(ROW()-1,19)+1,MOD(ROW()-2,19)+1),NA())</f>
        <v>#N/A</v>
      </c>
      <c r="DL3159" t="str">
        <f>IFERROR(INDEX(Sheet2!$AU$2:$BM$600,QUOTIENT(ROW()-1,19)+1,MOD(ROW()-2,19)+1),NA())</f>
        <v/>
      </c>
      <c r="DM3159" s="4" t="e">
        <f t="shared" si="227"/>
        <v>#N/A</v>
      </c>
      <c r="DN3159" t="e">
        <f t="shared" si="228"/>
        <v>#N/A</v>
      </c>
      <c r="DO3159" t="e">
        <f t="shared" si="229"/>
        <v>#N/A</v>
      </c>
      <c r="DP3159" s="3">
        <f t="shared" si="230"/>
        <v>17</v>
      </c>
      <c r="DQ3159" s="3"/>
    </row>
    <row r="3160" spans="7:121" x14ac:dyDescent="0.25">
      <c r="G3160"/>
      <c r="DI3160" s="4">
        <f>INDEX(Sheet2!A:A,QUOTIENT(ROW()-1,19)+2)</f>
        <v>41626</v>
      </c>
      <c r="DJ3160" s="4">
        <f>INDEX(Sheet2!C:C,QUOTIENT(ROW()-1,19)+2)</f>
        <v>42735</v>
      </c>
      <c r="DK3160" s="4" t="e">
        <f>IFERROR(INDEX(Sheet2!$AA$2:$AS$600,QUOTIENT(ROW()-1,19)+1,MOD(ROW()-2,19)+1),NA())</f>
        <v>#N/A</v>
      </c>
      <c r="DL3160" t="str">
        <f>IFERROR(INDEX(Sheet2!$AU$2:$BM$600,QUOTIENT(ROW()-1,19)+1,MOD(ROW()-2,19)+1),NA())</f>
        <v/>
      </c>
      <c r="DM3160" s="4" t="e">
        <f t="shared" si="227"/>
        <v>#N/A</v>
      </c>
      <c r="DN3160" t="e">
        <f t="shared" si="228"/>
        <v>#N/A</v>
      </c>
      <c r="DO3160" t="e">
        <f t="shared" si="229"/>
        <v>#N/A</v>
      </c>
      <c r="DP3160" s="3">
        <f t="shared" si="230"/>
        <v>17</v>
      </c>
      <c r="DQ3160" s="3"/>
    </row>
    <row r="3161" spans="7:121" x14ac:dyDescent="0.25">
      <c r="G3161"/>
      <c r="DI3161" s="4">
        <f>INDEX(Sheet2!A:A,QUOTIENT(ROW()-1,19)+2)</f>
        <v>41626</v>
      </c>
      <c r="DJ3161" s="4">
        <f>INDEX(Sheet2!C:C,QUOTIENT(ROW()-1,19)+2)</f>
        <v>42735</v>
      </c>
      <c r="DK3161" s="4" t="e">
        <f>IFERROR(INDEX(Sheet2!$AA$2:$AS$600,QUOTIENT(ROW()-1,19)+1,MOD(ROW()-2,19)+1),NA())</f>
        <v>#N/A</v>
      </c>
      <c r="DL3161" t="str">
        <f>IFERROR(INDEX(Sheet2!$AU$2:$BM$600,QUOTIENT(ROW()-1,19)+1,MOD(ROW()-2,19)+1),NA())</f>
        <v/>
      </c>
      <c r="DM3161" s="4" t="e">
        <f t="shared" si="227"/>
        <v>#N/A</v>
      </c>
      <c r="DN3161" t="e">
        <f t="shared" si="228"/>
        <v>#N/A</v>
      </c>
      <c r="DO3161" t="e">
        <f t="shared" si="229"/>
        <v>#N/A</v>
      </c>
      <c r="DP3161" s="3">
        <f t="shared" si="230"/>
        <v>17</v>
      </c>
      <c r="DQ3161" s="3"/>
    </row>
    <row r="3162" spans="7:121" x14ac:dyDescent="0.25">
      <c r="G3162"/>
      <c r="DI3162" s="4">
        <f>INDEX(Sheet2!A:A,QUOTIENT(ROW()-1,19)+2)</f>
        <v>41626</v>
      </c>
      <c r="DJ3162" s="4">
        <f>INDEX(Sheet2!C:C,QUOTIENT(ROW()-1,19)+2)</f>
        <v>42735</v>
      </c>
      <c r="DK3162" s="4" t="e">
        <f>IFERROR(INDEX(Sheet2!$AA$2:$AS$600,QUOTIENT(ROW()-1,19)+1,MOD(ROW()-2,19)+1),NA())</f>
        <v>#N/A</v>
      </c>
      <c r="DL3162" t="str">
        <f>IFERROR(INDEX(Sheet2!$AU$2:$BM$600,QUOTIENT(ROW()-1,19)+1,MOD(ROW()-2,19)+1),NA())</f>
        <v/>
      </c>
      <c r="DM3162" s="4" t="e">
        <f t="shared" si="227"/>
        <v>#N/A</v>
      </c>
      <c r="DN3162" t="e">
        <f t="shared" si="228"/>
        <v>#N/A</v>
      </c>
      <c r="DO3162" t="e">
        <f t="shared" si="229"/>
        <v>#N/A</v>
      </c>
      <c r="DP3162" s="3">
        <f t="shared" si="230"/>
        <v>17</v>
      </c>
      <c r="DQ3162" s="3"/>
    </row>
    <row r="3163" spans="7:121" x14ac:dyDescent="0.25">
      <c r="G3163"/>
      <c r="DI3163" s="4">
        <f>INDEX(Sheet2!A:A,QUOTIENT(ROW()-1,19)+2)</f>
        <v>41626</v>
      </c>
      <c r="DJ3163" s="4">
        <f>INDEX(Sheet2!C:C,QUOTIENT(ROW()-1,19)+2)</f>
        <v>42735</v>
      </c>
      <c r="DK3163" s="4" t="e">
        <f>IFERROR(INDEX(Sheet2!$AA$2:$AS$600,QUOTIENT(ROW()-1,19)+1,MOD(ROW()-2,19)+1),NA())</f>
        <v>#N/A</v>
      </c>
      <c r="DL3163" t="str">
        <f>IFERROR(INDEX(Sheet2!$AU$2:$BM$600,QUOTIENT(ROW()-1,19)+1,MOD(ROW()-2,19)+1),NA())</f>
        <v/>
      </c>
      <c r="DM3163" s="4" t="e">
        <f t="shared" si="227"/>
        <v>#N/A</v>
      </c>
      <c r="DN3163" t="e">
        <f t="shared" si="228"/>
        <v>#N/A</v>
      </c>
      <c r="DO3163" t="e">
        <f t="shared" si="229"/>
        <v>#N/A</v>
      </c>
      <c r="DP3163" s="3">
        <f t="shared" si="230"/>
        <v>17</v>
      </c>
      <c r="DQ3163" s="3"/>
    </row>
    <row r="3164" spans="7:121" x14ac:dyDescent="0.25">
      <c r="G3164"/>
      <c r="DI3164" s="4">
        <f>INDEX(Sheet2!A:A,QUOTIENT(ROW()-1,19)+2)</f>
        <v>41626</v>
      </c>
      <c r="DJ3164" s="4">
        <f>INDEX(Sheet2!C:C,QUOTIENT(ROW()-1,19)+2)</f>
        <v>42735</v>
      </c>
      <c r="DK3164" s="4" t="e">
        <f>IFERROR(INDEX(Sheet2!$AA$2:$AS$600,QUOTIENT(ROW()-1,19)+1,MOD(ROW()-2,19)+1),NA())</f>
        <v>#N/A</v>
      </c>
      <c r="DL3164" t="str">
        <f>IFERROR(INDEX(Sheet2!$AU$2:$BM$600,QUOTIENT(ROW()-1,19)+1,MOD(ROW()-2,19)+1),NA())</f>
        <v/>
      </c>
      <c r="DM3164" s="4" t="e">
        <f t="shared" si="227"/>
        <v>#N/A</v>
      </c>
      <c r="DN3164" t="e">
        <f t="shared" si="228"/>
        <v>#N/A</v>
      </c>
      <c r="DO3164" t="e">
        <f t="shared" si="229"/>
        <v>#N/A</v>
      </c>
      <c r="DP3164" s="3">
        <f t="shared" si="230"/>
        <v>17</v>
      </c>
      <c r="DQ3164" s="3"/>
    </row>
    <row r="3165" spans="7:121" x14ac:dyDescent="0.25">
      <c r="G3165"/>
      <c r="DI3165" s="4">
        <f>INDEX(Sheet2!A:A,QUOTIENT(ROW()-1,19)+2)</f>
        <v>41626</v>
      </c>
      <c r="DJ3165" s="4">
        <f>INDEX(Sheet2!C:C,QUOTIENT(ROW()-1,19)+2)</f>
        <v>42735</v>
      </c>
      <c r="DK3165" s="4" t="e">
        <f>IFERROR(INDEX(Sheet2!$AA$2:$AS$600,QUOTIENT(ROW()-1,19)+1,MOD(ROW()-2,19)+1),NA())</f>
        <v>#N/A</v>
      </c>
      <c r="DL3165" t="str">
        <f>IFERROR(INDEX(Sheet2!$AU$2:$BM$600,QUOTIENT(ROW()-1,19)+1,MOD(ROW()-2,19)+1),NA())</f>
        <v/>
      </c>
      <c r="DM3165" s="4" t="e">
        <f t="shared" si="227"/>
        <v>#N/A</v>
      </c>
      <c r="DN3165" t="e">
        <f t="shared" si="228"/>
        <v>#N/A</v>
      </c>
      <c r="DO3165" t="e">
        <f t="shared" si="229"/>
        <v>#N/A</v>
      </c>
      <c r="DP3165" s="3">
        <f t="shared" si="230"/>
        <v>17</v>
      </c>
      <c r="DQ3165" s="3"/>
    </row>
    <row r="3166" spans="7:121" x14ac:dyDescent="0.25">
      <c r="G3166"/>
      <c r="DI3166" s="4">
        <f>INDEX(Sheet2!A:A,QUOTIENT(ROW()-1,19)+2)</f>
        <v>41626</v>
      </c>
      <c r="DJ3166" s="4">
        <f>INDEX(Sheet2!C:C,QUOTIENT(ROW()-1,19)+2)</f>
        <v>42735</v>
      </c>
      <c r="DK3166" s="4" t="e">
        <f>IFERROR(INDEX(Sheet2!$AA$2:$AS$600,QUOTIENT(ROW()-1,19)+1,MOD(ROW()-2,19)+1),NA())</f>
        <v>#N/A</v>
      </c>
      <c r="DL3166" t="str">
        <f>IFERROR(INDEX(Sheet2!$AU$2:$BM$600,QUOTIENT(ROW()-1,19)+1,MOD(ROW()-2,19)+1),NA())</f>
        <v/>
      </c>
      <c r="DM3166" s="4" t="e">
        <f t="shared" si="227"/>
        <v>#N/A</v>
      </c>
      <c r="DN3166" t="e">
        <f t="shared" si="228"/>
        <v>#N/A</v>
      </c>
      <c r="DO3166" t="e">
        <f t="shared" si="229"/>
        <v>#N/A</v>
      </c>
      <c r="DP3166" s="3">
        <f t="shared" si="230"/>
        <v>17</v>
      </c>
      <c r="DQ3166" s="3"/>
    </row>
    <row r="3167" spans="7:121" x14ac:dyDescent="0.25">
      <c r="G3167"/>
      <c r="DI3167" s="4">
        <f>INDEX(Sheet2!A:A,QUOTIENT(ROW()-1,19)+2)</f>
        <v>41626</v>
      </c>
      <c r="DJ3167" s="4">
        <f>INDEX(Sheet2!C:C,QUOTIENT(ROW()-1,19)+2)</f>
        <v>42735</v>
      </c>
      <c r="DK3167" s="4" t="e">
        <f>IFERROR(INDEX(Sheet2!$AA$2:$AS$600,QUOTIENT(ROW()-1,19)+1,MOD(ROW()-2,19)+1),NA())</f>
        <v>#N/A</v>
      </c>
      <c r="DL3167" t="str">
        <f>IFERROR(INDEX(Sheet2!$AU$2:$BM$600,QUOTIENT(ROW()-1,19)+1,MOD(ROW()-2,19)+1),NA())</f>
        <v/>
      </c>
      <c r="DM3167" s="4" t="e">
        <f t="shared" si="227"/>
        <v>#N/A</v>
      </c>
      <c r="DN3167" t="e">
        <f t="shared" si="228"/>
        <v>#N/A</v>
      </c>
      <c r="DO3167" t="e">
        <f t="shared" si="229"/>
        <v>#N/A</v>
      </c>
      <c r="DP3167" s="3">
        <f t="shared" si="230"/>
        <v>17</v>
      </c>
      <c r="DQ3167" s="3"/>
    </row>
    <row r="3168" spans="7:121" x14ac:dyDescent="0.25">
      <c r="G3168"/>
      <c r="DI3168" s="4">
        <f>INDEX(Sheet2!A:A,QUOTIENT(ROW()-1,19)+2)</f>
        <v>41626</v>
      </c>
      <c r="DJ3168" s="4">
        <f>INDEX(Sheet2!C:C,QUOTIENT(ROW()-1,19)+2)</f>
        <v>42735</v>
      </c>
      <c r="DK3168" s="4" t="e">
        <f>IFERROR(INDEX(Sheet2!$AA$2:$AS$600,QUOTIENT(ROW()-1,19)+1,MOD(ROW()-2,19)+1),NA())</f>
        <v>#N/A</v>
      </c>
      <c r="DL3168" t="str">
        <f>IFERROR(INDEX(Sheet2!$AU$2:$BM$600,QUOTIENT(ROW()-1,19)+1,MOD(ROW()-2,19)+1),NA())</f>
        <v/>
      </c>
      <c r="DM3168" s="4" t="e">
        <f t="shared" si="227"/>
        <v>#N/A</v>
      </c>
      <c r="DN3168" t="e">
        <f t="shared" si="228"/>
        <v>#N/A</v>
      </c>
      <c r="DO3168" t="e">
        <f t="shared" si="229"/>
        <v>#N/A</v>
      </c>
      <c r="DP3168" s="3">
        <f t="shared" si="230"/>
        <v>17</v>
      </c>
      <c r="DQ3168" s="3"/>
    </row>
    <row r="3169" spans="7:121" x14ac:dyDescent="0.25">
      <c r="G3169"/>
      <c r="DI3169" s="4">
        <f>INDEX(Sheet2!A:A,QUOTIENT(ROW()-1,19)+2)</f>
        <v>41626</v>
      </c>
      <c r="DJ3169" s="4">
        <f>INDEX(Sheet2!C:C,QUOTIENT(ROW()-1,19)+2)</f>
        <v>42735</v>
      </c>
      <c r="DK3169" s="4" t="e">
        <f>IFERROR(INDEX(Sheet2!$AA$2:$AS$600,QUOTIENT(ROW()-1,19)+1,MOD(ROW()-2,19)+1),NA())</f>
        <v>#N/A</v>
      </c>
      <c r="DL3169" t="str">
        <f>IFERROR(INDEX(Sheet2!$AU$2:$BM$600,QUOTIENT(ROW()-1,19)+1,MOD(ROW()-2,19)+1),NA())</f>
        <v/>
      </c>
      <c r="DM3169" s="4" t="e">
        <f t="shared" si="227"/>
        <v>#N/A</v>
      </c>
      <c r="DN3169" t="e">
        <f t="shared" si="228"/>
        <v>#N/A</v>
      </c>
      <c r="DO3169" t="e">
        <f t="shared" si="229"/>
        <v>#N/A</v>
      </c>
      <c r="DP3169" s="3">
        <f t="shared" si="230"/>
        <v>17</v>
      </c>
      <c r="DQ3169" s="3"/>
    </row>
    <row r="3170" spans="7:121" x14ac:dyDescent="0.25">
      <c r="G3170"/>
      <c r="DI3170" s="4">
        <f>INDEX(Sheet2!A:A,QUOTIENT(ROW()-1,19)+2)</f>
        <v>41626</v>
      </c>
      <c r="DJ3170" s="4">
        <f>INDEX(Sheet2!C:C,QUOTIENT(ROW()-1,19)+2)</f>
        <v>42735</v>
      </c>
      <c r="DK3170" s="4" t="e">
        <f>IFERROR(INDEX(Sheet2!$AA$2:$AS$600,QUOTIENT(ROW()-1,19)+1,MOD(ROW()-2,19)+1),NA())</f>
        <v>#N/A</v>
      </c>
      <c r="DL3170" t="str">
        <f>IFERROR(INDEX(Sheet2!$AU$2:$BM$600,QUOTIENT(ROW()-1,19)+1,MOD(ROW()-2,19)+1),NA())</f>
        <v/>
      </c>
      <c r="DM3170" s="4" t="e">
        <f t="shared" si="227"/>
        <v>#N/A</v>
      </c>
      <c r="DN3170" t="e">
        <f t="shared" si="228"/>
        <v>#N/A</v>
      </c>
      <c r="DO3170" t="e">
        <f t="shared" si="229"/>
        <v>#N/A</v>
      </c>
      <c r="DP3170" s="3">
        <f t="shared" si="230"/>
        <v>17</v>
      </c>
      <c r="DQ3170" s="3"/>
    </row>
    <row r="3171" spans="7:121" x14ac:dyDescent="0.25">
      <c r="G3171"/>
      <c r="DI3171" s="4">
        <f>INDEX(Sheet2!A:A,QUOTIENT(ROW()-1,19)+2)</f>
        <v>41626</v>
      </c>
      <c r="DJ3171" s="4">
        <f>INDEX(Sheet2!C:C,QUOTIENT(ROW()-1,19)+2)</f>
        <v>42735</v>
      </c>
      <c r="DK3171" s="4" t="e">
        <f>IFERROR(INDEX(Sheet2!$AA$2:$AS$600,QUOTIENT(ROW()-1,19)+1,MOD(ROW()-2,19)+1),NA())</f>
        <v>#N/A</v>
      </c>
      <c r="DL3171" t="str">
        <f>IFERROR(INDEX(Sheet2!$AU$2:$BM$600,QUOTIENT(ROW()-1,19)+1,MOD(ROW()-2,19)+1),NA())</f>
        <v/>
      </c>
      <c r="DM3171" s="4" t="e">
        <f t="shared" si="227"/>
        <v>#N/A</v>
      </c>
      <c r="DN3171" t="e">
        <f t="shared" si="228"/>
        <v>#N/A</v>
      </c>
      <c r="DO3171" t="e">
        <f t="shared" si="229"/>
        <v>#N/A</v>
      </c>
      <c r="DP3171" s="3">
        <f t="shared" si="230"/>
        <v>17</v>
      </c>
      <c r="DQ3171" s="3"/>
    </row>
    <row r="3172" spans="7:121" x14ac:dyDescent="0.25">
      <c r="G3172"/>
      <c r="DI3172" s="4">
        <f>INDEX(Sheet2!A:A,QUOTIENT(ROW()-1,19)+2)</f>
        <v>41626</v>
      </c>
      <c r="DJ3172" s="4">
        <f>INDEX(Sheet2!C:C,QUOTIENT(ROW()-1,19)+2)</f>
        <v>42735</v>
      </c>
      <c r="DK3172" s="4" t="e">
        <f>IFERROR(INDEX(Sheet2!$AA$2:$AS$600,QUOTIENT(ROW()-1,19)+1,MOD(ROW()-2,19)+1),NA())</f>
        <v>#N/A</v>
      </c>
      <c r="DL3172" t="str">
        <f>IFERROR(INDEX(Sheet2!$AU$2:$BM$600,QUOTIENT(ROW()-1,19)+1,MOD(ROW()-2,19)+1),NA())</f>
        <v/>
      </c>
      <c r="DM3172" s="4" t="e">
        <f t="shared" si="227"/>
        <v>#N/A</v>
      </c>
      <c r="DN3172" t="e">
        <f t="shared" si="228"/>
        <v>#N/A</v>
      </c>
      <c r="DO3172" t="e">
        <f t="shared" si="229"/>
        <v>#N/A</v>
      </c>
      <c r="DP3172" s="3">
        <f t="shared" si="230"/>
        <v>17</v>
      </c>
      <c r="DQ3172" s="3"/>
    </row>
    <row r="3173" spans="7:121" x14ac:dyDescent="0.25">
      <c r="G3173"/>
      <c r="DI3173" s="4">
        <f>INDEX(Sheet2!A:A,QUOTIENT(ROW()-1,19)+2)</f>
        <v>41626</v>
      </c>
      <c r="DJ3173" s="4">
        <f>INDEX(Sheet2!C:C,QUOTIENT(ROW()-1,19)+2)</f>
        <v>42735</v>
      </c>
      <c r="DK3173" s="4" t="e">
        <f>IFERROR(INDEX(Sheet2!$AA$2:$AS$600,QUOTIENT(ROW()-1,19)+1,MOD(ROW()-2,19)+1),NA())</f>
        <v>#N/A</v>
      </c>
      <c r="DL3173" t="str">
        <f>IFERROR(INDEX(Sheet2!$AU$2:$BM$600,QUOTIENT(ROW()-1,19)+1,MOD(ROW()-2,19)+1),NA())</f>
        <v/>
      </c>
      <c r="DM3173" s="4" t="e">
        <f t="shared" si="227"/>
        <v>#N/A</v>
      </c>
      <c r="DN3173" t="e">
        <f t="shared" si="228"/>
        <v>#N/A</v>
      </c>
      <c r="DO3173" t="e">
        <f t="shared" si="229"/>
        <v>#N/A</v>
      </c>
      <c r="DP3173" s="3">
        <f t="shared" si="230"/>
        <v>17</v>
      </c>
      <c r="DQ3173" s="3"/>
    </row>
    <row r="3174" spans="7:121" x14ac:dyDescent="0.25">
      <c r="G3174"/>
      <c r="DI3174" s="4">
        <f>INDEX(Sheet2!A:A,QUOTIENT(ROW()-1,19)+2)</f>
        <v>41626</v>
      </c>
      <c r="DJ3174" s="4">
        <f>INDEX(Sheet2!C:C,QUOTIENT(ROW()-1,19)+2)</f>
        <v>42735</v>
      </c>
      <c r="DK3174" s="4" t="e">
        <f>IFERROR(INDEX(Sheet2!$AA$2:$AS$600,QUOTIENT(ROW()-1,19)+1,MOD(ROW()-2,19)+1),NA())</f>
        <v>#N/A</v>
      </c>
      <c r="DL3174" t="str">
        <f>IFERROR(INDEX(Sheet2!$AU$2:$BM$600,QUOTIENT(ROW()-1,19)+1,MOD(ROW()-2,19)+1),NA())</f>
        <v/>
      </c>
      <c r="DM3174" s="4" t="e">
        <f t="shared" si="227"/>
        <v>#N/A</v>
      </c>
      <c r="DN3174" t="e">
        <f t="shared" si="228"/>
        <v>#N/A</v>
      </c>
      <c r="DO3174" t="e">
        <f t="shared" si="229"/>
        <v>#N/A</v>
      </c>
      <c r="DP3174" s="3">
        <f t="shared" si="230"/>
        <v>17</v>
      </c>
      <c r="DQ3174" s="3"/>
    </row>
    <row r="3175" spans="7:121" x14ac:dyDescent="0.25">
      <c r="G3175"/>
      <c r="DI3175" s="4">
        <f>INDEX(Sheet2!A:A,QUOTIENT(ROW()-1,19)+2)</f>
        <v>41626</v>
      </c>
      <c r="DJ3175" s="4">
        <f>INDEX(Sheet2!C:C,QUOTIENT(ROW()-1,19)+2)</f>
        <v>42735</v>
      </c>
      <c r="DK3175" s="4">
        <f>IFERROR(INDEX(Sheet2!$AA$2:$AS$600,QUOTIENT(ROW()-1,19)+1,MOD(ROW()-2,19)+1),NA())</f>
        <v>42735</v>
      </c>
      <c r="DL3175">
        <f>IFERROR(INDEX(Sheet2!$AU$2:$BM$600,QUOTIENT(ROW()-1,19)+1,MOD(ROW()-2,19)+1),NA())</f>
        <v>4.25</v>
      </c>
      <c r="DM3175" s="4" t="e">
        <f t="shared" si="227"/>
        <v>#N/A</v>
      </c>
      <c r="DN3175" t="e">
        <f t="shared" si="228"/>
        <v>#N/A</v>
      </c>
      <c r="DO3175" t="e">
        <f t="shared" si="229"/>
        <v>#N/A</v>
      </c>
      <c r="DP3175" s="3">
        <f t="shared" si="230"/>
        <v>18</v>
      </c>
      <c r="DQ3175" s="3"/>
    </row>
    <row r="3176" spans="7:121" x14ac:dyDescent="0.25">
      <c r="G3176"/>
      <c r="DI3176" s="4">
        <f>INDEX(Sheet2!A:A,QUOTIENT(ROW()-1,19)+2)</f>
        <v>41626</v>
      </c>
      <c r="DJ3176" s="4">
        <f>INDEX(Sheet2!C:C,QUOTIENT(ROW()-1,19)+2)</f>
        <v>42735</v>
      </c>
      <c r="DK3176" s="4" t="e">
        <f>IFERROR(INDEX(Sheet2!$AA$2:$AS$600,QUOTIENT(ROW()-1,19)+1,MOD(ROW()-2,19)+1),NA())</f>
        <v>#N/A</v>
      </c>
      <c r="DL3176" t="str">
        <f>IFERROR(INDEX(Sheet2!$AU$2:$BM$600,QUOTIENT(ROW()-1,19)+1,MOD(ROW()-2,19)+1),NA())</f>
        <v/>
      </c>
      <c r="DM3176" s="4" t="e">
        <f t="shared" si="227"/>
        <v>#N/A</v>
      </c>
      <c r="DN3176" t="e">
        <f t="shared" si="228"/>
        <v>#N/A</v>
      </c>
      <c r="DO3176" t="e">
        <f t="shared" si="229"/>
        <v>#N/A</v>
      </c>
      <c r="DP3176" s="3">
        <f t="shared" si="230"/>
        <v>18</v>
      </c>
      <c r="DQ3176" s="3"/>
    </row>
    <row r="3177" spans="7:121" x14ac:dyDescent="0.25">
      <c r="G3177"/>
      <c r="DI3177" s="4">
        <f>INDEX(Sheet2!A:A,QUOTIENT(ROW()-1,19)+2)</f>
        <v>41626</v>
      </c>
      <c r="DJ3177" s="4">
        <f>INDEX(Sheet2!C:C,QUOTIENT(ROW()-1,19)+2)</f>
        <v>42735</v>
      </c>
      <c r="DK3177" s="4" t="e">
        <f>IFERROR(INDEX(Sheet2!$AA$2:$AS$600,QUOTIENT(ROW()-1,19)+1,MOD(ROW()-2,19)+1),NA())</f>
        <v>#N/A</v>
      </c>
      <c r="DL3177" t="str">
        <f>IFERROR(INDEX(Sheet2!$AU$2:$BM$600,QUOTIENT(ROW()-1,19)+1,MOD(ROW()-2,19)+1),NA())</f>
        <v/>
      </c>
      <c r="DM3177" s="4" t="e">
        <f t="shared" si="227"/>
        <v>#N/A</v>
      </c>
      <c r="DN3177" t="e">
        <f t="shared" si="228"/>
        <v>#N/A</v>
      </c>
      <c r="DO3177" t="e">
        <f t="shared" si="229"/>
        <v>#N/A</v>
      </c>
      <c r="DP3177" s="3">
        <f t="shared" si="230"/>
        <v>18</v>
      </c>
      <c r="DQ3177" s="3"/>
    </row>
    <row r="3178" spans="7:121" x14ac:dyDescent="0.25">
      <c r="G3178"/>
      <c r="DI3178" s="4">
        <f>INDEX(Sheet2!A:A,QUOTIENT(ROW()-1,19)+2)</f>
        <v>41626</v>
      </c>
      <c r="DJ3178" s="4">
        <f>INDEX(Sheet2!C:C,QUOTIENT(ROW()-1,19)+2)</f>
        <v>42735</v>
      </c>
      <c r="DK3178" s="4" t="e">
        <f>IFERROR(INDEX(Sheet2!$AA$2:$AS$600,QUOTIENT(ROW()-1,19)+1,MOD(ROW()-2,19)+1),NA())</f>
        <v>#N/A</v>
      </c>
      <c r="DL3178" t="str">
        <f>IFERROR(INDEX(Sheet2!$AU$2:$BM$600,QUOTIENT(ROW()-1,19)+1,MOD(ROW()-2,19)+1),NA())</f>
        <v/>
      </c>
      <c r="DM3178" s="4" t="e">
        <f t="shared" si="227"/>
        <v>#N/A</v>
      </c>
      <c r="DN3178" t="e">
        <f t="shared" si="228"/>
        <v>#N/A</v>
      </c>
      <c r="DO3178" t="e">
        <f t="shared" si="229"/>
        <v>#N/A</v>
      </c>
      <c r="DP3178" s="3">
        <f t="shared" si="230"/>
        <v>18</v>
      </c>
      <c r="DQ3178" s="3"/>
    </row>
    <row r="3179" spans="7:121" x14ac:dyDescent="0.25">
      <c r="G3179"/>
      <c r="DI3179" s="4">
        <f>INDEX(Sheet2!A:A,QUOTIENT(ROW()-1,19)+2)</f>
        <v>41626</v>
      </c>
      <c r="DJ3179" s="4">
        <f>INDEX(Sheet2!C:C,QUOTIENT(ROW()-1,19)+2)</f>
        <v>42735</v>
      </c>
      <c r="DK3179" s="4" t="e">
        <f>IFERROR(INDEX(Sheet2!$AA$2:$AS$600,QUOTIENT(ROW()-1,19)+1,MOD(ROW()-2,19)+1),NA())</f>
        <v>#N/A</v>
      </c>
      <c r="DL3179" t="str">
        <f>IFERROR(INDEX(Sheet2!$AU$2:$BM$600,QUOTIENT(ROW()-1,19)+1,MOD(ROW()-2,19)+1),NA())</f>
        <v/>
      </c>
      <c r="DM3179" s="4" t="e">
        <f t="shared" si="227"/>
        <v>#N/A</v>
      </c>
      <c r="DN3179" t="e">
        <f t="shared" si="228"/>
        <v>#N/A</v>
      </c>
      <c r="DO3179" t="e">
        <f t="shared" si="229"/>
        <v>#N/A</v>
      </c>
      <c r="DP3179" s="3">
        <f t="shared" si="230"/>
        <v>18</v>
      </c>
      <c r="DQ3179" s="3"/>
    </row>
    <row r="3180" spans="7:121" x14ac:dyDescent="0.25">
      <c r="G3180"/>
      <c r="DI3180" s="4">
        <f>INDEX(Sheet2!A:A,QUOTIENT(ROW()-1,19)+2)</f>
        <v>41626</v>
      </c>
      <c r="DJ3180" s="4">
        <f>INDEX(Sheet2!C:C,QUOTIENT(ROW()-1,19)+2)</f>
        <v>42735</v>
      </c>
      <c r="DK3180" s="4" t="e">
        <f>IFERROR(INDEX(Sheet2!$AA$2:$AS$600,QUOTIENT(ROW()-1,19)+1,MOD(ROW()-2,19)+1),NA())</f>
        <v>#N/A</v>
      </c>
      <c r="DL3180" t="str">
        <f>IFERROR(INDEX(Sheet2!$AU$2:$BM$600,QUOTIENT(ROW()-1,19)+1,MOD(ROW()-2,19)+1),NA())</f>
        <v/>
      </c>
      <c r="DM3180" s="4" t="e">
        <f t="shared" si="227"/>
        <v>#N/A</v>
      </c>
      <c r="DN3180" t="e">
        <f t="shared" si="228"/>
        <v>#N/A</v>
      </c>
      <c r="DO3180" t="e">
        <f t="shared" si="229"/>
        <v>#N/A</v>
      </c>
      <c r="DP3180" s="3">
        <f t="shared" si="230"/>
        <v>18</v>
      </c>
      <c r="DQ3180" s="3"/>
    </row>
    <row r="3181" spans="7:121" x14ac:dyDescent="0.25">
      <c r="G3181"/>
      <c r="DI3181" s="4">
        <f>INDEX(Sheet2!A:A,QUOTIENT(ROW()-1,19)+2)</f>
        <v>41626</v>
      </c>
      <c r="DJ3181" s="4">
        <f>INDEX(Sheet2!C:C,QUOTIENT(ROW()-1,19)+2)</f>
        <v>42735</v>
      </c>
      <c r="DK3181" s="4" t="e">
        <f>IFERROR(INDEX(Sheet2!$AA$2:$AS$600,QUOTIENT(ROW()-1,19)+1,MOD(ROW()-2,19)+1),NA())</f>
        <v>#N/A</v>
      </c>
      <c r="DL3181" t="str">
        <f>IFERROR(INDEX(Sheet2!$AU$2:$BM$600,QUOTIENT(ROW()-1,19)+1,MOD(ROW()-2,19)+1),NA())</f>
        <v/>
      </c>
      <c r="DM3181" s="4" t="e">
        <f t="shared" si="227"/>
        <v>#N/A</v>
      </c>
      <c r="DN3181" t="e">
        <f t="shared" si="228"/>
        <v>#N/A</v>
      </c>
      <c r="DO3181" t="e">
        <f t="shared" si="229"/>
        <v>#N/A</v>
      </c>
      <c r="DP3181" s="3">
        <f t="shared" si="230"/>
        <v>18</v>
      </c>
      <c r="DQ3181" s="3"/>
    </row>
    <row r="3182" spans="7:121" x14ac:dyDescent="0.25">
      <c r="G3182"/>
      <c r="DI3182" s="4">
        <f>INDEX(Sheet2!A:A,QUOTIENT(ROW()-1,19)+2)</f>
        <v>41626</v>
      </c>
      <c r="DJ3182" s="4">
        <f>INDEX(Sheet2!C:C,QUOTIENT(ROW()-1,19)+2)</f>
        <v>42735</v>
      </c>
      <c r="DK3182" s="4" t="e">
        <f>IFERROR(INDEX(Sheet2!$AA$2:$AS$600,QUOTIENT(ROW()-1,19)+1,MOD(ROW()-2,19)+1),NA())</f>
        <v>#N/A</v>
      </c>
      <c r="DL3182" t="str">
        <f>IFERROR(INDEX(Sheet2!$AU$2:$BM$600,QUOTIENT(ROW()-1,19)+1,MOD(ROW()-2,19)+1),NA())</f>
        <v/>
      </c>
      <c r="DM3182" s="4" t="e">
        <f t="shared" si="227"/>
        <v>#N/A</v>
      </c>
      <c r="DN3182" t="e">
        <f t="shared" si="228"/>
        <v>#N/A</v>
      </c>
      <c r="DO3182" t="e">
        <f t="shared" si="229"/>
        <v>#N/A</v>
      </c>
      <c r="DP3182" s="3">
        <f t="shared" si="230"/>
        <v>18</v>
      </c>
      <c r="DQ3182" s="3"/>
    </row>
    <row r="3183" spans="7:121" x14ac:dyDescent="0.25">
      <c r="G3183"/>
      <c r="DI3183" s="4">
        <f>INDEX(Sheet2!A:A,QUOTIENT(ROW()-1,19)+2)</f>
        <v>41626</v>
      </c>
      <c r="DJ3183" s="4">
        <f>INDEX(Sheet2!C:C,QUOTIENT(ROW()-1,19)+2)</f>
        <v>42735</v>
      </c>
      <c r="DK3183" s="4" t="e">
        <f>IFERROR(INDEX(Sheet2!$AA$2:$AS$600,QUOTIENT(ROW()-1,19)+1,MOD(ROW()-2,19)+1),NA())</f>
        <v>#N/A</v>
      </c>
      <c r="DL3183" t="str">
        <f>IFERROR(INDEX(Sheet2!$AU$2:$BM$600,QUOTIENT(ROW()-1,19)+1,MOD(ROW()-2,19)+1),NA())</f>
        <v/>
      </c>
      <c r="DM3183" s="4" t="e">
        <f t="shared" si="227"/>
        <v>#N/A</v>
      </c>
      <c r="DN3183" t="e">
        <f t="shared" si="228"/>
        <v>#N/A</v>
      </c>
      <c r="DO3183" t="e">
        <f t="shared" si="229"/>
        <v>#N/A</v>
      </c>
      <c r="DP3183" s="3">
        <f t="shared" si="230"/>
        <v>18</v>
      </c>
      <c r="DQ3183" s="3"/>
    </row>
    <row r="3184" spans="7:121" x14ac:dyDescent="0.25">
      <c r="G3184"/>
      <c r="DI3184" s="4">
        <f>INDEX(Sheet2!A:A,QUOTIENT(ROW()-1,19)+2)</f>
        <v>41626</v>
      </c>
      <c r="DJ3184" s="4">
        <f>INDEX(Sheet2!C:C,QUOTIENT(ROW()-1,19)+2)</f>
        <v>42735</v>
      </c>
      <c r="DK3184" s="4" t="e">
        <f>IFERROR(INDEX(Sheet2!$AA$2:$AS$600,QUOTIENT(ROW()-1,19)+1,MOD(ROW()-2,19)+1),NA())</f>
        <v>#N/A</v>
      </c>
      <c r="DL3184" t="str">
        <f>IFERROR(INDEX(Sheet2!$AU$2:$BM$600,QUOTIENT(ROW()-1,19)+1,MOD(ROW()-2,19)+1),NA())</f>
        <v/>
      </c>
      <c r="DM3184" s="4" t="e">
        <f t="shared" si="227"/>
        <v>#N/A</v>
      </c>
      <c r="DN3184" t="e">
        <f t="shared" si="228"/>
        <v>#N/A</v>
      </c>
      <c r="DO3184" t="e">
        <f t="shared" si="229"/>
        <v>#N/A</v>
      </c>
      <c r="DP3184" s="3">
        <f t="shared" si="230"/>
        <v>18</v>
      </c>
      <c r="DQ3184" s="3"/>
    </row>
    <row r="3185" spans="7:121" x14ac:dyDescent="0.25">
      <c r="G3185"/>
      <c r="DI3185" s="4">
        <f>INDEX(Sheet2!A:A,QUOTIENT(ROW()-1,19)+2)</f>
        <v>41626</v>
      </c>
      <c r="DJ3185" s="4">
        <f>INDEX(Sheet2!C:C,QUOTIENT(ROW()-1,19)+2)</f>
        <v>42735</v>
      </c>
      <c r="DK3185" s="4" t="e">
        <f>IFERROR(INDEX(Sheet2!$AA$2:$AS$600,QUOTIENT(ROW()-1,19)+1,MOD(ROW()-2,19)+1),NA())</f>
        <v>#N/A</v>
      </c>
      <c r="DL3185" t="str">
        <f>IFERROR(INDEX(Sheet2!$AU$2:$BM$600,QUOTIENT(ROW()-1,19)+1,MOD(ROW()-2,19)+1),NA())</f>
        <v/>
      </c>
      <c r="DM3185" s="4" t="e">
        <f t="shared" si="227"/>
        <v>#N/A</v>
      </c>
      <c r="DN3185" t="e">
        <f t="shared" si="228"/>
        <v>#N/A</v>
      </c>
      <c r="DO3185" t="e">
        <f t="shared" si="229"/>
        <v>#N/A</v>
      </c>
      <c r="DP3185" s="3">
        <f t="shared" si="230"/>
        <v>18</v>
      </c>
      <c r="DQ3185" s="3"/>
    </row>
    <row r="3186" spans="7:121" x14ac:dyDescent="0.25">
      <c r="G3186"/>
      <c r="DI3186" s="4">
        <f>INDEX(Sheet2!A:A,QUOTIENT(ROW()-1,19)+2)</f>
        <v>41626</v>
      </c>
      <c r="DJ3186" s="4">
        <f>INDEX(Sheet2!C:C,QUOTIENT(ROW()-1,19)+2)</f>
        <v>42735</v>
      </c>
      <c r="DK3186" s="4" t="e">
        <f>IFERROR(INDEX(Sheet2!$AA$2:$AS$600,QUOTIENT(ROW()-1,19)+1,MOD(ROW()-2,19)+1),NA())</f>
        <v>#N/A</v>
      </c>
      <c r="DL3186" t="str">
        <f>IFERROR(INDEX(Sheet2!$AU$2:$BM$600,QUOTIENT(ROW()-1,19)+1,MOD(ROW()-2,19)+1),NA())</f>
        <v/>
      </c>
      <c r="DM3186" s="4" t="e">
        <f t="shared" si="227"/>
        <v>#N/A</v>
      </c>
      <c r="DN3186" t="e">
        <f t="shared" si="228"/>
        <v>#N/A</v>
      </c>
      <c r="DO3186" t="e">
        <f t="shared" si="229"/>
        <v>#N/A</v>
      </c>
      <c r="DP3186" s="3">
        <f t="shared" si="230"/>
        <v>18</v>
      </c>
      <c r="DQ3186" s="3"/>
    </row>
    <row r="3187" spans="7:121" x14ac:dyDescent="0.25">
      <c r="G3187"/>
      <c r="DI3187" s="4">
        <f>INDEX(Sheet2!A:A,QUOTIENT(ROW()-1,19)+2)</f>
        <v>41626</v>
      </c>
      <c r="DJ3187" s="4">
        <f>INDEX(Sheet2!C:C,QUOTIENT(ROW()-1,19)+2)</f>
        <v>42735</v>
      </c>
      <c r="DK3187" s="4" t="e">
        <f>IFERROR(INDEX(Sheet2!$AA$2:$AS$600,QUOTIENT(ROW()-1,19)+1,MOD(ROW()-2,19)+1),NA())</f>
        <v>#N/A</v>
      </c>
      <c r="DL3187" t="str">
        <f>IFERROR(INDEX(Sheet2!$AU$2:$BM$600,QUOTIENT(ROW()-1,19)+1,MOD(ROW()-2,19)+1),NA())</f>
        <v/>
      </c>
      <c r="DM3187" s="4" t="e">
        <f t="shared" si="227"/>
        <v>#N/A</v>
      </c>
      <c r="DN3187" t="e">
        <f t="shared" si="228"/>
        <v>#N/A</v>
      </c>
      <c r="DO3187" t="e">
        <f t="shared" si="229"/>
        <v>#N/A</v>
      </c>
      <c r="DP3187" s="3">
        <f t="shared" si="230"/>
        <v>18</v>
      </c>
      <c r="DQ3187" s="3"/>
    </row>
    <row r="3188" spans="7:121" x14ac:dyDescent="0.25">
      <c r="G3188"/>
      <c r="DI3188" s="4">
        <f>INDEX(Sheet2!A:A,QUOTIENT(ROW()-1,19)+2)</f>
        <v>41626</v>
      </c>
      <c r="DJ3188" s="4">
        <f>INDEX(Sheet2!C:C,QUOTIENT(ROW()-1,19)+2)</f>
        <v>42735</v>
      </c>
      <c r="DK3188" s="4" t="e">
        <f>IFERROR(INDEX(Sheet2!$AA$2:$AS$600,QUOTIENT(ROW()-1,19)+1,MOD(ROW()-2,19)+1),NA())</f>
        <v>#N/A</v>
      </c>
      <c r="DL3188" t="str">
        <f>IFERROR(INDEX(Sheet2!$AU$2:$BM$600,QUOTIENT(ROW()-1,19)+1,MOD(ROW()-2,19)+1),NA())</f>
        <v/>
      </c>
      <c r="DM3188" s="4" t="e">
        <f t="shared" si="227"/>
        <v>#N/A</v>
      </c>
      <c r="DN3188" t="e">
        <f t="shared" si="228"/>
        <v>#N/A</v>
      </c>
      <c r="DO3188" t="e">
        <f t="shared" si="229"/>
        <v>#N/A</v>
      </c>
      <c r="DP3188" s="3">
        <f t="shared" si="230"/>
        <v>18</v>
      </c>
      <c r="DQ3188" s="3"/>
    </row>
    <row r="3189" spans="7:121" x14ac:dyDescent="0.25">
      <c r="G3189"/>
      <c r="DI3189" s="4">
        <f>INDEX(Sheet2!A:A,QUOTIENT(ROW()-1,19)+2)</f>
        <v>41626</v>
      </c>
      <c r="DJ3189" s="4">
        <f>INDEX(Sheet2!C:C,QUOTIENT(ROW()-1,19)+2)</f>
        <v>42735</v>
      </c>
      <c r="DK3189" s="4" t="e">
        <f>IFERROR(INDEX(Sheet2!$AA$2:$AS$600,QUOTIENT(ROW()-1,19)+1,MOD(ROW()-2,19)+1),NA())</f>
        <v>#N/A</v>
      </c>
      <c r="DL3189" t="str">
        <f>IFERROR(INDEX(Sheet2!$AU$2:$BM$600,QUOTIENT(ROW()-1,19)+1,MOD(ROW()-2,19)+1),NA())</f>
        <v/>
      </c>
      <c r="DM3189" s="4" t="e">
        <f t="shared" si="227"/>
        <v>#N/A</v>
      </c>
      <c r="DN3189" t="e">
        <f t="shared" si="228"/>
        <v>#N/A</v>
      </c>
      <c r="DO3189" t="e">
        <f t="shared" si="229"/>
        <v>#N/A</v>
      </c>
      <c r="DP3189" s="3">
        <f t="shared" si="230"/>
        <v>18</v>
      </c>
      <c r="DQ3189" s="3"/>
    </row>
    <row r="3190" spans="7:121" x14ac:dyDescent="0.25">
      <c r="G3190"/>
      <c r="DI3190" s="4">
        <f>INDEX(Sheet2!A:A,QUOTIENT(ROW()-1,19)+2)</f>
        <v>41626</v>
      </c>
      <c r="DJ3190" s="4">
        <f>INDEX(Sheet2!C:C,QUOTIENT(ROW()-1,19)+2)</f>
        <v>42735</v>
      </c>
      <c r="DK3190" s="4" t="e">
        <f>IFERROR(INDEX(Sheet2!$AA$2:$AS$600,QUOTIENT(ROW()-1,19)+1,MOD(ROW()-2,19)+1),NA())</f>
        <v>#N/A</v>
      </c>
      <c r="DL3190" t="str">
        <f>IFERROR(INDEX(Sheet2!$AU$2:$BM$600,QUOTIENT(ROW()-1,19)+1,MOD(ROW()-2,19)+1),NA())</f>
        <v/>
      </c>
      <c r="DM3190" s="4" t="e">
        <f t="shared" si="227"/>
        <v>#N/A</v>
      </c>
      <c r="DN3190" t="e">
        <f t="shared" si="228"/>
        <v>#N/A</v>
      </c>
      <c r="DO3190" t="e">
        <f t="shared" si="229"/>
        <v>#N/A</v>
      </c>
      <c r="DP3190" s="3">
        <f t="shared" si="230"/>
        <v>18</v>
      </c>
      <c r="DQ3190" s="3"/>
    </row>
    <row r="3191" spans="7:121" x14ac:dyDescent="0.25">
      <c r="G3191"/>
      <c r="DI3191" s="4">
        <f>INDEX(Sheet2!A:A,QUOTIENT(ROW()-1,19)+2)</f>
        <v>41626</v>
      </c>
      <c r="DJ3191" s="4">
        <f>INDEX(Sheet2!C:C,QUOTIENT(ROW()-1,19)+2)</f>
        <v>42735</v>
      </c>
      <c r="DK3191" s="4" t="e">
        <f>IFERROR(INDEX(Sheet2!$AA$2:$AS$600,QUOTIENT(ROW()-1,19)+1,MOD(ROW()-2,19)+1),NA())</f>
        <v>#N/A</v>
      </c>
      <c r="DL3191" t="str">
        <f>IFERROR(INDEX(Sheet2!$AU$2:$BM$600,QUOTIENT(ROW()-1,19)+1,MOD(ROW()-2,19)+1),NA())</f>
        <v/>
      </c>
      <c r="DM3191" s="4" t="e">
        <f t="shared" si="227"/>
        <v>#N/A</v>
      </c>
      <c r="DN3191" t="e">
        <f t="shared" si="228"/>
        <v>#N/A</v>
      </c>
      <c r="DO3191" t="e">
        <f t="shared" si="229"/>
        <v>#N/A</v>
      </c>
      <c r="DP3191" s="3">
        <f t="shared" si="230"/>
        <v>18</v>
      </c>
      <c r="DQ3191" s="3"/>
    </row>
    <row r="3192" spans="7:121" x14ac:dyDescent="0.25">
      <c r="G3192"/>
      <c r="DI3192" s="4">
        <f>INDEX(Sheet2!A:A,QUOTIENT(ROW()-1,19)+2)</f>
        <v>41626</v>
      </c>
      <c r="DJ3192" s="4">
        <f>INDEX(Sheet2!C:C,QUOTIENT(ROW()-1,19)+2)</f>
        <v>42735</v>
      </c>
      <c r="DK3192" s="4" t="e">
        <f>IFERROR(INDEX(Sheet2!$AA$2:$AS$600,QUOTIENT(ROW()-1,19)+1,MOD(ROW()-2,19)+1),NA())</f>
        <v>#N/A</v>
      </c>
      <c r="DL3192" t="str">
        <f>IFERROR(INDEX(Sheet2!$AU$2:$BM$600,QUOTIENT(ROW()-1,19)+1,MOD(ROW()-2,19)+1),NA())</f>
        <v/>
      </c>
      <c r="DM3192" s="4" t="e">
        <f t="shared" si="227"/>
        <v>#N/A</v>
      </c>
      <c r="DN3192" t="e">
        <f t="shared" si="228"/>
        <v>#N/A</v>
      </c>
      <c r="DO3192" t="e">
        <f t="shared" si="229"/>
        <v>#N/A</v>
      </c>
      <c r="DP3192" s="3">
        <f t="shared" si="230"/>
        <v>18</v>
      </c>
      <c r="DQ3192" s="3"/>
    </row>
    <row r="3193" spans="7:121" x14ac:dyDescent="0.25">
      <c r="G3193"/>
      <c r="DI3193" s="4">
        <f>INDEX(Sheet2!A:A,QUOTIENT(ROW()-1,19)+2)</f>
        <v>41626</v>
      </c>
      <c r="DJ3193" s="4">
        <f>INDEX(Sheet2!C:C,QUOTIENT(ROW()-1,19)+2)</f>
        <v>43465</v>
      </c>
      <c r="DK3193" s="4" t="e">
        <f>IFERROR(INDEX(Sheet2!$AA$2:$AS$600,QUOTIENT(ROW()-1,19)+1,MOD(ROW()-2,19)+1),NA())</f>
        <v>#N/A</v>
      </c>
      <c r="DL3193" t="str">
        <f>IFERROR(INDEX(Sheet2!$AU$2:$BM$600,QUOTIENT(ROW()-1,19)+1,MOD(ROW()-2,19)+1),NA())</f>
        <v/>
      </c>
      <c r="DM3193" s="4" t="e">
        <f t="shared" si="227"/>
        <v>#N/A</v>
      </c>
      <c r="DN3193" t="e">
        <f t="shared" si="228"/>
        <v>#N/A</v>
      </c>
      <c r="DO3193" t="e">
        <f t="shared" si="229"/>
        <v>#N/A</v>
      </c>
      <c r="DP3193" s="3">
        <f t="shared" si="230"/>
        <v>1</v>
      </c>
      <c r="DQ3193" s="3"/>
    </row>
    <row r="3194" spans="7:121" x14ac:dyDescent="0.25">
      <c r="G3194"/>
      <c r="DI3194" s="4">
        <f>INDEX(Sheet2!A:A,QUOTIENT(ROW()-1,19)+2)</f>
        <v>41626</v>
      </c>
      <c r="DJ3194" s="4">
        <f>INDEX(Sheet2!C:C,QUOTIENT(ROW()-1,19)+2)</f>
        <v>43465</v>
      </c>
      <c r="DK3194" s="4">
        <f>IFERROR(INDEX(Sheet2!$AA$2:$AS$600,QUOTIENT(ROW()-1,19)+1,MOD(ROW()-2,19)+1),NA())</f>
        <v>43444.924999999996</v>
      </c>
      <c r="DL3194">
        <f>IFERROR(INDEX(Sheet2!$AU$2:$BM$600,QUOTIENT(ROW()-1,19)+1,MOD(ROW()-2,19)+1),NA())</f>
        <v>3.5</v>
      </c>
      <c r="DM3194" s="4" t="e">
        <f t="shared" si="227"/>
        <v>#N/A</v>
      </c>
      <c r="DN3194" t="e">
        <f t="shared" si="228"/>
        <v>#N/A</v>
      </c>
      <c r="DO3194" t="e">
        <f t="shared" si="229"/>
        <v>#N/A</v>
      </c>
      <c r="DP3194" s="3">
        <f t="shared" si="230"/>
        <v>2</v>
      </c>
      <c r="DQ3194" s="3"/>
    </row>
    <row r="3195" spans="7:121" x14ac:dyDescent="0.25">
      <c r="G3195"/>
      <c r="DI3195" s="4">
        <f>INDEX(Sheet2!A:A,QUOTIENT(ROW()-1,19)+2)</f>
        <v>41626</v>
      </c>
      <c r="DJ3195" s="4">
        <f>INDEX(Sheet2!C:C,QUOTIENT(ROW()-1,19)+2)</f>
        <v>43465</v>
      </c>
      <c r="DK3195" s="4">
        <f>IFERROR(INDEX(Sheet2!$AA$2:$AS$600,QUOTIENT(ROW()-1,19)+1,MOD(ROW()-2,19)+1),NA())</f>
        <v>43465</v>
      </c>
      <c r="DL3195">
        <f>IFERROR(INDEX(Sheet2!$AU$2:$BM$600,QUOTIENT(ROW()-1,19)+1,MOD(ROW()-2,19)+1),NA())</f>
        <v>3.5</v>
      </c>
      <c r="DM3195" s="4" t="e">
        <f t="shared" si="227"/>
        <v>#N/A</v>
      </c>
      <c r="DN3195" t="e">
        <f t="shared" si="228"/>
        <v>#N/A</v>
      </c>
      <c r="DO3195" t="e">
        <f t="shared" si="229"/>
        <v>#N/A</v>
      </c>
      <c r="DP3195" s="3">
        <f t="shared" si="230"/>
        <v>3</v>
      </c>
      <c r="DQ3195" s="3"/>
    </row>
    <row r="3196" spans="7:121" x14ac:dyDescent="0.25">
      <c r="G3196"/>
      <c r="DI3196" s="4">
        <f>INDEX(Sheet2!A:A,QUOTIENT(ROW()-1,19)+2)</f>
        <v>41626</v>
      </c>
      <c r="DJ3196" s="4">
        <f>INDEX(Sheet2!C:C,QUOTIENT(ROW()-1,19)+2)</f>
        <v>43465</v>
      </c>
      <c r="DK3196" s="4">
        <f>IFERROR(INDEX(Sheet2!$AA$2:$AS$600,QUOTIENT(ROW()-1,19)+1,MOD(ROW()-2,19)+1),NA())</f>
        <v>43485.074999999997</v>
      </c>
      <c r="DL3196">
        <f>IFERROR(INDEX(Sheet2!$AU$2:$BM$600,QUOTIENT(ROW()-1,19)+1,MOD(ROW()-2,19)+1),NA())</f>
        <v>3.5</v>
      </c>
      <c r="DM3196" s="4" t="e">
        <f t="shared" si="227"/>
        <v>#N/A</v>
      </c>
      <c r="DN3196" t="e">
        <f t="shared" si="228"/>
        <v>#N/A</v>
      </c>
      <c r="DO3196" t="e">
        <f t="shared" si="229"/>
        <v>#N/A</v>
      </c>
      <c r="DP3196" s="3">
        <f t="shared" si="230"/>
        <v>4</v>
      </c>
      <c r="DQ3196" s="3"/>
    </row>
    <row r="3197" spans="7:121" x14ac:dyDescent="0.25">
      <c r="G3197"/>
      <c r="DI3197" s="4">
        <f>INDEX(Sheet2!A:A,QUOTIENT(ROW()-1,19)+2)</f>
        <v>41626</v>
      </c>
      <c r="DJ3197" s="4">
        <f>INDEX(Sheet2!C:C,QUOTIENT(ROW()-1,19)+2)</f>
        <v>43465</v>
      </c>
      <c r="DK3197" s="4" t="e">
        <f>IFERROR(INDEX(Sheet2!$AA$2:$AS$600,QUOTIENT(ROW()-1,19)+1,MOD(ROW()-2,19)+1),NA())</f>
        <v>#N/A</v>
      </c>
      <c r="DL3197" t="str">
        <f>IFERROR(INDEX(Sheet2!$AU$2:$BM$600,QUOTIENT(ROW()-1,19)+1,MOD(ROW()-2,19)+1),NA())</f>
        <v/>
      </c>
      <c r="DM3197" s="4" t="e">
        <f t="shared" si="227"/>
        <v>#N/A</v>
      </c>
      <c r="DN3197" t="e">
        <f t="shared" si="228"/>
        <v>#N/A</v>
      </c>
      <c r="DO3197" t="e">
        <f t="shared" si="229"/>
        <v>#N/A</v>
      </c>
      <c r="DP3197" s="3">
        <f t="shared" si="230"/>
        <v>4</v>
      </c>
      <c r="DQ3197" s="3"/>
    </row>
    <row r="3198" spans="7:121" x14ac:dyDescent="0.25">
      <c r="G3198"/>
      <c r="DI3198" s="4">
        <f>INDEX(Sheet2!A:A,QUOTIENT(ROW()-1,19)+2)</f>
        <v>41626</v>
      </c>
      <c r="DJ3198" s="4">
        <f>INDEX(Sheet2!C:C,QUOTIENT(ROW()-1,19)+2)</f>
        <v>43465</v>
      </c>
      <c r="DK3198" s="4" t="e">
        <f>IFERROR(INDEX(Sheet2!$AA$2:$AS$600,QUOTIENT(ROW()-1,19)+1,MOD(ROW()-2,19)+1),NA())</f>
        <v>#N/A</v>
      </c>
      <c r="DL3198" t="str">
        <f>IFERROR(INDEX(Sheet2!$AU$2:$BM$600,QUOTIENT(ROW()-1,19)+1,MOD(ROW()-2,19)+1),NA())</f>
        <v/>
      </c>
      <c r="DM3198" s="4" t="e">
        <f t="shared" si="227"/>
        <v>#N/A</v>
      </c>
      <c r="DN3198" t="e">
        <f t="shared" si="228"/>
        <v>#N/A</v>
      </c>
      <c r="DO3198" t="e">
        <f t="shared" si="229"/>
        <v>#N/A</v>
      </c>
      <c r="DP3198" s="3">
        <f t="shared" si="230"/>
        <v>4</v>
      </c>
      <c r="DQ3198" s="3"/>
    </row>
    <row r="3199" spans="7:121" x14ac:dyDescent="0.25">
      <c r="G3199"/>
      <c r="DI3199" s="4">
        <f>INDEX(Sheet2!A:A,QUOTIENT(ROW()-1,19)+2)</f>
        <v>41626</v>
      </c>
      <c r="DJ3199" s="4">
        <f>INDEX(Sheet2!C:C,QUOTIENT(ROW()-1,19)+2)</f>
        <v>43465</v>
      </c>
      <c r="DK3199" s="4" t="e">
        <f>IFERROR(INDEX(Sheet2!$AA$2:$AS$600,QUOTIENT(ROW()-1,19)+1,MOD(ROW()-2,19)+1),NA())</f>
        <v>#N/A</v>
      </c>
      <c r="DL3199" t="str">
        <f>IFERROR(INDEX(Sheet2!$AU$2:$BM$600,QUOTIENT(ROW()-1,19)+1,MOD(ROW()-2,19)+1),NA())</f>
        <v/>
      </c>
      <c r="DM3199" s="4" t="e">
        <f t="shared" si="227"/>
        <v>#N/A</v>
      </c>
      <c r="DN3199" t="e">
        <f t="shared" si="228"/>
        <v>#N/A</v>
      </c>
      <c r="DO3199" t="e">
        <f t="shared" si="229"/>
        <v>#N/A</v>
      </c>
      <c r="DP3199" s="3">
        <f t="shared" si="230"/>
        <v>4</v>
      </c>
      <c r="DQ3199" s="3"/>
    </row>
    <row r="3200" spans="7:121" x14ac:dyDescent="0.25">
      <c r="G3200"/>
      <c r="DI3200" s="4">
        <f>INDEX(Sheet2!A:A,QUOTIENT(ROW()-1,19)+2)</f>
        <v>41626</v>
      </c>
      <c r="DJ3200" s="4">
        <f>INDEX(Sheet2!C:C,QUOTIENT(ROW()-1,19)+2)</f>
        <v>43465</v>
      </c>
      <c r="DK3200" s="4" t="e">
        <f>IFERROR(INDEX(Sheet2!$AA$2:$AS$600,QUOTIENT(ROW()-1,19)+1,MOD(ROW()-2,19)+1),NA())</f>
        <v>#N/A</v>
      </c>
      <c r="DL3200" t="str">
        <f>IFERROR(INDEX(Sheet2!$AU$2:$BM$600,QUOTIENT(ROW()-1,19)+1,MOD(ROW()-2,19)+1),NA())</f>
        <v/>
      </c>
      <c r="DM3200" s="4" t="e">
        <f t="shared" si="227"/>
        <v>#N/A</v>
      </c>
      <c r="DN3200" t="e">
        <f t="shared" si="228"/>
        <v>#N/A</v>
      </c>
      <c r="DO3200" t="e">
        <f t="shared" si="229"/>
        <v>#N/A</v>
      </c>
      <c r="DP3200" s="3">
        <f t="shared" si="230"/>
        <v>4</v>
      </c>
      <c r="DQ3200" s="3"/>
    </row>
    <row r="3201" spans="7:121" x14ac:dyDescent="0.25">
      <c r="G3201"/>
      <c r="DI3201" s="4">
        <f>INDEX(Sheet2!A:A,QUOTIENT(ROW()-1,19)+2)</f>
        <v>41626</v>
      </c>
      <c r="DJ3201" s="4">
        <f>INDEX(Sheet2!C:C,QUOTIENT(ROW()-1,19)+2)</f>
        <v>43465</v>
      </c>
      <c r="DK3201" s="4" t="e">
        <f>IFERROR(INDEX(Sheet2!$AA$2:$AS$600,QUOTIENT(ROW()-1,19)+1,MOD(ROW()-2,19)+1),NA())</f>
        <v>#N/A</v>
      </c>
      <c r="DL3201" t="str">
        <f>IFERROR(INDEX(Sheet2!$AU$2:$BM$600,QUOTIENT(ROW()-1,19)+1,MOD(ROW()-2,19)+1),NA())</f>
        <v/>
      </c>
      <c r="DM3201" s="4" t="e">
        <f t="shared" si="227"/>
        <v>#N/A</v>
      </c>
      <c r="DN3201" t="e">
        <f t="shared" si="228"/>
        <v>#N/A</v>
      </c>
      <c r="DO3201" t="e">
        <f t="shared" si="229"/>
        <v>#N/A</v>
      </c>
      <c r="DP3201" s="3">
        <f t="shared" si="230"/>
        <v>4</v>
      </c>
      <c r="DQ3201" s="3"/>
    </row>
    <row r="3202" spans="7:121" x14ac:dyDescent="0.25">
      <c r="G3202"/>
      <c r="DI3202" s="4">
        <f>INDEX(Sheet2!A:A,QUOTIENT(ROW()-1,19)+2)</f>
        <v>41626</v>
      </c>
      <c r="DJ3202" s="4">
        <f>INDEX(Sheet2!C:C,QUOTIENT(ROW()-1,19)+2)</f>
        <v>43465</v>
      </c>
      <c r="DK3202" s="4" t="e">
        <f>IFERROR(INDEX(Sheet2!$AA$2:$AS$600,QUOTIENT(ROW()-1,19)+1,MOD(ROW()-2,19)+1),NA())</f>
        <v>#N/A</v>
      </c>
      <c r="DL3202" t="str">
        <f>IFERROR(INDEX(Sheet2!$AU$2:$BM$600,QUOTIENT(ROW()-1,19)+1,MOD(ROW()-2,19)+1),NA())</f>
        <v/>
      </c>
      <c r="DM3202" s="4" t="e">
        <f t="shared" si="227"/>
        <v>#N/A</v>
      </c>
      <c r="DN3202" t="e">
        <f t="shared" si="228"/>
        <v>#N/A</v>
      </c>
      <c r="DO3202" t="e">
        <f t="shared" si="229"/>
        <v>#N/A</v>
      </c>
      <c r="DP3202" s="3">
        <f t="shared" si="230"/>
        <v>4</v>
      </c>
      <c r="DQ3202" s="3"/>
    </row>
    <row r="3203" spans="7:121" x14ac:dyDescent="0.25">
      <c r="G3203"/>
      <c r="DI3203" s="4">
        <f>INDEX(Sheet2!A:A,QUOTIENT(ROW()-1,19)+2)</f>
        <v>41626</v>
      </c>
      <c r="DJ3203" s="4">
        <f>INDEX(Sheet2!C:C,QUOTIENT(ROW()-1,19)+2)</f>
        <v>43465</v>
      </c>
      <c r="DK3203" s="4" t="e">
        <f>IFERROR(INDEX(Sheet2!$AA$2:$AS$600,QUOTIENT(ROW()-1,19)+1,MOD(ROW()-2,19)+1),NA())</f>
        <v>#N/A</v>
      </c>
      <c r="DL3203" t="str">
        <f>IFERROR(INDEX(Sheet2!$AU$2:$BM$600,QUOTIENT(ROW()-1,19)+1,MOD(ROW()-2,19)+1),NA())</f>
        <v/>
      </c>
      <c r="DM3203" s="4" t="e">
        <f t="shared" si="227"/>
        <v>#N/A</v>
      </c>
      <c r="DN3203" t="e">
        <f t="shared" si="228"/>
        <v>#N/A</v>
      </c>
      <c r="DO3203" t="e">
        <f t="shared" si="229"/>
        <v>#N/A</v>
      </c>
      <c r="DP3203" s="3">
        <f t="shared" si="230"/>
        <v>4</v>
      </c>
      <c r="DQ3203" s="3"/>
    </row>
    <row r="3204" spans="7:121" x14ac:dyDescent="0.25">
      <c r="G3204"/>
      <c r="DI3204" s="4">
        <f>INDEX(Sheet2!A:A,QUOTIENT(ROW()-1,19)+2)</f>
        <v>41626</v>
      </c>
      <c r="DJ3204" s="4">
        <f>INDEX(Sheet2!C:C,QUOTIENT(ROW()-1,19)+2)</f>
        <v>43465</v>
      </c>
      <c r="DK3204" s="4" t="e">
        <f>IFERROR(INDEX(Sheet2!$AA$2:$AS$600,QUOTIENT(ROW()-1,19)+1,MOD(ROW()-2,19)+1),NA())</f>
        <v>#N/A</v>
      </c>
      <c r="DL3204" t="str">
        <f>IFERROR(INDEX(Sheet2!$AU$2:$BM$600,QUOTIENT(ROW()-1,19)+1,MOD(ROW()-2,19)+1),NA())</f>
        <v/>
      </c>
      <c r="DM3204" s="4" t="e">
        <f t="shared" si="227"/>
        <v>#N/A</v>
      </c>
      <c r="DN3204" t="e">
        <f t="shared" si="228"/>
        <v>#N/A</v>
      </c>
      <c r="DO3204" t="e">
        <f t="shared" si="229"/>
        <v>#N/A</v>
      </c>
      <c r="DP3204" s="3">
        <f t="shared" si="230"/>
        <v>4</v>
      </c>
      <c r="DQ3204" s="3"/>
    </row>
    <row r="3205" spans="7:121" x14ac:dyDescent="0.25">
      <c r="G3205"/>
      <c r="DI3205" s="4">
        <f>INDEX(Sheet2!A:A,QUOTIENT(ROW()-1,19)+2)</f>
        <v>41626</v>
      </c>
      <c r="DJ3205" s="4">
        <f>INDEX(Sheet2!C:C,QUOTIENT(ROW()-1,19)+2)</f>
        <v>43465</v>
      </c>
      <c r="DK3205" s="4" t="e">
        <f>IFERROR(INDEX(Sheet2!$AA$2:$AS$600,QUOTIENT(ROW()-1,19)+1,MOD(ROW()-2,19)+1),NA())</f>
        <v>#N/A</v>
      </c>
      <c r="DL3205" t="str">
        <f>IFERROR(INDEX(Sheet2!$AU$2:$BM$600,QUOTIENT(ROW()-1,19)+1,MOD(ROW()-2,19)+1),NA())</f>
        <v/>
      </c>
      <c r="DM3205" s="4" t="e">
        <f t="shared" si="227"/>
        <v>#N/A</v>
      </c>
      <c r="DN3205" t="e">
        <f t="shared" si="228"/>
        <v>#N/A</v>
      </c>
      <c r="DO3205" t="e">
        <f t="shared" si="229"/>
        <v>#N/A</v>
      </c>
      <c r="DP3205" s="3">
        <f t="shared" si="230"/>
        <v>4</v>
      </c>
      <c r="DQ3205" s="3"/>
    </row>
    <row r="3206" spans="7:121" x14ac:dyDescent="0.25">
      <c r="G3206"/>
      <c r="DI3206" s="4">
        <f>INDEX(Sheet2!A:A,QUOTIENT(ROW()-1,19)+2)</f>
        <v>41626</v>
      </c>
      <c r="DJ3206" s="4">
        <f>INDEX(Sheet2!C:C,QUOTIENT(ROW()-1,19)+2)</f>
        <v>43465</v>
      </c>
      <c r="DK3206" s="4" t="e">
        <f>IFERROR(INDEX(Sheet2!$AA$2:$AS$600,QUOTIENT(ROW()-1,19)+1,MOD(ROW()-2,19)+1),NA())</f>
        <v>#N/A</v>
      </c>
      <c r="DL3206" t="str">
        <f>IFERROR(INDEX(Sheet2!$AU$2:$BM$600,QUOTIENT(ROW()-1,19)+1,MOD(ROW()-2,19)+1),NA())</f>
        <v/>
      </c>
      <c r="DM3206" s="4" t="e">
        <f t="shared" ref="DM3206:DM3269" si="231">+IF($C$6=$DI3206,DK3206,NA())</f>
        <v>#N/A</v>
      </c>
      <c r="DN3206" t="e">
        <f t="shared" ref="DN3206:DN3269" si="232">+IF($C$6=$DI3206,DL3206,NA())</f>
        <v>#N/A</v>
      </c>
      <c r="DO3206" t="e">
        <f t="shared" si="229"/>
        <v>#N/A</v>
      </c>
      <c r="DP3206" s="3">
        <f t="shared" si="230"/>
        <v>4</v>
      </c>
      <c r="DQ3206" s="3"/>
    </row>
    <row r="3207" spans="7:121" x14ac:dyDescent="0.25">
      <c r="G3207"/>
      <c r="DI3207" s="4">
        <f>INDEX(Sheet2!A:A,QUOTIENT(ROW()-1,19)+2)</f>
        <v>41626</v>
      </c>
      <c r="DJ3207" s="4">
        <f>INDEX(Sheet2!C:C,QUOTIENT(ROW()-1,19)+2)</f>
        <v>43465</v>
      </c>
      <c r="DK3207" s="4" t="e">
        <f>IFERROR(INDEX(Sheet2!$AA$2:$AS$600,QUOTIENT(ROW()-1,19)+1,MOD(ROW()-2,19)+1),NA())</f>
        <v>#N/A</v>
      </c>
      <c r="DL3207" t="str">
        <f>IFERROR(INDEX(Sheet2!$AU$2:$BM$600,QUOTIENT(ROW()-1,19)+1,MOD(ROW()-2,19)+1),NA())</f>
        <v/>
      </c>
      <c r="DM3207" s="4" t="e">
        <f t="shared" si="231"/>
        <v>#N/A</v>
      </c>
      <c r="DN3207" t="e">
        <f t="shared" si="232"/>
        <v>#N/A</v>
      </c>
      <c r="DO3207" t="e">
        <f t="shared" ref="DO3207:DO3270" si="233">IF(DN3207="",NA(),DN3207)</f>
        <v>#N/A</v>
      </c>
      <c r="DP3207" s="3">
        <f t="shared" si="230"/>
        <v>4</v>
      </c>
      <c r="DQ3207" s="3"/>
    </row>
    <row r="3208" spans="7:121" x14ac:dyDescent="0.25">
      <c r="G3208"/>
      <c r="DI3208" s="4">
        <f>INDEX(Sheet2!A:A,QUOTIENT(ROW()-1,19)+2)</f>
        <v>41626</v>
      </c>
      <c r="DJ3208" s="4">
        <f>INDEX(Sheet2!C:C,QUOTIENT(ROW()-1,19)+2)</f>
        <v>43465</v>
      </c>
      <c r="DK3208" s="4" t="e">
        <f>IFERROR(INDEX(Sheet2!$AA$2:$AS$600,QUOTIENT(ROW()-1,19)+1,MOD(ROW()-2,19)+1),NA())</f>
        <v>#N/A</v>
      </c>
      <c r="DL3208" t="str">
        <f>IFERROR(INDEX(Sheet2!$AU$2:$BM$600,QUOTIENT(ROW()-1,19)+1,MOD(ROW()-2,19)+1),NA())</f>
        <v/>
      </c>
      <c r="DM3208" s="4" t="e">
        <f t="shared" si="231"/>
        <v>#N/A</v>
      </c>
      <c r="DN3208" t="e">
        <f t="shared" si="232"/>
        <v>#N/A</v>
      </c>
      <c r="DO3208" t="e">
        <f t="shared" si="233"/>
        <v>#N/A</v>
      </c>
      <c r="DP3208" s="3">
        <f t="shared" ref="DP3208:DP3271" si="234">+IF(AND(DI3208=DI3207,DJ3208=DJ3207),DP3207+IF(ISERROR(DK3208),0,1),1)</f>
        <v>4</v>
      </c>
      <c r="DQ3208" s="3"/>
    </row>
    <row r="3209" spans="7:121" x14ac:dyDescent="0.25">
      <c r="G3209"/>
      <c r="DI3209" s="4">
        <f>INDEX(Sheet2!A:A,QUOTIENT(ROW()-1,19)+2)</f>
        <v>41626</v>
      </c>
      <c r="DJ3209" s="4">
        <f>INDEX(Sheet2!C:C,QUOTIENT(ROW()-1,19)+2)</f>
        <v>43465</v>
      </c>
      <c r="DK3209" s="4" t="e">
        <f>IFERROR(INDEX(Sheet2!$AA$2:$AS$600,QUOTIENT(ROW()-1,19)+1,MOD(ROW()-2,19)+1),NA())</f>
        <v>#N/A</v>
      </c>
      <c r="DL3209" t="str">
        <f>IFERROR(INDEX(Sheet2!$AU$2:$BM$600,QUOTIENT(ROW()-1,19)+1,MOD(ROW()-2,19)+1),NA())</f>
        <v/>
      </c>
      <c r="DM3209" s="4" t="e">
        <f t="shared" si="231"/>
        <v>#N/A</v>
      </c>
      <c r="DN3209" t="e">
        <f t="shared" si="232"/>
        <v>#N/A</v>
      </c>
      <c r="DO3209" t="e">
        <f t="shared" si="233"/>
        <v>#N/A</v>
      </c>
      <c r="DP3209" s="3">
        <f t="shared" si="234"/>
        <v>4</v>
      </c>
      <c r="DQ3209" s="3"/>
    </row>
    <row r="3210" spans="7:121" x14ac:dyDescent="0.25">
      <c r="G3210"/>
      <c r="DI3210" s="4">
        <f>INDEX(Sheet2!A:A,QUOTIENT(ROW()-1,19)+2)</f>
        <v>41626</v>
      </c>
      <c r="DJ3210" s="4">
        <f>INDEX(Sheet2!C:C,QUOTIENT(ROW()-1,19)+2)</f>
        <v>43465</v>
      </c>
      <c r="DK3210" s="4" t="e">
        <f>IFERROR(INDEX(Sheet2!$AA$2:$AS$600,QUOTIENT(ROW()-1,19)+1,MOD(ROW()-2,19)+1),NA())</f>
        <v>#N/A</v>
      </c>
      <c r="DL3210" t="str">
        <f>IFERROR(INDEX(Sheet2!$AU$2:$BM$600,QUOTIENT(ROW()-1,19)+1,MOD(ROW()-2,19)+1),NA())</f>
        <v/>
      </c>
      <c r="DM3210" s="4" t="e">
        <f t="shared" si="231"/>
        <v>#N/A</v>
      </c>
      <c r="DN3210" t="e">
        <f t="shared" si="232"/>
        <v>#N/A</v>
      </c>
      <c r="DO3210" t="e">
        <f t="shared" si="233"/>
        <v>#N/A</v>
      </c>
      <c r="DP3210" s="3">
        <f t="shared" si="234"/>
        <v>4</v>
      </c>
      <c r="DQ3210" s="3"/>
    </row>
    <row r="3211" spans="7:121" x14ac:dyDescent="0.25">
      <c r="G3211"/>
      <c r="DI3211" s="4">
        <f>INDEX(Sheet2!A:A,QUOTIENT(ROW()-1,19)+2)</f>
        <v>41626</v>
      </c>
      <c r="DJ3211" s="4">
        <f>INDEX(Sheet2!C:C,QUOTIENT(ROW()-1,19)+2)</f>
        <v>43465</v>
      </c>
      <c r="DK3211" s="4" t="e">
        <f>IFERROR(INDEX(Sheet2!$AA$2:$AS$600,QUOTIENT(ROW()-1,19)+1,MOD(ROW()-2,19)+1),NA())</f>
        <v>#N/A</v>
      </c>
      <c r="DL3211" t="str">
        <f>IFERROR(INDEX(Sheet2!$AU$2:$BM$600,QUOTIENT(ROW()-1,19)+1,MOD(ROW()-2,19)+1),NA())</f>
        <v/>
      </c>
      <c r="DM3211" s="4" t="e">
        <f t="shared" si="231"/>
        <v>#N/A</v>
      </c>
      <c r="DN3211" t="e">
        <f t="shared" si="232"/>
        <v>#N/A</v>
      </c>
      <c r="DO3211" t="e">
        <f t="shared" si="233"/>
        <v>#N/A</v>
      </c>
      <c r="DP3211" s="3">
        <f t="shared" si="234"/>
        <v>4</v>
      </c>
      <c r="DQ3211" s="3"/>
    </row>
    <row r="3212" spans="7:121" x14ac:dyDescent="0.25">
      <c r="G3212"/>
      <c r="DI3212" s="4">
        <f>INDEX(Sheet2!A:A,QUOTIENT(ROW()-1,19)+2)</f>
        <v>41626</v>
      </c>
      <c r="DJ3212" s="4">
        <f>INDEX(Sheet2!C:C,QUOTIENT(ROW()-1,19)+2)</f>
        <v>43465</v>
      </c>
      <c r="DK3212" s="4" t="e">
        <f>IFERROR(INDEX(Sheet2!$AA$2:$AS$600,QUOTIENT(ROW()-1,19)+1,MOD(ROW()-2,19)+1),NA())</f>
        <v>#N/A</v>
      </c>
      <c r="DL3212" t="str">
        <f>IFERROR(INDEX(Sheet2!$AU$2:$BM$600,QUOTIENT(ROW()-1,19)+1,MOD(ROW()-2,19)+1),NA())</f>
        <v/>
      </c>
      <c r="DM3212" s="4" t="e">
        <f t="shared" si="231"/>
        <v>#N/A</v>
      </c>
      <c r="DN3212" t="e">
        <f t="shared" si="232"/>
        <v>#N/A</v>
      </c>
      <c r="DO3212" t="e">
        <f t="shared" si="233"/>
        <v>#N/A</v>
      </c>
      <c r="DP3212" s="3">
        <f t="shared" si="234"/>
        <v>4</v>
      </c>
      <c r="DQ3212" s="3"/>
    </row>
    <row r="3213" spans="7:121" x14ac:dyDescent="0.25">
      <c r="G3213"/>
      <c r="DI3213" s="4">
        <f>INDEX(Sheet2!A:A,QUOTIENT(ROW()-1,19)+2)</f>
        <v>41626</v>
      </c>
      <c r="DJ3213" s="4">
        <f>INDEX(Sheet2!C:C,QUOTIENT(ROW()-1,19)+2)</f>
        <v>43465</v>
      </c>
      <c r="DK3213" s="4">
        <f>IFERROR(INDEX(Sheet2!$AA$2:$AS$600,QUOTIENT(ROW()-1,19)+1,MOD(ROW()-2,19)+1),NA())</f>
        <v>43454.962500000001</v>
      </c>
      <c r="DL3213">
        <f>IFERROR(INDEX(Sheet2!$AU$2:$BM$600,QUOTIENT(ROW()-1,19)+1,MOD(ROW()-2,19)+1),NA())</f>
        <v>3.75</v>
      </c>
      <c r="DM3213" s="4" t="e">
        <f t="shared" si="231"/>
        <v>#N/A</v>
      </c>
      <c r="DN3213" t="e">
        <f t="shared" si="232"/>
        <v>#N/A</v>
      </c>
      <c r="DO3213" t="e">
        <f t="shared" si="233"/>
        <v>#N/A</v>
      </c>
      <c r="DP3213" s="3">
        <f t="shared" si="234"/>
        <v>5</v>
      </c>
      <c r="DQ3213" s="3"/>
    </row>
    <row r="3214" spans="7:121" x14ac:dyDescent="0.25">
      <c r="G3214"/>
      <c r="DI3214" s="4">
        <f>INDEX(Sheet2!A:A,QUOTIENT(ROW()-1,19)+2)</f>
        <v>41626</v>
      </c>
      <c r="DJ3214" s="4">
        <f>INDEX(Sheet2!C:C,QUOTIENT(ROW()-1,19)+2)</f>
        <v>43465</v>
      </c>
      <c r="DK3214" s="4">
        <f>IFERROR(INDEX(Sheet2!$AA$2:$AS$600,QUOTIENT(ROW()-1,19)+1,MOD(ROW()-2,19)+1),NA())</f>
        <v>43475.037500000006</v>
      </c>
      <c r="DL3214">
        <f>IFERROR(INDEX(Sheet2!$AU$2:$BM$600,QUOTIENT(ROW()-1,19)+1,MOD(ROW()-2,19)+1),NA())</f>
        <v>3.75</v>
      </c>
      <c r="DM3214" s="4" t="e">
        <f t="shared" si="231"/>
        <v>#N/A</v>
      </c>
      <c r="DN3214" t="e">
        <f t="shared" si="232"/>
        <v>#N/A</v>
      </c>
      <c r="DO3214" t="e">
        <f t="shared" si="233"/>
        <v>#N/A</v>
      </c>
      <c r="DP3214" s="3">
        <f t="shared" si="234"/>
        <v>6</v>
      </c>
      <c r="DQ3214" s="3"/>
    </row>
    <row r="3215" spans="7:121" x14ac:dyDescent="0.25">
      <c r="G3215"/>
      <c r="DI3215" s="4">
        <f>INDEX(Sheet2!A:A,QUOTIENT(ROW()-1,19)+2)</f>
        <v>41626</v>
      </c>
      <c r="DJ3215" s="4">
        <f>INDEX(Sheet2!C:C,QUOTIENT(ROW()-1,19)+2)</f>
        <v>43465</v>
      </c>
      <c r="DK3215" s="4" t="e">
        <f>IFERROR(INDEX(Sheet2!$AA$2:$AS$600,QUOTIENT(ROW()-1,19)+1,MOD(ROW()-2,19)+1),NA())</f>
        <v>#N/A</v>
      </c>
      <c r="DL3215" t="str">
        <f>IFERROR(INDEX(Sheet2!$AU$2:$BM$600,QUOTIENT(ROW()-1,19)+1,MOD(ROW()-2,19)+1),NA())</f>
        <v/>
      </c>
      <c r="DM3215" s="4" t="e">
        <f t="shared" si="231"/>
        <v>#N/A</v>
      </c>
      <c r="DN3215" t="e">
        <f t="shared" si="232"/>
        <v>#N/A</v>
      </c>
      <c r="DO3215" t="e">
        <f t="shared" si="233"/>
        <v>#N/A</v>
      </c>
      <c r="DP3215" s="3">
        <f t="shared" si="234"/>
        <v>6</v>
      </c>
      <c r="DQ3215" s="3"/>
    </row>
    <row r="3216" spans="7:121" x14ac:dyDescent="0.25">
      <c r="G3216"/>
      <c r="DI3216" s="4">
        <f>INDEX(Sheet2!A:A,QUOTIENT(ROW()-1,19)+2)</f>
        <v>41626</v>
      </c>
      <c r="DJ3216" s="4">
        <f>INDEX(Sheet2!C:C,QUOTIENT(ROW()-1,19)+2)</f>
        <v>43465</v>
      </c>
      <c r="DK3216" s="4" t="e">
        <f>IFERROR(INDEX(Sheet2!$AA$2:$AS$600,QUOTIENT(ROW()-1,19)+1,MOD(ROW()-2,19)+1),NA())</f>
        <v>#N/A</v>
      </c>
      <c r="DL3216" t="str">
        <f>IFERROR(INDEX(Sheet2!$AU$2:$BM$600,QUOTIENT(ROW()-1,19)+1,MOD(ROW()-2,19)+1),NA())</f>
        <v/>
      </c>
      <c r="DM3216" s="4" t="e">
        <f t="shared" si="231"/>
        <v>#N/A</v>
      </c>
      <c r="DN3216" t="e">
        <f t="shared" si="232"/>
        <v>#N/A</v>
      </c>
      <c r="DO3216" t="e">
        <f t="shared" si="233"/>
        <v>#N/A</v>
      </c>
      <c r="DP3216" s="3">
        <f t="shared" si="234"/>
        <v>6</v>
      </c>
      <c r="DQ3216" s="3"/>
    </row>
    <row r="3217" spans="7:121" x14ac:dyDescent="0.25">
      <c r="G3217"/>
      <c r="DI3217" s="4">
        <f>INDEX(Sheet2!A:A,QUOTIENT(ROW()-1,19)+2)</f>
        <v>41626</v>
      </c>
      <c r="DJ3217" s="4">
        <f>INDEX(Sheet2!C:C,QUOTIENT(ROW()-1,19)+2)</f>
        <v>43465</v>
      </c>
      <c r="DK3217" s="4" t="e">
        <f>IFERROR(INDEX(Sheet2!$AA$2:$AS$600,QUOTIENT(ROW()-1,19)+1,MOD(ROW()-2,19)+1),NA())</f>
        <v>#N/A</v>
      </c>
      <c r="DL3217" t="str">
        <f>IFERROR(INDEX(Sheet2!$AU$2:$BM$600,QUOTIENT(ROW()-1,19)+1,MOD(ROW()-2,19)+1),NA())</f>
        <v/>
      </c>
      <c r="DM3217" s="4" t="e">
        <f t="shared" si="231"/>
        <v>#N/A</v>
      </c>
      <c r="DN3217" t="e">
        <f t="shared" si="232"/>
        <v>#N/A</v>
      </c>
      <c r="DO3217" t="e">
        <f t="shared" si="233"/>
        <v>#N/A</v>
      </c>
      <c r="DP3217" s="3">
        <f t="shared" si="234"/>
        <v>6</v>
      </c>
      <c r="DQ3217" s="3"/>
    </row>
    <row r="3218" spans="7:121" x14ac:dyDescent="0.25">
      <c r="G3218"/>
      <c r="DI3218" s="4">
        <f>INDEX(Sheet2!A:A,QUOTIENT(ROW()-1,19)+2)</f>
        <v>41626</v>
      </c>
      <c r="DJ3218" s="4">
        <f>INDEX(Sheet2!C:C,QUOTIENT(ROW()-1,19)+2)</f>
        <v>43465</v>
      </c>
      <c r="DK3218" s="4" t="e">
        <f>IFERROR(INDEX(Sheet2!$AA$2:$AS$600,QUOTIENT(ROW()-1,19)+1,MOD(ROW()-2,19)+1),NA())</f>
        <v>#N/A</v>
      </c>
      <c r="DL3218" t="str">
        <f>IFERROR(INDEX(Sheet2!$AU$2:$BM$600,QUOTIENT(ROW()-1,19)+1,MOD(ROW()-2,19)+1),NA())</f>
        <v/>
      </c>
      <c r="DM3218" s="4" t="e">
        <f t="shared" si="231"/>
        <v>#N/A</v>
      </c>
      <c r="DN3218" t="e">
        <f t="shared" si="232"/>
        <v>#N/A</v>
      </c>
      <c r="DO3218" t="e">
        <f t="shared" si="233"/>
        <v>#N/A</v>
      </c>
      <c r="DP3218" s="3">
        <f t="shared" si="234"/>
        <v>6</v>
      </c>
      <c r="DQ3218" s="3"/>
    </row>
    <row r="3219" spans="7:121" x14ac:dyDescent="0.25">
      <c r="G3219"/>
      <c r="DI3219" s="4">
        <f>INDEX(Sheet2!A:A,QUOTIENT(ROW()-1,19)+2)</f>
        <v>41626</v>
      </c>
      <c r="DJ3219" s="4">
        <f>INDEX(Sheet2!C:C,QUOTIENT(ROW()-1,19)+2)</f>
        <v>43465</v>
      </c>
      <c r="DK3219" s="4" t="e">
        <f>IFERROR(INDEX(Sheet2!$AA$2:$AS$600,QUOTIENT(ROW()-1,19)+1,MOD(ROW()-2,19)+1),NA())</f>
        <v>#N/A</v>
      </c>
      <c r="DL3219" t="str">
        <f>IFERROR(INDEX(Sheet2!$AU$2:$BM$600,QUOTIENT(ROW()-1,19)+1,MOD(ROW()-2,19)+1),NA())</f>
        <v/>
      </c>
      <c r="DM3219" s="4" t="e">
        <f t="shared" si="231"/>
        <v>#N/A</v>
      </c>
      <c r="DN3219" t="e">
        <f t="shared" si="232"/>
        <v>#N/A</v>
      </c>
      <c r="DO3219" t="e">
        <f t="shared" si="233"/>
        <v>#N/A</v>
      </c>
      <c r="DP3219" s="3">
        <f t="shared" si="234"/>
        <v>6</v>
      </c>
      <c r="DQ3219" s="3"/>
    </row>
    <row r="3220" spans="7:121" x14ac:dyDescent="0.25">
      <c r="G3220"/>
      <c r="DI3220" s="4">
        <f>INDEX(Sheet2!A:A,QUOTIENT(ROW()-1,19)+2)</f>
        <v>41626</v>
      </c>
      <c r="DJ3220" s="4">
        <f>INDEX(Sheet2!C:C,QUOTIENT(ROW()-1,19)+2)</f>
        <v>43465</v>
      </c>
      <c r="DK3220" s="4" t="e">
        <f>IFERROR(INDEX(Sheet2!$AA$2:$AS$600,QUOTIENT(ROW()-1,19)+1,MOD(ROW()-2,19)+1),NA())</f>
        <v>#N/A</v>
      </c>
      <c r="DL3220" t="str">
        <f>IFERROR(INDEX(Sheet2!$AU$2:$BM$600,QUOTIENT(ROW()-1,19)+1,MOD(ROW()-2,19)+1),NA())</f>
        <v/>
      </c>
      <c r="DM3220" s="4" t="e">
        <f t="shared" si="231"/>
        <v>#N/A</v>
      </c>
      <c r="DN3220" t="e">
        <f t="shared" si="232"/>
        <v>#N/A</v>
      </c>
      <c r="DO3220" t="e">
        <f t="shared" si="233"/>
        <v>#N/A</v>
      </c>
      <c r="DP3220" s="3">
        <f t="shared" si="234"/>
        <v>6</v>
      </c>
      <c r="DQ3220" s="3"/>
    </row>
    <row r="3221" spans="7:121" x14ac:dyDescent="0.25">
      <c r="G3221"/>
      <c r="DI3221" s="4">
        <f>INDEX(Sheet2!A:A,QUOTIENT(ROW()-1,19)+2)</f>
        <v>41626</v>
      </c>
      <c r="DJ3221" s="4">
        <f>INDEX(Sheet2!C:C,QUOTIENT(ROW()-1,19)+2)</f>
        <v>43465</v>
      </c>
      <c r="DK3221" s="4" t="e">
        <f>IFERROR(INDEX(Sheet2!$AA$2:$AS$600,QUOTIENT(ROW()-1,19)+1,MOD(ROW()-2,19)+1),NA())</f>
        <v>#N/A</v>
      </c>
      <c r="DL3221" t="str">
        <f>IFERROR(INDEX(Sheet2!$AU$2:$BM$600,QUOTIENT(ROW()-1,19)+1,MOD(ROW()-2,19)+1),NA())</f>
        <v/>
      </c>
      <c r="DM3221" s="4" t="e">
        <f t="shared" si="231"/>
        <v>#N/A</v>
      </c>
      <c r="DN3221" t="e">
        <f t="shared" si="232"/>
        <v>#N/A</v>
      </c>
      <c r="DO3221" t="e">
        <f t="shared" si="233"/>
        <v>#N/A</v>
      </c>
      <c r="DP3221" s="3">
        <f t="shared" si="234"/>
        <v>6</v>
      </c>
      <c r="DQ3221" s="3"/>
    </row>
    <row r="3222" spans="7:121" x14ac:dyDescent="0.25">
      <c r="G3222"/>
      <c r="DI3222" s="4">
        <f>INDEX(Sheet2!A:A,QUOTIENT(ROW()-1,19)+2)</f>
        <v>41626</v>
      </c>
      <c r="DJ3222" s="4">
        <f>INDEX(Sheet2!C:C,QUOTIENT(ROW()-1,19)+2)</f>
        <v>43465</v>
      </c>
      <c r="DK3222" s="4" t="e">
        <f>IFERROR(INDEX(Sheet2!$AA$2:$AS$600,QUOTIENT(ROW()-1,19)+1,MOD(ROW()-2,19)+1),NA())</f>
        <v>#N/A</v>
      </c>
      <c r="DL3222" t="str">
        <f>IFERROR(INDEX(Sheet2!$AU$2:$BM$600,QUOTIENT(ROW()-1,19)+1,MOD(ROW()-2,19)+1),NA())</f>
        <v/>
      </c>
      <c r="DM3222" s="4" t="e">
        <f t="shared" si="231"/>
        <v>#N/A</v>
      </c>
      <c r="DN3222" t="e">
        <f t="shared" si="232"/>
        <v>#N/A</v>
      </c>
      <c r="DO3222" t="e">
        <f t="shared" si="233"/>
        <v>#N/A</v>
      </c>
      <c r="DP3222" s="3">
        <f t="shared" si="234"/>
        <v>6</v>
      </c>
      <c r="DQ3222" s="3"/>
    </row>
    <row r="3223" spans="7:121" x14ac:dyDescent="0.25">
      <c r="G3223"/>
      <c r="DI3223" s="4">
        <f>INDEX(Sheet2!A:A,QUOTIENT(ROW()-1,19)+2)</f>
        <v>41626</v>
      </c>
      <c r="DJ3223" s="4">
        <f>INDEX(Sheet2!C:C,QUOTIENT(ROW()-1,19)+2)</f>
        <v>43465</v>
      </c>
      <c r="DK3223" s="4" t="e">
        <f>IFERROR(INDEX(Sheet2!$AA$2:$AS$600,QUOTIENT(ROW()-1,19)+1,MOD(ROW()-2,19)+1),NA())</f>
        <v>#N/A</v>
      </c>
      <c r="DL3223" t="str">
        <f>IFERROR(INDEX(Sheet2!$AU$2:$BM$600,QUOTIENT(ROW()-1,19)+1,MOD(ROW()-2,19)+1),NA())</f>
        <v/>
      </c>
      <c r="DM3223" s="4" t="e">
        <f t="shared" si="231"/>
        <v>#N/A</v>
      </c>
      <c r="DN3223" t="e">
        <f t="shared" si="232"/>
        <v>#N/A</v>
      </c>
      <c r="DO3223" t="e">
        <f t="shared" si="233"/>
        <v>#N/A</v>
      </c>
      <c r="DP3223" s="3">
        <f t="shared" si="234"/>
        <v>6</v>
      </c>
      <c r="DQ3223" s="3"/>
    </row>
    <row r="3224" spans="7:121" x14ac:dyDescent="0.25">
      <c r="G3224"/>
      <c r="DI3224" s="4">
        <f>INDEX(Sheet2!A:A,QUOTIENT(ROW()-1,19)+2)</f>
        <v>41626</v>
      </c>
      <c r="DJ3224" s="4">
        <f>INDEX(Sheet2!C:C,QUOTIENT(ROW()-1,19)+2)</f>
        <v>43465</v>
      </c>
      <c r="DK3224" s="4" t="e">
        <f>IFERROR(INDEX(Sheet2!$AA$2:$AS$600,QUOTIENT(ROW()-1,19)+1,MOD(ROW()-2,19)+1),NA())</f>
        <v>#N/A</v>
      </c>
      <c r="DL3224" t="str">
        <f>IFERROR(INDEX(Sheet2!$AU$2:$BM$600,QUOTIENT(ROW()-1,19)+1,MOD(ROW()-2,19)+1),NA())</f>
        <v/>
      </c>
      <c r="DM3224" s="4" t="e">
        <f t="shared" si="231"/>
        <v>#N/A</v>
      </c>
      <c r="DN3224" t="e">
        <f t="shared" si="232"/>
        <v>#N/A</v>
      </c>
      <c r="DO3224" t="e">
        <f t="shared" si="233"/>
        <v>#N/A</v>
      </c>
      <c r="DP3224" s="3">
        <f t="shared" si="234"/>
        <v>6</v>
      </c>
      <c r="DQ3224" s="3"/>
    </row>
    <row r="3225" spans="7:121" x14ac:dyDescent="0.25">
      <c r="G3225"/>
      <c r="DI3225" s="4">
        <f>INDEX(Sheet2!A:A,QUOTIENT(ROW()-1,19)+2)</f>
        <v>41626</v>
      </c>
      <c r="DJ3225" s="4">
        <f>INDEX(Sheet2!C:C,QUOTIENT(ROW()-1,19)+2)</f>
        <v>43465</v>
      </c>
      <c r="DK3225" s="4" t="e">
        <f>IFERROR(INDEX(Sheet2!$AA$2:$AS$600,QUOTIENT(ROW()-1,19)+1,MOD(ROW()-2,19)+1),NA())</f>
        <v>#N/A</v>
      </c>
      <c r="DL3225" t="str">
        <f>IFERROR(INDEX(Sheet2!$AU$2:$BM$600,QUOTIENT(ROW()-1,19)+1,MOD(ROW()-2,19)+1),NA())</f>
        <v/>
      </c>
      <c r="DM3225" s="4" t="e">
        <f t="shared" si="231"/>
        <v>#N/A</v>
      </c>
      <c r="DN3225" t="e">
        <f t="shared" si="232"/>
        <v>#N/A</v>
      </c>
      <c r="DO3225" t="e">
        <f t="shared" si="233"/>
        <v>#N/A</v>
      </c>
      <c r="DP3225" s="3">
        <f t="shared" si="234"/>
        <v>6</v>
      </c>
      <c r="DQ3225" s="3"/>
    </row>
    <row r="3226" spans="7:121" x14ac:dyDescent="0.25">
      <c r="G3226"/>
      <c r="DI3226" s="4">
        <f>INDEX(Sheet2!A:A,QUOTIENT(ROW()-1,19)+2)</f>
        <v>41626</v>
      </c>
      <c r="DJ3226" s="4">
        <f>INDEX(Sheet2!C:C,QUOTIENT(ROW()-1,19)+2)</f>
        <v>43465</v>
      </c>
      <c r="DK3226" s="4" t="e">
        <f>IFERROR(INDEX(Sheet2!$AA$2:$AS$600,QUOTIENT(ROW()-1,19)+1,MOD(ROW()-2,19)+1),NA())</f>
        <v>#N/A</v>
      </c>
      <c r="DL3226" t="str">
        <f>IFERROR(INDEX(Sheet2!$AU$2:$BM$600,QUOTIENT(ROW()-1,19)+1,MOD(ROW()-2,19)+1),NA())</f>
        <v/>
      </c>
      <c r="DM3226" s="4" t="e">
        <f t="shared" si="231"/>
        <v>#N/A</v>
      </c>
      <c r="DN3226" t="e">
        <f t="shared" si="232"/>
        <v>#N/A</v>
      </c>
      <c r="DO3226" t="e">
        <f t="shared" si="233"/>
        <v>#N/A</v>
      </c>
      <c r="DP3226" s="3">
        <f t="shared" si="234"/>
        <v>6</v>
      </c>
      <c r="DQ3226" s="3"/>
    </row>
    <row r="3227" spans="7:121" x14ac:dyDescent="0.25">
      <c r="G3227"/>
      <c r="DI3227" s="4">
        <f>INDEX(Sheet2!A:A,QUOTIENT(ROW()-1,19)+2)</f>
        <v>41626</v>
      </c>
      <c r="DJ3227" s="4">
        <f>INDEX(Sheet2!C:C,QUOTIENT(ROW()-1,19)+2)</f>
        <v>43465</v>
      </c>
      <c r="DK3227" s="4" t="e">
        <f>IFERROR(INDEX(Sheet2!$AA$2:$AS$600,QUOTIENT(ROW()-1,19)+1,MOD(ROW()-2,19)+1),NA())</f>
        <v>#N/A</v>
      </c>
      <c r="DL3227" t="str">
        <f>IFERROR(INDEX(Sheet2!$AU$2:$BM$600,QUOTIENT(ROW()-1,19)+1,MOD(ROW()-2,19)+1),NA())</f>
        <v/>
      </c>
      <c r="DM3227" s="4" t="e">
        <f t="shared" si="231"/>
        <v>#N/A</v>
      </c>
      <c r="DN3227" t="e">
        <f t="shared" si="232"/>
        <v>#N/A</v>
      </c>
      <c r="DO3227" t="e">
        <f t="shared" si="233"/>
        <v>#N/A</v>
      </c>
      <c r="DP3227" s="3">
        <f t="shared" si="234"/>
        <v>6</v>
      </c>
      <c r="DQ3227" s="3"/>
    </row>
    <row r="3228" spans="7:121" x14ac:dyDescent="0.25">
      <c r="G3228"/>
      <c r="DI3228" s="4">
        <f>INDEX(Sheet2!A:A,QUOTIENT(ROW()-1,19)+2)</f>
        <v>41626</v>
      </c>
      <c r="DJ3228" s="4">
        <f>INDEX(Sheet2!C:C,QUOTIENT(ROW()-1,19)+2)</f>
        <v>43465</v>
      </c>
      <c r="DK3228" s="4" t="e">
        <f>IFERROR(INDEX(Sheet2!$AA$2:$AS$600,QUOTIENT(ROW()-1,19)+1,MOD(ROW()-2,19)+1),NA())</f>
        <v>#N/A</v>
      </c>
      <c r="DL3228" t="str">
        <f>IFERROR(INDEX(Sheet2!$AU$2:$BM$600,QUOTIENT(ROW()-1,19)+1,MOD(ROW()-2,19)+1),NA())</f>
        <v/>
      </c>
      <c r="DM3228" s="4" t="e">
        <f t="shared" si="231"/>
        <v>#N/A</v>
      </c>
      <c r="DN3228" t="e">
        <f t="shared" si="232"/>
        <v>#N/A</v>
      </c>
      <c r="DO3228" t="e">
        <f t="shared" si="233"/>
        <v>#N/A</v>
      </c>
      <c r="DP3228" s="3">
        <f t="shared" si="234"/>
        <v>6</v>
      </c>
      <c r="DQ3228" s="3"/>
    </row>
    <row r="3229" spans="7:121" x14ac:dyDescent="0.25">
      <c r="G3229"/>
      <c r="DI3229" s="4">
        <f>INDEX(Sheet2!A:A,QUOTIENT(ROW()-1,19)+2)</f>
        <v>41626</v>
      </c>
      <c r="DJ3229" s="4">
        <f>INDEX(Sheet2!C:C,QUOTIENT(ROW()-1,19)+2)</f>
        <v>43465</v>
      </c>
      <c r="DK3229" s="4" t="e">
        <f>IFERROR(INDEX(Sheet2!$AA$2:$AS$600,QUOTIENT(ROW()-1,19)+1,MOD(ROW()-2,19)+1),NA())</f>
        <v>#N/A</v>
      </c>
      <c r="DL3229" t="str">
        <f>IFERROR(INDEX(Sheet2!$AU$2:$BM$600,QUOTIENT(ROW()-1,19)+1,MOD(ROW()-2,19)+1),NA())</f>
        <v/>
      </c>
      <c r="DM3229" s="4" t="e">
        <f t="shared" si="231"/>
        <v>#N/A</v>
      </c>
      <c r="DN3229" t="e">
        <f t="shared" si="232"/>
        <v>#N/A</v>
      </c>
      <c r="DO3229" t="e">
        <f t="shared" si="233"/>
        <v>#N/A</v>
      </c>
      <c r="DP3229" s="3">
        <f t="shared" si="234"/>
        <v>6</v>
      </c>
      <c r="DQ3229" s="3"/>
    </row>
    <row r="3230" spans="7:121" x14ac:dyDescent="0.25">
      <c r="G3230"/>
      <c r="DI3230" s="4">
        <f>INDEX(Sheet2!A:A,QUOTIENT(ROW()-1,19)+2)</f>
        <v>41626</v>
      </c>
      <c r="DJ3230" s="4">
        <f>INDEX(Sheet2!C:C,QUOTIENT(ROW()-1,19)+2)</f>
        <v>43465</v>
      </c>
      <c r="DK3230" s="4" t="e">
        <f>IFERROR(INDEX(Sheet2!$AA$2:$AS$600,QUOTIENT(ROW()-1,19)+1,MOD(ROW()-2,19)+1),NA())</f>
        <v>#N/A</v>
      </c>
      <c r="DL3230" t="str">
        <f>IFERROR(INDEX(Sheet2!$AU$2:$BM$600,QUOTIENT(ROW()-1,19)+1,MOD(ROW()-2,19)+1),NA())</f>
        <v/>
      </c>
      <c r="DM3230" s="4" t="e">
        <f t="shared" si="231"/>
        <v>#N/A</v>
      </c>
      <c r="DN3230" t="e">
        <f t="shared" si="232"/>
        <v>#N/A</v>
      </c>
      <c r="DO3230" t="e">
        <f t="shared" si="233"/>
        <v>#N/A</v>
      </c>
      <c r="DP3230" s="3">
        <f t="shared" si="234"/>
        <v>6</v>
      </c>
      <c r="DQ3230" s="3"/>
    </row>
    <row r="3231" spans="7:121" x14ac:dyDescent="0.25">
      <c r="G3231"/>
      <c r="DI3231" s="4">
        <f>INDEX(Sheet2!A:A,QUOTIENT(ROW()-1,19)+2)</f>
        <v>41626</v>
      </c>
      <c r="DJ3231" s="4">
        <f>INDEX(Sheet2!C:C,QUOTIENT(ROW()-1,19)+2)</f>
        <v>43465</v>
      </c>
      <c r="DK3231" s="4" t="e">
        <f>IFERROR(INDEX(Sheet2!$AA$2:$AS$600,QUOTIENT(ROW()-1,19)+1,MOD(ROW()-2,19)+1),NA())</f>
        <v>#N/A</v>
      </c>
      <c r="DL3231" t="str">
        <f>IFERROR(INDEX(Sheet2!$AU$2:$BM$600,QUOTIENT(ROW()-1,19)+1,MOD(ROW()-2,19)+1),NA())</f>
        <v/>
      </c>
      <c r="DM3231" s="4" t="e">
        <f t="shared" si="231"/>
        <v>#N/A</v>
      </c>
      <c r="DN3231" t="e">
        <f t="shared" si="232"/>
        <v>#N/A</v>
      </c>
      <c r="DO3231" t="e">
        <f t="shared" si="233"/>
        <v>#N/A</v>
      </c>
      <c r="DP3231" s="3">
        <f t="shared" si="234"/>
        <v>6</v>
      </c>
      <c r="DQ3231" s="3"/>
    </row>
    <row r="3232" spans="7:121" x14ac:dyDescent="0.25">
      <c r="G3232"/>
      <c r="DI3232" s="4">
        <f>INDEX(Sheet2!A:A,QUOTIENT(ROW()-1,19)+2)</f>
        <v>41626</v>
      </c>
      <c r="DJ3232" s="4">
        <f>INDEX(Sheet2!C:C,QUOTIENT(ROW()-1,19)+2)</f>
        <v>43465</v>
      </c>
      <c r="DK3232" s="4">
        <f>IFERROR(INDEX(Sheet2!$AA$2:$AS$600,QUOTIENT(ROW()-1,19)+1,MOD(ROW()-2,19)+1),NA())</f>
        <v>43374.662499999999</v>
      </c>
      <c r="DL3232">
        <f>IFERROR(INDEX(Sheet2!$AU$2:$BM$600,QUOTIENT(ROW()-1,19)+1,MOD(ROW()-2,19)+1),NA())</f>
        <v>4</v>
      </c>
      <c r="DM3232" s="4" t="e">
        <f t="shared" si="231"/>
        <v>#N/A</v>
      </c>
      <c r="DN3232" t="e">
        <f t="shared" si="232"/>
        <v>#N/A</v>
      </c>
      <c r="DO3232" t="e">
        <f t="shared" si="233"/>
        <v>#N/A</v>
      </c>
      <c r="DP3232" s="3">
        <f t="shared" si="234"/>
        <v>7</v>
      </c>
      <c r="DQ3232" s="3"/>
    </row>
    <row r="3233" spans="7:121" x14ac:dyDescent="0.25">
      <c r="G3233"/>
      <c r="DI3233" s="4">
        <f>INDEX(Sheet2!A:A,QUOTIENT(ROW()-1,19)+2)</f>
        <v>41626</v>
      </c>
      <c r="DJ3233" s="4">
        <f>INDEX(Sheet2!C:C,QUOTIENT(ROW()-1,19)+2)</f>
        <v>43465</v>
      </c>
      <c r="DK3233" s="4">
        <f>IFERROR(INDEX(Sheet2!$AA$2:$AS$600,QUOTIENT(ROW()-1,19)+1,MOD(ROW()-2,19)+1),NA())</f>
        <v>43394.737500000003</v>
      </c>
      <c r="DL3233">
        <f>IFERROR(INDEX(Sheet2!$AU$2:$BM$600,QUOTIENT(ROW()-1,19)+1,MOD(ROW()-2,19)+1),NA())</f>
        <v>4</v>
      </c>
      <c r="DM3233" s="4" t="e">
        <f t="shared" si="231"/>
        <v>#N/A</v>
      </c>
      <c r="DN3233" t="e">
        <f t="shared" si="232"/>
        <v>#N/A</v>
      </c>
      <c r="DO3233" t="e">
        <f t="shared" si="233"/>
        <v>#N/A</v>
      </c>
      <c r="DP3233" s="3">
        <f t="shared" si="234"/>
        <v>8</v>
      </c>
      <c r="DQ3233" s="3"/>
    </row>
    <row r="3234" spans="7:121" x14ac:dyDescent="0.25">
      <c r="G3234"/>
      <c r="DI3234" s="4">
        <f>INDEX(Sheet2!A:A,QUOTIENT(ROW()-1,19)+2)</f>
        <v>41626</v>
      </c>
      <c r="DJ3234" s="4">
        <f>INDEX(Sheet2!C:C,QUOTIENT(ROW()-1,19)+2)</f>
        <v>43465</v>
      </c>
      <c r="DK3234" s="4">
        <f>IFERROR(INDEX(Sheet2!$AA$2:$AS$600,QUOTIENT(ROW()-1,19)+1,MOD(ROW()-2,19)+1),NA())</f>
        <v>43414.8125</v>
      </c>
      <c r="DL3234">
        <f>IFERROR(INDEX(Sheet2!$AU$2:$BM$600,QUOTIENT(ROW()-1,19)+1,MOD(ROW()-2,19)+1),NA())</f>
        <v>4</v>
      </c>
      <c r="DM3234" s="4" t="e">
        <f t="shared" si="231"/>
        <v>#N/A</v>
      </c>
      <c r="DN3234" t="e">
        <f t="shared" si="232"/>
        <v>#N/A</v>
      </c>
      <c r="DO3234" t="e">
        <f t="shared" si="233"/>
        <v>#N/A</v>
      </c>
      <c r="DP3234" s="3">
        <f t="shared" si="234"/>
        <v>9</v>
      </c>
      <c r="DQ3234" s="3"/>
    </row>
    <row r="3235" spans="7:121" x14ac:dyDescent="0.25">
      <c r="G3235"/>
      <c r="DI3235" s="4">
        <f>INDEX(Sheet2!A:A,QUOTIENT(ROW()-1,19)+2)</f>
        <v>41626</v>
      </c>
      <c r="DJ3235" s="4">
        <f>INDEX(Sheet2!C:C,QUOTIENT(ROW()-1,19)+2)</f>
        <v>43465</v>
      </c>
      <c r="DK3235" s="4">
        <f>IFERROR(INDEX(Sheet2!$AA$2:$AS$600,QUOTIENT(ROW()-1,19)+1,MOD(ROW()-2,19)+1),NA())</f>
        <v>43434.887500000004</v>
      </c>
      <c r="DL3235">
        <f>IFERROR(INDEX(Sheet2!$AU$2:$BM$600,QUOTIENT(ROW()-1,19)+1,MOD(ROW()-2,19)+1),NA())</f>
        <v>4</v>
      </c>
      <c r="DM3235" s="4" t="e">
        <f t="shared" si="231"/>
        <v>#N/A</v>
      </c>
      <c r="DN3235" t="e">
        <f t="shared" si="232"/>
        <v>#N/A</v>
      </c>
      <c r="DO3235" t="e">
        <f t="shared" si="233"/>
        <v>#N/A</v>
      </c>
      <c r="DP3235" s="3">
        <f t="shared" si="234"/>
        <v>10</v>
      </c>
      <c r="DQ3235" s="3"/>
    </row>
    <row r="3236" spans="7:121" x14ac:dyDescent="0.25">
      <c r="G3236"/>
      <c r="DI3236" s="4">
        <f>INDEX(Sheet2!A:A,QUOTIENT(ROW()-1,19)+2)</f>
        <v>41626</v>
      </c>
      <c r="DJ3236" s="4">
        <f>INDEX(Sheet2!C:C,QUOTIENT(ROW()-1,19)+2)</f>
        <v>43465</v>
      </c>
      <c r="DK3236" s="4">
        <f>IFERROR(INDEX(Sheet2!$AA$2:$AS$600,QUOTIENT(ROW()-1,19)+1,MOD(ROW()-2,19)+1),NA())</f>
        <v>43454.962500000001</v>
      </c>
      <c r="DL3236">
        <f>IFERROR(INDEX(Sheet2!$AU$2:$BM$600,QUOTIENT(ROW()-1,19)+1,MOD(ROW()-2,19)+1),NA())</f>
        <v>4</v>
      </c>
      <c r="DM3236" s="4" t="e">
        <f t="shared" si="231"/>
        <v>#N/A</v>
      </c>
      <c r="DN3236" t="e">
        <f t="shared" si="232"/>
        <v>#N/A</v>
      </c>
      <c r="DO3236" t="e">
        <f t="shared" si="233"/>
        <v>#N/A</v>
      </c>
      <c r="DP3236" s="3">
        <f t="shared" si="234"/>
        <v>11</v>
      </c>
      <c r="DQ3236" s="3"/>
    </row>
    <row r="3237" spans="7:121" x14ac:dyDescent="0.25">
      <c r="G3237"/>
      <c r="DI3237" s="4">
        <f>INDEX(Sheet2!A:A,QUOTIENT(ROW()-1,19)+2)</f>
        <v>41626</v>
      </c>
      <c r="DJ3237" s="4">
        <f>INDEX(Sheet2!C:C,QUOTIENT(ROW()-1,19)+2)</f>
        <v>43465</v>
      </c>
      <c r="DK3237" s="4">
        <f>IFERROR(INDEX(Sheet2!$AA$2:$AS$600,QUOTIENT(ROW()-1,19)+1,MOD(ROW()-2,19)+1),NA())</f>
        <v>43475.037499999999</v>
      </c>
      <c r="DL3237">
        <f>IFERROR(INDEX(Sheet2!$AU$2:$BM$600,QUOTIENT(ROW()-1,19)+1,MOD(ROW()-2,19)+1),NA())</f>
        <v>4</v>
      </c>
      <c r="DM3237" s="4" t="e">
        <f t="shared" si="231"/>
        <v>#N/A</v>
      </c>
      <c r="DN3237" t="e">
        <f t="shared" si="232"/>
        <v>#N/A</v>
      </c>
      <c r="DO3237" t="e">
        <f t="shared" si="233"/>
        <v>#N/A</v>
      </c>
      <c r="DP3237" s="3">
        <f t="shared" si="234"/>
        <v>12</v>
      </c>
      <c r="DQ3237" s="3"/>
    </row>
    <row r="3238" spans="7:121" x14ac:dyDescent="0.25">
      <c r="G3238"/>
      <c r="DI3238" s="4">
        <f>INDEX(Sheet2!A:A,QUOTIENT(ROW()-1,19)+2)</f>
        <v>41626</v>
      </c>
      <c r="DJ3238" s="4">
        <f>INDEX(Sheet2!C:C,QUOTIENT(ROW()-1,19)+2)</f>
        <v>43465</v>
      </c>
      <c r="DK3238" s="4">
        <f>IFERROR(INDEX(Sheet2!$AA$2:$AS$600,QUOTIENT(ROW()-1,19)+1,MOD(ROW()-2,19)+1),NA())</f>
        <v>43495.112500000003</v>
      </c>
      <c r="DL3238">
        <f>IFERROR(INDEX(Sheet2!$AU$2:$BM$600,QUOTIENT(ROW()-1,19)+1,MOD(ROW()-2,19)+1),NA())</f>
        <v>4</v>
      </c>
      <c r="DM3238" s="4" t="e">
        <f t="shared" si="231"/>
        <v>#N/A</v>
      </c>
      <c r="DN3238" t="e">
        <f t="shared" si="232"/>
        <v>#N/A</v>
      </c>
      <c r="DO3238" t="e">
        <f t="shared" si="233"/>
        <v>#N/A</v>
      </c>
      <c r="DP3238" s="3">
        <f t="shared" si="234"/>
        <v>13</v>
      </c>
      <c r="DQ3238" s="3"/>
    </row>
    <row r="3239" spans="7:121" x14ac:dyDescent="0.25">
      <c r="G3239"/>
      <c r="DI3239" s="4">
        <f>INDEX(Sheet2!A:A,QUOTIENT(ROW()-1,19)+2)</f>
        <v>41626</v>
      </c>
      <c r="DJ3239" s="4">
        <f>INDEX(Sheet2!C:C,QUOTIENT(ROW()-1,19)+2)</f>
        <v>43465</v>
      </c>
      <c r="DK3239" s="4">
        <f>IFERROR(INDEX(Sheet2!$AA$2:$AS$600,QUOTIENT(ROW()-1,19)+1,MOD(ROW()-2,19)+1),NA())</f>
        <v>43515.1875</v>
      </c>
      <c r="DL3239">
        <f>IFERROR(INDEX(Sheet2!$AU$2:$BM$600,QUOTIENT(ROW()-1,19)+1,MOD(ROW()-2,19)+1),NA())</f>
        <v>4</v>
      </c>
      <c r="DM3239" s="4" t="e">
        <f t="shared" si="231"/>
        <v>#N/A</v>
      </c>
      <c r="DN3239" t="e">
        <f t="shared" si="232"/>
        <v>#N/A</v>
      </c>
      <c r="DO3239" t="e">
        <f t="shared" si="233"/>
        <v>#N/A</v>
      </c>
      <c r="DP3239" s="3">
        <f t="shared" si="234"/>
        <v>14</v>
      </c>
      <c r="DQ3239" s="3"/>
    </row>
    <row r="3240" spans="7:121" x14ac:dyDescent="0.25">
      <c r="G3240"/>
      <c r="DI3240" s="4">
        <f>INDEX(Sheet2!A:A,QUOTIENT(ROW()-1,19)+2)</f>
        <v>41626</v>
      </c>
      <c r="DJ3240" s="4">
        <f>INDEX(Sheet2!C:C,QUOTIENT(ROW()-1,19)+2)</f>
        <v>43465</v>
      </c>
      <c r="DK3240" s="4">
        <f>IFERROR(INDEX(Sheet2!$AA$2:$AS$600,QUOTIENT(ROW()-1,19)+1,MOD(ROW()-2,19)+1),NA())</f>
        <v>43535.262500000004</v>
      </c>
      <c r="DL3240">
        <f>IFERROR(INDEX(Sheet2!$AU$2:$BM$600,QUOTIENT(ROW()-1,19)+1,MOD(ROW()-2,19)+1),NA())</f>
        <v>4</v>
      </c>
      <c r="DM3240" s="4" t="e">
        <f t="shared" si="231"/>
        <v>#N/A</v>
      </c>
      <c r="DN3240" t="e">
        <f t="shared" si="232"/>
        <v>#N/A</v>
      </c>
      <c r="DO3240" t="e">
        <f t="shared" si="233"/>
        <v>#N/A</v>
      </c>
      <c r="DP3240" s="3">
        <f t="shared" si="234"/>
        <v>15</v>
      </c>
      <c r="DQ3240" s="3"/>
    </row>
    <row r="3241" spans="7:121" x14ac:dyDescent="0.25">
      <c r="G3241"/>
      <c r="DI3241" s="4">
        <f>INDEX(Sheet2!A:A,QUOTIENT(ROW()-1,19)+2)</f>
        <v>41626</v>
      </c>
      <c r="DJ3241" s="4">
        <f>INDEX(Sheet2!C:C,QUOTIENT(ROW()-1,19)+2)</f>
        <v>43465</v>
      </c>
      <c r="DK3241" s="4">
        <f>IFERROR(INDEX(Sheet2!$AA$2:$AS$600,QUOTIENT(ROW()-1,19)+1,MOD(ROW()-2,19)+1),NA())</f>
        <v>43555.337500000001</v>
      </c>
      <c r="DL3241">
        <f>IFERROR(INDEX(Sheet2!$AU$2:$BM$600,QUOTIENT(ROW()-1,19)+1,MOD(ROW()-2,19)+1),NA())</f>
        <v>4</v>
      </c>
      <c r="DM3241" s="4" t="e">
        <f t="shared" si="231"/>
        <v>#N/A</v>
      </c>
      <c r="DN3241" t="e">
        <f t="shared" si="232"/>
        <v>#N/A</v>
      </c>
      <c r="DO3241" t="e">
        <f t="shared" si="233"/>
        <v>#N/A</v>
      </c>
      <c r="DP3241" s="3">
        <f t="shared" si="234"/>
        <v>16</v>
      </c>
      <c r="DQ3241" s="3"/>
    </row>
    <row r="3242" spans="7:121" x14ac:dyDescent="0.25">
      <c r="G3242"/>
      <c r="DI3242" s="4">
        <f>INDEX(Sheet2!A:A,QUOTIENT(ROW()-1,19)+2)</f>
        <v>41626</v>
      </c>
      <c r="DJ3242" s="4">
        <f>INDEX(Sheet2!C:C,QUOTIENT(ROW()-1,19)+2)</f>
        <v>43465</v>
      </c>
      <c r="DK3242" s="4" t="e">
        <f>IFERROR(INDEX(Sheet2!$AA$2:$AS$600,QUOTIENT(ROW()-1,19)+1,MOD(ROW()-2,19)+1),NA())</f>
        <v>#N/A</v>
      </c>
      <c r="DL3242" t="str">
        <f>IFERROR(INDEX(Sheet2!$AU$2:$BM$600,QUOTIENT(ROW()-1,19)+1,MOD(ROW()-2,19)+1),NA())</f>
        <v/>
      </c>
      <c r="DM3242" s="4" t="e">
        <f t="shared" si="231"/>
        <v>#N/A</v>
      </c>
      <c r="DN3242" t="e">
        <f t="shared" si="232"/>
        <v>#N/A</v>
      </c>
      <c r="DO3242" t="e">
        <f t="shared" si="233"/>
        <v>#N/A</v>
      </c>
      <c r="DP3242" s="3">
        <f t="shared" si="234"/>
        <v>16</v>
      </c>
      <c r="DQ3242" s="3"/>
    </row>
    <row r="3243" spans="7:121" x14ac:dyDescent="0.25">
      <c r="G3243"/>
      <c r="DI3243" s="4">
        <f>INDEX(Sheet2!A:A,QUOTIENT(ROW()-1,19)+2)</f>
        <v>41626</v>
      </c>
      <c r="DJ3243" s="4">
        <f>INDEX(Sheet2!C:C,QUOTIENT(ROW()-1,19)+2)</f>
        <v>43465</v>
      </c>
      <c r="DK3243" s="4" t="e">
        <f>IFERROR(INDEX(Sheet2!$AA$2:$AS$600,QUOTIENT(ROW()-1,19)+1,MOD(ROW()-2,19)+1),NA())</f>
        <v>#N/A</v>
      </c>
      <c r="DL3243" t="str">
        <f>IFERROR(INDEX(Sheet2!$AU$2:$BM$600,QUOTIENT(ROW()-1,19)+1,MOD(ROW()-2,19)+1),NA())</f>
        <v/>
      </c>
      <c r="DM3243" s="4" t="e">
        <f t="shared" si="231"/>
        <v>#N/A</v>
      </c>
      <c r="DN3243" t="e">
        <f t="shared" si="232"/>
        <v>#N/A</v>
      </c>
      <c r="DO3243" t="e">
        <f t="shared" si="233"/>
        <v>#N/A</v>
      </c>
      <c r="DP3243" s="3">
        <f t="shared" si="234"/>
        <v>16</v>
      </c>
      <c r="DQ3243" s="3"/>
    </row>
    <row r="3244" spans="7:121" x14ac:dyDescent="0.25">
      <c r="G3244"/>
      <c r="DI3244" s="4">
        <f>INDEX(Sheet2!A:A,QUOTIENT(ROW()-1,19)+2)</f>
        <v>41626</v>
      </c>
      <c r="DJ3244" s="4">
        <f>INDEX(Sheet2!C:C,QUOTIENT(ROW()-1,19)+2)</f>
        <v>43465</v>
      </c>
      <c r="DK3244" s="4" t="e">
        <f>IFERROR(INDEX(Sheet2!$AA$2:$AS$600,QUOTIENT(ROW()-1,19)+1,MOD(ROW()-2,19)+1),NA())</f>
        <v>#N/A</v>
      </c>
      <c r="DL3244" t="str">
        <f>IFERROR(INDEX(Sheet2!$AU$2:$BM$600,QUOTIENT(ROW()-1,19)+1,MOD(ROW()-2,19)+1),NA())</f>
        <v/>
      </c>
      <c r="DM3244" s="4" t="e">
        <f t="shared" si="231"/>
        <v>#N/A</v>
      </c>
      <c r="DN3244" t="e">
        <f t="shared" si="232"/>
        <v>#N/A</v>
      </c>
      <c r="DO3244" t="e">
        <f t="shared" si="233"/>
        <v>#N/A</v>
      </c>
      <c r="DP3244" s="3">
        <f t="shared" si="234"/>
        <v>16</v>
      </c>
      <c r="DQ3244" s="3"/>
    </row>
    <row r="3245" spans="7:121" x14ac:dyDescent="0.25">
      <c r="G3245"/>
      <c r="DI3245" s="4">
        <f>INDEX(Sheet2!A:A,QUOTIENT(ROW()-1,19)+2)</f>
        <v>41626</v>
      </c>
      <c r="DJ3245" s="4">
        <f>INDEX(Sheet2!C:C,QUOTIENT(ROW()-1,19)+2)</f>
        <v>43465</v>
      </c>
      <c r="DK3245" s="4" t="e">
        <f>IFERROR(INDEX(Sheet2!$AA$2:$AS$600,QUOTIENT(ROW()-1,19)+1,MOD(ROW()-2,19)+1),NA())</f>
        <v>#N/A</v>
      </c>
      <c r="DL3245" t="str">
        <f>IFERROR(INDEX(Sheet2!$AU$2:$BM$600,QUOTIENT(ROW()-1,19)+1,MOD(ROW()-2,19)+1),NA())</f>
        <v/>
      </c>
      <c r="DM3245" s="4" t="e">
        <f t="shared" si="231"/>
        <v>#N/A</v>
      </c>
      <c r="DN3245" t="e">
        <f t="shared" si="232"/>
        <v>#N/A</v>
      </c>
      <c r="DO3245" t="e">
        <f t="shared" si="233"/>
        <v>#N/A</v>
      </c>
      <c r="DP3245" s="3">
        <f t="shared" si="234"/>
        <v>16</v>
      </c>
      <c r="DQ3245" s="3"/>
    </row>
    <row r="3246" spans="7:121" x14ac:dyDescent="0.25">
      <c r="G3246"/>
      <c r="DI3246" s="4">
        <f>INDEX(Sheet2!A:A,QUOTIENT(ROW()-1,19)+2)</f>
        <v>41626</v>
      </c>
      <c r="DJ3246" s="4">
        <f>INDEX(Sheet2!C:C,QUOTIENT(ROW()-1,19)+2)</f>
        <v>43465</v>
      </c>
      <c r="DK3246" s="4" t="e">
        <f>IFERROR(INDEX(Sheet2!$AA$2:$AS$600,QUOTIENT(ROW()-1,19)+1,MOD(ROW()-2,19)+1),NA())</f>
        <v>#N/A</v>
      </c>
      <c r="DL3246" t="str">
        <f>IFERROR(INDEX(Sheet2!$AU$2:$BM$600,QUOTIENT(ROW()-1,19)+1,MOD(ROW()-2,19)+1),NA())</f>
        <v/>
      </c>
      <c r="DM3246" s="4" t="e">
        <f t="shared" si="231"/>
        <v>#N/A</v>
      </c>
      <c r="DN3246" t="e">
        <f t="shared" si="232"/>
        <v>#N/A</v>
      </c>
      <c r="DO3246" t="e">
        <f t="shared" si="233"/>
        <v>#N/A</v>
      </c>
      <c r="DP3246" s="3">
        <f t="shared" si="234"/>
        <v>16</v>
      </c>
      <c r="DQ3246" s="3"/>
    </row>
    <row r="3247" spans="7:121" x14ac:dyDescent="0.25">
      <c r="G3247"/>
      <c r="DI3247" s="4">
        <f>INDEX(Sheet2!A:A,QUOTIENT(ROW()-1,19)+2)</f>
        <v>41626</v>
      </c>
      <c r="DJ3247" s="4">
        <f>INDEX(Sheet2!C:C,QUOTIENT(ROW()-1,19)+2)</f>
        <v>43465</v>
      </c>
      <c r="DK3247" s="4" t="e">
        <f>IFERROR(INDEX(Sheet2!$AA$2:$AS$600,QUOTIENT(ROW()-1,19)+1,MOD(ROW()-2,19)+1),NA())</f>
        <v>#N/A</v>
      </c>
      <c r="DL3247" t="str">
        <f>IFERROR(INDEX(Sheet2!$AU$2:$BM$600,QUOTIENT(ROW()-1,19)+1,MOD(ROW()-2,19)+1),NA())</f>
        <v/>
      </c>
      <c r="DM3247" s="4" t="e">
        <f t="shared" si="231"/>
        <v>#N/A</v>
      </c>
      <c r="DN3247" t="e">
        <f t="shared" si="232"/>
        <v>#N/A</v>
      </c>
      <c r="DO3247" t="e">
        <f t="shared" si="233"/>
        <v>#N/A</v>
      </c>
      <c r="DP3247" s="3">
        <f t="shared" si="234"/>
        <v>16</v>
      </c>
      <c r="DQ3247" s="3"/>
    </row>
    <row r="3248" spans="7:121" x14ac:dyDescent="0.25">
      <c r="G3248"/>
      <c r="DI3248" s="4">
        <f>INDEX(Sheet2!A:A,QUOTIENT(ROW()-1,19)+2)</f>
        <v>41626</v>
      </c>
      <c r="DJ3248" s="4">
        <f>INDEX(Sheet2!C:C,QUOTIENT(ROW()-1,19)+2)</f>
        <v>43465</v>
      </c>
      <c r="DK3248" s="4" t="e">
        <f>IFERROR(INDEX(Sheet2!$AA$2:$AS$600,QUOTIENT(ROW()-1,19)+1,MOD(ROW()-2,19)+1),NA())</f>
        <v>#N/A</v>
      </c>
      <c r="DL3248" t="str">
        <f>IFERROR(INDEX(Sheet2!$AU$2:$BM$600,QUOTIENT(ROW()-1,19)+1,MOD(ROW()-2,19)+1),NA())</f>
        <v/>
      </c>
      <c r="DM3248" s="4" t="e">
        <f t="shared" si="231"/>
        <v>#N/A</v>
      </c>
      <c r="DN3248" t="e">
        <f t="shared" si="232"/>
        <v>#N/A</v>
      </c>
      <c r="DO3248" t="e">
        <f t="shared" si="233"/>
        <v>#N/A</v>
      </c>
      <c r="DP3248" s="3">
        <f t="shared" si="234"/>
        <v>16</v>
      </c>
      <c r="DQ3248" s="3"/>
    </row>
    <row r="3249" spans="7:121" x14ac:dyDescent="0.25">
      <c r="G3249"/>
      <c r="DI3249" s="4">
        <f>INDEX(Sheet2!A:A,QUOTIENT(ROW()-1,19)+2)</f>
        <v>41626</v>
      </c>
      <c r="DJ3249" s="4">
        <f>INDEX(Sheet2!C:C,QUOTIENT(ROW()-1,19)+2)</f>
        <v>43465</v>
      </c>
      <c r="DK3249" s="4" t="e">
        <f>IFERROR(INDEX(Sheet2!$AA$2:$AS$600,QUOTIENT(ROW()-1,19)+1,MOD(ROW()-2,19)+1),NA())</f>
        <v>#N/A</v>
      </c>
      <c r="DL3249" t="str">
        <f>IFERROR(INDEX(Sheet2!$AU$2:$BM$600,QUOTIENT(ROW()-1,19)+1,MOD(ROW()-2,19)+1),NA())</f>
        <v/>
      </c>
      <c r="DM3249" s="4" t="e">
        <f t="shared" si="231"/>
        <v>#N/A</v>
      </c>
      <c r="DN3249" t="e">
        <f t="shared" si="232"/>
        <v>#N/A</v>
      </c>
      <c r="DO3249" t="e">
        <f t="shared" si="233"/>
        <v>#N/A</v>
      </c>
      <c r="DP3249" s="3">
        <f t="shared" si="234"/>
        <v>16</v>
      </c>
      <c r="DQ3249" s="3"/>
    </row>
    <row r="3250" spans="7:121" x14ac:dyDescent="0.25">
      <c r="G3250"/>
      <c r="DI3250" s="4">
        <f>INDEX(Sheet2!A:A,QUOTIENT(ROW()-1,19)+2)</f>
        <v>41626</v>
      </c>
      <c r="DJ3250" s="4">
        <f>INDEX(Sheet2!C:C,QUOTIENT(ROW()-1,19)+2)</f>
        <v>43465</v>
      </c>
      <c r="DK3250" s="4" t="e">
        <f>IFERROR(INDEX(Sheet2!$AA$2:$AS$600,QUOTIENT(ROW()-1,19)+1,MOD(ROW()-2,19)+1),NA())</f>
        <v>#N/A</v>
      </c>
      <c r="DL3250" t="str">
        <f>IFERROR(INDEX(Sheet2!$AU$2:$BM$600,QUOTIENT(ROW()-1,19)+1,MOD(ROW()-2,19)+1),NA())</f>
        <v/>
      </c>
      <c r="DM3250" s="4" t="e">
        <f t="shared" si="231"/>
        <v>#N/A</v>
      </c>
      <c r="DN3250" t="e">
        <f t="shared" si="232"/>
        <v>#N/A</v>
      </c>
      <c r="DO3250" t="e">
        <f t="shared" si="233"/>
        <v>#N/A</v>
      </c>
      <c r="DP3250" s="3">
        <f t="shared" si="234"/>
        <v>16</v>
      </c>
      <c r="DQ3250" s="3"/>
    </row>
    <row r="3251" spans="7:121" x14ac:dyDescent="0.25">
      <c r="G3251"/>
      <c r="DI3251" s="4">
        <f>INDEX(Sheet2!A:A,QUOTIENT(ROW()-1,19)+2)</f>
        <v>41626</v>
      </c>
      <c r="DJ3251" s="4">
        <f>INDEX(Sheet2!C:C,QUOTIENT(ROW()-1,19)+2)</f>
        <v>43465</v>
      </c>
      <c r="DK3251" s="4">
        <f>IFERROR(INDEX(Sheet2!$AA$2:$AS$600,QUOTIENT(ROW()-1,19)+1,MOD(ROW()-2,19)+1),NA())</f>
        <v>43454.962500000001</v>
      </c>
      <c r="DL3251">
        <f>IFERROR(INDEX(Sheet2!$AU$2:$BM$600,QUOTIENT(ROW()-1,19)+1,MOD(ROW()-2,19)+1),NA())</f>
        <v>4.25</v>
      </c>
      <c r="DM3251" s="4" t="e">
        <f t="shared" si="231"/>
        <v>#N/A</v>
      </c>
      <c r="DN3251" t="e">
        <f t="shared" si="232"/>
        <v>#N/A</v>
      </c>
      <c r="DO3251" t="e">
        <f t="shared" si="233"/>
        <v>#N/A</v>
      </c>
      <c r="DP3251" s="3">
        <f t="shared" si="234"/>
        <v>17</v>
      </c>
      <c r="DQ3251" s="3"/>
    </row>
    <row r="3252" spans="7:121" x14ac:dyDescent="0.25">
      <c r="G3252"/>
      <c r="DI3252" s="4">
        <f>INDEX(Sheet2!A:A,QUOTIENT(ROW()-1,19)+2)</f>
        <v>41626</v>
      </c>
      <c r="DJ3252" s="4">
        <f>INDEX(Sheet2!C:C,QUOTIENT(ROW()-1,19)+2)</f>
        <v>43465</v>
      </c>
      <c r="DK3252" s="4">
        <f>IFERROR(INDEX(Sheet2!$AA$2:$AS$600,QUOTIENT(ROW()-1,19)+1,MOD(ROW()-2,19)+1),NA())</f>
        <v>43475.037500000006</v>
      </c>
      <c r="DL3252">
        <f>IFERROR(INDEX(Sheet2!$AU$2:$BM$600,QUOTIENT(ROW()-1,19)+1,MOD(ROW()-2,19)+1),NA())</f>
        <v>4.25</v>
      </c>
      <c r="DM3252" s="4" t="e">
        <f t="shared" si="231"/>
        <v>#N/A</v>
      </c>
      <c r="DN3252" t="e">
        <f t="shared" si="232"/>
        <v>#N/A</v>
      </c>
      <c r="DO3252" t="e">
        <f t="shared" si="233"/>
        <v>#N/A</v>
      </c>
      <c r="DP3252" s="3">
        <f t="shared" si="234"/>
        <v>18</v>
      </c>
      <c r="DQ3252" s="3"/>
    </row>
    <row r="3253" spans="7:121" x14ac:dyDescent="0.25">
      <c r="G3253"/>
      <c r="DI3253" s="4">
        <f>INDEX(Sheet2!A:A,QUOTIENT(ROW()-1,19)+2)</f>
        <v>41626</v>
      </c>
      <c r="DJ3253" s="4">
        <f>INDEX(Sheet2!C:C,QUOTIENT(ROW()-1,19)+2)</f>
        <v>43465</v>
      </c>
      <c r="DK3253" s="4" t="e">
        <f>IFERROR(INDEX(Sheet2!$AA$2:$AS$600,QUOTIENT(ROW()-1,19)+1,MOD(ROW()-2,19)+1),NA())</f>
        <v>#N/A</v>
      </c>
      <c r="DL3253" t="str">
        <f>IFERROR(INDEX(Sheet2!$AU$2:$BM$600,QUOTIENT(ROW()-1,19)+1,MOD(ROW()-2,19)+1),NA())</f>
        <v/>
      </c>
      <c r="DM3253" s="4" t="e">
        <f t="shared" si="231"/>
        <v>#N/A</v>
      </c>
      <c r="DN3253" t="e">
        <f t="shared" si="232"/>
        <v>#N/A</v>
      </c>
      <c r="DO3253" t="e">
        <f t="shared" si="233"/>
        <v>#N/A</v>
      </c>
      <c r="DP3253" s="3">
        <f t="shared" si="234"/>
        <v>18</v>
      </c>
      <c r="DQ3253" s="3"/>
    </row>
    <row r="3254" spans="7:121" x14ac:dyDescent="0.25">
      <c r="G3254"/>
      <c r="DI3254" s="4">
        <f>INDEX(Sheet2!A:A,QUOTIENT(ROW()-1,19)+2)</f>
        <v>41626</v>
      </c>
      <c r="DJ3254" s="4">
        <f>INDEX(Sheet2!C:C,QUOTIENT(ROW()-1,19)+2)</f>
        <v>43465</v>
      </c>
      <c r="DK3254" s="4" t="e">
        <f>IFERROR(INDEX(Sheet2!$AA$2:$AS$600,QUOTIENT(ROW()-1,19)+1,MOD(ROW()-2,19)+1),NA())</f>
        <v>#N/A</v>
      </c>
      <c r="DL3254" t="str">
        <f>IFERROR(INDEX(Sheet2!$AU$2:$BM$600,QUOTIENT(ROW()-1,19)+1,MOD(ROW()-2,19)+1),NA())</f>
        <v/>
      </c>
      <c r="DM3254" s="4" t="e">
        <f t="shared" si="231"/>
        <v>#N/A</v>
      </c>
      <c r="DN3254" t="e">
        <f t="shared" si="232"/>
        <v>#N/A</v>
      </c>
      <c r="DO3254" t="e">
        <f t="shared" si="233"/>
        <v>#N/A</v>
      </c>
      <c r="DP3254" s="3">
        <f t="shared" si="234"/>
        <v>18</v>
      </c>
      <c r="DQ3254" s="3"/>
    </row>
    <row r="3255" spans="7:121" x14ac:dyDescent="0.25">
      <c r="G3255"/>
      <c r="DI3255" s="4">
        <f>INDEX(Sheet2!A:A,QUOTIENT(ROW()-1,19)+2)</f>
        <v>41626</v>
      </c>
      <c r="DJ3255" s="4">
        <f>INDEX(Sheet2!C:C,QUOTIENT(ROW()-1,19)+2)</f>
        <v>43465</v>
      </c>
      <c r="DK3255" s="4" t="e">
        <f>IFERROR(INDEX(Sheet2!$AA$2:$AS$600,QUOTIENT(ROW()-1,19)+1,MOD(ROW()-2,19)+1),NA())</f>
        <v>#N/A</v>
      </c>
      <c r="DL3255" t="str">
        <f>IFERROR(INDEX(Sheet2!$AU$2:$BM$600,QUOTIENT(ROW()-1,19)+1,MOD(ROW()-2,19)+1),NA())</f>
        <v/>
      </c>
      <c r="DM3255" s="4" t="e">
        <f t="shared" si="231"/>
        <v>#N/A</v>
      </c>
      <c r="DN3255" t="e">
        <f t="shared" si="232"/>
        <v>#N/A</v>
      </c>
      <c r="DO3255" t="e">
        <f t="shared" si="233"/>
        <v>#N/A</v>
      </c>
      <c r="DP3255" s="3">
        <f t="shared" si="234"/>
        <v>18</v>
      </c>
      <c r="DQ3255" s="3"/>
    </row>
    <row r="3256" spans="7:121" x14ac:dyDescent="0.25">
      <c r="G3256"/>
      <c r="DI3256" s="4">
        <f>INDEX(Sheet2!A:A,QUOTIENT(ROW()-1,19)+2)</f>
        <v>41626</v>
      </c>
      <c r="DJ3256" s="4">
        <f>INDEX(Sheet2!C:C,QUOTIENT(ROW()-1,19)+2)</f>
        <v>43465</v>
      </c>
      <c r="DK3256" s="4" t="e">
        <f>IFERROR(INDEX(Sheet2!$AA$2:$AS$600,QUOTIENT(ROW()-1,19)+1,MOD(ROW()-2,19)+1),NA())</f>
        <v>#N/A</v>
      </c>
      <c r="DL3256" t="str">
        <f>IFERROR(INDEX(Sheet2!$AU$2:$BM$600,QUOTIENT(ROW()-1,19)+1,MOD(ROW()-2,19)+1),NA())</f>
        <v/>
      </c>
      <c r="DM3256" s="4" t="e">
        <f t="shared" si="231"/>
        <v>#N/A</v>
      </c>
      <c r="DN3256" t="e">
        <f t="shared" si="232"/>
        <v>#N/A</v>
      </c>
      <c r="DO3256" t="e">
        <f t="shared" si="233"/>
        <v>#N/A</v>
      </c>
      <c r="DP3256" s="3">
        <f t="shared" si="234"/>
        <v>18</v>
      </c>
      <c r="DQ3256" s="3"/>
    </row>
    <row r="3257" spans="7:121" x14ac:dyDescent="0.25">
      <c r="G3257"/>
      <c r="DI3257" s="4">
        <f>INDEX(Sheet2!A:A,QUOTIENT(ROW()-1,19)+2)</f>
        <v>41626</v>
      </c>
      <c r="DJ3257" s="4">
        <f>INDEX(Sheet2!C:C,QUOTIENT(ROW()-1,19)+2)</f>
        <v>43465</v>
      </c>
      <c r="DK3257" s="4" t="e">
        <f>IFERROR(INDEX(Sheet2!$AA$2:$AS$600,QUOTIENT(ROW()-1,19)+1,MOD(ROW()-2,19)+1),NA())</f>
        <v>#N/A</v>
      </c>
      <c r="DL3257" t="str">
        <f>IFERROR(INDEX(Sheet2!$AU$2:$BM$600,QUOTIENT(ROW()-1,19)+1,MOD(ROW()-2,19)+1),NA())</f>
        <v/>
      </c>
      <c r="DM3257" s="4" t="e">
        <f t="shared" si="231"/>
        <v>#N/A</v>
      </c>
      <c r="DN3257" t="e">
        <f t="shared" si="232"/>
        <v>#N/A</v>
      </c>
      <c r="DO3257" t="e">
        <f t="shared" si="233"/>
        <v>#N/A</v>
      </c>
      <c r="DP3257" s="3">
        <f t="shared" si="234"/>
        <v>18</v>
      </c>
      <c r="DQ3257" s="3"/>
    </row>
    <row r="3258" spans="7:121" x14ac:dyDescent="0.25">
      <c r="G3258"/>
      <c r="DI3258" s="4">
        <f>INDEX(Sheet2!A:A,QUOTIENT(ROW()-1,19)+2)</f>
        <v>41626</v>
      </c>
      <c r="DJ3258" s="4">
        <f>INDEX(Sheet2!C:C,QUOTIENT(ROW()-1,19)+2)</f>
        <v>43465</v>
      </c>
      <c r="DK3258" s="4" t="e">
        <f>IFERROR(INDEX(Sheet2!$AA$2:$AS$600,QUOTIENT(ROW()-1,19)+1,MOD(ROW()-2,19)+1),NA())</f>
        <v>#N/A</v>
      </c>
      <c r="DL3258" t="str">
        <f>IFERROR(INDEX(Sheet2!$AU$2:$BM$600,QUOTIENT(ROW()-1,19)+1,MOD(ROW()-2,19)+1),NA())</f>
        <v/>
      </c>
      <c r="DM3258" s="4" t="e">
        <f t="shared" si="231"/>
        <v>#N/A</v>
      </c>
      <c r="DN3258" t="e">
        <f t="shared" si="232"/>
        <v>#N/A</v>
      </c>
      <c r="DO3258" t="e">
        <f t="shared" si="233"/>
        <v>#N/A</v>
      </c>
      <c r="DP3258" s="3">
        <f t="shared" si="234"/>
        <v>18</v>
      </c>
      <c r="DQ3258" s="3"/>
    </row>
    <row r="3259" spans="7:121" x14ac:dyDescent="0.25">
      <c r="G3259"/>
      <c r="DI3259" s="4">
        <f>INDEX(Sheet2!A:A,QUOTIENT(ROW()-1,19)+2)</f>
        <v>41626</v>
      </c>
      <c r="DJ3259" s="4">
        <f>INDEX(Sheet2!C:C,QUOTIENT(ROW()-1,19)+2)</f>
        <v>43465</v>
      </c>
      <c r="DK3259" s="4" t="e">
        <f>IFERROR(INDEX(Sheet2!$AA$2:$AS$600,QUOTIENT(ROW()-1,19)+1,MOD(ROW()-2,19)+1),NA())</f>
        <v>#N/A</v>
      </c>
      <c r="DL3259" t="str">
        <f>IFERROR(INDEX(Sheet2!$AU$2:$BM$600,QUOTIENT(ROW()-1,19)+1,MOD(ROW()-2,19)+1),NA())</f>
        <v/>
      </c>
      <c r="DM3259" s="4" t="e">
        <f t="shared" si="231"/>
        <v>#N/A</v>
      </c>
      <c r="DN3259" t="e">
        <f t="shared" si="232"/>
        <v>#N/A</v>
      </c>
      <c r="DO3259" t="e">
        <f t="shared" si="233"/>
        <v>#N/A</v>
      </c>
      <c r="DP3259" s="3">
        <f t="shared" si="234"/>
        <v>18</v>
      </c>
      <c r="DQ3259" s="3"/>
    </row>
    <row r="3260" spans="7:121" x14ac:dyDescent="0.25">
      <c r="G3260"/>
      <c r="DI3260" s="4">
        <f>INDEX(Sheet2!A:A,QUOTIENT(ROW()-1,19)+2)</f>
        <v>41626</v>
      </c>
      <c r="DJ3260" s="4">
        <f>INDEX(Sheet2!C:C,QUOTIENT(ROW()-1,19)+2)</f>
        <v>43465</v>
      </c>
      <c r="DK3260" s="4" t="e">
        <f>IFERROR(INDEX(Sheet2!$AA$2:$AS$600,QUOTIENT(ROW()-1,19)+1,MOD(ROW()-2,19)+1),NA())</f>
        <v>#N/A</v>
      </c>
      <c r="DL3260" t="str">
        <f>IFERROR(INDEX(Sheet2!$AU$2:$BM$600,QUOTIENT(ROW()-1,19)+1,MOD(ROW()-2,19)+1),NA())</f>
        <v/>
      </c>
      <c r="DM3260" s="4" t="e">
        <f t="shared" si="231"/>
        <v>#N/A</v>
      </c>
      <c r="DN3260" t="e">
        <f t="shared" si="232"/>
        <v>#N/A</v>
      </c>
      <c r="DO3260" t="e">
        <f t="shared" si="233"/>
        <v>#N/A</v>
      </c>
      <c r="DP3260" s="3">
        <f t="shared" si="234"/>
        <v>18</v>
      </c>
      <c r="DQ3260" s="3"/>
    </row>
    <row r="3261" spans="7:121" x14ac:dyDescent="0.25">
      <c r="G3261"/>
      <c r="DI3261" s="4">
        <f>INDEX(Sheet2!A:A,QUOTIENT(ROW()-1,19)+2)</f>
        <v>41626</v>
      </c>
      <c r="DJ3261" s="4">
        <f>INDEX(Sheet2!C:C,QUOTIENT(ROW()-1,19)+2)</f>
        <v>43465</v>
      </c>
      <c r="DK3261" s="4" t="e">
        <f>IFERROR(INDEX(Sheet2!$AA$2:$AS$600,QUOTIENT(ROW()-1,19)+1,MOD(ROW()-2,19)+1),NA())</f>
        <v>#N/A</v>
      </c>
      <c r="DL3261" t="str">
        <f>IFERROR(INDEX(Sheet2!$AU$2:$BM$600,QUOTIENT(ROW()-1,19)+1,MOD(ROW()-2,19)+1),NA())</f>
        <v/>
      </c>
      <c r="DM3261" s="4" t="e">
        <f t="shared" si="231"/>
        <v>#N/A</v>
      </c>
      <c r="DN3261" t="e">
        <f t="shared" si="232"/>
        <v>#N/A</v>
      </c>
      <c r="DO3261" t="e">
        <f t="shared" si="233"/>
        <v>#N/A</v>
      </c>
      <c r="DP3261" s="3">
        <f t="shared" si="234"/>
        <v>18</v>
      </c>
      <c r="DQ3261" s="3"/>
    </row>
    <row r="3262" spans="7:121" x14ac:dyDescent="0.25">
      <c r="G3262"/>
      <c r="DI3262" s="4">
        <f>INDEX(Sheet2!A:A,QUOTIENT(ROW()-1,19)+2)</f>
        <v>41626</v>
      </c>
      <c r="DJ3262" s="4">
        <f>INDEX(Sheet2!C:C,QUOTIENT(ROW()-1,19)+2)</f>
        <v>43465</v>
      </c>
      <c r="DK3262" s="4" t="e">
        <f>IFERROR(INDEX(Sheet2!$AA$2:$AS$600,QUOTIENT(ROW()-1,19)+1,MOD(ROW()-2,19)+1),NA())</f>
        <v>#N/A</v>
      </c>
      <c r="DL3262" t="str">
        <f>IFERROR(INDEX(Sheet2!$AU$2:$BM$600,QUOTIENT(ROW()-1,19)+1,MOD(ROW()-2,19)+1),NA())</f>
        <v/>
      </c>
      <c r="DM3262" s="4" t="e">
        <f t="shared" si="231"/>
        <v>#N/A</v>
      </c>
      <c r="DN3262" t="e">
        <f t="shared" si="232"/>
        <v>#N/A</v>
      </c>
      <c r="DO3262" t="e">
        <f t="shared" si="233"/>
        <v>#N/A</v>
      </c>
      <c r="DP3262" s="3">
        <f t="shared" si="234"/>
        <v>18</v>
      </c>
      <c r="DQ3262" s="3"/>
    </row>
    <row r="3263" spans="7:121" x14ac:dyDescent="0.25">
      <c r="G3263"/>
      <c r="DI3263" s="4">
        <f>INDEX(Sheet2!A:A,QUOTIENT(ROW()-1,19)+2)</f>
        <v>41626</v>
      </c>
      <c r="DJ3263" s="4">
        <f>INDEX(Sheet2!C:C,QUOTIENT(ROW()-1,19)+2)</f>
        <v>43465</v>
      </c>
      <c r="DK3263" s="4" t="e">
        <f>IFERROR(INDEX(Sheet2!$AA$2:$AS$600,QUOTIENT(ROW()-1,19)+1,MOD(ROW()-2,19)+1),NA())</f>
        <v>#N/A</v>
      </c>
      <c r="DL3263" t="str">
        <f>IFERROR(INDEX(Sheet2!$AU$2:$BM$600,QUOTIENT(ROW()-1,19)+1,MOD(ROW()-2,19)+1),NA())</f>
        <v/>
      </c>
      <c r="DM3263" s="4" t="e">
        <f t="shared" si="231"/>
        <v>#N/A</v>
      </c>
      <c r="DN3263" t="e">
        <f t="shared" si="232"/>
        <v>#N/A</v>
      </c>
      <c r="DO3263" t="e">
        <f t="shared" si="233"/>
        <v>#N/A</v>
      </c>
      <c r="DP3263" s="3">
        <f t="shared" si="234"/>
        <v>18</v>
      </c>
      <c r="DQ3263" s="3"/>
    </row>
    <row r="3264" spans="7:121" x14ac:dyDescent="0.25">
      <c r="G3264"/>
      <c r="DI3264" s="4">
        <f>INDEX(Sheet2!A:A,QUOTIENT(ROW()-1,19)+2)</f>
        <v>41626</v>
      </c>
      <c r="DJ3264" s="4">
        <f>INDEX(Sheet2!C:C,QUOTIENT(ROW()-1,19)+2)</f>
        <v>43465</v>
      </c>
      <c r="DK3264" s="4" t="e">
        <f>IFERROR(INDEX(Sheet2!$AA$2:$AS$600,QUOTIENT(ROW()-1,19)+1,MOD(ROW()-2,19)+1),NA())</f>
        <v>#N/A</v>
      </c>
      <c r="DL3264" t="str">
        <f>IFERROR(INDEX(Sheet2!$AU$2:$BM$600,QUOTIENT(ROW()-1,19)+1,MOD(ROW()-2,19)+1),NA())</f>
        <v/>
      </c>
      <c r="DM3264" s="4" t="e">
        <f t="shared" si="231"/>
        <v>#N/A</v>
      </c>
      <c r="DN3264" t="e">
        <f t="shared" si="232"/>
        <v>#N/A</v>
      </c>
      <c r="DO3264" t="e">
        <f t="shared" si="233"/>
        <v>#N/A</v>
      </c>
      <c r="DP3264" s="3">
        <f t="shared" si="234"/>
        <v>18</v>
      </c>
      <c r="DQ3264" s="3"/>
    </row>
    <row r="3265" spans="7:121" x14ac:dyDescent="0.25">
      <c r="G3265"/>
      <c r="DI3265" s="4">
        <f>INDEX(Sheet2!A:A,QUOTIENT(ROW()-1,19)+2)</f>
        <v>41626</v>
      </c>
      <c r="DJ3265" s="4">
        <f>INDEX(Sheet2!C:C,QUOTIENT(ROW()-1,19)+2)</f>
        <v>43465</v>
      </c>
      <c r="DK3265" s="4" t="e">
        <f>IFERROR(INDEX(Sheet2!$AA$2:$AS$600,QUOTIENT(ROW()-1,19)+1,MOD(ROW()-2,19)+1),NA())</f>
        <v>#N/A</v>
      </c>
      <c r="DL3265" t="str">
        <f>IFERROR(INDEX(Sheet2!$AU$2:$BM$600,QUOTIENT(ROW()-1,19)+1,MOD(ROW()-2,19)+1),NA())</f>
        <v/>
      </c>
      <c r="DM3265" s="4" t="e">
        <f t="shared" si="231"/>
        <v>#N/A</v>
      </c>
      <c r="DN3265" t="e">
        <f t="shared" si="232"/>
        <v>#N/A</v>
      </c>
      <c r="DO3265" t="e">
        <f t="shared" si="233"/>
        <v>#N/A</v>
      </c>
      <c r="DP3265" s="3">
        <f t="shared" si="234"/>
        <v>18</v>
      </c>
      <c r="DQ3265" s="3"/>
    </row>
    <row r="3266" spans="7:121" x14ac:dyDescent="0.25">
      <c r="G3266"/>
      <c r="DI3266" s="4">
        <f>INDEX(Sheet2!A:A,QUOTIENT(ROW()-1,19)+2)</f>
        <v>41626</v>
      </c>
      <c r="DJ3266" s="4">
        <f>INDEX(Sheet2!C:C,QUOTIENT(ROW()-1,19)+2)</f>
        <v>43465</v>
      </c>
      <c r="DK3266" s="4" t="e">
        <f>IFERROR(INDEX(Sheet2!$AA$2:$AS$600,QUOTIENT(ROW()-1,19)+1,MOD(ROW()-2,19)+1),NA())</f>
        <v>#N/A</v>
      </c>
      <c r="DL3266" t="str">
        <f>IFERROR(INDEX(Sheet2!$AU$2:$BM$600,QUOTIENT(ROW()-1,19)+1,MOD(ROW()-2,19)+1),NA())</f>
        <v/>
      </c>
      <c r="DM3266" s="4" t="e">
        <f t="shared" si="231"/>
        <v>#N/A</v>
      </c>
      <c r="DN3266" t="e">
        <f t="shared" si="232"/>
        <v>#N/A</v>
      </c>
      <c r="DO3266" t="e">
        <f t="shared" si="233"/>
        <v>#N/A</v>
      </c>
      <c r="DP3266" s="3">
        <f t="shared" si="234"/>
        <v>18</v>
      </c>
      <c r="DQ3266" s="3"/>
    </row>
    <row r="3267" spans="7:121" x14ac:dyDescent="0.25">
      <c r="G3267"/>
      <c r="DI3267" s="4">
        <f>INDEX(Sheet2!A:A,QUOTIENT(ROW()-1,19)+2)</f>
        <v>41626</v>
      </c>
      <c r="DJ3267" s="4">
        <f>INDEX(Sheet2!C:C,QUOTIENT(ROW()-1,19)+2)</f>
        <v>43465</v>
      </c>
      <c r="DK3267" s="4" t="e">
        <f>IFERROR(INDEX(Sheet2!$AA$2:$AS$600,QUOTIENT(ROW()-1,19)+1,MOD(ROW()-2,19)+1),NA())</f>
        <v>#N/A</v>
      </c>
      <c r="DL3267" t="str">
        <f>IFERROR(INDEX(Sheet2!$AU$2:$BM$600,QUOTIENT(ROW()-1,19)+1,MOD(ROW()-2,19)+1),NA())</f>
        <v/>
      </c>
      <c r="DM3267" s="4" t="e">
        <f t="shared" si="231"/>
        <v>#N/A</v>
      </c>
      <c r="DN3267" t="e">
        <f t="shared" si="232"/>
        <v>#N/A</v>
      </c>
      <c r="DO3267" t="e">
        <f t="shared" si="233"/>
        <v>#N/A</v>
      </c>
      <c r="DP3267" s="3">
        <f t="shared" si="234"/>
        <v>18</v>
      </c>
      <c r="DQ3267" s="3"/>
    </row>
    <row r="3268" spans="7:121" x14ac:dyDescent="0.25">
      <c r="G3268"/>
      <c r="DI3268" s="4">
        <f>INDEX(Sheet2!A:A,QUOTIENT(ROW()-1,19)+2)</f>
        <v>41626</v>
      </c>
      <c r="DJ3268" s="4">
        <f>INDEX(Sheet2!C:C,QUOTIENT(ROW()-1,19)+2)</f>
        <v>43465</v>
      </c>
      <c r="DK3268" s="4" t="e">
        <f>IFERROR(INDEX(Sheet2!$AA$2:$AS$600,QUOTIENT(ROW()-1,19)+1,MOD(ROW()-2,19)+1),NA())</f>
        <v>#N/A</v>
      </c>
      <c r="DL3268" t="str">
        <f>IFERROR(INDEX(Sheet2!$AU$2:$BM$600,QUOTIENT(ROW()-1,19)+1,MOD(ROW()-2,19)+1),NA())</f>
        <v/>
      </c>
      <c r="DM3268" s="4" t="e">
        <f t="shared" si="231"/>
        <v>#N/A</v>
      </c>
      <c r="DN3268" t="e">
        <f t="shared" si="232"/>
        <v>#N/A</v>
      </c>
      <c r="DO3268" t="e">
        <f t="shared" si="233"/>
        <v>#N/A</v>
      </c>
      <c r="DP3268" s="3">
        <f t="shared" si="234"/>
        <v>18</v>
      </c>
      <c r="DQ3268" s="3"/>
    </row>
    <row r="3269" spans="7:121" x14ac:dyDescent="0.25">
      <c r="G3269"/>
      <c r="DI3269" s="4">
        <f>INDEX(Sheet2!A:A,QUOTIENT(ROW()-1,19)+2)</f>
        <v>41717</v>
      </c>
      <c r="DJ3269" s="4">
        <f>INDEX(Sheet2!C:C,QUOTIENT(ROW()-1,19)+2)</f>
        <v>42004</v>
      </c>
      <c r="DK3269" s="4" t="e">
        <f>IFERROR(INDEX(Sheet2!$AA$2:$AS$600,QUOTIENT(ROW()-1,19)+1,MOD(ROW()-2,19)+1),NA())</f>
        <v>#N/A</v>
      </c>
      <c r="DL3269" t="str">
        <f>IFERROR(INDEX(Sheet2!$AU$2:$BM$600,QUOTIENT(ROW()-1,19)+1,MOD(ROW()-2,19)+1),NA())</f>
        <v/>
      </c>
      <c r="DM3269" s="4" t="e">
        <f t="shared" si="231"/>
        <v>#N/A</v>
      </c>
      <c r="DN3269" t="e">
        <f t="shared" si="232"/>
        <v>#N/A</v>
      </c>
      <c r="DO3269" t="e">
        <f t="shared" si="233"/>
        <v>#N/A</v>
      </c>
      <c r="DP3269" s="3">
        <f t="shared" si="234"/>
        <v>1</v>
      </c>
      <c r="DQ3269" s="3"/>
    </row>
    <row r="3270" spans="7:121" x14ac:dyDescent="0.25">
      <c r="G3270"/>
      <c r="DI3270" s="4">
        <f>INDEX(Sheet2!A:A,QUOTIENT(ROW()-1,19)+2)</f>
        <v>41717</v>
      </c>
      <c r="DJ3270" s="4">
        <f>INDEX(Sheet2!C:C,QUOTIENT(ROW()-1,19)+2)</f>
        <v>42004</v>
      </c>
      <c r="DK3270" s="4">
        <f>IFERROR(INDEX(Sheet2!$AA$2:$AS$600,QUOTIENT(ROW()-1,19)+1,MOD(ROW()-2,19)+1),NA())</f>
        <v>41863.474999999999</v>
      </c>
      <c r="DL3270">
        <f>IFERROR(INDEX(Sheet2!$AU$2:$BM$600,QUOTIENT(ROW()-1,19)+1,MOD(ROW()-2,19)+1),NA())</f>
        <v>0.25</v>
      </c>
      <c r="DM3270" s="4" t="e">
        <f t="shared" ref="DM3270:DM3333" si="235">+IF($C$6=$DI3270,DK3270,NA())</f>
        <v>#N/A</v>
      </c>
      <c r="DN3270" t="e">
        <f t="shared" ref="DN3270:DN3333" si="236">+IF($C$6=$DI3270,DL3270,NA())</f>
        <v>#N/A</v>
      </c>
      <c r="DO3270" t="e">
        <f t="shared" si="233"/>
        <v>#N/A</v>
      </c>
      <c r="DP3270" s="3">
        <f t="shared" si="234"/>
        <v>2</v>
      </c>
      <c r="DQ3270" s="3"/>
    </row>
    <row r="3271" spans="7:121" x14ac:dyDescent="0.25">
      <c r="G3271"/>
      <c r="DI3271" s="4">
        <f>INDEX(Sheet2!A:A,QUOTIENT(ROW()-1,19)+2)</f>
        <v>41717</v>
      </c>
      <c r="DJ3271" s="4">
        <f>INDEX(Sheet2!C:C,QUOTIENT(ROW()-1,19)+2)</f>
        <v>42004</v>
      </c>
      <c r="DK3271" s="4">
        <f>IFERROR(INDEX(Sheet2!$AA$2:$AS$600,QUOTIENT(ROW()-1,19)+1,MOD(ROW()-2,19)+1),NA())</f>
        <v>41883.550000000003</v>
      </c>
      <c r="DL3271">
        <f>IFERROR(INDEX(Sheet2!$AU$2:$BM$600,QUOTIENT(ROW()-1,19)+1,MOD(ROW()-2,19)+1),NA())</f>
        <v>0.25</v>
      </c>
      <c r="DM3271" s="4" t="e">
        <f t="shared" si="235"/>
        <v>#N/A</v>
      </c>
      <c r="DN3271" t="e">
        <f t="shared" si="236"/>
        <v>#N/A</v>
      </c>
      <c r="DO3271" t="e">
        <f t="shared" ref="DO3271:DO3334" si="237">IF(DN3271="",NA(),DN3271)</f>
        <v>#N/A</v>
      </c>
      <c r="DP3271" s="3">
        <f t="shared" si="234"/>
        <v>3</v>
      </c>
      <c r="DQ3271" s="3"/>
    </row>
    <row r="3272" spans="7:121" x14ac:dyDescent="0.25">
      <c r="G3272"/>
      <c r="DI3272" s="4">
        <f>INDEX(Sheet2!A:A,QUOTIENT(ROW()-1,19)+2)</f>
        <v>41717</v>
      </c>
      <c r="DJ3272" s="4">
        <f>INDEX(Sheet2!C:C,QUOTIENT(ROW()-1,19)+2)</f>
        <v>42004</v>
      </c>
      <c r="DK3272" s="4">
        <f>IFERROR(INDEX(Sheet2!$AA$2:$AS$600,QUOTIENT(ROW()-1,19)+1,MOD(ROW()-2,19)+1),NA())</f>
        <v>41903.625</v>
      </c>
      <c r="DL3272">
        <f>IFERROR(INDEX(Sheet2!$AU$2:$BM$600,QUOTIENT(ROW()-1,19)+1,MOD(ROW()-2,19)+1),NA())</f>
        <v>0.25</v>
      </c>
      <c r="DM3272" s="4" t="e">
        <f t="shared" si="235"/>
        <v>#N/A</v>
      </c>
      <c r="DN3272" t="e">
        <f t="shared" si="236"/>
        <v>#N/A</v>
      </c>
      <c r="DO3272" t="e">
        <f t="shared" si="237"/>
        <v>#N/A</v>
      </c>
      <c r="DP3272" s="3">
        <f t="shared" ref="DP3272:DP3335" si="238">+IF(AND(DI3272=DI3271,DJ3272=DJ3271),DP3271+IF(ISERROR(DK3272),0,1),1)</f>
        <v>4</v>
      </c>
      <c r="DQ3272" s="3"/>
    </row>
    <row r="3273" spans="7:121" x14ac:dyDescent="0.25">
      <c r="G3273"/>
      <c r="DI3273" s="4">
        <f>INDEX(Sheet2!A:A,QUOTIENT(ROW()-1,19)+2)</f>
        <v>41717</v>
      </c>
      <c r="DJ3273" s="4">
        <f>INDEX(Sheet2!C:C,QUOTIENT(ROW()-1,19)+2)</f>
        <v>42004</v>
      </c>
      <c r="DK3273" s="4">
        <f>IFERROR(INDEX(Sheet2!$AA$2:$AS$600,QUOTIENT(ROW()-1,19)+1,MOD(ROW()-2,19)+1),NA())</f>
        <v>41923.700000000004</v>
      </c>
      <c r="DL3273">
        <f>IFERROR(INDEX(Sheet2!$AU$2:$BM$600,QUOTIENT(ROW()-1,19)+1,MOD(ROW()-2,19)+1),NA())</f>
        <v>0.25</v>
      </c>
      <c r="DM3273" s="4" t="e">
        <f t="shared" si="235"/>
        <v>#N/A</v>
      </c>
      <c r="DN3273" t="e">
        <f t="shared" si="236"/>
        <v>#N/A</v>
      </c>
      <c r="DO3273" t="e">
        <f t="shared" si="237"/>
        <v>#N/A</v>
      </c>
      <c r="DP3273" s="3">
        <f t="shared" si="238"/>
        <v>5</v>
      </c>
      <c r="DQ3273" s="3"/>
    </row>
    <row r="3274" spans="7:121" x14ac:dyDescent="0.25">
      <c r="G3274"/>
      <c r="DI3274" s="4">
        <f>INDEX(Sheet2!A:A,QUOTIENT(ROW()-1,19)+2)</f>
        <v>41717</v>
      </c>
      <c r="DJ3274" s="4">
        <f>INDEX(Sheet2!C:C,QUOTIENT(ROW()-1,19)+2)</f>
        <v>42004</v>
      </c>
      <c r="DK3274" s="4">
        <f>IFERROR(INDEX(Sheet2!$AA$2:$AS$600,QUOTIENT(ROW()-1,19)+1,MOD(ROW()-2,19)+1),NA())</f>
        <v>41943.775000000001</v>
      </c>
      <c r="DL3274">
        <f>IFERROR(INDEX(Sheet2!$AU$2:$BM$600,QUOTIENT(ROW()-1,19)+1,MOD(ROW()-2,19)+1),NA())</f>
        <v>0.25</v>
      </c>
      <c r="DM3274" s="4" t="e">
        <f t="shared" si="235"/>
        <v>#N/A</v>
      </c>
      <c r="DN3274" t="e">
        <f t="shared" si="236"/>
        <v>#N/A</v>
      </c>
      <c r="DO3274" t="e">
        <f t="shared" si="237"/>
        <v>#N/A</v>
      </c>
      <c r="DP3274" s="3">
        <f t="shared" si="238"/>
        <v>6</v>
      </c>
      <c r="DQ3274" s="3"/>
    </row>
    <row r="3275" spans="7:121" x14ac:dyDescent="0.25">
      <c r="G3275"/>
      <c r="DI3275" s="4">
        <f>INDEX(Sheet2!A:A,QUOTIENT(ROW()-1,19)+2)</f>
        <v>41717</v>
      </c>
      <c r="DJ3275" s="4">
        <f>INDEX(Sheet2!C:C,QUOTIENT(ROW()-1,19)+2)</f>
        <v>42004</v>
      </c>
      <c r="DK3275" s="4">
        <f>IFERROR(INDEX(Sheet2!$AA$2:$AS$600,QUOTIENT(ROW()-1,19)+1,MOD(ROW()-2,19)+1),NA())</f>
        <v>41963.85</v>
      </c>
      <c r="DL3275">
        <f>IFERROR(INDEX(Sheet2!$AU$2:$BM$600,QUOTIENT(ROW()-1,19)+1,MOD(ROW()-2,19)+1),NA())</f>
        <v>0.25</v>
      </c>
      <c r="DM3275" s="4" t="e">
        <f t="shared" si="235"/>
        <v>#N/A</v>
      </c>
      <c r="DN3275" t="e">
        <f t="shared" si="236"/>
        <v>#N/A</v>
      </c>
      <c r="DO3275" t="e">
        <f t="shared" si="237"/>
        <v>#N/A</v>
      </c>
      <c r="DP3275" s="3">
        <f t="shared" si="238"/>
        <v>7</v>
      </c>
      <c r="DQ3275" s="3"/>
    </row>
    <row r="3276" spans="7:121" x14ac:dyDescent="0.25">
      <c r="G3276"/>
      <c r="DI3276" s="4">
        <f>INDEX(Sheet2!A:A,QUOTIENT(ROW()-1,19)+2)</f>
        <v>41717</v>
      </c>
      <c r="DJ3276" s="4">
        <f>INDEX(Sheet2!C:C,QUOTIENT(ROW()-1,19)+2)</f>
        <v>42004</v>
      </c>
      <c r="DK3276" s="4">
        <f>IFERROR(INDEX(Sheet2!$AA$2:$AS$600,QUOTIENT(ROW()-1,19)+1,MOD(ROW()-2,19)+1),NA())</f>
        <v>41983.925000000003</v>
      </c>
      <c r="DL3276">
        <f>IFERROR(INDEX(Sheet2!$AU$2:$BM$600,QUOTIENT(ROW()-1,19)+1,MOD(ROW()-2,19)+1),NA())</f>
        <v>0.25</v>
      </c>
      <c r="DM3276" s="4" t="e">
        <f t="shared" si="235"/>
        <v>#N/A</v>
      </c>
      <c r="DN3276" t="e">
        <f t="shared" si="236"/>
        <v>#N/A</v>
      </c>
      <c r="DO3276" t="e">
        <f t="shared" si="237"/>
        <v>#N/A</v>
      </c>
      <c r="DP3276" s="3">
        <f t="shared" si="238"/>
        <v>8</v>
      </c>
      <c r="DQ3276" s="3"/>
    </row>
    <row r="3277" spans="7:121" x14ac:dyDescent="0.25">
      <c r="G3277"/>
      <c r="DI3277" s="4">
        <f>INDEX(Sheet2!A:A,QUOTIENT(ROW()-1,19)+2)</f>
        <v>41717</v>
      </c>
      <c r="DJ3277" s="4">
        <f>INDEX(Sheet2!C:C,QUOTIENT(ROW()-1,19)+2)</f>
        <v>42004</v>
      </c>
      <c r="DK3277" s="4">
        <f>IFERROR(INDEX(Sheet2!$AA$2:$AS$600,QUOTIENT(ROW()-1,19)+1,MOD(ROW()-2,19)+1),NA())</f>
        <v>42004</v>
      </c>
      <c r="DL3277">
        <f>IFERROR(INDEX(Sheet2!$AU$2:$BM$600,QUOTIENT(ROW()-1,19)+1,MOD(ROW()-2,19)+1),NA())</f>
        <v>0.25</v>
      </c>
      <c r="DM3277" s="4" t="e">
        <f t="shared" si="235"/>
        <v>#N/A</v>
      </c>
      <c r="DN3277" t="e">
        <f t="shared" si="236"/>
        <v>#N/A</v>
      </c>
      <c r="DO3277" t="e">
        <f t="shared" si="237"/>
        <v>#N/A</v>
      </c>
      <c r="DP3277" s="3">
        <f t="shared" si="238"/>
        <v>9</v>
      </c>
      <c r="DQ3277" s="3"/>
    </row>
    <row r="3278" spans="7:121" x14ac:dyDescent="0.25">
      <c r="G3278"/>
      <c r="DI3278" s="4">
        <f>INDEX(Sheet2!A:A,QUOTIENT(ROW()-1,19)+2)</f>
        <v>41717</v>
      </c>
      <c r="DJ3278" s="4">
        <f>INDEX(Sheet2!C:C,QUOTIENT(ROW()-1,19)+2)</f>
        <v>42004</v>
      </c>
      <c r="DK3278" s="4">
        <f>IFERROR(INDEX(Sheet2!$AA$2:$AS$600,QUOTIENT(ROW()-1,19)+1,MOD(ROW()-2,19)+1),NA())</f>
        <v>42024.075000000004</v>
      </c>
      <c r="DL3278">
        <f>IFERROR(INDEX(Sheet2!$AU$2:$BM$600,QUOTIENT(ROW()-1,19)+1,MOD(ROW()-2,19)+1),NA())</f>
        <v>0.25</v>
      </c>
      <c r="DM3278" s="4" t="e">
        <f t="shared" si="235"/>
        <v>#N/A</v>
      </c>
      <c r="DN3278" t="e">
        <f t="shared" si="236"/>
        <v>#N/A</v>
      </c>
      <c r="DO3278" t="e">
        <f t="shared" si="237"/>
        <v>#N/A</v>
      </c>
      <c r="DP3278" s="3">
        <f t="shared" si="238"/>
        <v>10</v>
      </c>
      <c r="DQ3278" s="3"/>
    </row>
    <row r="3279" spans="7:121" x14ac:dyDescent="0.25">
      <c r="G3279"/>
      <c r="DI3279" s="4">
        <f>INDEX(Sheet2!A:A,QUOTIENT(ROW()-1,19)+2)</f>
        <v>41717</v>
      </c>
      <c r="DJ3279" s="4">
        <f>INDEX(Sheet2!C:C,QUOTIENT(ROW()-1,19)+2)</f>
        <v>42004</v>
      </c>
      <c r="DK3279" s="4">
        <f>IFERROR(INDEX(Sheet2!$AA$2:$AS$600,QUOTIENT(ROW()-1,19)+1,MOD(ROW()-2,19)+1),NA())</f>
        <v>42044.15</v>
      </c>
      <c r="DL3279">
        <f>IFERROR(INDEX(Sheet2!$AU$2:$BM$600,QUOTIENT(ROW()-1,19)+1,MOD(ROW()-2,19)+1),NA())</f>
        <v>0.25</v>
      </c>
      <c r="DM3279" s="4" t="e">
        <f t="shared" si="235"/>
        <v>#N/A</v>
      </c>
      <c r="DN3279" t="e">
        <f t="shared" si="236"/>
        <v>#N/A</v>
      </c>
      <c r="DO3279" t="e">
        <f t="shared" si="237"/>
        <v>#N/A</v>
      </c>
      <c r="DP3279" s="3">
        <f t="shared" si="238"/>
        <v>11</v>
      </c>
      <c r="DQ3279" s="3"/>
    </row>
    <row r="3280" spans="7:121" x14ac:dyDescent="0.25">
      <c r="G3280"/>
      <c r="DI3280" s="4">
        <f>INDEX(Sheet2!A:A,QUOTIENT(ROW()-1,19)+2)</f>
        <v>41717</v>
      </c>
      <c r="DJ3280" s="4">
        <f>INDEX(Sheet2!C:C,QUOTIENT(ROW()-1,19)+2)</f>
        <v>42004</v>
      </c>
      <c r="DK3280" s="4">
        <f>IFERROR(INDEX(Sheet2!$AA$2:$AS$600,QUOTIENT(ROW()-1,19)+1,MOD(ROW()-2,19)+1),NA())</f>
        <v>42064.224999999999</v>
      </c>
      <c r="DL3280">
        <f>IFERROR(INDEX(Sheet2!$AU$2:$BM$600,QUOTIENT(ROW()-1,19)+1,MOD(ROW()-2,19)+1),NA())</f>
        <v>0.25</v>
      </c>
      <c r="DM3280" s="4" t="e">
        <f t="shared" si="235"/>
        <v>#N/A</v>
      </c>
      <c r="DN3280" t="e">
        <f t="shared" si="236"/>
        <v>#N/A</v>
      </c>
      <c r="DO3280" t="e">
        <f t="shared" si="237"/>
        <v>#N/A</v>
      </c>
      <c r="DP3280" s="3">
        <f t="shared" si="238"/>
        <v>12</v>
      </c>
      <c r="DQ3280" s="3"/>
    </row>
    <row r="3281" spans="7:121" x14ac:dyDescent="0.25">
      <c r="G3281"/>
      <c r="DI3281" s="4">
        <f>INDEX(Sheet2!A:A,QUOTIENT(ROW()-1,19)+2)</f>
        <v>41717</v>
      </c>
      <c r="DJ3281" s="4">
        <f>INDEX(Sheet2!C:C,QUOTIENT(ROW()-1,19)+2)</f>
        <v>42004</v>
      </c>
      <c r="DK3281" s="4">
        <f>IFERROR(INDEX(Sheet2!$AA$2:$AS$600,QUOTIENT(ROW()-1,19)+1,MOD(ROW()-2,19)+1),NA())</f>
        <v>42084.3</v>
      </c>
      <c r="DL3281">
        <f>IFERROR(INDEX(Sheet2!$AU$2:$BM$600,QUOTIENT(ROW()-1,19)+1,MOD(ROW()-2,19)+1),NA())</f>
        <v>0.25</v>
      </c>
      <c r="DM3281" s="4" t="e">
        <f t="shared" si="235"/>
        <v>#N/A</v>
      </c>
      <c r="DN3281" t="e">
        <f t="shared" si="236"/>
        <v>#N/A</v>
      </c>
      <c r="DO3281" t="e">
        <f t="shared" si="237"/>
        <v>#N/A</v>
      </c>
      <c r="DP3281" s="3">
        <f t="shared" si="238"/>
        <v>13</v>
      </c>
      <c r="DQ3281" s="3"/>
    </row>
    <row r="3282" spans="7:121" x14ac:dyDescent="0.25">
      <c r="G3282"/>
      <c r="DI3282" s="4">
        <f>INDEX(Sheet2!A:A,QUOTIENT(ROW()-1,19)+2)</f>
        <v>41717</v>
      </c>
      <c r="DJ3282" s="4">
        <f>INDEX(Sheet2!C:C,QUOTIENT(ROW()-1,19)+2)</f>
        <v>42004</v>
      </c>
      <c r="DK3282" s="4">
        <f>IFERROR(INDEX(Sheet2!$AA$2:$AS$600,QUOTIENT(ROW()-1,19)+1,MOD(ROW()-2,19)+1),NA())</f>
        <v>42104.375</v>
      </c>
      <c r="DL3282">
        <f>IFERROR(INDEX(Sheet2!$AU$2:$BM$600,QUOTIENT(ROW()-1,19)+1,MOD(ROW()-2,19)+1),NA())</f>
        <v>0.25</v>
      </c>
      <c r="DM3282" s="4" t="e">
        <f t="shared" si="235"/>
        <v>#N/A</v>
      </c>
      <c r="DN3282" t="e">
        <f t="shared" si="236"/>
        <v>#N/A</v>
      </c>
      <c r="DO3282" t="e">
        <f t="shared" si="237"/>
        <v>#N/A</v>
      </c>
      <c r="DP3282" s="3">
        <f t="shared" si="238"/>
        <v>14</v>
      </c>
      <c r="DQ3282" s="3"/>
    </row>
    <row r="3283" spans="7:121" x14ac:dyDescent="0.25">
      <c r="G3283"/>
      <c r="DI3283" s="4">
        <f>INDEX(Sheet2!A:A,QUOTIENT(ROW()-1,19)+2)</f>
        <v>41717</v>
      </c>
      <c r="DJ3283" s="4">
        <f>INDEX(Sheet2!C:C,QUOTIENT(ROW()-1,19)+2)</f>
        <v>42004</v>
      </c>
      <c r="DK3283" s="4">
        <f>IFERROR(INDEX(Sheet2!$AA$2:$AS$600,QUOTIENT(ROW()-1,19)+1,MOD(ROW()-2,19)+1),NA())</f>
        <v>42124.450000000004</v>
      </c>
      <c r="DL3283">
        <f>IFERROR(INDEX(Sheet2!$AU$2:$BM$600,QUOTIENT(ROW()-1,19)+1,MOD(ROW()-2,19)+1),NA())</f>
        <v>0.25</v>
      </c>
      <c r="DM3283" s="4" t="e">
        <f t="shared" si="235"/>
        <v>#N/A</v>
      </c>
      <c r="DN3283" t="e">
        <f t="shared" si="236"/>
        <v>#N/A</v>
      </c>
      <c r="DO3283" t="e">
        <f t="shared" si="237"/>
        <v>#N/A</v>
      </c>
      <c r="DP3283" s="3">
        <f t="shared" si="238"/>
        <v>15</v>
      </c>
      <c r="DQ3283" s="3"/>
    </row>
    <row r="3284" spans="7:121" x14ac:dyDescent="0.25">
      <c r="G3284"/>
      <c r="DI3284" s="4">
        <f>INDEX(Sheet2!A:A,QUOTIENT(ROW()-1,19)+2)</f>
        <v>41717</v>
      </c>
      <c r="DJ3284" s="4">
        <f>INDEX(Sheet2!C:C,QUOTIENT(ROW()-1,19)+2)</f>
        <v>42004</v>
      </c>
      <c r="DK3284" s="4">
        <f>IFERROR(INDEX(Sheet2!$AA$2:$AS$600,QUOTIENT(ROW()-1,19)+1,MOD(ROW()-2,19)+1),NA())</f>
        <v>42144.525000000001</v>
      </c>
      <c r="DL3284">
        <f>IFERROR(INDEX(Sheet2!$AU$2:$BM$600,QUOTIENT(ROW()-1,19)+1,MOD(ROW()-2,19)+1),NA())</f>
        <v>0.25</v>
      </c>
      <c r="DM3284" s="4" t="e">
        <f t="shared" si="235"/>
        <v>#N/A</v>
      </c>
      <c r="DN3284" t="e">
        <f t="shared" si="236"/>
        <v>#N/A</v>
      </c>
      <c r="DO3284" t="e">
        <f t="shared" si="237"/>
        <v>#N/A</v>
      </c>
      <c r="DP3284" s="3">
        <f t="shared" si="238"/>
        <v>16</v>
      </c>
      <c r="DQ3284" s="3"/>
    </row>
    <row r="3285" spans="7:121" x14ac:dyDescent="0.25">
      <c r="G3285"/>
      <c r="DI3285" s="4">
        <f>INDEX(Sheet2!A:A,QUOTIENT(ROW()-1,19)+2)</f>
        <v>41717</v>
      </c>
      <c r="DJ3285" s="4">
        <f>INDEX(Sheet2!C:C,QUOTIENT(ROW()-1,19)+2)</f>
        <v>42004</v>
      </c>
      <c r="DK3285" s="4" t="e">
        <f>IFERROR(INDEX(Sheet2!$AA$2:$AS$600,QUOTIENT(ROW()-1,19)+1,MOD(ROW()-2,19)+1),NA())</f>
        <v>#N/A</v>
      </c>
      <c r="DL3285" t="str">
        <f>IFERROR(INDEX(Sheet2!$AU$2:$BM$600,QUOTIENT(ROW()-1,19)+1,MOD(ROW()-2,19)+1),NA())</f>
        <v/>
      </c>
      <c r="DM3285" s="4" t="e">
        <f t="shared" si="235"/>
        <v>#N/A</v>
      </c>
      <c r="DN3285" t="e">
        <f t="shared" si="236"/>
        <v>#N/A</v>
      </c>
      <c r="DO3285" t="e">
        <f t="shared" si="237"/>
        <v>#N/A</v>
      </c>
      <c r="DP3285" s="3">
        <f t="shared" si="238"/>
        <v>16</v>
      </c>
      <c r="DQ3285" s="3"/>
    </row>
    <row r="3286" spans="7:121" x14ac:dyDescent="0.25">
      <c r="G3286"/>
      <c r="DI3286" s="4">
        <f>INDEX(Sheet2!A:A,QUOTIENT(ROW()-1,19)+2)</f>
        <v>41717</v>
      </c>
      <c r="DJ3286" s="4">
        <f>INDEX(Sheet2!C:C,QUOTIENT(ROW()-1,19)+2)</f>
        <v>42004</v>
      </c>
      <c r="DK3286" s="4" t="e">
        <f>IFERROR(INDEX(Sheet2!$AA$2:$AS$600,QUOTIENT(ROW()-1,19)+1,MOD(ROW()-2,19)+1),NA())</f>
        <v>#N/A</v>
      </c>
      <c r="DL3286" t="str">
        <f>IFERROR(INDEX(Sheet2!$AU$2:$BM$600,QUOTIENT(ROW()-1,19)+1,MOD(ROW()-2,19)+1),NA())</f>
        <v/>
      </c>
      <c r="DM3286" s="4" t="e">
        <f t="shared" si="235"/>
        <v>#N/A</v>
      </c>
      <c r="DN3286" t="e">
        <f t="shared" si="236"/>
        <v>#N/A</v>
      </c>
      <c r="DO3286" t="e">
        <f t="shared" si="237"/>
        <v>#N/A</v>
      </c>
      <c r="DP3286" s="3">
        <f t="shared" si="238"/>
        <v>16</v>
      </c>
      <c r="DQ3286" s="3"/>
    </row>
    <row r="3287" spans="7:121" x14ac:dyDescent="0.25">
      <c r="G3287"/>
      <c r="DI3287" s="4">
        <f>INDEX(Sheet2!A:A,QUOTIENT(ROW()-1,19)+2)</f>
        <v>41717</v>
      </c>
      <c r="DJ3287" s="4">
        <f>INDEX(Sheet2!C:C,QUOTIENT(ROW()-1,19)+2)</f>
        <v>42004</v>
      </c>
      <c r="DK3287" s="4" t="e">
        <f>IFERROR(INDEX(Sheet2!$AA$2:$AS$600,QUOTIENT(ROW()-1,19)+1,MOD(ROW()-2,19)+1),NA())</f>
        <v>#N/A</v>
      </c>
      <c r="DL3287" t="str">
        <f>IFERROR(INDEX(Sheet2!$AU$2:$BM$600,QUOTIENT(ROW()-1,19)+1,MOD(ROW()-2,19)+1),NA())</f>
        <v/>
      </c>
      <c r="DM3287" s="4" t="e">
        <f t="shared" si="235"/>
        <v>#N/A</v>
      </c>
      <c r="DN3287" t="e">
        <f t="shared" si="236"/>
        <v>#N/A</v>
      </c>
      <c r="DO3287" t="e">
        <f t="shared" si="237"/>
        <v>#N/A</v>
      </c>
      <c r="DP3287" s="3">
        <f t="shared" si="238"/>
        <v>16</v>
      </c>
      <c r="DQ3287" s="3"/>
    </row>
    <row r="3288" spans="7:121" x14ac:dyDescent="0.25">
      <c r="G3288"/>
      <c r="DI3288" s="4">
        <f>INDEX(Sheet2!A:A,QUOTIENT(ROW()-1,19)+2)</f>
        <v>41717</v>
      </c>
      <c r="DJ3288" s="4">
        <f>INDEX(Sheet2!C:C,QUOTIENT(ROW()-1,19)+2)</f>
        <v>42004</v>
      </c>
      <c r="DK3288" s="4" t="e">
        <f>IFERROR(INDEX(Sheet2!$AA$2:$AS$600,QUOTIENT(ROW()-1,19)+1,MOD(ROW()-2,19)+1),NA())</f>
        <v>#N/A</v>
      </c>
      <c r="DL3288" t="str">
        <f>IFERROR(INDEX(Sheet2!$AU$2:$BM$600,QUOTIENT(ROW()-1,19)+1,MOD(ROW()-2,19)+1),NA())</f>
        <v/>
      </c>
      <c r="DM3288" s="4" t="e">
        <f t="shared" si="235"/>
        <v>#N/A</v>
      </c>
      <c r="DN3288" t="e">
        <f t="shared" si="236"/>
        <v>#N/A</v>
      </c>
      <c r="DO3288" t="e">
        <f t="shared" si="237"/>
        <v>#N/A</v>
      </c>
      <c r="DP3288" s="3">
        <f t="shared" si="238"/>
        <v>16</v>
      </c>
      <c r="DQ3288" s="3"/>
    </row>
    <row r="3289" spans="7:121" x14ac:dyDescent="0.25">
      <c r="G3289"/>
      <c r="DI3289" s="4">
        <f>INDEX(Sheet2!A:A,QUOTIENT(ROW()-1,19)+2)</f>
        <v>41717</v>
      </c>
      <c r="DJ3289" s="4">
        <f>INDEX(Sheet2!C:C,QUOTIENT(ROW()-1,19)+2)</f>
        <v>42004</v>
      </c>
      <c r="DK3289" s="4">
        <f>IFERROR(INDEX(Sheet2!$AA$2:$AS$600,QUOTIENT(ROW()-1,19)+1,MOD(ROW()-2,19)+1),NA())</f>
        <v>42004</v>
      </c>
      <c r="DL3289">
        <f>IFERROR(INDEX(Sheet2!$AU$2:$BM$600,QUOTIENT(ROW()-1,19)+1,MOD(ROW()-2,19)+1),NA())</f>
        <v>0.5</v>
      </c>
      <c r="DM3289" s="4" t="e">
        <f t="shared" si="235"/>
        <v>#N/A</v>
      </c>
      <c r="DN3289" t="e">
        <f t="shared" si="236"/>
        <v>#N/A</v>
      </c>
      <c r="DO3289" t="e">
        <f t="shared" si="237"/>
        <v>#N/A</v>
      </c>
      <c r="DP3289" s="3">
        <f t="shared" si="238"/>
        <v>17</v>
      </c>
      <c r="DQ3289" s="3"/>
    </row>
    <row r="3290" spans="7:121" x14ac:dyDescent="0.25">
      <c r="G3290"/>
      <c r="DI3290" s="4">
        <f>INDEX(Sheet2!A:A,QUOTIENT(ROW()-1,19)+2)</f>
        <v>41717</v>
      </c>
      <c r="DJ3290" s="4">
        <f>INDEX(Sheet2!C:C,QUOTIENT(ROW()-1,19)+2)</f>
        <v>42004</v>
      </c>
      <c r="DK3290" s="4" t="e">
        <f>IFERROR(INDEX(Sheet2!$AA$2:$AS$600,QUOTIENT(ROW()-1,19)+1,MOD(ROW()-2,19)+1),NA())</f>
        <v>#N/A</v>
      </c>
      <c r="DL3290" t="str">
        <f>IFERROR(INDEX(Sheet2!$AU$2:$BM$600,QUOTIENT(ROW()-1,19)+1,MOD(ROW()-2,19)+1),NA())</f>
        <v/>
      </c>
      <c r="DM3290" s="4" t="e">
        <f t="shared" si="235"/>
        <v>#N/A</v>
      </c>
      <c r="DN3290" t="e">
        <f t="shared" si="236"/>
        <v>#N/A</v>
      </c>
      <c r="DO3290" t="e">
        <f t="shared" si="237"/>
        <v>#N/A</v>
      </c>
      <c r="DP3290" s="3">
        <f t="shared" si="238"/>
        <v>17</v>
      </c>
      <c r="DQ3290" s="3"/>
    </row>
    <row r="3291" spans="7:121" x14ac:dyDescent="0.25">
      <c r="G3291"/>
      <c r="DI3291" s="4">
        <f>INDEX(Sheet2!A:A,QUOTIENT(ROW()-1,19)+2)</f>
        <v>41717</v>
      </c>
      <c r="DJ3291" s="4">
        <f>INDEX(Sheet2!C:C,QUOTIENT(ROW()-1,19)+2)</f>
        <v>42004</v>
      </c>
      <c r="DK3291" s="4" t="e">
        <f>IFERROR(INDEX(Sheet2!$AA$2:$AS$600,QUOTIENT(ROW()-1,19)+1,MOD(ROW()-2,19)+1),NA())</f>
        <v>#N/A</v>
      </c>
      <c r="DL3291" t="str">
        <f>IFERROR(INDEX(Sheet2!$AU$2:$BM$600,QUOTIENT(ROW()-1,19)+1,MOD(ROW()-2,19)+1),NA())</f>
        <v/>
      </c>
      <c r="DM3291" s="4" t="e">
        <f t="shared" si="235"/>
        <v>#N/A</v>
      </c>
      <c r="DN3291" t="e">
        <f t="shared" si="236"/>
        <v>#N/A</v>
      </c>
      <c r="DO3291" t="e">
        <f t="shared" si="237"/>
        <v>#N/A</v>
      </c>
      <c r="DP3291" s="3">
        <f t="shared" si="238"/>
        <v>17</v>
      </c>
      <c r="DQ3291" s="3"/>
    </row>
    <row r="3292" spans="7:121" x14ac:dyDescent="0.25">
      <c r="G3292"/>
      <c r="DI3292" s="4">
        <f>INDEX(Sheet2!A:A,QUOTIENT(ROW()-1,19)+2)</f>
        <v>41717</v>
      </c>
      <c r="DJ3292" s="4">
        <f>INDEX(Sheet2!C:C,QUOTIENT(ROW()-1,19)+2)</f>
        <v>42004</v>
      </c>
      <c r="DK3292" s="4" t="e">
        <f>IFERROR(INDEX(Sheet2!$AA$2:$AS$600,QUOTIENT(ROW()-1,19)+1,MOD(ROW()-2,19)+1),NA())</f>
        <v>#N/A</v>
      </c>
      <c r="DL3292" t="str">
        <f>IFERROR(INDEX(Sheet2!$AU$2:$BM$600,QUOTIENT(ROW()-1,19)+1,MOD(ROW()-2,19)+1),NA())</f>
        <v/>
      </c>
      <c r="DM3292" s="4" t="e">
        <f t="shared" si="235"/>
        <v>#N/A</v>
      </c>
      <c r="DN3292" t="e">
        <f t="shared" si="236"/>
        <v>#N/A</v>
      </c>
      <c r="DO3292" t="e">
        <f t="shared" si="237"/>
        <v>#N/A</v>
      </c>
      <c r="DP3292" s="3">
        <f t="shared" si="238"/>
        <v>17</v>
      </c>
      <c r="DQ3292" s="3"/>
    </row>
    <row r="3293" spans="7:121" x14ac:dyDescent="0.25">
      <c r="G3293"/>
      <c r="DI3293" s="4">
        <f>INDEX(Sheet2!A:A,QUOTIENT(ROW()-1,19)+2)</f>
        <v>41717</v>
      </c>
      <c r="DJ3293" s="4">
        <f>INDEX(Sheet2!C:C,QUOTIENT(ROW()-1,19)+2)</f>
        <v>42004</v>
      </c>
      <c r="DK3293" s="4" t="e">
        <f>IFERROR(INDEX(Sheet2!$AA$2:$AS$600,QUOTIENT(ROW()-1,19)+1,MOD(ROW()-2,19)+1),NA())</f>
        <v>#N/A</v>
      </c>
      <c r="DL3293" t="str">
        <f>IFERROR(INDEX(Sheet2!$AU$2:$BM$600,QUOTIENT(ROW()-1,19)+1,MOD(ROW()-2,19)+1),NA())</f>
        <v/>
      </c>
      <c r="DM3293" s="4" t="e">
        <f t="shared" si="235"/>
        <v>#N/A</v>
      </c>
      <c r="DN3293" t="e">
        <f t="shared" si="236"/>
        <v>#N/A</v>
      </c>
      <c r="DO3293" t="e">
        <f t="shared" si="237"/>
        <v>#N/A</v>
      </c>
      <c r="DP3293" s="3">
        <f t="shared" si="238"/>
        <v>17</v>
      </c>
      <c r="DQ3293" s="3"/>
    </row>
    <row r="3294" spans="7:121" x14ac:dyDescent="0.25">
      <c r="G3294"/>
      <c r="DI3294" s="4">
        <f>INDEX(Sheet2!A:A,QUOTIENT(ROW()-1,19)+2)</f>
        <v>41717</v>
      </c>
      <c r="DJ3294" s="4">
        <f>INDEX(Sheet2!C:C,QUOTIENT(ROW()-1,19)+2)</f>
        <v>42004</v>
      </c>
      <c r="DK3294" s="4" t="e">
        <f>IFERROR(INDEX(Sheet2!$AA$2:$AS$600,QUOTIENT(ROW()-1,19)+1,MOD(ROW()-2,19)+1),NA())</f>
        <v>#N/A</v>
      </c>
      <c r="DL3294" t="str">
        <f>IFERROR(INDEX(Sheet2!$AU$2:$BM$600,QUOTIENT(ROW()-1,19)+1,MOD(ROW()-2,19)+1),NA())</f>
        <v/>
      </c>
      <c r="DM3294" s="4" t="e">
        <f t="shared" si="235"/>
        <v>#N/A</v>
      </c>
      <c r="DN3294" t="e">
        <f t="shared" si="236"/>
        <v>#N/A</v>
      </c>
      <c r="DO3294" t="e">
        <f t="shared" si="237"/>
        <v>#N/A</v>
      </c>
      <c r="DP3294" s="3">
        <f t="shared" si="238"/>
        <v>17</v>
      </c>
      <c r="DQ3294" s="3"/>
    </row>
    <row r="3295" spans="7:121" x14ac:dyDescent="0.25">
      <c r="G3295"/>
      <c r="DI3295" s="4">
        <f>INDEX(Sheet2!A:A,QUOTIENT(ROW()-1,19)+2)</f>
        <v>41717</v>
      </c>
      <c r="DJ3295" s="4">
        <f>INDEX(Sheet2!C:C,QUOTIENT(ROW()-1,19)+2)</f>
        <v>42004</v>
      </c>
      <c r="DK3295" s="4" t="e">
        <f>IFERROR(INDEX(Sheet2!$AA$2:$AS$600,QUOTIENT(ROW()-1,19)+1,MOD(ROW()-2,19)+1),NA())</f>
        <v>#N/A</v>
      </c>
      <c r="DL3295" t="str">
        <f>IFERROR(INDEX(Sheet2!$AU$2:$BM$600,QUOTIENT(ROW()-1,19)+1,MOD(ROW()-2,19)+1),NA())</f>
        <v/>
      </c>
      <c r="DM3295" s="4" t="e">
        <f t="shared" si="235"/>
        <v>#N/A</v>
      </c>
      <c r="DN3295" t="e">
        <f t="shared" si="236"/>
        <v>#N/A</v>
      </c>
      <c r="DO3295" t="e">
        <f t="shared" si="237"/>
        <v>#N/A</v>
      </c>
      <c r="DP3295" s="3">
        <f t="shared" si="238"/>
        <v>17</v>
      </c>
      <c r="DQ3295" s="3"/>
    </row>
    <row r="3296" spans="7:121" x14ac:dyDescent="0.25">
      <c r="G3296"/>
      <c r="DI3296" s="4">
        <f>INDEX(Sheet2!A:A,QUOTIENT(ROW()-1,19)+2)</f>
        <v>41717</v>
      </c>
      <c r="DJ3296" s="4">
        <f>INDEX(Sheet2!C:C,QUOTIENT(ROW()-1,19)+2)</f>
        <v>42004</v>
      </c>
      <c r="DK3296" s="4" t="e">
        <f>IFERROR(INDEX(Sheet2!$AA$2:$AS$600,QUOTIENT(ROW()-1,19)+1,MOD(ROW()-2,19)+1),NA())</f>
        <v>#N/A</v>
      </c>
      <c r="DL3296" t="str">
        <f>IFERROR(INDEX(Sheet2!$AU$2:$BM$600,QUOTIENT(ROW()-1,19)+1,MOD(ROW()-2,19)+1),NA())</f>
        <v/>
      </c>
      <c r="DM3296" s="4" t="e">
        <f t="shared" si="235"/>
        <v>#N/A</v>
      </c>
      <c r="DN3296" t="e">
        <f t="shared" si="236"/>
        <v>#N/A</v>
      </c>
      <c r="DO3296" t="e">
        <f t="shared" si="237"/>
        <v>#N/A</v>
      </c>
      <c r="DP3296" s="3">
        <f t="shared" si="238"/>
        <v>17</v>
      </c>
      <c r="DQ3296" s="3"/>
    </row>
    <row r="3297" spans="7:121" x14ac:dyDescent="0.25">
      <c r="G3297"/>
      <c r="DI3297" s="4">
        <f>INDEX(Sheet2!A:A,QUOTIENT(ROW()-1,19)+2)</f>
        <v>41717</v>
      </c>
      <c r="DJ3297" s="4">
        <f>INDEX(Sheet2!C:C,QUOTIENT(ROW()-1,19)+2)</f>
        <v>42004</v>
      </c>
      <c r="DK3297" s="4" t="e">
        <f>IFERROR(INDEX(Sheet2!$AA$2:$AS$600,QUOTIENT(ROW()-1,19)+1,MOD(ROW()-2,19)+1),NA())</f>
        <v>#N/A</v>
      </c>
      <c r="DL3297" t="str">
        <f>IFERROR(INDEX(Sheet2!$AU$2:$BM$600,QUOTIENT(ROW()-1,19)+1,MOD(ROW()-2,19)+1),NA())</f>
        <v/>
      </c>
      <c r="DM3297" s="4" t="e">
        <f t="shared" si="235"/>
        <v>#N/A</v>
      </c>
      <c r="DN3297" t="e">
        <f t="shared" si="236"/>
        <v>#N/A</v>
      </c>
      <c r="DO3297" t="e">
        <f t="shared" si="237"/>
        <v>#N/A</v>
      </c>
      <c r="DP3297" s="3">
        <f t="shared" si="238"/>
        <v>17</v>
      </c>
      <c r="DQ3297" s="3"/>
    </row>
    <row r="3298" spans="7:121" x14ac:dyDescent="0.25">
      <c r="G3298"/>
      <c r="DI3298" s="4">
        <f>INDEX(Sheet2!A:A,QUOTIENT(ROW()-1,19)+2)</f>
        <v>41717</v>
      </c>
      <c r="DJ3298" s="4">
        <f>INDEX(Sheet2!C:C,QUOTIENT(ROW()-1,19)+2)</f>
        <v>42004</v>
      </c>
      <c r="DK3298" s="4" t="e">
        <f>IFERROR(INDEX(Sheet2!$AA$2:$AS$600,QUOTIENT(ROW()-1,19)+1,MOD(ROW()-2,19)+1),NA())</f>
        <v>#N/A</v>
      </c>
      <c r="DL3298" t="str">
        <f>IFERROR(INDEX(Sheet2!$AU$2:$BM$600,QUOTIENT(ROW()-1,19)+1,MOD(ROW()-2,19)+1),NA())</f>
        <v/>
      </c>
      <c r="DM3298" s="4" t="e">
        <f t="shared" si="235"/>
        <v>#N/A</v>
      </c>
      <c r="DN3298" t="e">
        <f t="shared" si="236"/>
        <v>#N/A</v>
      </c>
      <c r="DO3298" t="e">
        <f t="shared" si="237"/>
        <v>#N/A</v>
      </c>
      <c r="DP3298" s="3">
        <f t="shared" si="238"/>
        <v>17</v>
      </c>
      <c r="DQ3298" s="3"/>
    </row>
    <row r="3299" spans="7:121" x14ac:dyDescent="0.25">
      <c r="G3299"/>
      <c r="DI3299" s="4">
        <f>INDEX(Sheet2!A:A,QUOTIENT(ROW()-1,19)+2)</f>
        <v>41717</v>
      </c>
      <c r="DJ3299" s="4">
        <f>INDEX(Sheet2!C:C,QUOTIENT(ROW()-1,19)+2)</f>
        <v>42004</v>
      </c>
      <c r="DK3299" s="4" t="e">
        <f>IFERROR(INDEX(Sheet2!$AA$2:$AS$600,QUOTIENT(ROW()-1,19)+1,MOD(ROW()-2,19)+1),NA())</f>
        <v>#N/A</v>
      </c>
      <c r="DL3299" t="str">
        <f>IFERROR(INDEX(Sheet2!$AU$2:$BM$600,QUOTIENT(ROW()-1,19)+1,MOD(ROW()-2,19)+1),NA())</f>
        <v/>
      </c>
      <c r="DM3299" s="4" t="e">
        <f t="shared" si="235"/>
        <v>#N/A</v>
      </c>
      <c r="DN3299" t="e">
        <f t="shared" si="236"/>
        <v>#N/A</v>
      </c>
      <c r="DO3299" t="e">
        <f t="shared" si="237"/>
        <v>#N/A</v>
      </c>
      <c r="DP3299" s="3">
        <f t="shared" si="238"/>
        <v>17</v>
      </c>
      <c r="DQ3299" s="3"/>
    </row>
    <row r="3300" spans="7:121" x14ac:dyDescent="0.25">
      <c r="G3300"/>
      <c r="DI3300" s="4">
        <f>INDEX(Sheet2!A:A,QUOTIENT(ROW()-1,19)+2)</f>
        <v>41717</v>
      </c>
      <c r="DJ3300" s="4">
        <f>INDEX(Sheet2!C:C,QUOTIENT(ROW()-1,19)+2)</f>
        <v>42004</v>
      </c>
      <c r="DK3300" s="4" t="e">
        <f>IFERROR(INDEX(Sheet2!$AA$2:$AS$600,QUOTIENT(ROW()-1,19)+1,MOD(ROW()-2,19)+1),NA())</f>
        <v>#N/A</v>
      </c>
      <c r="DL3300" t="str">
        <f>IFERROR(INDEX(Sheet2!$AU$2:$BM$600,QUOTIENT(ROW()-1,19)+1,MOD(ROW()-2,19)+1),NA())</f>
        <v/>
      </c>
      <c r="DM3300" s="4" t="e">
        <f t="shared" si="235"/>
        <v>#N/A</v>
      </c>
      <c r="DN3300" t="e">
        <f t="shared" si="236"/>
        <v>#N/A</v>
      </c>
      <c r="DO3300" t="e">
        <f t="shared" si="237"/>
        <v>#N/A</v>
      </c>
      <c r="DP3300" s="3">
        <f t="shared" si="238"/>
        <v>17</v>
      </c>
      <c r="DQ3300" s="3"/>
    </row>
    <row r="3301" spans="7:121" x14ac:dyDescent="0.25">
      <c r="G3301"/>
      <c r="DI3301" s="4">
        <f>INDEX(Sheet2!A:A,QUOTIENT(ROW()-1,19)+2)</f>
        <v>41717</v>
      </c>
      <c r="DJ3301" s="4">
        <f>INDEX(Sheet2!C:C,QUOTIENT(ROW()-1,19)+2)</f>
        <v>42004</v>
      </c>
      <c r="DK3301" s="4" t="e">
        <f>IFERROR(INDEX(Sheet2!$AA$2:$AS$600,QUOTIENT(ROW()-1,19)+1,MOD(ROW()-2,19)+1),NA())</f>
        <v>#N/A</v>
      </c>
      <c r="DL3301" t="str">
        <f>IFERROR(INDEX(Sheet2!$AU$2:$BM$600,QUOTIENT(ROW()-1,19)+1,MOD(ROW()-2,19)+1),NA())</f>
        <v/>
      </c>
      <c r="DM3301" s="4" t="e">
        <f t="shared" si="235"/>
        <v>#N/A</v>
      </c>
      <c r="DN3301" t="e">
        <f t="shared" si="236"/>
        <v>#N/A</v>
      </c>
      <c r="DO3301" t="e">
        <f t="shared" si="237"/>
        <v>#N/A</v>
      </c>
      <c r="DP3301" s="3">
        <f t="shared" si="238"/>
        <v>17</v>
      </c>
      <c r="DQ3301" s="3"/>
    </row>
    <row r="3302" spans="7:121" x14ac:dyDescent="0.25">
      <c r="G3302"/>
      <c r="DI3302" s="4">
        <f>INDEX(Sheet2!A:A,QUOTIENT(ROW()-1,19)+2)</f>
        <v>41717</v>
      </c>
      <c r="DJ3302" s="4">
        <f>INDEX(Sheet2!C:C,QUOTIENT(ROW()-1,19)+2)</f>
        <v>42004</v>
      </c>
      <c r="DK3302" s="4" t="e">
        <f>IFERROR(INDEX(Sheet2!$AA$2:$AS$600,QUOTIENT(ROW()-1,19)+1,MOD(ROW()-2,19)+1),NA())</f>
        <v>#N/A</v>
      </c>
      <c r="DL3302" t="str">
        <f>IFERROR(INDEX(Sheet2!$AU$2:$BM$600,QUOTIENT(ROW()-1,19)+1,MOD(ROW()-2,19)+1),NA())</f>
        <v/>
      </c>
      <c r="DM3302" s="4" t="e">
        <f t="shared" si="235"/>
        <v>#N/A</v>
      </c>
      <c r="DN3302" t="e">
        <f t="shared" si="236"/>
        <v>#N/A</v>
      </c>
      <c r="DO3302" t="e">
        <f t="shared" si="237"/>
        <v>#N/A</v>
      </c>
      <c r="DP3302" s="3">
        <f t="shared" si="238"/>
        <v>17</v>
      </c>
      <c r="DQ3302" s="3"/>
    </row>
    <row r="3303" spans="7:121" x14ac:dyDescent="0.25">
      <c r="G3303"/>
      <c r="DI3303" s="4">
        <f>INDEX(Sheet2!A:A,QUOTIENT(ROW()-1,19)+2)</f>
        <v>41717</v>
      </c>
      <c r="DJ3303" s="4">
        <f>INDEX(Sheet2!C:C,QUOTIENT(ROW()-1,19)+2)</f>
        <v>42004</v>
      </c>
      <c r="DK3303" s="4" t="e">
        <f>IFERROR(INDEX(Sheet2!$AA$2:$AS$600,QUOTIENT(ROW()-1,19)+1,MOD(ROW()-2,19)+1),NA())</f>
        <v>#N/A</v>
      </c>
      <c r="DL3303" t="str">
        <f>IFERROR(INDEX(Sheet2!$AU$2:$BM$600,QUOTIENT(ROW()-1,19)+1,MOD(ROW()-2,19)+1),NA())</f>
        <v/>
      </c>
      <c r="DM3303" s="4" t="e">
        <f t="shared" si="235"/>
        <v>#N/A</v>
      </c>
      <c r="DN3303" t="e">
        <f t="shared" si="236"/>
        <v>#N/A</v>
      </c>
      <c r="DO3303" t="e">
        <f t="shared" si="237"/>
        <v>#N/A</v>
      </c>
      <c r="DP3303" s="3">
        <f t="shared" si="238"/>
        <v>17</v>
      </c>
      <c r="DQ3303" s="3"/>
    </row>
    <row r="3304" spans="7:121" x14ac:dyDescent="0.25">
      <c r="G3304"/>
      <c r="DI3304" s="4">
        <f>INDEX(Sheet2!A:A,QUOTIENT(ROW()-1,19)+2)</f>
        <v>41717</v>
      </c>
      <c r="DJ3304" s="4">
        <f>INDEX(Sheet2!C:C,QUOTIENT(ROW()-1,19)+2)</f>
        <v>42004</v>
      </c>
      <c r="DK3304" s="4" t="e">
        <f>IFERROR(INDEX(Sheet2!$AA$2:$AS$600,QUOTIENT(ROW()-1,19)+1,MOD(ROW()-2,19)+1),NA())</f>
        <v>#N/A</v>
      </c>
      <c r="DL3304" t="str">
        <f>IFERROR(INDEX(Sheet2!$AU$2:$BM$600,QUOTIENT(ROW()-1,19)+1,MOD(ROW()-2,19)+1),NA())</f>
        <v/>
      </c>
      <c r="DM3304" s="4" t="e">
        <f t="shared" si="235"/>
        <v>#N/A</v>
      </c>
      <c r="DN3304" t="e">
        <f t="shared" si="236"/>
        <v>#N/A</v>
      </c>
      <c r="DO3304" t="e">
        <f t="shared" si="237"/>
        <v>#N/A</v>
      </c>
      <c r="DP3304" s="3">
        <f t="shared" si="238"/>
        <v>17</v>
      </c>
      <c r="DQ3304" s="3"/>
    </row>
    <row r="3305" spans="7:121" x14ac:dyDescent="0.25">
      <c r="G3305"/>
      <c r="DI3305" s="4">
        <f>INDEX(Sheet2!A:A,QUOTIENT(ROW()-1,19)+2)</f>
        <v>41717</v>
      </c>
      <c r="DJ3305" s="4">
        <f>INDEX(Sheet2!C:C,QUOTIENT(ROW()-1,19)+2)</f>
        <v>42004</v>
      </c>
      <c r="DK3305" s="4" t="e">
        <f>IFERROR(INDEX(Sheet2!$AA$2:$AS$600,QUOTIENT(ROW()-1,19)+1,MOD(ROW()-2,19)+1),NA())</f>
        <v>#N/A</v>
      </c>
      <c r="DL3305" t="str">
        <f>IFERROR(INDEX(Sheet2!$AU$2:$BM$600,QUOTIENT(ROW()-1,19)+1,MOD(ROW()-2,19)+1),NA())</f>
        <v/>
      </c>
      <c r="DM3305" s="4" t="e">
        <f t="shared" si="235"/>
        <v>#N/A</v>
      </c>
      <c r="DN3305" t="e">
        <f t="shared" si="236"/>
        <v>#N/A</v>
      </c>
      <c r="DO3305" t="e">
        <f t="shared" si="237"/>
        <v>#N/A</v>
      </c>
      <c r="DP3305" s="3">
        <f t="shared" si="238"/>
        <v>17</v>
      </c>
      <c r="DQ3305" s="3"/>
    </row>
    <row r="3306" spans="7:121" x14ac:dyDescent="0.25">
      <c r="G3306"/>
      <c r="DI3306" s="4">
        <f>INDEX(Sheet2!A:A,QUOTIENT(ROW()-1,19)+2)</f>
        <v>41717</v>
      </c>
      <c r="DJ3306" s="4">
        <f>INDEX(Sheet2!C:C,QUOTIENT(ROW()-1,19)+2)</f>
        <v>42004</v>
      </c>
      <c r="DK3306" s="4" t="e">
        <f>IFERROR(INDEX(Sheet2!$AA$2:$AS$600,QUOTIENT(ROW()-1,19)+1,MOD(ROW()-2,19)+1),NA())</f>
        <v>#N/A</v>
      </c>
      <c r="DL3306" t="str">
        <f>IFERROR(INDEX(Sheet2!$AU$2:$BM$600,QUOTIENT(ROW()-1,19)+1,MOD(ROW()-2,19)+1),NA())</f>
        <v/>
      </c>
      <c r="DM3306" s="4" t="e">
        <f t="shared" si="235"/>
        <v>#N/A</v>
      </c>
      <c r="DN3306" t="e">
        <f t="shared" si="236"/>
        <v>#N/A</v>
      </c>
      <c r="DO3306" t="e">
        <f t="shared" si="237"/>
        <v>#N/A</v>
      </c>
      <c r="DP3306" s="3">
        <f t="shared" si="238"/>
        <v>17</v>
      </c>
      <c r="DQ3306" s="3"/>
    </row>
    <row r="3307" spans="7:121" x14ac:dyDescent="0.25">
      <c r="G3307"/>
      <c r="DI3307" s="4">
        <f>INDEX(Sheet2!A:A,QUOTIENT(ROW()-1,19)+2)</f>
        <v>41717</v>
      </c>
      <c r="DJ3307" s="4">
        <f>INDEX(Sheet2!C:C,QUOTIENT(ROW()-1,19)+2)</f>
        <v>42369</v>
      </c>
      <c r="DK3307" s="4" t="e">
        <f>IFERROR(INDEX(Sheet2!$AA$2:$AS$600,QUOTIENT(ROW()-1,19)+1,MOD(ROW()-2,19)+1),NA())</f>
        <v>#N/A</v>
      </c>
      <c r="DL3307" t="str">
        <f>IFERROR(INDEX(Sheet2!$AU$2:$BM$600,QUOTIENT(ROW()-1,19)+1,MOD(ROW()-2,19)+1),NA())</f>
        <v/>
      </c>
      <c r="DM3307" s="4" t="e">
        <f t="shared" si="235"/>
        <v>#N/A</v>
      </c>
      <c r="DN3307" t="e">
        <f t="shared" si="236"/>
        <v>#N/A</v>
      </c>
      <c r="DO3307" t="e">
        <f t="shared" si="237"/>
        <v>#N/A</v>
      </c>
      <c r="DP3307" s="3">
        <f t="shared" si="238"/>
        <v>1</v>
      </c>
      <c r="DQ3307" s="3"/>
    </row>
    <row r="3308" spans="7:121" x14ac:dyDescent="0.25">
      <c r="G3308"/>
      <c r="DI3308" s="4">
        <f>INDEX(Sheet2!A:A,QUOTIENT(ROW()-1,19)+2)</f>
        <v>41717</v>
      </c>
      <c r="DJ3308" s="4">
        <f>INDEX(Sheet2!C:C,QUOTIENT(ROW()-1,19)+2)</f>
        <v>42369</v>
      </c>
      <c r="DK3308" s="4">
        <f>IFERROR(INDEX(Sheet2!$AA$2:$AS$600,QUOTIENT(ROW()-1,19)+1,MOD(ROW()-2,19)+1),NA())</f>
        <v>42358.962500000001</v>
      </c>
      <c r="DL3308">
        <f>IFERROR(INDEX(Sheet2!$AU$2:$BM$600,QUOTIENT(ROW()-1,19)+1,MOD(ROW()-2,19)+1),NA())</f>
        <v>0.25</v>
      </c>
      <c r="DM3308" s="4" t="e">
        <f t="shared" si="235"/>
        <v>#N/A</v>
      </c>
      <c r="DN3308" t="e">
        <f t="shared" si="236"/>
        <v>#N/A</v>
      </c>
      <c r="DO3308" t="e">
        <f t="shared" si="237"/>
        <v>#N/A</v>
      </c>
      <c r="DP3308" s="3">
        <f t="shared" si="238"/>
        <v>2</v>
      </c>
      <c r="DQ3308" s="3"/>
    </row>
    <row r="3309" spans="7:121" x14ac:dyDescent="0.25">
      <c r="G3309"/>
      <c r="DI3309" s="4">
        <f>INDEX(Sheet2!A:A,QUOTIENT(ROW()-1,19)+2)</f>
        <v>41717</v>
      </c>
      <c r="DJ3309" s="4">
        <f>INDEX(Sheet2!C:C,QUOTIENT(ROW()-1,19)+2)</f>
        <v>42369</v>
      </c>
      <c r="DK3309" s="4">
        <f>IFERROR(INDEX(Sheet2!$AA$2:$AS$600,QUOTIENT(ROW()-1,19)+1,MOD(ROW()-2,19)+1),NA())</f>
        <v>42379.037500000006</v>
      </c>
      <c r="DL3309">
        <f>IFERROR(INDEX(Sheet2!$AU$2:$BM$600,QUOTIENT(ROW()-1,19)+1,MOD(ROW()-2,19)+1),NA())</f>
        <v>0.25</v>
      </c>
      <c r="DM3309" s="4" t="e">
        <f t="shared" si="235"/>
        <v>#N/A</v>
      </c>
      <c r="DN3309" t="e">
        <f t="shared" si="236"/>
        <v>#N/A</v>
      </c>
      <c r="DO3309" t="e">
        <f t="shared" si="237"/>
        <v>#N/A</v>
      </c>
      <c r="DP3309" s="3">
        <f t="shared" si="238"/>
        <v>3</v>
      </c>
      <c r="DQ3309" s="3"/>
    </row>
    <row r="3310" spans="7:121" x14ac:dyDescent="0.25">
      <c r="G3310"/>
      <c r="DI3310" s="4">
        <f>INDEX(Sheet2!A:A,QUOTIENT(ROW()-1,19)+2)</f>
        <v>41717</v>
      </c>
      <c r="DJ3310" s="4">
        <f>INDEX(Sheet2!C:C,QUOTIENT(ROW()-1,19)+2)</f>
        <v>42369</v>
      </c>
      <c r="DK3310" s="4" t="e">
        <f>IFERROR(INDEX(Sheet2!$AA$2:$AS$600,QUOTIENT(ROW()-1,19)+1,MOD(ROW()-2,19)+1),NA())</f>
        <v>#N/A</v>
      </c>
      <c r="DL3310" t="str">
        <f>IFERROR(INDEX(Sheet2!$AU$2:$BM$600,QUOTIENT(ROW()-1,19)+1,MOD(ROW()-2,19)+1),NA())</f>
        <v/>
      </c>
      <c r="DM3310" s="4" t="e">
        <f t="shared" si="235"/>
        <v>#N/A</v>
      </c>
      <c r="DN3310" t="e">
        <f t="shared" si="236"/>
        <v>#N/A</v>
      </c>
      <c r="DO3310" t="e">
        <f t="shared" si="237"/>
        <v>#N/A</v>
      </c>
      <c r="DP3310" s="3">
        <f t="shared" si="238"/>
        <v>3</v>
      </c>
      <c r="DQ3310" s="3"/>
    </row>
    <row r="3311" spans="7:121" x14ac:dyDescent="0.25">
      <c r="G3311"/>
      <c r="DI3311" s="4">
        <f>INDEX(Sheet2!A:A,QUOTIENT(ROW()-1,19)+2)</f>
        <v>41717</v>
      </c>
      <c r="DJ3311" s="4">
        <f>INDEX(Sheet2!C:C,QUOTIENT(ROW()-1,19)+2)</f>
        <v>42369</v>
      </c>
      <c r="DK3311" s="4" t="e">
        <f>IFERROR(INDEX(Sheet2!$AA$2:$AS$600,QUOTIENT(ROW()-1,19)+1,MOD(ROW()-2,19)+1),NA())</f>
        <v>#N/A</v>
      </c>
      <c r="DL3311" t="str">
        <f>IFERROR(INDEX(Sheet2!$AU$2:$BM$600,QUOTIENT(ROW()-1,19)+1,MOD(ROW()-2,19)+1),NA())</f>
        <v/>
      </c>
      <c r="DM3311" s="4" t="e">
        <f t="shared" si="235"/>
        <v>#N/A</v>
      </c>
      <c r="DN3311" t="e">
        <f t="shared" si="236"/>
        <v>#N/A</v>
      </c>
      <c r="DO3311" t="e">
        <f t="shared" si="237"/>
        <v>#N/A</v>
      </c>
      <c r="DP3311" s="3">
        <f t="shared" si="238"/>
        <v>3</v>
      </c>
      <c r="DQ3311" s="3"/>
    </row>
    <row r="3312" spans="7:121" x14ac:dyDescent="0.25">
      <c r="G3312"/>
      <c r="DI3312" s="4">
        <f>INDEX(Sheet2!A:A,QUOTIENT(ROW()-1,19)+2)</f>
        <v>41717</v>
      </c>
      <c r="DJ3312" s="4">
        <f>INDEX(Sheet2!C:C,QUOTIENT(ROW()-1,19)+2)</f>
        <v>42369</v>
      </c>
      <c r="DK3312" s="4" t="e">
        <f>IFERROR(INDEX(Sheet2!$AA$2:$AS$600,QUOTIENT(ROW()-1,19)+1,MOD(ROW()-2,19)+1),NA())</f>
        <v>#N/A</v>
      </c>
      <c r="DL3312" t="str">
        <f>IFERROR(INDEX(Sheet2!$AU$2:$BM$600,QUOTIENT(ROW()-1,19)+1,MOD(ROW()-2,19)+1),NA())</f>
        <v/>
      </c>
      <c r="DM3312" s="4" t="e">
        <f t="shared" si="235"/>
        <v>#N/A</v>
      </c>
      <c r="DN3312" t="e">
        <f t="shared" si="236"/>
        <v>#N/A</v>
      </c>
      <c r="DO3312" t="e">
        <f t="shared" si="237"/>
        <v>#N/A</v>
      </c>
      <c r="DP3312" s="3">
        <f t="shared" si="238"/>
        <v>3</v>
      </c>
      <c r="DQ3312" s="3"/>
    </row>
    <row r="3313" spans="7:121" x14ac:dyDescent="0.25">
      <c r="G3313"/>
      <c r="DI3313" s="4">
        <f>INDEX(Sheet2!A:A,QUOTIENT(ROW()-1,19)+2)</f>
        <v>41717</v>
      </c>
      <c r="DJ3313" s="4">
        <f>INDEX(Sheet2!C:C,QUOTIENT(ROW()-1,19)+2)</f>
        <v>42369</v>
      </c>
      <c r="DK3313" s="4" t="e">
        <f>IFERROR(INDEX(Sheet2!$AA$2:$AS$600,QUOTIENT(ROW()-1,19)+1,MOD(ROW()-2,19)+1),NA())</f>
        <v>#N/A</v>
      </c>
      <c r="DL3313" t="str">
        <f>IFERROR(INDEX(Sheet2!$AU$2:$BM$600,QUOTIENT(ROW()-1,19)+1,MOD(ROW()-2,19)+1),NA())</f>
        <v/>
      </c>
      <c r="DM3313" s="4" t="e">
        <f t="shared" si="235"/>
        <v>#N/A</v>
      </c>
      <c r="DN3313" t="e">
        <f t="shared" si="236"/>
        <v>#N/A</v>
      </c>
      <c r="DO3313" t="e">
        <f t="shared" si="237"/>
        <v>#N/A</v>
      </c>
      <c r="DP3313" s="3">
        <f t="shared" si="238"/>
        <v>3</v>
      </c>
      <c r="DQ3313" s="3"/>
    </row>
    <row r="3314" spans="7:121" x14ac:dyDescent="0.25">
      <c r="G3314"/>
      <c r="DI3314" s="4">
        <f>INDEX(Sheet2!A:A,QUOTIENT(ROW()-1,19)+2)</f>
        <v>41717</v>
      </c>
      <c r="DJ3314" s="4">
        <f>INDEX(Sheet2!C:C,QUOTIENT(ROW()-1,19)+2)</f>
        <v>42369</v>
      </c>
      <c r="DK3314" s="4" t="e">
        <f>IFERROR(INDEX(Sheet2!$AA$2:$AS$600,QUOTIENT(ROW()-1,19)+1,MOD(ROW()-2,19)+1),NA())</f>
        <v>#N/A</v>
      </c>
      <c r="DL3314" t="str">
        <f>IFERROR(INDEX(Sheet2!$AU$2:$BM$600,QUOTIENT(ROW()-1,19)+1,MOD(ROW()-2,19)+1),NA())</f>
        <v/>
      </c>
      <c r="DM3314" s="4" t="e">
        <f t="shared" si="235"/>
        <v>#N/A</v>
      </c>
      <c r="DN3314" t="e">
        <f t="shared" si="236"/>
        <v>#N/A</v>
      </c>
      <c r="DO3314" t="e">
        <f t="shared" si="237"/>
        <v>#N/A</v>
      </c>
      <c r="DP3314" s="3">
        <f t="shared" si="238"/>
        <v>3</v>
      </c>
      <c r="DQ3314" s="3"/>
    </row>
    <row r="3315" spans="7:121" x14ac:dyDescent="0.25">
      <c r="G3315"/>
      <c r="DI3315" s="4">
        <f>INDEX(Sheet2!A:A,QUOTIENT(ROW()-1,19)+2)</f>
        <v>41717</v>
      </c>
      <c r="DJ3315" s="4">
        <f>INDEX(Sheet2!C:C,QUOTIENT(ROW()-1,19)+2)</f>
        <v>42369</v>
      </c>
      <c r="DK3315" s="4" t="e">
        <f>IFERROR(INDEX(Sheet2!$AA$2:$AS$600,QUOTIENT(ROW()-1,19)+1,MOD(ROW()-2,19)+1),NA())</f>
        <v>#N/A</v>
      </c>
      <c r="DL3315" t="str">
        <f>IFERROR(INDEX(Sheet2!$AU$2:$BM$600,QUOTIENT(ROW()-1,19)+1,MOD(ROW()-2,19)+1),NA())</f>
        <v/>
      </c>
      <c r="DM3315" s="4" t="e">
        <f t="shared" si="235"/>
        <v>#N/A</v>
      </c>
      <c r="DN3315" t="e">
        <f t="shared" si="236"/>
        <v>#N/A</v>
      </c>
      <c r="DO3315" t="e">
        <f t="shared" si="237"/>
        <v>#N/A</v>
      </c>
      <c r="DP3315" s="3">
        <f t="shared" si="238"/>
        <v>3</v>
      </c>
      <c r="DQ3315" s="3"/>
    </row>
    <row r="3316" spans="7:121" x14ac:dyDescent="0.25">
      <c r="G3316"/>
      <c r="DI3316" s="4">
        <f>INDEX(Sheet2!A:A,QUOTIENT(ROW()-1,19)+2)</f>
        <v>41717</v>
      </c>
      <c r="DJ3316" s="4">
        <f>INDEX(Sheet2!C:C,QUOTIENT(ROW()-1,19)+2)</f>
        <v>42369</v>
      </c>
      <c r="DK3316" s="4" t="e">
        <f>IFERROR(INDEX(Sheet2!$AA$2:$AS$600,QUOTIENT(ROW()-1,19)+1,MOD(ROW()-2,19)+1),NA())</f>
        <v>#N/A</v>
      </c>
      <c r="DL3316" t="str">
        <f>IFERROR(INDEX(Sheet2!$AU$2:$BM$600,QUOTIENT(ROW()-1,19)+1,MOD(ROW()-2,19)+1),NA())</f>
        <v/>
      </c>
      <c r="DM3316" s="4" t="e">
        <f t="shared" si="235"/>
        <v>#N/A</v>
      </c>
      <c r="DN3316" t="e">
        <f t="shared" si="236"/>
        <v>#N/A</v>
      </c>
      <c r="DO3316" t="e">
        <f t="shared" si="237"/>
        <v>#N/A</v>
      </c>
      <c r="DP3316" s="3">
        <f t="shared" si="238"/>
        <v>3</v>
      </c>
      <c r="DQ3316" s="3"/>
    </row>
    <row r="3317" spans="7:121" x14ac:dyDescent="0.25">
      <c r="G3317"/>
      <c r="DI3317" s="4">
        <f>INDEX(Sheet2!A:A,QUOTIENT(ROW()-1,19)+2)</f>
        <v>41717</v>
      </c>
      <c r="DJ3317" s="4">
        <f>INDEX(Sheet2!C:C,QUOTIENT(ROW()-1,19)+2)</f>
        <v>42369</v>
      </c>
      <c r="DK3317" s="4" t="e">
        <f>IFERROR(INDEX(Sheet2!$AA$2:$AS$600,QUOTIENT(ROW()-1,19)+1,MOD(ROW()-2,19)+1),NA())</f>
        <v>#N/A</v>
      </c>
      <c r="DL3317" t="str">
        <f>IFERROR(INDEX(Sheet2!$AU$2:$BM$600,QUOTIENT(ROW()-1,19)+1,MOD(ROW()-2,19)+1),NA())</f>
        <v/>
      </c>
      <c r="DM3317" s="4" t="e">
        <f t="shared" si="235"/>
        <v>#N/A</v>
      </c>
      <c r="DN3317" t="e">
        <f t="shared" si="236"/>
        <v>#N/A</v>
      </c>
      <c r="DO3317" t="e">
        <f t="shared" si="237"/>
        <v>#N/A</v>
      </c>
      <c r="DP3317" s="3">
        <f t="shared" si="238"/>
        <v>3</v>
      </c>
      <c r="DQ3317" s="3"/>
    </row>
    <row r="3318" spans="7:121" x14ac:dyDescent="0.25">
      <c r="G3318"/>
      <c r="DI3318" s="4">
        <f>INDEX(Sheet2!A:A,QUOTIENT(ROW()-1,19)+2)</f>
        <v>41717</v>
      </c>
      <c r="DJ3318" s="4">
        <f>INDEX(Sheet2!C:C,QUOTIENT(ROW()-1,19)+2)</f>
        <v>42369</v>
      </c>
      <c r="DK3318" s="4" t="e">
        <f>IFERROR(INDEX(Sheet2!$AA$2:$AS$600,QUOTIENT(ROW()-1,19)+1,MOD(ROW()-2,19)+1),NA())</f>
        <v>#N/A</v>
      </c>
      <c r="DL3318" t="str">
        <f>IFERROR(INDEX(Sheet2!$AU$2:$BM$600,QUOTIENT(ROW()-1,19)+1,MOD(ROW()-2,19)+1),NA())</f>
        <v/>
      </c>
      <c r="DM3318" s="4" t="e">
        <f t="shared" si="235"/>
        <v>#N/A</v>
      </c>
      <c r="DN3318" t="e">
        <f t="shared" si="236"/>
        <v>#N/A</v>
      </c>
      <c r="DO3318" t="e">
        <f t="shared" si="237"/>
        <v>#N/A</v>
      </c>
      <c r="DP3318" s="3">
        <f t="shared" si="238"/>
        <v>3</v>
      </c>
      <c r="DQ3318" s="3"/>
    </row>
    <row r="3319" spans="7:121" x14ac:dyDescent="0.25">
      <c r="G3319"/>
      <c r="DI3319" s="4">
        <f>INDEX(Sheet2!A:A,QUOTIENT(ROW()-1,19)+2)</f>
        <v>41717</v>
      </c>
      <c r="DJ3319" s="4">
        <f>INDEX(Sheet2!C:C,QUOTIENT(ROW()-1,19)+2)</f>
        <v>42369</v>
      </c>
      <c r="DK3319" s="4" t="e">
        <f>IFERROR(INDEX(Sheet2!$AA$2:$AS$600,QUOTIENT(ROW()-1,19)+1,MOD(ROW()-2,19)+1),NA())</f>
        <v>#N/A</v>
      </c>
      <c r="DL3319" t="str">
        <f>IFERROR(INDEX(Sheet2!$AU$2:$BM$600,QUOTIENT(ROW()-1,19)+1,MOD(ROW()-2,19)+1),NA())</f>
        <v/>
      </c>
      <c r="DM3319" s="4" t="e">
        <f t="shared" si="235"/>
        <v>#N/A</v>
      </c>
      <c r="DN3319" t="e">
        <f t="shared" si="236"/>
        <v>#N/A</v>
      </c>
      <c r="DO3319" t="e">
        <f t="shared" si="237"/>
        <v>#N/A</v>
      </c>
      <c r="DP3319" s="3">
        <f t="shared" si="238"/>
        <v>3</v>
      </c>
      <c r="DQ3319" s="3"/>
    </row>
    <row r="3320" spans="7:121" x14ac:dyDescent="0.25">
      <c r="G3320"/>
      <c r="DI3320" s="4">
        <f>INDEX(Sheet2!A:A,QUOTIENT(ROW()-1,19)+2)</f>
        <v>41717</v>
      </c>
      <c r="DJ3320" s="4">
        <f>INDEX(Sheet2!C:C,QUOTIENT(ROW()-1,19)+2)</f>
        <v>42369</v>
      </c>
      <c r="DK3320" s="4" t="e">
        <f>IFERROR(INDEX(Sheet2!$AA$2:$AS$600,QUOTIENT(ROW()-1,19)+1,MOD(ROW()-2,19)+1),NA())</f>
        <v>#N/A</v>
      </c>
      <c r="DL3320" t="str">
        <f>IFERROR(INDEX(Sheet2!$AU$2:$BM$600,QUOTIENT(ROW()-1,19)+1,MOD(ROW()-2,19)+1),NA())</f>
        <v/>
      </c>
      <c r="DM3320" s="4" t="e">
        <f t="shared" si="235"/>
        <v>#N/A</v>
      </c>
      <c r="DN3320" t="e">
        <f t="shared" si="236"/>
        <v>#N/A</v>
      </c>
      <c r="DO3320" t="e">
        <f t="shared" si="237"/>
        <v>#N/A</v>
      </c>
      <c r="DP3320" s="3">
        <f t="shared" si="238"/>
        <v>3</v>
      </c>
      <c r="DQ3320" s="3"/>
    </row>
    <row r="3321" spans="7:121" x14ac:dyDescent="0.25">
      <c r="G3321"/>
      <c r="DI3321" s="4">
        <f>INDEX(Sheet2!A:A,QUOTIENT(ROW()-1,19)+2)</f>
        <v>41717</v>
      </c>
      <c r="DJ3321" s="4">
        <f>INDEX(Sheet2!C:C,QUOTIENT(ROW()-1,19)+2)</f>
        <v>42369</v>
      </c>
      <c r="DK3321" s="4" t="e">
        <f>IFERROR(INDEX(Sheet2!$AA$2:$AS$600,QUOTIENT(ROW()-1,19)+1,MOD(ROW()-2,19)+1),NA())</f>
        <v>#N/A</v>
      </c>
      <c r="DL3321" t="str">
        <f>IFERROR(INDEX(Sheet2!$AU$2:$BM$600,QUOTIENT(ROW()-1,19)+1,MOD(ROW()-2,19)+1),NA())</f>
        <v/>
      </c>
      <c r="DM3321" s="4" t="e">
        <f t="shared" si="235"/>
        <v>#N/A</v>
      </c>
      <c r="DN3321" t="e">
        <f t="shared" si="236"/>
        <v>#N/A</v>
      </c>
      <c r="DO3321" t="e">
        <f t="shared" si="237"/>
        <v>#N/A</v>
      </c>
      <c r="DP3321" s="3">
        <f t="shared" si="238"/>
        <v>3</v>
      </c>
      <c r="DQ3321" s="3"/>
    </row>
    <row r="3322" spans="7:121" x14ac:dyDescent="0.25">
      <c r="G3322"/>
      <c r="DI3322" s="4">
        <f>INDEX(Sheet2!A:A,QUOTIENT(ROW()-1,19)+2)</f>
        <v>41717</v>
      </c>
      <c r="DJ3322" s="4">
        <f>INDEX(Sheet2!C:C,QUOTIENT(ROW()-1,19)+2)</f>
        <v>42369</v>
      </c>
      <c r="DK3322" s="4" t="e">
        <f>IFERROR(INDEX(Sheet2!$AA$2:$AS$600,QUOTIENT(ROW()-1,19)+1,MOD(ROW()-2,19)+1),NA())</f>
        <v>#N/A</v>
      </c>
      <c r="DL3322" t="str">
        <f>IFERROR(INDEX(Sheet2!$AU$2:$BM$600,QUOTIENT(ROW()-1,19)+1,MOD(ROW()-2,19)+1),NA())</f>
        <v/>
      </c>
      <c r="DM3322" s="4" t="e">
        <f t="shared" si="235"/>
        <v>#N/A</v>
      </c>
      <c r="DN3322" t="e">
        <f t="shared" si="236"/>
        <v>#N/A</v>
      </c>
      <c r="DO3322" t="e">
        <f t="shared" si="237"/>
        <v>#N/A</v>
      </c>
      <c r="DP3322" s="3">
        <f t="shared" si="238"/>
        <v>3</v>
      </c>
      <c r="DQ3322" s="3"/>
    </row>
    <row r="3323" spans="7:121" x14ac:dyDescent="0.25">
      <c r="G3323"/>
      <c r="DI3323" s="4">
        <f>INDEX(Sheet2!A:A,QUOTIENT(ROW()-1,19)+2)</f>
        <v>41717</v>
      </c>
      <c r="DJ3323" s="4">
        <f>INDEX(Sheet2!C:C,QUOTIENT(ROW()-1,19)+2)</f>
        <v>42369</v>
      </c>
      <c r="DK3323" s="4" t="e">
        <f>IFERROR(INDEX(Sheet2!$AA$2:$AS$600,QUOTIENT(ROW()-1,19)+1,MOD(ROW()-2,19)+1),NA())</f>
        <v>#N/A</v>
      </c>
      <c r="DL3323" t="str">
        <f>IFERROR(INDEX(Sheet2!$AU$2:$BM$600,QUOTIENT(ROW()-1,19)+1,MOD(ROW()-2,19)+1),NA())</f>
        <v/>
      </c>
      <c r="DM3323" s="4" t="e">
        <f t="shared" si="235"/>
        <v>#N/A</v>
      </c>
      <c r="DN3323" t="e">
        <f t="shared" si="236"/>
        <v>#N/A</v>
      </c>
      <c r="DO3323" t="e">
        <f t="shared" si="237"/>
        <v>#N/A</v>
      </c>
      <c r="DP3323" s="3">
        <f t="shared" si="238"/>
        <v>3</v>
      </c>
      <c r="DQ3323" s="3"/>
    </row>
    <row r="3324" spans="7:121" x14ac:dyDescent="0.25">
      <c r="G3324"/>
      <c r="DI3324" s="4">
        <f>INDEX(Sheet2!A:A,QUOTIENT(ROW()-1,19)+2)</f>
        <v>41717</v>
      </c>
      <c r="DJ3324" s="4">
        <f>INDEX(Sheet2!C:C,QUOTIENT(ROW()-1,19)+2)</f>
        <v>42369</v>
      </c>
      <c r="DK3324" s="4" t="e">
        <f>IFERROR(INDEX(Sheet2!$AA$2:$AS$600,QUOTIENT(ROW()-1,19)+1,MOD(ROW()-2,19)+1),NA())</f>
        <v>#N/A</v>
      </c>
      <c r="DL3324" t="str">
        <f>IFERROR(INDEX(Sheet2!$AU$2:$BM$600,QUOTIENT(ROW()-1,19)+1,MOD(ROW()-2,19)+1),NA())</f>
        <v/>
      </c>
      <c r="DM3324" s="4" t="e">
        <f t="shared" si="235"/>
        <v>#N/A</v>
      </c>
      <c r="DN3324" t="e">
        <f t="shared" si="236"/>
        <v>#N/A</v>
      </c>
      <c r="DO3324" t="e">
        <f t="shared" si="237"/>
        <v>#N/A</v>
      </c>
      <c r="DP3324" s="3">
        <f t="shared" si="238"/>
        <v>3</v>
      </c>
      <c r="DQ3324" s="3"/>
    </row>
    <row r="3325" spans="7:121" x14ac:dyDescent="0.25">
      <c r="G3325"/>
      <c r="DI3325" s="4">
        <f>INDEX(Sheet2!A:A,QUOTIENT(ROW()-1,19)+2)</f>
        <v>41717</v>
      </c>
      <c r="DJ3325" s="4">
        <f>INDEX(Sheet2!C:C,QUOTIENT(ROW()-1,19)+2)</f>
        <v>42369</v>
      </c>
      <c r="DK3325" s="4" t="e">
        <f>IFERROR(INDEX(Sheet2!$AA$2:$AS$600,QUOTIENT(ROW()-1,19)+1,MOD(ROW()-2,19)+1),NA())</f>
        <v>#N/A</v>
      </c>
      <c r="DL3325" t="str">
        <f>IFERROR(INDEX(Sheet2!$AU$2:$BM$600,QUOTIENT(ROW()-1,19)+1,MOD(ROW()-2,19)+1),NA())</f>
        <v/>
      </c>
      <c r="DM3325" s="4" t="e">
        <f t="shared" si="235"/>
        <v>#N/A</v>
      </c>
      <c r="DN3325" t="e">
        <f t="shared" si="236"/>
        <v>#N/A</v>
      </c>
      <c r="DO3325" t="e">
        <f t="shared" si="237"/>
        <v>#N/A</v>
      </c>
      <c r="DP3325" s="3">
        <f t="shared" si="238"/>
        <v>3</v>
      </c>
      <c r="DQ3325" s="3"/>
    </row>
    <row r="3326" spans="7:121" x14ac:dyDescent="0.25">
      <c r="G3326"/>
      <c r="DI3326" s="4">
        <f>INDEX(Sheet2!A:A,QUOTIENT(ROW()-1,19)+2)</f>
        <v>41717</v>
      </c>
      <c r="DJ3326" s="4">
        <f>INDEX(Sheet2!C:C,QUOTIENT(ROW()-1,19)+2)</f>
        <v>42369</v>
      </c>
      <c r="DK3326" s="4" t="e">
        <f>IFERROR(INDEX(Sheet2!$AA$2:$AS$600,QUOTIENT(ROW()-1,19)+1,MOD(ROW()-2,19)+1),NA())</f>
        <v>#N/A</v>
      </c>
      <c r="DL3326" t="str">
        <f>IFERROR(INDEX(Sheet2!$AU$2:$BM$600,QUOTIENT(ROW()-1,19)+1,MOD(ROW()-2,19)+1),NA())</f>
        <v/>
      </c>
      <c r="DM3326" s="4" t="e">
        <f t="shared" si="235"/>
        <v>#N/A</v>
      </c>
      <c r="DN3326" t="e">
        <f t="shared" si="236"/>
        <v>#N/A</v>
      </c>
      <c r="DO3326" t="e">
        <f t="shared" si="237"/>
        <v>#N/A</v>
      </c>
      <c r="DP3326" s="3">
        <f t="shared" si="238"/>
        <v>3</v>
      </c>
      <c r="DQ3326" s="3"/>
    </row>
    <row r="3327" spans="7:121" x14ac:dyDescent="0.25">
      <c r="G3327"/>
      <c r="DI3327" s="4">
        <f>INDEX(Sheet2!A:A,QUOTIENT(ROW()-1,19)+2)</f>
        <v>41717</v>
      </c>
      <c r="DJ3327" s="4">
        <f>INDEX(Sheet2!C:C,QUOTIENT(ROW()-1,19)+2)</f>
        <v>42369</v>
      </c>
      <c r="DK3327" s="4">
        <f>IFERROR(INDEX(Sheet2!$AA$2:$AS$600,QUOTIENT(ROW()-1,19)+1,MOD(ROW()-2,19)+1),NA())</f>
        <v>42358.962500000001</v>
      </c>
      <c r="DL3327">
        <f>IFERROR(INDEX(Sheet2!$AU$2:$BM$600,QUOTIENT(ROW()-1,19)+1,MOD(ROW()-2,19)+1),NA())</f>
        <v>0.5</v>
      </c>
      <c r="DM3327" s="4" t="e">
        <f t="shared" si="235"/>
        <v>#N/A</v>
      </c>
      <c r="DN3327" t="e">
        <f t="shared" si="236"/>
        <v>#N/A</v>
      </c>
      <c r="DO3327" t="e">
        <f t="shared" si="237"/>
        <v>#N/A</v>
      </c>
      <c r="DP3327" s="3">
        <f t="shared" si="238"/>
        <v>4</v>
      </c>
      <c r="DQ3327" s="3"/>
    </row>
    <row r="3328" spans="7:121" x14ac:dyDescent="0.25">
      <c r="G3328"/>
      <c r="DI3328" s="4">
        <f>INDEX(Sheet2!A:A,QUOTIENT(ROW()-1,19)+2)</f>
        <v>41717</v>
      </c>
      <c r="DJ3328" s="4">
        <f>INDEX(Sheet2!C:C,QUOTIENT(ROW()-1,19)+2)</f>
        <v>42369</v>
      </c>
      <c r="DK3328" s="4">
        <f>IFERROR(INDEX(Sheet2!$AA$2:$AS$600,QUOTIENT(ROW()-1,19)+1,MOD(ROW()-2,19)+1),NA())</f>
        <v>42379.037500000006</v>
      </c>
      <c r="DL3328">
        <f>IFERROR(INDEX(Sheet2!$AU$2:$BM$600,QUOTIENT(ROW()-1,19)+1,MOD(ROW()-2,19)+1),NA())</f>
        <v>0.5</v>
      </c>
      <c r="DM3328" s="4" t="e">
        <f t="shared" si="235"/>
        <v>#N/A</v>
      </c>
      <c r="DN3328" t="e">
        <f t="shared" si="236"/>
        <v>#N/A</v>
      </c>
      <c r="DO3328" t="e">
        <f t="shared" si="237"/>
        <v>#N/A</v>
      </c>
      <c r="DP3328" s="3">
        <f t="shared" si="238"/>
        <v>5</v>
      </c>
      <c r="DQ3328" s="3"/>
    </row>
    <row r="3329" spans="7:121" x14ac:dyDescent="0.25">
      <c r="G3329"/>
      <c r="DI3329" s="4">
        <f>INDEX(Sheet2!A:A,QUOTIENT(ROW()-1,19)+2)</f>
        <v>41717</v>
      </c>
      <c r="DJ3329" s="4">
        <f>INDEX(Sheet2!C:C,QUOTIENT(ROW()-1,19)+2)</f>
        <v>42369</v>
      </c>
      <c r="DK3329" s="4" t="e">
        <f>IFERROR(INDEX(Sheet2!$AA$2:$AS$600,QUOTIENT(ROW()-1,19)+1,MOD(ROW()-2,19)+1),NA())</f>
        <v>#N/A</v>
      </c>
      <c r="DL3329" t="str">
        <f>IFERROR(INDEX(Sheet2!$AU$2:$BM$600,QUOTIENT(ROW()-1,19)+1,MOD(ROW()-2,19)+1),NA())</f>
        <v/>
      </c>
      <c r="DM3329" s="4" t="e">
        <f t="shared" si="235"/>
        <v>#N/A</v>
      </c>
      <c r="DN3329" t="e">
        <f t="shared" si="236"/>
        <v>#N/A</v>
      </c>
      <c r="DO3329" t="e">
        <f t="shared" si="237"/>
        <v>#N/A</v>
      </c>
      <c r="DP3329" s="3">
        <f t="shared" si="238"/>
        <v>5</v>
      </c>
      <c r="DQ3329" s="3"/>
    </row>
    <row r="3330" spans="7:121" x14ac:dyDescent="0.25">
      <c r="G3330"/>
      <c r="DI3330" s="4">
        <f>INDEX(Sheet2!A:A,QUOTIENT(ROW()-1,19)+2)</f>
        <v>41717</v>
      </c>
      <c r="DJ3330" s="4">
        <f>INDEX(Sheet2!C:C,QUOTIENT(ROW()-1,19)+2)</f>
        <v>42369</v>
      </c>
      <c r="DK3330" s="4" t="e">
        <f>IFERROR(INDEX(Sheet2!$AA$2:$AS$600,QUOTIENT(ROW()-1,19)+1,MOD(ROW()-2,19)+1),NA())</f>
        <v>#N/A</v>
      </c>
      <c r="DL3330" t="str">
        <f>IFERROR(INDEX(Sheet2!$AU$2:$BM$600,QUOTIENT(ROW()-1,19)+1,MOD(ROW()-2,19)+1),NA())</f>
        <v/>
      </c>
      <c r="DM3330" s="4" t="e">
        <f t="shared" si="235"/>
        <v>#N/A</v>
      </c>
      <c r="DN3330" t="e">
        <f t="shared" si="236"/>
        <v>#N/A</v>
      </c>
      <c r="DO3330" t="e">
        <f t="shared" si="237"/>
        <v>#N/A</v>
      </c>
      <c r="DP3330" s="3">
        <f t="shared" si="238"/>
        <v>5</v>
      </c>
      <c r="DQ3330" s="3"/>
    </row>
    <row r="3331" spans="7:121" x14ac:dyDescent="0.25">
      <c r="G3331"/>
      <c r="DI3331" s="4">
        <f>INDEX(Sheet2!A:A,QUOTIENT(ROW()-1,19)+2)</f>
        <v>41717</v>
      </c>
      <c r="DJ3331" s="4">
        <f>INDEX(Sheet2!C:C,QUOTIENT(ROW()-1,19)+2)</f>
        <v>42369</v>
      </c>
      <c r="DK3331" s="4" t="e">
        <f>IFERROR(INDEX(Sheet2!$AA$2:$AS$600,QUOTIENT(ROW()-1,19)+1,MOD(ROW()-2,19)+1),NA())</f>
        <v>#N/A</v>
      </c>
      <c r="DL3331" t="str">
        <f>IFERROR(INDEX(Sheet2!$AU$2:$BM$600,QUOTIENT(ROW()-1,19)+1,MOD(ROW()-2,19)+1),NA())</f>
        <v/>
      </c>
      <c r="DM3331" s="4" t="e">
        <f t="shared" si="235"/>
        <v>#N/A</v>
      </c>
      <c r="DN3331" t="e">
        <f t="shared" si="236"/>
        <v>#N/A</v>
      </c>
      <c r="DO3331" t="e">
        <f t="shared" si="237"/>
        <v>#N/A</v>
      </c>
      <c r="DP3331" s="3">
        <f t="shared" si="238"/>
        <v>5</v>
      </c>
      <c r="DQ3331" s="3"/>
    </row>
    <row r="3332" spans="7:121" x14ac:dyDescent="0.25">
      <c r="G3332"/>
      <c r="DI3332" s="4">
        <f>INDEX(Sheet2!A:A,QUOTIENT(ROW()-1,19)+2)</f>
        <v>41717</v>
      </c>
      <c r="DJ3332" s="4">
        <f>INDEX(Sheet2!C:C,QUOTIENT(ROW()-1,19)+2)</f>
        <v>42369</v>
      </c>
      <c r="DK3332" s="4" t="e">
        <f>IFERROR(INDEX(Sheet2!$AA$2:$AS$600,QUOTIENT(ROW()-1,19)+1,MOD(ROW()-2,19)+1),NA())</f>
        <v>#N/A</v>
      </c>
      <c r="DL3332" t="str">
        <f>IFERROR(INDEX(Sheet2!$AU$2:$BM$600,QUOTIENT(ROW()-1,19)+1,MOD(ROW()-2,19)+1),NA())</f>
        <v/>
      </c>
      <c r="DM3332" s="4" t="e">
        <f t="shared" si="235"/>
        <v>#N/A</v>
      </c>
      <c r="DN3332" t="e">
        <f t="shared" si="236"/>
        <v>#N/A</v>
      </c>
      <c r="DO3332" t="e">
        <f t="shared" si="237"/>
        <v>#N/A</v>
      </c>
      <c r="DP3332" s="3">
        <f t="shared" si="238"/>
        <v>5</v>
      </c>
      <c r="DQ3332" s="3"/>
    </row>
    <row r="3333" spans="7:121" x14ac:dyDescent="0.25">
      <c r="G3333"/>
      <c r="DI3333" s="4">
        <f>INDEX(Sheet2!A:A,QUOTIENT(ROW()-1,19)+2)</f>
        <v>41717</v>
      </c>
      <c r="DJ3333" s="4">
        <f>INDEX(Sheet2!C:C,QUOTIENT(ROW()-1,19)+2)</f>
        <v>42369</v>
      </c>
      <c r="DK3333" s="4" t="e">
        <f>IFERROR(INDEX(Sheet2!$AA$2:$AS$600,QUOTIENT(ROW()-1,19)+1,MOD(ROW()-2,19)+1),NA())</f>
        <v>#N/A</v>
      </c>
      <c r="DL3333" t="str">
        <f>IFERROR(INDEX(Sheet2!$AU$2:$BM$600,QUOTIENT(ROW()-1,19)+1,MOD(ROW()-2,19)+1),NA())</f>
        <v/>
      </c>
      <c r="DM3333" s="4" t="e">
        <f t="shared" si="235"/>
        <v>#N/A</v>
      </c>
      <c r="DN3333" t="e">
        <f t="shared" si="236"/>
        <v>#N/A</v>
      </c>
      <c r="DO3333" t="e">
        <f t="shared" si="237"/>
        <v>#N/A</v>
      </c>
      <c r="DP3333" s="3">
        <f t="shared" si="238"/>
        <v>5</v>
      </c>
      <c r="DQ3333" s="3"/>
    </row>
    <row r="3334" spans="7:121" x14ac:dyDescent="0.25">
      <c r="G3334"/>
      <c r="DI3334" s="4">
        <f>INDEX(Sheet2!A:A,QUOTIENT(ROW()-1,19)+2)</f>
        <v>41717</v>
      </c>
      <c r="DJ3334" s="4">
        <f>INDEX(Sheet2!C:C,QUOTIENT(ROW()-1,19)+2)</f>
        <v>42369</v>
      </c>
      <c r="DK3334" s="4" t="e">
        <f>IFERROR(INDEX(Sheet2!$AA$2:$AS$600,QUOTIENT(ROW()-1,19)+1,MOD(ROW()-2,19)+1),NA())</f>
        <v>#N/A</v>
      </c>
      <c r="DL3334" t="str">
        <f>IFERROR(INDEX(Sheet2!$AU$2:$BM$600,QUOTIENT(ROW()-1,19)+1,MOD(ROW()-2,19)+1),NA())</f>
        <v/>
      </c>
      <c r="DM3334" s="4" t="e">
        <f t="shared" ref="DM3334:DM3397" si="239">+IF($C$6=$DI3334,DK3334,NA())</f>
        <v>#N/A</v>
      </c>
      <c r="DN3334" t="e">
        <f t="shared" ref="DN3334:DN3397" si="240">+IF($C$6=$DI3334,DL3334,NA())</f>
        <v>#N/A</v>
      </c>
      <c r="DO3334" t="e">
        <f t="shared" si="237"/>
        <v>#N/A</v>
      </c>
      <c r="DP3334" s="3">
        <f t="shared" si="238"/>
        <v>5</v>
      </c>
      <c r="DQ3334" s="3"/>
    </row>
    <row r="3335" spans="7:121" x14ac:dyDescent="0.25">
      <c r="G3335"/>
      <c r="DI3335" s="4">
        <f>INDEX(Sheet2!A:A,QUOTIENT(ROW()-1,19)+2)</f>
        <v>41717</v>
      </c>
      <c r="DJ3335" s="4">
        <f>INDEX(Sheet2!C:C,QUOTIENT(ROW()-1,19)+2)</f>
        <v>42369</v>
      </c>
      <c r="DK3335" s="4" t="e">
        <f>IFERROR(INDEX(Sheet2!$AA$2:$AS$600,QUOTIENT(ROW()-1,19)+1,MOD(ROW()-2,19)+1),NA())</f>
        <v>#N/A</v>
      </c>
      <c r="DL3335" t="str">
        <f>IFERROR(INDEX(Sheet2!$AU$2:$BM$600,QUOTIENT(ROW()-1,19)+1,MOD(ROW()-2,19)+1),NA())</f>
        <v/>
      </c>
      <c r="DM3335" s="4" t="e">
        <f t="shared" si="239"/>
        <v>#N/A</v>
      </c>
      <c r="DN3335" t="e">
        <f t="shared" si="240"/>
        <v>#N/A</v>
      </c>
      <c r="DO3335" t="e">
        <f t="shared" ref="DO3335:DO3398" si="241">IF(DN3335="",NA(),DN3335)</f>
        <v>#N/A</v>
      </c>
      <c r="DP3335" s="3">
        <f t="shared" si="238"/>
        <v>5</v>
      </c>
      <c r="DQ3335" s="3"/>
    </row>
    <row r="3336" spans="7:121" x14ac:dyDescent="0.25">
      <c r="G3336"/>
      <c r="DI3336" s="4">
        <f>INDEX(Sheet2!A:A,QUOTIENT(ROW()-1,19)+2)</f>
        <v>41717</v>
      </c>
      <c r="DJ3336" s="4">
        <f>INDEX(Sheet2!C:C,QUOTIENT(ROW()-1,19)+2)</f>
        <v>42369</v>
      </c>
      <c r="DK3336" s="4" t="e">
        <f>IFERROR(INDEX(Sheet2!$AA$2:$AS$600,QUOTIENT(ROW()-1,19)+1,MOD(ROW()-2,19)+1),NA())</f>
        <v>#N/A</v>
      </c>
      <c r="DL3336" t="str">
        <f>IFERROR(INDEX(Sheet2!$AU$2:$BM$600,QUOTIENT(ROW()-1,19)+1,MOD(ROW()-2,19)+1),NA())</f>
        <v/>
      </c>
      <c r="DM3336" s="4" t="e">
        <f t="shared" si="239"/>
        <v>#N/A</v>
      </c>
      <c r="DN3336" t="e">
        <f t="shared" si="240"/>
        <v>#N/A</v>
      </c>
      <c r="DO3336" t="e">
        <f t="shared" si="241"/>
        <v>#N/A</v>
      </c>
      <c r="DP3336" s="3">
        <f t="shared" ref="DP3336:DP3399" si="242">+IF(AND(DI3336=DI3335,DJ3336=DJ3335),DP3335+IF(ISERROR(DK3336),0,1),1)</f>
        <v>5</v>
      </c>
      <c r="DQ3336" s="3"/>
    </row>
    <row r="3337" spans="7:121" x14ac:dyDescent="0.25">
      <c r="G3337"/>
      <c r="DI3337" s="4">
        <f>INDEX(Sheet2!A:A,QUOTIENT(ROW()-1,19)+2)</f>
        <v>41717</v>
      </c>
      <c r="DJ3337" s="4">
        <f>INDEX(Sheet2!C:C,QUOTIENT(ROW()-1,19)+2)</f>
        <v>42369</v>
      </c>
      <c r="DK3337" s="4" t="e">
        <f>IFERROR(INDEX(Sheet2!$AA$2:$AS$600,QUOTIENT(ROW()-1,19)+1,MOD(ROW()-2,19)+1),NA())</f>
        <v>#N/A</v>
      </c>
      <c r="DL3337" t="str">
        <f>IFERROR(INDEX(Sheet2!$AU$2:$BM$600,QUOTIENT(ROW()-1,19)+1,MOD(ROW()-2,19)+1),NA())</f>
        <v/>
      </c>
      <c r="DM3337" s="4" t="e">
        <f t="shared" si="239"/>
        <v>#N/A</v>
      </c>
      <c r="DN3337" t="e">
        <f t="shared" si="240"/>
        <v>#N/A</v>
      </c>
      <c r="DO3337" t="e">
        <f t="shared" si="241"/>
        <v>#N/A</v>
      </c>
      <c r="DP3337" s="3">
        <f t="shared" si="242"/>
        <v>5</v>
      </c>
      <c r="DQ3337" s="3"/>
    </row>
    <row r="3338" spans="7:121" x14ac:dyDescent="0.25">
      <c r="G3338"/>
      <c r="DI3338" s="4">
        <f>INDEX(Sheet2!A:A,QUOTIENT(ROW()-1,19)+2)</f>
        <v>41717</v>
      </c>
      <c r="DJ3338" s="4">
        <f>INDEX(Sheet2!C:C,QUOTIENT(ROW()-1,19)+2)</f>
        <v>42369</v>
      </c>
      <c r="DK3338" s="4" t="e">
        <f>IFERROR(INDEX(Sheet2!$AA$2:$AS$600,QUOTIENT(ROW()-1,19)+1,MOD(ROW()-2,19)+1),NA())</f>
        <v>#N/A</v>
      </c>
      <c r="DL3338" t="str">
        <f>IFERROR(INDEX(Sheet2!$AU$2:$BM$600,QUOTIENT(ROW()-1,19)+1,MOD(ROW()-2,19)+1),NA())</f>
        <v/>
      </c>
      <c r="DM3338" s="4" t="e">
        <f t="shared" si="239"/>
        <v>#N/A</v>
      </c>
      <c r="DN3338" t="e">
        <f t="shared" si="240"/>
        <v>#N/A</v>
      </c>
      <c r="DO3338" t="e">
        <f t="shared" si="241"/>
        <v>#N/A</v>
      </c>
      <c r="DP3338" s="3">
        <f t="shared" si="242"/>
        <v>5</v>
      </c>
      <c r="DQ3338" s="3"/>
    </row>
    <row r="3339" spans="7:121" x14ac:dyDescent="0.25">
      <c r="G3339"/>
      <c r="DI3339" s="4">
        <f>INDEX(Sheet2!A:A,QUOTIENT(ROW()-1,19)+2)</f>
        <v>41717</v>
      </c>
      <c r="DJ3339" s="4">
        <f>INDEX(Sheet2!C:C,QUOTIENT(ROW()-1,19)+2)</f>
        <v>42369</v>
      </c>
      <c r="DK3339" s="4" t="e">
        <f>IFERROR(INDEX(Sheet2!$AA$2:$AS$600,QUOTIENT(ROW()-1,19)+1,MOD(ROW()-2,19)+1),NA())</f>
        <v>#N/A</v>
      </c>
      <c r="DL3339" t="str">
        <f>IFERROR(INDEX(Sheet2!$AU$2:$BM$600,QUOTIENT(ROW()-1,19)+1,MOD(ROW()-2,19)+1),NA())</f>
        <v/>
      </c>
      <c r="DM3339" s="4" t="e">
        <f t="shared" si="239"/>
        <v>#N/A</v>
      </c>
      <c r="DN3339" t="e">
        <f t="shared" si="240"/>
        <v>#N/A</v>
      </c>
      <c r="DO3339" t="e">
        <f t="shared" si="241"/>
        <v>#N/A</v>
      </c>
      <c r="DP3339" s="3">
        <f t="shared" si="242"/>
        <v>5</v>
      </c>
      <c r="DQ3339" s="3"/>
    </row>
    <row r="3340" spans="7:121" x14ac:dyDescent="0.25">
      <c r="G3340"/>
      <c r="DI3340" s="4">
        <f>INDEX(Sheet2!A:A,QUOTIENT(ROW()-1,19)+2)</f>
        <v>41717</v>
      </c>
      <c r="DJ3340" s="4">
        <f>INDEX(Sheet2!C:C,QUOTIENT(ROW()-1,19)+2)</f>
        <v>42369</v>
      </c>
      <c r="DK3340" s="4" t="e">
        <f>IFERROR(INDEX(Sheet2!$AA$2:$AS$600,QUOTIENT(ROW()-1,19)+1,MOD(ROW()-2,19)+1),NA())</f>
        <v>#N/A</v>
      </c>
      <c r="DL3340" t="str">
        <f>IFERROR(INDEX(Sheet2!$AU$2:$BM$600,QUOTIENT(ROW()-1,19)+1,MOD(ROW()-2,19)+1),NA())</f>
        <v/>
      </c>
      <c r="DM3340" s="4" t="e">
        <f t="shared" si="239"/>
        <v>#N/A</v>
      </c>
      <c r="DN3340" t="e">
        <f t="shared" si="240"/>
        <v>#N/A</v>
      </c>
      <c r="DO3340" t="e">
        <f t="shared" si="241"/>
        <v>#N/A</v>
      </c>
      <c r="DP3340" s="3">
        <f t="shared" si="242"/>
        <v>5</v>
      </c>
      <c r="DQ3340" s="3"/>
    </row>
    <row r="3341" spans="7:121" x14ac:dyDescent="0.25">
      <c r="G3341"/>
      <c r="DI3341" s="4">
        <f>INDEX(Sheet2!A:A,QUOTIENT(ROW()-1,19)+2)</f>
        <v>41717</v>
      </c>
      <c r="DJ3341" s="4">
        <f>INDEX(Sheet2!C:C,QUOTIENT(ROW()-1,19)+2)</f>
        <v>42369</v>
      </c>
      <c r="DK3341" s="4" t="e">
        <f>IFERROR(INDEX(Sheet2!$AA$2:$AS$600,QUOTIENT(ROW()-1,19)+1,MOD(ROW()-2,19)+1),NA())</f>
        <v>#N/A</v>
      </c>
      <c r="DL3341" t="str">
        <f>IFERROR(INDEX(Sheet2!$AU$2:$BM$600,QUOTIENT(ROW()-1,19)+1,MOD(ROW()-2,19)+1),NA())</f>
        <v/>
      </c>
      <c r="DM3341" s="4" t="e">
        <f t="shared" si="239"/>
        <v>#N/A</v>
      </c>
      <c r="DN3341" t="e">
        <f t="shared" si="240"/>
        <v>#N/A</v>
      </c>
      <c r="DO3341" t="e">
        <f t="shared" si="241"/>
        <v>#N/A</v>
      </c>
      <c r="DP3341" s="3">
        <f t="shared" si="242"/>
        <v>5</v>
      </c>
      <c r="DQ3341" s="3"/>
    </row>
    <row r="3342" spans="7:121" x14ac:dyDescent="0.25">
      <c r="G3342"/>
      <c r="DI3342" s="4">
        <f>INDEX(Sheet2!A:A,QUOTIENT(ROW()-1,19)+2)</f>
        <v>41717</v>
      </c>
      <c r="DJ3342" s="4">
        <f>INDEX(Sheet2!C:C,QUOTIENT(ROW()-1,19)+2)</f>
        <v>42369</v>
      </c>
      <c r="DK3342" s="4" t="e">
        <f>IFERROR(INDEX(Sheet2!$AA$2:$AS$600,QUOTIENT(ROW()-1,19)+1,MOD(ROW()-2,19)+1),NA())</f>
        <v>#N/A</v>
      </c>
      <c r="DL3342" t="str">
        <f>IFERROR(INDEX(Sheet2!$AU$2:$BM$600,QUOTIENT(ROW()-1,19)+1,MOD(ROW()-2,19)+1),NA())</f>
        <v/>
      </c>
      <c r="DM3342" s="4" t="e">
        <f t="shared" si="239"/>
        <v>#N/A</v>
      </c>
      <c r="DN3342" t="e">
        <f t="shared" si="240"/>
        <v>#N/A</v>
      </c>
      <c r="DO3342" t="e">
        <f t="shared" si="241"/>
        <v>#N/A</v>
      </c>
      <c r="DP3342" s="3">
        <f t="shared" si="242"/>
        <v>5</v>
      </c>
      <c r="DQ3342" s="3"/>
    </row>
    <row r="3343" spans="7:121" x14ac:dyDescent="0.25">
      <c r="G3343"/>
      <c r="DI3343" s="4">
        <f>INDEX(Sheet2!A:A,QUOTIENT(ROW()-1,19)+2)</f>
        <v>41717</v>
      </c>
      <c r="DJ3343" s="4">
        <f>INDEX(Sheet2!C:C,QUOTIENT(ROW()-1,19)+2)</f>
        <v>42369</v>
      </c>
      <c r="DK3343" s="4" t="e">
        <f>IFERROR(INDEX(Sheet2!$AA$2:$AS$600,QUOTIENT(ROW()-1,19)+1,MOD(ROW()-2,19)+1),NA())</f>
        <v>#N/A</v>
      </c>
      <c r="DL3343" t="str">
        <f>IFERROR(INDEX(Sheet2!$AU$2:$BM$600,QUOTIENT(ROW()-1,19)+1,MOD(ROW()-2,19)+1),NA())</f>
        <v/>
      </c>
      <c r="DM3343" s="4" t="e">
        <f t="shared" si="239"/>
        <v>#N/A</v>
      </c>
      <c r="DN3343" t="e">
        <f t="shared" si="240"/>
        <v>#N/A</v>
      </c>
      <c r="DO3343" t="e">
        <f t="shared" si="241"/>
        <v>#N/A</v>
      </c>
      <c r="DP3343" s="3">
        <f t="shared" si="242"/>
        <v>5</v>
      </c>
      <c r="DQ3343" s="3"/>
    </row>
    <row r="3344" spans="7:121" x14ac:dyDescent="0.25">
      <c r="G3344"/>
      <c r="DI3344" s="4">
        <f>INDEX(Sheet2!A:A,QUOTIENT(ROW()-1,19)+2)</f>
        <v>41717</v>
      </c>
      <c r="DJ3344" s="4">
        <f>INDEX(Sheet2!C:C,QUOTIENT(ROW()-1,19)+2)</f>
        <v>42369</v>
      </c>
      <c r="DK3344" s="4" t="e">
        <f>IFERROR(INDEX(Sheet2!$AA$2:$AS$600,QUOTIENT(ROW()-1,19)+1,MOD(ROW()-2,19)+1),NA())</f>
        <v>#N/A</v>
      </c>
      <c r="DL3344" t="str">
        <f>IFERROR(INDEX(Sheet2!$AU$2:$BM$600,QUOTIENT(ROW()-1,19)+1,MOD(ROW()-2,19)+1),NA())</f>
        <v/>
      </c>
      <c r="DM3344" s="4" t="e">
        <f t="shared" si="239"/>
        <v>#N/A</v>
      </c>
      <c r="DN3344" t="e">
        <f t="shared" si="240"/>
        <v>#N/A</v>
      </c>
      <c r="DO3344" t="e">
        <f t="shared" si="241"/>
        <v>#N/A</v>
      </c>
      <c r="DP3344" s="3">
        <f t="shared" si="242"/>
        <v>5</v>
      </c>
      <c r="DQ3344" s="3"/>
    </row>
    <row r="3345" spans="7:121" x14ac:dyDescent="0.25">
      <c r="G3345"/>
      <c r="DI3345" s="4">
        <f>INDEX(Sheet2!A:A,QUOTIENT(ROW()-1,19)+2)</f>
        <v>41717</v>
      </c>
      <c r="DJ3345" s="4">
        <f>INDEX(Sheet2!C:C,QUOTIENT(ROW()-1,19)+2)</f>
        <v>42369</v>
      </c>
      <c r="DK3345" s="4" t="e">
        <f>IFERROR(INDEX(Sheet2!$AA$2:$AS$600,QUOTIENT(ROW()-1,19)+1,MOD(ROW()-2,19)+1),NA())</f>
        <v>#N/A</v>
      </c>
      <c r="DL3345" t="str">
        <f>IFERROR(INDEX(Sheet2!$AU$2:$BM$600,QUOTIENT(ROW()-1,19)+1,MOD(ROW()-2,19)+1),NA())</f>
        <v/>
      </c>
      <c r="DM3345" s="4" t="e">
        <f t="shared" si="239"/>
        <v>#N/A</v>
      </c>
      <c r="DN3345" t="e">
        <f t="shared" si="240"/>
        <v>#N/A</v>
      </c>
      <c r="DO3345" t="e">
        <f t="shared" si="241"/>
        <v>#N/A</v>
      </c>
      <c r="DP3345" s="3">
        <f t="shared" si="242"/>
        <v>5</v>
      </c>
      <c r="DQ3345" s="3"/>
    </row>
    <row r="3346" spans="7:121" x14ac:dyDescent="0.25">
      <c r="G3346"/>
      <c r="DI3346" s="4">
        <f>INDEX(Sheet2!A:A,QUOTIENT(ROW()-1,19)+2)</f>
        <v>41717</v>
      </c>
      <c r="DJ3346" s="4">
        <f>INDEX(Sheet2!C:C,QUOTIENT(ROW()-1,19)+2)</f>
        <v>42369</v>
      </c>
      <c r="DK3346" s="4">
        <f>IFERROR(INDEX(Sheet2!$AA$2:$AS$600,QUOTIENT(ROW()-1,19)+1,MOD(ROW()-2,19)+1),NA())</f>
        <v>42358.962500000001</v>
      </c>
      <c r="DL3346">
        <f>IFERROR(INDEX(Sheet2!$AU$2:$BM$600,QUOTIENT(ROW()-1,19)+1,MOD(ROW()-2,19)+1),NA())</f>
        <v>0.75</v>
      </c>
      <c r="DM3346" s="4" t="e">
        <f t="shared" si="239"/>
        <v>#N/A</v>
      </c>
      <c r="DN3346" t="e">
        <f t="shared" si="240"/>
        <v>#N/A</v>
      </c>
      <c r="DO3346" t="e">
        <f t="shared" si="241"/>
        <v>#N/A</v>
      </c>
      <c r="DP3346" s="3">
        <f t="shared" si="242"/>
        <v>6</v>
      </c>
      <c r="DQ3346" s="3"/>
    </row>
    <row r="3347" spans="7:121" x14ac:dyDescent="0.25">
      <c r="G3347"/>
      <c r="DI3347" s="4">
        <f>INDEX(Sheet2!A:A,QUOTIENT(ROW()-1,19)+2)</f>
        <v>41717</v>
      </c>
      <c r="DJ3347" s="4">
        <f>INDEX(Sheet2!C:C,QUOTIENT(ROW()-1,19)+2)</f>
        <v>42369</v>
      </c>
      <c r="DK3347" s="4">
        <f>IFERROR(INDEX(Sheet2!$AA$2:$AS$600,QUOTIENT(ROW()-1,19)+1,MOD(ROW()-2,19)+1),NA())</f>
        <v>42379.037500000006</v>
      </c>
      <c r="DL3347">
        <f>IFERROR(INDEX(Sheet2!$AU$2:$BM$600,QUOTIENT(ROW()-1,19)+1,MOD(ROW()-2,19)+1),NA())</f>
        <v>0.75</v>
      </c>
      <c r="DM3347" s="4" t="e">
        <f t="shared" si="239"/>
        <v>#N/A</v>
      </c>
      <c r="DN3347" t="e">
        <f t="shared" si="240"/>
        <v>#N/A</v>
      </c>
      <c r="DO3347" t="e">
        <f t="shared" si="241"/>
        <v>#N/A</v>
      </c>
      <c r="DP3347" s="3">
        <f t="shared" si="242"/>
        <v>7</v>
      </c>
      <c r="DQ3347" s="3"/>
    </row>
    <row r="3348" spans="7:121" x14ac:dyDescent="0.25">
      <c r="G3348"/>
      <c r="DI3348" s="4">
        <f>INDEX(Sheet2!A:A,QUOTIENT(ROW()-1,19)+2)</f>
        <v>41717</v>
      </c>
      <c r="DJ3348" s="4">
        <f>INDEX(Sheet2!C:C,QUOTIENT(ROW()-1,19)+2)</f>
        <v>42369</v>
      </c>
      <c r="DK3348" s="4" t="e">
        <f>IFERROR(INDEX(Sheet2!$AA$2:$AS$600,QUOTIENT(ROW()-1,19)+1,MOD(ROW()-2,19)+1),NA())</f>
        <v>#N/A</v>
      </c>
      <c r="DL3348" t="str">
        <f>IFERROR(INDEX(Sheet2!$AU$2:$BM$600,QUOTIENT(ROW()-1,19)+1,MOD(ROW()-2,19)+1),NA())</f>
        <v/>
      </c>
      <c r="DM3348" s="4" t="e">
        <f t="shared" si="239"/>
        <v>#N/A</v>
      </c>
      <c r="DN3348" t="e">
        <f t="shared" si="240"/>
        <v>#N/A</v>
      </c>
      <c r="DO3348" t="e">
        <f t="shared" si="241"/>
        <v>#N/A</v>
      </c>
      <c r="DP3348" s="3">
        <f t="shared" si="242"/>
        <v>7</v>
      </c>
      <c r="DQ3348" s="3"/>
    </row>
    <row r="3349" spans="7:121" x14ac:dyDescent="0.25">
      <c r="G3349"/>
      <c r="DI3349" s="4">
        <f>INDEX(Sheet2!A:A,QUOTIENT(ROW()-1,19)+2)</f>
        <v>41717</v>
      </c>
      <c r="DJ3349" s="4">
        <f>INDEX(Sheet2!C:C,QUOTIENT(ROW()-1,19)+2)</f>
        <v>42369</v>
      </c>
      <c r="DK3349" s="4" t="e">
        <f>IFERROR(INDEX(Sheet2!$AA$2:$AS$600,QUOTIENT(ROW()-1,19)+1,MOD(ROW()-2,19)+1),NA())</f>
        <v>#N/A</v>
      </c>
      <c r="DL3349" t="str">
        <f>IFERROR(INDEX(Sheet2!$AU$2:$BM$600,QUOTIENT(ROW()-1,19)+1,MOD(ROW()-2,19)+1),NA())</f>
        <v/>
      </c>
      <c r="DM3349" s="4" t="e">
        <f t="shared" si="239"/>
        <v>#N/A</v>
      </c>
      <c r="DN3349" t="e">
        <f t="shared" si="240"/>
        <v>#N/A</v>
      </c>
      <c r="DO3349" t="e">
        <f t="shared" si="241"/>
        <v>#N/A</v>
      </c>
      <c r="DP3349" s="3">
        <f t="shared" si="242"/>
        <v>7</v>
      </c>
      <c r="DQ3349" s="3"/>
    </row>
    <row r="3350" spans="7:121" x14ac:dyDescent="0.25">
      <c r="G3350"/>
      <c r="DI3350" s="4">
        <f>INDEX(Sheet2!A:A,QUOTIENT(ROW()-1,19)+2)</f>
        <v>41717</v>
      </c>
      <c r="DJ3350" s="4">
        <f>INDEX(Sheet2!C:C,QUOTIENT(ROW()-1,19)+2)</f>
        <v>42369</v>
      </c>
      <c r="DK3350" s="4" t="e">
        <f>IFERROR(INDEX(Sheet2!$AA$2:$AS$600,QUOTIENT(ROW()-1,19)+1,MOD(ROW()-2,19)+1),NA())</f>
        <v>#N/A</v>
      </c>
      <c r="DL3350" t="str">
        <f>IFERROR(INDEX(Sheet2!$AU$2:$BM$600,QUOTIENT(ROW()-1,19)+1,MOD(ROW()-2,19)+1),NA())</f>
        <v/>
      </c>
      <c r="DM3350" s="4" t="e">
        <f t="shared" si="239"/>
        <v>#N/A</v>
      </c>
      <c r="DN3350" t="e">
        <f t="shared" si="240"/>
        <v>#N/A</v>
      </c>
      <c r="DO3350" t="e">
        <f t="shared" si="241"/>
        <v>#N/A</v>
      </c>
      <c r="DP3350" s="3">
        <f t="shared" si="242"/>
        <v>7</v>
      </c>
      <c r="DQ3350" s="3"/>
    </row>
    <row r="3351" spans="7:121" x14ac:dyDescent="0.25">
      <c r="G3351"/>
      <c r="DI3351" s="4">
        <f>INDEX(Sheet2!A:A,QUOTIENT(ROW()-1,19)+2)</f>
        <v>41717</v>
      </c>
      <c r="DJ3351" s="4">
        <f>INDEX(Sheet2!C:C,QUOTIENT(ROW()-1,19)+2)</f>
        <v>42369</v>
      </c>
      <c r="DK3351" s="4" t="e">
        <f>IFERROR(INDEX(Sheet2!$AA$2:$AS$600,QUOTIENT(ROW()-1,19)+1,MOD(ROW()-2,19)+1),NA())</f>
        <v>#N/A</v>
      </c>
      <c r="DL3351" t="str">
        <f>IFERROR(INDEX(Sheet2!$AU$2:$BM$600,QUOTIENT(ROW()-1,19)+1,MOD(ROW()-2,19)+1),NA())</f>
        <v/>
      </c>
      <c r="DM3351" s="4" t="e">
        <f t="shared" si="239"/>
        <v>#N/A</v>
      </c>
      <c r="DN3351" t="e">
        <f t="shared" si="240"/>
        <v>#N/A</v>
      </c>
      <c r="DO3351" t="e">
        <f t="shared" si="241"/>
        <v>#N/A</v>
      </c>
      <c r="DP3351" s="3">
        <f t="shared" si="242"/>
        <v>7</v>
      </c>
      <c r="DQ3351" s="3"/>
    </row>
    <row r="3352" spans="7:121" x14ac:dyDescent="0.25">
      <c r="G3352"/>
      <c r="DI3352" s="4">
        <f>INDEX(Sheet2!A:A,QUOTIENT(ROW()-1,19)+2)</f>
        <v>41717</v>
      </c>
      <c r="DJ3352" s="4">
        <f>INDEX(Sheet2!C:C,QUOTIENT(ROW()-1,19)+2)</f>
        <v>42369</v>
      </c>
      <c r="DK3352" s="4" t="e">
        <f>IFERROR(INDEX(Sheet2!$AA$2:$AS$600,QUOTIENT(ROW()-1,19)+1,MOD(ROW()-2,19)+1),NA())</f>
        <v>#N/A</v>
      </c>
      <c r="DL3352" t="str">
        <f>IFERROR(INDEX(Sheet2!$AU$2:$BM$600,QUOTIENT(ROW()-1,19)+1,MOD(ROW()-2,19)+1),NA())</f>
        <v/>
      </c>
      <c r="DM3352" s="4" t="e">
        <f t="shared" si="239"/>
        <v>#N/A</v>
      </c>
      <c r="DN3352" t="e">
        <f t="shared" si="240"/>
        <v>#N/A</v>
      </c>
      <c r="DO3352" t="e">
        <f t="shared" si="241"/>
        <v>#N/A</v>
      </c>
      <c r="DP3352" s="3">
        <f t="shared" si="242"/>
        <v>7</v>
      </c>
      <c r="DQ3352" s="3"/>
    </row>
    <row r="3353" spans="7:121" x14ac:dyDescent="0.25">
      <c r="G3353"/>
      <c r="DI3353" s="4">
        <f>INDEX(Sheet2!A:A,QUOTIENT(ROW()-1,19)+2)</f>
        <v>41717</v>
      </c>
      <c r="DJ3353" s="4">
        <f>INDEX(Sheet2!C:C,QUOTIENT(ROW()-1,19)+2)</f>
        <v>42369</v>
      </c>
      <c r="DK3353" s="4" t="e">
        <f>IFERROR(INDEX(Sheet2!$AA$2:$AS$600,QUOTIENT(ROW()-1,19)+1,MOD(ROW()-2,19)+1),NA())</f>
        <v>#N/A</v>
      </c>
      <c r="DL3353" t="str">
        <f>IFERROR(INDEX(Sheet2!$AU$2:$BM$600,QUOTIENT(ROW()-1,19)+1,MOD(ROW()-2,19)+1),NA())</f>
        <v/>
      </c>
      <c r="DM3353" s="4" t="e">
        <f t="shared" si="239"/>
        <v>#N/A</v>
      </c>
      <c r="DN3353" t="e">
        <f t="shared" si="240"/>
        <v>#N/A</v>
      </c>
      <c r="DO3353" t="e">
        <f t="shared" si="241"/>
        <v>#N/A</v>
      </c>
      <c r="DP3353" s="3">
        <f t="shared" si="242"/>
        <v>7</v>
      </c>
      <c r="DQ3353" s="3"/>
    </row>
    <row r="3354" spans="7:121" x14ac:dyDescent="0.25">
      <c r="G3354"/>
      <c r="DI3354" s="4">
        <f>INDEX(Sheet2!A:A,QUOTIENT(ROW()-1,19)+2)</f>
        <v>41717</v>
      </c>
      <c r="DJ3354" s="4">
        <f>INDEX(Sheet2!C:C,QUOTIENT(ROW()-1,19)+2)</f>
        <v>42369</v>
      </c>
      <c r="DK3354" s="4" t="e">
        <f>IFERROR(INDEX(Sheet2!$AA$2:$AS$600,QUOTIENT(ROW()-1,19)+1,MOD(ROW()-2,19)+1),NA())</f>
        <v>#N/A</v>
      </c>
      <c r="DL3354" t="str">
        <f>IFERROR(INDEX(Sheet2!$AU$2:$BM$600,QUOTIENT(ROW()-1,19)+1,MOD(ROW()-2,19)+1),NA())</f>
        <v/>
      </c>
      <c r="DM3354" s="4" t="e">
        <f t="shared" si="239"/>
        <v>#N/A</v>
      </c>
      <c r="DN3354" t="e">
        <f t="shared" si="240"/>
        <v>#N/A</v>
      </c>
      <c r="DO3354" t="e">
        <f t="shared" si="241"/>
        <v>#N/A</v>
      </c>
      <c r="DP3354" s="3">
        <f t="shared" si="242"/>
        <v>7</v>
      </c>
      <c r="DQ3354" s="3"/>
    </row>
    <row r="3355" spans="7:121" x14ac:dyDescent="0.25">
      <c r="G3355"/>
      <c r="DI3355" s="4">
        <f>INDEX(Sheet2!A:A,QUOTIENT(ROW()-1,19)+2)</f>
        <v>41717</v>
      </c>
      <c r="DJ3355" s="4">
        <f>INDEX(Sheet2!C:C,QUOTIENT(ROW()-1,19)+2)</f>
        <v>42369</v>
      </c>
      <c r="DK3355" s="4" t="e">
        <f>IFERROR(INDEX(Sheet2!$AA$2:$AS$600,QUOTIENT(ROW()-1,19)+1,MOD(ROW()-2,19)+1),NA())</f>
        <v>#N/A</v>
      </c>
      <c r="DL3355" t="str">
        <f>IFERROR(INDEX(Sheet2!$AU$2:$BM$600,QUOTIENT(ROW()-1,19)+1,MOD(ROW()-2,19)+1),NA())</f>
        <v/>
      </c>
      <c r="DM3355" s="4" t="e">
        <f t="shared" si="239"/>
        <v>#N/A</v>
      </c>
      <c r="DN3355" t="e">
        <f t="shared" si="240"/>
        <v>#N/A</v>
      </c>
      <c r="DO3355" t="e">
        <f t="shared" si="241"/>
        <v>#N/A</v>
      </c>
      <c r="DP3355" s="3">
        <f t="shared" si="242"/>
        <v>7</v>
      </c>
      <c r="DQ3355" s="3"/>
    </row>
    <row r="3356" spans="7:121" x14ac:dyDescent="0.25">
      <c r="G3356"/>
      <c r="DI3356" s="4">
        <f>INDEX(Sheet2!A:A,QUOTIENT(ROW()-1,19)+2)</f>
        <v>41717</v>
      </c>
      <c r="DJ3356" s="4">
        <f>INDEX(Sheet2!C:C,QUOTIENT(ROW()-1,19)+2)</f>
        <v>42369</v>
      </c>
      <c r="DK3356" s="4" t="e">
        <f>IFERROR(INDEX(Sheet2!$AA$2:$AS$600,QUOTIENT(ROW()-1,19)+1,MOD(ROW()-2,19)+1),NA())</f>
        <v>#N/A</v>
      </c>
      <c r="DL3356" t="str">
        <f>IFERROR(INDEX(Sheet2!$AU$2:$BM$600,QUOTIENT(ROW()-1,19)+1,MOD(ROW()-2,19)+1),NA())</f>
        <v/>
      </c>
      <c r="DM3356" s="4" t="e">
        <f t="shared" si="239"/>
        <v>#N/A</v>
      </c>
      <c r="DN3356" t="e">
        <f t="shared" si="240"/>
        <v>#N/A</v>
      </c>
      <c r="DO3356" t="e">
        <f t="shared" si="241"/>
        <v>#N/A</v>
      </c>
      <c r="DP3356" s="3">
        <f t="shared" si="242"/>
        <v>7</v>
      </c>
      <c r="DQ3356" s="3"/>
    </row>
    <row r="3357" spans="7:121" x14ac:dyDescent="0.25">
      <c r="G3357"/>
      <c r="DI3357" s="4">
        <f>INDEX(Sheet2!A:A,QUOTIENT(ROW()-1,19)+2)</f>
        <v>41717</v>
      </c>
      <c r="DJ3357" s="4">
        <f>INDEX(Sheet2!C:C,QUOTIENT(ROW()-1,19)+2)</f>
        <v>42369</v>
      </c>
      <c r="DK3357" s="4" t="e">
        <f>IFERROR(INDEX(Sheet2!$AA$2:$AS$600,QUOTIENT(ROW()-1,19)+1,MOD(ROW()-2,19)+1),NA())</f>
        <v>#N/A</v>
      </c>
      <c r="DL3357" t="str">
        <f>IFERROR(INDEX(Sheet2!$AU$2:$BM$600,QUOTIENT(ROW()-1,19)+1,MOD(ROW()-2,19)+1),NA())</f>
        <v/>
      </c>
      <c r="DM3357" s="4" t="e">
        <f t="shared" si="239"/>
        <v>#N/A</v>
      </c>
      <c r="DN3357" t="e">
        <f t="shared" si="240"/>
        <v>#N/A</v>
      </c>
      <c r="DO3357" t="e">
        <f t="shared" si="241"/>
        <v>#N/A</v>
      </c>
      <c r="DP3357" s="3">
        <f t="shared" si="242"/>
        <v>7</v>
      </c>
      <c r="DQ3357" s="3"/>
    </row>
    <row r="3358" spans="7:121" x14ac:dyDescent="0.25">
      <c r="G3358"/>
      <c r="DI3358" s="4">
        <f>INDEX(Sheet2!A:A,QUOTIENT(ROW()-1,19)+2)</f>
        <v>41717</v>
      </c>
      <c r="DJ3358" s="4">
        <f>INDEX(Sheet2!C:C,QUOTIENT(ROW()-1,19)+2)</f>
        <v>42369</v>
      </c>
      <c r="DK3358" s="4" t="e">
        <f>IFERROR(INDEX(Sheet2!$AA$2:$AS$600,QUOTIENT(ROW()-1,19)+1,MOD(ROW()-2,19)+1),NA())</f>
        <v>#N/A</v>
      </c>
      <c r="DL3358" t="str">
        <f>IFERROR(INDEX(Sheet2!$AU$2:$BM$600,QUOTIENT(ROW()-1,19)+1,MOD(ROW()-2,19)+1),NA())</f>
        <v/>
      </c>
      <c r="DM3358" s="4" t="e">
        <f t="shared" si="239"/>
        <v>#N/A</v>
      </c>
      <c r="DN3358" t="e">
        <f t="shared" si="240"/>
        <v>#N/A</v>
      </c>
      <c r="DO3358" t="e">
        <f t="shared" si="241"/>
        <v>#N/A</v>
      </c>
      <c r="DP3358" s="3">
        <f t="shared" si="242"/>
        <v>7</v>
      </c>
      <c r="DQ3358" s="3"/>
    </row>
    <row r="3359" spans="7:121" x14ac:dyDescent="0.25">
      <c r="G3359"/>
      <c r="DI3359" s="4">
        <f>INDEX(Sheet2!A:A,QUOTIENT(ROW()-1,19)+2)</f>
        <v>41717</v>
      </c>
      <c r="DJ3359" s="4">
        <f>INDEX(Sheet2!C:C,QUOTIENT(ROW()-1,19)+2)</f>
        <v>42369</v>
      </c>
      <c r="DK3359" s="4" t="e">
        <f>IFERROR(INDEX(Sheet2!$AA$2:$AS$600,QUOTIENT(ROW()-1,19)+1,MOD(ROW()-2,19)+1),NA())</f>
        <v>#N/A</v>
      </c>
      <c r="DL3359" t="str">
        <f>IFERROR(INDEX(Sheet2!$AU$2:$BM$600,QUOTIENT(ROW()-1,19)+1,MOD(ROW()-2,19)+1),NA())</f>
        <v/>
      </c>
      <c r="DM3359" s="4" t="e">
        <f t="shared" si="239"/>
        <v>#N/A</v>
      </c>
      <c r="DN3359" t="e">
        <f t="shared" si="240"/>
        <v>#N/A</v>
      </c>
      <c r="DO3359" t="e">
        <f t="shared" si="241"/>
        <v>#N/A</v>
      </c>
      <c r="DP3359" s="3">
        <f t="shared" si="242"/>
        <v>7</v>
      </c>
      <c r="DQ3359" s="3"/>
    </row>
    <row r="3360" spans="7:121" x14ac:dyDescent="0.25">
      <c r="G3360"/>
      <c r="DI3360" s="4">
        <f>INDEX(Sheet2!A:A,QUOTIENT(ROW()-1,19)+2)</f>
        <v>41717</v>
      </c>
      <c r="DJ3360" s="4">
        <f>INDEX(Sheet2!C:C,QUOTIENT(ROW()-1,19)+2)</f>
        <v>42369</v>
      </c>
      <c r="DK3360" s="4" t="e">
        <f>IFERROR(INDEX(Sheet2!$AA$2:$AS$600,QUOTIENT(ROW()-1,19)+1,MOD(ROW()-2,19)+1),NA())</f>
        <v>#N/A</v>
      </c>
      <c r="DL3360" t="str">
        <f>IFERROR(INDEX(Sheet2!$AU$2:$BM$600,QUOTIENT(ROW()-1,19)+1,MOD(ROW()-2,19)+1),NA())</f>
        <v/>
      </c>
      <c r="DM3360" s="4" t="e">
        <f t="shared" si="239"/>
        <v>#N/A</v>
      </c>
      <c r="DN3360" t="e">
        <f t="shared" si="240"/>
        <v>#N/A</v>
      </c>
      <c r="DO3360" t="e">
        <f t="shared" si="241"/>
        <v>#N/A</v>
      </c>
      <c r="DP3360" s="3">
        <f t="shared" si="242"/>
        <v>7</v>
      </c>
      <c r="DQ3360" s="3"/>
    </row>
    <row r="3361" spans="7:121" x14ac:dyDescent="0.25">
      <c r="G3361"/>
      <c r="DI3361" s="4">
        <f>INDEX(Sheet2!A:A,QUOTIENT(ROW()-1,19)+2)</f>
        <v>41717</v>
      </c>
      <c r="DJ3361" s="4">
        <f>INDEX(Sheet2!C:C,QUOTIENT(ROW()-1,19)+2)</f>
        <v>42369</v>
      </c>
      <c r="DK3361" s="4" t="e">
        <f>IFERROR(INDEX(Sheet2!$AA$2:$AS$600,QUOTIENT(ROW()-1,19)+1,MOD(ROW()-2,19)+1),NA())</f>
        <v>#N/A</v>
      </c>
      <c r="DL3361" t="str">
        <f>IFERROR(INDEX(Sheet2!$AU$2:$BM$600,QUOTIENT(ROW()-1,19)+1,MOD(ROW()-2,19)+1),NA())</f>
        <v/>
      </c>
      <c r="DM3361" s="4" t="e">
        <f t="shared" si="239"/>
        <v>#N/A</v>
      </c>
      <c r="DN3361" t="e">
        <f t="shared" si="240"/>
        <v>#N/A</v>
      </c>
      <c r="DO3361" t="e">
        <f t="shared" si="241"/>
        <v>#N/A</v>
      </c>
      <c r="DP3361" s="3">
        <f t="shared" si="242"/>
        <v>7</v>
      </c>
      <c r="DQ3361" s="3"/>
    </row>
    <row r="3362" spans="7:121" x14ac:dyDescent="0.25">
      <c r="G3362"/>
      <c r="DI3362" s="4">
        <f>INDEX(Sheet2!A:A,QUOTIENT(ROW()-1,19)+2)</f>
        <v>41717</v>
      </c>
      <c r="DJ3362" s="4">
        <f>INDEX(Sheet2!C:C,QUOTIENT(ROW()-1,19)+2)</f>
        <v>42369</v>
      </c>
      <c r="DK3362" s="4" t="e">
        <f>IFERROR(INDEX(Sheet2!$AA$2:$AS$600,QUOTIENT(ROW()-1,19)+1,MOD(ROW()-2,19)+1),NA())</f>
        <v>#N/A</v>
      </c>
      <c r="DL3362" t="str">
        <f>IFERROR(INDEX(Sheet2!$AU$2:$BM$600,QUOTIENT(ROW()-1,19)+1,MOD(ROW()-2,19)+1),NA())</f>
        <v/>
      </c>
      <c r="DM3362" s="4" t="e">
        <f t="shared" si="239"/>
        <v>#N/A</v>
      </c>
      <c r="DN3362" t="e">
        <f t="shared" si="240"/>
        <v>#N/A</v>
      </c>
      <c r="DO3362" t="e">
        <f t="shared" si="241"/>
        <v>#N/A</v>
      </c>
      <c r="DP3362" s="3">
        <f t="shared" si="242"/>
        <v>7</v>
      </c>
      <c r="DQ3362" s="3"/>
    </row>
    <row r="3363" spans="7:121" x14ac:dyDescent="0.25">
      <c r="G3363"/>
      <c r="DI3363" s="4">
        <f>INDEX(Sheet2!A:A,QUOTIENT(ROW()-1,19)+2)</f>
        <v>41717</v>
      </c>
      <c r="DJ3363" s="4">
        <f>INDEX(Sheet2!C:C,QUOTIENT(ROW()-1,19)+2)</f>
        <v>42369</v>
      </c>
      <c r="DK3363" s="4" t="e">
        <f>IFERROR(INDEX(Sheet2!$AA$2:$AS$600,QUOTIENT(ROW()-1,19)+1,MOD(ROW()-2,19)+1),NA())</f>
        <v>#N/A</v>
      </c>
      <c r="DL3363" t="str">
        <f>IFERROR(INDEX(Sheet2!$AU$2:$BM$600,QUOTIENT(ROW()-1,19)+1,MOD(ROW()-2,19)+1),NA())</f>
        <v/>
      </c>
      <c r="DM3363" s="4" t="e">
        <f t="shared" si="239"/>
        <v>#N/A</v>
      </c>
      <c r="DN3363" t="e">
        <f t="shared" si="240"/>
        <v>#N/A</v>
      </c>
      <c r="DO3363" t="e">
        <f t="shared" si="241"/>
        <v>#N/A</v>
      </c>
      <c r="DP3363" s="3">
        <f t="shared" si="242"/>
        <v>7</v>
      </c>
      <c r="DQ3363" s="3"/>
    </row>
    <row r="3364" spans="7:121" x14ac:dyDescent="0.25">
      <c r="G3364"/>
      <c r="DI3364" s="4">
        <f>INDEX(Sheet2!A:A,QUOTIENT(ROW()-1,19)+2)</f>
        <v>41717</v>
      </c>
      <c r="DJ3364" s="4">
        <f>INDEX(Sheet2!C:C,QUOTIENT(ROW()-1,19)+2)</f>
        <v>42369</v>
      </c>
      <c r="DK3364" s="4" t="e">
        <f>IFERROR(INDEX(Sheet2!$AA$2:$AS$600,QUOTIENT(ROW()-1,19)+1,MOD(ROW()-2,19)+1),NA())</f>
        <v>#N/A</v>
      </c>
      <c r="DL3364" t="str">
        <f>IFERROR(INDEX(Sheet2!$AU$2:$BM$600,QUOTIENT(ROW()-1,19)+1,MOD(ROW()-2,19)+1),NA())</f>
        <v/>
      </c>
      <c r="DM3364" s="4" t="e">
        <f t="shared" si="239"/>
        <v>#N/A</v>
      </c>
      <c r="DN3364" t="e">
        <f t="shared" si="240"/>
        <v>#N/A</v>
      </c>
      <c r="DO3364" t="e">
        <f t="shared" si="241"/>
        <v>#N/A</v>
      </c>
      <c r="DP3364" s="3">
        <f t="shared" si="242"/>
        <v>7</v>
      </c>
      <c r="DQ3364" s="3"/>
    </row>
    <row r="3365" spans="7:121" x14ac:dyDescent="0.25">
      <c r="G3365"/>
      <c r="DI3365" s="4">
        <f>INDEX(Sheet2!A:A,QUOTIENT(ROW()-1,19)+2)</f>
        <v>41717</v>
      </c>
      <c r="DJ3365" s="4">
        <f>INDEX(Sheet2!C:C,QUOTIENT(ROW()-1,19)+2)</f>
        <v>42369</v>
      </c>
      <c r="DK3365" s="4">
        <f>IFERROR(INDEX(Sheet2!$AA$2:$AS$600,QUOTIENT(ROW()-1,19)+1,MOD(ROW()-2,19)+1),NA())</f>
        <v>42328.85</v>
      </c>
      <c r="DL3365">
        <f>IFERROR(INDEX(Sheet2!$AU$2:$BM$600,QUOTIENT(ROW()-1,19)+1,MOD(ROW()-2,19)+1),NA())</f>
        <v>1</v>
      </c>
      <c r="DM3365" s="4" t="e">
        <f t="shared" si="239"/>
        <v>#N/A</v>
      </c>
      <c r="DN3365" t="e">
        <f t="shared" si="240"/>
        <v>#N/A</v>
      </c>
      <c r="DO3365" t="e">
        <f t="shared" si="241"/>
        <v>#N/A</v>
      </c>
      <c r="DP3365" s="3">
        <f t="shared" si="242"/>
        <v>8</v>
      </c>
      <c r="DQ3365" s="3"/>
    </row>
    <row r="3366" spans="7:121" x14ac:dyDescent="0.25">
      <c r="G3366"/>
      <c r="DI3366" s="4">
        <f>INDEX(Sheet2!A:A,QUOTIENT(ROW()-1,19)+2)</f>
        <v>41717</v>
      </c>
      <c r="DJ3366" s="4">
        <f>INDEX(Sheet2!C:C,QUOTIENT(ROW()-1,19)+2)</f>
        <v>42369</v>
      </c>
      <c r="DK3366" s="4">
        <f>IFERROR(INDEX(Sheet2!$AA$2:$AS$600,QUOTIENT(ROW()-1,19)+1,MOD(ROW()-2,19)+1),NA())</f>
        <v>42348.925000000003</v>
      </c>
      <c r="DL3366">
        <f>IFERROR(INDEX(Sheet2!$AU$2:$BM$600,QUOTIENT(ROW()-1,19)+1,MOD(ROW()-2,19)+1),NA())</f>
        <v>1</v>
      </c>
      <c r="DM3366" s="4" t="e">
        <f t="shared" si="239"/>
        <v>#N/A</v>
      </c>
      <c r="DN3366" t="e">
        <f t="shared" si="240"/>
        <v>#N/A</v>
      </c>
      <c r="DO3366" t="e">
        <f t="shared" si="241"/>
        <v>#N/A</v>
      </c>
      <c r="DP3366" s="3">
        <f t="shared" si="242"/>
        <v>9</v>
      </c>
      <c r="DQ3366" s="3"/>
    </row>
    <row r="3367" spans="7:121" x14ac:dyDescent="0.25">
      <c r="G3367"/>
      <c r="DI3367" s="4">
        <f>INDEX(Sheet2!A:A,QUOTIENT(ROW()-1,19)+2)</f>
        <v>41717</v>
      </c>
      <c r="DJ3367" s="4">
        <f>INDEX(Sheet2!C:C,QUOTIENT(ROW()-1,19)+2)</f>
        <v>42369</v>
      </c>
      <c r="DK3367" s="4">
        <f>IFERROR(INDEX(Sheet2!$AA$2:$AS$600,QUOTIENT(ROW()-1,19)+1,MOD(ROW()-2,19)+1),NA())</f>
        <v>42369</v>
      </c>
      <c r="DL3367">
        <f>IFERROR(INDEX(Sheet2!$AU$2:$BM$600,QUOTIENT(ROW()-1,19)+1,MOD(ROW()-2,19)+1),NA())</f>
        <v>1</v>
      </c>
      <c r="DM3367" s="4" t="e">
        <f t="shared" si="239"/>
        <v>#N/A</v>
      </c>
      <c r="DN3367" t="e">
        <f t="shared" si="240"/>
        <v>#N/A</v>
      </c>
      <c r="DO3367" t="e">
        <f t="shared" si="241"/>
        <v>#N/A</v>
      </c>
      <c r="DP3367" s="3">
        <f t="shared" si="242"/>
        <v>10</v>
      </c>
      <c r="DQ3367" s="3"/>
    </row>
    <row r="3368" spans="7:121" x14ac:dyDescent="0.25">
      <c r="G3368"/>
      <c r="DI3368" s="4">
        <f>INDEX(Sheet2!A:A,QUOTIENT(ROW()-1,19)+2)</f>
        <v>41717</v>
      </c>
      <c r="DJ3368" s="4">
        <f>INDEX(Sheet2!C:C,QUOTIENT(ROW()-1,19)+2)</f>
        <v>42369</v>
      </c>
      <c r="DK3368" s="4">
        <f>IFERROR(INDEX(Sheet2!$AA$2:$AS$600,QUOTIENT(ROW()-1,19)+1,MOD(ROW()-2,19)+1),NA())</f>
        <v>42389.075000000004</v>
      </c>
      <c r="DL3368">
        <f>IFERROR(INDEX(Sheet2!$AU$2:$BM$600,QUOTIENT(ROW()-1,19)+1,MOD(ROW()-2,19)+1),NA())</f>
        <v>1</v>
      </c>
      <c r="DM3368" s="4" t="e">
        <f t="shared" si="239"/>
        <v>#N/A</v>
      </c>
      <c r="DN3368" t="e">
        <f t="shared" si="240"/>
        <v>#N/A</v>
      </c>
      <c r="DO3368" t="e">
        <f t="shared" si="241"/>
        <v>#N/A</v>
      </c>
      <c r="DP3368" s="3">
        <f t="shared" si="242"/>
        <v>11</v>
      </c>
      <c r="DQ3368" s="3"/>
    </row>
    <row r="3369" spans="7:121" x14ac:dyDescent="0.25">
      <c r="G3369"/>
      <c r="DI3369" s="4">
        <f>INDEX(Sheet2!A:A,QUOTIENT(ROW()-1,19)+2)</f>
        <v>41717</v>
      </c>
      <c r="DJ3369" s="4">
        <f>INDEX(Sheet2!C:C,QUOTIENT(ROW()-1,19)+2)</f>
        <v>42369</v>
      </c>
      <c r="DK3369" s="4">
        <f>IFERROR(INDEX(Sheet2!$AA$2:$AS$600,QUOTIENT(ROW()-1,19)+1,MOD(ROW()-2,19)+1),NA())</f>
        <v>42409.15</v>
      </c>
      <c r="DL3369">
        <f>IFERROR(INDEX(Sheet2!$AU$2:$BM$600,QUOTIENT(ROW()-1,19)+1,MOD(ROW()-2,19)+1),NA())</f>
        <v>1</v>
      </c>
      <c r="DM3369" s="4" t="e">
        <f t="shared" si="239"/>
        <v>#N/A</v>
      </c>
      <c r="DN3369" t="e">
        <f t="shared" si="240"/>
        <v>#N/A</v>
      </c>
      <c r="DO3369" t="e">
        <f t="shared" si="241"/>
        <v>#N/A</v>
      </c>
      <c r="DP3369" s="3">
        <f t="shared" si="242"/>
        <v>12</v>
      </c>
      <c r="DQ3369" s="3"/>
    </row>
    <row r="3370" spans="7:121" x14ac:dyDescent="0.25">
      <c r="G3370"/>
      <c r="DI3370" s="4">
        <f>INDEX(Sheet2!A:A,QUOTIENT(ROW()-1,19)+2)</f>
        <v>41717</v>
      </c>
      <c r="DJ3370" s="4">
        <f>INDEX(Sheet2!C:C,QUOTIENT(ROW()-1,19)+2)</f>
        <v>42369</v>
      </c>
      <c r="DK3370" s="4" t="e">
        <f>IFERROR(INDEX(Sheet2!$AA$2:$AS$600,QUOTIENT(ROW()-1,19)+1,MOD(ROW()-2,19)+1),NA())</f>
        <v>#N/A</v>
      </c>
      <c r="DL3370" t="str">
        <f>IFERROR(INDEX(Sheet2!$AU$2:$BM$600,QUOTIENT(ROW()-1,19)+1,MOD(ROW()-2,19)+1),NA())</f>
        <v/>
      </c>
      <c r="DM3370" s="4" t="e">
        <f t="shared" si="239"/>
        <v>#N/A</v>
      </c>
      <c r="DN3370" t="e">
        <f t="shared" si="240"/>
        <v>#N/A</v>
      </c>
      <c r="DO3370" t="e">
        <f t="shared" si="241"/>
        <v>#N/A</v>
      </c>
      <c r="DP3370" s="3">
        <f t="shared" si="242"/>
        <v>12</v>
      </c>
      <c r="DQ3370" s="3"/>
    </row>
    <row r="3371" spans="7:121" x14ac:dyDescent="0.25">
      <c r="G3371"/>
      <c r="DI3371" s="4">
        <f>INDEX(Sheet2!A:A,QUOTIENT(ROW()-1,19)+2)</f>
        <v>41717</v>
      </c>
      <c r="DJ3371" s="4">
        <f>INDEX(Sheet2!C:C,QUOTIENT(ROW()-1,19)+2)</f>
        <v>42369</v>
      </c>
      <c r="DK3371" s="4" t="e">
        <f>IFERROR(INDEX(Sheet2!$AA$2:$AS$600,QUOTIENT(ROW()-1,19)+1,MOD(ROW()-2,19)+1),NA())</f>
        <v>#N/A</v>
      </c>
      <c r="DL3371" t="str">
        <f>IFERROR(INDEX(Sheet2!$AU$2:$BM$600,QUOTIENT(ROW()-1,19)+1,MOD(ROW()-2,19)+1),NA())</f>
        <v/>
      </c>
      <c r="DM3371" s="4" t="e">
        <f t="shared" si="239"/>
        <v>#N/A</v>
      </c>
      <c r="DN3371" t="e">
        <f t="shared" si="240"/>
        <v>#N/A</v>
      </c>
      <c r="DO3371" t="e">
        <f t="shared" si="241"/>
        <v>#N/A</v>
      </c>
      <c r="DP3371" s="3">
        <f t="shared" si="242"/>
        <v>12</v>
      </c>
      <c r="DQ3371" s="3"/>
    </row>
    <row r="3372" spans="7:121" x14ac:dyDescent="0.25">
      <c r="G3372"/>
      <c r="DI3372" s="4">
        <f>INDEX(Sheet2!A:A,QUOTIENT(ROW()-1,19)+2)</f>
        <v>41717</v>
      </c>
      <c r="DJ3372" s="4">
        <f>INDEX(Sheet2!C:C,QUOTIENT(ROW()-1,19)+2)</f>
        <v>42369</v>
      </c>
      <c r="DK3372" s="4" t="e">
        <f>IFERROR(INDEX(Sheet2!$AA$2:$AS$600,QUOTIENT(ROW()-1,19)+1,MOD(ROW()-2,19)+1),NA())</f>
        <v>#N/A</v>
      </c>
      <c r="DL3372" t="str">
        <f>IFERROR(INDEX(Sheet2!$AU$2:$BM$600,QUOTIENT(ROW()-1,19)+1,MOD(ROW()-2,19)+1),NA())</f>
        <v/>
      </c>
      <c r="DM3372" s="4" t="e">
        <f t="shared" si="239"/>
        <v>#N/A</v>
      </c>
      <c r="DN3372" t="e">
        <f t="shared" si="240"/>
        <v>#N/A</v>
      </c>
      <c r="DO3372" t="e">
        <f t="shared" si="241"/>
        <v>#N/A</v>
      </c>
      <c r="DP3372" s="3">
        <f t="shared" si="242"/>
        <v>12</v>
      </c>
      <c r="DQ3372" s="3"/>
    </row>
    <row r="3373" spans="7:121" x14ac:dyDescent="0.25">
      <c r="G3373"/>
      <c r="DI3373" s="4">
        <f>INDEX(Sheet2!A:A,QUOTIENT(ROW()-1,19)+2)</f>
        <v>41717</v>
      </c>
      <c r="DJ3373" s="4">
        <f>INDEX(Sheet2!C:C,QUOTIENT(ROW()-1,19)+2)</f>
        <v>42369</v>
      </c>
      <c r="DK3373" s="4" t="e">
        <f>IFERROR(INDEX(Sheet2!$AA$2:$AS$600,QUOTIENT(ROW()-1,19)+1,MOD(ROW()-2,19)+1),NA())</f>
        <v>#N/A</v>
      </c>
      <c r="DL3373" t="str">
        <f>IFERROR(INDEX(Sheet2!$AU$2:$BM$600,QUOTIENT(ROW()-1,19)+1,MOD(ROW()-2,19)+1),NA())</f>
        <v/>
      </c>
      <c r="DM3373" s="4" t="e">
        <f t="shared" si="239"/>
        <v>#N/A</v>
      </c>
      <c r="DN3373" t="e">
        <f t="shared" si="240"/>
        <v>#N/A</v>
      </c>
      <c r="DO3373" t="e">
        <f t="shared" si="241"/>
        <v>#N/A</v>
      </c>
      <c r="DP3373" s="3">
        <f t="shared" si="242"/>
        <v>12</v>
      </c>
      <c r="DQ3373" s="3"/>
    </row>
    <row r="3374" spans="7:121" x14ac:dyDescent="0.25">
      <c r="G3374"/>
      <c r="DI3374" s="4">
        <f>INDEX(Sheet2!A:A,QUOTIENT(ROW()-1,19)+2)</f>
        <v>41717</v>
      </c>
      <c r="DJ3374" s="4">
        <f>INDEX(Sheet2!C:C,QUOTIENT(ROW()-1,19)+2)</f>
        <v>42369</v>
      </c>
      <c r="DK3374" s="4" t="e">
        <f>IFERROR(INDEX(Sheet2!$AA$2:$AS$600,QUOTIENT(ROW()-1,19)+1,MOD(ROW()-2,19)+1),NA())</f>
        <v>#N/A</v>
      </c>
      <c r="DL3374" t="str">
        <f>IFERROR(INDEX(Sheet2!$AU$2:$BM$600,QUOTIENT(ROW()-1,19)+1,MOD(ROW()-2,19)+1),NA())</f>
        <v/>
      </c>
      <c r="DM3374" s="4" t="e">
        <f t="shared" si="239"/>
        <v>#N/A</v>
      </c>
      <c r="DN3374" t="e">
        <f t="shared" si="240"/>
        <v>#N/A</v>
      </c>
      <c r="DO3374" t="e">
        <f t="shared" si="241"/>
        <v>#N/A</v>
      </c>
      <c r="DP3374" s="3">
        <f t="shared" si="242"/>
        <v>12</v>
      </c>
      <c r="DQ3374" s="3"/>
    </row>
    <row r="3375" spans="7:121" x14ac:dyDescent="0.25">
      <c r="G3375"/>
      <c r="DI3375" s="4">
        <f>INDEX(Sheet2!A:A,QUOTIENT(ROW()-1,19)+2)</f>
        <v>41717</v>
      </c>
      <c r="DJ3375" s="4">
        <f>INDEX(Sheet2!C:C,QUOTIENT(ROW()-1,19)+2)</f>
        <v>42369</v>
      </c>
      <c r="DK3375" s="4" t="e">
        <f>IFERROR(INDEX(Sheet2!$AA$2:$AS$600,QUOTIENT(ROW()-1,19)+1,MOD(ROW()-2,19)+1),NA())</f>
        <v>#N/A</v>
      </c>
      <c r="DL3375" t="str">
        <f>IFERROR(INDEX(Sheet2!$AU$2:$BM$600,QUOTIENT(ROW()-1,19)+1,MOD(ROW()-2,19)+1),NA())</f>
        <v/>
      </c>
      <c r="DM3375" s="4" t="e">
        <f t="shared" si="239"/>
        <v>#N/A</v>
      </c>
      <c r="DN3375" t="e">
        <f t="shared" si="240"/>
        <v>#N/A</v>
      </c>
      <c r="DO3375" t="e">
        <f t="shared" si="241"/>
        <v>#N/A</v>
      </c>
      <c r="DP3375" s="3">
        <f t="shared" si="242"/>
        <v>12</v>
      </c>
      <c r="DQ3375" s="3"/>
    </row>
    <row r="3376" spans="7:121" x14ac:dyDescent="0.25">
      <c r="G3376"/>
      <c r="DI3376" s="4">
        <f>INDEX(Sheet2!A:A,QUOTIENT(ROW()-1,19)+2)</f>
        <v>41717</v>
      </c>
      <c r="DJ3376" s="4">
        <f>INDEX(Sheet2!C:C,QUOTIENT(ROW()-1,19)+2)</f>
        <v>42369</v>
      </c>
      <c r="DK3376" s="4" t="e">
        <f>IFERROR(INDEX(Sheet2!$AA$2:$AS$600,QUOTIENT(ROW()-1,19)+1,MOD(ROW()-2,19)+1),NA())</f>
        <v>#N/A</v>
      </c>
      <c r="DL3376" t="str">
        <f>IFERROR(INDEX(Sheet2!$AU$2:$BM$600,QUOTIENT(ROW()-1,19)+1,MOD(ROW()-2,19)+1),NA())</f>
        <v/>
      </c>
      <c r="DM3376" s="4" t="e">
        <f t="shared" si="239"/>
        <v>#N/A</v>
      </c>
      <c r="DN3376" t="e">
        <f t="shared" si="240"/>
        <v>#N/A</v>
      </c>
      <c r="DO3376" t="e">
        <f t="shared" si="241"/>
        <v>#N/A</v>
      </c>
      <c r="DP3376" s="3">
        <f t="shared" si="242"/>
        <v>12</v>
      </c>
      <c r="DQ3376" s="3"/>
    </row>
    <row r="3377" spans="7:121" x14ac:dyDescent="0.25">
      <c r="G3377"/>
      <c r="DI3377" s="4">
        <f>INDEX(Sheet2!A:A,QUOTIENT(ROW()-1,19)+2)</f>
        <v>41717</v>
      </c>
      <c r="DJ3377" s="4">
        <f>INDEX(Sheet2!C:C,QUOTIENT(ROW()-1,19)+2)</f>
        <v>42369</v>
      </c>
      <c r="DK3377" s="4" t="e">
        <f>IFERROR(INDEX(Sheet2!$AA$2:$AS$600,QUOTIENT(ROW()-1,19)+1,MOD(ROW()-2,19)+1),NA())</f>
        <v>#N/A</v>
      </c>
      <c r="DL3377" t="str">
        <f>IFERROR(INDEX(Sheet2!$AU$2:$BM$600,QUOTIENT(ROW()-1,19)+1,MOD(ROW()-2,19)+1),NA())</f>
        <v/>
      </c>
      <c r="DM3377" s="4" t="e">
        <f t="shared" si="239"/>
        <v>#N/A</v>
      </c>
      <c r="DN3377" t="e">
        <f t="shared" si="240"/>
        <v>#N/A</v>
      </c>
      <c r="DO3377" t="e">
        <f t="shared" si="241"/>
        <v>#N/A</v>
      </c>
      <c r="DP3377" s="3">
        <f t="shared" si="242"/>
        <v>12</v>
      </c>
      <c r="DQ3377" s="3"/>
    </row>
    <row r="3378" spans="7:121" x14ac:dyDescent="0.25">
      <c r="G3378"/>
      <c r="DI3378" s="4">
        <f>INDEX(Sheet2!A:A,QUOTIENT(ROW()-1,19)+2)</f>
        <v>41717</v>
      </c>
      <c r="DJ3378" s="4">
        <f>INDEX(Sheet2!C:C,QUOTIENT(ROW()-1,19)+2)</f>
        <v>42369</v>
      </c>
      <c r="DK3378" s="4" t="e">
        <f>IFERROR(INDEX(Sheet2!$AA$2:$AS$600,QUOTIENT(ROW()-1,19)+1,MOD(ROW()-2,19)+1),NA())</f>
        <v>#N/A</v>
      </c>
      <c r="DL3378" t="str">
        <f>IFERROR(INDEX(Sheet2!$AU$2:$BM$600,QUOTIENT(ROW()-1,19)+1,MOD(ROW()-2,19)+1),NA())</f>
        <v/>
      </c>
      <c r="DM3378" s="4" t="e">
        <f t="shared" si="239"/>
        <v>#N/A</v>
      </c>
      <c r="DN3378" t="e">
        <f t="shared" si="240"/>
        <v>#N/A</v>
      </c>
      <c r="DO3378" t="e">
        <f t="shared" si="241"/>
        <v>#N/A</v>
      </c>
      <c r="DP3378" s="3">
        <f t="shared" si="242"/>
        <v>12</v>
      </c>
      <c r="DQ3378" s="3"/>
    </row>
    <row r="3379" spans="7:121" x14ac:dyDescent="0.25">
      <c r="G3379"/>
      <c r="DI3379" s="4">
        <f>INDEX(Sheet2!A:A,QUOTIENT(ROW()-1,19)+2)</f>
        <v>41717</v>
      </c>
      <c r="DJ3379" s="4">
        <f>INDEX(Sheet2!C:C,QUOTIENT(ROW()-1,19)+2)</f>
        <v>42369</v>
      </c>
      <c r="DK3379" s="4" t="e">
        <f>IFERROR(INDEX(Sheet2!$AA$2:$AS$600,QUOTIENT(ROW()-1,19)+1,MOD(ROW()-2,19)+1),NA())</f>
        <v>#N/A</v>
      </c>
      <c r="DL3379" t="str">
        <f>IFERROR(INDEX(Sheet2!$AU$2:$BM$600,QUOTIENT(ROW()-1,19)+1,MOD(ROW()-2,19)+1),NA())</f>
        <v/>
      </c>
      <c r="DM3379" s="4" t="e">
        <f t="shared" si="239"/>
        <v>#N/A</v>
      </c>
      <c r="DN3379" t="e">
        <f t="shared" si="240"/>
        <v>#N/A</v>
      </c>
      <c r="DO3379" t="e">
        <f t="shared" si="241"/>
        <v>#N/A</v>
      </c>
      <c r="DP3379" s="3">
        <f t="shared" si="242"/>
        <v>12</v>
      </c>
      <c r="DQ3379" s="3"/>
    </row>
    <row r="3380" spans="7:121" x14ac:dyDescent="0.25">
      <c r="G3380"/>
      <c r="DI3380" s="4">
        <f>INDEX(Sheet2!A:A,QUOTIENT(ROW()-1,19)+2)</f>
        <v>41717</v>
      </c>
      <c r="DJ3380" s="4">
        <f>INDEX(Sheet2!C:C,QUOTIENT(ROW()-1,19)+2)</f>
        <v>42369</v>
      </c>
      <c r="DK3380" s="4" t="e">
        <f>IFERROR(INDEX(Sheet2!$AA$2:$AS$600,QUOTIENT(ROW()-1,19)+1,MOD(ROW()-2,19)+1),NA())</f>
        <v>#N/A</v>
      </c>
      <c r="DL3380" t="str">
        <f>IFERROR(INDEX(Sheet2!$AU$2:$BM$600,QUOTIENT(ROW()-1,19)+1,MOD(ROW()-2,19)+1),NA())</f>
        <v/>
      </c>
      <c r="DM3380" s="4" t="e">
        <f t="shared" si="239"/>
        <v>#N/A</v>
      </c>
      <c r="DN3380" t="e">
        <f t="shared" si="240"/>
        <v>#N/A</v>
      </c>
      <c r="DO3380" t="e">
        <f t="shared" si="241"/>
        <v>#N/A</v>
      </c>
      <c r="DP3380" s="3">
        <f t="shared" si="242"/>
        <v>12</v>
      </c>
      <c r="DQ3380" s="3"/>
    </row>
    <row r="3381" spans="7:121" x14ac:dyDescent="0.25">
      <c r="G3381"/>
      <c r="DI3381" s="4">
        <f>INDEX(Sheet2!A:A,QUOTIENT(ROW()-1,19)+2)</f>
        <v>41717</v>
      </c>
      <c r="DJ3381" s="4">
        <f>INDEX(Sheet2!C:C,QUOTIENT(ROW()-1,19)+2)</f>
        <v>42369</v>
      </c>
      <c r="DK3381" s="4" t="e">
        <f>IFERROR(INDEX(Sheet2!$AA$2:$AS$600,QUOTIENT(ROW()-1,19)+1,MOD(ROW()-2,19)+1),NA())</f>
        <v>#N/A</v>
      </c>
      <c r="DL3381" t="str">
        <f>IFERROR(INDEX(Sheet2!$AU$2:$BM$600,QUOTIENT(ROW()-1,19)+1,MOD(ROW()-2,19)+1),NA())</f>
        <v/>
      </c>
      <c r="DM3381" s="4" t="e">
        <f t="shared" si="239"/>
        <v>#N/A</v>
      </c>
      <c r="DN3381" t="e">
        <f t="shared" si="240"/>
        <v>#N/A</v>
      </c>
      <c r="DO3381" t="e">
        <f t="shared" si="241"/>
        <v>#N/A</v>
      </c>
      <c r="DP3381" s="3">
        <f t="shared" si="242"/>
        <v>12</v>
      </c>
      <c r="DQ3381" s="3"/>
    </row>
    <row r="3382" spans="7:121" x14ac:dyDescent="0.25">
      <c r="G3382"/>
      <c r="DI3382" s="4">
        <f>INDEX(Sheet2!A:A,QUOTIENT(ROW()-1,19)+2)</f>
        <v>41717</v>
      </c>
      <c r="DJ3382" s="4">
        <f>INDEX(Sheet2!C:C,QUOTIENT(ROW()-1,19)+2)</f>
        <v>42369</v>
      </c>
      <c r="DK3382" s="4" t="e">
        <f>IFERROR(INDEX(Sheet2!$AA$2:$AS$600,QUOTIENT(ROW()-1,19)+1,MOD(ROW()-2,19)+1),NA())</f>
        <v>#N/A</v>
      </c>
      <c r="DL3382" t="str">
        <f>IFERROR(INDEX(Sheet2!$AU$2:$BM$600,QUOTIENT(ROW()-1,19)+1,MOD(ROW()-2,19)+1),NA())</f>
        <v/>
      </c>
      <c r="DM3382" s="4" t="e">
        <f t="shared" si="239"/>
        <v>#N/A</v>
      </c>
      <c r="DN3382" t="e">
        <f t="shared" si="240"/>
        <v>#N/A</v>
      </c>
      <c r="DO3382" t="e">
        <f t="shared" si="241"/>
        <v>#N/A</v>
      </c>
      <c r="DP3382" s="3">
        <f t="shared" si="242"/>
        <v>12</v>
      </c>
      <c r="DQ3382" s="3"/>
    </row>
    <row r="3383" spans="7:121" x14ac:dyDescent="0.25">
      <c r="G3383"/>
      <c r="DI3383" s="4">
        <f>INDEX(Sheet2!A:A,QUOTIENT(ROW()-1,19)+2)</f>
        <v>41717</v>
      </c>
      <c r="DJ3383" s="4">
        <f>INDEX(Sheet2!C:C,QUOTIENT(ROW()-1,19)+2)</f>
        <v>42369</v>
      </c>
      <c r="DK3383" s="4" t="e">
        <f>IFERROR(INDEX(Sheet2!$AA$2:$AS$600,QUOTIENT(ROW()-1,19)+1,MOD(ROW()-2,19)+1),NA())</f>
        <v>#N/A</v>
      </c>
      <c r="DL3383" t="str">
        <f>IFERROR(INDEX(Sheet2!$AU$2:$BM$600,QUOTIENT(ROW()-1,19)+1,MOD(ROW()-2,19)+1),NA())</f>
        <v/>
      </c>
      <c r="DM3383" s="4" t="e">
        <f t="shared" si="239"/>
        <v>#N/A</v>
      </c>
      <c r="DN3383" t="e">
        <f t="shared" si="240"/>
        <v>#N/A</v>
      </c>
      <c r="DO3383" t="e">
        <f t="shared" si="241"/>
        <v>#N/A</v>
      </c>
      <c r="DP3383" s="3">
        <f t="shared" si="242"/>
        <v>12</v>
      </c>
      <c r="DQ3383" s="3"/>
    </row>
    <row r="3384" spans="7:121" x14ac:dyDescent="0.25">
      <c r="G3384"/>
      <c r="DI3384" s="4">
        <f>INDEX(Sheet2!A:A,QUOTIENT(ROW()-1,19)+2)</f>
        <v>41717</v>
      </c>
      <c r="DJ3384" s="4">
        <f>INDEX(Sheet2!C:C,QUOTIENT(ROW()-1,19)+2)</f>
        <v>42369</v>
      </c>
      <c r="DK3384" s="4">
        <f>IFERROR(INDEX(Sheet2!$AA$2:$AS$600,QUOTIENT(ROW()-1,19)+1,MOD(ROW()-2,19)+1),NA())</f>
        <v>42369</v>
      </c>
      <c r="DL3384">
        <f>IFERROR(INDEX(Sheet2!$AU$2:$BM$600,QUOTIENT(ROW()-1,19)+1,MOD(ROW()-2,19)+1),NA())</f>
        <v>1.25</v>
      </c>
      <c r="DM3384" s="4" t="e">
        <f t="shared" si="239"/>
        <v>#N/A</v>
      </c>
      <c r="DN3384" t="e">
        <f t="shared" si="240"/>
        <v>#N/A</v>
      </c>
      <c r="DO3384" t="e">
        <f t="shared" si="241"/>
        <v>#N/A</v>
      </c>
      <c r="DP3384" s="3">
        <f t="shared" si="242"/>
        <v>13</v>
      </c>
      <c r="DQ3384" s="3"/>
    </row>
    <row r="3385" spans="7:121" x14ac:dyDescent="0.25">
      <c r="G3385"/>
      <c r="DI3385" s="4">
        <f>INDEX(Sheet2!A:A,QUOTIENT(ROW()-1,19)+2)</f>
        <v>41717</v>
      </c>
      <c r="DJ3385" s="4">
        <f>INDEX(Sheet2!C:C,QUOTIENT(ROW()-1,19)+2)</f>
        <v>42369</v>
      </c>
      <c r="DK3385" s="4" t="e">
        <f>IFERROR(INDEX(Sheet2!$AA$2:$AS$600,QUOTIENT(ROW()-1,19)+1,MOD(ROW()-2,19)+1),NA())</f>
        <v>#N/A</v>
      </c>
      <c r="DL3385" t="str">
        <f>IFERROR(INDEX(Sheet2!$AU$2:$BM$600,QUOTIENT(ROW()-1,19)+1,MOD(ROW()-2,19)+1),NA())</f>
        <v/>
      </c>
      <c r="DM3385" s="4" t="e">
        <f t="shared" si="239"/>
        <v>#N/A</v>
      </c>
      <c r="DN3385" t="e">
        <f t="shared" si="240"/>
        <v>#N/A</v>
      </c>
      <c r="DO3385" t="e">
        <f t="shared" si="241"/>
        <v>#N/A</v>
      </c>
      <c r="DP3385" s="3">
        <f t="shared" si="242"/>
        <v>13</v>
      </c>
      <c r="DQ3385" s="3"/>
    </row>
    <row r="3386" spans="7:121" x14ac:dyDescent="0.25">
      <c r="G3386"/>
      <c r="DI3386" s="4">
        <f>INDEX(Sheet2!A:A,QUOTIENT(ROW()-1,19)+2)</f>
        <v>41717</v>
      </c>
      <c r="DJ3386" s="4">
        <f>INDEX(Sheet2!C:C,QUOTIENT(ROW()-1,19)+2)</f>
        <v>42369</v>
      </c>
      <c r="DK3386" s="4" t="e">
        <f>IFERROR(INDEX(Sheet2!$AA$2:$AS$600,QUOTIENT(ROW()-1,19)+1,MOD(ROW()-2,19)+1),NA())</f>
        <v>#N/A</v>
      </c>
      <c r="DL3386" t="str">
        <f>IFERROR(INDEX(Sheet2!$AU$2:$BM$600,QUOTIENT(ROW()-1,19)+1,MOD(ROW()-2,19)+1),NA())</f>
        <v/>
      </c>
      <c r="DM3386" s="4" t="e">
        <f t="shared" si="239"/>
        <v>#N/A</v>
      </c>
      <c r="DN3386" t="e">
        <f t="shared" si="240"/>
        <v>#N/A</v>
      </c>
      <c r="DO3386" t="e">
        <f t="shared" si="241"/>
        <v>#N/A</v>
      </c>
      <c r="DP3386" s="3">
        <f t="shared" si="242"/>
        <v>13</v>
      </c>
      <c r="DQ3386" s="3"/>
    </row>
    <row r="3387" spans="7:121" x14ac:dyDescent="0.25">
      <c r="G3387"/>
      <c r="DI3387" s="4">
        <f>INDEX(Sheet2!A:A,QUOTIENT(ROW()-1,19)+2)</f>
        <v>41717</v>
      </c>
      <c r="DJ3387" s="4">
        <f>INDEX(Sheet2!C:C,QUOTIENT(ROW()-1,19)+2)</f>
        <v>42369</v>
      </c>
      <c r="DK3387" s="4" t="e">
        <f>IFERROR(INDEX(Sheet2!$AA$2:$AS$600,QUOTIENT(ROW()-1,19)+1,MOD(ROW()-2,19)+1),NA())</f>
        <v>#N/A</v>
      </c>
      <c r="DL3387" t="str">
        <f>IFERROR(INDEX(Sheet2!$AU$2:$BM$600,QUOTIENT(ROW()-1,19)+1,MOD(ROW()-2,19)+1),NA())</f>
        <v/>
      </c>
      <c r="DM3387" s="4" t="e">
        <f t="shared" si="239"/>
        <v>#N/A</v>
      </c>
      <c r="DN3387" t="e">
        <f t="shared" si="240"/>
        <v>#N/A</v>
      </c>
      <c r="DO3387" t="e">
        <f t="shared" si="241"/>
        <v>#N/A</v>
      </c>
      <c r="DP3387" s="3">
        <f t="shared" si="242"/>
        <v>13</v>
      </c>
      <c r="DQ3387" s="3"/>
    </row>
    <row r="3388" spans="7:121" x14ac:dyDescent="0.25">
      <c r="G3388"/>
      <c r="DI3388" s="4">
        <f>INDEX(Sheet2!A:A,QUOTIENT(ROW()-1,19)+2)</f>
        <v>41717</v>
      </c>
      <c r="DJ3388" s="4">
        <f>INDEX(Sheet2!C:C,QUOTIENT(ROW()-1,19)+2)</f>
        <v>42369</v>
      </c>
      <c r="DK3388" s="4" t="e">
        <f>IFERROR(INDEX(Sheet2!$AA$2:$AS$600,QUOTIENT(ROW()-1,19)+1,MOD(ROW()-2,19)+1),NA())</f>
        <v>#N/A</v>
      </c>
      <c r="DL3388" t="str">
        <f>IFERROR(INDEX(Sheet2!$AU$2:$BM$600,QUOTIENT(ROW()-1,19)+1,MOD(ROW()-2,19)+1),NA())</f>
        <v/>
      </c>
      <c r="DM3388" s="4" t="e">
        <f t="shared" si="239"/>
        <v>#N/A</v>
      </c>
      <c r="DN3388" t="e">
        <f t="shared" si="240"/>
        <v>#N/A</v>
      </c>
      <c r="DO3388" t="e">
        <f t="shared" si="241"/>
        <v>#N/A</v>
      </c>
      <c r="DP3388" s="3">
        <f t="shared" si="242"/>
        <v>13</v>
      </c>
      <c r="DQ3388" s="3"/>
    </row>
    <row r="3389" spans="7:121" x14ac:dyDescent="0.25">
      <c r="G3389"/>
      <c r="DI3389" s="4">
        <f>INDEX(Sheet2!A:A,QUOTIENT(ROW()-1,19)+2)</f>
        <v>41717</v>
      </c>
      <c r="DJ3389" s="4">
        <f>INDEX(Sheet2!C:C,QUOTIENT(ROW()-1,19)+2)</f>
        <v>42369</v>
      </c>
      <c r="DK3389" s="4" t="e">
        <f>IFERROR(INDEX(Sheet2!$AA$2:$AS$600,QUOTIENT(ROW()-1,19)+1,MOD(ROW()-2,19)+1),NA())</f>
        <v>#N/A</v>
      </c>
      <c r="DL3389" t="str">
        <f>IFERROR(INDEX(Sheet2!$AU$2:$BM$600,QUOTIENT(ROW()-1,19)+1,MOD(ROW()-2,19)+1),NA())</f>
        <v/>
      </c>
      <c r="DM3389" s="4" t="e">
        <f t="shared" si="239"/>
        <v>#N/A</v>
      </c>
      <c r="DN3389" t="e">
        <f t="shared" si="240"/>
        <v>#N/A</v>
      </c>
      <c r="DO3389" t="e">
        <f t="shared" si="241"/>
        <v>#N/A</v>
      </c>
      <c r="DP3389" s="3">
        <f t="shared" si="242"/>
        <v>13</v>
      </c>
      <c r="DQ3389" s="3"/>
    </row>
    <row r="3390" spans="7:121" x14ac:dyDescent="0.25">
      <c r="G3390"/>
      <c r="DI3390" s="4">
        <f>INDEX(Sheet2!A:A,QUOTIENT(ROW()-1,19)+2)</f>
        <v>41717</v>
      </c>
      <c r="DJ3390" s="4">
        <f>INDEX(Sheet2!C:C,QUOTIENT(ROW()-1,19)+2)</f>
        <v>42369</v>
      </c>
      <c r="DK3390" s="4" t="e">
        <f>IFERROR(INDEX(Sheet2!$AA$2:$AS$600,QUOTIENT(ROW()-1,19)+1,MOD(ROW()-2,19)+1),NA())</f>
        <v>#N/A</v>
      </c>
      <c r="DL3390" t="str">
        <f>IFERROR(INDEX(Sheet2!$AU$2:$BM$600,QUOTIENT(ROW()-1,19)+1,MOD(ROW()-2,19)+1),NA())</f>
        <v/>
      </c>
      <c r="DM3390" s="4" t="e">
        <f t="shared" si="239"/>
        <v>#N/A</v>
      </c>
      <c r="DN3390" t="e">
        <f t="shared" si="240"/>
        <v>#N/A</v>
      </c>
      <c r="DO3390" t="e">
        <f t="shared" si="241"/>
        <v>#N/A</v>
      </c>
      <c r="DP3390" s="3">
        <f t="shared" si="242"/>
        <v>13</v>
      </c>
      <c r="DQ3390" s="3"/>
    </row>
    <row r="3391" spans="7:121" x14ac:dyDescent="0.25">
      <c r="G3391"/>
      <c r="DI3391" s="4">
        <f>INDEX(Sheet2!A:A,QUOTIENT(ROW()-1,19)+2)</f>
        <v>41717</v>
      </c>
      <c r="DJ3391" s="4">
        <f>INDEX(Sheet2!C:C,QUOTIENT(ROW()-1,19)+2)</f>
        <v>42369</v>
      </c>
      <c r="DK3391" s="4" t="e">
        <f>IFERROR(INDEX(Sheet2!$AA$2:$AS$600,QUOTIENT(ROW()-1,19)+1,MOD(ROW()-2,19)+1),NA())</f>
        <v>#N/A</v>
      </c>
      <c r="DL3391" t="str">
        <f>IFERROR(INDEX(Sheet2!$AU$2:$BM$600,QUOTIENT(ROW()-1,19)+1,MOD(ROW()-2,19)+1),NA())</f>
        <v/>
      </c>
      <c r="DM3391" s="4" t="e">
        <f t="shared" si="239"/>
        <v>#N/A</v>
      </c>
      <c r="DN3391" t="e">
        <f t="shared" si="240"/>
        <v>#N/A</v>
      </c>
      <c r="DO3391" t="e">
        <f t="shared" si="241"/>
        <v>#N/A</v>
      </c>
      <c r="DP3391" s="3">
        <f t="shared" si="242"/>
        <v>13</v>
      </c>
      <c r="DQ3391" s="3"/>
    </row>
    <row r="3392" spans="7:121" x14ac:dyDescent="0.25">
      <c r="G3392"/>
      <c r="DI3392" s="4">
        <f>INDEX(Sheet2!A:A,QUOTIENT(ROW()-1,19)+2)</f>
        <v>41717</v>
      </c>
      <c r="DJ3392" s="4">
        <f>INDEX(Sheet2!C:C,QUOTIENT(ROW()-1,19)+2)</f>
        <v>42369</v>
      </c>
      <c r="DK3392" s="4" t="e">
        <f>IFERROR(INDEX(Sheet2!$AA$2:$AS$600,QUOTIENT(ROW()-1,19)+1,MOD(ROW()-2,19)+1),NA())</f>
        <v>#N/A</v>
      </c>
      <c r="DL3392" t="str">
        <f>IFERROR(INDEX(Sheet2!$AU$2:$BM$600,QUOTIENT(ROW()-1,19)+1,MOD(ROW()-2,19)+1),NA())</f>
        <v/>
      </c>
      <c r="DM3392" s="4" t="e">
        <f t="shared" si="239"/>
        <v>#N/A</v>
      </c>
      <c r="DN3392" t="e">
        <f t="shared" si="240"/>
        <v>#N/A</v>
      </c>
      <c r="DO3392" t="e">
        <f t="shared" si="241"/>
        <v>#N/A</v>
      </c>
      <c r="DP3392" s="3">
        <f t="shared" si="242"/>
        <v>13</v>
      </c>
      <c r="DQ3392" s="3"/>
    </row>
    <row r="3393" spans="7:121" x14ac:dyDescent="0.25">
      <c r="G3393"/>
      <c r="DI3393" s="4">
        <f>INDEX(Sheet2!A:A,QUOTIENT(ROW()-1,19)+2)</f>
        <v>41717</v>
      </c>
      <c r="DJ3393" s="4">
        <f>INDEX(Sheet2!C:C,QUOTIENT(ROW()-1,19)+2)</f>
        <v>42369</v>
      </c>
      <c r="DK3393" s="4" t="e">
        <f>IFERROR(INDEX(Sheet2!$AA$2:$AS$600,QUOTIENT(ROW()-1,19)+1,MOD(ROW()-2,19)+1),NA())</f>
        <v>#N/A</v>
      </c>
      <c r="DL3393" t="str">
        <f>IFERROR(INDEX(Sheet2!$AU$2:$BM$600,QUOTIENT(ROW()-1,19)+1,MOD(ROW()-2,19)+1),NA())</f>
        <v/>
      </c>
      <c r="DM3393" s="4" t="e">
        <f t="shared" si="239"/>
        <v>#N/A</v>
      </c>
      <c r="DN3393" t="e">
        <f t="shared" si="240"/>
        <v>#N/A</v>
      </c>
      <c r="DO3393" t="e">
        <f t="shared" si="241"/>
        <v>#N/A</v>
      </c>
      <c r="DP3393" s="3">
        <f t="shared" si="242"/>
        <v>13</v>
      </c>
      <c r="DQ3393" s="3"/>
    </row>
    <row r="3394" spans="7:121" x14ac:dyDescent="0.25">
      <c r="G3394"/>
      <c r="DI3394" s="4">
        <f>INDEX(Sheet2!A:A,QUOTIENT(ROW()-1,19)+2)</f>
        <v>41717</v>
      </c>
      <c r="DJ3394" s="4">
        <f>INDEX(Sheet2!C:C,QUOTIENT(ROW()-1,19)+2)</f>
        <v>42369</v>
      </c>
      <c r="DK3394" s="4" t="e">
        <f>IFERROR(INDEX(Sheet2!$AA$2:$AS$600,QUOTIENT(ROW()-1,19)+1,MOD(ROW()-2,19)+1),NA())</f>
        <v>#N/A</v>
      </c>
      <c r="DL3394" t="str">
        <f>IFERROR(INDEX(Sheet2!$AU$2:$BM$600,QUOTIENT(ROW()-1,19)+1,MOD(ROW()-2,19)+1),NA())</f>
        <v/>
      </c>
      <c r="DM3394" s="4" t="e">
        <f t="shared" si="239"/>
        <v>#N/A</v>
      </c>
      <c r="DN3394" t="e">
        <f t="shared" si="240"/>
        <v>#N/A</v>
      </c>
      <c r="DO3394" t="e">
        <f t="shared" si="241"/>
        <v>#N/A</v>
      </c>
      <c r="DP3394" s="3">
        <f t="shared" si="242"/>
        <v>13</v>
      </c>
      <c r="DQ3394" s="3"/>
    </row>
    <row r="3395" spans="7:121" x14ac:dyDescent="0.25">
      <c r="G3395"/>
      <c r="DI3395" s="4">
        <f>INDEX(Sheet2!A:A,QUOTIENT(ROW()-1,19)+2)</f>
        <v>41717</v>
      </c>
      <c r="DJ3395" s="4">
        <f>INDEX(Sheet2!C:C,QUOTIENT(ROW()-1,19)+2)</f>
        <v>42369</v>
      </c>
      <c r="DK3395" s="4" t="e">
        <f>IFERROR(INDEX(Sheet2!$AA$2:$AS$600,QUOTIENT(ROW()-1,19)+1,MOD(ROW()-2,19)+1),NA())</f>
        <v>#N/A</v>
      </c>
      <c r="DL3395" t="str">
        <f>IFERROR(INDEX(Sheet2!$AU$2:$BM$600,QUOTIENT(ROW()-1,19)+1,MOD(ROW()-2,19)+1),NA())</f>
        <v/>
      </c>
      <c r="DM3395" s="4" t="e">
        <f t="shared" si="239"/>
        <v>#N/A</v>
      </c>
      <c r="DN3395" t="e">
        <f t="shared" si="240"/>
        <v>#N/A</v>
      </c>
      <c r="DO3395" t="e">
        <f t="shared" si="241"/>
        <v>#N/A</v>
      </c>
      <c r="DP3395" s="3">
        <f t="shared" si="242"/>
        <v>13</v>
      </c>
      <c r="DQ3395" s="3"/>
    </row>
    <row r="3396" spans="7:121" x14ac:dyDescent="0.25">
      <c r="G3396"/>
      <c r="DI3396" s="4">
        <f>INDEX(Sheet2!A:A,QUOTIENT(ROW()-1,19)+2)</f>
        <v>41717</v>
      </c>
      <c r="DJ3396" s="4">
        <f>INDEX(Sheet2!C:C,QUOTIENT(ROW()-1,19)+2)</f>
        <v>42369</v>
      </c>
      <c r="DK3396" s="4" t="e">
        <f>IFERROR(INDEX(Sheet2!$AA$2:$AS$600,QUOTIENT(ROW()-1,19)+1,MOD(ROW()-2,19)+1),NA())</f>
        <v>#N/A</v>
      </c>
      <c r="DL3396" t="str">
        <f>IFERROR(INDEX(Sheet2!$AU$2:$BM$600,QUOTIENT(ROW()-1,19)+1,MOD(ROW()-2,19)+1),NA())</f>
        <v/>
      </c>
      <c r="DM3396" s="4" t="e">
        <f t="shared" si="239"/>
        <v>#N/A</v>
      </c>
      <c r="DN3396" t="e">
        <f t="shared" si="240"/>
        <v>#N/A</v>
      </c>
      <c r="DO3396" t="e">
        <f t="shared" si="241"/>
        <v>#N/A</v>
      </c>
      <c r="DP3396" s="3">
        <f t="shared" si="242"/>
        <v>13</v>
      </c>
      <c r="DQ3396" s="3"/>
    </row>
    <row r="3397" spans="7:121" x14ac:dyDescent="0.25">
      <c r="G3397"/>
      <c r="DI3397" s="4">
        <f>INDEX(Sheet2!A:A,QUOTIENT(ROW()-1,19)+2)</f>
        <v>41717</v>
      </c>
      <c r="DJ3397" s="4">
        <f>INDEX(Sheet2!C:C,QUOTIENT(ROW()-1,19)+2)</f>
        <v>42369</v>
      </c>
      <c r="DK3397" s="4" t="e">
        <f>IFERROR(INDEX(Sheet2!$AA$2:$AS$600,QUOTIENT(ROW()-1,19)+1,MOD(ROW()-2,19)+1),NA())</f>
        <v>#N/A</v>
      </c>
      <c r="DL3397" t="str">
        <f>IFERROR(INDEX(Sheet2!$AU$2:$BM$600,QUOTIENT(ROW()-1,19)+1,MOD(ROW()-2,19)+1),NA())</f>
        <v/>
      </c>
      <c r="DM3397" s="4" t="e">
        <f t="shared" si="239"/>
        <v>#N/A</v>
      </c>
      <c r="DN3397" t="e">
        <f t="shared" si="240"/>
        <v>#N/A</v>
      </c>
      <c r="DO3397" t="e">
        <f t="shared" si="241"/>
        <v>#N/A</v>
      </c>
      <c r="DP3397" s="3">
        <f t="shared" si="242"/>
        <v>13</v>
      </c>
      <c r="DQ3397" s="3"/>
    </row>
    <row r="3398" spans="7:121" x14ac:dyDescent="0.25">
      <c r="G3398"/>
      <c r="DI3398" s="4">
        <f>INDEX(Sheet2!A:A,QUOTIENT(ROW()-1,19)+2)</f>
        <v>41717</v>
      </c>
      <c r="DJ3398" s="4">
        <f>INDEX(Sheet2!C:C,QUOTIENT(ROW()-1,19)+2)</f>
        <v>42369</v>
      </c>
      <c r="DK3398" s="4" t="e">
        <f>IFERROR(INDEX(Sheet2!$AA$2:$AS$600,QUOTIENT(ROW()-1,19)+1,MOD(ROW()-2,19)+1),NA())</f>
        <v>#N/A</v>
      </c>
      <c r="DL3398" t="str">
        <f>IFERROR(INDEX(Sheet2!$AU$2:$BM$600,QUOTIENT(ROW()-1,19)+1,MOD(ROW()-2,19)+1),NA())</f>
        <v/>
      </c>
      <c r="DM3398" s="4" t="e">
        <f t="shared" ref="DM3398:DM3461" si="243">+IF($C$6=$DI3398,DK3398,NA())</f>
        <v>#N/A</v>
      </c>
      <c r="DN3398" t="e">
        <f t="shared" ref="DN3398:DN3461" si="244">+IF($C$6=$DI3398,DL3398,NA())</f>
        <v>#N/A</v>
      </c>
      <c r="DO3398" t="e">
        <f t="shared" si="241"/>
        <v>#N/A</v>
      </c>
      <c r="DP3398" s="3">
        <f t="shared" si="242"/>
        <v>13</v>
      </c>
      <c r="DQ3398" s="3"/>
    </row>
    <row r="3399" spans="7:121" x14ac:dyDescent="0.25">
      <c r="G3399"/>
      <c r="DI3399" s="4">
        <f>INDEX(Sheet2!A:A,QUOTIENT(ROW()-1,19)+2)</f>
        <v>41717</v>
      </c>
      <c r="DJ3399" s="4">
        <f>INDEX(Sheet2!C:C,QUOTIENT(ROW()-1,19)+2)</f>
        <v>42369</v>
      </c>
      <c r="DK3399" s="4" t="e">
        <f>IFERROR(INDEX(Sheet2!$AA$2:$AS$600,QUOTIENT(ROW()-1,19)+1,MOD(ROW()-2,19)+1),NA())</f>
        <v>#N/A</v>
      </c>
      <c r="DL3399" t="str">
        <f>IFERROR(INDEX(Sheet2!$AU$2:$BM$600,QUOTIENT(ROW()-1,19)+1,MOD(ROW()-2,19)+1),NA())</f>
        <v/>
      </c>
      <c r="DM3399" s="4" t="e">
        <f t="shared" si="243"/>
        <v>#N/A</v>
      </c>
      <c r="DN3399" t="e">
        <f t="shared" si="244"/>
        <v>#N/A</v>
      </c>
      <c r="DO3399" t="e">
        <f t="shared" ref="DO3399:DO3462" si="245">IF(DN3399="",NA(),DN3399)</f>
        <v>#N/A</v>
      </c>
      <c r="DP3399" s="3">
        <f t="shared" si="242"/>
        <v>13</v>
      </c>
      <c r="DQ3399" s="3"/>
    </row>
    <row r="3400" spans="7:121" x14ac:dyDescent="0.25">
      <c r="G3400"/>
      <c r="DI3400" s="4">
        <f>INDEX(Sheet2!A:A,QUOTIENT(ROW()-1,19)+2)</f>
        <v>41717</v>
      </c>
      <c r="DJ3400" s="4">
        <f>INDEX(Sheet2!C:C,QUOTIENT(ROW()-1,19)+2)</f>
        <v>42369</v>
      </c>
      <c r="DK3400" s="4" t="e">
        <f>IFERROR(INDEX(Sheet2!$AA$2:$AS$600,QUOTIENT(ROW()-1,19)+1,MOD(ROW()-2,19)+1),NA())</f>
        <v>#N/A</v>
      </c>
      <c r="DL3400" t="str">
        <f>IFERROR(INDEX(Sheet2!$AU$2:$BM$600,QUOTIENT(ROW()-1,19)+1,MOD(ROW()-2,19)+1),NA())</f>
        <v/>
      </c>
      <c r="DM3400" s="4" t="e">
        <f t="shared" si="243"/>
        <v>#N/A</v>
      </c>
      <c r="DN3400" t="e">
        <f t="shared" si="244"/>
        <v>#N/A</v>
      </c>
      <c r="DO3400" t="e">
        <f t="shared" si="245"/>
        <v>#N/A</v>
      </c>
      <c r="DP3400" s="3">
        <f t="shared" ref="DP3400:DP3463" si="246">+IF(AND(DI3400=DI3399,DJ3400=DJ3399),DP3399+IF(ISERROR(DK3400),0,1),1)</f>
        <v>13</v>
      </c>
      <c r="DQ3400" s="3"/>
    </row>
    <row r="3401" spans="7:121" x14ac:dyDescent="0.25">
      <c r="G3401"/>
      <c r="DI3401" s="4">
        <f>INDEX(Sheet2!A:A,QUOTIENT(ROW()-1,19)+2)</f>
        <v>41717</v>
      </c>
      <c r="DJ3401" s="4">
        <f>INDEX(Sheet2!C:C,QUOTIENT(ROW()-1,19)+2)</f>
        <v>42369</v>
      </c>
      <c r="DK3401" s="4" t="e">
        <f>IFERROR(INDEX(Sheet2!$AA$2:$AS$600,QUOTIENT(ROW()-1,19)+1,MOD(ROW()-2,19)+1),NA())</f>
        <v>#N/A</v>
      </c>
      <c r="DL3401" t="str">
        <f>IFERROR(INDEX(Sheet2!$AU$2:$BM$600,QUOTIENT(ROW()-1,19)+1,MOD(ROW()-2,19)+1),NA())</f>
        <v/>
      </c>
      <c r="DM3401" s="4" t="e">
        <f t="shared" si="243"/>
        <v>#N/A</v>
      </c>
      <c r="DN3401" t="e">
        <f t="shared" si="244"/>
        <v>#N/A</v>
      </c>
      <c r="DO3401" t="e">
        <f t="shared" si="245"/>
        <v>#N/A</v>
      </c>
      <c r="DP3401" s="3">
        <f t="shared" si="246"/>
        <v>13</v>
      </c>
      <c r="DQ3401" s="3"/>
    </row>
    <row r="3402" spans="7:121" x14ac:dyDescent="0.25">
      <c r="G3402"/>
      <c r="DI3402" s="4">
        <f>INDEX(Sheet2!A:A,QUOTIENT(ROW()-1,19)+2)</f>
        <v>41717</v>
      </c>
      <c r="DJ3402" s="4">
        <f>INDEX(Sheet2!C:C,QUOTIENT(ROW()-1,19)+2)</f>
        <v>42369</v>
      </c>
      <c r="DK3402" s="4" t="e">
        <f>IFERROR(INDEX(Sheet2!$AA$2:$AS$600,QUOTIENT(ROW()-1,19)+1,MOD(ROW()-2,19)+1),NA())</f>
        <v>#N/A</v>
      </c>
      <c r="DL3402" t="str">
        <f>IFERROR(INDEX(Sheet2!$AU$2:$BM$600,QUOTIENT(ROW()-1,19)+1,MOD(ROW()-2,19)+1),NA())</f>
        <v/>
      </c>
      <c r="DM3402" s="4" t="e">
        <f t="shared" si="243"/>
        <v>#N/A</v>
      </c>
      <c r="DN3402" t="e">
        <f t="shared" si="244"/>
        <v>#N/A</v>
      </c>
      <c r="DO3402" t="e">
        <f t="shared" si="245"/>
        <v>#N/A</v>
      </c>
      <c r="DP3402" s="3">
        <f t="shared" si="246"/>
        <v>13</v>
      </c>
      <c r="DQ3402" s="3"/>
    </row>
    <row r="3403" spans="7:121" x14ac:dyDescent="0.25">
      <c r="G3403"/>
      <c r="DI3403" s="4">
        <f>INDEX(Sheet2!A:A,QUOTIENT(ROW()-1,19)+2)</f>
        <v>41717</v>
      </c>
      <c r="DJ3403" s="4">
        <f>INDEX(Sheet2!C:C,QUOTIENT(ROW()-1,19)+2)</f>
        <v>42369</v>
      </c>
      <c r="DK3403" s="4">
        <f>IFERROR(INDEX(Sheet2!$AA$2:$AS$600,QUOTIENT(ROW()-1,19)+1,MOD(ROW()-2,19)+1),NA())</f>
        <v>42369</v>
      </c>
      <c r="DL3403">
        <f>IFERROR(INDEX(Sheet2!$AU$2:$BM$600,QUOTIENT(ROW()-1,19)+1,MOD(ROW()-2,19)+1),NA())</f>
        <v>1.5</v>
      </c>
      <c r="DM3403" s="4" t="e">
        <f t="shared" si="243"/>
        <v>#N/A</v>
      </c>
      <c r="DN3403" t="e">
        <f t="shared" si="244"/>
        <v>#N/A</v>
      </c>
      <c r="DO3403" t="e">
        <f t="shared" si="245"/>
        <v>#N/A</v>
      </c>
      <c r="DP3403" s="3">
        <f t="shared" si="246"/>
        <v>14</v>
      </c>
      <c r="DQ3403" s="3"/>
    </row>
    <row r="3404" spans="7:121" x14ac:dyDescent="0.25">
      <c r="G3404"/>
      <c r="DI3404" s="4">
        <f>INDEX(Sheet2!A:A,QUOTIENT(ROW()-1,19)+2)</f>
        <v>41717</v>
      </c>
      <c r="DJ3404" s="4">
        <f>INDEX(Sheet2!C:C,QUOTIENT(ROW()-1,19)+2)</f>
        <v>42369</v>
      </c>
      <c r="DK3404" s="4" t="e">
        <f>IFERROR(INDEX(Sheet2!$AA$2:$AS$600,QUOTIENT(ROW()-1,19)+1,MOD(ROW()-2,19)+1),NA())</f>
        <v>#N/A</v>
      </c>
      <c r="DL3404" t="str">
        <f>IFERROR(INDEX(Sheet2!$AU$2:$BM$600,QUOTIENT(ROW()-1,19)+1,MOD(ROW()-2,19)+1),NA())</f>
        <v/>
      </c>
      <c r="DM3404" s="4" t="e">
        <f t="shared" si="243"/>
        <v>#N/A</v>
      </c>
      <c r="DN3404" t="e">
        <f t="shared" si="244"/>
        <v>#N/A</v>
      </c>
      <c r="DO3404" t="e">
        <f t="shared" si="245"/>
        <v>#N/A</v>
      </c>
      <c r="DP3404" s="3">
        <f t="shared" si="246"/>
        <v>14</v>
      </c>
      <c r="DQ3404" s="3"/>
    </row>
    <row r="3405" spans="7:121" x14ac:dyDescent="0.25">
      <c r="G3405"/>
      <c r="DI3405" s="4">
        <f>INDEX(Sheet2!A:A,QUOTIENT(ROW()-1,19)+2)</f>
        <v>41717</v>
      </c>
      <c r="DJ3405" s="4">
        <f>INDEX(Sheet2!C:C,QUOTIENT(ROW()-1,19)+2)</f>
        <v>42369</v>
      </c>
      <c r="DK3405" s="4" t="e">
        <f>IFERROR(INDEX(Sheet2!$AA$2:$AS$600,QUOTIENT(ROW()-1,19)+1,MOD(ROW()-2,19)+1),NA())</f>
        <v>#N/A</v>
      </c>
      <c r="DL3405" t="str">
        <f>IFERROR(INDEX(Sheet2!$AU$2:$BM$600,QUOTIENT(ROW()-1,19)+1,MOD(ROW()-2,19)+1),NA())</f>
        <v/>
      </c>
      <c r="DM3405" s="4" t="e">
        <f t="shared" si="243"/>
        <v>#N/A</v>
      </c>
      <c r="DN3405" t="e">
        <f t="shared" si="244"/>
        <v>#N/A</v>
      </c>
      <c r="DO3405" t="e">
        <f t="shared" si="245"/>
        <v>#N/A</v>
      </c>
      <c r="DP3405" s="3">
        <f t="shared" si="246"/>
        <v>14</v>
      </c>
      <c r="DQ3405" s="3"/>
    </row>
    <row r="3406" spans="7:121" x14ac:dyDescent="0.25">
      <c r="G3406"/>
      <c r="DI3406" s="4">
        <f>INDEX(Sheet2!A:A,QUOTIENT(ROW()-1,19)+2)</f>
        <v>41717</v>
      </c>
      <c r="DJ3406" s="4">
        <f>INDEX(Sheet2!C:C,QUOTIENT(ROW()-1,19)+2)</f>
        <v>42369</v>
      </c>
      <c r="DK3406" s="4" t="e">
        <f>IFERROR(INDEX(Sheet2!$AA$2:$AS$600,QUOTIENT(ROW()-1,19)+1,MOD(ROW()-2,19)+1),NA())</f>
        <v>#N/A</v>
      </c>
      <c r="DL3406" t="str">
        <f>IFERROR(INDEX(Sheet2!$AU$2:$BM$600,QUOTIENT(ROW()-1,19)+1,MOD(ROW()-2,19)+1),NA())</f>
        <v/>
      </c>
      <c r="DM3406" s="4" t="e">
        <f t="shared" si="243"/>
        <v>#N/A</v>
      </c>
      <c r="DN3406" t="e">
        <f t="shared" si="244"/>
        <v>#N/A</v>
      </c>
      <c r="DO3406" t="e">
        <f t="shared" si="245"/>
        <v>#N/A</v>
      </c>
      <c r="DP3406" s="3">
        <f t="shared" si="246"/>
        <v>14</v>
      </c>
      <c r="DQ3406" s="3"/>
    </row>
    <row r="3407" spans="7:121" x14ac:dyDescent="0.25">
      <c r="G3407"/>
      <c r="DI3407" s="4">
        <f>INDEX(Sheet2!A:A,QUOTIENT(ROW()-1,19)+2)</f>
        <v>41717</v>
      </c>
      <c r="DJ3407" s="4">
        <f>INDEX(Sheet2!C:C,QUOTIENT(ROW()-1,19)+2)</f>
        <v>42369</v>
      </c>
      <c r="DK3407" s="4" t="e">
        <f>IFERROR(INDEX(Sheet2!$AA$2:$AS$600,QUOTIENT(ROW()-1,19)+1,MOD(ROW()-2,19)+1),NA())</f>
        <v>#N/A</v>
      </c>
      <c r="DL3407" t="str">
        <f>IFERROR(INDEX(Sheet2!$AU$2:$BM$600,QUOTIENT(ROW()-1,19)+1,MOD(ROW()-2,19)+1),NA())</f>
        <v/>
      </c>
      <c r="DM3407" s="4" t="e">
        <f t="shared" si="243"/>
        <v>#N/A</v>
      </c>
      <c r="DN3407" t="e">
        <f t="shared" si="244"/>
        <v>#N/A</v>
      </c>
      <c r="DO3407" t="e">
        <f t="shared" si="245"/>
        <v>#N/A</v>
      </c>
      <c r="DP3407" s="3">
        <f t="shared" si="246"/>
        <v>14</v>
      </c>
      <c r="DQ3407" s="3"/>
    </row>
    <row r="3408" spans="7:121" x14ac:dyDescent="0.25">
      <c r="G3408"/>
      <c r="DI3408" s="4">
        <f>INDEX(Sheet2!A:A,QUOTIENT(ROW()-1,19)+2)</f>
        <v>41717</v>
      </c>
      <c r="DJ3408" s="4">
        <f>INDEX(Sheet2!C:C,QUOTIENT(ROW()-1,19)+2)</f>
        <v>42369</v>
      </c>
      <c r="DK3408" s="4" t="e">
        <f>IFERROR(INDEX(Sheet2!$AA$2:$AS$600,QUOTIENT(ROW()-1,19)+1,MOD(ROW()-2,19)+1),NA())</f>
        <v>#N/A</v>
      </c>
      <c r="DL3408" t="str">
        <f>IFERROR(INDEX(Sheet2!$AU$2:$BM$600,QUOTIENT(ROW()-1,19)+1,MOD(ROW()-2,19)+1),NA())</f>
        <v/>
      </c>
      <c r="DM3408" s="4" t="e">
        <f t="shared" si="243"/>
        <v>#N/A</v>
      </c>
      <c r="DN3408" t="e">
        <f t="shared" si="244"/>
        <v>#N/A</v>
      </c>
      <c r="DO3408" t="e">
        <f t="shared" si="245"/>
        <v>#N/A</v>
      </c>
      <c r="DP3408" s="3">
        <f t="shared" si="246"/>
        <v>14</v>
      </c>
      <c r="DQ3408" s="3"/>
    </row>
    <row r="3409" spans="7:121" x14ac:dyDescent="0.25">
      <c r="G3409"/>
      <c r="DI3409" s="4">
        <f>INDEX(Sheet2!A:A,QUOTIENT(ROW()-1,19)+2)</f>
        <v>41717</v>
      </c>
      <c r="DJ3409" s="4">
        <f>INDEX(Sheet2!C:C,QUOTIENT(ROW()-1,19)+2)</f>
        <v>42369</v>
      </c>
      <c r="DK3409" s="4" t="e">
        <f>IFERROR(INDEX(Sheet2!$AA$2:$AS$600,QUOTIENT(ROW()-1,19)+1,MOD(ROW()-2,19)+1),NA())</f>
        <v>#N/A</v>
      </c>
      <c r="DL3409" t="str">
        <f>IFERROR(INDEX(Sheet2!$AU$2:$BM$600,QUOTIENT(ROW()-1,19)+1,MOD(ROW()-2,19)+1),NA())</f>
        <v/>
      </c>
      <c r="DM3409" s="4" t="e">
        <f t="shared" si="243"/>
        <v>#N/A</v>
      </c>
      <c r="DN3409" t="e">
        <f t="shared" si="244"/>
        <v>#N/A</v>
      </c>
      <c r="DO3409" t="e">
        <f t="shared" si="245"/>
        <v>#N/A</v>
      </c>
      <c r="DP3409" s="3">
        <f t="shared" si="246"/>
        <v>14</v>
      </c>
      <c r="DQ3409" s="3"/>
    </row>
    <row r="3410" spans="7:121" x14ac:dyDescent="0.25">
      <c r="G3410"/>
      <c r="DI3410" s="4">
        <f>INDEX(Sheet2!A:A,QUOTIENT(ROW()-1,19)+2)</f>
        <v>41717</v>
      </c>
      <c r="DJ3410" s="4">
        <f>INDEX(Sheet2!C:C,QUOTIENT(ROW()-1,19)+2)</f>
        <v>42369</v>
      </c>
      <c r="DK3410" s="4" t="e">
        <f>IFERROR(INDEX(Sheet2!$AA$2:$AS$600,QUOTIENT(ROW()-1,19)+1,MOD(ROW()-2,19)+1),NA())</f>
        <v>#N/A</v>
      </c>
      <c r="DL3410" t="str">
        <f>IFERROR(INDEX(Sheet2!$AU$2:$BM$600,QUOTIENT(ROW()-1,19)+1,MOD(ROW()-2,19)+1),NA())</f>
        <v/>
      </c>
      <c r="DM3410" s="4" t="e">
        <f t="shared" si="243"/>
        <v>#N/A</v>
      </c>
      <c r="DN3410" t="e">
        <f t="shared" si="244"/>
        <v>#N/A</v>
      </c>
      <c r="DO3410" t="e">
        <f t="shared" si="245"/>
        <v>#N/A</v>
      </c>
      <c r="DP3410" s="3">
        <f t="shared" si="246"/>
        <v>14</v>
      </c>
      <c r="DQ3410" s="3"/>
    </row>
    <row r="3411" spans="7:121" x14ac:dyDescent="0.25">
      <c r="G3411"/>
      <c r="DI3411" s="4">
        <f>INDEX(Sheet2!A:A,QUOTIENT(ROW()-1,19)+2)</f>
        <v>41717</v>
      </c>
      <c r="DJ3411" s="4">
        <f>INDEX(Sheet2!C:C,QUOTIENT(ROW()-1,19)+2)</f>
        <v>42369</v>
      </c>
      <c r="DK3411" s="4" t="e">
        <f>IFERROR(INDEX(Sheet2!$AA$2:$AS$600,QUOTIENT(ROW()-1,19)+1,MOD(ROW()-2,19)+1),NA())</f>
        <v>#N/A</v>
      </c>
      <c r="DL3411" t="str">
        <f>IFERROR(INDEX(Sheet2!$AU$2:$BM$600,QUOTIENT(ROW()-1,19)+1,MOD(ROW()-2,19)+1),NA())</f>
        <v/>
      </c>
      <c r="DM3411" s="4" t="e">
        <f t="shared" si="243"/>
        <v>#N/A</v>
      </c>
      <c r="DN3411" t="e">
        <f t="shared" si="244"/>
        <v>#N/A</v>
      </c>
      <c r="DO3411" t="e">
        <f t="shared" si="245"/>
        <v>#N/A</v>
      </c>
      <c r="DP3411" s="3">
        <f t="shared" si="246"/>
        <v>14</v>
      </c>
      <c r="DQ3411" s="3"/>
    </row>
    <row r="3412" spans="7:121" x14ac:dyDescent="0.25">
      <c r="G3412"/>
      <c r="DI3412" s="4">
        <f>INDEX(Sheet2!A:A,QUOTIENT(ROW()-1,19)+2)</f>
        <v>41717</v>
      </c>
      <c r="DJ3412" s="4">
        <f>INDEX(Sheet2!C:C,QUOTIENT(ROW()-1,19)+2)</f>
        <v>42369</v>
      </c>
      <c r="DK3412" s="4" t="e">
        <f>IFERROR(INDEX(Sheet2!$AA$2:$AS$600,QUOTIENT(ROW()-1,19)+1,MOD(ROW()-2,19)+1),NA())</f>
        <v>#N/A</v>
      </c>
      <c r="DL3412" t="str">
        <f>IFERROR(INDEX(Sheet2!$AU$2:$BM$600,QUOTIENT(ROW()-1,19)+1,MOD(ROW()-2,19)+1),NA())</f>
        <v/>
      </c>
      <c r="DM3412" s="4" t="e">
        <f t="shared" si="243"/>
        <v>#N/A</v>
      </c>
      <c r="DN3412" t="e">
        <f t="shared" si="244"/>
        <v>#N/A</v>
      </c>
      <c r="DO3412" t="e">
        <f t="shared" si="245"/>
        <v>#N/A</v>
      </c>
      <c r="DP3412" s="3">
        <f t="shared" si="246"/>
        <v>14</v>
      </c>
      <c r="DQ3412" s="3"/>
    </row>
    <row r="3413" spans="7:121" x14ac:dyDescent="0.25">
      <c r="G3413"/>
      <c r="DI3413" s="4">
        <f>INDEX(Sheet2!A:A,QUOTIENT(ROW()-1,19)+2)</f>
        <v>41717</v>
      </c>
      <c r="DJ3413" s="4">
        <f>INDEX(Sheet2!C:C,QUOTIENT(ROW()-1,19)+2)</f>
        <v>42369</v>
      </c>
      <c r="DK3413" s="4" t="e">
        <f>IFERROR(INDEX(Sheet2!$AA$2:$AS$600,QUOTIENT(ROW()-1,19)+1,MOD(ROW()-2,19)+1),NA())</f>
        <v>#N/A</v>
      </c>
      <c r="DL3413" t="str">
        <f>IFERROR(INDEX(Sheet2!$AU$2:$BM$600,QUOTIENT(ROW()-1,19)+1,MOD(ROW()-2,19)+1),NA())</f>
        <v/>
      </c>
      <c r="DM3413" s="4" t="e">
        <f t="shared" si="243"/>
        <v>#N/A</v>
      </c>
      <c r="DN3413" t="e">
        <f t="shared" si="244"/>
        <v>#N/A</v>
      </c>
      <c r="DO3413" t="e">
        <f t="shared" si="245"/>
        <v>#N/A</v>
      </c>
      <c r="DP3413" s="3">
        <f t="shared" si="246"/>
        <v>14</v>
      </c>
      <c r="DQ3413" s="3"/>
    </row>
    <row r="3414" spans="7:121" x14ac:dyDescent="0.25">
      <c r="G3414"/>
      <c r="DI3414" s="4">
        <f>INDEX(Sheet2!A:A,QUOTIENT(ROW()-1,19)+2)</f>
        <v>41717</v>
      </c>
      <c r="DJ3414" s="4">
        <f>INDEX(Sheet2!C:C,QUOTIENT(ROW()-1,19)+2)</f>
        <v>42369</v>
      </c>
      <c r="DK3414" s="4" t="e">
        <f>IFERROR(INDEX(Sheet2!$AA$2:$AS$600,QUOTIENT(ROW()-1,19)+1,MOD(ROW()-2,19)+1),NA())</f>
        <v>#N/A</v>
      </c>
      <c r="DL3414" t="str">
        <f>IFERROR(INDEX(Sheet2!$AU$2:$BM$600,QUOTIENT(ROW()-1,19)+1,MOD(ROW()-2,19)+1),NA())</f>
        <v/>
      </c>
      <c r="DM3414" s="4" t="e">
        <f t="shared" si="243"/>
        <v>#N/A</v>
      </c>
      <c r="DN3414" t="e">
        <f t="shared" si="244"/>
        <v>#N/A</v>
      </c>
      <c r="DO3414" t="e">
        <f t="shared" si="245"/>
        <v>#N/A</v>
      </c>
      <c r="DP3414" s="3">
        <f t="shared" si="246"/>
        <v>14</v>
      </c>
      <c r="DQ3414" s="3"/>
    </row>
    <row r="3415" spans="7:121" x14ac:dyDescent="0.25">
      <c r="G3415"/>
      <c r="DI3415" s="4">
        <f>INDEX(Sheet2!A:A,QUOTIENT(ROW()-1,19)+2)</f>
        <v>41717</v>
      </c>
      <c r="DJ3415" s="4">
        <f>INDEX(Sheet2!C:C,QUOTIENT(ROW()-1,19)+2)</f>
        <v>42369</v>
      </c>
      <c r="DK3415" s="4" t="e">
        <f>IFERROR(INDEX(Sheet2!$AA$2:$AS$600,QUOTIENT(ROW()-1,19)+1,MOD(ROW()-2,19)+1),NA())</f>
        <v>#N/A</v>
      </c>
      <c r="DL3415" t="str">
        <f>IFERROR(INDEX(Sheet2!$AU$2:$BM$600,QUOTIENT(ROW()-1,19)+1,MOD(ROW()-2,19)+1),NA())</f>
        <v/>
      </c>
      <c r="DM3415" s="4" t="e">
        <f t="shared" si="243"/>
        <v>#N/A</v>
      </c>
      <c r="DN3415" t="e">
        <f t="shared" si="244"/>
        <v>#N/A</v>
      </c>
      <c r="DO3415" t="e">
        <f t="shared" si="245"/>
        <v>#N/A</v>
      </c>
      <c r="DP3415" s="3">
        <f t="shared" si="246"/>
        <v>14</v>
      </c>
      <c r="DQ3415" s="3"/>
    </row>
    <row r="3416" spans="7:121" x14ac:dyDescent="0.25">
      <c r="G3416"/>
      <c r="DI3416" s="4">
        <f>INDEX(Sheet2!A:A,QUOTIENT(ROW()-1,19)+2)</f>
        <v>41717</v>
      </c>
      <c r="DJ3416" s="4">
        <f>INDEX(Sheet2!C:C,QUOTIENT(ROW()-1,19)+2)</f>
        <v>42369</v>
      </c>
      <c r="DK3416" s="4" t="e">
        <f>IFERROR(INDEX(Sheet2!$AA$2:$AS$600,QUOTIENT(ROW()-1,19)+1,MOD(ROW()-2,19)+1),NA())</f>
        <v>#N/A</v>
      </c>
      <c r="DL3416" t="str">
        <f>IFERROR(INDEX(Sheet2!$AU$2:$BM$600,QUOTIENT(ROW()-1,19)+1,MOD(ROW()-2,19)+1),NA())</f>
        <v/>
      </c>
      <c r="DM3416" s="4" t="e">
        <f t="shared" si="243"/>
        <v>#N/A</v>
      </c>
      <c r="DN3416" t="e">
        <f t="shared" si="244"/>
        <v>#N/A</v>
      </c>
      <c r="DO3416" t="e">
        <f t="shared" si="245"/>
        <v>#N/A</v>
      </c>
      <c r="DP3416" s="3">
        <f t="shared" si="246"/>
        <v>14</v>
      </c>
      <c r="DQ3416" s="3"/>
    </row>
    <row r="3417" spans="7:121" x14ac:dyDescent="0.25">
      <c r="G3417"/>
      <c r="DI3417" s="4">
        <f>INDEX(Sheet2!A:A,QUOTIENT(ROW()-1,19)+2)</f>
        <v>41717</v>
      </c>
      <c r="DJ3417" s="4">
        <f>INDEX(Sheet2!C:C,QUOTIENT(ROW()-1,19)+2)</f>
        <v>42369</v>
      </c>
      <c r="DK3417" s="4" t="e">
        <f>IFERROR(INDEX(Sheet2!$AA$2:$AS$600,QUOTIENT(ROW()-1,19)+1,MOD(ROW()-2,19)+1),NA())</f>
        <v>#N/A</v>
      </c>
      <c r="DL3417" t="str">
        <f>IFERROR(INDEX(Sheet2!$AU$2:$BM$600,QUOTIENT(ROW()-1,19)+1,MOD(ROW()-2,19)+1),NA())</f>
        <v/>
      </c>
      <c r="DM3417" s="4" t="e">
        <f t="shared" si="243"/>
        <v>#N/A</v>
      </c>
      <c r="DN3417" t="e">
        <f t="shared" si="244"/>
        <v>#N/A</v>
      </c>
      <c r="DO3417" t="e">
        <f t="shared" si="245"/>
        <v>#N/A</v>
      </c>
      <c r="DP3417" s="3">
        <f t="shared" si="246"/>
        <v>14</v>
      </c>
      <c r="DQ3417" s="3"/>
    </row>
    <row r="3418" spans="7:121" x14ac:dyDescent="0.25">
      <c r="G3418"/>
      <c r="DI3418" s="4">
        <f>INDEX(Sheet2!A:A,QUOTIENT(ROW()-1,19)+2)</f>
        <v>41717</v>
      </c>
      <c r="DJ3418" s="4">
        <f>INDEX(Sheet2!C:C,QUOTIENT(ROW()-1,19)+2)</f>
        <v>42369</v>
      </c>
      <c r="DK3418" s="4" t="e">
        <f>IFERROR(INDEX(Sheet2!$AA$2:$AS$600,QUOTIENT(ROW()-1,19)+1,MOD(ROW()-2,19)+1),NA())</f>
        <v>#N/A</v>
      </c>
      <c r="DL3418" t="str">
        <f>IFERROR(INDEX(Sheet2!$AU$2:$BM$600,QUOTIENT(ROW()-1,19)+1,MOD(ROW()-2,19)+1),NA())</f>
        <v/>
      </c>
      <c r="DM3418" s="4" t="e">
        <f t="shared" si="243"/>
        <v>#N/A</v>
      </c>
      <c r="DN3418" t="e">
        <f t="shared" si="244"/>
        <v>#N/A</v>
      </c>
      <c r="DO3418" t="e">
        <f t="shared" si="245"/>
        <v>#N/A</v>
      </c>
      <c r="DP3418" s="3">
        <f t="shared" si="246"/>
        <v>14</v>
      </c>
      <c r="DQ3418" s="3"/>
    </row>
    <row r="3419" spans="7:121" x14ac:dyDescent="0.25">
      <c r="G3419"/>
      <c r="DI3419" s="4">
        <f>INDEX(Sheet2!A:A,QUOTIENT(ROW()-1,19)+2)</f>
        <v>41717</v>
      </c>
      <c r="DJ3419" s="4">
        <f>INDEX(Sheet2!C:C,QUOTIENT(ROW()-1,19)+2)</f>
        <v>42369</v>
      </c>
      <c r="DK3419" s="4" t="e">
        <f>IFERROR(INDEX(Sheet2!$AA$2:$AS$600,QUOTIENT(ROW()-1,19)+1,MOD(ROW()-2,19)+1),NA())</f>
        <v>#N/A</v>
      </c>
      <c r="DL3419" t="str">
        <f>IFERROR(INDEX(Sheet2!$AU$2:$BM$600,QUOTIENT(ROW()-1,19)+1,MOD(ROW()-2,19)+1),NA())</f>
        <v/>
      </c>
      <c r="DM3419" s="4" t="e">
        <f t="shared" si="243"/>
        <v>#N/A</v>
      </c>
      <c r="DN3419" t="e">
        <f t="shared" si="244"/>
        <v>#N/A</v>
      </c>
      <c r="DO3419" t="e">
        <f t="shared" si="245"/>
        <v>#N/A</v>
      </c>
      <c r="DP3419" s="3">
        <f t="shared" si="246"/>
        <v>14</v>
      </c>
      <c r="DQ3419" s="3"/>
    </row>
    <row r="3420" spans="7:121" x14ac:dyDescent="0.25">
      <c r="G3420"/>
      <c r="DI3420" s="4">
        <f>INDEX(Sheet2!A:A,QUOTIENT(ROW()-1,19)+2)</f>
        <v>41717</v>
      </c>
      <c r="DJ3420" s="4">
        <f>INDEX(Sheet2!C:C,QUOTIENT(ROW()-1,19)+2)</f>
        <v>42369</v>
      </c>
      <c r="DK3420" s="4" t="e">
        <f>IFERROR(INDEX(Sheet2!$AA$2:$AS$600,QUOTIENT(ROW()-1,19)+1,MOD(ROW()-2,19)+1),NA())</f>
        <v>#N/A</v>
      </c>
      <c r="DL3420" t="str">
        <f>IFERROR(INDEX(Sheet2!$AU$2:$BM$600,QUOTIENT(ROW()-1,19)+1,MOD(ROW()-2,19)+1),NA())</f>
        <v/>
      </c>
      <c r="DM3420" s="4" t="e">
        <f t="shared" si="243"/>
        <v>#N/A</v>
      </c>
      <c r="DN3420" t="e">
        <f t="shared" si="244"/>
        <v>#N/A</v>
      </c>
      <c r="DO3420" t="e">
        <f t="shared" si="245"/>
        <v>#N/A</v>
      </c>
      <c r="DP3420" s="3">
        <f t="shared" si="246"/>
        <v>14</v>
      </c>
      <c r="DQ3420" s="3"/>
    </row>
    <row r="3421" spans="7:121" x14ac:dyDescent="0.25">
      <c r="G3421"/>
      <c r="DI3421" s="4">
        <f>INDEX(Sheet2!A:A,QUOTIENT(ROW()-1,19)+2)</f>
        <v>41717</v>
      </c>
      <c r="DJ3421" s="4">
        <f>INDEX(Sheet2!C:C,QUOTIENT(ROW()-1,19)+2)</f>
        <v>42369</v>
      </c>
      <c r="DK3421" s="4" t="e">
        <f>IFERROR(INDEX(Sheet2!$AA$2:$AS$600,QUOTIENT(ROW()-1,19)+1,MOD(ROW()-2,19)+1),NA())</f>
        <v>#N/A</v>
      </c>
      <c r="DL3421" t="str">
        <f>IFERROR(INDEX(Sheet2!$AU$2:$BM$600,QUOTIENT(ROW()-1,19)+1,MOD(ROW()-2,19)+1),NA())</f>
        <v/>
      </c>
      <c r="DM3421" s="4" t="e">
        <f t="shared" si="243"/>
        <v>#N/A</v>
      </c>
      <c r="DN3421" t="e">
        <f t="shared" si="244"/>
        <v>#N/A</v>
      </c>
      <c r="DO3421" t="e">
        <f t="shared" si="245"/>
        <v>#N/A</v>
      </c>
      <c r="DP3421" s="3">
        <f t="shared" si="246"/>
        <v>14</v>
      </c>
      <c r="DQ3421" s="3"/>
    </row>
    <row r="3422" spans="7:121" x14ac:dyDescent="0.25">
      <c r="G3422"/>
      <c r="DI3422" s="4">
        <f>INDEX(Sheet2!A:A,QUOTIENT(ROW()-1,19)+2)</f>
        <v>41717</v>
      </c>
      <c r="DJ3422" s="4">
        <f>INDEX(Sheet2!C:C,QUOTIENT(ROW()-1,19)+2)</f>
        <v>42369</v>
      </c>
      <c r="DK3422" s="4">
        <f>IFERROR(INDEX(Sheet2!$AA$2:$AS$600,QUOTIENT(ROW()-1,19)+1,MOD(ROW()-2,19)+1),NA())</f>
        <v>42369</v>
      </c>
      <c r="DL3422">
        <f>IFERROR(INDEX(Sheet2!$AU$2:$BM$600,QUOTIENT(ROW()-1,19)+1,MOD(ROW()-2,19)+1),NA())</f>
        <v>2</v>
      </c>
      <c r="DM3422" s="4" t="e">
        <f t="shared" si="243"/>
        <v>#N/A</v>
      </c>
      <c r="DN3422" t="e">
        <f t="shared" si="244"/>
        <v>#N/A</v>
      </c>
      <c r="DO3422" t="e">
        <f t="shared" si="245"/>
        <v>#N/A</v>
      </c>
      <c r="DP3422" s="3">
        <f t="shared" si="246"/>
        <v>15</v>
      </c>
      <c r="DQ3422" s="3"/>
    </row>
    <row r="3423" spans="7:121" x14ac:dyDescent="0.25">
      <c r="G3423"/>
      <c r="DI3423" s="4">
        <f>INDEX(Sheet2!A:A,QUOTIENT(ROW()-1,19)+2)</f>
        <v>41717</v>
      </c>
      <c r="DJ3423" s="4">
        <f>INDEX(Sheet2!C:C,QUOTIENT(ROW()-1,19)+2)</f>
        <v>42369</v>
      </c>
      <c r="DK3423" s="4" t="e">
        <f>IFERROR(INDEX(Sheet2!$AA$2:$AS$600,QUOTIENT(ROW()-1,19)+1,MOD(ROW()-2,19)+1),NA())</f>
        <v>#N/A</v>
      </c>
      <c r="DL3423" t="str">
        <f>IFERROR(INDEX(Sheet2!$AU$2:$BM$600,QUOTIENT(ROW()-1,19)+1,MOD(ROW()-2,19)+1),NA())</f>
        <v/>
      </c>
      <c r="DM3423" s="4" t="e">
        <f t="shared" si="243"/>
        <v>#N/A</v>
      </c>
      <c r="DN3423" t="e">
        <f t="shared" si="244"/>
        <v>#N/A</v>
      </c>
      <c r="DO3423" t="e">
        <f t="shared" si="245"/>
        <v>#N/A</v>
      </c>
      <c r="DP3423" s="3">
        <f t="shared" si="246"/>
        <v>15</v>
      </c>
      <c r="DQ3423" s="3"/>
    </row>
    <row r="3424" spans="7:121" x14ac:dyDescent="0.25">
      <c r="G3424"/>
      <c r="DI3424" s="4">
        <f>INDEX(Sheet2!A:A,QUOTIENT(ROW()-1,19)+2)</f>
        <v>41717</v>
      </c>
      <c r="DJ3424" s="4">
        <f>INDEX(Sheet2!C:C,QUOTIENT(ROW()-1,19)+2)</f>
        <v>42369</v>
      </c>
      <c r="DK3424" s="4" t="e">
        <f>IFERROR(INDEX(Sheet2!$AA$2:$AS$600,QUOTIENT(ROW()-1,19)+1,MOD(ROW()-2,19)+1),NA())</f>
        <v>#N/A</v>
      </c>
      <c r="DL3424" t="str">
        <f>IFERROR(INDEX(Sheet2!$AU$2:$BM$600,QUOTIENT(ROW()-1,19)+1,MOD(ROW()-2,19)+1),NA())</f>
        <v/>
      </c>
      <c r="DM3424" s="4" t="e">
        <f t="shared" si="243"/>
        <v>#N/A</v>
      </c>
      <c r="DN3424" t="e">
        <f t="shared" si="244"/>
        <v>#N/A</v>
      </c>
      <c r="DO3424" t="e">
        <f t="shared" si="245"/>
        <v>#N/A</v>
      </c>
      <c r="DP3424" s="3">
        <f t="shared" si="246"/>
        <v>15</v>
      </c>
      <c r="DQ3424" s="3"/>
    </row>
    <row r="3425" spans="7:121" x14ac:dyDescent="0.25">
      <c r="G3425"/>
      <c r="DI3425" s="4">
        <f>INDEX(Sheet2!A:A,QUOTIENT(ROW()-1,19)+2)</f>
        <v>41717</v>
      </c>
      <c r="DJ3425" s="4">
        <f>INDEX(Sheet2!C:C,QUOTIENT(ROW()-1,19)+2)</f>
        <v>42369</v>
      </c>
      <c r="DK3425" s="4" t="e">
        <f>IFERROR(INDEX(Sheet2!$AA$2:$AS$600,QUOTIENT(ROW()-1,19)+1,MOD(ROW()-2,19)+1),NA())</f>
        <v>#N/A</v>
      </c>
      <c r="DL3425" t="str">
        <f>IFERROR(INDEX(Sheet2!$AU$2:$BM$600,QUOTIENT(ROW()-1,19)+1,MOD(ROW()-2,19)+1),NA())</f>
        <v/>
      </c>
      <c r="DM3425" s="4" t="e">
        <f t="shared" si="243"/>
        <v>#N/A</v>
      </c>
      <c r="DN3425" t="e">
        <f t="shared" si="244"/>
        <v>#N/A</v>
      </c>
      <c r="DO3425" t="e">
        <f t="shared" si="245"/>
        <v>#N/A</v>
      </c>
      <c r="DP3425" s="3">
        <f t="shared" si="246"/>
        <v>15</v>
      </c>
      <c r="DQ3425" s="3"/>
    </row>
    <row r="3426" spans="7:121" x14ac:dyDescent="0.25">
      <c r="G3426"/>
      <c r="DI3426" s="4">
        <f>INDEX(Sheet2!A:A,QUOTIENT(ROW()-1,19)+2)</f>
        <v>41717</v>
      </c>
      <c r="DJ3426" s="4">
        <f>INDEX(Sheet2!C:C,QUOTIENT(ROW()-1,19)+2)</f>
        <v>42369</v>
      </c>
      <c r="DK3426" s="4" t="e">
        <f>IFERROR(INDEX(Sheet2!$AA$2:$AS$600,QUOTIENT(ROW()-1,19)+1,MOD(ROW()-2,19)+1),NA())</f>
        <v>#N/A</v>
      </c>
      <c r="DL3426" t="str">
        <f>IFERROR(INDEX(Sheet2!$AU$2:$BM$600,QUOTIENT(ROW()-1,19)+1,MOD(ROW()-2,19)+1),NA())</f>
        <v/>
      </c>
      <c r="DM3426" s="4" t="e">
        <f t="shared" si="243"/>
        <v>#N/A</v>
      </c>
      <c r="DN3426" t="e">
        <f t="shared" si="244"/>
        <v>#N/A</v>
      </c>
      <c r="DO3426" t="e">
        <f t="shared" si="245"/>
        <v>#N/A</v>
      </c>
      <c r="DP3426" s="3">
        <f t="shared" si="246"/>
        <v>15</v>
      </c>
      <c r="DQ3426" s="3"/>
    </row>
    <row r="3427" spans="7:121" x14ac:dyDescent="0.25">
      <c r="G3427"/>
      <c r="DI3427" s="4">
        <f>INDEX(Sheet2!A:A,QUOTIENT(ROW()-1,19)+2)</f>
        <v>41717</v>
      </c>
      <c r="DJ3427" s="4">
        <f>INDEX(Sheet2!C:C,QUOTIENT(ROW()-1,19)+2)</f>
        <v>42369</v>
      </c>
      <c r="DK3427" s="4" t="e">
        <f>IFERROR(INDEX(Sheet2!$AA$2:$AS$600,QUOTIENT(ROW()-1,19)+1,MOD(ROW()-2,19)+1),NA())</f>
        <v>#N/A</v>
      </c>
      <c r="DL3427" t="str">
        <f>IFERROR(INDEX(Sheet2!$AU$2:$BM$600,QUOTIENT(ROW()-1,19)+1,MOD(ROW()-2,19)+1),NA())</f>
        <v/>
      </c>
      <c r="DM3427" s="4" t="e">
        <f t="shared" si="243"/>
        <v>#N/A</v>
      </c>
      <c r="DN3427" t="e">
        <f t="shared" si="244"/>
        <v>#N/A</v>
      </c>
      <c r="DO3427" t="e">
        <f t="shared" si="245"/>
        <v>#N/A</v>
      </c>
      <c r="DP3427" s="3">
        <f t="shared" si="246"/>
        <v>15</v>
      </c>
      <c r="DQ3427" s="3"/>
    </row>
    <row r="3428" spans="7:121" x14ac:dyDescent="0.25">
      <c r="G3428"/>
      <c r="DI3428" s="4">
        <f>INDEX(Sheet2!A:A,QUOTIENT(ROW()-1,19)+2)</f>
        <v>41717</v>
      </c>
      <c r="DJ3428" s="4">
        <f>INDEX(Sheet2!C:C,QUOTIENT(ROW()-1,19)+2)</f>
        <v>42369</v>
      </c>
      <c r="DK3428" s="4" t="e">
        <f>IFERROR(INDEX(Sheet2!$AA$2:$AS$600,QUOTIENT(ROW()-1,19)+1,MOD(ROW()-2,19)+1),NA())</f>
        <v>#N/A</v>
      </c>
      <c r="DL3428" t="str">
        <f>IFERROR(INDEX(Sheet2!$AU$2:$BM$600,QUOTIENT(ROW()-1,19)+1,MOD(ROW()-2,19)+1),NA())</f>
        <v/>
      </c>
      <c r="DM3428" s="4" t="e">
        <f t="shared" si="243"/>
        <v>#N/A</v>
      </c>
      <c r="DN3428" t="e">
        <f t="shared" si="244"/>
        <v>#N/A</v>
      </c>
      <c r="DO3428" t="e">
        <f t="shared" si="245"/>
        <v>#N/A</v>
      </c>
      <c r="DP3428" s="3">
        <f t="shared" si="246"/>
        <v>15</v>
      </c>
      <c r="DQ3428" s="3"/>
    </row>
    <row r="3429" spans="7:121" x14ac:dyDescent="0.25">
      <c r="G3429"/>
      <c r="DI3429" s="4">
        <f>INDEX(Sheet2!A:A,QUOTIENT(ROW()-1,19)+2)</f>
        <v>41717</v>
      </c>
      <c r="DJ3429" s="4">
        <f>INDEX(Sheet2!C:C,QUOTIENT(ROW()-1,19)+2)</f>
        <v>42369</v>
      </c>
      <c r="DK3429" s="4" t="e">
        <f>IFERROR(INDEX(Sheet2!$AA$2:$AS$600,QUOTIENT(ROW()-1,19)+1,MOD(ROW()-2,19)+1),NA())</f>
        <v>#N/A</v>
      </c>
      <c r="DL3429" t="str">
        <f>IFERROR(INDEX(Sheet2!$AU$2:$BM$600,QUOTIENT(ROW()-1,19)+1,MOD(ROW()-2,19)+1),NA())</f>
        <v/>
      </c>
      <c r="DM3429" s="4" t="e">
        <f t="shared" si="243"/>
        <v>#N/A</v>
      </c>
      <c r="DN3429" t="e">
        <f t="shared" si="244"/>
        <v>#N/A</v>
      </c>
      <c r="DO3429" t="e">
        <f t="shared" si="245"/>
        <v>#N/A</v>
      </c>
      <c r="DP3429" s="3">
        <f t="shared" si="246"/>
        <v>15</v>
      </c>
      <c r="DQ3429" s="3"/>
    </row>
    <row r="3430" spans="7:121" x14ac:dyDescent="0.25">
      <c r="G3430"/>
      <c r="DI3430" s="4">
        <f>INDEX(Sheet2!A:A,QUOTIENT(ROW()-1,19)+2)</f>
        <v>41717</v>
      </c>
      <c r="DJ3430" s="4">
        <f>INDEX(Sheet2!C:C,QUOTIENT(ROW()-1,19)+2)</f>
        <v>42369</v>
      </c>
      <c r="DK3430" s="4" t="e">
        <f>IFERROR(INDEX(Sheet2!$AA$2:$AS$600,QUOTIENT(ROW()-1,19)+1,MOD(ROW()-2,19)+1),NA())</f>
        <v>#N/A</v>
      </c>
      <c r="DL3430" t="str">
        <f>IFERROR(INDEX(Sheet2!$AU$2:$BM$600,QUOTIENT(ROW()-1,19)+1,MOD(ROW()-2,19)+1),NA())</f>
        <v/>
      </c>
      <c r="DM3430" s="4" t="e">
        <f t="shared" si="243"/>
        <v>#N/A</v>
      </c>
      <c r="DN3430" t="e">
        <f t="shared" si="244"/>
        <v>#N/A</v>
      </c>
      <c r="DO3430" t="e">
        <f t="shared" si="245"/>
        <v>#N/A</v>
      </c>
      <c r="DP3430" s="3">
        <f t="shared" si="246"/>
        <v>15</v>
      </c>
      <c r="DQ3430" s="3"/>
    </row>
    <row r="3431" spans="7:121" x14ac:dyDescent="0.25">
      <c r="G3431"/>
      <c r="DI3431" s="4">
        <f>INDEX(Sheet2!A:A,QUOTIENT(ROW()-1,19)+2)</f>
        <v>41717</v>
      </c>
      <c r="DJ3431" s="4">
        <f>INDEX(Sheet2!C:C,QUOTIENT(ROW()-1,19)+2)</f>
        <v>42369</v>
      </c>
      <c r="DK3431" s="4" t="e">
        <f>IFERROR(INDEX(Sheet2!$AA$2:$AS$600,QUOTIENT(ROW()-1,19)+1,MOD(ROW()-2,19)+1),NA())</f>
        <v>#N/A</v>
      </c>
      <c r="DL3431" t="str">
        <f>IFERROR(INDEX(Sheet2!$AU$2:$BM$600,QUOTIENT(ROW()-1,19)+1,MOD(ROW()-2,19)+1),NA())</f>
        <v/>
      </c>
      <c r="DM3431" s="4" t="e">
        <f t="shared" si="243"/>
        <v>#N/A</v>
      </c>
      <c r="DN3431" t="e">
        <f t="shared" si="244"/>
        <v>#N/A</v>
      </c>
      <c r="DO3431" t="e">
        <f t="shared" si="245"/>
        <v>#N/A</v>
      </c>
      <c r="DP3431" s="3">
        <f t="shared" si="246"/>
        <v>15</v>
      </c>
      <c r="DQ3431" s="3"/>
    </row>
    <row r="3432" spans="7:121" x14ac:dyDescent="0.25">
      <c r="G3432"/>
      <c r="DI3432" s="4">
        <f>INDEX(Sheet2!A:A,QUOTIENT(ROW()-1,19)+2)</f>
        <v>41717</v>
      </c>
      <c r="DJ3432" s="4">
        <f>INDEX(Sheet2!C:C,QUOTIENT(ROW()-1,19)+2)</f>
        <v>42369</v>
      </c>
      <c r="DK3432" s="4" t="e">
        <f>IFERROR(INDEX(Sheet2!$AA$2:$AS$600,QUOTIENT(ROW()-1,19)+1,MOD(ROW()-2,19)+1),NA())</f>
        <v>#N/A</v>
      </c>
      <c r="DL3432" t="str">
        <f>IFERROR(INDEX(Sheet2!$AU$2:$BM$600,QUOTIENT(ROW()-1,19)+1,MOD(ROW()-2,19)+1),NA())</f>
        <v/>
      </c>
      <c r="DM3432" s="4" t="e">
        <f t="shared" si="243"/>
        <v>#N/A</v>
      </c>
      <c r="DN3432" t="e">
        <f t="shared" si="244"/>
        <v>#N/A</v>
      </c>
      <c r="DO3432" t="e">
        <f t="shared" si="245"/>
        <v>#N/A</v>
      </c>
      <c r="DP3432" s="3">
        <f t="shared" si="246"/>
        <v>15</v>
      </c>
      <c r="DQ3432" s="3"/>
    </row>
    <row r="3433" spans="7:121" x14ac:dyDescent="0.25">
      <c r="G3433"/>
      <c r="DI3433" s="4">
        <f>INDEX(Sheet2!A:A,QUOTIENT(ROW()-1,19)+2)</f>
        <v>41717</v>
      </c>
      <c r="DJ3433" s="4">
        <f>INDEX(Sheet2!C:C,QUOTIENT(ROW()-1,19)+2)</f>
        <v>42369</v>
      </c>
      <c r="DK3433" s="4" t="e">
        <f>IFERROR(INDEX(Sheet2!$AA$2:$AS$600,QUOTIENT(ROW()-1,19)+1,MOD(ROW()-2,19)+1),NA())</f>
        <v>#N/A</v>
      </c>
      <c r="DL3433" t="str">
        <f>IFERROR(INDEX(Sheet2!$AU$2:$BM$600,QUOTIENT(ROW()-1,19)+1,MOD(ROW()-2,19)+1),NA())</f>
        <v/>
      </c>
      <c r="DM3433" s="4" t="e">
        <f t="shared" si="243"/>
        <v>#N/A</v>
      </c>
      <c r="DN3433" t="e">
        <f t="shared" si="244"/>
        <v>#N/A</v>
      </c>
      <c r="DO3433" t="e">
        <f t="shared" si="245"/>
        <v>#N/A</v>
      </c>
      <c r="DP3433" s="3">
        <f t="shared" si="246"/>
        <v>15</v>
      </c>
      <c r="DQ3433" s="3"/>
    </row>
    <row r="3434" spans="7:121" x14ac:dyDescent="0.25">
      <c r="G3434"/>
      <c r="DI3434" s="4">
        <f>INDEX(Sheet2!A:A,QUOTIENT(ROW()-1,19)+2)</f>
        <v>41717</v>
      </c>
      <c r="DJ3434" s="4">
        <f>INDEX(Sheet2!C:C,QUOTIENT(ROW()-1,19)+2)</f>
        <v>42369</v>
      </c>
      <c r="DK3434" s="4" t="e">
        <f>IFERROR(INDEX(Sheet2!$AA$2:$AS$600,QUOTIENT(ROW()-1,19)+1,MOD(ROW()-2,19)+1),NA())</f>
        <v>#N/A</v>
      </c>
      <c r="DL3434" t="str">
        <f>IFERROR(INDEX(Sheet2!$AU$2:$BM$600,QUOTIENT(ROW()-1,19)+1,MOD(ROW()-2,19)+1),NA())</f>
        <v/>
      </c>
      <c r="DM3434" s="4" t="e">
        <f t="shared" si="243"/>
        <v>#N/A</v>
      </c>
      <c r="DN3434" t="e">
        <f t="shared" si="244"/>
        <v>#N/A</v>
      </c>
      <c r="DO3434" t="e">
        <f t="shared" si="245"/>
        <v>#N/A</v>
      </c>
      <c r="DP3434" s="3">
        <f t="shared" si="246"/>
        <v>15</v>
      </c>
      <c r="DQ3434" s="3"/>
    </row>
    <row r="3435" spans="7:121" x14ac:dyDescent="0.25">
      <c r="G3435"/>
      <c r="DI3435" s="4">
        <f>INDEX(Sheet2!A:A,QUOTIENT(ROW()-1,19)+2)</f>
        <v>41717</v>
      </c>
      <c r="DJ3435" s="4">
        <f>INDEX(Sheet2!C:C,QUOTIENT(ROW()-1,19)+2)</f>
        <v>42369</v>
      </c>
      <c r="DK3435" s="4" t="e">
        <f>IFERROR(INDEX(Sheet2!$AA$2:$AS$600,QUOTIENT(ROW()-1,19)+1,MOD(ROW()-2,19)+1),NA())</f>
        <v>#N/A</v>
      </c>
      <c r="DL3435" t="str">
        <f>IFERROR(INDEX(Sheet2!$AU$2:$BM$600,QUOTIENT(ROW()-1,19)+1,MOD(ROW()-2,19)+1),NA())</f>
        <v/>
      </c>
      <c r="DM3435" s="4" t="e">
        <f t="shared" si="243"/>
        <v>#N/A</v>
      </c>
      <c r="DN3435" t="e">
        <f t="shared" si="244"/>
        <v>#N/A</v>
      </c>
      <c r="DO3435" t="e">
        <f t="shared" si="245"/>
        <v>#N/A</v>
      </c>
      <c r="DP3435" s="3">
        <f t="shared" si="246"/>
        <v>15</v>
      </c>
      <c r="DQ3435" s="3"/>
    </row>
    <row r="3436" spans="7:121" x14ac:dyDescent="0.25">
      <c r="G3436"/>
      <c r="DI3436" s="4">
        <f>INDEX(Sheet2!A:A,QUOTIENT(ROW()-1,19)+2)</f>
        <v>41717</v>
      </c>
      <c r="DJ3436" s="4">
        <f>INDEX(Sheet2!C:C,QUOTIENT(ROW()-1,19)+2)</f>
        <v>42369</v>
      </c>
      <c r="DK3436" s="4" t="e">
        <f>IFERROR(INDEX(Sheet2!$AA$2:$AS$600,QUOTIENT(ROW()-1,19)+1,MOD(ROW()-2,19)+1),NA())</f>
        <v>#N/A</v>
      </c>
      <c r="DL3436" t="str">
        <f>IFERROR(INDEX(Sheet2!$AU$2:$BM$600,QUOTIENT(ROW()-1,19)+1,MOD(ROW()-2,19)+1),NA())</f>
        <v/>
      </c>
      <c r="DM3436" s="4" t="e">
        <f t="shared" si="243"/>
        <v>#N/A</v>
      </c>
      <c r="DN3436" t="e">
        <f t="shared" si="244"/>
        <v>#N/A</v>
      </c>
      <c r="DO3436" t="e">
        <f t="shared" si="245"/>
        <v>#N/A</v>
      </c>
      <c r="DP3436" s="3">
        <f t="shared" si="246"/>
        <v>15</v>
      </c>
      <c r="DQ3436" s="3"/>
    </row>
    <row r="3437" spans="7:121" x14ac:dyDescent="0.25">
      <c r="G3437"/>
      <c r="DI3437" s="4">
        <f>INDEX(Sheet2!A:A,QUOTIENT(ROW()-1,19)+2)</f>
        <v>41717</v>
      </c>
      <c r="DJ3437" s="4">
        <f>INDEX(Sheet2!C:C,QUOTIENT(ROW()-1,19)+2)</f>
        <v>42369</v>
      </c>
      <c r="DK3437" s="4" t="e">
        <f>IFERROR(INDEX(Sheet2!$AA$2:$AS$600,QUOTIENT(ROW()-1,19)+1,MOD(ROW()-2,19)+1),NA())</f>
        <v>#N/A</v>
      </c>
      <c r="DL3437" t="str">
        <f>IFERROR(INDEX(Sheet2!$AU$2:$BM$600,QUOTIENT(ROW()-1,19)+1,MOD(ROW()-2,19)+1),NA())</f>
        <v/>
      </c>
      <c r="DM3437" s="4" t="e">
        <f t="shared" si="243"/>
        <v>#N/A</v>
      </c>
      <c r="DN3437" t="e">
        <f t="shared" si="244"/>
        <v>#N/A</v>
      </c>
      <c r="DO3437" t="e">
        <f t="shared" si="245"/>
        <v>#N/A</v>
      </c>
      <c r="DP3437" s="3">
        <f t="shared" si="246"/>
        <v>15</v>
      </c>
      <c r="DQ3437" s="3"/>
    </row>
    <row r="3438" spans="7:121" x14ac:dyDescent="0.25">
      <c r="G3438"/>
      <c r="DI3438" s="4">
        <f>INDEX(Sheet2!A:A,QUOTIENT(ROW()-1,19)+2)</f>
        <v>41717</v>
      </c>
      <c r="DJ3438" s="4">
        <f>INDEX(Sheet2!C:C,QUOTIENT(ROW()-1,19)+2)</f>
        <v>42369</v>
      </c>
      <c r="DK3438" s="4" t="e">
        <f>IFERROR(INDEX(Sheet2!$AA$2:$AS$600,QUOTIENT(ROW()-1,19)+1,MOD(ROW()-2,19)+1),NA())</f>
        <v>#N/A</v>
      </c>
      <c r="DL3438" t="str">
        <f>IFERROR(INDEX(Sheet2!$AU$2:$BM$600,QUOTIENT(ROW()-1,19)+1,MOD(ROW()-2,19)+1),NA())</f>
        <v/>
      </c>
      <c r="DM3438" s="4" t="e">
        <f t="shared" si="243"/>
        <v>#N/A</v>
      </c>
      <c r="DN3438" t="e">
        <f t="shared" si="244"/>
        <v>#N/A</v>
      </c>
      <c r="DO3438" t="e">
        <f t="shared" si="245"/>
        <v>#N/A</v>
      </c>
      <c r="DP3438" s="3">
        <f t="shared" si="246"/>
        <v>15</v>
      </c>
      <c r="DQ3438" s="3"/>
    </row>
    <row r="3439" spans="7:121" x14ac:dyDescent="0.25">
      <c r="G3439"/>
      <c r="DI3439" s="4">
        <f>INDEX(Sheet2!A:A,QUOTIENT(ROW()-1,19)+2)</f>
        <v>41717</v>
      </c>
      <c r="DJ3439" s="4">
        <f>INDEX(Sheet2!C:C,QUOTIENT(ROW()-1,19)+2)</f>
        <v>42369</v>
      </c>
      <c r="DK3439" s="4" t="e">
        <f>IFERROR(INDEX(Sheet2!$AA$2:$AS$600,QUOTIENT(ROW()-1,19)+1,MOD(ROW()-2,19)+1),NA())</f>
        <v>#N/A</v>
      </c>
      <c r="DL3439" t="str">
        <f>IFERROR(INDEX(Sheet2!$AU$2:$BM$600,QUOTIENT(ROW()-1,19)+1,MOD(ROW()-2,19)+1),NA())</f>
        <v/>
      </c>
      <c r="DM3439" s="4" t="e">
        <f t="shared" si="243"/>
        <v>#N/A</v>
      </c>
      <c r="DN3439" t="e">
        <f t="shared" si="244"/>
        <v>#N/A</v>
      </c>
      <c r="DO3439" t="e">
        <f t="shared" si="245"/>
        <v>#N/A</v>
      </c>
      <c r="DP3439" s="3">
        <f t="shared" si="246"/>
        <v>15</v>
      </c>
      <c r="DQ3439" s="3"/>
    </row>
    <row r="3440" spans="7:121" x14ac:dyDescent="0.25">
      <c r="G3440"/>
      <c r="DI3440" s="4">
        <f>INDEX(Sheet2!A:A,QUOTIENT(ROW()-1,19)+2)</f>
        <v>41717</v>
      </c>
      <c r="DJ3440" s="4">
        <f>INDEX(Sheet2!C:C,QUOTIENT(ROW()-1,19)+2)</f>
        <v>42369</v>
      </c>
      <c r="DK3440" s="4" t="e">
        <f>IFERROR(INDEX(Sheet2!$AA$2:$AS$600,QUOTIENT(ROW()-1,19)+1,MOD(ROW()-2,19)+1),NA())</f>
        <v>#N/A</v>
      </c>
      <c r="DL3440" t="str">
        <f>IFERROR(INDEX(Sheet2!$AU$2:$BM$600,QUOTIENT(ROW()-1,19)+1,MOD(ROW()-2,19)+1),NA())</f>
        <v/>
      </c>
      <c r="DM3440" s="4" t="e">
        <f t="shared" si="243"/>
        <v>#N/A</v>
      </c>
      <c r="DN3440" t="e">
        <f t="shared" si="244"/>
        <v>#N/A</v>
      </c>
      <c r="DO3440" t="e">
        <f t="shared" si="245"/>
        <v>#N/A</v>
      </c>
      <c r="DP3440" s="3">
        <f t="shared" si="246"/>
        <v>15</v>
      </c>
      <c r="DQ3440" s="3"/>
    </row>
    <row r="3441" spans="7:121" x14ac:dyDescent="0.25">
      <c r="G3441"/>
      <c r="DI3441" s="4">
        <f>INDEX(Sheet2!A:A,QUOTIENT(ROW()-1,19)+2)</f>
        <v>41717</v>
      </c>
      <c r="DJ3441" s="4">
        <f>INDEX(Sheet2!C:C,QUOTIENT(ROW()-1,19)+2)</f>
        <v>42369</v>
      </c>
      <c r="DK3441" s="4">
        <f>IFERROR(INDEX(Sheet2!$AA$2:$AS$600,QUOTIENT(ROW()-1,19)+1,MOD(ROW()-2,19)+1),NA())</f>
        <v>42369</v>
      </c>
      <c r="DL3441">
        <f>IFERROR(INDEX(Sheet2!$AU$2:$BM$600,QUOTIENT(ROW()-1,19)+1,MOD(ROW()-2,19)+1),NA())</f>
        <v>2.25</v>
      </c>
      <c r="DM3441" s="4" t="e">
        <f t="shared" si="243"/>
        <v>#N/A</v>
      </c>
      <c r="DN3441" t="e">
        <f t="shared" si="244"/>
        <v>#N/A</v>
      </c>
      <c r="DO3441" t="e">
        <f t="shared" si="245"/>
        <v>#N/A</v>
      </c>
      <c r="DP3441" s="3">
        <f t="shared" si="246"/>
        <v>16</v>
      </c>
      <c r="DQ3441" s="3"/>
    </row>
    <row r="3442" spans="7:121" x14ac:dyDescent="0.25">
      <c r="G3442"/>
      <c r="DI3442" s="4">
        <f>INDEX(Sheet2!A:A,QUOTIENT(ROW()-1,19)+2)</f>
        <v>41717</v>
      </c>
      <c r="DJ3442" s="4">
        <f>INDEX(Sheet2!C:C,QUOTIENT(ROW()-1,19)+2)</f>
        <v>42369</v>
      </c>
      <c r="DK3442" s="4" t="e">
        <f>IFERROR(INDEX(Sheet2!$AA$2:$AS$600,QUOTIENT(ROW()-1,19)+1,MOD(ROW()-2,19)+1),NA())</f>
        <v>#N/A</v>
      </c>
      <c r="DL3442" t="str">
        <f>IFERROR(INDEX(Sheet2!$AU$2:$BM$600,QUOTIENT(ROW()-1,19)+1,MOD(ROW()-2,19)+1),NA())</f>
        <v/>
      </c>
      <c r="DM3442" s="4" t="e">
        <f t="shared" si="243"/>
        <v>#N/A</v>
      </c>
      <c r="DN3442" t="e">
        <f t="shared" si="244"/>
        <v>#N/A</v>
      </c>
      <c r="DO3442" t="e">
        <f t="shared" si="245"/>
        <v>#N/A</v>
      </c>
      <c r="DP3442" s="3">
        <f t="shared" si="246"/>
        <v>16</v>
      </c>
      <c r="DQ3442" s="3"/>
    </row>
    <row r="3443" spans="7:121" x14ac:dyDescent="0.25">
      <c r="G3443"/>
      <c r="DI3443" s="4">
        <f>INDEX(Sheet2!A:A,QUOTIENT(ROW()-1,19)+2)</f>
        <v>41717</v>
      </c>
      <c r="DJ3443" s="4">
        <f>INDEX(Sheet2!C:C,QUOTIENT(ROW()-1,19)+2)</f>
        <v>42369</v>
      </c>
      <c r="DK3443" s="4" t="e">
        <f>IFERROR(INDEX(Sheet2!$AA$2:$AS$600,QUOTIENT(ROW()-1,19)+1,MOD(ROW()-2,19)+1),NA())</f>
        <v>#N/A</v>
      </c>
      <c r="DL3443" t="str">
        <f>IFERROR(INDEX(Sheet2!$AU$2:$BM$600,QUOTIENT(ROW()-1,19)+1,MOD(ROW()-2,19)+1),NA())</f>
        <v/>
      </c>
      <c r="DM3443" s="4" t="e">
        <f t="shared" si="243"/>
        <v>#N/A</v>
      </c>
      <c r="DN3443" t="e">
        <f t="shared" si="244"/>
        <v>#N/A</v>
      </c>
      <c r="DO3443" t="e">
        <f t="shared" si="245"/>
        <v>#N/A</v>
      </c>
      <c r="DP3443" s="3">
        <f t="shared" si="246"/>
        <v>16</v>
      </c>
      <c r="DQ3443" s="3"/>
    </row>
    <row r="3444" spans="7:121" x14ac:dyDescent="0.25">
      <c r="G3444"/>
      <c r="DI3444" s="4">
        <f>INDEX(Sheet2!A:A,QUOTIENT(ROW()-1,19)+2)</f>
        <v>41717</v>
      </c>
      <c r="DJ3444" s="4">
        <f>INDEX(Sheet2!C:C,QUOTIENT(ROW()-1,19)+2)</f>
        <v>42369</v>
      </c>
      <c r="DK3444" s="4" t="e">
        <f>IFERROR(INDEX(Sheet2!$AA$2:$AS$600,QUOTIENT(ROW()-1,19)+1,MOD(ROW()-2,19)+1),NA())</f>
        <v>#N/A</v>
      </c>
      <c r="DL3444" t="str">
        <f>IFERROR(INDEX(Sheet2!$AU$2:$BM$600,QUOTIENT(ROW()-1,19)+1,MOD(ROW()-2,19)+1),NA())</f>
        <v/>
      </c>
      <c r="DM3444" s="4" t="e">
        <f t="shared" si="243"/>
        <v>#N/A</v>
      </c>
      <c r="DN3444" t="e">
        <f t="shared" si="244"/>
        <v>#N/A</v>
      </c>
      <c r="DO3444" t="e">
        <f t="shared" si="245"/>
        <v>#N/A</v>
      </c>
      <c r="DP3444" s="3">
        <f t="shared" si="246"/>
        <v>16</v>
      </c>
      <c r="DQ3444" s="3"/>
    </row>
    <row r="3445" spans="7:121" x14ac:dyDescent="0.25">
      <c r="G3445"/>
      <c r="DI3445" s="4">
        <f>INDEX(Sheet2!A:A,QUOTIENT(ROW()-1,19)+2)</f>
        <v>41717</v>
      </c>
      <c r="DJ3445" s="4">
        <f>INDEX(Sheet2!C:C,QUOTIENT(ROW()-1,19)+2)</f>
        <v>42369</v>
      </c>
      <c r="DK3445" s="4" t="e">
        <f>IFERROR(INDEX(Sheet2!$AA$2:$AS$600,QUOTIENT(ROW()-1,19)+1,MOD(ROW()-2,19)+1),NA())</f>
        <v>#N/A</v>
      </c>
      <c r="DL3445" t="str">
        <f>IFERROR(INDEX(Sheet2!$AU$2:$BM$600,QUOTIENT(ROW()-1,19)+1,MOD(ROW()-2,19)+1),NA())</f>
        <v/>
      </c>
      <c r="DM3445" s="4" t="e">
        <f t="shared" si="243"/>
        <v>#N/A</v>
      </c>
      <c r="DN3445" t="e">
        <f t="shared" si="244"/>
        <v>#N/A</v>
      </c>
      <c r="DO3445" t="e">
        <f t="shared" si="245"/>
        <v>#N/A</v>
      </c>
      <c r="DP3445" s="3">
        <f t="shared" si="246"/>
        <v>16</v>
      </c>
      <c r="DQ3445" s="3"/>
    </row>
    <row r="3446" spans="7:121" x14ac:dyDescent="0.25">
      <c r="G3446"/>
      <c r="DI3446" s="4">
        <f>INDEX(Sheet2!A:A,QUOTIENT(ROW()-1,19)+2)</f>
        <v>41717</v>
      </c>
      <c r="DJ3446" s="4">
        <f>INDEX(Sheet2!C:C,QUOTIENT(ROW()-1,19)+2)</f>
        <v>42369</v>
      </c>
      <c r="DK3446" s="4" t="e">
        <f>IFERROR(INDEX(Sheet2!$AA$2:$AS$600,QUOTIENT(ROW()-1,19)+1,MOD(ROW()-2,19)+1),NA())</f>
        <v>#N/A</v>
      </c>
      <c r="DL3446" t="str">
        <f>IFERROR(INDEX(Sheet2!$AU$2:$BM$600,QUOTIENT(ROW()-1,19)+1,MOD(ROW()-2,19)+1),NA())</f>
        <v/>
      </c>
      <c r="DM3446" s="4" t="e">
        <f t="shared" si="243"/>
        <v>#N/A</v>
      </c>
      <c r="DN3446" t="e">
        <f t="shared" si="244"/>
        <v>#N/A</v>
      </c>
      <c r="DO3446" t="e">
        <f t="shared" si="245"/>
        <v>#N/A</v>
      </c>
      <c r="DP3446" s="3">
        <f t="shared" si="246"/>
        <v>16</v>
      </c>
      <c r="DQ3446" s="3"/>
    </row>
    <row r="3447" spans="7:121" x14ac:dyDescent="0.25">
      <c r="G3447"/>
      <c r="DI3447" s="4">
        <f>INDEX(Sheet2!A:A,QUOTIENT(ROW()-1,19)+2)</f>
        <v>41717</v>
      </c>
      <c r="DJ3447" s="4">
        <f>INDEX(Sheet2!C:C,QUOTIENT(ROW()-1,19)+2)</f>
        <v>42369</v>
      </c>
      <c r="DK3447" s="4" t="e">
        <f>IFERROR(INDEX(Sheet2!$AA$2:$AS$600,QUOTIENT(ROW()-1,19)+1,MOD(ROW()-2,19)+1),NA())</f>
        <v>#N/A</v>
      </c>
      <c r="DL3447" t="str">
        <f>IFERROR(INDEX(Sheet2!$AU$2:$BM$600,QUOTIENT(ROW()-1,19)+1,MOD(ROW()-2,19)+1),NA())</f>
        <v/>
      </c>
      <c r="DM3447" s="4" t="e">
        <f t="shared" si="243"/>
        <v>#N/A</v>
      </c>
      <c r="DN3447" t="e">
        <f t="shared" si="244"/>
        <v>#N/A</v>
      </c>
      <c r="DO3447" t="e">
        <f t="shared" si="245"/>
        <v>#N/A</v>
      </c>
      <c r="DP3447" s="3">
        <f t="shared" si="246"/>
        <v>16</v>
      </c>
      <c r="DQ3447" s="3"/>
    </row>
    <row r="3448" spans="7:121" x14ac:dyDescent="0.25">
      <c r="G3448"/>
      <c r="DI3448" s="4">
        <f>INDEX(Sheet2!A:A,QUOTIENT(ROW()-1,19)+2)</f>
        <v>41717</v>
      </c>
      <c r="DJ3448" s="4">
        <f>INDEX(Sheet2!C:C,QUOTIENT(ROW()-1,19)+2)</f>
        <v>42369</v>
      </c>
      <c r="DK3448" s="4" t="e">
        <f>IFERROR(INDEX(Sheet2!$AA$2:$AS$600,QUOTIENT(ROW()-1,19)+1,MOD(ROW()-2,19)+1),NA())</f>
        <v>#N/A</v>
      </c>
      <c r="DL3448" t="str">
        <f>IFERROR(INDEX(Sheet2!$AU$2:$BM$600,QUOTIENT(ROW()-1,19)+1,MOD(ROW()-2,19)+1),NA())</f>
        <v/>
      </c>
      <c r="DM3448" s="4" t="e">
        <f t="shared" si="243"/>
        <v>#N/A</v>
      </c>
      <c r="DN3448" t="e">
        <f t="shared" si="244"/>
        <v>#N/A</v>
      </c>
      <c r="DO3448" t="e">
        <f t="shared" si="245"/>
        <v>#N/A</v>
      </c>
      <c r="DP3448" s="3">
        <f t="shared" si="246"/>
        <v>16</v>
      </c>
      <c r="DQ3448" s="3"/>
    </row>
    <row r="3449" spans="7:121" x14ac:dyDescent="0.25">
      <c r="G3449"/>
      <c r="DI3449" s="4">
        <f>INDEX(Sheet2!A:A,QUOTIENT(ROW()-1,19)+2)</f>
        <v>41717</v>
      </c>
      <c r="DJ3449" s="4">
        <f>INDEX(Sheet2!C:C,QUOTIENT(ROW()-1,19)+2)</f>
        <v>42369</v>
      </c>
      <c r="DK3449" s="4" t="e">
        <f>IFERROR(INDEX(Sheet2!$AA$2:$AS$600,QUOTIENT(ROW()-1,19)+1,MOD(ROW()-2,19)+1),NA())</f>
        <v>#N/A</v>
      </c>
      <c r="DL3449" t="str">
        <f>IFERROR(INDEX(Sheet2!$AU$2:$BM$600,QUOTIENT(ROW()-1,19)+1,MOD(ROW()-2,19)+1),NA())</f>
        <v/>
      </c>
      <c r="DM3449" s="4" t="e">
        <f t="shared" si="243"/>
        <v>#N/A</v>
      </c>
      <c r="DN3449" t="e">
        <f t="shared" si="244"/>
        <v>#N/A</v>
      </c>
      <c r="DO3449" t="e">
        <f t="shared" si="245"/>
        <v>#N/A</v>
      </c>
      <c r="DP3449" s="3">
        <f t="shared" si="246"/>
        <v>16</v>
      </c>
      <c r="DQ3449" s="3"/>
    </row>
    <row r="3450" spans="7:121" x14ac:dyDescent="0.25">
      <c r="G3450"/>
      <c r="DI3450" s="4">
        <f>INDEX(Sheet2!A:A,QUOTIENT(ROW()-1,19)+2)</f>
        <v>41717</v>
      </c>
      <c r="DJ3450" s="4">
        <f>INDEX(Sheet2!C:C,QUOTIENT(ROW()-1,19)+2)</f>
        <v>42369</v>
      </c>
      <c r="DK3450" s="4" t="e">
        <f>IFERROR(INDEX(Sheet2!$AA$2:$AS$600,QUOTIENT(ROW()-1,19)+1,MOD(ROW()-2,19)+1),NA())</f>
        <v>#N/A</v>
      </c>
      <c r="DL3450" t="str">
        <f>IFERROR(INDEX(Sheet2!$AU$2:$BM$600,QUOTIENT(ROW()-1,19)+1,MOD(ROW()-2,19)+1),NA())</f>
        <v/>
      </c>
      <c r="DM3450" s="4" t="e">
        <f t="shared" si="243"/>
        <v>#N/A</v>
      </c>
      <c r="DN3450" t="e">
        <f t="shared" si="244"/>
        <v>#N/A</v>
      </c>
      <c r="DO3450" t="e">
        <f t="shared" si="245"/>
        <v>#N/A</v>
      </c>
      <c r="DP3450" s="3">
        <f t="shared" si="246"/>
        <v>16</v>
      </c>
      <c r="DQ3450" s="3"/>
    </row>
    <row r="3451" spans="7:121" x14ac:dyDescent="0.25">
      <c r="G3451"/>
      <c r="DI3451" s="4">
        <f>INDEX(Sheet2!A:A,QUOTIENT(ROW()-1,19)+2)</f>
        <v>41717</v>
      </c>
      <c r="DJ3451" s="4">
        <f>INDEX(Sheet2!C:C,QUOTIENT(ROW()-1,19)+2)</f>
        <v>42369</v>
      </c>
      <c r="DK3451" s="4" t="e">
        <f>IFERROR(INDEX(Sheet2!$AA$2:$AS$600,QUOTIENT(ROW()-1,19)+1,MOD(ROW()-2,19)+1),NA())</f>
        <v>#N/A</v>
      </c>
      <c r="DL3451" t="str">
        <f>IFERROR(INDEX(Sheet2!$AU$2:$BM$600,QUOTIENT(ROW()-1,19)+1,MOD(ROW()-2,19)+1),NA())</f>
        <v/>
      </c>
      <c r="DM3451" s="4" t="e">
        <f t="shared" si="243"/>
        <v>#N/A</v>
      </c>
      <c r="DN3451" t="e">
        <f t="shared" si="244"/>
        <v>#N/A</v>
      </c>
      <c r="DO3451" t="e">
        <f t="shared" si="245"/>
        <v>#N/A</v>
      </c>
      <c r="DP3451" s="3">
        <f t="shared" si="246"/>
        <v>16</v>
      </c>
      <c r="DQ3451" s="3"/>
    </row>
    <row r="3452" spans="7:121" x14ac:dyDescent="0.25">
      <c r="G3452"/>
      <c r="DI3452" s="4">
        <f>INDEX(Sheet2!A:A,QUOTIENT(ROW()-1,19)+2)</f>
        <v>41717</v>
      </c>
      <c r="DJ3452" s="4">
        <f>INDEX(Sheet2!C:C,QUOTIENT(ROW()-1,19)+2)</f>
        <v>42369</v>
      </c>
      <c r="DK3452" s="4" t="e">
        <f>IFERROR(INDEX(Sheet2!$AA$2:$AS$600,QUOTIENT(ROW()-1,19)+1,MOD(ROW()-2,19)+1),NA())</f>
        <v>#N/A</v>
      </c>
      <c r="DL3452" t="str">
        <f>IFERROR(INDEX(Sheet2!$AU$2:$BM$600,QUOTIENT(ROW()-1,19)+1,MOD(ROW()-2,19)+1),NA())</f>
        <v/>
      </c>
      <c r="DM3452" s="4" t="e">
        <f t="shared" si="243"/>
        <v>#N/A</v>
      </c>
      <c r="DN3452" t="e">
        <f t="shared" si="244"/>
        <v>#N/A</v>
      </c>
      <c r="DO3452" t="e">
        <f t="shared" si="245"/>
        <v>#N/A</v>
      </c>
      <c r="DP3452" s="3">
        <f t="shared" si="246"/>
        <v>16</v>
      </c>
      <c r="DQ3452" s="3"/>
    </row>
    <row r="3453" spans="7:121" x14ac:dyDescent="0.25">
      <c r="G3453"/>
      <c r="DI3453" s="4">
        <f>INDEX(Sheet2!A:A,QUOTIENT(ROW()-1,19)+2)</f>
        <v>41717</v>
      </c>
      <c r="DJ3453" s="4">
        <f>INDEX(Sheet2!C:C,QUOTIENT(ROW()-1,19)+2)</f>
        <v>42369</v>
      </c>
      <c r="DK3453" s="4" t="e">
        <f>IFERROR(INDEX(Sheet2!$AA$2:$AS$600,QUOTIENT(ROW()-1,19)+1,MOD(ROW()-2,19)+1),NA())</f>
        <v>#N/A</v>
      </c>
      <c r="DL3453" t="str">
        <f>IFERROR(INDEX(Sheet2!$AU$2:$BM$600,QUOTIENT(ROW()-1,19)+1,MOD(ROW()-2,19)+1),NA())</f>
        <v/>
      </c>
      <c r="DM3453" s="4" t="e">
        <f t="shared" si="243"/>
        <v>#N/A</v>
      </c>
      <c r="DN3453" t="e">
        <f t="shared" si="244"/>
        <v>#N/A</v>
      </c>
      <c r="DO3453" t="e">
        <f t="shared" si="245"/>
        <v>#N/A</v>
      </c>
      <c r="DP3453" s="3">
        <f t="shared" si="246"/>
        <v>16</v>
      </c>
      <c r="DQ3453" s="3"/>
    </row>
    <row r="3454" spans="7:121" x14ac:dyDescent="0.25">
      <c r="G3454"/>
      <c r="DI3454" s="4">
        <f>INDEX(Sheet2!A:A,QUOTIENT(ROW()-1,19)+2)</f>
        <v>41717</v>
      </c>
      <c r="DJ3454" s="4">
        <f>INDEX(Sheet2!C:C,QUOTIENT(ROW()-1,19)+2)</f>
        <v>42369</v>
      </c>
      <c r="DK3454" s="4" t="e">
        <f>IFERROR(INDEX(Sheet2!$AA$2:$AS$600,QUOTIENT(ROW()-1,19)+1,MOD(ROW()-2,19)+1),NA())</f>
        <v>#N/A</v>
      </c>
      <c r="DL3454" t="str">
        <f>IFERROR(INDEX(Sheet2!$AU$2:$BM$600,QUOTIENT(ROW()-1,19)+1,MOD(ROW()-2,19)+1),NA())</f>
        <v/>
      </c>
      <c r="DM3454" s="4" t="e">
        <f t="shared" si="243"/>
        <v>#N/A</v>
      </c>
      <c r="DN3454" t="e">
        <f t="shared" si="244"/>
        <v>#N/A</v>
      </c>
      <c r="DO3454" t="e">
        <f t="shared" si="245"/>
        <v>#N/A</v>
      </c>
      <c r="DP3454" s="3">
        <f t="shared" si="246"/>
        <v>16</v>
      </c>
      <c r="DQ3454" s="3"/>
    </row>
    <row r="3455" spans="7:121" x14ac:dyDescent="0.25">
      <c r="G3455"/>
      <c r="DI3455" s="4">
        <f>INDEX(Sheet2!A:A,QUOTIENT(ROW()-1,19)+2)</f>
        <v>41717</v>
      </c>
      <c r="DJ3455" s="4">
        <f>INDEX(Sheet2!C:C,QUOTIENT(ROW()-1,19)+2)</f>
        <v>42369</v>
      </c>
      <c r="DK3455" s="4" t="e">
        <f>IFERROR(INDEX(Sheet2!$AA$2:$AS$600,QUOTIENT(ROW()-1,19)+1,MOD(ROW()-2,19)+1),NA())</f>
        <v>#N/A</v>
      </c>
      <c r="DL3455" t="str">
        <f>IFERROR(INDEX(Sheet2!$AU$2:$BM$600,QUOTIENT(ROW()-1,19)+1,MOD(ROW()-2,19)+1),NA())</f>
        <v/>
      </c>
      <c r="DM3455" s="4" t="e">
        <f t="shared" si="243"/>
        <v>#N/A</v>
      </c>
      <c r="DN3455" t="e">
        <f t="shared" si="244"/>
        <v>#N/A</v>
      </c>
      <c r="DO3455" t="e">
        <f t="shared" si="245"/>
        <v>#N/A</v>
      </c>
      <c r="DP3455" s="3">
        <f t="shared" si="246"/>
        <v>16</v>
      </c>
      <c r="DQ3455" s="3"/>
    </row>
    <row r="3456" spans="7:121" x14ac:dyDescent="0.25">
      <c r="G3456"/>
      <c r="DI3456" s="4">
        <f>INDEX(Sheet2!A:A,QUOTIENT(ROW()-1,19)+2)</f>
        <v>41717</v>
      </c>
      <c r="DJ3456" s="4">
        <f>INDEX(Sheet2!C:C,QUOTIENT(ROW()-1,19)+2)</f>
        <v>42369</v>
      </c>
      <c r="DK3456" s="4" t="e">
        <f>IFERROR(INDEX(Sheet2!$AA$2:$AS$600,QUOTIENT(ROW()-1,19)+1,MOD(ROW()-2,19)+1),NA())</f>
        <v>#N/A</v>
      </c>
      <c r="DL3456" t="str">
        <f>IFERROR(INDEX(Sheet2!$AU$2:$BM$600,QUOTIENT(ROW()-1,19)+1,MOD(ROW()-2,19)+1),NA())</f>
        <v/>
      </c>
      <c r="DM3456" s="4" t="e">
        <f t="shared" si="243"/>
        <v>#N/A</v>
      </c>
      <c r="DN3456" t="e">
        <f t="shared" si="244"/>
        <v>#N/A</v>
      </c>
      <c r="DO3456" t="e">
        <f t="shared" si="245"/>
        <v>#N/A</v>
      </c>
      <c r="DP3456" s="3">
        <f t="shared" si="246"/>
        <v>16</v>
      </c>
      <c r="DQ3456" s="3"/>
    </row>
    <row r="3457" spans="7:121" x14ac:dyDescent="0.25">
      <c r="G3457"/>
      <c r="DI3457" s="4">
        <f>INDEX(Sheet2!A:A,QUOTIENT(ROW()-1,19)+2)</f>
        <v>41717</v>
      </c>
      <c r="DJ3457" s="4">
        <f>INDEX(Sheet2!C:C,QUOTIENT(ROW()-1,19)+2)</f>
        <v>42369</v>
      </c>
      <c r="DK3457" s="4" t="e">
        <f>IFERROR(INDEX(Sheet2!$AA$2:$AS$600,QUOTIENT(ROW()-1,19)+1,MOD(ROW()-2,19)+1),NA())</f>
        <v>#N/A</v>
      </c>
      <c r="DL3457" t="str">
        <f>IFERROR(INDEX(Sheet2!$AU$2:$BM$600,QUOTIENT(ROW()-1,19)+1,MOD(ROW()-2,19)+1),NA())</f>
        <v/>
      </c>
      <c r="DM3457" s="4" t="e">
        <f t="shared" si="243"/>
        <v>#N/A</v>
      </c>
      <c r="DN3457" t="e">
        <f t="shared" si="244"/>
        <v>#N/A</v>
      </c>
      <c r="DO3457" t="e">
        <f t="shared" si="245"/>
        <v>#N/A</v>
      </c>
      <c r="DP3457" s="3">
        <f t="shared" si="246"/>
        <v>16</v>
      </c>
      <c r="DQ3457" s="3"/>
    </row>
    <row r="3458" spans="7:121" x14ac:dyDescent="0.25">
      <c r="G3458"/>
      <c r="DI3458" s="4">
        <f>INDEX(Sheet2!A:A,QUOTIENT(ROW()-1,19)+2)</f>
        <v>41717</v>
      </c>
      <c r="DJ3458" s="4">
        <f>INDEX(Sheet2!C:C,QUOTIENT(ROW()-1,19)+2)</f>
        <v>42369</v>
      </c>
      <c r="DK3458" s="4" t="e">
        <f>IFERROR(INDEX(Sheet2!$AA$2:$AS$600,QUOTIENT(ROW()-1,19)+1,MOD(ROW()-2,19)+1),NA())</f>
        <v>#N/A</v>
      </c>
      <c r="DL3458" t="str">
        <f>IFERROR(INDEX(Sheet2!$AU$2:$BM$600,QUOTIENT(ROW()-1,19)+1,MOD(ROW()-2,19)+1),NA())</f>
        <v/>
      </c>
      <c r="DM3458" s="4" t="e">
        <f t="shared" si="243"/>
        <v>#N/A</v>
      </c>
      <c r="DN3458" t="e">
        <f t="shared" si="244"/>
        <v>#N/A</v>
      </c>
      <c r="DO3458" t="e">
        <f t="shared" si="245"/>
        <v>#N/A</v>
      </c>
      <c r="DP3458" s="3">
        <f t="shared" si="246"/>
        <v>16</v>
      </c>
      <c r="DQ3458" s="3"/>
    </row>
    <row r="3459" spans="7:121" x14ac:dyDescent="0.25">
      <c r="G3459"/>
      <c r="DI3459" s="4">
        <f>INDEX(Sheet2!A:A,QUOTIENT(ROW()-1,19)+2)</f>
        <v>41717</v>
      </c>
      <c r="DJ3459" s="4">
        <f>INDEX(Sheet2!C:C,QUOTIENT(ROW()-1,19)+2)</f>
        <v>42369</v>
      </c>
      <c r="DK3459" s="4" t="e">
        <f>IFERROR(INDEX(Sheet2!$AA$2:$AS$600,QUOTIENT(ROW()-1,19)+1,MOD(ROW()-2,19)+1),NA())</f>
        <v>#N/A</v>
      </c>
      <c r="DL3459" t="str">
        <f>IFERROR(INDEX(Sheet2!$AU$2:$BM$600,QUOTIENT(ROW()-1,19)+1,MOD(ROW()-2,19)+1),NA())</f>
        <v/>
      </c>
      <c r="DM3459" s="4" t="e">
        <f t="shared" si="243"/>
        <v>#N/A</v>
      </c>
      <c r="DN3459" t="e">
        <f t="shared" si="244"/>
        <v>#N/A</v>
      </c>
      <c r="DO3459" t="e">
        <f t="shared" si="245"/>
        <v>#N/A</v>
      </c>
      <c r="DP3459" s="3">
        <f t="shared" si="246"/>
        <v>16</v>
      </c>
      <c r="DQ3459" s="3"/>
    </row>
    <row r="3460" spans="7:121" x14ac:dyDescent="0.25">
      <c r="G3460"/>
      <c r="DI3460" s="4">
        <f>INDEX(Sheet2!A:A,QUOTIENT(ROW()-1,19)+2)</f>
        <v>41717</v>
      </c>
      <c r="DJ3460" s="4">
        <f>INDEX(Sheet2!C:C,QUOTIENT(ROW()-1,19)+2)</f>
        <v>42369</v>
      </c>
      <c r="DK3460" s="4">
        <f>IFERROR(INDEX(Sheet2!$AA$2:$AS$600,QUOTIENT(ROW()-1,19)+1,MOD(ROW()-2,19)+1),NA())</f>
        <v>42369</v>
      </c>
      <c r="DL3460">
        <f>IFERROR(INDEX(Sheet2!$AU$2:$BM$600,QUOTIENT(ROW()-1,19)+1,MOD(ROW()-2,19)+1),NA())</f>
        <v>3</v>
      </c>
      <c r="DM3460" s="4" t="e">
        <f t="shared" si="243"/>
        <v>#N/A</v>
      </c>
      <c r="DN3460" t="e">
        <f t="shared" si="244"/>
        <v>#N/A</v>
      </c>
      <c r="DO3460" t="e">
        <f t="shared" si="245"/>
        <v>#N/A</v>
      </c>
      <c r="DP3460" s="3">
        <f t="shared" si="246"/>
        <v>17</v>
      </c>
      <c r="DQ3460" s="3"/>
    </row>
    <row r="3461" spans="7:121" x14ac:dyDescent="0.25">
      <c r="G3461"/>
      <c r="DI3461" s="4">
        <f>INDEX(Sheet2!A:A,QUOTIENT(ROW()-1,19)+2)</f>
        <v>41717</v>
      </c>
      <c r="DJ3461" s="4">
        <f>INDEX(Sheet2!C:C,QUOTIENT(ROW()-1,19)+2)</f>
        <v>42369</v>
      </c>
      <c r="DK3461" s="4" t="e">
        <f>IFERROR(INDEX(Sheet2!$AA$2:$AS$600,QUOTIENT(ROW()-1,19)+1,MOD(ROW()-2,19)+1),NA())</f>
        <v>#N/A</v>
      </c>
      <c r="DL3461" t="str">
        <f>IFERROR(INDEX(Sheet2!$AU$2:$BM$600,QUOTIENT(ROW()-1,19)+1,MOD(ROW()-2,19)+1),NA())</f>
        <v/>
      </c>
      <c r="DM3461" s="4" t="e">
        <f t="shared" si="243"/>
        <v>#N/A</v>
      </c>
      <c r="DN3461" t="e">
        <f t="shared" si="244"/>
        <v>#N/A</v>
      </c>
      <c r="DO3461" t="e">
        <f t="shared" si="245"/>
        <v>#N/A</v>
      </c>
      <c r="DP3461" s="3">
        <f t="shared" si="246"/>
        <v>17</v>
      </c>
      <c r="DQ3461" s="3"/>
    </row>
    <row r="3462" spans="7:121" x14ac:dyDescent="0.25">
      <c r="G3462"/>
      <c r="DI3462" s="4">
        <f>INDEX(Sheet2!A:A,QUOTIENT(ROW()-1,19)+2)</f>
        <v>41717</v>
      </c>
      <c r="DJ3462" s="4">
        <f>INDEX(Sheet2!C:C,QUOTIENT(ROW()-1,19)+2)</f>
        <v>42369</v>
      </c>
      <c r="DK3462" s="4" t="e">
        <f>IFERROR(INDEX(Sheet2!$AA$2:$AS$600,QUOTIENT(ROW()-1,19)+1,MOD(ROW()-2,19)+1),NA())</f>
        <v>#N/A</v>
      </c>
      <c r="DL3462" t="str">
        <f>IFERROR(INDEX(Sheet2!$AU$2:$BM$600,QUOTIENT(ROW()-1,19)+1,MOD(ROW()-2,19)+1),NA())</f>
        <v/>
      </c>
      <c r="DM3462" s="4" t="e">
        <f t="shared" ref="DM3462:DM3525" si="247">+IF($C$6=$DI3462,DK3462,NA())</f>
        <v>#N/A</v>
      </c>
      <c r="DN3462" t="e">
        <f t="shared" ref="DN3462:DN3525" si="248">+IF($C$6=$DI3462,DL3462,NA())</f>
        <v>#N/A</v>
      </c>
      <c r="DO3462" t="e">
        <f t="shared" si="245"/>
        <v>#N/A</v>
      </c>
      <c r="DP3462" s="3">
        <f t="shared" si="246"/>
        <v>17</v>
      </c>
      <c r="DQ3462" s="3"/>
    </row>
    <row r="3463" spans="7:121" x14ac:dyDescent="0.25">
      <c r="G3463"/>
      <c r="DI3463" s="4">
        <f>INDEX(Sheet2!A:A,QUOTIENT(ROW()-1,19)+2)</f>
        <v>41717</v>
      </c>
      <c r="DJ3463" s="4">
        <f>INDEX(Sheet2!C:C,QUOTIENT(ROW()-1,19)+2)</f>
        <v>42369</v>
      </c>
      <c r="DK3463" s="4" t="e">
        <f>IFERROR(INDEX(Sheet2!$AA$2:$AS$600,QUOTIENT(ROW()-1,19)+1,MOD(ROW()-2,19)+1),NA())</f>
        <v>#N/A</v>
      </c>
      <c r="DL3463" t="str">
        <f>IFERROR(INDEX(Sheet2!$AU$2:$BM$600,QUOTIENT(ROW()-1,19)+1,MOD(ROW()-2,19)+1),NA())</f>
        <v/>
      </c>
      <c r="DM3463" s="4" t="e">
        <f t="shared" si="247"/>
        <v>#N/A</v>
      </c>
      <c r="DN3463" t="e">
        <f t="shared" si="248"/>
        <v>#N/A</v>
      </c>
      <c r="DO3463" t="e">
        <f t="shared" ref="DO3463:DO3526" si="249">IF(DN3463="",NA(),DN3463)</f>
        <v>#N/A</v>
      </c>
      <c r="DP3463" s="3">
        <f t="shared" si="246"/>
        <v>17</v>
      </c>
      <c r="DQ3463" s="3"/>
    </row>
    <row r="3464" spans="7:121" x14ac:dyDescent="0.25">
      <c r="G3464"/>
      <c r="DI3464" s="4">
        <f>INDEX(Sheet2!A:A,QUOTIENT(ROW()-1,19)+2)</f>
        <v>41717</v>
      </c>
      <c r="DJ3464" s="4">
        <f>INDEX(Sheet2!C:C,QUOTIENT(ROW()-1,19)+2)</f>
        <v>42369</v>
      </c>
      <c r="DK3464" s="4" t="e">
        <f>IFERROR(INDEX(Sheet2!$AA$2:$AS$600,QUOTIENT(ROW()-1,19)+1,MOD(ROW()-2,19)+1),NA())</f>
        <v>#N/A</v>
      </c>
      <c r="DL3464" t="str">
        <f>IFERROR(INDEX(Sheet2!$AU$2:$BM$600,QUOTIENT(ROW()-1,19)+1,MOD(ROW()-2,19)+1),NA())</f>
        <v/>
      </c>
      <c r="DM3464" s="4" t="e">
        <f t="shared" si="247"/>
        <v>#N/A</v>
      </c>
      <c r="DN3464" t="e">
        <f t="shared" si="248"/>
        <v>#N/A</v>
      </c>
      <c r="DO3464" t="e">
        <f t="shared" si="249"/>
        <v>#N/A</v>
      </c>
      <c r="DP3464" s="3">
        <f t="shared" ref="DP3464:DP3527" si="250">+IF(AND(DI3464=DI3463,DJ3464=DJ3463),DP3463+IF(ISERROR(DK3464),0,1),1)</f>
        <v>17</v>
      </c>
      <c r="DQ3464" s="3"/>
    </row>
    <row r="3465" spans="7:121" x14ac:dyDescent="0.25">
      <c r="G3465"/>
      <c r="DI3465" s="4">
        <f>INDEX(Sheet2!A:A,QUOTIENT(ROW()-1,19)+2)</f>
        <v>41717</v>
      </c>
      <c r="DJ3465" s="4">
        <f>INDEX(Sheet2!C:C,QUOTIENT(ROW()-1,19)+2)</f>
        <v>42369</v>
      </c>
      <c r="DK3465" s="4" t="e">
        <f>IFERROR(INDEX(Sheet2!$AA$2:$AS$600,QUOTIENT(ROW()-1,19)+1,MOD(ROW()-2,19)+1),NA())</f>
        <v>#N/A</v>
      </c>
      <c r="DL3465" t="str">
        <f>IFERROR(INDEX(Sheet2!$AU$2:$BM$600,QUOTIENT(ROW()-1,19)+1,MOD(ROW()-2,19)+1),NA())</f>
        <v/>
      </c>
      <c r="DM3465" s="4" t="e">
        <f t="shared" si="247"/>
        <v>#N/A</v>
      </c>
      <c r="DN3465" t="e">
        <f t="shared" si="248"/>
        <v>#N/A</v>
      </c>
      <c r="DO3465" t="e">
        <f t="shared" si="249"/>
        <v>#N/A</v>
      </c>
      <c r="DP3465" s="3">
        <f t="shared" si="250"/>
        <v>17</v>
      </c>
      <c r="DQ3465" s="3"/>
    </row>
    <row r="3466" spans="7:121" x14ac:dyDescent="0.25">
      <c r="G3466"/>
      <c r="DI3466" s="4">
        <f>INDEX(Sheet2!A:A,QUOTIENT(ROW()-1,19)+2)</f>
        <v>41717</v>
      </c>
      <c r="DJ3466" s="4">
        <f>INDEX(Sheet2!C:C,QUOTIENT(ROW()-1,19)+2)</f>
        <v>42369</v>
      </c>
      <c r="DK3466" s="4" t="e">
        <f>IFERROR(INDEX(Sheet2!$AA$2:$AS$600,QUOTIENT(ROW()-1,19)+1,MOD(ROW()-2,19)+1),NA())</f>
        <v>#N/A</v>
      </c>
      <c r="DL3466" t="str">
        <f>IFERROR(INDEX(Sheet2!$AU$2:$BM$600,QUOTIENT(ROW()-1,19)+1,MOD(ROW()-2,19)+1),NA())</f>
        <v/>
      </c>
      <c r="DM3466" s="4" t="e">
        <f t="shared" si="247"/>
        <v>#N/A</v>
      </c>
      <c r="DN3466" t="e">
        <f t="shared" si="248"/>
        <v>#N/A</v>
      </c>
      <c r="DO3466" t="e">
        <f t="shared" si="249"/>
        <v>#N/A</v>
      </c>
      <c r="DP3466" s="3">
        <f t="shared" si="250"/>
        <v>17</v>
      </c>
      <c r="DQ3466" s="3"/>
    </row>
    <row r="3467" spans="7:121" x14ac:dyDescent="0.25">
      <c r="G3467"/>
      <c r="DI3467" s="4">
        <f>INDEX(Sheet2!A:A,QUOTIENT(ROW()-1,19)+2)</f>
        <v>41717</v>
      </c>
      <c r="DJ3467" s="4">
        <f>INDEX(Sheet2!C:C,QUOTIENT(ROW()-1,19)+2)</f>
        <v>42369</v>
      </c>
      <c r="DK3467" s="4" t="e">
        <f>IFERROR(INDEX(Sheet2!$AA$2:$AS$600,QUOTIENT(ROW()-1,19)+1,MOD(ROW()-2,19)+1),NA())</f>
        <v>#N/A</v>
      </c>
      <c r="DL3467" t="str">
        <f>IFERROR(INDEX(Sheet2!$AU$2:$BM$600,QUOTIENT(ROW()-1,19)+1,MOD(ROW()-2,19)+1),NA())</f>
        <v/>
      </c>
      <c r="DM3467" s="4" t="e">
        <f t="shared" si="247"/>
        <v>#N/A</v>
      </c>
      <c r="DN3467" t="e">
        <f t="shared" si="248"/>
        <v>#N/A</v>
      </c>
      <c r="DO3467" t="e">
        <f t="shared" si="249"/>
        <v>#N/A</v>
      </c>
      <c r="DP3467" s="3">
        <f t="shared" si="250"/>
        <v>17</v>
      </c>
      <c r="DQ3467" s="3"/>
    </row>
    <row r="3468" spans="7:121" x14ac:dyDescent="0.25">
      <c r="G3468"/>
      <c r="DI3468" s="4">
        <f>INDEX(Sheet2!A:A,QUOTIENT(ROW()-1,19)+2)</f>
        <v>41717</v>
      </c>
      <c r="DJ3468" s="4">
        <f>INDEX(Sheet2!C:C,QUOTIENT(ROW()-1,19)+2)</f>
        <v>42369</v>
      </c>
      <c r="DK3468" s="4" t="e">
        <f>IFERROR(INDEX(Sheet2!$AA$2:$AS$600,QUOTIENT(ROW()-1,19)+1,MOD(ROW()-2,19)+1),NA())</f>
        <v>#N/A</v>
      </c>
      <c r="DL3468" t="str">
        <f>IFERROR(INDEX(Sheet2!$AU$2:$BM$600,QUOTIENT(ROW()-1,19)+1,MOD(ROW()-2,19)+1),NA())</f>
        <v/>
      </c>
      <c r="DM3468" s="4" t="e">
        <f t="shared" si="247"/>
        <v>#N/A</v>
      </c>
      <c r="DN3468" t="e">
        <f t="shared" si="248"/>
        <v>#N/A</v>
      </c>
      <c r="DO3468" t="e">
        <f t="shared" si="249"/>
        <v>#N/A</v>
      </c>
      <c r="DP3468" s="3">
        <f t="shared" si="250"/>
        <v>17</v>
      </c>
      <c r="DQ3468" s="3"/>
    </row>
    <row r="3469" spans="7:121" x14ac:dyDescent="0.25">
      <c r="G3469"/>
      <c r="DI3469" s="4">
        <f>INDEX(Sheet2!A:A,QUOTIENT(ROW()-1,19)+2)</f>
        <v>41717</v>
      </c>
      <c r="DJ3469" s="4">
        <f>INDEX(Sheet2!C:C,QUOTIENT(ROW()-1,19)+2)</f>
        <v>42369</v>
      </c>
      <c r="DK3469" s="4" t="e">
        <f>IFERROR(INDEX(Sheet2!$AA$2:$AS$600,QUOTIENT(ROW()-1,19)+1,MOD(ROW()-2,19)+1),NA())</f>
        <v>#N/A</v>
      </c>
      <c r="DL3469" t="str">
        <f>IFERROR(INDEX(Sheet2!$AU$2:$BM$600,QUOTIENT(ROW()-1,19)+1,MOD(ROW()-2,19)+1),NA())</f>
        <v/>
      </c>
      <c r="DM3469" s="4" t="e">
        <f t="shared" si="247"/>
        <v>#N/A</v>
      </c>
      <c r="DN3469" t="e">
        <f t="shared" si="248"/>
        <v>#N/A</v>
      </c>
      <c r="DO3469" t="e">
        <f t="shared" si="249"/>
        <v>#N/A</v>
      </c>
      <c r="DP3469" s="3">
        <f t="shared" si="250"/>
        <v>17</v>
      </c>
      <c r="DQ3469" s="3"/>
    </row>
    <row r="3470" spans="7:121" x14ac:dyDescent="0.25">
      <c r="G3470"/>
      <c r="DI3470" s="4">
        <f>INDEX(Sheet2!A:A,QUOTIENT(ROW()-1,19)+2)</f>
        <v>41717</v>
      </c>
      <c r="DJ3470" s="4">
        <f>INDEX(Sheet2!C:C,QUOTIENT(ROW()-1,19)+2)</f>
        <v>42369</v>
      </c>
      <c r="DK3470" s="4" t="e">
        <f>IFERROR(INDEX(Sheet2!$AA$2:$AS$600,QUOTIENT(ROW()-1,19)+1,MOD(ROW()-2,19)+1),NA())</f>
        <v>#N/A</v>
      </c>
      <c r="DL3470" t="str">
        <f>IFERROR(INDEX(Sheet2!$AU$2:$BM$600,QUOTIENT(ROW()-1,19)+1,MOD(ROW()-2,19)+1),NA())</f>
        <v/>
      </c>
      <c r="DM3470" s="4" t="e">
        <f t="shared" si="247"/>
        <v>#N/A</v>
      </c>
      <c r="DN3470" t="e">
        <f t="shared" si="248"/>
        <v>#N/A</v>
      </c>
      <c r="DO3470" t="e">
        <f t="shared" si="249"/>
        <v>#N/A</v>
      </c>
      <c r="DP3470" s="3">
        <f t="shared" si="250"/>
        <v>17</v>
      </c>
      <c r="DQ3470" s="3"/>
    </row>
    <row r="3471" spans="7:121" x14ac:dyDescent="0.25">
      <c r="G3471"/>
      <c r="DI3471" s="4">
        <f>INDEX(Sheet2!A:A,QUOTIENT(ROW()-1,19)+2)</f>
        <v>41717</v>
      </c>
      <c r="DJ3471" s="4">
        <f>INDEX(Sheet2!C:C,QUOTIENT(ROW()-1,19)+2)</f>
        <v>42369</v>
      </c>
      <c r="DK3471" s="4" t="e">
        <f>IFERROR(INDEX(Sheet2!$AA$2:$AS$600,QUOTIENT(ROW()-1,19)+1,MOD(ROW()-2,19)+1),NA())</f>
        <v>#N/A</v>
      </c>
      <c r="DL3471" t="str">
        <f>IFERROR(INDEX(Sheet2!$AU$2:$BM$600,QUOTIENT(ROW()-1,19)+1,MOD(ROW()-2,19)+1),NA())</f>
        <v/>
      </c>
      <c r="DM3471" s="4" t="e">
        <f t="shared" si="247"/>
        <v>#N/A</v>
      </c>
      <c r="DN3471" t="e">
        <f t="shared" si="248"/>
        <v>#N/A</v>
      </c>
      <c r="DO3471" t="e">
        <f t="shared" si="249"/>
        <v>#N/A</v>
      </c>
      <c r="DP3471" s="3">
        <f t="shared" si="250"/>
        <v>17</v>
      </c>
      <c r="DQ3471" s="3"/>
    </row>
    <row r="3472" spans="7:121" x14ac:dyDescent="0.25">
      <c r="G3472"/>
      <c r="DI3472" s="4">
        <f>INDEX(Sheet2!A:A,QUOTIENT(ROW()-1,19)+2)</f>
        <v>41717</v>
      </c>
      <c r="DJ3472" s="4">
        <f>INDEX(Sheet2!C:C,QUOTIENT(ROW()-1,19)+2)</f>
        <v>42369</v>
      </c>
      <c r="DK3472" s="4" t="e">
        <f>IFERROR(INDEX(Sheet2!$AA$2:$AS$600,QUOTIENT(ROW()-1,19)+1,MOD(ROW()-2,19)+1),NA())</f>
        <v>#N/A</v>
      </c>
      <c r="DL3472" t="str">
        <f>IFERROR(INDEX(Sheet2!$AU$2:$BM$600,QUOTIENT(ROW()-1,19)+1,MOD(ROW()-2,19)+1),NA())</f>
        <v/>
      </c>
      <c r="DM3472" s="4" t="e">
        <f t="shared" si="247"/>
        <v>#N/A</v>
      </c>
      <c r="DN3472" t="e">
        <f t="shared" si="248"/>
        <v>#N/A</v>
      </c>
      <c r="DO3472" t="e">
        <f t="shared" si="249"/>
        <v>#N/A</v>
      </c>
      <c r="DP3472" s="3">
        <f t="shared" si="250"/>
        <v>17</v>
      </c>
      <c r="DQ3472" s="3"/>
    </row>
    <row r="3473" spans="7:121" x14ac:dyDescent="0.25">
      <c r="G3473"/>
      <c r="DI3473" s="4">
        <f>INDEX(Sheet2!A:A,QUOTIENT(ROW()-1,19)+2)</f>
        <v>41717</v>
      </c>
      <c r="DJ3473" s="4">
        <f>INDEX(Sheet2!C:C,QUOTIENT(ROW()-1,19)+2)</f>
        <v>42369</v>
      </c>
      <c r="DK3473" s="4" t="e">
        <f>IFERROR(INDEX(Sheet2!$AA$2:$AS$600,QUOTIENT(ROW()-1,19)+1,MOD(ROW()-2,19)+1),NA())</f>
        <v>#N/A</v>
      </c>
      <c r="DL3473" t="str">
        <f>IFERROR(INDEX(Sheet2!$AU$2:$BM$600,QUOTIENT(ROW()-1,19)+1,MOD(ROW()-2,19)+1),NA())</f>
        <v/>
      </c>
      <c r="DM3473" s="4" t="e">
        <f t="shared" si="247"/>
        <v>#N/A</v>
      </c>
      <c r="DN3473" t="e">
        <f t="shared" si="248"/>
        <v>#N/A</v>
      </c>
      <c r="DO3473" t="e">
        <f t="shared" si="249"/>
        <v>#N/A</v>
      </c>
      <c r="DP3473" s="3">
        <f t="shared" si="250"/>
        <v>17</v>
      </c>
      <c r="DQ3473" s="3"/>
    </row>
    <row r="3474" spans="7:121" x14ac:dyDescent="0.25">
      <c r="G3474"/>
      <c r="DI3474" s="4">
        <f>INDEX(Sheet2!A:A,QUOTIENT(ROW()-1,19)+2)</f>
        <v>41717</v>
      </c>
      <c r="DJ3474" s="4">
        <f>INDEX(Sheet2!C:C,QUOTIENT(ROW()-1,19)+2)</f>
        <v>42369</v>
      </c>
      <c r="DK3474" s="4" t="e">
        <f>IFERROR(INDEX(Sheet2!$AA$2:$AS$600,QUOTIENT(ROW()-1,19)+1,MOD(ROW()-2,19)+1),NA())</f>
        <v>#N/A</v>
      </c>
      <c r="DL3474" t="str">
        <f>IFERROR(INDEX(Sheet2!$AU$2:$BM$600,QUOTIENT(ROW()-1,19)+1,MOD(ROW()-2,19)+1),NA())</f>
        <v/>
      </c>
      <c r="DM3474" s="4" t="e">
        <f t="shared" si="247"/>
        <v>#N/A</v>
      </c>
      <c r="DN3474" t="e">
        <f t="shared" si="248"/>
        <v>#N/A</v>
      </c>
      <c r="DO3474" t="e">
        <f t="shared" si="249"/>
        <v>#N/A</v>
      </c>
      <c r="DP3474" s="3">
        <f t="shared" si="250"/>
        <v>17</v>
      </c>
      <c r="DQ3474" s="3"/>
    </row>
    <row r="3475" spans="7:121" x14ac:dyDescent="0.25">
      <c r="G3475"/>
      <c r="DI3475" s="4">
        <f>INDEX(Sheet2!A:A,QUOTIENT(ROW()-1,19)+2)</f>
        <v>41717</v>
      </c>
      <c r="DJ3475" s="4">
        <f>INDEX(Sheet2!C:C,QUOTIENT(ROW()-1,19)+2)</f>
        <v>42369</v>
      </c>
      <c r="DK3475" s="4" t="e">
        <f>IFERROR(INDEX(Sheet2!$AA$2:$AS$600,QUOTIENT(ROW()-1,19)+1,MOD(ROW()-2,19)+1),NA())</f>
        <v>#N/A</v>
      </c>
      <c r="DL3475" t="str">
        <f>IFERROR(INDEX(Sheet2!$AU$2:$BM$600,QUOTIENT(ROW()-1,19)+1,MOD(ROW()-2,19)+1),NA())</f>
        <v/>
      </c>
      <c r="DM3475" s="4" t="e">
        <f t="shared" si="247"/>
        <v>#N/A</v>
      </c>
      <c r="DN3475" t="e">
        <f t="shared" si="248"/>
        <v>#N/A</v>
      </c>
      <c r="DO3475" t="e">
        <f t="shared" si="249"/>
        <v>#N/A</v>
      </c>
      <c r="DP3475" s="3">
        <f t="shared" si="250"/>
        <v>17</v>
      </c>
      <c r="DQ3475" s="3"/>
    </row>
    <row r="3476" spans="7:121" x14ac:dyDescent="0.25">
      <c r="G3476"/>
      <c r="DI3476" s="4">
        <f>INDEX(Sheet2!A:A,QUOTIENT(ROW()-1,19)+2)</f>
        <v>41717</v>
      </c>
      <c r="DJ3476" s="4">
        <f>INDEX(Sheet2!C:C,QUOTIENT(ROW()-1,19)+2)</f>
        <v>42369</v>
      </c>
      <c r="DK3476" s="4" t="e">
        <f>IFERROR(INDEX(Sheet2!$AA$2:$AS$600,QUOTIENT(ROW()-1,19)+1,MOD(ROW()-2,19)+1),NA())</f>
        <v>#N/A</v>
      </c>
      <c r="DL3476" t="str">
        <f>IFERROR(INDEX(Sheet2!$AU$2:$BM$600,QUOTIENT(ROW()-1,19)+1,MOD(ROW()-2,19)+1),NA())</f>
        <v/>
      </c>
      <c r="DM3476" s="4" t="e">
        <f t="shared" si="247"/>
        <v>#N/A</v>
      </c>
      <c r="DN3476" t="e">
        <f t="shared" si="248"/>
        <v>#N/A</v>
      </c>
      <c r="DO3476" t="e">
        <f t="shared" si="249"/>
        <v>#N/A</v>
      </c>
      <c r="DP3476" s="3">
        <f t="shared" si="250"/>
        <v>17</v>
      </c>
      <c r="DQ3476" s="3"/>
    </row>
    <row r="3477" spans="7:121" x14ac:dyDescent="0.25">
      <c r="G3477"/>
      <c r="DI3477" s="4">
        <f>INDEX(Sheet2!A:A,QUOTIENT(ROW()-1,19)+2)</f>
        <v>41717</v>
      </c>
      <c r="DJ3477" s="4">
        <f>INDEX(Sheet2!C:C,QUOTIENT(ROW()-1,19)+2)</f>
        <v>42369</v>
      </c>
      <c r="DK3477" s="4" t="e">
        <f>IFERROR(INDEX(Sheet2!$AA$2:$AS$600,QUOTIENT(ROW()-1,19)+1,MOD(ROW()-2,19)+1),NA())</f>
        <v>#N/A</v>
      </c>
      <c r="DL3477" t="str">
        <f>IFERROR(INDEX(Sheet2!$AU$2:$BM$600,QUOTIENT(ROW()-1,19)+1,MOD(ROW()-2,19)+1),NA())</f>
        <v/>
      </c>
      <c r="DM3477" s="4" t="e">
        <f t="shared" si="247"/>
        <v>#N/A</v>
      </c>
      <c r="DN3477" t="e">
        <f t="shared" si="248"/>
        <v>#N/A</v>
      </c>
      <c r="DO3477" t="e">
        <f t="shared" si="249"/>
        <v>#N/A</v>
      </c>
      <c r="DP3477" s="3">
        <f t="shared" si="250"/>
        <v>17</v>
      </c>
      <c r="DQ3477" s="3"/>
    </row>
    <row r="3478" spans="7:121" x14ac:dyDescent="0.25">
      <c r="G3478"/>
      <c r="DI3478" s="4">
        <f>INDEX(Sheet2!A:A,QUOTIENT(ROW()-1,19)+2)</f>
        <v>41717</v>
      </c>
      <c r="DJ3478" s="4">
        <f>INDEX(Sheet2!C:C,QUOTIENT(ROW()-1,19)+2)</f>
        <v>42735</v>
      </c>
      <c r="DK3478" s="4" t="e">
        <f>IFERROR(INDEX(Sheet2!$AA$2:$AS$600,QUOTIENT(ROW()-1,19)+1,MOD(ROW()-2,19)+1),NA())</f>
        <v>#N/A</v>
      </c>
      <c r="DL3478" t="str">
        <f>IFERROR(INDEX(Sheet2!$AU$2:$BM$600,QUOTIENT(ROW()-1,19)+1,MOD(ROW()-2,19)+1),NA())</f>
        <v/>
      </c>
      <c r="DM3478" s="4" t="e">
        <f t="shared" si="247"/>
        <v>#N/A</v>
      </c>
      <c r="DN3478" t="e">
        <f t="shared" si="248"/>
        <v>#N/A</v>
      </c>
      <c r="DO3478" t="e">
        <f t="shared" si="249"/>
        <v>#N/A</v>
      </c>
      <c r="DP3478" s="3">
        <f t="shared" si="250"/>
        <v>1</v>
      </c>
      <c r="DQ3478" s="3"/>
    </row>
    <row r="3479" spans="7:121" x14ac:dyDescent="0.25">
      <c r="G3479"/>
      <c r="DI3479" s="4">
        <f>INDEX(Sheet2!A:A,QUOTIENT(ROW()-1,19)+2)</f>
        <v>41717</v>
      </c>
      <c r="DJ3479" s="4">
        <f>INDEX(Sheet2!C:C,QUOTIENT(ROW()-1,19)+2)</f>
        <v>42735</v>
      </c>
      <c r="DK3479" s="4">
        <f>IFERROR(INDEX(Sheet2!$AA$2:$AS$600,QUOTIENT(ROW()-1,19)+1,MOD(ROW()-2,19)+1),NA())</f>
        <v>42735</v>
      </c>
      <c r="DL3479">
        <f>IFERROR(INDEX(Sheet2!$AU$2:$BM$600,QUOTIENT(ROW()-1,19)+1,MOD(ROW()-2,19)+1),NA())</f>
        <v>0.75</v>
      </c>
      <c r="DM3479" s="4" t="e">
        <f t="shared" si="247"/>
        <v>#N/A</v>
      </c>
      <c r="DN3479" t="e">
        <f t="shared" si="248"/>
        <v>#N/A</v>
      </c>
      <c r="DO3479" t="e">
        <f t="shared" si="249"/>
        <v>#N/A</v>
      </c>
      <c r="DP3479" s="3">
        <f t="shared" si="250"/>
        <v>2</v>
      </c>
      <c r="DQ3479" s="3"/>
    </row>
    <row r="3480" spans="7:121" x14ac:dyDescent="0.25">
      <c r="G3480"/>
      <c r="DI3480" s="4">
        <f>INDEX(Sheet2!A:A,QUOTIENT(ROW()-1,19)+2)</f>
        <v>41717</v>
      </c>
      <c r="DJ3480" s="4">
        <f>INDEX(Sheet2!C:C,QUOTIENT(ROW()-1,19)+2)</f>
        <v>42735</v>
      </c>
      <c r="DK3480" s="4" t="e">
        <f>IFERROR(INDEX(Sheet2!$AA$2:$AS$600,QUOTIENT(ROW()-1,19)+1,MOD(ROW()-2,19)+1),NA())</f>
        <v>#N/A</v>
      </c>
      <c r="DL3480" t="str">
        <f>IFERROR(INDEX(Sheet2!$AU$2:$BM$600,QUOTIENT(ROW()-1,19)+1,MOD(ROW()-2,19)+1),NA())</f>
        <v/>
      </c>
      <c r="DM3480" s="4" t="e">
        <f t="shared" si="247"/>
        <v>#N/A</v>
      </c>
      <c r="DN3480" t="e">
        <f t="shared" si="248"/>
        <v>#N/A</v>
      </c>
      <c r="DO3480" t="e">
        <f t="shared" si="249"/>
        <v>#N/A</v>
      </c>
      <c r="DP3480" s="3">
        <f t="shared" si="250"/>
        <v>2</v>
      </c>
      <c r="DQ3480" s="3"/>
    </row>
    <row r="3481" spans="7:121" x14ac:dyDescent="0.25">
      <c r="G3481"/>
      <c r="DI3481" s="4">
        <f>INDEX(Sheet2!A:A,QUOTIENT(ROW()-1,19)+2)</f>
        <v>41717</v>
      </c>
      <c r="DJ3481" s="4">
        <f>INDEX(Sheet2!C:C,QUOTIENT(ROW()-1,19)+2)</f>
        <v>42735</v>
      </c>
      <c r="DK3481" s="4" t="e">
        <f>IFERROR(INDEX(Sheet2!$AA$2:$AS$600,QUOTIENT(ROW()-1,19)+1,MOD(ROW()-2,19)+1),NA())</f>
        <v>#N/A</v>
      </c>
      <c r="DL3481" t="str">
        <f>IFERROR(INDEX(Sheet2!$AU$2:$BM$600,QUOTIENT(ROW()-1,19)+1,MOD(ROW()-2,19)+1),NA())</f>
        <v/>
      </c>
      <c r="DM3481" s="4" t="e">
        <f t="shared" si="247"/>
        <v>#N/A</v>
      </c>
      <c r="DN3481" t="e">
        <f t="shared" si="248"/>
        <v>#N/A</v>
      </c>
      <c r="DO3481" t="e">
        <f t="shared" si="249"/>
        <v>#N/A</v>
      </c>
      <c r="DP3481" s="3">
        <f t="shared" si="250"/>
        <v>2</v>
      </c>
      <c r="DQ3481" s="3"/>
    </row>
    <row r="3482" spans="7:121" x14ac:dyDescent="0.25">
      <c r="G3482"/>
      <c r="DI3482" s="4">
        <f>INDEX(Sheet2!A:A,QUOTIENT(ROW()-1,19)+2)</f>
        <v>41717</v>
      </c>
      <c r="DJ3482" s="4">
        <f>INDEX(Sheet2!C:C,QUOTIENT(ROW()-1,19)+2)</f>
        <v>42735</v>
      </c>
      <c r="DK3482" s="4" t="e">
        <f>IFERROR(INDEX(Sheet2!$AA$2:$AS$600,QUOTIENT(ROW()-1,19)+1,MOD(ROW()-2,19)+1),NA())</f>
        <v>#N/A</v>
      </c>
      <c r="DL3482" t="str">
        <f>IFERROR(INDEX(Sheet2!$AU$2:$BM$600,QUOTIENT(ROW()-1,19)+1,MOD(ROW()-2,19)+1),NA())</f>
        <v/>
      </c>
      <c r="DM3482" s="4" t="e">
        <f t="shared" si="247"/>
        <v>#N/A</v>
      </c>
      <c r="DN3482" t="e">
        <f t="shared" si="248"/>
        <v>#N/A</v>
      </c>
      <c r="DO3482" t="e">
        <f t="shared" si="249"/>
        <v>#N/A</v>
      </c>
      <c r="DP3482" s="3">
        <f t="shared" si="250"/>
        <v>2</v>
      </c>
      <c r="DQ3482" s="3"/>
    </row>
    <row r="3483" spans="7:121" x14ac:dyDescent="0.25">
      <c r="G3483"/>
      <c r="DI3483" s="4">
        <f>INDEX(Sheet2!A:A,QUOTIENT(ROW()-1,19)+2)</f>
        <v>41717</v>
      </c>
      <c r="DJ3483" s="4">
        <f>INDEX(Sheet2!C:C,QUOTIENT(ROW()-1,19)+2)</f>
        <v>42735</v>
      </c>
      <c r="DK3483" s="4" t="e">
        <f>IFERROR(INDEX(Sheet2!$AA$2:$AS$600,QUOTIENT(ROW()-1,19)+1,MOD(ROW()-2,19)+1),NA())</f>
        <v>#N/A</v>
      </c>
      <c r="DL3483" t="str">
        <f>IFERROR(INDEX(Sheet2!$AU$2:$BM$600,QUOTIENT(ROW()-1,19)+1,MOD(ROW()-2,19)+1),NA())</f>
        <v/>
      </c>
      <c r="DM3483" s="4" t="e">
        <f t="shared" si="247"/>
        <v>#N/A</v>
      </c>
      <c r="DN3483" t="e">
        <f t="shared" si="248"/>
        <v>#N/A</v>
      </c>
      <c r="DO3483" t="e">
        <f t="shared" si="249"/>
        <v>#N/A</v>
      </c>
      <c r="DP3483" s="3">
        <f t="shared" si="250"/>
        <v>2</v>
      </c>
      <c r="DQ3483" s="3"/>
    </row>
    <row r="3484" spans="7:121" x14ac:dyDescent="0.25">
      <c r="G3484"/>
      <c r="DI3484" s="4">
        <f>INDEX(Sheet2!A:A,QUOTIENT(ROW()-1,19)+2)</f>
        <v>41717</v>
      </c>
      <c r="DJ3484" s="4">
        <f>INDEX(Sheet2!C:C,QUOTIENT(ROW()-1,19)+2)</f>
        <v>42735</v>
      </c>
      <c r="DK3484" s="4" t="e">
        <f>IFERROR(INDEX(Sheet2!$AA$2:$AS$600,QUOTIENT(ROW()-1,19)+1,MOD(ROW()-2,19)+1),NA())</f>
        <v>#N/A</v>
      </c>
      <c r="DL3484" t="str">
        <f>IFERROR(INDEX(Sheet2!$AU$2:$BM$600,QUOTIENT(ROW()-1,19)+1,MOD(ROW()-2,19)+1),NA())</f>
        <v/>
      </c>
      <c r="DM3484" s="4" t="e">
        <f t="shared" si="247"/>
        <v>#N/A</v>
      </c>
      <c r="DN3484" t="e">
        <f t="shared" si="248"/>
        <v>#N/A</v>
      </c>
      <c r="DO3484" t="e">
        <f t="shared" si="249"/>
        <v>#N/A</v>
      </c>
      <c r="DP3484" s="3">
        <f t="shared" si="250"/>
        <v>2</v>
      </c>
      <c r="DQ3484" s="3"/>
    </row>
    <row r="3485" spans="7:121" x14ac:dyDescent="0.25">
      <c r="G3485"/>
      <c r="DI3485" s="4">
        <f>INDEX(Sheet2!A:A,QUOTIENT(ROW()-1,19)+2)</f>
        <v>41717</v>
      </c>
      <c r="DJ3485" s="4">
        <f>INDEX(Sheet2!C:C,QUOTIENT(ROW()-1,19)+2)</f>
        <v>42735</v>
      </c>
      <c r="DK3485" s="4" t="e">
        <f>IFERROR(INDEX(Sheet2!$AA$2:$AS$600,QUOTIENT(ROW()-1,19)+1,MOD(ROW()-2,19)+1),NA())</f>
        <v>#N/A</v>
      </c>
      <c r="DL3485" t="str">
        <f>IFERROR(INDEX(Sheet2!$AU$2:$BM$600,QUOTIENT(ROW()-1,19)+1,MOD(ROW()-2,19)+1),NA())</f>
        <v/>
      </c>
      <c r="DM3485" s="4" t="e">
        <f t="shared" si="247"/>
        <v>#N/A</v>
      </c>
      <c r="DN3485" t="e">
        <f t="shared" si="248"/>
        <v>#N/A</v>
      </c>
      <c r="DO3485" t="e">
        <f t="shared" si="249"/>
        <v>#N/A</v>
      </c>
      <c r="DP3485" s="3">
        <f t="shared" si="250"/>
        <v>2</v>
      </c>
      <c r="DQ3485" s="3"/>
    </row>
    <row r="3486" spans="7:121" x14ac:dyDescent="0.25">
      <c r="G3486"/>
      <c r="DI3486" s="4">
        <f>INDEX(Sheet2!A:A,QUOTIENT(ROW()-1,19)+2)</f>
        <v>41717</v>
      </c>
      <c r="DJ3486" s="4">
        <f>INDEX(Sheet2!C:C,QUOTIENT(ROW()-1,19)+2)</f>
        <v>42735</v>
      </c>
      <c r="DK3486" s="4" t="e">
        <f>IFERROR(INDEX(Sheet2!$AA$2:$AS$600,QUOTIENT(ROW()-1,19)+1,MOD(ROW()-2,19)+1),NA())</f>
        <v>#N/A</v>
      </c>
      <c r="DL3486" t="str">
        <f>IFERROR(INDEX(Sheet2!$AU$2:$BM$600,QUOTIENT(ROW()-1,19)+1,MOD(ROW()-2,19)+1),NA())</f>
        <v/>
      </c>
      <c r="DM3486" s="4" t="e">
        <f t="shared" si="247"/>
        <v>#N/A</v>
      </c>
      <c r="DN3486" t="e">
        <f t="shared" si="248"/>
        <v>#N/A</v>
      </c>
      <c r="DO3486" t="e">
        <f t="shared" si="249"/>
        <v>#N/A</v>
      </c>
      <c r="DP3486" s="3">
        <f t="shared" si="250"/>
        <v>2</v>
      </c>
      <c r="DQ3486" s="3"/>
    </row>
    <row r="3487" spans="7:121" x14ac:dyDescent="0.25">
      <c r="G3487"/>
      <c r="DI3487" s="4">
        <f>INDEX(Sheet2!A:A,QUOTIENT(ROW()-1,19)+2)</f>
        <v>41717</v>
      </c>
      <c r="DJ3487" s="4">
        <f>INDEX(Sheet2!C:C,QUOTIENT(ROW()-1,19)+2)</f>
        <v>42735</v>
      </c>
      <c r="DK3487" s="4" t="e">
        <f>IFERROR(INDEX(Sheet2!$AA$2:$AS$600,QUOTIENT(ROW()-1,19)+1,MOD(ROW()-2,19)+1),NA())</f>
        <v>#N/A</v>
      </c>
      <c r="DL3487" t="str">
        <f>IFERROR(INDEX(Sheet2!$AU$2:$BM$600,QUOTIENT(ROW()-1,19)+1,MOD(ROW()-2,19)+1),NA())</f>
        <v/>
      </c>
      <c r="DM3487" s="4" t="e">
        <f t="shared" si="247"/>
        <v>#N/A</v>
      </c>
      <c r="DN3487" t="e">
        <f t="shared" si="248"/>
        <v>#N/A</v>
      </c>
      <c r="DO3487" t="e">
        <f t="shared" si="249"/>
        <v>#N/A</v>
      </c>
      <c r="DP3487" s="3">
        <f t="shared" si="250"/>
        <v>2</v>
      </c>
      <c r="DQ3487" s="3"/>
    </row>
    <row r="3488" spans="7:121" x14ac:dyDescent="0.25">
      <c r="G3488"/>
      <c r="DI3488" s="4">
        <f>INDEX(Sheet2!A:A,QUOTIENT(ROW()-1,19)+2)</f>
        <v>41717</v>
      </c>
      <c r="DJ3488" s="4">
        <f>INDEX(Sheet2!C:C,QUOTIENT(ROW()-1,19)+2)</f>
        <v>42735</v>
      </c>
      <c r="DK3488" s="4" t="e">
        <f>IFERROR(INDEX(Sheet2!$AA$2:$AS$600,QUOTIENT(ROW()-1,19)+1,MOD(ROW()-2,19)+1),NA())</f>
        <v>#N/A</v>
      </c>
      <c r="DL3488" t="str">
        <f>IFERROR(INDEX(Sheet2!$AU$2:$BM$600,QUOTIENT(ROW()-1,19)+1,MOD(ROW()-2,19)+1),NA())</f>
        <v/>
      </c>
      <c r="DM3488" s="4" t="e">
        <f t="shared" si="247"/>
        <v>#N/A</v>
      </c>
      <c r="DN3488" t="e">
        <f t="shared" si="248"/>
        <v>#N/A</v>
      </c>
      <c r="DO3488" t="e">
        <f t="shared" si="249"/>
        <v>#N/A</v>
      </c>
      <c r="DP3488" s="3">
        <f t="shared" si="250"/>
        <v>2</v>
      </c>
      <c r="DQ3488" s="3"/>
    </row>
    <row r="3489" spans="7:121" x14ac:dyDescent="0.25">
      <c r="G3489"/>
      <c r="DI3489" s="4">
        <f>INDEX(Sheet2!A:A,QUOTIENT(ROW()-1,19)+2)</f>
        <v>41717</v>
      </c>
      <c r="DJ3489" s="4">
        <f>INDEX(Sheet2!C:C,QUOTIENT(ROW()-1,19)+2)</f>
        <v>42735</v>
      </c>
      <c r="DK3489" s="4" t="e">
        <f>IFERROR(INDEX(Sheet2!$AA$2:$AS$600,QUOTIENT(ROW()-1,19)+1,MOD(ROW()-2,19)+1),NA())</f>
        <v>#N/A</v>
      </c>
      <c r="DL3489" t="str">
        <f>IFERROR(INDEX(Sheet2!$AU$2:$BM$600,QUOTIENT(ROW()-1,19)+1,MOD(ROW()-2,19)+1),NA())</f>
        <v/>
      </c>
      <c r="DM3489" s="4" t="e">
        <f t="shared" si="247"/>
        <v>#N/A</v>
      </c>
      <c r="DN3489" t="e">
        <f t="shared" si="248"/>
        <v>#N/A</v>
      </c>
      <c r="DO3489" t="e">
        <f t="shared" si="249"/>
        <v>#N/A</v>
      </c>
      <c r="DP3489" s="3">
        <f t="shared" si="250"/>
        <v>2</v>
      </c>
      <c r="DQ3489" s="3"/>
    </row>
    <row r="3490" spans="7:121" x14ac:dyDescent="0.25">
      <c r="G3490"/>
      <c r="DI3490" s="4">
        <f>INDEX(Sheet2!A:A,QUOTIENT(ROW()-1,19)+2)</f>
        <v>41717</v>
      </c>
      <c r="DJ3490" s="4">
        <f>INDEX(Sheet2!C:C,QUOTIENT(ROW()-1,19)+2)</f>
        <v>42735</v>
      </c>
      <c r="DK3490" s="4" t="e">
        <f>IFERROR(INDEX(Sheet2!$AA$2:$AS$600,QUOTIENT(ROW()-1,19)+1,MOD(ROW()-2,19)+1),NA())</f>
        <v>#N/A</v>
      </c>
      <c r="DL3490" t="str">
        <f>IFERROR(INDEX(Sheet2!$AU$2:$BM$600,QUOTIENT(ROW()-1,19)+1,MOD(ROW()-2,19)+1),NA())</f>
        <v/>
      </c>
      <c r="DM3490" s="4" t="e">
        <f t="shared" si="247"/>
        <v>#N/A</v>
      </c>
      <c r="DN3490" t="e">
        <f t="shared" si="248"/>
        <v>#N/A</v>
      </c>
      <c r="DO3490" t="e">
        <f t="shared" si="249"/>
        <v>#N/A</v>
      </c>
      <c r="DP3490" s="3">
        <f t="shared" si="250"/>
        <v>2</v>
      </c>
      <c r="DQ3490" s="3"/>
    </row>
    <row r="3491" spans="7:121" x14ac:dyDescent="0.25">
      <c r="G3491"/>
      <c r="DI3491" s="4">
        <f>INDEX(Sheet2!A:A,QUOTIENT(ROW()-1,19)+2)</f>
        <v>41717</v>
      </c>
      <c r="DJ3491" s="4">
        <f>INDEX(Sheet2!C:C,QUOTIENT(ROW()-1,19)+2)</f>
        <v>42735</v>
      </c>
      <c r="DK3491" s="4" t="e">
        <f>IFERROR(INDEX(Sheet2!$AA$2:$AS$600,QUOTIENT(ROW()-1,19)+1,MOD(ROW()-2,19)+1),NA())</f>
        <v>#N/A</v>
      </c>
      <c r="DL3491" t="str">
        <f>IFERROR(INDEX(Sheet2!$AU$2:$BM$600,QUOTIENT(ROW()-1,19)+1,MOD(ROW()-2,19)+1),NA())</f>
        <v/>
      </c>
      <c r="DM3491" s="4" t="e">
        <f t="shared" si="247"/>
        <v>#N/A</v>
      </c>
      <c r="DN3491" t="e">
        <f t="shared" si="248"/>
        <v>#N/A</v>
      </c>
      <c r="DO3491" t="e">
        <f t="shared" si="249"/>
        <v>#N/A</v>
      </c>
      <c r="DP3491" s="3">
        <f t="shared" si="250"/>
        <v>2</v>
      </c>
      <c r="DQ3491" s="3"/>
    </row>
    <row r="3492" spans="7:121" x14ac:dyDescent="0.25">
      <c r="G3492"/>
      <c r="DI3492" s="4">
        <f>INDEX(Sheet2!A:A,QUOTIENT(ROW()-1,19)+2)</f>
        <v>41717</v>
      </c>
      <c r="DJ3492" s="4">
        <f>INDEX(Sheet2!C:C,QUOTIENT(ROW()-1,19)+2)</f>
        <v>42735</v>
      </c>
      <c r="DK3492" s="4" t="e">
        <f>IFERROR(INDEX(Sheet2!$AA$2:$AS$600,QUOTIENT(ROW()-1,19)+1,MOD(ROW()-2,19)+1),NA())</f>
        <v>#N/A</v>
      </c>
      <c r="DL3492" t="str">
        <f>IFERROR(INDEX(Sheet2!$AU$2:$BM$600,QUOTIENT(ROW()-1,19)+1,MOD(ROW()-2,19)+1),NA())</f>
        <v/>
      </c>
      <c r="DM3492" s="4" t="e">
        <f t="shared" si="247"/>
        <v>#N/A</v>
      </c>
      <c r="DN3492" t="e">
        <f t="shared" si="248"/>
        <v>#N/A</v>
      </c>
      <c r="DO3492" t="e">
        <f t="shared" si="249"/>
        <v>#N/A</v>
      </c>
      <c r="DP3492" s="3">
        <f t="shared" si="250"/>
        <v>2</v>
      </c>
      <c r="DQ3492" s="3"/>
    </row>
    <row r="3493" spans="7:121" x14ac:dyDescent="0.25">
      <c r="G3493"/>
      <c r="DI3493" s="4">
        <f>INDEX(Sheet2!A:A,QUOTIENT(ROW()-1,19)+2)</f>
        <v>41717</v>
      </c>
      <c r="DJ3493" s="4">
        <f>INDEX(Sheet2!C:C,QUOTIENT(ROW()-1,19)+2)</f>
        <v>42735</v>
      </c>
      <c r="DK3493" s="4" t="e">
        <f>IFERROR(INDEX(Sheet2!$AA$2:$AS$600,QUOTIENT(ROW()-1,19)+1,MOD(ROW()-2,19)+1),NA())</f>
        <v>#N/A</v>
      </c>
      <c r="DL3493" t="str">
        <f>IFERROR(INDEX(Sheet2!$AU$2:$BM$600,QUOTIENT(ROW()-1,19)+1,MOD(ROW()-2,19)+1),NA())</f>
        <v/>
      </c>
      <c r="DM3493" s="4" t="e">
        <f t="shared" si="247"/>
        <v>#N/A</v>
      </c>
      <c r="DN3493" t="e">
        <f t="shared" si="248"/>
        <v>#N/A</v>
      </c>
      <c r="DO3493" t="e">
        <f t="shared" si="249"/>
        <v>#N/A</v>
      </c>
      <c r="DP3493" s="3">
        <f t="shared" si="250"/>
        <v>2</v>
      </c>
      <c r="DQ3493" s="3"/>
    </row>
    <row r="3494" spans="7:121" x14ac:dyDescent="0.25">
      <c r="G3494"/>
      <c r="DI3494" s="4">
        <f>INDEX(Sheet2!A:A,QUOTIENT(ROW()-1,19)+2)</f>
        <v>41717</v>
      </c>
      <c r="DJ3494" s="4">
        <f>INDEX(Sheet2!C:C,QUOTIENT(ROW()-1,19)+2)</f>
        <v>42735</v>
      </c>
      <c r="DK3494" s="4" t="e">
        <f>IFERROR(INDEX(Sheet2!$AA$2:$AS$600,QUOTIENT(ROW()-1,19)+1,MOD(ROW()-2,19)+1),NA())</f>
        <v>#N/A</v>
      </c>
      <c r="DL3494" t="str">
        <f>IFERROR(INDEX(Sheet2!$AU$2:$BM$600,QUOTIENT(ROW()-1,19)+1,MOD(ROW()-2,19)+1),NA())</f>
        <v/>
      </c>
      <c r="DM3494" s="4" t="e">
        <f t="shared" si="247"/>
        <v>#N/A</v>
      </c>
      <c r="DN3494" t="e">
        <f t="shared" si="248"/>
        <v>#N/A</v>
      </c>
      <c r="DO3494" t="e">
        <f t="shared" si="249"/>
        <v>#N/A</v>
      </c>
      <c r="DP3494" s="3">
        <f t="shared" si="250"/>
        <v>2</v>
      </c>
      <c r="DQ3494" s="3"/>
    </row>
    <row r="3495" spans="7:121" x14ac:dyDescent="0.25">
      <c r="G3495"/>
      <c r="DI3495" s="4">
        <f>INDEX(Sheet2!A:A,QUOTIENT(ROW()-1,19)+2)</f>
        <v>41717</v>
      </c>
      <c r="DJ3495" s="4">
        <f>INDEX(Sheet2!C:C,QUOTIENT(ROW()-1,19)+2)</f>
        <v>42735</v>
      </c>
      <c r="DK3495" s="4" t="e">
        <f>IFERROR(INDEX(Sheet2!$AA$2:$AS$600,QUOTIENT(ROW()-1,19)+1,MOD(ROW()-2,19)+1),NA())</f>
        <v>#N/A</v>
      </c>
      <c r="DL3495" t="str">
        <f>IFERROR(INDEX(Sheet2!$AU$2:$BM$600,QUOTIENT(ROW()-1,19)+1,MOD(ROW()-2,19)+1),NA())</f>
        <v/>
      </c>
      <c r="DM3495" s="4" t="e">
        <f t="shared" si="247"/>
        <v>#N/A</v>
      </c>
      <c r="DN3495" t="e">
        <f t="shared" si="248"/>
        <v>#N/A</v>
      </c>
      <c r="DO3495" t="e">
        <f t="shared" si="249"/>
        <v>#N/A</v>
      </c>
      <c r="DP3495" s="3">
        <f t="shared" si="250"/>
        <v>2</v>
      </c>
      <c r="DQ3495" s="3"/>
    </row>
    <row r="3496" spans="7:121" x14ac:dyDescent="0.25">
      <c r="G3496"/>
      <c r="DI3496" s="4">
        <f>INDEX(Sheet2!A:A,QUOTIENT(ROW()-1,19)+2)</f>
        <v>41717</v>
      </c>
      <c r="DJ3496" s="4">
        <f>INDEX(Sheet2!C:C,QUOTIENT(ROW()-1,19)+2)</f>
        <v>42735</v>
      </c>
      <c r="DK3496" s="4" t="e">
        <f>IFERROR(INDEX(Sheet2!$AA$2:$AS$600,QUOTIENT(ROW()-1,19)+1,MOD(ROW()-2,19)+1),NA())</f>
        <v>#N/A</v>
      </c>
      <c r="DL3496" t="str">
        <f>IFERROR(INDEX(Sheet2!$AU$2:$BM$600,QUOTIENT(ROW()-1,19)+1,MOD(ROW()-2,19)+1),NA())</f>
        <v/>
      </c>
      <c r="DM3496" s="4" t="e">
        <f t="shared" si="247"/>
        <v>#N/A</v>
      </c>
      <c r="DN3496" t="e">
        <f t="shared" si="248"/>
        <v>#N/A</v>
      </c>
      <c r="DO3496" t="e">
        <f t="shared" si="249"/>
        <v>#N/A</v>
      </c>
      <c r="DP3496" s="3">
        <f t="shared" si="250"/>
        <v>2</v>
      </c>
      <c r="DQ3496" s="3"/>
    </row>
    <row r="3497" spans="7:121" x14ac:dyDescent="0.25">
      <c r="G3497"/>
      <c r="DI3497" s="4">
        <f>INDEX(Sheet2!A:A,QUOTIENT(ROW()-1,19)+2)</f>
        <v>41717</v>
      </c>
      <c r="DJ3497" s="4">
        <f>INDEX(Sheet2!C:C,QUOTIENT(ROW()-1,19)+2)</f>
        <v>42735</v>
      </c>
      <c r="DK3497" s="4" t="e">
        <f>IFERROR(INDEX(Sheet2!$AA$2:$AS$600,QUOTIENT(ROW()-1,19)+1,MOD(ROW()-2,19)+1),NA())</f>
        <v>#N/A</v>
      </c>
      <c r="DL3497" t="str">
        <f>IFERROR(INDEX(Sheet2!$AU$2:$BM$600,QUOTIENT(ROW()-1,19)+1,MOD(ROW()-2,19)+1),NA())</f>
        <v/>
      </c>
      <c r="DM3497" s="4" t="e">
        <f t="shared" si="247"/>
        <v>#N/A</v>
      </c>
      <c r="DN3497" t="e">
        <f t="shared" si="248"/>
        <v>#N/A</v>
      </c>
      <c r="DO3497" t="e">
        <f t="shared" si="249"/>
        <v>#N/A</v>
      </c>
      <c r="DP3497" s="3">
        <f t="shared" si="250"/>
        <v>2</v>
      </c>
      <c r="DQ3497" s="3"/>
    </row>
    <row r="3498" spans="7:121" x14ac:dyDescent="0.25">
      <c r="G3498"/>
      <c r="DI3498" s="4">
        <f>INDEX(Sheet2!A:A,QUOTIENT(ROW()-1,19)+2)</f>
        <v>41717</v>
      </c>
      <c r="DJ3498" s="4">
        <f>INDEX(Sheet2!C:C,QUOTIENT(ROW()-1,19)+2)</f>
        <v>42735</v>
      </c>
      <c r="DK3498" s="4">
        <f>IFERROR(INDEX(Sheet2!$AA$2:$AS$600,QUOTIENT(ROW()-1,19)+1,MOD(ROW()-2,19)+1),NA())</f>
        <v>42735</v>
      </c>
      <c r="DL3498">
        <f>IFERROR(INDEX(Sheet2!$AU$2:$BM$600,QUOTIENT(ROW()-1,19)+1,MOD(ROW()-2,19)+1),NA())</f>
        <v>1.25</v>
      </c>
      <c r="DM3498" s="4" t="e">
        <f t="shared" si="247"/>
        <v>#N/A</v>
      </c>
      <c r="DN3498" t="e">
        <f t="shared" si="248"/>
        <v>#N/A</v>
      </c>
      <c r="DO3498" t="e">
        <f t="shared" si="249"/>
        <v>#N/A</v>
      </c>
      <c r="DP3498" s="3">
        <f t="shared" si="250"/>
        <v>3</v>
      </c>
      <c r="DQ3498" s="3"/>
    </row>
    <row r="3499" spans="7:121" x14ac:dyDescent="0.25">
      <c r="G3499"/>
      <c r="DI3499" s="4">
        <f>INDEX(Sheet2!A:A,QUOTIENT(ROW()-1,19)+2)</f>
        <v>41717</v>
      </c>
      <c r="DJ3499" s="4">
        <f>INDEX(Sheet2!C:C,QUOTIENT(ROW()-1,19)+2)</f>
        <v>42735</v>
      </c>
      <c r="DK3499" s="4" t="e">
        <f>IFERROR(INDEX(Sheet2!$AA$2:$AS$600,QUOTIENT(ROW()-1,19)+1,MOD(ROW()-2,19)+1),NA())</f>
        <v>#N/A</v>
      </c>
      <c r="DL3499" t="str">
        <f>IFERROR(INDEX(Sheet2!$AU$2:$BM$600,QUOTIENT(ROW()-1,19)+1,MOD(ROW()-2,19)+1),NA())</f>
        <v/>
      </c>
      <c r="DM3499" s="4" t="e">
        <f t="shared" si="247"/>
        <v>#N/A</v>
      </c>
      <c r="DN3499" t="e">
        <f t="shared" si="248"/>
        <v>#N/A</v>
      </c>
      <c r="DO3499" t="e">
        <f t="shared" si="249"/>
        <v>#N/A</v>
      </c>
      <c r="DP3499" s="3">
        <f t="shared" si="250"/>
        <v>3</v>
      </c>
      <c r="DQ3499" s="3"/>
    </row>
    <row r="3500" spans="7:121" x14ac:dyDescent="0.25">
      <c r="G3500"/>
      <c r="DI3500" s="4">
        <f>INDEX(Sheet2!A:A,QUOTIENT(ROW()-1,19)+2)</f>
        <v>41717</v>
      </c>
      <c r="DJ3500" s="4">
        <f>INDEX(Sheet2!C:C,QUOTIENT(ROW()-1,19)+2)</f>
        <v>42735</v>
      </c>
      <c r="DK3500" s="4" t="e">
        <f>IFERROR(INDEX(Sheet2!$AA$2:$AS$600,QUOTIENT(ROW()-1,19)+1,MOD(ROW()-2,19)+1),NA())</f>
        <v>#N/A</v>
      </c>
      <c r="DL3500" t="str">
        <f>IFERROR(INDEX(Sheet2!$AU$2:$BM$600,QUOTIENT(ROW()-1,19)+1,MOD(ROW()-2,19)+1),NA())</f>
        <v/>
      </c>
      <c r="DM3500" s="4" t="e">
        <f t="shared" si="247"/>
        <v>#N/A</v>
      </c>
      <c r="DN3500" t="e">
        <f t="shared" si="248"/>
        <v>#N/A</v>
      </c>
      <c r="DO3500" t="e">
        <f t="shared" si="249"/>
        <v>#N/A</v>
      </c>
      <c r="DP3500" s="3">
        <f t="shared" si="250"/>
        <v>3</v>
      </c>
      <c r="DQ3500" s="3"/>
    </row>
    <row r="3501" spans="7:121" x14ac:dyDescent="0.25">
      <c r="G3501"/>
      <c r="DI3501" s="4">
        <f>INDEX(Sheet2!A:A,QUOTIENT(ROW()-1,19)+2)</f>
        <v>41717</v>
      </c>
      <c r="DJ3501" s="4">
        <f>INDEX(Sheet2!C:C,QUOTIENT(ROW()-1,19)+2)</f>
        <v>42735</v>
      </c>
      <c r="DK3501" s="4" t="e">
        <f>IFERROR(INDEX(Sheet2!$AA$2:$AS$600,QUOTIENT(ROW()-1,19)+1,MOD(ROW()-2,19)+1),NA())</f>
        <v>#N/A</v>
      </c>
      <c r="DL3501" t="str">
        <f>IFERROR(INDEX(Sheet2!$AU$2:$BM$600,QUOTIENT(ROW()-1,19)+1,MOD(ROW()-2,19)+1),NA())</f>
        <v/>
      </c>
      <c r="DM3501" s="4" t="e">
        <f t="shared" si="247"/>
        <v>#N/A</v>
      </c>
      <c r="DN3501" t="e">
        <f t="shared" si="248"/>
        <v>#N/A</v>
      </c>
      <c r="DO3501" t="e">
        <f t="shared" si="249"/>
        <v>#N/A</v>
      </c>
      <c r="DP3501" s="3">
        <f t="shared" si="250"/>
        <v>3</v>
      </c>
      <c r="DQ3501" s="3"/>
    </row>
    <row r="3502" spans="7:121" x14ac:dyDescent="0.25">
      <c r="G3502"/>
      <c r="DI3502" s="4">
        <f>INDEX(Sheet2!A:A,QUOTIENT(ROW()-1,19)+2)</f>
        <v>41717</v>
      </c>
      <c r="DJ3502" s="4">
        <f>INDEX(Sheet2!C:C,QUOTIENT(ROW()-1,19)+2)</f>
        <v>42735</v>
      </c>
      <c r="DK3502" s="4" t="e">
        <f>IFERROR(INDEX(Sheet2!$AA$2:$AS$600,QUOTIENT(ROW()-1,19)+1,MOD(ROW()-2,19)+1),NA())</f>
        <v>#N/A</v>
      </c>
      <c r="DL3502" t="str">
        <f>IFERROR(INDEX(Sheet2!$AU$2:$BM$600,QUOTIENT(ROW()-1,19)+1,MOD(ROW()-2,19)+1),NA())</f>
        <v/>
      </c>
      <c r="DM3502" s="4" t="e">
        <f t="shared" si="247"/>
        <v>#N/A</v>
      </c>
      <c r="DN3502" t="e">
        <f t="shared" si="248"/>
        <v>#N/A</v>
      </c>
      <c r="DO3502" t="e">
        <f t="shared" si="249"/>
        <v>#N/A</v>
      </c>
      <c r="DP3502" s="3">
        <f t="shared" si="250"/>
        <v>3</v>
      </c>
      <c r="DQ3502" s="3"/>
    </row>
    <row r="3503" spans="7:121" x14ac:dyDescent="0.25">
      <c r="G3503"/>
      <c r="DI3503" s="4">
        <f>INDEX(Sheet2!A:A,QUOTIENT(ROW()-1,19)+2)</f>
        <v>41717</v>
      </c>
      <c r="DJ3503" s="4">
        <f>INDEX(Sheet2!C:C,QUOTIENT(ROW()-1,19)+2)</f>
        <v>42735</v>
      </c>
      <c r="DK3503" s="4" t="e">
        <f>IFERROR(INDEX(Sheet2!$AA$2:$AS$600,QUOTIENT(ROW()-1,19)+1,MOD(ROW()-2,19)+1),NA())</f>
        <v>#N/A</v>
      </c>
      <c r="DL3503" t="str">
        <f>IFERROR(INDEX(Sheet2!$AU$2:$BM$600,QUOTIENT(ROW()-1,19)+1,MOD(ROW()-2,19)+1),NA())</f>
        <v/>
      </c>
      <c r="DM3503" s="4" t="e">
        <f t="shared" si="247"/>
        <v>#N/A</v>
      </c>
      <c r="DN3503" t="e">
        <f t="shared" si="248"/>
        <v>#N/A</v>
      </c>
      <c r="DO3503" t="e">
        <f t="shared" si="249"/>
        <v>#N/A</v>
      </c>
      <c r="DP3503" s="3">
        <f t="shared" si="250"/>
        <v>3</v>
      </c>
      <c r="DQ3503" s="3"/>
    </row>
    <row r="3504" spans="7:121" x14ac:dyDescent="0.25">
      <c r="G3504"/>
      <c r="DI3504" s="4">
        <f>INDEX(Sheet2!A:A,QUOTIENT(ROW()-1,19)+2)</f>
        <v>41717</v>
      </c>
      <c r="DJ3504" s="4">
        <f>INDEX(Sheet2!C:C,QUOTIENT(ROW()-1,19)+2)</f>
        <v>42735</v>
      </c>
      <c r="DK3504" s="4" t="e">
        <f>IFERROR(INDEX(Sheet2!$AA$2:$AS$600,QUOTIENT(ROW()-1,19)+1,MOD(ROW()-2,19)+1),NA())</f>
        <v>#N/A</v>
      </c>
      <c r="DL3504" t="str">
        <f>IFERROR(INDEX(Sheet2!$AU$2:$BM$600,QUOTIENT(ROW()-1,19)+1,MOD(ROW()-2,19)+1),NA())</f>
        <v/>
      </c>
      <c r="DM3504" s="4" t="e">
        <f t="shared" si="247"/>
        <v>#N/A</v>
      </c>
      <c r="DN3504" t="e">
        <f t="shared" si="248"/>
        <v>#N/A</v>
      </c>
      <c r="DO3504" t="e">
        <f t="shared" si="249"/>
        <v>#N/A</v>
      </c>
      <c r="DP3504" s="3">
        <f t="shared" si="250"/>
        <v>3</v>
      </c>
      <c r="DQ3504" s="3"/>
    </row>
    <row r="3505" spans="7:121" x14ac:dyDescent="0.25">
      <c r="G3505"/>
      <c r="DI3505" s="4">
        <f>INDEX(Sheet2!A:A,QUOTIENT(ROW()-1,19)+2)</f>
        <v>41717</v>
      </c>
      <c r="DJ3505" s="4">
        <f>INDEX(Sheet2!C:C,QUOTIENT(ROW()-1,19)+2)</f>
        <v>42735</v>
      </c>
      <c r="DK3505" s="4" t="e">
        <f>IFERROR(INDEX(Sheet2!$AA$2:$AS$600,QUOTIENT(ROW()-1,19)+1,MOD(ROW()-2,19)+1),NA())</f>
        <v>#N/A</v>
      </c>
      <c r="DL3505" t="str">
        <f>IFERROR(INDEX(Sheet2!$AU$2:$BM$600,QUOTIENT(ROW()-1,19)+1,MOD(ROW()-2,19)+1),NA())</f>
        <v/>
      </c>
      <c r="DM3505" s="4" t="e">
        <f t="shared" si="247"/>
        <v>#N/A</v>
      </c>
      <c r="DN3505" t="e">
        <f t="shared" si="248"/>
        <v>#N/A</v>
      </c>
      <c r="DO3505" t="e">
        <f t="shared" si="249"/>
        <v>#N/A</v>
      </c>
      <c r="DP3505" s="3">
        <f t="shared" si="250"/>
        <v>3</v>
      </c>
      <c r="DQ3505" s="3"/>
    </row>
    <row r="3506" spans="7:121" x14ac:dyDescent="0.25">
      <c r="G3506"/>
      <c r="DI3506" s="4">
        <f>INDEX(Sheet2!A:A,QUOTIENT(ROW()-1,19)+2)</f>
        <v>41717</v>
      </c>
      <c r="DJ3506" s="4">
        <f>INDEX(Sheet2!C:C,QUOTIENT(ROW()-1,19)+2)</f>
        <v>42735</v>
      </c>
      <c r="DK3506" s="4" t="e">
        <f>IFERROR(INDEX(Sheet2!$AA$2:$AS$600,QUOTIENT(ROW()-1,19)+1,MOD(ROW()-2,19)+1),NA())</f>
        <v>#N/A</v>
      </c>
      <c r="DL3506" t="str">
        <f>IFERROR(INDEX(Sheet2!$AU$2:$BM$600,QUOTIENT(ROW()-1,19)+1,MOD(ROW()-2,19)+1),NA())</f>
        <v/>
      </c>
      <c r="DM3506" s="4" t="e">
        <f t="shared" si="247"/>
        <v>#N/A</v>
      </c>
      <c r="DN3506" t="e">
        <f t="shared" si="248"/>
        <v>#N/A</v>
      </c>
      <c r="DO3506" t="e">
        <f t="shared" si="249"/>
        <v>#N/A</v>
      </c>
      <c r="DP3506" s="3">
        <f t="shared" si="250"/>
        <v>3</v>
      </c>
      <c r="DQ3506" s="3"/>
    </row>
    <row r="3507" spans="7:121" x14ac:dyDescent="0.25">
      <c r="G3507"/>
      <c r="DI3507" s="4">
        <f>INDEX(Sheet2!A:A,QUOTIENT(ROW()-1,19)+2)</f>
        <v>41717</v>
      </c>
      <c r="DJ3507" s="4">
        <f>INDEX(Sheet2!C:C,QUOTIENT(ROW()-1,19)+2)</f>
        <v>42735</v>
      </c>
      <c r="DK3507" s="4" t="e">
        <f>IFERROR(INDEX(Sheet2!$AA$2:$AS$600,QUOTIENT(ROW()-1,19)+1,MOD(ROW()-2,19)+1),NA())</f>
        <v>#N/A</v>
      </c>
      <c r="DL3507" t="str">
        <f>IFERROR(INDEX(Sheet2!$AU$2:$BM$600,QUOTIENT(ROW()-1,19)+1,MOD(ROW()-2,19)+1),NA())</f>
        <v/>
      </c>
      <c r="DM3507" s="4" t="e">
        <f t="shared" si="247"/>
        <v>#N/A</v>
      </c>
      <c r="DN3507" t="e">
        <f t="shared" si="248"/>
        <v>#N/A</v>
      </c>
      <c r="DO3507" t="e">
        <f t="shared" si="249"/>
        <v>#N/A</v>
      </c>
      <c r="DP3507" s="3">
        <f t="shared" si="250"/>
        <v>3</v>
      </c>
      <c r="DQ3507" s="3"/>
    </row>
    <row r="3508" spans="7:121" x14ac:dyDescent="0.25">
      <c r="G3508"/>
      <c r="DI3508" s="4">
        <f>INDEX(Sheet2!A:A,QUOTIENT(ROW()-1,19)+2)</f>
        <v>41717</v>
      </c>
      <c r="DJ3508" s="4">
        <f>INDEX(Sheet2!C:C,QUOTIENT(ROW()-1,19)+2)</f>
        <v>42735</v>
      </c>
      <c r="DK3508" s="4" t="e">
        <f>IFERROR(INDEX(Sheet2!$AA$2:$AS$600,QUOTIENT(ROW()-1,19)+1,MOD(ROW()-2,19)+1),NA())</f>
        <v>#N/A</v>
      </c>
      <c r="DL3508" t="str">
        <f>IFERROR(INDEX(Sheet2!$AU$2:$BM$600,QUOTIENT(ROW()-1,19)+1,MOD(ROW()-2,19)+1),NA())</f>
        <v/>
      </c>
      <c r="DM3508" s="4" t="e">
        <f t="shared" si="247"/>
        <v>#N/A</v>
      </c>
      <c r="DN3508" t="e">
        <f t="shared" si="248"/>
        <v>#N/A</v>
      </c>
      <c r="DO3508" t="e">
        <f t="shared" si="249"/>
        <v>#N/A</v>
      </c>
      <c r="DP3508" s="3">
        <f t="shared" si="250"/>
        <v>3</v>
      </c>
      <c r="DQ3508" s="3"/>
    </row>
    <row r="3509" spans="7:121" x14ac:dyDescent="0.25">
      <c r="G3509"/>
      <c r="DI3509" s="4">
        <f>INDEX(Sheet2!A:A,QUOTIENT(ROW()-1,19)+2)</f>
        <v>41717</v>
      </c>
      <c r="DJ3509" s="4">
        <f>INDEX(Sheet2!C:C,QUOTIENT(ROW()-1,19)+2)</f>
        <v>42735</v>
      </c>
      <c r="DK3509" s="4" t="e">
        <f>IFERROR(INDEX(Sheet2!$AA$2:$AS$600,QUOTIENT(ROW()-1,19)+1,MOD(ROW()-2,19)+1),NA())</f>
        <v>#N/A</v>
      </c>
      <c r="DL3509" t="str">
        <f>IFERROR(INDEX(Sheet2!$AU$2:$BM$600,QUOTIENT(ROW()-1,19)+1,MOD(ROW()-2,19)+1),NA())</f>
        <v/>
      </c>
      <c r="DM3509" s="4" t="e">
        <f t="shared" si="247"/>
        <v>#N/A</v>
      </c>
      <c r="DN3509" t="e">
        <f t="shared" si="248"/>
        <v>#N/A</v>
      </c>
      <c r="DO3509" t="e">
        <f t="shared" si="249"/>
        <v>#N/A</v>
      </c>
      <c r="DP3509" s="3">
        <f t="shared" si="250"/>
        <v>3</v>
      </c>
      <c r="DQ3509" s="3"/>
    </row>
    <row r="3510" spans="7:121" x14ac:dyDescent="0.25">
      <c r="G3510"/>
      <c r="DI3510" s="4">
        <f>INDEX(Sheet2!A:A,QUOTIENT(ROW()-1,19)+2)</f>
        <v>41717</v>
      </c>
      <c r="DJ3510" s="4">
        <f>INDEX(Sheet2!C:C,QUOTIENT(ROW()-1,19)+2)</f>
        <v>42735</v>
      </c>
      <c r="DK3510" s="4" t="e">
        <f>IFERROR(INDEX(Sheet2!$AA$2:$AS$600,QUOTIENT(ROW()-1,19)+1,MOD(ROW()-2,19)+1),NA())</f>
        <v>#N/A</v>
      </c>
      <c r="DL3510" t="str">
        <f>IFERROR(INDEX(Sheet2!$AU$2:$BM$600,QUOTIENT(ROW()-1,19)+1,MOD(ROW()-2,19)+1),NA())</f>
        <v/>
      </c>
      <c r="DM3510" s="4" t="e">
        <f t="shared" si="247"/>
        <v>#N/A</v>
      </c>
      <c r="DN3510" t="e">
        <f t="shared" si="248"/>
        <v>#N/A</v>
      </c>
      <c r="DO3510" t="e">
        <f t="shared" si="249"/>
        <v>#N/A</v>
      </c>
      <c r="DP3510" s="3">
        <f t="shared" si="250"/>
        <v>3</v>
      </c>
      <c r="DQ3510" s="3"/>
    </row>
    <row r="3511" spans="7:121" x14ac:dyDescent="0.25">
      <c r="G3511"/>
      <c r="DI3511" s="4">
        <f>INDEX(Sheet2!A:A,QUOTIENT(ROW()-1,19)+2)</f>
        <v>41717</v>
      </c>
      <c r="DJ3511" s="4">
        <f>INDEX(Sheet2!C:C,QUOTIENT(ROW()-1,19)+2)</f>
        <v>42735</v>
      </c>
      <c r="DK3511" s="4" t="e">
        <f>IFERROR(INDEX(Sheet2!$AA$2:$AS$600,QUOTIENT(ROW()-1,19)+1,MOD(ROW()-2,19)+1),NA())</f>
        <v>#N/A</v>
      </c>
      <c r="DL3511" t="str">
        <f>IFERROR(INDEX(Sheet2!$AU$2:$BM$600,QUOTIENT(ROW()-1,19)+1,MOD(ROW()-2,19)+1),NA())</f>
        <v/>
      </c>
      <c r="DM3511" s="4" t="e">
        <f t="shared" si="247"/>
        <v>#N/A</v>
      </c>
      <c r="DN3511" t="e">
        <f t="shared" si="248"/>
        <v>#N/A</v>
      </c>
      <c r="DO3511" t="e">
        <f t="shared" si="249"/>
        <v>#N/A</v>
      </c>
      <c r="DP3511" s="3">
        <f t="shared" si="250"/>
        <v>3</v>
      </c>
      <c r="DQ3511" s="3"/>
    </row>
    <row r="3512" spans="7:121" x14ac:dyDescent="0.25">
      <c r="G3512"/>
      <c r="DI3512" s="4">
        <f>INDEX(Sheet2!A:A,QUOTIENT(ROW()-1,19)+2)</f>
        <v>41717</v>
      </c>
      <c r="DJ3512" s="4">
        <f>INDEX(Sheet2!C:C,QUOTIENT(ROW()-1,19)+2)</f>
        <v>42735</v>
      </c>
      <c r="DK3512" s="4" t="e">
        <f>IFERROR(INDEX(Sheet2!$AA$2:$AS$600,QUOTIENT(ROW()-1,19)+1,MOD(ROW()-2,19)+1),NA())</f>
        <v>#N/A</v>
      </c>
      <c r="DL3512" t="str">
        <f>IFERROR(INDEX(Sheet2!$AU$2:$BM$600,QUOTIENT(ROW()-1,19)+1,MOD(ROW()-2,19)+1),NA())</f>
        <v/>
      </c>
      <c r="DM3512" s="4" t="e">
        <f t="shared" si="247"/>
        <v>#N/A</v>
      </c>
      <c r="DN3512" t="e">
        <f t="shared" si="248"/>
        <v>#N/A</v>
      </c>
      <c r="DO3512" t="e">
        <f t="shared" si="249"/>
        <v>#N/A</v>
      </c>
      <c r="DP3512" s="3">
        <f t="shared" si="250"/>
        <v>3</v>
      </c>
      <c r="DQ3512" s="3"/>
    </row>
    <row r="3513" spans="7:121" x14ac:dyDescent="0.25">
      <c r="G3513"/>
      <c r="DI3513" s="4">
        <f>INDEX(Sheet2!A:A,QUOTIENT(ROW()-1,19)+2)</f>
        <v>41717</v>
      </c>
      <c r="DJ3513" s="4">
        <f>INDEX(Sheet2!C:C,QUOTIENT(ROW()-1,19)+2)</f>
        <v>42735</v>
      </c>
      <c r="DK3513" s="4" t="e">
        <f>IFERROR(INDEX(Sheet2!$AA$2:$AS$600,QUOTIENT(ROW()-1,19)+1,MOD(ROW()-2,19)+1),NA())</f>
        <v>#N/A</v>
      </c>
      <c r="DL3513" t="str">
        <f>IFERROR(INDEX(Sheet2!$AU$2:$BM$600,QUOTIENT(ROW()-1,19)+1,MOD(ROW()-2,19)+1),NA())</f>
        <v/>
      </c>
      <c r="DM3513" s="4" t="e">
        <f t="shared" si="247"/>
        <v>#N/A</v>
      </c>
      <c r="DN3513" t="e">
        <f t="shared" si="248"/>
        <v>#N/A</v>
      </c>
      <c r="DO3513" t="e">
        <f t="shared" si="249"/>
        <v>#N/A</v>
      </c>
      <c r="DP3513" s="3">
        <f t="shared" si="250"/>
        <v>3</v>
      </c>
      <c r="DQ3513" s="3"/>
    </row>
    <row r="3514" spans="7:121" x14ac:dyDescent="0.25">
      <c r="G3514"/>
      <c r="DI3514" s="4">
        <f>INDEX(Sheet2!A:A,QUOTIENT(ROW()-1,19)+2)</f>
        <v>41717</v>
      </c>
      <c r="DJ3514" s="4">
        <f>INDEX(Sheet2!C:C,QUOTIENT(ROW()-1,19)+2)</f>
        <v>42735</v>
      </c>
      <c r="DK3514" s="4" t="e">
        <f>IFERROR(INDEX(Sheet2!$AA$2:$AS$600,QUOTIENT(ROW()-1,19)+1,MOD(ROW()-2,19)+1),NA())</f>
        <v>#N/A</v>
      </c>
      <c r="DL3514" t="str">
        <f>IFERROR(INDEX(Sheet2!$AU$2:$BM$600,QUOTIENT(ROW()-1,19)+1,MOD(ROW()-2,19)+1),NA())</f>
        <v/>
      </c>
      <c r="DM3514" s="4" t="e">
        <f t="shared" si="247"/>
        <v>#N/A</v>
      </c>
      <c r="DN3514" t="e">
        <f t="shared" si="248"/>
        <v>#N/A</v>
      </c>
      <c r="DO3514" t="e">
        <f t="shared" si="249"/>
        <v>#N/A</v>
      </c>
      <c r="DP3514" s="3">
        <f t="shared" si="250"/>
        <v>3</v>
      </c>
      <c r="DQ3514" s="3"/>
    </row>
    <row r="3515" spans="7:121" x14ac:dyDescent="0.25">
      <c r="G3515"/>
      <c r="DI3515" s="4">
        <f>INDEX(Sheet2!A:A,QUOTIENT(ROW()-1,19)+2)</f>
        <v>41717</v>
      </c>
      <c r="DJ3515" s="4">
        <f>INDEX(Sheet2!C:C,QUOTIENT(ROW()-1,19)+2)</f>
        <v>42735</v>
      </c>
      <c r="DK3515" s="4" t="e">
        <f>IFERROR(INDEX(Sheet2!$AA$2:$AS$600,QUOTIENT(ROW()-1,19)+1,MOD(ROW()-2,19)+1),NA())</f>
        <v>#N/A</v>
      </c>
      <c r="DL3515" t="str">
        <f>IFERROR(INDEX(Sheet2!$AU$2:$BM$600,QUOTIENT(ROW()-1,19)+1,MOD(ROW()-2,19)+1),NA())</f>
        <v/>
      </c>
      <c r="DM3515" s="4" t="e">
        <f t="shared" si="247"/>
        <v>#N/A</v>
      </c>
      <c r="DN3515" t="e">
        <f t="shared" si="248"/>
        <v>#N/A</v>
      </c>
      <c r="DO3515" t="e">
        <f t="shared" si="249"/>
        <v>#N/A</v>
      </c>
      <c r="DP3515" s="3">
        <f t="shared" si="250"/>
        <v>3</v>
      </c>
      <c r="DQ3515" s="3"/>
    </row>
    <row r="3516" spans="7:121" x14ac:dyDescent="0.25">
      <c r="G3516"/>
      <c r="DI3516" s="4">
        <f>INDEX(Sheet2!A:A,QUOTIENT(ROW()-1,19)+2)</f>
        <v>41717</v>
      </c>
      <c r="DJ3516" s="4">
        <f>INDEX(Sheet2!C:C,QUOTIENT(ROW()-1,19)+2)</f>
        <v>42735</v>
      </c>
      <c r="DK3516" s="4" t="e">
        <f>IFERROR(INDEX(Sheet2!$AA$2:$AS$600,QUOTIENT(ROW()-1,19)+1,MOD(ROW()-2,19)+1),NA())</f>
        <v>#N/A</v>
      </c>
      <c r="DL3516" t="str">
        <f>IFERROR(INDEX(Sheet2!$AU$2:$BM$600,QUOTIENT(ROW()-1,19)+1,MOD(ROW()-2,19)+1),NA())</f>
        <v/>
      </c>
      <c r="DM3516" s="4" t="e">
        <f t="shared" si="247"/>
        <v>#N/A</v>
      </c>
      <c r="DN3516" t="e">
        <f t="shared" si="248"/>
        <v>#N/A</v>
      </c>
      <c r="DO3516" t="e">
        <f t="shared" si="249"/>
        <v>#N/A</v>
      </c>
      <c r="DP3516" s="3">
        <f t="shared" si="250"/>
        <v>3</v>
      </c>
      <c r="DQ3516" s="3"/>
    </row>
    <row r="3517" spans="7:121" x14ac:dyDescent="0.25">
      <c r="G3517"/>
      <c r="DI3517" s="4">
        <f>INDEX(Sheet2!A:A,QUOTIENT(ROW()-1,19)+2)</f>
        <v>41717</v>
      </c>
      <c r="DJ3517" s="4">
        <f>INDEX(Sheet2!C:C,QUOTIENT(ROW()-1,19)+2)</f>
        <v>42735</v>
      </c>
      <c r="DK3517" s="4">
        <f>IFERROR(INDEX(Sheet2!$AA$2:$AS$600,QUOTIENT(ROW()-1,19)+1,MOD(ROW()-2,19)+1),NA())</f>
        <v>42724.962500000001</v>
      </c>
      <c r="DL3517">
        <f>IFERROR(INDEX(Sheet2!$AU$2:$BM$600,QUOTIENT(ROW()-1,19)+1,MOD(ROW()-2,19)+1),NA())</f>
        <v>1.75</v>
      </c>
      <c r="DM3517" s="4" t="e">
        <f t="shared" si="247"/>
        <v>#N/A</v>
      </c>
      <c r="DN3517" t="e">
        <f t="shared" si="248"/>
        <v>#N/A</v>
      </c>
      <c r="DO3517" t="e">
        <f t="shared" si="249"/>
        <v>#N/A</v>
      </c>
      <c r="DP3517" s="3">
        <f t="shared" si="250"/>
        <v>4</v>
      </c>
      <c r="DQ3517" s="3"/>
    </row>
    <row r="3518" spans="7:121" x14ac:dyDescent="0.25">
      <c r="G3518"/>
      <c r="DI3518" s="4">
        <f>INDEX(Sheet2!A:A,QUOTIENT(ROW()-1,19)+2)</f>
        <v>41717</v>
      </c>
      <c r="DJ3518" s="4">
        <f>INDEX(Sheet2!C:C,QUOTIENT(ROW()-1,19)+2)</f>
        <v>42735</v>
      </c>
      <c r="DK3518" s="4">
        <f>IFERROR(INDEX(Sheet2!$AA$2:$AS$600,QUOTIENT(ROW()-1,19)+1,MOD(ROW()-2,19)+1),NA())</f>
        <v>42745.037500000006</v>
      </c>
      <c r="DL3518">
        <f>IFERROR(INDEX(Sheet2!$AU$2:$BM$600,QUOTIENT(ROW()-1,19)+1,MOD(ROW()-2,19)+1),NA())</f>
        <v>1.75</v>
      </c>
      <c r="DM3518" s="4" t="e">
        <f t="shared" si="247"/>
        <v>#N/A</v>
      </c>
      <c r="DN3518" t="e">
        <f t="shared" si="248"/>
        <v>#N/A</v>
      </c>
      <c r="DO3518" t="e">
        <f t="shared" si="249"/>
        <v>#N/A</v>
      </c>
      <c r="DP3518" s="3">
        <f t="shared" si="250"/>
        <v>5</v>
      </c>
      <c r="DQ3518" s="3"/>
    </row>
    <row r="3519" spans="7:121" x14ac:dyDescent="0.25">
      <c r="G3519"/>
      <c r="DI3519" s="4">
        <f>INDEX(Sheet2!A:A,QUOTIENT(ROW()-1,19)+2)</f>
        <v>41717</v>
      </c>
      <c r="DJ3519" s="4">
        <f>INDEX(Sheet2!C:C,QUOTIENT(ROW()-1,19)+2)</f>
        <v>42735</v>
      </c>
      <c r="DK3519" s="4" t="e">
        <f>IFERROR(INDEX(Sheet2!$AA$2:$AS$600,QUOTIENT(ROW()-1,19)+1,MOD(ROW()-2,19)+1),NA())</f>
        <v>#N/A</v>
      </c>
      <c r="DL3519" t="str">
        <f>IFERROR(INDEX(Sheet2!$AU$2:$BM$600,QUOTIENT(ROW()-1,19)+1,MOD(ROW()-2,19)+1),NA())</f>
        <v/>
      </c>
      <c r="DM3519" s="4" t="e">
        <f t="shared" si="247"/>
        <v>#N/A</v>
      </c>
      <c r="DN3519" t="e">
        <f t="shared" si="248"/>
        <v>#N/A</v>
      </c>
      <c r="DO3519" t="e">
        <f t="shared" si="249"/>
        <v>#N/A</v>
      </c>
      <c r="DP3519" s="3">
        <f t="shared" si="250"/>
        <v>5</v>
      </c>
      <c r="DQ3519" s="3"/>
    </row>
    <row r="3520" spans="7:121" x14ac:dyDescent="0.25">
      <c r="G3520"/>
      <c r="DI3520" s="4">
        <f>INDEX(Sheet2!A:A,QUOTIENT(ROW()-1,19)+2)</f>
        <v>41717</v>
      </c>
      <c r="DJ3520" s="4">
        <f>INDEX(Sheet2!C:C,QUOTIENT(ROW()-1,19)+2)</f>
        <v>42735</v>
      </c>
      <c r="DK3520" s="4" t="e">
        <f>IFERROR(INDEX(Sheet2!$AA$2:$AS$600,QUOTIENT(ROW()-1,19)+1,MOD(ROW()-2,19)+1),NA())</f>
        <v>#N/A</v>
      </c>
      <c r="DL3520" t="str">
        <f>IFERROR(INDEX(Sheet2!$AU$2:$BM$600,QUOTIENT(ROW()-1,19)+1,MOD(ROW()-2,19)+1),NA())</f>
        <v/>
      </c>
      <c r="DM3520" s="4" t="e">
        <f t="shared" si="247"/>
        <v>#N/A</v>
      </c>
      <c r="DN3520" t="e">
        <f t="shared" si="248"/>
        <v>#N/A</v>
      </c>
      <c r="DO3520" t="e">
        <f t="shared" si="249"/>
        <v>#N/A</v>
      </c>
      <c r="DP3520" s="3">
        <f t="shared" si="250"/>
        <v>5</v>
      </c>
      <c r="DQ3520" s="3"/>
    </row>
    <row r="3521" spans="7:121" x14ac:dyDescent="0.25">
      <c r="G3521"/>
      <c r="DI3521" s="4">
        <f>INDEX(Sheet2!A:A,QUOTIENT(ROW()-1,19)+2)</f>
        <v>41717</v>
      </c>
      <c r="DJ3521" s="4">
        <f>INDEX(Sheet2!C:C,QUOTIENT(ROW()-1,19)+2)</f>
        <v>42735</v>
      </c>
      <c r="DK3521" s="4" t="e">
        <f>IFERROR(INDEX(Sheet2!$AA$2:$AS$600,QUOTIENT(ROW()-1,19)+1,MOD(ROW()-2,19)+1),NA())</f>
        <v>#N/A</v>
      </c>
      <c r="DL3521" t="str">
        <f>IFERROR(INDEX(Sheet2!$AU$2:$BM$600,QUOTIENT(ROW()-1,19)+1,MOD(ROW()-2,19)+1),NA())</f>
        <v/>
      </c>
      <c r="DM3521" s="4" t="e">
        <f t="shared" si="247"/>
        <v>#N/A</v>
      </c>
      <c r="DN3521" t="e">
        <f t="shared" si="248"/>
        <v>#N/A</v>
      </c>
      <c r="DO3521" t="e">
        <f t="shared" si="249"/>
        <v>#N/A</v>
      </c>
      <c r="DP3521" s="3">
        <f t="shared" si="250"/>
        <v>5</v>
      </c>
      <c r="DQ3521" s="3"/>
    </row>
    <row r="3522" spans="7:121" x14ac:dyDescent="0.25">
      <c r="G3522"/>
      <c r="DI3522" s="4">
        <f>INDEX(Sheet2!A:A,QUOTIENT(ROW()-1,19)+2)</f>
        <v>41717</v>
      </c>
      <c r="DJ3522" s="4">
        <f>INDEX(Sheet2!C:C,QUOTIENT(ROW()-1,19)+2)</f>
        <v>42735</v>
      </c>
      <c r="DK3522" s="4" t="e">
        <f>IFERROR(INDEX(Sheet2!$AA$2:$AS$600,QUOTIENT(ROW()-1,19)+1,MOD(ROW()-2,19)+1),NA())</f>
        <v>#N/A</v>
      </c>
      <c r="DL3522" t="str">
        <f>IFERROR(INDEX(Sheet2!$AU$2:$BM$600,QUOTIENT(ROW()-1,19)+1,MOD(ROW()-2,19)+1),NA())</f>
        <v/>
      </c>
      <c r="DM3522" s="4" t="e">
        <f t="shared" si="247"/>
        <v>#N/A</v>
      </c>
      <c r="DN3522" t="e">
        <f t="shared" si="248"/>
        <v>#N/A</v>
      </c>
      <c r="DO3522" t="e">
        <f t="shared" si="249"/>
        <v>#N/A</v>
      </c>
      <c r="DP3522" s="3">
        <f t="shared" si="250"/>
        <v>5</v>
      </c>
      <c r="DQ3522" s="3"/>
    </row>
    <row r="3523" spans="7:121" x14ac:dyDescent="0.25">
      <c r="G3523"/>
      <c r="DI3523" s="4">
        <f>INDEX(Sheet2!A:A,QUOTIENT(ROW()-1,19)+2)</f>
        <v>41717</v>
      </c>
      <c r="DJ3523" s="4">
        <f>INDEX(Sheet2!C:C,QUOTIENT(ROW()-1,19)+2)</f>
        <v>42735</v>
      </c>
      <c r="DK3523" s="4" t="e">
        <f>IFERROR(INDEX(Sheet2!$AA$2:$AS$600,QUOTIENT(ROW()-1,19)+1,MOD(ROW()-2,19)+1),NA())</f>
        <v>#N/A</v>
      </c>
      <c r="DL3523" t="str">
        <f>IFERROR(INDEX(Sheet2!$AU$2:$BM$600,QUOTIENT(ROW()-1,19)+1,MOD(ROW()-2,19)+1),NA())</f>
        <v/>
      </c>
      <c r="DM3523" s="4" t="e">
        <f t="shared" si="247"/>
        <v>#N/A</v>
      </c>
      <c r="DN3523" t="e">
        <f t="shared" si="248"/>
        <v>#N/A</v>
      </c>
      <c r="DO3523" t="e">
        <f t="shared" si="249"/>
        <v>#N/A</v>
      </c>
      <c r="DP3523" s="3">
        <f t="shared" si="250"/>
        <v>5</v>
      </c>
      <c r="DQ3523" s="3"/>
    </row>
    <row r="3524" spans="7:121" x14ac:dyDescent="0.25">
      <c r="G3524"/>
      <c r="DI3524" s="4">
        <f>INDEX(Sheet2!A:A,QUOTIENT(ROW()-1,19)+2)</f>
        <v>41717</v>
      </c>
      <c r="DJ3524" s="4">
        <f>INDEX(Sheet2!C:C,QUOTIENT(ROW()-1,19)+2)</f>
        <v>42735</v>
      </c>
      <c r="DK3524" s="4" t="e">
        <f>IFERROR(INDEX(Sheet2!$AA$2:$AS$600,QUOTIENT(ROW()-1,19)+1,MOD(ROW()-2,19)+1),NA())</f>
        <v>#N/A</v>
      </c>
      <c r="DL3524" t="str">
        <f>IFERROR(INDEX(Sheet2!$AU$2:$BM$600,QUOTIENT(ROW()-1,19)+1,MOD(ROW()-2,19)+1),NA())</f>
        <v/>
      </c>
      <c r="DM3524" s="4" t="e">
        <f t="shared" si="247"/>
        <v>#N/A</v>
      </c>
      <c r="DN3524" t="e">
        <f t="shared" si="248"/>
        <v>#N/A</v>
      </c>
      <c r="DO3524" t="e">
        <f t="shared" si="249"/>
        <v>#N/A</v>
      </c>
      <c r="DP3524" s="3">
        <f t="shared" si="250"/>
        <v>5</v>
      </c>
      <c r="DQ3524" s="3"/>
    </row>
    <row r="3525" spans="7:121" x14ac:dyDescent="0.25">
      <c r="G3525"/>
      <c r="DI3525" s="4">
        <f>INDEX(Sheet2!A:A,QUOTIENT(ROW()-1,19)+2)</f>
        <v>41717</v>
      </c>
      <c r="DJ3525" s="4">
        <f>INDEX(Sheet2!C:C,QUOTIENT(ROW()-1,19)+2)</f>
        <v>42735</v>
      </c>
      <c r="DK3525" s="4" t="e">
        <f>IFERROR(INDEX(Sheet2!$AA$2:$AS$600,QUOTIENT(ROW()-1,19)+1,MOD(ROW()-2,19)+1),NA())</f>
        <v>#N/A</v>
      </c>
      <c r="DL3525" t="str">
        <f>IFERROR(INDEX(Sheet2!$AU$2:$BM$600,QUOTIENT(ROW()-1,19)+1,MOD(ROW()-2,19)+1),NA())</f>
        <v/>
      </c>
      <c r="DM3525" s="4" t="e">
        <f t="shared" si="247"/>
        <v>#N/A</v>
      </c>
      <c r="DN3525" t="e">
        <f t="shared" si="248"/>
        <v>#N/A</v>
      </c>
      <c r="DO3525" t="e">
        <f t="shared" si="249"/>
        <v>#N/A</v>
      </c>
      <c r="DP3525" s="3">
        <f t="shared" si="250"/>
        <v>5</v>
      </c>
      <c r="DQ3525" s="3"/>
    </row>
    <row r="3526" spans="7:121" x14ac:dyDescent="0.25">
      <c r="G3526"/>
      <c r="DI3526" s="4">
        <f>INDEX(Sheet2!A:A,QUOTIENT(ROW()-1,19)+2)</f>
        <v>41717</v>
      </c>
      <c r="DJ3526" s="4">
        <f>INDEX(Sheet2!C:C,QUOTIENT(ROW()-1,19)+2)</f>
        <v>42735</v>
      </c>
      <c r="DK3526" s="4" t="e">
        <f>IFERROR(INDEX(Sheet2!$AA$2:$AS$600,QUOTIENT(ROW()-1,19)+1,MOD(ROW()-2,19)+1),NA())</f>
        <v>#N/A</v>
      </c>
      <c r="DL3526" t="str">
        <f>IFERROR(INDEX(Sheet2!$AU$2:$BM$600,QUOTIENT(ROW()-1,19)+1,MOD(ROW()-2,19)+1),NA())</f>
        <v/>
      </c>
      <c r="DM3526" s="4" t="e">
        <f t="shared" ref="DM3526:DM3589" si="251">+IF($C$6=$DI3526,DK3526,NA())</f>
        <v>#N/A</v>
      </c>
      <c r="DN3526" t="e">
        <f t="shared" ref="DN3526:DN3589" si="252">+IF($C$6=$DI3526,DL3526,NA())</f>
        <v>#N/A</v>
      </c>
      <c r="DO3526" t="e">
        <f t="shared" si="249"/>
        <v>#N/A</v>
      </c>
      <c r="DP3526" s="3">
        <f t="shared" si="250"/>
        <v>5</v>
      </c>
      <c r="DQ3526" s="3"/>
    </row>
    <row r="3527" spans="7:121" x14ac:dyDescent="0.25">
      <c r="G3527"/>
      <c r="DI3527" s="4">
        <f>INDEX(Sheet2!A:A,QUOTIENT(ROW()-1,19)+2)</f>
        <v>41717</v>
      </c>
      <c r="DJ3527" s="4">
        <f>INDEX(Sheet2!C:C,QUOTIENT(ROW()-1,19)+2)</f>
        <v>42735</v>
      </c>
      <c r="DK3527" s="4" t="e">
        <f>IFERROR(INDEX(Sheet2!$AA$2:$AS$600,QUOTIENT(ROW()-1,19)+1,MOD(ROW()-2,19)+1),NA())</f>
        <v>#N/A</v>
      </c>
      <c r="DL3527" t="str">
        <f>IFERROR(INDEX(Sheet2!$AU$2:$BM$600,QUOTIENT(ROW()-1,19)+1,MOD(ROW()-2,19)+1),NA())</f>
        <v/>
      </c>
      <c r="DM3527" s="4" t="e">
        <f t="shared" si="251"/>
        <v>#N/A</v>
      </c>
      <c r="DN3527" t="e">
        <f t="shared" si="252"/>
        <v>#N/A</v>
      </c>
      <c r="DO3527" t="e">
        <f t="shared" ref="DO3527:DO3590" si="253">IF(DN3527="",NA(),DN3527)</f>
        <v>#N/A</v>
      </c>
      <c r="DP3527" s="3">
        <f t="shared" si="250"/>
        <v>5</v>
      </c>
      <c r="DQ3527" s="3"/>
    </row>
    <row r="3528" spans="7:121" x14ac:dyDescent="0.25">
      <c r="G3528"/>
      <c r="DI3528" s="4">
        <f>INDEX(Sheet2!A:A,QUOTIENT(ROW()-1,19)+2)</f>
        <v>41717</v>
      </c>
      <c r="DJ3528" s="4">
        <f>INDEX(Sheet2!C:C,QUOTIENT(ROW()-1,19)+2)</f>
        <v>42735</v>
      </c>
      <c r="DK3528" s="4" t="e">
        <f>IFERROR(INDEX(Sheet2!$AA$2:$AS$600,QUOTIENT(ROW()-1,19)+1,MOD(ROW()-2,19)+1),NA())</f>
        <v>#N/A</v>
      </c>
      <c r="DL3528" t="str">
        <f>IFERROR(INDEX(Sheet2!$AU$2:$BM$600,QUOTIENT(ROW()-1,19)+1,MOD(ROW()-2,19)+1),NA())</f>
        <v/>
      </c>
      <c r="DM3528" s="4" t="e">
        <f t="shared" si="251"/>
        <v>#N/A</v>
      </c>
      <c r="DN3528" t="e">
        <f t="shared" si="252"/>
        <v>#N/A</v>
      </c>
      <c r="DO3528" t="e">
        <f t="shared" si="253"/>
        <v>#N/A</v>
      </c>
      <c r="DP3528" s="3">
        <f t="shared" ref="DP3528:DP3591" si="254">+IF(AND(DI3528=DI3527,DJ3528=DJ3527),DP3527+IF(ISERROR(DK3528),0,1),1)</f>
        <v>5</v>
      </c>
      <c r="DQ3528" s="3"/>
    </row>
    <row r="3529" spans="7:121" x14ac:dyDescent="0.25">
      <c r="G3529"/>
      <c r="DI3529" s="4">
        <f>INDEX(Sheet2!A:A,QUOTIENT(ROW()-1,19)+2)</f>
        <v>41717</v>
      </c>
      <c r="DJ3529" s="4">
        <f>INDEX(Sheet2!C:C,QUOTIENT(ROW()-1,19)+2)</f>
        <v>42735</v>
      </c>
      <c r="DK3529" s="4" t="e">
        <f>IFERROR(INDEX(Sheet2!$AA$2:$AS$600,QUOTIENT(ROW()-1,19)+1,MOD(ROW()-2,19)+1),NA())</f>
        <v>#N/A</v>
      </c>
      <c r="DL3529" t="str">
        <f>IFERROR(INDEX(Sheet2!$AU$2:$BM$600,QUOTIENT(ROW()-1,19)+1,MOD(ROW()-2,19)+1),NA())</f>
        <v/>
      </c>
      <c r="DM3529" s="4" t="e">
        <f t="shared" si="251"/>
        <v>#N/A</v>
      </c>
      <c r="DN3529" t="e">
        <f t="shared" si="252"/>
        <v>#N/A</v>
      </c>
      <c r="DO3529" t="e">
        <f t="shared" si="253"/>
        <v>#N/A</v>
      </c>
      <c r="DP3529" s="3">
        <f t="shared" si="254"/>
        <v>5</v>
      </c>
      <c r="DQ3529" s="3"/>
    </row>
    <row r="3530" spans="7:121" x14ac:dyDescent="0.25">
      <c r="G3530"/>
      <c r="DI3530" s="4">
        <f>INDEX(Sheet2!A:A,QUOTIENT(ROW()-1,19)+2)</f>
        <v>41717</v>
      </c>
      <c r="DJ3530" s="4">
        <f>INDEX(Sheet2!C:C,QUOTIENT(ROW()-1,19)+2)</f>
        <v>42735</v>
      </c>
      <c r="DK3530" s="4" t="e">
        <f>IFERROR(INDEX(Sheet2!$AA$2:$AS$600,QUOTIENT(ROW()-1,19)+1,MOD(ROW()-2,19)+1),NA())</f>
        <v>#N/A</v>
      </c>
      <c r="DL3530" t="str">
        <f>IFERROR(INDEX(Sheet2!$AU$2:$BM$600,QUOTIENT(ROW()-1,19)+1,MOD(ROW()-2,19)+1),NA())</f>
        <v/>
      </c>
      <c r="DM3530" s="4" t="e">
        <f t="shared" si="251"/>
        <v>#N/A</v>
      </c>
      <c r="DN3530" t="e">
        <f t="shared" si="252"/>
        <v>#N/A</v>
      </c>
      <c r="DO3530" t="e">
        <f t="shared" si="253"/>
        <v>#N/A</v>
      </c>
      <c r="DP3530" s="3">
        <f t="shared" si="254"/>
        <v>5</v>
      </c>
      <c r="DQ3530" s="3"/>
    </row>
    <row r="3531" spans="7:121" x14ac:dyDescent="0.25">
      <c r="G3531"/>
      <c r="DI3531" s="4">
        <f>INDEX(Sheet2!A:A,QUOTIENT(ROW()-1,19)+2)</f>
        <v>41717</v>
      </c>
      <c r="DJ3531" s="4">
        <f>INDEX(Sheet2!C:C,QUOTIENT(ROW()-1,19)+2)</f>
        <v>42735</v>
      </c>
      <c r="DK3531" s="4" t="e">
        <f>IFERROR(INDEX(Sheet2!$AA$2:$AS$600,QUOTIENT(ROW()-1,19)+1,MOD(ROW()-2,19)+1),NA())</f>
        <v>#N/A</v>
      </c>
      <c r="DL3531" t="str">
        <f>IFERROR(INDEX(Sheet2!$AU$2:$BM$600,QUOTIENT(ROW()-1,19)+1,MOD(ROW()-2,19)+1),NA())</f>
        <v/>
      </c>
      <c r="DM3531" s="4" t="e">
        <f t="shared" si="251"/>
        <v>#N/A</v>
      </c>
      <c r="DN3531" t="e">
        <f t="shared" si="252"/>
        <v>#N/A</v>
      </c>
      <c r="DO3531" t="e">
        <f t="shared" si="253"/>
        <v>#N/A</v>
      </c>
      <c r="DP3531" s="3">
        <f t="shared" si="254"/>
        <v>5</v>
      </c>
      <c r="DQ3531" s="3"/>
    </row>
    <row r="3532" spans="7:121" x14ac:dyDescent="0.25">
      <c r="G3532"/>
      <c r="DI3532" s="4">
        <f>INDEX(Sheet2!A:A,QUOTIENT(ROW()-1,19)+2)</f>
        <v>41717</v>
      </c>
      <c r="DJ3532" s="4">
        <f>INDEX(Sheet2!C:C,QUOTIENT(ROW()-1,19)+2)</f>
        <v>42735</v>
      </c>
      <c r="DK3532" s="4" t="e">
        <f>IFERROR(INDEX(Sheet2!$AA$2:$AS$600,QUOTIENT(ROW()-1,19)+1,MOD(ROW()-2,19)+1),NA())</f>
        <v>#N/A</v>
      </c>
      <c r="DL3532" t="str">
        <f>IFERROR(INDEX(Sheet2!$AU$2:$BM$600,QUOTIENT(ROW()-1,19)+1,MOD(ROW()-2,19)+1),NA())</f>
        <v/>
      </c>
      <c r="DM3532" s="4" t="e">
        <f t="shared" si="251"/>
        <v>#N/A</v>
      </c>
      <c r="DN3532" t="e">
        <f t="shared" si="252"/>
        <v>#N/A</v>
      </c>
      <c r="DO3532" t="e">
        <f t="shared" si="253"/>
        <v>#N/A</v>
      </c>
      <c r="DP3532" s="3">
        <f t="shared" si="254"/>
        <v>5</v>
      </c>
      <c r="DQ3532" s="3"/>
    </row>
    <row r="3533" spans="7:121" x14ac:dyDescent="0.25">
      <c r="G3533"/>
      <c r="DI3533" s="4">
        <f>INDEX(Sheet2!A:A,QUOTIENT(ROW()-1,19)+2)</f>
        <v>41717</v>
      </c>
      <c r="DJ3533" s="4">
        <f>INDEX(Sheet2!C:C,QUOTIENT(ROW()-1,19)+2)</f>
        <v>42735</v>
      </c>
      <c r="DK3533" s="4" t="e">
        <f>IFERROR(INDEX(Sheet2!$AA$2:$AS$600,QUOTIENT(ROW()-1,19)+1,MOD(ROW()-2,19)+1),NA())</f>
        <v>#N/A</v>
      </c>
      <c r="DL3533" t="str">
        <f>IFERROR(INDEX(Sheet2!$AU$2:$BM$600,QUOTIENT(ROW()-1,19)+1,MOD(ROW()-2,19)+1),NA())</f>
        <v/>
      </c>
      <c r="DM3533" s="4" t="e">
        <f t="shared" si="251"/>
        <v>#N/A</v>
      </c>
      <c r="DN3533" t="e">
        <f t="shared" si="252"/>
        <v>#N/A</v>
      </c>
      <c r="DO3533" t="e">
        <f t="shared" si="253"/>
        <v>#N/A</v>
      </c>
      <c r="DP3533" s="3">
        <f t="shared" si="254"/>
        <v>5</v>
      </c>
      <c r="DQ3533" s="3"/>
    </row>
    <row r="3534" spans="7:121" x14ac:dyDescent="0.25">
      <c r="G3534"/>
      <c r="DI3534" s="4">
        <f>INDEX(Sheet2!A:A,QUOTIENT(ROW()-1,19)+2)</f>
        <v>41717</v>
      </c>
      <c r="DJ3534" s="4">
        <f>INDEX(Sheet2!C:C,QUOTIENT(ROW()-1,19)+2)</f>
        <v>42735</v>
      </c>
      <c r="DK3534" s="4" t="e">
        <f>IFERROR(INDEX(Sheet2!$AA$2:$AS$600,QUOTIENT(ROW()-1,19)+1,MOD(ROW()-2,19)+1),NA())</f>
        <v>#N/A</v>
      </c>
      <c r="DL3534" t="str">
        <f>IFERROR(INDEX(Sheet2!$AU$2:$BM$600,QUOTIENT(ROW()-1,19)+1,MOD(ROW()-2,19)+1),NA())</f>
        <v/>
      </c>
      <c r="DM3534" s="4" t="e">
        <f t="shared" si="251"/>
        <v>#N/A</v>
      </c>
      <c r="DN3534" t="e">
        <f t="shared" si="252"/>
        <v>#N/A</v>
      </c>
      <c r="DO3534" t="e">
        <f t="shared" si="253"/>
        <v>#N/A</v>
      </c>
      <c r="DP3534" s="3">
        <f t="shared" si="254"/>
        <v>5</v>
      </c>
      <c r="DQ3534" s="3"/>
    </row>
    <row r="3535" spans="7:121" x14ac:dyDescent="0.25">
      <c r="G3535"/>
      <c r="DI3535" s="4">
        <f>INDEX(Sheet2!A:A,QUOTIENT(ROW()-1,19)+2)</f>
        <v>41717</v>
      </c>
      <c r="DJ3535" s="4">
        <f>INDEX(Sheet2!C:C,QUOTIENT(ROW()-1,19)+2)</f>
        <v>42735</v>
      </c>
      <c r="DK3535" s="4" t="e">
        <f>IFERROR(INDEX(Sheet2!$AA$2:$AS$600,QUOTIENT(ROW()-1,19)+1,MOD(ROW()-2,19)+1),NA())</f>
        <v>#N/A</v>
      </c>
      <c r="DL3535" t="str">
        <f>IFERROR(INDEX(Sheet2!$AU$2:$BM$600,QUOTIENT(ROW()-1,19)+1,MOD(ROW()-2,19)+1),NA())</f>
        <v/>
      </c>
      <c r="DM3535" s="4" t="e">
        <f t="shared" si="251"/>
        <v>#N/A</v>
      </c>
      <c r="DN3535" t="e">
        <f t="shared" si="252"/>
        <v>#N/A</v>
      </c>
      <c r="DO3535" t="e">
        <f t="shared" si="253"/>
        <v>#N/A</v>
      </c>
      <c r="DP3535" s="3">
        <f t="shared" si="254"/>
        <v>5</v>
      </c>
      <c r="DQ3535" s="3"/>
    </row>
    <row r="3536" spans="7:121" x14ac:dyDescent="0.25">
      <c r="G3536"/>
      <c r="DI3536" s="4">
        <f>INDEX(Sheet2!A:A,QUOTIENT(ROW()-1,19)+2)</f>
        <v>41717</v>
      </c>
      <c r="DJ3536" s="4">
        <f>INDEX(Sheet2!C:C,QUOTIENT(ROW()-1,19)+2)</f>
        <v>42735</v>
      </c>
      <c r="DK3536" s="4">
        <f>IFERROR(INDEX(Sheet2!$AA$2:$AS$600,QUOTIENT(ROW()-1,19)+1,MOD(ROW()-2,19)+1),NA())</f>
        <v>42714.924999999996</v>
      </c>
      <c r="DL3536">
        <f>IFERROR(INDEX(Sheet2!$AU$2:$BM$600,QUOTIENT(ROW()-1,19)+1,MOD(ROW()-2,19)+1),NA())</f>
        <v>2</v>
      </c>
      <c r="DM3536" s="4" t="e">
        <f t="shared" si="251"/>
        <v>#N/A</v>
      </c>
      <c r="DN3536" t="e">
        <f t="shared" si="252"/>
        <v>#N/A</v>
      </c>
      <c r="DO3536" t="e">
        <f t="shared" si="253"/>
        <v>#N/A</v>
      </c>
      <c r="DP3536" s="3">
        <f t="shared" si="254"/>
        <v>6</v>
      </c>
      <c r="DQ3536" s="3"/>
    </row>
    <row r="3537" spans="7:121" x14ac:dyDescent="0.25">
      <c r="G3537"/>
      <c r="DI3537" s="4">
        <f>INDEX(Sheet2!A:A,QUOTIENT(ROW()-1,19)+2)</f>
        <v>41717</v>
      </c>
      <c r="DJ3537" s="4">
        <f>INDEX(Sheet2!C:C,QUOTIENT(ROW()-1,19)+2)</f>
        <v>42735</v>
      </c>
      <c r="DK3537" s="4">
        <f>IFERROR(INDEX(Sheet2!$AA$2:$AS$600,QUOTIENT(ROW()-1,19)+1,MOD(ROW()-2,19)+1),NA())</f>
        <v>42735</v>
      </c>
      <c r="DL3537">
        <f>IFERROR(INDEX(Sheet2!$AU$2:$BM$600,QUOTIENT(ROW()-1,19)+1,MOD(ROW()-2,19)+1),NA())</f>
        <v>2</v>
      </c>
      <c r="DM3537" s="4" t="e">
        <f t="shared" si="251"/>
        <v>#N/A</v>
      </c>
      <c r="DN3537" t="e">
        <f t="shared" si="252"/>
        <v>#N/A</v>
      </c>
      <c r="DO3537" t="e">
        <f t="shared" si="253"/>
        <v>#N/A</v>
      </c>
      <c r="DP3537" s="3">
        <f t="shared" si="254"/>
        <v>7</v>
      </c>
      <c r="DQ3537" s="3"/>
    </row>
    <row r="3538" spans="7:121" x14ac:dyDescent="0.25">
      <c r="G3538"/>
      <c r="DI3538" s="4">
        <f>INDEX(Sheet2!A:A,QUOTIENT(ROW()-1,19)+2)</f>
        <v>41717</v>
      </c>
      <c r="DJ3538" s="4">
        <f>INDEX(Sheet2!C:C,QUOTIENT(ROW()-1,19)+2)</f>
        <v>42735</v>
      </c>
      <c r="DK3538" s="4">
        <f>IFERROR(INDEX(Sheet2!$AA$2:$AS$600,QUOTIENT(ROW()-1,19)+1,MOD(ROW()-2,19)+1),NA())</f>
        <v>42755.074999999997</v>
      </c>
      <c r="DL3538">
        <f>IFERROR(INDEX(Sheet2!$AU$2:$BM$600,QUOTIENT(ROW()-1,19)+1,MOD(ROW()-2,19)+1),NA())</f>
        <v>2</v>
      </c>
      <c r="DM3538" s="4" t="e">
        <f t="shared" si="251"/>
        <v>#N/A</v>
      </c>
      <c r="DN3538" t="e">
        <f t="shared" si="252"/>
        <v>#N/A</v>
      </c>
      <c r="DO3538" t="e">
        <f t="shared" si="253"/>
        <v>#N/A</v>
      </c>
      <c r="DP3538" s="3">
        <f t="shared" si="254"/>
        <v>8</v>
      </c>
      <c r="DQ3538" s="3"/>
    </row>
    <row r="3539" spans="7:121" x14ac:dyDescent="0.25">
      <c r="G3539"/>
      <c r="DI3539" s="4">
        <f>INDEX(Sheet2!A:A,QUOTIENT(ROW()-1,19)+2)</f>
        <v>41717</v>
      </c>
      <c r="DJ3539" s="4">
        <f>INDEX(Sheet2!C:C,QUOTIENT(ROW()-1,19)+2)</f>
        <v>42735</v>
      </c>
      <c r="DK3539" s="4" t="e">
        <f>IFERROR(INDEX(Sheet2!$AA$2:$AS$600,QUOTIENT(ROW()-1,19)+1,MOD(ROW()-2,19)+1),NA())</f>
        <v>#N/A</v>
      </c>
      <c r="DL3539" t="str">
        <f>IFERROR(INDEX(Sheet2!$AU$2:$BM$600,QUOTIENT(ROW()-1,19)+1,MOD(ROW()-2,19)+1),NA())</f>
        <v/>
      </c>
      <c r="DM3539" s="4" t="e">
        <f t="shared" si="251"/>
        <v>#N/A</v>
      </c>
      <c r="DN3539" t="e">
        <f t="shared" si="252"/>
        <v>#N/A</v>
      </c>
      <c r="DO3539" t="e">
        <f t="shared" si="253"/>
        <v>#N/A</v>
      </c>
      <c r="DP3539" s="3">
        <f t="shared" si="254"/>
        <v>8</v>
      </c>
      <c r="DQ3539" s="3"/>
    </row>
    <row r="3540" spans="7:121" x14ac:dyDescent="0.25">
      <c r="G3540"/>
      <c r="DI3540" s="4">
        <f>INDEX(Sheet2!A:A,QUOTIENT(ROW()-1,19)+2)</f>
        <v>41717</v>
      </c>
      <c r="DJ3540" s="4">
        <f>INDEX(Sheet2!C:C,QUOTIENT(ROW()-1,19)+2)</f>
        <v>42735</v>
      </c>
      <c r="DK3540" s="4" t="e">
        <f>IFERROR(INDEX(Sheet2!$AA$2:$AS$600,QUOTIENT(ROW()-1,19)+1,MOD(ROW()-2,19)+1),NA())</f>
        <v>#N/A</v>
      </c>
      <c r="DL3540" t="str">
        <f>IFERROR(INDEX(Sheet2!$AU$2:$BM$600,QUOTIENT(ROW()-1,19)+1,MOD(ROW()-2,19)+1),NA())</f>
        <v/>
      </c>
      <c r="DM3540" s="4" t="e">
        <f t="shared" si="251"/>
        <v>#N/A</v>
      </c>
      <c r="DN3540" t="e">
        <f t="shared" si="252"/>
        <v>#N/A</v>
      </c>
      <c r="DO3540" t="e">
        <f t="shared" si="253"/>
        <v>#N/A</v>
      </c>
      <c r="DP3540" s="3">
        <f t="shared" si="254"/>
        <v>8</v>
      </c>
      <c r="DQ3540" s="3"/>
    </row>
    <row r="3541" spans="7:121" x14ac:dyDescent="0.25">
      <c r="G3541"/>
      <c r="DI3541" s="4">
        <f>INDEX(Sheet2!A:A,QUOTIENT(ROW()-1,19)+2)</f>
        <v>41717</v>
      </c>
      <c r="DJ3541" s="4">
        <f>INDEX(Sheet2!C:C,QUOTIENT(ROW()-1,19)+2)</f>
        <v>42735</v>
      </c>
      <c r="DK3541" s="4" t="e">
        <f>IFERROR(INDEX(Sheet2!$AA$2:$AS$600,QUOTIENT(ROW()-1,19)+1,MOD(ROW()-2,19)+1),NA())</f>
        <v>#N/A</v>
      </c>
      <c r="DL3541" t="str">
        <f>IFERROR(INDEX(Sheet2!$AU$2:$BM$600,QUOTIENT(ROW()-1,19)+1,MOD(ROW()-2,19)+1),NA())</f>
        <v/>
      </c>
      <c r="DM3541" s="4" t="e">
        <f t="shared" si="251"/>
        <v>#N/A</v>
      </c>
      <c r="DN3541" t="e">
        <f t="shared" si="252"/>
        <v>#N/A</v>
      </c>
      <c r="DO3541" t="e">
        <f t="shared" si="253"/>
        <v>#N/A</v>
      </c>
      <c r="DP3541" s="3">
        <f t="shared" si="254"/>
        <v>8</v>
      </c>
      <c r="DQ3541" s="3"/>
    </row>
    <row r="3542" spans="7:121" x14ac:dyDescent="0.25">
      <c r="G3542"/>
      <c r="DI3542" s="4">
        <f>INDEX(Sheet2!A:A,QUOTIENT(ROW()-1,19)+2)</f>
        <v>41717</v>
      </c>
      <c r="DJ3542" s="4">
        <f>INDEX(Sheet2!C:C,QUOTIENT(ROW()-1,19)+2)</f>
        <v>42735</v>
      </c>
      <c r="DK3542" s="4" t="e">
        <f>IFERROR(INDEX(Sheet2!$AA$2:$AS$600,QUOTIENT(ROW()-1,19)+1,MOD(ROW()-2,19)+1),NA())</f>
        <v>#N/A</v>
      </c>
      <c r="DL3542" t="str">
        <f>IFERROR(INDEX(Sheet2!$AU$2:$BM$600,QUOTIENT(ROW()-1,19)+1,MOD(ROW()-2,19)+1),NA())</f>
        <v/>
      </c>
      <c r="DM3542" s="4" t="e">
        <f t="shared" si="251"/>
        <v>#N/A</v>
      </c>
      <c r="DN3542" t="e">
        <f t="shared" si="252"/>
        <v>#N/A</v>
      </c>
      <c r="DO3542" t="e">
        <f t="shared" si="253"/>
        <v>#N/A</v>
      </c>
      <c r="DP3542" s="3">
        <f t="shared" si="254"/>
        <v>8</v>
      </c>
      <c r="DQ3542" s="3"/>
    </row>
    <row r="3543" spans="7:121" x14ac:dyDescent="0.25">
      <c r="G3543"/>
      <c r="DI3543" s="4">
        <f>INDEX(Sheet2!A:A,QUOTIENT(ROW()-1,19)+2)</f>
        <v>41717</v>
      </c>
      <c r="DJ3543" s="4">
        <f>INDEX(Sheet2!C:C,QUOTIENT(ROW()-1,19)+2)</f>
        <v>42735</v>
      </c>
      <c r="DK3543" s="4" t="e">
        <f>IFERROR(INDEX(Sheet2!$AA$2:$AS$600,QUOTIENT(ROW()-1,19)+1,MOD(ROW()-2,19)+1),NA())</f>
        <v>#N/A</v>
      </c>
      <c r="DL3543" t="str">
        <f>IFERROR(INDEX(Sheet2!$AU$2:$BM$600,QUOTIENT(ROW()-1,19)+1,MOD(ROW()-2,19)+1),NA())</f>
        <v/>
      </c>
      <c r="DM3543" s="4" t="e">
        <f t="shared" si="251"/>
        <v>#N/A</v>
      </c>
      <c r="DN3543" t="e">
        <f t="shared" si="252"/>
        <v>#N/A</v>
      </c>
      <c r="DO3543" t="e">
        <f t="shared" si="253"/>
        <v>#N/A</v>
      </c>
      <c r="DP3543" s="3">
        <f t="shared" si="254"/>
        <v>8</v>
      </c>
      <c r="DQ3543" s="3"/>
    </row>
    <row r="3544" spans="7:121" x14ac:dyDescent="0.25">
      <c r="G3544"/>
      <c r="DI3544" s="4">
        <f>INDEX(Sheet2!A:A,QUOTIENT(ROW()-1,19)+2)</f>
        <v>41717</v>
      </c>
      <c r="DJ3544" s="4">
        <f>INDEX(Sheet2!C:C,QUOTIENT(ROW()-1,19)+2)</f>
        <v>42735</v>
      </c>
      <c r="DK3544" s="4" t="e">
        <f>IFERROR(INDEX(Sheet2!$AA$2:$AS$600,QUOTIENT(ROW()-1,19)+1,MOD(ROW()-2,19)+1),NA())</f>
        <v>#N/A</v>
      </c>
      <c r="DL3544" t="str">
        <f>IFERROR(INDEX(Sheet2!$AU$2:$BM$600,QUOTIENT(ROW()-1,19)+1,MOD(ROW()-2,19)+1),NA())</f>
        <v/>
      </c>
      <c r="DM3544" s="4" t="e">
        <f t="shared" si="251"/>
        <v>#N/A</v>
      </c>
      <c r="DN3544" t="e">
        <f t="shared" si="252"/>
        <v>#N/A</v>
      </c>
      <c r="DO3544" t="e">
        <f t="shared" si="253"/>
        <v>#N/A</v>
      </c>
      <c r="DP3544" s="3">
        <f t="shared" si="254"/>
        <v>8</v>
      </c>
      <c r="DQ3544" s="3"/>
    </row>
    <row r="3545" spans="7:121" x14ac:dyDescent="0.25">
      <c r="G3545"/>
      <c r="DI3545" s="4">
        <f>INDEX(Sheet2!A:A,QUOTIENT(ROW()-1,19)+2)</f>
        <v>41717</v>
      </c>
      <c r="DJ3545" s="4">
        <f>INDEX(Sheet2!C:C,QUOTIENT(ROW()-1,19)+2)</f>
        <v>42735</v>
      </c>
      <c r="DK3545" s="4" t="e">
        <f>IFERROR(INDEX(Sheet2!$AA$2:$AS$600,QUOTIENT(ROW()-1,19)+1,MOD(ROW()-2,19)+1),NA())</f>
        <v>#N/A</v>
      </c>
      <c r="DL3545" t="str">
        <f>IFERROR(INDEX(Sheet2!$AU$2:$BM$600,QUOTIENT(ROW()-1,19)+1,MOD(ROW()-2,19)+1),NA())</f>
        <v/>
      </c>
      <c r="DM3545" s="4" t="e">
        <f t="shared" si="251"/>
        <v>#N/A</v>
      </c>
      <c r="DN3545" t="e">
        <f t="shared" si="252"/>
        <v>#N/A</v>
      </c>
      <c r="DO3545" t="e">
        <f t="shared" si="253"/>
        <v>#N/A</v>
      </c>
      <c r="DP3545" s="3">
        <f t="shared" si="254"/>
        <v>8</v>
      </c>
      <c r="DQ3545" s="3"/>
    </row>
    <row r="3546" spans="7:121" x14ac:dyDescent="0.25">
      <c r="G3546"/>
      <c r="DI3546" s="4">
        <f>INDEX(Sheet2!A:A,QUOTIENT(ROW()-1,19)+2)</f>
        <v>41717</v>
      </c>
      <c r="DJ3546" s="4">
        <f>INDEX(Sheet2!C:C,QUOTIENT(ROW()-1,19)+2)</f>
        <v>42735</v>
      </c>
      <c r="DK3546" s="4" t="e">
        <f>IFERROR(INDEX(Sheet2!$AA$2:$AS$600,QUOTIENT(ROW()-1,19)+1,MOD(ROW()-2,19)+1),NA())</f>
        <v>#N/A</v>
      </c>
      <c r="DL3546" t="str">
        <f>IFERROR(INDEX(Sheet2!$AU$2:$BM$600,QUOTIENT(ROW()-1,19)+1,MOD(ROW()-2,19)+1),NA())</f>
        <v/>
      </c>
      <c r="DM3546" s="4" t="e">
        <f t="shared" si="251"/>
        <v>#N/A</v>
      </c>
      <c r="DN3546" t="e">
        <f t="shared" si="252"/>
        <v>#N/A</v>
      </c>
      <c r="DO3546" t="e">
        <f t="shared" si="253"/>
        <v>#N/A</v>
      </c>
      <c r="DP3546" s="3">
        <f t="shared" si="254"/>
        <v>8</v>
      </c>
      <c r="DQ3546" s="3"/>
    </row>
    <row r="3547" spans="7:121" x14ac:dyDescent="0.25">
      <c r="G3547"/>
      <c r="DI3547" s="4">
        <f>INDEX(Sheet2!A:A,QUOTIENT(ROW()-1,19)+2)</f>
        <v>41717</v>
      </c>
      <c r="DJ3547" s="4">
        <f>INDEX(Sheet2!C:C,QUOTIENT(ROW()-1,19)+2)</f>
        <v>42735</v>
      </c>
      <c r="DK3547" s="4" t="e">
        <f>IFERROR(INDEX(Sheet2!$AA$2:$AS$600,QUOTIENT(ROW()-1,19)+1,MOD(ROW()-2,19)+1),NA())</f>
        <v>#N/A</v>
      </c>
      <c r="DL3547" t="str">
        <f>IFERROR(INDEX(Sheet2!$AU$2:$BM$600,QUOTIENT(ROW()-1,19)+1,MOD(ROW()-2,19)+1),NA())</f>
        <v/>
      </c>
      <c r="DM3547" s="4" t="e">
        <f t="shared" si="251"/>
        <v>#N/A</v>
      </c>
      <c r="DN3547" t="e">
        <f t="shared" si="252"/>
        <v>#N/A</v>
      </c>
      <c r="DO3547" t="e">
        <f t="shared" si="253"/>
        <v>#N/A</v>
      </c>
      <c r="DP3547" s="3">
        <f t="shared" si="254"/>
        <v>8</v>
      </c>
      <c r="DQ3547" s="3"/>
    </row>
    <row r="3548" spans="7:121" x14ac:dyDescent="0.25">
      <c r="G3548"/>
      <c r="DI3548" s="4">
        <f>INDEX(Sheet2!A:A,QUOTIENT(ROW()-1,19)+2)</f>
        <v>41717</v>
      </c>
      <c r="DJ3548" s="4">
        <f>INDEX(Sheet2!C:C,QUOTIENT(ROW()-1,19)+2)</f>
        <v>42735</v>
      </c>
      <c r="DK3548" s="4" t="e">
        <f>IFERROR(INDEX(Sheet2!$AA$2:$AS$600,QUOTIENT(ROW()-1,19)+1,MOD(ROW()-2,19)+1),NA())</f>
        <v>#N/A</v>
      </c>
      <c r="DL3548" t="str">
        <f>IFERROR(INDEX(Sheet2!$AU$2:$BM$600,QUOTIENT(ROW()-1,19)+1,MOD(ROW()-2,19)+1),NA())</f>
        <v/>
      </c>
      <c r="DM3548" s="4" t="e">
        <f t="shared" si="251"/>
        <v>#N/A</v>
      </c>
      <c r="DN3548" t="e">
        <f t="shared" si="252"/>
        <v>#N/A</v>
      </c>
      <c r="DO3548" t="e">
        <f t="shared" si="253"/>
        <v>#N/A</v>
      </c>
      <c r="DP3548" s="3">
        <f t="shared" si="254"/>
        <v>8</v>
      </c>
      <c r="DQ3548" s="3"/>
    </row>
    <row r="3549" spans="7:121" x14ac:dyDescent="0.25">
      <c r="G3549"/>
      <c r="DI3549" s="4">
        <f>INDEX(Sheet2!A:A,QUOTIENT(ROW()-1,19)+2)</f>
        <v>41717</v>
      </c>
      <c r="DJ3549" s="4">
        <f>INDEX(Sheet2!C:C,QUOTIENT(ROW()-1,19)+2)</f>
        <v>42735</v>
      </c>
      <c r="DK3549" s="4" t="e">
        <f>IFERROR(INDEX(Sheet2!$AA$2:$AS$600,QUOTIENT(ROW()-1,19)+1,MOD(ROW()-2,19)+1),NA())</f>
        <v>#N/A</v>
      </c>
      <c r="DL3549" t="str">
        <f>IFERROR(INDEX(Sheet2!$AU$2:$BM$600,QUOTIENT(ROW()-1,19)+1,MOD(ROW()-2,19)+1),NA())</f>
        <v/>
      </c>
      <c r="DM3549" s="4" t="e">
        <f t="shared" si="251"/>
        <v>#N/A</v>
      </c>
      <c r="DN3549" t="e">
        <f t="shared" si="252"/>
        <v>#N/A</v>
      </c>
      <c r="DO3549" t="e">
        <f t="shared" si="253"/>
        <v>#N/A</v>
      </c>
      <c r="DP3549" s="3">
        <f t="shared" si="254"/>
        <v>8</v>
      </c>
      <c r="DQ3549" s="3"/>
    </row>
    <row r="3550" spans="7:121" x14ac:dyDescent="0.25">
      <c r="G3550"/>
      <c r="DI3550" s="4">
        <f>INDEX(Sheet2!A:A,QUOTIENT(ROW()-1,19)+2)</f>
        <v>41717</v>
      </c>
      <c r="DJ3550" s="4">
        <f>INDEX(Sheet2!C:C,QUOTIENT(ROW()-1,19)+2)</f>
        <v>42735</v>
      </c>
      <c r="DK3550" s="4" t="e">
        <f>IFERROR(INDEX(Sheet2!$AA$2:$AS$600,QUOTIENT(ROW()-1,19)+1,MOD(ROW()-2,19)+1),NA())</f>
        <v>#N/A</v>
      </c>
      <c r="DL3550" t="str">
        <f>IFERROR(INDEX(Sheet2!$AU$2:$BM$600,QUOTIENT(ROW()-1,19)+1,MOD(ROW()-2,19)+1),NA())</f>
        <v/>
      </c>
      <c r="DM3550" s="4" t="e">
        <f t="shared" si="251"/>
        <v>#N/A</v>
      </c>
      <c r="DN3550" t="e">
        <f t="shared" si="252"/>
        <v>#N/A</v>
      </c>
      <c r="DO3550" t="e">
        <f t="shared" si="253"/>
        <v>#N/A</v>
      </c>
      <c r="DP3550" s="3">
        <f t="shared" si="254"/>
        <v>8</v>
      </c>
      <c r="DQ3550" s="3"/>
    </row>
    <row r="3551" spans="7:121" x14ac:dyDescent="0.25">
      <c r="G3551"/>
      <c r="DI3551" s="4">
        <f>INDEX(Sheet2!A:A,QUOTIENT(ROW()-1,19)+2)</f>
        <v>41717</v>
      </c>
      <c r="DJ3551" s="4">
        <f>INDEX(Sheet2!C:C,QUOTIENT(ROW()-1,19)+2)</f>
        <v>42735</v>
      </c>
      <c r="DK3551" s="4" t="e">
        <f>IFERROR(INDEX(Sheet2!$AA$2:$AS$600,QUOTIENT(ROW()-1,19)+1,MOD(ROW()-2,19)+1),NA())</f>
        <v>#N/A</v>
      </c>
      <c r="DL3551" t="str">
        <f>IFERROR(INDEX(Sheet2!$AU$2:$BM$600,QUOTIENT(ROW()-1,19)+1,MOD(ROW()-2,19)+1),NA())</f>
        <v/>
      </c>
      <c r="DM3551" s="4" t="e">
        <f t="shared" si="251"/>
        <v>#N/A</v>
      </c>
      <c r="DN3551" t="e">
        <f t="shared" si="252"/>
        <v>#N/A</v>
      </c>
      <c r="DO3551" t="e">
        <f t="shared" si="253"/>
        <v>#N/A</v>
      </c>
      <c r="DP3551" s="3">
        <f t="shared" si="254"/>
        <v>8</v>
      </c>
      <c r="DQ3551" s="3"/>
    </row>
    <row r="3552" spans="7:121" x14ac:dyDescent="0.25">
      <c r="G3552"/>
      <c r="DI3552" s="4">
        <f>INDEX(Sheet2!A:A,QUOTIENT(ROW()-1,19)+2)</f>
        <v>41717</v>
      </c>
      <c r="DJ3552" s="4">
        <f>INDEX(Sheet2!C:C,QUOTIENT(ROW()-1,19)+2)</f>
        <v>42735</v>
      </c>
      <c r="DK3552" s="4" t="e">
        <f>IFERROR(INDEX(Sheet2!$AA$2:$AS$600,QUOTIENT(ROW()-1,19)+1,MOD(ROW()-2,19)+1),NA())</f>
        <v>#N/A</v>
      </c>
      <c r="DL3552" t="str">
        <f>IFERROR(INDEX(Sheet2!$AU$2:$BM$600,QUOTIENT(ROW()-1,19)+1,MOD(ROW()-2,19)+1),NA())</f>
        <v/>
      </c>
      <c r="DM3552" s="4" t="e">
        <f t="shared" si="251"/>
        <v>#N/A</v>
      </c>
      <c r="DN3552" t="e">
        <f t="shared" si="252"/>
        <v>#N/A</v>
      </c>
      <c r="DO3552" t="e">
        <f t="shared" si="253"/>
        <v>#N/A</v>
      </c>
      <c r="DP3552" s="3">
        <f t="shared" si="254"/>
        <v>8</v>
      </c>
      <c r="DQ3552" s="3"/>
    </row>
    <row r="3553" spans="7:121" x14ac:dyDescent="0.25">
      <c r="G3553"/>
      <c r="DI3553" s="4">
        <f>INDEX(Sheet2!A:A,QUOTIENT(ROW()-1,19)+2)</f>
        <v>41717</v>
      </c>
      <c r="DJ3553" s="4">
        <f>INDEX(Sheet2!C:C,QUOTIENT(ROW()-1,19)+2)</f>
        <v>42735</v>
      </c>
      <c r="DK3553" s="4" t="e">
        <f>IFERROR(INDEX(Sheet2!$AA$2:$AS$600,QUOTIENT(ROW()-1,19)+1,MOD(ROW()-2,19)+1),NA())</f>
        <v>#N/A</v>
      </c>
      <c r="DL3553" t="str">
        <f>IFERROR(INDEX(Sheet2!$AU$2:$BM$600,QUOTIENT(ROW()-1,19)+1,MOD(ROW()-2,19)+1),NA())</f>
        <v/>
      </c>
      <c r="DM3553" s="4" t="e">
        <f t="shared" si="251"/>
        <v>#N/A</v>
      </c>
      <c r="DN3553" t="e">
        <f t="shared" si="252"/>
        <v>#N/A</v>
      </c>
      <c r="DO3553" t="e">
        <f t="shared" si="253"/>
        <v>#N/A</v>
      </c>
      <c r="DP3553" s="3">
        <f t="shared" si="254"/>
        <v>8</v>
      </c>
      <c r="DQ3553" s="3"/>
    </row>
    <row r="3554" spans="7:121" x14ac:dyDescent="0.25">
      <c r="G3554"/>
      <c r="DI3554" s="4">
        <f>INDEX(Sheet2!A:A,QUOTIENT(ROW()-1,19)+2)</f>
        <v>41717</v>
      </c>
      <c r="DJ3554" s="4">
        <f>INDEX(Sheet2!C:C,QUOTIENT(ROW()-1,19)+2)</f>
        <v>42735</v>
      </c>
      <c r="DK3554" s="4" t="e">
        <f>IFERROR(INDEX(Sheet2!$AA$2:$AS$600,QUOTIENT(ROW()-1,19)+1,MOD(ROW()-2,19)+1),NA())</f>
        <v>#N/A</v>
      </c>
      <c r="DL3554" t="str">
        <f>IFERROR(INDEX(Sheet2!$AU$2:$BM$600,QUOTIENT(ROW()-1,19)+1,MOD(ROW()-2,19)+1),NA())</f>
        <v/>
      </c>
      <c r="DM3554" s="4" t="e">
        <f t="shared" si="251"/>
        <v>#N/A</v>
      </c>
      <c r="DN3554" t="e">
        <f t="shared" si="252"/>
        <v>#N/A</v>
      </c>
      <c r="DO3554" t="e">
        <f t="shared" si="253"/>
        <v>#N/A</v>
      </c>
      <c r="DP3554" s="3">
        <f t="shared" si="254"/>
        <v>8</v>
      </c>
      <c r="DQ3554" s="3"/>
    </row>
    <row r="3555" spans="7:121" x14ac:dyDescent="0.25">
      <c r="G3555"/>
      <c r="DI3555" s="4">
        <f>INDEX(Sheet2!A:A,QUOTIENT(ROW()-1,19)+2)</f>
        <v>41717</v>
      </c>
      <c r="DJ3555" s="4">
        <f>INDEX(Sheet2!C:C,QUOTIENT(ROW()-1,19)+2)</f>
        <v>42735</v>
      </c>
      <c r="DK3555" s="4">
        <f>IFERROR(INDEX(Sheet2!$AA$2:$AS$600,QUOTIENT(ROW()-1,19)+1,MOD(ROW()-2,19)+1),NA())</f>
        <v>42724.962500000001</v>
      </c>
      <c r="DL3555">
        <f>IFERROR(INDEX(Sheet2!$AU$2:$BM$600,QUOTIENT(ROW()-1,19)+1,MOD(ROW()-2,19)+1),NA())</f>
        <v>2.25</v>
      </c>
      <c r="DM3555" s="4" t="e">
        <f t="shared" si="251"/>
        <v>#N/A</v>
      </c>
      <c r="DN3555" t="e">
        <f t="shared" si="252"/>
        <v>#N/A</v>
      </c>
      <c r="DO3555" t="e">
        <f t="shared" si="253"/>
        <v>#N/A</v>
      </c>
      <c r="DP3555" s="3">
        <f t="shared" si="254"/>
        <v>9</v>
      </c>
      <c r="DQ3555" s="3"/>
    </row>
    <row r="3556" spans="7:121" x14ac:dyDescent="0.25">
      <c r="G3556"/>
      <c r="DI3556" s="4">
        <f>INDEX(Sheet2!A:A,QUOTIENT(ROW()-1,19)+2)</f>
        <v>41717</v>
      </c>
      <c r="DJ3556" s="4">
        <f>INDEX(Sheet2!C:C,QUOTIENT(ROW()-1,19)+2)</f>
        <v>42735</v>
      </c>
      <c r="DK3556" s="4">
        <f>IFERROR(INDEX(Sheet2!$AA$2:$AS$600,QUOTIENT(ROW()-1,19)+1,MOD(ROW()-2,19)+1),NA())</f>
        <v>42745.037500000006</v>
      </c>
      <c r="DL3556">
        <f>IFERROR(INDEX(Sheet2!$AU$2:$BM$600,QUOTIENT(ROW()-1,19)+1,MOD(ROW()-2,19)+1),NA())</f>
        <v>2.25</v>
      </c>
      <c r="DM3556" s="4" t="e">
        <f t="shared" si="251"/>
        <v>#N/A</v>
      </c>
      <c r="DN3556" t="e">
        <f t="shared" si="252"/>
        <v>#N/A</v>
      </c>
      <c r="DO3556" t="e">
        <f t="shared" si="253"/>
        <v>#N/A</v>
      </c>
      <c r="DP3556" s="3">
        <f t="shared" si="254"/>
        <v>10</v>
      </c>
      <c r="DQ3556" s="3"/>
    </row>
    <row r="3557" spans="7:121" x14ac:dyDescent="0.25">
      <c r="G3557"/>
      <c r="DI3557" s="4">
        <f>INDEX(Sheet2!A:A,QUOTIENT(ROW()-1,19)+2)</f>
        <v>41717</v>
      </c>
      <c r="DJ3557" s="4">
        <f>INDEX(Sheet2!C:C,QUOTIENT(ROW()-1,19)+2)</f>
        <v>42735</v>
      </c>
      <c r="DK3557" s="4" t="e">
        <f>IFERROR(INDEX(Sheet2!$AA$2:$AS$600,QUOTIENT(ROW()-1,19)+1,MOD(ROW()-2,19)+1),NA())</f>
        <v>#N/A</v>
      </c>
      <c r="DL3557" t="str">
        <f>IFERROR(INDEX(Sheet2!$AU$2:$BM$600,QUOTIENT(ROW()-1,19)+1,MOD(ROW()-2,19)+1),NA())</f>
        <v/>
      </c>
      <c r="DM3557" s="4" t="e">
        <f t="shared" si="251"/>
        <v>#N/A</v>
      </c>
      <c r="DN3557" t="e">
        <f t="shared" si="252"/>
        <v>#N/A</v>
      </c>
      <c r="DO3557" t="e">
        <f t="shared" si="253"/>
        <v>#N/A</v>
      </c>
      <c r="DP3557" s="3">
        <f t="shared" si="254"/>
        <v>10</v>
      </c>
      <c r="DQ3557" s="3"/>
    </row>
    <row r="3558" spans="7:121" x14ac:dyDescent="0.25">
      <c r="G3558"/>
      <c r="DI3558" s="4">
        <f>INDEX(Sheet2!A:A,QUOTIENT(ROW()-1,19)+2)</f>
        <v>41717</v>
      </c>
      <c r="DJ3558" s="4">
        <f>INDEX(Sheet2!C:C,QUOTIENT(ROW()-1,19)+2)</f>
        <v>42735</v>
      </c>
      <c r="DK3558" s="4" t="e">
        <f>IFERROR(INDEX(Sheet2!$AA$2:$AS$600,QUOTIENT(ROW()-1,19)+1,MOD(ROW()-2,19)+1),NA())</f>
        <v>#N/A</v>
      </c>
      <c r="DL3558" t="str">
        <f>IFERROR(INDEX(Sheet2!$AU$2:$BM$600,QUOTIENT(ROW()-1,19)+1,MOD(ROW()-2,19)+1),NA())</f>
        <v/>
      </c>
      <c r="DM3558" s="4" t="e">
        <f t="shared" si="251"/>
        <v>#N/A</v>
      </c>
      <c r="DN3558" t="e">
        <f t="shared" si="252"/>
        <v>#N/A</v>
      </c>
      <c r="DO3558" t="e">
        <f t="shared" si="253"/>
        <v>#N/A</v>
      </c>
      <c r="DP3558" s="3">
        <f t="shared" si="254"/>
        <v>10</v>
      </c>
      <c r="DQ3558" s="3"/>
    </row>
    <row r="3559" spans="7:121" x14ac:dyDescent="0.25">
      <c r="G3559"/>
      <c r="DI3559" s="4">
        <f>INDEX(Sheet2!A:A,QUOTIENT(ROW()-1,19)+2)</f>
        <v>41717</v>
      </c>
      <c r="DJ3559" s="4">
        <f>INDEX(Sheet2!C:C,QUOTIENT(ROW()-1,19)+2)</f>
        <v>42735</v>
      </c>
      <c r="DK3559" s="4" t="e">
        <f>IFERROR(INDEX(Sheet2!$AA$2:$AS$600,QUOTIENT(ROW()-1,19)+1,MOD(ROW()-2,19)+1),NA())</f>
        <v>#N/A</v>
      </c>
      <c r="DL3559" t="str">
        <f>IFERROR(INDEX(Sheet2!$AU$2:$BM$600,QUOTIENT(ROW()-1,19)+1,MOD(ROW()-2,19)+1),NA())</f>
        <v/>
      </c>
      <c r="DM3559" s="4" t="e">
        <f t="shared" si="251"/>
        <v>#N/A</v>
      </c>
      <c r="DN3559" t="e">
        <f t="shared" si="252"/>
        <v>#N/A</v>
      </c>
      <c r="DO3559" t="e">
        <f t="shared" si="253"/>
        <v>#N/A</v>
      </c>
      <c r="DP3559" s="3">
        <f t="shared" si="254"/>
        <v>10</v>
      </c>
      <c r="DQ3559" s="3"/>
    </row>
    <row r="3560" spans="7:121" x14ac:dyDescent="0.25">
      <c r="G3560"/>
      <c r="DI3560" s="4">
        <f>INDEX(Sheet2!A:A,QUOTIENT(ROW()-1,19)+2)</f>
        <v>41717</v>
      </c>
      <c r="DJ3560" s="4">
        <f>INDEX(Sheet2!C:C,QUOTIENT(ROW()-1,19)+2)</f>
        <v>42735</v>
      </c>
      <c r="DK3560" s="4" t="e">
        <f>IFERROR(INDEX(Sheet2!$AA$2:$AS$600,QUOTIENT(ROW()-1,19)+1,MOD(ROW()-2,19)+1),NA())</f>
        <v>#N/A</v>
      </c>
      <c r="DL3560" t="str">
        <f>IFERROR(INDEX(Sheet2!$AU$2:$BM$600,QUOTIENT(ROW()-1,19)+1,MOD(ROW()-2,19)+1),NA())</f>
        <v/>
      </c>
      <c r="DM3560" s="4" t="e">
        <f t="shared" si="251"/>
        <v>#N/A</v>
      </c>
      <c r="DN3560" t="e">
        <f t="shared" si="252"/>
        <v>#N/A</v>
      </c>
      <c r="DO3560" t="e">
        <f t="shared" si="253"/>
        <v>#N/A</v>
      </c>
      <c r="DP3560" s="3">
        <f t="shared" si="254"/>
        <v>10</v>
      </c>
      <c r="DQ3560" s="3"/>
    </row>
    <row r="3561" spans="7:121" x14ac:dyDescent="0.25">
      <c r="G3561"/>
      <c r="DI3561" s="4">
        <f>INDEX(Sheet2!A:A,QUOTIENT(ROW()-1,19)+2)</f>
        <v>41717</v>
      </c>
      <c r="DJ3561" s="4">
        <f>INDEX(Sheet2!C:C,QUOTIENT(ROW()-1,19)+2)</f>
        <v>42735</v>
      </c>
      <c r="DK3561" s="4" t="e">
        <f>IFERROR(INDEX(Sheet2!$AA$2:$AS$600,QUOTIENT(ROW()-1,19)+1,MOD(ROW()-2,19)+1),NA())</f>
        <v>#N/A</v>
      </c>
      <c r="DL3561" t="str">
        <f>IFERROR(INDEX(Sheet2!$AU$2:$BM$600,QUOTIENT(ROW()-1,19)+1,MOD(ROW()-2,19)+1),NA())</f>
        <v/>
      </c>
      <c r="DM3561" s="4" t="e">
        <f t="shared" si="251"/>
        <v>#N/A</v>
      </c>
      <c r="DN3561" t="e">
        <f t="shared" si="252"/>
        <v>#N/A</v>
      </c>
      <c r="DO3561" t="e">
        <f t="shared" si="253"/>
        <v>#N/A</v>
      </c>
      <c r="DP3561" s="3">
        <f t="shared" si="254"/>
        <v>10</v>
      </c>
      <c r="DQ3561" s="3"/>
    </row>
    <row r="3562" spans="7:121" x14ac:dyDescent="0.25">
      <c r="G3562"/>
      <c r="DI3562" s="4">
        <f>INDEX(Sheet2!A:A,QUOTIENT(ROW()-1,19)+2)</f>
        <v>41717</v>
      </c>
      <c r="DJ3562" s="4">
        <f>INDEX(Sheet2!C:C,QUOTIENT(ROW()-1,19)+2)</f>
        <v>42735</v>
      </c>
      <c r="DK3562" s="4" t="e">
        <f>IFERROR(INDEX(Sheet2!$AA$2:$AS$600,QUOTIENT(ROW()-1,19)+1,MOD(ROW()-2,19)+1),NA())</f>
        <v>#N/A</v>
      </c>
      <c r="DL3562" t="str">
        <f>IFERROR(INDEX(Sheet2!$AU$2:$BM$600,QUOTIENT(ROW()-1,19)+1,MOD(ROW()-2,19)+1),NA())</f>
        <v/>
      </c>
      <c r="DM3562" s="4" t="e">
        <f t="shared" si="251"/>
        <v>#N/A</v>
      </c>
      <c r="DN3562" t="e">
        <f t="shared" si="252"/>
        <v>#N/A</v>
      </c>
      <c r="DO3562" t="e">
        <f t="shared" si="253"/>
        <v>#N/A</v>
      </c>
      <c r="DP3562" s="3">
        <f t="shared" si="254"/>
        <v>10</v>
      </c>
      <c r="DQ3562" s="3"/>
    </row>
    <row r="3563" spans="7:121" x14ac:dyDescent="0.25">
      <c r="G3563"/>
      <c r="DI3563" s="4">
        <f>INDEX(Sheet2!A:A,QUOTIENT(ROW()-1,19)+2)</f>
        <v>41717</v>
      </c>
      <c r="DJ3563" s="4">
        <f>INDEX(Sheet2!C:C,QUOTIENT(ROW()-1,19)+2)</f>
        <v>42735</v>
      </c>
      <c r="DK3563" s="4" t="e">
        <f>IFERROR(INDEX(Sheet2!$AA$2:$AS$600,QUOTIENT(ROW()-1,19)+1,MOD(ROW()-2,19)+1),NA())</f>
        <v>#N/A</v>
      </c>
      <c r="DL3563" t="str">
        <f>IFERROR(INDEX(Sheet2!$AU$2:$BM$600,QUOTIENT(ROW()-1,19)+1,MOD(ROW()-2,19)+1),NA())</f>
        <v/>
      </c>
      <c r="DM3563" s="4" t="e">
        <f t="shared" si="251"/>
        <v>#N/A</v>
      </c>
      <c r="DN3563" t="e">
        <f t="shared" si="252"/>
        <v>#N/A</v>
      </c>
      <c r="DO3563" t="e">
        <f t="shared" si="253"/>
        <v>#N/A</v>
      </c>
      <c r="DP3563" s="3">
        <f t="shared" si="254"/>
        <v>10</v>
      </c>
      <c r="DQ3563" s="3"/>
    </row>
    <row r="3564" spans="7:121" x14ac:dyDescent="0.25">
      <c r="G3564"/>
      <c r="DI3564" s="4">
        <f>INDEX(Sheet2!A:A,QUOTIENT(ROW()-1,19)+2)</f>
        <v>41717</v>
      </c>
      <c r="DJ3564" s="4">
        <f>INDEX(Sheet2!C:C,QUOTIENT(ROW()-1,19)+2)</f>
        <v>42735</v>
      </c>
      <c r="DK3564" s="4" t="e">
        <f>IFERROR(INDEX(Sheet2!$AA$2:$AS$600,QUOTIENT(ROW()-1,19)+1,MOD(ROW()-2,19)+1),NA())</f>
        <v>#N/A</v>
      </c>
      <c r="DL3564" t="str">
        <f>IFERROR(INDEX(Sheet2!$AU$2:$BM$600,QUOTIENT(ROW()-1,19)+1,MOD(ROW()-2,19)+1),NA())</f>
        <v/>
      </c>
      <c r="DM3564" s="4" t="e">
        <f t="shared" si="251"/>
        <v>#N/A</v>
      </c>
      <c r="DN3564" t="e">
        <f t="shared" si="252"/>
        <v>#N/A</v>
      </c>
      <c r="DO3564" t="e">
        <f t="shared" si="253"/>
        <v>#N/A</v>
      </c>
      <c r="DP3564" s="3">
        <f t="shared" si="254"/>
        <v>10</v>
      </c>
      <c r="DQ3564" s="3"/>
    </row>
    <row r="3565" spans="7:121" x14ac:dyDescent="0.25">
      <c r="G3565"/>
      <c r="DI3565" s="4">
        <f>INDEX(Sheet2!A:A,QUOTIENT(ROW()-1,19)+2)</f>
        <v>41717</v>
      </c>
      <c r="DJ3565" s="4">
        <f>INDEX(Sheet2!C:C,QUOTIENT(ROW()-1,19)+2)</f>
        <v>42735</v>
      </c>
      <c r="DK3565" s="4" t="e">
        <f>IFERROR(INDEX(Sheet2!$AA$2:$AS$600,QUOTIENT(ROW()-1,19)+1,MOD(ROW()-2,19)+1),NA())</f>
        <v>#N/A</v>
      </c>
      <c r="DL3565" t="str">
        <f>IFERROR(INDEX(Sheet2!$AU$2:$BM$600,QUOTIENT(ROW()-1,19)+1,MOD(ROW()-2,19)+1),NA())</f>
        <v/>
      </c>
      <c r="DM3565" s="4" t="e">
        <f t="shared" si="251"/>
        <v>#N/A</v>
      </c>
      <c r="DN3565" t="e">
        <f t="shared" si="252"/>
        <v>#N/A</v>
      </c>
      <c r="DO3565" t="e">
        <f t="shared" si="253"/>
        <v>#N/A</v>
      </c>
      <c r="DP3565" s="3">
        <f t="shared" si="254"/>
        <v>10</v>
      </c>
      <c r="DQ3565" s="3"/>
    </row>
    <row r="3566" spans="7:121" x14ac:dyDescent="0.25">
      <c r="G3566"/>
      <c r="DI3566" s="4">
        <f>INDEX(Sheet2!A:A,QUOTIENT(ROW()-1,19)+2)</f>
        <v>41717</v>
      </c>
      <c r="DJ3566" s="4">
        <f>INDEX(Sheet2!C:C,QUOTIENT(ROW()-1,19)+2)</f>
        <v>42735</v>
      </c>
      <c r="DK3566" s="4" t="e">
        <f>IFERROR(INDEX(Sheet2!$AA$2:$AS$600,QUOTIENT(ROW()-1,19)+1,MOD(ROW()-2,19)+1),NA())</f>
        <v>#N/A</v>
      </c>
      <c r="DL3566" t="str">
        <f>IFERROR(INDEX(Sheet2!$AU$2:$BM$600,QUOTIENT(ROW()-1,19)+1,MOD(ROW()-2,19)+1),NA())</f>
        <v/>
      </c>
      <c r="DM3566" s="4" t="e">
        <f t="shared" si="251"/>
        <v>#N/A</v>
      </c>
      <c r="DN3566" t="e">
        <f t="shared" si="252"/>
        <v>#N/A</v>
      </c>
      <c r="DO3566" t="e">
        <f t="shared" si="253"/>
        <v>#N/A</v>
      </c>
      <c r="DP3566" s="3">
        <f t="shared" si="254"/>
        <v>10</v>
      </c>
      <c r="DQ3566" s="3"/>
    </row>
    <row r="3567" spans="7:121" x14ac:dyDescent="0.25">
      <c r="G3567"/>
      <c r="DI3567" s="4">
        <f>INDEX(Sheet2!A:A,QUOTIENT(ROW()-1,19)+2)</f>
        <v>41717</v>
      </c>
      <c r="DJ3567" s="4">
        <f>INDEX(Sheet2!C:C,QUOTIENT(ROW()-1,19)+2)</f>
        <v>42735</v>
      </c>
      <c r="DK3567" s="4" t="e">
        <f>IFERROR(INDEX(Sheet2!$AA$2:$AS$600,QUOTIENT(ROW()-1,19)+1,MOD(ROW()-2,19)+1),NA())</f>
        <v>#N/A</v>
      </c>
      <c r="DL3567" t="str">
        <f>IFERROR(INDEX(Sheet2!$AU$2:$BM$600,QUOTIENT(ROW()-1,19)+1,MOD(ROW()-2,19)+1),NA())</f>
        <v/>
      </c>
      <c r="DM3567" s="4" t="e">
        <f t="shared" si="251"/>
        <v>#N/A</v>
      </c>
      <c r="DN3567" t="e">
        <f t="shared" si="252"/>
        <v>#N/A</v>
      </c>
      <c r="DO3567" t="e">
        <f t="shared" si="253"/>
        <v>#N/A</v>
      </c>
      <c r="DP3567" s="3">
        <f t="shared" si="254"/>
        <v>10</v>
      </c>
      <c r="DQ3567" s="3"/>
    </row>
    <row r="3568" spans="7:121" x14ac:dyDescent="0.25">
      <c r="G3568"/>
      <c r="DI3568" s="4">
        <f>INDEX(Sheet2!A:A,QUOTIENT(ROW()-1,19)+2)</f>
        <v>41717</v>
      </c>
      <c r="DJ3568" s="4">
        <f>INDEX(Sheet2!C:C,QUOTIENT(ROW()-1,19)+2)</f>
        <v>42735</v>
      </c>
      <c r="DK3568" s="4" t="e">
        <f>IFERROR(INDEX(Sheet2!$AA$2:$AS$600,QUOTIENT(ROW()-1,19)+1,MOD(ROW()-2,19)+1),NA())</f>
        <v>#N/A</v>
      </c>
      <c r="DL3568" t="str">
        <f>IFERROR(INDEX(Sheet2!$AU$2:$BM$600,QUOTIENT(ROW()-1,19)+1,MOD(ROW()-2,19)+1),NA())</f>
        <v/>
      </c>
      <c r="DM3568" s="4" t="e">
        <f t="shared" si="251"/>
        <v>#N/A</v>
      </c>
      <c r="DN3568" t="e">
        <f t="shared" si="252"/>
        <v>#N/A</v>
      </c>
      <c r="DO3568" t="e">
        <f t="shared" si="253"/>
        <v>#N/A</v>
      </c>
      <c r="DP3568" s="3">
        <f t="shared" si="254"/>
        <v>10</v>
      </c>
      <c r="DQ3568" s="3"/>
    </row>
    <row r="3569" spans="7:121" x14ac:dyDescent="0.25">
      <c r="G3569"/>
      <c r="DI3569" s="4">
        <f>INDEX(Sheet2!A:A,QUOTIENT(ROW()-1,19)+2)</f>
        <v>41717</v>
      </c>
      <c r="DJ3569" s="4">
        <f>INDEX(Sheet2!C:C,QUOTIENT(ROW()-1,19)+2)</f>
        <v>42735</v>
      </c>
      <c r="DK3569" s="4" t="e">
        <f>IFERROR(INDEX(Sheet2!$AA$2:$AS$600,QUOTIENT(ROW()-1,19)+1,MOD(ROW()-2,19)+1),NA())</f>
        <v>#N/A</v>
      </c>
      <c r="DL3569" t="str">
        <f>IFERROR(INDEX(Sheet2!$AU$2:$BM$600,QUOTIENT(ROW()-1,19)+1,MOD(ROW()-2,19)+1),NA())</f>
        <v/>
      </c>
      <c r="DM3569" s="4" t="e">
        <f t="shared" si="251"/>
        <v>#N/A</v>
      </c>
      <c r="DN3569" t="e">
        <f t="shared" si="252"/>
        <v>#N/A</v>
      </c>
      <c r="DO3569" t="e">
        <f t="shared" si="253"/>
        <v>#N/A</v>
      </c>
      <c r="DP3569" s="3">
        <f t="shared" si="254"/>
        <v>10</v>
      </c>
      <c r="DQ3569" s="3"/>
    </row>
    <row r="3570" spans="7:121" x14ac:dyDescent="0.25">
      <c r="G3570"/>
      <c r="DI3570" s="4">
        <f>INDEX(Sheet2!A:A,QUOTIENT(ROW()-1,19)+2)</f>
        <v>41717</v>
      </c>
      <c r="DJ3570" s="4">
        <f>INDEX(Sheet2!C:C,QUOTIENT(ROW()-1,19)+2)</f>
        <v>42735</v>
      </c>
      <c r="DK3570" s="4" t="e">
        <f>IFERROR(INDEX(Sheet2!$AA$2:$AS$600,QUOTIENT(ROW()-1,19)+1,MOD(ROW()-2,19)+1),NA())</f>
        <v>#N/A</v>
      </c>
      <c r="DL3570" t="str">
        <f>IFERROR(INDEX(Sheet2!$AU$2:$BM$600,QUOTIENT(ROW()-1,19)+1,MOD(ROW()-2,19)+1),NA())</f>
        <v/>
      </c>
      <c r="DM3570" s="4" t="e">
        <f t="shared" si="251"/>
        <v>#N/A</v>
      </c>
      <c r="DN3570" t="e">
        <f t="shared" si="252"/>
        <v>#N/A</v>
      </c>
      <c r="DO3570" t="e">
        <f t="shared" si="253"/>
        <v>#N/A</v>
      </c>
      <c r="DP3570" s="3">
        <f t="shared" si="254"/>
        <v>10</v>
      </c>
      <c r="DQ3570" s="3"/>
    </row>
    <row r="3571" spans="7:121" x14ac:dyDescent="0.25">
      <c r="G3571"/>
      <c r="DI3571" s="4">
        <f>INDEX(Sheet2!A:A,QUOTIENT(ROW()-1,19)+2)</f>
        <v>41717</v>
      </c>
      <c r="DJ3571" s="4">
        <f>INDEX(Sheet2!C:C,QUOTIENT(ROW()-1,19)+2)</f>
        <v>42735</v>
      </c>
      <c r="DK3571" s="4" t="e">
        <f>IFERROR(INDEX(Sheet2!$AA$2:$AS$600,QUOTIENT(ROW()-1,19)+1,MOD(ROW()-2,19)+1),NA())</f>
        <v>#N/A</v>
      </c>
      <c r="DL3571" t="str">
        <f>IFERROR(INDEX(Sheet2!$AU$2:$BM$600,QUOTIENT(ROW()-1,19)+1,MOD(ROW()-2,19)+1),NA())</f>
        <v/>
      </c>
      <c r="DM3571" s="4" t="e">
        <f t="shared" si="251"/>
        <v>#N/A</v>
      </c>
      <c r="DN3571" t="e">
        <f t="shared" si="252"/>
        <v>#N/A</v>
      </c>
      <c r="DO3571" t="e">
        <f t="shared" si="253"/>
        <v>#N/A</v>
      </c>
      <c r="DP3571" s="3">
        <f t="shared" si="254"/>
        <v>10</v>
      </c>
      <c r="DQ3571" s="3"/>
    </row>
    <row r="3572" spans="7:121" x14ac:dyDescent="0.25">
      <c r="G3572"/>
      <c r="DI3572" s="4">
        <f>INDEX(Sheet2!A:A,QUOTIENT(ROW()-1,19)+2)</f>
        <v>41717</v>
      </c>
      <c r="DJ3572" s="4">
        <f>INDEX(Sheet2!C:C,QUOTIENT(ROW()-1,19)+2)</f>
        <v>42735</v>
      </c>
      <c r="DK3572" s="4" t="e">
        <f>IFERROR(INDEX(Sheet2!$AA$2:$AS$600,QUOTIENT(ROW()-1,19)+1,MOD(ROW()-2,19)+1),NA())</f>
        <v>#N/A</v>
      </c>
      <c r="DL3572" t="str">
        <f>IFERROR(INDEX(Sheet2!$AU$2:$BM$600,QUOTIENT(ROW()-1,19)+1,MOD(ROW()-2,19)+1),NA())</f>
        <v/>
      </c>
      <c r="DM3572" s="4" t="e">
        <f t="shared" si="251"/>
        <v>#N/A</v>
      </c>
      <c r="DN3572" t="e">
        <f t="shared" si="252"/>
        <v>#N/A</v>
      </c>
      <c r="DO3572" t="e">
        <f t="shared" si="253"/>
        <v>#N/A</v>
      </c>
      <c r="DP3572" s="3">
        <f t="shared" si="254"/>
        <v>10</v>
      </c>
      <c r="DQ3572" s="3"/>
    </row>
    <row r="3573" spans="7:121" x14ac:dyDescent="0.25">
      <c r="G3573"/>
      <c r="DI3573" s="4">
        <f>INDEX(Sheet2!A:A,QUOTIENT(ROW()-1,19)+2)</f>
        <v>41717</v>
      </c>
      <c r="DJ3573" s="4">
        <f>INDEX(Sheet2!C:C,QUOTIENT(ROW()-1,19)+2)</f>
        <v>42735</v>
      </c>
      <c r="DK3573" s="4" t="e">
        <f>IFERROR(INDEX(Sheet2!$AA$2:$AS$600,QUOTIENT(ROW()-1,19)+1,MOD(ROW()-2,19)+1),NA())</f>
        <v>#N/A</v>
      </c>
      <c r="DL3573" t="str">
        <f>IFERROR(INDEX(Sheet2!$AU$2:$BM$600,QUOTIENT(ROW()-1,19)+1,MOD(ROW()-2,19)+1),NA())</f>
        <v/>
      </c>
      <c r="DM3573" s="4" t="e">
        <f t="shared" si="251"/>
        <v>#N/A</v>
      </c>
      <c r="DN3573" t="e">
        <f t="shared" si="252"/>
        <v>#N/A</v>
      </c>
      <c r="DO3573" t="e">
        <f t="shared" si="253"/>
        <v>#N/A</v>
      </c>
      <c r="DP3573" s="3">
        <f t="shared" si="254"/>
        <v>10</v>
      </c>
      <c r="DQ3573" s="3"/>
    </row>
    <row r="3574" spans="7:121" x14ac:dyDescent="0.25">
      <c r="G3574"/>
      <c r="DI3574" s="4">
        <f>INDEX(Sheet2!A:A,QUOTIENT(ROW()-1,19)+2)</f>
        <v>41717</v>
      </c>
      <c r="DJ3574" s="4">
        <f>INDEX(Sheet2!C:C,QUOTIENT(ROW()-1,19)+2)</f>
        <v>42735</v>
      </c>
      <c r="DK3574" s="4">
        <f>IFERROR(INDEX(Sheet2!$AA$2:$AS$600,QUOTIENT(ROW()-1,19)+1,MOD(ROW()-2,19)+1),NA())</f>
        <v>42735</v>
      </c>
      <c r="DL3574">
        <f>IFERROR(INDEX(Sheet2!$AU$2:$BM$600,QUOTIENT(ROW()-1,19)+1,MOD(ROW()-2,19)+1),NA())</f>
        <v>2.5</v>
      </c>
      <c r="DM3574" s="4" t="e">
        <f t="shared" si="251"/>
        <v>#N/A</v>
      </c>
      <c r="DN3574" t="e">
        <f t="shared" si="252"/>
        <v>#N/A</v>
      </c>
      <c r="DO3574" t="e">
        <f t="shared" si="253"/>
        <v>#N/A</v>
      </c>
      <c r="DP3574" s="3">
        <f t="shared" si="254"/>
        <v>11</v>
      </c>
      <c r="DQ3574" s="3"/>
    </row>
    <row r="3575" spans="7:121" x14ac:dyDescent="0.25">
      <c r="G3575"/>
      <c r="DI3575" s="4">
        <f>INDEX(Sheet2!A:A,QUOTIENT(ROW()-1,19)+2)</f>
        <v>41717</v>
      </c>
      <c r="DJ3575" s="4">
        <f>INDEX(Sheet2!C:C,QUOTIENT(ROW()-1,19)+2)</f>
        <v>42735</v>
      </c>
      <c r="DK3575" s="4" t="e">
        <f>IFERROR(INDEX(Sheet2!$AA$2:$AS$600,QUOTIENT(ROW()-1,19)+1,MOD(ROW()-2,19)+1),NA())</f>
        <v>#N/A</v>
      </c>
      <c r="DL3575" t="str">
        <f>IFERROR(INDEX(Sheet2!$AU$2:$BM$600,QUOTIENT(ROW()-1,19)+1,MOD(ROW()-2,19)+1),NA())</f>
        <v/>
      </c>
      <c r="DM3575" s="4" t="e">
        <f t="shared" si="251"/>
        <v>#N/A</v>
      </c>
      <c r="DN3575" t="e">
        <f t="shared" si="252"/>
        <v>#N/A</v>
      </c>
      <c r="DO3575" t="e">
        <f t="shared" si="253"/>
        <v>#N/A</v>
      </c>
      <c r="DP3575" s="3">
        <f t="shared" si="254"/>
        <v>11</v>
      </c>
      <c r="DQ3575" s="3"/>
    </row>
    <row r="3576" spans="7:121" x14ac:dyDescent="0.25">
      <c r="G3576"/>
      <c r="DI3576" s="4">
        <f>INDEX(Sheet2!A:A,QUOTIENT(ROW()-1,19)+2)</f>
        <v>41717</v>
      </c>
      <c r="DJ3576" s="4">
        <f>INDEX(Sheet2!C:C,QUOTIENT(ROW()-1,19)+2)</f>
        <v>42735</v>
      </c>
      <c r="DK3576" s="4" t="e">
        <f>IFERROR(INDEX(Sheet2!$AA$2:$AS$600,QUOTIENT(ROW()-1,19)+1,MOD(ROW()-2,19)+1),NA())</f>
        <v>#N/A</v>
      </c>
      <c r="DL3576" t="str">
        <f>IFERROR(INDEX(Sheet2!$AU$2:$BM$600,QUOTIENT(ROW()-1,19)+1,MOD(ROW()-2,19)+1),NA())</f>
        <v/>
      </c>
      <c r="DM3576" s="4" t="e">
        <f t="shared" si="251"/>
        <v>#N/A</v>
      </c>
      <c r="DN3576" t="e">
        <f t="shared" si="252"/>
        <v>#N/A</v>
      </c>
      <c r="DO3576" t="e">
        <f t="shared" si="253"/>
        <v>#N/A</v>
      </c>
      <c r="DP3576" s="3">
        <f t="shared" si="254"/>
        <v>11</v>
      </c>
      <c r="DQ3576" s="3"/>
    </row>
    <row r="3577" spans="7:121" x14ac:dyDescent="0.25">
      <c r="G3577"/>
      <c r="DI3577" s="4">
        <f>INDEX(Sheet2!A:A,QUOTIENT(ROW()-1,19)+2)</f>
        <v>41717</v>
      </c>
      <c r="DJ3577" s="4">
        <f>INDEX(Sheet2!C:C,QUOTIENT(ROW()-1,19)+2)</f>
        <v>42735</v>
      </c>
      <c r="DK3577" s="4" t="e">
        <f>IFERROR(INDEX(Sheet2!$AA$2:$AS$600,QUOTIENT(ROW()-1,19)+1,MOD(ROW()-2,19)+1),NA())</f>
        <v>#N/A</v>
      </c>
      <c r="DL3577" t="str">
        <f>IFERROR(INDEX(Sheet2!$AU$2:$BM$600,QUOTIENT(ROW()-1,19)+1,MOD(ROW()-2,19)+1),NA())</f>
        <v/>
      </c>
      <c r="DM3577" s="4" t="e">
        <f t="shared" si="251"/>
        <v>#N/A</v>
      </c>
      <c r="DN3577" t="e">
        <f t="shared" si="252"/>
        <v>#N/A</v>
      </c>
      <c r="DO3577" t="e">
        <f t="shared" si="253"/>
        <v>#N/A</v>
      </c>
      <c r="DP3577" s="3">
        <f t="shared" si="254"/>
        <v>11</v>
      </c>
      <c r="DQ3577" s="3"/>
    </row>
    <row r="3578" spans="7:121" x14ac:dyDescent="0.25">
      <c r="G3578"/>
      <c r="DI3578" s="4">
        <f>INDEX(Sheet2!A:A,QUOTIENT(ROW()-1,19)+2)</f>
        <v>41717</v>
      </c>
      <c r="DJ3578" s="4">
        <f>INDEX(Sheet2!C:C,QUOTIENT(ROW()-1,19)+2)</f>
        <v>42735</v>
      </c>
      <c r="DK3578" s="4" t="e">
        <f>IFERROR(INDEX(Sheet2!$AA$2:$AS$600,QUOTIENT(ROW()-1,19)+1,MOD(ROW()-2,19)+1),NA())</f>
        <v>#N/A</v>
      </c>
      <c r="DL3578" t="str">
        <f>IFERROR(INDEX(Sheet2!$AU$2:$BM$600,QUOTIENT(ROW()-1,19)+1,MOD(ROW()-2,19)+1),NA())</f>
        <v/>
      </c>
      <c r="DM3578" s="4" t="e">
        <f t="shared" si="251"/>
        <v>#N/A</v>
      </c>
      <c r="DN3578" t="e">
        <f t="shared" si="252"/>
        <v>#N/A</v>
      </c>
      <c r="DO3578" t="e">
        <f t="shared" si="253"/>
        <v>#N/A</v>
      </c>
      <c r="DP3578" s="3">
        <f t="shared" si="254"/>
        <v>11</v>
      </c>
      <c r="DQ3578" s="3"/>
    </row>
    <row r="3579" spans="7:121" x14ac:dyDescent="0.25">
      <c r="G3579"/>
      <c r="DI3579" s="4">
        <f>INDEX(Sheet2!A:A,QUOTIENT(ROW()-1,19)+2)</f>
        <v>41717</v>
      </c>
      <c r="DJ3579" s="4">
        <f>INDEX(Sheet2!C:C,QUOTIENT(ROW()-1,19)+2)</f>
        <v>42735</v>
      </c>
      <c r="DK3579" s="4" t="e">
        <f>IFERROR(INDEX(Sheet2!$AA$2:$AS$600,QUOTIENT(ROW()-1,19)+1,MOD(ROW()-2,19)+1),NA())</f>
        <v>#N/A</v>
      </c>
      <c r="DL3579" t="str">
        <f>IFERROR(INDEX(Sheet2!$AU$2:$BM$600,QUOTIENT(ROW()-1,19)+1,MOD(ROW()-2,19)+1),NA())</f>
        <v/>
      </c>
      <c r="DM3579" s="4" t="e">
        <f t="shared" si="251"/>
        <v>#N/A</v>
      </c>
      <c r="DN3579" t="e">
        <f t="shared" si="252"/>
        <v>#N/A</v>
      </c>
      <c r="DO3579" t="e">
        <f t="shared" si="253"/>
        <v>#N/A</v>
      </c>
      <c r="DP3579" s="3">
        <f t="shared" si="254"/>
        <v>11</v>
      </c>
      <c r="DQ3579" s="3"/>
    </row>
    <row r="3580" spans="7:121" x14ac:dyDescent="0.25">
      <c r="G3580"/>
      <c r="DI3580" s="4">
        <f>INDEX(Sheet2!A:A,QUOTIENT(ROW()-1,19)+2)</f>
        <v>41717</v>
      </c>
      <c r="DJ3580" s="4">
        <f>INDEX(Sheet2!C:C,QUOTIENT(ROW()-1,19)+2)</f>
        <v>42735</v>
      </c>
      <c r="DK3580" s="4" t="e">
        <f>IFERROR(INDEX(Sheet2!$AA$2:$AS$600,QUOTIENT(ROW()-1,19)+1,MOD(ROW()-2,19)+1),NA())</f>
        <v>#N/A</v>
      </c>
      <c r="DL3580" t="str">
        <f>IFERROR(INDEX(Sheet2!$AU$2:$BM$600,QUOTIENT(ROW()-1,19)+1,MOD(ROW()-2,19)+1),NA())</f>
        <v/>
      </c>
      <c r="DM3580" s="4" t="e">
        <f t="shared" si="251"/>
        <v>#N/A</v>
      </c>
      <c r="DN3580" t="e">
        <f t="shared" si="252"/>
        <v>#N/A</v>
      </c>
      <c r="DO3580" t="e">
        <f t="shared" si="253"/>
        <v>#N/A</v>
      </c>
      <c r="DP3580" s="3">
        <f t="shared" si="254"/>
        <v>11</v>
      </c>
      <c r="DQ3580" s="3"/>
    </row>
    <row r="3581" spans="7:121" x14ac:dyDescent="0.25">
      <c r="G3581"/>
      <c r="DI3581" s="4">
        <f>INDEX(Sheet2!A:A,QUOTIENT(ROW()-1,19)+2)</f>
        <v>41717</v>
      </c>
      <c r="DJ3581" s="4">
        <f>INDEX(Sheet2!C:C,QUOTIENT(ROW()-1,19)+2)</f>
        <v>42735</v>
      </c>
      <c r="DK3581" s="4" t="e">
        <f>IFERROR(INDEX(Sheet2!$AA$2:$AS$600,QUOTIENT(ROW()-1,19)+1,MOD(ROW()-2,19)+1),NA())</f>
        <v>#N/A</v>
      </c>
      <c r="DL3581" t="str">
        <f>IFERROR(INDEX(Sheet2!$AU$2:$BM$600,QUOTIENT(ROW()-1,19)+1,MOD(ROW()-2,19)+1),NA())</f>
        <v/>
      </c>
      <c r="DM3581" s="4" t="e">
        <f t="shared" si="251"/>
        <v>#N/A</v>
      </c>
      <c r="DN3581" t="e">
        <f t="shared" si="252"/>
        <v>#N/A</v>
      </c>
      <c r="DO3581" t="e">
        <f t="shared" si="253"/>
        <v>#N/A</v>
      </c>
      <c r="DP3581" s="3">
        <f t="shared" si="254"/>
        <v>11</v>
      </c>
      <c r="DQ3581" s="3"/>
    </row>
    <row r="3582" spans="7:121" x14ac:dyDescent="0.25">
      <c r="G3582"/>
      <c r="DI3582" s="4">
        <f>INDEX(Sheet2!A:A,QUOTIENT(ROW()-1,19)+2)</f>
        <v>41717</v>
      </c>
      <c r="DJ3582" s="4">
        <f>INDEX(Sheet2!C:C,QUOTIENT(ROW()-1,19)+2)</f>
        <v>42735</v>
      </c>
      <c r="DK3582" s="4" t="e">
        <f>IFERROR(INDEX(Sheet2!$AA$2:$AS$600,QUOTIENT(ROW()-1,19)+1,MOD(ROW()-2,19)+1),NA())</f>
        <v>#N/A</v>
      </c>
      <c r="DL3582" t="str">
        <f>IFERROR(INDEX(Sheet2!$AU$2:$BM$600,QUOTIENT(ROW()-1,19)+1,MOD(ROW()-2,19)+1),NA())</f>
        <v/>
      </c>
      <c r="DM3582" s="4" t="e">
        <f t="shared" si="251"/>
        <v>#N/A</v>
      </c>
      <c r="DN3582" t="e">
        <f t="shared" si="252"/>
        <v>#N/A</v>
      </c>
      <c r="DO3582" t="e">
        <f t="shared" si="253"/>
        <v>#N/A</v>
      </c>
      <c r="DP3582" s="3">
        <f t="shared" si="254"/>
        <v>11</v>
      </c>
      <c r="DQ3582" s="3"/>
    </row>
    <row r="3583" spans="7:121" x14ac:dyDescent="0.25">
      <c r="G3583"/>
      <c r="DI3583" s="4">
        <f>INDEX(Sheet2!A:A,QUOTIENT(ROW()-1,19)+2)</f>
        <v>41717</v>
      </c>
      <c r="DJ3583" s="4">
        <f>INDEX(Sheet2!C:C,QUOTIENT(ROW()-1,19)+2)</f>
        <v>42735</v>
      </c>
      <c r="DK3583" s="4" t="e">
        <f>IFERROR(INDEX(Sheet2!$AA$2:$AS$600,QUOTIENT(ROW()-1,19)+1,MOD(ROW()-2,19)+1),NA())</f>
        <v>#N/A</v>
      </c>
      <c r="DL3583" t="str">
        <f>IFERROR(INDEX(Sheet2!$AU$2:$BM$600,QUOTIENT(ROW()-1,19)+1,MOD(ROW()-2,19)+1),NA())</f>
        <v/>
      </c>
      <c r="DM3583" s="4" t="e">
        <f t="shared" si="251"/>
        <v>#N/A</v>
      </c>
      <c r="DN3583" t="e">
        <f t="shared" si="252"/>
        <v>#N/A</v>
      </c>
      <c r="DO3583" t="e">
        <f t="shared" si="253"/>
        <v>#N/A</v>
      </c>
      <c r="DP3583" s="3">
        <f t="shared" si="254"/>
        <v>11</v>
      </c>
      <c r="DQ3583" s="3"/>
    </row>
    <row r="3584" spans="7:121" x14ac:dyDescent="0.25">
      <c r="G3584"/>
      <c r="DI3584" s="4">
        <f>INDEX(Sheet2!A:A,QUOTIENT(ROW()-1,19)+2)</f>
        <v>41717</v>
      </c>
      <c r="DJ3584" s="4">
        <f>INDEX(Sheet2!C:C,QUOTIENT(ROW()-1,19)+2)</f>
        <v>42735</v>
      </c>
      <c r="DK3584" s="4" t="e">
        <f>IFERROR(INDEX(Sheet2!$AA$2:$AS$600,QUOTIENT(ROW()-1,19)+1,MOD(ROW()-2,19)+1),NA())</f>
        <v>#N/A</v>
      </c>
      <c r="DL3584" t="str">
        <f>IFERROR(INDEX(Sheet2!$AU$2:$BM$600,QUOTIENT(ROW()-1,19)+1,MOD(ROW()-2,19)+1),NA())</f>
        <v/>
      </c>
      <c r="DM3584" s="4" t="e">
        <f t="shared" si="251"/>
        <v>#N/A</v>
      </c>
      <c r="DN3584" t="e">
        <f t="shared" si="252"/>
        <v>#N/A</v>
      </c>
      <c r="DO3584" t="e">
        <f t="shared" si="253"/>
        <v>#N/A</v>
      </c>
      <c r="DP3584" s="3">
        <f t="shared" si="254"/>
        <v>11</v>
      </c>
      <c r="DQ3584" s="3"/>
    </row>
    <row r="3585" spans="7:121" x14ac:dyDescent="0.25">
      <c r="G3585"/>
      <c r="DI3585" s="4">
        <f>INDEX(Sheet2!A:A,QUOTIENT(ROW()-1,19)+2)</f>
        <v>41717</v>
      </c>
      <c r="DJ3585" s="4">
        <f>INDEX(Sheet2!C:C,QUOTIENT(ROW()-1,19)+2)</f>
        <v>42735</v>
      </c>
      <c r="DK3585" s="4" t="e">
        <f>IFERROR(INDEX(Sheet2!$AA$2:$AS$600,QUOTIENT(ROW()-1,19)+1,MOD(ROW()-2,19)+1),NA())</f>
        <v>#N/A</v>
      </c>
      <c r="DL3585" t="str">
        <f>IFERROR(INDEX(Sheet2!$AU$2:$BM$600,QUOTIENT(ROW()-1,19)+1,MOD(ROW()-2,19)+1),NA())</f>
        <v/>
      </c>
      <c r="DM3585" s="4" t="e">
        <f t="shared" si="251"/>
        <v>#N/A</v>
      </c>
      <c r="DN3585" t="e">
        <f t="shared" si="252"/>
        <v>#N/A</v>
      </c>
      <c r="DO3585" t="e">
        <f t="shared" si="253"/>
        <v>#N/A</v>
      </c>
      <c r="DP3585" s="3">
        <f t="shared" si="254"/>
        <v>11</v>
      </c>
      <c r="DQ3585" s="3"/>
    </row>
    <row r="3586" spans="7:121" x14ac:dyDescent="0.25">
      <c r="G3586"/>
      <c r="DI3586" s="4">
        <f>INDEX(Sheet2!A:A,QUOTIENT(ROW()-1,19)+2)</f>
        <v>41717</v>
      </c>
      <c r="DJ3586" s="4">
        <f>INDEX(Sheet2!C:C,QUOTIENT(ROW()-1,19)+2)</f>
        <v>42735</v>
      </c>
      <c r="DK3586" s="4" t="e">
        <f>IFERROR(INDEX(Sheet2!$AA$2:$AS$600,QUOTIENT(ROW()-1,19)+1,MOD(ROW()-2,19)+1),NA())</f>
        <v>#N/A</v>
      </c>
      <c r="DL3586" t="str">
        <f>IFERROR(INDEX(Sheet2!$AU$2:$BM$600,QUOTIENT(ROW()-1,19)+1,MOD(ROW()-2,19)+1),NA())</f>
        <v/>
      </c>
      <c r="DM3586" s="4" t="e">
        <f t="shared" si="251"/>
        <v>#N/A</v>
      </c>
      <c r="DN3586" t="e">
        <f t="shared" si="252"/>
        <v>#N/A</v>
      </c>
      <c r="DO3586" t="e">
        <f t="shared" si="253"/>
        <v>#N/A</v>
      </c>
      <c r="DP3586" s="3">
        <f t="shared" si="254"/>
        <v>11</v>
      </c>
      <c r="DQ3586" s="3"/>
    </row>
    <row r="3587" spans="7:121" x14ac:dyDescent="0.25">
      <c r="G3587"/>
      <c r="DI3587" s="4">
        <f>INDEX(Sheet2!A:A,QUOTIENT(ROW()-1,19)+2)</f>
        <v>41717</v>
      </c>
      <c r="DJ3587" s="4">
        <f>INDEX(Sheet2!C:C,QUOTIENT(ROW()-1,19)+2)</f>
        <v>42735</v>
      </c>
      <c r="DK3587" s="4" t="e">
        <f>IFERROR(INDEX(Sheet2!$AA$2:$AS$600,QUOTIENT(ROW()-1,19)+1,MOD(ROW()-2,19)+1),NA())</f>
        <v>#N/A</v>
      </c>
      <c r="DL3587" t="str">
        <f>IFERROR(INDEX(Sheet2!$AU$2:$BM$600,QUOTIENT(ROW()-1,19)+1,MOD(ROW()-2,19)+1),NA())</f>
        <v/>
      </c>
      <c r="DM3587" s="4" t="e">
        <f t="shared" si="251"/>
        <v>#N/A</v>
      </c>
      <c r="DN3587" t="e">
        <f t="shared" si="252"/>
        <v>#N/A</v>
      </c>
      <c r="DO3587" t="e">
        <f t="shared" si="253"/>
        <v>#N/A</v>
      </c>
      <c r="DP3587" s="3">
        <f t="shared" si="254"/>
        <v>11</v>
      </c>
      <c r="DQ3587" s="3"/>
    </row>
    <row r="3588" spans="7:121" x14ac:dyDescent="0.25">
      <c r="G3588"/>
      <c r="DI3588" s="4">
        <f>INDEX(Sheet2!A:A,QUOTIENT(ROW()-1,19)+2)</f>
        <v>41717</v>
      </c>
      <c r="DJ3588" s="4">
        <f>INDEX(Sheet2!C:C,QUOTIENT(ROW()-1,19)+2)</f>
        <v>42735</v>
      </c>
      <c r="DK3588" s="4" t="e">
        <f>IFERROR(INDEX(Sheet2!$AA$2:$AS$600,QUOTIENT(ROW()-1,19)+1,MOD(ROW()-2,19)+1),NA())</f>
        <v>#N/A</v>
      </c>
      <c r="DL3588" t="str">
        <f>IFERROR(INDEX(Sheet2!$AU$2:$BM$600,QUOTIENT(ROW()-1,19)+1,MOD(ROW()-2,19)+1),NA())</f>
        <v/>
      </c>
      <c r="DM3588" s="4" t="e">
        <f t="shared" si="251"/>
        <v>#N/A</v>
      </c>
      <c r="DN3588" t="e">
        <f t="shared" si="252"/>
        <v>#N/A</v>
      </c>
      <c r="DO3588" t="e">
        <f t="shared" si="253"/>
        <v>#N/A</v>
      </c>
      <c r="DP3588" s="3">
        <f t="shared" si="254"/>
        <v>11</v>
      </c>
      <c r="DQ3588" s="3"/>
    </row>
    <row r="3589" spans="7:121" x14ac:dyDescent="0.25">
      <c r="G3589"/>
      <c r="DI3589" s="4">
        <f>INDEX(Sheet2!A:A,QUOTIENT(ROW()-1,19)+2)</f>
        <v>41717</v>
      </c>
      <c r="DJ3589" s="4">
        <f>INDEX(Sheet2!C:C,QUOTIENT(ROW()-1,19)+2)</f>
        <v>42735</v>
      </c>
      <c r="DK3589" s="4" t="e">
        <f>IFERROR(INDEX(Sheet2!$AA$2:$AS$600,QUOTIENT(ROW()-1,19)+1,MOD(ROW()-2,19)+1),NA())</f>
        <v>#N/A</v>
      </c>
      <c r="DL3589" t="str">
        <f>IFERROR(INDEX(Sheet2!$AU$2:$BM$600,QUOTIENT(ROW()-1,19)+1,MOD(ROW()-2,19)+1),NA())</f>
        <v/>
      </c>
      <c r="DM3589" s="4" t="e">
        <f t="shared" si="251"/>
        <v>#N/A</v>
      </c>
      <c r="DN3589" t="e">
        <f t="shared" si="252"/>
        <v>#N/A</v>
      </c>
      <c r="DO3589" t="e">
        <f t="shared" si="253"/>
        <v>#N/A</v>
      </c>
      <c r="DP3589" s="3">
        <f t="shared" si="254"/>
        <v>11</v>
      </c>
      <c r="DQ3589" s="3"/>
    </row>
    <row r="3590" spans="7:121" x14ac:dyDescent="0.25">
      <c r="G3590"/>
      <c r="DI3590" s="4">
        <f>INDEX(Sheet2!A:A,QUOTIENT(ROW()-1,19)+2)</f>
        <v>41717</v>
      </c>
      <c r="DJ3590" s="4">
        <f>INDEX(Sheet2!C:C,QUOTIENT(ROW()-1,19)+2)</f>
        <v>42735</v>
      </c>
      <c r="DK3590" s="4" t="e">
        <f>IFERROR(INDEX(Sheet2!$AA$2:$AS$600,QUOTIENT(ROW()-1,19)+1,MOD(ROW()-2,19)+1),NA())</f>
        <v>#N/A</v>
      </c>
      <c r="DL3590" t="str">
        <f>IFERROR(INDEX(Sheet2!$AU$2:$BM$600,QUOTIENT(ROW()-1,19)+1,MOD(ROW()-2,19)+1),NA())</f>
        <v/>
      </c>
      <c r="DM3590" s="4" t="e">
        <f t="shared" ref="DM3590:DM3653" si="255">+IF($C$6=$DI3590,DK3590,NA())</f>
        <v>#N/A</v>
      </c>
      <c r="DN3590" t="e">
        <f t="shared" ref="DN3590:DN3653" si="256">+IF($C$6=$DI3590,DL3590,NA())</f>
        <v>#N/A</v>
      </c>
      <c r="DO3590" t="e">
        <f t="shared" si="253"/>
        <v>#N/A</v>
      </c>
      <c r="DP3590" s="3">
        <f t="shared" si="254"/>
        <v>11</v>
      </c>
      <c r="DQ3590" s="3"/>
    </row>
    <row r="3591" spans="7:121" x14ac:dyDescent="0.25">
      <c r="G3591"/>
      <c r="DI3591" s="4">
        <f>INDEX(Sheet2!A:A,QUOTIENT(ROW()-1,19)+2)</f>
        <v>41717</v>
      </c>
      <c r="DJ3591" s="4">
        <f>INDEX(Sheet2!C:C,QUOTIENT(ROW()-1,19)+2)</f>
        <v>42735</v>
      </c>
      <c r="DK3591" s="4" t="e">
        <f>IFERROR(INDEX(Sheet2!$AA$2:$AS$600,QUOTIENT(ROW()-1,19)+1,MOD(ROW()-2,19)+1),NA())</f>
        <v>#N/A</v>
      </c>
      <c r="DL3591" t="str">
        <f>IFERROR(INDEX(Sheet2!$AU$2:$BM$600,QUOTIENT(ROW()-1,19)+1,MOD(ROW()-2,19)+1),NA())</f>
        <v/>
      </c>
      <c r="DM3591" s="4" t="e">
        <f t="shared" si="255"/>
        <v>#N/A</v>
      </c>
      <c r="DN3591" t="e">
        <f t="shared" si="256"/>
        <v>#N/A</v>
      </c>
      <c r="DO3591" t="e">
        <f t="shared" ref="DO3591:DO3654" si="257">IF(DN3591="",NA(),DN3591)</f>
        <v>#N/A</v>
      </c>
      <c r="DP3591" s="3">
        <f t="shared" si="254"/>
        <v>11</v>
      </c>
      <c r="DQ3591" s="3"/>
    </row>
    <row r="3592" spans="7:121" x14ac:dyDescent="0.25">
      <c r="G3592"/>
      <c r="DI3592" s="4">
        <f>INDEX(Sheet2!A:A,QUOTIENT(ROW()-1,19)+2)</f>
        <v>41717</v>
      </c>
      <c r="DJ3592" s="4">
        <f>INDEX(Sheet2!C:C,QUOTIENT(ROW()-1,19)+2)</f>
        <v>42735</v>
      </c>
      <c r="DK3592" s="4" t="e">
        <f>IFERROR(INDEX(Sheet2!$AA$2:$AS$600,QUOTIENT(ROW()-1,19)+1,MOD(ROW()-2,19)+1),NA())</f>
        <v>#N/A</v>
      </c>
      <c r="DL3592" t="str">
        <f>IFERROR(INDEX(Sheet2!$AU$2:$BM$600,QUOTIENT(ROW()-1,19)+1,MOD(ROW()-2,19)+1),NA())</f>
        <v/>
      </c>
      <c r="DM3592" s="4" t="e">
        <f t="shared" si="255"/>
        <v>#N/A</v>
      </c>
      <c r="DN3592" t="e">
        <f t="shared" si="256"/>
        <v>#N/A</v>
      </c>
      <c r="DO3592" t="e">
        <f t="shared" si="257"/>
        <v>#N/A</v>
      </c>
      <c r="DP3592" s="3">
        <f t="shared" ref="DP3592:DP3655" si="258">+IF(AND(DI3592=DI3591,DJ3592=DJ3591),DP3591+IF(ISERROR(DK3592),0,1),1)</f>
        <v>11</v>
      </c>
      <c r="DQ3592" s="3"/>
    </row>
    <row r="3593" spans="7:121" x14ac:dyDescent="0.25">
      <c r="G3593"/>
      <c r="DI3593" s="4">
        <f>INDEX(Sheet2!A:A,QUOTIENT(ROW()-1,19)+2)</f>
        <v>41717</v>
      </c>
      <c r="DJ3593" s="4">
        <f>INDEX(Sheet2!C:C,QUOTIENT(ROW()-1,19)+2)</f>
        <v>42735</v>
      </c>
      <c r="DK3593" s="4">
        <f>IFERROR(INDEX(Sheet2!$AA$2:$AS$600,QUOTIENT(ROW()-1,19)+1,MOD(ROW()-2,19)+1),NA())</f>
        <v>42724.962500000001</v>
      </c>
      <c r="DL3593">
        <f>IFERROR(INDEX(Sheet2!$AU$2:$BM$600,QUOTIENT(ROW()-1,19)+1,MOD(ROW()-2,19)+1),NA())</f>
        <v>2.75</v>
      </c>
      <c r="DM3593" s="4" t="e">
        <f t="shared" si="255"/>
        <v>#N/A</v>
      </c>
      <c r="DN3593" t="e">
        <f t="shared" si="256"/>
        <v>#N/A</v>
      </c>
      <c r="DO3593" t="e">
        <f t="shared" si="257"/>
        <v>#N/A</v>
      </c>
      <c r="DP3593" s="3">
        <f t="shared" si="258"/>
        <v>12</v>
      </c>
      <c r="DQ3593" s="3"/>
    </row>
    <row r="3594" spans="7:121" x14ac:dyDescent="0.25">
      <c r="G3594"/>
      <c r="DI3594" s="4">
        <f>INDEX(Sheet2!A:A,QUOTIENT(ROW()-1,19)+2)</f>
        <v>41717</v>
      </c>
      <c r="DJ3594" s="4">
        <f>INDEX(Sheet2!C:C,QUOTIENT(ROW()-1,19)+2)</f>
        <v>42735</v>
      </c>
      <c r="DK3594" s="4">
        <f>IFERROR(INDEX(Sheet2!$AA$2:$AS$600,QUOTIENT(ROW()-1,19)+1,MOD(ROW()-2,19)+1),NA())</f>
        <v>42745.037500000006</v>
      </c>
      <c r="DL3594">
        <f>IFERROR(INDEX(Sheet2!$AU$2:$BM$600,QUOTIENT(ROW()-1,19)+1,MOD(ROW()-2,19)+1),NA())</f>
        <v>2.75</v>
      </c>
      <c r="DM3594" s="4" t="e">
        <f t="shared" si="255"/>
        <v>#N/A</v>
      </c>
      <c r="DN3594" t="e">
        <f t="shared" si="256"/>
        <v>#N/A</v>
      </c>
      <c r="DO3594" t="e">
        <f t="shared" si="257"/>
        <v>#N/A</v>
      </c>
      <c r="DP3594" s="3">
        <f t="shared" si="258"/>
        <v>13</v>
      </c>
      <c r="DQ3594" s="3"/>
    </row>
    <row r="3595" spans="7:121" x14ac:dyDescent="0.25">
      <c r="G3595"/>
      <c r="DI3595" s="4">
        <f>INDEX(Sheet2!A:A,QUOTIENT(ROW()-1,19)+2)</f>
        <v>41717</v>
      </c>
      <c r="DJ3595" s="4">
        <f>INDEX(Sheet2!C:C,QUOTIENT(ROW()-1,19)+2)</f>
        <v>42735</v>
      </c>
      <c r="DK3595" s="4" t="e">
        <f>IFERROR(INDEX(Sheet2!$AA$2:$AS$600,QUOTIENT(ROW()-1,19)+1,MOD(ROW()-2,19)+1),NA())</f>
        <v>#N/A</v>
      </c>
      <c r="DL3595" t="str">
        <f>IFERROR(INDEX(Sheet2!$AU$2:$BM$600,QUOTIENT(ROW()-1,19)+1,MOD(ROW()-2,19)+1),NA())</f>
        <v/>
      </c>
      <c r="DM3595" s="4" t="e">
        <f t="shared" si="255"/>
        <v>#N/A</v>
      </c>
      <c r="DN3595" t="e">
        <f t="shared" si="256"/>
        <v>#N/A</v>
      </c>
      <c r="DO3595" t="e">
        <f t="shared" si="257"/>
        <v>#N/A</v>
      </c>
      <c r="DP3595" s="3">
        <f t="shared" si="258"/>
        <v>13</v>
      </c>
      <c r="DQ3595" s="3"/>
    </row>
    <row r="3596" spans="7:121" x14ac:dyDescent="0.25">
      <c r="G3596"/>
      <c r="DI3596" s="4">
        <f>INDEX(Sheet2!A:A,QUOTIENT(ROW()-1,19)+2)</f>
        <v>41717</v>
      </c>
      <c r="DJ3596" s="4">
        <f>INDEX(Sheet2!C:C,QUOTIENT(ROW()-1,19)+2)</f>
        <v>42735</v>
      </c>
      <c r="DK3596" s="4" t="e">
        <f>IFERROR(INDEX(Sheet2!$AA$2:$AS$600,QUOTIENT(ROW()-1,19)+1,MOD(ROW()-2,19)+1),NA())</f>
        <v>#N/A</v>
      </c>
      <c r="DL3596" t="str">
        <f>IFERROR(INDEX(Sheet2!$AU$2:$BM$600,QUOTIENT(ROW()-1,19)+1,MOD(ROW()-2,19)+1),NA())</f>
        <v/>
      </c>
      <c r="DM3596" s="4" t="e">
        <f t="shared" si="255"/>
        <v>#N/A</v>
      </c>
      <c r="DN3596" t="e">
        <f t="shared" si="256"/>
        <v>#N/A</v>
      </c>
      <c r="DO3596" t="e">
        <f t="shared" si="257"/>
        <v>#N/A</v>
      </c>
      <c r="DP3596" s="3">
        <f t="shared" si="258"/>
        <v>13</v>
      </c>
      <c r="DQ3596" s="3"/>
    </row>
    <row r="3597" spans="7:121" x14ac:dyDescent="0.25">
      <c r="G3597"/>
      <c r="DI3597" s="4">
        <f>INDEX(Sheet2!A:A,QUOTIENT(ROW()-1,19)+2)</f>
        <v>41717</v>
      </c>
      <c r="DJ3597" s="4">
        <f>INDEX(Sheet2!C:C,QUOTIENT(ROW()-1,19)+2)</f>
        <v>42735</v>
      </c>
      <c r="DK3597" s="4" t="e">
        <f>IFERROR(INDEX(Sheet2!$AA$2:$AS$600,QUOTIENT(ROW()-1,19)+1,MOD(ROW()-2,19)+1),NA())</f>
        <v>#N/A</v>
      </c>
      <c r="DL3597" t="str">
        <f>IFERROR(INDEX(Sheet2!$AU$2:$BM$600,QUOTIENT(ROW()-1,19)+1,MOD(ROW()-2,19)+1),NA())</f>
        <v/>
      </c>
      <c r="DM3597" s="4" t="e">
        <f t="shared" si="255"/>
        <v>#N/A</v>
      </c>
      <c r="DN3597" t="e">
        <f t="shared" si="256"/>
        <v>#N/A</v>
      </c>
      <c r="DO3597" t="e">
        <f t="shared" si="257"/>
        <v>#N/A</v>
      </c>
      <c r="DP3597" s="3">
        <f t="shared" si="258"/>
        <v>13</v>
      </c>
      <c r="DQ3597" s="3"/>
    </row>
    <row r="3598" spans="7:121" x14ac:dyDescent="0.25">
      <c r="G3598"/>
      <c r="DI3598" s="4">
        <f>INDEX(Sheet2!A:A,QUOTIENT(ROW()-1,19)+2)</f>
        <v>41717</v>
      </c>
      <c r="DJ3598" s="4">
        <f>INDEX(Sheet2!C:C,QUOTIENT(ROW()-1,19)+2)</f>
        <v>42735</v>
      </c>
      <c r="DK3598" s="4" t="e">
        <f>IFERROR(INDEX(Sheet2!$AA$2:$AS$600,QUOTIENT(ROW()-1,19)+1,MOD(ROW()-2,19)+1),NA())</f>
        <v>#N/A</v>
      </c>
      <c r="DL3598" t="str">
        <f>IFERROR(INDEX(Sheet2!$AU$2:$BM$600,QUOTIENT(ROW()-1,19)+1,MOD(ROW()-2,19)+1),NA())</f>
        <v/>
      </c>
      <c r="DM3598" s="4" t="e">
        <f t="shared" si="255"/>
        <v>#N/A</v>
      </c>
      <c r="DN3598" t="e">
        <f t="shared" si="256"/>
        <v>#N/A</v>
      </c>
      <c r="DO3598" t="e">
        <f t="shared" si="257"/>
        <v>#N/A</v>
      </c>
      <c r="DP3598" s="3">
        <f t="shared" si="258"/>
        <v>13</v>
      </c>
      <c r="DQ3598" s="3"/>
    </row>
    <row r="3599" spans="7:121" x14ac:dyDescent="0.25">
      <c r="G3599"/>
      <c r="DI3599" s="4">
        <f>INDEX(Sheet2!A:A,QUOTIENT(ROW()-1,19)+2)</f>
        <v>41717</v>
      </c>
      <c r="DJ3599" s="4">
        <f>INDEX(Sheet2!C:C,QUOTIENT(ROW()-1,19)+2)</f>
        <v>42735</v>
      </c>
      <c r="DK3599" s="4" t="e">
        <f>IFERROR(INDEX(Sheet2!$AA$2:$AS$600,QUOTIENT(ROW()-1,19)+1,MOD(ROW()-2,19)+1),NA())</f>
        <v>#N/A</v>
      </c>
      <c r="DL3599" t="str">
        <f>IFERROR(INDEX(Sheet2!$AU$2:$BM$600,QUOTIENT(ROW()-1,19)+1,MOD(ROW()-2,19)+1),NA())</f>
        <v/>
      </c>
      <c r="DM3599" s="4" t="e">
        <f t="shared" si="255"/>
        <v>#N/A</v>
      </c>
      <c r="DN3599" t="e">
        <f t="shared" si="256"/>
        <v>#N/A</v>
      </c>
      <c r="DO3599" t="e">
        <f t="shared" si="257"/>
        <v>#N/A</v>
      </c>
      <c r="DP3599" s="3">
        <f t="shared" si="258"/>
        <v>13</v>
      </c>
      <c r="DQ3599" s="3"/>
    </row>
    <row r="3600" spans="7:121" x14ac:dyDescent="0.25">
      <c r="G3600"/>
      <c r="DI3600" s="4">
        <f>INDEX(Sheet2!A:A,QUOTIENT(ROW()-1,19)+2)</f>
        <v>41717</v>
      </c>
      <c r="DJ3600" s="4">
        <f>INDEX(Sheet2!C:C,QUOTIENT(ROW()-1,19)+2)</f>
        <v>42735</v>
      </c>
      <c r="DK3600" s="4" t="e">
        <f>IFERROR(INDEX(Sheet2!$AA$2:$AS$600,QUOTIENT(ROW()-1,19)+1,MOD(ROW()-2,19)+1),NA())</f>
        <v>#N/A</v>
      </c>
      <c r="DL3600" t="str">
        <f>IFERROR(INDEX(Sheet2!$AU$2:$BM$600,QUOTIENT(ROW()-1,19)+1,MOD(ROW()-2,19)+1),NA())</f>
        <v/>
      </c>
      <c r="DM3600" s="4" t="e">
        <f t="shared" si="255"/>
        <v>#N/A</v>
      </c>
      <c r="DN3600" t="e">
        <f t="shared" si="256"/>
        <v>#N/A</v>
      </c>
      <c r="DO3600" t="e">
        <f t="shared" si="257"/>
        <v>#N/A</v>
      </c>
      <c r="DP3600" s="3">
        <f t="shared" si="258"/>
        <v>13</v>
      </c>
      <c r="DQ3600" s="3"/>
    </row>
    <row r="3601" spans="7:121" x14ac:dyDescent="0.25">
      <c r="G3601"/>
      <c r="DI3601" s="4">
        <f>INDEX(Sheet2!A:A,QUOTIENT(ROW()-1,19)+2)</f>
        <v>41717</v>
      </c>
      <c r="DJ3601" s="4">
        <f>INDEX(Sheet2!C:C,QUOTIENT(ROW()-1,19)+2)</f>
        <v>42735</v>
      </c>
      <c r="DK3601" s="4" t="e">
        <f>IFERROR(INDEX(Sheet2!$AA$2:$AS$600,QUOTIENT(ROW()-1,19)+1,MOD(ROW()-2,19)+1),NA())</f>
        <v>#N/A</v>
      </c>
      <c r="DL3601" t="str">
        <f>IFERROR(INDEX(Sheet2!$AU$2:$BM$600,QUOTIENT(ROW()-1,19)+1,MOD(ROW()-2,19)+1),NA())</f>
        <v/>
      </c>
      <c r="DM3601" s="4" t="e">
        <f t="shared" si="255"/>
        <v>#N/A</v>
      </c>
      <c r="DN3601" t="e">
        <f t="shared" si="256"/>
        <v>#N/A</v>
      </c>
      <c r="DO3601" t="e">
        <f t="shared" si="257"/>
        <v>#N/A</v>
      </c>
      <c r="DP3601" s="3">
        <f t="shared" si="258"/>
        <v>13</v>
      </c>
      <c r="DQ3601" s="3"/>
    </row>
    <row r="3602" spans="7:121" x14ac:dyDescent="0.25">
      <c r="G3602"/>
      <c r="DI3602" s="4">
        <f>INDEX(Sheet2!A:A,QUOTIENT(ROW()-1,19)+2)</f>
        <v>41717</v>
      </c>
      <c r="DJ3602" s="4">
        <f>INDEX(Sheet2!C:C,QUOTIENT(ROW()-1,19)+2)</f>
        <v>42735</v>
      </c>
      <c r="DK3602" s="4" t="e">
        <f>IFERROR(INDEX(Sheet2!$AA$2:$AS$600,QUOTIENT(ROW()-1,19)+1,MOD(ROW()-2,19)+1),NA())</f>
        <v>#N/A</v>
      </c>
      <c r="DL3602" t="str">
        <f>IFERROR(INDEX(Sheet2!$AU$2:$BM$600,QUOTIENT(ROW()-1,19)+1,MOD(ROW()-2,19)+1),NA())</f>
        <v/>
      </c>
      <c r="DM3602" s="4" t="e">
        <f t="shared" si="255"/>
        <v>#N/A</v>
      </c>
      <c r="DN3602" t="e">
        <f t="shared" si="256"/>
        <v>#N/A</v>
      </c>
      <c r="DO3602" t="e">
        <f t="shared" si="257"/>
        <v>#N/A</v>
      </c>
      <c r="DP3602" s="3">
        <f t="shared" si="258"/>
        <v>13</v>
      </c>
      <c r="DQ3602" s="3"/>
    </row>
    <row r="3603" spans="7:121" x14ac:dyDescent="0.25">
      <c r="G3603"/>
      <c r="DI3603" s="4">
        <f>INDEX(Sheet2!A:A,QUOTIENT(ROW()-1,19)+2)</f>
        <v>41717</v>
      </c>
      <c r="DJ3603" s="4">
        <f>INDEX(Sheet2!C:C,QUOTIENT(ROW()-1,19)+2)</f>
        <v>42735</v>
      </c>
      <c r="DK3603" s="4" t="e">
        <f>IFERROR(INDEX(Sheet2!$AA$2:$AS$600,QUOTIENT(ROW()-1,19)+1,MOD(ROW()-2,19)+1),NA())</f>
        <v>#N/A</v>
      </c>
      <c r="DL3603" t="str">
        <f>IFERROR(INDEX(Sheet2!$AU$2:$BM$600,QUOTIENT(ROW()-1,19)+1,MOD(ROW()-2,19)+1),NA())</f>
        <v/>
      </c>
      <c r="DM3603" s="4" t="e">
        <f t="shared" si="255"/>
        <v>#N/A</v>
      </c>
      <c r="DN3603" t="e">
        <f t="shared" si="256"/>
        <v>#N/A</v>
      </c>
      <c r="DO3603" t="e">
        <f t="shared" si="257"/>
        <v>#N/A</v>
      </c>
      <c r="DP3603" s="3">
        <f t="shared" si="258"/>
        <v>13</v>
      </c>
      <c r="DQ3603" s="3"/>
    </row>
    <row r="3604" spans="7:121" x14ac:dyDescent="0.25">
      <c r="G3604"/>
      <c r="DI3604" s="4">
        <f>INDEX(Sheet2!A:A,QUOTIENT(ROW()-1,19)+2)</f>
        <v>41717</v>
      </c>
      <c r="DJ3604" s="4">
        <f>INDEX(Sheet2!C:C,QUOTIENT(ROW()-1,19)+2)</f>
        <v>42735</v>
      </c>
      <c r="DK3604" s="4" t="e">
        <f>IFERROR(INDEX(Sheet2!$AA$2:$AS$600,QUOTIENT(ROW()-1,19)+1,MOD(ROW()-2,19)+1),NA())</f>
        <v>#N/A</v>
      </c>
      <c r="DL3604" t="str">
        <f>IFERROR(INDEX(Sheet2!$AU$2:$BM$600,QUOTIENT(ROW()-1,19)+1,MOD(ROW()-2,19)+1),NA())</f>
        <v/>
      </c>
      <c r="DM3604" s="4" t="e">
        <f t="shared" si="255"/>
        <v>#N/A</v>
      </c>
      <c r="DN3604" t="e">
        <f t="shared" si="256"/>
        <v>#N/A</v>
      </c>
      <c r="DO3604" t="e">
        <f t="shared" si="257"/>
        <v>#N/A</v>
      </c>
      <c r="DP3604" s="3">
        <f t="shared" si="258"/>
        <v>13</v>
      </c>
      <c r="DQ3604" s="3"/>
    </row>
    <row r="3605" spans="7:121" x14ac:dyDescent="0.25">
      <c r="G3605"/>
      <c r="DI3605" s="4">
        <f>INDEX(Sheet2!A:A,QUOTIENT(ROW()-1,19)+2)</f>
        <v>41717</v>
      </c>
      <c r="DJ3605" s="4">
        <f>INDEX(Sheet2!C:C,QUOTIENT(ROW()-1,19)+2)</f>
        <v>42735</v>
      </c>
      <c r="DK3605" s="4" t="e">
        <f>IFERROR(INDEX(Sheet2!$AA$2:$AS$600,QUOTIENT(ROW()-1,19)+1,MOD(ROW()-2,19)+1),NA())</f>
        <v>#N/A</v>
      </c>
      <c r="DL3605" t="str">
        <f>IFERROR(INDEX(Sheet2!$AU$2:$BM$600,QUOTIENT(ROW()-1,19)+1,MOD(ROW()-2,19)+1),NA())</f>
        <v/>
      </c>
      <c r="DM3605" s="4" t="e">
        <f t="shared" si="255"/>
        <v>#N/A</v>
      </c>
      <c r="DN3605" t="e">
        <f t="shared" si="256"/>
        <v>#N/A</v>
      </c>
      <c r="DO3605" t="e">
        <f t="shared" si="257"/>
        <v>#N/A</v>
      </c>
      <c r="DP3605" s="3">
        <f t="shared" si="258"/>
        <v>13</v>
      </c>
      <c r="DQ3605" s="3"/>
    </row>
    <row r="3606" spans="7:121" x14ac:dyDescent="0.25">
      <c r="G3606"/>
      <c r="DI3606" s="4">
        <f>INDEX(Sheet2!A:A,QUOTIENT(ROW()-1,19)+2)</f>
        <v>41717</v>
      </c>
      <c r="DJ3606" s="4">
        <f>INDEX(Sheet2!C:C,QUOTIENT(ROW()-1,19)+2)</f>
        <v>42735</v>
      </c>
      <c r="DK3606" s="4" t="e">
        <f>IFERROR(INDEX(Sheet2!$AA$2:$AS$600,QUOTIENT(ROW()-1,19)+1,MOD(ROW()-2,19)+1),NA())</f>
        <v>#N/A</v>
      </c>
      <c r="DL3606" t="str">
        <f>IFERROR(INDEX(Sheet2!$AU$2:$BM$600,QUOTIENT(ROW()-1,19)+1,MOD(ROW()-2,19)+1),NA())</f>
        <v/>
      </c>
      <c r="DM3606" s="4" t="e">
        <f t="shared" si="255"/>
        <v>#N/A</v>
      </c>
      <c r="DN3606" t="e">
        <f t="shared" si="256"/>
        <v>#N/A</v>
      </c>
      <c r="DO3606" t="e">
        <f t="shared" si="257"/>
        <v>#N/A</v>
      </c>
      <c r="DP3606" s="3">
        <f t="shared" si="258"/>
        <v>13</v>
      </c>
      <c r="DQ3606" s="3"/>
    </row>
    <row r="3607" spans="7:121" x14ac:dyDescent="0.25">
      <c r="G3607"/>
      <c r="DI3607" s="4">
        <f>INDEX(Sheet2!A:A,QUOTIENT(ROW()-1,19)+2)</f>
        <v>41717</v>
      </c>
      <c r="DJ3607" s="4">
        <f>INDEX(Sheet2!C:C,QUOTIENT(ROW()-1,19)+2)</f>
        <v>42735</v>
      </c>
      <c r="DK3607" s="4" t="e">
        <f>IFERROR(INDEX(Sheet2!$AA$2:$AS$600,QUOTIENT(ROW()-1,19)+1,MOD(ROW()-2,19)+1),NA())</f>
        <v>#N/A</v>
      </c>
      <c r="DL3607" t="str">
        <f>IFERROR(INDEX(Sheet2!$AU$2:$BM$600,QUOTIENT(ROW()-1,19)+1,MOD(ROW()-2,19)+1),NA())</f>
        <v/>
      </c>
      <c r="DM3607" s="4" t="e">
        <f t="shared" si="255"/>
        <v>#N/A</v>
      </c>
      <c r="DN3607" t="e">
        <f t="shared" si="256"/>
        <v>#N/A</v>
      </c>
      <c r="DO3607" t="e">
        <f t="shared" si="257"/>
        <v>#N/A</v>
      </c>
      <c r="DP3607" s="3">
        <f t="shared" si="258"/>
        <v>13</v>
      </c>
      <c r="DQ3607" s="3"/>
    </row>
    <row r="3608" spans="7:121" x14ac:dyDescent="0.25">
      <c r="G3608"/>
      <c r="DI3608" s="4">
        <f>INDEX(Sheet2!A:A,QUOTIENT(ROW()-1,19)+2)</f>
        <v>41717</v>
      </c>
      <c r="DJ3608" s="4">
        <f>INDEX(Sheet2!C:C,QUOTIENT(ROW()-1,19)+2)</f>
        <v>42735</v>
      </c>
      <c r="DK3608" s="4" t="e">
        <f>IFERROR(INDEX(Sheet2!$AA$2:$AS$600,QUOTIENT(ROW()-1,19)+1,MOD(ROW()-2,19)+1),NA())</f>
        <v>#N/A</v>
      </c>
      <c r="DL3608" t="str">
        <f>IFERROR(INDEX(Sheet2!$AU$2:$BM$600,QUOTIENT(ROW()-1,19)+1,MOD(ROW()-2,19)+1),NA())</f>
        <v/>
      </c>
      <c r="DM3608" s="4" t="e">
        <f t="shared" si="255"/>
        <v>#N/A</v>
      </c>
      <c r="DN3608" t="e">
        <f t="shared" si="256"/>
        <v>#N/A</v>
      </c>
      <c r="DO3608" t="e">
        <f t="shared" si="257"/>
        <v>#N/A</v>
      </c>
      <c r="DP3608" s="3">
        <f t="shared" si="258"/>
        <v>13</v>
      </c>
      <c r="DQ3608" s="3"/>
    </row>
    <row r="3609" spans="7:121" x14ac:dyDescent="0.25">
      <c r="G3609"/>
      <c r="DI3609" s="4">
        <f>INDEX(Sheet2!A:A,QUOTIENT(ROW()-1,19)+2)</f>
        <v>41717</v>
      </c>
      <c r="DJ3609" s="4">
        <f>INDEX(Sheet2!C:C,QUOTIENT(ROW()-1,19)+2)</f>
        <v>42735</v>
      </c>
      <c r="DK3609" s="4" t="e">
        <f>IFERROR(INDEX(Sheet2!$AA$2:$AS$600,QUOTIENT(ROW()-1,19)+1,MOD(ROW()-2,19)+1),NA())</f>
        <v>#N/A</v>
      </c>
      <c r="DL3609" t="str">
        <f>IFERROR(INDEX(Sheet2!$AU$2:$BM$600,QUOTIENT(ROW()-1,19)+1,MOD(ROW()-2,19)+1),NA())</f>
        <v/>
      </c>
      <c r="DM3609" s="4" t="e">
        <f t="shared" si="255"/>
        <v>#N/A</v>
      </c>
      <c r="DN3609" t="e">
        <f t="shared" si="256"/>
        <v>#N/A</v>
      </c>
      <c r="DO3609" t="e">
        <f t="shared" si="257"/>
        <v>#N/A</v>
      </c>
      <c r="DP3609" s="3">
        <f t="shared" si="258"/>
        <v>13</v>
      </c>
      <c r="DQ3609" s="3"/>
    </row>
    <row r="3610" spans="7:121" x14ac:dyDescent="0.25">
      <c r="G3610"/>
      <c r="DI3610" s="4">
        <f>INDEX(Sheet2!A:A,QUOTIENT(ROW()-1,19)+2)</f>
        <v>41717</v>
      </c>
      <c r="DJ3610" s="4">
        <f>INDEX(Sheet2!C:C,QUOTIENT(ROW()-1,19)+2)</f>
        <v>42735</v>
      </c>
      <c r="DK3610" s="4" t="e">
        <f>IFERROR(INDEX(Sheet2!$AA$2:$AS$600,QUOTIENT(ROW()-1,19)+1,MOD(ROW()-2,19)+1),NA())</f>
        <v>#N/A</v>
      </c>
      <c r="DL3610" t="str">
        <f>IFERROR(INDEX(Sheet2!$AU$2:$BM$600,QUOTIENT(ROW()-1,19)+1,MOD(ROW()-2,19)+1),NA())</f>
        <v/>
      </c>
      <c r="DM3610" s="4" t="e">
        <f t="shared" si="255"/>
        <v>#N/A</v>
      </c>
      <c r="DN3610" t="e">
        <f t="shared" si="256"/>
        <v>#N/A</v>
      </c>
      <c r="DO3610" t="e">
        <f t="shared" si="257"/>
        <v>#N/A</v>
      </c>
      <c r="DP3610" s="3">
        <f t="shared" si="258"/>
        <v>13</v>
      </c>
      <c r="DQ3610" s="3"/>
    </row>
    <row r="3611" spans="7:121" x14ac:dyDescent="0.25">
      <c r="G3611"/>
      <c r="DI3611" s="4">
        <f>INDEX(Sheet2!A:A,QUOTIENT(ROW()-1,19)+2)</f>
        <v>41717</v>
      </c>
      <c r="DJ3611" s="4">
        <f>INDEX(Sheet2!C:C,QUOTIENT(ROW()-1,19)+2)</f>
        <v>42735</v>
      </c>
      <c r="DK3611" s="4" t="e">
        <f>IFERROR(INDEX(Sheet2!$AA$2:$AS$600,QUOTIENT(ROW()-1,19)+1,MOD(ROW()-2,19)+1),NA())</f>
        <v>#N/A</v>
      </c>
      <c r="DL3611" t="str">
        <f>IFERROR(INDEX(Sheet2!$AU$2:$BM$600,QUOTIENT(ROW()-1,19)+1,MOD(ROW()-2,19)+1),NA())</f>
        <v/>
      </c>
      <c r="DM3611" s="4" t="e">
        <f t="shared" si="255"/>
        <v>#N/A</v>
      </c>
      <c r="DN3611" t="e">
        <f t="shared" si="256"/>
        <v>#N/A</v>
      </c>
      <c r="DO3611" t="e">
        <f t="shared" si="257"/>
        <v>#N/A</v>
      </c>
      <c r="DP3611" s="3">
        <f t="shared" si="258"/>
        <v>13</v>
      </c>
      <c r="DQ3611" s="3"/>
    </row>
    <row r="3612" spans="7:121" x14ac:dyDescent="0.25">
      <c r="G3612"/>
      <c r="DI3612" s="4">
        <f>INDEX(Sheet2!A:A,QUOTIENT(ROW()-1,19)+2)</f>
        <v>41717</v>
      </c>
      <c r="DJ3612" s="4">
        <f>INDEX(Sheet2!C:C,QUOTIENT(ROW()-1,19)+2)</f>
        <v>42735</v>
      </c>
      <c r="DK3612" s="4">
        <f>IFERROR(INDEX(Sheet2!$AA$2:$AS$600,QUOTIENT(ROW()-1,19)+1,MOD(ROW()-2,19)+1),NA())</f>
        <v>42735</v>
      </c>
      <c r="DL3612">
        <f>IFERROR(INDEX(Sheet2!$AU$2:$BM$600,QUOTIENT(ROW()-1,19)+1,MOD(ROW()-2,19)+1),NA())</f>
        <v>3</v>
      </c>
      <c r="DM3612" s="4" t="e">
        <f t="shared" si="255"/>
        <v>#N/A</v>
      </c>
      <c r="DN3612" t="e">
        <f t="shared" si="256"/>
        <v>#N/A</v>
      </c>
      <c r="DO3612" t="e">
        <f t="shared" si="257"/>
        <v>#N/A</v>
      </c>
      <c r="DP3612" s="3">
        <f t="shared" si="258"/>
        <v>14</v>
      </c>
      <c r="DQ3612" s="3"/>
    </row>
    <row r="3613" spans="7:121" x14ac:dyDescent="0.25">
      <c r="G3613"/>
      <c r="DI3613" s="4">
        <f>INDEX(Sheet2!A:A,QUOTIENT(ROW()-1,19)+2)</f>
        <v>41717</v>
      </c>
      <c r="DJ3613" s="4">
        <f>INDEX(Sheet2!C:C,QUOTIENT(ROW()-1,19)+2)</f>
        <v>42735</v>
      </c>
      <c r="DK3613" s="4" t="e">
        <f>IFERROR(INDEX(Sheet2!$AA$2:$AS$600,QUOTIENT(ROW()-1,19)+1,MOD(ROW()-2,19)+1),NA())</f>
        <v>#N/A</v>
      </c>
      <c r="DL3613" t="str">
        <f>IFERROR(INDEX(Sheet2!$AU$2:$BM$600,QUOTIENT(ROW()-1,19)+1,MOD(ROW()-2,19)+1),NA())</f>
        <v/>
      </c>
      <c r="DM3613" s="4" t="e">
        <f t="shared" si="255"/>
        <v>#N/A</v>
      </c>
      <c r="DN3613" t="e">
        <f t="shared" si="256"/>
        <v>#N/A</v>
      </c>
      <c r="DO3613" t="e">
        <f t="shared" si="257"/>
        <v>#N/A</v>
      </c>
      <c r="DP3613" s="3">
        <f t="shared" si="258"/>
        <v>14</v>
      </c>
      <c r="DQ3613" s="3"/>
    </row>
    <row r="3614" spans="7:121" x14ac:dyDescent="0.25">
      <c r="G3614"/>
      <c r="DI3614" s="4">
        <f>INDEX(Sheet2!A:A,QUOTIENT(ROW()-1,19)+2)</f>
        <v>41717</v>
      </c>
      <c r="DJ3614" s="4">
        <f>INDEX(Sheet2!C:C,QUOTIENT(ROW()-1,19)+2)</f>
        <v>42735</v>
      </c>
      <c r="DK3614" s="4" t="e">
        <f>IFERROR(INDEX(Sheet2!$AA$2:$AS$600,QUOTIENT(ROW()-1,19)+1,MOD(ROW()-2,19)+1),NA())</f>
        <v>#N/A</v>
      </c>
      <c r="DL3614" t="str">
        <f>IFERROR(INDEX(Sheet2!$AU$2:$BM$600,QUOTIENT(ROW()-1,19)+1,MOD(ROW()-2,19)+1),NA())</f>
        <v/>
      </c>
      <c r="DM3614" s="4" t="e">
        <f t="shared" si="255"/>
        <v>#N/A</v>
      </c>
      <c r="DN3614" t="e">
        <f t="shared" si="256"/>
        <v>#N/A</v>
      </c>
      <c r="DO3614" t="e">
        <f t="shared" si="257"/>
        <v>#N/A</v>
      </c>
      <c r="DP3614" s="3">
        <f t="shared" si="258"/>
        <v>14</v>
      </c>
      <c r="DQ3614" s="3"/>
    </row>
    <row r="3615" spans="7:121" x14ac:dyDescent="0.25">
      <c r="G3615"/>
      <c r="DI3615" s="4">
        <f>INDEX(Sheet2!A:A,QUOTIENT(ROW()-1,19)+2)</f>
        <v>41717</v>
      </c>
      <c r="DJ3615" s="4">
        <f>INDEX(Sheet2!C:C,QUOTIENT(ROW()-1,19)+2)</f>
        <v>42735</v>
      </c>
      <c r="DK3615" s="4" t="e">
        <f>IFERROR(INDEX(Sheet2!$AA$2:$AS$600,QUOTIENT(ROW()-1,19)+1,MOD(ROW()-2,19)+1),NA())</f>
        <v>#N/A</v>
      </c>
      <c r="DL3615" t="str">
        <f>IFERROR(INDEX(Sheet2!$AU$2:$BM$600,QUOTIENT(ROW()-1,19)+1,MOD(ROW()-2,19)+1),NA())</f>
        <v/>
      </c>
      <c r="DM3615" s="4" t="e">
        <f t="shared" si="255"/>
        <v>#N/A</v>
      </c>
      <c r="DN3615" t="e">
        <f t="shared" si="256"/>
        <v>#N/A</v>
      </c>
      <c r="DO3615" t="e">
        <f t="shared" si="257"/>
        <v>#N/A</v>
      </c>
      <c r="DP3615" s="3">
        <f t="shared" si="258"/>
        <v>14</v>
      </c>
      <c r="DQ3615" s="3"/>
    </row>
    <row r="3616" spans="7:121" x14ac:dyDescent="0.25">
      <c r="G3616"/>
      <c r="DI3616" s="4">
        <f>INDEX(Sheet2!A:A,QUOTIENT(ROW()-1,19)+2)</f>
        <v>41717</v>
      </c>
      <c r="DJ3616" s="4">
        <f>INDEX(Sheet2!C:C,QUOTIENT(ROW()-1,19)+2)</f>
        <v>42735</v>
      </c>
      <c r="DK3616" s="4" t="e">
        <f>IFERROR(INDEX(Sheet2!$AA$2:$AS$600,QUOTIENT(ROW()-1,19)+1,MOD(ROW()-2,19)+1),NA())</f>
        <v>#N/A</v>
      </c>
      <c r="DL3616" t="str">
        <f>IFERROR(INDEX(Sheet2!$AU$2:$BM$600,QUOTIENT(ROW()-1,19)+1,MOD(ROW()-2,19)+1),NA())</f>
        <v/>
      </c>
      <c r="DM3616" s="4" t="e">
        <f t="shared" si="255"/>
        <v>#N/A</v>
      </c>
      <c r="DN3616" t="e">
        <f t="shared" si="256"/>
        <v>#N/A</v>
      </c>
      <c r="DO3616" t="e">
        <f t="shared" si="257"/>
        <v>#N/A</v>
      </c>
      <c r="DP3616" s="3">
        <f t="shared" si="258"/>
        <v>14</v>
      </c>
      <c r="DQ3616" s="3"/>
    </row>
    <row r="3617" spans="7:121" x14ac:dyDescent="0.25">
      <c r="G3617"/>
      <c r="DI3617" s="4">
        <f>INDEX(Sheet2!A:A,QUOTIENT(ROW()-1,19)+2)</f>
        <v>41717</v>
      </c>
      <c r="DJ3617" s="4">
        <f>INDEX(Sheet2!C:C,QUOTIENT(ROW()-1,19)+2)</f>
        <v>42735</v>
      </c>
      <c r="DK3617" s="4" t="e">
        <f>IFERROR(INDEX(Sheet2!$AA$2:$AS$600,QUOTIENT(ROW()-1,19)+1,MOD(ROW()-2,19)+1),NA())</f>
        <v>#N/A</v>
      </c>
      <c r="DL3617" t="str">
        <f>IFERROR(INDEX(Sheet2!$AU$2:$BM$600,QUOTIENT(ROW()-1,19)+1,MOD(ROW()-2,19)+1),NA())</f>
        <v/>
      </c>
      <c r="DM3617" s="4" t="e">
        <f t="shared" si="255"/>
        <v>#N/A</v>
      </c>
      <c r="DN3617" t="e">
        <f t="shared" si="256"/>
        <v>#N/A</v>
      </c>
      <c r="DO3617" t="e">
        <f t="shared" si="257"/>
        <v>#N/A</v>
      </c>
      <c r="DP3617" s="3">
        <f t="shared" si="258"/>
        <v>14</v>
      </c>
      <c r="DQ3617" s="3"/>
    </row>
    <row r="3618" spans="7:121" x14ac:dyDescent="0.25">
      <c r="G3618"/>
      <c r="DI3618" s="4">
        <f>INDEX(Sheet2!A:A,QUOTIENT(ROW()-1,19)+2)</f>
        <v>41717</v>
      </c>
      <c r="DJ3618" s="4">
        <f>INDEX(Sheet2!C:C,QUOTIENT(ROW()-1,19)+2)</f>
        <v>42735</v>
      </c>
      <c r="DK3618" s="4" t="e">
        <f>IFERROR(INDEX(Sheet2!$AA$2:$AS$600,QUOTIENT(ROW()-1,19)+1,MOD(ROW()-2,19)+1),NA())</f>
        <v>#N/A</v>
      </c>
      <c r="DL3618" t="str">
        <f>IFERROR(INDEX(Sheet2!$AU$2:$BM$600,QUOTIENT(ROW()-1,19)+1,MOD(ROW()-2,19)+1),NA())</f>
        <v/>
      </c>
      <c r="DM3618" s="4" t="e">
        <f t="shared" si="255"/>
        <v>#N/A</v>
      </c>
      <c r="DN3618" t="e">
        <f t="shared" si="256"/>
        <v>#N/A</v>
      </c>
      <c r="DO3618" t="e">
        <f t="shared" si="257"/>
        <v>#N/A</v>
      </c>
      <c r="DP3618" s="3">
        <f t="shared" si="258"/>
        <v>14</v>
      </c>
      <c r="DQ3618" s="3"/>
    </row>
    <row r="3619" spans="7:121" x14ac:dyDescent="0.25">
      <c r="G3619"/>
      <c r="DI3619" s="4">
        <f>INDEX(Sheet2!A:A,QUOTIENT(ROW()-1,19)+2)</f>
        <v>41717</v>
      </c>
      <c r="DJ3619" s="4">
        <f>INDEX(Sheet2!C:C,QUOTIENT(ROW()-1,19)+2)</f>
        <v>42735</v>
      </c>
      <c r="DK3619" s="4" t="e">
        <f>IFERROR(INDEX(Sheet2!$AA$2:$AS$600,QUOTIENT(ROW()-1,19)+1,MOD(ROW()-2,19)+1),NA())</f>
        <v>#N/A</v>
      </c>
      <c r="DL3619" t="str">
        <f>IFERROR(INDEX(Sheet2!$AU$2:$BM$600,QUOTIENT(ROW()-1,19)+1,MOD(ROW()-2,19)+1),NA())</f>
        <v/>
      </c>
      <c r="DM3619" s="4" t="e">
        <f t="shared" si="255"/>
        <v>#N/A</v>
      </c>
      <c r="DN3619" t="e">
        <f t="shared" si="256"/>
        <v>#N/A</v>
      </c>
      <c r="DO3619" t="e">
        <f t="shared" si="257"/>
        <v>#N/A</v>
      </c>
      <c r="DP3619" s="3">
        <f t="shared" si="258"/>
        <v>14</v>
      </c>
      <c r="DQ3619" s="3"/>
    </row>
    <row r="3620" spans="7:121" x14ac:dyDescent="0.25">
      <c r="G3620"/>
      <c r="DI3620" s="4">
        <f>INDEX(Sheet2!A:A,QUOTIENT(ROW()-1,19)+2)</f>
        <v>41717</v>
      </c>
      <c r="DJ3620" s="4">
        <f>INDEX(Sheet2!C:C,QUOTIENT(ROW()-1,19)+2)</f>
        <v>42735</v>
      </c>
      <c r="DK3620" s="4" t="e">
        <f>IFERROR(INDEX(Sheet2!$AA$2:$AS$600,QUOTIENT(ROW()-1,19)+1,MOD(ROW()-2,19)+1),NA())</f>
        <v>#N/A</v>
      </c>
      <c r="DL3620" t="str">
        <f>IFERROR(INDEX(Sheet2!$AU$2:$BM$600,QUOTIENT(ROW()-1,19)+1,MOD(ROW()-2,19)+1),NA())</f>
        <v/>
      </c>
      <c r="DM3620" s="4" t="e">
        <f t="shared" si="255"/>
        <v>#N/A</v>
      </c>
      <c r="DN3620" t="e">
        <f t="shared" si="256"/>
        <v>#N/A</v>
      </c>
      <c r="DO3620" t="e">
        <f t="shared" si="257"/>
        <v>#N/A</v>
      </c>
      <c r="DP3620" s="3">
        <f t="shared" si="258"/>
        <v>14</v>
      </c>
      <c r="DQ3620" s="3"/>
    </row>
    <row r="3621" spans="7:121" x14ac:dyDescent="0.25">
      <c r="G3621"/>
      <c r="DI3621" s="4">
        <f>INDEX(Sheet2!A:A,QUOTIENT(ROW()-1,19)+2)</f>
        <v>41717</v>
      </c>
      <c r="DJ3621" s="4">
        <f>INDEX(Sheet2!C:C,QUOTIENT(ROW()-1,19)+2)</f>
        <v>42735</v>
      </c>
      <c r="DK3621" s="4" t="e">
        <f>IFERROR(INDEX(Sheet2!$AA$2:$AS$600,QUOTIENT(ROW()-1,19)+1,MOD(ROW()-2,19)+1),NA())</f>
        <v>#N/A</v>
      </c>
      <c r="DL3621" t="str">
        <f>IFERROR(INDEX(Sheet2!$AU$2:$BM$600,QUOTIENT(ROW()-1,19)+1,MOD(ROW()-2,19)+1),NA())</f>
        <v/>
      </c>
      <c r="DM3621" s="4" t="e">
        <f t="shared" si="255"/>
        <v>#N/A</v>
      </c>
      <c r="DN3621" t="e">
        <f t="shared" si="256"/>
        <v>#N/A</v>
      </c>
      <c r="DO3621" t="e">
        <f t="shared" si="257"/>
        <v>#N/A</v>
      </c>
      <c r="DP3621" s="3">
        <f t="shared" si="258"/>
        <v>14</v>
      </c>
      <c r="DQ3621" s="3"/>
    </row>
    <row r="3622" spans="7:121" x14ac:dyDescent="0.25">
      <c r="G3622"/>
      <c r="DI3622" s="4">
        <f>INDEX(Sheet2!A:A,QUOTIENT(ROW()-1,19)+2)</f>
        <v>41717</v>
      </c>
      <c r="DJ3622" s="4">
        <f>INDEX(Sheet2!C:C,QUOTIENT(ROW()-1,19)+2)</f>
        <v>42735</v>
      </c>
      <c r="DK3622" s="4" t="e">
        <f>IFERROR(INDEX(Sheet2!$AA$2:$AS$600,QUOTIENT(ROW()-1,19)+1,MOD(ROW()-2,19)+1),NA())</f>
        <v>#N/A</v>
      </c>
      <c r="DL3622" t="str">
        <f>IFERROR(INDEX(Sheet2!$AU$2:$BM$600,QUOTIENT(ROW()-1,19)+1,MOD(ROW()-2,19)+1),NA())</f>
        <v/>
      </c>
      <c r="DM3622" s="4" t="e">
        <f t="shared" si="255"/>
        <v>#N/A</v>
      </c>
      <c r="DN3622" t="e">
        <f t="shared" si="256"/>
        <v>#N/A</v>
      </c>
      <c r="DO3622" t="e">
        <f t="shared" si="257"/>
        <v>#N/A</v>
      </c>
      <c r="DP3622" s="3">
        <f t="shared" si="258"/>
        <v>14</v>
      </c>
      <c r="DQ3622" s="3"/>
    </row>
    <row r="3623" spans="7:121" x14ac:dyDescent="0.25">
      <c r="G3623"/>
      <c r="DI3623" s="4">
        <f>INDEX(Sheet2!A:A,QUOTIENT(ROW()-1,19)+2)</f>
        <v>41717</v>
      </c>
      <c r="DJ3623" s="4">
        <f>INDEX(Sheet2!C:C,QUOTIENT(ROW()-1,19)+2)</f>
        <v>42735</v>
      </c>
      <c r="DK3623" s="4" t="e">
        <f>IFERROR(INDEX(Sheet2!$AA$2:$AS$600,QUOTIENT(ROW()-1,19)+1,MOD(ROW()-2,19)+1),NA())</f>
        <v>#N/A</v>
      </c>
      <c r="DL3623" t="str">
        <f>IFERROR(INDEX(Sheet2!$AU$2:$BM$600,QUOTIENT(ROW()-1,19)+1,MOD(ROW()-2,19)+1),NA())</f>
        <v/>
      </c>
      <c r="DM3623" s="4" t="e">
        <f t="shared" si="255"/>
        <v>#N/A</v>
      </c>
      <c r="DN3623" t="e">
        <f t="shared" si="256"/>
        <v>#N/A</v>
      </c>
      <c r="DO3623" t="e">
        <f t="shared" si="257"/>
        <v>#N/A</v>
      </c>
      <c r="DP3623" s="3">
        <f t="shared" si="258"/>
        <v>14</v>
      </c>
      <c r="DQ3623" s="3"/>
    </row>
    <row r="3624" spans="7:121" x14ac:dyDescent="0.25">
      <c r="G3624"/>
      <c r="DI3624" s="4">
        <f>INDEX(Sheet2!A:A,QUOTIENT(ROW()-1,19)+2)</f>
        <v>41717</v>
      </c>
      <c r="DJ3624" s="4">
        <f>INDEX(Sheet2!C:C,QUOTIENT(ROW()-1,19)+2)</f>
        <v>42735</v>
      </c>
      <c r="DK3624" s="4" t="e">
        <f>IFERROR(INDEX(Sheet2!$AA$2:$AS$600,QUOTIENT(ROW()-1,19)+1,MOD(ROW()-2,19)+1),NA())</f>
        <v>#N/A</v>
      </c>
      <c r="DL3624" t="str">
        <f>IFERROR(INDEX(Sheet2!$AU$2:$BM$600,QUOTIENT(ROW()-1,19)+1,MOD(ROW()-2,19)+1),NA())</f>
        <v/>
      </c>
      <c r="DM3624" s="4" t="e">
        <f t="shared" si="255"/>
        <v>#N/A</v>
      </c>
      <c r="DN3624" t="e">
        <f t="shared" si="256"/>
        <v>#N/A</v>
      </c>
      <c r="DO3624" t="e">
        <f t="shared" si="257"/>
        <v>#N/A</v>
      </c>
      <c r="DP3624" s="3">
        <f t="shared" si="258"/>
        <v>14</v>
      </c>
      <c r="DQ3624" s="3"/>
    </row>
    <row r="3625" spans="7:121" x14ac:dyDescent="0.25">
      <c r="G3625"/>
      <c r="DI3625" s="4">
        <f>INDEX(Sheet2!A:A,QUOTIENT(ROW()-1,19)+2)</f>
        <v>41717</v>
      </c>
      <c r="DJ3625" s="4">
        <f>INDEX(Sheet2!C:C,QUOTIENT(ROW()-1,19)+2)</f>
        <v>42735</v>
      </c>
      <c r="DK3625" s="4" t="e">
        <f>IFERROR(INDEX(Sheet2!$AA$2:$AS$600,QUOTIENT(ROW()-1,19)+1,MOD(ROW()-2,19)+1),NA())</f>
        <v>#N/A</v>
      </c>
      <c r="DL3625" t="str">
        <f>IFERROR(INDEX(Sheet2!$AU$2:$BM$600,QUOTIENT(ROW()-1,19)+1,MOD(ROW()-2,19)+1),NA())</f>
        <v/>
      </c>
      <c r="DM3625" s="4" t="e">
        <f t="shared" si="255"/>
        <v>#N/A</v>
      </c>
      <c r="DN3625" t="e">
        <f t="shared" si="256"/>
        <v>#N/A</v>
      </c>
      <c r="DO3625" t="e">
        <f t="shared" si="257"/>
        <v>#N/A</v>
      </c>
      <c r="DP3625" s="3">
        <f t="shared" si="258"/>
        <v>14</v>
      </c>
      <c r="DQ3625" s="3"/>
    </row>
    <row r="3626" spans="7:121" x14ac:dyDescent="0.25">
      <c r="G3626"/>
      <c r="DI3626" s="4">
        <f>INDEX(Sheet2!A:A,QUOTIENT(ROW()-1,19)+2)</f>
        <v>41717</v>
      </c>
      <c r="DJ3626" s="4">
        <f>INDEX(Sheet2!C:C,QUOTIENT(ROW()-1,19)+2)</f>
        <v>42735</v>
      </c>
      <c r="DK3626" s="4" t="e">
        <f>IFERROR(INDEX(Sheet2!$AA$2:$AS$600,QUOTIENT(ROW()-1,19)+1,MOD(ROW()-2,19)+1),NA())</f>
        <v>#N/A</v>
      </c>
      <c r="DL3626" t="str">
        <f>IFERROR(INDEX(Sheet2!$AU$2:$BM$600,QUOTIENT(ROW()-1,19)+1,MOD(ROW()-2,19)+1),NA())</f>
        <v/>
      </c>
      <c r="DM3626" s="4" t="e">
        <f t="shared" si="255"/>
        <v>#N/A</v>
      </c>
      <c r="DN3626" t="e">
        <f t="shared" si="256"/>
        <v>#N/A</v>
      </c>
      <c r="DO3626" t="e">
        <f t="shared" si="257"/>
        <v>#N/A</v>
      </c>
      <c r="DP3626" s="3">
        <f t="shared" si="258"/>
        <v>14</v>
      </c>
      <c r="DQ3626" s="3"/>
    </row>
    <row r="3627" spans="7:121" x14ac:dyDescent="0.25">
      <c r="G3627"/>
      <c r="DI3627" s="4">
        <f>INDEX(Sheet2!A:A,QUOTIENT(ROW()-1,19)+2)</f>
        <v>41717</v>
      </c>
      <c r="DJ3627" s="4">
        <f>INDEX(Sheet2!C:C,QUOTIENT(ROW()-1,19)+2)</f>
        <v>42735</v>
      </c>
      <c r="DK3627" s="4" t="e">
        <f>IFERROR(INDEX(Sheet2!$AA$2:$AS$600,QUOTIENT(ROW()-1,19)+1,MOD(ROW()-2,19)+1),NA())</f>
        <v>#N/A</v>
      </c>
      <c r="DL3627" t="str">
        <f>IFERROR(INDEX(Sheet2!$AU$2:$BM$600,QUOTIENT(ROW()-1,19)+1,MOD(ROW()-2,19)+1),NA())</f>
        <v/>
      </c>
      <c r="DM3627" s="4" t="e">
        <f t="shared" si="255"/>
        <v>#N/A</v>
      </c>
      <c r="DN3627" t="e">
        <f t="shared" si="256"/>
        <v>#N/A</v>
      </c>
      <c r="DO3627" t="e">
        <f t="shared" si="257"/>
        <v>#N/A</v>
      </c>
      <c r="DP3627" s="3">
        <f t="shared" si="258"/>
        <v>14</v>
      </c>
      <c r="DQ3627" s="3"/>
    </row>
    <row r="3628" spans="7:121" x14ac:dyDescent="0.25">
      <c r="G3628"/>
      <c r="DI3628" s="4">
        <f>INDEX(Sheet2!A:A,QUOTIENT(ROW()-1,19)+2)</f>
        <v>41717</v>
      </c>
      <c r="DJ3628" s="4">
        <f>INDEX(Sheet2!C:C,QUOTIENT(ROW()-1,19)+2)</f>
        <v>42735</v>
      </c>
      <c r="DK3628" s="4" t="e">
        <f>IFERROR(INDEX(Sheet2!$AA$2:$AS$600,QUOTIENT(ROW()-1,19)+1,MOD(ROW()-2,19)+1),NA())</f>
        <v>#N/A</v>
      </c>
      <c r="DL3628" t="str">
        <f>IFERROR(INDEX(Sheet2!$AU$2:$BM$600,QUOTIENT(ROW()-1,19)+1,MOD(ROW()-2,19)+1),NA())</f>
        <v/>
      </c>
      <c r="DM3628" s="4" t="e">
        <f t="shared" si="255"/>
        <v>#N/A</v>
      </c>
      <c r="DN3628" t="e">
        <f t="shared" si="256"/>
        <v>#N/A</v>
      </c>
      <c r="DO3628" t="e">
        <f t="shared" si="257"/>
        <v>#N/A</v>
      </c>
      <c r="DP3628" s="3">
        <f t="shared" si="258"/>
        <v>14</v>
      </c>
      <c r="DQ3628" s="3"/>
    </row>
    <row r="3629" spans="7:121" x14ac:dyDescent="0.25">
      <c r="G3629"/>
      <c r="DI3629" s="4">
        <f>INDEX(Sheet2!A:A,QUOTIENT(ROW()-1,19)+2)</f>
        <v>41717</v>
      </c>
      <c r="DJ3629" s="4">
        <f>INDEX(Sheet2!C:C,QUOTIENT(ROW()-1,19)+2)</f>
        <v>42735</v>
      </c>
      <c r="DK3629" s="4" t="e">
        <f>IFERROR(INDEX(Sheet2!$AA$2:$AS$600,QUOTIENT(ROW()-1,19)+1,MOD(ROW()-2,19)+1),NA())</f>
        <v>#N/A</v>
      </c>
      <c r="DL3629" t="str">
        <f>IFERROR(INDEX(Sheet2!$AU$2:$BM$600,QUOTIENT(ROW()-1,19)+1,MOD(ROW()-2,19)+1),NA())</f>
        <v/>
      </c>
      <c r="DM3629" s="4" t="e">
        <f t="shared" si="255"/>
        <v>#N/A</v>
      </c>
      <c r="DN3629" t="e">
        <f t="shared" si="256"/>
        <v>#N/A</v>
      </c>
      <c r="DO3629" t="e">
        <f t="shared" si="257"/>
        <v>#N/A</v>
      </c>
      <c r="DP3629" s="3">
        <f t="shared" si="258"/>
        <v>14</v>
      </c>
      <c r="DQ3629" s="3"/>
    </row>
    <row r="3630" spans="7:121" x14ac:dyDescent="0.25">
      <c r="G3630"/>
      <c r="DI3630" s="4">
        <f>INDEX(Sheet2!A:A,QUOTIENT(ROW()-1,19)+2)</f>
        <v>41717</v>
      </c>
      <c r="DJ3630" s="4">
        <f>INDEX(Sheet2!C:C,QUOTIENT(ROW()-1,19)+2)</f>
        <v>42735</v>
      </c>
      <c r="DK3630" s="4" t="e">
        <f>IFERROR(INDEX(Sheet2!$AA$2:$AS$600,QUOTIENT(ROW()-1,19)+1,MOD(ROW()-2,19)+1),NA())</f>
        <v>#N/A</v>
      </c>
      <c r="DL3630" t="str">
        <f>IFERROR(INDEX(Sheet2!$AU$2:$BM$600,QUOTIENT(ROW()-1,19)+1,MOD(ROW()-2,19)+1),NA())</f>
        <v/>
      </c>
      <c r="DM3630" s="4" t="e">
        <f t="shared" si="255"/>
        <v>#N/A</v>
      </c>
      <c r="DN3630" t="e">
        <f t="shared" si="256"/>
        <v>#N/A</v>
      </c>
      <c r="DO3630" t="e">
        <f t="shared" si="257"/>
        <v>#N/A</v>
      </c>
      <c r="DP3630" s="3">
        <f t="shared" si="258"/>
        <v>14</v>
      </c>
      <c r="DQ3630" s="3"/>
    </row>
    <row r="3631" spans="7:121" x14ac:dyDescent="0.25">
      <c r="G3631"/>
      <c r="DI3631" s="4">
        <f>INDEX(Sheet2!A:A,QUOTIENT(ROW()-1,19)+2)</f>
        <v>41717</v>
      </c>
      <c r="DJ3631" s="4">
        <f>INDEX(Sheet2!C:C,QUOTIENT(ROW()-1,19)+2)</f>
        <v>42735</v>
      </c>
      <c r="DK3631" s="4">
        <f>IFERROR(INDEX(Sheet2!$AA$2:$AS$600,QUOTIENT(ROW()-1,19)+1,MOD(ROW()-2,19)+1),NA())</f>
        <v>42735</v>
      </c>
      <c r="DL3631">
        <f>IFERROR(INDEX(Sheet2!$AU$2:$BM$600,QUOTIENT(ROW()-1,19)+1,MOD(ROW()-2,19)+1),NA())</f>
        <v>3.5</v>
      </c>
      <c r="DM3631" s="4" t="e">
        <f t="shared" si="255"/>
        <v>#N/A</v>
      </c>
      <c r="DN3631" t="e">
        <f t="shared" si="256"/>
        <v>#N/A</v>
      </c>
      <c r="DO3631" t="e">
        <f t="shared" si="257"/>
        <v>#N/A</v>
      </c>
      <c r="DP3631" s="3">
        <f t="shared" si="258"/>
        <v>15</v>
      </c>
      <c r="DQ3631" s="3"/>
    </row>
    <row r="3632" spans="7:121" x14ac:dyDescent="0.25">
      <c r="G3632"/>
      <c r="DI3632" s="4">
        <f>INDEX(Sheet2!A:A,QUOTIENT(ROW()-1,19)+2)</f>
        <v>41717</v>
      </c>
      <c r="DJ3632" s="4">
        <f>INDEX(Sheet2!C:C,QUOTIENT(ROW()-1,19)+2)</f>
        <v>42735</v>
      </c>
      <c r="DK3632" s="4" t="e">
        <f>IFERROR(INDEX(Sheet2!$AA$2:$AS$600,QUOTIENT(ROW()-1,19)+1,MOD(ROW()-2,19)+1),NA())</f>
        <v>#N/A</v>
      </c>
      <c r="DL3632" t="str">
        <f>IFERROR(INDEX(Sheet2!$AU$2:$BM$600,QUOTIENT(ROW()-1,19)+1,MOD(ROW()-2,19)+1),NA())</f>
        <v/>
      </c>
      <c r="DM3632" s="4" t="e">
        <f t="shared" si="255"/>
        <v>#N/A</v>
      </c>
      <c r="DN3632" t="e">
        <f t="shared" si="256"/>
        <v>#N/A</v>
      </c>
      <c r="DO3632" t="e">
        <f t="shared" si="257"/>
        <v>#N/A</v>
      </c>
      <c r="DP3632" s="3">
        <f t="shared" si="258"/>
        <v>15</v>
      </c>
      <c r="DQ3632" s="3"/>
    </row>
    <row r="3633" spans="7:121" x14ac:dyDescent="0.25">
      <c r="G3633"/>
      <c r="DI3633" s="4">
        <f>INDEX(Sheet2!A:A,QUOTIENT(ROW()-1,19)+2)</f>
        <v>41717</v>
      </c>
      <c r="DJ3633" s="4">
        <f>INDEX(Sheet2!C:C,QUOTIENT(ROW()-1,19)+2)</f>
        <v>42735</v>
      </c>
      <c r="DK3633" s="4" t="e">
        <f>IFERROR(INDEX(Sheet2!$AA$2:$AS$600,QUOTIENT(ROW()-1,19)+1,MOD(ROW()-2,19)+1),NA())</f>
        <v>#N/A</v>
      </c>
      <c r="DL3633" t="str">
        <f>IFERROR(INDEX(Sheet2!$AU$2:$BM$600,QUOTIENT(ROW()-1,19)+1,MOD(ROW()-2,19)+1),NA())</f>
        <v/>
      </c>
      <c r="DM3633" s="4" t="e">
        <f t="shared" si="255"/>
        <v>#N/A</v>
      </c>
      <c r="DN3633" t="e">
        <f t="shared" si="256"/>
        <v>#N/A</v>
      </c>
      <c r="DO3633" t="e">
        <f t="shared" si="257"/>
        <v>#N/A</v>
      </c>
      <c r="DP3633" s="3">
        <f t="shared" si="258"/>
        <v>15</v>
      </c>
      <c r="DQ3633" s="3"/>
    </row>
    <row r="3634" spans="7:121" x14ac:dyDescent="0.25">
      <c r="G3634"/>
      <c r="DI3634" s="4">
        <f>INDEX(Sheet2!A:A,QUOTIENT(ROW()-1,19)+2)</f>
        <v>41717</v>
      </c>
      <c r="DJ3634" s="4">
        <f>INDEX(Sheet2!C:C,QUOTIENT(ROW()-1,19)+2)</f>
        <v>42735</v>
      </c>
      <c r="DK3634" s="4" t="e">
        <f>IFERROR(INDEX(Sheet2!$AA$2:$AS$600,QUOTIENT(ROW()-1,19)+1,MOD(ROW()-2,19)+1),NA())</f>
        <v>#N/A</v>
      </c>
      <c r="DL3634" t="str">
        <f>IFERROR(INDEX(Sheet2!$AU$2:$BM$600,QUOTIENT(ROW()-1,19)+1,MOD(ROW()-2,19)+1),NA())</f>
        <v/>
      </c>
      <c r="DM3634" s="4" t="e">
        <f t="shared" si="255"/>
        <v>#N/A</v>
      </c>
      <c r="DN3634" t="e">
        <f t="shared" si="256"/>
        <v>#N/A</v>
      </c>
      <c r="DO3634" t="e">
        <f t="shared" si="257"/>
        <v>#N/A</v>
      </c>
      <c r="DP3634" s="3">
        <f t="shared" si="258"/>
        <v>15</v>
      </c>
      <c r="DQ3634" s="3"/>
    </row>
    <row r="3635" spans="7:121" x14ac:dyDescent="0.25">
      <c r="G3635"/>
      <c r="DI3635" s="4">
        <f>INDEX(Sheet2!A:A,QUOTIENT(ROW()-1,19)+2)</f>
        <v>41717</v>
      </c>
      <c r="DJ3635" s="4">
        <f>INDEX(Sheet2!C:C,QUOTIENT(ROW()-1,19)+2)</f>
        <v>42735</v>
      </c>
      <c r="DK3635" s="4" t="e">
        <f>IFERROR(INDEX(Sheet2!$AA$2:$AS$600,QUOTIENT(ROW()-1,19)+1,MOD(ROW()-2,19)+1),NA())</f>
        <v>#N/A</v>
      </c>
      <c r="DL3635" t="str">
        <f>IFERROR(INDEX(Sheet2!$AU$2:$BM$600,QUOTIENT(ROW()-1,19)+1,MOD(ROW()-2,19)+1),NA())</f>
        <v/>
      </c>
      <c r="DM3635" s="4" t="e">
        <f t="shared" si="255"/>
        <v>#N/A</v>
      </c>
      <c r="DN3635" t="e">
        <f t="shared" si="256"/>
        <v>#N/A</v>
      </c>
      <c r="DO3635" t="e">
        <f t="shared" si="257"/>
        <v>#N/A</v>
      </c>
      <c r="DP3635" s="3">
        <f t="shared" si="258"/>
        <v>15</v>
      </c>
      <c r="DQ3635" s="3"/>
    </row>
    <row r="3636" spans="7:121" x14ac:dyDescent="0.25">
      <c r="G3636"/>
      <c r="DI3636" s="4">
        <f>INDEX(Sheet2!A:A,QUOTIENT(ROW()-1,19)+2)</f>
        <v>41717</v>
      </c>
      <c r="DJ3636" s="4">
        <f>INDEX(Sheet2!C:C,QUOTIENT(ROW()-1,19)+2)</f>
        <v>42735</v>
      </c>
      <c r="DK3636" s="4" t="e">
        <f>IFERROR(INDEX(Sheet2!$AA$2:$AS$600,QUOTIENT(ROW()-1,19)+1,MOD(ROW()-2,19)+1),NA())</f>
        <v>#N/A</v>
      </c>
      <c r="DL3636" t="str">
        <f>IFERROR(INDEX(Sheet2!$AU$2:$BM$600,QUOTIENT(ROW()-1,19)+1,MOD(ROW()-2,19)+1),NA())</f>
        <v/>
      </c>
      <c r="DM3636" s="4" t="e">
        <f t="shared" si="255"/>
        <v>#N/A</v>
      </c>
      <c r="DN3636" t="e">
        <f t="shared" si="256"/>
        <v>#N/A</v>
      </c>
      <c r="DO3636" t="e">
        <f t="shared" si="257"/>
        <v>#N/A</v>
      </c>
      <c r="DP3636" s="3">
        <f t="shared" si="258"/>
        <v>15</v>
      </c>
      <c r="DQ3636" s="3"/>
    </row>
    <row r="3637" spans="7:121" x14ac:dyDescent="0.25">
      <c r="G3637"/>
      <c r="DI3637" s="4">
        <f>INDEX(Sheet2!A:A,QUOTIENT(ROW()-1,19)+2)</f>
        <v>41717</v>
      </c>
      <c r="DJ3637" s="4">
        <f>INDEX(Sheet2!C:C,QUOTIENT(ROW()-1,19)+2)</f>
        <v>42735</v>
      </c>
      <c r="DK3637" s="4" t="e">
        <f>IFERROR(INDEX(Sheet2!$AA$2:$AS$600,QUOTIENT(ROW()-1,19)+1,MOD(ROW()-2,19)+1),NA())</f>
        <v>#N/A</v>
      </c>
      <c r="DL3637" t="str">
        <f>IFERROR(INDEX(Sheet2!$AU$2:$BM$600,QUOTIENT(ROW()-1,19)+1,MOD(ROW()-2,19)+1),NA())</f>
        <v/>
      </c>
      <c r="DM3637" s="4" t="e">
        <f t="shared" si="255"/>
        <v>#N/A</v>
      </c>
      <c r="DN3637" t="e">
        <f t="shared" si="256"/>
        <v>#N/A</v>
      </c>
      <c r="DO3637" t="e">
        <f t="shared" si="257"/>
        <v>#N/A</v>
      </c>
      <c r="DP3637" s="3">
        <f t="shared" si="258"/>
        <v>15</v>
      </c>
      <c r="DQ3637" s="3"/>
    </row>
    <row r="3638" spans="7:121" x14ac:dyDescent="0.25">
      <c r="G3638"/>
      <c r="DI3638" s="4">
        <f>INDEX(Sheet2!A:A,QUOTIENT(ROW()-1,19)+2)</f>
        <v>41717</v>
      </c>
      <c r="DJ3638" s="4">
        <f>INDEX(Sheet2!C:C,QUOTIENT(ROW()-1,19)+2)</f>
        <v>42735</v>
      </c>
      <c r="DK3638" s="4" t="e">
        <f>IFERROR(INDEX(Sheet2!$AA$2:$AS$600,QUOTIENT(ROW()-1,19)+1,MOD(ROW()-2,19)+1),NA())</f>
        <v>#N/A</v>
      </c>
      <c r="DL3638" t="str">
        <f>IFERROR(INDEX(Sheet2!$AU$2:$BM$600,QUOTIENT(ROW()-1,19)+1,MOD(ROW()-2,19)+1),NA())</f>
        <v/>
      </c>
      <c r="DM3638" s="4" t="e">
        <f t="shared" si="255"/>
        <v>#N/A</v>
      </c>
      <c r="DN3638" t="e">
        <f t="shared" si="256"/>
        <v>#N/A</v>
      </c>
      <c r="DO3638" t="e">
        <f t="shared" si="257"/>
        <v>#N/A</v>
      </c>
      <c r="DP3638" s="3">
        <f t="shared" si="258"/>
        <v>15</v>
      </c>
      <c r="DQ3638" s="3"/>
    </row>
    <row r="3639" spans="7:121" x14ac:dyDescent="0.25">
      <c r="G3639"/>
      <c r="DI3639" s="4">
        <f>INDEX(Sheet2!A:A,QUOTIENT(ROW()-1,19)+2)</f>
        <v>41717</v>
      </c>
      <c r="DJ3639" s="4">
        <f>INDEX(Sheet2!C:C,QUOTIENT(ROW()-1,19)+2)</f>
        <v>42735</v>
      </c>
      <c r="DK3639" s="4" t="e">
        <f>IFERROR(INDEX(Sheet2!$AA$2:$AS$600,QUOTIENT(ROW()-1,19)+1,MOD(ROW()-2,19)+1),NA())</f>
        <v>#N/A</v>
      </c>
      <c r="DL3639" t="str">
        <f>IFERROR(INDEX(Sheet2!$AU$2:$BM$600,QUOTIENT(ROW()-1,19)+1,MOD(ROW()-2,19)+1),NA())</f>
        <v/>
      </c>
      <c r="DM3639" s="4" t="e">
        <f t="shared" si="255"/>
        <v>#N/A</v>
      </c>
      <c r="DN3639" t="e">
        <f t="shared" si="256"/>
        <v>#N/A</v>
      </c>
      <c r="DO3639" t="e">
        <f t="shared" si="257"/>
        <v>#N/A</v>
      </c>
      <c r="DP3639" s="3">
        <f t="shared" si="258"/>
        <v>15</v>
      </c>
      <c r="DQ3639" s="3"/>
    </row>
    <row r="3640" spans="7:121" x14ac:dyDescent="0.25">
      <c r="G3640"/>
      <c r="DI3640" s="4">
        <f>INDEX(Sheet2!A:A,QUOTIENT(ROW()-1,19)+2)</f>
        <v>41717</v>
      </c>
      <c r="DJ3640" s="4">
        <f>INDEX(Sheet2!C:C,QUOTIENT(ROW()-1,19)+2)</f>
        <v>42735</v>
      </c>
      <c r="DK3640" s="4" t="e">
        <f>IFERROR(INDEX(Sheet2!$AA$2:$AS$600,QUOTIENT(ROW()-1,19)+1,MOD(ROW()-2,19)+1),NA())</f>
        <v>#N/A</v>
      </c>
      <c r="DL3640" t="str">
        <f>IFERROR(INDEX(Sheet2!$AU$2:$BM$600,QUOTIENT(ROW()-1,19)+1,MOD(ROW()-2,19)+1),NA())</f>
        <v/>
      </c>
      <c r="DM3640" s="4" t="e">
        <f t="shared" si="255"/>
        <v>#N/A</v>
      </c>
      <c r="DN3640" t="e">
        <f t="shared" si="256"/>
        <v>#N/A</v>
      </c>
      <c r="DO3640" t="e">
        <f t="shared" si="257"/>
        <v>#N/A</v>
      </c>
      <c r="DP3640" s="3">
        <f t="shared" si="258"/>
        <v>15</v>
      </c>
      <c r="DQ3640" s="3"/>
    </row>
    <row r="3641" spans="7:121" x14ac:dyDescent="0.25">
      <c r="G3641"/>
      <c r="DI3641" s="4">
        <f>INDEX(Sheet2!A:A,QUOTIENT(ROW()-1,19)+2)</f>
        <v>41717</v>
      </c>
      <c r="DJ3641" s="4">
        <f>INDEX(Sheet2!C:C,QUOTIENT(ROW()-1,19)+2)</f>
        <v>42735</v>
      </c>
      <c r="DK3641" s="4" t="e">
        <f>IFERROR(INDEX(Sheet2!$AA$2:$AS$600,QUOTIENT(ROW()-1,19)+1,MOD(ROW()-2,19)+1),NA())</f>
        <v>#N/A</v>
      </c>
      <c r="DL3641" t="str">
        <f>IFERROR(INDEX(Sheet2!$AU$2:$BM$600,QUOTIENT(ROW()-1,19)+1,MOD(ROW()-2,19)+1),NA())</f>
        <v/>
      </c>
      <c r="DM3641" s="4" t="e">
        <f t="shared" si="255"/>
        <v>#N/A</v>
      </c>
      <c r="DN3641" t="e">
        <f t="shared" si="256"/>
        <v>#N/A</v>
      </c>
      <c r="DO3641" t="e">
        <f t="shared" si="257"/>
        <v>#N/A</v>
      </c>
      <c r="DP3641" s="3">
        <f t="shared" si="258"/>
        <v>15</v>
      </c>
      <c r="DQ3641" s="3"/>
    </row>
    <row r="3642" spans="7:121" x14ac:dyDescent="0.25">
      <c r="G3642"/>
      <c r="DI3642" s="4">
        <f>INDEX(Sheet2!A:A,QUOTIENT(ROW()-1,19)+2)</f>
        <v>41717</v>
      </c>
      <c r="DJ3642" s="4">
        <f>INDEX(Sheet2!C:C,QUOTIENT(ROW()-1,19)+2)</f>
        <v>42735</v>
      </c>
      <c r="DK3642" s="4" t="e">
        <f>IFERROR(INDEX(Sheet2!$AA$2:$AS$600,QUOTIENT(ROW()-1,19)+1,MOD(ROW()-2,19)+1),NA())</f>
        <v>#N/A</v>
      </c>
      <c r="DL3642" t="str">
        <f>IFERROR(INDEX(Sheet2!$AU$2:$BM$600,QUOTIENT(ROW()-1,19)+1,MOD(ROW()-2,19)+1),NA())</f>
        <v/>
      </c>
      <c r="DM3642" s="4" t="e">
        <f t="shared" si="255"/>
        <v>#N/A</v>
      </c>
      <c r="DN3642" t="e">
        <f t="shared" si="256"/>
        <v>#N/A</v>
      </c>
      <c r="DO3642" t="e">
        <f t="shared" si="257"/>
        <v>#N/A</v>
      </c>
      <c r="DP3642" s="3">
        <f t="shared" si="258"/>
        <v>15</v>
      </c>
      <c r="DQ3642" s="3"/>
    </row>
    <row r="3643" spans="7:121" x14ac:dyDescent="0.25">
      <c r="G3643"/>
      <c r="DI3643" s="4">
        <f>INDEX(Sheet2!A:A,QUOTIENT(ROW()-1,19)+2)</f>
        <v>41717</v>
      </c>
      <c r="DJ3643" s="4">
        <f>INDEX(Sheet2!C:C,QUOTIENT(ROW()-1,19)+2)</f>
        <v>42735</v>
      </c>
      <c r="DK3643" s="4" t="e">
        <f>IFERROR(INDEX(Sheet2!$AA$2:$AS$600,QUOTIENT(ROW()-1,19)+1,MOD(ROW()-2,19)+1),NA())</f>
        <v>#N/A</v>
      </c>
      <c r="DL3643" t="str">
        <f>IFERROR(INDEX(Sheet2!$AU$2:$BM$600,QUOTIENT(ROW()-1,19)+1,MOD(ROW()-2,19)+1),NA())</f>
        <v/>
      </c>
      <c r="DM3643" s="4" t="e">
        <f t="shared" si="255"/>
        <v>#N/A</v>
      </c>
      <c r="DN3643" t="e">
        <f t="shared" si="256"/>
        <v>#N/A</v>
      </c>
      <c r="DO3643" t="e">
        <f t="shared" si="257"/>
        <v>#N/A</v>
      </c>
      <c r="DP3643" s="3">
        <f t="shared" si="258"/>
        <v>15</v>
      </c>
      <c r="DQ3643" s="3"/>
    </row>
    <row r="3644" spans="7:121" x14ac:dyDescent="0.25">
      <c r="G3644"/>
      <c r="DI3644" s="4">
        <f>INDEX(Sheet2!A:A,QUOTIENT(ROW()-1,19)+2)</f>
        <v>41717</v>
      </c>
      <c r="DJ3644" s="4">
        <f>INDEX(Sheet2!C:C,QUOTIENT(ROW()-1,19)+2)</f>
        <v>42735</v>
      </c>
      <c r="DK3644" s="4" t="e">
        <f>IFERROR(INDEX(Sheet2!$AA$2:$AS$600,QUOTIENT(ROW()-1,19)+1,MOD(ROW()-2,19)+1),NA())</f>
        <v>#N/A</v>
      </c>
      <c r="DL3644" t="str">
        <f>IFERROR(INDEX(Sheet2!$AU$2:$BM$600,QUOTIENT(ROW()-1,19)+1,MOD(ROW()-2,19)+1),NA())</f>
        <v/>
      </c>
      <c r="DM3644" s="4" t="e">
        <f t="shared" si="255"/>
        <v>#N/A</v>
      </c>
      <c r="DN3644" t="e">
        <f t="shared" si="256"/>
        <v>#N/A</v>
      </c>
      <c r="DO3644" t="e">
        <f t="shared" si="257"/>
        <v>#N/A</v>
      </c>
      <c r="DP3644" s="3">
        <f t="shared" si="258"/>
        <v>15</v>
      </c>
      <c r="DQ3644" s="3"/>
    </row>
    <row r="3645" spans="7:121" x14ac:dyDescent="0.25">
      <c r="G3645"/>
      <c r="DI3645" s="4">
        <f>INDEX(Sheet2!A:A,QUOTIENT(ROW()-1,19)+2)</f>
        <v>41717</v>
      </c>
      <c r="DJ3645" s="4">
        <f>INDEX(Sheet2!C:C,QUOTIENT(ROW()-1,19)+2)</f>
        <v>42735</v>
      </c>
      <c r="DK3645" s="4" t="e">
        <f>IFERROR(INDEX(Sheet2!$AA$2:$AS$600,QUOTIENT(ROW()-1,19)+1,MOD(ROW()-2,19)+1),NA())</f>
        <v>#N/A</v>
      </c>
      <c r="DL3645" t="str">
        <f>IFERROR(INDEX(Sheet2!$AU$2:$BM$600,QUOTIENT(ROW()-1,19)+1,MOD(ROW()-2,19)+1),NA())</f>
        <v/>
      </c>
      <c r="DM3645" s="4" t="e">
        <f t="shared" si="255"/>
        <v>#N/A</v>
      </c>
      <c r="DN3645" t="e">
        <f t="shared" si="256"/>
        <v>#N/A</v>
      </c>
      <c r="DO3645" t="e">
        <f t="shared" si="257"/>
        <v>#N/A</v>
      </c>
      <c r="DP3645" s="3">
        <f t="shared" si="258"/>
        <v>15</v>
      </c>
      <c r="DQ3645" s="3"/>
    </row>
    <row r="3646" spans="7:121" x14ac:dyDescent="0.25">
      <c r="G3646"/>
      <c r="DI3646" s="4">
        <f>INDEX(Sheet2!A:A,QUOTIENT(ROW()-1,19)+2)</f>
        <v>41717</v>
      </c>
      <c r="DJ3646" s="4">
        <f>INDEX(Sheet2!C:C,QUOTIENT(ROW()-1,19)+2)</f>
        <v>42735</v>
      </c>
      <c r="DK3646" s="4" t="e">
        <f>IFERROR(INDEX(Sheet2!$AA$2:$AS$600,QUOTIENT(ROW()-1,19)+1,MOD(ROW()-2,19)+1),NA())</f>
        <v>#N/A</v>
      </c>
      <c r="DL3646" t="str">
        <f>IFERROR(INDEX(Sheet2!$AU$2:$BM$600,QUOTIENT(ROW()-1,19)+1,MOD(ROW()-2,19)+1),NA())</f>
        <v/>
      </c>
      <c r="DM3646" s="4" t="e">
        <f t="shared" si="255"/>
        <v>#N/A</v>
      </c>
      <c r="DN3646" t="e">
        <f t="shared" si="256"/>
        <v>#N/A</v>
      </c>
      <c r="DO3646" t="e">
        <f t="shared" si="257"/>
        <v>#N/A</v>
      </c>
      <c r="DP3646" s="3">
        <f t="shared" si="258"/>
        <v>15</v>
      </c>
      <c r="DQ3646" s="3"/>
    </row>
    <row r="3647" spans="7:121" x14ac:dyDescent="0.25">
      <c r="G3647"/>
      <c r="DI3647" s="4">
        <f>INDEX(Sheet2!A:A,QUOTIENT(ROW()-1,19)+2)</f>
        <v>41717</v>
      </c>
      <c r="DJ3647" s="4">
        <f>INDEX(Sheet2!C:C,QUOTIENT(ROW()-1,19)+2)</f>
        <v>42735</v>
      </c>
      <c r="DK3647" s="4" t="e">
        <f>IFERROR(INDEX(Sheet2!$AA$2:$AS$600,QUOTIENT(ROW()-1,19)+1,MOD(ROW()-2,19)+1),NA())</f>
        <v>#N/A</v>
      </c>
      <c r="DL3647" t="str">
        <f>IFERROR(INDEX(Sheet2!$AU$2:$BM$600,QUOTIENT(ROW()-1,19)+1,MOD(ROW()-2,19)+1),NA())</f>
        <v/>
      </c>
      <c r="DM3647" s="4" t="e">
        <f t="shared" si="255"/>
        <v>#N/A</v>
      </c>
      <c r="DN3647" t="e">
        <f t="shared" si="256"/>
        <v>#N/A</v>
      </c>
      <c r="DO3647" t="e">
        <f t="shared" si="257"/>
        <v>#N/A</v>
      </c>
      <c r="DP3647" s="3">
        <f t="shared" si="258"/>
        <v>15</v>
      </c>
      <c r="DQ3647" s="3"/>
    </row>
    <row r="3648" spans="7:121" x14ac:dyDescent="0.25">
      <c r="G3648"/>
      <c r="DI3648" s="4">
        <f>INDEX(Sheet2!A:A,QUOTIENT(ROW()-1,19)+2)</f>
        <v>41717</v>
      </c>
      <c r="DJ3648" s="4">
        <f>INDEX(Sheet2!C:C,QUOTIENT(ROW()-1,19)+2)</f>
        <v>42735</v>
      </c>
      <c r="DK3648" s="4" t="e">
        <f>IFERROR(INDEX(Sheet2!$AA$2:$AS$600,QUOTIENT(ROW()-1,19)+1,MOD(ROW()-2,19)+1),NA())</f>
        <v>#N/A</v>
      </c>
      <c r="DL3648" t="str">
        <f>IFERROR(INDEX(Sheet2!$AU$2:$BM$600,QUOTIENT(ROW()-1,19)+1,MOD(ROW()-2,19)+1),NA())</f>
        <v/>
      </c>
      <c r="DM3648" s="4" t="e">
        <f t="shared" si="255"/>
        <v>#N/A</v>
      </c>
      <c r="DN3648" t="e">
        <f t="shared" si="256"/>
        <v>#N/A</v>
      </c>
      <c r="DO3648" t="e">
        <f t="shared" si="257"/>
        <v>#N/A</v>
      </c>
      <c r="DP3648" s="3">
        <f t="shared" si="258"/>
        <v>15</v>
      </c>
      <c r="DQ3648" s="3"/>
    </row>
    <row r="3649" spans="7:121" x14ac:dyDescent="0.25">
      <c r="G3649"/>
      <c r="DI3649" s="4">
        <f>INDEX(Sheet2!A:A,QUOTIENT(ROW()-1,19)+2)</f>
        <v>41717</v>
      </c>
      <c r="DJ3649" s="4">
        <f>INDEX(Sheet2!C:C,QUOTIENT(ROW()-1,19)+2)</f>
        <v>42735</v>
      </c>
      <c r="DK3649" s="4" t="e">
        <f>IFERROR(INDEX(Sheet2!$AA$2:$AS$600,QUOTIENT(ROW()-1,19)+1,MOD(ROW()-2,19)+1),NA())</f>
        <v>#N/A</v>
      </c>
      <c r="DL3649" t="str">
        <f>IFERROR(INDEX(Sheet2!$AU$2:$BM$600,QUOTIENT(ROW()-1,19)+1,MOD(ROW()-2,19)+1),NA())</f>
        <v/>
      </c>
      <c r="DM3649" s="4" t="e">
        <f t="shared" si="255"/>
        <v>#N/A</v>
      </c>
      <c r="DN3649" t="e">
        <f t="shared" si="256"/>
        <v>#N/A</v>
      </c>
      <c r="DO3649" t="e">
        <f t="shared" si="257"/>
        <v>#N/A</v>
      </c>
      <c r="DP3649" s="3">
        <f t="shared" si="258"/>
        <v>15</v>
      </c>
      <c r="DQ3649" s="3"/>
    </row>
    <row r="3650" spans="7:121" x14ac:dyDescent="0.25">
      <c r="G3650"/>
      <c r="DI3650" s="4">
        <f>INDEX(Sheet2!A:A,QUOTIENT(ROW()-1,19)+2)</f>
        <v>41717</v>
      </c>
      <c r="DJ3650" s="4">
        <f>INDEX(Sheet2!C:C,QUOTIENT(ROW()-1,19)+2)</f>
        <v>42735</v>
      </c>
      <c r="DK3650" s="4">
        <f>IFERROR(INDEX(Sheet2!$AA$2:$AS$600,QUOTIENT(ROW()-1,19)+1,MOD(ROW()-2,19)+1),NA())</f>
        <v>42735</v>
      </c>
      <c r="DL3650">
        <f>IFERROR(INDEX(Sheet2!$AU$2:$BM$600,QUOTIENT(ROW()-1,19)+1,MOD(ROW()-2,19)+1),NA())</f>
        <v>4</v>
      </c>
      <c r="DM3650" s="4" t="e">
        <f t="shared" si="255"/>
        <v>#N/A</v>
      </c>
      <c r="DN3650" t="e">
        <f t="shared" si="256"/>
        <v>#N/A</v>
      </c>
      <c r="DO3650" t="e">
        <f t="shared" si="257"/>
        <v>#N/A</v>
      </c>
      <c r="DP3650" s="3">
        <f t="shared" si="258"/>
        <v>16</v>
      </c>
      <c r="DQ3650" s="3"/>
    </row>
    <row r="3651" spans="7:121" x14ac:dyDescent="0.25">
      <c r="G3651"/>
      <c r="DI3651" s="4">
        <f>INDEX(Sheet2!A:A,QUOTIENT(ROW()-1,19)+2)</f>
        <v>41717</v>
      </c>
      <c r="DJ3651" s="4">
        <f>INDEX(Sheet2!C:C,QUOTIENT(ROW()-1,19)+2)</f>
        <v>42735</v>
      </c>
      <c r="DK3651" s="4" t="e">
        <f>IFERROR(INDEX(Sheet2!$AA$2:$AS$600,QUOTIENT(ROW()-1,19)+1,MOD(ROW()-2,19)+1),NA())</f>
        <v>#N/A</v>
      </c>
      <c r="DL3651" t="str">
        <f>IFERROR(INDEX(Sheet2!$AU$2:$BM$600,QUOTIENT(ROW()-1,19)+1,MOD(ROW()-2,19)+1),NA())</f>
        <v/>
      </c>
      <c r="DM3651" s="4" t="e">
        <f t="shared" si="255"/>
        <v>#N/A</v>
      </c>
      <c r="DN3651" t="e">
        <f t="shared" si="256"/>
        <v>#N/A</v>
      </c>
      <c r="DO3651" t="e">
        <f t="shared" si="257"/>
        <v>#N/A</v>
      </c>
      <c r="DP3651" s="3">
        <f t="shared" si="258"/>
        <v>16</v>
      </c>
      <c r="DQ3651" s="3"/>
    </row>
    <row r="3652" spans="7:121" x14ac:dyDescent="0.25">
      <c r="G3652"/>
      <c r="DI3652" s="4">
        <f>INDEX(Sheet2!A:A,QUOTIENT(ROW()-1,19)+2)</f>
        <v>41717</v>
      </c>
      <c r="DJ3652" s="4">
        <f>INDEX(Sheet2!C:C,QUOTIENT(ROW()-1,19)+2)</f>
        <v>42735</v>
      </c>
      <c r="DK3652" s="4" t="e">
        <f>IFERROR(INDEX(Sheet2!$AA$2:$AS$600,QUOTIENT(ROW()-1,19)+1,MOD(ROW()-2,19)+1),NA())</f>
        <v>#N/A</v>
      </c>
      <c r="DL3652" t="str">
        <f>IFERROR(INDEX(Sheet2!$AU$2:$BM$600,QUOTIENT(ROW()-1,19)+1,MOD(ROW()-2,19)+1),NA())</f>
        <v/>
      </c>
      <c r="DM3652" s="4" t="e">
        <f t="shared" si="255"/>
        <v>#N/A</v>
      </c>
      <c r="DN3652" t="e">
        <f t="shared" si="256"/>
        <v>#N/A</v>
      </c>
      <c r="DO3652" t="e">
        <f t="shared" si="257"/>
        <v>#N/A</v>
      </c>
      <c r="DP3652" s="3">
        <f t="shared" si="258"/>
        <v>16</v>
      </c>
      <c r="DQ3652" s="3"/>
    </row>
    <row r="3653" spans="7:121" x14ac:dyDescent="0.25">
      <c r="G3653"/>
      <c r="DI3653" s="4">
        <f>INDEX(Sheet2!A:A,QUOTIENT(ROW()-1,19)+2)</f>
        <v>41717</v>
      </c>
      <c r="DJ3653" s="4">
        <f>INDEX(Sheet2!C:C,QUOTIENT(ROW()-1,19)+2)</f>
        <v>42735</v>
      </c>
      <c r="DK3653" s="4" t="e">
        <f>IFERROR(INDEX(Sheet2!$AA$2:$AS$600,QUOTIENT(ROW()-1,19)+1,MOD(ROW()-2,19)+1),NA())</f>
        <v>#N/A</v>
      </c>
      <c r="DL3653" t="str">
        <f>IFERROR(INDEX(Sheet2!$AU$2:$BM$600,QUOTIENT(ROW()-1,19)+1,MOD(ROW()-2,19)+1),NA())</f>
        <v/>
      </c>
      <c r="DM3653" s="4" t="e">
        <f t="shared" si="255"/>
        <v>#N/A</v>
      </c>
      <c r="DN3653" t="e">
        <f t="shared" si="256"/>
        <v>#N/A</v>
      </c>
      <c r="DO3653" t="e">
        <f t="shared" si="257"/>
        <v>#N/A</v>
      </c>
      <c r="DP3653" s="3">
        <f t="shared" si="258"/>
        <v>16</v>
      </c>
      <c r="DQ3653" s="3"/>
    </row>
    <row r="3654" spans="7:121" x14ac:dyDescent="0.25">
      <c r="G3654"/>
      <c r="DI3654" s="4">
        <f>INDEX(Sheet2!A:A,QUOTIENT(ROW()-1,19)+2)</f>
        <v>41717</v>
      </c>
      <c r="DJ3654" s="4">
        <f>INDEX(Sheet2!C:C,QUOTIENT(ROW()-1,19)+2)</f>
        <v>42735</v>
      </c>
      <c r="DK3654" s="4" t="e">
        <f>IFERROR(INDEX(Sheet2!$AA$2:$AS$600,QUOTIENT(ROW()-1,19)+1,MOD(ROW()-2,19)+1),NA())</f>
        <v>#N/A</v>
      </c>
      <c r="DL3654" t="str">
        <f>IFERROR(INDEX(Sheet2!$AU$2:$BM$600,QUOTIENT(ROW()-1,19)+1,MOD(ROW()-2,19)+1),NA())</f>
        <v/>
      </c>
      <c r="DM3654" s="4" t="e">
        <f t="shared" ref="DM3654:DM3717" si="259">+IF($C$6=$DI3654,DK3654,NA())</f>
        <v>#N/A</v>
      </c>
      <c r="DN3654" t="e">
        <f t="shared" ref="DN3654:DN3717" si="260">+IF($C$6=$DI3654,DL3654,NA())</f>
        <v>#N/A</v>
      </c>
      <c r="DO3654" t="e">
        <f t="shared" si="257"/>
        <v>#N/A</v>
      </c>
      <c r="DP3654" s="3">
        <f t="shared" si="258"/>
        <v>16</v>
      </c>
      <c r="DQ3654" s="3"/>
    </row>
    <row r="3655" spans="7:121" x14ac:dyDescent="0.25">
      <c r="G3655"/>
      <c r="DI3655" s="4">
        <f>INDEX(Sheet2!A:A,QUOTIENT(ROW()-1,19)+2)</f>
        <v>41717</v>
      </c>
      <c r="DJ3655" s="4">
        <f>INDEX(Sheet2!C:C,QUOTIENT(ROW()-1,19)+2)</f>
        <v>42735</v>
      </c>
      <c r="DK3655" s="4" t="e">
        <f>IFERROR(INDEX(Sheet2!$AA$2:$AS$600,QUOTIENT(ROW()-1,19)+1,MOD(ROW()-2,19)+1),NA())</f>
        <v>#N/A</v>
      </c>
      <c r="DL3655" t="str">
        <f>IFERROR(INDEX(Sheet2!$AU$2:$BM$600,QUOTIENT(ROW()-1,19)+1,MOD(ROW()-2,19)+1),NA())</f>
        <v/>
      </c>
      <c r="DM3655" s="4" t="e">
        <f t="shared" si="259"/>
        <v>#N/A</v>
      </c>
      <c r="DN3655" t="e">
        <f t="shared" si="260"/>
        <v>#N/A</v>
      </c>
      <c r="DO3655" t="e">
        <f t="shared" ref="DO3655:DO3718" si="261">IF(DN3655="",NA(),DN3655)</f>
        <v>#N/A</v>
      </c>
      <c r="DP3655" s="3">
        <f t="shared" si="258"/>
        <v>16</v>
      </c>
      <c r="DQ3655" s="3"/>
    </row>
    <row r="3656" spans="7:121" x14ac:dyDescent="0.25">
      <c r="G3656"/>
      <c r="DI3656" s="4">
        <f>INDEX(Sheet2!A:A,QUOTIENT(ROW()-1,19)+2)</f>
        <v>41717</v>
      </c>
      <c r="DJ3656" s="4">
        <f>INDEX(Sheet2!C:C,QUOTIENT(ROW()-1,19)+2)</f>
        <v>42735</v>
      </c>
      <c r="DK3656" s="4" t="e">
        <f>IFERROR(INDEX(Sheet2!$AA$2:$AS$600,QUOTIENT(ROW()-1,19)+1,MOD(ROW()-2,19)+1),NA())</f>
        <v>#N/A</v>
      </c>
      <c r="DL3656" t="str">
        <f>IFERROR(INDEX(Sheet2!$AU$2:$BM$600,QUOTIENT(ROW()-1,19)+1,MOD(ROW()-2,19)+1),NA())</f>
        <v/>
      </c>
      <c r="DM3656" s="4" t="e">
        <f t="shared" si="259"/>
        <v>#N/A</v>
      </c>
      <c r="DN3656" t="e">
        <f t="shared" si="260"/>
        <v>#N/A</v>
      </c>
      <c r="DO3656" t="e">
        <f t="shared" si="261"/>
        <v>#N/A</v>
      </c>
      <c r="DP3656" s="3">
        <f t="shared" ref="DP3656:DP3719" si="262">+IF(AND(DI3656=DI3655,DJ3656=DJ3655),DP3655+IF(ISERROR(DK3656),0,1),1)</f>
        <v>16</v>
      </c>
      <c r="DQ3656" s="3"/>
    </row>
    <row r="3657" spans="7:121" x14ac:dyDescent="0.25">
      <c r="G3657"/>
      <c r="DI3657" s="4">
        <f>INDEX(Sheet2!A:A,QUOTIENT(ROW()-1,19)+2)</f>
        <v>41717</v>
      </c>
      <c r="DJ3657" s="4">
        <f>INDEX(Sheet2!C:C,QUOTIENT(ROW()-1,19)+2)</f>
        <v>42735</v>
      </c>
      <c r="DK3657" s="4" t="e">
        <f>IFERROR(INDEX(Sheet2!$AA$2:$AS$600,QUOTIENT(ROW()-1,19)+1,MOD(ROW()-2,19)+1),NA())</f>
        <v>#N/A</v>
      </c>
      <c r="DL3657" t="str">
        <f>IFERROR(INDEX(Sheet2!$AU$2:$BM$600,QUOTIENT(ROW()-1,19)+1,MOD(ROW()-2,19)+1),NA())</f>
        <v/>
      </c>
      <c r="DM3657" s="4" t="e">
        <f t="shared" si="259"/>
        <v>#N/A</v>
      </c>
      <c r="DN3657" t="e">
        <f t="shared" si="260"/>
        <v>#N/A</v>
      </c>
      <c r="DO3657" t="e">
        <f t="shared" si="261"/>
        <v>#N/A</v>
      </c>
      <c r="DP3657" s="3">
        <f t="shared" si="262"/>
        <v>16</v>
      </c>
      <c r="DQ3657" s="3"/>
    </row>
    <row r="3658" spans="7:121" x14ac:dyDescent="0.25">
      <c r="G3658"/>
      <c r="DI3658" s="4">
        <f>INDEX(Sheet2!A:A,QUOTIENT(ROW()-1,19)+2)</f>
        <v>41717</v>
      </c>
      <c r="DJ3658" s="4">
        <f>INDEX(Sheet2!C:C,QUOTIENT(ROW()-1,19)+2)</f>
        <v>42735</v>
      </c>
      <c r="DK3658" s="4" t="e">
        <f>IFERROR(INDEX(Sheet2!$AA$2:$AS$600,QUOTIENT(ROW()-1,19)+1,MOD(ROW()-2,19)+1),NA())</f>
        <v>#N/A</v>
      </c>
      <c r="DL3658" t="str">
        <f>IFERROR(INDEX(Sheet2!$AU$2:$BM$600,QUOTIENT(ROW()-1,19)+1,MOD(ROW()-2,19)+1),NA())</f>
        <v/>
      </c>
      <c r="DM3658" s="4" t="e">
        <f t="shared" si="259"/>
        <v>#N/A</v>
      </c>
      <c r="DN3658" t="e">
        <f t="shared" si="260"/>
        <v>#N/A</v>
      </c>
      <c r="DO3658" t="e">
        <f t="shared" si="261"/>
        <v>#N/A</v>
      </c>
      <c r="DP3658" s="3">
        <f t="shared" si="262"/>
        <v>16</v>
      </c>
      <c r="DQ3658" s="3"/>
    </row>
    <row r="3659" spans="7:121" x14ac:dyDescent="0.25">
      <c r="G3659"/>
      <c r="DI3659" s="4">
        <f>INDEX(Sheet2!A:A,QUOTIENT(ROW()-1,19)+2)</f>
        <v>41717</v>
      </c>
      <c r="DJ3659" s="4">
        <f>INDEX(Sheet2!C:C,QUOTIENT(ROW()-1,19)+2)</f>
        <v>42735</v>
      </c>
      <c r="DK3659" s="4" t="e">
        <f>IFERROR(INDEX(Sheet2!$AA$2:$AS$600,QUOTIENT(ROW()-1,19)+1,MOD(ROW()-2,19)+1),NA())</f>
        <v>#N/A</v>
      </c>
      <c r="DL3659" t="str">
        <f>IFERROR(INDEX(Sheet2!$AU$2:$BM$600,QUOTIENT(ROW()-1,19)+1,MOD(ROW()-2,19)+1),NA())</f>
        <v/>
      </c>
      <c r="DM3659" s="4" t="e">
        <f t="shared" si="259"/>
        <v>#N/A</v>
      </c>
      <c r="DN3659" t="e">
        <f t="shared" si="260"/>
        <v>#N/A</v>
      </c>
      <c r="DO3659" t="e">
        <f t="shared" si="261"/>
        <v>#N/A</v>
      </c>
      <c r="DP3659" s="3">
        <f t="shared" si="262"/>
        <v>16</v>
      </c>
      <c r="DQ3659" s="3"/>
    </row>
    <row r="3660" spans="7:121" x14ac:dyDescent="0.25">
      <c r="G3660"/>
      <c r="DI3660" s="4">
        <f>INDEX(Sheet2!A:A,QUOTIENT(ROW()-1,19)+2)</f>
        <v>41717</v>
      </c>
      <c r="DJ3660" s="4">
        <f>INDEX(Sheet2!C:C,QUOTIENT(ROW()-1,19)+2)</f>
        <v>42735</v>
      </c>
      <c r="DK3660" s="4" t="e">
        <f>IFERROR(INDEX(Sheet2!$AA$2:$AS$600,QUOTIENT(ROW()-1,19)+1,MOD(ROW()-2,19)+1),NA())</f>
        <v>#N/A</v>
      </c>
      <c r="DL3660" t="str">
        <f>IFERROR(INDEX(Sheet2!$AU$2:$BM$600,QUOTIENT(ROW()-1,19)+1,MOD(ROW()-2,19)+1),NA())</f>
        <v/>
      </c>
      <c r="DM3660" s="4" t="e">
        <f t="shared" si="259"/>
        <v>#N/A</v>
      </c>
      <c r="DN3660" t="e">
        <f t="shared" si="260"/>
        <v>#N/A</v>
      </c>
      <c r="DO3660" t="e">
        <f t="shared" si="261"/>
        <v>#N/A</v>
      </c>
      <c r="DP3660" s="3">
        <f t="shared" si="262"/>
        <v>16</v>
      </c>
      <c r="DQ3660" s="3"/>
    </row>
    <row r="3661" spans="7:121" x14ac:dyDescent="0.25">
      <c r="G3661"/>
      <c r="DI3661" s="4">
        <f>INDEX(Sheet2!A:A,QUOTIENT(ROW()-1,19)+2)</f>
        <v>41717</v>
      </c>
      <c r="DJ3661" s="4">
        <f>INDEX(Sheet2!C:C,QUOTIENT(ROW()-1,19)+2)</f>
        <v>42735</v>
      </c>
      <c r="DK3661" s="4" t="e">
        <f>IFERROR(INDEX(Sheet2!$AA$2:$AS$600,QUOTIENT(ROW()-1,19)+1,MOD(ROW()-2,19)+1),NA())</f>
        <v>#N/A</v>
      </c>
      <c r="DL3661" t="str">
        <f>IFERROR(INDEX(Sheet2!$AU$2:$BM$600,QUOTIENT(ROW()-1,19)+1,MOD(ROW()-2,19)+1),NA())</f>
        <v/>
      </c>
      <c r="DM3661" s="4" t="e">
        <f t="shared" si="259"/>
        <v>#N/A</v>
      </c>
      <c r="DN3661" t="e">
        <f t="shared" si="260"/>
        <v>#N/A</v>
      </c>
      <c r="DO3661" t="e">
        <f t="shared" si="261"/>
        <v>#N/A</v>
      </c>
      <c r="DP3661" s="3">
        <f t="shared" si="262"/>
        <v>16</v>
      </c>
      <c r="DQ3661" s="3"/>
    </row>
    <row r="3662" spans="7:121" x14ac:dyDescent="0.25">
      <c r="G3662"/>
      <c r="DI3662" s="4">
        <f>INDEX(Sheet2!A:A,QUOTIENT(ROW()-1,19)+2)</f>
        <v>41717</v>
      </c>
      <c r="DJ3662" s="4">
        <f>INDEX(Sheet2!C:C,QUOTIENT(ROW()-1,19)+2)</f>
        <v>42735</v>
      </c>
      <c r="DK3662" s="4" t="e">
        <f>IFERROR(INDEX(Sheet2!$AA$2:$AS$600,QUOTIENT(ROW()-1,19)+1,MOD(ROW()-2,19)+1),NA())</f>
        <v>#N/A</v>
      </c>
      <c r="DL3662" t="str">
        <f>IFERROR(INDEX(Sheet2!$AU$2:$BM$600,QUOTIENT(ROW()-1,19)+1,MOD(ROW()-2,19)+1),NA())</f>
        <v/>
      </c>
      <c r="DM3662" s="4" t="e">
        <f t="shared" si="259"/>
        <v>#N/A</v>
      </c>
      <c r="DN3662" t="e">
        <f t="shared" si="260"/>
        <v>#N/A</v>
      </c>
      <c r="DO3662" t="e">
        <f t="shared" si="261"/>
        <v>#N/A</v>
      </c>
      <c r="DP3662" s="3">
        <f t="shared" si="262"/>
        <v>16</v>
      </c>
      <c r="DQ3662" s="3"/>
    </row>
    <row r="3663" spans="7:121" x14ac:dyDescent="0.25">
      <c r="G3663"/>
      <c r="DI3663" s="4">
        <f>INDEX(Sheet2!A:A,QUOTIENT(ROW()-1,19)+2)</f>
        <v>41717</v>
      </c>
      <c r="DJ3663" s="4">
        <f>INDEX(Sheet2!C:C,QUOTIENT(ROW()-1,19)+2)</f>
        <v>42735</v>
      </c>
      <c r="DK3663" s="4" t="e">
        <f>IFERROR(INDEX(Sheet2!$AA$2:$AS$600,QUOTIENT(ROW()-1,19)+1,MOD(ROW()-2,19)+1),NA())</f>
        <v>#N/A</v>
      </c>
      <c r="DL3663" t="str">
        <f>IFERROR(INDEX(Sheet2!$AU$2:$BM$600,QUOTIENT(ROW()-1,19)+1,MOD(ROW()-2,19)+1),NA())</f>
        <v/>
      </c>
      <c r="DM3663" s="4" t="e">
        <f t="shared" si="259"/>
        <v>#N/A</v>
      </c>
      <c r="DN3663" t="e">
        <f t="shared" si="260"/>
        <v>#N/A</v>
      </c>
      <c r="DO3663" t="e">
        <f t="shared" si="261"/>
        <v>#N/A</v>
      </c>
      <c r="DP3663" s="3">
        <f t="shared" si="262"/>
        <v>16</v>
      </c>
      <c r="DQ3663" s="3"/>
    </row>
    <row r="3664" spans="7:121" x14ac:dyDescent="0.25">
      <c r="G3664"/>
      <c r="DI3664" s="4">
        <f>INDEX(Sheet2!A:A,QUOTIENT(ROW()-1,19)+2)</f>
        <v>41717</v>
      </c>
      <c r="DJ3664" s="4">
        <f>INDEX(Sheet2!C:C,QUOTIENT(ROW()-1,19)+2)</f>
        <v>42735</v>
      </c>
      <c r="DK3664" s="4" t="e">
        <f>IFERROR(INDEX(Sheet2!$AA$2:$AS$600,QUOTIENT(ROW()-1,19)+1,MOD(ROW()-2,19)+1),NA())</f>
        <v>#N/A</v>
      </c>
      <c r="DL3664" t="str">
        <f>IFERROR(INDEX(Sheet2!$AU$2:$BM$600,QUOTIENT(ROW()-1,19)+1,MOD(ROW()-2,19)+1),NA())</f>
        <v/>
      </c>
      <c r="DM3664" s="4" t="e">
        <f t="shared" si="259"/>
        <v>#N/A</v>
      </c>
      <c r="DN3664" t="e">
        <f t="shared" si="260"/>
        <v>#N/A</v>
      </c>
      <c r="DO3664" t="e">
        <f t="shared" si="261"/>
        <v>#N/A</v>
      </c>
      <c r="DP3664" s="3">
        <f t="shared" si="262"/>
        <v>16</v>
      </c>
      <c r="DQ3664" s="3"/>
    </row>
    <row r="3665" spans="7:121" x14ac:dyDescent="0.25">
      <c r="G3665"/>
      <c r="DI3665" s="4">
        <f>INDEX(Sheet2!A:A,QUOTIENT(ROW()-1,19)+2)</f>
        <v>41717</v>
      </c>
      <c r="DJ3665" s="4">
        <f>INDEX(Sheet2!C:C,QUOTIENT(ROW()-1,19)+2)</f>
        <v>42735</v>
      </c>
      <c r="DK3665" s="4" t="e">
        <f>IFERROR(INDEX(Sheet2!$AA$2:$AS$600,QUOTIENT(ROW()-1,19)+1,MOD(ROW()-2,19)+1),NA())</f>
        <v>#N/A</v>
      </c>
      <c r="DL3665" t="str">
        <f>IFERROR(INDEX(Sheet2!$AU$2:$BM$600,QUOTIENT(ROW()-1,19)+1,MOD(ROW()-2,19)+1),NA())</f>
        <v/>
      </c>
      <c r="DM3665" s="4" t="e">
        <f t="shared" si="259"/>
        <v>#N/A</v>
      </c>
      <c r="DN3665" t="e">
        <f t="shared" si="260"/>
        <v>#N/A</v>
      </c>
      <c r="DO3665" t="e">
        <f t="shared" si="261"/>
        <v>#N/A</v>
      </c>
      <c r="DP3665" s="3">
        <f t="shared" si="262"/>
        <v>16</v>
      </c>
      <c r="DQ3665" s="3"/>
    </row>
    <row r="3666" spans="7:121" x14ac:dyDescent="0.25">
      <c r="G3666"/>
      <c r="DI3666" s="4">
        <f>INDEX(Sheet2!A:A,QUOTIENT(ROW()-1,19)+2)</f>
        <v>41717</v>
      </c>
      <c r="DJ3666" s="4">
        <f>INDEX(Sheet2!C:C,QUOTIENT(ROW()-1,19)+2)</f>
        <v>42735</v>
      </c>
      <c r="DK3666" s="4" t="e">
        <f>IFERROR(INDEX(Sheet2!$AA$2:$AS$600,QUOTIENT(ROW()-1,19)+1,MOD(ROW()-2,19)+1),NA())</f>
        <v>#N/A</v>
      </c>
      <c r="DL3666" t="str">
        <f>IFERROR(INDEX(Sheet2!$AU$2:$BM$600,QUOTIENT(ROW()-1,19)+1,MOD(ROW()-2,19)+1),NA())</f>
        <v/>
      </c>
      <c r="DM3666" s="4" t="e">
        <f t="shared" si="259"/>
        <v>#N/A</v>
      </c>
      <c r="DN3666" t="e">
        <f t="shared" si="260"/>
        <v>#N/A</v>
      </c>
      <c r="DO3666" t="e">
        <f t="shared" si="261"/>
        <v>#N/A</v>
      </c>
      <c r="DP3666" s="3">
        <f t="shared" si="262"/>
        <v>16</v>
      </c>
      <c r="DQ3666" s="3"/>
    </row>
    <row r="3667" spans="7:121" x14ac:dyDescent="0.25">
      <c r="G3667"/>
      <c r="DI3667" s="4">
        <f>INDEX(Sheet2!A:A,QUOTIENT(ROW()-1,19)+2)</f>
        <v>41717</v>
      </c>
      <c r="DJ3667" s="4">
        <f>INDEX(Sheet2!C:C,QUOTIENT(ROW()-1,19)+2)</f>
        <v>42735</v>
      </c>
      <c r="DK3667" s="4" t="e">
        <f>IFERROR(INDEX(Sheet2!$AA$2:$AS$600,QUOTIENT(ROW()-1,19)+1,MOD(ROW()-2,19)+1),NA())</f>
        <v>#N/A</v>
      </c>
      <c r="DL3667" t="str">
        <f>IFERROR(INDEX(Sheet2!$AU$2:$BM$600,QUOTIENT(ROW()-1,19)+1,MOD(ROW()-2,19)+1),NA())</f>
        <v/>
      </c>
      <c r="DM3667" s="4" t="e">
        <f t="shared" si="259"/>
        <v>#N/A</v>
      </c>
      <c r="DN3667" t="e">
        <f t="shared" si="260"/>
        <v>#N/A</v>
      </c>
      <c r="DO3667" t="e">
        <f t="shared" si="261"/>
        <v>#N/A</v>
      </c>
      <c r="DP3667" s="3">
        <f t="shared" si="262"/>
        <v>16</v>
      </c>
      <c r="DQ3667" s="3"/>
    </row>
    <row r="3668" spans="7:121" x14ac:dyDescent="0.25">
      <c r="G3668"/>
      <c r="DI3668" s="4">
        <f>INDEX(Sheet2!A:A,QUOTIENT(ROW()-1,19)+2)</f>
        <v>41717</v>
      </c>
      <c r="DJ3668" s="4">
        <f>INDEX(Sheet2!C:C,QUOTIENT(ROW()-1,19)+2)</f>
        <v>42735</v>
      </c>
      <c r="DK3668" s="4" t="e">
        <f>IFERROR(INDEX(Sheet2!$AA$2:$AS$600,QUOTIENT(ROW()-1,19)+1,MOD(ROW()-2,19)+1),NA())</f>
        <v>#N/A</v>
      </c>
      <c r="DL3668" t="str">
        <f>IFERROR(INDEX(Sheet2!$AU$2:$BM$600,QUOTIENT(ROW()-1,19)+1,MOD(ROW()-2,19)+1),NA())</f>
        <v/>
      </c>
      <c r="DM3668" s="4" t="e">
        <f t="shared" si="259"/>
        <v>#N/A</v>
      </c>
      <c r="DN3668" t="e">
        <f t="shared" si="260"/>
        <v>#N/A</v>
      </c>
      <c r="DO3668" t="e">
        <f t="shared" si="261"/>
        <v>#N/A</v>
      </c>
      <c r="DP3668" s="3">
        <f t="shared" si="262"/>
        <v>16</v>
      </c>
      <c r="DQ3668" s="3"/>
    </row>
    <row r="3669" spans="7:121" x14ac:dyDescent="0.25">
      <c r="G3669"/>
      <c r="DI3669" s="4">
        <f>INDEX(Sheet2!A:A,QUOTIENT(ROW()-1,19)+2)</f>
        <v>41717</v>
      </c>
      <c r="DJ3669" s="4">
        <f>INDEX(Sheet2!C:C,QUOTIENT(ROW()-1,19)+2)</f>
        <v>42735</v>
      </c>
      <c r="DK3669" s="4">
        <f>IFERROR(INDEX(Sheet2!$AA$2:$AS$600,QUOTIENT(ROW()-1,19)+1,MOD(ROW()-2,19)+1),NA())</f>
        <v>42735</v>
      </c>
      <c r="DL3669">
        <f>IFERROR(INDEX(Sheet2!$AU$2:$BM$600,QUOTIENT(ROW()-1,19)+1,MOD(ROW()-2,19)+1),NA())</f>
        <v>4.25</v>
      </c>
      <c r="DM3669" s="4" t="e">
        <f t="shared" si="259"/>
        <v>#N/A</v>
      </c>
      <c r="DN3669" t="e">
        <f t="shared" si="260"/>
        <v>#N/A</v>
      </c>
      <c r="DO3669" t="e">
        <f t="shared" si="261"/>
        <v>#N/A</v>
      </c>
      <c r="DP3669" s="3">
        <f t="shared" si="262"/>
        <v>17</v>
      </c>
      <c r="DQ3669" s="3"/>
    </row>
    <row r="3670" spans="7:121" x14ac:dyDescent="0.25">
      <c r="G3670"/>
      <c r="DI3670" s="4">
        <f>INDEX(Sheet2!A:A,QUOTIENT(ROW()-1,19)+2)</f>
        <v>41717</v>
      </c>
      <c r="DJ3670" s="4">
        <f>INDEX(Sheet2!C:C,QUOTIENT(ROW()-1,19)+2)</f>
        <v>42735</v>
      </c>
      <c r="DK3670" s="4" t="e">
        <f>IFERROR(INDEX(Sheet2!$AA$2:$AS$600,QUOTIENT(ROW()-1,19)+1,MOD(ROW()-2,19)+1),NA())</f>
        <v>#N/A</v>
      </c>
      <c r="DL3670" t="str">
        <f>IFERROR(INDEX(Sheet2!$AU$2:$BM$600,QUOTIENT(ROW()-1,19)+1,MOD(ROW()-2,19)+1),NA())</f>
        <v/>
      </c>
      <c r="DM3670" s="4" t="e">
        <f t="shared" si="259"/>
        <v>#N/A</v>
      </c>
      <c r="DN3670" t="e">
        <f t="shared" si="260"/>
        <v>#N/A</v>
      </c>
      <c r="DO3670" t="e">
        <f t="shared" si="261"/>
        <v>#N/A</v>
      </c>
      <c r="DP3670" s="3">
        <f t="shared" si="262"/>
        <v>17</v>
      </c>
      <c r="DQ3670" s="3"/>
    </row>
    <row r="3671" spans="7:121" x14ac:dyDescent="0.25">
      <c r="G3671"/>
      <c r="DI3671" s="4">
        <f>INDEX(Sheet2!A:A,QUOTIENT(ROW()-1,19)+2)</f>
        <v>41717</v>
      </c>
      <c r="DJ3671" s="4">
        <f>INDEX(Sheet2!C:C,QUOTIENT(ROW()-1,19)+2)</f>
        <v>42735</v>
      </c>
      <c r="DK3671" s="4" t="e">
        <f>IFERROR(INDEX(Sheet2!$AA$2:$AS$600,QUOTIENT(ROW()-1,19)+1,MOD(ROW()-2,19)+1),NA())</f>
        <v>#N/A</v>
      </c>
      <c r="DL3671" t="str">
        <f>IFERROR(INDEX(Sheet2!$AU$2:$BM$600,QUOTIENT(ROW()-1,19)+1,MOD(ROW()-2,19)+1),NA())</f>
        <v/>
      </c>
      <c r="DM3671" s="4" t="e">
        <f t="shared" si="259"/>
        <v>#N/A</v>
      </c>
      <c r="DN3671" t="e">
        <f t="shared" si="260"/>
        <v>#N/A</v>
      </c>
      <c r="DO3671" t="e">
        <f t="shared" si="261"/>
        <v>#N/A</v>
      </c>
      <c r="DP3671" s="3">
        <f t="shared" si="262"/>
        <v>17</v>
      </c>
      <c r="DQ3671" s="3"/>
    </row>
    <row r="3672" spans="7:121" x14ac:dyDescent="0.25">
      <c r="G3672"/>
      <c r="DI3672" s="4">
        <f>INDEX(Sheet2!A:A,QUOTIENT(ROW()-1,19)+2)</f>
        <v>41717</v>
      </c>
      <c r="DJ3672" s="4">
        <f>INDEX(Sheet2!C:C,QUOTIENT(ROW()-1,19)+2)</f>
        <v>42735</v>
      </c>
      <c r="DK3672" s="4" t="e">
        <f>IFERROR(INDEX(Sheet2!$AA$2:$AS$600,QUOTIENT(ROW()-1,19)+1,MOD(ROW()-2,19)+1),NA())</f>
        <v>#N/A</v>
      </c>
      <c r="DL3672" t="str">
        <f>IFERROR(INDEX(Sheet2!$AU$2:$BM$600,QUOTIENT(ROW()-1,19)+1,MOD(ROW()-2,19)+1),NA())</f>
        <v/>
      </c>
      <c r="DM3672" s="4" t="e">
        <f t="shared" si="259"/>
        <v>#N/A</v>
      </c>
      <c r="DN3672" t="e">
        <f t="shared" si="260"/>
        <v>#N/A</v>
      </c>
      <c r="DO3672" t="e">
        <f t="shared" si="261"/>
        <v>#N/A</v>
      </c>
      <c r="DP3672" s="3">
        <f t="shared" si="262"/>
        <v>17</v>
      </c>
      <c r="DQ3672" s="3"/>
    </row>
    <row r="3673" spans="7:121" x14ac:dyDescent="0.25">
      <c r="G3673"/>
      <c r="DI3673" s="4">
        <f>INDEX(Sheet2!A:A,QUOTIENT(ROW()-1,19)+2)</f>
        <v>41717</v>
      </c>
      <c r="DJ3673" s="4">
        <f>INDEX(Sheet2!C:C,QUOTIENT(ROW()-1,19)+2)</f>
        <v>42735</v>
      </c>
      <c r="DK3673" s="4" t="e">
        <f>IFERROR(INDEX(Sheet2!$AA$2:$AS$600,QUOTIENT(ROW()-1,19)+1,MOD(ROW()-2,19)+1),NA())</f>
        <v>#N/A</v>
      </c>
      <c r="DL3673" t="str">
        <f>IFERROR(INDEX(Sheet2!$AU$2:$BM$600,QUOTIENT(ROW()-1,19)+1,MOD(ROW()-2,19)+1),NA())</f>
        <v/>
      </c>
      <c r="DM3673" s="4" t="e">
        <f t="shared" si="259"/>
        <v>#N/A</v>
      </c>
      <c r="DN3673" t="e">
        <f t="shared" si="260"/>
        <v>#N/A</v>
      </c>
      <c r="DO3673" t="e">
        <f t="shared" si="261"/>
        <v>#N/A</v>
      </c>
      <c r="DP3673" s="3">
        <f t="shared" si="262"/>
        <v>17</v>
      </c>
      <c r="DQ3673" s="3"/>
    </row>
    <row r="3674" spans="7:121" x14ac:dyDescent="0.25">
      <c r="G3674"/>
      <c r="DI3674" s="4">
        <f>INDEX(Sheet2!A:A,QUOTIENT(ROW()-1,19)+2)</f>
        <v>41717</v>
      </c>
      <c r="DJ3674" s="4">
        <f>INDEX(Sheet2!C:C,QUOTIENT(ROW()-1,19)+2)</f>
        <v>42735</v>
      </c>
      <c r="DK3674" s="4" t="e">
        <f>IFERROR(INDEX(Sheet2!$AA$2:$AS$600,QUOTIENT(ROW()-1,19)+1,MOD(ROW()-2,19)+1),NA())</f>
        <v>#N/A</v>
      </c>
      <c r="DL3674" t="str">
        <f>IFERROR(INDEX(Sheet2!$AU$2:$BM$600,QUOTIENT(ROW()-1,19)+1,MOD(ROW()-2,19)+1),NA())</f>
        <v/>
      </c>
      <c r="DM3674" s="4" t="e">
        <f t="shared" si="259"/>
        <v>#N/A</v>
      </c>
      <c r="DN3674" t="e">
        <f t="shared" si="260"/>
        <v>#N/A</v>
      </c>
      <c r="DO3674" t="e">
        <f t="shared" si="261"/>
        <v>#N/A</v>
      </c>
      <c r="DP3674" s="3">
        <f t="shared" si="262"/>
        <v>17</v>
      </c>
      <c r="DQ3674" s="3"/>
    </row>
    <row r="3675" spans="7:121" x14ac:dyDescent="0.25">
      <c r="G3675"/>
      <c r="DI3675" s="4">
        <f>INDEX(Sheet2!A:A,QUOTIENT(ROW()-1,19)+2)</f>
        <v>41717</v>
      </c>
      <c r="DJ3675" s="4">
        <f>INDEX(Sheet2!C:C,QUOTIENT(ROW()-1,19)+2)</f>
        <v>42735</v>
      </c>
      <c r="DK3675" s="4" t="e">
        <f>IFERROR(INDEX(Sheet2!$AA$2:$AS$600,QUOTIENT(ROW()-1,19)+1,MOD(ROW()-2,19)+1),NA())</f>
        <v>#N/A</v>
      </c>
      <c r="DL3675" t="str">
        <f>IFERROR(INDEX(Sheet2!$AU$2:$BM$600,QUOTIENT(ROW()-1,19)+1,MOD(ROW()-2,19)+1),NA())</f>
        <v/>
      </c>
      <c r="DM3675" s="4" t="e">
        <f t="shared" si="259"/>
        <v>#N/A</v>
      </c>
      <c r="DN3675" t="e">
        <f t="shared" si="260"/>
        <v>#N/A</v>
      </c>
      <c r="DO3675" t="e">
        <f t="shared" si="261"/>
        <v>#N/A</v>
      </c>
      <c r="DP3675" s="3">
        <f t="shared" si="262"/>
        <v>17</v>
      </c>
      <c r="DQ3675" s="3"/>
    </row>
    <row r="3676" spans="7:121" x14ac:dyDescent="0.25">
      <c r="G3676"/>
      <c r="DI3676" s="4">
        <f>INDEX(Sheet2!A:A,QUOTIENT(ROW()-1,19)+2)</f>
        <v>41717</v>
      </c>
      <c r="DJ3676" s="4">
        <f>INDEX(Sheet2!C:C,QUOTIENT(ROW()-1,19)+2)</f>
        <v>42735</v>
      </c>
      <c r="DK3676" s="4" t="e">
        <f>IFERROR(INDEX(Sheet2!$AA$2:$AS$600,QUOTIENT(ROW()-1,19)+1,MOD(ROW()-2,19)+1),NA())</f>
        <v>#N/A</v>
      </c>
      <c r="DL3676" t="str">
        <f>IFERROR(INDEX(Sheet2!$AU$2:$BM$600,QUOTIENT(ROW()-1,19)+1,MOD(ROW()-2,19)+1),NA())</f>
        <v/>
      </c>
      <c r="DM3676" s="4" t="e">
        <f t="shared" si="259"/>
        <v>#N/A</v>
      </c>
      <c r="DN3676" t="e">
        <f t="shared" si="260"/>
        <v>#N/A</v>
      </c>
      <c r="DO3676" t="e">
        <f t="shared" si="261"/>
        <v>#N/A</v>
      </c>
      <c r="DP3676" s="3">
        <f t="shared" si="262"/>
        <v>17</v>
      </c>
      <c r="DQ3676" s="3"/>
    </row>
    <row r="3677" spans="7:121" x14ac:dyDescent="0.25">
      <c r="G3677"/>
      <c r="DI3677" s="4">
        <f>INDEX(Sheet2!A:A,QUOTIENT(ROW()-1,19)+2)</f>
        <v>41717</v>
      </c>
      <c r="DJ3677" s="4">
        <f>INDEX(Sheet2!C:C,QUOTIENT(ROW()-1,19)+2)</f>
        <v>42735</v>
      </c>
      <c r="DK3677" s="4" t="e">
        <f>IFERROR(INDEX(Sheet2!$AA$2:$AS$600,QUOTIENT(ROW()-1,19)+1,MOD(ROW()-2,19)+1),NA())</f>
        <v>#N/A</v>
      </c>
      <c r="DL3677" t="str">
        <f>IFERROR(INDEX(Sheet2!$AU$2:$BM$600,QUOTIENT(ROW()-1,19)+1,MOD(ROW()-2,19)+1),NA())</f>
        <v/>
      </c>
      <c r="DM3677" s="4" t="e">
        <f t="shared" si="259"/>
        <v>#N/A</v>
      </c>
      <c r="DN3677" t="e">
        <f t="shared" si="260"/>
        <v>#N/A</v>
      </c>
      <c r="DO3677" t="e">
        <f t="shared" si="261"/>
        <v>#N/A</v>
      </c>
      <c r="DP3677" s="3">
        <f t="shared" si="262"/>
        <v>17</v>
      </c>
      <c r="DQ3677" s="3"/>
    </row>
    <row r="3678" spans="7:121" x14ac:dyDescent="0.25">
      <c r="G3678"/>
      <c r="DI3678" s="4">
        <f>INDEX(Sheet2!A:A,QUOTIENT(ROW()-1,19)+2)</f>
        <v>41717</v>
      </c>
      <c r="DJ3678" s="4">
        <f>INDEX(Sheet2!C:C,QUOTIENT(ROW()-1,19)+2)</f>
        <v>42735</v>
      </c>
      <c r="DK3678" s="4" t="e">
        <f>IFERROR(INDEX(Sheet2!$AA$2:$AS$600,QUOTIENT(ROW()-1,19)+1,MOD(ROW()-2,19)+1),NA())</f>
        <v>#N/A</v>
      </c>
      <c r="DL3678" t="str">
        <f>IFERROR(INDEX(Sheet2!$AU$2:$BM$600,QUOTIENT(ROW()-1,19)+1,MOD(ROW()-2,19)+1),NA())</f>
        <v/>
      </c>
      <c r="DM3678" s="4" t="e">
        <f t="shared" si="259"/>
        <v>#N/A</v>
      </c>
      <c r="DN3678" t="e">
        <f t="shared" si="260"/>
        <v>#N/A</v>
      </c>
      <c r="DO3678" t="e">
        <f t="shared" si="261"/>
        <v>#N/A</v>
      </c>
      <c r="DP3678" s="3">
        <f t="shared" si="262"/>
        <v>17</v>
      </c>
      <c r="DQ3678" s="3"/>
    </row>
    <row r="3679" spans="7:121" x14ac:dyDescent="0.25">
      <c r="G3679"/>
      <c r="DI3679" s="4">
        <f>INDEX(Sheet2!A:A,QUOTIENT(ROW()-1,19)+2)</f>
        <v>41717</v>
      </c>
      <c r="DJ3679" s="4">
        <f>INDEX(Sheet2!C:C,QUOTIENT(ROW()-1,19)+2)</f>
        <v>42735</v>
      </c>
      <c r="DK3679" s="4" t="e">
        <f>IFERROR(INDEX(Sheet2!$AA$2:$AS$600,QUOTIENT(ROW()-1,19)+1,MOD(ROW()-2,19)+1),NA())</f>
        <v>#N/A</v>
      </c>
      <c r="DL3679" t="str">
        <f>IFERROR(INDEX(Sheet2!$AU$2:$BM$600,QUOTIENT(ROW()-1,19)+1,MOD(ROW()-2,19)+1),NA())</f>
        <v/>
      </c>
      <c r="DM3679" s="4" t="e">
        <f t="shared" si="259"/>
        <v>#N/A</v>
      </c>
      <c r="DN3679" t="e">
        <f t="shared" si="260"/>
        <v>#N/A</v>
      </c>
      <c r="DO3679" t="e">
        <f t="shared" si="261"/>
        <v>#N/A</v>
      </c>
      <c r="DP3679" s="3">
        <f t="shared" si="262"/>
        <v>17</v>
      </c>
      <c r="DQ3679" s="3"/>
    </row>
    <row r="3680" spans="7:121" x14ac:dyDescent="0.25">
      <c r="G3680"/>
      <c r="DI3680" s="4">
        <f>INDEX(Sheet2!A:A,QUOTIENT(ROW()-1,19)+2)</f>
        <v>41717</v>
      </c>
      <c r="DJ3680" s="4">
        <f>INDEX(Sheet2!C:C,QUOTIENT(ROW()-1,19)+2)</f>
        <v>42735</v>
      </c>
      <c r="DK3680" s="4" t="e">
        <f>IFERROR(INDEX(Sheet2!$AA$2:$AS$600,QUOTIENT(ROW()-1,19)+1,MOD(ROW()-2,19)+1),NA())</f>
        <v>#N/A</v>
      </c>
      <c r="DL3680" t="str">
        <f>IFERROR(INDEX(Sheet2!$AU$2:$BM$600,QUOTIENT(ROW()-1,19)+1,MOD(ROW()-2,19)+1),NA())</f>
        <v/>
      </c>
      <c r="DM3680" s="4" t="e">
        <f t="shared" si="259"/>
        <v>#N/A</v>
      </c>
      <c r="DN3680" t="e">
        <f t="shared" si="260"/>
        <v>#N/A</v>
      </c>
      <c r="DO3680" t="e">
        <f t="shared" si="261"/>
        <v>#N/A</v>
      </c>
      <c r="DP3680" s="3">
        <f t="shared" si="262"/>
        <v>17</v>
      </c>
      <c r="DQ3680" s="3"/>
    </row>
    <row r="3681" spans="7:121" x14ac:dyDescent="0.25">
      <c r="G3681"/>
      <c r="DI3681" s="4">
        <f>INDEX(Sheet2!A:A,QUOTIENT(ROW()-1,19)+2)</f>
        <v>41717</v>
      </c>
      <c r="DJ3681" s="4">
        <f>INDEX(Sheet2!C:C,QUOTIENT(ROW()-1,19)+2)</f>
        <v>42735</v>
      </c>
      <c r="DK3681" s="4" t="e">
        <f>IFERROR(INDEX(Sheet2!$AA$2:$AS$600,QUOTIENT(ROW()-1,19)+1,MOD(ROW()-2,19)+1),NA())</f>
        <v>#N/A</v>
      </c>
      <c r="DL3681" t="str">
        <f>IFERROR(INDEX(Sheet2!$AU$2:$BM$600,QUOTIENT(ROW()-1,19)+1,MOD(ROW()-2,19)+1),NA())</f>
        <v/>
      </c>
      <c r="DM3681" s="4" t="e">
        <f t="shared" si="259"/>
        <v>#N/A</v>
      </c>
      <c r="DN3681" t="e">
        <f t="shared" si="260"/>
        <v>#N/A</v>
      </c>
      <c r="DO3681" t="e">
        <f t="shared" si="261"/>
        <v>#N/A</v>
      </c>
      <c r="DP3681" s="3">
        <f t="shared" si="262"/>
        <v>17</v>
      </c>
      <c r="DQ3681" s="3"/>
    </row>
    <row r="3682" spans="7:121" x14ac:dyDescent="0.25">
      <c r="G3682"/>
      <c r="DI3682" s="4">
        <f>INDEX(Sheet2!A:A,QUOTIENT(ROW()-1,19)+2)</f>
        <v>41717</v>
      </c>
      <c r="DJ3682" s="4">
        <f>INDEX(Sheet2!C:C,QUOTIENT(ROW()-1,19)+2)</f>
        <v>42735</v>
      </c>
      <c r="DK3682" s="4" t="e">
        <f>IFERROR(INDEX(Sheet2!$AA$2:$AS$600,QUOTIENT(ROW()-1,19)+1,MOD(ROW()-2,19)+1),NA())</f>
        <v>#N/A</v>
      </c>
      <c r="DL3682" t="str">
        <f>IFERROR(INDEX(Sheet2!$AU$2:$BM$600,QUOTIENT(ROW()-1,19)+1,MOD(ROW()-2,19)+1),NA())</f>
        <v/>
      </c>
      <c r="DM3682" s="4" t="e">
        <f t="shared" si="259"/>
        <v>#N/A</v>
      </c>
      <c r="DN3682" t="e">
        <f t="shared" si="260"/>
        <v>#N/A</v>
      </c>
      <c r="DO3682" t="e">
        <f t="shared" si="261"/>
        <v>#N/A</v>
      </c>
      <c r="DP3682" s="3">
        <f t="shared" si="262"/>
        <v>17</v>
      </c>
      <c r="DQ3682" s="3"/>
    </row>
    <row r="3683" spans="7:121" x14ac:dyDescent="0.25">
      <c r="G3683"/>
      <c r="DI3683" s="4">
        <f>INDEX(Sheet2!A:A,QUOTIENT(ROW()-1,19)+2)</f>
        <v>41717</v>
      </c>
      <c r="DJ3683" s="4">
        <f>INDEX(Sheet2!C:C,QUOTIENT(ROW()-1,19)+2)</f>
        <v>42735</v>
      </c>
      <c r="DK3683" s="4" t="e">
        <f>IFERROR(INDEX(Sheet2!$AA$2:$AS$600,QUOTIENT(ROW()-1,19)+1,MOD(ROW()-2,19)+1),NA())</f>
        <v>#N/A</v>
      </c>
      <c r="DL3683" t="str">
        <f>IFERROR(INDEX(Sheet2!$AU$2:$BM$600,QUOTIENT(ROW()-1,19)+1,MOD(ROW()-2,19)+1),NA())</f>
        <v/>
      </c>
      <c r="DM3683" s="4" t="e">
        <f t="shared" si="259"/>
        <v>#N/A</v>
      </c>
      <c r="DN3683" t="e">
        <f t="shared" si="260"/>
        <v>#N/A</v>
      </c>
      <c r="DO3683" t="e">
        <f t="shared" si="261"/>
        <v>#N/A</v>
      </c>
      <c r="DP3683" s="3">
        <f t="shared" si="262"/>
        <v>17</v>
      </c>
      <c r="DQ3683" s="3"/>
    </row>
    <row r="3684" spans="7:121" x14ac:dyDescent="0.25">
      <c r="G3684"/>
      <c r="DI3684" s="4">
        <f>INDEX(Sheet2!A:A,QUOTIENT(ROW()-1,19)+2)</f>
        <v>41717</v>
      </c>
      <c r="DJ3684" s="4">
        <f>INDEX(Sheet2!C:C,QUOTIENT(ROW()-1,19)+2)</f>
        <v>42735</v>
      </c>
      <c r="DK3684" s="4" t="e">
        <f>IFERROR(INDEX(Sheet2!$AA$2:$AS$600,QUOTIENT(ROW()-1,19)+1,MOD(ROW()-2,19)+1),NA())</f>
        <v>#N/A</v>
      </c>
      <c r="DL3684" t="str">
        <f>IFERROR(INDEX(Sheet2!$AU$2:$BM$600,QUOTIENT(ROW()-1,19)+1,MOD(ROW()-2,19)+1),NA())</f>
        <v/>
      </c>
      <c r="DM3684" s="4" t="e">
        <f t="shared" si="259"/>
        <v>#N/A</v>
      </c>
      <c r="DN3684" t="e">
        <f t="shared" si="260"/>
        <v>#N/A</v>
      </c>
      <c r="DO3684" t="e">
        <f t="shared" si="261"/>
        <v>#N/A</v>
      </c>
      <c r="DP3684" s="3">
        <f t="shared" si="262"/>
        <v>17</v>
      </c>
      <c r="DQ3684" s="3"/>
    </row>
    <row r="3685" spans="7:121" x14ac:dyDescent="0.25">
      <c r="G3685"/>
      <c r="DI3685" s="4">
        <f>INDEX(Sheet2!A:A,QUOTIENT(ROW()-1,19)+2)</f>
        <v>41717</v>
      </c>
      <c r="DJ3685" s="4">
        <f>INDEX(Sheet2!C:C,QUOTIENT(ROW()-1,19)+2)</f>
        <v>42735</v>
      </c>
      <c r="DK3685" s="4" t="e">
        <f>IFERROR(INDEX(Sheet2!$AA$2:$AS$600,QUOTIENT(ROW()-1,19)+1,MOD(ROW()-2,19)+1),NA())</f>
        <v>#N/A</v>
      </c>
      <c r="DL3685" t="str">
        <f>IFERROR(INDEX(Sheet2!$AU$2:$BM$600,QUOTIENT(ROW()-1,19)+1,MOD(ROW()-2,19)+1),NA())</f>
        <v/>
      </c>
      <c r="DM3685" s="4" t="e">
        <f t="shared" si="259"/>
        <v>#N/A</v>
      </c>
      <c r="DN3685" t="e">
        <f t="shared" si="260"/>
        <v>#N/A</v>
      </c>
      <c r="DO3685" t="e">
        <f t="shared" si="261"/>
        <v>#N/A</v>
      </c>
      <c r="DP3685" s="3">
        <f t="shared" si="262"/>
        <v>17</v>
      </c>
      <c r="DQ3685" s="3"/>
    </row>
    <row r="3686" spans="7:121" x14ac:dyDescent="0.25">
      <c r="G3686"/>
      <c r="DI3686" s="4">
        <f>INDEX(Sheet2!A:A,QUOTIENT(ROW()-1,19)+2)</f>
        <v>41717</v>
      </c>
      <c r="DJ3686" s="4">
        <f>INDEX(Sheet2!C:C,QUOTIENT(ROW()-1,19)+2)</f>
        <v>42735</v>
      </c>
      <c r="DK3686" s="4" t="e">
        <f>IFERROR(INDEX(Sheet2!$AA$2:$AS$600,QUOTIENT(ROW()-1,19)+1,MOD(ROW()-2,19)+1),NA())</f>
        <v>#N/A</v>
      </c>
      <c r="DL3686" t="str">
        <f>IFERROR(INDEX(Sheet2!$AU$2:$BM$600,QUOTIENT(ROW()-1,19)+1,MOD(ROW()-2,19)+1),NA())</f>
        <v/>
      </c>
      <c r="DM3686" s="4" t="e">
        <f t="shared" si="259"/>
        <v>#N/A</v>
      </c>
      <c r="DN3686" t="e">
        <f t="shared" si="260"/>
        <v>#N/A</v>
      </c>
      <c r="DO3686" t="e">
        <f t="shared" si="261"/>
        <v>#N/A</v>
      </c>
      <c r="DP3686" s="3">
        <f t="shared" si="262"/>
        <v>17</v>
      </c>
      <c r="DQ3686" s="3"/>
    </row>
    <row r="3687" spans="7:121" x14ac:dyDescent="0.25">
      <c r="G3687"/>
      <c r="DI3687" s="4">
        <f>INDEX(Sheet2!A:A,QUOTIENT(ROW()-1,19)+2)</f>
        <v>41717</v>
      </c>
      <c r="DJ3687" s="4">
        <f>INDEX(Sheet2!C:C,QUOTIENT(ROW()-1,19)+2)</f>
        <v>43465</v>
      </c>
      <c r="DK3687" s="4" t="e">
        <f>IFERROR(INDEX(Sheet2!$AA$2:$AS$600,QUOTIENT(ROW()-1,19)+1,MOD(ROW()-2,19)+1),NA())</f>
        <v>#N/A</v>
      </c>
      <c r="DL3687" t="str">
        <f>IFERROR(INDEX(Sheet2!$AU$2:$BM$600,QUOTIENT(ROW()-1,19)+1,MOD(ROW()-2,19)+1),NA())</f>
        <v/>
      </c>
      <c r="DM3687" s="4" t="e">
        <f t="shared" si="259"/>
        <v>#N/A</v>
      </c>
      <c r="DN3687" t="e">
        <f t="shared" si="260"/>
        <v>#N/A</v>
      </c>
      <c r="DO3687" t="e">
        <f t="shared" si="261"/>
        <v>#N/A</v>
      </c>
      <c r="DP3687" s="3">
        <f t="shared" si="262"/>
        <v>1</v>
      </c>
      <c r="DQ3687" s="3"/>
    </row>
    <row r="3688" spans="7:121" x14ac:dyDescent="0.25">
      <c r="G3688"/>
      <c r="DI3688" s="4">
        <f>INDEX(Sheet2!A:A,QUOTIENT(ROW()-1,19)+2)</f>
        <v>41717</v>
      </c>
      <c r="DJ3688" s="4">
        <f>INDEX(Sheet2!C:C,QUOTIENT(ROW()-1,19)+2)</f>
        <v>43465</v>
      </c>
      <c r="DK3688" s="4">
        <f>IFERROR(INDEX(Sheet2!$AA$2:$AS$600,QUOTIENT(ROW()-1,19)+1,MOD(ROW()-2,19)+1),NA())</f>
        <v>43434.887499999997</v>
      </c>
      <c r="DL3688">
        <f>IFERROR(INDEX(Sheet2!$AU$2:$BM$600,QUOTIENT(ROW()-1,19)+1,MOD(ROW()-2,19)+1),NA())</f>
        <v>3.5</v>
      </c>
      <c r="DM3688" s="4" t="e">
        <f t="shared" si="259"/>
        <v>#N/A</v>
      </c>
      <c r="DN3688" t="e">
        <f t="shared" si="260"/>
        <v>#N/A</v>
      </c>
      <c r="DO3688" t="e">
        <f t="shared" si="261"/>
        <v>#N/A</v>
      </c>
      <c r="DP3688" s="3">
        <f t="shared" si="262"/>
        <v>2</v>
      </c>
      <c r="DQ3688" s="3"/>
    </row>
    <row r="3689" spans="7:121" x14ac:dyDescent="0.25">
      <c r="G3689"/>
      <c r="DI3689" s="4">
        <f>INDEX(Sheet2!A:A,QUOTIENT(ROW()-1,19)+2)</f>
        <v>41717</v>
      </c>
      <c r="DJ3689" s="4">
        <f>INDEX(Sheet2!C:C,QUOTIENT(ROW()-1,19)+2)</f>
        <v>43465</v>
      </c>
      <c r="DK3689" s="4">
        <f>IFERROR(INDEX(Sheet2!$AA$2:$AS$600,QUOTIENT(ROW()-1,19)+1,MOD(ROW()-2,19)+1),NA())</f>
        <v>43454.962500000001</v>
      </c>
      <c r="DL3689">
        <f>IFERROR(INDEX(Sheet2!$AU$2:$BM$600,QUOTIENT(ROW()-1,19)+1,MOD(ROW()-2,19)+1),NA())</f>
        <v>3.5</v>
      </c>
      <c r="DM3689" s="4" t="e">
        <f t="shared" si="259"/>
        <v>#N/A</v>
      </c>
      <c r="DN3689" t="e">
        <f t="shared" si="260"/>
        <v>#N/A</v>
      </c>
      <c r="DO3689" t="e">
        <f t="shared" si="261"/>
        <v>#N/A</v>
      </c>
      <c r="DP3689" s="3">
        <f t="shared" si="262"/>
        <v>3</v>
      </c>
      <c r="DQ3689" s="3"/>
    </row>
    <row r="3690" spans="7:121" x14ac:dyDescent="0.25">
      <c r="G3690"/>
      <c r="DI3690" s="4">
        <f>INDEX(Sheet2!A:A,QUOTIENT(ROW()-1,19)+2)</f>
        <v>41717</v>
      </c>
      <c r="DJ3690" s="4">
        <f>INDEX(Sheet2!C:C,QUOTIENT(ROW()-1,19)+2)</f>
        <v>43465</v>
      </c>
      <c r="DK3690" s="4">
        <f>IFERROR(INDEX(Sheet2!$AA$2:$AS$600,QUOTIENT(ROW()-1,19)+1,MOD(ROW()-2,19)+1),NA())</f>
        <v>43475.037499999999</v>
      </c>
      <c r="DL3690">
        <f>IFERROR(INDEX(Sheet2!$AU$2:$BM$600,QUOTIENT(ROW()-1,19)+1,MOD(ROW()-2,19)+1),NA())</f>
        <v>3.5</v>
      </c>
      <c r="DM3690" s="4" t="e">
        <f t="shared" si="259"/>
        <v>#N/A</v>
      </c>
      <c r="DN3690" t="e">
        <f t="shared" si="260"/>
        <v>#N/A</v>
      </c>
      <c r="DO3690" t="e">
        <f t="shared" si="261"/>
        <v>#N/A</v>
      </c>
      <c r="DP3690" s="3">
        <f t="shared" si="262"/>
        <v>4</v>
      </c>
      <c r="DQ3690" s="3"/>
    </row>
    <row r="3691" spans="7:121" x14ac:dyDescent="0.25">
      <c r="G3691"/>
      <c r="DI3691" s="4">
        <f>INDEX(Sheet2!A:A,QUOTIENT(ROW()-1,19)+2)</f>
        <v>41717</v>
      </c>
      <c r="DJ3691" s="4">
        <f>INDEX(Sheet2!C:C,QUOTIENT(ROW()-1,19)+2)</f>
        <v>43465</v>
      </c>
      <c r="DK3691" s="4">
        <f>IFERROR(INDEX(Sheet2!$AA$2:$AS$600,QUOTIENT(ROW()-1,19)+1,MOD(ROW()-2,19)+1),NA())</f>
        <v>43495.112500000003</v>
      </c>
      <c r="DL3691">
        <f>IFERROR(INDEX(Sheet2!$AU$2:$BM$600,QUOTIENT(ROW()-1,19)+1,MOD(ROW()-2,19)+1),NA())</f>
        <v>3.5</v>
      </c>
      <c r="DM3691" s="4" t="e">
        <f t="shared" si="259"/>
        <v>#N/A</v>
      </c>
      <c r="DN3691" t="e">
        <f t="shared" si="260"/>
        <v>#N/A</v>
      </c>
      <c r="DO3691" t="e">
        <f t="shared" si="261"/>
        <v>#N/A</v>
      </c>
      <c r="DP3691" s="3">
        <f t="shared" si="262"/>
        <v>5</v>
      </c>
      <c r="DQ3691" s="3"/>
    </row>
    <row r="3692" spans="7:121" x14ac:dyDescent="0.25">
      <c r="G3692"/>
      <c r="DI3692" s="4">
        <f>INDEX(Sheet2!A:A,QUOTIENT(ROW()-1,19)+2)</f>
        <v>41717</v>
      </c>
      <c r="DJ3692" s="4">
        <f>INDEX(Sheet2!C:C,QUOTIENT(ROW()-1,19)+2)</f>
        <v>43465</v>
      </c>
      <c r="DK3692" s="4" t="e">
        <f>IFERROR(INDEX(Sheet2!$AA$2:$AS$600,QUOTIENT(ROW()-1,19)+1,MOD(ROW()-2,19)+1),NA())</f>
        <v>#N/A</v>
      </c>
      <c r="DL3692" t="str">
        <f>IFERROR(INDEX(Sheet2!$AU$2:$BM$600,QUOTIENT(ROW()-1,19)+1,MOD(ROW()-2,19)+1),NA())</f>
        <v/>
      </c>
      <c r="DM3692" s="4" t="e">
        <f t="shared" si="259"/>
        <v>#N/A</v>
      </c>
      <c r="DN3692" t="e">
        <f t="shared" si="260"/>
        <v>#N/A</v>
      </c>
      <c r="DO3692" t="e">
        <f t="shared" si="261"/>
        <v>#N/A</v>
      </c>
      <c r="DP3692" s="3">
        <f t="shared" si="262"/>
        <v>5</v>
      </c>
      <c r="DQ3692" s="3"/>
    </row>
    <row r="3693" spans="7:121" x14ac:dyDescent="0.25">
      <c r="G3693"/>
      <c r="DI3693" s="4">
        <f>INDEX(Sheet2!A:A,QUOTIENT(ROW()-1,19)+2)</f>
        <v>41717</v>
      </c>
      <c r="DJ3693" s="4">
        <f>INDEX(Sheet2!C:C,QUOTIENT(ROW()-1,19)+2)</f>
        <v>43465</v>
      </c>
      <c r="DK3693" s="4" t="e">
        <f>IFERROR(INDEX(Sheet2!$AA$2:$AS$600,QUOTIENT(ROW()-1,19)+1,MOD(ROW()-2,19)+1),NA())</f>
        <v>#N/A</v>
      </c>
      <c r="DL3693" t="str">
        <f>IFERROR(INDEX(Sheet2!$AU$2:$BM$600,QUOTIENT(ROW()-1,19)+1,MOD(ROW()-2,19)+1),NA())</f>
        <v/>
      </c>
      <c r="DM3693" s="4" t="e">
        <f t="shared" si="259"/>
        <v>#N/A</v>
      </c>
      <c r="DN3693" t="e">
        <f t="shared" si="260"/>
        <v>#N/A</v>
      </c>
      <c r="DO3693" t="e">
        <f t="shared" si="261"/>
        <v>#N/A</v>
      </c>
      <c r="DP3693" s="3">
        <f t="shared" si="262"/>
        <v>5</v>
      </c>
      <c r="DQ3693" s="3"/>
    </row>
    <row r="3694" spans="7:121" x14ac:dyDescent="0.25">
      <c r="G3694"/>
      <c r="DI3694" s="4">
        <f>INDEX(Sheet2!A:A,QUOTIENT(ROW()-1,19)+2)</f>
        <v>41717</v>
      </c>
      <c r="DJ3694" s="4">
        <f>INDEX(Sheet2!C:C,QUOTIENT(ROW()-1,19)+2)</f>
        <v>43465</v>
      </c>
      <c r="DK3694" s="4" t="e">
        <f>IFERROR(INDEX(Sheet2!$AA$2:$AS$600,QUOTIENT(ROW()-1,19)+1,MOD(ROW()-2,19)+1),NA())</f>
        <v>#N/A</v>
      </c>
      <c r="DL3694" t="str">
        <f>IFERROR(INDEX(Sheet2!$AU$2:$BM$600,QUOTIENT(ROW()-1,19)+1,MOD(ROW()-2,19)+1),NA())</f>
        <v/>
      </c>
      <c r="DM3694" s="4" t="e">
        <f t="shared" si="259"/>
        <v>#N/A</v>
      </c>
      <c r="DN3694" t="e">
        <f t="shared" si="260"/>
        <v>#N/A</v>
      </c>
      <c r="DO3694" t="e">
        <f t="shared" si="261"/>
        <v>#N/A</v>
      </c>
      <c r="DP3694" s="3">
        <f t="shared" si="262"/>
        <v>5</v>
      </c>
      <c r="DQ3694" s="3"/>
    </row>
    <row r="3695" spans="7:121" x14ac:dyDescent="0.25">
      <c r="G3695"/>
      <c r="DI3695" s="4">
        <f>INDEX(Sheet2!A:A,QUOTIENT(ROW()-1,19)+2)</f>
        <v>41717</v>
      </c>
      <c r="DJ3695" s="4">
        <f>INDEX(Sheet2!C:C,QUOTIENT(ROW()-1,19)+2)</f>
        <v>43465</v>
      </c>
      <c r="DK3695" s="4" t="e">
        <f>IFERROR(INDEX(Sheet2!$AA$2:$AS$600,QUOTIENT(ROW()-1,19)+1,MOD(ROW()-2,19)+1),NA())</f>
        <v>#N/A</v>
      </c>
      <c r="DL3695" t="str">
        <f>IFERROR(INDEX(Sheet2!$AU$2:$BM$600,QUOTIENT(ROW()-1,19)+1,MOD(ROW()-2,19)+1),NA())</f>
        <v/>
      </c>
      <c r="DM3695" s="4" t="e">
        <f t="shared" si="259"/>
        <v>#N/A</v>
      </c>
      <c r="DN3695" t="e">
        <f t="shared" si="260"/>
        <v>#N/A</v>
      </c>
      <c r="DO3695" t="e">
        <f t="shared" si="261"/>
        <v>#N/A</v>
      </c>
      <c r="DP3695" s="3">
        <f t="shared" si="262"/>
        <v>5</v>
      </c>
      <c r="DQ3695" s="3"/>
    </row>
    <row r="3696" spans="7:121" x14ac:dyDescent="0.25">
      <c r="G3696"/>
      <c r="DI3696" s="4">
        <f>INDEX(Sheet2!A:A,QUOTIENT(ROW()-1,19)+2)</f>
        <v>41717</v>
      </c>
      <c r="DJ3696" s="4">
        <f>INDEX(Sheet2!C:C,QUOTIENT(ROW()-1,19)+2)</f>
        <v>43465</v>
      </c>
      <c r="DK3696" s="4" t="e">
        <f>IFERROR(INDEX(Sheet2!$AA$2:$AS$600,QUOTIENT(ROW()-1,19)+1,MOD(ROW()-2,19)+1),NA())</f>
        <v>#N/A</v>
      </c>
      <c r="DL3696" t="str">
        <f>IFERROR(INDEX(Sheet2!$AU$2:$BM$600,QUOTIENT(ROW()-1,19)+1,MOD(ROW()-2,19)+1),NA())</f>
        <v/>
      </c>
      <c r="DM3696" s="4" t="e">
        <f t="shared" si="259"/>
        <v>#N/A</v>
      </c>
      <c r="DN3696" t="e">
        <f t="shared" si="260"/>
        <v>#N/A</v>
      </c>
      <c r="DO3696" t="e">
        <f t="shared" si="261"/>
        <v>#N/A</v>
      </c>
      <c r="DP3696" s="3">
        <f t="shared" si="262"/>
        <v>5</v>
      </c>
      <c r="DQ3696" s="3"/>
    </row>
    <row r="3697" spans="7:121" x14ac:dyDescent="0.25">
      <c r="G3697"/>
      <c r="DI3697" s="4">
        <f>INDEX(Sheet2!A:A,QUOTIENT(ROW()-1,19)+2)</f>
        <v>41717</v>
      </c>
      <c r="DJ3697" s="4">
        <f>INDEX(Sheet2!C:C,QUOTIENT(ROW()-1,19)+2)</f>
        <v>43465</v>
      </c>
      <c r="DK3697" s="4" t="e">
        <f>IFERROR(INDEX(Sheet2!$AA$2:$AS$600,QUOTIENT(ROW()-1,19)+1,MOD(ROW()-2,19)+1),NA())</f>
        <v>#N/A</v>
      </c>
      <c r="DL3697" t="str">
        <f>IFERROR(INDEX(Sheet2!$AU$2:$BM$600,QUOTIENT(ROW()-1,19)+1,MOD(ROW()-2,19)+1),NA())</f>
        <v/>
      </c>
      <c r="DM3697" s="4" t="e">
        <f t="shared" si="259"/>
        <v>#N/A</v>
      </c>
      <c r="DN3697" t="e">
        <f t="shared" si="260"/>
        <v>#N/A</v>
      </c>
      <c r="DO3697" t="e">
        <f t="shared" si="261"/>
        <v>#N/A</v>
      </c>
      <c r="DP3697" s="3">
        <f t="shared" si="262"/>
        <v>5</v>
      </c>
      <c r="DQ3697" s="3"/>
    </row>
    <row r="3698" spans="7:121" x14ac:dyDescent="0.25">
      <c r="G3698"/>
      <c r="DI3698" s="4">
        <f>INDEX(Sheet2!A:A,QUOTIENT(ROW()-1,19)+2)</f>
        <v>41717</v>
      </c>
      <c r="DJ3698" s="4">
        <f>INDEX(Sheet2!C:C,QUOTIENT(ROW()-1,19)+2)</f>
        <v>43465</v>
      </c>
      <c r="DK3698" s="4" t="e">
        <f>IFERROR(INDEX(Sheet2!$AA$2:$AS$600,QUOTIENT(ROW()-1,19)+1,MOD(ROW()-2,19)+1),NA())</f>
        <v>#N/A</v>
      </c>
      <c r="DL3698" t="str">
        <f>IFERROR(INDEX(Sheet2!$AU$2:$BM$600,QUOTIENT(ROW()-1,19)+1,MOD(ROW()-2,19)+1),NA())</f>
        <v/>
      </c>
      <c r="DM3698" s="4" t="e">
        <f t="shared" si="259"/>
        <v>#N/A</v>
      </c>
      <c r="DN3698" t="e">
        <f t="shared" si="260"/>
        <v>#N/A</v>
      </c>
      <c r="DO3698" t="e">
        <f t="shared" si="261"/>
        <v>#N/A</v>
      </c>
      <c r="DP3698" s="3">
        <f t="shared" si="262"/>
        <v>5</v>
      </c>
      <c r="DQ3698" s="3"/>
    </row>
    <row r="3699" spans="7:121" x14ac:dyDescent="0.25">
      <c r="G3699"/>
      <c r="DI3699" s="4">
        <f>INDEX(Sheet2!A:A,QUOTIENT(ROW()-1,19)+2)</f>
        <v>41717</v>
      </c>
      <c r="DJ3699" s="4">
        <f>INDEX(Sheet2!C:C,QUOTIENT(ROW()-1,19)+2)</f>
        <v>43465</v>
      </c>
      <c r="DK3699" s="4" t="e">
        <f>IFERROR(INDEX(Sheet2!$AA$2:$AS$600,QUOTIENT(ROW()-1,19)+1,MOD(ROW()-2,19)+1),NA())</f>
        <v>#N/A</v>
      </c>
      <c r="DL3699" t="str">
        <f>IFERROR(INDEX(Sheet2!$AU$2:$BM$600,QUOTIENT(ROW()-1,19)+1,MOD(ROW()-2,19)+1),NA())</f>
        <v/>
      </c>
      <c r="DM3699" s="4" t="e">
        <f t="shared" si="259"/>
        <v>#N/A</v>
      </c>
      <c r="DN3699" t="e">
        <f t="shared" si="260"/>
        <v>#N/A</v>
      </c>
      <c r="DO3699" t="e">
        <f t="shared" si="261"/>
        <v>#N/A</v>
      </c>
      <c r="DP3699" s="3">
        <f t="shared" si="262"/>
        <v>5</v>
      </c>
      <c r="DQ3699" s="3"/>
    </row>
    <row r="3700" spans="7:121" x14ac:dyDescent="0.25">
      <c r="G3700"/>
      <c r="DI3700" s="4">
        <f>INDEX(Sheet2!A:A,QUOTIENT(ROW()-1,19)+2)</f>
        <v>41717</v>
      </c>
      <c r="DJ3700" s="4">
        <f>INDEX(Sheet2!C:C,QUOTIENT(ROW()-1,19)+2)</f>
        <v>43465</v>
      </c>
      <c r="DK3700" s="4" t="e">
        <f>IFERROR(INDEX(Sheet2!$AA$2:$AS$600,QUOTIENT(ROW()-1,19)+1,MOD(ROW()-2,19)+1),NA())</f>
        <v>#N/A</v>
      </c>
      <c r="DL3700" t="str">
        <f>IFERROR(INDEX(Sheet2!$AU$2:$BM$600,QUOTIENT(ROW()-1,19)+1,MOD(ROW()-2,19)+1),NA())</f>
        <v/>
      </c>
      <c r="DM3700" s="4" t="e">
        <f t="shared" si="259"/>
        <v>#N/A</v>
      </c>
      <c r="DN3700" t="e">
        <f t="shared" si="260"/>
        <v>#N/A</v>
      </c>
      <c r="DO3700" t="e">
        <f t="shared" si="261"/>
        <v>#N/A</v>
      </c>
      <c r="DP3700" s="3">
        <f t="shared" si="262"/>
        <v>5</v>
      </c>
      <c r="DQ3700" s="3"/>
    </row>
    <row r="3701" spans="7:121" x14ac:dyDescent="0.25">
      <c r="G3701"/>
      <c r="DI3701" s="4">
        <f>INDEX(Sheet2!A:A,QUOTIENT(ROW()-1,19)+2)</f>
        <v>41717</v>
      </c>
      <c r="DJ3701" s="4">
        <f>INDEX(Sheet2!C:C,QUOTIENT(ROW()-1,19)+2)</f>
        <v>43465</v>
      </c>
      <c r="DK3701" s="4" t="e">
        <f>IFERROR(INDEX(Sheet2!$AA$2:$AS$600,QUOTIENT(ROW()-1,19)+1,MOD(ROW()-2,19)+1),NA())</f>
        <v>#N/A</v>
      </c>
      <c r="DL3701" t="str">
        <f>IFERROR(INDEX(Sheet2!$AU$2:$BM$600,QUOTIENT(ROW()-1,19)+1,MOD(ROW()-2,19)+1),NA())</f>
        <v/>
      </c>
      <c r="DM3701" s="4" t="e">
        <f t="shared" si="259"/>
        <v>#N/A</v>
      </c>
      <c r="DN3701" t="e">
        <f t="shared" si="260"/>
        <v>#N/A</v>
      </c>
      <c r="DO3701" t="e">
        <f t="shared" si="261"/>
        <v>#N/A</v>
      </c>
      <c r="DP3701" s="3">
        <f t="shared" si="262"/>
        <v>5</v>
      </c>
      <c r="DQ3701" s="3"/>
    </row>
    <row r="3702" spans="7:121" x14ac:dyDescent="0.25">
      <c r="G3702"/>
      <c r="DI3702" s="4">
        <f>INDEX(Sheet2!A:A,QUOTIENT(ROW()-1,19)+2)</f>
        <v>41717</v>
      </c>
      <c r="DJ3702" s="4">
        <f>INDEX(Sheet2!C:C,QUOTIENT(ROW()-1,19)+2)</f>
        <v>43465</v>
      </c>
      <c r="DK3702" s="4" t="e">
        <f>IFERROR(INDEX(Sheet2!$AA$2:$AS$600,QUOTIENT(ROW()-1,19)+1,MOD(ROW()-2,19)+1),NA())</f>
        <v>#N/A</v>
      </c>
      <c r="DL3702" t="str">
        <f>IFERROR(INDEX(Sheet2!$AU$2:$BM$600,QUOTIENT(ROW()-1,19)+1,MOD(ROW()-2,19)+1),NA())</f>
        <v/>
      </c>
      <c r="DM3702" s="4" t="e">
        <f t="shared" si="259"/>
        <v>#N/A</v>
      </c>
      <c r="DN3702" t="e">
        <f t="shared" si="260"/>
        <v>#N/A</v>
      </c>
      <c r="DO3702" t="e">
        <f t="shared" si="261"/>
        <v>#N/A</v>
      </c>
      <c r="DP3702" s="3">
        <f t="shared" si="262"/>
        <v>5</v>
      </c>
      <c r="DQ3702" s="3"/>
    </row>
    <row r="3703" spans="7:121" x14ac:dyDescent="0.25">
      <c r="G3703"/>
      <c r="DI3703" s="4">
        <f>INDEX(Sheet2!A:A,QUOTIENT(ROW()-1,19)+2)</f>
        <v>41717</v>
      </c>
      <c r="DJ3703" s="4">
        <f>INDEX(Sheet2!C:C,QUOTIENT(ROW()-1,19)+2)</f>
        <v>43465</v>
      </c>
      <c r="DK3703" s="4" t="e">
        <f>IFERROR(INDEX(Sheet2!$AA$2:$AS$600,QUOTIENT(ROW()-1,19)+1,MOD(ROW()-2,19)+1),NA())</f>
        <v>#N/A</v>
      </c>
      <c r="DL3703" t="str">
        <f>IFERROR(INDEX(Sheet2!$AU$2:$BM$600,QUOTIENT(ROW()-1,19)+1,MOD(ROW()-2,19)+1),NA())</f>
        <v/>
      </c>
      <c r="DM3703" s="4" t="e">
        <f t="shared" si="259"/>
        <v>#N/A</v>
      </c>
      <c r="DN3703" t="e">
        <f t="shared" si="260"/>
        <v>#N/A</v>
      </c>
      <c r="DO3703" t="e">
        <f t="shared" si="261"/>
        <v>#N/A</v>
      </c>
      <c r="DP3703" s="3">
        <f t="shared" si="262"/>
        <v>5</v>
      </c>
      <c r="DQ3703" s="3"/>
    </row>
    <row r="3704" spans="7:121" x14ac:dyDescent="0.25">
      <c r="G3704"/>
      <c r="DI3704" s="4">
        <f>INDEX(Sheet2!A:A,QUOTIENT(ROW()-1,19)+2)</f>
        <v>41717</v>
      </c>
      <c r="DJ3704" s="4">
        <f>INDEX(Sheet2!C:C,QUOTIENT(ROW()-1,19)+2)</f>
        <v>43465</v>
      </c>
      <c r="DK3704" s="4" t="e">
        <f>IFERROR(INDEX(Sheet2!$AA$2:$AS$600,QUOTIENT(ROW()-1,19)+1,MOD(ROW()-2,19)+1),NA())</f>
        <v>#N/A</v>
      </c>
      <c r="DL3704" t="str">
        <f>IFERROR(INDEX(Sheet2!$AU$2:$BM$600,QUOTIENT(ROW()-1,19)+1,MOD(ROW()-2,19)+1),NA())</f>
        <v/>
      </c>
      <c r="DM3704" s="4" t="e">
        <f t="shared" si="259"/>
        <v>#N/A</v>
      </c>
      <c r="DN3704" t="e">
        <f t="shared" si="260"/>
        <v>#N/A</v>
      </c>
      <c r="DO3704" t="e">
        <f t="shared" si="261"/>
        <v>#N/A</v>
      </c>
      <c r="DP3704" s="3">
        <f t="shared" si="262"/>
        <v>5</v>
      </c>
      <c r="DQ3704" s="3"/>
    </row>
    <row r="3705" spans="7:121" x14ac:dyDescent="0.25">
      <c r="G3705"/>
      <c r="DI3705" s="4">
        <f>INDEX(Sheet2!A:A,QUOTIENT(ROW()-1,19)+2)</f>
        <v>41717</v>
      </c>
      <c r="DJ3705" s="4">
        <f>INDEX(Sheet2!C:C,QUOTIENT(ROW()-1,19)+2)</f>
        <v>43465</v>
      </c>
      <c r="DK3705" s="4" t="e">
        <f>IFERROR(INDEX(Sheet2!$AA$2:$AS$600,QUOTIENT(ROW()-1,19)+1,MOD(ROW()-2,19)+1),NA())</f>
        <v>#N/A</v>
      </c>
      <c r="DL3705" t="str">
        <f>IFERROR(INDEX(Sheet2!$AU$2:$BM$600,QUOTIENT(ROW()-1,19)+1,MOD(ROW()-2,19)+1),NA())</f>
        <v/>
      </c>
      <c r="DM3705" s="4" t="e">
        <f t="shared" si="259"/>
        <v>#N/A</v>
      </c>
      <c r="DN3705" t="e">
        <f t="shared" si="260"/>
        <v>#N/A</v>
      </c>
      <c r="DO3705" t="e">
        <f t="shared" si="261"/>
        <v>#N/A</v>
      </c>
      <c r="DP3705" s="3">
        <f t="shared" si="262"/>
        <v>5</v>
      </c>
      <c r="DQ3705" s="3"/>
    </row>
    <row r="3706" spans="7:121" x14ac:dyDescent="0.25">
      <c r="G3706"/>
      <c r="DI3706" s="4">
        <f>INDEX(Sheet2!A:A,QUOTIENT(ROW()-1,19)+2)</f>
        <v>41717</v>
      </c>
      <c r="DJ3706" s="4">
        <f>INDEX(Sheet2!C:C,QUOTIENT(ROW()-1,19)+2)</f>
        <v>43465</v>
      </c>
      <c r="DK3706" s="4" t="e">
        <f>IFERROR(INDEX(Sheet2!$AA$2:$AS$600,QUOTIENT(ROW()-1,19)+1,MOD(ROW()-2,19)+1),NA())</f>
        <v>#N/A</v>
      </c>
      <c r="DL3706" t="str">
        <f>IFERROR(INDEX(Sheet2!$AU$2:$BM$600,QUOTIENT(ROW()-1,19)+1,MOD(ROW()-2,19)+1),NA())</f>
        <v/>
      </c>
      <c r="DM3706" s="4" t="e">
        <f t="shared" si="259"/>
        <v>#N/A</v>
      </c>
      <c r="DN3706" t="e">
        <f t="shared" si="260"/>
        <v>#N/A</v>
      </c>
      <c r="DO3706" t="e">
        <f t="shared" si="261"/>
        <v>#N/A</v>
      </c>
      <c r="DP3706" s="3">
        <f t="shared" si="262"/>
        <v>5</v>
      </c>
      <c r="DQ3706" s="3"/>
    </row>
    <row r="3707" spans="7:121" x14ac:dyDescent="0.25">
      <c r="G3707"/>
      <c r="DI3707" s="4">
        <f>INDEX(Sheet2!A:A,QUOTIENT(ROW()-1,19)+2)</f>
        <v>41717</v>
      </c>
      <c r="DJ3707" s="4">
        <f>INDEX(Sheet2!C:C,QUOTIENT(ROW()-1,19)+2)</f>
        <v>43465</v>
      </c>
      <c r="DK3707" s="4">
        <f>IFERROR(INDEX(Sheet2!$AA$2:$AS$600,QUOTIENT(ROW()-1,19)+1,MOD(ROW()-2,19)+1),NA())</f>
        <v>43454.962500000001</v>
      </c>
      <c r="DL3707">
        <f>IFERROR(INDEX(Sheet2!$AU$2:$BM$600,QUOTIENT(ROW()-1,19)+1,MOD(ROW()-2,19)+1),NA())</f>
        <v>3.75</v>
      </c>
      <c r="DM3707" s="4" t="e">
        <f t="shared" si="259"/>
        <v>#N/A</v>
      </c>
      <c r="DN3707" t="e">
        <f t="shared" si="260"/>
        <v>#N/A</v>
      </c>
      <c r="DO3707" t="e">
        <f t="shared" si="261"/>
        <v>#N/A</v>
      </c>
      <c r="DP3707" s="3">
        <f t="shared" si="262"/>
        <v>6</v>
      </c>
      <c r="DQ3707" s="3"/>
    </row>
    <row r="3708" spans="7:121" x14ac:dyDescent="0.25">
      <c r="G3708"/>
      <c r="DI3708" s="4">
        <f>INDEX(Sheet2!A:A,QUOTIENT(ROW()-1,19)+2)</f>
        <v>41717</v>
      </c>
      <c r="DJ3708" s="4">
        <f>INDEX(Sheet2!C:C,QUOTIENT(ROW()-1,19)+2)</f>
        <v>43465</v>
      </c>
      <c r="DK3708" s="4">
        <f>IFERROR(INDEX(Sheet2!$AA$2:$AS$600,QUOTIENT(ROW()-1,19)+1,MOD(ROW()-2,19)+1),NA())</f>
        <v>43475.037500000006</v>
      </c>
      <c r="DL3708">
        <f>IFERROR(INDEX(Sheet2!$AU$2:$BM$600,QUOTIENT(ROW()-1,19)+1,MOD(ROW()-2,19)+1),NA())</f>
        <v>3.75</v>
      </c>
      <c r="DM3708" s="4" t="e">
        <f t="shared" si="259"/>
        <v>#N/A</v>
      </c>
      <c r="DN3708" t="e">
        <f t="shared" si="260"/>
        <v>#N/A</v>
      </c>
      <c r="DO3708" t="e">
        <f t="shared" si="261"/>
        <v>#N/A</v>
      </c>
      <c r="DP3708" s="3">
        <f t="shared" si="262"/>
        <v>7</v>
      </c>
      <c r="DQ3708" s="3"/>
    </row>
    <row r="3709" spans="7:121" x14ac:dyDescent="0.25">
      <c r="G3709"/>
      <c r="DI3709" s="4">
        <f>INDEX(Sheet2!A:A,QUOTIENT(ROW()-1,19)+2)</f>
        <v>41717</v>
      </c>
      <c r="DJ3709" s="4">
        <f>INDEX(Sheet2!C:C,QUOTIENT(ROW()-1,19)+2)</f>
        <v>43465</v>
      </c>
      <c r="DK3709" s="4" t="e">
        <f>IFERROR(INDEX(Sheet2!$AA$2:$AS$600,QUOTIENT(ROW()-1,19)+1,MOD(ROW()-2,19)+1),NA())</f>
        <v>#N/A</v>
      </c>
      <c r="DL3709" t="str">
        <f>IFERROR(INDEX(Sheet2!$AU$2:$BM$600,QUOTIENT(ROW()-1,19)+1,MOD(ROW()-2,19)+1),NA())</f>
        <v/>
      </c>
      <c r="DM3709" s="4" t="e">
        <f t="shared" si="259"/>
        <v>#N/A</v>
      </c>
      <c r="DN3709" t="e">
        <f t="shared" si="260"/>
        <v>#N/A</v>
      </c>
      <c r="DO3709" t="e">
        <f t="shared" si="261"/>
        <v>#N/A</v>
      </c>
      <c r="DP3709" s="3">
        <f t="shared" si="262"/>
        <v>7</v>
      </c>
      <c r="DQ3709" s="3"/>
    </row>
    <row r="3710" spans="7:121" x14ac:dyDescent="0.25">
      <c r="G3710"/>
      <c r="DI3710" s="4">
        <f>INDEX(Sheet2!A:A,QUOTIENT(ROW()-1,19)+2)</f>
        <v>41717</v>
      </c>
      <c r="DJ3710" s="4">
        <f>INDEX(Sheet2!C:C,QUOTIENT(ROW()-1,19)+2)</f>
        <v>43465</v>
      </c>
      <c r="DK3710" s="4" t="e">
        <f>IFERROR(INDEX(Sheet2!$AA$2:$AS$600,QUOTIENT(ROW()-1,19)+1,MOD(ROW()-2,19)+1),NA())</f>
        <v>#N/A</v>
      </c>
      <c r="DL3710" t="str">
        <f>IFERROR(INDEX(Sheet2!$AU$2:$BM$600,QUOTIENT(ROW()-1,19)+1,MOD(ROW()-2,19)+1),NA())</f>
        <v/>
      </c>
      <c r="DM3710" s="4" t="e">
        <f t="shared" si="259"/>
        <v>#N/A</v>
      </c>
      <c r="DN3710" t="e">
        <f t="shared" si="260"/>
        <v>#N/A</v>
      </c>
      <c r="DO3710" t="e">
        <f t="shared" si="261"/>
        <v>#N/A</v>
      </c>
      <c r="DP3710" s="3">
        <f t="shared" si="262"/>
        <v>7</v>
      </c>
      <c r="DQ3710" s="3"/>
    </row>
    <row r="3711" spans="7:121" x14ac:dyDescent="0.25">
      <c r="G3711"/>
      <c r="DI3711" s="4">
        <f>INDEX(Sheet2!A:A,QUOTIENT(ROW()-1,19)+2)</f>
        <v>41717</v>
      </c>
      <c r="DJ3711" s="4">
        <f>INDEX(Sheet2!C:C,QUOTIENT(ROW()-1,19)+2)</f>
        <v>43465</v>
      </c>
      <c r="DK3711" s="4" t="e">
        <f>IFERROR(INDEX(Sheet2!$AA$2:$AS$600,QUOTIENT(ROW()-1,19)+1,MOD(ROW()-2,19)+1),NA())</f>
        <v>#N/A</v>
      </c>
      <c r="DL3711" t="str">
        <f>IFERROR(INDEX(Sheet2!$AU$2:$BM$600,QUOTIENT(ROW()-1,19)+1,MOD(ROW()-2,19)+1),NA())</f>
        <v/>
      </c>
      <c r="DM3711" s="4" t="e">
        <f t="shared" si="259"/>
        <v>#N/A</v>
      </c>
      <c r="DN3711" t="e">
        <f t="shared" si="260"/>
        <v>#N/A</v>
      </c>
      <c r="DO3711" t="e">
        <f t="shared" si="261"/>
        <v>#N/A</v>
      </c>
      <c r="DP3711" s="3">
        <f t="shared" si="262"/>
        <v>7</v>
      </c>
      <c r="DQ3711" s="3"/>
    </row>
    <row r="3712" spans="7:121" x14ac:dyDescent="0.25">
      <c r="G3712"/>
      <c r="DI3712" s="4">
        <f>INDEX(Sheet2!A:A,QUOTIENT(ROW()-1,19)+2)</f>
        <v>41717</v>
      </c>
      <c r="DJ3712" s="4">
        <f>INDEX(Sheet2!C:C,QUOTIENT(ROW()-1,19)+2)</f>
        <v>43465</v>
      </c>
      <c r="DK3712" s="4" t="e">
        <f>IFERROR(INDEX(Sheet2!$AA$2:$AS$600,QUOTIENT(ROW()-1,19)+1,MOD(ROW()-2,19)+1),NA())</f>
        <v>#N/A</v>
      </c>
      <c r="DL3712" t="str">
        <f>IFERROR(INDEX(Sheet2!$AU$2:$BM$600,QUOTIENT(ROW()-1,19)+1,MOD(ROW()-2,19)+1),NA())</f>
        <v/>
      </c>
      <c r="DM3712" s="4" t="e">
        <f t="shared" si="259"/>
        <v>#N/A</v>
      </c>
      <c r="DN3712" t="e">
        <f t="shared" si="260"/>
        <v>#N/A</v>
      </c>
      <c r="DO3712" t="e">
        <f t="shared" si="261"/>
        <v>#N/A</v>
      </c>
      <c r="DP3712" s="3">
        <f t="shared" si="262"/>
        <v>7</v>
      </c>
      <c r="DQ3712" s="3"/>
    </row>
    <row r="3713" spans="7:121" x14ac:dyDescent="0.25">
      <c r="G3713"/>
      <c r="DI3713" s="4">
        <f>INDEX(Sheet2!A:A,QUOTIENT(ROW()-1,19)+2)</f>
        <v>41717</v>
      </c>
      <c r="DJ3713" s="4">
        <f>INDEX(Sheet2!C:C,QUOTIENT(ROW()-1,19)+2)</f>
        <v>43465</v>
      </c>
      <c r="DK3713" s="4" t="e">
        <f>IFERROR(INDEX(Sheet2!$AA$2:$AS$600,QUOTIENT(ROW()-1,19)+1,MOD(ROW()-2,19)+1),NA())</f>
        <v>#N/A</v>
      </c>
      <c r="DL3713" t="str">
        <f>IFERROR(INDEX(Sheet2!$AU$2:$BM$600,QUOTIENT(ROW()-1,19)+1,MOD(ROW()-2,19)+1),NA())</f>
        <v/>
      </c>
      <c r="DM3713" s="4" t="e">
        <f t="shared" si="259"/>
        <v>#N/A</v>
      </c>
      <c r="DN3713" t="e">
        <f t="shared" si="260"/>
        <v>#N/A</v>
      </c>
      <c r="DO3713" t="e">
        <f t="shared" si="261"/>
        <v>#N/A</v>
      </c>
      <c r="DP3713" s="3">
        <f t="shared" si="262"/>
        <v>7</v>
      </c>
      <c r="DQ3713" s="3"/>
    </row>
    <row r="3714" spans="7:121" x14ac:dyDescent="0.25">
      <c r="G3714"/>
      <c r="DI3714" s="4">
        <f>INDEX(Sheet2!A:A,QUOTIENT(ROW()-1,19)+2)</f>
        <v>41717</v>
      </c>
      <c r="DJ3714" s="4">
        <f>INDEX(Sheet2!C:C,QUOTIENT(ROW()-1,19)+2)</f>
        <v>43465</v>
      </c>
      <c r="DK3714" s="4" t="e">
        <f>IFERROR(INDEX(Sheet2!$AA$2:$AS$600,QUOTIENT(ROW()-1,19)+1,MOD(ROW()-2,19)+1),NA())</f>
        <v>#N/A</v>
      </c>
      <c r="DL3714" t="str">
        <f>IFERROR(INDEX(Sheet2!$AU$2:$BM$600,QUOTIENT(ROW()-1,19)+1,MOD(ROW()-2,19)+1),NA())</f>
        <v/>
      </c>
      <c r="DM3714" s="4" t="e">
        <f t="shared" si="259"/>
        <v>#N/A</v>
      </c>
      <c r="DN3714" t="e">
        <f t="shared" si="260"/>
        <v>#N/A</v>
      </c>
      <c r="DO3714" t="e">
        <f t="shared" si="261"/>
        <v>#N/A</v>
      </c>
      <c r="DP3714" s="3">
        <f t="shared" si="262"/>
        <v>7</v>
      </c>
      <c r="DQ3714" s="3"/>
    </row>
    <row r="3715" spans="7:121" x14ac:dyDescent="0.25">
      <c r="G3715"/>
      <c r="DI3715" s="4">
        <f>INDEX(Sheet2!A:A,QUOTIENT(ROW()-1,19)+2)</f>
        <v>41717</v>
      </c>
      <c r="DJ3715" s="4">
        <f>INDEX(Sheet2!C:C,QUOTIENT(ROW()-1,19)+2)</f>
        <v>43465</v>
      </c>
      <c r="DK3715" s="4" t="e">
        <f>IFERROR(INDEX(Sheet2!$AA$2:$AS$600,QUOTIENT(ROW()-1,19)+1,MOD(ROW()-2,19)+1),NA())</f>
        <v>#N/A</v>
      </c>
      <c r="DL3715" t="str">
        <f>IFERROR(INDEX(Sheet2!$AU$2:$BM$600,QUOTIENT(ROW()-1,19)+1,MOD(ROW()-2,19)+1),NA())</f>
        <v/>
      </c>
      <c r="DM3715" s="4" t="e">
        <f t="shared" si="259"/>
        <v>#N/A</v>
      </c>
      <c r="DN3715" t="e">
        <f t="shared" si="260"/>
        <v>#N/A</v>
      </c>
      <c r="DO3715" t="e">
        <f t="shared" si="261"/>
        <v>#N/A</v>
      </c>
      <c r="DP3715" s="3">
        <f t="shared" si="262"/>
        <v>7</v>
      </c>
      <c r="DQ3715" s="3"/>
    </row>
    <row r="3716" spans="7:121" x14ac:dyDescent="0.25">
      <c r="G3716"/>
      <c r="DI3716" s="4">
        <f>INDEX(Sheet2!A:A,QUOTIENT(ROW()-1,19)+2)</f>
        <v>41717</v>
      </c>
      <c r="DJ3716" s="4">
        <f>INDEX(Sheet2!C:C,QUOTIENT(ROW()-1,19)+2)</f>
        <v>43465</v>
      </c>
      <c r="DK3716" s="4" t="e">
        <f>IFERROR(INDEX(Sheet2!$AA$2:$AS$600,QUOTIENT(ROW()-1,19)+1,MOD(ROW()-2,19)+1),NA())</f>
        <v>#N/A</v>
      </c>
      <c r="DL3716" t="str">
        <f>IFERROR(INDEX(Sheet2!$AU$2:$BM$600,QUOTIENT(ROW()-1,19)+1,MOD(ROW()-2,19)+1),NA())</f>
        <v/>
      </c>
      <c r="DM3716" s="4" t="e">
        <f t="shared" si="259"/>
        <v>#N/A</v>
      </c>
      <c r="DN3716" t="e">
        <f t="shared" si="260"/>
        <v>#N/A</v>
      </c>
      <c r="DO3716" t="e">
        <f t="shared" si="261"/>
        <v>#N/A</v>
      </c>
      <c r="DP3716" s="3">
        <f t="shared" si="262"/>
        <v>7</v>
      </c>
      <c r="DQ3716" s="3"/>
    </row>
    <row r="3717" spans="7:121" x14ac:dyDescent="0.25">
      <c r="G3717"/>
      <c r="DI3717" s="4">
        <f>INDEX(Sheet2!A:A,QUOTIENT(ROW()-1,19)+2)</f>
        <v>41717</v>
      </c>
      <c r="DJ3717" s="4">
        <f>INDEX(Sheet2!C:C,QUOTIENT(ROW()-1,19)+2)</f>
        <v>43465</v>
      </c>
      <c r="DK3717" s="4" t="e">
        <f>IFERROR(INDEX(Sheet2!$AA$2:$AS$600,QUOTIENT(ROW()-1,19)+1,MOD(ROW()-2,19)+1),NA())</f>
        <v>#N/A</v>
      </c>
      <c r="DL3717" t="str">
        <f>IFERROR(INDEX(Sheet2!$AU$2:$BM$600,QUOTIENT(ROW()-1,19)+1,MOD(ROW()-2,19)+1),NA())</f>
        <v/>
      </c>
      <c r="DM3717" s="4" t="e">
        <f t="shared" si="259"/>
        <v>#N/A</v>
      </c>
      <c r="DN3717" t="e">
        <f t="shared" si="260"/>
        <v>#N/A</v>
      </c>
      <c r="DO3717" t="e">
        <f t="shared" si="261"/>
        <v>#N/A</v>
      </c>
      <c r="DP3717" s="3">
        <f t="shared" si="262"/>
        <v>7</v>
      </c>
      <c r="DQ3717" s="3"/>
    </row>
    <row r="3718" spans="7:121" x14ac:dyDescent="0.25">
      <c r="G3718"/>
      <c r="DI3718" s="4">
        <f>INDEX(Sheet2!A:A,QUOTIENT(ROW()-1,19)+2)</f>
        <v>41717</v>
      </c>
      <c r="DJ3718" s="4">
        <f>INDEX(Sheet2!C:C,QUOTIENT(ROW()-1,19)+2)</f>
        <v>43465</v>
      </c>
      <c r="DK3718" s="4" t="e">
        <f>IFERROR(INDEX(Sheet2!$AA$2:$AS$600,QUOTIENT(ROW()-1,19)+1,MOD(ROW()-2,19)+1),NA())</f>
        <v>#N/A</v>
      </c>
      <c r="DL3718" t="str">
        <f>IFERROR(INDEX(Sheet2!$AU$2:$BM$600,QUOTIENT(ROW()-1,19)+1,MOD(ROW()-2,19)+1),NA())</f>
        <v/>
      </c>
      <c r="DM3718" s="4" t="e">
        <f t="shared" ref="DM3718:DM3781" si="263">+IF($C$6=$DI3718,DK3718,NA())</f>
        <v>#N/A</v>
      </c>
      <c r="DN3718" t="e">
        <f t="shared" ref="DN3718:DN3781" si="264">+IF($C$6=$DI3718,DL3718,NA())</f>
        <v>#N/A</v>
      </c>
      <c r="DO3718" t="e">
        <f t="shared" si="261"/>
        <v>#N/A</v>
      </c>
      <c r="DP3718" s="3">
        <f t="shared" si="262"/>
        <v>7</v>
      </c>
      <c r="DQ3718" s="3"/>
    </row>
    <row r="3719" spans="7:121" x14ac:dyDescent="0.25">
      <c r="G3719"/>
      <c r="DI3719" s="4">
        <f>INDEX(Sheet2!A:A,QUOTIENT(ROW()-1,19)+2)</f>
        <v>41717</v>
      </c>
      <c r="DJ3719" s="4">
        <f>INDEX(Sheet2!C:C,QUOTIENT(ROW()-1,19)+2)</f>
        <v>43465</v>
      </c>
      <c r="DK3719" s="4" t="e">
        <f>IFERROR(INDEX(Sheet2!$AA$2:$AS$600,QUOTIENT(ROW()-1,19)+1,MOD(ROW()-2,19)+1),NA())</f>
        <v>#N/A</v>
      </c>
      <c r="DL3719" t="str">
        <f>IFERROR(INDEX(Sheet2!$AU$2:$BM$600,QUOTIENT(ROW()-1,19)+1,MOD(ROW()-2,19)+1),NA())</f>
        <v/>
      </c>
      <c r="DM3719" s="4" t="e">
        <f t="shared" si="263"/>
        <v>#N/A</v>
      </c>
      <c r="DN3719" t="e">
        <f t="shared" si="264"/>
        <v>#N/A</v>
      </c>
      <c r="DO3719" t="e">
        <f t="shared" ref="DO3719:DO3782" si="265">IF(DN3719="",NA(),DN3719)</f>
        <v>#N/A</v>
      </c>
      <c r="DP3719" s="3">
        <f t="shared" si="262"/>
        <v>7</v>
      </c>
      <c r="DQ3719" s="3"/>
    </row>
    <row r="3720" spans="7:121" x14ac:dyDescent="0.25">
      <c r="G3720"/>
      <c r="DI3720" s="4">
        <f>INDEX(Sheet2!A:A,QUOTIENT(ROW()-1,19)+2)</f>
        <v>41717</v>
      </c>
      <c r="DJ3720" s="4">
        <f>INDEX(Sheet2!C:C,QUOTIENT(ROW()-1,19)+2)</f>
        <v>43465</v>
      </c>
      <c r="DK3720" s="4" t="e">
        <f>IFERROR(INDEX(Sheet2!$AA$2:$AS$600,QUOTIENT(ROW()-1,19)+1,MOD(ROW()-2,19)+1),NA())</f>
        <v>#N/A</v>
      </c>
      <c r="DL3720" t="str">
        <f>IFERROR(INDEX(Sheet2!$AU$2:$BM$600,QUOTIENT(ROW()-1,19)+1,MOD(ROW()-2,19)+1),NA())</f>
        <v/>
      </c>
      <c r="DM3720" s="4" t="e">
        <f t="shared" si="263"/>
        <v>#N/A</v>
      </c>
      <c r="DN3720" t="e">
        <f t="shared" si="264"/>
        <v>#N/A</v>
      </c>
      <c r="DO3720" t="e">
        <f t="shared" si="265"/>
        <v>#N/A</v>
      </c>
      <c r="DP3720" s="3">
        <f t="shared" ref="DP3720:DP3783" si="266">+IF(AND(DI3720=DI3719,DJ3720=DJ3719),DP3719+IF(ISERROR(DK3720),0,1),1)</f>
        <v>7</v>
      </c>
      <c r="DQ3720" s="3"/>
    </row>
    <row r="3721" spans="7:121" x14ac:dyDescent="0.25">
      <c r="G3721"/>
      <c r="DI3721" s="4">
        <f>INDEX(Sheet2!A:A,QUOTIENT(ROW()-1,19)+2)</f>
        <v>41717</v>
      </c>
      <c r="DJ3721" s="4">
        <f>INDEX(Sheet2!C:C,QUOTIENT(ROW()-1,19)+2)</f>
        <v>43465</v>
      </c>
      <c r="DK3721" s="4" t="e">
        <f>IFERROR(INDEX(Sheet2!$AA$2:$AS$600,QUOTIENT(ROW()-1,19)+1,MOD(ROW()-2,19)+1),NA())</f>
        <v>#N/A</v>
      </c>
      <c r="DL3721" t="str">
        <f>IFERROR(INDEX(Sheet2!$AU$2:$BM$600,QUOTIENT(ROW()-1,19)+1,MOD(ROW()-2,19)+1),NA())</f>
        <v/>
      </c>
      <c r="DM3721" s="4" t="e">
        <f t="shared" si="263"/>
        <v>#N/A</v>
      </c>
      <c r="DN3721" t="e">
        <f t="shared" si="264"/>
        <v>#N/A</v>
      </c>
      <c r="DO3721" t="e">
        <f t="shared" si="265"/>
        <v>#N/A</v>
      </c>
      <c r="DP3721" s="3">
        <f t="shared" si="266"/>
        <v>7</v>
      </c>
      <c r="DQ3721" s="3"/>
    </row>
    <row r="3722" spans="7:121" x14ac:dyDescent="0.25">
      <c r="G3722"/>
      <c r="DI3722" s="4">
        <f>INDEX(Sheet2!A:A,QUOTIENT(ROW()-1,19)+2)</f>
        <v>41717</v>
      </c>
      <c r="DJ3722" s="4">
        <f>INDEX(Sheet2!C:C,QUOTIENT(ROW()-1,19)+2)</f>
        <v>43465</v>
      </c>
      <c r="DK3722" s="4" t="e">
        <f>IFERROR(INDEX(Sheet2!$AA$2:$AS$600,QUOTIENT(ROW()-1,19)+1,MOD(ROW()-2,19)+1),NA())</f>
        <v>#N/A</v>
      </c>
      <c r="DL3722" t="str">
        <f>IFERROR(INDEX(Sheet2!$AU$2:$BM$600,QUOTIENT(ROW()-1,19)+1,MOD(ROW()-2,19)+1),NA())</f>
        <v/>
      </c>
      <c r="DM3722" s="4" t="e">
        <f t="shared" si="263"/>
        <v>#N/A</v>
      </c>
      <c r="DN3722" t="e">
        <f t="shared" si="264"/>
        <v>#N/A</v>
      </c>
      <c r="DO3722" t="e">
        <f t="shared" si="265"/>
        <v>#N/A</v>
      </c>
      <c r="DP3722" s="3">
        <f t="shared" si="266"/>
        <v>7</v>
      </c>
      <c r="DQ3722" s="3"/>
    </row>
    <row r="3723" spans="7:121" x14ac:dyDescent="0.25">
      <c r="G3723"/>
      <c r="DI3723" s="4">
        <f>INDEX(Sheet2!A:A,QUOTIENT(ROW()-1,19)+2)</f>
        <v>41717</v>
      </c>
      <c r="DJ3723" s="4">
        <f>INDEX(Sheet2!C:C,QUOTIENT(ROW()-1,19)+2)</f>
        <v>43465</v>
      </c>
      <c r="DK3723" s="4" t="e">
        <f>IFERROR(INDEX(Sheet2!$AA$2:$AS$600,QUOTIENT(ROW()-1,19)+1,MOD(ROW()-2,19)+1),NA())</f>
        <v>#N/A</v>
      </c>
      <c r="DL3723" t="str">
        <f>IFERROR(INDEX(Sheet2!$AU$2:$BM$600,QUOTIENT(ROW()-1,19)+1,MOD(ROW()-2,19)+1),NA())</f>
        <v/>
      </c>
      <c r="DM3723" s="4" t="e">
        <f t="shared" si="263"/>
        <v>#N/A</v>
      </c>
      <c r="DN3723" t="e">
        <f t="shared" si="264"/>
        <v>#N/A</v>
      </c>
      <c r="DO3723" t="e">
        <f t="shared" si="265"/>
        <v>#N/A</v>
      </c>
      <c r="DP3723" s="3">
        <f t="shared" si="266"/>
        <v>7</v>
      </c>
      <c r="DQ3723" s="3"/>
    </row>
    <row r="3724" spans="7:121" x14ac:dyDescent="0.25">
      <c r="G3724"/>
      <c r="DI3724" s="4">
        <f>INDEX(Sheet2!A:A,QUOTIENT(ROW()-1,19)+2)</f>
        <v>41717</v>
      </c>
      <c r="DJ3724" s="4">
        <f>INDEX(Sheet2!C:C,QUOTIENT(ROW()-1,19)+2)</f>
        <v>43465</v>
      </c>
      <c r="DK3724" s="4" t="e">
        <f>IFERROR(INDEX(Sheet2!$AA$2:$AS$600,QUOTIENT(ROW()-1,19)+1,MOD(ROW()-2,19)+1),NA())</f>
        <v>#N/A</v>
      </c>
      <c r="DL3724" t="str">
        <f>IFERROR(INDEX(Sheet2!$AU$2:$BM$600,QUOTIENT(ROW()-1,19)+1,MOD(ROW()-2,19)+1),NA())</f>
        <v/>
      </c>
      <c r="DM3724" s="4" t="e">
        <f t="shared" si="263"/>
        <v>#N/A</v>
      </c>
      <c r="DN3724" t="e">
        <f t="shared" si="264"/>
        <v>#N/A</v>
      </c>
      <c r="DO3724" t="e">
        <f t="shared" si="265"/>
        <v>#N/A</v>
      </c>
      <c r="DP3724" s="3">
        <f t="shared" si="266"/>
        <v>7</v>
      </c>
      <c r="DQ3724" s="3"/>
    </row>
    <row r="3725" spans="7:121" x14ac:dyDescent="0.25">
      <c r="G3725"/>
      <c r="DI3725" s="4">
        <f>INDEX(Sheet2!A:A,QUOTIENT(ROW()-1,19)+2)</f>
        <v>41717</v>
      </c>
      <c r="DJ3725" s="4">
        <f>INDEX(Sheet2!C:C,QUOTIENT(ROW()-1,19)+2)</f>
        <v>43465</v>
      </c>
      <c r="DK3725" s="4" t="e">
        <f>IFERROR(INDEX(Sheet2!$AA$2:$AS$600,QUOTIENT(ROW()-1,19)+1,MOD(ROW()-2,19)+1),NA())</f>
        <v>#N/A</v>
      </c>
      <c r="DL3725" t="str">
        <f>IFERROR(INDEX(Sheet2!$AU$2:$BM$600,QUOTIENT(ROW()-1,19)+1,MOD(ROW()-2,19)+1),NA())</f>
        <v/>
      </c>
      <c r="DM3725" s="4" t="e">
        <f t="shared" si="263"/>
        <v>#N/A</v>
      </c>
      <c r="DN3725" t="e">
        <f t="shared" si="264"/>
        <v>#N/A</v>
      </c>
      <c r="DO3725" t="e">
        <f t="shared" si="265"/>
        <v>#N/A</v>
      </c>
      <c r="DP3725" s="3">
        <f t="shared" si="266"/>
        <v>7</v>
      </c>
      <c r="DQ3725" s="3"/>
    </row>
    <row r="3726" spans="7:121" x14ac:dyDescent="0.25">
      <c r="G3726"/>
      <c r="DI3726" s="4">
        <f>INDEX(Sheet2!A:A,QUOTIENT(ROW()-1,19)+2)</f>
        <v>41717</v>
      </c>
      <c r="DJ3726" s="4">
        <f>INDEX(Sheet2!C:C,QUOTIENT(ROW()-1,19)+2)</f>
        <v>43465</v>
      </c>
      <c r="DK3726" s="4">
        <f>IFERROR(INDEX(Sheet2!$AA$2:$AS$600,QUOTIENT(ROW()-1,19)+1,MOD(ROW()-2,19)+1),NA())</f>
        <v>43394.737499999996</v>
      </c>
      <c r="DL3726">
        <f>IFERROR(INDEX(Sheet2!$AU$2:$BM$600,QUOTIENT(ROW()-1,19)+1,MOD(ROW()-2,19)+1),NA())</f>
        <v>4</v>
      </c>
      <c r="DM3726" s="4" t="e">
        <f t="shared" si="263"/>
        <v>#N/A</v>
      </c>
      <c r="DN3726" t="e">
        <f t="shared" si="264"/>
        <v>#N/A</v>
      </c>
      <c r="DO3726" t="e">
        <f t="shared" si="265"/>
        <v>#N/A</v>
      </c>
      <c r="DP3726" s="3">
        <f t="shared" si="266"/>
        <v>8</v>
      </c>
      <c r="DQ3726" s="3"/>
    </row>
    <row r="3727" spans="7:121" x14ac:dyDescent="0.25">
      <c r="G3727"/>
      <c r="DI3727" s="4">
        <f>INDEX(Sheet2!A:A,QUOTIENT(ROW()-1,19)+2)</f>
        <v>41717</v>
      </c>
      <c r="DJ3727" s="4">
        <f>INDEX(Sheet2!C:C,QUOTIENT(ROW()-1,19)+2)</f>
        <v>43465</v>
      </c>
      <c r="DK3727" s="4">
        <f>IFERROR(INDEX(Sheet2!$AA$2:$AS$600,QUOTIENT(ROW()-1,19)+1,MOD(ROW()-2,19)+1),NA())</f>
        <v>43414.8125</v>
      </c>
      <c r="DL3727">
        <f>IFERROR(INDEX(Sheet2!$AU$2:$BM$600,QUOTIENT(ROW()-1,19)+1,MOD(ROW()-2,19)+1),NA())</f>
        <v>4</v>
      </c>
      <c r="DM3727" s="4" t="e">
        <f t="shared" si="263"/>
        <v>#N/A</v>
      </c>
      <c r="DN3727" t="e">
        <f t="shared" si="264"/>
        <v>#N/A</v>
      </c>
      <c r="DO3727" t="e">
        <f t="shared" si="265"/>
        <v>#N/A</v>
      </c>
      <c r="DP3727" s="3">
        <f t="shared" si="266"/>
        <v>9</v>
      </c>
      <c r="DQ3727" s="3"/>
    </row>
    <row r="3728" spans="7:121" x14ac:dyDescent="0.25">
      <c r="G3728"/>
      <c r="DI3728" s="4">
        <f>INDEX(Sheet2!A:A,QUOTIENT(ROW()-1,19)+2)</f>
        <v>41717</v>
      </c>
      <c r="DJ3728" s="4">
        <f>INDEX(Sheet2!C:C,QUOTIENT(ROW()-1,19)+2)</f>
        <v>43465</v>
      </c>
      <c r="DK3728" s="4">
        <f>IFERROR(INDEX(Sheet2!$AA$2:$AS$600,QUOTIENT(ROW()-1,19)+1,MOD(ROW()-2,19)+1),NA())</f>
        <v>43434.887499999997</v>
      </c>
      <c r="DL3728">
        <f>IFERROR(INDEX(Sheet2!$AU$2:$BM$600,QUOTIENT(ROW()-1,19)+1,MOD(ROW()-2,19)+1),NA())</f>
        <v>4</v>
      </c>
      <c r="DM3728" s="4" t="e">
        <f t="shared" si="263"/>
        <v>#N/A</v>
      </c>
      <c r="DN3728" t="e">
        <f t="shared" si="264"/>
        <v>#N/A</v>
      </c>
      <c r="DO3728" t="e">
        <f t="shared" si="265"/>
        <v>#N/A</v>
      </c>
      <c r="DP3728" s="3">
        <f t="shared" si="266"/>
        <v>10</v>
      </c>
      <c r="DQ3728" s="3"/>
    </row>
    <row r="3729" spans="7:121" x14ac:dyDescent="0.25">
      <c r="G3729"/>
      <c r="DI3729" s="4">
        <f>INDEX(Sheet2!A:A,QUOTIENT(ROW()-1,19)+2)</f>
        <v>41717</v>
      </c>
      <c r="DJ3729" s="4">
        <f>INDEX(Sheet2!C:C,QUOTIENT(ROW()-1,19)+2)</f>
        <v>43465</v>
      </c>
      <c r="DK3729" s="4">
        <f>IFERROR(INDEX(Sheet2!$AA$2:$AS$600,QUOTIENT(ROW()-1,19)+1,MOD(ROW()-2,19)+1),NA())</f>
        <v>43454.962500000001</v>
      </c>
      <c r="DL3729">
        <f>IFERROR(INDEX(Sheet2!$AU$2:$BM$600,QUOTIENT(ROW()-1,19)+1,MOD(ROW()-2,19)+1),NA())</f>
        <v>4</v>
      </c>
      <c r="DM3729" s="4" t="e">
        <f t="shared" si="263"/>
        <v>#N/A</v>
      </c>
      <c r="DN3729" t="e">
        <f t="shared" si="264"/>
        <v>#N/A</v>
      </c>
      <c r="DO3729" t="e">
        <f t="shared" si="265"/>
        <v>#N/A</v>
      </c>
      <c r="DP3729" s="3">
        <f t="shared" si="266"/>
        <v>11</v>
      </c>
      <c r="DQ3729" s="3"/>
    </row>
    <row r="3730" spans="7:121" x14ac:dyDescent="0.25">
      <c r="G3730"/>
      <c r="DI3730" s="4">
        <f>INDEX(Sheet2!A:A,QUOTIENT(ROW()-1,19)+2)</f>
        <v>41717</v>
      </c>
      <c r="DJ3730" s="4">
        <f>INDEX(Sheet2!C:C,QUOTIENT(ROW()-1,19)+2)</f>
        <v>43465</v>
      </c>
      <c r="DK3730" s="4">
        <f>IFERROR(INDEX(Sheet2!$AA$2:$AS$600,QUOTIENT(ROW()-1,19)+1,MOD(ROW()-2,19)+1),NA())</f>
        <v>43475.037499999999</v>
      </c>
      <c r="DL3730">
        <f>IFERROR(INDEX(Sheet2!$AU$2:$BM$600,QUOTIENT(ROW()-1,19)+1,MOD(ROW()-2,19)+1),NA())</f>
        <v>4</v>
      </c>
      <c r="DM3730" s="4" t="e">
        <f t="shared" si="263"/>
        <v>#N/A</v>
      </c>
      <c r="DN3730" t="e">
        <f t="shared" si="264"/>
        <v>#N/A</v>
      </c>
      <c r="DO3730" t="e">
        <f t="shared" si="265"/>
        <v>#N/A</v>
      </c>
      <c r="DP3730" s="3">
        <f t="shared" si="266"/>
        <v>12</v>
      </c>
      <c r="DQ3730" s="3"/>
    </row>
    <row r="3731" spans="7:121" x14ac:dyDescent="0.25">
      <c r="G3731"/>
      <c r="DI3731" s="4">
        <f>INDEX(Sheet2!A:A,QUOTIENT(ROW()-1,19)+2)</f>
        <v>41717</v>
      </c>
      <c r="DJ3731" s="4">
        <f>INDEX(Sheet2!C:C,QUOTIENT(ROW()-1,19)+2)</f>
        <v>43465</v>
      </c>
      <c r="DK3731" s="4">
        <f>IFERROR(INDEX(Sheet2!$AA$2:$AS$600,QUOTIENT(ROW()-1,19)+1,MOD(ROW()-2,19)+1),NA())</f>
        <v>43495.112499999996</v>
      </c>
      <c r="DL3731">
        <f>IFERROR(INDEX(Sheet2!$AU$2:$BM$600,QUOTIENT(ROW()-1,19)+1,MOD(ROW()-2,19)+1),NA())</f>
        <v>4</v>
      </c>
      <c r="DM3731" s="4" t="e">
        <f t="shared" si="263"/>
        <v>#N/A</v>
      </c>
      <c r="DN3731" t="e">
        <f t="shared" si="264"/>
        <v>#N/A</v>
      </c>
      <c r="DO3731" t="e">
        <f t="shared" si="265"/>
        <v>#N/A</v>
      </c>
      <c r="DP3731" s="3">
        <f t="shared" si="266"/>
        <v>13</v>
      </c>
      <c r="DQ3731" s="3"/>
    </row>
    <row r="3732" spans="7:121" x14ac:dyDescent="0.25">
      <c r="G3732"/>
      <c r="DI3732" s="4">
        <f>INDEX(Sheet2!A:A,QUOTIENT(ROW()-1,19)+2)</f>
        <v>41717</v>
      </c>
      <c r="DJ3732" s="4">
        <f>INDEX(Sheet2!C:C,QUOTIENT(ROW()-1,19)+2)</f>
        <v>43465</v>
      </c>
      <c r="DK3732" s="4">
        <f>IFERROR(INDEX(Sheet2!$AA$2:$AS$600,QUOTIENT(ROW()-1,19)+1,MOD(ROW()-2,19)+1),NA())</f>
        <v>43515.1875</v>
      </c>
      <c r="DL3732">
        <f>IFERROR(INDEX(Sheet2!$AU$2:$BM$600,QUOTIENT(ROW()-1,19)+1,MOD(ROW()-2,19)+1),NA())</f>
        <v>4</v>
      </c>
      <c r="DM3732" s="4" t="e">
        <f t="shared" si="263"/>
        <v>#N/A</v>
      </c>
      <c r="DN3732" t="e">
        <f t="shared" si="264"/>
        <v>#N/A</v>
      </c>
      <c r="DO3732" t="e">
        <f t="shared" si="265"/>
        <v>#N/A</v>
      </c>
      <c r="DP3732" s="3">
        <f t="shared" si="266"/>
        <v>14</v>
      </c>
      <c r="DQ3732" s="3"/>
    </row>
    <row r="3733" spans="7:121" x14ac:dyDescent="0.25">
      <c r="G3733"/>
      <c r="DI3733" s="4">
        <f>INDEX(Sheet2!A:A,QUOTIENT(ROW()-1,19)+2)</f>
        <v>41717</v>
      </c>
      <c r="DJ3733" s="4">
        <f>INDEX(Sheet2!C:C,QUOTIENT(ROW()-1,19)+2)</f>
        <v>43465</v>
      </c>
      <c r="DK3733" s="4">
        <f>IFERROR(INDEX(Sheet2!$AA$2:$AS$600,QUOTIENT(ROW()-1,19)+1,MOD(ROW()-2,19)+1),NA())</f>
        <v>43535.262499999997</v>
      </c>
      <c r="DL3733">
        <f>IFERROR(INDEX(Sheet2!$AU$2:$BM$600,QUOTIENT(ROW()-1,19)+1,MOD(ROW()-2,19)+1),NA())</f>
        <v>4</v>
      </c>
      <c r="DM3733" s="4" t="e">
        <f t="shared" si="263"/>
        <v>#N/A</v>
      </c>
      <c r="DN3733" t="e">
        <f t="shared" si="264"/>
        <v>#N/A</v>
      </c>
      <c r="DO3733" t="e">
        <f t="shared" si="265"/>
        <v>#N/A</v>
      </c>
      <c r="DP3733" s="3">
        <f t="shared" si="266"/>
        <v>15</v>
      </c>
      <c r="DQ3733" s="3"/>
    </row>
    <row r="3734" spans="7:121" x14ac:dyDescent="0.25">
      <c r="G3734"/>
      <c r="DI3734" s="4">
        <f>INDEX(Sheet2!A:A,QUOTIENT(ROW()-1,19)+2)</f>
        <v>41717</v>
      </c>
      <c r="DJ3734" s="4">
        <f>INDEX(Sheet2!C:C,QUOTIENT(ROW()-1,19)+2)</f>
        <v>43465</v>
      </c>
      <c r="DK3734" s="4" t="e">
        <f>IFERROR(INDEX(Sheet2!$AA$2:$AS$600,QUOTIENT(ROW()-1,19)+1,MOD(ROW()-2,19)+1),NA())</f>
        <v>#N/A</v>
      </c>
      <c r="DL3734" t="str">
        <f>IFERROR(INDEX(Sheet2!$AU$2:$BM$600,QUOTIENT(ROW()-1,19)+1,MOD(ROW()-2,19)+1),NA())</f>
        <v/>
      </c>
      <c r="DM3734" s="4" t="e">
        <f t="shared" si="263"/>
        <v>#N/A</v>
      </c>
      <c r="DN3734" t="e">
        <f t="shared" si="264"/>
        <v>#N/A</v>
      </c>
      <c r="DO3734" t="e">
        <f t="shared" si="265"/>
        <v>#N/A</v>
      </c>
      <c r="DP3734" s="3">
        <f t="shared" si="266"/>
        <v>15</v>
      </c>
      <c r="DQ3734" s="3"/>
    </row>
    <row r="3735" spans="7:121" x14ac:dyDescent="0.25">
      <c r="G3735"/>
      <c r="DI3735" s="4">
        <f>INDEX(Sheet2!A:A,QUOTIENT(ROW()-1,19)+2)</f>
        <v>41717</v>
      </c>
      <c r="DJ3735" s="4">
        <f>INDEX(Sheet2!C:C,QUOTIENT(ROW()-1,19)+2)</f>
        <v>43465</v>
      </c>
      <c r="DK3735" s="4" t="e">
        <f>IFERROR(INDEX(Sheet2!$AA$2:$AS$600,QUOTIENT(ROW()-1,19)+1,MOD(ROW()-2,19)+1),NA())</f>
        <v>#N/A</v>
      </c>
      <c r="DL3735" t="str">
        <f>IFERROR(INDEX(Sheet2!$AU$2:$BM$600,QUOTIENT(ROW()-1,19)+1,MOD(ROW()-2,19)+1),NA())</f>
        <v/>
      </c>
      <c r="DM3735" s="4" t="e">
        <f t="shared" si="263"/>
        <v>#N/A</v>
      </c>
      <c r="DN3735" t="e">
        <f t="shared" si="264"/>
        <v>#N/A</v>
      </c>
      <c r="DO3735" t="e">
        <f t="shared" si="265"/>
        <v>#N/A</v>
      </c>
      <c r="DP3735" s="3">
        <f t="shared" si="266"/>
        <v>15</v>
      </c>
      <c r="DQ3735" s="3"/>
    </row>
    <row r="3736" spans="7:121" x14ac:dyDescent="0.25">
      <c r="G3736"/>
      <c r="DI3736" s="4">
        <f>INDEX(Sheet2!A:A,QUOTIENT(ROW()-1,19)+2)</f>
        <v>41717</v>
      </c>
      <c r="DJ3736" s="4">
        <f>INDEX(Sheet2!C:C,QUOTIENT(ROW()-1,19)+2)</f>
        <v>43465</v>
      </c>
      <c r="DK3736" s="4" t="e">
        <f>IFERROR(INDEX(Sheet2!$AA$2:$AS$600,QUOTIENT(ROW()-1,19)+1,MOD(ROW()-2,19)+1),NA())</f>
        <v>#N/A</v>
      </c>
      <c r="DL3736" t="str">
        <f>IFERROR(INDEX(Sheet2!$AU$2:$BM$600,QUOTIENT(ROW()-1,19)+1,MOD(ROW()-2,19)+1),NA())</f>
        <v/>
      </c>
      <c r="DM3736" s="4" t="e">
        <f t="shared" si="263"/>
        <v>#N/A</v>
      </c>
      <c r="DN3736" t="e">
        <f t="shared" si="264"/>
        <v>#N/A</v>
      </c>
      <c r="DO3736" t="e">
        <f t="shared" si="265"/>
        <v>#N/A</v>
      </c>
      <c r="DP3736" s="3">
        <f t="shared" si="266"/>
        <v>15</v>
      </c>
      <c r="DQ3736" s="3"/>
    </row>
    <row r="3737" spans="7:121" x14ac:dyDescent="0.25">
      <c r="G3737"/>
      <c r="DI3737" s="4">
        <f>INDEX(Sheet2!A:A,QUOTIENT(ROW()-1,19)+2)</f>
        <v>41717</v>
      </c>
      <c r="DJ3737" s="4">
        <f>INDEX(Sheet2!C:C,QUOTIENT(ROW()-1,19)+2)</f>
        <v>43465</v>
      </c>
      <c r="DK3737" s="4" t="e">
        <f>IFERROR(INDEX(Sheet2!$AA$2:$AS$600,QUOTIENT(ROW()-1,19)+1,MOD(ROW()-2,19)+1),NA())</f>
        <v>#N/A</v>
      </c>
      <c r="DL3737" t="str">
        <f>IFERROR(INDEX(Sheet2!$AU$2:$BM$600,QUOTIENT(ROW()-1,19)+1,MOD(ROW()-2,19)+1),NA())</f>
        <v/>
      </c>
      <c r="DM3737" s="4" t="e">
        <f t="shared" si="263"/>
        <v>#N/A</v>
      </c>
      <c r="DN3737" t="e">
        <f t="shared" si="264"/>
        <v>#N/A</v>
      </c>
      <c r="DO3737" t="e">
        <f t="shared" si="265"/>
        <v>#N/A</v>
      </c>
      <c r="DP3737" s="3">
        <f t="shared" si="266"/>
        <v>15</v>
      </c>
      <c r="DQ3737" s="3"/>
    </row>
    <row r="3738" spans="7:121" x14ac:dyDescent="0.25">
      <c r="G3738"/>
      <c r="DI3738" s="4">
        <f>INDEX(Sheet2!A:A,QUOTIENT(ROW()-1,19)+2)</f>
        <v>41717</v>
      </c>
      <c r="DJ3738" s="4">
        <f>INDEX(Sheet2!C:C,QUOTIENT(ROW()-1,19)+2)</f>
        <v>43465</v>
      </c>
      <c r="DK3738" s="4" t="e">
        <f>IFERROR(INDEX(Sheet2!$AA$2:$AS$600,QUOTIENT(ROW()-1,19)+1,MOD(ROW()-2,19)+1),NA())</f>
        <v>#N/A</v>
      </c>
      <c r="DL3738" t="str">
        <f>IFERROR(INDEX(Sheet2!$AU$2:$BM$600,QUOTIENT(ROW()-1,19)+1,MOD(ROW()-2,19)+1),NA())</f>
        <v/>
      </c>
      <c r="DM3738" s="4" t="e">
        <f t="shared" si="263"/>
        <v>#N/A</v>
      </c>
      <c r="DN3738" t="e">
        <f t="shared" si="264"/>
        <v>#N/A</v>
      </c>
      <c r="DO3738" t="e">
        <f t="shared" si="265"/>
        <v>#N/A</v>
      </c>
      <c r="DP3738" s="3">
        <f t="shared" si="266"/>
        <v>15</v>
      </c>
      <c r="DQ3738" s="3"/>
    </row>
    <row r="3739" spans="7:121" x14ac:dyDescent="0.25">
      <c r="G3739"/>
      <c r="DI3739" s="4">
        <f>INDEX(Sheet2!A:A,QUOTIENT(ROW()-1,19)+2)</f>
        <v>41717</v>
      </c>
      <c r="DJ3739" s="4">
        <f>INDEX(Sheet2!C:C,QUOTIENT(ROW()-1,19)+2)</f>
        <v>43465</v>
      </c>
      <c r="DK3739" s="4" t="e">
        <f>IFERROR(INDEX(Sheet2!$AA$2:$AS$600,QUOTIENT(ROW()-1,19)+1,MOD(ROW()-2,19)+1),NA())</f>
        <v>#N/A</v>
      </c>
      <c r="DL3739" t="str">
        <f>IFERROR(INDEX(Sheet2!$AU$2:$BM$600,QUOTIENT(ROW()-1,19)+1,MOD(ROW()-2,19)+1),NA())</f>
        <v/>
      </c>
      <c r="DM3739" s="4" t="e">
        <f t="shared" si="263"/>
        <v>#N/A</v>
      </c>
      <c r="DN3739" t="e">
        <f t="shared" si="264"/>
        <v>#N/A</v>
      </c>
      <c r="DO3739" t="e">
        <f t="shared" si="265"/>
        <v>#N/A</v>
      </c>
      <c r="DP3739" s="3">
        <f t="shared" si="266"/>
        <v>15</v>
      </c>
      <c r="DQ3739" s="3"/>
    </row>
    <row r="3740" spans="7:121" x14ac:dyDescent="0.25">
      <c r="G3740"/>
      <c r="DI3740" s="4">
        <f>INDEX(Sheet2!A:A,QUOTIENT(ROW()-1,19)+2)</f>
        <v>41717</v>
      </c>
      <c r="DJ3740" s="4">
        <f>INDEX(Sheet2!C:C,QUOTIENT(ROW()-1,19)+2)</f>
        <v>43465</v>
      </c>
      <c r="DK3740" s="4" t="e">
        <f>IFERROR(INDEX(Sheet2!$AA$2:$AS$600,QUOTIENT(ROW()-1,19)+1,MOD(ROW()-2,19)+1),NA())</f>
        <v>#N/A</v>
      </c>
      <c r="DL3740" t="str">
        <f>IFERROR(INDEX(Sheet2!$AU$2:$BM$600,QUOTIENT(ROW()-1,19)+1,MOD(ROW()-2,19)+1),NA())</f>
        <v/>
      </c>
      <c r="DM3740" s="4" t="e">
        <f t="shared" si="263"/>
        <v>#N/A</v>
      </c>
      <c r="DN3740" t="e">
        <f t="shared" si="264"/>
        <v>#N/A</v>
      </c>
      <c r="DO3740" t="e">
        <f t="shared" si="265"/>
        <v>#N/A</v>
      </c>
      <c r="DP3740" s="3">
        <f t="shared" si="266"/>
        <v>15</v>
      </c>
      <c r="DQ3740" s="3"/>
    </row>
    <row r="3741" spans="7:121" x14ac:dyDescent="0.25">
      <c r="G3741"/>
      <c r="DI3741" s="4">
        <f>INDEX(Sheet2!A:A,QUOTIENT(ROW()-1,19)+2)</f>
        <v>41717</v>
      </c>
      <c r="DJ3741" s="4">
        <f>INDEX(Sheet2!C:C,QUOTIENT(ROW()-1,19)+2)</f>
        <v>43465</v>
      </c>
      <c r="DK3741" s="4" t="e">
        <f>IFERROR(INDEX(Sheet2!$AA$2:$AS$600,QUOTIENT(ROW()-1,19)+1,MOD(ROW()-2,19)+1),NA())</f>
        <v>#N/A</v>
      </c>
      <c r="DL3741" t="str">
        <f>IFERROR(INDEX(Sheet2!$AU$2:$BM$600,QUOTIENT(ROW()-1,19)+1,MOD(ROW()-2,19)+1),NA())</f>
        <v/>
      </c>
      <c r="DM3741" s="4" t="e">
        <f t="shared" si="263"/>
        <v>#N/A</v>
      </c>
      <c r="DN3741" t="e">
        <f t="shared" si="264"/>
        <v>#N/A</v>
      </c>
      <c r="DO3741" t="e">
        <f t="shared" si="265"/>
        <v>#N/A</v>
      </c>
      <c r="DP3741" s="3">
        <f t="shared" si="266"/>
        <v>15</v>
      </c>
      <c r="DQ3741" s="3"/>
    </row>
    <row r="3742" spans="7:121" x14ac:dyDescent="0.25">
      <c r="G3742"/>
      <c r="DI3742" s="4">
        <f>INDEX(Sheet2!A:A,QUOTIENT(ROW()-1,19)+2)</f>
        <v>41717</v>
      </c>
      <c r="DJ3742" s="4">
        <f>INDEX(Sheet2!C:C,QUOTIENT(ROW()-1,19)+2)</f>
        <v>43465</v>
      </c>
      <c r="DK3742" s="4" t="e">
        <f>IFERROR(INDEX(Sheet2!$AA$2:$AS$600,QUOTIENT(ROW()-1,19)+1,MOD(ROW()-2,19)+1),NA())</f>
        <v>#N/A</v>
      </c>
      <c r="DL3742" t="str">
        <f>IFERROR(INDEX(Sheet2!$AU$2:$BM$600,QUOTIENT(ROW()-1,19)+1,MOD(ROW()-2,19)+1),NA())</f>
        <v/>
      </c>
      <c r="DM3742" s="4" t="e">
        <f t="shared" si="263"/>
        <v>#N/A</v>
      </c>
      <c r="DN3742" t="e">
        <f t="shared" si="264"/>
        <v>#N/A</v>
      </c>
      <c r="DO3742" t="e">
        <f t="shared" si="265"/>
        <v>#N/A</v>
      </c>
      <c r="DP3742" s="3">
        <f t="shared" si="266"/>
        <v>15</v>
      </c>
      <c r="DQ3742" s="3"/>
    </row>
    <row r="3743" spans="7:121" x14ac:dyDescent="0.25">
      <c r="G3743"/>
      <c r="DI3743" s="4">
        <f>INDEX(Sheet2!A:A,QUOTIENT(ROW()-1,19)+2)</f>
        <v>41717</v>
      </c>
      <c r="DJ3743" s="4">
        <f>INDEX(Sheet2!C:C,QUOTIENT(ROW()-1,19)+2)</f>
        <v>43465</v>
      </c>
      <c r="DK3743" s="4" t="e">
        <f>IFERROR(INDEX(Sheet2!$AA$2:$AS$600,QUOTIENT(ROW()-1,19)+1,MOD(ROW()-2,19)+1),NA())</f>
        <v>#N/A</v>
      </c>
      <c r="DL3743" t="str">
        <f>IFERROR(INDEX(Sheet2!$AU$2:$BM$600,QUOTIENT(ROW()-1,19)+1,MOD(ROW()-2,19)+1),NA())</f>
        <v/>
      </c>
      <c r="DM3743" s="4" t="e">
        <f t="shared" si="263"/>
        <v>#N/A</v>
      </c>
      <c r="DN3743" t="e">
        <f t="shared" si="264"/>
        <v>#N/A</v>
      </c>
      <c r="DO3743" t="e">
        <f t="shared" si="265"/>
        <v>#N/A</v>
      </c>
      <c r="DP3743" s="3">
        <f t="shared" si="266"/>
        <v>15</v>
      </c>
      <c r="DQ3743" s="3"/>
    </row>
    <row r="3744" spans="7:121" x14ac:dyDescent="0.25">
      <c r="G3744"/>
      <c r="DI3744" s="4">
        <f>INDEX(Sheet2!A:A,QUOTIENT(ROW()-1,19)+2)</f>
        <v>41717</v>
      </c>
      <c r="DJ3744" s="4">
        <f>INDEX(Sheet2!C:C,QUOTIENT(ROW()-1,19)+2)</f>
        <v>43465</v>
      </c>
      <c r="DK3744" s="4" t="e">
        <f>IFERROR(INDEX(Sheet2!$AA$2:$AS$600,QUOTIENT(ROW()-1,19)+1,MOD(ROW()-2,19)+1),NA())</f>
        <v>#N/A</v>
      </c>
      <c r="DL3744" t="str">
        <f>IFERROR(INDEX(Sheet2!$AU$2:$BM$600,QUOTIENT(ROW()-1,19)+1,MOD(ROW()-2,19)+1),NA())</f>
        <v/>
      </c>
      <c r="DM3744" s="4" t="e">
        <f t="shared" si="263"/>
        <v>#N/A</v>
      </c>
      <c r="DN3744" t="e">
        <f t="shared" si="264"/>
        <v>#N/A</v>
      </c>
      <c r="DO3744" t="e">
        <f t="shared" si="265"/>
        <v>#N/A</v>
      </c>
      <c r="DP3744" s="3">
        <f t="shared" si="266"/>
        <v>15</v>
      </c>
      <c r="DQ3744" s="3"/>
    </row>
    <row r="3745" spans="7:121" x14ac:dyDescent="0.25">
      <c r="G3745"/>
      <c r="DI3745" s="4">
        <f>INDEX(Sheet2!A:A,QUOTIENT(ROW()-1,19)+2)</f>
        <v>41717</v>
      </c>
      <c r="DJ3745" s="4">
        <f>INDEX(Sheet2!C:C,QUOTIENT(ROW()-1,19)+2)</f>
        <v>43465</v>
      </c>
      <c r="DK3745" s="4">
        <f>IFERROR(INDEX(Sheet2!$AA$2:$AS$600,QUOTIENT(ROW()-1,19)+1,MOD(ROW()-2,19)+1),NA())</f>
        <v>43454.962500000001</v>
      </c>
      <c r="DL3745">
        <f>IFERROR(INDEX(Sheet2!$AU$2:$BM$600,QUOTIENT(ROW()-1,19)+1,MOD(ROW()-2,19)+1),NA())</f>
        <v>4.25</v>
      </c>
      <c r="DM3745" s="4" t="e">
        <f t="shared" si="263"/>
        <v>#N/A</v>
      </c>
      <c r="DN3745" t="e">
        <f t="shared" si="264"/>
        <v>#N/A</v>
      </c>
      <c r="DO3745" t="e">
        <f t="shared" si="265"/>
        <v>#N/A</v>
      </c>
      <c r="DP3745" s="3">
        <f t="shared" si="266"/>
        <v>16</v>
      </c>
      <c r="DQ3745" s="3"/>
    </row>
    <row r="3746" spans="7:121" x14ac:dyDescent="0.25">
      <c r="G3746"/>
      <c r="DI3746" s="4">
        <f>INDEX(Sheet2!A:A,QUOTIENT(ROW()-1,19)+2)</f>
        <v>41717</v>
      </c>
      <c r="DJ3746" s="4">
        <f>INDEX(Sheet2!C:C,QUOTIENT(ROW()-1,19)+2)</f>
        <v>43465</v>
      </c>
      <c r="DK3746" s="4">
        <f>IFERROR(INDEX(Sheet2!$AA$2:$AS$600,QUOTIENT(ROW()-1,19)+1,MOD(ROW()-2,19)+1),NA())</f>
        <v>43475.037500000006</v>
      </c>
      <c r="DL3746">
        <f>IFERROR(INDEX(Sheet2!$AU$2:$BM$600,QUOTIENT(ROW()-1,19)+1,MOD(ROW()-2,19)+1),NA())</f>
        <v>4.25</v>
      </c>
      <c r="DM3746" s="4" t="e">
        <f t="shared" si="263"/>
        <v>#N/A</v>
      </c>
      <c r="DN3746" t="e">
        <f t="shared" si="264"/>
        <v>#N/A</v>
      </c>
      <c r="DO3746" t="e">
        <f t="shared" si="265"/>
        <v>#N/A</v>
      </c>
      <c r="DP3746" s="3">
        <f t="shared" si="266"/>
        <v>17</v>
      </c>
      <c r="DQ3746" s="3"/>
    </row>
    <row r="3747" spans="7:121" x14ac:dyDescent="0.25">
      <c r="G3747"/>
      <c r="DI3747" s="4">
        <f>INDEX(Sheet2!A:A,QUOTIENT(ROW()-1,19)+2)</f>
        <v>41717</v>
      </c>
      <c r="DJ3747" s="4">
        <f>INDEX(Sheet2!C:C,QUOTIENT(ROW()-1,19)+2)</f>
        <v>43465</v>
      </c>
      <c r="DK3747" s="4" t="e">
        <f>IFERROR(INDEX(Sheet2!$AA$2:$AS$600,QUOTIENT(ROW()-1,19)+1,MOD(ROW()-2,19)+1),NA())</f>
        <v>#N/A</v>
      </c>
      <c r="DL3747" t="str">
        <f>IFERROR(INDEX(Sheet2!$AU$2:$BM$600,QUOTIENT(ROW()-1,19)+1,MOD(ROW()-2,19)+1),NA())</f>
        <v/>
      </c>
      <c r="DM3747" s="4" t="e">
        <f t="shared" si="263"/>
        <v>#N/A</v>
      </c>
      <c r="DN3747" t="e">
        <f t="shared" si="264"/>
        <v>#N/A</v>
      </c>
      <c r="DO3747" t="e">
        <f t="shared" si="265"/>
        <v>#N/A</v>
      </c>
      <c r="DP3747" s="3">
        <f t="shared" si="266"/>
        <v>17</v>
      </c>
      <c r="DQ3747" s="3"/>
    </row>
    <row r="3748" spans="7:121" x14ac:dyDescent="0.25">
      <c r="G3748"/>
      <c r="DI3748" s="4">
        <f>INDEX(Sheet2!A:A,QUOTIENT(ROW()-1,19)+2)</f>
        <v>41717</v>
      </c>
      <c r="DJ3748" s="4">
        <f>INDEX(Sheet2!C:C,QUOTIENT(ROW()-1,19)+2)</f>
        <v>43465</v>
      </c>
      <c r="DK3748" s="4" t="e">
        <f>IFERROR(INDEX(Sheet2!$AA$2:$AS$600,QUOTIENT(ROW()-1,19)+1,MOD(ROW()-2,19)+1),NA())</f>
        <v>#N/A</v>
      </c>
      <c r="DL3748" t="str">
        <f>IFERROR(INDEX(Sheet2!$AU$2:$BM$600,QUOTIENT(ROW()-1,19)+1,MOD(ROW()-2,19)+1),NA())</f>
        <v/>
      </c>
      <c r="DM3748" s="4" t="e">
        <f t="shared" si="263"/>
        <v>#N/A</v>
      </c>
      <c r="DN3748" t="e">
        <f t="shared" si="264"/>
        <v>#N/A</v>
      </c>
      <c r="DO3748" t="e">
        <f t="shared" si="265"/>
        <v>#N/A</v>
      </c>
      <c r="DP3748" s="3">
        <f t="shared" si="266"/>
        <v>17</v>
      </c>
      <c r="DQ3748" s="3"/>
    </row>
    <row r="3749" spans="7:121" x14ac:dyDescent="0.25">
      <c r="G3749"/>
      <c r="DI3749" s="4">
        <f>INDEX(Sheet2!A:A,QUOTIENT(ROW()-1,19)+2)</f>
        <v>41717</v>
      </c>
      <c r="DJ3749" s="4">
        <f>INDEX(Sheet2!C:C,QUOTIENT(ROW()-1,19)+2)</f>
        <v>43465</v>
      </c>
      <c r="DK3749" s="4" t="e">
        <f>IFERROR(INDEX(Sheet2!$AA$2:$AS$600,QUOTIENT(ROW()-1,19)+1,MOD(ROW()-2,19)+1),NA())</f>
        <v>#N/A</v>
      </c>
      <c r="DL3749" t="str">
        <f>IFERROR(INDEX(Sheet2!$AU$2:$BM$600,QUOTIENT(ROW()-1,19)+1,MOD(ROW()-2,19)+1),NA())</f>
        <v/>
      </c>
      <c r="DM3749" s="4" t="e">
        <f t="shared" si="263"/>
        <v>#N/A</v>
      </c>
      <c r="DN3749" t="e">
        <f t="shared" si="264"/>
        <v>#N/A</v>
      </c>
      <c r="DO3749" t="e">
        <f t="shared" si="265"/>
        <v>#N/A</v>
      </c>
      <c r="DP3749" s="3">
        <f t="shared" si="266"/>
        <v>17</v>
      </c>
      <c r="DQ3749" s="3"/>
    </row>
    <row r="3750" spans="7:121" x14ac:dyDescent="0.25">
      <c r="G3750"/>
      <c r="DI3750" s="4">
        <f>INDEX(Sheet2!A:A,QUOTIENT(ROW()-1,19)+2)</f>
        <v>41717</v>
      </c>
      <c r="DJ3750" s="4">
        <f>INDEX(Sheet2!C:C,QUOTIENT(ROW()-1,19)+2)</f>
        <v>43465</v>
      </c>
      <c r="DK3750" s="4" t="e">
        <f>IFERROR(INDEX(Sheet2!$AA$2:$AS$600,QUOTIENT(ROW()-1,19)+1,MOD(ROW()-2,19)+1),NA())</f>
        <v>#N/A</v>
      </c>
      <c r="DL3750" t="str">
        <f>IFERROR(INDEX(Sheet2!$AU$2:$BM$600,QUOTIENT(ROW()-1,19)+1,MOD(ROW()-2,19)+1),NA())</f>
        <v/>
      </c>
      <c r="DM3750" s="4" t="e">
        <f t="shared" si="263"/>
        <v>#N/A</v>
      </c>
      <c r="DN3750" t="e">
        <f t="shared" si="264"/>
        <v>#N/A</v>
      </c>
      <c r="DO3750" t="e">
        <f t="shared" si="265"/>
        <v>#N/A</v>
      </c>
      <c r="DP3750" s="3">
        <f t="shared" si="266"/>
        <v>17</v>
      </c>
      <c r="DQ3750" s="3"/>
    </row>
    <row r="3751" spans="7:121" x14ac:dyDescent="0.25">
      <c r="G3751"/>
      <c r="DI3751" s="4">
        <f>INDEX(Sheet2!A:A,QUOTIENT(ROW()-1,19)+2)</f>
        <v>41717</v>
      </c>
      <c r="DJ3751" s="4">
        <f>INDEX(Sheet2!C:C,QUOTIENT(ROW()-1,19)+2)</f>
        <v>43465</v>
      </c>
      <c r="DK3751" s="4" t="e">
        <f>IFERROR(INDEX(Sheet2!$AA$2:$AS$600,QUOTIENT(ROW()-1,19)+1,MOD(ROW()-2,19)+1),NA())</f>
        <v>#N/A</v>
      </c>
      <c r="DL3751" t="str">
        <f>IFERROR(INDEX(Sheet2!$AU$2:$BM$600,QUOTIENT(ROW()-1,19)+1,MOD(ROW()-2,19)+1),NA())</f>
        <v/>
      </c>
      <c r="DM3751" s="4" t="e">
        <f t="shared" si="263"/>
        <v>#N/A</v>
      </c>
      <c r="DN3751" t="e">
        <f t="shared" si="264"/>
        <v>#N/A</v>
      </c>
      <c r="DO3751" t="e">
        <f t="shared" si="265"/>
        <v>#N/A</v>
      </c>
      <c r="DP3751" s="3">
        <f t="shared" si="266"/>
        <v>17</v>
      </c>
      <c r="DQ3751" s="3"/>
    </row>
    <row r="3752" spans="7:121" x14ac:dyDescent="0.25">
      <c r="G3752"/>
      <c r="DI3752" s="4">
        <f>INDEX(Sheet2!A:A,QUOTIENT(ROW()-1,19)+2)</f>
        <v>41717</v>
      </c>
      <c r="DJ3752" s="4">
        <f>INDEX(Sheet2!C:C,QUOTIENT(ROW()-1,19)+2)</f>
        <v>43465</v>
      </c>
      <c r="DK3752" s="4" t="e">
        <f>IFERROR(INDEX(Sheet2!$AA$2:$AS$600,QUOTIENT(ROW()-1,19)+1,MOD(ROW()-2,19)+1),NA())</f>
        <v>#N/A</v>
      </c>
      <c r="DL3752" t="str">
        <f>IFERROR(INDEX(Sheet2!$AU$2:$BM$600,QUOTIENT(ROW()-1,19)+1,MOD(ROW()-2,19)+1),NA())</f>
        <v/>
      </c>
      <c r="DM3752" s="4" t="e">
        <f t="shared" si="263"/>
        <v>#N/A</v>
      </c>
      <c r="DN3752" t="e">
        <f t="shared" si="264"/>
        <v>#N/A</v>
      </c>
      <c r="DO3752" t="e">
        <f t="shared" si="265"/>
        <v>#N/A</v>
      </c>
      <c r="DP3752" s="3">
        <f t="shared" si="266"/>
        <v>17</v>
      </c>
      <c r="DQ3752" s="3"/>
    </row>
    <row r="3753" spans="7:121" x14ac:dyDescent="0.25">
      <c r="G3753"/>
      <c r="DI3753" s="4">
        <f>INDEX(Sheet2!A:A,QUOTIENT(ROW()-1,19)+2)</f>
        <v>41717</v>
      </c>
      <c r="DJ3753" s="4">
        <f>INDEX(Sheet2!C:C,QUOTIENT(ROW()-1,19)+2)</f>
        <v>43465</v>
      </c>
      <c r="DK3753" s="4" t="e">
        <f>IFERROR(INDEX(Sheet2!$AA$2:$AS$600,QUOTIENT(ROW()-1,19)+1,MOD(ROW()-2,19)+1),NA())</f>
        <v>#N/A</v>
      </c>
      <c r="DL3753" t="str">
        <f>IFERROR(INDEX(Sheet2!$AU$2:$BM$600,QUOTIENT(ROW()-1,19)+1,MOD(ROW()-2,19)+1),NA())</f>
        <v/>
      </c>
      <c r="DM3753" s="4" t="e">
        <f t="shared" si="263"/>
        <v>#N/A</v>
      </c>
      <c r="DN3753" t="e">
        <f t="shared" si="264"/>
        <v>#N/A</v>
      </c>
      <c r="DO3753" t="e">
        <f t="shared" si="265"/>
        <v>#N/A</v>
      </c>
      <c r="DP3753" s="3">
        <f t="shared" si="266"/>
        <v>17</v>
      </c>
      <c r="DQ3753" s="3"/>
    </row>
    <row r="3754" spans="7:121" x14ac:dyDescent="0.25">
      <c r="G3754"/>
      <c r="DI3754" s="4">
        <f>INDEX(Sheet2!A:A,QUOTIENT(ROW()-1,19)+2)</f>
        <v>41717</v>
      </c>
      <c r="DJ3754" s="4">
        <f>INDEX(Sheet2!C:C,QUOTIENT(ROW()-1,19)+2)</f>
        <v>43465</v>
      </c>
      <c r="DK3754" s="4" t="e">
        <f>IFERROR(INDEX(Sheet2!$AA$2:$AS$600,QUOTIENT(ROW()-1,19)+1,MOD(ROW()-2,19)+1),NA())</f>
        <v>#N/A</v>
      </c>
      <c r="DL3754" t="str">
        <f>IFERROR(INDEX(Sheet2!$AU$2:$BM$600,QUOTIENT(ROW()-1,19)+1,MOD(ROW()-2,19)+1),NA())</f>
        <v/>
      </c>
      <c r="DM3754" s="4" t="e">
        <f t="shared" si="263"/>
        <v>#N/A</v>
      </c>
      <c r="DN3754" t="e">
        <f t="shared" si="264"/>
        <v>#N/A</v>
      </c>
      <c r="DO3754" t="e">
        <f t="shared" si="265"/>
        <v>#N/A</v>
      </c>
      <c r="DP3754" s="3">
        <f t="shared" si="266"/>
        <v>17</v>
      </c>
      <c r="DQ3754" s="3"/>
    </row>
    <row r="3755" spans="7:121" x14ac:dyDescent="0.25">
      <c r="G3755"/>
      <c r="DI3755" s="4">
        <f>INDEX(Sheet2!A:A,QUOTIENT(ROW()-1,19)+2)</f>
        <v>41717</v>
      </c>
      <c r="DJ3755" s="4">
        <f>INDEX(Sheet2!C:C,QUOTIENT(ROW()-1,19)+2)</f>
        <v>43465</v>
      </c>
      <c r="DK3755" s="4" t="e">
        <f>IFERROR(INDEX(Sheet2!$AA$2:$AS$600,QUOTIENT(ROW()-1,19)+1,MOD(ROW()-2,19)+1),NA())</f>
        <v>#N/A</v>
      </c>
      <c r="DL3755" t="str">
        <f>IFERROR(INDEX(Sheet2!$AU$2:$BM$600,QUOTIENT(ROW()-1,19)+1,MOD(ROW()-2,19)+1),NA())</f>
        <v/>
      </c>
      <c r="DM3755" s="4" t="e">
        <f t="shared" si="263"/>
        <v>#N/A</v>
      </c>
      <c r="DN3755" t="e">
        <f t="shared" si="264"/>
        <v>#N/A</v>
      </c>
      <c r="DO3755" t="e">
        <f t="shared" si="265"/>
        <v>#N/A</v>
      </c>
      <c r="DP3755" s="3">
        <f t="shared" si="266"/>
        <v>17</v>
      </c>
      <c r="DQ3755" s="3"/>
    </row>
    <row r="3756" spans="7:121" x14ac:dyDescent="0.25">
      <c r="G3756"/>
      <c r="DI3756" s="4">
        <f>INDEX(Sheet2!A:A,QUOTIENT(ROW()-1,19)+2)</f>
        <v>41717</v>
      </c>
      <c r="DJ3756" s="4">
        <f>INDEX(Sheet2!C:C,QUOTIENT(ROW()-1,19)+2)</f>
        <v>43465</v>
      </c>
      <c r="DK3756" s="4" t="e">
        <f>IFERROR(INDEX(Sheet2!$AA$2:$AS$600,QUOTIENT(ROW()-1,19)+1,MOD(ROW()-2,19)+1),NA())</f>
        <v>#N/A</v>
      </c>
      <c r="DL3756" t="str">
        <f>IFERROR(INDEX(Sheet2!$AU$2:$BM$600,QUOTIENT(ROW()-1,19)+1,MOD(ROW()-2,19)+1),NA())</f>
        <v/>
      </c>
      <c r="DM3756" s="4" t="e">
        <f t="shared" si="263"/>
        <v>#N/A</v>
      </c>
      <c r="DN3756" t="e">
        <f t="shared" si="264"/>
        <v>#N/A</v>
      </c>
      <c r="DO3756" t="e">
        <f t="shared" si="265"/>
        <v>#N/A</v>
      </c>
      <c r="DP3756" s="3">
        <f t="shared" si="266"/>
        <v>17</v>
      </c>
      <c r="DQ3756" s="3"/>
    </row>
    <row r="3757" spans="7:121" x14ac:dyDescent="0.25">
      <c r="G3757"/>
      <c r="DI3757" s="4">
        <f>INDEX(Sheet2!A:A,QUOTIENT(ROW()-1,19)+2)</f>
        <v>41717</v>
      </c>
      <c r="DJ3757" s="4">
        <f>INDEX(Sheet2!C:C,QUOTIENT(ROW()-1,19)+2)</f>
        <v>43465</v>
      </c>
      <c r="DK3757" s="4" t="e">
        <f>IFERROR(INDEX(Sheet2!$AA$2:$AS$600,QUOTIENT(ROW()-1,19)+1,MOD(ROW()-2,19)+1),NA())</f>
        <v>#N/A</v>
      </c>
      <c r="DL3757" t="str">
        <f>IFERROR(INDEX(Sheet2!$AU$2:$BM$600,QUOTIENT(ROW()-1,19)+1,MOD(ROW()-2,19)+1),NA())</f>
        <v/>
      </c>
      <c r="DM3757" s="4" t="e">
        <f t="shared" si="263"/>
        <v>#N/A</v>
      </c>
      <c r="DN3757" t="e">
        <f t="shared" si="264"/>
        <v>#N/A</v>
      </c>
      <c r="DO3757" t="e">
        <f t="shared" si="265"/>
        <v>#N/A</v>
      </c>
      <c r="DP3757" s="3">
        <f t="shared" si="266"/>
        <v>17</v>
      </c>
      <c r="DQ3757" s="3"/>
    </row>
    <row r="3758" spans="7:121" x14ac:dyDescent="0.25">
      <c r="G3758"/>
      <c r="DI3758" s="4">
        <f>INDEX(Sheet2!A:A,QUOTIENT(ROW()-1,19)+2)</f>
        <v>41717</v>
      </c>
      <c r="DJ3758" s="4">
        <f>INDEX(Sheet2!C:C,QUOTIENT(ROW()-1,19)+2)</f>
        <v>43465</v>
      </c>
      <c r="DK3758" s="4" t="e">
        <f>IFERROR(INDEX(Sheet2!$AA$2:$AS$600,QUOTIENT(ROW()-1,19)+1,MOD(ROW()-2,19)+1),NA())</f>
        <v>#N/A</v>
      </c>
      <c r="DL3758" t="str">
        <f>IFERROR(INDEX(Sheet2!$AU$2:$BM$600,QUOTIENT(ROW()-1,19)+1,MOD(ROW()-2,19)+1),NA())</f>
        <v/>
      </c>
      <c r="DM3758" s="4" t="e">
        <f t="shared" si="263"/>
        <v>#N/A</v>
      </c>
      <c r="DN3758" t="e">
        <f t="shared" si="264"/>
        <v>#N/A</v>
      </c>
      <c r="DO3758" t="e">
        <f t="shared" si="265"/>
        <v>#N/A</v>
      </c>
      <c r="DP3758" s="3">
        <f t="shared" si="266"/>
        <v>17</v>
      </c>
      <c r="DQ3758" s="3"/>
    </row>
    <row r="3759" spans="7:121" x14ac:dyDescent="0.25">
      <c r="G3759"/>
      <c r="DI3759" s="4">
        <f>INDEX(Sheet2!A:A,QUOTIENT(ROW()-1,19)+2)</f>
        <v>41717</v>
      </c>
      <c r="DJ3759" s="4">
        <f>INDEX(Sheet2!C:C,QUOTIENT(ROW()-1,19)+2)</f>
        <v>43465</v>
      </c>
      <c r="DK3759" s="4" t="e">
        <f>IFERROR(INDEX(Sheet2!$AA$2:$AS$600,QUOTIENT(ROW()-1,19)+1,MOD(ROW()-2,19)+1),NA())</f>
        <v>#N/A</v>
      </c>
      <c r="DL3759" t="str">
        <f>IFERROR(INDEX(Sheet2!$AU$2:$BM$600,QUOTIENT(ROW()-1,19)+1,MOD(ROW()-2,19)+1),NA())</f>
        <v/>
      </c>
      <c r="DM3759" s="4" t="e">
        <f t="shared" si="263"/>
        <v>#N/A</v>
      </c>
      <c r="DN3759" t="e">
        <f t="shared" si="264"/>
        <v>#N/A</v>
      </c>
      <c r="DO3759" t="e">
        <f t="shared" si="265"/>
        <v>#N/A</v>
      </c>
      <c r="DP3759" s="3">
        <f t="shared" si="266"/>
        <v>17</v>
      </c>
      <c r="DQ3759" s="3"/>
    </row>
    <row r="3760" spans="7:121" x14ac:dyDescent="0.25">
      <c r="G3760"/>
      <c r="DI3760" s="4">
        <f>INDEX(Sheet2!A:A,QUOTIENT(ROW()-1,19)+2)</f>
        <v>41717</v>
      </c>
      <c r="DJ3760" s="4">
        <f>INDEX(Sheet2!C:C,QUOTIENT(ROW()-1,19)+2)</f>
        <v>43465</v>
      </c>
      <c r="DK3760" s="4" t="e">
        <f>IFERROR(INDEX(Sheet2!$AA$2:$AS$600,QUOTIENT(ROW()-1,19)+1,MOD(ROW()-2,19)+1),NA())</f>
        <v>#N/A</v>
      </c>
      <c r="DL3760" t="str">
        <f>IFERROR(INDEX(Sheet2!$AU$2:$BM$600,QUOTIENT(ROW()-1,19)+1,MOD(ROW()-2,19)+1),NA())</f>
        <v/>
      </c>
      <c r="DM3760" s="4" t="e">
        <f t="shared" si="263"/>
        <v>#N/A</v>
      </c>
      <c r="DN3760" t="e">
        <f t="shared" si="264"/>
        <v>#N/A</v>
      </c>
      <c r="DO3760" t="e">
        <f t="shared" si="265"/>
        <v>#N/A</v>
      </c>
      <c r="DP3760" s="3">
        <f t="shared" si="266"/>
        <v>17</v>
      </c>
      <c r="DQ3760" s="3"/>
    </row>
    <row r="3761" spans="7:121" x14ac:dyDescent="0.25">
      <c r="G3761"/>
      <c r="DI3761" s="4">
        <f>INDEX(Sheet2!A:A,QUOTIENT(ROW()-1,19)+2)</f>
        <v>41717</v>
      </c>
      <c r="DJ3761" s="4">
        <f>INDEX(Sheet2!C:C,QUOTIENT(ROW()-1,19)+2)</f>
        <v>43465</v>
      </c>
      <c r="DK3761" s="4" t="e">
        <f>IFERROR(INDEX(Sheet2!$AA$2:$AS$600,QUOTIENT(ROW()-1,19)+1,MOD(ROW()-2,19)+1),NA())</f>
        <v>#N/A</v>
      </c>
      <c r="DL3761" t="str">
        <f>IFERROR(INDEX(Sheet2!$AU$2:$BM$600,QUOTIENT(ROW()-1,19)+1,MOD(ROW()-2,19)+1),NA())</f>
        <v/>
      </c>
      <c r="DM3761" s="4" t="e">
        <f t="shared" si="263"/>
        <v>#N/A</v>
      </c>
      <c r="DN3761" t="e">
        <f t="shared" si="264"/>
        <v>#N/A</v>
      </c>
      <c r="DO3761" t="e">
        <f t="shared" si="265"/>
        <v>#N/A</v>
      </c>
      <c r="DP3761" s="3">
        <f t="shared" si="266"/>
        <v>17</v>
      </c>
      <c r="DQ3761" s="3"/>
    </row>
    <row r="3762" spans="7:121" x14ac:dyDescent="0.25">
      <c r="G3762"/>
      <c r="DI3762" s="4">
        <f>INDEX(Sheet2!A:A,QUOTIENT(ROW()-1,19)+2)</f>
        <v>41717</v>
      </c>
      <c r="DJ3762" s="4">
        <f>INDEX(Sheet2!C:C,QUOTIENT(ROW()-1,19)+2)</f>
        <v>43465</v>
      </c>
      <c r="DK3762" s="4" t="e">
        <f>IFERROR(INDEX(Sheet2!$AA$2:$AS$600,QUOTIENT(ROW()-1,19)+1,MOD(ROW()-2,19)+1),NA())</f>
        <v>#N/A</v>
      </c>
      <c r="DL3762" t="str">
        <f>IFERROR(INDEX(Sheet2!$AU$2:$BM$600,QUOTIENT(ROW()-1,19)+1,MOD(ROW()-2,19)+1),NA())</f>
        <v/>
      </c>
      <c r="DM3762" s="4" t="e">
        <f t="shared" si="263"/>
        <v>#N/A</v>
      </c>
      <c r="DN3762" t="e">
        <f t="shared" si="264"/>
        <v>#N/A</v>
      </c>
      <c r="DO3762" t="e">
        <f t="shared" si="265"/>
        <v>#N/A</v>
      </c>
      <c r="DP3762" s="3">
        <f t="shared" si="266"/>
        <v>17</v>
      </c>
      <c r="DQ3762" s="3"/>
    </row>
    <row r="3763" spans="7:121" x14ac:dyDescent="0.25">
      <c r="G3763"/>
      <c r="DI3763" s="4">
        <f>INDEX(Sheet2!A:A,QUOTIENT(ROW()-1,19)+2)</f>
        <v>41808</v>
      </c>
      <c r="DJ3763" s="4">
        <f>INDEX(Sheet2!C:C,QUOTIENT(ROW()-1,19)+2)</f>
        <v>42004</v>
      </c>
      <c r="DK3763" s="4" t="e">
        <f>IFERROR(INDEX(Sheet2!$AA$2:$AS$600,QUOTIENT(ROW()-1,19)+1,MOD(ROW()-2,19)+1),NA())</f>
        <v>#N/A</v>
      </c>
      <c r="DL3763" t="str">
        <f>IFERROR(INDEX(Sheet2!$AU$2:$BM$600,QUOTIENT(ROW()-1,19)+1,MOD(ROW()-2,19)+1),NA())</f>
        <v/>
      </c>
      <c r="DM3763" s="4" t="e">
        <f t="shared" si="263"/>
        <v>#N/A</v>
      </c>
      <c r="DN3763" t="e">
        <f t="shared" si="264"/>
        <v>#N/A</v>
      </c>
      <c r="DO3763" t="e">
        <f t="shared" si="265"/>
        <v>#N/A</v>
      </c>
      <c r="DP3763" s="3">
        <f t="shared" si="266"/>
        <v>1</v>
      </c>
      <c r="DQ3763" s="3"/>
    </row>
    <row r="3764" spans="7:121" x14ac:dyDescent="0.25">
      <c r="G3764"/>
      <c r="DI3764" s="4">
        <f>INDEX(Sheet2!A:A,QUOTIENT(ROW()-1,19)+2)</f>
        <v>41808</v>
      </c>
      <c r="DJ3764" s="4">
        <f>INDEX(Sheet2!C:C,QUOTIENT(ROW()-1,19)+2)</f>
        <v>42004</v>
      </c>
      <c r="DK3764" s="4">
        <f>IFERROR(INDEX(Sheet2!$AA$2:$AS$600,QUOTIENT(ROW()-1,19)+1,MOD(ROW()-2,19)+1),NA())</f>
        <v>41863.474999999999</v>
      </c>
      <c r="DL3764">
        <f>IFERROR(INDEX(Sheet2!$AU$2:$BM$600,QUOTIENT(ROW()-1,19)+1,MOD(ROW()-2,19)+1),NA())</f>
        <v>0.25</v>
      </c>
      <c r="DM3764" s="4" t="e">
        <f t="shared" si="263"/>
        <v>#N/A</v>
      </c>
      <c r="DN3764" t="e">
        <f t="shared" si="264"/>
        <v>#N/A</v>
      </c>
      <c r="DO3764" t="e">
        <f t="shared" si="265"/>
        <v>#N/A</v>
      </c>
      <c r="DP3764" s="3">
        <f t="shared" si="266"/>
        <v>2</v>
      </c>
      <c r="DQ3764" s="3"/>
    </row>
    <row r="3765" spans="7:121" x14ac:dyDescent="0.25">
      <c r="G3765"/>
      <c r="DI3765" s="4">
        <f>INDEX(Sheet2!A:A,QUOTIENT(ROW()-1,19)+2)</f>
        <v>41808</v>
      </c>
      <c r="DJ3765" s="4">
        <f>INDEX(Sheet2!C:C,QUOTIENT(ROW()-1,19)+2)</f>
        <v>42004</v>
      </c>
      <c r="DK3765" s="4">
        <f>IFERROR(INDEX(Sheet2!$AA$2:$AS$600,QUOTIENT(ROW()-1,19)+1,MOD(ROW()-2,19)+1),NA())</f>
        <v>41883.550000000003</v>
      </c>
      <c r="DL3765">
        <f>IFERROR(INDEX(Sheet2!$AU$2:$BM$600,QUOTIENT(ROW()-1,19)+1,MOD(ROW()-2,19)+1),NA())</f>
        <v>0.25</v>
      </c>
      <c r="DM3765" s="4" t="e">
        <f t="shared" si="263"/>
        <v>#N/A</v>
      </c>
      <c r="DN3765" t="e">
        <f t="shared" si="264"/>
        <v>#N/A</v>
      </c>
      <c r="DO3765" t="e">
        <f t="shared" si="265"/>
        <v>#N/A</v>
      </c>
      <c r="DP3765" s="3">
        <f t="shared" si="266"/>
        <v>3</v>
      </c>
      <c r="DQ3765" s="3"/>
    </row>
    <row r="3766" spans="7:121" x14ac:dyDescent="0.25">
      <c r="G3766"/>
      <c r="DI3766" s="4">
        <f>INDEX(Sheet2!A:A,QUOTIENT(ROW()-1,19)+2)</f>
        <v>41808</v>
      </c>
      <c r="DJ3766" s="4">
        <f>INDEX(Sheet2!C:C,QUOTIENT(ROW()-1,19)+2)</f>
        <v>42004</v>
      </c>
      <c r="DK3766" s="4">
        <f>IFERROR(INDEX(Sheet2!$AA$2:$AS$600,QUOTIENT(ROW()-1,19)+1,MOD(ROW()-2,19)+1),NA())</f>
        <v>41903.625</v>
      </c>
      <c r="DL3766">
        <f>IFERROR(INDEX(Sheet2!$AU$2:$BM$600,QUOTIENT(ROW()-1,19)+1,MOD(ROW()-2,19)+1),NA())</f>
        <v>0.25</v>
      </c>
      <c r="DM3766" s="4" t="e">
        <f t="shared" si="263"/>
        <v>#N/A</v>
      </c>
      <c r="DN3766" t="e">
        <f t="shared" si="264"/>
        <v>#N/A</v>
      </c>
      <c r="DO3766" t="e">
        <f t="shared" si="265"/>
        <v>#N/A</v>
      </c>
      <c r="DP3766" s="3">
        <f t="shared" si="266"/>
        <v>4</v>
      </c>
      <c r="DQ3766" s="3"/>
    </row>
    <row r="3767" spans="7:121" x14ac:dyDescent="0.25">
      <c r="G3767"/>
      <c r="DI3767" s="4">
        <f>INDEX(Sheet2!A:A,QUOTIENT(ROW()-1,19)+2)</f>
        <v>41808</v>
      </c>
      <c r="DJ3767" s="4">
        <f>INDEX(Sheet2!C:C,QUOTIENT(ROW()-1,19)+2)</f>
        <v>42004</v>
      </c>
      <c r="DK3767" s="4">
        <f>IFERROR(INDEX(Sheet2!$AA$2:$AS$600,QUOTIENT(ROW()-1,19)+1,MOD(ROW()-2,19)+1),NA())</f>
        <v>41923.700000000004</v>
      </c>
      <c r="DL3767">
        <f>IFERROR(INDEX(Sheet2!$AU$2:$BM$600,QUOTIENT(ROW()-1,19)+1,MOD(ROW()-2,19)+1),NA())</f>
        <v>0.25</v>
      </c>
      <c r="DM3767" s="4" t="e">
        <f t="shared" si="263"/>
        <v>#N/A</v>
      </c>
      <c r="DN3767" t="e">
        <f t="shared" si="264"/>
        <v>#N/A</v>
      </c>
      <c r="DO3767" t="e">
        <f t="shared" si="265"/>
        <v>#N/A</v>
      </c>
      <c r="DP3767" s="3">
        <f t="shared" si="266"/>
        <v>5</v>
      </c>
      <c r="DQ3767" s="3"/>
    </row>
    <row r="3768" spans="7:121" x14ac:dyDescent="0.25">
      <c r="G3768"/>
      <c r="DI3768" s="4">
        <f>INDEX(Sheet2!A:A,QUOTIENT(ROW()-1,19)+2)</f>
        <v>41808</v>
      </c>
      <c r="DJ3768" s="4">
        <f>INDEX(Sheet2!C:C,QUOTIENT(ROW()-1,19)+2)</f>
        <v>42004</v>
      </c>
      <c r="DK3768" s="4">
        <f>IFERROR(INDEX(Sheet2!$AA$2:$AS$600,QUOTIENT(ROW()-1,19)+1,MOD(ROW()-2,19)+1),NA())</f>
        <v>41943.775000000001</v>
      </c>
      <c r="DL3768">
        <f>IFERROR(INDEX(Sheet2!$AU$2:$BM$600,QUOTIENT(ROW()-1,19)+1,MOD(ROW()-2,19)+1),NA())</f>
        <v>0.25</v>
      </c>
      <c r="DM3768" s="4" t="e">
        <f t="shared" si="263"/>
        <v>#N/A</v>
      </c>
      <c r="DN3768" t="e">
        <f t="shared" si="264"/>
        <v>#N/A</v>
      </c>
      <c r="DO3768" t="e">
        <f t="shared" si="265"/>
        <v>#N/A</v>
      </c>
      <c r="DP3768" s="3">
        <f t="shared" si="266"/>
        <v>6</v>
      </c>
      <c r="DQ3768" s="3"/>
    </row>
    <row r="3769" spans="7:121" x14ac:dyDescent="0.25">
      <c r="G3769"/>
      <c r="DI3769" s="4">
        <f>INDEX(Sheet2!A:A,QUOTIENT(ROW()-1,19)+2)</f>
        <v>41808</v>
      </c>
      <c r="DJ3769" s="4">
        <f>INDEX(Sheet2!C:C,QUOTIENT(ROW()-1,19)+2)</f>
        <v>42004</v>
      </c>
      <c r="DK3769" s="4">
        <f>IFERROR(INDEX(Sheet2!$AA$2:$AS$600,QUOTIENT(ROW()-1,19)+1,MOD(ROW()-2,19)+1),NA())</f>
        <v>41963.85</v>
      </c>
      <c r="DL3769">
        <f>IFERROR(INDEX(Sheet2!$AU$2:$BM$600,QUOTIENT(ROW()-1,19)+1,MOD(ROW()-2,19)+1),NA())</f>
        <v>0.25</v>
      </c>
      <c r="DM3769" s="4" t="e">
        <f t="shared" si="263"/>
        <v>#N/A</v>
      </c>
      <c r="DN3769" t="e">
        <f t="shared" si="264"/>
        <v>#N/A</v>
      </c>
      <c r="DO3769" t="e">
        <f t="shared" si="265"/>
        <v>#N/A</v>
      </c>
      <c r="DP3769" s="3">
        <f t="shared" si="266"/>
        <v>7</v>
      </c>
      <c r="DQ3769" s="3"/>
    </row>
    <row r="3770" spans="7:121" x14ac:dyDescent="0.25">
      <c r="G3770"/>
      <c r="DI3770" s="4">
        <f>INDEX(Sheet2!A:A,QUOTIENT(ROW()-1,19)+2)</f>
        <v>41808</v>
      </c>
      <c r="DJ3770" s="4">
        <f>INDEX(Sheet2!C:C,QUOTIENT(ROW()-1,19)+2)</f>
        <v>42004</v>
      </c>
      <c r="DK3770" s="4">
        <f>IFERROR(INDEX(Sheet2!$AA$2:$AS$600,QUOTIENT(ROW()-1,19)+1,MOD(ROW()-2,19)+1),NA())</f>
        <v>41983.925000000003</v>
      </c>
      <c r="DL3770">
        <f>IFERROR(INDEX(Sheet2!$AU$2:$BM$600,QUOTIENT(ROW()-1,19)+1,MOD(ROW()-2,19)+1),NA())</f>
        <v>0.25</v>
      </c>
      <c r="DM3770" s="4" t="e">
        <f t="shared" si="263"/>
        <v>#N/A</v>
      </c>
      <c r="DN3770" t="e">
        <f t="shared" si="264"/>
        <v>#N/A</v>
      </c>
      <c r="DO3770" t="e">
        <f t="shared" si="265"/>
        <v>#N/A</v>
      </c>
      <c r="DP3770" s="3">
        <f t="shared" si="266"/>
        <v>8</v>
      </c>
      <c r="DQ3770" s="3"/>
    </row>
    <row r="3771" spans="7:121" x14ac:dyDescent="0.25">
      <c r="G3771"/>
      <c r="DI3771" s="4">
        <f>INDEX(Sheet2!A:A,QUOTIENT(ROW()-1,19)+2)</f>
        <v>41808</v>
      </c>
      <c r="DJ3771" s="4">
        <f>INDEX(Sheet2!C:C,QUOTIENT(ROW()-1,19)+2)</f>
        <v>42004</v>
      </c>
      <c r="DK3771" s="4">
        <f>IFERROR(INDEX(Sheet2!$AA$2:$AS$600,QUOTIENT(ROW()-1,19)+1,MOD(ROW()-2,19)+1),NA())</f>
        <v>42004</v>
      </c>
      <c r="DL3771">
        <f>IFERROR(INDEX(Sheet2!$AU$2:$BM$600,QUOTIENT(ROW()-1,19)+1,MOD(ROW()-2,19)+1),NA())</f>
        <v>0.25</v>
      </c>
      <c r="DM3771" s="4" t="e">
        <f t="shared" si="263"/>
        <v>#N/A</v>
      </c>
      <c r="DN3771" t="e">
        <f t="shared" si="264"/>
        <v>#N/A</v>
      </c>
      <c r="DO3771" t="e">
        <f t="shared" si="265"/>
        <v>#N/A</v>
      </c>
      <c r="DP3771" s="3">
        <f t="shared" si="266"/>
        <v>9</v>
      </c>
      <c r="DQ3771" s="3"/>
    </row>
    <row r="3772" spans="7:121" x14ac:dyDescent="0.25">
      <c r="G3772"/>
      <c r="DI3772" s="4">
        <f>INDEX(Sheet2!A:A,QUOTIENT(ROW()-1,19)+2)</f>
        <v>41808</v>
      </c>
      <c r="DJ3772" s="4">
        <f>INDEX(Sheet2!C:C,QUOTIENT(ROW()-1,19)+2)</f>
        <v>42004</v>
      </c>
      <c r="DK3772" s="4">
        <f>IFERROR(INDEX(Sheet2!$AA$2:$AS$600,QUOTIENT(ROW()-1,19)+1,MOD(ROW()-2,19)+1),NA())</f>
        <v>42024.075000000004</v>
      </c>
      <c r="DL3772">
        <f>IFERROR(INDEX(Sheet2!$AU$2:$BM$600,QUOTIENT(ROW()-1,19)+1,MOD(ROW()-2,19)+1),NA())</f>
        <v>0.25</v>
      </c>
      <c r="DM3772" s="4" t="e">
        <f t="shared" si="263"/>
        <v>#N/A</v>
      </c>
      <c r="DN3772" t="e">
        <f t="shared" si="264"/>
        <v>#N/A</v>
      </c>
      <c r="DO3772" t="e">
        <f t="shared" si="265"/>
        <v>#N/A</v>
      </c>
      <c r="DP3772" s="3">
        <f t="shared" si="266"/>
        <v>10</v>
      </c>
      <c r="DQ3772" s="3"/>
    </row>
    <row r="3773" spans="7:121" x14ac:dyDescent="0.25">
      <c r="G3773"/>
      <c r="DI3773" s="4">
        <f>INDEX(Sheet2!A:A,QUOTIENT(ROW()-1,19)+2)</f>
        <v>41808</v>
      </c>
      <c r="DJ3773" s="4">
        <f>INDEX(Sheet2!C:C,QUOTIENT(ROW()-1,19)+2)</f>
        <v>42004</v>
      </c>
      <c r="DK3773" s="4">
        <f>IFERROR(INDEX(Sheet2!$AA$2:$AS$600,QUOTIENT(ROW()-1,19)+1,MOD(ROW()-2,19)+1),NA())</f>
        <v>42044.15</v>
      </c>
      <c r="DL3773">
        <f>IFERROR(INDEX(Sheet2!$AU$2:$BM$600,QUOTIENT(ROW()-1,19)+1,MOD(ROW()-2,19)+1),NA())</f>
        <v>0.25</v>
      </c>
      <c r="DM3773" s="4" t="e">
        <f t="shared" si="263"/>
        <v>#N/A</v>
      </c>
      <c r="DN3773" t="e">
        <f t="shared" si="264"/>
        <v>#N/A</v>
      </c>
      <c r="DO3773" t="e">
        <f t="shared" si="265"/>
        <v>#N/A</v>
      </c>
      <c r="DP3773" s="3">
        <f t="shared" si="266"/>
        <v>11</v>
      </c>
      <c r="DQ3773" s="3"/>
    </row>
    <row r="3774" spans="7:121" x14ac:dyDescent="0.25">
      <c r="G3774"/>
      <c r="DI3774" s="4">
        <f>INDEX(Sheet2!A:A,QUOTIENT(ROW()-1,19)+2)</f>
        <v>41808</v>
      </c>
      <c r="DJ3774" s="4">
        <f>INDEX(Sheet2!C:C,QUOTIENT(ROW()-1,19)+2)</f>
        <v>42004</v>
      </c>
      <c r="DK3774" s="4">
        <f>IFERROR(INDEX(Sheet2!$AA$2:$AS$600,QUOTIENT(ROW()-1,19)+1,MOD(ROW()-2,19)+1),NA())</f>
        <v>42064.224999999999</v>
      </c>
      <c r="DL3774">
        <f>IFERROR(INDEX(Sheet2!$AU$2:$BM$600,QUOTIENT(ROW()-1,19)+1,MOD(ROW()-2,19)+1),NA())</f>
        <v>0.25</v>
      </c>
      <c r="DM3774" s="4" t="e">
        <f t="shared" si="263"/>
        <v>#N/A</v>
      </c>
      <c r="DN3774" t="e">
        <f t="shared" si="264"/>
        <v>#N/A</v>
      </c>
      <c r="DO3774" t="e">
        <f t="shared" si="265"/>
        <v>#N/A</v>
      </c>
      <c r="DP3774" s="3">
        <f t="shared" si="266"/>
        <v>12</v>
      </c>
      <c r="DQ3774" s="3"/>
    </row>
    <row r="3775" spans="7:121" x14ac:dyDescent="0.25">
      <c r="G3775"/>
      <c r="DI3775" s="4">
        <f>INDEX(Sheet2!A:A,QUOTIENT(ROW()-1,19)+2)</f>
        <v>41808</v>
      </c>
      <c r="DJ3775" s="4">
        <f>INDEX(Sheet2!C:C,QUOTIENT(ROW()-1,19)+2)</f>
        <v>42004</v>
      </c>
      <c r="DK3775" s="4">
        <f>IFERROR(INDEX(Sheet2!$AA$2:$AS$600,QUOTIENT(ROW()-1,19)+1,MOD(ROW()-2,19)+1),NA())</f>
        <v>42084.3</v>
      </c>
      <c r="DL3775">
        <f>IFERROR(INDEX(Sheet2!$AU$2:$BM$600,QUOTIENT(ROW()-1,19)+1,MOD(ROW()-2,19)+1),NA())</f>
        <v>0.25</v>
      </c>
      <c r="DM3775" s="4" t="e">
        <f t="shared" si="263"/>
        <v>#N/A</v>
      </c>
      <c r="DN3775" t="e">
        <f t="shared" si="264"/>
        <v>#N/A</v>
      </c>
      <c r="DO3775" t="e">
        <f t="shared" si="265"/>
        <v>#N/A</v>
      </c>
      <c r="DP3775" s="3">
        <f t="shared" si="266"/>
        <v>13</v>
      </c>
      <c r="DQ3775" s="3"/>
    </row>
    <row r="3776" spans="7:121" x14ac:dyDescent="0.25">
      <c r="G3776"/>
      <c r="DI3776" s="4">
        <f>INDEX(Sheet2!A:A,QUOTIENT(ROW()-1,19)+2)</f>
        <v>41808</v>
      </c>
      <c r="DJ3776" s="4">
        <f>INDEX(Sheet2!C:C,QUOTIENT(ROW()-1,19)+2)</f>
        <v>42004</v>
      </c>
      <c r="DK3776" s="4">
        <f>IFERROR(INDEX(Sheet2!$AA$2:$AS$600,QUOTIENT(ROW()-1,19)+1,MOD(ROW()-2,19)+1),NA())</f>
        <v>42104.375</v>
      </c>
      <c r="DL3776">
        <f>IFERROR(INDEX(Sheet2!$AU$2:$BM$600,QUOTIENT(ROW()-1,19)+1,MOD(ROW()-2,19)+1),NA())</f>
        <v>0.25</v>
      </c>
      <c r="DM3776" s="4" t="e">
        <f t="shared" si="263"/>
        <v>#N/A</v>
      </c>
      <c r="DN3776" t="e">
        <f t="shared" si="264"/>
        <v>#N/A</v>
      </c>
      <c r="DO3776" t="e">
        <f t="shared" si="265"/>
        <v>#N/A</v>
      </c>
      <c r="DP3776" s="3">
        <f t="shared" si="266"/>
        <v>14</v>
      </c>
      <c r="DQ3776" s="3"/>
    </row>
    <row r="3777" spans="7:121" x14ac:dyDescent="0.25">
      <c r="G3777"/>
      <c r="DI3777" s="4">
        <f>INDEX(Sheet2!A:A,QUOTIENT(ROW()-1,19)+2)</f>
        <v>41808</v>
      </c>
      <c r="DJ3777" s="4">
        <f>INDEX(Sheet2!C:C,QUOTIENT(ROW()-1,19)+2)</f>
        <v>42004</v>
      </c>
      <c r="DK3777" s="4">
        <f>IFERROR(INDEX(Sheet2!$AA$2:$AS$600,QUOTIENT(ROW()-1,19)+1,MOD(ROW()-2,19)+1),NA())</f>
        <v>42124.450000000004</v>
      </c>
      <c r="DL3777">
        <f>IFERROR(INDEX(Sheet2!$AU$2:$BM$600,QUOTIENT(ROW()-1,19)+1,MOD(ROW()-2,19)+1),NA())</f>
        <v>0.25</v>
      </c>
      <c r="DM3777" s="4" t="e">
        <f t="shared" si="263"/>
        <v>#N/A</v>
      </c>
      <c r="DN3777" t="e">
        <f t="shared" si="264"/>
        <v>#N/A</v>
      </c>
      <c r="DO3777" t="e">
        <f t="shared" si="265"/>
        <v>#N/A</v>
      </c>
      <c r="DP3777" s="3">
        <f t="shared" si="266"/>
        <v>15</v>
      </c>
      <c r="DQ3777" s="3"/>
    </row>
    <row r="3778" spans="7:121" x14ac:dyDescent="0.25">
      <c r="G3778"/>
      <c r="DI3778" s="4">
        <f>INDEX(Sheet2!A:A,QUOTIENT(ROW()-1,19)+2)</f>
        <v>41808</v>
      </c>
      <c r="DJ3778" s="4">
        <f>INDEX(Sheet2!C:C,QUOTIENT(ROW()-1,19)+2)</f>
        <v>42004</v>
      </c>
      <c r="DK3778" s="4">
        <f>IFERROR(INDEX(Sheet2!$AA$2:$AS$600,QUOTIENT(ROW()-1,19)+1,MOD(ROW()-2,19)+1),NA())</f>
        <v>42144.525000000001</v>
      </c>
      <c r="DL3778">
        <f>IFERROR(INDEX(Sheet2!$AU$2:$BM$600,QUOTIENT(ROW()-1,19)+1,MOD(ROW()-2,19)+1),NA())</f>
        <v>0.25</v>
      </c>
      <c r="DM3778" s="4" t="e">
        <f t="shared" si="263"/>
        <v>#N/A</v>
      </c>
      <c r="DN3778" t="e">
        <f t="shared" si="264"/>
        <v>#N/A</v>
      </c>
      <c r="DO3778" t="e">
        <f t="shared" si="265"/>
        <v>#N/A</v>
      </c>
      <c r="DP3778" s="3">
        <f t="shared" si="266"/>
        <v>16</v>
      </c>
      <c r="DQ3778" s="3"/>
    </row>
    <row r="3779" spans="7:121" x14ac:dyDescent="0.25">
      <c r="G3779"/>
      <c r="DI3779" s="4">
        <f>INDEX(Sheet2!A:A,QUOTIENT(ROW()-1,19)+2)</f>
        <v>41808</v>
      </c>
      <c r="DJ3779" s="4">
        <f>INDEX(Sheet2!C:C,QUOTIENT(ROW()-1,19)+2)</f>
        <v>42004</v>
      </c>
      <c r="DK3779" s="4" t="e">
        <f>IFERROR(INDEX(Sheet2!$AA$2:$AS$600,QUOTIENT(ROW()-1,19)+1,MOD(ROW()-2,19)+1),NA())</f>
        <v>#N/A</v>
      </c>
      <c r="DL3779" t="str">
        <f>IFERROR(INDEX(Sheet2!$AU$2:$BM$600,QUOTIENT(ROW()-1,19)+1,MOD(ROW()-2,19)+1),NA())</f>
        <v/>
      </c>
      <c r="DM3779" s="4" t="e">
        <f t="shared" si="263"/>
        <v>#N/A</v>
      </c>
      <c r="DN3779" t="e">
        <f t="shared" si="264"/>
        <v>#N/A</v>
      </c>
      <c r="DO3779" t="e">
        <f t="shared" si="265"/>
        <v>#N/A</v>
      </c>
      <c r="DP3779" s="3">
        <f t="shared" si="266"/>
        <v>16</v>
      </c>
      <c r="DQ3779" s="3"/>
    </row>
    <row r="3780" spans="7:121" x14ac:dyDescent="0.25">
      <c r="G3780"/>
      <c r="DI3780" s="4">
        <f>INDEX(Sheet2!A:A,QUOTIENT(ROW()-1,19)+2)</f>
        <v>41808</v>
      </c>
      <c r="DJ3780" s="4">
        <f>INDEX(Sheet2!C:C,QUOTIENT(ROW()-1,19)+2)</f>
        <v>42004</v>
      </c>
      <c r="DK3780" s="4" t="e">
        <f>IFERROR(INDEX(Sheet2!$AA$2:$AS$600,QUOTIENT(ROW()-1,19)+1,MOD(ROW()-2,19)+1),NA())</f>
        <v>#N/A</v>
      </c>
      <c r="DL3780" t="str">
        <f>IFERROR(INDEX(Sheet2!$AU$2:$BM$600,QUOTIENT(ROW()-1,19)+1,MOD(ROW()-2,19)+1),NA())</f>
        <v/>
      </c>
      <c r="DM3780" s="4" t="e">
        <f t="shared" si="263"/>
        <v>#N/A</v>
      </c>
      <c r="DN3780" t="e">
        <f t="shared" si="264"/>
        <v>#N/A</v>
      </c>
      <c r="DO3780" t="e">
        <f t="shared" si="265"/>
        <v>#N/A</v>
      </c>
      <c r="DP3780" s="3">
        <f t="shared" si="266"/>
        <v>16</v>
      </c>
      <c r="DQ3780" s="3"/>
    </row>
    <row r="3781" spans="7:121" x14ac:dyDescent="0.25">
      <c r="G3781"/>
      <c r="DI3781" s="4">
        <f>INDEX(Sheet2!A:A,QUOTIENT(ROW()-1,19)+2)</f>
        <v>41808</v>
      </c>
      <c r="DJ3781" s="4">
        <f>INDEX(Sheet2!C:C,QUOTIENT(ROW()-1,19)+2)</f>
        <v>42004</v>
      </c>
      <c r="DK3781" s="4" t="e">
        <f>IFERROR(INDEX(Sheet2!$AA$2:$AS$600,QUOTIENT(ROW()-1,19)+1,MOD(ROW()-2,19)+1),NA())</f>
        <v>#N/A</v>
      </c>
      <c r="DL3781" t="str">
        <f>IFERROR(INDEX(Sheet2!$AU$2:$BM$600,QUOTIENT(ROW()-1,19)+1,MOD(ROW()-2,19)+1),NA())</f>
        <v/>
      </c>
      <c r="DM3781" s="4" t="e">
        <f t="shared" si="263"/>
        <v>#N/A</v>
      </c>
      <c r="DN3781" t="e">
        <f t="shared" si="264"/>
        <v>#N/A</v>
      </c>
      <c r="DO3781" t="e">
        <f t="shared" si="265"/>
        <v>#N/A</v>
      </c>
      <c r="DP3781" s="3">
        <f t="shared" si="266"/>
        <v>16</v>
      </c>
      <c r="DQ3781" s="3"/>
    </row>
    <row r="3782" spans="7:121" x14ac:dyDescent="0.25">
      <c r="G3782"/>
      <c r="DI3782" s="4">
        <f>INDEX(Sheet2!A:A,QUOTIENT(ROW()-1,19)+2)</f>
        <v>41808</v>
      </c>
      <c r="DJ3782" s="4">
        <f>INDEX(Sheet2!C:C,QUOTIENT(ROW()-1,19)+2)</f>
        <v>42004</v>
      </c>
      <c r="DK3782" s="4" t="e">
        <f>IFERROR(INDEX(Sheet2!$AA$2:$AS$600,QUOTIENT(ROW()-1,19)+1,MOD(ROW()-2,19)+1),NA())</f>
        <v>#N/A</v>
      </c>
      <c r="DL3782" t="str">
        <f>IFERROR(INDEX(Sheet2!$AU$2:$BM$600,QUOTIENT(ROW()-1,19)+1,MOD(ROW()-2,19)+1),NA())</f>
        <v/>
      </c>
      <c r="DM3782" s="4" t="e">
        <f t="shared" ref="DM3782:DM3845" si="267">+IF($C$6=$DI3782,DK3782,NA())</f>
        <v>#N/A</v>
      </c>
      <c r="DN3782" t="e">
        <f t="shared" ref="DN3782:DN3845" si="268">+IF($C$6=$DI3782,DL3782,NA())</f>
        <v>#N/A</v>
      </c>
      <c r="DO3782" t="e">
        <f t="shared" si="265"/>
        <v>#N/A</v>
      </c>
      <c r="DP3782" s="3">
        <f t="shared" si="266"/>
        <v>16</v>
      </c>
      <c r="DQ3782" s="3"/>
    </row>
    <row r="3783" spans="7:121" x14ac:dyDescent="0.25">
      <c r="G3783"/>
      <c r="DI3783" s="4">
        <f>INDEX(Sheet2!A:A,QUOTIENT(ROW()-1,19)+2)</f>
        <v>41808</v>
      </c>
      <c r="DJ3783" s="4">
        <f>INDEX(Sheet2!C:C,QUOTIENT(ROW()-1,19)+2)</f>
        <v>42004</v>
      </c>
      <c r="DK3783" s="4">
        <f>IFERROR(INDEX(Sheet2!$AA$2:$AS$600,QUOTIENT(ROW()-1,19)+1,MOD(ROW()-2,19)+1),NA())</f>
        <v>42004</v>
      </c>
      <c r="DL3783">
        <f>IFERROR(INDEX(Sheet2!$AU$2:$BM$600,QUOTIENT(ROW()-1,19)+1,MOD(ROW()-2,19)+1),NA())</f>
        <v>0.5</v>
      </c>
      <c r="DM3783" s="4" t="e">
        <f t="shared" si="267"/>
        <v>#N/A</v>
      </c>
      <c r="DN3783" t="e">
        <f t="shared" si="268"/>
        <v>#N/A</v>
      </c>
      <c r="DO3783" t="e">
        <f t="shared" ref="DO3783:DO3846" si="269">IF(DN3783="",NA(),DN3783)</f>
        <v>#N/A</v>
      </c>
      <c r="DP3783" s="3">
        <f t="shared" si="266"/>
        <v>17</v>
      </c>
      <c r="DQ3783" s="3"/>
    </row>
    <row r="3784" spans="7:121" x14ac:dyDescent="0.25">
      <c r="G3784"/>
      <c r="DI3784" s="4">
        <f>INDEX(Sheet2!A:A,QUOTIENT(ROW()-1,19)+2)</f>
        <v>41808</v>
      </c>
      <c r="DJ3784" s="4">
        <f>INDEX(Sheet2!C:C,QUOTIENT(ROW()-1,19)+2)</f>
        <v>42004</v>
      </c>
      <c r="DK3784" s="4" t="e">
        <f>IFERROR(INDEX(Sheet2!$AA$2:$AS$600,QUOTIENT(ROW()-1,19)+1,MOD(ROW()-2,19)+1),NA())</f>
        <v>#N/A</v>
      </c>
      <c r="DL3784" t="str">
        <f>IFERROR(INDEX(Sheet2!$AU$2:$BM$600,QUOTIENT(ROW()-1,19)+1,MOD(ROW()-2,19)+1),NA())</f>
        <v/>
      </c>
      <c r="DM3784" s="4" t="e">
        <f t="shared" si="267"/>
        <v>#N/A</v>
      </c>
      <c r="DN3784" t="e">
        <f t="shared" si="268"/>
        <v>#N/A</v>
      </c>
      <c r="DO3784" t="e">
        <f t="shared" si="269"/>
        <v>#N/A</v>
      </c>
      <c r="DP3784" s="3">
        <f t="shared" ref="DP3784:DP3847" si="270">+IF(AND(DI3784=DI3783,DJ3784=DJ3783),DP3783+IF(ISERROR(DK3784),0,1),1)</f>
        <v>17</v>
      </c>
      <c r="DQ3784" s="3"/>
    </row>
    <row r="3785" spans="7:121" x14ac:dyDescent="0.25">
      <c r="G3785"/>
      <c r="DI3785" s="4">
        <f>INDEX(Sheet2!A:A,QUOTIENT(ROW()-1,19)+2)</f>
        <v>41808</v>
      </c>
      <c r="DJ3785" s="4">
        <f>INDEX(Sheet2!C:C,QUOTIENT(ROW()-1,19)+2)</f>
        <v>42004</v>
      </c>
      <c r="DK3785" s="4" t="e">
        <f>IFERROR(INDEX(Sheet2!$AA$2:$AS$600,QUOTIENT(ROW()-1,19)+1,MOD(ROW()-2,19)+1),NA())</f>
        <v>#N/A</v>
      </c>
      <c r="DL3785" t="str">
        <f>IFERROR(INDEX(Sheet2!$AU$2:$BM$600,QUOTIENT(ROW()-1,19)+1,MOD(ROW()-2,19)+1),NA())</f>
        <v/>
      </c>
      <c r="DM3785" s="4" t="e">
        <f t="shared" si="267"/>
        <v>#N/A</v>
      </c>
      <c r="DN3785" t="e">
        <f t="shared" si="268"/>
        <v>#N/A</v>
      </c>
      <c r="DO3785" t="e">
        <f t="shared" si="269"/>
        <v>#N/A</v>
      </c>
      <c r="DP3785" s="3">
        <f t="shared" si="270"/>
        <v>17</v>
      </c>
      <c r="DQ3785" s="3"/>
    </row>
    <row r="3786" spans="7:121" x14ac:dyDescent="0.25">
      <c r="G3786"/>
      <c r="DI3786" s="4">
        <f>INDEX(Sheet2!A:A,QUOTIENT(ROW()-1,19)+2)</f>
        <v>41808</v>
      </c>
      <c r="DJ3786" s="4">
        <f>INDEX(Sheet2!C:C,QUOTIENT(ROW()-1,19)+2)</f>
        <v>42004</v>
      </c>
      <c r="DK3786" s="4" t="e">
        <f>IFERROR(INDEX(Sheet2!$AA$2:$AS$600,QUOTIENT(ROW()-1,19)+1,MOD(ROW()-2,19)+1),NA())</f>
        <v>#N/A</v>
      </c>
      <c r="DL3786" t="str">
        <f>IFERROR(INDEX(Sheet2!$AU$2:$BM$600,QUOTIENT(ROW()-1,19)+1,MOD(ROW()-2,19)+1),NA())</f>
        <v/>
      </c>
      <c r="DM3786" s="4" t="e">
        <f t="shared" si="267"/>
        <v>#N/A</v>
      </c>
      <c r="DN3786" t="e">
        <f t="shared" si="268"/>
        <v>#N/A</v>
      </c>
      <c r="DO3786" t="e">
        <f t="shared" si="269"/>
        <v>#N/A</v>
      </c>
      <c r="DP3786" s="3">
        <f t="shared" si="270"/>
        <v>17</v>
      </c>
      <c r="DQ3786" s="3"/>
    </row>
    <row r="3787" spans="7:121" x14ac:dyDescent="0.25">
      <c r="G3787"/>
      <c r="DI3787" s="4">
        <f>INDEX(Sheet2!A:A,QUOTIENT(ROW()-1,19)+2)</f>
        <v>41808</v>
      </c>
      <c r="DJ3787" s="4">
        <f>INDEX(Sheet2!C:C,QUOTIENT(ROW()-1,19)+2)</f>
        <v>42004</v>
      </c>
      <c r="DK3787" s="4" t="e">
        <f>IFERROR(INDEX(Sheet2!$AA$2:$AS$600,QUOTIENT(ROW()-1,19)+1,MOD(ROW()-2,19)+1),NA())</f>
        <v>#N/A</v>
      </c>
      <c r="DL3787" t="str">
        <f>IFERROR(INDEX(Sheet2!$AU$2:$BM$600,QUOTIENT(ROW()-1,19)+1,MOD(ROW()-2,19)+1),NA())</f>
        <v/>
      </c>
      <c r="DM3787" s="4" t="e">
        <f t="shared" si="267"/>
        <v>#N/A</v>
      </c>
      <c r="DN3787" t="e">
        <f t="shared" si="268"/>
        <v>#N/A</v>
      </c>
      <c r="DO3787" t="e">
        <f t="shared" si="269"/>
        <v>#N/A</v>
      </c>
      <c r="DP3787" s="3">
        <f t="shared" si="270"/>
        <v>17</v>
      </c>
      <c r="DQ3787" s="3"/>
    </row>
    <row r="3788" spans="7:121" x14ac:dyDescent="0.25">
      <c r="G3788"/>
      <c r="DI3788" s="4">
        <f>INDEX(Sheet2!A:A,QUOTIENT(ROW()-1,19)+2)</f>
        <v>41808</v>
      </c>
      <c r="DJ3788" s="4">
        <f>INDEX(Sheet2!C:C,QUOTIENT(ROW()-1,19)+2)</f>
        <v>42004</v>
      </c>
      <c r="DK3788" s="4" t="e">
        <f>IFERROR(INDEX(Sheet2!$AA$2:$AS$600,QUOTIENT(ROW()-1,19)+1,MOD(ROW()-2,19)+1),NA())</f>
        <v>#N/A</v>
      </c>
      <c r="DL3788" t="str">
        <f>IFERROR(INDEX(Sheet2!$AU$2:$BM$600,QUOTIENT(ROW()-1,19)+1,MOD(ROW()-2,19)+1),NA())</f>
        <v/>
      </c>
      <c r="DM3788" s="4" t="e">
        <f t="shared" si="267"/>
        <v>#N/A</v>
      </c>
      <c r="DN3788" t="e">
        <f t="shared" si="268"/>
        <v>#N/A</v>
      </c>
      <c r="DO3788" t="e">
        <f t="shared" si="269"/>
        <v>#N/A</v>
      </c>
      <c r="DP3788" s="3">
        <f t="shared" si="270"/>
        <v>17</v>
      </c>
      <c r="DQ3788" s="3"/>
    </row>
    <row r="3789" spans="7:121" x14ac:dyDescent="0.25">
      <c r="G3789"/>
      <c r="DI3789" s="4">
        <f>INDEX(Sheet2!A:A,QUOTIENT(ROW()-1,19)+2)</f>
        <v>41808</v>
      </c>
      <c r="DJ3789" s="4">
        <f>INDEX(Sheet2!C:C,QUOTIENT(ROW()-1,19)+2)</f>
        <v>42004</v>
      </c>
      <c r="DK3789" s="4" t="e">
        <f>IFERROR(INDEX(Sheet2!$AA$2:$AS$600,QUOTIENT(ROW()-1,19)+1,MOD(ROW()-2,19)+1),NA())</f>
        <v>#N/A</v>
      </c>
      <c r="DL3789" t="str">
        <f>IFERROR(INDEX(Sheet2!$AU$2:$BM$600,QUOTIENT(ROW()-1,19)+1,MOD(ROW()-2,19)+1),NA())</f>
        <v/>
      </c>
      <c r="DM3789" s="4" t="e">
        <f t="shared" si="267"/>
        <v>#N/A</v>
      </c>
      <c r="DN3789" t="e">
        <f t="shared" si="268"/>
        <v>#N/A</v>
      </c>
      <c r="DO3789" t="e">
        <f t="shared" si="269"/>
        <v>#N/A</v>
      </c>
      <c r="DP3789" s="3">
        <f t="shared" si="270"/>
        <v>17</v>
      </c>
      <c r="DQ3789" s="3"/>
    </row>
    <row r="3790" spans="7:121" x14ac:dyDescent="0.25">
      <c r="G3790"/>
      <c r="DI3790" s="4">
        <f>INDEX(Sheet2!A:A,QUOTIENT(ROW()-1,19)+2)</f>
        <v>41808</v>
      </c>
      <c r="DJ3790" s="4">
        <f>INDEX(Sheet2!C:C,QUOTIENT(ROW()-1,19)+2)</f>
        <v>42004</v>
      </c>
      <c r="DK3790" s="4" t="e">
        <f>IFERROR(INDEX(Sheet2!$AA$2:$AS$600,QUOTIENT(ROW()-1,19)+1,MOD(ROW()-2,19)+1),NA())</f>
        <v>#N/A</v>
      </c>
      <c r="DL3790" t="str">
        <f>IFERROR(INDEX(Sheet2!$AU$2:$BM$600,QUOTIENT(ROW()-1,19)+1,MOD(ROW()-2,19)+1),NA())</f>
        <v/>
      </c>
      <c r="DM3790" s="4" t="e">
        <f t="shared" si="267"/>
        <v>#N/A</v>
      </c>
      <c r="DN3790" t="e">
        <f t="shared" si="268"/>
        <v>#N/A</v>
      </c>
      <c r="DO3790" t="e">
        <f t="shared" si="269"/>
        <v>#N/A</v>
      </c>
      <c r="DP3790" s="3">
        <f t="shared" si="270"/>
        <v>17</v>
      </c>
      <c r="DQ3790" s="3"/>
    </row>
    <row r="3791" spans="7:121" x14ac:dyDescent="0.25">
      <c r="G3791"/>
      <c r="DI3791" s="4">
        <f>INDEX(Sheet2!A:A,QUOTIENT(ROW()-1,19)+2)</f>
        <v>41808</v>
      </c>
      <c r="DJ3791" s="4">
        <f>INDEX(Sheet2!C:C,QUOTIENT(ROW()-1,19)+2)</f>
        <v>42004</v>
      </c>
      <c r="DK3791" s="4" t="e">
        <f>IFERROR(INDEX(Sheet2!$AA$2:$AS$600,QUOTIENT(ROW()-1,19)+1,MOD(ROW()-2,19)+1),NA())</f>
        <v>#N/A</v>
      </c>
      <c r="DL3791" t="str">
        <f>IFERROR(INDEX(Sheet2!$AU$2:$BM$600,QUOTIENT(ROW()-1,19)+1,MOD(ROW()-2,19)+1),NA())</f>
        <v/>
      </c>
      <c r="DM3791" s="4" t="e">
        <f t="shared" si="267"/>
        <v>#N/A</v>
      </c>
      <c r="DN3791" t="e">
        <f t="shared" si="268"/>
        <v>#N/A</v>
      </c>
      <c r="DO3791" t="e">
        <f t="shared" si="269"/>
        <v>#N/A</v>
      </c>
      <c r="DP3791" s="3">
        <f t="shared" si="270"/>
        <v>17</v>
      </c>
      <c r="DQ3791" s="3"/>
    </row>
    <row r="3792" spans="7:121" x14ac:dyDescent="0.25">
      <c r="G3792"/>
      <c r="DI3792" s="4">
        <f>INDEX(Sheet2!A:A,QUOTIENT(ROW()-1,19)+2)</f>
        <v>41808</v>
      </c>
      <c r="DJ3792" s="4">
        <f>INDEX(Sheet2!C:C,QUOTIENT(ROW()-1,19)+2)</f>
        <v>42004</v>
      </c>
      <c r="DK3792" s="4" t="e">
        <f>IFERROR(INDEX(Sheet2!$AA$2:$AS$600,QUOTIENT(ROW()-1,19)+1,MOD(ROW()-2,19)+1),NA())</f>
        <v>#N/A</v>
      </c>
      <c r="DL3792" t="str">
        <f>IFERROR(INDEX(Sheet2!$AU$2:$BM$600,QUOTIENT(ROW()-1,19)+1,MOD(ROW()-2,19)+1),NA())</f>
        <v/>
      </c>
      <c r="DM3792" s="4" t="e">
        <f t="shared" si="267"/>
        <v>#N/A</v>
      </c>
      <c r="DN3792" t="e">
        <f t="shared" si="268"/>
        <v>#N/A</v>
      </c>
      <c r="DO3792" t="e">
        <f t="shared" si="269"/>
        <v>#N/A</v>
      </c>
      <c r="DP3792" s="3">
        <f t="shared" si="270"/>
        <v>17</v>
      </c>
      <c r="DQ3792" s="3"/>
    </row>
    <row r="3793" spans="7:121" x14ac:dyDescent="0.25">
      <c r="G3793"/>
      <c r="DI3793" s="4">
        <f>INDEX(Sheet2!A:A,QUOTIENT(ROW()-1,19)+2)</f>
        <v>41808</v>
      </c>
      <c r="DJ3793" s="4">
        <f>INDEX(Sheet2!C:C,QUOTIENT(ROW()-1,19)+2)</f>
        <v>42004</v>
      </c>
      <c r="DK3793" s="4" t="e">
        <f>IFERROR(INDEX(Sheet2!$AA$2:$AS$600,QUOTIENT(ROW()-1,19)+1,MOD(ROW()-2,19)+1),NA())</f>
        <v>#N/A</v>
      </c>
      <c r="DL3793" t="str">
        <f>IFERROR(INDEX(Sheet2!$AU$2:$BM$600,QUOTIENT(ROW()-1,19)+1,MOD(ROW()-2,19)+1),NA())</f>
        <v/>
      </c>
      <c r="DM3793" s="4" t="e">
        <f t="shared" si="267"/>
        <v>#N/A</v>
      </c>
      <c r="DN3793" t="e">
        <f t="shared" si="268"/>
        <v>#N/A</v>
      </c>
      <c r="DO3793" t="e">
        <f t="shared" si="269"/>
        <v>#N/A</v>
      </c>
      <c r="DP3793" s="3">
        <f t="shared" si="270"/>
        <v>17</v>
      </c>
      <c r="DQ3793" s="3"/>
    </row>
    <row r="3794" spans="7:121" x14ac:dyDescent="0.25">
      <c r="G3794"/>
      <c r="DI3794" s="4">
        <f>INDEX(Sheet2!A:A,QUOTIENT(ROW()-1,19)+2)</f>
        <v>41808</v>
      </c>
      <c r="DJ3794" s="4">
        <f>INDEX(Sheet2!C:C,QUOTIENT(ROW()-1,19)+2)</f>
        <v>42004</v>
      </c>
      <c r="DK3794" s="4" t="e">
        <f>IFERROR(INDEX(Sheet2!$AA$2:$AS$600,QUOTIENT(ROW()-1,19)+1,MOD(ROW()-2,19)+1),NA())</f>
        <v>#N/A</v>
      </c>
      <c r="DL3794" t="str">
        <f>IFERROR(INDEX(Sheet2!$AU$2:$BM$600,QUOTIENT(ROW()-1,19)+1,MOD(ROW()-2,19)+1),NA())</f>
        <v/>
      </c>
      <c r="DM3794" s="4" t="e">
        <f t="shared" si="267"/>
        <v>#N/A</v>
      </c>
      <c r="DN3794" t="e">
        <f t="shared" si="268"/>
        <v>#N/A</v>
      </c>
      <c r="DO3794" t="e">
        <f t="shared" si="269"/>
        <v>#N/A</v>
      </c>
      <c r="DP3794" s="3">
        <f t="shared" si="270"/>
        <v>17</v>
      </c>
      <c r="DQ3794" s="3"/>
    </row>
    <row r="3795" spans="7:121" x14ac:dyDescent="0.25">
      <c r="G3795"/>
      <c r="DI3795" s="4">
        <f>INDEX(Sheet2!A:A,QUOTIENT(ROW()-1,19)+2)</f>
        <v>41808</v>
      </c>
      <c r="DJ3795" s="4">
        <f>INDEX(Sheet2!C:C,QUOTIENT(ROW()-1,19)+2)</f>
        <v>42004</v>
      </c>
      <c r="DK3795" s="4" t="e">
        <f>IFERROR(INDEX(Sheet2!$AA$2:$AS$600,QUOTIENT(ROW()-1,19)+1,MOD(ROW()-2,19)+1),NA())</f>
        <v>#N/A</v>
      </c>
      <c r="DL3795" t="str">
        <f>IFERROR(INDEX(Sheet2!$AU$2:$BM$600,QUOTIENT(ROW()-1,19)+1,MOD(ROW()-2,19)+1),NA())</f>
        <v/>
      </c>
      <c r="DM3795" s="4" t="e">
        <f t="shared" si="267"/>
        <v>#N/A</v>
      </c>
      <c r="DN3795" t="e">
        <f t="shared" si="268"/>
        <v>#N/A</v>
      </c>
      <c r="DO3795" t="e">
        <f t="shared" si="269"/>
        <v>#N/A</v>
      </c>
      <c r="DP3795" s="3">
        <f t="shared" si="270"/>
        <v>17</v>
      </c>
      <c r="DQ3795" s="3"/>
    </row>
    <row r="3796" spans="7:121" x14ac:dyDescent="0.25">
      <c r="G3796"/>
      <c r="DI3796" s="4">
        <f>INDEX(Sheet2!A:A,QUOTIENT(ROW()-1,19)+2)</f>
        <v>41808</v>
      </c>
      <c r="DJ3796" s="4">
        <f>INDEX(Sheet2!C:C,QUOTIENT(ROW()-1,19)+2)</f>
        <v>42004</v>
      </c>
      <c r="DK3796" s="4" t="e">
        <f>IFERROR(INDEX(Sheet2!$AA$2:$AS$600,QUOTIENT(ROW()-1,19)+1,MOD(ROW()-2,19)+1),NA())</f>
        <v>#N/A</v>
      </c>
      <c r="DL3796" t="str">
        <f>IFERROR(INDEX(Sheet2!$AU$2:$BM$600,QUOTIENT(ROW()-1,19)+1,MOD(ROW()-2,19)+1),NA())</f>
        <v/>
      </c>
      <c r="DM3796" s="4" t="e">
        <f t="shared" si="267"/>
        <v>#N/A</v>
      </c>
      <c r="DN3796" t="e">
        <f t="shared" si="268"/>
        <v>#N/A</v>
      </c>
      <c r="DO3796" t="e">
        <f t="shared" si="269"/>
        <v>#N/A</v>
      </c>
      <c r="DP3796" s="3">
        <f t="shared" si="270"/>
        <v>17</v>
      </c>
      <c r="DQ3796" s="3"/>
    </row>
    <row r="3797" spans="7:121" x14ac:dyDescent="0.25">
      <c r="G3797"/>
      <c r="DI3797" s="4">
        <f>INDEX(Sheet2!A:A,QUOTIENT(ROW()-1,19)+2)</f>
        <v>41808</v>
      </c>
      <c r="DJ3797" s="4">
        <f>INDEX(Sheet2!C:C,QUOTIENT(ROW()-1,19)+2)</f>
        <v>42004</v>
      </c>
      <c r="DK3797" s="4" t="e">
        <f>IFERROR(INDEX(Sheet2!$AA$2:$AS$600,QUOTIENT(ROW()-1,19)+1,MOD(ROW()-2,19)+1),NA())</f>
        <v>#N/A</v>
      </c>
      <c r="DL3797" t="str">
        <f>IFERROR(INDEX(Sheet2!$AU$2:$BM$600,QUOTIENT(ROW()-1,19)+1,MOD(ROW()-2,19)+1),NA())</f>
        <v/>
      </c>
      <c r="DM3797" s="4" t="e">
        <f t="shared" si="267"/>
        <v>#N/A</v>
      </c>
      <c r="DN3797" t="e">
        <f t="shared" si="268"/>
        <v>#N/A</v>
      </c>
      <c r="DO3797" t="e">
        <f t="shared" si="269"/>
        <v>#N/A</v>
      </c>
      <c r="DP3797" s="3">
        <f t="shared" si="270"/>
        <v>17</v>
      </c>
      <c r="DQ3797" s="3"/>
    </row>
    <row r="3798" spans="7:121" x14ac:dyDescent="0.25">
      <c r="G3798"/>
      <c r="DI3798" s="4">
        <f>INDEX(Sheet2!A:A,QUOTIENT(ROW()-1,19)+2)</f>
        <v>41808</v>
      </c>
      <c r="DJ3798" s="4">
        <f>INDEX(Sheet2!C:C,QUOTIENT(ROW()-1,19)+2)</f>
        <v>42004</v>
      </c>
      <c r="DK3798" s="4" t="e">
        <f>IFERROR(INDEX(Sheet2!$AA$2:$AS$600,QUOTIENT(ROW()-1,19)+1,MOD(ROW()-2,19)+1),NA())</f>
        <v>#N/A</v>
      </c>
      <c r="DL3798" t="str">
        <f>IFERROR(INDEX(Sheet2!$AU$2:$BM$600,QUOTIENT(ROW()-1,19)+1,MOD(ROW()-2,19)+1),NA())</f>
        <v/>
      </c>
      <c r="DM3798" s="4" t="e">
        <f t="shared" si="267"/>
        <v>#N/A</v>
      </c>
      <c r="DN3798" t="e">
        <f t="shared" si="268"/>
        <v>#N/A</v>
      </c>
      <c r="DO3798" t="e">
        <f t="shared" si="269"/>
        <v>#N/A</v>
      </c>
      <c r="DP3798" s="3">
        <f t="shared" si="270"/>
        <v>17</v>
      </c>
      <c r="DQ3798" s="3"/>
    </row>
    <row r="3799" spans="7:121" x14ac:dyDescent="0.25">
      <c r="G3799"/>
      <c r="DI3799" s="4">
        <f>INDEX(Sheet2!A:A,QUOTIENT(ROW()-1,19)+2)</f>
        <v>41808</v>
      </c>
      <c r="DJ3799" s="4">
        <f>INDEX(Sheet2!C:C,QUOTIENT(ROW()-1,19)+2)</f>
        <v>42004</v>
      </c>
      <c r="DK3799" s="4" t="e">
        <f>IFERROR(INDEX(Sheet2!$AA$2:$AS$600,QUOTIENT(ROW()-1,19)+1,MOD(ROW()-2,19)+1),NA())</f>
        <v>#N/A</v>
      </c>
      <c r="DL3799" t="str">
        <f>IFERROR(INDEX(Sheet2!$AU$2:$BM$600,QUOTIENT(ROW()-1,19)+1,MOD(ROW()-2,19)+1),NA())</f>
        <v/>
      </c>
      <c r="DM3799" s="4" t="e">
        <f t="shared" si="267"/>
        <v>#N/A</v>
      </c>
      <c r="DN3799" t="e">
        <f t="shared" si="268"/>
        <v>#N/A</v>
      </c>
      <c r="DO3799" t="e">
        <f t="shared" si="269"/>
        <v>#N/A</v>
      </c>
      <c r="DP3799" s="3">
        <f t="shared" si="270"/>
        <v>17</v>
      </c>
      <c r="DQ3799" s="3"/>
    </row>
    <row r="3800" spans="7:121" x14ac:dyDescent="0.25">
      <c r="G3800"/>
      <c r="DI3800" s="4">
        <f>INDEX(Sheet2!A:A,QUOTIENT(ROW()-1,19)+2)</f>
        <v>41808</v>
      </c>
      <c r="DJ3800" s="4">
        <f>INDEX(Sheet2!C:C,QUOTIENT(ROW()-1,19)+2)</f>
        <v>42004</v>
      </c>
      <c r="DK3800" s="4" t="e">
        <f>IFERROR(INDEX(Sheet2!$AA$2:$AS$600,QUOTIENT(ROW()-1,19)+1,MOD(ROW()-2,19)+1),NA())</f>
        <v>#N/A</v>
      </c>
      <c r="DL3800" t="str">
        <f>IFERROR(INDEX(Sheet2!$AU$2:$BM$600,QUOTIENT(ROW()-1,19)+1,MOD(ROW()-2,19)+1),NA())</f>
        <v/>
      </c>
      <c r="DM3800" s="4" t="e">
        <f t="shared" si="267"/>
        <v>#N/A</v>
      </c>
      <c r="DN3800" t="e">
        <f t="shared" si="268"/>
        <v>#N/A</v>
      </c>
      <c r="DO3800" t="e">
        <f t="shared" si="269"/>
        <v>#N/A</v>
      </c>
      <c r="DP3800" s="3">
        <f t="shared" si="270"/>
        <v>17</v>
      </c>
      <c r="DQ3800" s="3"/>
    </row>
    <row r="3801" spans="7:121" x14ac:dyDescent="0.25">
      <c r="G3801"/>
      <c r="DI3801" s="4">
        <f>INDEX(Sheet2!A:A,QUOTIENT(ROW()-1,19)+2)</f>
        <v>41808</v>
      </c>
      <c r="DJ3801" s="4">
        <f>INDEX(Sheet2!C:C,QUOTIENT(ROW()-1,19)+2)</f>
        <v>42369</v>
      </c>
      <c r="DK3801" s="4" t="e">
        <f>IFERROR(INDEX(Sheet2!$AA$2:$AS$600,QUOTIENT(ROW()-1,19)+1,MOD(ROW()-2,19)+1),NA())</f>
        <v>#N/A</v>
      </c>
      <c r="DL3801" t="str">
        <f>IFERROR(INDEX(Sheet2!$AU$2:$BM$600,QUOTIENT(ROW()-1,19)+1,MOD(ROW()-2,19)+1),NA())</f>
        <v/>
      </c>
      <c r="DM3801" s="4" t="e">
        <f t="shared" si="267"/>
        <v>#N/A</v>
      </c>
      <c r="DN3801" t="e">
        <f t="shared" si="268"/>
        <v>#N/A</v>
      </c>
      <c r="DO3801" t="e">
        <f t="shared" si="269"/>
        <v>#N/A</v>
      </c>
      <c r="DP3801" s="3">
        <f t="shared" si="270"/>
        <v>1</v>
      </c>
      <c r="DQ3801" s="3"/>
    </row>
    <row r="3802" spans="7:121" x14ac:dyDescent="0.25">
      <c r="G3802"/>
      <c r="DI3802" s="4">
        <f>INDEX(Sheet2!A:A,QUOTIENT(ROW()-1,19)+2)</f>
        <v>41808</v>
      </c>
      <c r="DJ3802" s="4">
        <f>INDEX(Sheet2!C:C,QUOTIENT(ROW()-1,19)+2)</f>
        <v>42369</v>
      </c>
      <c r="DK3802" s="4">
        <f>IFERROR(INDEX(Sheet2!$AA$2:$AS$600,QUOTIENT(ROW()-1,19)+1,MOD(ROW()-2,19)+1),NA())</f>
        <v>42348.924999999996</v>
      </c>
      <c r="DL3802">
        <f>IFERROR(INDEX(Sheet2!$AU$2:$BM$600,QUOTIENT(ROW()-1,19)+1,MOD(ROW()-2,19)+1),NA())</f>
        <v>0.25</v>
      </c>
      <c r="DM3802" s="4" t="e">
        <f t="shared" si="267"/>
        <v>#N/A</v>
      </c>
      <c r="DN3802" t="e">
        <f t="shared" si="268"/>
        <v>#N/A</v>
      </c>
      <c r="DO3802" t="e">
        <f t="shared" si="269"/>
        <v>#N/A</v>
      </c>
      <c r="DP3802" s="3">
        <f t="shared" si="270"/>
        <v>2</v>
      </c>
      <c r="DQ3802" s="3"/>
    </row>
    <row r="3803" spans="7:121" x14ac:dyDescent="0.25">
      <c r="G3803"/>
      <c r="DI3803" s="4">
        <f>INDEX(Sheet2!A:A,QUOTIENT(ROW()-1,19)+2)</f>
        <v>41808</v>
      </c>
      <c r="DJ3803" s="4">
        <f>INDEX(Sheet2!C:C,QUOTIENT(ROW()-1,19)+2)</f>
        <v>42369</v>
      </c>
      <c r="DK3803" s="4">
        <f>IFERROR(INDEX(Sheet2!$AA$2:$AS$600,QUOTIENT(ROW()-1,19)+1,MOD(ROW()-2,19)+1),NA())</f>
        <v>42369</v>
      </c>
      <c r="DL3803">
        <f>IFERROR(INDEX(Sheet2!$AU$2:$BM$600,QUOTIENT(ROW()-1,19)+1,MOD(ROW()-2,19)+1),NA())</f>
        <v>0.25</v>
      </c>
      <c r="DM3803" s="4" t="e">
        <f t="shared" si="267"/>
        <v>#N/A</v>
      </c>
      <c r="DN3803" t="e">
        <f t="shared" si="268"/>
        <v>#N/A</v>
      </c>
      <c r="DO3803" t="e">
        <f t="shared" si="269"/>
        <v>#N/A</v>
      </c>
      <c r="DP3803" s="3">
        <f t="shared" si="270"/>
        <v>3</v>
      </c>
      <c r="DQ3803" s="3"/>
    </row>
    <row r="3804" spans="7:121" x14ac:dyDescent="0.25">
      <c r="G3804"/>
      <c r="DI3804" s="4">
        <f>INDEX(Sheet2!A:A,QUOTIENT(ROW()-1,19)+2)</f>
        <v>41808</v>
      </c>
      <c r="DJ3804" s="4">
        <f>INDEX(Sheet2!C:C,QUOTIENT(ROW()-1,19)+2)</f>
        <v>42369</v>
      </c>
      <c r="DK3804" s="4">
        <f>IFERROR(INDEX(Sheet2!$AA$2:$AS$600,QUOTIENT(ROW()-1,19)+1,MOD(ROW()-2,19)+1),NA())</f>
        <v>42389.074999999997</v>
      </c>
      <c r="DL3804">
        <f>IFERROR(INDEX(Sheet2!$AU$2:$BM$600,QUOTIENT(ROW()-1,19)+1,MOD(ROW()-2,19)+1),NA())</f>
        <v>0.25</v>
      </c>
      <c r="DM3804" s="4" t="e">
        <f t="shared" si="267"/>
        <v>#N/A</v>
      </c>
      <c r="DN3804" t="e">
        <f t="shared" si="268"/>
        <v>#N/A</v>
      </c>
      <c r="DO3804" t="e">
        <f t="shared" si="269"/>
        <v>#N/A</v>
      </c>
      <c r="DP3804" s="3">
        <f t="shared" si="270"/>
        <v>4</v>
      </c>
      <c r="DQ3804" s="3"/>
    </row>
    <row r="3805" spans="7:121" x14ac:dyDescent="0.25">
      <c r="G3805"/>
      <c r="DI3805" s="4">
        <f>INDEX(Sheet2!A:A,QUOTIENT(ROW()-1,19)+2)</f>
        <v>41808</v>
      </c>
      <c r="DJ3805" s="4">
        <f>INDEX(Sheet2!C:C,QUOTIENT(ROW()-1,19)+2)</f>
        <v>42369</v>
      </c>
      <c r="DK3805" s="4" t="e">
        <f>IFERROR(INDEX(Sheet2!$AA$2:$AS$600,QUOTIENT(ROW()-1,19)+1,MOD(ROW()-2,19)+1),NA())</f>
        <v>#N/A</v>
      </c>
      <c r="DL3805" t="str">
        <f>IFERROR(INDEX(Sheet2!$AU$2:$BM$600,QUOTIENT(ROW()-1,19)+1,MOD(ROW()-2,19)+1),NA())</f>
        <v/>
      </c>
      <c r="DM3805" s="4" t="e">
        <f t="shared" si="267"/>
        <v>#N/A</v>
      </c>
      <c r="DN3805" t="e">
        <f t="shared" si="268"/>
        <v>#N/A</v>
      </c>
      <c r="DO3805" t="e">
        <f t="shared" si="269"/>
        <v>#N/A</v>
      </c>
      <c r="DP3805" s="3">
        <f t="shared" si="270"/>
        <v>4</v>
      </c>
      <c r="DQ3805" s="3"/>
    </row>
    <row r="3806" spans="7:121" x14ac:dyDescent="0.25">
      <c r="G3806"/>
      <c r="DI3806" s="4">
        <f>INDEX(Sheet2!A:A,QUOTIENT(ROW()-1,19)+2)</f>
        <v>41808</v>
      </c>
      <c r="DJ3806" s="4">
        <f>INDEX(Sheet2!C:C,QUOTIENT(ROW()-1,19)+2)</f>
        <v>42369</v>
      </c>
      <c r="DK3806" s="4" t="e">
        <f>IFERROR(INDEX(Sheet2!$AA$2:$AS$600,QUOTIENT(ROW()-1,19)+1,MOD(ROW()-2,19)+1),NA())</f>
        <v>#N/A</v>
      </c>
      <c r="DL3806" t="str">
        <f>IFERROR(INDEX(Sheet2!$AU$2:$BM$600,QUOTIENT(ROW()-1,19)+1,MOD(ROW()-2,19)+1),NA())</f>
        <v/>
      </c>
      <c r="DM3806" s="4" t="e">
        <f t="shared" si="267"/>
        <v>#N/A</v>
      </c>
      <c r="DN3806" t="e">
        <f t="shared" si="268"/>
        <v>#N/A</v>
      </c>
      <c r="DO3806" t="e">
        <f t="shared" si="269"/>
        <v>#N/A</v>
      </c>
      <c r="DP3806" s="3">
        <f t="shared" si="270"/>
        <v>4</v>
      </c>
      <c r="DQ3806" s="3"/>
    </row>
    <row r="3807" spans="7:121" x14ac:dyDescent="0.25">
      <c r="G3807"/>
      <c r="DI3807" s="4">
        <f>INDEX(Sheet2!A:A,QUOTIENT(ROW()-1,19)+2)</f>
        <v>41808</v>
      </c>
      <c r="DJ3807" s="4">
        <f>INDEX(Sheet2!C:C,QUOTIENT(ROW()-1,19)+2)</f>
        <v>42369</v>
      </c>
      <c r="DK3807" s="4" t="e">
        <f>IFERROR(INDEX(Sheet2!$AA$2:$AS$600,QUOTIENT(ROW()-1,19)+1,MOD(ROW()-2,19)+1),NA())</f>
        <v>#N/A</v>
      </c>
      <c r="DL3807" t="str">
        <f>IFERROR(INDEX(Sheet2!$AU$2:$BM$600,QUOTIENT(ROW()-1,19)+1,MOD(ROW()-2,19)+1),NA())</f>
        <v/>
      </c>
      <c r="DM3807" s="4" t="e">
        <f t="shared" si="267"/>
        <v>#N/A</v>
      </c>
      <c r="DN3807" t="e">
        <f t="shared" si="268"/>
        <v>#N/A</v>
      </c>
      <c r="DO3807" t="e">
        <f t="shared" si="269"/>
        <v>#N/A</v>
      </c>
      <c r="DP3807" s="3">
        <f t="shared" si="270"/>
        <v>4</v>
      </c>
      <c r="DQ3807" s="3"/>
    </row>
    <row r="3808" spans="7:121" x14ac:dyDescent="0.25">
      <c r="G3808"/>
      <c r="DI3808" s="4">
        <f>INDEX(Sheet2!A:A,QUOTIENT(ROW()-1,19)+2)</f>
        <v>41808</v>
      </c>
      <c r="DJ3808" s="4">
        <f>INDEX(Sheet2!C:C,QUOTIENT(ROW()-1,19)+2)</f>
        <v>42369</v>
      </c>
      <c r="DK3808" s="4" t="e">
        <f>IFERROR(INDEX(Sheet2!$AA$2:$AS$600,QUOTIENT(ROW()-1,19)+1,MOD(ROW()-2,19)+1),NA())</f>
        <v>#N/A</v>
      </c>
      <c r="DL3808" t="str">
        <f>IFERROR(INDEX(Sheet2!$AU$2:$BM$600,QUOTIENT(ROW()-1,19)+1,MOD(ROW()-2,19)+1),NA())</f>
        <v/>
      </c>
      <c r="DM3808" s="4" t="e">
        <f t="shared" si="267"/>
        <v>#N/A</v>
      </c>
      <c r="DN3808" t="e">
        <f t="shared" si="268"/>
        <v>#N/A</v>
      </c>
      <c r="DO3808" t="e">
        <f t="shared" si="269"/>
        <v>#N/A</v>
      </c>
      <c r="DP3808" s="3">
        <f t="shared" si="270"/>
        <v>4</v>
      </c>
      <c r="DQ3808" s="3"/>
    </row>
    <row r="3809" spans="7:121" x14ac:dyDescent="0.25">
      <c r="G3809"/>
      <c r="DI3809" s="4">
        <f>INDEX(Sheet2!A:A,QUOTIENT(ROW()-1,19)+2)</f>
        <v>41808</v>
      </c>
      <c r="DJ3809" s="4">
        <f>INDEX(Sheet2!C:C,QUOTIENT(ROW()-1,19)+2)</f>
        <v>42369</v>
      </c>
      <c r="DK3809" s="4" t="e">
        <f>IFERROR(INDEX(Sheet2!$AA$2:$AS$600,QUOTIENT(ROW()-1,19)+1,MOD(ROW()-2,19)+1),NA())</f>
        <v>#N/A</v>
      </c>
      <c r="DL3809" t="str">
        <f>IFERROR(INDEX(Sheet2!$AU$2:$BM$600,QUOTIENT(ROW()-1,19)+1,MOD(ROW()-2,19)+1),NA())</f>
        <v/>
      </c>
      <c r="DM3809" s="4" t="e">
        <f t="shared" si="267"/>
        <v>#N/A</v>
      </c>
      <c r="DN3809" t="e">
        <f t="shared" si="268"/>
        <v>#N/A</v>
      </c>
      <c r="DO3809" t="e">
        <f t="shared" si="269"/>
        <v>#N/A</v>
      </c>
      <c r="DP3809" s="3">
        <f t="shared" si="270"/>
        <v>4</v>
      </c>
      <c r="DQ3809" s="3"/>
    </row>
    <row r="3810" spans="7:121" x14ac:dyDescent="0.25">
      <c r="G3810"/>
      <c r="DI3810" s="4">
        <f>INDEX(Sheet2!A:A,QUOTIENT(ROW()-1,19)+2)</f>
        <v>41808</v>
      </c>
      <c r="DJ3810" s="4">
        <f>INDEX(Sheet2!C:C,QUOTIENT(ROW()-1,19)+2)</f>
        <v>42369</v>
      </c>
      <c r="DK3810" s="4" t="e">
        <f>IFERROR(INDEX(Sheet2!$AA$2:$AS$600,QUOTIENT(ROW()-1,19)+1,MOD(ROW()-2,19)+1),NA())</f>
        <v>#N/A</v>
      </c>
      <c r="DL3810" t="str">
        <f>IFERROR(INDEX(Sheet2!$AU$2:$BM$600,QUOTIENT(ROW()-1,19)+1,MOD(ROW()-2,19)+1),NA())</f>
        <v/>
      </c>
      <c r="DM3810" s="4" t="e">
        <f t="shared" si="267"/>
        <v>#N/A</v>
      </c>
      <c r="DN3810" t="e">
        <f t="shared" si="268"/>
        <v>#N/A</v>
      </c>
      <c r="DO3810" t="e">
        <f t="shared" si="269"/>
        <v>#N/A</v>
      </c>
      <c r="DP3810" s="3">
        <f t="shared" si="270"/>
        <v>4</v>
      </c>
      <c r="DQ3810" s="3"/>
    </row>
    <row r="3811" spans="7:121" x14ac:dyDescent="0.25">
      <c r="G3811"/>
      <c r="DI3811" s="4">
        <f>INDEX(Sheet2!A:A,QUOTIENT(ROW()-1,19)+2)</f>
        <v>41808</v>
      </c>
      <c r="DJ3811" s="4">
        <f>INDEX(Sheet2!C:C,QUOTIENT(ROW()-1,19)+2)</f>
        <v>42369</v>
      </c>
      <c r="DK3811" s="4" t="e">
        <f>IFERROR(INDEX(Sheet2!$AA$2:$AS$600,QUOTIENT(ROW()-1,19)+1,MOD(ROW()-2,19)+1),NA())</f>
        <v>#N/A</v>
      </c>
      <c r="DL3811" t="str">
        <f>IFERROR(INDEX(Sheet2!$AU$2:$BM$600,QUOTIENT(ROW()-1,19)+1,MOD(ROW()-2,19)+1),NA())</f>
        <v/>
      </c>
      <c r="DM3811" s="4" t="e">
        <f t="shared" si="267"/>
        <v>#N/A</v>
      </c>
      <c r="DN3811" t="e">
        <f t="shared" si="268"/>
        <v>#N/A</v>
      </c>
      <c r="DO3811" t="e">
        <f t="shared" si="269"/>
        <v>#N/A</v>
      </c>
      <c r="DP3811" s="3">
        <f t="shared" si="270"/>
        <v>4</v>
      </c>
      <c r="DQ3811" s="3"/>
    </row>
    <row r="3812" spans="7:121" x14ac:dyDescent="0.25">
      <c r="G3812"/>
      <c r="DI3812" s="4">
        <f>INDEX(Sheet2!A:A,QUOTIENT(ROW()-1,19)+2)</f>
        <v>41808</v>
      </c>
      <c r="DJ3812" s="4">
        <f>INDEX(Sheet2!C:C,QUOTIENT(ROW()-1,19)+2)</f>
        <v>42369</v>
      </c>
      <c r="DK3812" s="4" t="e">
        <f>IFERROR(INDEX(Sheet2!$AA$2:$AS$600,QUOTIENT(ROW()-1,19)+1,MOD(ROW()-2,19)+1),NA())</f>
        <v>#N/A</v>
      </c>
      <c r="DL3812" t="str">
        <f>IFERROR(INDEX(Sheet2!$AU$2:$BM$600,QUOTIENT(ROW()-1,19)+1,MOD(ROW()-2,19)+1),NA())</f>
        <v/>
      </c>
      <c r="DM3812" s="4" t="e">
        <f t="shared" si="267"/>
        <v>#N/A</v>
      </c>
      <c r="DN3812" t="e">
        <f t="shared" si="268"/>
        <v>#N/A</v>
      </c>
      <c r="DO3812" t="e">
        <f t="shared" si="269"/>
        <v>#N/A</v>
      </c>
      <c r="DP3812" s="3">
        <f t="shared" si="270"/>
        <v>4</v>
      </c>
      <c r="DQ3812" s="3"/>
    </row>
    <row r="3813" spans="7:121" x14ac:dyDescent="0.25">
      <c r="G3813"/>
      <c r="DI3813" s="4">
        <f>INDEX(Sheet2!A:A,QUOTIENT(ROW()-1,19)+2)</f>
        <v>41808</v>
      </c>
      <c r="DJ3813" s="4">
        <f>INDEX(Sheet2!C:C,QUOTIENT(ROW()-1,19)+2)</f>
        <v>42369</v>
      </c>
      <c r="DK3813" s="4" t="e">
        <f>IFERROR(INDEX(Sheet2!$AA$2:$AS$600,QUOTIENT(ROW()-1,19)+1,MOD(ROW()-2,19)+1),NA())</f>
        <v>#N/A</v>
      </c>
      <c r="DL3813" t="str">
        <f>IFERROR(INDEX(Sheet2!$AU$2:$BM$600,QUOTIENT(ROW()-1,19)+1,MOD(ROW()-2,19)+1),NA())</f>
        <v/>
      </c>
      <c r="DM3813" s="4" t="e">
        <f t="shared" si="267"/>
        <v>#N/A</v>
      </c>
      <c r="DN3813" t="e">
        <f t="shared" si="268"/>
        <v>#N/A</v>
      </c>
      <c r="DO3813" t="e">
        <f t="shared" si="269"/>
        <v>#N/A</v>
      </c>
      <c r="DP3813" s="3">
        <f t="shared" si="270"/>
        <v>4</v>
      </c>
      <c r="DQ3813" s="3"/>
    </row>
    <row r="3814" spans="7:121" x14ac:dyDescent="0.25">
      <c r="G3814"/>
      <c r="DI3814" s="4">
        <f>INDEX(Sheet2!A:A,QUOTIENT(ROW()-1,19)+2)</f>
        <v>41808</v>
      </c>
      <c r="DJ3814" s="4">
        <f>INDEX(Sheet2!C:C,QUOTIENT(ROW()-1,19)+2)</f>
        <v>42369</v>
      </c>
      <c r="DK3814" s="4" t="e">
        <f>IFERROR(INDEX(Sheet2!$AA$2:$AS$600,QUOTIENT(ROW()-1,19)+1,MOD(ROW()-2,19)+1),NA())</f>
        <v>#N/A</v>
      </c>
      <c r="DL3814" t="str">
        <f>IFERROR(INDEX(Sheet2!$AU$2:$BM$600,QUOTIENT(ROW()-1,19)+1,MOD(ROW()-2,19)+1),NA())</f>
        <v/>
      </c>
      <c r="DM3814" s="4" t="e">
        <f t="shared" si="267"/>
        <v>#N/A</v>
      </c>
      <c r="DN3814" t="e">
        <f t="shared" si="268"/>
        <v>#N/A</v>
      </c>
      <c r="DO3814" t="e">
        <f t="shared" si="269"/>
        <v>#N/A</v>
      </c>
      <c r="DP3814" s="3">
        <f t="shared" si="270"/>
        <v>4</v>
      </c>
      <c r="DQ3814" s="3"/>
    </row>
    <row r="3815" spans="7:121" x14ac:dyDescent="0.25">
      <c r="G3815"/>
      <c r="DI3815" s="4">
        <f>INDEX(Sheet2!A:A,QUOTIENT(ROW()-1,19)+2)</f>
        <v>41808</v>
      </c>
      <c r="DJ3815" s="4">
        <f>INDEX(Sheet2!C:C,QUOTIENT(ROW()-1,19)+2)</f>
        <v>42369</v>
      </c>
      <c r="DK3815" s="4" t="e">
        <f>IFERROR(INDEX(Sheet2!$AA$2:$AS$600,QUOTIENT(ROW()-1,19)+1,MOD(ROW()-2,19)+1),NA())</f>
        <v>#N/A</v>
      </c>
      <c r="DL3815" t="str">
        <f>IFERROR(INDEX(Sheet2!$AU$2:$BM$600,QUOTIENT(ROW()-1,19)+1,MOD(ROW()-2,19)+1),NA())</f>
        <v/>
      </c>
      <c r="DM3815" s="4" t="e">
        <f t="shared" si="267"/>
        <v>#N/A</v>
      </c>
      <c r="DN3815" t="e">
        <f t="shared" si="268"/>
        <v>#N/A</v>
      </c>
      <c r="DO3815" t="e">
        <f t="shared" si="269"/>
        <v>#N/A</v>
      </c>
      <c r="DP3815" s="3">
        <f t="shared" si="270"/>
        <v>4</v>
      </c>
      <c r="DQ3815" s="3"/>
    </row>
    <row r="3816" spans="7:121" x14ac:dyDescent="0.25">
      <c r="G3816"/>
      <c r="DI3816" s="4">
        <f>INDEX(Sheet2!A:A,QUOTIENT(ROW()-1,19)+2)</f>
        <v>41808</v>
      </c>
      <c r="DJ3816" s="4">
        <f>INDEX(Sheet2!C:C,QUOTIENT(ROW()-1,19)+2)</f>
        <v>42369</v>
      </c>
      <c r="DK3816" s="4" t="e">
        <f>IFERROR(INDEX(Sheet2!$AA$2:$AS$600,QUOTIENT(ROW()-1,19)+1,MOD(ROW()-2,19)+1),NA())</f>
        <v>#N/A</v>
      </c>
      <c r="DL3816" t="str">
        <f>IFERROR(INDEX(Sheet2!$AU$2:$BM$600,QUOTIENT(ROW()-1,19)+1,MOD(ROW()-2,19)+1),NA())</f>
        <v/>
      </c>
      <c r="DM3816" s="4" t="e">
        <f t="shared" si="267"/>
        <v>#N/A</v>
      </c>
      <c r="DN3816" t="e">
        <f t="shared" si="268"/>
        <v>#N/A</v>
      </c>
      <c r="DO3816" t="e">
        <f t="shared" si="269"/>
        <v>#N/A</v>
      </c>
      <c r="DP3816" s="3">
        <f t="shared" si="270"/>
        <v>4</v>
      </c>
      <c r="DQ3816" s="3"/>
    </row>
    <row r="3817" spans="7:121" x14ac:dyDescent="0.25">
      <c r="G3817"/>
      <c r="DI3817" s="4">
        <f>INDEX(Sheet2!A:A,QUOTIENT(ROW()-1,19)+2)</f>
        <v>41808</v>
      </c>
      <c r="DJ3817" s="4">
        <f>INDEX(Sheet2!C:C,QUOTIENT(ROW()-1,19)+2)</f>
        <v>42369</v>
      </c>
      <c r="DK3817" s="4" t="e">
        <f>IFERROR(INDEX(Sheet2!$AA$2:$AS$600,QUOTIENT(ROW()-1,19)+1,MOD(ROW()-2,19)+1),NA())</f>
        <v>#N/A</v>
      </c>
      <c r="DL3817" t="str">
        <f>IFERROR(INDEX(Sheet2!$AU$2:$BM$600,QUOTIENT(ROW()-1,19)+1,MOD(ROW()-2,19)+1),NA())</f>
        <v/>
      </c>
      <c r="DM3817" s="4" t="e">
        <f t="shared" si="267"/>
        <v>#N/A</v>
      </c>
      <c r="DN3817" t="e">
        <f t="shared" si="268"/>
        <v>#N/A</v>
      </c>
      <c r="DO3817" t="e">
        <f t="shared" si="269"/>
        <v>#N/A</v>
      </c>
      <c r="DP3817" s="3">
        <f t="shared" si="270"/>
        <v>4</v>
      </c>
      <c r="DQ3817" s="3"/>
    </row>
    <row r="3818" spans="7:121" x14ac:dyDescent="0.25">
      <c r="G3818"/>
      <c r="DI3818" s="4">
        <f>INDEX(Sheet2!A:A,QUOTIENT(ROW()-1,19)+2)</f>
        <v>41808</v>
      </c>
      <c r="DJ3818" s="4">
        <f>INDEX(Sheet2!C:C,QUOTIENT(ROW()-1,19)+2)</f>
        <v>42369</v>
      </c>
      <c r="DK3818" s="4" t="e">
        <f>IFERROR(INDEX(Sheet2!$AA$2:$AS$600,QUOTIENT(ROW()-1,19)+1,MOD(ROW()-2,19)+1),NA())</f>
        <v>#N/A</v>
      </c>
      <c r="DL3818" t="str">
        <f>IFERROR(INDEX(Sheet2!$AU$2:$BM$600,QUOTIENT(ROW()-1,19)+1,MOD(ROW()-2,19)+1),NA())</f>
        <v/>
      </c>
      <c r="DM3818" s="4" t="e">
        <f t="shared" si="267"/>
        <v>#N/A</v>
      </c>
      <c r="DN3818" t="e">
        <f t="shared" si="268"/>
        <v>#N/A</v>
      </c>
      <c r="DO3818" t="e">
        <f t="shared" si="269"/>
        <v>#N/A</v>
      </c>
      <c r="DP3818" s="3">
        <f t="shared" si="270"/>
        <v>4</v>
      </c>
      <c r="DQ3818" s="3"/>
    </row>
    <row r="3819" spans="7:121" x14ac:dyDescent="0.25">
      <c r="G3819"/>
      <c r="DI3819" s="4">
        <f>INDEX(Sheet2!A:A,QUOTIENT(ROW()-1,19)+2)</f>
        <v>41808</v>
      </c>
      <c r="DJ3819" s="4">
        <f>INDEX(Sheet2!C:C,QUOTIENT(ROW()-1,19)+2)</f>
        <v>42369</v>
      </c>
      <c r="DK3819" s="4" t="e">
        <f>IFERROR(INDEX(Sheet2!$AA$2:$AS$600,QUOTIENT(ROW()-1,19)+1,MOD(ROW()-2,19)+1),NA())</f>
        <v>#N/A</v>
      </c>
      <c r="DL3819" t="str">
        <f>IFERROR(INDEX(Sheet2!$AU$2:$BM$600,QUOTIENT(ROW()-1,19)+1,MOD(ROW()-2,19)+1),NA())</f>
        <v/>
      </c>
      <c r="DM3819" s="4" t="e">
        <f t="shared" si="267"/>
        <v>#N/A</v>
      </c>
      <c r="DN3819" t="e">
        <f t="shared" si="268"/>
        <v>#N/A</v>
      </c>
      <c r="DO3819" t="e">
        <f t="shared" si="269"/>
        <v>#N/A</v>
      </c>
      <c r="DP3819" s="3">
        <f t="shared" si="270"/>
        <v>4</v>
      </c>
      <c r="DQ3819" s="3"/>
    </row>
    <row r="3820" spans="7:121" x14ac:dyDescent="0.25">
      <c r="G3820"/>
      <c r="DI3820" s="4">
        <f>INDEX(Sheet2!A:A,QUOTIENT(ROW()-1,19)+2)</f>
        <v>41808</v>
      </c>
      <c r="DJ3820" s="4">
        <f>INDEX(Sheet2!C:C,QUOTIENT(ROW()-1,19)+2)</f>
        <v>42369</v>
      </c>
      <c r="DK3820" s="4" t="e">
        <f>IFERROR(INDEX(Sheet2!$AA$2:$AS$600,QUOTIENT(ROW()-1,19)+1,MOD(ROW()-2,19)+1),NA())</f>
        <v>#N/A</v>
      </c>
      <c r="DL3820" t="str">
        <f>IFERROR(INDEX(Sheet2!$AU$2:$BM$600,QUOTIENT(ROW()-1,19)+1,MOD(ROW()-2,19)+1),NA())</f>
        <v/>
      </c>
      <c r="DM3820" s="4" t="e">
        <f t="shared" si="267"/>
        <v>#N/A</v>
      </c>
      <c r="DN3820" t="e">
        <f t="shared" si="268"/>
        <v>#N/A</v>
      </c>
      <c r="DO3820" t="e">
        <f t="shared" si="269"/>
        <v>#N/A</v>
      </c>
      <c r="DP3820" s="3">
        <f t="shared" si="270"/>
        <v>4</v>
      </c>
      <c r="DQ3820" s="3"/>
    </row>
    <row r="3821" spans="7:121" x14ac:dyDescent="0.25">
      <c r="G3821"/>
      <c r="DI3821" s="4">
        <f>INDEX(Sheet2!A:A,QUOTIENT(ROW()-1,19)+2)</f>
        <v>41808</v>
      </c>
      <c r="DJ3821" s="4">
        <f>INDEX(Sheet2!C:C,QUOTIENT(ROW()-1,19)+2)</f>
        <v>42369</v>
      </c>
      <c r="DK3821" s="4">
        <f>IFERROR(INDEX(Sheet2!$AA$2:$AS$600,QUOTIENT(ROW()-1,19)+1,MOD(ROW()-2,19)+1),NA())</f>
        <v>42369</v>
      </c>
      <c r="DL3821">
        <f>IFERROR(INDEX(Sheet2!$AU$2:$BM$600,QUOTIENT(ROW()-1,19)+1,MOD(ROW()-2,19)+1),NA())</f>
        <v>0.5</v>
      </c>
      <c r="DM3821" s="4" t="e">
        <f t="shared" si="267"/>
        <v>#N/A</v>
      </c>
      <c r="DN3821" t="e">
        <f t="shared" si="268"/>
        <v>#N/A</v>
      </c>
      <c r="DO3821" t="e">
        <f t="shared" si="269"/>
        <v>#N/A</v>
      </c>
      <c r="DP3821" s="3">
        <f t="shared" si="270"/>
        <v>5</v>
      </c>
      <c r="DQ3821" s="3"/>
    </row>
    <row r="3822" spans="7:121" x14ac:dyDescent="0.25">
      <c r="G3822"/>
      <c r="DI3822" s="4">
        <f>INDEX(Sheet2!A:A,QUOTIENT(ROW()-1,19)+2)</f>
        <v>41808</v>
      </c>
      <c r="DJ3822" s="4">
        <f>INDEX(Sheet2!C:C,QUOTIENT(ROW()-1,19)+2)</f>
        <v>42369</v>
      </c>
      <c r="DK3822" s="4" t="e">
        <f>IFERROR(INDEX(Sheet2!$AA$2:$AS$600,QUOTIENT(ROW()-1,19)+1,MOD(ROW()-2,19)+1),NA())</f>
        <v>#N/A</v>
      </c>
      <c r="DL3822" t="str">
        <f>IFERROR(INDEX(Sheet2!$AU$2:$BM$600,QUOTIENT(ROW()-1,19)+1,MOD(ROW()-2,19)+1),NA())</f>
        <v/>
      </c>
      <c r="DM3822" s="4" t="e">
        <f t="shared" si="267"/>
        <v>#N/A</v>
      </c>
      <c r="DN3822" t="e">
        <f t="shared" si="268"/>
        <v>#N/A</v>
      </c>
      <c r="DO3822" t="e">
        <f t="shared" si="269"/>
        <v>#N/A</v>
      </c>
      <c r="DP3822" s="3">
        <f t="shared" si="270"/>
        <v>5</v>
      </c>
      <c r="DQ3822" s="3"/>
    </row>
    <row r="3823" spans="7:121" x14ac:dyDescent="0.25">
      <c r="G3823"/>
      <c r="DI3823" s="4">
        <f>INDEX(Sheet2!A:A,QUOTIENT(ROW()-1,19)+2)</f>
        <v>41808</v>
      </c>
      <c r="DJ3823" s="4">
        <f>INDEX(Sheet2!C:C,QUOTIENT(ROW()-1,19)+2)</f>
        <v>42369</v>
      </c>
      <c r="DK3823" s="4" t="e">
        <f>IFERROR(INDEX(Sheet2!$AA$2:$AS$600,QUOTIENT(ROW()-1,19)+1,MOD(ROW()-2,19)+1),NA())</f>
        <v>#N/A</v>
      </c>
      <c r="DL3823" t="str">
        <f>IFERROR(INDEX(Sheet2!$AU$2:$BM$600,QUOTIENT(ROW()-1,19)+1,MOD(ROW()-2,19)+1),NA())</f>
        <v/>
      </c>
      <c r="DM3823" s="4" t="e">
        <f t="shared" si="267"/>
        <v>#N/A</v>
      </c>
      <c r="DN3823" t="e">
        <f t="shared" si="268"/>
        <v>#N/A</v>
      </c>
      <c r="DO3823" t="e">
        <f t="shared" si="269"/>
        <v>#N/A</v>
      </c>
      <c r="DP3823" s="3">
        <f t="shared" si="270"/>
        <v>5</v>
      </c>
      <c r="DQ3823" s="3"/>
    </row>
    <row r="3824" spans="7:121" x14ac:dyDescent="0.25">
      <c r="G3824"/>
      <c r="DI3824" s="4">
        <f>INDEX(Sheet2!A:A,QUOTIENT(ROW()-1,19)+2)</f>
        <v>41808</v>
      </c>
      <c r="DJ3824" s="4">
        <f>INDEX(Sheet2!C:C,QUOTIENT(ROW()-1,19)+2)</f>
        <v>42369</v>
      </c>
      <c r="DK3824" s="4" t="e">
        <f>IFERROR(INDEX(Sheet2!$AA$2:$AS$600,QUOTIENT(ROW()-1,19)+1,MOD(ROW()-2,19)+1),NA())</f>
        <v>#N/A</v>
      </c>
      <c r="DL3824" t="str">
        <f>IFERROR(INDEX(Sheet2!$AU$2:$BM$600,QUOTIENT(ROW()-1,19)+1,MOD(ROW()-2,19)+1),NA())</f>
        <v/>
      </c>
      <c r="DM3824" s="4" t="e">
        <f t="shared" si="267"/>
        <v>#N/A</v>
      </c>
      <c r="DN3824" t="e">
        <f t="shared" si="268"/>
        <v>#N/A</v>
      </c>
      <c r="DO3824" t="e">
        <f t="shared" si="269"/>
        <v>#N/A</v>
      </c>
      <c r="DP3824" s="3">
        <f t="shared" si="270"/>
        <v>5</v>
      </c>
      <c r="DQ3824" s="3"/>
    </row>
    <row r="3825" spans="7:121" x14ac:dyDescent="0.25">
      <c r="G3825"/>
      <c r="DI3825" s="4">
        <f>INDEX(Sheet2!A:A,QUOTIENT(ROW()-1,19)+2)</f>
        <v>41808</v>
      </c>
      <c r="DJ3825" s="4">
        <f>INDEX(Sheet2!C:C,QUOTIENT(ROW()-1,19)+2)</f>
        <v>42369</v>
      </c>
      <c r="DK3825" s="4" t="e">
        <f>IFERROR(INDEX(Sheet2!$AA$2:$AS$600,QUOTIENT(ROW()-1,19)+1,MOD(ROW()-2,19)+1),NA())</f>
        <v>#N/A</v>
      </c>
      <c r="DL3825" t="str">
        <f>IFERROR(INDEX(Sheet2!$AU$2:$BM$600,QUOTIENT(ROW()-1,19)+1,MOD(ROW()-2,19)+1),NA())</f>
        <v/>
      </c>
      <c r="DM3825" s="4" t="e">
        <f t="shared" si="267"/>
        <v>#N/A</v>
      </c>
      <c r="DN3825" t="e">
        <f t="shared" si="268"/>
        <v>#N/A</v>
      </c>
      <c r="DO3825" t="e">
        <f t="shared" si="269"/>
        <v>#N/A</v>
      </c>
      <c r="DP3825" s="3">
        <f t="shared" si="270"/>
        <v>5</v>
      </c>
      <c r="DQ3825" s="3"/>
    </row>
    <row r="3826" spans="7:121" x14ac:dyDescent="0.25">
      <c r="G3826"/>
      <c r="DI3826" s="4">
        <f>INDEX(Sheet2!A:A,QUOTIENT(ROW()-1,19)+2)</f>
        <v>41808</v>
      </c>
      <c r="DJ3826" s="4">
        <f>INDEX(Sheet2!C:C,QUOTIENT(ROW()-1,19)+2)</f>
        <v>42369</v>
      </c>
      <c r="DK3826" s="4" t="e">
        <f>IFERROR(INDEX(Sheet2!$AA$2:$AS$600,QUOTIENT(ROW()-1,19)+1,MOD(ROW()-2,19)+1),NA())</f>
        <v>#N/A</v>
      </c>
      <c r="DL3826" t="str">
        <f>IFERROR(INDEX(Sheet2!$AU$2:$BM$600,QUOTIENT(ROW()-1,19)+1,MOD(ROW()-2,19)+1),NA())</f>
        <v/>
      </c>
      <c r="DM3826" s="4" t="e">
        <f t="shared" si="267"/>
        <v>#N/A</v>
      </c>
      <c r="DN3826" t="e">
        <f t="shared" si="268"/>
        <v>#N/A</v>
      </c>
      <c r="DO3826" t="e">
        <f t="shared" si="269"/>
        <v>#N/A</v>
      </c>
      <c r="DP3826" s="3">
        <f t="shared" si="270"/>
        <v>5</v>
      </c>
      <c r="DQ3826" s="3"/>
    </row>
    <row r="3827" spans="7:121" x14ac:dyDescent="0.25">
      <c r="G3827"/>
      <c r="DI3827" s="4">
        <f>INDEX(Sheet2!A:A,QUOTIENT(ROW()-1,19)+2)</f>
        <v>41808</v>
      </c>
      <c r="DJ3827" s="4">
        <f>INDEX(Sheet2!C:C,QUOTIENT(ROW()-1,19)+2)</f>
        <v>42369</v>
      </c>
      <c r="DK3827" s="4" t="e">
        <f>IFERROR(INDEX(Sheet2!$AA$2:$AS$600,QUOTIENT(ROW()-1,19)+1,MOD(ROW()-2,19)+1),NA())</f>
        <v>#N/A</v>
      </c>
      <c r="DL3827" t="str">
        <f>IFERROR(INDEX(Sheet2!$AU$2:$BM$600,QUOTIENT(ROW()-1,19)+1,MOD(ROW()-2,19)+1),NA())</f>
        <v/>
      </c>
      <c r="DM3827" s="4" t="e">
        <f t="shared" si="267"/>
        <v>#N/A</v>
      </c>
      <c r="DN3827" t="e">
        <f t="shared" si="268"/>
        <v>#N/A</v>
      </c>
      <c r="DO3827" t="e">
        <f t="shared" si="269"/>
        <v>#N/A</v>
      </c>
      <c r="DP3827" s="3">
        <f t="shared" si="270"/>
        <v>5</v>
      </c>
      <c r="DQ3827" s="3"/>
    </row>
    <row r="3828" spans="7:121" x14ac:dyDescent="0.25">
      <c r="G3828"/>
      <c r="DI3828" s="4">
        <f>INDEX(Sheet2!A:A,QUOTIENT(ROW()-1,19)+2)</f>
        <v>41808</v>
      </c>
      <c r="DJ3828" s="4">
        <f>INDEX(Sheet2!C:C,QUOTIENT(ROW()-1,19)+2)</f>
        <v>42369</v>
      </c>
      <c r="DK3828" s="4" t="e">
        <f>IFERROR(INDEX(Sheet2!$AA$2:$AS$600,QUOTIENT(ROW()-1,19)+1,MOD(ROW()-2,19)+1),NA())</f>
        <v>#N/A</v>
      </c>
      <c r="DL3828" t="str">
        <f>IFERROR(INDEX(Sheet2!$AU$2:$BM$600,QUOTIENT(ROW()-1,19)+1,MOD(ROW()-2,19)+1),NA())</f>
        <v/>
      </c>
      <c r="DM3828" s="4" t="e">
        <f t="shared" si="267"/>
        <v>#N/A</v>
      </c>
      <c r="DN3828" t="e">
        <f t="shared" si="268"/>
        <v>#N/A</v>
      </c>
      <c r="DO3828" t="e">
        <f t="shared" si="269"/>
        <v>#N/A</v>
      </c>
      <c r="DP3828" s="3">
        <f t="shared" si="270"/>
        <v>5</v>
      </c>
      <c r="DQ3828" s="3"/>
    </row>
    <row r="3829" spans="7:121" x14ac:dyDescent="0.25">
      <c r="G3829"/>
      <c r="DI3829" s="4">
        <f>INDEX(Sheet2!A:A,QUOTIENT(ROW()-1,19)+2)</f>
        <v>41808</v>
      </c>
      <c r="DJ3829" s="4">
        <f>INDEX(Sheet2!C:C,QUOTIENT(ROW()-1,19)+2)</f>
        <v>42369</v>
      </c>
      <c r="DK3829" s="4" t="e">
        <f>IFERROR(INDEX(Sheet2!$AA$2:$AS$600,QUOTIENT(ROW()-1,19)+1,MOD(ROW()-2,19)+1),NA())</f>
        <v>#N/A</v>
      </c>
      <c r="DL3829" t="str">
        <f>IFERROR(INDEX(Sheet2!$AU$2:$BM$600,QUOTIENT(ROW()-1,19)+1,MOD(ROW()-2,19)+1),NA())</f>
        <v/>
      </c>
      <c r="DM3829" s="4" t="e">
        <f t="shared" si="267"/>
        <v>#N/A</v>
      </c>
      <c r="DN3829" t="e">
        <f t="shared" si="268"/>
        <v>#N/A</v>
      </c>
      <c r="DO3829" t="e">
        <f t="shared" si="269"/>
        <v>#N/A</v>
      </c>
      <c r="DP3829" s="3">
        <f t="shared" si="270"/>
        <v>5</v>
      </c>
      <c r="DQ3829" s="3"/>
    </row>
    <row r="3830" spans="7:121" x14ac:dyDescent="0.25">
      <c r="G3830"/>
      <c r="DI3830" s="4">
        <f>INDEX(Sheet2!A:A,QUOTIENT(ROW()-1,19)+2)</f>
        <v>41808</v>
      </c>
      <c r="DJ3830" s="4">
        <f>INDEX(Sheet2!C:C,QUOTIENT(ROW()-1,19)+2)</f>
        <v>42369</v>
      </c>
      <c r="DK3830" s="4" t="e">
        <f>IFERROR(INDEX(Sheet2!$AA$2:$AS$600,QUOTIENT(ROW()-1,19)+1,MOD(ROW()-2,19)+1),NA())</f>
        <v>#N/A</v>
      </c>
      <c r="DL3830" t="str">
        <f>IFERROR(INDEX(Sheet2!$AU$2:$BM$600,QUOTIENT(ROW()-1,19)+1,MOD(ROW()-2,19)+1),NA())</f>
        <v/>
      </c>
      <c r="DM3830" s="4" t="e">
        <f t="shared" si="267"/>
        <v>#N/A</v>
      </c>
      <c r="DN3830" t="e">
        <f t="shared" si="268"/>
        <v>#N/A</v>
      </c>
      <c r="DO3830" t="e">
        <f t="shared" si="269"/>
        <v>#N/A</v>
      </c>
      <c r="DP3830" s="3">
        <f t="shared" si="270"/>
        <v>5</v>
      </c>
      <c r="DQ3830" s="3"/>
    </row>
    <row r="3831" spans="7:121" x14ac:dyDescent="0.25">
      <c r="G3831"/>
      <c r="DI3831" s="4">
        <f>INDEX(Sheet2!A:A,QUOTIENT(ROW()-1,19)+2)</f>
        <v>41808</v>
      </c>
      <c r="DJ3831" s="4">
        <f>INDEX(Sheet2!C:C,QUOTIENT(ROW()-1,19)+2)</f>
        <v>42369</v>
      </c>
      <c r="DK3831" s="4" t="e">
        <f>IFERROR(INDEX(Sheet2!$AA$2:$AS$600,QUOTIENT(ROW()-1,19)+1,MOD(ROW()-2,19)+1),NA())</f>
        <v>#N/A</v>
      </c>
      <c r="DL3831" t="str">
        <f>IFERROR(INDEX(Sheet2!$AU$2:$BM$600,QUOTIENT(ROW()-1,19)+1,MOD(ROW()-2,19)+1),NA())</f>
        <v/>
      </c>
      <c r="DM3831" s="4" t="e">
        <f t="shared" si="267"/>
        <v>#N/A</v>
      </c>
      <c r="DN3831" t="e">
        <f t="shared" si="268"/>
        <v>#N/A</v>
      </c>
      <c r="DO3831" t="e">
        <f t="shared" si="269"/>
        <v>#N/A</v>
      </c>
      <c r="DP3831" s="3">
        <f t="shared" si="270"/>
        <v>5</v>
      </c>
      <c r="DQ3831" s="3"/>
    </row>
    <row r="3832" spans="7:121" x14ac:dyDescent="0.25">
      <c r="G3832"/>
      <c r="DI3832" s="4">
        <f>INDEX(Sheet2!A:A,QUOTIENT(ROW()-1,19)+2)</f>
        <v>41808</v>
      </c>
      <c r="DJ3832" s="4">
        <f>INDEX(Sheet2!C:C,QUOTIENT(ROW()-1,19)+2)</f>
        <v>42369</v>
      </c>
      <c r="DK3832" s="4" t="e">
        <f>IFERROR(INDEX(Sheet2!$AA$2:$AS$600,QUOTIENT(ROW()-1,19)+1,MOD(ROW()-2,19)+1),NA())</f>
        <v>#N/A</v>
      </c>
      <c r="DL3832" t="str">
        <f>IFERROR(INDEX(Sheet2!$AU$2:$BM$600,QUOTIENT(ROW()-1,19)+1,MOD(ROW()-2,19)+1),NA())</f>
        <v/>
      </c>
      <c r="DM3832" s="4" t="e">
        <f t="shared" si="267"/>
        <v>#N/A</v>
      </c>
      <c r="DN3832" t="e">
        <f t="shared" si="268"/>
        <v>#N/A</v>
      </c>
      <c r="DO3832" t="e">
        <f t="shared" si="269"/>
        <v>#N/A</v>
      </c>
      <c r="DP3832" s="3">
        <f t="shared" si="270"/>
        <v>5</v>
      </c>
      <c r="DQ3832" s="3"/>
    </row>
    <row r="3833" spans="7:121" x14ac:dyDescent="0.25">
      <c r="G3833"/>
      <c r="DI3833" s="4">
        <f>INDEX(Sheet2!A:A,QUOTIENT(ROW()-1,19)+2)</f>
        <v>41808</v>
      </c>
      <c r="DJ3833" s="4">
        <f>INDEX(Sheet2!C:C,QUOTIENT(ROW()-1,19)+2)</f>
        <v>42369</v>
      </c>
      <c r="DK3833" s="4" t="e">
        <f>IFERROR(INDEX(Sheet2!$AA$2:$AS$600,QUOTIENT(ROW()-1,19)+1,MOD(ROW()-2,19)+1),NA())</f>
        <v>#N/A</v>
      </c>
      <c r="DL3833" t="str">
        <f>IFERROR(INDEX(Sheet2!$AU$2:$BM$600,QUOTIENT(ROW()-1,19)+1,MOD(ROW()-2,19)+1),NA())</f>
        <v/>
      </c>
      <c r="DM3833" s="4" t="e">
        <f t="shared" si="267"/>
        <v>#N/A</v>
      </c>
      <c r="DN3833" t="e">
        <f t="shared" si="268"/>
        <v>#N/A</v>
      </c>
      <c r="DO3833" t="e">
        <f t="shared" si="269"/>
        <v>#N/A</v>
      </c>
      <c r="DP3833" s="3">
        <f t="shared" si="270"/>
        <v>5</v>
      </c>
      <c r="DQ3833" s="3"/>
    </row>
    <row r="3834" spans="7:121" x14ac:dyDescent="0.25">
      <c r="G3834"/>
      <c r="DI3834" s="4">
        <f>INDEX(Sheet2!A:A,QUOTIENT(ROW()-1,19)+2)</f>
        <v>41808</v>
      </c>
      <c r="DJ3834" s="4">
        <f>INDEX(Sheet2!C:C,QUOTIENT(ROW()-1,19)+2)</f>
        <v>42369</v>
      </c>
      <c r="DK3834" s="4" t="e">
        <f>IFERROR(INDEX(Sheet2!$AA$2:$AS$600,QUOTIENT(ROW()-1,19)+1,MOD(ROW()-2,19)+1),NA())</f>
        <v>#N/A</v>
      </c>
      <c r="DL3834" t="str">
        <f>IFERROR(INDEX(Sheet2!$AU$2:$BM$600,QUOTIENT(ROW()-1,19)+1,MOD(ROW()-2,19)+1),NA())</f>
        <v/>
      </c>
      <c r="DM3834" s="4" t="e">
        <f t="shared" si="267"/>
        <v>#N/A</v>
      </c>
      <c r="DN3834" t="e">
        <f t="shared" si="268"/>
        <v>#N/A</v>
      </c>
      <c r="DO3834" t="e">
        <f t="shared" si="269"/>
        <v>#N/A</v>
      </c>
      <c r="DP3834" s="3">
        <f t="shared" si="270"/>
        <v>5</v>
      </c>
      <c r="DQ3834" s="3"/>
    </row>
    <row r="3835" spans="7:121" x14ac:dyDescent="0.25">
      <c r="G3835"/>
      <c r="DI3835" s="4">
        <f>INDEX(Sheet2!A:A,QUOTIENT(ROW()-1,19)+2)</f>
        <v>41808</v>
      </c>
      <c r="DJ3835" s="4">
        <f>INDEX(Sheet2!C:C,QUOTIENT(ROW()-1,19)+2)</f>
        <v>42369</v>
      </c>
      <c r="DK3835" s="4" t="e">
        <f>IFERROR(INDEX(Sheet2!$AA$2:$AS$600,QUOTIENT(ROW()-1,19)+1,MOD(ROW()-2,19)+1),NA())</f>
        <v>#N/A</v>
      </c>
      <c r="DL3835" t="str">
        <f>IFERROR(INDEX(Sheet2!$AU$2:$BM$600,QUOTIENT(ROW()-1,19)+1,MOD(ROW()-2,19)+1),NA())</f>
        <v/>
      </c>
      <c r="DM3835" s="4" t="e">
        <f t="shared" si="267"/>
        <v>#N/A</v>
      </c>
      <c r="DN3835" t="e">
        <f t="shared" si="268"/>
        <v>#N/A</v>
      </c>
      <c r="DO3835" t="e">
        <f t="shared" si="269"/>
        <v>#N/A</v>
      </c>
      <c r="DP3835" s="3">
        <f t="shared" si="270"/>
        <v>5</v>
      </c>
      <c r="DQ3835" s="3"/>
    </row>
    <row r="3836" spans="7:121" x14ac:dyDescent="0.25">
      <c r="G3836"/>
      <c r="DI3836" s="4">
        <f>INDEX(Sheet2!A:A,QUOTIENT(ROW()-1,19)+2)</f>
        <v>41808</v>
      </c>
      <c r="DJ3836" s="4">
        <f>INDEX(Sheet2!C:C,QUOTIENT(ROW()-1,19)+2)</f>
        <v>42369</v>
      </c>
      <c r="DK3836" s="4" t="e">
        <f>IFERROR(INDEX(Sheet2!$AA$2:$AS$600,QUOTIENT(ROW()-1,19)+1,MOD(ROW()-2,19)+1),NA())</f>
        <v>#N/A</v>
      </c>
      <c r="DL3836" t="str">
        <f>IFERROR(INDEX(Sheet2!$AU$2:$BM$600,QUOTIENT(ROW()-1,19)+1,MOD(ROW()-2,19)+1),NA())</f>
        <v/>
      </c>
      <c r="DM3836" s="4" t="e">
        <f t="shared" si="267"/>
        <v>#N/A</v>
      </c>
      <c r="DN3836" t="e">
        <f t="shared" si="268"/>
        <v>#N/A</v>
      </c>
      <c r="DO3836" t="e">
        <f t="shared" si="269"/>
        <v>#N/A</v>
      </c>
      <c r="DP3836" s="3">
        <f t="shared" si="270"/>
        <v>5</v>
      </c>
      <c r="DQ3836" s="3"/>
    </row>
    <row r="3837" spans="7:121" x14ac:dyDescent="0.25">
      <c r="G3837"/>
      <c r="DI3837" s="4">
        <f>INDEX(Sheet2!A:A,QUOTIENT(ROW()-1,19)+2)</f>
        <v>41808</v>
      </c>
      <c r="DJ3837" s="4">
        <f>INDEX(Sheet2!C:C,QUOTIENT(ROW()-1,19)+2)</f>
        <v>42369</v>
      </c>
      <c r="DK3837" s="4" t="e">
        <f>IFERROR(INDEX(Sheet2!$AA$2:$AS$600,QUOTIENT(ROW()-1,19)+1,MOD(ROW()-2,19)+1),NA())</f>
        <v>#N/A</v>
      </c>
      <c r="DL3837" t="str">
        <f>IFERROR(INDEX(Sheet2!$AU$2:$BM$600,QUOTIENT(ROW()-1,19)+1,MOD(ROW()-2,19)+1),NA())</f>
        <v/>
      </c>
      <c r="DM3837" s="4" t="e">
        <f t="shared" si="267"/>
        <v>#N/A</v>
      </c>
      <c r="DN3837" t="e">
        <f t="shared" si="268"/>
        <v>#N/A</v>
      </c>
      <c r="DO3837" t="e">
        <f t="shared" si="269"/>
        <v>#N/A</v>
      </c>
      <c r="DP3837" s="3">
        <f t="shared" si="270"/>
        <v>5</v>
      </c>
      <c r="DQ3837" s="3"/>
    </row>
    <row r="3838" spans="7:121" x14ac:dyDescent="0.25">
      <c r="G3838"/>
      <c r="DI3838" s="4">
        <f>INDEX(Sheet2!A:A,QUOTIENT(ROW()-1,19)+2)</f>
        <v>41808</v>
      </c>
      <c r="DJ3838" s="4">
        <f>INDEX(Sheet2!C:C,QUOTIENT(ROW()-1,19)+2)</f>
        <v>42369</v>
      </c>
      <c r="DK3838" s="4" t="e">
        <f>IFERROR(INDEX(Sheet2!$AA$2:$AS$600,QUOTIENT(ROW()-1,19)+1,MOD(ROW()-2,19)+1),NA())</f>
        <v>#N/A</v>
      </c>
      <c r="DL3838" t="str">
        <f>IFERROR(INDEX(Sheet2!$AU$2:$BM$600,QUOTIENT(ROW()-1,19)+1,MOD(ROW()-2,19)+1),NA())</f>
        <v/>
      </c>
      <c r="DM3838" s="4" t="e">
        <f t="shared" si="267"/>
        <v>#N/A</v>
      </c>
      <c r="DN3838" t="e">
        <f t="shared" si="268"/>
        <v>#N/A</v>
      </c>
      <c r="DO3838" t="e">
        <f t="shared" si="269"/>
        <v>#N/A</v>
      </c>
      <c r="DP3838" s="3">
        <f t="shared" si="270"/>
        <v>5</v>
      </c>
      <c r="DQ3838" s="3"/>
    </row>
    <row r="3839" spans="7:121" x14ac:dyDescent="0.25">
      <c r="G3839"/>
      <c r="DI3839" s="4">
        <f>INDEX(Sheet2!A:A,QUOTIENT(ROW()-1,19)+2)</f>
        <v>41808</v>
      </c>
      <c r="DJ3839" s="4">
        <f>INDEX(Sheet2!C:C,QUOTIENT(ROW()-1,19)+2)</f>
        <v>42369</v>
      </c>
      <c r="DK3839" s="4" t="e">
        <f>IFERROR(INDEX(Sheet2!$AA$2:$AS$600,QUOTIENT(ROW()-1,19)+1,MOD(ROW()-2,19)+1),NA())</f>
        <v>#N/A</v>
      </c>
      <c r="DL3839" t="str">
        <f>IFERROR(INDEX(Sheet2!$AU$2:$BM$600,QUOTIENT(ROW()-1,19)+1,MOD(ROW()-2,19)+1),NA())</f>
        <v/>
      </c>
      <c r="DM3839" s="4" t="e">
        <f t="shared" si="267"/>
        <v>#N/A</v>
      </c>
      <c r="DN3839" t="e">
        <f t="shared" si="268"/>
        <v>#N/A</v>
      </c>
      <c r="DO3839" t="e">
        <f t="shared" si="269"/>
        <v>#N/A</v>
      </c>
      <c r="DP3839" s="3">
        <f t="shared" si="270"/>
        <v>5</v>
      </c>
      <c r="DQ3839" s="3"/>
    </row>
    <row r="3840" spans="7:121" x14ac:dyDescent="0.25">
      <c r="G3840"/>
      <c r="DI3840" s="4">
        <f>INDEX(Sheet2!A:A,QUOTIENT(ROW()-1,19)+2)</f>
        <v>41808</v>
      </c>
      <c r="DJ3840" s="4">
        <f>INDEX(Sheet2!C:C,QUOTIENT(ROW()-1,19)+2)</f>
        <v>42369</v>
      </c>
      <c r="DK3840" s="4">
        <f>IFERROR(INDEX(Sheet2!$AA$2:$AS$600,QUOTIENT(ROW()-1,19)+1,MOD(ROW()-2,19)+1),NA())</f>
        <v>42369</v>
      </c>
      <c r="DL3840">
        <f>IFERROR(INDEX(Sheet2!$AU$2:$BM$600,QUOTIENT(ROW()-1,19)+1,MOD(ROW()-2,19)+1),NA())</f>
        <v>0.75</v>
      </c>
      <c r="DM3840" s="4" t="e">
        <f t="shared" si="267"/>
        <v>#N/A</v>
      </c>
      <c r="DN3840" t="e">
        <f t="shared" si="268"/>
        <v>#N/A</v>
      </c>
      <c r="DO3840" t="e">
        <f t="shared" si="269"/>
        <v>#N/A</v>
      </c>
      <c r="DP3840" s="3">
        <f t="shared" si="270"/>
        <v>6</v>
      </c>
      <c r="DQ3840" s="3"/>
    </row>
    <row r="3841" spans="7:121" x14ac:dyDescent="0.25">
      <c r="G3841"/>
      <c r="DI3841" s="4">
        <f>INDEX(Sheet2!A:A,QUOTIENT(ROW()-1,19)+2)</f>
        <v>41808</v>
      </c>
      <c r="DJ3841" s="4">
        <f>INDEX(Sheet2!C:C,QUOTIENT(ROW()-1,19)+2)</f>
        <v>42369</v>
      </c>
      <c r="DK3841" s="4" t="e">
        <f>IFERROR(INDEX(Sheet2!$AA$2:$AS$600,QUOTIENT(ROW()-1,19)+1,MOD(ROW()-2,19)+1),NA())</f>
        <v>#N/A</v>
      </c>
      <c r="DL3841" t="str">
        <f>IFERROR(INDEX(Sheet2!$AU$2:$BM$600,QUOTIENT(ROW()-1,19)+1,MOD(ROW()-2,19)+1),NA())</f>
        <v/>
      </c>
      <c r="DM3841" s="4" t="e">
        <f t="shared" si="267"/>
        <v>#N/A</v>
      </c>
      <c r="DN3841" t="e">
        <f t="shared" si="268"/>
        <v>#N/A</v>
      </c>
      <c r="DO3841" t="e">
        <f t="shared" si="269"/>
        <v>#N/A</v>
      </c>
      <c r="DP3841" s="3">
        <f t="shared" si="270"/>
        <v>6</v>
      </c>
      <c r="DQ3841" s="3"/>
    </row>
    <row r="3842" spans="7:121" x14ac:dyDescent="0.25">
      <c r="G3842"/>
      <c r="DI3842" s="4">
        <f>INDEX(Sheet2!A:A,QUOTIENT(ROW()-1,19)+2)</f>
        <v>41808</v>
      </c>
      <c r="DJ3842" s="4">
        <f>INDEX(Sheet2!C:C,QUOTIENT(ROW()-1,19)+2)</f>
        <v>42369</v>
      </c>
      <c r="DK3842" s="4" t="e">
        <f>IFERROR(INDEX(Sheet2!$AA$2:$AS$600,QUOTIENT(ROW()-1,19)+1,MOD(ROW()-2,19)+1),NA())</f>
        <v>#N/A</v>
      </c>
      <c r="DL3842" t="str">
        <f>IFERROR(INDEX(Sheet2!$AU$2:$BM$600,QUOTIENT(ROW()-1,19)+1,MOD(ROW()-2,19)+1),NA())</f>
        <v/>
      </c>
      <c r="DM3842" s="4" t="e">
        <f t="shared" si="267"/>
        <v>#N/A</v>
      </c>
      <c r="DN3842" t="e">
        <f t="shared" si="268"/>
        <v>#N/A</v>
      </c>
      <c r="DO3842" t="e">
        <f t="shared" si="269"/>
        <v>#N/A</v>
      </c>
      <c r="DP3842" s="3">
        <f t="shared" si="270"/>
        <v>6</v>
      </c>
      <c r="DQ3842" s="3"/>
    </row>
    <row r="3843" spans="7:121" x14ac:dyDescent="0.25">
      <c r="G3843"/>
      <c r="DI3843" s="4">
        <f>INDEX(Sheet2!A:A,QUOTIENT(ROW()-1,19)+2)</f>
        <v>41808</v>
      </c>
      <c r="DJ3843" s="4">
        <f>INDEX(Sheet2!C:C,QUOTIENT(ROW()-1,19)+2)</f>
        <v>42369</v>
      </c>
      <c r="DK3843" s="4" t="e">
        <f>IFERROR(INDEX(Sheet2!$AA$2:$AS$600,QUOTIENT(ROW()-1,19)+1,MOD(ROW()-2,19)+1),NA())</f>
        <v>#N/A</v>
      </c>
      <c r="DL3843" t="str">
        <f>IFERROR(INDEX(Sheet2!$AU$2:$BM$600,QUOTIENT(ROW()-1,19)+1,MOD(ROW()-2,19)+1),NA())</f>
        <v/>
      </c>
      <c r="DM3843" s="4" t="e">
        <f t="shared" si="267"/>
        <v>#N/A</v>
      </c>
      <c r="DN3843" t="e">
        <f t="shared" si="268"/>
        <v>#N/A</v>
      </c>
      <c r="DO3843" t="e">
        <f t="shared" si="269"/>
        <v>#N/A</v>
      </c>
      <c r="DP3843" s="3">
        <f t="shared" si="270"/>
        <v>6</v>
      </c>
      <c r="DQ3843" s="3"/>
    </row>
    <row r="3844" spans="7:121" x14ac:dyDescent="0.25">
      <c r="G3844"/>
      <c r="DI3844" s="4">
        <f>INDEX(Sheet2!A:A,QUOTIENT(ROW()-1,19)+2)</f>
        <v>41808</v>
      </c>
      <c r="DJ3844" s="4">
        <f>INDEX(Sheet2!C:C,QUOTIENT(ROW()-1,19)+2)</f>
        <v>42369</v>
      </c>
      <c r="DK3844" s="4" t="e">
        <f>IFERROR(INDEX(Sheet2!$AA$2:$AS$600,QUOTIENT(ROW()-1,19)+1,MOD(ROW()-2,19)+1),NA())</f>
        <v>#N/A</v>
      </c>
      <c r="DL3844" t="str">
        <f>IFERROR(INDEX(Sheet2!$AU$2:$BM$600,QUOTIENT(ROW()-1,19)+1,MOD(ROW()-2,19)+1),NA())</f>
        <v/>
      </c>
      <c r="DM3844" s="4" t="e">
        <f t="shared" si="267"/>
        <v>#N/A</v>
      </c>
      <c r="DN3844" t="e">
        <f t="shared" si="268"/>
        <v>#N/A</v>
      </c>
      <c r="DO3844" t="e">
        <f t="shared" si="269"/>
        <v>#N/A</v>
      </c>
      <c r="DP3844" s="3">
        <f t="shared" si="270"/>
        <v>6</v>
      </c>
      <c r="DQ3844" s="3"/>
    </row>
    <row r="3845" spans="7:121" x14ac:dyDescent="0.25">
      <c r="G3845"/>
      <c r="DI3845" s="4">
        <f>INDEX(Sheet2!A:A,QUOTIENT(ROW()-1,19)+2)</f>
        <v>41808</v>
      </c>
      <c r="DJ3845" s="4">
        <f>INDEX(Sheet2!C:C,QUOTIENT(ROW()-1,19)+2)</f>
        <v>42369</v>
      </c>
      <c r="DK3845" s="4" t="e">
        <f>IFERROR(INDEX(Sheet2!$AA$2:$AS$600,QUOTIENT(ROW()-1,19)+1,MOD(ROW()-2,19)+1),NA())</f>
        <v>#N/A</v>
      </c>
      <c r="DL3845" t="str">
        <f>IFERROR(INDEX(Sheet2!$AU$2:$BM$600,QUOTIENT(ROW()-1,19)+1,MOD(ROW()-2,19)+1),NA())</f>
        <v/>
      </c>
      <c r="DM3845" s="4" t="e">
        <f t="shared" si="267"/>
        <v>#N/A</v>
      </c>
      <c r="DN3845" t="e">
        <f t="shared" si="268"/>
        <v>#N/A</v>
      </c>
      <c r="DO3845" t="e">
        <f t="shared" si="269"/>
        <v>#N/A</v>
      </c>
      <c r="DP3845" s="3">
        <f t="shared" si="270"/>
        <v>6</v>
      </c>
      <c r="DQ3845" s="3"/>
    </row>
    <row r="3846" spans="7:121" x14ac:dyDescent="0.25">
      <c r="G3846"/>
      <c r="DI3846" s="4">
        <f>INDEX(Sheet2!A:A,QUOTIENT(ROW()-1,19)+2)</f>
        <v>41808</v>
      </c>
      <c r="DJ3846" s="4">
        <f>INDEX(Sheet2!C:C,QUOTIENT(ROW()-1,19)+2)</f>
        <v>42369</v>
      </c>
      <c r="DK3846" s="4" t="e">
        <f>IFERROR(INDEX(Sheet2!$AA$2:$AS$600,QUOTIENT(ROW()-1,19)+1,MOD(ROW()-2,19)+1),NA())</f>
        <v>#N/A</v>
      </c>
      <c r="DL3846" t="str">
        <f>IFERROR(INDEX(Sheet2!$AU$2:$BM$600,QUOTIENT(ROW()-1,19)+1,MOD(ROW()-2,19)+1),NA())</f>
        <v/>
      </c>
      <c r="DM3846" s="4" t="e">
        <f t="shared" ref="DM3846:DM3909" si="271">+IF($C$6=$DI3846,DK3846,NA())</f>
        <v>#N/A</v>
      </c>
      <c r="DN3846" t="e">
        <f t="shared" ref="DN3846:DN3909" si="272">+IF($C$6=$DI3846,DL3846,NA())</f>
        <v>#N/A</v>
      </c>
      <c r="DO3846" t="e">
        <f t="shared" si="269"/>
        <v>#N/A</v>
      </c>
      <c r="DP3846" s="3">
        <f t="shared" si="270"/>
        <v>6</v>
      </c>
      <c r="DQ3846" s="3"/>
    </row>
    <row r="3847" spans="7:121" x14ac:dyDescent="0.25">
      <c r="G3847"/>
      <c r="DI3847" s="4">
        <f>INDEX(Sheet2!A:A,QUOTIENT(ROW()-1,19)+2)</f>
        <v>41808</v>
      </c>
      <c r="DJ3847" s="4">
        <f>INDEX(Sheet2!C:C,QUOTIENT(ROW()-1,19)+2)</f>
        <v>42369</v>
      </c>
      <c r="DK3847" s="4" t="e">
        <f>IFERROR(INDEX(Sheet2!$AA$2:$AS$600,QUOTIENT(ROW()-1,19)+1,MOD(ROW()-2,19)+1),NA())</f>
        <v>#N/A</v>
      </c>
      <c r="DL3847" t="str">
        <f>IFERROR(INDEX(Sheet2!$AU$2:$BM$600,QUOTIENT(ROW()-1,19)+1,MOD(ROW()-2,19)+1),NA())</f>
        <v/>
      </c>
      <c r="DM3847" s="4" t="e">
        <f t="shared" si="271"/>
        <v>#N/A</v>
      </c>
      <c r="DN3847" t="e">
        <f t="shared" si="272"/>
        <v>#N/A</v>
      </c>
      <c r="DO3847" t="e">
        <f t="shared" ref="DO3847:DO3910" si="273">IF(DN3847="",NA(),DN3847)</f>
        <v>#N/A</v>
      </c>
      <c r="DP3847" s="3">
        <f t="shared" si="270"/>
        <v>6</v>
      </c>
      <c r="DQ3847" s="3"/>
    </row>
    <row r="3848" spans="7:121" x14ac:dyDescent="0.25">
      <c r="G3848"/>
      <c r="DI3848" s="4">
        <f>INDEX(Sheet2!A:A,QUOTIENT(ROW()-1,19)+2)</f>
        <v>41808</v>
      </c>
      <c r="DJ3848" s="4">
        <f>INDEX(Sheet2!C:C,QUOTIENT(ROW()-1,19)+2)</f>
        <v>42369</v>
      </c>
      <c r="DK3848" s="4" t="e">
        <f>IFERROR(INDEX(Sheet2!$AA$2:$AS$600,QUOTIENT(ROW()-1,19)+1,MOD(ROW()-2,19)+1),NA())</f>
        <v>#N/A</v>
      </c>
      <c r="DL3848" t="str">
        <f>IFERROR(INDEX(Sheet2!$AU$2:$BM$600,QUOTIENT(ROW()-1,19)+1,MOD(ROW()-2,19)+1),NA())</f>
        <v/>
      </c>
      <c r="DM3848" s="4" t="e">
        <f t="shared" si="271"/>
        <v>#N/A</v>
      </c>
      <c r="DN3848" t="e">
        <f t="shared" si="272"/>
        <v>#N/A</v>
      </c>
      <c r="DO3848" t="e">
        <f t="shared" si="273"/>
        <v>#N/A</v>
      </c>
      <c r="DP3848" s="3">
        <f t="shared" ref="DP3848:DP3911" si="274">+IF(AND(DI3848=DI3847,DJ3848=DJ3847),DP3847+IF(ISERROR(DK3848),0,1),1)</f>
        <v>6</v>
      </c>
      <c r="DQ3848" s="3"/>
    </row>
    <row r="3849" spans="7:121" x14ac:dyDescent="0.25">
      <c r="G3849"/>
      <c r="DI3849" s="4">
        <f>INDEX(Sheet2!A:A,QUOTIENT(ROW()-1,19)+2)</f>
        <v>41808</v>
      </c>
      <c r="DJ3849" s="4">
        <f>INDEX(Sheet2!C:C,QUOTIENT(ROW()-1,19)+2)</f>
        <v>42369</v>
      </c>
      <c r="DK3849" s="4" t="e">
        <f>IFERROR(INDEX(Sheet2!$AA$2:$AS$600,QUOTIENT(ROW()-1,19)+1,MOD(ROW()-2,19)+1),NA())</f>
        <v>#N/A</v>
      </c>
      <c r="DL3849" t="str">
        <f>IFERROR(INDEX(Sheet2!$AU$2:$BM$600,QUOTIENT(ROW()-1,19)+1,MOD(ROW()-2,19)+1),NA())</f>
        <v/>
      </c>
      <c r="DM3849" s="4" t="e">
        <f t="shared" si="271"/>
        <v>#N/A</v>
      </c>
      <c r="DN3849" t="e">
        <f t="shared" si="272"/>
        <v>#N/A</v>
      </c>
      <c r="DO3849" t="e">
        <f t="shared" si="273"/>
        <v>#N/A</v>
      </c>
      <c r="DP3849" s="3">
        <f t="shared" si="274"/>
        <v>6</v>
      </c>
      <c r="DQ3849" s="3"/>
    </row>
    <row r="3850" spans="7:121" x14ac:dyDescent="0.25">
      <c r="G3850"/>
      <c r="DI3850" s="4">
        <f>INDEX(Sheet2!A:A,QUOTIENT(ROW()-1,19)+2)</f>
        <v>41808</v>
      </c>
      <c r="DJ3850" s="4">
        <f>INDEX(Sheet2!C:C,QUOTIENT(ROW()-1,19)+2)</f>
        <v>42369</v>
      </c>
      <c r="DK3850" s="4" t="e">
        <f>IFERROR(INDEX(Sheet2!$AA$2:$AS$600,QUOTIENT(ROW()-1,19)+1,MOD(ROW()-2,19)+1),NA())</f>
        <v>#N/A</v>
      </c>
      <c r="DL3850" t="str">
        <f>IFERROR(INDEX(Sheet2!$AU$2:$BM$600,QUOTIENT(ROW()-1,19)+1,MOD(ROW()-2,19)+1),NA())</f>
        <v/>
      </c>
      <c r="DM3850" s="4" t="e">
        <f t="shared" si="271"/>
        <v>#N/A</v>
      </c>
      <c r="DN3850" t="e">
        <f t="shared" si="272"/>
        <v>#N/A</v>
      </c>
      <c r="DO3850" t="e">
        <f t="shared" si="273"/>
        <v>#N/A</v>
      </c>
      <c r="DP3850" s="3">
        <f t="shared" si="274"/>
        <v>6</v>
      </c>
      <c r="DQ3850" s="3"/>
    </row>
    <row r="3851" spans="7:121" x14ac:dyDescent="0.25">
      <c r="G3851"/>
      <c r="DI3851" s="4">
        <f>INDEX(Sheet2!A:A,QUOTIENT(ROW()-1,19)+2)</f>
        <v>41808</v>
      </c>
      <c r="DJ3851" s="4">
        <f>INDEX(Sheet2!C:C,QUOTIENT(ROW()-1,19)+2)</f>
        <v>42369</v>
      </c>
      <c r="DK3851" s="4" t="e">
        <f>IFERROR(INDEX(Sheet2!$AA$2:$AS$600,QUOTIENT(ROW()-1,19)+1,MOD(ROW()-2,19)+1),NA())</f>
        <v>#N/A</v>
      </c>
      <c r="DL3851" t="str">
        <f>IFERROR(INDEX(Sheet2!$AU$2:$BM$600,QUOTIENT(ROW()-1,19)+1,MOD(ROW()-2,19)+1),NA())</f>
        <v/>
      </c>
      <c r="DM3851" s="4" t="e">
        <f t="shared" si="271"/>
        <v>#N/A</v>
      </c>
      <c r="DN3851" t="e">
        <f t="shared" si="272"/>
        <v>#N/A</v>
      </c>
      <c r="DO3851" t="e">
        <f t="shared" si="273"/>
        <v>#N/A</v>
      </c>
      <c r="DP3851" s="3">
        <f t="shared" si="274"/>
        <v>6</v>
      </c>
      <c r="DQ3851" s="3"/>
    </row>
    <row r="3852" spans="7:121" x14ac:dyDescent="0.25">
      <c r="G3852"/>
      <c r="DI3852" s="4">
        <f>INDEX(Sheet2!A:A,QUOTIENT(ROW()-1,19)+2)</f>
        <v>41808</v>
      </c>
      <c r="DJ3852" s="4">
        <f>INDEX(Sheet2!C:C,QUOTIENT(ROW()-1,19)+2)</f>
        <v>42369</v>
      </c>
      <c r="DK3852" s="4" t="e">
        <f>IFERROR(INDEX(Sheet2!$AA$2:$AS$600,QUOTIENT(ROW()-1,19)+1,MOD(ROW()-2,19)+1),NA())</f>
        <v>#N/A</v>
      </c>
      <c r="DL3852" t="str">
        <f>IFERROR(INDEX(Sheet2!$AU$2:$BM$600,QUOTIENT(ROW()-1,19)+1,MOD(ROW()-2,19)+1),NA())</f>
        <v/>
      </c>
      <c r="DM3852" s="4" t="e">
        <f t="shared" si="271"/>
        <v>#N/A</v>
      </c>
      <c r="DN3852" t="e">
        <f t="shared" si="272"/>
        <v>#N/A</v>
      </c>
      <c r="DO3852" t="e">
        <f t="shared" si="273"/>
        <v>#N/A</v>
      </c>
      <c r="DP3852" s="3">
        <f t="shared" si="274"/>
        <v>6</v>
      </c>
      <c r="DQ3852" s="3"/>
    </row>
    <row r="3853" spans="7:121" x14ac:dyDescent="0.25">
      <c r="G3853"/>
      <c r="DI3853" s="4">
        <f>INDEX(Sheet2!A:A,QUOTIENT(ROW()-1,19)+2)</f>
        <v>41808</v>
      </c>
      <c r="DJ3853" s="4">
        <f>INDEX(Sheet2!C:C,QUOTIENT(ROW()-1,19)+2)</f>
        <v>42369</v>
      </c>
      <c r="DK3853" s="4" t="e">
        <f>IFERROR(INDEX(Sheet2!$AA$2:$AS$600,QUOTIENT(ROW()-1,19)+1,MOD(ROW()-2,19)+1),NA())</f>
        <v>#N/A</v>
      </c>
      <c r="DL3853" t="str">
        <f>IFERROR(INDEX(Sheet2!$AU$2:$BM$600,QUOTIENT(ROW()-1,19)+1,MOD(ROW()-2,19)+1),NA())</f>
        <v/>
      </c>
      <c r="DM3853" s="4" t="e">
        <f t="shared" si="271"/>
        <v>#N/A</v>
      </c>
      <c r="DN3853" t="e">
        <f t="shared" si="272"/>
        <v>#N/A</v>
      </c>
      <c r="DO3853" t="e">
        <f t="shared" si="273"/>
        <v>#N/A</v>
      </c>
      <c r="DP3853" s="3">
        <f t="shared" si="274"/>
        <v>6</v>
      </c>
      <c r="DQ3853" s="3"/>
    </row>
    <row r="3854" spans="7:121" x14ac:dyDescent="0.25">
      <c r="G3854"/>
      <c r="DI3854" s="4">
        <f>INDEX(Sheet2!A:A,QUOTIENT(ROW()-1,19)+2)</f>
        <v>41808</v>
      </c>
      <c r="DJ3854" s="4">
        <f>INDEX(Sheet2!C:C,QUOTIENT(ROW()-1,19)+2)</f>
        <v>42369</v>
      </c>
      <c r="DK3854" s="4" t="e">
        <f>IFERROR(INDEX(Sheet2!$AA$2:$AS$600,QUOTIENT(ROW()-1,19)+1,MOD(ROW()-2,19)+1),NA())</f>
        <v>#N/A</v>
      </c>
      <c r="DL3854" t="str">
        <f>IFERROR(INDEX(Sheet2!$AU$2:$BM$600,QUOTIENT(ROW()-1,19)+1,MOD(ROW()-2,19)+1),NA())</f>
        <v/>
      </c>
      <c r="DM3854" s="4" t="e">
        <f t="shared" si="271"/>
        <v>#N/A</v>
      </c>
      <c r="DN3854" t="e">
        <f t="shared" si="272"/>
        <v>#N/A</v>
      </c>
      <c r="DO3854" t="e">
        <f t="shared" si="273"/>
        <v>#N/A</v>
      </c>
      <c r="DP3854" s="3">
        <f t="shared" si="274"/>
        <v>6</v>
      </c>
      <c r="DQ3854" s="3"/>
    </row>
    <row r="3855" spans="7:121" x14ac:dyDescent="0.25">
      <c r="G3855"/>
      <c r="DI3855" s="4">
        <f>INDEX(Sheet2!A:A,QUOTIENT(ROW()-1,19)+2)</f>
        <v>41808</v>
      </c>
      <c r="DJ3855" s="4">
        <f>INDEX(Sheet2!C:C,QUOTIENT(ROW()-1,19)+2)</f>
        <v>42369</v>
      </c>
      <c r="DK3855" s="4" t="e">
        <f>IFERROR(INDEX(Sheet2!$AA$2:$AS$600,QUOTIENT(ROW()-1,19)+1,MOD(ROW()-2,19)+1),NA())</f>
        <v>#N/A</v>
      </c>
      <c r="DL3855" t="str">
        <f>IFERROR(INDEX(Sheet2!$AU$2:$BM$600,QUOTIENT(ROW()-1,19)+1,MOD(ROW()-2,19)+1),NA())</f>
        <v/>
      </c>
      <c r="DM3855" s="4" t="e">
        <f t="shared" si="271"/>
        <v>#N/A</v>
      </c>
      <c r="DN3855" t="e">
        <f t="shared" si="272"/>
        <v>#N/A</v>
      </c>
      <c r="DO3855" t="e">
        <f t="shared" si="273"/>
        <v>#N/A</v>
      </c>
      <c r="DP3855" s="3">
        <f t="shared" si="274"/>
        <v>6</v>
      </c>
      <c r="DQ3855" s="3"/>
    </row>
    <row r="3856" spans="7:121" x14ac:dyDescent="0.25">
      <c r="G3856"/>
      <c r="DI3856" s="4">
        <f>INDEX(Sheet2!A:A,QUOTIENT(ROW()-1,19)+2)</f>
        <v>41808</v>
      </c>
      <c r="DJ3856" s="4">
        <f>INDEX(Sheet2!C:C,QUOTIENT(ROW()-1,19)+2)</f>
        <v>42369</v>
      </c>
      <c r="DK3856" s="4" t="e">
        <f>IFERROR(INDEX(Sheet2!$AA$2:$AS$600,QUOTIENT(ROW()-1,19)+1,MOD(ROW()-2,19)+1),NA())</f>
        <v>#N/A</v>
      </c>
      <c r="DL3856" t="str">
        <f>IFERROR(INDEX(Sheet2!$AU$2:$BM$600,QUOTIENT(ROW()-1,19)+1,MOD(ROW()-2,19)+1),NA())</f>
        <v/>
      </c>
      <c r="DM3856" s="4" t="e">
        <f t="shared" si="271"/>
        <v>#N/A</v>
      </c>
      <c r="DN3856" t="e">
        <f t="shared" si="272"/>
        <v>#N/A</v>
      </c>
      <c r="DO3856" t="e">
        <f t="shared" si="273"/>
        <v>#N/A</v>
      </c>
      <c r="DP3856" s="3">
        <f t="shared" si="274"/>
        <v>6</v>
      </c>
      <c r="DQ3856" s="3"/>
    </row>
    <row r="3857" spans="7:121" x14ac:dyDescent="0.25">
      <c r="G3857"/>
      <c r="DI3857" s="4">
        <f>INDEX(Sheet2!A:A,QUOTIENT(ROW()-1,19)+2)</f>
        <v>41808</v>
      </c>
      <c r="DJ3857" s="4">
        <f>INDEX(Sheet2!C:C,QUOTIENT(ROW()-1,19)+2)</f>
        <v>42369</v>
      </c>
      <c r="DK3857" s="4" t="e">
        <f>IFERROR(INDEX(Sheet2!$AA$2:$AS$600,QUOTIENT(ROW()-1,19)+1,MOD(ROW()-2,19)+1),NA())</f>
        <v>#N/A</v>
      </c>
      <c r="DL3857" t="str">
        <f>IFERROR(INDEX(Sheet2!$AU$2:$BM$600,QUOTIENT(ROW()-1,19)+1,MOD(ROW()-2,19)+1),NA())</f>
        <v/>
      </c>
      <c r="DM3857" s="4" t="e">
        <f t="shared" si="271"/>
        <v>#N/A</v>
      </c>
      <c r="DN3857" t="e">
        <f t="shared" si="272"/>
        <v>#N/A</v>
      </c>
      <c r="DO3857" t="e">
        <f t="shared" si="273"/>
        <v>#N/A</v>
      </c>
      <c r="DP3857" s="3">
        <f t="shared" si="274"/>
        <v>6</v>
      </c>
      <c r="DQ3857" s="3"/>
    </row>
    <row r="3858" spans="7:121" x14ac:dyDescent="0.25">
      <c r="G3858"/>
      <c r="DI3858" s="4">
        <f>INDEX(Sheet2!A:A,QUOTIENT(ROW()-1,19)+2)</f>
        <v>41808</v>
      </c>
      <c r="DJ3858" s="4">
        <f>INDEX(Sheet2!C:C,QUOTIENT(ROW()-1,19)+2)</f>
        <v>42369</v>
      </c>
      <c r="DK3858" s="4" t="e">
        <f>IFERROR(INDEX(Sheet2!$AA$2:$AS$600,QUOTIENT(ROW()-1,19)+1,MOD(ROW()-2,19)+1),NA())</f>
        <v>#N/A</v>
      </c>
      <c r="DL3858" t="str">
        <f>IFERROR(INDEX(Sheet2!$AU$2:$BM$600,QUOTIENT(ROW()-1,19)+1,MOD(ROW()-2,19)+1),NA())</f>
        <v/>
      </c>
      <c r="DM3858" s="4" t="e">
        <f t="shared" si="271"/>
        <v>#N/A</v>
      </c>
      <c r="DN3858" t="e">
        <f t="shared" si="272"/>
        <v>#N/A</v>
      </c>
      <c r="DO3858" t="e">
        <f t="shared" si="273"/>
        <v>#N/A</v>
      </c>
      <c r="DP3858" s="3">
        <f t="shared" si="274"/>
        <v>6</v>
      </c>
      <c r="DQ3858" s="3"/>
    </row>
    <row r="3859" spans="7:121" x14ac:dyDescent="0.25">
      <c r="G3859"/>
      <c r="DI3859" s="4">
        <f>INDEX(Sheet2!A:A,QUOTIENT(ROW()-1,19)+2)</f>
        <v>41808</v>
      </c>
      <c r="DJ3859" s="4">
        <f>INDEX(Sheet2!C:C,QUOTIENT(ROW()-1,19)+2)</f>
        <v>42369</v>
      </c>
      <c r="DK3859" s="4">
        <f>IFERROR(INDEX(Sheet2!$AA$2:$AS$600,QUOTIENT(ROW()-1,19)+1,MOD(ROW()-2,19)+1),NA())</f>
        <v>42348.924999999996</v>
      </c>
      <c r="DL3859">
        <f>IFERROR(INDEX(Sheet2!$AU$2:$BM$600,QUOTIENT(ROW()-1,19)+1,MOD(ROW()-2,19)+1),NA())</f>
        <v>1</v>
      </c>
      <c r="DM3859" s="4" t="e">
        <f t="shared" si="271"/>
        <v>#N/A</v>
      </c>
      <c r="DN3859" t="e">
        <f t="shared" si="272"/>
        <v>#N/A</v>
      </c>
      <c r="DO3859" t="e">
        <f t="shared" si="273"/>
        <v>#N/A</v>
      </c>
      <c r="DP3859" s="3">
        <f t="shared" si="274"/>
        <v>7</v>
      </c>
      <c r="DQ3859" s="3"/>
    </row>
    <row r="3860" spans="7:121" x14ac:dyDescent="0.25">
      <c r="G3860"/>
      <c r="DI3860" s="4">
        <f>INDEX(Sheet2!A:A,QUOTIENT(ROW()-1,19)+2)</f>
        <v>41808</v>
      </c>
      <c r="DJ3860" s="4">
        <f>INDEX(Sheet2!C:C,QUOTIENT(ROW()-1,19)+2)</f>
        <v>42369</v>
      </c>
      <c r="DK3860" s="4">
        <f>IFERROR(INDEX(Sheet2!$AA$2:$AS$600,QUOTIENT(ROW()-1,19)+1,MOD(ROW()-2,19)+1),NA())</f>
        <v>42369</v>
      </c>
      <c r="DL3860">
        <f>IFERROR(INDEX(Sheet2!$AU$2:$BM$600,QUOTIENT(ROW()-1,19)+1,MOD(ROW()-2,19)+1),NA())</f>
        <v>1</v>
      </c>
      <c r="DM3860" s="4" t="e">
        <f t="shared" si="271"/>
        <v>#N/A</v>
      </c>
      <c r="DN3860" t="e">
        <f t="shared" si="272"/>
        <v>#N/A</v>
      </c>
      <c r="DO3860" t="e">
        <f t="shared" si="273"/>
        <v>#N/A</v>
      </c>
      <c r="DP3860" s="3">
        <f t="shared" si="274"/>
        <v>8</v>
      </c>
      <c r="DQ3860" s="3"/>
    </row>
    <row r="3861" spans="7:121" x14ac:dyDescent="0.25">
      <c r="G3861"/>
      <c r="DI3861" s="4">
        <f>INDEX(Sheet2!A:A,QUOTIENT(ROW()-1,19)+2)</f>
        <v>41808</v>
      </c>
      <c r="DJ3861" s="4">
        <f>INDEX(Sheet2!C:C,QUOTIENT(ROW()-1,19)+2)</f>
        <v>42369</v>
      </c>
      <c r="DK3861" s="4">
        <f>IFERROR(INDEX(Sheet2!$AA$2:$AS$600,QUOTIENT(ROW()-1,19)+1,MOD(ROW()-2,19)+1),NA())</f>
        <v>42389.074999999997</v>
      </c>
      <c r="DL3861">
        <f>IFERROR(INDEX(Sheet2!$AU$2:$BM$600,QUOTIENT(ROW()-1,19)+1,MOD(ROW()-2,19)+1),NA())</f>
        <v>1</v>
      </c>
      <c r="DM3861" s="4" t="e">
        <f t="shared" si="271"/>
        <v>#N/A</v>
      </c>
      <c r="DN3861" t="e">
        <f t="shared" si="272"/>
        <v>#N/A</v>
      </c>
      <c r="DO3861" t="e">
        <f t="shared" si="273"/>
        <v>#N/A</v>
      </c>
      <c r="DP3861" s="3">
        <f t="shared" si="274"/>
        <v>9</v>
      </c>
      <c r="DQ3861" s="3"/>
    </row>
    <row r="3862" spans="7:121" x14ac:dyDescent="0.25">
      <c r="G3862"/>
      <c r="DI3862" s="4">
        <f>INDEX(Sheet2!A:A,QUOTIENT(ROW()-1,19)+2)</f>
        <v>41808</v>
      </c>
      <c r="DJ3862" s="4">
        <f>INDEX(Sheet2!C:C,QUOTIENT(ROW()-1,19)+2)</f>
        <v>42369</v>
      </c>
      <c r="DK3862" s="4" t="e">
        <f>IFERROR(INDEX(Sheet2!$AA$2:$AS$600,QUOTIENT(ROW()-1,19)+1,MOD(ROW()-2,19)+1),NA())</f>
        <v>#N/A</v>
      </c>
      <c r="DL3862" t="str">
        <f>IFERROR(INDEX(Sheet2!$AU$2:$BM$600,QUOTIENT(ROW()-1,19)+1,MOD(ROW()-2,19)+1),NA())</f>
        <v/>
      </c>
      <c r="DM3862" s="4" t="e">
        <f t="shared" si="271"/>
        <v>#N/A</v>
      </c>
      <c r="DN3862" t="e">
        <f t="shared" si="272"/>
        <v>#N/A</v>
      </c>
      <c r="DO3862" t="e">
        <f t="shared" si="273"/>
        <v>#N/A</v>
      </c>
      <c r="DP3862" s="3">
        <f t="shared" si="274"/>
        <v>9</v>
      </c>
      <c r="DQ3862" s="3"/>
    </row>
    <row r="3863" spans="7:121" x14ac:dyDescent="0.25">
      <c r="G3863"/>
      <c r="DI3863" s="4">
        <f>INDEX(Sheet2!A:A,QUOTIENT(ROW()-1,19)+2)</f>
        <v>41808</v>
      </c>
      <c r="DJ3863" s="4">
        <f>INDEX(Sheet2!C:C,QUOTIENT(ROW()-1,19)+2)</f>
        <v>42369</v>
      </c>
      <c r="DK3863" s="4" t="e">
        <f>IFERROR(INDEX(Sheet2!$AA$2:$AS$600,QUOTIENT(ROW()-1,19)+1,MOD(ROW()-2,19)+1),NA())</f>
        <v>#N/A</v>
      </c>
      <c r="DL3863" t="str">
        <f>IFERROR(INDEX(Sheet2!$AU$2:$BM$600,QUOTIENT(ROW()-1,19)+1,MOD(ROW()-2,19)+1),NA())</f>
        <v/>
      </c>
      <c r="DM3863" s="4" t="e">
        <f t="shared" si="271"/>
        <v>#N/A</v>
      </c>
      <c r="DN3863" t="e">
        <f t="shared" si="272"/>
        <v>#N/A</v>
      </c>
      <c r="DO3863" t="e">
        <f t="shared" si="273"/>
        <v>#N/A</v>
      </c>
      <c r="DP3863" s="3">
        <f t="shared" si="274"/>
        <v>9</v>
      </c>
      <c r="DQ3863" s="3"/>
    </row>
    <row r="3864" spans="7:121" x14ac:dyDescent="0.25">
      <c r="G3864"/>
      <c r="DI3864" s="4">
        <f>INDEX(Sheet2!A:A,QUOTIENT(ROW()-1,19)+2)</f>
        <v>41808</v>
      </c>
      <c r="DJ3864" s="4">
        <f>INDEX(Sheet2!C:C,QUOTIENT(ROW()-1,19)+2)</f>
        <v>42369</v>
      </c>
      <c r="DK3864" s="4" t="e">
        <f>IFERROR(INDEX(Sheet2!$AA$2:$AS$600,QUOTIENT(ROW()-1,19)+1,MOD(ROW()-2,19)+1),NA())</f>
        <v>#N/A</v>
      </c>
      <c r="DL3864" t="str">
        <f>IFERROR(INDEX(Sheet2!$AU$2:$BM$600,QUOTIENT(ROW()-1,19)+1,MOD(ROW()-2,19)+1),NA())</f>
        <v/>
      </c>
      <c r="DM3864" s="4" t="e">
        <f t="shared" si="271"/>
        <v>#N/A</v>
      </c>
      <c r="DN3864" t="e">
        <f t="shared" si="272"/>
        <v>#N/A</v>
      </c>
      <c r="DO3864" t="e">
        <f t="shared" si="273"/>
        <v>#N/A</v>
      </c>
      <c r="DP3864" s="3">
        <f t="shared" si="274"/>
        <v>9</v>
      </c>
      <c r="DQ3864" s="3"/>
    </row>
    <row r="3865" spans="7:121" x14ac:dyDescent="0.25">
      <c r="G3865"/>
      <c r="DI3865" s="4">
        <f>INDEX(Sheet2!A:A,QUOTIENT(ROW()-1,19)+2)</f>
        <v>41808</v>
      </c>
      <c r="DJ3865" s="4">
        <f>INDEX(Sheet2!C:C,QUOTIENT(ROW()-1,19)+2)</f>
        <v>42369</v>
      </c>
      <c r="DK3865" s="4" t="e">
        <f>IFERROR(INDEX(Sheet2!$AA$2:$AS$600,QUOTIENT(ROW()-1,19)+1,MOD(ROW()-2,19)+1),NA())</f>
        <v>#N/A</v>
      </c>
      <c r="DL3865" t="str">
        <f>IFERROR(INDEX(Sheet2!$AU$2:$BM$600,QUOTIENT(ROW()-1,19)+1,MOD(ROW()-2,19)+1),NA())</f>
        <v/>
      </c>
      <c r="DM3865" s="4" t="e">
        <f t="shared" si="271"/>
        <v>#N/A</v>
      </c>
      <c r="DN3865" t="e">
        <f t="shared" si="272"/>
        <v>#N/A</v>
      </c>
      <c r="DO3865" t="e">
        <f t="shared" si="273"/>
        <v>#N/A</v>
      </c>
      <c r="DP3865" s="3">
        <f t="shared" si="274"/>
        <v>9</v>
      </c>
      <c r="DQ3865" s="3"/>
    </row>
    <row r="3866" spans="7:121" x14ac:dyDescent="0.25">
      <c r="G3866"/>
      <c r="DI3866" s="4">
        <f>INDEX(Sheet2!A:A,QUOTIENT(ROW()-1,19)+2)</f>
        <v>41808</v>
      </c>
      <c r="DJ3866" s="4">
        <f>INDEX(Sheet2!C:C,QUOTIENT(ROW()-1,19)+2)</f>
        <v>42369</v>
      </c>
      <c r="DK3866" s="4" t="e">
        <f>IFERROR(INDEX(Sheet2!$AA$2:$AS$600,QUOTIENT(ROW()-1,19)+1,MOD(ROW()-2,19)+1),NA())</f>
        <v>#N/A</v>
      </c>
      <c r="DL3866" t="str">
        <f>IFERROR(INDEX(Sheet2!$AU$2:$BM$600,QUOTIENT(ROW()-1,19)+1,MOD(ROW()-2,19)+1),NA())</f>
        <v/>
      </c>
      <c r="DM3866" s="4" t="e">
        <f t="shared" si="271"/>
        <v>#N/A</v>
      </c>
      <c r="DN3866" t="e">
        <f t="shared" si="272"/>
        <v>#N/A</v>
      </c>
      <c r="DO3866" t="e">
        <f t="shared" si="273"/>
        <v>#N/A</v>
      </c>
      <c r="DP3866" s="3">
        <f t="shared" si="274"/>
        <v>9</v>
      </c>
      <c r="DQ3866" s="3"/>
    </row>
    <row r="3867" spans="7:121" x14ac:dyDescent="0.25">
      <c r="G3867"/>
      <c r="DI3867" s="4">
        <f>INDEX(Sheet2!A:A,QUOTIENT(ROW()-1,19)+2)</f>
        <v>41808</v>
      </c>
      <c r="DJ3867" s="4">
        <f>INDEX(Sheet2!C:C,QUOTIENT(ROW()-1,19)+2)</f>
        <v>42369</v>
      </c>
      <c r="DK3867" s="4" t="e">
        <f>IFERROR(INDEX(Sheet2!$AA$2:$AS$600,QUOTIENT(ROW()-1,19)+1,MOD(ROW()-2,19)+1),NA())</f>
        <v>#N/A</v>
      </c>
      <c r="DL3867" t="str">
        <f>IFERROR(INDEX(Sheet2!$AU$2:$BM$600,QUOTIENT(ROW()-1,19)+1,MOD(ROW()-2,19)+1),NA())</f>
        <v/>
      </c>
      <c r="DM3867" s="4" t="e">
        <f t="shared" si="271"/>
        <v>#N/A</v>
      </c>
      <c r="DN3867" t="e">
        <f t="shared" si="272"/>
        <v>#N/A</v>
      </c>
      <c r="DO3867" t="e">
        <f t="shared" si="273"/>
        <v>#N/A</v>
      </c>
      <c r="DP3867" s="3">
        <f t="shared" si="274"/>
        <v>9</v>
      </c>
      <c r="DQ3867" s="3"/>
    </row>
    <row r="3868" spans="7:121" x14ac:dyDescent="0.25">
      <c r="G3868"/>
      <c r="DI3868" s="4">
        <f>INDEX(Sheet2!A:A,QUOTIENT(ROW()-1,19)+2)</f>
        <v>41808</v>
      </c>
      <c r="DJ3868" s="4">
        <f>INDEX(Sheet2!C:C,QUOTIENT(ROW()-1,19)+2)</f>
        <v>42369</v>
      </c>
      <c r="DK3868" s="4" t="e">
        <f>IFERROR(INDEX(Sheet2!$AA$2:$AS$600,QUOTIENT(ROW()-1,19)+1,MOD(ROW()-2,19)+1),NA())</f>
        <v>#N/A</v>
      </c>
      <c r="DL3868" t="str">
        <f>IFERROR(INDEX(Sheet2!$AU$2:$BM$600,QUOTIENT(ROW()-1,19)+1,MOD(ROW()-2,19)+1),NA())</f>
        <v/>
      </c>
      <c r="DM3868" s="4" t="e">
        <f t="shared" si="271"/>
        <v>#N/A</v>
      </c>
      <c r="DN3868" t="e">
        <f t="shared" si="272"/>
        <v>#N/A</v>
      </c>
      <c r="DO3868" t="e">
        <f t="shared" si="273"/>
        <v>#N/A</v>
      </c>
      <c r="DP3868" s="3">
        <f t="shared" si="274"/>
        <v>9</v>
      </c>
      <c r="DQ3868" s="3"/>
    </row>
    <row r="3869" spans="7:121" x14ac:dyDescent="0.25">
      <c r="G3869"/>
      <c r="DI3869" s="4">
        <f>INDEX(Sheet2!A:A,QUOTIENT(ROW()-1,19)+2)</f>
        <v>41808</v>
      </c>
      <c r="DJ3869" s="4">
        <f>INDEX(Sheet2!C:C,QUOTIENT(ROW()-1,19)+2)</f>
        <v>42369</v>
      </c>
      <c r="DK3869" s="4" t="e">
        <f>IFERROR(INDEX(Sheet2!$AA$2:$AS$600,QUOTIENT(ROW()-1,19)+1,MOD(ROW()-2,19)+1),NA())</f>
        <v>#N/A</v>
      </c>
      <c r="DL3869" t="str">
        <f>IFERROR(INDEX(Sheet2!$AU$2:$BM$600,QUOTIENT(ROW()-1,19)+1,MOD(ROW()-2,19)+1),NA())</f>
        <v/>
      </c>
      <c r="DM3869" s="4" t="e">
        <f t="shared" si="271"/>
        <v>#N/A</v>
      </c>
      <c r="DN3869" t="e">
        <f t="shared" si="272"/>
        <v>#N/A</v>
      </c>
      <c r="DO3869" t="e">
        <f t="shared" si="273"/>
        <v>#N/A</v>
      </c>
      <c r="DP3869" s="3">
        <f t="shared" si="274"/>
        <v>9</v>
      </c>
      <c r="DQ3869" s="3"/>
    </row>
    <row r="3870" spans="7:121" x14ac:dyDescent="0.25">
      <c r="G3870"/>
      <c r="DI3870" s="4">
        <f>INDEX(Sheet2!A:A,QUOTIENT(ROW()-1,19)+2)</f>
        <v>41808</v>
      </c>
      <c r="DJ3870" s="4">
        <f>INDEX(Sheet2!C:C,QUOTIENT(ROW()-1,19)+2)</f>
        <v>42369</v>
      </c>
      <c r="DK3870" s="4" t="e">
        <f>IFERROR(INDEX(Sheet2!$AA$2:$AS$600,QUOTIENT(ROW()-1,19)+1,MOD(ROW()-2,19)+1),NA())</f>
        <v>#N/A</v>
      </c>
      <c r="DL3870" t="str">
        <f>IFERROR(INDEX(Sheet2!$AU$2:$BM$600,QUOTIENT(ROW()-1,19)+1,MOD(ROW()-2,19)+1),NA())</f>
        <v/>
      </c>
      <c r="DM3870" s="4" t="e">
        <f t="shared" si="271"/>
        <v>#N/A</v>
      </c>
      <c r="DN3870" t="e">
        <f t="shared" si="272"/>
        <v>#N/A</v>
      </c>
      <c r="DO3870" t="e">
        <f t="shared" si="273"/>
        <v>#N/A</v>
      </c>
      <c r="DP3870" s="3">
        <f t="shared" si="274"/>
        <v>9</v>
      </c>
      <c r="DQ3870" s="3"/>
    </row>
    <row r="3871" spans="7:121" x14ac:dyDescent="0.25">
      <c r="G3871"/>
      <c r="DI3871" s="4">
        <f>INDEX(Sheet2!A:A,QUOTIENT(ROW()-1,19)+2)</f>
        <v>41808</v>
      </c>
      <c r="DJ3871" s="4">
        <f>INDEX(Sheet2!C:C,QUOTIENT(ROW()-1,19)+2)</f>
        <v>42369</v>
      </c>
      <c r="DK3871" s="4" t="e">
        <f>IFERROR(INDEX(Sheet2!$AA$2:$AS$600,QUOTIENT(ROW()-1,19)+1,MOD(ROW()-2,19)+1),NA())</f>
        <v>#N/A</v>
      </c>
      <c r="DL3871" t="str">
        <f>IFERROR(INDEX(Sheet2!$AU$2:$BM$600,QUOTIENT(ROW()-1,19)+1,MOD(ROW()-2,19)+1),NA())</f>
        <v/>
      </c>
      <c r="DM3871" s="4" t="e">
        <f t="shared" si="271"/>
        <v>#N/A</v>
      </c>
      <c r="DN3871" t="e">
        <f t="shared" si="272"/>
        <v>#N/A</v>
      </c>
      <c r="DO3871" t="e">
        <f t="shared" si="273"/>
        <v>#N/A</v>
      </c>
      <c r="DP3871" s="3">
        <f t="shared" si="274"/>
        <v>9</v>
      </c>
      <c r="DQ3871" s="3"/>
    </row>
    <row r="3872" spans="7:121" x14ac:dyDescent="0.25">
      <c r="G3872"/>
      <c r="DI3872" s="4">
        <f>INDEX(Sheet2!A:A,QUOTIENT(ROW()-1,19)+2)</f>
        <v>41808</v>
      </c>
      <c r="DJ3872" s="4">
        <f>INDEX(Sheet2!C:C,QUOTIENT(ROW()-1,19)+2)</f>
        <v>42369</v>
      </c>
      <c r="DK3872" s="4" t="e">
        <f>IFERROR(INDEX(Sheet2!$AA$2:$AS$600,QUOTIENT(ROW()-1,19)+1,MOD(ROW()-2,19)+1),NA())</f>
        <v>#N/A</v>
      </c>
      <c r="DL3872" t="str">
        <f>IFERROR(INDEX(Sheet2!$AU$2:$BM$600,QUOTIENT(ROW()-1,19)+1,MOD(ROW()-2,19)+1),NA())</f>
        <v/>
      </c>
      <c r="DM3872" s="4" t="e">
        <f t="shared" si="271"/>
        <v>#N/A</v>
      </c>
      <c r="DN3872" t="e">
        <f t="shared" si="272"/>
        <v>#N/A</v>
      </c>
      <c r="DO3872" t="e">
        <f t="shared" si="273"/>
        <v>#N/A</v>
      </c>
      <c r="DP3872" s="3">
        <f t="shared" si="274"/>
        <v>9</v>
      </c>
      <c r="DQ3872" s="3"/>
    </row>
    <row r="3873" spans="7:121" x14ac:dyDescent="0.25">
      <c r="G3873"/>
      <c r="DI3873" s="4">
        <f>INDEX(Sheet2!A:A,QUOTIENT(ROW()-1,19)+2)</f>
        <v>41808</v>
      </c>
      <c r="DJ3873" s="4">
        <f>INDEX(Sheet2!C:C,QUOTIENT(ROW()-1,19)+2)</f>
        <v>42369</v>
      </c>
      <c r="DK3873" s="4" t="e">
        <f>IFERROR(INDEX(Sheet2!$AA$2:$AS$600,QUOTIENT(ROW()-1,19)+1,MOD(ROW()-2,19)+1),NA())</f>
        <v>#N/A</v>
      </c>
      <c r="DL3873" t="str">
        <f>IFERROR(INDEX(Sheet2!$AU$2:$BM$600,QUOTIENT(ROW()-1,19)+1,MOD(ROW()-2,19)+1),NA())</f>
        <v/>
      </c>
      <c r="DM3873" s="4" t="e">
        <f t="shared" si="271"/>
        <v>#N/A</v>
      </c>
      <c r="DN3873" t="e">
        <f t="shared" si="272"/>
        <v>#N/A</v>
      </c>
      <c r="DO3873" t="e">
        <f t="shared" si="273"/>
        <v>#N/A</v>
      </c>
      <c r="DP3873" s="3">
        <f t="shared" si="274"/>
        <v>9</v>
      </c>
      <c r="DQ3873" s="3"/>
    </row>
    <row r="3874" spans="7:121" x14ac:dyDescent="0.25">
      <c r="G3874"/>
      <c r="DI3874" s="4">
        <f>INDEX(Sheet2!A:A,QUOTIENT(ROW()-1,19)+2)</f>
        <v>41808</v>
      </c>
      <c r="DJ3874" s="4">
        <f>INDEX(Sheet2!C:C,QUOTIENT(ROW()-1,19)+2)</f>
        <v>42369</v>
      </c>
      <c r="DK3874" s="4" t="e">
        <f>IFERROR(INDEX(Sheet2!$AA$2:$AS$600,QUOTIENT(ROW()-1,19)+1,MOD(ROW()-2,19)+1),NA())</f>
        <v>#N/A</v>
      </c>
      <c r="DL3874" t="str">
        <f>IFERROR(INDEX(Sheet2!$AU$2:$BM$600,QUOTIENT(ROW()-1,19)+1,MOD(ROW()-2,19)+1),NA())</f>
        <v/>
      </c>
      <c r="DM3874" s="4" t="e">
        <f t="shared" si="271"/>
        <v>#N/A</v>
      </c>
      <c r="DN3874" t="e">
        <f t="shared" si="272"/>
        <v>#N/A</v>
      </c>
      <c r="DO3874" t="e">
        <f t="shared" si="273"/>
        <v>#N/A</v>
      </c>
      <c r="DP3874" s="3">
        <f t="shared" si="274"/>
        <v>9</v>
      </c>
      <c r="DQ3874" s="3"/>
    </row>
    <row r="3875" spans="7:121" x14ac:dyDescent="0.25">
      <c r="G3875"/>
      <c r="DI3875" s="4">
        <f>INDEX(Sheet2!A:A,QUOTIENT(ROW()-1,19)+2)</f>
        <v>41808</v>
      </c>
      <c r="DJ3875" s="4">
        <f>INDEX(Sheet2!C:C,QUOTIENT(ROW()-1,19)+2)</f>
        <v>42369</v>
      </c>
      <c r="DK3875" s="4" t="e">
        <f>IFERROR(INDEX(Sheet2!$AA$2:$AS$600,QUOTIENT(ROW()-1,19)+1,MOD(ROW()-2,19)+1),NA())</f>
        <v>#N/A</v>
      </c>
      <c r="DL3875" t="str">
        <f>IFERROR(INDEX(Sheet2!$AU$2:$BM$600,QUOTIENT(ROW()-1,19)+1,MOD(ROW()-2,19)+1),NA())</f>
        <v/>
      </c>
      <c r="DM3875" s="4" t="e">
        <f t="shared" si="271"/>
        <v>#N/A</v>
      </c>
      <c r="DN3875" t="e">
        <f t="shared" si="272"/>
        <v>#N/A</v>
      </c>
      <c r="DO3875" t="e">
        <f t="shared" si="273"/>
        <v>#N/A</v>
      </c>
      <c r="DP3875" s="3">
        <f t="shared" si="274"/>
        <v>9</v>
      </c>
      <c r="DQ3875" s="3"/>
    </row>
    <row r="3876" spans="7:121" x14ac:dyDescent="0.25">
      <c r="G3876"/>
      <c r="DI3876" s="4">
        <f>INDEX(Sheet2!A:A,QUOTIENT(ROW()-1,19)+2)</f>
        <v>41808</v>
      </c>
      <c r="DJ3876" s="4">
        <f>INDEX(Sheet2!C:C,QUOTIENT(ROW()-1,19)+2)</f>
        <v>42369</v>
      </c>
      <c r="DK3876" s="4" t="e">
        <f>IFERROR(INDEX(Sheet2!$AA$2:$AS$600,QUOTIENT(ROW()-1,19)+1,MOD(ROW()-2,19)+1),NA())</f>
        <v>#N/A</v>
      </c>
      <c r="DL3876" t="str">
        <f>IFERROR(INDEX(Sheet2!$AU$2:$BM$600,QUOTIENT(ROW()-1,19)+1,MOD(ROW()-2,19)+1),NA())</f>
        <v/>
      </c>
      <c r="DM3876" s="4" t="e">
        <f t="shared" si="271"/>
        <v>#N/A</v>
      </c>
      <c r="DN3876" t="e">
        <f t="shared" si="272"/>
        <v>#N/A</v>
      </c>
      <c r="DO3876" t="e">
        <f t="shared" si="273"/>
        <v>#N/A</v>
      </c>
      <c r="DP3876" s="3">
        <f t="shared" si="274"/>
        <v>9</v>
      </c>
      <c r="DQ3876" s="3"/>
    </row>
    <row r="3877" spans="7:121" x14ac:dyDescent="0.25">
      <c r="G3877"/>
      <c r="DI3877" s="4">
        <f>INDEX(Sheet2!A:A,QUOTIENT(ROW()-1,19)+2)</f>
        <v>41808</v>
      </c>
      <c r="DJ3877" s="4">
        <f>INDEX(Sheet2!C:C,QUOTIENT(ROW()-1,19)+2)</f>
        <v>42369</v>
      </c>
      <c r="DK3877" s="4" t="e">
        <f>IFERROR(INDEX(Sheet2!$AA$2:$AS$600,QUOTIENT(ROW()-1,19)+1,MOD(ROW()-2,19)+1),NA())</f>
        <v>#N/A</v>
      </c>
      <c r="DL3877" t="str">
        <f>IFERROR(INDEX(Sheet2!$AU$2:$BM$600,QUOTIENT(ROW()-1,19)+1,MOD(ROW()-2,19)+1),NA())</f>
        <v/>
      </c>
      <c r="DM3877" s="4" t="e">
        <f t="shared" si="271"/>
        <v>#N/A</v>
      </c>
      <c r="DN3877" t="e">
        <f t="shared" si="272"/>
        <v>#N/A</v>
      </c>
      <c r="DO3877" t="e">
        <f t="shared" si="273"/>
        <v>#N/A</v>
      </c>
      <c r="DP3877" s="3">
        <f t="shared" si="274"/>
        <v>9</v>
      </c>
      <c r="DQ3877" s="3"/>
    </row>
    <row r="3878" spans="7:121" x14ac:dyDescent="0.25">
      <c r="G3878"/>
      <c r="DI3878" s="4">
        <f>INDEX(Sheet2!A:A,QUOTIENT(ROW()-1,19)+2)</f>
        <v>41808</v>
      </c>
      <c r="DJ3878" s="4">
        <f>INDEX(Sheet2!C:C,QUOTIENT(ROW()-1,19)+2)</f>
        <v>42369</v>
      </c>
      <c r="DK3878" s="4">
        <f>IFERROR(INDEX(Sheet2!$AA$2:$AS$600,QUOTIENT(ROW()-1,19)+1,MOD(ROW()-2,19)+1),NA())</f>
        <v>42348.924999999996</v>
      </c>
      <c r="DL3878">
        <f>IFERROR(INDEX(Sheet2!$AU$2:$BM$600,QUOTIENT(ROW()-1,19)+1,MOD(ROW()-2,19)+1),NA())</f>
        <v>1.25</v>
      </c>
      <c r="DM3878" s="4" t="e">
        <f t="shared" si="271"/>
        <v>#N/A</v>
      </c>
      <c r="DN3878" t="e">
        <f t="shared" si="272"/>
        <v>#N/A</v>
      </c>
      <c r="DO3878" t="e">
        <f t="shared" si="273"/>
        <v>#N/A</v>
      </c>
      <c r="DP3878" s="3">
        <f t="shared" si="274"/>
        <v>10</v>
      </c>
      <c r="DQ3878" s="3"/>
    </row>
    <row r="3879" spans="7:121" x14ac:dyDescent="0.25">
      <c r="G3879"/>
      <c r="DI3879" s="4">
        <f>INDEX(Sheet2!A:A,QUOTIENT(ROW()-1,19)+2)</f>
        <v>41808</v>
      </c>
      <c r="DJ3879" s="4">
        <f>INDEX(Sheet2!C:C,QUOTIENT(ROW()-1,19)+2)</f>
        <v>42369</v>
      </c>
      <c r="DK3879" s="4">
        <f>IFERROR(INDEX(Sheet2!$AA$2:$AS$600,QUOTIENT(ROW()-1,19)+1,MOD(ROW()-2,19)+1),NA())</f>
        <v>42369</v>
      </c>
      <c r="DL3879">
        <f>IFERROR(INDEX(Sheet2!$AU$2:$BM$600,QUOTIENT(ROW()-1,19)+1,MOD(ROW()-2,19)+1),NA())</f>
        <v>1.25</v>
      </c>
      <c r="DM3879" s="4" t="e">
        <f t="shared" si="271"/>
        <v>#N/A</v>
      </c>
      <c r="DN3879" t="e">
        <f t="shared" si="272"/>
        <v>#N/A</v>
      </c>
      <c r="DO3879" t="e">
        <f t="shared" si="273"/>
        <v>#N/A</v>
      </c>
      <c r="DP3879" s="3">
        <f t="shared" si="274"/>
        <v>11</v>
      </c>
      <c r="DQ3879" s="3"/>
    </row>
    <row r="3880" spans="7:121" x14ac:dyDescent="0.25">
      <c r="G3880"/>
      <c r="DI3880" s="4">
        <f>INDEX(Sheet2!A:A,QUOTIENT(ROW()-1,19)+2)</f>
        <v>41808</v>
      </c>
      <c r="DJ3880" s="4">
        <f>INDEX(Sheet2!C:C,QUOTIENT(ROW()-1,19)+2)</f>
        <v>42369</v>
      </c>
      <c r="DK3880" s="4">
        <f>IFERROR(INDEX(Sheet2!$AA$2:$AS$600,QUOTIENT(ROW()-1,19)+1,MOD(ROW()-2,19)+1),NA())</f>
        <v>42389.074999999997</v>
      </c>
      <c r="DL3880">
        <f>IFERROR(INDEX(Sheet2!$AU$2:$BM$600,QUOTIENT(ROW()-1,19)+1,MOD(ROW()-2,19)+1),NA())</f>
        <v>1.25</v>
      </c>
      <c r="DM3880" s="4" t="e">
        <f t="shared" si="271"/>
        <v>#N/A</v>
      </c>
      <c r="DN3880" t="e">
        <f t="shared" si="272"/>
        <v>#N/A</v>
      </c>
      <c r="DO3880" t="e">
        <f t="shared" si="273"/>
        <v>#N/A</v>
      </c>
      <c r="DP3880" s="3">
        <f t="shared" si="274"/>
        <v>12</v>
      </c>
      <c r="DQ3880" s="3"/>
    </row>
    <row r="3881" spans="7:121" x14ac:dyDescent="0.25">
      <c r="G3881"/>
      <c r="DI3881" s="4">
        <f>INDEX(Sheet2!A:A,QUOTIENT(ROW()-1,19)+2)</f>
        <v>41808</v>
      </c>
      <c r="DJ3881" s="4">
        <f>INDEX(Sheet2!C:C,QUOTIENT(ROW()-1,19)+2)</f>
        <v>42369</v>
      </c>
      <c r="DK3881" s="4" t="e">
        <f>IFERROR(INDEX(Sheet2!$AA$2:$AS$600,QUOTIENT(ROW()-1,19)+1,MOD(ROW()-2,19)+1),NA())</f>
        <v>#N/A</v>
      </c>
      <c r="DL3881" t="str">
        <f>IFERROR(INDEX(Sheet2!$AU$2:$BM$600,QUOTIENT(ROW()-1,19)+1,MOD(ROW()-2,19)+1),NA())</f>
        <v/>
      </c>
      <c r="DM3881" s="4" t="e">
        <f t="shared" si="271"/>
        <v>#N/A</v>
      </c>
      <c r="DN3881" t="e">
        <f t="shared" si="272"/>
        <v>#N/A</v>
      </c>
      <c r="DO3881" t="e">
        <f t="shared" si="273"/>
        <v>#N/A</v>
      </c>
      <c r="DP3881" s="3">
        <f t="shared" si="274"/>
        <v>12</v>
      </c>
      <c r="DQ3881" s="3"/>
    </row>
    <row r="3882" spans="7:121" x14ac:dyDescent="0.25">
      <c r="G3882"/>
      <c r="DI3882" s="4">
        <f>INDEX(Sheet2!A:A,QUOTIENT(ROW()-1,19)+2)</f>
        <v>41808</v>
      </c>
      <c r="DJ3882" s="4">
        <f>INDEX(Sheet2!C:C,QUOTIENT(ROW()-1,19)+2)</f>
        <v>42369</v>
      </c>
      <c r="DK3882" s="4" t="e">
        <f>IFERROR(INDEX(Sheet2!$AA$2:$AS$600,QUOTIENT(ROW()-1,19)+1,MOD(ROW()-2,19)+1),NA())</f>
        <v>#N/A</v>
      </c>
      <c r="DL3882" t="str">
        <f>IFERROR(INDEX(Sheet2!$AU$2:$BM$600,QUOTIENT(ROW()-1,19)+1,MOD(ROW()-2,19)+1),NA())</f>
        <v/>
      </c>
      <c r="DM3882" s="4" t="e">
        <f t="shared" si="271"/>
        <v>#N/A</v>
      </c>
      <c r="DN3882" t="e">
        <f t="shared" si="272"/>
        <v>#N/A</v>
      </c>
      <c r="DO3882" t="e">
        <f t="shared" si="273"/>
        <v>#N/A</v>
      </c>
      <c r="DP3882" s="3">
        <f t="shared" si="274"/>
        <v>12</v>
      </c>
      <c r="DQ3882" s="3"/>
    </row>
    <row r="3883" spans="7:121" x14ac:dyDescent="0.25">
      <c r="G3883"/>
      <c r="DI3883" s="4">
        <f>INDEX(Sheet2!A:A,QUOTIENT(ROW()-1,19)+2)</f>
        <v>41808</v>
      </c>
      <c r="DJ3883" s="4">
        <f>INDEX(Sheet2!C:C,QUOTIENT(ROW()-1,19)+2)</f>
        <v>42369</v>
      </c>
      <c r="DK3883" s="4" t="e">
        <f>IFERROR(INDEX(Sheet2!$AA$2:$AS$600,QUOTIENT(ROW()-1,19)+1,MOD(ROW()-2,19)+1),NA())</f>
        <v>#N/A</v>
      </c>
      <c r="DL3883" t="str">
        <f>IFERROR(INDEX(Sheet2!$AU$2:$BM$600,QUOTIENT(ROW()-1,19)+1,MOD(ROW()-2,19)+1),NA())</f>
        <v/>
      </c>
      <c r="DM3883" s="4" t="e">
        <f t="shared" si="271"/>
        <v>#N/A</v>
      </c>
      <c r="DN3883" t="e">
        <f t="shared" si="272"/>
        <v>#N/A</v>
      </c>
      <c r="DO3883" t="e">
        <f t="shared" si="273"/>
        <v>#N/A</v>
      </c>
      <c r="DP3883" s="3">
        <f t="shared" si="274"/>
        <v>12</v>
      </c>
      <c r="DQ3883" s="3"/>
    </row>
    <row r="3884" spans="7:121" x14ac:dyDescent="0.25">
      <c r="G3884"/>
      <c r="DI3884" s="4">
        <f>INDEX(Sheet2!A:A,QUOTIENT(ROW()-1,19)+2)</f>
        <v>41808</v>
      </c>
      <c r="DJ3884" s="4">
        <f>INDEX(Sheet2!C:C,QUOTIENT(ROW()-1,19)+2)</f>
        <v>42369</v>
      </c>
      <c r="DK3884" s="4" t="e">
        <f>IFERROR(INDEX(Sheet2!$AA$2:$AS$600,QUOTIENT(ROW()-1,19)+1,MOD(ROW()-2,19)+1),NA())</f>
        <v>#N/A</v>
      </c>
      <c r="DL3884" t="str">
        <f>IFERROR(INDEX(Sheet2!$AU$2:$BM$600,QUOTIENT(ROW()-1,19)+1,MOD(ROW()-2,19)+1),NA())</f>
        <v/>
      </c>
      <c r="DM3884" s="4" t="e">
        <f t="shared" si="271"/>
        <v>#N/A</v>
      </c>
      <c r="DN3884" t="e">
        <f t="shared" si="272"/>
        <v>#N/A</v>
      </c>
      <c r="DO3884" t="e">
        <f t="shared" si="273"/>
        <v>#N/A</v>
      </c>
      <c r="DP3884" s="3">
        <f t="shared" si="274"/>
        <v>12</v>
      </c>
      <c r="DQ3884" s="3"/>
    </row>
    <row r="3885" spans="7:121" x14ac:dyDescent="0.25">
      <c r="G3885"/>
      <c r="DI3885" s="4">
        <f>INDEX(Sheet2!A:A,QUOTIENT(ROW()-1,19)+2)</f>
        <v>41808</v>
      </c>
      <c r="DJ3885" s="4">
        <f>INDEX(Sheet2!C:C,QUOTIENT(ROW()-1,19)+2)</f>
        <v>42369</v>
      </c>
      <c r="DK3885" s="4" t="e">
        <f>IFERROR(INDEX(Sheet2!$AA$2:$AS$600,QUOTIENT(ROW()-1,19)+1,MOD(ROW()-2,19)+1),NA())</f>
        <v>#N/A</v>
      </c>
      <c r="DL3885" t="str">
        <f>IFERROR(INDEX(Sheet2!$AU$2:$BM$600,QUOTIENT(ROW()-1,19)+1,MOD(ROW()-2,19)+1),NA())</f>
        <v/>
      </c>
      <c r="DM3885" s="4" t="e">
        <f t="shared" si="271"/>
        <v>#N/A</v>
      </c>
      <c r="DN3885" t="e">
        <f t="shared" si="272"/>
        <v>#N/A</v>
      </c>
      <c r="DO3885" t="e">
        <f t="shared" si="273"/>
        <v>#N/A</v>
      </c>
      <c r="DP3885" s="3">
        <f t="shared" si="274"/>
        <v>12</v>
      </c>
      <c r="DQ3885" s="3"/>
    </row>
    <row r="3886" spans="7:121" x14ac:dyDescent="0.25">
      <c r="G3886"/>
      <c r="DI3886" s="4">
        <f>INDEX(Sheet2!A:A,QUOTIENT(ROW()-1,19)+2)</f>
        <v>41808</v>
      </c>
      <c r="DJ3886" s="4">
        <f>INDEX(Sheet2!C:C,QUOTIENT(ROW()-1,19)+2)</f>
        <v>42369</v>
      </c>
      <c r="DK3886" s="4" t="e">
        <f>IFERROR(INDEX(Sheet2!$AA$2:$AS$600,QUOTIENT(ROW()-1,19)+1,MOD(ROW()-2,19)+1),NA())</f>
        <v>#N/A</v>
      </c>
      <c r="DL3886" t="str">
        <f>IFERROR(INDEX(Sheet2!$AU$2:$BM$600,QUOTIENT(ROW()-1,19)+1,MOD(ROW()-2,19)+1),NA())</f>
        <v/>
      </c>
      <c r="DM3886" s="4" t="e">
        <f t="shared" si="271"/>
        <v>#N/A</v>
      </c>
      <c r="DN3886" t="e">
        <f t="shared" si="272"/>
        <v>#N/A</v>
      </c>
      <c r="DO3886" t="e">
        <f t="shared" si="273"/>
        <v>#N/A</v>
      </c>
      <c r="DP3886" s="3">
        <f t="shared" si="274"/>
        <v>12</v>
      </c>
      <c r="DQ3886" s="3"/>
    </row>
    <row r="3887" spans="7:121" x14ac:dyDescent="0.25">
      <c r="G3887"/>
      <c r="DI3887" s="4">
        <f>INDEX(Sheet2!A:A,QUOTIENT(ROW()-1,19)+2)</f>
        <v>41808</v>
      </c>
      <c r="DJ3887" s="4">
        <f>INDEX(Sheet2!C:C,QUOTIENT(ROW()-1,19)+2)</f>
        <v>42369</v>
      </c>
      <c r="DK3887" s="4" t="e">
        <f>IFERROR(INDEX(Sheet2!$AA$2:$AS$600,QUOTIENT(ROW()-1,19)+1,MOD(ROW()-2,19)+1),NA())</f>
        <v>#N/A</v>
      </c>
      <c r="DL3887" t="str">
        <f>IFERROR(INDEX(Sheet2!$AU$2:$BM$600,QUOTIENT(ROW()-1,19)+1,MOD(ROW()-2,19)+1),NA())</f>
        <v/>
      </c>
      <c r="DM3887" s="4" t="e">
        <f t="shared" si="271"/>
        <v>#N/A</v>
      </c>
      <c r="DN3887" t="e">
        <f t="shared" si="272"/>
        <v>#N/A</v>
      </c>
      <c r="DO3887" t="e">
        <f t="shared" si="273"/>
        <v>#N/A</v>
      </c>
      <c r="DP3887" s="3">
        <f t="shared" si="274"/>
        <v>12</v>
      </c>
      <c r="DQ3887" s="3"/>
    </row>
    <row r="3888" spans="7:121" x14ac:dyDescent="0.25">
      <c r="G3888"/>
      <c r="DI3888" s="4">
        <f>INDEX(Sheet2!A:A,QUOTIENT(ROW()-1,19)+2)</f>
        <v>41808</v>
      </c>
      <c r="DJ3888" s="4">
        <f>INDEX(Sheet2!C:C,QUOTIENT(ROW()-1,19)+2)</f>
        <v>42369</v>
      </c>
      <c r="DK3888" s="4" t="e">
        <f>IFERROR(INDEX(Sheet2!$AA$2:$AS$600,QUOTIENT(ROW()-1,19)+1,MOD(ROW()-2,19)+1),NA())</f>
        <v>#N/A</v>
      </c>
      <c r="DL3888" t="str">
        <f>IFERROR(INDEX(Sheet2!$AU$2:$BM$600,QUOTIENT(ROW()-1,19)+1,MOD(ROW()-2,19)+1),NA())</f>
        <v/>
      </c>
      <c r="DM3888" s="4" t="e">
        <f t="shared" si="271"/>
        <v>#N/A</v>
      </c>
      <c r="DN3888" t="e">
        <f t="shared" si="272"/>
        <v>#N/A</v>
      </c>
      <c r="DO3888" t="e">
        <f t="shared" si="273"/>
        <v>#N/A</v>
      </c>
      <c r="DP3888" s="3">
        <f t="shared" si="274"/>
        <v>12</v>
      </c>
      <c r="DQ3888" s="3"/>
    </row>
    <row r="3889" spans="7:121" x14ac:dyDescent="0.25">
      <c r="G3889"/>
      <c r="DI3889" s="4">
        <f>INDEX(Sheet2!A:A,QUOTIENT(ROW()-1,19)+2)</f>
        <v>41808</v>
      </c>
      <c r="DJ3889" s="4">
        <f>INDEX(Sheet2!C:C,QUOTIENT(ROW()-1,19)+2)</f>
        <v>42369</v>
      </c>
      <c r="DK3889" s="4" t="e">
        <f>IFERROR(INDEX(Sheet2!$AA$2:$AS$600,QUOTIENT(ROW()-1,19)+1,MOD(ROW()-2,19)+1),NA())</f>
        <v>#N/A</v>
      </c>
      <c r="DL3889" t="str">
        <f>IFERROR(INDEX(Sheet2!$AU$2:$BM$600,QUOTIENT(ROW()-1,19)+1,MOD(ROW()-2,19)+1),NA())</f>
        <v/>
      </c>
      <c r="DM3889" s="4" t="e">
        <f t="shared" si="271"/>
        <v>#N/A</v>
      </c>
      <c r="DN3889" t="e">
        <f t="shared" si="272"/>
        <v>#N/A</v>
      </c>
      <c r="DO3889" t="e">
        <f t="shared" si="273"/>
        <v>#N/A</v>
      </c>
      <c r="DP3889" s="3">
        <f t="shared" si="274"/>
        <v>12</v>
      </c>
      <c r="DQ3889" s="3"/>
    </row>
    <row r="3890" spans="7:121" x14ac:dyDescent="0.25">
      <c r="G3890"/>
      <c r="DI3890" s="4">
        <f>INDEX(Sheet2!A:A,QUOTIENT(ROW()-1,19)+2)</f>
        <v>41808</v>
      </c>
      <c r="DJ3890" s="4">
        <f>INDEX(Sheet2!C:C,QUOTIENT(ROW()-1,19)+2)</f>
        <v>42369</v>
      </c>
      <c r="DK3890" s="4" t="e">
        <f>IFERROR(INDEX(Sheet2!$AA$2:$AS$600,QUOTIENT(ROW()-1,19)+1,MOD(ROW()-2,19)+1),NA())</f>
        <v>#N/A</v>
      </c>
      <c r="DL3890" t="str">
        <f>IFERROR(INDEX(Sheet2!$AU$2:$BM$600,QUOTIENT(ROW()-1,19)+1,MOD(ROW()-2,19)+1),NA())</f>
        <v/>
      </c>
      <c r="DM3890" s="4" t="e">
        <f t="shared" si="271"/>
        <v>#N/A</v>
      </c>
      <c r="DN3890" t="e">
        <f t="shared" si="272"/>
        <v>#N/A</v>
      </c>
      <c r="DO3890" t="e">
        <f t="shared" si="273"/>
        <v>#N/A</v>
      </c>
      <c r="DP3890" s="3">
        <f t="shared" si="274"/>
        <v>12</v>
      </c>
      <c r="DQ3890" s="3"/>
    </row>
    <row r="3891" spans="7:121" x14ac:dyDescent="0.25">
      <c r="G3891"/>
      <c r="DI3891" s="4">
        <f>INDEX(Sheet2!A:A,QUOTIENT(ROW()-1,19)+2)</f>
        <v>41808</v>
      </c>
      <c r="DJ3891" s="4">
        <f>INDEX(Sheet2!C:C,QUOTIENT(ROW()-1,19)+2)</f>
        <v>42369</v>
      </c>
      <c r="DK3891" s="4" t="e">
        <f>IFERROR(INDEX(Sheet2!$AA$2:$AS$600,QUOTIENT(ROW()-1,19)+1,MOD(ROW()-2,19)+1),NA())</f>
        <v>#N/A</v>
      </c>
      <c r="DL3891" t="str">
        <f>IFERROR(INDEX(Sheet2!$AU$2:$BM$600,QUOTIENT(ROW()-1,19)+1,MOD(ROW()-2,19)+1),NA())</f>
        <v/>
      </c>
      <c r="DM3891" s="4" t="e">
        <f t="shared" si="271"/>
        <v>#N/A</v>
      </c>
      <c r="DN3891" t="e">
        <f t="shared" si="272"/>
        <v>#N/A</v>
      </c>
      <c r="DO3891" t="e">
        <f t="shared" si="273"/>
        <v>#N/A</v>
      </c>
      <c r="DP3891" s="3">
        <f t="shared" si="274"/>
        <v>12</v>
      </c>
      <c r="DQ3891" s="3"/>
    </row>
    <row r="3892" spans="7:121" x14ac:dyDescent="0.25">
      <c r="G3892"/>
      <c r="DI3892" s="4">
        <f>INDEX(Sheet2!A:A,QUOTIENT(ROW()-1,19)+2)</f>
        <v>41808</v>
      </c>
      <c r="DJ3892" s="4">
        <f>INDEX(Sheet2!C:C,QUOTIENT(ROW()-1,19)+2)</f>
        <v>42369</v>
      </c>
      <c r="DK3892" s="4" t="e">
        <f>IFERROR(INDEX(Sheet2!$AA$2:$AS$600,QUOTIENT(ROW()-1,19)+1,MOD(ROW()-2,19)+1),NA())</f>
        <v>#N/A</v>
      </c>
      <c r="DL3892" t="str">
        <f>IFERROR(INDEX(Sheet2!$AU$2:$BM$600,QUOTIENT(ROW()-1,19)+1,MOD(ROW()-2,19)+1),NA())</f>
        <v/>
      </c>
      <c r="DM3892" s="4" t="e">
        <f t="shared" si="271"/>
        <v>#N/A</v>
      </c>
      <c r="DN3892" t="e">
        <f t="shared" si="272"/>
        <v>#N/A</v>
      </c>
      <c r="DO3892" t="e">
        <f t="shared" si="273"/>
        <v>#N/A</v>
      </c>
      <c r="DP3892" s="3">
        <f t="shared" si="274"/>
        <v>12</v>
      </c>
      <c r="DQ3892" s="3"/>
    </row>
    <row r="3893" spans="7:121" x14ac:dyDescent="0.25">
      <c r="G3893"/>
      <c r="DI3893" s="4">
        <f>INDEX(Sheet2!A:A,QUOTIENT(ROW()-1,19)+2)</f>
        <v>41808</v>
      </c>
      <c r="DJ3893" s="4">
        <f>INDEX(Sheet2!C:C,QUOTIENT(ROW()-1,19)+2)</f>
        <v>42369</v>
      </c>
      <c r="DK3893" s="4" t="e">
        <f>IFERROR(INDEX(Sheet2!$AA$2:$AS$600,QUOTIENT(ROW()-1,19)+1,MOD(ROW()-2,19)+1),NA())</f>
        <v>#N/A</v>
      </c>
      <c r="DL3893" t="str">
        <f>IFERROR(INDEX(Sheet2!$AU$2:$BM$600,QUOTIENT(ROW()-1,19)+1,MOD(ROW()-2,19)+1),NA())</f>
        <v/>
      </c>
      <c r="DM3893" s="4" t="e">
        <f t="shared" si="271"/>
        <v>#N/A</v>
      </c>
      <c r="DN3893" t="e">
        <f t="shared" si="272"/>
        <v>#N/A</v>
      </c>
      <c r="DO3893" t="e">
        <f t="shared" si="273"/>
        <v>#N/A</v>
      </c>
      <c r="DP3893" s="3">
        <f t="shared" si="274"/>
        <v>12</v>
      </c>
      <c r="DQ3893" s="3"/>
    </row>
    <row r="3894" spans="7:121" x14ac:dyDescent="0.25">
      <c r="G3894"/>
      <c r="DI3894" s="4">
        <f>INDEX(Sheet2!A:A,QUOTIENT(ROW()-1,19)+2)</f>
        <v>41808</v>
      </c>
      <c r="DJ3894" s="4">
        <f>INDEX(Sheet2!C:C,QUOTIENT(ROW()-1,19)+2)</f>
        <v>42369</v>
      </c>
      <c r="DK3894" s="4" t="e">
        <f>IFERROR(INDEX(Sheet2!$AA$2:$AS$600,QUOTIENT(ROW()-1,19)+1,MOD(ROW()-2,19)+1),NA())</f>
        <v>#N/A</v>
      </c>
      <c r="DL3894" t="str">
        <f>IFERROR(INDEX(Sheet2!$AU$2:$BM$600,QUOTIENT(ROW()-1,19)+1,MOD(ROW()-2,19)+1),NA())</f>
        <v/>
      </c>
      <c r="DM3894" s="4" t="e">
        <f t="shared" si="271"/>
        <v>#N/A</v>
      </c>
      <c r="DN3894" t="e">
        <f t="shared" si="272"/>
        <v>#N/A</v>
      </c>
      <c r="DO3894" t="e">
        <f t="shared" si="273"/>
        <v>#N/A</v>
      </c>
      <c r="DP3894" s="3">
        <f t="shared" si="274"/>
        <v>12</v>
      </c>
      <c r="DQ3894" s="3"/>
    </row>
    <row r="3895" spans="7:121" x14ac:dyDescent="0.25">
      <c r="G3895"/>
      <c r="DI3895" s="4">
        <f>INDEX(Sheet2!A:A,QUOTIENT(ROW()-1,19)+2)</f>
        <v>41808</v>
      </c>
      <c r="DJ3895" s="4">
        <f>INDEX(Sheet2!C:C,QUOTIENT(ROW()-1,19)+2)</f>
        <v>42369</v>
      </c>
      <c r="DK3895" s="4" t="e">
        <f>IFERROR(INDEX(Sheet2!$AA$2:$AS$600,QUOTIENT(ROW()-1,19)+1,MOD(ROW()-2,19)+1),NA())</f>
        <v>#N/A</v>
      </c>
      <c r="DL3895" t="str">
        <f>IFERROR(INDEX(Sheet2!$AU$2:$BM$600,QUOTIENT(ROW()-1,19)+1,MOD(ROW()-2,19)+1),NA())</f>
        <v/>
      </c>
      <c r="DM3895" s="4" t="e">
        <f t="shared" si="271"/>
        <v>#N/A</v>
      </c>
      <c r="DN3895" t="e">
        <f t="shared" si="272"/>
        <v>#N/A</v>
      </c>
      <c r="DO3895" t="e">
        <f t="shared" si="273"/>
        <v>#N/A</v>
      </c>
      <c r="DP3895" s="3">
        <f t="shared" si="274"/>
        <v>12</v>
      </c>
      <c r="DQ3895" s="3"/>
    </row>
    <row r="3896" spans="7:121" x14ac:dyDescent="0.25">
      <c r="G3896"/>
      <c r="DI3896" s="4">
        <f>INDEX(Sheet2!A:A,QUOTIENT(ROW()-1,19)+2)</f>
        <v>41808</v>
      </c>
      <c r="DJ3896" s="4">
        <f>INDEX(Sheet2!C:C,QUOTIENT(ROW()-1,19)+2)</f>
        <v>42369</v>
      </c>
      <c r="DK3896" s="4" t="e">
        <f>IFERROR(INDEX(Sheet2!$AA$2:$AS$600,QUOTIENT(ROW()-1,19)+1,MOD(ROW()-2,19)+1),NA())</f>
        <v>#N/A</v>
      </c>
      <c r="DL3896" t="str">
        <f>IFERROR(INDEX(Sheet2!$AU$2:$BM$600,QUOTIENT(ROW()-1,19)+1,MOD(ROW()-2,19)+1),NA())</f>
        <v/>
      </c>
      <c r="DM3896" s="4" t="e">
        <f t="shared" si="271"/>
        <v>#N/A</v>
      </c>
      <c r="DN3896" t="e">
        <f t="shared" si="272"/>
        <v>#N/A</v>
      </c>
      <c r="DO3896" t="e">
        <f t="shared" si="273"/>
        <v>#N/A</v>
      </c>
      <c r="DP3896" s="3">
        <f t="shared" si="274"/>
        <v>12</v>
      </c>
      <c r="DQ3896" s="3"/>
    </row>
    <row r="3897" spans="7:121" x14ac:dyDescent="0.25">
      <c r="G3897"/>
      <c r="DI3897" s="4">
        <f>INDEX(Sheet2!A:A,QUOTIENT(ROW()-1,19)+2)</f>
        <v>41808</v>
      </c>
      <c r="DJ3897" s="4">
        <f>INDEX(Sheet2!C:C,QUOTIENT(ROW()-1,19)+2)</f>
        <v>42369</v>
      </c>
      <c r="DK3897" s="4">
        <f>IFERROR(INDEX(Sheet2!$AA$2:$AS$600,QUOTIENT(ROW()-1,19)+1,MOD(ROW()-2,19)+1),NA())</f>
        <v>42369</v>
      </c>
      <c r="DL3897">
        <f>IFERROR(INDEX(Sheet2!$AU$2:$BM$600,QUOTIENT(ROW()-1,19)+1,MOD(ROW()-2,19)+1),NA())</f>
        <v>1.5</v>
      </c>
      <c r="DM3897" s="4" t="e">
        <f t="shared" si="271"/>
        <v>#N/A</v>
      </c>
      <c r="DN3897" t="e">
        <f t="shared" si="272"/>
        <v>#N/A</v>
      </c>
      <c r="DO3897" t="e">
        <f t="shared" si="273"/>
        <v>#N/A</v>
      </c>
      <c r="DP3897" s="3">
        <f t="shared" si="274"/>
        <v>13</v>
      </c>
      <c r="DQ3897" s="3"/>
    </row>
    <row r="3898" spans="7:121" x14ac:dyDescent="0.25">
      <c r="G3898"/>
      <c r="DI3898" s="4">
        <f>INDEX(Sheet2!A:A,QUOTIENT(ROW()-1,19)+2)</f>
        <v>41808</v>
      </c>
      <c r="DJ3898" s="4">
        <f>INDEX(Sheet2!C:C,QUOTIENT(ROW()-1,19)+2)</f>
        <v>42369</v>
      </c>
      <c r="DK3898" s="4" t="e">
        <f>IFERROR(INDEX(Sheet2!$AA$2:$AS$600,QUOTIENT(ROW()-1,19)+1,MOD(ROW()-2,19)+1),NA())</f>
        <v>#N/A</v>
      </c>
      <c r="DL3898" t="str">
        <f>IFERROR(INDEX(Sheet2!$AU$2:$BM$600,QUOTIENT(ROW()-1,19)+1,MOD(ROW()-2,19)+1),NA())</f>
        <v/>
      </c>
      <c r="DM3898" s="4" t="e">
        <f t="shared" si="271"/>
        <v>#N/A</v>
      </c>
      <c r="DN3898" t="e">
        <f t="shared" si="272"/>
        <v>#N/A</v>
      </c>
      <c r="DO3898" t="e">
        <f t="shared" si="273"/>
        <v>#N/A</v>
      </c>
      <c r="DP3898" s="3">
        <f t="shared" si="274"/>
        <v>13</v>
      </c>
      <c r="DQ3898" s="3"/>
    </row>
    <row r="3899" spans="7:121" x14ac:dyDescent="0.25">
      <c r="G3899"/>
      <c r="DI3899" s="4">
        <f>INDEX(Sheet2!A:A,QUOTIENT(ROW()-1,19)+2)</f>
        <v>41808</v>
      </c>
      <c r="DJ3899" s="4">
        <f>INDEX(Sheet2!C:C,QUOTIENT(ROW()-1,19)+2)</f>
        <v>42369</v>
      </c>
      <c r="DK3899" s="4" t="e">
        <f>IFERROR(INDEX(Sheet2!$AA$2:$AS$600,QUOTIENT(ROW()-1,19)+1,MOD(ROW()-2,19)+1),NA())</f>
        <v>#N/A</v>
      </c>
      <c r="DL3899" t="str">
        <f>IFERROR(INDEX(Sheet2!$AU$2:$BM$600,QUOTIENT(ROW()-1,19)+1,MOD(ROW()-2,19)+1),NA())</f>
        <v/>
      </c>
      <c r="DM3899" s="4" t="e">
        <f t="shared" si="271"/>
        <v>#N/A</v>
      </c>
      <c r="DN3899" t="e">
        <f t="shared" si="272"/>
        <v>#N/A</v>
      </c>
      <c r="DO3899" t="e">
        <f t="shared" si="273"/>
        <v>#N/A</v>
      </c>
      <c r="DP3899" s="3">
        <f t="shared" si="274"/>
        <v>13</v>
      </c>
      <c r="DQ3899" s="3"/>
    </row>
    <row r="3900" spans="7:121" x14ac:dyDescent="0.25">
      <c r="G3900"/>
      <c r="DI3900" s="4">
        <f>INDEX(Sheet2!A:A,QUOTIENT(ROW()-1,19)+2)</f>
        <v>41808</v>
      </c>
      <c r="DJ3900" s="4">
        <f>INDEX(Sheet2!C:C,QUOTIENT(ROW()-1,19)+2)</f>
        <v>42369</v>
      </c>
      <c r="DK3900" s="4" t="e">
        <f>IFERROR(INDEX(Sheet2!$AA$2:$AS$600,QUOTIENT(ROW()-1,19)+1,MOD(ROW()-2,19)+1),NA())</f>
        <v>#N/A</v>
      </c>
      <c r="DL3900" t="str">
        <f>IFERROR(INDEX(Sheet2!$AU$2:$BM$600,QUOTIENT(ROW()-1,19)+1,MOD(ROW()-2,19)+1),NA())</f>
        <v/>
      </c>
      <c r="DM3900" s="4" t="e">
        <f t="shared" si="271"/>
        <v>#N/A</v>
      </c>
      <c r="DN3900" t="e">
        <f t="shared" si="272"/>
        <v>#N/A</v>
      </c>
      <c r="DO3900" t="e">
        <f t="shared" si="273"/>
        <v>#N/A</v>
      </c>
      <c r="DP3900" s="3">
        <f t="shared" si="274"/>
        <v>13</v>
      </c>
      <c r="DQ3900" s="3"/>
    </row>
    <row r="3901" spans="7:121" x14ac:dyDescent="0.25">
      <c r="G3901"/>
      <c r="DI3901" s="4">
        <f>INDEX(Sheet2!A:A,QUOTIENT(ROW()-1,19)+2)</f>
        <v>41808</v>
      </c>
      <c r="DJ3901" s="4">
        <f>INDEX(Sheet2!C:C,QUOTIENT(ROW()-1,19)+2)</f>
        <v>42369</v>
      </c>
      <c r="DK3901" s="4" t="e">
        <f>IFERROR(INDEX(Sheet2!$AA$2:$AS$600,QUOTIENT(ROW()-1,19)+1,MOD(ROW()-2,19)+1),NA())</f>
        <v>#N/A</v>
      </c>
      <c r="DL3901" t="str">
        <f>IFERROR(INDEX(Sheet2!$AU$2:$BM$600,QUOTIENT(ROW()-1,19)+1,MOD(ROW()-2,19)+1),NA())</f>
        <v/>
      </c>
      <c r="DM3901" s="4" t="e">
        <f t="shared" si="271"/>
        <v>#N/A</v>
      </c>
      <c r="DN3901" t="e">
        <f t="shared" si="272"/>
        <v>#N/A</v>
      </c>
      <c r="DO3901" t="e">
        <f t="shared" si="273"/>
        <v>#N/A</v>
      </c>
      <c r="DP3901" s="3">
        <f t="shared" si="274"/>
        <v>13</v>
      </c>
      <c r="DQ3901" s="3"/>
    </row>
    <row r="3902" spans="7:121" x14ac:dyDescent="0.25">
      <c r="G3902"/>
      <c r="DI3902" s="4">
        <f>INDEX(Sheet2!A:A,QUOTIENT(ROW()-1,19)+2)</f>
        <v>41808</v>
      </c>
      <c r="DJ3902" s="4">
        <f>INDEX(Sheet2!C:C,QUOTIENT(ROW()-1,19)+2)</f>
        <v>42369</v>
      </c>
      <c r="DK3902" s="4" t="e">
        <f>IFERROR(INDEX(Sheet2!$AA$2:$AS$600,QUOTIENT(ROW()-1,19)+1,MOD(ROW()-2,19)+1),NA())</f>
        <v>#N/A</v>
      </c>
      <c r="DL3902" t="str">
        <f>IFERROR(INDEX(Sheet2!$AU$2:$BM$600,QUOTIENT(ROW()-1,19)+1,MOD(ROW()-2,19)+1),NA())</f>
        <v/>
      </c>
      <c r="DM3902" s="4" t="e">
        <f t="shared" si="271"/>
        <v>#N/A</v>
      </c>
      <c r="DN3902" t="e">
        <f t="shared" si="272"/>
        <v>#N/A</v>
      </c>
      <c r="DO3902" t="e">
        <f t="shared" si="273"/>
        <v>#N/A</v>
      </c>
      <c r="DP3902" s="3">
        <f t="shared" si="274"/>
        <v>13</v>
      </c>
      <c r="DQ3902" s="3"/>
    </row>
    <row r="3903" spans="7:121" x14ac:dyDescent="0.25">
      <c r="G3903"/>
      <c r="DI3903" s="4">
        <f>INDEX(Sheet2!A:A,QUOTIENT(ROW()-1,19)+2)</f>
        <v>41808</v>
      </c>
      <c r="DJ3903" s="4">
        <f>INDEX(Sheet2!C:C,QUOTIENT(ROW()-1,19)+2)</f>
        <v>42369</v>
      </c>
      <c r="DK3903" s="4" t="e">
        <f>IFERROR(INDEX(Sheet2!$AA$2:$AS$600,QUOTIENT(ROW()-1,19)+1,MOD(ROW()-2,19)+1),NA())</f>
        <v>#N/A</v>
      </c>
      <c r="DL3903" t="str">
        <f>IFERROR(INDEX(Sheet2!$AU$2:$BM$600,QUOTIENT(ROW()-1,19)+1,MOD(ROW()-2,19)+1),NA())</f>
        <v/>
      </c>
      <c r="DM3903" s="4" t="e">
        <f t="shared" si="271"/>
        <v>#N/A</v>
      </c>
      <c r="DN3903" t="e">
        <f t="shared" si="272"/>
        <v>#N/A</v>
      </c>
      <c r="DO3903" t="e">
        <f t="shared" si="273"/>
        <v>#N/A</v>
      </c>
      <c r="DP3903" s="3">
        <f t="shared" si="274"/>
        <v>13</v>
      </c>
      <c r="DQ3903" s="3"/>
    </row>
    <row r="3904" spans="7:121" x14ac:dyDescent="0.25">
      <c r="G3904"/>
      <c r="DI3904" s="4">
        <f>INDEX(Sheet2!A:A,QUOTIENT(ROW()-1,19)+2)</f>
        <v>41808</v>
      </c>
      <c r="DJ3904" s="4">
        <f>INDEX(Sheet2!C:C,QUOTIENT(ROW()-1,19)+2)</f>
        <v>42369</v>
      </c>
      <c r="DK3904" s="4" t="e">
        <f>IFERROR(INDEX(Sheet2!$AA$2:$AS$600,QUOTIENT(ROW()-1,19)+1,MOD(ROW()-2,19)+1),NA())</f>
        <v>#N/A</v>
      </c>
      <c r="DL3904" t="str">
        <f>IFERROR(INDEX(Sheet2!$AU$2:$BM$600,QUOTIENT(ROW()-1,19)+1,MOD(ROW()-2,19)+1),NA())</f>
        <v/>
      </c>
      <c r="DM3904" s="4" t="e">
        <f t="shared" si="271"/>
        <v>#N/A</v>
      </c>
      <c r="DN3904" t="e">
        <f t="shared" si="272"/>
        <v>#N/A</v>
      </c>
      <c r="DO3904" t="e">
        <f t="shared" si="273"/>
        <v>#N/A</v>
      </c>
      <c r="DP3904" s="3">
        <f t="shared" si="274"/>
        <v>13</v>
      </c>
      <c r="DQ3904" s="3"/>
    </row>
    <row r="3905" spans="7:121" x14ac:dyDescent="0.25">
      <c r="G3905"/>
      <c r="DI3905" s="4">
        <f>INDEX(Sheet2!A:A,QUOTIENT(ROW()-1,19)+2)</f>
        <v>41808</v>
      </c>
      <c r="DJ3905" s="4">
        <f>INDEX(Sheet2!C:C,QUOTIENT(ROW()-1,19)+2)</f>
        <v>42369</v>
      </c>
      <c r="DK3905" s="4" t="e">
        <f>IFERROR(INDEX(Sheet2!$AA$2:$AS$600,QUOTIENT(ROW()-1,19)+1,MOD(ROW()-2,19)+1),NA())</f>
        <v>#N/A</v>
      </c>
      <c r="DL3905" t="str">
        <f>IFERROR(INDEX(Sheet2!$AU$2:$BM$600,QUOTIENT(ROW()-1,19)+1,MOD(ROW()-2,19)+1),NA())</f>
        <v/>
      </c>
      <c r="DM3905" s="4" t="e">
        <f t="shared" si="271"/>
        <v>#N/A</v>
      </c>
      <c r="DN3905" t="e">
        <f t="shared" si="272"/>
        <v>#N/A</v>
      </c>
      <c r="DO3905" t="e">
        <f t="shared" si="273"/>
        <v>#N/A</v>
      </c>
      <c r="DP3905" s="3">
        <f t="shared" si="274"/>
        <v>13</v>
      </c>
      <c r="DQ3905" s="3"/>
    </row>
    <row r="3906" spans="7:121" x14ac:dyDescent="0.25">
      <c r="G3906"/>
      <c r="DI3906" s="4">
        <f>INDEX(Sheet2!A:A,QUOTIENT(ROW()-1,19)+2)</f>
        <v>41808</v>
      </c>
      <c r="DJ3906" s="4">
        <f>INDEX(Sheet2!C:C,QUOTIENT(ROW()-1,19)+2)</f>
        <v>42369</v>
      </c>
      <c r="DK3906" s="4" t="e">
        <f>IFERROR(INDEX(Sheet2!$AA$2:$AS$600,QUOTIENT(ROW()-1,19)+1,MOD(ROW()-2,19)+1),NA())</f>
        <v>#N/A</v>
      </c>
      <c r="DL3906" t="str">
        <f>IFERROR(INDEX(Sheet2!$AU$2:$BM$600,QUOTIENT(ROW()-1,19)+1,MOD(ROW()-2,19)+1),NA())</f>
        <v/>
      </c>
      <c r="DM3906" s="4" t="e">
        <f t="shared" si="271"/>
        <v>#N/A</v>
      </c>
      <c r="DN3906" t="e">
        <f t="shared" si="272"/>
        <v>#N/A</v>
      </c>
      <c r="DO3906" t="e">
        <f t="shared" si="273"/>
        <v>#N/A</v>
      </c>
      <c r="DP3906" s="3">
        <f t="shared" si="274"/>
        <v>13</v>
      </c>
      <c r="DQ3906" s="3"/>
    </row>
    <row r="3907" spans="7:121" x14ac:dyDescent="0.25">
      <c r="G3907"/>
      <c r="DI3907" s="4">
        <f>INDEX(Sheet2!A:A,QUOTIENT(ROW()-1,19)+2)</f>
        <v>41808</v>
      </c>
      <c r="DJ3907" s="4">
        <f>INDEX(Sheet2!C:C,QUOTIENT(ROW()-1,19)+2)</f>
        <v>42369</v>
      </c>
      <c r="DK3907" s="4" t="e">
        <f>IFERROR(INDEX(Sheet2!$AA$2:$AS$600,QUOTIENT(ROW()-1,19)+1,MOD(ROW()-2,19)+1),NA())</f>
        <v>#N/A</v>
      </c>
      <c r="DL3907" t="str">
        <f>IFERROR(INDEX(Sheet2!$AU$2:$BM$600,QUOTIENT(ROW()-1,19)+1,MOD(ROW()-2,19)+1),NA())</f>
        <v/>
      </c>
      <c r="DM3907" s="4" t="e">
        <f t="shared" si="271"/>
        <v>#N/A</v>
      </c>
      <c r="DN3907" t="e">
        <f t="shared" si="272"/>
        <v>#N/A</v>
      </c>
      <c r="DO3907" t="e">
        <f t="shared" si="273"/>
        <v>#N/A</v>
      </c>
      <c r="DP3907" s="3">
        <f t="shared" si="274"/>
        <v>13</v>
      </c>
      <c r="DQ3907" s="3"/>
    </row>
    <row r="3908" spans="7:121" x14ac:dyDescent="0.25">
      <c r="G3908"/>
      <c r="DI3908" s="4">
        <f>INDEX(Sheet2!A:A,QUOTIENT(ROW()-1,19)+2)</f>
        <v>41808</v>
      </c>
      <c r="DJ3908" s="4">
        <f>INDEX(Sheet2!C:C,QUOTIENT(ROW()-1,19)+2)</f>
        <v>42369</v>
      </c>
      <c r="DK3908" s="4" t="e">
        <f>IFERROR(INDEX(Sheet2!$AA$2:$AS$600,QUOTIENT(ROW()-1,19)+1,MOD(ROW()-2,19)+1),NA())</f>
        <v>#N/A</v>
      </c>
      <c r="DL3908" t="str">
        <f>IFERROR(INDEX(Sheet2!$AU$2:$BM$600,QUOTIENT(ROW()-1,19)+1,MOD(ROW()-2,19)+1),NA())</f>
        <v/>
      </c>
      <c r="DM3908" s="4" t="e">
        <f t="shared" si="271"/>
        <v>#N/A</v>
      </c>
      <c r="DN3908" t="e">
        <f t="shared" si="272"/>
        <v>#N/A</v>
      </c>
      <c r="DO3908" t="e">
        <f t="shared" si="273"/>
        <v>#N/A</v>
      </c>
      <c r="DP3908" s="3">
        <f t="shared" si="274"/>
        <v>13</v>
      </c>
      <c r="DQ3908" s="3"/>
    </row>
    <row r="3909" spans="7:121" x14ac:dyDescent="0.25">
      <c r="G3909"/>
      <c r="DI3909" s="4">
        <f>INDEX(Sheet2!A:A,QUOTIENT(ROW()-1,19)+2)</f>
        <v>41808</v>
      </c>
      <c r="DJ3909" s="4">
        <f>INDEX(Sheet2!C:C,QUOTIENT(ROW()-1,19)+2)</f>
        <v>42369</v>
      </c>
      <c r="DK3909" s="4" t="e">
        <f>IFERROR(INDEX(Sheet2!$AA$2:$AS$600,QUOTIENT(ROW()-1,19)+1,MOD(ROW()-2,19)+1),NA())</f>
        <v>#N/A</v>
      </c>
      <c r="DL3909" t="str">
        <f>IFERROR(INDEX(Sheet2!$AU$2:$BM$600,QUOTIENT(ROW()-1,19)+1,MOD(ROW()-2,19)+1),NA())</f>
        <v/>
      </c>
      <c r="DM3909" s="4" t="e">
        <f t="shared" si="271"/>
        <v>#N/A</v>
      </c>
      <c r="DN3909" t="e">
        <f t="shared" si="272"/>
        <v>#N/A</v>
      </c>
      <c r="DO3909" t="e">
        <f t="shared" si="273"/>
        <v>#N/A</v>
      </c>
      <c r="DP3909" s="3">
        <f t="shared" si="274"/>
        <v>13</v>
      </c>
      <c r="DQ3909" s="3"/>
    </row>
    <row r="3910" spans="7:121" x14ac:dyDescent="0.25">
      <c r="G3910"/>
      <c r="DI3910" s="4">
        <f>INDEX(Sheet2!A:A,QUOTIENT(ROW()-1,19)+2)</f>
        <v>41808</v>
      </c>
      <c r="DJ3910" s="4">
        <f>INDEX(Sheet2!C:C,QUOTIENT(ROW()-1,19)+2)</f>
        <v>42369</v>
      </c>
      <c r="DK3910" s="4" t="e">
        <f>IFERROR(INDEX(Sheet2!$AA$2:$AS$600,QUOTIENT(ROW()-1,19)+1,MOD(ROW()-2,19)+1),NA())</f>
        <v>#N/A</v>
      </c>
      <c r="DL3910" t="str">
        <f>IFERROR(INDEX(Sheet2!$AU$2:$BM$600,QUOTIENT(ROW()-1,19)+1,MOD(ROW()-2,19)+1),NA())</f>
        <v/>
      </c>
      <c r="DM3910" s="4" t="e">
        <f t="shared" ref="DM3910:DM3973" si="275">+IF($C$6=$DI3910,DK3910,NA())</f>
        <v>#N/A</v>
      </c>
      <c r="DN3910" t="e">
        <f t="shared" ref="DN3910:DN3973" si="276">+IF($C$6=$DI3910,DL3910,NA())</f>
        <v>#N/A</v>
      </c>
      <c r="DO3910" t="e">
        <f t="shared" si="273"/>
        <v>#N/A</v>
      </c>
      <c r="DP3910" s="3">
        <f t="shared" si="274"/>
        <v>13</v>
      </c>
      <c r="DQ3910" s="3"/>
    </row>
    <row r="3911" spans="7:121" x14ac:dyDescent="0.25">
      <c r="G3911"/>
      <c r="DI3911" s="4">
        <f>INDEX(Sheet2!A:A,QUOTIENT(ROW()-1,19)+2)</f>
        <v>41808</v>
      </c>
      <c r="DJ3911" s="4">
        <f>INDEX(Sheet2!C:C,QUOTIENT(ROW()-1,19)+2)</f>
        <v>42369</v>
      </c>
      <c r="DK3911" s="4" t="e">
        <f>IFERROR(INDEX(Sheet2!$AA$2:$AS$600,QUOTIENT(ROW()-1,19)+1,MOD(ROW()-2,19)+1),NA())</f>
        <v>#N/A</v>
      </c>
      <c r="DL3911" t="str">
        <f>IFERROR(INDEX(Sheet2!$AU$2:$BM$600,QUOTIENT(ROW()-1,19)+1,MOD(ROW()-2,19)+1),NA())</f>
        <v/>
      </c>
      <c r="DM3911" s="4" t="e">
        <f t="shared" si="275"/>
        <v>#N/A</v>
      </c>
      <c r="DN3911" t="e">
        <f t="shared" si="276"/>
        <v>#N/A</v>
      </c>
      <c r="DO3911" t="e">
        <f t="shared" ref="DO3911:DO3974" si="277">IF(DN3911="",NA(),DN3911)</f>
        <v>#N/A</v>
      </c>
      <c r="DP3911" s="3">
        <f t="shared" si="274"/>
        <v>13</v>
      </c>
      <c r="DQ3911" s="3"/>
    </row>
    <row r="3912" spans="7:121" x14ac:dyDescent="0.25">
      <c r="G3912"/>
      <c r="DI3912" s="4">
        <f>INDEX(Sheet2!A:A,QUOTIENT(ROW()-1,19)+2)</f>
        <v>41808</v>
      </c>
      <c r="DJ3912" s="4">
        <f>INDEX(Sheet2!C:C,QUOTIENT(ROW()-1,19)+2)</f>
        <v>42369</v>
      </c>
      <c r="DK3912" s="4" t="e">
        <f>IFERROR(INDEX(Sheet2!$AA$2:$AS$600,QUOTIENT(ROW()-1,19)+1,MOD(ROW()-2,19)+1),NA())</f>
        <v>#N/A</v>
      </c>
      <c r="DL3912" t="str">
        <f>IFERROR(INDEX(Sheet2!$AU$2:$BM$600,QUOTIENT(ROW()-1,19)+1,MOD(ROW()-2,19)+1),NA())</f>
        <v/>
      </c>
      <c r="DM3912" s="4" t="e">
        <f t="shared" si="275"/>
        <v>#N/A</v>
      </c>
      <c r="DN3912" t="e">
        <f t="shared" si="276"/>
        <v>#N/A</v>
      </c>
      <c r="DO3912" t="e">
        <f t="shared" si="277"/>
        <v>#N/A</v>
      </c>
      <c r="DP3912" s="3">
        <f t="shared" ref="DP3912:DP3975" si="278">+IF(AND(DI3912=DI3911,DJ3912=DJ3911),DP3911+IF(ISERROR(DK3912),0,1),1)</f>
        <v>13</v>
      </c>
      <c r="DQ3912" s="3"/>
    </row>
    <row r="3913" spans="7:121" x14ac:dyDescent="0.25">
      <c r="G3913"/>
      <c r="DI3913" s="4">
        <f>INDEX(Sheet2!A:A,QUOTIENT(ROW()-1,19)+2)</f>
        <v>41808</v>
      </c>
      <c r="DJ3913" s="4">
        <f>INDEX(Sheet2!C:C,QUOTIENT(ROW()-1,19)+2)</f>
        <v>42369</v>
      </c>
      <c r="DK3913" s="4" t="e">
        <f>IFERROR(INDEX(Sheet2!$AA$2:$AS$600,QUOTIENT(ROW()-1,19)+1,MOD(ROW()-2,19)+1),NA())</f>
        <v>#N/A</v>
      </c>
      <c r="DL3913" t="str">
        <f>IFERROR(INDEX(Sheet2!$AU$2:$BM$600,QUOTIENT(ROW()-1,19)+1,MOD(ROW()-2,19)+1),NA())</f>
        <v/>
      </c>
      <c r="DM3913" s="4" t="e">
        <f t="shared" si="275"/>
        <v>#N/A</v>
      </c>
      <c r="DN3913" t="e">
        <f t="shared" si="276"/>
        <v>#N/A</v>
      </c>
      <c r="DO3913" t="e">
        <f t="shared" si="277"/>
        <v>#N/A</v>
      </c>
      <c r="DP3913" s="3">
        <f t="shared" si="278"/>
        <v>13</v>
      </c>
      <c r="DQ3913" s="3"/>
    </row>
    <row r="3914" spans="7:121" x14ac:dyDescent="0.25">
      <c r="G3914"/>
      <c r="DI3914" s="4">
        <f>INDEX(Sheet2!A:A,QUOTIENT(ROW()-1,19)+2)</f>
        <v>41808</v>
      </c>
      <c r="DJ3914" s="4">
        <f>INDEX(Sheet2!C:C,QUOTIENT(ROW()-1,19)+2)</f>
        <v>42369</v>
      </c>
      <c r="DK3914" s="4" t="e">
        <f>IFERROR(INDEX(Sheet2!$AA$2:$AS$600,QUOTIENT(ROW()-1,19)+1,MOD(ROW()-2,19)+1),NA())</f>
        <v>#N/A</v>
      </c>
      <c r="DL3914" t="str">
        <f>IFERROR(INDEX(Sheet2!$AU$2:$BM$600,QUOTIENT(ROW()-1,19)+1,MOD(ROW()-2,19)+1),NA())</f>
        <v/>
      </c>
      <c r="DM3914" s="4" t="e">
        <f t="shared" si="275"/>
        <v>#N/A</v>
      </c>
      <c r="DN3914" t="e">
        <f t="shared" si="276"/>
        <v>#N/A</v>
      </c>
      <c r="DO3914" t="e">
        <f t="shared" si="277"/>
        <v>#N/A</v>
      </c>
      <c r="DP3914" s="3">
        <f t="shared" si="278"/>
        <v>13</v>
      </c>
      <c r="DQ3914" s="3"/>
    </row>
    <row r="3915" spans="7:121" x14ac:dyDescent="0.25">
      <c r="G3915"/>
      <c r="DI3915" s="4">
        <f>INDEX(Sheet2!A:A,QUOTIENT(ROW()-1,19)+2)</f>
        <v>41808</v>
      </c>
      <c r="DJ3915" s="4">
        <f>INDEX(Sheet2!C:C,QUOTIENT(ROW()-1,19)+2)</f>
        <v>42369</v>
      </c>
      <c r="DK3915" s="4" t="e">
        <f>IFERROR(INDEX(Sheet2!$AA$2:$AS$600,QUOTIENT(ROW()-1,19)+1,MOD(ROW()-2,19)+1),NA())</f>
        <v>#N/A</v>
      </c>
      <c r="DL3915" t="str">
        <f>IFERROR(INDEX(Sheet2!$AU$2:$BM$600,QUOTIENT(ROW()-1,19)+1,MOD(ROW()-2,19)+1),NA())</f>
        <v/>
      </c>
      <c r="DM3915" s="4" t="e">
        <f t="shared" si="275"/>
        <v>#N/A</v>
      </c>
      <c r="DN3915" t="e">
        <f t="shared" si="276"/>
        <v>#N/A</v>
      </c>
      <c r="DO3915" t="e">
        <f t="shared" si="277"/>
        <v>#N/A</v>
      </c>
      <c r="DP3915" s="3">
        <f t="shared" si="278"/>
        <v>13</v>
      </c>
      <c r="DQ3915" s="3"/>
    </row>
    <row r="3916" spans="7:121" x14ac:dyDescent="0.25">
      <c r="G3916"/>
      <c r="DI3916" s="4">
        <f>INDEX(Sheet2!A:A,QUOTIENT(ROW()-1,19)+2)</f>
        <v>41808</v>
      </c>
      <c r="DJ3916" s="4">
        <f>INDEX(Sheet2!C:C,QUOTIENT(ROW()-1,19)+2)</f>
        <v>42369</v>
      </c>
      <c r="DK3916" s="4">
        <f>IFERROR(INDEX(Sheet2!$AA$2:$AS$600,QUOTIENT(ROW()-1,19)+1,MOD(ROW()-2,19)+1),NA())</f>
        <v>42369</v>
      </c>
      <c r="DL3916">
        <f>IFERROR(INDEX(Sheet2!$AU$2:$BM$600,QUOTIENT(ROW()-1,19)+1,MOD(ROW()-2,19)+1),NA())</f>
        <v>1.75</v>
      </c>
      <c r="DM3916" s="4" t="e">
        <f t="shared" si="275"/>
        <v>#N/A</v>
      </c>
      <c r="DN3916" t="e">
        <f t="shared" si="276"/>
        <v>#N/A</v>
      </c>
      <c r="DO3916" t="e">
        <f t="shared" si="277"/>
        <v>#N/A</v>
      </c>
      <c r="DP3916" s="3">
        <f t="shared" si="278"/>
        <v>14</v>
      </c>
      <c r="DQ3916" s="3"/>
    </row>
    <row r="3917" spans="7:121" x14ac:dyDescent="0.25">
      <c r="G3917"/>
      <c r="DI3917" s="4">
        <f>INDEX(Sheet2!A:A,QUOTIENT(ROW()-1,19)+2)</f>
        <v>41808</v>
      </c>
      <c r="DJ3917" s="4">
        <f>INDEX(Sheet2!C:C,QUOTIENT(ROW()-1,19)+2)</f>
        <v>42369</v>
      </c>
      <c r="DK3917" s="4" t="e">
        <f>IFERROR(INDEX(Sheet2!$AA$2:$AS$600,QUOTIENT(ROW()-1,19)+1,MOD(ROW()-2,19)+1),NA())</f>
        <v>#N/A</v>
      </c>
      <c r="DL3917" t="str">
        <f>IFERROR(INDEX(Sheet2!$AU$2:$BM$600,QUOTIENT(ROW()-1,19)+1,MOD(ROW()-2,19)+1),NA())</f>
        <v/>
      </c>
      <c r="DM3917" s="4" t="e">
        <f t="shared" si="275"/>
        <v>#N/A</v>
      </c>
      <c r="DN3917" t="e">
        <f t="shared" si="276"/>
        <v>#N/A</v>
      </c>
      <c r="DO3917" t="e">
        <f t="shared" si="277"/>
        <v>#N/A</v>
      </c>
      <c r="DP3917" s="3">
        <f t="shared" si="278"/>
        <v>14</v>
      </c>
      <c r="DQ3917" s="3"/>
    </row>
    <row r="3918" spans="7:121" x14ac:dyDescent="0.25">
      <c r="G3918"/>
      <c r="DI3918" s="4">
        <f>INDEX(Sheet2!A:A,QUOTIENT(ROW()-1,19)+2)</f>
        <v>41808</v>
      </c>
      <c r="DJ3918" s="4">
        <f>INDEX(Sheet2!C:C,QUOTIENT(ROW()-1,19)+2)</f>
        <v>42369</v>
      </c>
      <c r="DK3918" s="4" t="e">
        <f>IFERROR(INDEX(Sheet2!$AA$2:$AS$600,QUOTIENT(ROW()-1,19)+1,MOD(ROW()-2,19)+1),NA())</f>
        <v>#N/A</v>
      </c>
      <c r="DL3918" t="str">
        <f>IFERROR(INDEX(Sheet2!$AU$2:$BM$600,QUOTIENT(ROW()-1,19)+1,MOD(ROW()-2,19)+1),NA())</f>
        <v/>
      </c>
      <c r="DM3918" s="4" t="e">
        <f t="shared" si="275"/>
        <v>#N/A</v>
      </c>
      <c r="DN3918" t="e">
        <f t="shared" si="276"/>
        <v>#N/A</v>
      </c>
      <c r="DO3918" t="e">
        <f t="shared" si="277"/>
        <v>#N/A</v>
      </c>
      <c r="DP3918" s="3">
        <f t="shared" si="278"/>
        <v>14</v>
      </c>
      <c r="DQ3918" s="3"/>
    </row>
    <row r="3919" spans="7:121" x14ac:dyDescent="0.25">
      <c r="G3919"/>
      <c r="DI3919" s="4">
        <f>INDEX(Sheet2!A:A,QUOTIENT(ROW()-1,19)+2)</f>
        <v>41808</v>
      </c>
      <c r="DJ3919" s="4">
        <f>INDEX(Sheet2!C:C,QUOTIENT(ROW()-1,19)+2)</f>
        <v>42369</v>
      </c>
      <c r="DK3919" s="4" t="e">
        <f>IFERROR(INDEX(Sheet2!$AA$2:$AS$600,QUOTIENT(ROW()-1,19)+1,MOD(ROW()-2,19)+1),NA())</f>
        <v>#N/A</v>
      </c>
      <c r="DL3919" t="str">
        <f>IFERROR(INDEX(Sheet2!$AU$2:$BM$600,QUOTIENT(ROW()-1,19)+1,MOD(ROW()-2,19)+1),NA())</f>
        <v/>
      </c>
      <c r="DM3919" s="4" t="e">
        <f t="shared" si="275"/>
        <v>#N/A</v>
      </c>
      <c r="DN3919" t="e">
        <f t="shared" si="276"/>
        <v>#N/A</v>
      </c>
      <c r="DO3919" t="e">
        <f t="shared" si="277"/>
        <v>#N/A</v>
      </c>
      <c r="DP3919" s="3">
        <f t="shared" si="278"/>
        <v>14</v>
      </c>
      <c r="DQ3919" s="3"/>
    </row>
    <row r="3920" spans="7:121" x14ac:dyDescent="0.25">
      <c r="G3920"/>
      <c r="DI3920" s="4">
        <f>INDEX(Sheet2!A:A,QUOTIENT(ROW()-1,19)+2)</f>
        <v>41808</v>
      </c>
      <c r="DJ3920" s="4">
        <f>INDEX(Sheet2!C:C,QUOTIENT(ROW()-1,19)+2)</f>
        <v>42369</v>
      </c>
      <c r="DK3920" s="4" t="e">
        <f>IFERROR(INDEX(Sheet2!$AA$2:$AS$600,QUOTIENT(ROW()-1,19)+1,MOD(ROW()-2,19)+1),NA())</f>
        <v>#N/A</v>
      </c>
      <c r="DL3920" t="str">
        <f>IFERROR(INDEX(Sheet2!$AU$2:$BM$600,QUOTIENT(ROW()-1,19)+1,MOD(ROW()-2,19)+1),NA())</f>
        <v/>
      </c>
      <c r="DM3920" s="4" t="e">
        <f t="shared" si="275"/>
        <v>#N/A</v>
      </c>
      <c r="DN3920" t="e">
        <f t="shared" si="276"/>
        <v>#N/A</v>
      </c>
      <c r="DO3920" t="e">
        <f t="shared" si="277"/>
        <v>#N/A</v>
      </c>
      <c r="DP3920" s="3">
        <f t="shared" si="278"/>
        <v>14</v>
      </c>
      <c r="DQ3920" s="3"/>
    </row>
    <row r="3921" spans="7:121" x14ac:dyDescent="0.25">
      <c r="G3921"/>
      <c r="DI3921" s="4">
        <f>INDEX(Sheet2!A:A,QUOTIENT(ROW()-1,19)+2)</f>
        <v>41808</v>
      </c>
      <c r="DJ3921" s="4">
        <f>INDEX(Sheet2!C:C,QUOTIENT(ROW()-1,19)+2)</f>
        <v>42369</v>
      </c>
      <c r="DK3921" s="4" t="e">
        <f>IFERROR(INDEX(Sheet2!$AA$2:$AS$600,QUOTIENT(ROW()-1,19)+1,MOD(ROW()-2,19)+1),NA())</f>
        <v>#N/A</v>
      </c>
      <c r="DL3921" t="str">
        <f>IFERROR(INDEX(Sheet2!$AU$2:$BM$600,QUOTIENT(ROW()-1,19)+1,MOD(ROW()-2,19)+1),NA())</f>
        <v/>
      </c>
      <c r="DM3921" s="4" t="e">
        <f t="shared" si="275"/>
        <v>#N/A</v>
      </c>
      <c r="DN3921" t="e">
        <f t="shared" si="276"/>
        <v>#N/A</v>
      </c>
      <c r="DO3921" t="e">
        <f t="shared" si="277"/>
        <v>#N/A</v>
      </c>
      <c r="DP3921" s="3">
        <f t="shared" si="278"/>
        <v>14</v>
      </c>
      <c r="DQ3921" s="3"/>
    </row>
    <row r="3922" spans="7:121" x14ac:dyDescent="0.25">
      <c r="G3922"/>
      <c r="DI3922" s="4">
        <f>INDEX(Sheet2!A:A,QUOTIENT(ROW()-1,19)+2)</f>
        <v>41808</v>
      </c>
      <c r="DJ3922" s="4">
        <f>INDEX(Sheet2!C:C,QUOTIENT(ROW()-1,19)+2)</f>
        <v>42369</v>
      </c>
      <c r="DK3922" s="4" t="e">
        <f>IFERROR(INDEX(Sheet2!$AA$2:$AS$600,QUOTIENT(ROW()-1,19)+1,MOD(ROW()-2,19)+1),NA())</f>
        <v>#N/A</v>
      </c>
      <c r="DL3922" t="str">
        <f>IFERROR(INDEX(Sheet2!$AU$2:$BM$600,QUOTIENT(ROW()-1,19)+1,MOD(ROW()-2,19)+1),NA())</f>
        <v/>
      </c>
      <c r="DM3922" s="4" t="e">
        <f t="shared" si="275"/>
        <v>#N/A</v>
      </c>
      <c r="DN3922" t="e">
        <f t="shared" si="276"/>
        <v>#N/A</v>
      </c>
      <c r="DO3922" t="e">
        <f t="shared" si="277"/>
        <v>#N/A</v>
      </c>
      <c r="DP3922" s="3">
        <f t="shared" si="278"/>
        <v>14</v>
      </c>
      <c r="DQ3922" s="3"/>
    </row>
    <row r="3923" spans="7:121" x14ac:dyDescent="0.25">
      <c r="G3923"/>
      <c r="DI3923" s="4">
        <f>INDEX(Sheet2!A:A,QUOTIENT(ROW()-1,19)+2)</f>
        <v>41808</v>
      </c>
      <c r="DJ3923" s="4">
        <f>INDEX(Sheet2!C:C,QUOTIENT(ROW()-1,19)+2)</f>
        <v>42369</v>
      </c>
      <c r="DK3923" s="4" t="e">
        <f>IFERROR(INDEX(Sheet2!$AA$2:$AS$600,QUOTIENT(ROW()-1,19)+1,MOD(ROW()-2,19)+1),NA())</f>
        <v>#N/A</v>
      </c>
      <c r="DL3923" t="str">
        <f>IFERROR(INDEX(Sheet2!$AU$2:$BM$600,QUOTIENT(ROW()-1,19)+1,MOD(ROW()-2,19)+1),NA())</f>
        <v/>
      </c>
      <c r="DM3923" s="4" t="e">
        <f t="shared" si="275"/>
        <v>#N/A</v>
      </c>
      <c r="DN3923" t="e">
        <f t="shared" si="276"/>
        <v>#N/A</v>
      </c>
      <c r="DO3923" t="e">
        <f t="shared" si="277"/>
        <v>#N/A</v>
      </c>
      <c r="DP3923" s="3">
        <f t="shared" si="278"/>
        <v>14</v>
      </c>
      <c r="DQ3923" s="3"/>
    </row>
    <row r="3924" spans="7:121" x14ac:dyDescent="0.25">
      <c r="G3924"/>
      <c r="DI3924" s="4">
        <f>INDEX(Sheet2!A:A,QUOTIENT(ROW()-1,19)+2)</f>
        <v>41808</v>
      </c>
      <c r="DJ3924" s="4">
        <f>INDEX(Sheet2!C:C,QUOTIENT(ROW()-1,19)+2)</f>
        <v>42369</v>
      </c>
      <c r="DK3924" s="4" t="e">
        <f>IFERROR(INDEX(Sheet2!$AA$2:$AS$600,QUOTIENT(ROW()-1,19)+1,MOD(ROW()-2,19)+1),NA())</f>
        <v>#N/A</v>
      </c>
      <c r="DL3924" t="str">
        <f>IFERROR(INDEX(Sheet2!$AU$2:$BM$600,QUOTIENT(ROW()-1,19)+1,MOD(ROW()-2,19)+1),NA())</f>
        <v/>
      </c>
      <c r="DM3924" s="4" t="e">
        <f t="shared" si="275"/>
        <v>#N/A</v>
      </c>
      <c r="DN3924" t="e">
        <f t="shared" si="276"/>
        <v>#N/A</v>
      </c>
      <c r="DO3924" t="e">
        <f t="shared" si="277"/>
        <v>#N/A</v>
      </c>
      <c r="DP3924" s="3">
        <f t="shared" si="278"/>
        <v>14</v>
      </c>
      <c r="DQ3924" s="3"/>
    </row>
    <row r="3925" spans="7:121" x14ac:dyDescent="0.25">
      <c r="G3925"/>
      <c r="DI3925" s="4">
        <f>INDEX(Sheet2!A:A,QUOTIENT(ROW()-1,19)+2)</f>
        <v>41808</v>
      </c>
      <c r="DJ3925" s="4">
        <f>INDEX(Sheet2!C:C,QUOTIENT(ROW()-1,19)+2)</f>
        <v>42369</v>
      </c>
      <c r="DK3925" s="4" t="e">
        <f>IFERROR(INDEX(Sheet2!$AA$2:$AS$600,QUOTIENT(ROW()-1,19)+1,MOD(ROW()-2,19)+1),NA())</f>
        <v>#N/A</v>
      </c>
      <c r="DL3925" t="str">
        <f>IFERROR(INDEX(Sheet2!$AU$2:$BM$600,QUOTIENT(ROW()-1,19)+1,MOD(ROW()-2,19)+1),NA())</f>
        <v/>
      </c>
      <c r="DM3925" s="4" t="e">
        <f t="shared" si="275"/>
        <v>#N/A</v>
      </c>
      <c r="DN3925" t="e">
        <f t="shared" si="276"/>
        <v>#N/A</v>
      </c>
      <c r="DO3925" t="e">
        <f t="shared" si="277"/>
        <v>#N/A</v>
      </c>
      <c r="DP3925" s="3">
        <f t="shared" si="278"/>
        <v>14</v>
      </c>
      <c r="DQ3925" s="3"/>
    </row>
    <row r="3926" spans="7:121" x14ac:dyDescent="0.25">
      <c r="G3926"/>
      <c r="DI3926" s="4">
        <f>INDEX(Sheet2!A:A,QUOTIENT(ROW()-1,19)+2)</f>
        <v>41808</v>
      </c>
      <c r="DJ3926" s="4">
        <f>INDEX(Sheet2!C:C,QUOTIENT(ROW()-1,19)+2)</f>
        <v>42369</v>
      </c>
      <c r="DK3926" s="4" t="e">
        <f>IFERROR(INDEX(Sheet2!$AA$2:$AS$600,QUOTIENT(ROW()-1,19)+1,MOD(ROW()-2,19)+1),NA())</f>
        <v>#N/A</v>
      </c>
      <c r="DL3926" t="str">
        <f>IFERROR(INDEX(Sheet2!$AU$2:$BM$600,QUOTIENT(ROW()-1,19)+1,MOD(ROW()-2,19)+1),NA())</f>
        <v/>
      </c>
      <c r="DM3926" s="4" t="e">
        <f t="shared" si="275"/>
        <v>#N/A</v>
      </c>
      <c r="DN3926" t="e">
        <f t="shared" si="276"/>
        <v>#N/A</v>
      </c>
      <c r="DO3926" t="e">
        <f t="shared" si="277"/>
        <v>#N/A</v>
      </c>
      <c r="DP3926" s="3">
        <f t="shared" si="278"/>
        <v>14</v>
      </c>
      <c r="DQ3926" s="3"/>
    </row>
    <row r="3927" spans="7:121" x14ac:dyDescent="0.25">
      <c r="G3927"/>
      <c r="DI3927" s="4">
        <f>INDEX(Sheet2!A:A,QUOTIENT(ROW()-1,19)+2)</f>
        <v>41808</v>
      </c>
      <c r="DJ3927" s="4">
        <f>INDEX(Sheet2!C:C,QUOTIENT(ROW()-1,19)+2)</f>
        <v>42369</v>
      </c>
      <c r="DK3927" s="4" t="e">
        <f>IFERROR(INDEX(Sheet2!$AA$2:$AS$600,QUOTIENT(ROW()-1,19)+1,MOD(ROW()-2,19)+1),NA())</f>
        <v>#N/A</v>
      </c>
      <c r="DL3927" t="str">
        <f>IFERROR(INDEX(Sheet2!$AU$2:$BM$600,QUOTIENT(ROW()-1,19)+1,MOD(ROW()-2,19)+1),NA())</f>
        <v/>
      </c>
      <c r="DM3927" s="4" t="e">
        <f t="shared" si="275"/>
        <v>#N/A</v>
      </c>
      <c r="DN3927" t="e">
        <f t="shared" si="276"/>
        <v>#N/A</v>
      </c>
      <c r="DO3927" t="e">
        <f t="shared" si="277"/>
        <v>#N/A</v>
      </c>
      <c r="DP3927" s="3">
        <f t="shared" si="278"/>
        <v>14</v>
      </c>
      <c r="DQ3927" s="3"/>
    </row>
    <row r="3928" spans="7:121" x14ac:dyDescent="0.25">
      <c r="G3928"/>
      <c r="DI3928" s="4">
        <f>INDEX(Sheet2!A:A,QUOTIENT(ROW()-1,19)+2)</f>
        <v>41808</v>
      </c>
      <c r="DJ3928" s="4">
        <f>INDEX(Sheet2!C:C,QUOTIENT(ROW()-1,19)+2)</f>
        <v>42369</v>
      </c>
      <c r="DK3928" s="4" t="e">
        <f>IFERROR(INDEX(Sheet2!$AA$2:$AS$600,QUOTIENT(ROW()-1,19)+1,MOD(ROW()-2,19)+1),NA())</f>
        <v>#N/A</v>
      </c>
      <c r="DL3928" t="str">
        <f>IFERROR(INDEX(Sheet2!$AU$2:$BM$600,QUOTIENT(ROW()-1,19)+1,MOD(ROW()-2,19)+1),NA())</f>
        <v/>
      </c>
      <c r="DM3928" s="4" t="e">
        <f t="shared" si="275"/>
        <v>#N/A</v>
      </c>
      <c r="DN3928" t="e">
        <f t="shared" si="276"/>
        <v>#N/A</v>
      </c>
      <c r="DO3928" t="e">
        <f t="shared" si="277"/>
        <v>#N/A</v>
      </c>
      <c r="DP3928" s="3">
        <f t="shared" si="278"/>
        <v>14</v>
      </c>
      <c r="DQ3928" s="3"/>
    </row>
    <row r="3929" spans="7:121" x14ac:dyDescent="0.25">
      <c r="G3929"/>
      <c r="DI3929" s="4">
        <f>INDEX(Sheet2!A:A,QUOTIENT(ROW()-1,19)+2)</f>
        <v>41808</v>
      </c>
      <c r="DJ3929" s="4">
        <f>INDEX(Sheet2!C:C,QUOTIENT(ROW()-1,19)+2)</f>
        <v>42369</v>
      </c>
      <c r="DK3929" s="4" t="e">
        <f>IFERROR(INDEX(Sheet2!$AA$2:$AS$600,QUOTIENT(ROW()-1,19)+1,MOD(ROW()-2,19)+1),NA())</f>
        <v>#N/A</v>
      </c>
      <c r="DL3929" t="str">
        <f>IFERROR(INDEX(Sheet2!$AU$2:$BM$600,QUOTIENT(ROW()-1,19)+1,MOD(ROW()-2,19)+1),NA())</f>
        <v/>
      </c>
      <c r="DM3929" s="4" t="e">
        <f t="shared" si="275"/>
        <v>#N/A</v>
      </c>
      <c r="DN3929" t="e">
        <f t="shared" si="276"/>
        <v>#N/A</v>
      </c>
      <c r="DO3929" t="e">
        <f t="shared" si="277"/>
        <v>#N/A</v>
      </c>
      <c r="DP3929" s="3">
        <f t="shared" si="278"/>
        <v>14</v>
      </c>
      <c r="DQ3929" s="3"/>
    </row>
    <row r="3930" spans="7:121" x14ac:dyDescent="0.25">
      <c r="G3930"/>
      <c r="DI3930" s="4">
        <f>INDEX(Sheet2!A:A,QUOTIENT(ROW()-1,19)+2)</f>
        <v>41808</v>
      </c>
      <c r="DJ3930" s="4">
        <f>INDEX(Sheet2!C:C,QUOTIENT(ROW()-1,19)+2)</f>
        <v>42369</v>
      </c>
      <c r="DK3930" s="4" t="e">
        <f>IFERROR(INDEX(Sheet2!$AA$2:$AS$600,QUOTIENT(ROW()-1,19)+1,MOD(ROW()-2,19)+1),NA())</f>
        <v>#N/A</v>
      </c>
      <c r="DL3930" t="str">
        <f>IFERROR(INDEX(Sheet2!$AU$2:$BM$600,QUOTIENT(ROW()-1,19)+1,MOD(ROW()-2,19)+1),NA())</f>
        <v/>
      </c>
      <c r="DM3930" s="4" t="e">
        <f t="shared" si="275"/>
        <v>#N/A</v>
      </c>
      <c r="DN3930" t="e">
        <f t="shared" si="276"/>
        <v>#N/A</v>
      </c>
      <c r="DO3930" t="e">
        <f t="shared" si="277"/>
        <v>#N/A</v>
      </c>
      <c r="DP3930" s="3">
        <f t="shared" si="278"/>
        <v>14</v>
      </c>
      <c r="DQ3930" s="3"/>
    </row>
    <row r="3931" spans="7:121" x14ac:dyDescent="0.25">
      <c r="G3931"/>
      <c r="DI3931" s="4">
        <f>INDEX(Sheet2!A:A,QUOTIENT(ROW()-1,19)+2)</f>
        <v>41808</v>
      </c>
      <c r="DJ3931" s="4">
        <f>INDEX(Sheet2!C:C,QUOTIENT(ROW()-1,19)+2)</f>
        <v>42369</v>
      </c>
      <c r="DK3931" s="4" t="e">
        <f>IFERROR(INDEX(Sheet2!$AA$2:$AS$600,QUOTIENT(ROW()-1,19)+1,MOD(ROW()-2,19)+1),NA())</f>
        <v>#N/A</v>
      </c>
      <c r="DL3931" t="str">
        <f>IFERROR(INDEX(Sheet2!$AU$2:$BM$600,QUOTIENT(ROW()-1,19)+1,MOD(ROW()-2,19)+1),NA())</f>
        <v/>
      </c>
      <c r="DM3931" s="4" t="e">
        <f t="shared" si="275"/>
        <v>#N/A</v>
      </c>
      <c r="DN3931" t="e">
        <f t="shared" si="276"/>
        <v>#N/A</v>
      </c>
      <c r="DO3931" t="e">
        <f t="shared" si="277"/>
        <v>#N/A</v>
      </c>
      <c r="DP3931" s="3">
        <f t="shared" si="278"/>
        <v>14</v>
      </c>
      <c r="DQ3931" s="3"/>
    </row>
    <row r="3932" spans="7:121" x14ac:dyDescent="0.25">
      <c r="G3932"/>
      <c r="DI3932" s="4">
        <f>INDEX(Sheet2!A:A,QUOTIENT(ROW()-1,19)+2)</f>
        <v>41808</v>
      </c>
      <c r="DJ3932" s="4">
        <f>INDEX(Sheet2!C:C,QUOTIENT(ROW()-1,19)+2)</f>
        <v>42369</v>
      </c>
      <c r="DK3932" s="4" t="e">
        <f>IFERROR(INDEX(Sheet2!$AA$2:$AS$600,QUOTIENT(ROW()-1,19)+1,MOD(ROW()-2,19)+1),NA())</f>
        <v>#N/A</v>
      </c>
      <c r="DL3932" t="str">
        <f>IFERROR(INDEX(Sheet2!$AU$2:$BM$600,QUOTIENT(ROW()-1,19)+1,MOD(ROW()-2,19)+1),NA())</f>
        <v/>
      </c>
      <c r="DM3932" s="4" t="e">
        <f t="shared" si="275"/>
        <v>#N/A</v>
      </c>
      <c r="DN3932" t="e">
        <f t="shared" si="276"/>
        <v>#N/A</v>
      </c>
      <c r="DO3932" t="e">
        <f t="shared" si="277"/>
        <v>#N/A</v>
      </c>
      <c r="DP3932" s="3">
        <f t="shared" si="278"/>
        <v>14</v>
      </c>
      <c r="DQ3932" s="3"/>
    </row>
    <row r="3933" spans="7:121" x14ac:dyDescent="0.25">
      <c r="G3933"/>
      <c r="DI3933" s="4">
        <f>INDEX(Sheet2!A:A,QUOTIENT(ROW()-1,19)+2)</f>
        <v>41808</v>
      </c>
      <c r="DJ3933" s="4">
        <f>INDEX(Sheet2!C:C,QUOTIENT(ROW()-1,19)+2)</f>
        <v>42369</v>
      </c>
      <c r="DK3933" s="4" t="e">
        <f>IFERROR(INDEX(Sheet2!$AA$2:$AS$600,QUOTIENT(ROW()-1,19)+1,MOD(ROW()-2,19)+1),NA())</f>
        <v>#N/A</v>
      </c>
      <c r="DL3933" t="str">
        <f>IFERROR(INDEX(Sheet2!$AU$2:$BM$600,QUOTIENT(ROW()-1,19)+1,MOD(ROW()-2,19)+1),NA())</f>
        <v/>
      </c>
      <c r="DM3933" s="4" t="e">
        <f t="shared" si="275"/>
        <v>#N/A</v>
      </c>
      <c r="DN3933" t="e">
        <f t="shared" si="276"/>
        <v>#N/A</v>
      </c>
      <c r="DO3933" t="e">
        <f t="shared" si="277"/>
        <v>#N/A</v>
      </c>
      <c r="DP3933" s="3">
        <f t="shared" si="278"/>
        <v>14</v>
      </c>
      <c r="DQ3933" s="3"/>
    </row>
    <row r="3934" spans="7:121" x14ac:dyDescent="0.25">
      <c r="G3934"/>
      <c r="DI3934" s="4">
        <f>INDEX(Sheet2!A:A,QUOTIENT(ROW()-1,19)+2)</f>
        <v>41808</v>
      </c>
      <c r="DJ3934" s="4">
        <f>INDEX(Sheet2!C:C,QUOTIENT(ROW()-1,19)+2)</f>
        <v>42369</v>
      </c>
      <c r="DK3934" s="4" t="e">
        <f>IFERROR(INDEX(Sheet2!$AA$2:$AS$600,QUOTIENT(ROW()-1,19)+1,MOD(ROW()-2,19)+1),NA())</f>
        <v>#N/A</v>
      </c>
      <c r="DL3934" t="str">
        <f>IFERROR(INDEX(Sheet2!$AU$2:$BM$600,QUOTIENT(ROW()-1,19)+1,MOD(ROW()-2,19)+1),NA())</f>
        <v/>
      </c>
      <c r="DM3934" s="4" t="e">
        <f t="shared" si="275"/>
        <v>#N/A</v>
      </c>
      <c r="DN3934" t="e">
        <f t="shared" si="276"/>
        <v>#N/A</v>
      </c>
      <c r="DO3934" t="e">
        <f t="shared" si="277"/>
        <v>#N/A</v>
      </c>
      <c r="DP3934" s="3">
        <f t="shared" si="278"/>
        <v>14</v>
      </c>
      <c r="DQ3934" s="3"/>
    </row>
    <row r="3935" spans="7:121" x14ac:dyDescent="0.25">
      <c r="G3935"/>
      <c r="DI3935" s="4">
        <f>INDEX(Sheet2!A:A,QUOTIENT(ROW()-1,19)+2)</f>
        <v>41808</v>
      </c>
      <c r="DJ3935" s="4">
        <f>INDEX(Sheet2!C:C,QUOTIENT(ROW()-1,19)+2)</f>
        <v>42369</v>
      </c>
      <c r="DK3935" s="4">
        <f>IFERROR(INDEX(Sheet2!$AA$2:$AS$600,QUOTIENT(ROW()-1,19)+1,MOD(ROW()-2,19)+1),NA())</f>
        <v>42369</v>
      </c>
      <c r="DL3935">
        <f>IFERROR(INDEX(Sheet2!$AU$2:$BM$600,QUOTIENT(ROW()-1,19)+1,MOD(ROW()-2,19)+1),NA())</f>
        <v>2</v>
      </c>
      <c r="DM3935" s="4" t="e">
        <f t="shared" si="275"/>
        <v>#N/A</v>
      </c>
      <c r="DN3935" t="e">
        <f t="shared" si="276"/>
        <v>#N/A</v>
      </c>
      <c r="DO3935" t="e">
        <f t="shared" si="277"/>
        <v>#N/A</v>
      </c>
      <c r="DP3935" s="3">
        <f t="shared" si="278"/>
        <v>15</v>
      </c>
      <c r="DQ3935" s="3"/>
    </row>
    <row r="3936" spans="7:121" x14ac:dyDescent="0.25">
      <c r="G3936"/>
      <c r="DI3936" s="4">
        <f>INDEX(Sheet2!A:A,QUOTIENT(ROW()-1,19)+2)</f>
        <v>41808</v>
      </c>
      <c r="DJ3936" s="4">
        <f>INDEX(Sheet2!C:C,QUOTIENT(ROW()-1,19)+2)</f>
        <v>42369</v>
      </c>
      <c r="DK3936" s="4" t="e">
        <f>IFERROR(INDEX(Sheet2!$AA$2:$AS$600,QUOTIENT(ROW()-1,19)+1,MOD(ROW()-2,19)+1),NA())</f>
        <v>#N/A</v>
      </c>
      <c r="DL3936" t="str">
        <f>IFERROR(INDEX(Sheet2!$AU$2:$BM$600,QUOTIENT(ROW()-1,19)+1,MOD(ROW()-2,19)+1),NA())</f>
        <v/>
      </c>
      <c r="DM3936" s="4" t="e">
        <f t="shared" si="275"/>
        <v>#N/A</v>
      </c>
      <c r="DN3936" t="e">
        <f t="shared" si="276"/>
        <v>#N/A</v>
      </c>
      <c r="DO3936" t="e">
        <f t="shared" si="277"/>
        <v>#N/A</v>
      </c>
      <c r="DP3936" s="3">
        <f t="shared" si="278"/>
        <v>15</v>
      </c>
      <c r="DQ3936" s="3"/>
    </row>
    <row r="3937" spans="7:121" x14ac:dyDescent="0.25">
      <c r="G3937"/>
      <c r="DI3937" s="4">
        <f>INDEX(Sheet2!A:A,QUOTIENT(ROW()-1,19)+2)</f>
        <v>41808</v>
      </c>
      <c r="DJ3937" s="4">
        <f>INDEX(Sheet2!C:C,QUOTIENT(ROW()-1,19)+2)</f>
        <v>42369</v>
      </c>
      <c r="DK3937" s="4" t="e">
        <f>IFERROR(INDEX(Sheet2!$AA$2:$AS$600,QUOTIENT(ROW()-1,19)+1,MOD(ROW()-2,19)+1),NA())</f>
        <v>#N/A</v>
      </c>
      <c r="DL3937" t="str">
        <f>IFERROR(INDEX(Sheet2!$AU$2:$BM$600,QUOTIENT(ROW()-1,19)+1,MOD(ROW()-2,19)+1),NA())</f>
        <v/>
      </c>
      <c r="DM3937" s="4" t="e">
        <f t="shared" si="275"/>
        <v>#N/A</v>
      </c>
      <c r="DN3937" t="e">
        <f t="shared" si="276"/>
        <v>#N/A</v>
      </c>
      <c r="DO3937" t="e">
        <f t="shared" si="277"/>
        <v>#N/A</v>
      </c>
      <c r="DP3937" s="3">
        <f t="shared" si="278"/>
        <v>15</v>
      </c>
      <c r="DQ3937" s="3"/>
    </row>
    <row r="3938" spans="7:121" x14ac:dyDescent="0.25">
      <c r="G3938"/>
      <c r="DI3938" s="4">
        <f>INDEX(Sheet2!A:A,QUOTIENT(ROW()-1,19)+2)</f>
        <v>41808</v>
      </c>
      <c r="DJ3938" s="4">
        <f>INDEX(Sheet2!C:C,QUOTIENT(ROW()-1,19)+2)</f>
        <v>42369</v>
      </c>
      <c r="DK3938" s="4" t="e">
        <f>IFERROR(INDEX(Sheet2!$AA$2:$AS$600,QUOTIENT(ROW()-1,19)+1,MOD(ROW()-2,19)+1),NA())</f>
        <v>#N/A</v>
      </c>
      <c r="DL3938" t="str">
        <f>IFERROR(INDEX(Sheet2!$AU$2:$BM$600,QUOTIENT(ROW()-1,19)+1,MOD(ROW()-2,19)+1),NA())</f>
        <v/>
      </c>
      <c r="DM3938" s="4" t="e">
        <f t="shared" si="275"/>
        <v>#N/A</v>
      </c>
      <c r="DN3938" t="e">
        <f t="shared" si="276"/>
        <v>#N/A</v>
      </c>
      <c r="DO3938" t="e">
        <f t="shared" si="277"/>
        <v>#N/A</v>
      </c>
      <c r="DP3938" s="3">
        <f t="shared" si="278"/>
        <v>15</v>
      </c>
      <c r="DQ3938" s="3"/>
    </row>
    <row r="3939" spans="7:121" x14ac:dyDescent="0.25">
      <c r="G3939"/>
      <c r="DI3939" s="4">
        <f>INDEX(Sheet2!A:A,QUOTIENT(ROW()-1,19)+2)</f>
        <v>41808</v>
      </c>
      <c r="DJ3939" s="4">
        <f>INDEX(Sheet2!C:C,QUOTIENT(ROW()-1,19)+2)</f>
        <v>42369</v>
      </c>
      <c r="DK3939" s="4" t="e">
        <f>IFERROR(INDEX(Sheet2!$AA$2:$AS$600,QUOTIENT(ROW()-1,19)+1,MOD(ROW()-2,19)+1),NA())</f>
        <v>#N/A</v>
      </c>
      <c r="DL3939" t="str">
        <f>IFERROR(INDEX(Sheet2!$AU$2:$BM$600,QUOTIENT(ROW()-1,19)+1,MOD(ROW()-2,19)+1),NA())</f>
        <v/>
      </c>
      <c r="DM3939" s="4" t="e">
        <f t="shared" si="275"/>
        <v>#N/A</v>
      </c>
      <c r="DN3939" t="e">
        <f t="shared" si="276"/>
        <v>#N/A</v>
      </c>
      <c r="DO3939" t="e">
        <f t="shared" si="277"/>
        <v>#N/A</v>
      </c>
      <c r="DP3939" s="3">
        <f t="shared" si="278"/>
        <v>15</v>
      </c>
      <c r="DQ3939" s="3"/>
    </row>
    <row r="3940" spans="7:121" x14ac:dyDescent="0.25">
      <c r="G3940"/>
      <c r="DI3940" s="4">
        <f>INDEX(Sheet2!A:A,QUOTIENT(ROW()-1,19)+2)</f>
        <v>41808</v>
      </c>
      <c r="DJ3940" s="4">
        <f>INDEX(Sheet2!C:C,QUOTIENT(ROW()-1,19)+2)</f>
        <v>42369</v>
      </c>
      <c r="DK3940" s="4" t="e">
        <f>IFERROR(INDEX(Sheet2!$AA$2:$AS$600,QUOTIENT(ROW()-1,19)+1,MOD(ROW()-2,19)+1),NA())</f>
        <v>#N/A</v>
      </c>
      <c r="DL3940" t="str">
        <f>IFERROR(INDEX(Sheet2!$AU$2:$BM$600,QUOTIENT(ROW()-1,19)+1,MOD(ROW()-2,19)+1),NA())</f>
        <v/>
      </c>
      <c r="DM3940" s="4" t="e">
        <f t="shared" si="275"/>
        <v>#N/A</v>
      </c>
      <c r="DN3940" t="e">
        <f t="shared" si="276"/>
        <v>#N/A</v>
      </c>
      <c r="DO3940" t="e">
        <f t="shared" si="277"/>
        <v>#N/A</v>
      </c>
      <c r="DP3940" s="3">
        <f t="shared" si="278"/>
        <v>15</v>
      </c>
      <c r="DQ3940" s="3"/>
    </row>
    <row r="3941" spans="7:121" x14ac:dyDescent="0.25">
      <c r="G3941"/>
      <c r="DI3941" s="4">
        <f>INDEX(Sheet2!A:A,QUOTIENT(ROW()-1,19)+2)</f>
        <v>41808</v>
      </c>
      <c r="DJ3941" s="4">
        <f>INDEX(Sheet2!C:C,QUOTIENT(ROW()-1,19)+2)</f>
        <v>42369</v>
      </c>
      <c r="DK3941" s="4" t="e">
        <f>IFERROR(INDEX(Sheet2!$AA$2:$AS$600,QUOTIENT(ROW()-1,19)+1,MOD(ROW()-2,19)+1),NA())</f>
        <v>#N/A</v>
      </c>
      <c r="DL3941" t="str">
        <f>IFERROR(INDEX(Sheet2!$AU$2:$BM$600,QUOTIENT(ROW()-1,19)+1,MOD(ROW()-2,19)+1),NA())</f>
        <v/>
      </c>
      <c r="DM3941" s="4" t="e">
        <f t="shared" si="275"/>
        <v>#N/A</v>
      </c>
      <c r="DN3941" t="e">
        <f t="shared" si="276"/>
        <v>#N/A</v>
      </c>
      <c r="DO3941" t="e">
        <f t="shared" si="277"/>
        <v>#N/A</v>
      </c>
      <c r="DP3941" s="3">
        <f t="shared" si="278"/>
        <v>15</v>
      </c>
      <c r="DQ3941" s="3"/>
    </row>
    <row r="3942" spans="7:121" x14ac:dyDescent="0.25">
      <c r="G3942"/>
      <c r="DI3942" s="4">
        <f>INDEX(Sheet2!A:A,QUOTIENT(ROW()-1,19)+2)</f>
        <v>41808</v>
      </c>
      <c r="DJ3942" s="4">
        <f>INDEX(Sheet2!C:C,QUOTIENT(ROW()-1,19)+2)</f>
        <v>42369</v>
      </c>
      <c r="DK3942" s="4" t="e">
        <f>IFERROR(INDEX(Sheet2!$AA$2:$AS$600,QUOTIENT(ROW()-1,19)+1,MOD(ROW()-2,19)+1),NA())</f>
        <v>#N/A</v>
      </c>
      <c r="DL3942" t="str">
        <f>IFERROR(INDEX(Sheet2!$AU$2:$BM$600,QUOTIENT(ROW()-1,19)+1,MOD(ROW()-2,19)+1),NA())</f>
        <v/>
      </c>
      <c r="DM3942" s="4" t="e">
        <f t="shared" si="275"/>
        <v>#N/A</v>
      </c>
      <c r="DN3942" t="e">
        <f t="shared" si="276"/>
        <v>#N/A</v>
      </c>
      <c r="DO3942" t="e">
        <f t="shared" si="277"/>
        <v>#N/A</v>
      </c>
      <c r="DP3942" s="3">
        <f t="shared" si="278"/>
        <v>15</v>
      </c>
      <c r="DQ3942" s="3"/>
    </row>
    <row r="3943" spans="7:121" x14ac:dyDescent="0.25">
      <c r="G3943"/>
      <c r="DI3943" s="4">
        <f>INDEX(Sheet2!A:A,QUOTIENT(ROW()-1,19)+2)</f>
        <v>41808</v>
      </c>
      <c r="DJ3943" s="4">
        <f>INDEX(Sheet2!C:C,QUOTIENT(ROW()-1,19)+2)</f>
        <v>42369</v>
      </c>
      <c r="DK3943" s="4" t="e">
        <f>IFERROR(INDEX(Sheet2!$AA$2:$AS$600,QUOTIENT(ROW()-1,19)+1,MOD(ROW()-2,19)+1),NA())</f>
        <v>#N/A</v>
      </c>
      <c r="DL3943" t="str">
        <f>IFERROR(INDEX(Sheet2!$AU$2:$BM$600,QUOTIENT(ROW()-1,19)+1,MOD(ROW()-2,19)+1),NA())</f>
        <v/>
      </c>
      <c r="DM3943" s="4" t="e">
        <f t="shared" si="275"/>
        <v>#N/A</v>
      </c>
      <c r="DN3943" t="e">
        <f t="shared" si="276"/>
        <v>#N/A</v>
      </c>
      <c r="DO3943" t="e">
        <f t="shared" si="277"/>
        <v>#N/A</v>
      </c>
      <c r="DP3943" s="3">
        <f t="shared" si="278"/>
        <v>15</v>
      </c>
      <c r="DQ3943" s="3"/>
    </row>
    <row r="3944" spans="7:121" x14ac:dyDescent="0.25">
      <c r="G3944"/>
      <c r="DI3944" s="4">
        <f>INDEX(Sheet2!A:A,QUOTIENT(ROW()-1,19)+2)</f>
        <v>41808</v>
      </c>
      <c r="DJ3944" s="4">
        <f>INDEX(Sheet2!C:C,QUOTIENT(ROW()-1,19)+2)</f>
        <v>42369</v>
      </c>
      <c r="DK3944" s="4" t="e">
        <f>IFERROR(INDEX(Sheet2!$AA$2:$AS$600,QUOTIENT(ROW()-1,19)+1,MOD(ROW()-2,19)+1),NA())</f>
        <v>#N/A</v>
      </c>
      <c r="DL3944" t="str">
        <f>IFERROR(INDEX(Sheet2!$AU$2:$BM$600,QUOTIENT(ROW()-1,19)+1,MOD(ROW()-2,19)+1),NA())</f>
        <v/>
      </c>
      <c r="DM3944" s="4" t="e">
        <f t="shared" si="275"/>
        <v>#N/A</v>
      </c>
      <c r="DN3944" t="e">
        <f t="shared" si="276"/>
        <v>#N/A</v>
      </c>
      <c r="DO3944" t="e">
        <f t="shared" si="277"/>
        <v>#N/A</v>
      </c>
      <c r="DP3944" s="3">
        <f t="shared" si="278"/>
        <v>15</v>
      </c>
      <c r="DQ3944" s="3"/>
    </row>
    <row r="3945" spans="7:121" x14ac:dyDescent="0.25">
      <c r="G3945"/>
      <c r="DI3945" s="4">
        <f>INDEX(Sheet2!A:A,QUOTIENT(ROW()-1,19)+2)</f>
        <v>41808</v>
      </c>
      <c r="DJ3945" s="4">
        <f>INDEX(Sheet2!C:C,QUOTIENT(ROW()-1,19)+2)</f>
        <v>42369</v>
      </c>
      <c r="DK3945" s="4" t="e">
        <f>IFERROR(INDEX(Sheet2!$AA$2:$AS$600,QUOTIENT(ROW()-1,19)+1,MOD(ROW()-2,19)+1),NA())</f>
        <v>#N/A</v>
      </c>
      <c r="DL3945" t="str">
        <f>IFERROR(INDEX(Sheet2!$AU$2:$BM$600,QUOTIENT(ROW()-1,19)+1,MOD(ROW()-2,19)+1),NA())</f>
        <v/>
      </c>
      <c r="DM3945" s="4" t="e">
        <f t="shared" si="275"/>
        <v>#N/A</v>
      </c>
      <c r="DN3945" t="e">
        <f t="shared" si="276"/>
        <v>#N/A</v>
      </c>
      <c r="DO3945" t="e">
        <f t="shared" si="277"/>
        <v>#N/A</v>
      </c>
      <c r="DP3945" s="3">
        <f t="shared" si="278"/>
        <v>15</v>
      </c>
      <c r="DQ3945" s="3"/>
    </row>
    <row r="3946" spans="7:121" x14ac:dyDescent="0.25">
      <c r="G3946"/>
      <c r="DI3946" s="4">
        <f>INDEX(Sheet2!A:A,QUOTIENT(ROW()-1,19)+2)</f>
        <v>41808</v>
      </c>
      <c r="DJ3946" s="4">
        <f>INDEX(Sheet2!C:C,QUOTIENT(ROW()-1,19)+2)</f>
        <v>42369</v>
      </c>
      <c r="DK3946" s="4" t="e">
        <f>IFERROR(INDEX(Sheet2!$AA$2:$AS$600,QUOTIENT(ROW()-1,19)+1,MOD(ROW()-2,19)+1),NA())</f>
        <v>#N/A</v>
      </c>
      <c r="DL3946" t="str">
        <f>IFERROR(INDEX(Sheet2!$AU$2:$BM$600,QUOTIENT(ROW()-1,19)+1,MOD(ROW()-2,19)+1),NA())</f>
        <v/>
      </c>
      <c r="DM3946" s="4" t="e">
        <f t="shared" si="275"/>
        <v>#N/A</v>
      </c>
      <c r="DN3946" t="e">
        <f t="shared" si="276"/>
        <v>#N/A</v>
      </c>
      <c r="DO3946" t="e">
        <f t="shared" si="277"/>
        <v>#N/A</v>
      </c>
      <c r="DP3946" s="3">
        <f t="shared" si="278"/>
        <v>15</v>
      </c>
      <c r="DQ3946" s="3"/>
    </row>
    <row r="3947" spans="7:121" x14ac:dyDescent="0.25">
      <c r="G3947"/>
      <c r="DI3947" s="4">
        <f>INDEX(Sheet2!A:A,QUOTIENT(ROW()-1,19)+2)</f>
        <v>41808</v>
      </c>
      <c r="DJ3947" s="4">
        <f>INDEX(Sheet2!C:C,QUOTIENT(ROW()-1,19)+2)</f>
        <v>42369</v>
      </c>
      <c r="DK3947" s="4" t="e">
        <f>IFERROR(INDEX(Sheet2!$AA$2:$AS$600,QUOTIENT(ROW()-1,19)+1,MOD(ROW()-2,19)+1),NA())</f>
        <v>#N/A</v>
      </c>
      <c r="DL3947" t="str">
        <f>IFERROR(INDEX(Sheet2!$AU$2:$BM$600,QUOTIENT(ROW()-1,19)+1,MOD(ROW()-2,19)+1),NA())</f>
        <v/>
      </c>
      <c r="DM3947" s="4" t="e">
        <f t="shared" si="275"/>
        <v>#N/A</v>
      </c>
      <c r="DN3947" t="e">
        <f t="shared" si="276"/>
        <v>#N/A</v>
      </c>
      <c r="DO3947" t="e">
        <f t="shared" si="277"/>
        <v>#N/A</v>
      </c>
      <c r="DP3947" s="3">
        <f t="shared" si="278"/>
        <v>15</v>
      </c>
      <c r="DQ3947" s="3"/>
    </row>
    <row r="3948" spans="7:121" x14ac:dyDescent="0.25">
      <c r="G3948"/>
      <c r="DI3948" s="4">
        <f>INDEX(Sheet2!A:A,QUOTIENT(ROW()-1,19)+2)</f>
        <v>41808</v>
      </c>
      <c r="DJ3948" s="4">
        <f>INDEX(Sheet2!C:C,QUOTIENT(ROW()-1,19)+2)</f>
        <v>42369</v>
      </c>
      <c r="DK3948" s="4" t="e">
        <f>IFERROR(INDEX(Sheet2!$AA$2:$AS$600,QUOTIENT(ROW()-1,19)+1,MOD(ROW()-2,19)+1),NA())</f>
        <v>#N/A</v>
      </c>
      <c r="DL3948" t="str">
        <f>IFERROR(INDEX(Sheet2!$AU$2:$BM$600,QUOTIENT(ROW()-1,19)+1,MOD(ROW()-2,19)+1),NA())</f>
        <v/>
      </c>
      <c r="DM3948" s="4" t="e">
        <f t="shared" si="275"/>
        <v>#N/A</v>
      </c>
      <c r="DN3948" t="e">
        <f t="shared" si="276"/>
        <v>#N/A</v>
      </c>
      <c r="DO3948" t="e">
        <f t="shared" si="277"/>
        <v>#N/A</v>
      </c>
      <c r="DP3948" s="3">
        <f t="shared" si="278"/>
        <v>15</v>
      </c>
      <c r="DQ3948" s="3"/>
    </row>
    <row r="3949" spans="7:121" x14ac:dyDescent="0.25">
      <c r="G3949"/>
      <c r="DI3949" s="4">
        <f>INDEX(Sheet2!A:A,QUOTIENT(ROW()-1,19)+2)</f>
        <v>41808</v>
      </c>
      <c r="DJ3949" s="4">
        <f>INDEX(Sheet2!C:C,QUOTIENT(ROW()-1,19)+2)</f>
        <v>42369</v>
      </c>
      <c r="DK3949" s="4" t="e">
        <f>IFERROR(INDEX(Sheet2!$AA$2:$AS$600,QUOTIENT(ROW()-1,19)+1,MOD(ROW()-2,19)+1),NA())</f>
        <v>#N/A</v>
      </c>
      <c r="DL3949" t="str">
        <f>IFERROR(INDEX(Sheet2!$AU$2:$BM$600,QUOTIENT(ROW()-1,19)+1,MOD(ROW()-2,19)+1),NA())</f>
        <v/>
      </c>
      <c r="DM3949" s="4" t="e">
        <f t="shared" si="275"/>
        <v>#N/A</v>
      </c>
      <c r="DN3949" t="e">
        <f t="shared" si="276"/>
        <v>#N/A</v>
      </c>
      <c r="DO3949" t="e">
        <f t="shared" si="277"/>
        <v>#N/A</v>
      </c>
      <c r="DP3949" s="3">
        <f t="shared" si="278"/>
        <v>15</v>
      </c>
      <c r="DQ3949" s="3"/>
    </row>
    <row r="3950" spans="7:121" x14ac:dyDescent="0.25">
      <c r="G3950"/>
      <c r="DI3950" s="4">
        <f>INDEX(Sheet2!A:A,QUOTIENT(ROW()-1,19)+2)</f>
        <v>41808</v>
      </c>
      <c r="DJ3950" s="4">
        <f>INDEX(Sheet2!C:C,QUOTIENT(ROW()-1,19)+2)</f>
        <v>42369</v>
      </c>
      <c r="DK3950" s="4" t="e">
        <f>IFERROR(INDEX(Sheet2!$AA$2:$AS$600,QUOTIENT(ROW()-1,19)+1,MOD(ROW()-2,19)+1),NA())</f>
        <v>#N/A</v>
      </c>
      <c r="DL3950" t="str">
        <f>IFERROR(INDEX(Sheet2!$AU$2:$BM$600,QUOTIENT(ROW()-1,19)+1,MOD(ROW()-2,19)+1),NA())</f>
        <v/>
      </c>
      <c r="DM3950" s="4" t="e">
        <f t="shared" si="275"/>
        <v>#N/A</v>
      </c>
      <c r="DN3950" t="e">
        <f t="shared" si="276"/>
        <v>#N/A</v>
      </c>
      <c r="DO3950" t="e">
        <f t="shared" si="277"/>
        <v>#N/A</v>
      </c>
      <c r="DP3950" s="3">
        <f t="shared" si="278"/>
        <v>15</v>
      </c>
      <c r="DQ3950" s="3"/>
    </row>
    <row r="3951" spans="7:121" x14ac:dyDescent="0.25">
      <c r="G3951"/>
      <c r="DI3951" s="4">
        <f>INDEX(Sheet2!A:A,QUOTIENT(ROW()-1,19)+2)</f>
        <v>41808</v>
      </c>
      <c r="DJ3951" s="4">
        <f>INDEX(Sheet2!C:C,QUOTIENT(ROW()-1,19)+2)</f>
        <v>42369</v>
      </c>
      <c r="DK3951" s="4" t="e">
        <f>IFERROR(INDEX(Sheet2!$AA$2:$AS$600,QUOTIENT(ROW()-1,19)+1,MOD(ROW()-2,19)+1),NA())</f>
        <v>#N/A</v>
      </c>
      <c r="DL3951" t="str">
        <f>IFERROR(INDEX(Sheet2!$AU$2:$BM$600,QUOTIENT(ROW()-1,19)+1,MOD(ROW()-2,19)+1),NA())</f>
        <v/>
      </c>
      <c r="DM3951" s="4" t="e">
        <f t="shared" si="275"/>
        <v>#N/A</v>
      </c>
      <c r="DN3951" t="e">
        <f t="shared" si="276"/>
        <v>#N/A</v>
      </c>
      <c r="DO3951" t="e">
        <f t="shared" si="277"/>
        <v>#N/A</v>
      </c>
      <c r="DP3951" s="3">
        <f t="shared" si="278"/>
        <v>15</v>
      </c>
      <c r="DQ3951" s="3"/>
    </row>
    <row r="3952" spans="7:121" x14ac:dyDescent="0.25">
      <c r="G3952"/>
      <c r="DI3952" s="4">
        <f>INDEX(Sheet2!A:A,QUOTIENT(ROW()-1,19)+2)</f>
        <v>41808</v>
      </c>
      <c r="DJ3952" s="4">
        <f>INDEX(Sheet2!C:C,QUOTIENT(ROW()-1,19)+2)</f>
        <v>42369</v>
      </c>
      <c r="DK3952" s="4" t="e">
        <f>IFERROR(INDEX(Sheet2!$AA$2:$AS$600,QUOTIENT(ROW()-1,19)+1,MOD(ROW()-2,19)+1),NA())</f>
        <v>#N/A</v>
      </c>
      <c r="DL3952" t="str">
        <f>IFERROR(INDEX(Sheet2!$AU$2:$BM$600,QUOTIENT(ROW()-1,19)+1,MOD(ROW()-2,19)+1),NA())</f>
        <v/>
      </c>
      <c r="DM3952" s="4" t="e">
        <f t="shared" si="275"/>
        <v>#N/A</v>
      </c>
      <c r="DN3952" t="e">
        <f t="shared" si="276"/>
        <v>#N/A</v>
      </c>
      <c r="DO3952" t="e">
        <f t="shared" si="277"/>
        <v>#N/A</v>
      </c>
      <c r="DP3952" s="3">
        <f t="shared" si="278"/>
        <v>15</v>
      </c>
      <c r="DQ3952" s="3"/>
    </row>
    <row r="3953" spans="7:121" x14ac:dyDescent="0.25">
      <c r="G3953"/>
      <c r="DI3953" s="4">
        <f>INDEX(Sheet2!A:A,QUOTIENT(ROW()-1,19)+2)</f>
        <v>41808</v>
      </c>
      <c r="DJ3953" s="4">
        <f>INDEX(Sheet2!C:C,QUOTIENT(ROW()-1,19)+2)</f>
        <v>42369</v>
      </c>
      <c r="DK3953" s="4" t="e">
        <f>IFERROR(INDEX(Sheet2!$AA$2:$AS$600,QUOTIENT(ROW()-1,19)+1,MOD(ROW()-2,19)+1),NA())</f>
        <v>#N/A</v>
      </c>
      <c r="DL3953" t="str">
        <f>IFERROR(INDEX(Sheet2!$AU$2:$BM$600,QUOTIENT(ROW()-1,19)+1,MOD(ROW()-2,19)+1),NA())</f>
        <v/>
      </c>
      <c r="DM3953" s="4" t="e">
        <f t="shared" si="275"/>
        <v>#N/A</v>
      </c>
      <c r="DN3953" t="e">
        <f t="shared" si="276"/>
        <v>#N/A</v>
      </c>
      <c r="DO3953" t="e">
        <f t="shared" si="277"/>
        <v>#N/A</v>
      </c>
      <c r="DP3953" s="3">
        <f t="shared" si="278"/>
        <v>15</v>
      </c>
      <c r="DQ3953" s="3"/>
    </row>
    <row r="3954" spans="7:121" x14ac:dyDescent="0.25">
      <c r="G3954"/>
      <c r="DI3954" s="4">
        <f>INDEX(Sheet2!A:A,QUOTIENT(ROW()-1,19)+2)</f>
        <v>41808</v>
      </c>
      <c r="DJ3954" s="4">
        <f>INDEX(Sheet2!C:C,QUOTIENT(ROW()-1,19)+2)</f>
        <v>42369</v>
      </c>
      <c r="DK3954" s="4">
        <f>IFERROR(INDEX(Sheet2!$AA$2:$AS$600,QUOTIENT(ROW()-1,19)+1,MOD(ROW()-2,19)+1),NA())</f>
        <v>42369</v>
      </c>
      <c r="DL3954">
        <f>IFERROR(INDEX(Sheet2!$AU$2:$BM$600,QUOTIENT(ROW()-1,19)+1,MOD(ROW()-2,19)+1),NA())</f>
        <v>2.25</v>
      </c>
      <c r="DM3954" s="4" t="e">
        <f t="shared" si="275"/>
        <v>#N/A</v>
      </c>
      <c r="DN3954" t="e">
        <f t="shared" si="276"/>
        <v>#N/A</v>
      </c>
      <c r="DO3954" t="e">
        <f t="shared" si="277"/>
        <v>#N/A</v>
      </c>
      <c r="DP3954" s="3">
        <f t="shared" si="278"/>
        <v>16</v>
      </c>
      <c r="DQ3954" s="3"/>
    </row>
    <row r="3955" spans="7:121" x14ac:dyDescent="0.25">
      <c r="G3955"/>
      <c r="DI3955" s="4">
        <f>INDEX(Sheet2!A:A,QUOTIENT(ROW()-1,19)+2)</f>
        <v>41808</v>
      </c>
      <c r="DJ3955" s="4">
        <f>INDEX(Sheet2!C:C,QUOTIENT(ROW()-1,19)+2)</f>
        <v>42369</v>
      </c>
      <c r="DK3955" s="4" t="e">
        <f>IFERROR(INDEX(Sheet2!$AA$2:$AS$600,QUOTIENT(ROW()-1,19)+1,MOD(ROW()-2,19)+1),NA())</f>
        <v>#N/A</v>
      </c>
      <c r="DL3955" t="str">
        <f>IFERROR(INDEX(Sheet2!$AU$2:$BM$600,QUOTIENT(ROW()-1,19)+1,MOD(ROW()-2,19)+1),NA())</f>
        <v/>
      </c>
      <c r="DM3955" s="4" t="e">
        <f t="shared" si="275"/>
        <v>#N/A</v>
      </c>
      <c r="DN3955" t="e">
        <f t="shared" si="276"/>
        <v>#N/A</v>
      </c>
      <c r="DO3955" t="e">
        <f t="shared" si="277"/>
        <v>#N/A</v>
      </c>
      <c r="DP3955" s="3">
        <f t="shared" si="278"/>
        <v>16</v>
      </c>
      <c r="DQ3955" s="3"/>
    </row>
    <row r="3956" spans="7:121" x14ac:dyDescent="0.25">
      <c r="G3956"/>
      <c r="DI3956" s="4">
        <f>INDEX(Sheet2!A:A,QUOTIENT(ROW()-1,19)+2)</f>
        <v>41808</v>
      </c>
      <c r="DJ3956" s="4">
        <f>INDEX(Sheet2!C:C,QUOTIENT(ROW()-1,19)+2)</f>
        <v>42369</v>
      </c>
      <c r="DK3956" s="4" t="e">
        <f>IFERROR(INDEX(Sheet2!$AA$2:$AS$600,QUOTIENT(ROW()-1,19)+1,MOD(ROW()-2,19)+1),NA())</f>
        <v>#N/A</v>
      </c>
      <c r="DL3956" t="str">
        <f>IFERROR(INDEX(Sheet2!$AU$2:$BM$600,QUOTIENT(ROW()-1,19)+1,MOD(ROW()-2,19)+1),NA())</f>
        <v/>
      </c>
      <c r="DM3956" s="4" t="e">
        <f t="shared" si="275"/>
        <v>#N/A</v>
      </c>
      <c r="DN3956" t="e">
        <f t="shared" si="276"/>
        <v>#N/A</v>
      </c>
      <c r="DO3956" t="e">
        <f t="shared" si="277"/>
        <v>#N/A</v>
      </c>
      <c r="DP3956" s="3">
        <f t="shared" si="278"/>
        <v>16</v>
      </c>
      <c r="DQ3956" s="3"/>
    </row>
    <row r="3957" spans="7:121" x14ac:dyDescent="0.25">
      <c r="G3957"/>
      <c r="DI3957" s="4">
        <f>INDEX(Sheet2!A:A,QUOTIENT(ROW()-1,19)+2)</f>
        <v>41808</v>
      </c>
      <c r="DJ3957" s="4">
        <f>INDEX(Sheet2!C:C,QUOTIENT(ROW()-1,19)+2)</f>
        <v>42369</v>
      </c>
      <c r="DK3957" s="4" t="e">
        <f>IFERROR(INDEX(Sheet2!$AA$2:$AS$600,QUOTIENT(ROW()-1,19)+1,MOD(ROW()-2,19)+1),NA())</f>
        <v>#N/A</v>
      </c>
      <c r="DL3957" t="str">
        <f>IFERROR(INDEX(Sheet2!$AU$2:$BM$600,QUOTIENT(ROW()-1,19)+1,MOD(ROW()-2,19)+1),NA())</f>
        <v/>
      </c>
      <c r="DM3957" s="4" t="e">
        <f t="shared" si="275"/>
        <v>#N/A</v>
      </c>
      <c r="DN3957" t="e">
        <f t="shared" si="276"/>
        <v>#N/A</v>
      </c>
      <c r="DO3957" t="e">
        <f t="shared" si="277"/>
        <v>#N/A</v>
      </c>
      <c r="DP3957" s="3">
        <f t="shared" si="278"/>
        <v>16</v>
      </c>
      <c r="DQ3957" s="3"/>
    </row>
    <row r="3958" spans="7:121" x14ac:dyDescent="0.25">
      <c r="G3958"/>
      <c r="DI3958" s="4">
        <f>INDEX(Sheet2!A:A,QUOTIENT(ROW()-1,19)+2)</f>
        <v>41808</v>
      </c>
      <c r="DJ3958" s="4">
        <f>INDEX(Sheet2!C:C,QUOTIENT(ROW()-1,19)+2)</f>
        <v>42369</v>
      </c>
      <c r="DK3958" s="4" t="e">
        <f>IFERROR(INDEX(Sheet2!$AA$2:$AS$600,QUOTIENT(ROW()-1,19)+1,MOD(ROW()-2,19)+1),NA())</f>
        <v>#N/A</v>
      </c>
      <c r="DL3958" t="str">
        <f>IFERROR(INDEX(Sheet2!$AU$2:$BM$600,QUOTIENT(ROW()-1,19)+1,MOD(ROW()-2,19)+1),NA())</f>
        <v/>
      </c>
      <c r="DM3958" s="4" t="e">
        <f t="shared" si="275"/>
        <v>#N/A</v>
      </c>
      <c r="DN3958" t="e">
        <f t="shared" si="276"/>
        <v>#N/A</v>
      </c>
      <c r="DO3958" t="e">
        <f t="shared" si="277"/>
        <v>#N/A</v>
      </c>
      <c r="DP3958" s="3">
        <f t="shared" si="278"/>
        <v>16</v>
      </c>
      <c r="DQ3958" s="3"/>
    </row>
    <row r="3959" spans="7:121" x14ac:dyDescent="0.25">
      <c r="G3959"/>
      <c r="DI3959" s="4">
        <f>INDEX(Sheet2!A:A,QUOTIENT(ROW()-1,19)+2)</f>
        <v>41808</v>
      </c>
      <c r="DJ3959" s="4">
        <f>INDEX(Sheet2!C:C,QUOTIENT(ROW()-1,19)+2)</f>
        <v>42369</v>
      </c>
      <c r="DK3959" s="4" t="e">
        <f>IFERROR(INDEX(Sheet2!$AA$2:$AS$600,QUOTIENT(ROW()-1,19)+1,MOD(ROW()-2,19)+1),NA())</f>
        <v>#N/A</v>
      </c>
      <c r="DL3959" t="str">
        <f>IFERROR(INDEX(Sheet2!$AU$2:$BM$600,QUOTIENT(ROW()-1,19)+1,MOD(ROW()-2,19)+1),NA())</f>
        <v/>
      </c>
      <c r="DM3959" s="4" t="e">
        <f t="shared" si="275"/>
        <v>#N/A</v>
      </c>
      <c r="DN3959" t="e">
        <f t="shared" si="276"/>
        <v>#N/A</v>
      </c>
      <c r="DO3959" t="e">
        <f t="shared" si="277"/>
        <v>#N/A</v>
      </c>
      <c r="DP3959" s="3">
        <f t="shared" si="278"/>
        <v>16</v>
      </c>
      <c r="DQ3959" s="3"/>
    </row>
    <row r="3960" spans="7:121" x14ac:dyDescent="0.25">
      <c r="G3960"/>
      <c r="DI3960" s="4">
        <f>INDEX(Sheet2!A:A,QUOTIENT(ROW()-1,19)+2)</f>
        <v>41808</v>
      </c>
      <c r="DJ3960" s="4">
        <f>INDEX(Sheet2!C:C,QUOTIENT(ROW()-1,19)+2)</f>
        <v>42369</v>
      </c>
      <c r="DK3960" s="4" t="e">
        <f>IFERROR(INDEX(Sheet2!$AA$2:$AS$600,QUOTIENT(ROW()-1,19)+1,MOD(ROW()-2,19)+1),NA())</f>
        <v>#N/A</v>
      </c>
      <c r="DL3960" t="str">
        <f>IFERROR(INDEX(Sheet2!$AU$2:$BM$600,QUOTIENT(ROW()-1,19)+1,MOD(ROW()-2,19)+1),NA())</f>
        <v/>
      </c>
      <c r="DM3960" s="4" t="e">
        <f t="shared" si="275"/>
        <v>#N/A</v>
      </c>
      <c r="DN3960" t="e">
        <f t="shared" si="276"/>
        <v>#N/A</v>
      </c>
      <c r="DO3960" t="e">
        <f t="shared" si="277"/>
        <v>#N/A</v>
      </c>
      <c r="DP3960" s="3">
        <f t="shared" si="278"/>
        <v>16</v>
      </c>
      <c r="DQ3960" s="3"/>
    </row>
    <row r="3961" spans="7:121" x14ac:dyDescent="0.25">
      <c r="G3961"/>
      <c r="DI3961" s="4">
        <f>INDEX(Sheet2!A:A,QUOTIENT(ROW()-1,19)+2)</f>
        <v>41808</v>
      </c>
      <c r="DJ3961" s="4">
        <f>INDEX(Sheet2!C:C,QUOTIENT(ROW()-1,19)+2)</f>
        <v>42369</v>
      </c>
      <c r="DK3961" s="4" t="e">
        <f>IFERROR(INDEX(Sheet2!$AA$2:$AS$600,QUOTIENT(ROW()-1,19)+1,MOD(ROW()-2,19)+1),NA())</f>
        <v>#N/A</v>
      </c>
      <c r="DL3961" t="str">
        <f>IFERROR(INDEX(Sheet2!$AU$2:$BM$600,QUOTIENT(ROW()-1,19)+1,MOD(ROW()-2,19)+1),NA())</f>
        <v/>
      </c>
      <c r="DM3961" s="4" t="e">
        <f t="shared" si="275"/>
        <v>#N/A</v>
      </c>
      <c r="DN3961" t="e">
        <f t="shared" si="276"/>
        <v>#N/A</v>
      </c>
      <c r="DO3961" t="e">
        <f t="shared" si="277"/>
        <v>#N/A</v>
      </c>
      <c r="DP3961" s="3">
        <f t="shared" si="278"/>
        <v>16</v>
      </c>
      <c r="DQ3961" s="3"/>
    </row>
    <row r="3962" spans="7:121" x14ac:dyDescent="0.25">
      <c r="G3962"/>
      <c r="DI3962" s="4">
        <f>INDEX(Sheet2!A:A,QUOTIENT(ROW()-1,19)+2)</f>
        <v>41808</v>
      </c>
      <c r="DJ3962" s="4">
        <f>INDEX(Sheet2!C:C,QUOTIENT(ROW()-1,19)+2)</f>
        <v>42369</v>
      </c>
      <c r="DK3962" s="4" t="e">
        <f>IFERROR(INDEX(Sheet2!$AA$2:$AS$600,QUOTIENT(ROW()-1,19)+1,MOD(ROW()-2,19)+1),NA())</f>
        <v>#N/A</v>
      </c>
      <c r="DL3962" t="str">
        <f>IFERROR(INDEX(Sheet2!$AU$2:$BM$600,QUOTIENT(ROW()-1,19)+1,MOD(ROW()-2,19)+1),NA())</f>
        <v/>
      </c>
      <c r="DM3962" s="4" t="e">
        <f t="shared" si="275"/>
        <v>#N/A</v>
      </c>
      <c r="DN3962" t="e">
        <f t="shared" si="276"/>
        <v>#N/A</v>
      </c>
      <c r="DO3962" t="e">
        <f t="shared" si="277"/>
        <v>#N/A</v>
      </c>
      <c r="DP3962" s="3">
        <f t="shared" si="278"/>
        <v>16</v>
      </c>
      <c r="DQ3962" s="3"/>
    </row>
    <row r="3963" spans="7:121" x14ac:dyDescent="0.25">
      <c r="G3963"/>
      <c r="DI3963" s="4">
        <f>INDEX(Sheet2!A:A,QUOTIENT(ROW()-1,19)+2)</f>
        <v>41808</v>
      </c>
      <c r="DJ3963" s="4">
        <f>INDEX(Sheet2!C:C,QUOTIENT(ROW()-1,19)+2)</f>
        <v>42369</v>
      </c>
      <c r="DK3963" s="4" t="e">
        <f>IFERROR(INDEX(Sheet2!$AA$2:$AS$600,QUOTIENT(ROW()-1,19)+1,MOD(ROW()-2,19)+1),NA())</f>
        <v>#N/A</v>
      </c>
      <c r="DL3963" t="str">
        <f>IFERROR(INDEX(Sheet2!$AU$2:$BM$600,QUOTIENT(ROW()-1,19)+1,MOD(ROW()-2,19)+1),NA())</f>
        <v/>
      </c>
      <c r="DM3963" s="4" t="e">
        <f t="shared" si="275"/>
        <v>#N/A</v>
      </c>
      <c r="DN3963" t="e">
        <f t="shared" si="276"/>
        <v>#N/A</v>
      </c>
      <c r="DO3963" t="e">
        <f t="shared" si="277"/>
        <v>#N/A</v>
      </c>
      <c r="DP3963" s="3">
        <f t="shared" si="278"/>
        <v>16</v>
      </c>
      <c r="DQ3963" s="3"/>
    </row>
    <row r="3964" spans="7:121" x14ac:dyDescent="0.25">
      <c r="G3964"/>
      <c r="DI3964" s="4">
        <f>INDEX(Sheet2!A:A,QUOTIENT(ROW()-1,19)+2)</f>
        <v>41808</v>
      </c>
      <c r="DJ3964" s="4">
        <f>INDEX(Sheet2!C:C,QUOTIENT(ROW()-1,19)+2)</f>
        <v>42369</v>
      </c>
      <c r="DK3964" s="4" t="e">
        <f>IFERROR(INDEX(Sheet2!$AA$2:$AS$600,QUOTIENT(ROW()-1,19)+1,MOD(ROW()-2,19)+1),NA())</f>
        <v>#N/A</v>
      </c>
      <c r="DL3964" t="str">
        <f>IFERROR(INDEX(Sheet2!$AU$2:$BM$600,QUOTIENT(ROW()-1,19)+1,MOD(ROW()-2,19)+1),NA())</f>
        <v/>
      </c>
      <c r="DM3964" s="4" t="e">
        <f t="shared" si="275"/>
        <v>#N/A</v>
      </c>
      <c r="DN3964" t="e">
        <f t="shared" si="276"/>
        <v>#N/A</v>
      </c>
      <c r="DO3964" t="e">
        <f t="shared" si="277"/>
        <v>#N/A</v>
      </c>
      <c r="DP3964" s="3">
        <f t="shared" si="278"/>
        <v>16</v>
      </c>
      <c r="DQ3964" s="3"/>
    </row>
    <row r="3965" spans="7:121" x14ac:dyDescent="0.25">
      <c r="G3965"/>
      <c r="DI3965" s="4">
        <f>INDEX(Sheet2!A:A,QUOTIENT(ROW()-1,19)+2)</f>
        <v>41808</v>
      </c>
      <c r="DJ3965" s="4">
        <f>INDEX(Sheet2!C:C,QUOTIENT(ROW()-1,19)+2)</f>
        <v>42369</v>
      </c>
      <c r="DK3965" s="4" t="e">
        <f>IFERROR(INDEX(Sheet2!$AA$2:$AS$600,QUOTIENT(ROW()-1,19)+1,MOD(ROW()-2,19)+1),NA())</f>
        <v>#N/A</v>
      </c>
      <c r="DL3965" t="str">
        <f>IFERROR(INDEX(Sheet2!$AU$2:$BM$600,QUOTIENT(ROW()-1,19)+1,MOD(ROW()-2,19)+1),NA())</f>
        <v/>
      </c>
      <c r="DM3965" s="4" t="e">
        <f t="shared" si="275"/>
        <v>#N/A</v>
      </c>
      <c r="DN3965" t="e">
        <f t="shared" si="276"/>
        <v>#N/A</v>
      </c>
      <c r="DO3965" t="e">
        <f t="shared" si="277"/>
        <v>#N/A</v>
      </c>
      <c r="DP3965" s="3">
        <f t="shared" si="278"/>
        <v>16</v>
      </c>
      <c r="DQ3965" s="3"/>
    </row>
    <row r="3966" spans="7:121" x14ac:dyDescent="0.25">
      <c r="G3966"/>
      <c r="DI3966" s="4">
        <f>INDEX(Sheet2!A:A,QUOTIENT(ROW()-1,19)+2)</f>
        <v>41808</v>
      </c>
      <c r="DJ3966" s="4">
        <f>INDEX(Sheet2!C:C,QUOTIENT(ROW()-1,19)+2)</f>
        <v>42369</v>
      </c>
      <c r="DK3966" s="4" t="e">
        <f>IFERROR(INDEX(Sheet2!$AA$2:$AS$600,QUOTIENT(ROW()-1,19)+1,MOD(ROW()-2,19)+1),NA())</f>
        <v>#N/A</v>
      </c>
      <c r="DL3966" t="str">
        <f>IFERROR(INDEX(Sheet2!$AU$2:$BM$600,QUOTIENT(ROW()-1,19)+1,MOD(ROW()-2,19)+1),NA())</f>
        <v/>
      </c>
      <c r="DM3966" s="4" t="e">
        <f t="shared" si="275"/>
        <v>#N/A</v>
      </c>
      <c r="DN3966" t="e">
        <f t="shared" si="276"/>
        <v>#N/A</v>
      </c>
      <c r="DO3966" t="e">
        <f t="shared" si="277"/>
        <v>#N/A</v>
      </c>
      <c r="DP3966" s="3">
        <f t="shared" si="278"/>
        <v>16</v>
      </c>
      <c r="DQ3966" s="3"/>
    </row>
    <row r="3967" spans="7:121" x14ac:dyDescent="0.25">
      <c r="G3967"/>
      <c r="DI3967" s="4">
        <f>INDEX(Sheet2!A:A,QUOTIENT(ROW()-1,19)+2)</f>
        <v>41808</v>
      </c>
      <c r="DJ3967" s="4">
        <f>INDEX(Sheet2!C:C,QUOTIENT(ROW()-1,19)+2)</f>
        <v>42369</v>
      </c>
      <c r="DK3967" s="4" t="e">
        <f>IFERROR(INDEX(Sheet2!$AA$2:$AS$600,QUOTIENT(ROW()-1,19)+1,MOD(ROW()-2,19)+1),NA())</f>
        <v>#N/A</v>
      </c>
      <c r="DL3967" t="str">
        <f>IFERROR(INDEX(Sheet2!$AU$2:$BM$600,QUOTIENT(ROW()-1,19)+1,MOD(ROW()-2,19)+1),NA())</f>
        <v/>
      </c>
      <c r="DM3967" s="4" t="e">
        <f t="shared" si="275"/>
        <v>#N/A</v>
      </c>
      <c r="DN3967" t="e">
        <f t="shared" si="276"/>
        <v>#N/A</v>
      </c>
      <c r="DO3967" t="e">
        <f t="shared" si="277"/>
        <v>#N/A</v>
      </c>
      <c r="DP3967" s="3">
        <f t="shared" si="278"/>
        <v>16</v>
      </c>
      <c r="DQ3967" s="3"/>
    </row>
    <row r="3968" spans="7:121" x14ac:dyDescent="0.25">
      <c r="G3968"/>
      <c r="DI3968" s="4">
        <f>INDEX(Sheet2!A:A,QUOTIENT(ROW()-1,19)+2)</f>
        <v>41808</v>
      </c>
      <c r="DJ3968" s="4">
        <f>INDEX(Sheet2!C:C,QUOTIENT(ROW()-1,19)+2)</f>
        <v>42369</v>
      </c>
      <c r="DK3968" s="4" t="e">
        <f>IFERROR(INDEX(Sheet2!$AA$2:$AS$600,QUOTIENT(ROW()-1,19)+1,MOD(ROW()-2,19)+1),NA())</f>
        <v>#N/A</v>
      </c>
      <c r="DL3968" t="str">
        <f>IFERROR(INDEX(Sheet2!$AU$2:$BM$600,QUOTIENT(ROW()-1,19)+1,MOD(ROW()-2,19)+1),NA())</f>
        <v/>
      </c>
      <c r="DM3968" s="4" t="e">
        <f t="shared" si="275"/>
        <v>#N/A</v>
      </c>
      <c r="DN3968" t="e">
        <f t="shared" si="276"/>
        <v>#N/A</v>
      </c>
      <c r="DO3968" t="e">
        <f t="shared" si="277"/>
        <v>#N/A</v>
      </c>
      <c r="DP3968" s="3">
        <f t="shared" si="278"/>
        <v>16</v>
      </c>
      <c r="DQ3968" s="3"/>
    </row>
    <row r="3969" spans="7:121" x14ac:dyDescent="0.25">
      <c r="G3969"/>
      <c r="DI3969" s="4">
        <f>INDEX(Sheet2!A:A,QUOTIENT(ROW()-1,19)+2)</f>
        <v>41808</v>
      </c>
      <c r="DJ3969" s="4">
        <f>INDEX(Sheet2!C:C,QUOTIENT(ROW()-1,19)+2)</f>
        <v>42369</v>
      </c>
      <c r="DK3969" s="4" t="e">
        <f>IFERROR(INDEX(Sheet2!$AA$2:$AS$600,QUOTIENT(ROW()-1,19)+1,MOD(ROW()-2,19)+1),NA())</f>
        <v>#N/A</v>
      </c>
      <c r="DL3969" t="str">
        <f>IFERROR(INDEX(Sheet2!$AU$2:$BM$600,QUOTIENT(ROW()-1,19)+1,MOD(ROW()-2,19)+1),NA())</f>
        <v/>
      </c>
      <c r="DM3969" s="4" t="e">
        <f t="shared" si="275"/>
        <v>#N/A</v>
      </c>
      <c r="DN3969" t="e">
        <f t="shared" si="276"/>
        <v>#N/A</v>
      </c>
      <c r="DO3969" t="e">
        <f t="shared" si="277"/>
        <v>#N/A</v>
      </c>
      <c r="DP3969" s="3">
        <f t="shared" si="278"/>
        <v>16</v>
      </c>
      <c r="DQ3969" s="3"/>
    </row>
    <row r="3970" spans="7:121" x14ac:dyDescent="0.25">
      <c r="G3970"/>
      <c r="DI3970" s="4">
        <f>INDEX(Sheet2!A:A,QUOTIENT(ROW()-1,19)+2)</f>
        <v>41808</v>
      </c>
      <c r="DJ3970" s="4">
        <f>INDEX(Sheet2!C:C,QUOTIENT(ROW()-1,19)+2)</f>
        <v>42369</v>
      </c>
      <c r="DK3970" s="4" t="e">
        <f>IFERROR(INDEX(Sheet2!$AA$2:$AS$600,QUOTIENT(ROW()-1,19)+1,MOD(ROW()-2,19)+1),NA())</f>
        <v>#N/A</v>
      </c>
      <c r="DL3970" t="str">
        <f>IFERROR(INDEX(Sheet2!$AU$2:$BM$600,QUOTIENT(ROW()-1,19)+1,MOD(ROW()-2,19)+1),NA())</f>
        <v/>
      </c>
      <c r="DM3970" s="4" t="e">
        <f t="shared" si="275"/>
        <v>#N/A</v>
      </c>
      <c r="DN3970" t="e">
        <f t="shared" si="276"/>
        <v>#N/A</v>
      </c>
      <c r="DO3970" t="e">
        <f t="shared" si="277"/>
        <v>#N/A</v>
      </c>
      <c r="DP3970" s="3">
        <f t="shared" si="278"/>
        <v>16</v>
      </c>
      <c r="DQ3970" s="3"/>
    </row>
    <row r="3971" spans="7:121" x14ac:dyDescent="0.25">
      <c r="G3971"/>
      <c r="DI3971" s="4">
        <f>INDEX(Sheet2!A:A,QUOTIENT(ROW()-1,19)+2)</f>
        <v>41808</v>
      </c>
      <c r="DJ3971" s="4">
        <f>INDEX(Sheet2!C:C,QUOTIENT(ROW()-1,19)+2)</f>
        <v>42369</v>
      </c>
      <c r="DK3971" s="4" t="e">
        <f>IFERROR(INDEX(Sheet2!$AA$2:$AS$600,QUOTIENT(ROW()-1,19)+1,MOD(ROW()-2,19)+1),NA())</f>
        <v>#N/A</v>
      </c>
      <c r="DL3971" t="str">
        <f>IFERROR(INDEX(Sheet2!$AU$2:$BM$600,QUOTIENT(ROW()-1,19)+1,MOD(ROW()-2,19)+1),NA())</f>
        <v/>
      </c>
      <c r="DM3971" s="4" t="e">
        <f t="shared" si="275"/>
        <v>#N/A</v>
      </c>
      <c r="DN3971" t="e">
        <f t="shared" si="276"/>
        <v>#N/A</v>
      </c>
      <c r="DO3971" t="e">
        <f t="shared" si="277"/>
        <v>#N/A</v>
      </c>
      <c r="DP3971" s="3">
        <f t="shared" si="278"/>
        <v>16</v>
      </c>
      <c r="DQ3971" s="3"/>
    </row>
    <row r="3972" spans="7:121" x14ac:dyDescent="0.25">
      <c r="G3972"/>
      <c r="DI3972" s="4">
        <f>INDEX(Sheet2!A:A,QUOTIENT(ROW()-1,19)+2)</f>
        <v>41808</v>
      </c>
      <c r="DJ3972" s="4">
        <f>INDEX(Sheet2!C:C,QUOTIENT(ROW()-1,19)+2)</f>
        <v>42369</v>
      </c>
      <c r="DK3972" s="4" t="e">
        <f>IFERROR(INDEX(Sheet2!$AA$2:$AS$600,QUOTIENT(ROW()-1,19)+1,MOD(ROW()-2,19)+1),NA())</f>
        <v>#N/A</v>
      </c>
      <c r="DL3972" t="str">
        <f>IFERROR(INDEX(Sheet2!$AU$2:$BM$600,QUOTIENT(ROW()-1,19)+1,MOD(ROW()-2,19)+1),NA())</f>
        <v/>
      </c>
      <c r="DM3972" s="4" t="e">
        <f t="shared" si="275"/>
        <v>#N/A</v>
      </c>
      <c r="DN3972" t="e">
        <f t="shared" si="276"/>
        <v>#N/A</v>
      </c>
      <c r="DO3972" t="e">
        <f t="shared" si="277"/>
        <v>#N/A</v>
      </c>
      <c r="DP3972" s="3">
        <f t="shared" si="278"/>
        <v>16</v>
      </c>
      <c r="DQ3972" s="3"/>
    </row>
    <row r="3973" spans="7:121" x14ac:dyDescent="0.25">
      <c r="G3973"/>
      <c r="DI3973" s="4">
        <f>INDEX(Sheet2!A:A,QUOTIENT(ROW()-1,19)+2)</f>
        <v>41808</v>
      </c>
      <c r="DJ3973" s="4">
        <f>INDEX(Sheet2!C:C,QUOTIENT(ROW()-1,19)+2)</f>
        <v>42369</v>
      </c>
      <c r="DK3973" s="4">
        <f>IFERROR(INDEX(Sheet2!$AA$2:$AS$600,QUOTIENT(ROW()-1,19)+1,MOD(ROW()-2,19)+1),NA())</f>
        <v>42369</v>
      </c>
      <c r="DL3973">
        <f>IFERROR(INDEX(Sheet2!$AU$2:$BM$600,QUOTIENT(ROW()-1,19)+1,MOD(ROW()-2,19)+1),NA())</f>
        <v>3</v>
      </c>
      <c r="DM3973" s="4" t="e">
        <f t="shared" si="275"/>
        <v>#N/A</v>
      </c>
      <c r="DN3973" t="e">
        <f t="shared" si="276"/>
        <v>#N/A</v>
      </c>
      <c r="DO3973" t="e">
        <f t="shared" si="277"/>
        <v>#N/A</v>
      </c>
      <c r="DP3973" s="3">
        <f t="shared" si="278"/>
        <v>17</v>
      </c>
      <c r="DQ3973" s="3"/>
    </row>
    <row r="3974" spans="7:121" x14ac:dyDescent="0.25">
      <c r="G3974"/>
      <c r="DI3974" s="4">
        <f>INDEX(Sheet2!A:A,QUOTIENT(ROW()-1,19)+2)</f>
        <v>41808</v>
      </c>
      <c r="DJ3974" s="4">
        <f>INDEX(Sheet2!C:C,QUOTIENT(ROW()-1,19)+2)</f>
        <v>42369</v>
      </c>
      <c r="DK3974" s="4" t="e">
        <f>IFERROR(INDEX(Sheet2!$AA$2:$AS$600,QUOTIENT(ROW()-1,19)+1,MOD(ROW()-2,19)+1),NA())</f>
        <v>#N/A</v>
      </c>
      <c r="DL3974" t="str">
        <f>IFERROR(INDEX(Sheet2!$AU$2:$BM$600,QUOTIENT(ROW()-1,19)+1,MOD(ROW()-2,19)+1),NA())</f>
        <v/>
      </c>
      <c r="DM3974" s="4" t="e">
        <f t="shared" ref="DM3974:DM4037" si="279">+IF($C$6=$DI3974,DK3974,NA())</f>
        <v>#N/A</v>
      </c>
      <c r="DN3974" t="e">
        <f t="shared" ref="DN3974:DN4037" si="280">+IF($C$6=$DI3974,DL3974,NA())</f>
        <v>#N/A</v>
      </c>
      <c r="DO3974" t="e">
        <f t="shared" si="277"/>
        <v>#N/A</v>
      </c>
      <c r="DP3974" s="3">
        <f t="shared" si="278"/>
        <v>17</v>
      </c>
      <c r="DQ3974" s="3"/>
    </row>
    <row r="3975" spans="7:121" x14ac:dyDescent="0.25">
      <c r="G3975"/>
      <c r="DI3975" s="4">
        <f>INDEX(Sheet2!A:A,QUOTIENT(ROW()-1,19)+2)</f>
        <v>41808</v>
      </c>
      <c r="DJ3975" s="4">
        <f>INDEX(Sheet2!C:C,QUOTIENT(ROW()-1,19)+2)</f>
        <v>42369</v>
      </c>
      <c r="DK3975" s="4" t="e">
        <f>IFERROR(INDEX(Sheet2!$AA$2:$AS$600,QUOTIENT(ROW()-1,19)+1,MOD(ROW()-2,19)+1),NA())</f>
        <v>#N/A</v>
      </c>
      <c r="DL3975" t="str">
        <f>IFERROR(INDEX(Sheet2!$AU$2:$BM$600,QUOTIENT(ROW()-1,19)+1,MOD(ROW()-2,19)+1),NA())</f>
        <v/>
      </c>
      <c r="DM3975" s="4" t="e">
        <f t="shared" si="279"/>
        <v>#N/A</v>
      </c>
      <c r="DN3975" t="e">
        <f t="shared" si="280"/>
        <v>#N/A</v>
      </c>
      <c r="DO3975" t="e">
        <f t="shared" ref="DO3975:DO4038" si="281">IF(DN3975="",NA(),DN3975)</f>
        <v>#N/A</v>
      </c>
      <c r="DP3975" s="3">
        <f t="shared" si="278"/>
        <v>17</v>
      </c>
      <c r="DQ3975" s="3"/>
    </row>
    <row r="3976" spans="7:121" x14ac:dyDescent="0.25">
      <c r="G3976"/>
      <c r="DI3976" s="4">
        <f>INDEX(Sheet2!A:A,QUOTIENT(ROW()-1,19)+2)</f>
        <v>41808</v>
      </c>
      <c r="DJ3976" s="4">
        <f>INDEX(Sheet2!C:C,QUOTIENT(ROW()-1,19)+2)</f>
        <v>42369</v>
      </c>
      <c r="DK3976" s="4" t="e">
        <f>IFERROR(INDEX(Sheet2!$AA$2:$AS$600,QUOTIENT(ROW()-1,19)+1,MOD(ROW()-2,19)+1),NA())</f>
        <v>#N/A</v>
      </c>
      <c r="DL3976" t="str">
        <f>IFERROR(INDEX(Sheet2!$AU$2:$BM$600,QUOTIENT(ROW()-1,19)+1,MOD(ROW()-2,19)+1),NA())</f>
        <v/>
      </c>
      <c r="DM3976" s="4" t="e">
        <f t="shared" si="279"/>
        <v>#N/A</v>
      </c>
      <c r="DN3976" t="e">
        <f t="shared" si="280"/>
        <v>#N/A</v>
      </c>
      <c r="DO3976" t="e">
        <f t="shared" si="281"/>
        <v>#N/A</v>
      </c>
      <c r="DP3976" s="3">
        <f t="shared" ref="DP3976:DP4039" si="282">+IF(AND(DI3976=DI3975,DJ3976=DJ3975),DP3975+IF(ISERROR(DK3976),0,1),1)</f>
        <v>17</v>
      </c>
      <c r="DQ3976" s="3"/>
    </row>
    <row r="3977" spans="7:121" x14ac:dyDescent="0.25">
      <c r="G3977"/>
      <c r="DI3977" s="4">
        <f>INDEX(Sheet2!A:A,QUOTIENT(ROW()-1,19)+2)</f>
        <v>41808</v>
      </c>
      <c r="DJ3977" s="4">
        <f>INDEX(Sheet2!C:C,QUOTIENT(ROW()-1,19)+2)</f>
        <v>42369</v>
      </c>
      <c r="DK3977" s="4" t="e">
        <f>IFERROR(INDEX(Sheet2!$AA$2:$AS$600,QUOTIENT(ROW()-1,19)+1,MOD(ROW()-2,19)+1),NA())</f>
        <v>#N/A</v>
      </c>
      <c r="DL3977" t="str">
        <f>IFERROR(INDEX(Sheet2!$AU$2:$BM$600,QUOTIENT(ROW()-1,19)+1,MOD(ROW()-2,19)+1),NA())</f>
        <v/>
      </c>
      <c r="DM3977" s="4" t="e">
        <f t="shared" si="279"/>
        <v>#N/A</v>
      </c>
      <c r="DN3977" t="e">
        <f t="shared" si="280"/>
        <v>#N/A</v>
      </c>
      <c r="DO3977" t="e">
        <f t="shared" si="281"/>
        <v>#N/A</v>
      </c>
      <c r="DP3977" s="3">
        <f t="shared" si="282"/>
        <v>17</v>
      </c>
      <c r="DQ3977" s="3"/>
    </row>
    <row r="3978" spans="7:121" x14ac:dyDescent="0.25">
      <c r="G3978"/>
      <c r="DI3978" s="4">
        <f>INDEX(Sheet2!A:A,QUOTIENT(ROW()-1,19)+2)</f>
        <v>41808</v>
      </c>
      <c r="DJ3978" s="4">
        <f>INDEX(Sheet2!C:C,QUOTIENT(ROW()-1,19)+2)</f>
        <v>42369</v>
      </c>
      <c r="DK3978" s="4" t="e">
        <f>IFERROR(INDEX(Sheet2!$AA$2:$AS$600,QUOTIENT(ROW()-1,19)+1,MOD(ROW()-2,19)+1),NA())</f>
        <v>#N/A</v>
      </c>
      <c r="DL3978" t="str">
        <f>IFERROR(INDEX(Sheet2!$AU$2:$BM$600,QUOTIENT(ROW()-1,19)+1,MOD(ROW()-2,19)+1),NA())</f>
        <v/>
      </c>
      <c r="DM3978" s="4" t="e">
        <f t="shared" si="279"/>
        <v>#N/A</v>
      </c>
      <c r="DN3978" t="e">
        <f t="shared" si="280"/>
        <v>#N/A</v>
      </c>
      <c r="DO3978" t="e">
        <f t="shared" si="281"/>
        <v>#N/A</v>
      </c>
      <c r="DP3978" s="3">
        <f t="shared" si="282"/>
        <v>17</v>
      </c>
      <c r="DQ3978" s="3"/>
    </row>
    <row r="3979" spans="7:121" x14ac:dyDescent="0.25">
      <c r="G3979"/>
      <c r="DI3979" s="4">
        <f>INDEX(Sheet2!A:A,QUOTIENT(ROW()-1,19)+2)</f>
        <v>41808</v>
      </c>
      <c r="DJ3979" s="4">
        <f>INDEX(Sheet2!C:C,QUOTIENT(ROW()-1,19)+2)</f>
        <v>42369</v>
      </c>
      <c r="DK3979" s="4" t="e">
        <f>IFERROR(INDEX(Sheet2!$AA$2:$AS$600,QUOTIENT(ROW()-1,19)+1,MOD(ROW()-2,19)+1),NA())</f>
        <v>#N/A</v>
      </c>
      <c r="DL3979" t="str">
        <f>IFERROR(INDEX(Sheet2!$AU$2:$BM$600,QUOTIENT(ROW()-1,19)+1,MOD(ROW()-2,19)+1),NA())</f>
        <v/>
      </c>
      <c r="DM3979" s="4" t="e">
        <f t="shared" si="279"/>
        <v>#N/A</v>
      </c>
      <c r="DN3979" t="e">
        <f t="shared" si="280"/>
        <v>#N/A</v>
      </c>
      <c r="DO3979" t="e">
        <f t="shared" si="281"/>
        <v>#N/A</v>
      </c>
      <c r="DP3979" s="3">
        <f t="shared" si="282"/>
        <v>17</v>
      </c>
      <c r="DQ3979" s="3"/>
    </row>
    <row r="3980" spans="7:121" x14ac:dyDescent="0.25">
      <c r="G3980"/>
      <c r="DI3980" s="4">
        <f>INDEX(Sheet2!A:A,QUOTIENT(ROW()-1,19)+2)</f>
        <v>41808</v>
      </c>
      <c r="DJ3980" s="4">
        <f>INDEX(Sheet2!C:C,QUOTIENT(ROW()-1,19)+2)</f>
        <v>42369</v>
      </c>
      <c r="DK3980" s="4" t="e">
        <f>IFERROR(INDEX(Sheet2!$AA$2:$AS$600,QUOTIENT(ROW()-1,19)+1,MOD(ROW()-2,19)+1),NA())</f>
        <v>#N/A</v>
      </c>
      <c r="DL3980" t="str">
        <f>IFERROR(INDEX(Sheet2!$AU$2:$BM$600,QUOTIENT(ROW()-1,19)+1,MOD(ROW()-2,19)+1),NA())</f>
        <v/>
      </c>
      <c r="DM3980" s="4" t="e">
        <f t="shared" si="279"/>
        <v>#N/A</v>
      </c>
      <c r="DN3980" t="e">
        <f t="shared" si="280"/>
        <v>#N/A</v>
      </c>
      <c r="DO3980" t="e">
        <f t="shared" si="281"/>
        <v>#N/A</v>
      </c>
      <c r="DP3980" s="3">
        <f t="shared" si="282"/>
        <v>17</v>
      </c>
      <c r="DQ3980" s="3"/>
    </row>
    <row r="3981" spans="7:121" x14ac:dyDescent="0.25">
      <c r="G3981"/>
      <c r="DI3981" s="4">
        <f>INDEX(Sheet2!A:A,QUOTIENT(ROW()-1,19)+2)</f>
        <v>41808</v>
      </c>
      <c r="DJ3981" s="4">
        <f>INDEX(Sheet2!C:C,QUOTIENT(ROW()-1,19)+2)</f>
        <v>42369</v>
      </c>
      <c r="DK3981" s="4" t="e">
        <f>IFERROR(INDEX(Sheet2!$AA$2:$AS$600,QUOTIENT(ROW()-1,19)+1,MOD(ROW()-2,19)+1),NA())</f>
        <v>#N/A</v>
      </c>
      <c r="DL3981" t="str">
        <f>IFERROR(INDEX(Sheet2!$AU$2:$BM$600,QUOTIENT(ROW()-1,19)+1,MOD(ROW()-2,19)+1),NA())</f>
        <v/>
      </c>
      <c r="DM3981" s="4" t="e">
        <f t="shared" si="279"/>
        <v>#N/A</v>
      </c>
      <c r="DN3981" t="e">
        <f t="shared" si="280"/>
        <v>#N/A</v>
      </c>
      <c r="DO3981" t="e">
        <f t="shared" si="281"/>
        <v>#N/A</v>
      </c>
      <c r="DP3981" s="3">
        <f t="shared" si="282"/>
        <v>17</v>
      </c>
      <c r="DQ3981" s="3"/>
    </row>
    <row r="3982" spans="7:121" x14ac:dyDescent="0.25">
      <c r="G3982"/>
      <c r="DI3982" s="4">
        <f>INDEX(Sheet2!A:A,QUOTIENT(ROW()-1,19)+2)</f>
        <v>41808</v>
      </c>
      <c r="DJ3982" s="4">
        <f>INDEX(Sheet2!C:C,QUOTIENT(ROW()-1,19)+2)</f>
        <v>42369</v>
      </c>
      <c r="DK3982" s="4" t="e">
        <f>IFERROR(INDEX(Sheet2!$AA$2:$AS$600,QUOTIENT(ROW()-1,19)+1,MOD(ROW()-2,19)+1),NA())</f>
        <v>#N/A</v>
      </c>
      <c r="DL3982" t="str">
        <f>IFERROR(INDEX(Sheet2!$AU$2:$BM$600,QUOTIENT(ROW()-1,19)+1,MOD(ROW()-2,19)+1),NA())</f>
        <v/>
      </c>
      <c r="DM3982" s="4" t="e">
        <f t="shared" si="279"/>
        <v>#N/A</v>
      </c>
      <c r="DN3982" t="e">
        <f t="shared" si="280"/>
        <v>#N/A</v>
      </c>
      <c r="DO3982" t="e">
        <f t="shared" si="281"/>
        <v>#N/A</v>
      </c>
      <c r="DP3982" s="3">
        <f t="shared" si="282"/>
        <v>17</v>
      </c>
      <c r="DQ3982" s="3"/>
    </row>
    <row r="3983" spans="7:121" x14ac:dyDescent="0.25">
      <c r="G3983"/>
      <c r="DI3983" s="4">
        <f>INDEX(Sheet2!A:A,QUOTIENT(ROW()-1,19)+2)</f>
        <v>41808</v>
      </c>
      <c r="DJ3983" s="4">
        <f>INDEX(Sheet2!C:C,QUOTIENT(ROW()-1,19)+2)</f>
        <v>42369</v>
      </c>
      <c r="DK3983" s="4" t="e">
        <f>IFERROR(INDEX(Sheet2!$AA$2:$AS$600,QUOTIENT(ROW()-1,19)+1,MOD(ROW()-2,19)+1),NA())</f>
        <v>#N/A</v>
      </c>
      <c r="DL3983" t="str">
        <f>IFERROR(INDEX(Sheet2!$AU$2:$BM$600,QUOTIENT(ROW()-1,19)+1,MOD(ROW()-2,19)+1),NA())</f>
        <v/>
      </c>
      <c r="DM3983" s="4" t="e">
        <f t="shared" si="279"/>
        <v>#N/A</v>
      </c>
      <c r="DN3983" t="e">
        <f t="shared" si="280"/>
        <v>#N/A</v>
      </c>
      <c r="DO3983" t="e">
        <f t="shared" si="281"/>
        <v>#N/A</v>
      </c>
      <c r="DP3983" s="3">
        <f t="shared" si="282"/>
        <v>17</v>
      </c>
      <c r="DQ3983" s="3"/>
    </row>
    <row r="3984" spans="7:121" x14ac:dyDescent="0.25">
      <c r="G3984"/>
      <c r="DI3984" s="4">
        <f>INDEX(Sheet2!A:A,QUOTIENT(ROW()-1,19)+2)</f>
        <v>41808</v>
      </c>
      <c r="DJ3984" s="4">
        <f>INDEX(Sheet2!C:C,QUOTIENT(ROW()-1,19)+2)</f>
        <v>42369</v>
      </c>
      <c r="DK3984" s="4" t="e">
        <f>IFERROR(INDEX(Sheet2!$AA$2:$AS$600,QUOTIENT(ROW()-1,19)+1,MOD(ROW()-2,19)+1),NA())</f>
        <v>#N/A</v>
      </c>
      <c r="DL3984" t="str">
        <f>IFERROR(INDEX(Sheet2!$AU$2:$BM$600,QUOTIENT(ROW()-1,19)+1,MOD(ROW()-2,19)+1),NA())</f>
        <v/>
      </c>
      <c r="DM3984" s="4" t="e">
        <f t="shared" si="279"/>
        <v>#N/A</v>
      </c>
      <c r="DN3984" t="e">
        <f t="shared" si="280"/>
        <v>#N/A</v>
      </c>
      <c r="DO3984" t="e">
        <f t="shared" si="281"/>
        <v>#N/A</v>
      </c>
      <c r="DP3984" s="3">
        <f t="shared" si="282"/>
        <v>17</v>
      </c>
      <c r="DQ3984" s="3"/>
    </row>
    <row r="3985" spans="7:121" x14ac:dyDescent="0.25">
      <c r="G3985"/>
      <c r="DI3985" s="4">
        <f>INDEX(Sheet2!A:A,QUOTIENT(ROW()-1,19)+2)</f>
        <v>41808</v>
      </c>
      <c r="DJ3985" s="4">
        <f>INDEX(Sheet2!C:C,QUOTIENT(ROW()-1,19)+2)</f>
        <v>42369</v>
      </c>
      <c r="DK3985" s="4" t="e">
        <f>IFERROR(INDEX(Sheet2!$AA$2:$AS$600,QUOTIENT(ROW()-1,19)+1,MOD(ROW()-2,19)+1),NA())</f>
        <v>#N/A</v>
      </c>
      <c r="DL3985" t="str">
        <f>IFERROR(INDEX(Sheet2!$AU$2:$BM$600,QUOTIENT(ROW()-1,19)+1,MOD(ROW()-2,19)+1),NA())</f>
        <v/>
      </c>
      <c r="DM3985" s="4" t="e">
        <f t="shared" si="279"/>
        <v>#N/A</v>
      </c>
      <c r="DN3985" t="e">
        <f t="shared" si="280"/>
        <v>#N/A</v>
      </c>
      <c r="DO3985" t="e">
        <f t="shared" si="281"/>
        <v>#N/A</v>
      </c>
      <c r="DP3985" s="3">
        <f t="shared" si="282"/>
        <v>17</v>
      </c>
      <c r="DQ3985" s="3"/>
    </row>
    <row r="3986" spans="7:121" x14ac:dyDescent="0.25">
      <c r="G3986"/>
      <c r="DI3986" s="4">
        <f>INDEX(Sheet2!A:A,QUOTIENT(ROW()-1,19)+2)</f>
        <v>41808</v>
      </c>
      <c r="DJ3986" s="4">
        <f>INDEX(Sheet2!C:C,QUOTIENT(ROW()-1,19)+2)</f>
        <v>42369</v>
      </c>
      <c r="DK3986" s="4" t="e">
        <f>IFERROR(INDEX(Sheet2!$AA$2:$AS$600,QUOTIENT(ROW()-1,19)+1,MOD(ROW()-2,19)+1),NA())</f>
        <v>#N/A</v>
      </c>
      <c r="DL3986" t="str">
        <f>IFERROR(INDEX(Sheet2!$AU$2:$BM$600,QUOTIENT(ROW()-1,19)+1,MOD(ROW()-2,19)+1),NA())</f>
        <v/>
      </c>
      <c r="DM3986" s="4" t="e">
        <f t="shared" si="279"/>
        <v>#N/A</v>
      </c>
      <c r="DN3986" t="e">
        <f t="shared" si="280"/>
        <v>#N/A</v>
      </c>
      <c r="DO3986" t="e">
        <f t="shared" si="281"/>
        <v>#N/A</v>
      </c>
      <c r="DP3986" s="3">
        <f t="shared" si="282"/>
        <v>17</v>
      </c>
      <c r="DQ3986" s="3"/>
    </row>
    <row r="3987" spans="7:121" x14ac:dyDescent="0.25">
      <c r="G3987"/>
      <c r="DI3987" s="4">
        <f>INDEX(Sheet2!A:A,QUOTIENT(ROW()-1,19)+2)</f>
        <v>41808</v>
      </c>
      <c r="DJ3987" s="4">
        <f>INDEX(Sheet2!C:C,QUOTIENT(ROW()-1,19)+2)</f>
        <v>42369</v>
      </c>
      <c r="DK3987" s="4" t="e">
        <f>IFERROR(INDEX(Sheet2!$AA$2:$AS$600,QUOTIENT(ROW()-1,19)+1,MOD(ROW()-2,19)+1),NA())</f>
        <v>#N/A</v>
      </c>
      <c r="DL3987" t="str">
        <f>IFERROR(INDEX(Sheet2!$AU$2:$BM$600,QUOTIENT(ROW()-1,19)+1,MOD(ROW()-2,19)+1),NA())</f>
        <v/>
      </c>
      <c r="DM3987" s="4" t="e">
        <f t="shared" si="279"/>
        <v>#N/A</v>
      </c>
      <c r="DN3987" t="e">
        <f t="shared" si="280"/>
        <v>#N/A</v>
      </c>
      <c r="DO3987" t="e">
        <f t="shared" si="281"/>
        <v>#N/A</v>
      </c>
      <c r="DP3987" s="3">
        <f t="shared" si="282"/>
        <v>17</v>
      </c>
      <c r="DQ3987" s="3"/>
    </row>
    <row r="3988" spans="7:121" x14ac:dyDescent="0.25">
      <c r="G3988"/>
      <c r="DI3988" s="4">
        <f>INDEX(Sheet2!A:A,QUOTIENT(ROW()-1,19)+2)</f>
        <v>41808</v>
      </c>
      <c r="DJ3988" s="4">
        <f>INDEX(Sheet2!C:C,QUOTIENT(ROW()-1,19)+2)</f>
        <v>42369</v>
      </c>
      <c r="DK3988" s="4" t="e">
        <f>IFERROR(INDEX(Sheet2!$AA$2:$AS$600,QUOTIENT(ROW()-1,19)+1,MOD(ROW()-2,19)+1),NA())</f>
        <v>#N/A</v>
      </c>
      <c r="DL3988" t="str">
        <f>IFERROR(INDEX(Sheet2!$AU$2:$BM$600,QUOTIENT(ROW()-1,19)+1,MOD(ROW()-2,19)+1),NA())</f>
        <v/>
      </c>
      <c r="DM3988" s="4" t="e">
        <f t="shared" si="279"/>
        <v>#N/A</v>
      </c>
      <c r="DN3988" t="e">
        <f t="shared" si="280"/>
        <v>#N/A</v>
      </c>
      <c r="DO3988" t="e">
        <f t="shared" si="281"/>
        <v>#N/A</v>
      </c>
      <c r="DP3988" s="3">
        <f t="shared" si="282"/>
        <v>17</v>
      </c>
      <c r="DQ3988" s="3"/>
    </row>
    <row r="3989" spans="7:121" x14ac:dyDescent="0.25">
      <c r="G3989"/>
      <c r="DI3989" s="4">
        <f>INDEX(Sheet2!A:A,QUOTIENT(ROW()-1,19)+2)</f>
        <v>41808</v>
      </c>
      <c r="DJ3989" s="4">
        <f>INDEX(Sheet2!C:C,QUOTIENT(ROW()-1,19)+2)</f>
        <v>42369</v>
      </c>
      <c r="DK3989" s="4" t="e">
        <f>IFERROR(INDEX(Sheet2!$AA$2:$AS$600,QUOTIENT(ROW()-1,19)+1,MOD(ROW()-2,19)+1),NA())</f>
        <v>#N/A</v>
      </c>
      <c r="DL3989" t="str">
        <f>IFERROR(INDEX(Sheet2!$AU$2:$BM$600,QUOTIENT(ROW()-1,19)+1,MOD(ROW()-2,19)+1),NA())</f>
        <v/>
      </c>
      <c r="DM3989" s="4" t="e">
        <f t="shared" si="279"/>
        <v>#N/A</v>
      </c>
      <c r="DN3989" t="e">
        <f t="shared" si="280"/>
        <v>#N/A</v>
      </c>
      <c r="DO3989" t="e">
        <f t="shared" si="281"/>
        <v>#N/A</v>
      </c>
      <c r="DP3989" s="3">
        <f t="shared" si="282"/>
        <v>17</v>
      </c>
      <c r="DQ3989" s="3"/>
    </row>
    <row r="3990" spans="7:121" x14ac:dyDescent="0.25">
      <c r="G3990"/>
      <c r="DI3990" s="4">
        <f>INDEX(Sheet2!A:A,QUOTIENT(ROW()-1,19)+2)</f>
        <v>41808</v>
      </c>
      <c r="DJ3990" s="4">
        <f>INDEX(Sheet2!C:C,QUOTIENT(ROW()-1,19)+2)</f>
        <v>42369</v>
      </c>
      <c r="DK3990" s="4" t="e">
        <f>IFERROR(INDEX(Sheet2!$AA$2:$AS$600,QUOTIENT(ROW()-1,19)+1,MOD(ROW()-2,19)+1),NA())</f>
        <v>#N/A</v>
      </c>
      <c r="DL3990" t="str">
        <f>IFERROR(INDEX(Sheet2!$AU$2:$BM$600,QUOTIENT(ROW()-1,19)+1,MOD(ROW()-2,19)+1),NA())</f>
        <v/>
      </c>
      <c r="DM3990" s="4" t="e">
        <f t="shared" si="279"/>
        <v>#N/A</v>
      </c>
      <c r="DN3990" t="e">
        <f t="shared" si="280"/>
        <v>#N/A</v>
      </c>
      <c r="DO3990" t="e">
        <f t="shared" si="281"/>
        <v>#N/A</v>
      </c>
      <c r="DP3990" s="3">
        <f t="shared" si="282"/>
        <v>17</v>
      </c>
      <c r="DQ3990" s="3"/>
    </row>
    <row r="3991" spans="7:121" x14ac:dyDescent="0.25">
      <c r="G3991"/>
      <c r="DI3991" s="4">
        <f>INDEX(Sheet2!A:A,QUOTIENT(ROW()-1,19)+2)</f>
        <v>41808</v>
      </c>
      <c r="DJ3991" s="4">
        <f>INDEX(Sheet2!C:C,QUOTIENT(ROW()-1,19)+2)</f>
        <v>42735</v>
      </c>
      <c r="DK3991" s="4" t="e">
        <f>IFERROR(INDEX(Sheet2!$AA$2:$AS$600,QUOTIENT(ROW()-1,19)+1,MOD(ROW()-2,19)+1),NA())</f>
        <v>#N/A</v>
      </c>
      <c r="DL3991" t="str">
        <f>IFERROR(INDEX(Sheet2!$AU$2:$BM$600,QUOTIENT(ROW()-1,19)+1,MOD(ROW()-2,19)+1),NA())</f>
        <v/>
      </c>
      <c r="DM3991" s="4" t="e">
        <f t="shared" si="279"/>
        <v>#N/A</v>
      </c>
      <c r="DN3991" t="e">
        <f t="shared" si="280"/>
        <v>#N/A</v>
      </c>
      <c r="DO3991" t="e">
        <f t="shared" si="281"/>
        <v>#N/A</v>
      </c>
      <c r="DP3991" s="3">
        <f t="shared" si="282"/>
        <v>1</v>
      </c>
      <c r="DQ3991" s="3"/>
    </row>
    <row r="3992" spans="7:121" x14ac:dyDescent="0.25">
      <c r="G3992"/>
      <c r="DI3992" s="4">
        <f>INDEX(Sheet2!A:A,QUOTIENT(ROW()-1,19)+2)</f>
        <v>41808</v>
      </c>
      <c r="DJ3992" s="4">
        <f>INDEX(Sheet2!C:C,QUOTIENT(ROW()-1,19)+2)</f>
        <v>42735</v>
      </c>
      <c r="DK3992" s="4">
        <f>IFERROR(INDEX(Sheet2!$AA$2:$AS$600,QUOTIENT(ROW()-1,19)+1,MOD(ROW()-2,19)+1),NA())</f>
        <v>42735</v>
      </c>
      <c r="DL3992">
        <f>IFERROR(INDEX(Sheet2!$AU$2:$BM$600,QUOTIENT(ROW()-1,19)+1,MOD(ROW()-2,19)+1),NA())</f>
        <v>0.5</v>
      </c>
      <c r="DM3992" s="4" t="e">
        <f t="shared" si="279"/>
        <v>#N/A</v>
      </c>
      <c r="DN3992" t="e">
        <f t="shared" si="280"/>
        <v>#N/A</v>
      </c>
      <c r="DO3992" t="e">
        <f t="shared" si="281"/>
        <v>#N/A</v>
      </c>
      <c r="DP3992" s="3">
        <f t="shared" si="282"/>
        <v>2</v>
      </c>
      <c r="DQ3992" s="3"/>
    </row>
    <row r="3993" spans="7:121" x14ac:dyDescent="0.25">
      <c r="G3993"/>
      <c r="DI3993" s="4">
        <f>INDEX(Sheet2!A:A,QUOTIENT(ROW()-1,19)+2)</f>
        <v>41808</v>
      </c>
      <c r="DJ3993" s="4">
        <f>INDEX(Sheet2!C:C,QUOTIENT(ROW()-1,19)+2)</f>
        <v>42735</v>
      </c>
      <c r="DK3993" s="4" t="e">
        <f>IFERROR(INDEX(Sheet2!$AA$2:$AS$600,QUOTIENT(ROW()-1,19)+1,MOD(ROW()-2,19)+1),NA())</f>
        <v>#N/A</v>
      </c>
      <c r="DL3993" t="str">
        <f>IFERROR(INDEX(Sheet2!$AU$2:$BM$600,QUOTIENT(ROW()-1,19)+1,MOD(ROW()-2,19)+1),NA())</f>
        <v/>
      </c>
      <c r="DM3993" s="4" t="e">
        <f t="shared" si="279"/>
        <v>#N/A</v>
      </c>
      <c r="DN3993" t="e">
        <f t="shared" si="280"/>
        <v>#N/A</v>
      </c>
      <c r="DO3993" t="e">
        <f t="shared" si="281"/>
        <v>#N/A</v>
      </c>
      <c r="DP3993" s="3">
        <f t="shared" si="282"/>
        <v>2</v>
      </c>
      <c r="DQ3993" s="3"/>
    </row>
    <row r="3994" spans="7:121" x14ac:dyDescent="0.25">
      <c r="G3994"/>
      <c r="DI3994" s="4">
        <f>INDEX(Sheet2!A:A,QUOTIENT(ROW()-1,19)+2)</f>
        <v>41808</v>
      </c>
      <c r="DJ3994" s="4">
        <f>INDEX(Sheet2!C:C,QUOTIENT(ROW()-1,19)+2)</f>
        <v>42735</v>
      </c>
      <c r="DK3994" s="4" t="e">
        <f>IFERROR(INDEX(Sheet2!$AA$2:$AS$600,QUOTIENT(ROW()-1,19)+1,MOD(ROW()-2,19)+1),NA())</f>
        <v>#N/A</v>
      </c>
      <c r="DL3994" t="str">
        <f>IFERROR(INDEX(Sheet2!$AU$2:$BM$600,QUOTIENT(ROW()-1,19)+1,MOD(ROW()-2,19)+1),NA())</f>
        <v/>
      </c>
      <c r="DM3994" s="4" t="e">
        <f t="shared" si="279"/>
        <v>#N/A</v>
      </c>
      <c r="DN3994" t="e">
        <f t="shared" si="280"/>
        <v>#N/A</v>
      </c>
      <c r="DO3994" t="e">
        <f t="shared" si="281"/>
        <v>#N/A</v>
      </c>
      <c r="DP3994" s="3">
        <f t="shared" si="282"/>
        <v>2</v>
      </c>
      <c r="DQ3994" s="3"/>
    </row>
    <row r="3995" spans="7:121" x14ac:dyDescent="0.25">
      <c r="G3995"/>
      <c r="DI3995" s="4">
        <f>INDEX(Sheet2!A:A,QUOTIENT(ROW()-1,19)+2)</f>
        <v>41808</v>
      </c>
      <c r="DJ3995" s="4">
        <f>INDEX(Sheet2!C:C,QUOTIENT(ROW()-1,19)+2)</f>
        <v>42735</v>
      </c>
      <c r="DK3995" s="4" t="e">
        <f>IFERROR(INDEX(Sheet2!$AA$2:$AS$600,QUOTIENT(ROW()-1,19)+1,MOD(ROW()-2,19)+1),NA())</f>
        <v>#N/A</v>
      </c>
      <c r="DL3995" t="str">
        <f>IFERROR(INDEX(Sheet2!$AU$2:$BM$600,QUOTIENT(ROW()-1,19)+1,MOD(ROW()-2,19)+1),NA())</f>
        <v/>
      </c>
      <c r="DM3995" s="4" t="e">
        <f t="shared" si="279"/>
        <v>#N/A</v>
      </c>
      <c r="DN3995" t="e">
        <f t="shared" si="280"/>
        <v>#N/A</v>
      </c>
      <c r="DO3995" t="e">
        <f t="shared" si="281"/>
        <v>#N/A</v>
      </c>
      <c r="DP3995" s="3">
        <f t="shared" si="282"/>
        <v>2</v>
      </c>
      <c r="DQ3995" s="3"/>
    </row>
    <row r="3996" spans="7:121" x14ac:dyDescent="0.25">
      <c r="G3996"/>
      <c r="DI3996" s="4">
        <f>INDEX(Sheet2!A:A,QUOTIENT(ROW()-1,19)+2)</f>
        <v>41808</v>
      </c>
      <c r="DJ3996" s="4">
        <f>INDEX(Sheet2!C:C,QUOTIENT(ROW()-1,19)+2)</f>
        <v>42735</v>
      </c>
      <c r="DK3996" s="4" t="e">
        <f>IFERROR(INDEX(Sheet2!$AA$2:$AS$600,QUOTIENT(ROW()-1,19)+1,MOD(ROW()-2,19)+1),NA())</f>
        <v>#N/A</v>
      </c>
      <c r="DL3996" t="str">
        <f>IFERROR(INDEX(Sheet2!$AU$2:$BM$600,QUOTIENT(ROW()-1,19)+1,MOD(ROW()-2,19)+1),NA())</f>
        <v/>
      </c>
      <c r="DM3996" s="4" t="e">
        <f t="shared" si="279"/>
        <v>#N/A</v>
      </c>
      <c r="DN3996" t="e">
        <f t="shared" si="280"/>
        <v>#N/A</v>
      </c>
      <c r="DO3996" t="e">
        <f t="shared" si="281"/>
        <v>#N/A</v>
      </c>
      <c r="DP3996" s="3">
        <f t="shared" si="282"/>
        <v>2</v>
      </c>
      <c r="DQ3996" s="3"/>
    </row>
    <row r="3997" spans="7:121" x14ac:dyDescent="0.25">
      <c r="G3997"/>
      <c r="DI3997" s="4">
        <f>INDEX(Sheet2!A:A,QUOTIENT(ROW()-1,19)+2)</f>
        <v>41808</v>
      </c>
      <c r="DJ3997" s="4">
        <f>INDEX(Sheet2!C:C,QUOTIENT(ROW()-1,19)+2)</f>
        <v>42735</v>
      </c>
      <c r="DK3997" s="4" t="e">
        <f>IFERROR(INDEX(Sheet2!$AA$2:$AS$600,QUOTIENT(ROW()-1,19)+1,MOD(ROW()-2,19)+1),NA())</f>
        <v>#N/A</v>
      </c>
      <c r="DL3997" t="str">
        <f>IFERROR(INDEX(Sheet2!$AU$2:$BM$600,QUOTIENT(ROW()-1,19)+1,MOD(ROW()-2,19)+1),NA())</f>
        <v/>
      </c>
      <c r="DM3997" s="4" t="e">
        <f t="shared" si="279"/>
        <v>#N/A</v>
      </c>
      <c r="DN3997" t="e">
        <f t="shared" si="280"/>
        <v>#N/A</v>
      </c>
      <c r="DO3997" t="e">
        <f t="shared" si="281"/>
        <v>#N/A</v>
      </c>
      <c r="DP3997" s="3">
        <f t="shared" si="282"/>
        <v>2</v>
      </c>
      <c r="DQ3997" s="3"/>
    </row>
    <row r="3998" spans="7:121" x14ac:dyDescent="0.25">
      <c r="G3998"/>
      <c r="DI3998" s="4">
        <f>INDEX(Sheet2!A:A,QUOTIENT(ROW()-1,19)+2)</f>
        <v>41808</v>
      </c>
      <c r="DJ3998" s="4">
        <f>INDEX(Sheet2!C:C,QUOTIENT(ROW()-1,19)+2)</f>
        <v>42735</v>
      </c>
      <c r="DK3998" s="4" t="e">
        <f>IFERROR(INDEX(Sheet2!$AA$2:$AS$600,QUOTIENT(ROW()-1,19)+1,MOD(ROW()-2,19)+1),NA())</f>
        <v>#N/A</v>
      </c>
      <c r="DL3998" t="str">
        <f>IFERROR(INDEX(Sheet2!$AU$2:$BM$600,QUOTIENT(ROW()-1,19)+1,MOD(ROW()-2,19)+1),NA())</f>
        <v/>
      </c>
      <c r="DM3998" s="4" t="e">
        <f t="shared" si="279"/>
        <v>#N/A</v>
      </c>
      <c r="DN3998" t="e">
        <f t="shared" si="280"/>
        <v>#N/A</v>
      </c>
      <c r="DO3998" t="e">
        <f t="shared" si="281"/>
        <v>#N/A</v>
      </c>
      <c r="DP3998" s="3">
        <f t="shared" si="282"/>
        <v>2</v>
      </c>
      <c r="DQ3998" s="3"/>
    </row>
    <row r="3999" spans="7:121" x14ac:dyDescent="0.25">
      <c r="G3999"/>
      <c r="DI3999" s="4">
        <f>INDEX(Sheet2!A:A,QUOTIENT(ROW()-1,19)+2)</f>
        <v>41808</v>
      </c>
      <c r="DJ3999" s="4">
        <f>INDEX(Sheet2!C:C,QUOTIENT(ROW()-1,19)+2)</f>
        <v>42735</v>
      </c>
      <c r="DK3999" s="4" t="e">
        <f>IFERROR(INDEX(Sheet2!$AA$2:$AS$600,QUOTIENT(ROW()-1,19)+1,MOD(ROW()-2,19)+1),NA())</f>
        <v>#N/A</v>
      </c>
      <c r="DL3999" t="str">
        <f>IFERROR(INDEX(Sheet2!$AU$2:$BM$600,QUOTIENT(ROW()-1,19)+1,MOD(ROW()-2,19)+1),NA())</f>
        <v/>
      </c>
      <c r="DM3999" s="4" t="e">
        <f t="shared" si="279"/>
        <v>#N/A</v>
      </c>
      <c r="DN3999" t="e">
        <f t="shared" si="280"/>
        <v>#N/A</v>
      </c>
      <c r="DO3999" t="e">
        <f t="shared" si="281"/>
        <v>#N/A</v>
      </c>
      <c r="DP3999" s="3">
        <f t="shared" si="282"/>
        <v>2</v>
      </c>
      <c r="DQ3999" s="3"/>
    </row>
    <row r="4000" spans="7:121" x14ac:dyDescent="0.25">
      <c r="G4000"/>
      <c r="DI4000" s="4">
        <f>INDEX(Sheet2!A:A,QUOTIENT(ROW()-1,19)+2)</f>
        <v>41808</v>
      </c>
      <c r="DJ4000" s="4">
        <f>INDEX(Sheet2!C:C,QUOTIENT(ROW()-1,19)+2)</f>
        <v>42735</v>
      </c>
      <c r="DK4000" s="4" t="e">
        <f>IFERROR(INDEX(Sheet2!$AA$2:$AS$600,QUOTIENT(ROW()-1,19)+1,MOD(ROW()-2,19)+1),NA())</f>
        <v>#N/A</v>
      </c>
      <c r="DL4000" t="str">
        <f>IFERROR(INDEX(Sheet2!$AU$2:$BM$600,QUOTIENT(ROW()-1,19)+1,MOD(ROW()-2,19)+1),NA())</f>
        <v/>
      </c>
      <c r="DM4000" s="4" t="e">
        <f t="shared" si="279"/>
        <v>#N/A</v>
      </c>
      <c r="DN4000" t="e">
        <f t="shared" si="280"/>
        <v>#N/A</v>
      </c>
      <c r="DO4000" t="e">
        <f t="shared" si="281"/>
        <v>#N/A</v>
      </c>
      <c r="DP4000" s="3">
        <f t="shared" si="282"/>
        <v>2</v>
      </c>
      <c r="DQ4000" s="3"/>
    </row>
    <row r="4001" spans="7:121" x14ac:dyDescent="0.25">
      <c r="G4001"/>
      <c r="DI4001" s="4">
        <f>INDEX(Sheet2!A:A,QUOTIENT(ROW()-1,19)+2)</f>
        <v>41808</v>
      </c>
      <c r="DJ4001" s="4">
        <f>INDEX(Sheet2!C:C,QUOTIENT(ROW()-1,19)+2)</f>
        <v>42735</v>
      </c>
      <c r="DK4001" s="4" t="e">
        <f>IFERROR(INDEX(Sheet2!$AA$2:$AS$600,QUOTIENT(ROW()-1,19)+1,MOD(ROW()-2,19)+1),NA())</f>
        <v>#N/A</v>
      </c>
      <c r="DL4001" t="str">
        <f>IFERROR(INDEX(Sheet2!$AU$2:$BM$600,QUOTIENT(ROW()-1,19)+1,MOD(ROW()-2,19)+1),NA())</f>
        <v/>
      </c>
      <c r="DM4001" s="4" t="e">
        <f t="shared" si="279"/>
        <v>#N/A</v>
      </c>
      <c r="DN4001" t="e">
        <f t="shared" si="280"/>
        <v>#N/A</v>
      </c>
      <c r="DO4001" t="e">
        <f t="shared" si="281"/>
        <v>#N/A</v>
      </c>
      <c r="DP4001" s="3">
        <f t="shared" si="282"/>
        <v>2</v>
      </c>
      <c r="DQ4001" s="3"/>
    </row>
    <row r="4002" spans="7:121" x14ac:dyDescent="0.25">
      <c r="G4002"/>
      <c r="DI4002" s="4">
        <f>INDEX(Sheet2!A:A,QUOTIENT(ROW()-1,19)+2)</f>
        <v>41808</v>
      </c>
      <c r="DJ4002" s="4">
        <f>INDEX(Sheet2!C:C,QUOTIENT(ROW()-1,19)+2)</f>
        <v>42735</v>
      </c>
      <c r="DK4002" s="4" t="e">
        <f>IFERROR(INDEX(Sheet2!$AA$2:$AS$600,QUOTIENT(ROW()-1,19)+1,MOD(ROW()-2,19)+1),NA())</f>
        <v>#N/A</v>
      </c>
      <c r="DL4002" t="str">
        <f>IFERROR(INDEX(Sheet2!$AU$2:$BM$600,QUOTIENT(ROW()-1,19)+1,MOD(ROW()-2,19)+1),NA())</f>
        <v/>
      </c>
      <c r="DM4002" s="4" t="e">
        <f t="shared" si="279"/>
        <v>#N/A</v>
      </c>
      <c r="DN4002" t="e">
        <f t="shared" si="280"/>
        <v>#N/A</v>
      </c>
      <c r="DO4002" t="e">
        <f t="shared" si="281"/>
        <v>#N/A</v>
      </c>
      <c r="DP4002" s="3">
        <f t="shared" si="282"/>
        <v>2</v>
      </c>
      <c r="DQ4002" s="3"/>
    </row>
    <row r="4003" spans="7:121" x14ac:dyDescent="0.25">
      <c r="G4003"/>
      <c r="DI4003" s="4">
        <f>INDEX(Sheet2!A:A,QUOTIENT(ROW()-1,19)+2)</f>
        <v>41808</v>
      </c>
      <c r="DJ4003" s="4">
        <f>INDEX(Sheet2!C:C,QUOTIENT(ROW()-1,19)+2)</f>
        <v>42735</v>
      </c>
      <c r="DK4003" s="4" t="e">
        <f>IFERROR(INDEX(Sheet2!$AA$2:$AS$600,QUOTIENT(ROW()-1,19)+1,MOD(ROW()-2,19)+1),NA())</f>
        <v>#N/A</v>
      </c>
      <c r="DL4003" t="str">
        <f>IFERROR(INDEX(Sheet2!$AU$2:$BM$600,QUOTIENT(ROW()-1,19)+1,MOD(ROW()-2,19)+1),NA())</f>
        <v/>
      </c>
      <c r="DM4003" s="4" t="e">
        <f t="shared" si="279"/>
        <v>#N/A</v>
      </c>
      <c r="DN4003" t="e">
        <f t="shared" si="280"/>
        <v>#N/A</v>
      </c>
      <c r="DO4003" t="e">
        <f t="shared" si="281"/>
        <v>#N/A</v>
      </c>
      <c r="DP4003" s="3">
        <f t="shared" si="282"/>
        <v>2</v>
      </c>
      <c r="DQ4003" s="3"/>
    </row>
    <row r="4004" spans="7:121" x14ac:dyDescent="0.25">
      <c r="G4004"/>
      <c r="DI4004" s="4">
        <f>INDEX(Sheet2!A:A,QUOTIENT(ROW()-1,19)+2)</f>
        <v>41808</v>
      </c>
      <c r="DJ4004" s="4">
        <f>INDEX(Sheet2!C:C,QUOTIENT(ROW()-1,19)+2)</f>
        <v>42735</v>
      </c>
      <c r="DK4004" s="4" t="e">
        <f>IFERROR(INDEX(Sheet2!$AA$2:$AS$600,QUOTIENT(ROW()-1,19)+1,MOD(ROW()-2,19)+1),NA())</f>
        <v>#N/A</v>
      </c>
      <c r="DL4004" t="str">
        <f>IFERROR(INDEX(Sheet2!$AU$2:$BM$600,QUOTIENT(ROW()-1,19)+1,MOD(ROW()-2,19)+1),NA())</f>
        <v/>
      </c>
      <c r="DM4004" s="4" t="e">
        <f t="shared" si="279"/>
        <v>#N/A</v>
      </c>
      <c r="DN4004" t="e">
        <f t="shared" si="280"/>
        <v>#N/A</v>
      </c>
      <c r="DO4004" t="e">
        <f t="shared" si="281"/>
        <v>#N/A</v>
      </c>
      <c r="DP4004" s="3">
        <f t="shared" si="282"/>
        <v>2</v>
      </c>
      <c r="DQ4004" s="3"/>
    </row>
    <row r="4005" spans="7:121" x14ac:dyDescent="0.25">
      <c r="G4005"/>
      <c r="DI4005" s="4">
        <f>INDEX(Sheet2!A:A,QUOTIENT(ROW()-1,19)+2)</f>
        <v>41808</v>
      </c>
      <c r="DJ4005" s="4">
        <f>INDEX(Sheet2!C:C,QUOTIENT(ROW()-1,19)+2)</f>
        <v>42735</v>
      </c>
      <c r="DK4005" s="4" t="e">
        <f>IFERROR(INDEX(Sheet2!$AA$2:$AS$600,QUOTIENT(ROW()-1,19)+1,MOD(ROW()-2,19)+1),NA())</f>
        <v>#N/A</v>
      </c>
      <c r="DL4005" t="str">
        <f>IFERROR(INDEX(Sheet2!$AU$2:$BM$600,QUOTIENT(ROW()-1,19)+1,MOD(ROW()-2,19)+1),NA())</f>
        <v/>
      </c>
      <c r="DM4005" s="4" t="e">
        <f t="shared" si="279"/>
        <v>#N/A</v>
      </c>
      <c r="DN4005" t="e">
        <f t="shared" si="280"/>
        <v>#N/A</v>
      </c>
      <c r="DO4005" t="e">
        <f t="shared" si="281"/>
        <v>#N/A</v>
      </c>
      <c r="DP4005" s="3">
        <f t="shared" si="282"/>
        <v>2</v>
      </c>
      <c r="DQ4005" s="3"/>
    </row>
    <row r="4006" spans="7:121" x14ac:dyDescent="0.25">
      <c r="G4006"/>
      <c r="DI4006" s="4">
        <f>INDEX(Sheet2!A:A,QUOTIENT(ROW()-1,19)+2)</f>
        <v>41808</v>
      </c>
      <c r="DJ4006" s="4">
        <f>INDEX(Sheet2!C:C,QUOTIENT(ROW()-1,19)+2)</f>
        <v>42735</v>
      </c>
      <c r="DK4006" s="4" t="e">
        <f>IFERROR(INDEX(Sheet2!$AA$2:$AS$600,QUOTIENT(ROW()-1,19)+1,MOD(ROW()-2,19)+1),NA())</f>
        <v>#N/A</v>
      </c>
      <c r="DL4006" t="str">
        <f>IFERROR(INDEX(Sheet2!$AU$2:$BM$600,QUOTIENT(ROW()-1,19)+1,MOD(ROW()-2,19)+1),NA())</f>
        <v/>
      </c>
      <c r="DM4006" s="4" t="e">
        <f t="shared" si="279"/>
        <v>#N/A</v>
      </c>
      <c r="DN4006" t="e">
        <f t="shared" si="280"/>
        <v>#N/A</v>
      </c>
      <c r="DO4006" t="e">
        <f t="shared" si="281"/>
        <v>#N/A</v>
      </c>
      <c r="DP4006" s="3">
        <f t="shared" si="282"/>
        <v>2</v>
      </c>
      <c r="DQ4006" s="3"/>
    </row>
    <row r="4007" spans="7:121" x14ac:dyDescent="0.25">
      <c r="G4007"/>
      <c r="DI4007" s="4">
        <f>INDEX(Sheet2!A:A,QUOTIENT(ROW()-1,19)+2)</f>
        <v>41808</v>
      </c>
      <c r="DJ4007" s="4">
        <f>INDEX(Sheet2!C:C,QUOTIENT(ROW()-1,19)+2)</f>
        <v>42735</v>
      </c>
      <c r="DK4007" s="4" t="e">
        <f>IFERROR(INDEX(Sheet2!$AA$2:$AS$600,QUOTIENT(ROW()-1,19)+1,MOD(ROW()-2,19)+1),NA())</f>
        <v>#N/A</v>
      </c>
      <c r="DL4007" t="str">
        <f>IFERROR(INDEX(Sheet2!$AU$2:$BM$600,QUOTIENT(ROW()-1,19)+1,MOD(ROW()-2,19)+1),NA())</f>
        <v/>
      </c>
      <c r="DM4007" s="4" t="e">
        <f t="shared" si="279"/>
        <v>#N/A</v>
      </c>
      <c r="DN4007" t="e">
        <f t="shared" si="280"/>
        <v>#N/A</v>
      </c>
      <c r="DO4007" t="e">
        <f t="shared" si="281"/>
        <v>#N/A</v>
      </c>
      <c r="DP4007" s="3">
        <f t="shared" si="282"/>
        <v>2</v>
      </c>
      <c r="DQ4007" s="3"/>
    </row>
    <row r="4008" spans="7:121" x14ac:dyDescent="0.25">
      <c r="G4008"/>
      <c r="DI4008" s="4">
        <f>INDEX(Sheet2!A:A,QUOTIENT(ROW()-1,19)+2)</f>
        <v>41808</v>
      </c>
      <c r="DJ4008" s="4">
        <f>INDEX(Sheet2!C:C,QUOTIENT(ROW()-1,19)+2)</f>
        <v>42735</v>
      </c>
      <c r="DK4008" s="4" t="e">
        <f>IFERROR(INDEX(Sheet2!$AA$2:$AS$600,QUOTIENT(ROW()-1,19)+1,MOD(ROW()-2,19)+1),NA())</f>
        <v>#N/A</v>
      </c>
      <c r="DL4008" t="str">
        <f>IFERROR(INDEX(Sheet2!$AU$2:$BM$600,QUOTIENT(ROW()-1,19)+1,MOD(ROW()-2,19)+1),NA())</f>
        <v/>
      </c>
      <c r="DM4008" s="4" t="e">
        <f t="shared" si="279"/>
        <v>#N/A</v>
      </c>
      <c r="DN4008" t="e">
        <f t="shared" si="280"/>
        <v>#N/A</v>
      </c>
      <c r="DO4008" t="e">
        <f t="shared" si="281"/>
        <v>#N/A</v>
      </c>
      <c r="DP4008" s="3">
        <f t="shared" si="282"/>
        <v>2</v>
      </c>
      <c r="DQ4008" s="3"/>
    </row>
    <row r="4009" spans="7:121" x14ac:dyDescent="0.25">
      <c r="G4009"/>
      <c r="DI4009" s="4">
        <f>INDEX(Sheet2!A:A,QUOTIENT(ROW()-1,19)+2)</f>
        <v>41808</v>
      </c>
      <c r="DJ4009" s="4">
        <f>INDEX(Sheet2!C:C,QUOTIENT(ROW()-1,19)+2)</f>
        <v>42735</v>
      </c>
      <c r="DK4009" s="4" t="e">
        <f>IFERROR(INDEX(Sheet2!$AA$2:$AS$600,QUOTIENT(ROW()-1,19)+1,MOD(ROW()-2,19)+1),NA())</f>
        <v>#N/A</v>
      </c>
      <c r="DL4009" t="str">
        <f>IFERROR(INDEX(Sheet2!$AU$2:$BM$600,QUOTIENT(ROW()-1,19)+1,MOD(ROW()-2,19)+1),NA())</f>
        <v/>
      </c>
      <c r="DM4009" s="4" t="e">
        <f t="shared" si="279"/>
        <v>#N/A</v>
      </c>
      <c r="DN4009" t="e">
        <f t="shared" si="280"/>
        <v>#N/A</v>
      </c>
      <c r="DO4009" t="e">
        <f t="shared" si="281"/>
        <v>#N/A</v>
      </c>
      <c r="DP4009" s="3">
        <f t="shared" si="282"/>
        <v>2</v>
      </c>
      <c r="DQ4009" s="3"/>
    </row>
    <row r="4010" spans="7:121" x14ac:dyDescent="0.25">
      <c r="G4010"/>
      <c r="DI4010" s="4">
        <f>INDEX(Sheet2!A:A,QUOTIENT(ROW()-1,19)+2)</f>
        <v>41808</v>
      </c>
      <c r="DJ4010" s="4">
        <f>INDEX(Sheet2!C:C,QUOTIENT(ROW()-1,19)+2)</f>
        <v>42735</v>
      </c>
      <c r="DK4010" s="4" t="e">
        <f>IFERROR(INDEX(Sheet2!$AA$2:$AS$600,QUOTIENT(ROW()-1,19)+1,MOD(ROW()-2,19)+1),NA())</f>
        <v>#N/A</v>
      </c>
      <c r="DL4010" t="str">
        <f>IFERROR(INDEX(Sheet2!$AU$2:$BM$600,QUOTIENT(ROW()-1,19)+1,MOD(ROW()-2,19)+1),NA())</f>
        <v/>
      </c>
      <c r="DM4010" s="4" t="e">
        <f t="shared" si="279"/>
        <v>#N/A</v>
      </c>
      <c r="DN4010" t="e">
        <f t="shared" si="280"/>
        <v>#N/A</v>
      </c>
      <c r="DO4010" t="e">
        <f t="shared" si="281"/>
        <v>#N/A</v>
      </c>
      <c r="DP4010" s="3">
        <f t="shared" si="282"/>
        <v>2</v>
      </c>
      <c r="DQ4010" s="3"/>
    </row>
    <row r="4011" spans="7:121" x14ac:dyDescent="0.25">
      <c r="G4011"/>
      <c r="DI4011" s="4">
        <f>INDEX(Sheet2!A:A,QUOTIENT(ROW()-1,19)+2)</f>
        <v>41808</v>
      </c>
      <c r="DJ4011" s="4">
        <f>INDEX(Sheet2!C:C,QUOTIENT(ROW()-1,19)+2)</f>
        <v>42735</v>
      </c>
      <c r="DK4011" s="4">
        <f>IFERROR(INDEX(Sheet2!$AA$2:$AS$600,QUOTIENT(ROW()-1,19)+1,MOD(ROW()-2,19)+1),NA())</f>
        <v>42735</v>
      </c>
      <c r="DL4011">
        <f>IFERROR(INDEX(Sheet2!$AU$2:$BM$600,QUOTIENT(ROW()-1,19)+1,MOD(ROW()-2,19)+1),NA())</f>
        <v>1</v>
      </c>
      <c r="DM4011" s="4" t="e">
        <f t="shared" si="279"/>
        <v>#N/A</v>
      </c>
      <c r="DN4011" t="e">
        <f t="shared" si="280"/>
        <v>#N/A</v>
      </c>
      <c r="DO4011" t="e">
        <f t="shared" si="281"/>
        <v>#N/A</v>
      </c>
      <c r="DP4011" s="3">
        <f t="shared" si="282"/>
        <v>3</v>
      </c>
      <c r="DQ4011" s="3"/>
    </row>
    <row r="4012" spans="7:121" x14ac:dyDescent="0.25">
      <c r="G4012"/>
      <c r="DI4012" s="4">
        <f>INDEX(Sheet2!A:A,QUOTIENT(ROW()-1,19)+2)</f>
        <v>41808</v>
      </c>
      <c r="DJ4012" s="4">
        <f>INDEX(Sheet2!C:C,QUOTIENT(ROW()-1,19)+2)</f>
        <v>42735</v>
      </c>
      <c r="DK4012" s="4" t="e">
        <f>IFERROR(INDEX(Sheet2!$AA$2:$AS$600,QUOTIENT(ROW()-1,19)+1,MOD(ROW()-2,19)+1),NA())</f>
        <v>#N/A</v>
      </c>
      <c r="DL4012" t="str">
        <f>IFERROR(INDEX(Sheet2!$AU$2:$BM$600,QUOTIENT(ROW()-1,19)+1,MOD(ROW()-2,19)+1),NA())</f>
        <v/>
      </c>
      <c r="DM4012" s="4" t="e">
        <f t="shared" si="279"/>
        <v>#N/A</v>
      </c>
      <c r="DN4012" t="e">
        <f t="shared" si="280"/>
        <v>#N/A</v>
      </c>
      <c r="DO4012" t="e">
        <f t="shared" si="281"/>
        <v>#N/A</v>
      </c>
      <c r="DP4012" s="3">
        <f t="shared" si="282"/>
        <v>3</v>
      </c>
      <c r="DQ4012" s="3"/>
    </row>
    <row r="4013" spans="7:121" x14ac:dyDescent="0.25">
      <c r="G4013"/>
      <c r="DI4013" s="4">
        <f>INDEX(Sheet2!A:A,QUOTIENT(ROW()-1,19)+2)</f>
        <v>41808</v>
      </c>
      <c r="DJ4013" s="4">
        <f>INDEX(Sheet2!C:C,QUOTIENT(ROW()-1,19)+2)</f>
        <v>42735</v>
      </c>
      <c r="DK4013" s="4" t="e">
        <f>IFERROR(INDEX(Sheet2!$AA$2:$AS$600,QUOTIENT(ROW()-1,19)+1,MOD(ROW()-2,19)+1),NA())</f>
        <v>#N/A</v>
      </c>
      <c r="DL4013" t="str">
        <f>IFERROR(INDEX(Sheet2!$AU$2:$BM$600,QUOTIENT(ROW()-1,19)+1,MOD(ROW()-2,19)+1),NA())</f>
        <v/>
      </c>
      <c r="DM4013" s="4" t="e">
        <f t="shared" si="279"/>
        <v>#N/A</v>
      </c>
      <c r="DN4013" t="e">
        <f t="shared" si="280"/>
        <v>#N/A</v>
      </c>
      <c r="DO4013" t="e">
        <f t="shared" si="281"/>
        <v>#N/A</v>
      </c>
      <c r="DP4013" s="3">
        <f t="shared" si="282"/>
        <v>3</v>
      </c>
      <c r="DQ4013" s="3"/>
    </row>
    <row r="4014" spans="7:121" x14ac:dyDescent="0.25">
      <c r="G4014"/>
      <c r="DI4014" s="4">
        <f>INDEX(Sheet2!A:A,QUOTIENT(ROW()-1,19)+2)</f>
        <v>41808</v>
      </c>
      <c r="DJ4014" s="4">
        <f>INDEX(Sheet2!C:C,QUOTIENT(ROW()-1,19)+2)</f>
        <v>42735</v>
      </c>
      <c r="DK4014" s="4" t="e">
        <f>IFERROR(INDEX(Sheet2!$AA$2:$AS$600,QUOTIENT(ROW()-1,19)+1,MOD(ROW()-2,19)+1),NA())</f>
        <v>#N/A</v>
      </c>
      <c r="DL4014" t="str">
        <f>IFERROR(INDEX(Sheet2!$AU$2:$BM$600,QUOTIENT(ROW()-1,19)+1,MOD(ROW()-2,19)+1),NA())</f>
        <v/>
      </c>
      <c r="DM4014" s="4" t="e">
        <f t="shared" si="279"/>
        <v>#N/A</v>
      </c>
      <c r="DN4014" t="e">
        <f t="shared" si="280"/>
        <v>#N/A</v>
      </c>
      <c r="DO4014" t="e">
        <f t="shared" si="281"/>
        <v>#N/A</v>
      </c>
      <c r="DP4014" s="3">
        <f t="shared" si="282"/>
        <v>3</v>
      </c>
      <c r="DQ4014" s="3"/>
    </row>
    <row r="4015" spans="7:121" x14ac:dyDescent="0.25">
      <c r="G4015"/>
      <c r="DI4015" s="4">
        <f>INDEX(Sheet2!A:A,QUOTIENT(ROW()-1,19)+2)</f>
        <v>41808</v>
      </c>
      <c r="DJ4015" s="4">
        <f>INDEX(Sheet2!C:C,QUOTIENT(ROW()-1,19)+2)</f>
        <v>42735</v>
      </c>
      <c r="DK4015" s="4" t="e">
        <f>IFERROR(INDEX(Sheet2!$AA$2:$AS$600,QUOTIENT(ROW()-1,19)+1,MOD(ROW()-2,19)+1),NA())</f>
        <v>#N/A</v>
      </c>
      <c r="DL4015" t="str">
        <f>IFERROR(INDEX(Sheet2!$AU$2:$BM$600,QUOTIENT(ROW()-1,19)+1,MOD(ROW()-2,19)+1),NA())</f>
        <v/>
      </c>
      <c r="DM4015" s="4" t="e">
        <f t="shared" si="279"/>
        <v>#N/A</v>
      </c>
      <c r="DN4015" t="e">
        <f t="shared" si="280"/>
        <v>#N/A</v>
      </c>
      <c r="DO4015" t="e">
        <f t="shared" si="281"/>
        <v>#N/A</v>
      </c>
      <c r="DP4015" s="3">
        <f t="shared" si="282"/>
        <v>3</v>
      </c>
      <c r="DQ4015" s="3"/>
    </row>
    <row r="4016" spans="7:121" x14ac:dyDescent="0.25">
      <c r="G4016"/>
      <c r="DI4016" s="4">
        <f>INDEX(Sheet2!A:A,QUOTIENT(ROW()-1,19)+2)</f>
        <v>41808</v>
      </c>
      <c r="DJ4016" s="4">
        <f>INDEX(Sheet2!C:C,QUOTIENT(ROW()-1,19)+2)</f>
        <v>42735</v>
      </c>
      <c r="DK4016" s="4" t="e">
        <f>IFERROR(INDEX(Sheet2!$AA$2:$AS$600,QUOTIENT(ROW()-1,19)+1,MOD(ROW()-2,19)+1),NA())</f>
        <v>#N/A</v>
      </c>
      <c r="DL4016" t="str">
        <f>IFERROR(INDEX(Sheet2!$AU$2:$BM$600,QUOTIENT(ROW()-1,19)+1,MOD(ROW()-2,19)+1),NA())</f>
        <v/>
      </c>
      <c r="DM4016" s="4" t="e">
        <f t="shared" si="279"/>
        <v>#N/A</v>
      </c>
      <c r="DN4016" t="e">
        <f t="shared" si="280"/>
        <v>#N/A</v>
      </c>
      <c r="DO4016" t="e">
        <f t="shared" si="281"/>
        <v>#N/A</v>
      </c>
      <c r="DP4016" s="3">
        <f t="shared" si="282"/>
        <v>3</v>
      </c>
      <c r="DQ4016" s="3"/>
    </row>
    <row r="4017" spans="7:121" x14ac:dyDescent="0.25">
      <c r="G4017"/>
      <c r="DI4017" s="4">
        <f>INDEX(Sheet2!A:A,QUOTIENT(ROW()-1,19)+2)</f>
        <v>41808</v>
      </c>
      <c r="DJ4017" s="4">
        <f>INDEX(Sheet2!C:C,QUOTIENT(ROW()-1,19)+2)</f>
        <v>42735</v>
      </c>
      <c r="DK4017" s="4" t="e">
        <f>IFERROR(INDEX(Sheet2!$AA$2:$AS$600,QUOTIENT(ROW()-1,19)+1,MOD(ROW()-2,19)+1),NA())</f>
        <v>#N/A</v>
      </c>
      <c r="DL4017" t="str">
        <f>IFERROR(INDEX(Sheet2!$AU$2:$BM$600,QUOTIENT(ROW()-1,19)+1,MOD(ROW()-2,19)+1),NA())</f>
        <v/>
      </c>
      <c r="DM4017" s="4" t="e">
        <f t="shared" si="279"/>
        <v>#N/A</v>
      </c>
      <c r="DN4017" t="e">
        <f t="shared" si="280"/>
        <v>#N/A</v>
      </c>
      <c r="DO4017" t="e">
        <f t="shared" si="281"/>
        <v>#N/A</v>
      </c>
      <c r="DP4017" s="3">
        <f t="shared" si="282"/>
        <v>3</v>
      </c>
      <c r="DQ4017" s="3"/>
    </row>
    <row r="4018" spans="7:121" x14ac:dyDescent="0.25">
      <c r="G4018"/>
      <c r="DI4018" s="4">
        <f>INDEX(Sheet2!A:A,QUOTIENT(ROW()-1,19)+2)</f>
        <v>41808</v>
      </c>
      <c r="DJ4018" s="4">
        <f>INDEX(Sheet2!C:C,QUOTIENT(ROW()-1,19)+2)</f>
        <v>42735</v>
      </c>
      <c r="DK4018" s="4" t="e">
        <f>IFERROR(INDEX(Sheet2!$AA$2:$AS$600,QUOTIENT(ROW()-1,19)+1,MOD(ROW()-2,19)+1),NA())</f>
        <v>#N/A</v>
      </c>
      <c r="DL4018" t="str">
        <f>IFERROR(INDEX(Sheet2!$AU$2:$BM$600,QUOTIENT(ROW()-1,19)+1,MOD(ROW()-2,19)+1),NA())</f>
        <v/>
      </c>
      <c r="DM4018" s="4" t="e">
        <f t="shared" si="279"/>
        <v>#N/A</v>
      </c>
      <c r="DN4018" t="e">
        <f t="shared" si="280"/>
        <v>#N/A</v>
      </c>
      <c r="DO4018" t="e">
        <f t="shared" si="281"/>
        <v>#N/A</v>
      </c>
      <c r="DP4018" s="3">
        <f t="shared" si="282"/>
        <v>3</v>
      </c>
      <c r="DQ4018" s="3"/>
    </row>
    <row r="4019" spans="7:121" x14ac:dyDescent="0.25">
      <c r="G4019"/>
      <c r="DI4019" s="4">
        <f>INDEX(Sheet2!A:A,QUOTIENT(ROW()-1,19)+2)</f>
        <v>41808</v>
      </c>
      <c r="DJ4019" s="4">
        <f>INDEX(Sheet2!C:C,QUOTIENT(ROW()-1,19)+2)</f>
        <v>42735</v>
      </c>
      <c r="DK4019" s="4" t="e">
        <f>IFERROR(INDEX(Sheet2!$AA$2:$AS$600,QUOTIENT(ROW()-1,19)+1,MOD(ROW()-2,19)+1),NA())</f>
        <v>#N/A</v>
      </c>
      <c r="DL4019" t="str">
        <f>IFERROR(INDEX(Sheet2!$AU$2:$BM$600,QUOTIENT(ROW()-1,19)+1,MOD(ROW()-2,19)+1),NA())</f>
        <v/>
      </c>
      <c r="DM4019" s="4" t="e">
        <f t="shared" si="279"/>
        <v>#N/A</v>
      </c>
      <c r="DN4019" t="e">
        <f t="shared" si="280"/>
        <v>#N/A</v>
      </c>
      <c r="DO4019" t="e">
        <f t="shared" si="281"/>
        <v>#N/A</v>
      </c>
      <c r="DP4019" s="3">
        <f t="shared" si="282"/>
        <v>3</v>
      </c>
      <c r="DQ4019" s="3"/>
    </row>
    <row r="4020" spans="7:121" x14ac:dyDescent="0.25">
      <c r="G4020"/>
      <c r="DI4020" s="4">
        <f>INDEX(Sheet2!A:A,QUOTIENT(ROW()-1,19)+2)</f>
        <v>41808</v>
      </c>
      <c r="DJ4020" s="4">
        <f>INDEX(Sheet2!C:C,QUOTIENT(ROW()-1,19)+2)</f>
        <v>42735</v>
      </c>
      <c r="DK4020" s="4" t="e">
        <f>IFERROR(INDEX(Sheet2!$AA$2:$AS$600,QUOTIENT(ROW()-1,19)+1,MOD(ROW()-2,19)+1),NA())</f>
        <v>#N/A</v>
      </c>
      <c r="DL4020" t="str">
        <f>IFERROR(INDEX(Sheet2!$AU$2:$BM$600,QUOTIENT(ROW()-1,19)+1,MOD(ROW()-2,19)+1),NA())</f>
        <v/>
      </c>
      <c r="DM4020" s="4" t="e">
        <f t="shared" si="279"/>
        <v>#N/A</v>
      </c>
      <c r="DN4020" t="e">
        <f t="shared" si="280"/>
        <v>#N/A</v>
      </c>
      <c r="DO4020" t="e">
        <f t="shared" si="281"/>
        <v>#N/A</v>
      </c>
      <c r="DP4020" s="3">
        <f t="shared" si="282"/>
        <v>3</v>
      </c>
      <c r="DQ4020" s="3"/>
    </row>
    <row r="4021" spans="7:121" x14ac:dyDescent="0.25">
      <c r="G4021"/>
      <c r="DI4021" s="4">
        <f>INDEX(Sheet2!A:A,QUOTIENT(ROW()-1,19)+2)</f>
        <v>41808</v>
      </c>
      <c r="DJ4021" s="4">
        <f>INDEX(Sheet2!C:C,QUOTIENT(ROW()-1,19)+2)</f>
        <v>42735</v>
      </c>
      <c r="DK4021" s="4" t="e">
        <f>IFERROR(INDEX(Sheet2!$AA$2:$AS$600,QUOTIENT(ROW()-1,19)+1,MOD(ROW()-2,19)+1),NA())</f>
        <v>#N/A</v>
      </c>
      <c r="DL4021" t="str">
        <f>IFERROR(INDEX(Sheet2!$AU$2:$BM$600,QUOTIENT(ROW()-1,19)+1,MOD(ROW()-2,19)+1),NA())</f>
        <v/>
      </c>
      <c r="DM4021" s="4" t="e">
        <f t="shared" si="279"/>
        <v>#N/A</v>
      </c>
      <c r="DN4021" t="e">
        <f t="shared" si="280"/>
        <v>#N/A</v>
      </c>
      <c r="DO4021" t="e">
        <f t="shared" si="281"/>
        <v>#N/A</v>
      </c>
      <c r="DP4021" s="3">
        <f t="shared" si="282"/>
        <v>3</v>
      </c>
      <c r="DQ4021" s="3"/>
    </row>
    <row r="4022" spans="7:121" x14ac:dyDescent="0.25">
      <c r="G4022"/>
      <c r="DI4022" s="4">
        <f>INDEX(Sheet2!A:A,QUOTIENT(ROW()-1,19)+2)</f>
        <v>41808</v>
      </c>
      <c r="DJ4022" s="4">
        <f>INDEX(Sheet2!C:C,QUOTIENT(ROW()-1,19)+2)</f>
        <v>42735</v>
      </c>
      <c r="DK4022" s="4" t="e">
        <f>IFERROR(INDEX(Sheet2!$AA$2:$AS$600,QUOTIENT(ROW()-1,19)+1,MOD(ROW()-2,19)+1),NA())</f>
        <v>#N/A</v>
      </c>
      <c r="DL4022" t="str">
        <f>IFERROR(INDEX(Sheet2!$AU$2:$BM$600,QUOTIENT(ROW()-1,19)+1,MOD(ROW()-2,19)+1),NA())</f>
        <v/>
      </c>
      <c r="DM4022" s="4" t="e">
        <f t="shared" si="279"/>
        <v>#N/A</v>
      </c>
      <c r="DN4022" t="e">
        <f t="shared" si="280"/>
        <v>#N/A</v>
      </c>
      <c r="DO4022" t="e">
        <f t="shared" si="281"/>
        <v>#N/A</v>
      </c>
      <c r="DP4022" s="3">
        <f t="shared" si="282"/>
        <v>3</v>
      </c>
      <c r="DQ4022" s="3"/>
    </row>
    <row r="4023" spans="7:121" x14ac:dyDescent="0.25">
      <c r="G4023"/>
      <c r="DI4023" s="4">
        <f>INDEX(Sheet2!A:A,QUOTIENT(ROW()-1,19)+2)</f>
        <v>41808</v>
      </c>
      <c r="DJ4023" s="4">
        <f>INDEX(Sheet2!C:C,QUOTIENT(ROW()-1,19)+2)</f>
        <v>42735</v>
      </c>
      <c r="DK4023" s="4" t="e">
        <f>IFERROR(INDEX(Sheet2!$AA$2:$AS$600,QUOTIENT(ROW()-1,19)+1,MOD(ROW()-2,19)+1),NA())</f>
        <v>#N/A</v>
      </c>
      <c r="DL4023" t="str">
        <f>IFERROR(INDEX(Sheet2!$AU$2:$BM$600,QUOTIENT(ROW()-1,19)+1,MOD(ROW()-2,19)+1),NA())</f>
        <v/>
      </c>
      <c r="DM4023" s="4" t="e">
        <f t="shared" si="279"/>
        <v>#N/A</v>
      </c>
      <c r="DN4023" t="e">
        <f t="shared" si="280"/>
        <v>#N/A</v>
      </c>
      <c r="DO4023" t="e">
        <f t="shared" si="281"/>
        <v>#N/A</v>
      </c>
      <c r="DP4023" s="3">
        <f t="shared" si="282"/>
        <v>3</v>
      </c>
      <c r="DQ4023" s="3"/>
    </row>
    <row r="4024" spans="7:121" x14ac:dyDescent="0.25">
      <c r="G4024"/>
      <c r="DI4024" s="4">
        <f>INDEX(Sheet2!A:A,QUOTIENT(ROW()-1,19)+2)</f>
        <v>41808</v>
      </c>
      <c r="DJ4024" s="4">
        <f>INDEX(Sheet2!C:C,QUOTIENT(ROW()-1,19)+2)</f>
        <v>42735</v>
      </c>
      <c r="DK4024" s="4" t="e">
        <f>IFERROR(INDEX(Sheet2!$AA$2:$AS$600,QUOTIENT(ROW()-1,19)+1,MOD(ROW()-2,19)+1),NA())</f>
        <v>#N/A</v>
      </c>
      <c r="DL4024" t="str">
        <f>IFERROR(INDEX(Sheet2!$AU$2:$BM$600,QUOTIENT(ROW()-1,19)+1,MOD(ROW()-2,19)+1),NA())</f>
        <v/>
      </c>
      <c r="DM4024" s="4" t="e">
        <f t="shared" si="279"/>
        <v>#N/A</v>
      </c>
      <c r="DN4024" t="e">
        <f t="shared" si="280"/>
        <v>#N/A</v>
      </c>
      <c r="DO4024" t="e">
        <f t="shared" si="281"/>
        <v>#N/A</v>
      </c>
      <c r="DP4024" s="3">
        <f t="shared" si="282"/>
        <v>3</v>
      </c>
      <c r="DQ4024" s="3"/>
    </row>
    <row r="4025" spans="7:121" x14ac:dyDescent="0.25">
      <c r="G4025"/>
      <c r="DI4025" s="4">
        <f>INDEX(Sheet2!A:A,QUOTIENT(ROW()-1,19)+2)</f>
        <v>41808</v>
      </c>
      <c r="DJ4025" s="4">
        <f>INDEX(Sheet2!C:C,QUOTIENT(ROW()-1,19)+2)</f>
        <v>42735</v>
      </c>
      <c r="DK4025" s="4" t="e">
        <f>IFERROR(INDEX(Sheet2!$AA$2:$AS$600,QUOTIENT(ROW()-1,19)+1,MOD(ROW()-2,19)+1),NA())</f>
        <v>#N/A</v>
      </c>
      <c r="DL4025" t="str">
        <f>IFERROR(INDEX(Sheet2!$AU$2:$BM$600,QUOTIENT(ROW()-1,19)+1,MOD(ROW()-2,19)+1),NA())</f>
        <v/>
      </c>
      <c r="DM4025" s="4" t="e">
        <f t="shared" si="279"/>
        <v>#N/A</v>
      </c>
      <c r="DN4025" t="e">
        <f t="shared" si="280"/>
        <v>#N/A</v>
      </c>
      <c r="DO4025" t="e">
        <f t="shared" si="281"/>
        <v>#N/A</v>
      </c>
      <c r="DP4025" s="3">
        <f t="shared" si="282"/>
        <v>3</v>
      </c>
      <c r="DQ4025" s="3"/>
    </row>
    <row r="4026" spans="7:121" x14ac:dyDescent="0.25">
      <c r="G4026"/>
      <c r="DI4026" s="4">
        <f>INDEX(Sheet2!A:A,QUOTIENT(ROW()-1,19)+2)</f>
        <v>41808</v>
      </c>
      <c r="DJ4026" s="4">
        <f>INDEX(Sheet2!C:C,QUOTIENT(ROW()-1,19)+2)</f>
        <v>42735</v>
      </c>
      <c r="DK4026" s="4" t="e">
        <f>IFERROR(INDEX(Sheet2!$AA$2:$AS$600,QUOTIENT(ROW()-1,19)+1,MOD(ROW()-2,19)+1),NA())</f>
        <v>#N/A</v>
      </c>
      <c r="DL4026" t="str">
        <f>IFERROR(INDEX(Sheet2!$AU$2:$BM$600,QUOTIENT(ROW()-1,19)+1,MOD(ROW()-2,19)+1),NA())</f>
        <v/>
      </c>
      <c r="DM4026" s="4" t="e">
        <f t="shared" si="279"/>
        <v>#N/A</v>
      </c>
      <c r="DN4026" t="e">
        <f t="shared" si="280"/>
        <v>#N/A</v>
      </c>
      <c r="DO4026" t="e">
        <f t="shared" si="281"/>
        <v>#N/A</v>
      </c>
      <c r="DP4026" s="3">
        <f t="shared" si="282"/>
        <v>3</v>
      </c>
      <c r="DQ4026" s="3"/>
    </row>
    <row r="4027" spans="7:121" x14ac:dyDescent="0.25">
      <c r="G4027"/>
      <c r="DI4027" s="4">
        <f>INDEX(Sheet2!A:A,QUOTIENT(ROW()-1,19)+2)</f>
        <v>41808</v>
      </c>
      <c r="DJ4027" s="4">
        <f>INDEX(Sheet2!C:C,QUOTIENT(ROW()-1,19)+2)</f>
        <v>42735</v>
      </c>
      <c r="DK4027" s="4" t="e">
        <f>IFERROR(INDEX(Sheet2!$AA$2:$AS$600,QUOTIENT(ROW()-1,19)+1,MOD(ROW()-2,19)+1),NA())</f>
        <v>#N/A</v>
      </c>
      <c r="DL4027" t="str">
        <f>IFERROR(INDEX(Sheet2!$AU$2:$BM$600,QUOTIENT(ROW()-1,19)+1,MOD(ROW()-2,19)+1),NA())</f>
        <v/>
      </c>
      <c r="DM4027" s="4" t="e">
        <f t="shared" si="279"/>
        <v>#N/A</v>
      </c>
      <c r="DN4027" t="e">
        <f t="shared" si="280"/>
        <v>#N/A</v>
      </c>
      <c r="DO4027" t="e">
        <f t="shared" si="281"/>
        <v>#N/A</v>
      </c>
      <c r="DP4027" s="3">
        <f t="shared" si="282"/>
        <v>3</v>
      </c>
      <c r="DQ4027" s="3"/>
    </row>
    <row r="4028" spans="7:121" x14ac:dyDescent="0.25">
      <c r="G4028"/>
      <c r="DI4028" s="4">
        <f>INDEX(Sheet2!A:A,QUOTIENT(ROW()-1,19)+2)</f>
        <v>41808</v>
      </c>
      <c r="DJ4028" s="4">
        <f>INDEX(Sheet2!C:C,QUOTIENT(ROW()-1,19)+2)</f>
        <v>42735</v>
      </c>
      <c r="DK4028" s="4" t="e">
        <f>IFERROR(INDEX(Sheet2!$AA$2:$AS$600,QUOTIENT(ROW()-1,19)+1,MOD(ROW()-2,19)+1),NA())</f>
        <v>#N/A</v>
      </c>
      <c r="DL4028" t="str">
        <f>IFERROR(INDEX(Sheet2!$AU$2:$BM$600,QUOTIENT(ROW()-1,19)+1,MOD(ROW()-2,19)+1),NA())</f>
        <v/>
      </c>
      <c r="DM4028" s="4" t="e">
        <f t="shared" si="279"/>
        <v>#N/A</v>
      </c>
      <c r="DN4028" t="e">
        <f t="shared" si="280"/>
        <v>#N/A</v>
      </c>
      <c r="DO4028" t="e">
        <f t="shared" si="281"/>
        <v>#N/A</v>
      </c>
      <c r="DP4028" s="3">
        <f t="shared" si="282"/>
        <v>3</v>
      </c>
      <c r="DQ4028" s="3"/>
    </row>
    <row r="4029" spans="7:121" x14ac:dyDescent="0.25">
      <c r="G4029"/>
      <c r="DI4029" s="4">
        <f>INDEX(Sheet2!A:A,QUOTIENT(ROW()-1,19)+2)</f>
        <v>41808</v>
      </c>
      <c r="DJ4029" s="4">
        <f>INDEX(Sheet2!C:C,QUOTIENT(ROW()-1,19)+2)</f>
        <v>42735</v>
      </c>
      <c r="DK4029" s="4" t="e">
        <f>IFERROR(INDEX(Sheet2!$AA$2:$AS$600,QUOTIENT(ROW()-1,19)+1,MOD(ROW()-2,19)+1),NA())</f>
        <v>#N/A</v>
      </c>
      <c r="DL4029" t="str">
        <f>IFERROR(INDEX(Sheet2!$AU$2:$BM$600,QUOTIENT(ROW()-1,19)+1,MOD(ROW()-2,19)+1),NA())</f>
        <v/>
      </c>
      <c r="DM4029" s="4" t="e">
        <f t="shared" si="279"/>
        <v>#N/A</v>
      </c>
      <c r="DN4029" t="e">
        <f t="shared" si="280"/>
        <v>#N/A</v>
      </c>
      <c r="DO4029" t="e">
        <f t="shared" si="281"/>
        <v>#N/A</v>
      </c>
      <c r="DP4029" s="3">
        <f t="shared" si="282"/>
        <v>3</v>
      </c>
      <c r="DQ4029" s="3"/>
    </row>
    <row r="4030" spans="7:121" x14ac:dyDescent="0.25">
      <c r="G4030"/>
      <c r="DI4030" s="4">
        <f>INDEX(Sheet2!A:A,QUOTIENT(ROW()-1,19)+2)</f>
        <v>41808</v>
      </c>
      <c r="DJ4030" s="4">
        <f>INDEX(Sheet2!C:C,QUOTIENT(ROW()-1,19)+2)</f>
        <v>42735</v>
      </c>
      <c r="DK4030" s="4">
        <f>IFERROR(INDEX(Sheet2!$AA$2:$AS$600,QUOTIENT(ROW()-1,19)+1,MOD(ROW()-2,19)+1),NA())</f>
        <v>42735</v>
      </c>
      <c r="DL4030">
        <f>IFERROR(INDEX(Sheet2!$AU$2:$BM$600,QUOTIENT(ROW()-1,19)+1,MOD(ROW()-2,19)+1),NA())</f>
        <v>1.25</v>
      </c>
      <c r="DM4030" s="4" t="e">
        <f t="shared" si="279"/>
        <v>#N/A</v>
      </c>
      <c r="DN4030" t="e">
        <f t="shared" si="280"/>
        <v>#N/A</v>
      </c>
      <c r="DO4030" t="e">
        <f t="shared" si="281"/>
        <v>#N/A</v>
      </c>
      <c r="DP4030" s="3">
        <f t="shared" si="282"/>
        <v>4</v>
      </c>
      <c r="DQ4030" s="3"/>
    </row>
    <row r="4031" spans="7:121" x14ac:dyDescent="0.25">
      <c r="G4031"/>
      <c r="DI4031" s="4">
        <f>INDEX(Sheet2!A:A,QUOTIENT(ROW()-1,19)+2)</f>
        <v>41808</v>
      </c>
      <c r="DJ4031" s="4">
        <f>INDEX(Sheet2!C:C,QUOTIENT(ROW()-1,19)+2)</f>
        <v>42735</v>
      </c>
      <c r="DK4031" s="4" t="e">
        <f>IFERROR(INDEX(Sheet2!$AA$2:$AS$600,QUOTIENT(ROW()-1,19)+1,MOD(ROW()-2,19)+1),NA())</f>
        <v>#N/A</v>
      </c>
      <c r="DL4031" t="str">
        <f>IFERROR(INDEX(Sheet2!$AU$2:$BM$600,QUOTIENT(ROW()-1,19)+1,MOD(ROW()-2,19)+1),NA())</f>
        <v/>
      </c>
      <c r="DM4031" s="4" t="e">
        <f t="shared" si="279"/>
        <v>#N/A</v>
      </c>
      <c r="DN4031" t="e">
        <f t="shared" si="280"/>
        <v>#N/A</v>
      </c>
      <c r="DO4031" t="e">
        <f t="shared" si="281"/>
        <v>#N/A</v>
      </c>
      <c r="DP4031" s="3">
        <f t="shared" si="282"/>
        <v>4</v>
      </c>
      <c r="DQ4031" s="3"/>
    </row>
    <row r="4032" spans="7:121" x14ac:dyDescent="0.25">
      <c r="G4032"/>
      <c r="DI4032" s="4">
        <f>INDEX(Sheet2!A:A,QUOTIENT(ROW()-1,19)+2)</f>
        <v>41808</v>
      </c>
      <c r="DJ4032" s="4">
        <f>INDEX(Sheet2!C:C,QUOTIENT(ROW()-1,19)+2)</f>
        <v>42735</v>
      </c>
      <c r="DK4032" s="4" t="e">
        <f>IFERROR(INDEX(Sheet2!$AA$2:$AS$600,QUOTIENT(ROW()-1,19)+1,MOD(ROW()-2,19)+1),NA())</f>
        <v>#N/A</v>
      </c>
      <c r="DL4032" t="str">
        <f>IFERROR(INDEX(Sheet2!$AU$2:$BM$600,QUOTIENT(ROW()-1,19)+1,MOD(ROW()-2,19)+1),NA())</f>
        <v/>
      </c>
      <c r="DM4032" s="4" t="e">
        <f t="shared" si="279"/>
        <v>#N/A</v>
      </c>
      <c r="DN4032" t="e">
        <f t="shared" si="280"/>
        <v>#N/A</v>
      </c>
      <c r="DO4032" t="e">
        <f t="shared" si="281"/>
        <v>#N/A</v>
      </c>
      <c r="DP4032" s="3">
        <f t="shared" si="282"/>
        <v>4</v>
      </c>
      <c r="DQ4032" s="3"/>
    </row>
    <row r="4033" spans="7:121" x14ac:dyDescent="0.25">
      <c r="G4033"/>
      <c r="DI4033" s="4">
        <f>INDEX(Sheet2!A:A,QUOTIENT(ROW()-1,19)+2)</f>
        <v>41808</v>
      </c>
      <c r="DJ4033" s="4">
        <f>INDEX(Sheet2!C:C,QUOTIENT(ROW()-1,19)+2)</f>
        <v>42735</v>
      </c>
      <c r="DK4033" s="4" t="e">
        <f>IFERROR(INDEX(Sheet2!$AA$2:$AS$600,QUOTIENT(ROW()-1,19)+1,MOD(ROW()-2,19)+1),NA())</f>
        <v>#N/A</v>
      </c>
      <c r="DL4033" t="str">
        <f>IFERROR(INDEX(Sheet2!$AU$2:$BM$600,QUOTIENT(ROW()-1,19)+1,MOD(ROW()-2,19)+1),NA())</f>
        <v/>
      </c>
      <c r="DM4033" s="4" t="e">
        <f t="shared" si="279"/>
        <v>#N/A</v>
      </c>
      <c r="DN4033" t="e">
        <f t="shared" si="280"/>
        <v>#N/A</v>
      </c>
      <c r="DO4033" t="e">
        <f t="shared" si="281"/>
        <v>#N/A</v>
      </c>
      <c r="DP4033" s="3">
        <f t="shared" si="282"/>
        <v>4</v>
      </c>
      <c r="DQ4033" s="3"/>
    </row>
    <row r="4034" spans="7:121" x14ac:dyDescent="0.25">
      <c r="G4034"/>
      <c r="DI4034" s="4">
        <f>INDEX(Sheet2!A:A,QUOTIENT(ROW()-1,19)+2)</f>
        <v>41808</v>
      </c>
      <c r="DJ4034" s="4">
        <f>INDEX(Sheet2!C:C,QUOTIENT(ROW()-1,19)+2)</f>
        <v>42735</v>
      </c>
      <c r="DK4034" s="4" t="e">
        <f>IFERROR(INDEX(Sheet2!$AA$2:$AS$600,QUOTIENT(ROW()-1,19)+1,MOD(ROW()-2,19)+1),NA())</f>
        <v>#N/A</v>
      </c>
      <c r="DL4034" t="str">
        <f>IFERROR(INDEX(Sheet2!$AU$2:$BM$600,QUOTIENT(ROW()-1,19)+1,MOD(ROW()-2,19)+1),NA())</f>
        <v/>
      </c>
      <c r="DM4034" s="4" t="e">
        <f t="shared" si="279"/>
        <v>#N/A</v>
      </c>
      <c r="DN4034" t="e">
        <f t="shared" si="280"/>
        <v>#N/A</v>
      </c>
      <c r="DO4034" t="e">
        <f t="shared" si="281"/>
        <v>#N/A</v>
      </c>
      <c r="DP4034" s="3">
        <f t="shared" si="282"/>
        <v>4</v>
      </c>
      <c r="DQ4034" s="3"/>
    </row>
    <row r="4035" spans="7:121" x14ac:dyDescent="0.25">
      <c r="G4035"/>
      <c r="DI4035" s="4">
        <f>INDEX(Sheet2!A:A,QUOTIENT(ROW()-1,19)+2)</f>
        <v>41808</v>
      </c>
      <c r="DJ4035" s="4">
        <f>INDEX(Sheet2!C:C,QUOTIENT(ROW()-1,19)+2)</f>
        <v>42735</v>
      </c>
      <c r="DK4035" s="4" t="e">
        <f>IFERROR(INDEX(Sheet2!$AA$2:$AS$600,QUOTIENT(ROW()-1,19)+1,MOD(ROW()-2,19)+1),NA())</f>
        <v>#N/A</v>
      </c>
      <c r="DL4035" t="str">
        <f>IFERROR(INDEX(Sheet2!$AU$2:$BM$600,QUOTIENT(ROW()-1,19)+1,MOD(ROW()-2,19)+1),NA())</f>
        <v/>
      </c>
      <c r="DM4035" s="4" t="e">
        <f t="shared" si="279"/>
        <v>#N/A</v>
      </c>
      <c r="DN4035" t="e">
        <f t="shared" si="280"/>
        <v>#N/A</v>
      </c>
      <c r="DO4035" t="e">
        <f t="shared" si="281"/>
        <v>#N/A</v>
      </c>
      <c r="DP4035" s="3">
        <f t="shared" si="282"/>
        <v>4</v>
      </c>
      <c r="DQ4035" s="3"/>
    </row>
    <row r="4036" spans="7:121" x14ac:dyDescent="0.25">
      <c r="G4036"/>
      <c r="DI4036" s="4">
        <f>INDEX(Sheet2!A:A,QUOTIENT(ROW()-1,19)+2)</f>
        <v>41808</v>
      </c>
      <c r="DJ4036" s="4">
        <f>INDEX(Sheet2!C:C,QUOTIENT(ROW()-1,19)+2)</f>
        <v>42735</v>
      </c>
      <c r="DK4036" s="4" t="e">
        <f>IFERROR(INDEX(Sheet2!$AA$2:$AS$600,QUOTIENT(ROW()-1,19)+1,MOD(ROW()-2,19)+1),NA())</f>
        <v>#N/A</v>
      </c>
      <c r="DL4036" t="str">
        <f>IFERROR(INDEX(Sheet2!$AU$2:$BM$600,QUOTIENT(ROW()-1,19)+1,MOD(ROW()-2,19)+1),NA())</f>
        <v/>
      </c>
      <c r="DM4036" s="4" t="e">
        <f t="shared" si="279"/>
        <v>#N/A</v>
      </c>
      <c r="DN4036" t="e">
        <f t="shared" si="280"/>
        <v>#N/A</v>
      </c>
      <c r="DO4036" t="e">
        <f t="shared" si="281"/>
        <v>#N/A</v>
      </c>
      <c r="DP4036" s="3">
        <f t="shared" si="282"/>
        <v>4</v>
      </c>
      <c r="DQ4036" s="3"/>
    </row>
    <row r="4037" spans="7:121" x14ac:dyDescent="0.25">
      <c r="G4037"/>
      <c r="DI4037" s="4">
        <f>INDEX(Sheet2!A:A,QUOTIENT(ROW()-1,19)+2)</f>
        <v>41808</v>
      </c>
      <c r="DJ4037" s="4">
        <f>INDEX(Sheet2!C:C,QUOTIENT(ROW()-1,19)+2)</f>
        <v>42735</v>
      </c>
      <c r="DK4037" s="4" t="e">
        <f>IFERROR(INDEX(Sheet2!$AA$2:$AS$600,QUOTIENT(ROW()-1,19)+1,MOD(ROW()-2,19)+1),NA())</f>
        <v>#N/A</v>
      </c>
      <c r="DL4037" t="str">
        <f>IFERROR(INDEX(Sheet2!$AU$2:$BM$600,QUOTIENT(ROW()-1,19)+1,MOD(ROW()-2,19)+1),NA())</f>
        <v/>
      </c>
      <c r="DM4037" s="4" t="e">
        <f t="shared" si="279"/>
        <v>#N/A</v>
      </c>
      <c r="DN4037" t="e">
        <f t="shared" si="280"/>
        <v>#N/A</v>
      </c>
      <c r="DO4037" t="e">
        <f t="shared" si="281"/>
        <v>#N/A</v>
      </c>
      <c r="DP4037" s="3">
        <f t="shared" si="282"/>
        <v>4</v>
      </c>
      <c r="DQ4037" s="3"/>
    </row>
    <row r="4038" spans="7:121" x14ac:dyDescent="0.25">
      <c r="G4038"/>
      <c r="DI4038" s="4">
        <f>INDEX(Sheet2!A:A,QUOTIENT(ROW()-1,19)+2)</f>
        <v>41808</v>
      </c>
      <c r="DJ4038" s="4">
        <f>INDEX(Sheet2!C:C,QUOTIENT(ROW()-1,19)+2)</f>
        <v>42735</v>
      </c>
      <c r="DK4038" s="4" t="e">
        <f>IFERROR(INDEX(Sheet2!$AA$2:$AS$600,QUOTIENT(ROW()-1,19)+1,MOD(ROW()-2,19)+1),NA())</f>
        <v>#N/A</v>
      </c>
      <c r="DL4038" t="str">
        <f>IFERROR(INDEX(Sheet2!$AU$2:$BM$600,QUOTIENT(ROW()-1,19)+1,MOD(ROW()-2,19)+1),NA())</f>
        <v/>
      </c>
      <c r="DM4038" s="4" t="e">
        <f t="shared" ref="DM4038:DM4101" si="283">+IF($C$6=$DI4038,DK4038,NA())</f>
        <v>#N/A</v>
      </c>
      <c r="DN4038" t="e">
        <f t="shared" ref="DN4038:DN4101" si="284">+IF($C$6=$DI4038,DL4038,NA())</f>
        <v>#N/A</v>
      </c>
      <c r="DO4038" t="e">
        <f t="shared" si="281"/>
        <v>#N/A</v>
      </c>
      <c r="DP4038" s="3">
        <f t="shared" si="282"/>
        <v>4</v>
      </c>
      <c r="DQ4038" s="3"/>
    </row>
    <row r="4039" spans="7:121" x14ac:dyDescent="0.25">
      <c r="G4039"/>
      <c r="DI4039" s="4">
        <f>INDEX(Sheet2!A:A,QUOTIENT(ROW()-1,19)+2)</f>
        <v>41808</v>
      </c>
      <c r="DJ4039" s="4">
        <f>INDEX(Sheet2!C:C,QUOTIENT(ROW()-1,19)+2)</f>
        <v>42735</v>
      </c>
      <c r="DK4039" s="4" t="e">
        <f>IFERROR(INDEX(Sheet2!$AA$2:$AS$600,QUOTIENT(ROW()-1,19)+1,MOD(ROW()-2,19)+1),NA())</f>
        <v>#N/A</v>
      </c>
      <c r="DL4039" t="str">
        <f>IFERROR(INDEX(Sheet2!$AU$2:$BM$600,QUOTIENT(ROW()-1,19)+1,MOD(ROW()-2,19)+1),NA())</f>
        <v/>
      </c>
      <c r="DM4039" s="4" t="e">
        <f t="shared" si="283"/>
        <v>#N/A</v>
      </c>
      <c r="DN4039" t="e">
        <f t="shared" si="284"/>
        <v>#N/A</v>
      </c>
      <c r="DO4039" t="e">
        <f t="shared" ref="DO4039:DO4102" si="285">IF(DN4039="",NA(),DN4039)</f>
        <v>#N/A</v>
      </c>
      <c r="DP4039" s="3">
        <f t="shared" si="282"/>
        <v>4</v>
      </c>
      <c r="DQ4039" s="3"/>
    </row>
    <row r="4040" spans="7:121" x14ac:dyDescent="0.25">
      <c r="G4040"/>
      <c r="DI4040" s="4">
        <f>INDEX(Sheet2!A:A,QUOTIENT(ROW()-1,19)+2)</f>
        <v>41808</v>
      </c>
      <c r="DJ4040" s="4">
        <f>INDEX(Sheet2!C:C,QUOTIENT(ROW()-1,19)+2)</f>
        <v>42735</v>
      </c>
      <c r="DK4040" s="4" t="e">
        <f>IFERROR(INDEX(Sheet2!$AA$2:$AS$600,QUOTIENT(ROW()-1,19)+1,MOD(ROW()-2,19)+1),NA())</f>
        <v>#N/A</v>
      </c>
      <c r="DL4040" t="str">
        <f>IFERROR(INDEX(Sheet2!$AU$2:$BM$600,QUOTIENT(ROW()-1,19)+1,MOD(ROW()-2,19)+1),NA())</f>
        <v/>
      </c>
      <c r="DM4040" s="4" t="e">
        <f t="shared" si="283"/>
        <v>#N/A</v>
      </c>
      <c r="DN4040" t="e">
        <f t="shared" si="284"/>
        <v>#N/A</v>
      </c>
      <c r="DO4040" t="e">
        <f t="shared" si="285"/>
        <v>#N/A</v>
      </c>
      <c r="DP4040" s="3">
        <f t="shared" ref="DP4040:DP4103" si="286">+IF(AND(DI4040=DI4039,DJ4040=DJ4039),DP4039+IF(ISERROR(DK4040),0,1),1)</f>
        <v>4</v>
      </c>
      <c r="DQ4040" s="3"/>
    </row>
    <row r="4041" spans="7:121" x14ac:dyDescent="0.25">
      <c r="G4041"/>
      <c r="DI4041" s="4">
        <f>INDEX(Sheet2!A:A,QUOTIENT(ROW()-1,19)+2)</f>
        <v>41808</v>
      </c>
      <c r="DJ4041" s="4">
        <f>INDEX(Sheet2!C:C,QUOTIENT(ROW()-1,19)+2)</f>
        <v>42735</v>
      </c>
      <c r="DK4041" s="4" t="e">
        <f>IFERROR(INDEX(Sheet2!$AA$2:$AS$600,QUOTIENT(ROW()-1,19)+1,MOD(ROW()-2,19)+1),NA())</f>
        <v>#N/A</v>
      </c>
      <c r="DL4041" t="str">
        <f>IFERROR(INDEX(Sheet2!$AU$2:$BM$600,QUOTIENT(ROW()-1,19)+1,MOD(ROW()-2,19)+1),NA())</f>
        <v/>
      </c>
      <c r="DM4041" s="4" t="e">
        <f t="shared" si="283"/>
        <v>#N/A</v>
      </c>
      <c r="DN4041" t="e">
        <f t="shared" si="284"/>
        <v>#N/A</v>
      </c>
      <c r="DO4041" t="e">
        <f t="shared" si="285"/>
        <v>#N/A</v>
      </c>
      <c r="DP4041" s="3">
        <f t="shared" si="286"/>
        <v>4</v>
      </c>
      <c r="DQ4041" s="3"/>
    </row>
    <row r="4042" spans="7:121" x14ac:dyDescent="0.25">
      <c r="G4042"/>
      <c r="DI4042" s="4">
        <f>INDEX(Sheet2!A:A,QUOTIENT(ROW()-1,19)+2)</f>
        <v>41808</v>
      </c>
      <c r="DJ4042" s="4">
        <f>INDEX(Sheet2!C:C,QUOTIENT(ROW()-1,19)+2)</f>
        <v>42735</v>
      </c>
      <c r="DK4042" s="4" t="e">
        <f>IFERROR(INDEX(Sheet2!$AA$2:$AS$600,QUOTIENT(ROW()-1,19)+1,MOD(ROW()-2,19)+1),NA())</f>
        <v>#N/A</v>
      </c>
      <c r="DL4042" t="str">
        <f>IFERROR(INDEX(Sheet2!$AU$2:$BM$600,QUOTIENT(ROW()-1,19)+1,MOD(ROW()-2,19)+1),NA())</f>
        <v/>
      </c>
      <c r="DM4042" s="4" t="e">
        <f t="shared" si="283"/>
        <v>#N/A</v>
      </c>
      <c r="DN4042" t="e">
        <f t="shared" si="284"/>
        <v>#N/A</v>
      </c>
      <c r="DO4042" t="e">
        <f t="shared" si="285"/>
        <v>#N/A</v>
      </c>
      <c r="DP4042" s="3">
        <f t="shared" si="286"/>
        <v>4</v>
      </c>
      <c r="DQ4042" s="3"/>
    </row>
    <row r="4043" spans="7:121" x14ac:dyDescent="0.25">
      <c r="G4043"/>
      <c r="DI4043" s="4">
        <f>INDEX(Sheet2!A:A,QUOTIENT(ROW()-1,19)+2)</f>
        <v>41808</v>
      </c>
      <c r="DJ4043" s="4">
        <f>INDEX(Sheet2!C:C,QUOTIENT(ROW()-1,19)+2)</f>
        <v>42735</v>
      </c>
      <c r="DK4043" s="4" t="e">
        <f>IFERROR(INDEX(Sheet2!$AA$2:$AS$600,QUOTIENT(ROW()-1,19)+1,MOD(ROW()-2,19)+1),NA())</f>
        <v>#N/A</v>
      </c>
      <c r="DL4043" t="str">
        <f>IFERROR(INDEX(Sheet2!$AU$2:$BM$600,QUOTIENT(ROW()-1,19)+1,MOD(ROW()-2,19)+1),NA())</f>
        <v/>
      </c>
      <c r="DM4043" s="4" t="e">
        <f t="shared" si="283"/>
        <v>#N/A</v>
      </c>
      <c r="DN4043" t="e">
        <f t="shared" si="284"/>
        <v>#N/A</v>
      </c>
      <c r="DO4043" t="e">
        <f t="shared" si="285"/>
        <v>#N/A</v>
      </c>
      <c r="DP4043" s="3">
        <f t="shared" si="286"/>
        <v>4</v>
      </c>
      <c r="DQ4043" s="3"/>
    </row>
    <row r="4044" spans="7:121" x14ac:dyDescent="0.25">
      <c r="G4044"/>
      <c r="DI4044" s="4">
        <f>INDEX(Sheet2!A:A,QUOTIENT(ROW()-1,19)+2)</f>
        <v>41808</v>
      </c>
      <c r="DJ4044" s="4">
        <f>INDEX(Sheet2!C:C,QUOTIENT(ROW()-1,19)+2)</f>
        <v>42735</v>
      </c>
      <c r="DK4044" s="4" t="e">
        <f>IFERROR(INDEX(Sheet2!$AA$2:$AS$600,QUOTIENT(ROW()-1,19)+1,MOD(ROW()-2,19)+1),NA())</f>
        <v>#N/A</v>
      </c>
      <c r="DL4044" t="str">
        <f>IFERROR(INDEX(Sheet2!$AU$2:$BM$600,QUOTIENT(ROW()-1,19)+1,MOD(ROW()-2,19)+1),NA())</f>
        <v/>
      </c>
      <c r="DM4044" s="4" t="e">
        <f t="shared" si="283"/>
        <v>#N/A</v>
      </c>
      <c r="DN4044" t="e">
        <f t="shared" si="284"/>
        <v>#N/A</v>
      </c>
      <c r="DO4044" t="e">
        <f t="shared" si="285"/>
        <v>#N/A</v>
      </c>
      <c r="DP4044" s="3">
        <f t="shared" si="286"/>
        <v>4</v>
      </c>
      <c r="DQ4044" s="3"/>
    </row>
    <row r="4045" spans="7:121" x14ac:dyDescent="0.25">
      <c r="G4045"/>
      <c r="DI4045" s="4">
        <f>INDEX(Sheet2!A:A,QUOTIENT(ROW()-1,19)+2)</f>
        <v>41808</v>
      </c>
      <c r="DJ4045" s="4">
        <f>INDEX(Sheet2!C:C,QUOTIENT(ROW()-1,19)+2)</f>
        <v>42735</v>
      </c>
      <c r="DK4045" s="4" t="e">
        <f>IFERROR(INDEX(Sheet2!$AA$2:$AS$600,QUOTIENT(ROW()-1,19)+1,MOD(ROW()-2,19)+1),NA())</f>
        <v>#N/A</v>
      </c>
      <c r="DL4045" t="str">
        <f>IFERROR(INDEX(Sheet2!$AU$2:$BM$600,QUOTIENT(ROW()-1,19)+1,MOD(ROW()-2,19)+1),NA())</f>
        <v/>
      </c>
      <c r="DM4045" s="4" t="e">
        <f t="shared" si="283"/>
        <v>#N/A</v>
      </c>
      <c r="DN4045" t="e">
        <f t="shared" si="284"/>
        <v>#N/A</v>
      </c>
      <c r="DO4045" t="e">
        <f t="shared" si="285"/>
        <v>#N/A</v>
      </c>
      <c r="DP4045" s="3">
        <f t="shared" si="286"/>
        <v>4</v>
      </c>
      <c r="DQ4045" s="3"/>
    </row>
    <row r="4046" spans="7:121" x14ac:dyDescent="0.25">
      <c r="G4046"/>
      <c r="DI4046" s="4">
        <f>INDEX(Sheet2!A:A,QUOTIENT(ROW()-1,19)+2)</f>
        <v>41808</v>
      </c>
      <c r="DJ4046" s="4">
        <f>INDEX(Sheet2!C:C,QUOTIENT(ROW()-1,19)+2)</f>
        <v>42735</v>
      </c>
      <c r="DK4046" s="4" t="e">
        <f>IFERROR(INDEX(Sheet2!$AA$2:$AS$600,QUOTIENT(ROW()-1,19)+1,MOD(ROW()-2,19)+1),NA())</f>
        <v>#N/A</v>
      </c>
      <c r="DL4046" t="str">
        <f>IFERROR(INDEX(Sheet2!$AU$2:$BM$600,QUOTIENT(ROW()-1,19)+1,MOD(ROW()-2,19)+1),NA())</f>
        <v/>
      </c>
      <c r="DM4046" s="4" t="e">
        <f t="shared" si="283"/>
        <v>#N/A</v>
      </c>
      <c r="DN4046" t="e">
        <f t="shared" si="284"/>
        <v>#N/A</v>
      </c>
      <c r="DO4046" t="e">
        <f t="shared" si="285"/>
        <v>#N/A</v>
      </c>
      <c r="DP4046" s="3">
        <f t="shared" si="286"/>
        <v>4</v>
      </c>
      <c r="DQ4046" s="3"/>
    </row>
    <row r="4047" spans="7:121" x14ac:dyDescent="0.25">
      <c r="G4047"/>
      <c r="DI4047" s="4">
        <f>INDEX(Sheet2!A:A,QUOTIENT(ROW()-1,19)+2)</f>
        <v>41808</v>
      </c>
      <c r="DJ4047" s="4">
        <f>INDEX(Sheet2!C:C,QUOTIENT(ROW()-1,19)+2)</f>
        <v>42735</v>
      </c>
      <c r="DK4047" s="4" t="e">
        <f>IFERROR(INDEX(Sheet2!$AA$2:$AS$600,QUOTIENT(ROW()-1,19)+1,MOD(ROW()-2,19)+1),NA())</f>
        <v>#N/A</v>
      </c>
      <c r="DL4047" t="str">
        <f>IFERROR(INDEX(Sheet2!$AU$2:$BM$600,QUOTIENT(ROW()-1,19)+1,MOD(ROW()-2,19)+1),NA())</f>
        <v/>
      </c>
      <c r="DM4047" s="4" t="e">
        <f t="shared" si="283"/>
        <v>#N/A</v>
      </c>
      <c r="DN4047" t="e">
        <f t="shared" si="284"/>
        <v>#N/A</v>
      </c>
      <c r="DO4047" t="e">
        <f t="shared" si="285"/>
        <v>#N/A</v>
      </c>
      <c r="DP4047" s="3">
        <f t="shared" si="286"/>
        <v>4</v>
      </c>
      <c r="DQ4047" s="3"/>
    </row>
    <row r="4048" spans="7:121" x14ac:dyDescent="0.25">
      <c r="G4048"/>
      <c r="DI4048" s="4">
        <f>INDEX(Sheet2!A:A,QUOTIENT(ROW()-1,19)+2)</f>
        <v>41808</v>
      </c>
      <c r="DJ4048" s="4">
        <f>INDEX(Sheet2!C:C,QUOTIENT(ROW()-1,19)+2)</f>
        <v>42735</v>
      </c>
      <c r="DK4048" s="4" t="e">
        <f>IFERROR(INDEX(Sheet2!$AA$2:$AS$600,QUOTIENT(ROW()-1,19)+1,MOD(ROW()-2,19)+1),NA())</f>
        <v>#N/A</v>
      </c>
      <c r="DL4048" t="str">
        <f>IFERROR(INDEX(Sheet2!$AU$2:$BM$600,QUOTIENT(ROW()-1,19)+1,MOD(ROW()-2,19)+1),NA())</f>
        <v/>
      </c>
      <c r="DM4048" s="4" t="e">
        <f t="shared" si="283"/>
        <v>#N/A</v>
      </c>
      <c r="DN4048" t="e">
        <f t="shared" si="284"/>
        <v>#N/A</v>
      </c>
      <c r="DO4048" t="e">
        <f t="shared" si="285"/>
        <v>#N/A</v>
      </c>
      <c r="DP4048" s="3">
        <f t="shared" si="286"/>
        <v>4</v>
      </c>
      <c r="DQ4048" s="3"/>
    </row>
    <row r="4049" spans="7:121" x14ac:dyDescent="0.25">
      <c r="G4049"/>
      <c r="DI4049" s="4">
        <f>INDEX(Sheet2!A:A,QUOTIENT(ROW()-1,19)+2)</f>
        <v>41808</v>
      </c>
      <c r="DJ4049" s="4">
        <f>INDEX(Sheet2!C:C,QUOTIENT(ROW()-1,19)+2)</f>
        <v>42735</v>
      </c>
      <c r="DK4049" s="4">
        <f>IFERROR(INDEX(Sheet2!$AA$2:$AS$600,QUOTIENT(ROW()-1,19)+1,MOD(ROW()-2,19)+1),NA())</f>
        <v>42724.962500000001</v>
      </c>
      <c r="DL4049">
        <f>IFERROR(INDEX(Sheet2!$AU$2:$BM$600,QUOTIENT(ROW()-1,19)+1,MOD(ROW()-2,19)+1),NA())</f>
        <v>2</v>
      </c>
      <c r="DM4049" s="4" t="e">
        <f t="shared" si="283"/>
        <v>#N/A</v>
      </c>
      <c r="DN4049" t="e">
        <f t="shared" si="284"/>
        <v>#N/A</v>
      </c>
      <c r="DO4049" t="e">
        <f t="shared" si="285"/>
        <v>#N/A</v>
      </c>
      <c r="DP4049" s="3">
        <f t="shared" si="286"/>
        <v>5</v>
      </c>
      <c r="DQ4049" s="3"/>
    </row>
    <row r="4050" spans="7:121" x14ac:dyDescent="0.25">
      <c r="G4050"/>
      <c r="DI4050" s="4">
        <f>INDEX(Sheet2!A:A,QUOTIENT(ROW()-1,19)+2)</f>
        <v>41808</v>
      </c>
      <c r="DJ4050" s="4">
        <f>INDEX(Sheet2!C:C,QUOTIENT(ROW()-1,19)+2)</f>
        <v>42735</v>
      </c>
      <c r="DK4050" s="4">
        <f>IFERROR(INDEX(Sheet2!$AA$2:$AS$600,QUOTIENT(ROW()-1,19)+1,MOD(ROW()-2,19)+1),NA())</f>
        <v>42745.037500000006</v>
      </c>
      <c r="DL4050">
        <f>IFERROR(INDEX(Sheet2!$AU$2:$BM$600,QUOTIENT(ROW()-1,19)+1,MOD(ROW()-2,19)+1),NA())</f>
        <v>2</v>
      </c>
      <c r="DM4050" s="4" t="e">
        <f t="shared" si="283"/>
        <v>#N/A</v>
      </c>
      <c r="DN4050" t="e">
        <f t="shared" si="284"/>
        <v>#N/A</v>
      </c>
      <c r="DO4050" t="e">
        <f t="shared" si="285"/>
        <v>#N/A</v>
      </c>
      <c r="DP4050" s="3">
        <f t="shared" si="286"/>
        <v>6</v>
      </c>
      <c r="DQ4050" s="3"/>
    </row>
    <row r="4051" spans="7:121" x14ac:dyDescent="0.25">
      <c r="G4051"/>
      <c r="DI4051" s="4">
        <f>INDEX(Sheet2!A:A,QUOTIENT(ROW()-1,19)+2)</f>
        <v>41808</v>
      </c>
      <c r="DJ4051" s="4">
        <f>INDEX(Sheet2!C:C,QUOTIENT(ROW()-1,19)+2)</f>
        <v>42735</v>
      </c>
      <c r="DK4051" s="4" t="e">
        <f>IFERROR(INDEX(Sheet2!$AA$2:$AS$600,QUOTIENT(ROW()-1,19)+1,MOD(ROW()-2,19)+1),NA())</f>
        <v>#N/A</v>
      </c>
      <c r="DL4051" t="str">
        <f>IFERROR(INDEX(Sheet2!$AU$2:$BM$600,QUOTIENT(ROW()-1,19)+1,MOD(ROW()-2,19)+1),NA())</f>
        <v/>
      </c>
      <c r="DM4051" s="4" t="e">
        <f t="shared" si="283"/>
        <v>#N/A</v>
      </c>
      <c r="DN4051" t="e">
        <f t="shared" si="284"/>
        <v>#N/A</v>
      </c>
      <c r="DO4051" t="e">
        <f t="shared" si="285"/>
        <v>#N/A</v>
      </c>
      <c r="DP4051" s="3">
        <f t="shared" si="286"/>
        <v>6</v>
      </c>
      <c r="DQ4051" s="3"/>
    </row>
    <row r="4052" spans="7:121" x14ac:dyDescent="0.25">
      <c r="G4052"/>
      <c r="DI4052" s="4">
        <f>INDEX(Sheet2!A:A,QUOTIENT(ROW()-1,19)+2)</f>
        <v>41808</v>
      </c>
      <c r="DJ4052" s="4">
        <f>INDEX(Sheet2!C:C,QUOTIENT(ROW()-1,19)+2)</f>
        <v>42735</v>
      </c>
      <c r="DK4052" s="4" t="e">
        <f>IFERROR(INDEX(Sheet2!$AA$2:$AS$600,QUOTIENT(ROW()-1,19)+1,MOD(ROW()-2,19)+1),NA())</f>
        <v>#N/A</v>
      </c>
      <c r="DL4052" t="str">
        <f>IFERROR(INDEX(Sheet2!$AU$2:$BM$600,QUOTIENT(ROW()-1,19)+1,MOD(ROW()-2,19)+1),NA())</f>
        <v/>
      </c>
      <c r="DM4052" s="4" t="e">
        <f t="shared" si="283"/>
        <v>#N/A</v>
      </c>
      <c r="DN4052" t="e">
        <f t="shared" si="284"/>
        <v>#N/A</v>
      </c>
      <c r="DO4052" t="e">
        <f t="shared" si="285"/>
        <v>#N/A</v>
      </c>
      <c r="DP4052" s="3">
        <f t="shared" si="286"/>
        <v>6</v>
      </c>
      <c r="DQ4052" s="3"/>
    </row>
    <row r="4053" spans="7:121" x14ac:dyDescent="0.25">
      <c r="G4053"/>
      <c r="DI4053" s="4">
        <f>INDEX(Sheet2!A:A,QUOTIENT(ROW()-1,19)+2)</f>
        <v>41808</v>
      </c>
      <c r="DJ4053" s="4">
        <f>INDEX(Sheet2!C:C,QUOTIENT(ROW()-1,19)+2)</f>
        <v>42735</v>
      </c>
      <c r="DK4053" s="4" t="e">
        <f>IFERROR(INDEX(Sheet2!$AA$2:$AS$600,QUOTIENT(ROW()-1,19)+1,MOD(ROW()-2,19)+1),NA())</f>
        <v>#N/A</v>
      </c>
      <c r="DL4053" t="str">
        <f>IFERROR(INDEX(Sheet2!$AU$2:$BM$600,QUOTIENT(ROW()-1,19)+1,MOD(ROW()-2,19)+1),NA())</f>
        <v/>
      </c>
      <c r="DM4053" s="4" t="e">
        <f t="shared" si="283"/>
        <v>#N/A</v>
      </c>
      <c r="DN4053" t="e">
        <f t="shared" si="284"/>
        <v>#N/A</v>
      </c>
      <c r="DO4053" t="e">
        <f t="shared" si="285"/>
        <v>#N/A</v>
      </c>
      <c r="DP4053" s="3">
        <f t="shared" si="286"/>
        <v>6</v>
      </c>
      <c r="DQ4053" s="3"/>
    </row>
    <row r="4054" spans="7:121" x14ac:dyDescent="0.25">
      <c r="G4054"/>
      <c r="DI4054" s="4">
        <f>INDEX(Sheet2!A:A,QUOTIENT(ROW()-1,19)+2)</f>
        <v>41808</v>
      </c>
      <c r="DJ4054" s="4">
        <f>INDEX(Sheet2!C:C,QUOTIENT(ROW()-1,19)+2)</f>
        <v>42735</v>
      </c>
      <c r="DK4054" s="4" t="e">
        <f>IFERROR(INDEX(Sheet2!$AA$2:$AS$600,QUOTIENT(ROW()-1,19)+1,MOD(ROW()-2,19)+1),NA())</f>
        <v>#N/A</v>
      </c>
      <c r="DL4054" t="str">
        <f>IFERROR(INDEX(Sheet2!$AU$2:$BM$600,QUOTIENT(ROW()-1,19)+1,MOD(ROW()-2,19)+1),NA())</f>
        <v/>
      </c>
      <c r="DM4054" s="4" t="e">
        <f t="shared" si="283"/>
        <v>#N/A</v>
      </c>
      <c r="DN4054" t="e">
        <f t="shared" si="284"/>
        <v>#N/A</v>
      </c>
      <c r="DO4054" t="e">
        <f t="shared" si="285"/>
        <v>#N/A</v>
      </c>
      <c r="DP4054" s="3">
        <f t="shared" si="286"/>
        <v>6</v>
      </c>
      <c r="DQ4054" s="3"/>
    </row>
    <row r="4055" spans="7:121" x14ac:dyDescent="0.25">
      <c r="G4055"/>
      <c r="DI4055" s="4">
        <f>INDEX(Sheet2!A:A,QUOTIENT(ROW()-1,19)+2)</f>
        <v>41808</v>
      </c>
      <c r="DJ4055" s="4">
        <f>INDEX(Sheet2!C:C,QUOTIENT(ROW()-1,19)+2)</f>
        <v>42735</v>
      </c>
      <c r="DK4055" s="4" t="e">
        <f>IFERROR(INDEX(Sheet2!$AA$2:$AS$600,QUOTIENT(ROW()-1,19)+1,MOD(ROW()-2,19)+1),NA())</f>
        <v>#N/A</v>
      </c>
      <c r="DL4055" t="str">
        <f>IFERROR(INDEX(Sheet2!$AU$2:$BM$600,QUOTIENT(ROW()-1,19)+1,MOD(ROW()-2,19)+1),NA())</f>
        <v/>
      </c>
      <c r="DM4055" s="4" t="e">
        <f t="shared" si="283"/>
        <v>#N/A</v>
      </c>
      <c r="DN4055" t="e">
        <f t="shared" si="284"/>
        <v>#N/A</v>
      </c>
      <c r="DO4055" t="e">
        <f t="shared" si="285"/>
        <v>#N/A</v>
      </c>
      <c r="DP4055" s="3">
        <f t="shared" si="286"/>
        <v>6</v>
      </c>
      <c r="DQ4055" s="3"/>
    </row>
    <row r="4056" spans="7:121" x14ac:dyDescent="0.25">
      <c r="G4056"/>
      <c r="DI4056" s="4">
        <f>INDEX(Sheet2!A:A,QUOTIENT(ROW()-1,19)+2)</f>
        <v>41808</v>
      </c>
      <c r="DJ4056" s="4">
        <f>INDEX(Sheet2!C:C,QUOTIENT(ROW()-1,19)+2)</f>
        <v>42735</v>
      </c>
      <c r="DK4056" s="4" t="e">
        <f>IFERROR(INDEX(Sheet2!$AA$2:$AS$600,QUOTIENT(ROW()-1,19)+1,MOD(ROW()-2,19)+1),NA())</f>
        <v>#N/A</v>
      </c>
      <c r="DL4056" t="str">
        <f>IFERROR(INDEX(Sheet2!$AU$2:$BM$600,QUOTIENT(ROW()-1,19)+1,MOD(ROW()-2,19)+1),NA())</f>
        <v/>
      </c>
      <c r="DM4056" s="4" t="e">
        <f t="shared" si="283"/>
        <v>#N/A</v>
      </c>
      <c r="DN4056" t="e">
        <f t="shared" si="284"/>
        <v>#N/A</v>
      </c>
      <c r="DO4056" t="e">
        <f t="shared" si="285"/>
        <v>#N/A</v>
      </c>
      <c r="DP4056" s="3">
        <f t="shared" si="286"/>
        <v>6</v>
      </c>
      <c r="DQ4056" s="3"/>
    </row>
    <row r="4057" spans="7:121" x14ac:dyDescent="0.25">
      <c r="G4057"/>
      <c r="DI4057" s="4">
        <f>INDEX(Sheet2!A:A,QUOTIENT(ROW()-1,19)+2)</f>
        <v>41808</v>
      </c>
      <c r="DJ4057" s="4">
        <f>INDEX(Sheet2!C:C,QUOTIENT(ROW()-1,19)+2)</f>
        <v>42735</v>
      </c>
      <c r="DK4057" s="4" t="e">
        <f>IFERROR(INDEX(Sheet2!$AA$2:$AS$600,QUOTIENT(ROW()-1,19)+1,MOD(ROW()-2,19)+1),NA())</f>
        <v>#N/A</v>
      </c>
      <c r="DL4057" t="str">
        <f>IFERROR(INDEX(Sheet2!$AU$2:$BM$600,QUOTIENT(ROW()-1,19)+1,MOD(ROW()-2,19)+1),NA())</f>
        <v/>
      </c>
      <c r="DM4057" s="4" t="e">
        <f t="shared" si="283"/>
        <v>#N/A</v>
      </c>
      <c r="DN4057" t="e">
        <f t="shared" si="284"/>
        <v>#N/A</v>
      </c>
      <c r="DO4057" t="e">
        <f t="shared" si="285"/>
        <v>#N/A</v>
      </c>
      <c r="DP4057" s="3">
        <f t="shared" si="286"/>
        <v>6</v>
      </c>
      <c r="DQ4057" s="3"/>
    </row>
    <row r="4058" spans="7:121" x14ac:dyDescent="0.25">
      <c r="G4058"/>
      <c r="DI4058" s="4">
        <f>INDEX(Sheet2!A:A,QUOTIENT(ROW()-1,19)+2)</f>
        <v>41808</v>
      </c>
      <c r="DJ4058" s="4">
        <f>INDEX(Sheet2!C:C,QUOTIENT(ROW()-1,19)+2)</f>
        <v>42735</v>
      </c>
      <c r="DK4058" s="4" t="e">
        <f>IFERROR(INDEX(Sheet2!$AA$2:$AS$600,QUOTIENT(ROW()-1,19)+1,MOD(ROW()-2,19)+1),NA())</f>
        <v>#N/A</v>
      </c>
      <c r="DL4058" t="str">
        <f>IFERROR(INDEX(Sheet2!$AU$2:$BM$600,QUOTIENT(ROW()-1,19)+1,MOD(ROW()-2,19)+1),NA())</f>
        <v/>
      </c>
      <c r="DM4058" s="4" t="e">
        <f t="shared" si="283"/>
        <v>#N/A</v>
      </c>
      <c r="DN4058" t="e">
        <f t="shared" si="284"/>
        <v>#N/A</v>
      </c>
      <c r="DO4058" t="e">
        <f t="shared" si="285"/>
        <v>#N/A</v>
      </c>
      <c r="DP4058" s="3">
        <f t="shared" si="286"/>
        <v>6</v>
      </c>
      <c r="DQ4058" s="3"/>
    </row>
    <row r="4059" spans="7:121" x14ac:dyDescent="0.25">
      <c r="G4059"/>
      <c r="DI4059" s="4">
        <f>INDEX(Sheet2!A:A,QUOTIENT(ROW()-1,19)+2)</f>
        <v>41808</v>
      </c>
      <c r="DJ4059" s="4">
        <f>INDEX(Sheet2!C:C,QUOTIENT(ROW()-1,19)+2)</f>
        <v>42735</v>
      </c>
      <c r="DK4059" s="4" t="e">
        <f>IFERROR(INDEX(Sheet2!$AA$2:$AS$600,QUOTIENT(ROW()-1,19)+1,MOD(ROW()-2,19)+1),NA())</f>
        <v>#N/A</v>
      </c>
      <c r="DL4059" t="str">
        <f>IFERROR(INDEX(Sheet2!$AU$2:$BM$600,QUOTIENT(ROW()-1,19)+1,MOD(ROW()-2,19)+1),NA())</f>
        <v/>
      </c>
      <c r="DM4059" s="4" t="e">
        <f t="shared" si="283"/>
        <v>#N/A</v>
      </c>
      <c r="DN4059" t="e">
        <f t="shared" si="284"/>
        <v>#N/A</v>
      </c>
      <c r="DO4059" t="e">
        <f t="shared" si="285"/>
        <v>#N/A</v>
      </c>
      <c r="DP4059" s="3">
        <f t="shared" si="286"/>
        <v>6</v>
      </c>
      <c r="DQ4059" s="3"/>
    </row>
    <row r="4060" spans="7:121" x14ac:dyDescent="0.25">
      <c r="G4060"/>
      <c r="DI4060" s="4">
        <f>INDEX(Sheet2!A:A,QUOTIENT(ROW()-1,19)+2)</f>
        <v>41808</v>
      </c>
      <c r="DJ4060" s="4">
        <f>INDEX(Sheet2!C:C,QUOTIENT(ROW()-1,19)+2)</f>
        <v>42735</v>
      </c>
      <c r="DK4060" s="4" t="e">
        <f>IFERROR(INDEX(Sheet2!$AA$2:$AS$600,QUOTIENT(ROW()-1,19)+1,MOD(ROW()-2,19)+1),NA())</f>
        <v>#N/A</v>
      </c>
      <c r="DL4060" t="str">
        <f>IFERROR(INDEX(Sheet2!$AU$2:$BM$600,QUOTIENT(ROW()-1,19)+1,MOD(ROW()-2,19)+1),NA())</f>
        <v/>
      </c>
      <c r="DM4060" s="4" t="e">
        <f t="shared" si="283"/>
        <v>#N/A</v>
      </c>
      <c r="DN4060" t="e">
        <f t="shared" si="284"/>
        <v>#N/A</v>
      </c>
      <c r="DO4060" t="e">
        <f t="shared" si="285"/>
        <v>#N/A</v>
      </c>
      <c r="DP4060" s="3">
        <f t="shared" si="286"/>
        <v>6</v>
      </c>
      <c r="DQ4060" s="3"/>
    </row>
    <row r="4061" spans="7:121" x14ac:dyDescent="0.25">
      <c r="G4061"/>
      <c r="DI4061" s="4">
        <f>INDEX(Sheet2!A:A,QUOTIENT(ROW()-1,19)+2)</f>
        <v>41808</v>
      </c>
      <c r="DJ4061" s="4">
        <f>INDEX(Sheet2!C:C,QUOTIENT(ROW()-1,19)+2)</f>
        <v>42735</v>
      </c>
      <c r="DK4061" s="4" t="e">
        <f>IFERROR(INDEX(Sheet2!$AA$2:$AS$600,QUOTIENT(ROW()-1,19)+1,MOD(ROW()-2,19)+1),NA())</f>
        <v>#N/A</v>
      </c>
      <c r="DL4061" t="str">
        <f>IFERROR(INDEX(Sheet2!$AU$2:$BM$600,QUOTIENT(ROW()-1,19)+1,MOD(ROW()-2,19)+1),NA())</f>
        <v/>
      </c>
      <c r="DM4061" s="4" t="e">
        <f t="shared" si="283"/>
        <v>#N/A</v>
      </c>
      <c r="DN4061" t="e">
        <f t="shared" si="284"/>
        <v>#N/A</v>
      </c>
      <c r="DO4061" t="e">
        <f t="shared" si="285"/>
        <v>#N/A</v>
      </c>
      <c r="DP4061" s="3">
        <f t="shared" si="286"/>
        <v>6</v>
      </c>
      <c r="DQ4061" s="3"/>
    </row>
    <row r="4062" spans="7:121" x14ac:dyDescent="0.25">
      <c r="G4062"/>
      <c r="DI4062" s="4">
        <f>INDEX(Sheet2!A:A,QUOTIENT(ROW()-1,19)+2)</f>
        <v>41808</v>
      </c>
      <c r="DJ4062" s="4">
        <f>INDEX(Sheet2!C:C,QUOTIENT(ROW()-1,19)+2)</f>
        <v>42735</v>
      </c>
      <c r="DK4062" s="4" t="e">
        <f>IFERROR(INDEX(Sheet2!$AA$2:$AS$600,QUOTIENT(ROW()-1,19)+1,MOD(ROW()-2,19)+1),NA())</f>
        <v>#N/A</v>
      </c>
      <c r="DL4062" t="str">
        <f>IFERROR(INDEX(Sheet2!$AU$2:$BM$600,QUOTIENT(ROW()-1,19)+1,MOD(ROW()-2,19)+1),NA())</f>
        <v/>
      </c>
      <c r="DM4062" s="4" t="e">
        <f t="shared" si="283"/>
        <v>#N/A</v>
      </c>
      <c r="DN4062" t="e">
        <f t="shared" si="284"/>
        <v>#N/A</v>
      </c>
      <c r="DO4062" t="e">
        <f t="shared" si="285"/>
        <v>#N/A</v>
      </c>
      <c r="DP4062" s="3">
        <f t="shared" si="286"/>
        <v>6</v>
      </c>
      <c r="DQ4062" s="3"/>
    </row>
    <row r="4063" spans="7:121" x14ac:dyDescent="0.25">
      <c r="G4063"/>
      <c r="DI4063" s="4">
        <f>INDEX(Sheet2!A:A,QUOTIENT(ROW()-1,19)+2)</f>
        <v>41808</v>
      </c>
      <c r="DJ4063" s="4">
        <f>INDEX(Sheet2!C:C,QUOTIENT(ROW()-1,19)+2)</f>
        <v>42735</v>
      </c>
      <c r="DK4063" s="4" t="e">
        <f>IFERROR(INDEX(Sheet2!$AA$2:$AS$600,QUOTIENT(ROW()-1,19)+1,MOD(ROW()-2,19)+1),NA())</f>
        <v>#N/A</v>
      </c>
      <c r="DL4063" t="str">
        <f>IFERROR(INDEX(Sheet2!$AU$2:$BM$600,QUOTIENT(ROW()-1,19)+1,MOD(ROW()-2,19)+1),NA())</f>
        <v/>
      </c>
      <c r="DM4063" s="4" t="e">
        <f t="shared" si="283"/>
        <v>#N/A</v>
      </c>
      <c r="DN4063" t="e">
        <f t="shared" si="284"/>
        <v>#N/A</v>
      </c>
      <c r="DO4063" t="e">
        <f t="shared" si="285"/>
        <v>#N/A</v>
      </c>
      <c r="DP4063" s="3">
        <f t="shared" si="286"/>
        <v>6</v>
      </c>
      <c r="DQ4063" s="3"/>
    </row>
    <row r="4064" spans="7:121" x14ac:dyDescent="0.25">
      <c r="G4064"/>
      <c r="DI4064" s="4">
        <f>INDEX(Sheet2!A:A,QUOTIENT(ROW()-1,19)+2)</f>
        <v>41808</v>
      </c>
      <c r="DJ4064" s="4">
        <f>INDEX(Sheet2!C:C,QUOTIENT(ROW()-1,19)+2)</f>
        <v>42735</v>
      </c>
      <c r="DK4064" s="4" t="e">
        <f>IFERROR(INDEX(Sheet2!$AA$2:$AS$600,QUOTIENT(ROW()-1,19)+1,MOD(ROW()-2,19)+1),NA())</f>
        <v>#N/A</v>
      </c>
      <c r="DL4064" t="str">
        <f>IFERROR(INDEX(Sheet2!$AU$2:$BM$600,QUOTIENT(ROW()-1,19)+1,MOD(ROW()-2,19)+1),NA())</f>
        <v/>
      </c>
      <c r="DM4064" s="4" t="e">
        <f t="shared" si="283"/>
        <v>#N/A</v>
      </c>
      <c r="DN4064" t="e">
        <f t="shared" si="284"/>
        <v>#N/A</v>
      </c>
      <c r="DO4064" t="e">
        <f t="shared" si="285"/>
        <v>#N/A</v>
      </c>
      <c r="DP4064" s="3">
        <f t="shared" si="286"/>
        <v>6</v>
      </c>
      <c r="DQ4064" s="3"/>
    </row>
    <row r="4065" spans="7:121" x14ac:dyDescent="0.25">
      <c r="G4065"/>
      <c r="DI4065" s="4">
        <f>INDEX(Sheet2!A:A,QUOTIENT(ROW()-1,19)+2)</f>
        <v>41808</v>
      </c>
      <c r="DJ4065" s="4">
        <f>INDEX(Sheet2!C:C,QUOTIENT(ROW()-1,19)+2)</f>
        <v>42735</v>
      </c>
      <c r="DK4065" s="4" t="e">
        <f>IFERROR(INDEX(Sheet2!$AA$2:$AS$600,QUOTIENT(ROW()-1,19)+1,MOD(ROW()-2,19)+1),NA())</f>
        <v>#N/A</v>
      </c>
      <c r="DL4065" t="str">
        <f>IFERROR(INDEX(Sheet2!$AU$2:$BM$600,QUOTIENT(ROW()-1,19)+1,MOD(ROW()-2,19)+1),NA())</f>
        <v/>
      </c>
      <c r="DM4065" s="4" t="e">
        <f t="shared" si="283"/>
        <v>#N/A</v>
      </c>
      <c r="DN4065" t="e">
        <f t="shared" si="284"/>
        <v>#N/A</v>
      </c>
      <c r="DO4065" t="e">
        <f t="shared" si="285"/>
        <v>#N/A</v>
      </c>
      <c r="DP4065" s="3">
        <f t="shared" si="286"/>
        <v>6</v>
      </c>
      <c r="DQ4065" s="3"/>
    </row>
    <row r="4066" spans="7:121" x14ac:dyDescent="0.25">
      <c r="G4066"/>
      <c r="DI4066" s="4">
        <f>INDEX(Sheet2!A:A,QUOTIENT(ROW()-1,19)+2)</f>
        <v>41808</v>
      </c>
      <c r="DJ4066" s="4">
        <f>INDEX(Sheet2!C:C,QUOTIENT(ROW()-1,19)+2)</f>
        <v>42735</v>
      </c>
      <c r="DK4066" s="4" t="e">
        <f>IFERROR(INDEX(Sheet2!$AA$2:$AS$600,QUOTIENT(ROW()-1,19)+1,MOD(ROW()-2,19)+1),NA())</f>
        <v>#N/A</v>
      </c>
      <c r="DL4066" t="str">
        <f>IFERROR(INDEX(Sheet2!$AU$2:$BM$600,QUOTIENT(ROW()-1,19)+1,MOD(ROW()-2,19)+1),NA())</f>
        <v/>
      </c>
      <c r="DM4066" s="4" t="e">
        <f t="shared" si="283"/>
        <v>#N/A</v>
      </c>
      <c r="DN4066" t="e">
        <f t="shared" si="284"/>
        <v>#N/A</v>
      </c>
      <c r="DO4066" t="e">
        <f t="shared" si="285"/>
        <v>#N/A</v>
      </c>
      <c r="DP4066" s="3">
        <f t="shared" si="286"/>
        <v>6</v>
      </c>
      <c r="DQ4066" s="3"/>
    </row>
    <row r="4067" spans="7:121" x14ac:dyDescent="0.25">
      <c r="G4067"/>
      <c r="DI4067" s="4">
        <f>INDEX(Sheet2!A:A,QUOTIENT(ROW()-1,19)+2)</f>
        <v>41808</v>
      </c>
      <c r="DJ4067" s="4">
        <f>INDEX(Sheet2!C:C,QUOTIENT(ROW()-1,19)+2)</f>
        <v>42735</v>
      </c>
      <c r="DK4067" s="4" t="e">
        <f>IFERROR(INDEX(Sheet2!$AA$2:$AS$600,QUOTIENT(ROW()-1,19)+1,MOD(ROW()-2,19)+1),NA())</f>
        <v>#N/A</v>
      </c>
      <c r="DL4067" t="str">
        <f>IFERROR(INDEX(Sheet2!$AU$2:$BM$600,QUOTIENT(ROW()-1,19)+1,MOD(ROW()-2,19)+1),NA())</f>
        <v/>
      </c>
      <c r="DM4067" s="4" t="e">
        <f t="shared" si="283"/>
        <v>#N/A</v>
      </c>
      <c r="DN4067" t="e">
        <f t="shared" si="284"/>
        <v>#N/A</v>
      </c>
      <c r="DO4067" t="e">
        <f t="shared" si="285"/>
        <v>#N/A</v>
      </c>
      <c r="DP4067" s="3">
        <f t="shared" si="286"/>
        <v>6</v>
      </c>
      <c r="DQ4067" s="3"/>
    </row>
    <row r="4068" spans="7:121" x14ac:dyDescent="0.25">
      <c r="G4068"/>
      <c r="DI4068" s="4">
        <f>INDEX(Sheet2!A:A,QUOTIENT(ROW()-1,19)+2)</f>
        <v>41808</v>
      </c>
      <c r="DJ4068" s="4">
        <f>INDEX(Sheet2!C:C,QUOTIENT(ROW()-1,19)+2)</f>
        <v>42735</v>
      </c>
      <c r="DK4068" s="4">
        <f>IFERROR(INDEX(Sheet2!$AA$2:$AS$600,QUOTIENT(ROW()-1,19)+1,MOD(ROW()-2,19)+1),NA())</f>
        <v>42724.962500000001</v>
      </c>
      <c r="DL4068">
        <f>IFERROR(INDEX(Sheet2!$AU$2:$BM$600,QUOTIENT(ROW()-1,19)+1,MOD(ROW()-2,19)+1),NA())</f>
        <v>2.25</v>
      </c>
      <c r="DM4068" s="4" t="e">
        <f t="shared" si="283"/>
        <v>#N/A</v>
      </c>
      <c r="DN4068" t="e">
        <f t="shared" si="284"/>
        <v>#N/A</v>
      </c>
      <c r="DO4068" t="e">
        <f t="shared" si="285"/>
        <v>#N/A</v>
      </c>
      <c r="DP4068" s="3">
        <f t="shared" si="286"/>
        <v>7</v>
      </c>
      <c r="DQ4068" s="3"/>
    </row>
    <row r="4069" spans="7:121" x14ac:dyDescent="0.25">
      <c r="G4069"/>
      <c r="DI4069" s="4">
        <f>INDEX(Sheet2!A:A,QUOTIENT(ROW()-1,19)+2)</f>
        <v>41808</v>
      </c>
      <c r="DJ4069" s="4">
        <f>INDEX(Sheet2!C:C,QUOTIENT(ROW()-1,19)+2)</f>
        <v>42735</v>
      </c>
      <c r="DK4069" s="4">
        <f>IFERROR(INDEX(Sheet2!$AA$2:$AS$600,QUOTIENT(ROW()-1,19)+1,MOD(ROW()-2,19)+1),NA())</f>
        <v>42745.037500000006</v>
      </c>
      <c r="DL4069">
        <f>IFERROR(INDEX(Sheet2!$AU$2:$BM$600,QUOTIENT(ROW()-1,19)+1,MOD(ROW()-2,19)+1),NA())</f>
        <v>2.25</v>
      </c>
      <c r="DM4069" s="4" t="e">
        <f t="shared" si="283"/>
        <v>#N/A</v>
      </c>
      <c r="DN4069" t="e">
        <f t="shared" si="284"/>
        <v>#N/A</v>
      </c>
      <c r="DO4069" t="e">
        <f t="shared" si="285"/>
        <v>#N/A</v>
      </c>
      <c r="DP4069" s="3">
        <f t="shared" si="286"/>
        <v>8</v>
      </c>
      <c r="DQ4069" s="3"/>
    </row>
    <row r="4070" spans="7:121" x14ac:dyDescent="0.25">
      <c r="G4070"/>
      <c r="DI4070" s="4">
        <f>INDEX(Sheet2!A:A,QUOTIENT(ROW()-1,19)+2)</f>
        <v>41808</v>
      </c>
      <c r="DJ4070" s="4">
        <f>INDEX(Sheet2!C:C,QUOTIENT(ROW()-1,19)+2)</f>
        <v>42735</v>
      </c>
      <c r="DK4070" s="4" t="e">
        <f>IFERROR(INDEX(Sheet2!$AA$2:$AS$600,QUOTIENT(ROW()-1,19)+1,MOD(ROW()-2,19)+1),NA())</f>
        <v>#N/A</v>
      </c>
      <c r="DL4070" t="str">
        <f>IFERROR(INDEX(Sheet2!$AU$2:$BM$600,QUOTIENT(ROW()-1,19)+1,MOD(ROW()-2,19)+1),NA())</f>
        <v/>
      </c>
      <c r="DM4070" s="4" t="e">
        <f t="shared" si="283"/>
        <v>#N/A</v>
      </c>
      <c r="DN4070" t="e">
        <f t="shared" si="284"/>
        <v>#N/A</v>
      </c>
      <c r="DO4070" t="e">
        <f t="shared" si="285"/>
        <v>#N/A</v>
      </c>
      <c r="DP4070" s="3">
        <f t="shared" si="286"/>
        <v>8</v>
      </c>
      <c r="DQ4070" s="3"/>
    </row>
    <row r="4071" spans="7:121" x14ac:dyDescent="0.25">
      <c r="G4071"/>
      <c r="DI4071" s="4">
        <f>INDEX(Sheet2!A:A,QUOTIENT(ROW()-1,19)+2)</f>
        <v>41808</v>
      </c>
      <c r="DJ4071" s="4">
        <f>INDEX(Sheet2!C:C,QUOTIENT(ROW()-1,19)+2)</f>
        <v>42735</v>
      </c>
      <c r="DK4071" s="4" t="e">
        <f>IFERROR(INDEX(Sheet2!$AA$2:$AS$600,QUOTIENT(ROW()-1,19)+1,MOD(ROW()-2,19)+1),NA())</f>
        <v>#N/A</v>
      </c>
      <c r="DL4071" t="str">
        <f>IFERROR(INDEX(Sheet2!$AU$2:$BM$600,QUOTIENT(ROW()-1,19)+1,MOD(ROW()-2,19)+1),NA())</f>
        <v/>
      </c>
      <c r="DM4071" s="4" t="e">
        <f t="shared" si="283"/>
        <v>#N/A</v>
      </c>
      <c r="DN4071" t="e">
        <f t="shared" si="284"/>
        <v>#N/A</v>
      </c>
      <c r="DO4071" t="e">
        <f t="shared" si="285"/>
        <v>#N/A</v>
      </c>
      <c r="DP4071" s="3">
        <f t="shared" si="286"/>
        <v>8</v>
      </c>
      <c r="DQ4071" s="3"/>
    </row>
    <row r="4072" spans="7:121" x14ac:dyDescent="0.25">
      <c r="G4072"/>
      <c r="DI4072" s="4">
        <f>INDEX(Sheet2!A:A,QUOTIENT(ROW()-1,19)+2)</f>
        <v>41808</v>
      </c>
      <c r="DJ4072" s="4">
        <f>INDEX(Sheet2!C:C,QUOTIENT(ROW()-1,19)+2)</f>
        <v>42735</v>
      </c>
      <c r="DK4072" s="4" t="e">
        <f>IFERROR(INDEX(Sheet2!$AA$2:$AS$600,QUOTIENT(ROW()-1,19)+1,MOD(ROW()-2,19)+1),NA())</f>
        <v>#N/A</v>
      </c>
      <c r="DL4072" t="str">
        <f>IFERROR(INDEX(Sheet2!$AU$2:$BM$600,QUOTIENT(ROW()-1,19)+1,MOD(ROW()-2,19)+1),NA())</f>
        <v/>
      </c>
      <c r="DM4072" s="4" t="e">
        <f t="shared" si="283"/>
        <v>#N/A</v>
      </c>
      <c r="DN4072" t="e">
        <f t="shared" si="284"/>
        <v>#N/A</v>
      </c>
      <c r="DO4072" t="e">
        <f t="shared" si="285"/>
        <v>#N/A</v>
      </c>
      <c r="DP4072" s="3">
        <f t="shared" si="286"/>
        <v>8</v>
      </c>
      <c r="DQ4072" s="3"/>
    </row>
    <row r="4073" spans="7:121" x14ac:dyDescent="0.25">
      <c r="G4073"/>
      <c r="DI4073" s="4">
        <f>INDEX(Sheet2!A:A,QUOTIENT(ROW()-1,19)+2)</f>
        <v>41808</v>
      </c>
      <c r="DJ4073" s="4">
        <f>INDEX(Sheet2!C:C,QUOTIENT(ROW()-1,19)+2)</f>
        <v>42735</v>
      </c>
      <c r="DK4073" s="4" t="e">
        <f>IFERROR(INDEX(Sheet2!$AA$2:$AS$600,QUOTIENT(ROW()-1,19)+1,MOD(ROW()-2,19)+1),NA())</f>
        <v>#N/A</v>
      </c>
      <c r="DL4073" t="str">
        <f>IFERROR(INDEX(Sheet2!$AU$2:$BM$600,QUOTIENT(ROW()-1,19)+1,MOD(ROW()-2,19)+1),NA())</f>
        <v/>
      </c>
      <c r="DM4073" s="4" t="e">
        <f t="shared" si="283"/>
        <v>#N/A</v>
      </c>
      <c r="DN4073" t="e">
        <f t="shared" si="284"/>
        <v>#N/A</v>
      </c>
      <c r="DO4073" t="e">
        <f t="shared" si="285"/>
        <v>#N/A</v>
      </c>
      <c r="DP4073" s="3">
        <f t="shared" si="286"/>
        <v>8</v>
      </c>
      <c r="DQ4073" s="3"/>
    </row>
    <row r="4074" spans="7:121" x14ac:dyDescent="0.25">
      <c r="G4074"/>
      <c r="DI4074" s="4">
        <f>INDEX(Sheet2!A:A,QUOTIENT(ROW()-1,19)+2)</f>
        <v>41808</v>
      </c>
      <c r="DJ4074" s="4">
        <f>INDEX(Sheet2!C:C,QUOTIENT(ROW()-1,19)+2)</f>
        <v>42735</v>
      </c>
      <c r="DK4074" s="4" t="e">
        <f>IFERROR(INDEX(Sheet2!$AA$2:$AS$600,QUOTIENT(ROW()-1,19)+1,MOD(ROW()-2,19)+1),NA())</f>
        <v>#N/A</v>
      </c>
      <c r="DL4074" t="str">
        <f>IFERROR(INDEX(Sheet2!$AU$2:$BM$600,QUOTIENT(ROW()-1,19)+1,MOD(ROW()-2,19)+1),NA())</f>
        <v/>
      </c>
      <c r="DM4074" s="4" t="e">
        <f t="shared" si="283"/>
        <v>#N/A</v>
      </c>
      <c r="DN4074" t="e">
        <f t="shared" si="284"/>
        <v>#N/A</v>
      </c>
      <c r="DO4074" t="e">
        <f t="shared" si="285"/>
        <v>#N/A</v>
      </c>
      <c r="DP4074" s="3">
        <f t="shared" si="286"/>
        <v>8</v>
      </c>
      <c r="DQ4074" s="3"/>
    </row>
    <row r="4075" spans="7:121" x14ac:dyDescent="0.25">
      <c r="G4075"/>
      <c r="DI4075" s="4">
        <f>INDEX(Sheet2!A:A,QUOTIENT(ROW()-1,19)+2)</f>
        <v>41808</v>
      </c>
      <c r="DJ4075" s="4">
        <f>INDEX(Sheet2!C:C,QUOTIENT(ROW()-1,19)+2)</f>
        <v>42735</v>
      </c>
      <c r="DK4075" s="4" t="e">
        <f>IFERROR(INDEX(Sheet2!$AA$2:$AS$600,QUOTIENT(ROW()-1,19)+1,MOD(ROW()-2,19)+1),NA())</f>
        <v>#N/A</v>
      </c>
      <c r="DL4075" t="str">
        <f>IFERROR(INDEX(Sheet2!$AU$2:$BM$600,QUOTIENT(ROW()-1,19)+1,MOD(ROW()-2,19)+1),NA())</f>
        <v/>
      </c>
      <c r="DM4075" s="4" t="e">
        <f t="shared" si="283"/>
        <v>#N/A</v>
      </c>
      <c r="DN4075" t="e">
        <f t="shared" si="284"/>
        <v>#N/A</v>
      </c>
      <c r="DO4075" t="e">
        <f t="shared" si="285"/>
        <v>#N/A</v>
      </c>
      <c r="DP4075" s="3">
        <f t="shared" si="286"/>
        <v>8</v>
      </c>
      <c r="DQ4075" s="3"/>
    </row>
    <row r="4076" spans="7:121" x14ac:dyDescent="0.25">
      <c r="G4076"/>
      <c r="DI4076" s="4">
        <f>INDEX(Sheet2!A:A,QUOTIENT(ROW()-1,19)+2)</f>
        <v>41808</v>
      </c>
      <c r="DJ4076" s="4">
        <f>INDEX(Sheet2!C:C,QUOTIENT(ROW()-1,19)+2)</f>
        <v>42735</v>
      </c>
      <c r="DK4076" s="4" t="e">
        <f>IFERROR(INDEX(Sheet2!$AA$2:$AS$600,QUOTIENT(ROW()-1,19)+1,MOD(ROW()-2,19)+1),NA())</f>
        <v>#N/A</v>
      </c>
      <c r="DL4076" t="str">
        <f>IFERROR(INDEX(Sheet2!$AU$2:$BM$600,QUOTIENT(ROW()-1,19)+1,MOD(ROW()-2,19)+1),NA())</f>
        <v/>
      </c>
      <c r="DM4076" s="4" t="e">
        <f t="shared" si="283"/>
        <v>#N/A</v>
      </c>
      <c r="DN4076" t="e">
        <f t="shared" si="284"/>
        <v>#N/A</v>
      </c>
      <c r="DO4076" t="e">
        <f t="shared" si="285"/>
        <v>#N/A</v>
      </c>
      <c r="DP4076" s="3">
        <f t="shared" si="286"/>
        <v>8</v>
      </c>
      <c r="DQ4076" s="3"/>
    </row>
    <row r="4077" spans="7:121" x14ac:dyDescent="0.25">
      <c r="G4077"/>
      <c r="DI4077" s="4">
        <f>INDEX(Sheet2!A:A,QUOTIENT(ROW()-1,19)+2)</f>
        <v>41808</v>
      </c>
      <c r="DJ4077" s="4">
        <f>INDEX(Sheet2!C:C,QUOTIENT(ROW()-1,19)+2)</f>
        <v>42735</v>
      </c>
      <c r="DK4077" s="4" t="e">
        <f>IFERROR(INDEX(Sheet2!$AA$2:$AS$600,QUOTIENT(ROW()-1,19)+1,MOD(ROW()-2,19)+1),NA())</f>
        <v>#N/A</v>
      </c>
      <c r="DL4077" t="str">
        <f>IFERROR(INDEX(Sheet2!$AU$2:$BM$600,QUOTIENT(ROW()-1,19)+1,MOD(ROW()-2,19)+1),NA())</f>
        <v/>
      </c>
      <c r="DM4077" s="4" t="e">
        <f t="shared" si="283"/>
        <v>#N/A</v>
      </c>
      <c r="DN4077" t="e">
        <f t="shared" si="284"/>
        <v>#N/A</v>
      </c>
      <c r="DO4077" t="e">
        <f t="shared" si="285"/>
        <v>#N/A</v>
      </c>
      <c r="DP4077" s="3">
        <f t="shared" si="286"/>
        <v>8</v>
      </c>
      <c r="DQ4077" s="3"/>
    </row>
    <row r="4078" spans="7:121" x14ac:dyDescent="0.25">
      <c r="G4078"/>
      <c r="DI4078" s="4">
        <f>INDEX(Sheet2!A:A,QUOTIENT(ROW()-1,19)+2)</f>
        <v>41808</v>
      </c>
      <c r="DJ4078" s="4">
        <f>INDEX(Sheet2!C:C,QUOTIENT(ROW()-1,19)+2)</f>
        <v>42735</v>
      </c>
      <c r="DK4078" s="4" t="e">
        <f>IFERROR(INDEX(Sheet2!$AA$2:$AS$600,QUOTIENT(ROW()-1,19)+1,MOD(ROW()-2,19)+1),NA())</f>
        <v>#N/A</v>
      </c>
      <c r="DL4078" t="str">
        <f>IFERROR(INDEX(Sheet2!$AU$2:$BM$600,QUOTIENT(ROW()-1,19)+1,MOD(ROW()-2,19)+1),NA())</f>
        <v/>
      </c>
      <c r="DM4078" s="4" t="e">
        <f t="shared" si="283"/>
        <v>#N/A</v>
      </c>
      <c r="DN4078" t="e">
        <f t="shared" si="284"/>
        <v>#N/A</v>
      </c>
      <c r="DO4078" t="e">
        <f t="shared" si="285"/>
        <v>#N/A</v>
      </c>
      <c r="DP4078" s="3">
        <f t="shared" si="286"/>
        <v>8</v>
      </c>
      <c r="DQ4078" s="3"/>
    </row>
    <row r="4079" spans="7:121" x14ac:dyDescent="0.25">
      <c r="G4079"/>
      <c r="DI4079" s="4">
        <f>INDEX(Sheet2!A:A,QUOTIENT(ROW()-1,19)+2)</f>
        <v>41808</v>
      </c>
      <c r="DJ4079" s="4">
        <f>INDEX(Sheet2!C:C,QUOTIENT(ROW()-1,19)+2)</f>
        <v>42735</v>
      </c>
      <c r="DK4079" s="4" t="e">
        <f>IFERROR(INDEX(Sheet2!$AA$2:$AS$600,QUOTIENT(ROW()-1,19)+1,MOD(ROW()-2,19)+1),NA())</f>
        <v>#N/A</v>
      </c>
      <c r="DL4079" t="str">
        <f>IFERROR(INDEX(Sheet2!$AU$2:$BM$600,QUOTIENT(ROW()-1,19)+1,MOD(ROW()-2,19)+1),NA())</f>
        <v/>
      </c>
      <c r="DM4079" s="4" t="e">
        <f t="shared" si="283"/>
        <v>#N/A</v>
      </c>
      <c r="DN4079" t="e">
        <f t="shared" si="284"/>
        <v>#N/A</v>
      </c>
      <c r="DO4079" t="e">
        <f t="shared" si="285"/>
        <v>#N/A</v>
      </c>
      <c r="DP4079" s="3">
        <f t="shared" si="286"/>
        <v>8</v>
      </c>
      <c r="DQ4079" s="3"/>
    </row>
    <row r="4080" spans="7:121" x14ac:dyDescent="0.25">
      <c r="G4080"/>
      <c r="DI4080" s="4">
        <f>INDEX(Sheet2!A:A,QUOTIENT(ROW()-1,19)+2)</f>
        <v>41808</v>
      </c>
      <c r="DJ4080" s="4">
        <f>INDEX(Sheet2!C:C,QUOTIENT(ROW()-1,19)+2)</f>
        <v>42735</v>
      </c>
      <c r="DK4080" s="4" t="e">
        <f>IFERROR(INDEX(Sheet2!$AA$2:$AS$600,QUOTIENT(ROW()-1,19)+1,MOD(ROW()-2,19)+1),NA())</f>
        <v>#N/A</v>
      </c>
      <c r="DL4080" t="str">
        <f>IFERROR(INDEX(Sheet2!$AU$2:$BM$600,QUOTIENT(ROW()-1,19)+1,MOD(ROW()-2,19)+1),NA())</f>
        <v/>
      </c>
      <c r="DM4080" s="4" t="e">
        <f t="shared" si="283"/>
        <v>#N/A</v>
      </c>
      <c r="DN4080" t="e">
        <f t="shared" si="284"/>
        <v>#N/A</v>
      </c>
      <c r="DO4080" t="e">
        <f t="shared" si="285"/>
        <v>#N/A</v>
      </c>
      <c r="DP4080" s="3">
        <f t="shared" si="286"/>
        <v>8</v>
      </c>
      <c r="DQ4080" s="3"/>
    </row>
    <row r="4081" spans="7:121" x14ac:dyDescent="0.25">
      <c r="G4081"/>
      <c r="DI4081" s="4">
        <f>INDEX(Sheet2!A:A,QUOTIENT(ROW()-1,19)+2)</f>
        <v>41808</v>
      </c>
      <c r="DJ4081" s="4">
        <f>INDEX(Sheet2!C:C,QUOTIENT(ROW()-1,19)+2)</f>
        <v>42735</v>
      </c>
      <c r="DK4081" s="4" t="e">
        <f>IFERROR(INDEX(Sheet2!$AA$2:$AS$600,QUOTIENT(ROW()-1,19)+1,MOD(ROW()-2,19)+1),NA())</f>
        <v>#N/A</v>
      </c>
      <c r="DL4081" t="str">
        <f>IFERROR(INDEX(Sheet2!$AU$2:$BM$600,QUOTIENT(ROW()-1,19)+1,MOD(ROW()-2,19)+1),NA())</f>
        <v/>
      </c>
      <c r="DM4081" s="4" t="e">
        <f t="shared" si="283"/>
        <v>#N/A</v>
      </c>
      <c r="DN4081" t="e">
        <f t="shared" si="284"/>
        <v>#N/A</v>
      </c>
      <c r="DO4081" t="e">
        <f t="shared" si="285"/>
        <v>#N/A</v>
      </c>
      <c r="DP4081" s="3">
        <f t="shared" si="286"/>
        <v>8</v>
      </c>
      <c r="DQ4081" s="3"/>
    </row>
    <row r="4082" spans="7:121" x14ac:dyDescent="0.25">
      <c r="G4082"/>
      <c r="DI4082" s="4">
        <f>INDEX(Sheet2!A:A,QUOTIENT(ROW()-1,19)+2)</f>
        <v>41808</v>
      </c>
      <c r="DJ4082" s="4">
        <f>INDEX(Sheet2!C:C,QUOTIENT(ROW()-1,19)+2)</f>
        <v>42735</v>
      </c>
      <c r="DK4082" s="4" t="e">
        <f>IFERROR(INDEX(Sheet2!$AA$2:$AS$600,QUOTIENT(ROW()-1,19)+1,MOD(ROW()-2,19)+1),NA())</f>
        <v>#N/A</v>
      </c>
      <c r="DL4082" t="str">
        <f>IFERROR(INDEX(Sheet2!$AU$2:$BM$600,QUOTIENT(ROW()-1,19)+1,MOD(ROW()-2,19)+1),NA())</f>
        <v/>
      </c>
      <c r="DM4082" s="4" t="e">
        <f t="shared" si="283"/>
        <v>#N/A</v>
      </c>
      <c r="DN4082" t="e">
        <f t="shared" si="284"/>
        <v>#N/A</v>
      </c>
      <c r="DO4082" t="e">
        <f t="shared" si="285"/>
        <v>#N/A</v>
      </c>
      <c r="DP4082" s="3">
        <f t="shared" si="286"/>
        <v>8</v>
      </c>
      <c r="DQ4082" s="3"/>
    </row>
    <row r="4083" spans="7:121" x14ac:dyDescent="0.25">
      <c r="G4083"/>
      <c r="DI4083" s="4">
        <f>INDEX(Sheet2!A:A,QUOTIENT(ROW()-1,19)+2)</f>
        <v>41808</v>
      </c>
      <c r="DJ4083" s="4">
        <f>INDEX(Sheet2!C:C,QUOTIENT(ROW()-1,19)+2)</f>
        <v>42735</v>
      </c>
      <c r="DK4083" s="4" t="e">
        <f>IFERROR(INDEX(Sheet2!$AA$2:$AS$600,QUOTIENT(ROW()-1,19)+1,MOD(ROW()-2,19)+1),NA())</f>
        <v>#N/A</v>
      </c>
      <c r="DL4083" t="str">
        <f>IFERROR(INDEX(Sheet2!$AU$2:$BM$600,QUOTIENT(ROW()-1,19)+1,MOD(ROW()-2,19)+1),NA())</f>
        <v/>
      </c>
      <c r="DM4083" s="4" t="e">
        <f t="shared" si="283"/>
        <v>#N/A</v>
      </c>
      <c r="DN4083" t="e">
        <f t="shared" si="284"/>
        <v>#N/A</v>
      </c>
      <c r="DO4083" t="e">
        <f t="shared" si="285"/>
        <v>#N/A</v>
      </c>
      <c r="DP4083" s="3">
        <f t="shared" si="286"/>
        <v>8</v>
      </c>
      <c r="DQ4083" s="3"/>
    </row>
    <row r="4084" spans="7:121" x14ac:dyDescent="0.25">
      <c r="G4084"/>
      <c r="DI4084" s="4">
        <f>INDEX(Sheet2!A:A,QUOTIENT(ROW()-1,19)+2)</f>
        <v>41808</v>
      </c>
      <c r="DJ4084" s="4">
        <f>INDEX(Sheet2!C:C,QUOTIENT(ROW()-1,19)+2)</f>
        <v>42735</v>
      </c>
      <c r="DK4084" s="4" t="e">
        <f>IFERROR(INDEX(Sheet2!$AA$2:$AS$600,QUOTIENT(ROW()-1,19)+1,MOD(ROW()-2,19)+1),NA())</f>
        <v>#N/A</v>
      </c>
      <c r="DL4084" t="str">
        <f>IFERROR(INDEX(Sheet2!$AU$2:$BM$600,QUOTIENT(ROW()-1,19)+1,MOD(ROW()-2,19)+1),NA())</f>
        <v/>
      </c>
      <c r="DM4084" s="4" t="e">
        <f t="shared" si="283"/>
        <v>#N/A</v>
      </c>
      <c r="DN4084" t="e">
        <f t="shared" si="284"/>
        <v>#N/A</v>
      </c>
      <c r="DO4084" t="e">
        <f t="shared" si="285"/>
        <v>#N/A</v>
      </c>
      <c r="DP4084" s="3">
        <f t="shared" si="286"/>
        <v>8</v>
      </c>
      <c r="DQ4084" s="3"/>
    </row>
    <row r="4085" spans="7:121" x14ac:dyDescent="0.25">
      <c r="G4085"/>
      <c r="DI4085" s="4">
        <f>INDEX(Sheet2!A:A,QUOTIENT(ROW()-1,19)+2)</f>
        <v>41808</v>
      </c>
      <c r="DJ4085" s="4">
        <f>INDEX(Sheet2!C:C,QUOTIENT(ROW()-1,19)+2)</f>
        <v>42735</v>
      </c>
      <c r="DK4085" s="4" t="e">
        <f>IFERROR(INDEX(Sheet2!$AA$2:$AS$600,QUOTIENT(ROW()-1,19)+1,MOD(ROW()-2,19)+1),NA())</f>
        <v>#N/A</v>
      </c>
      <c r="DL4085" t="str">
        <f>IFERROR(INDEX(Sheet2!$AU$2:$BM$600,QUOTIENT(ROW()-1,19)+1,MOD(ROW()-2,19)+1),NA())</f>
        <v/>
      </c>
      <c r="DM4085" s="4" t="e">
        <f t="shared" si="283"/>
        <v>#N/A</v>
      </c>
      <c r="DN4085" t="e">
        <f t="shared" si="284"/>
        <v>#N/A</v>
      </c>
      <c r="DO4085" t="e">
        <f t="shared" si="285"/>
        <v>#N/A</v>
      </c>
      <c r="DP4085" s="3">
        <f t="shared" si="286"/>
        <v>8</v>
      </c>
      <c r="DQ4085" s="3"/>
    </row>
    <row r="4086" spans="7:121" x14ac:dyDescent="0.25">
      <c r="G4086"/>
      <c r="DI4086" s="4">
        <f>INDEX(Sheet2!A:A,QUOTIENT(ROW()-1,19)+2)</f>
        <v>41808</v>
      </c>
      <c r="DJ4086" s="4">
        <f>INDEX(Sheet2!C:C,QUOTIENT(ROW()-1,19)+2)</f>
        <v>42735</v>
      </c>
      <c r="DK4086" s="4" t="e">
        <f>IFERROR(INDEX(Sheet2!$AA$2:$AS$600,QUOTIENT(ROW()-1,19)+1,MOD(ROW()-2,19)+1),NA())</f>
        <v>#N/A</v>
      </c>
      <c r="DL4086" t="str">
        <f>IFERROR(INDEX(Sheet2!$AU$2:$BM$600,QUOTIENT(ROW()-1,19)+1,MOD(ROW()-2,19)+1),NA())</f>
        <v/>
      </c>
      <c r="DM4086" s="4" t="e">
        <f t="shared" si="283"/>
        <v>#N/A</v>
      </c>
      <c r="DN4086" t="e">
        <f t="shared" si="284"/>
        <v>#N/A</v>
      </c>
      <c r="DO4086" t="e">
        <f t="shared" si="285"/>
        <v>#N/A</v>
      </c>
      <c r="DP4086" s="3">
        <f t="shared" si="286"/>
        <v>8</v>
      </c>
      <c r="DQ4086" s="3"/>
    </row>
    <row r="4087" spans="7:121" x14ac:dyDescent="0.25">
      <c r="G4087"/>
      <c r="DI4087" s="4">
        <f>INDEX(Sheet2!A:A,QUOTIENT(ROW()-1,19)+2)</f>
        <v>41808</v>
      </c>
      <c r="DJ4087" s="4">
        <f>INDEX(Sheet2!C:C,QUOTIENT(ROW()-1,19)+2)</f>
        <v>42735</v>
      </c>
      <c r="DK4087" s="4">
        <f>IFERROR(INDEX(Sheet2!$AA$2:$AS$600,QUOTIENT(ROW()-1,19)+1,MOD(ROW()-2,19)+1),NA())</f>
        <v>42724.962500000001</v>
      </c>
      <c r="DL4087">
        <f>IFERROR(INDEX(Sheet2!$AU$2:$BM$600,QUOTIENT(ROW()-1,19)+1,MOD(ROW()-2,19)+1),NA())</f>
        <v>2.5</v>
      </c>
      <c r="DM4087" s="4" t="e">
        <f t="shared" si="283"/>
        <v>#N/A</v>
      </c>
      <c r="DN4087" t="e">
        <f t="shared" si="284"/>
        <v>#N/A</v>
      </c>
      <c r="DO4087" t="e">
        <f t="shared" si="285"/>
        <v>#N/A</v>
      </c>
      <c r="DP4087" s="3">
        <f t="shared" si="286"/>
        <v>9</v>
      </c>
      <c r="DQ4087" s="3"/>
    </row>
    <row r="4088" spans="7:121" x14ac:dyDescent="0.25">
      <c r="G4088"/>
      <c r="DI4088" s="4">
        <f>INDEX(Sheet2!A:A,QUOTIENT(ROW()-1,19)+2)</f>
        <v>41808</v>
      </c>
      <c r="DJ4088" s="4">
        <f>INDEX(Sheet2!C:C,QUOTIENT(ROW()-1,19)+2)</f>
        <v>42735</v>
      </c>
      <c r="DK4088" s="4">
        <f>IFERROR(INDEX(Sheet2!$AA$2:$AS$600,QUOTIENT(ROW()-1,19)+1,MOD(ROW()-2,19)+1),NA())</f>
        <v>42745.037500000006</v>
      </c>
      <c r="DL4088">
        <f>IFERROR(INDEX(Sheet2!$AU$2:$BM$600,QUOTIENT(ROW()-1,19)+1,MOD(ROW()-2,19)+1),NA())</f>
        <v>2.5</v>
      </c>
      <c r="DM4088" s="4" t="e">
        <f t="shared" si="283"/>
        <v>#N/A</v>
      </c>
      <c r="DN4088" t="e">
        <f t="shared" si="284"/>
        <v>#N/A</v>
      </c>
      <c r="DO4088" t="e">
        <f t="shared" si="285"/>
        <v>#N/A</v>
      </c>
      <c r="DP4088" s="3">
        <f t="shared" si="286"/>
        <v>10</v>
      </c>
      <c r="DQ4088" s="3"/>
    </row>
    <row r="4089" spans="7:121" x14ac:dyDescent="0.25">
      <c r="G4089"/>
      <c r="DI4089" s="4">
        <f>INDEX(Sheet2!A:A,QUOTIENT(ROW()-1,19)+2)</f>
        <v>41808</v>
      </c>
      <c r="DJ4089" s="4">
        <f>INDEX(Sheet2!C:C,QUOTIENT(ROW()-1,19)+2)</f>
        <v>42735</v>
      </c>
      <c r="DK4089" s="4" t="e">
        <f>IFERROR(INDEX(Sheet2!$AA$2:$AS$600,QUOTIENT(ROW()-1,19)+1,MOD(ROW()-2,19)+1),NA())</f>
        <v>#N/A</v>
      </c>
      <c r="DL4089" t="str">
        <f>IFERROR(INDEX(Sheet2!$AU$2:$BM$600,QUOTIENT(ROW()-1,19)+1,MOD(ROW()-2,19)+1),NA())</f>
        <v/>
      </c>
      <c r="DM4089" s="4" t="e">
        <f t="shared" si="283"/>
        <v>#N/A</v>
      </c>
      <c r="DN4089" t="e">
        <f t="shared" si="284"/>
        <v>#N/A</v>
      </c>
      <c r="DO4089" t="e">
        <f t="shared" si="285"/>
        <v>#N/A</v>
      </c>
      <c r="DP4089" s="3">
        <f t="shared" si="286"/>
        <v>10</v>
      </c>
      <c r="DQ4089" s="3"/>
    </row>
    <row r="4090" spans="7:121" x14ac:dyDescent="0.25">
      <c r="G4090"/>
      <c r="DI4090" s="4">
        <f>INDEX(Sheet2!A:A,QUOTIENT(ROW()-1,19)+2)</f>
        <v>41808</v>
      </c>
      <c r="DJ4090" s="4">
        <f>INDEX(Sheet2!C:C,QUOTIENT(ROW()-1,19)+2)</f>
        <v>42735</v>
      </c>
      <c r="DK4090" s="4" t="e">
        <f>IFERROR(INDEX(Sheet2!$AA$2:$AS$600,QUOTIENT(ROW()-1,19)+1,MOD(ROW()-2,19)+1),NA())</f>
        <v>#N/A</v>
      </c>
      <c r="DL4090" t="str">
        <f>IFERROR(INDEX(Sheet2!$AU$2:$BM$600,QUOTIENT(ROW()-1,19)+1,MOD(ROW()-2,19)+1),NA())</f>
        <v/>
      </c>
      <c r="DM4090" s="4" t="e">
        <f t="shared" si="283"/>
        <v>#N/A</v>
      </c>
      <c r="DN4090" t="e">
        <f t="shared" si="284"/>
        <v>#N/A</v>
      </c>
      <c r="DO4090" t="e">
        <f t="shared" si="285"/>
        <v>#N/A</v>
      </c>
      <c r="DP4090" s="3">
        <f t="shared" si="286"/>
        <v>10</v>
      </c>
      <c r="DQ4090" s="3"/>
    </row>
    <row r="4091" spans="7:121" x14ac:dyDescent="0.25">
      <c r="G4091"/>
      <c r="DI4091" s="4">
        <f>INDEX(Sheet2!A:A,QUOTIENT(ROW()-1,19)+2)</f>
        <v>41808</v>
      </c>
      <c r="DJ4091" s="4">
        <f>INDEX(Sheet2!C:C,QUOTIENT(ROW()-1,19)+2)</f>
        <v>42735</v>
      </c>
      <c r="DK4091" s="4" t="e">
        <f>IFERROR(INDEX(Sheet2!$AA$2:$AS$600,QUOTIENT(ROW()-1,19)+1,MOD(ROW()-2,19)+1),NA())</f>
        <v>#N/A</v>
      </c>
      <c r="DL4091" t="str">
        <f>IFERROR(INDEX(Sheet2!$AU$2:$BM$600,QUOTIENT(ROW()-1,19)+1,MOD(ROW()-2,19)+1),NA())</f>
        <v/>
      </c>
      <c r="DM4091" s="4" t="e">
        <f t="shared" si="283"/>
        <v>#N/A</v>
      </c>
      <c r="DN4091" t="e">
        <f t="shared" si="284"/>
        <v>#N/A</v>
      </c>
      <c r="DO4091" t="e">
        <f t="shared" si="285"/>
        <v>#N/A</v>
      </c>
      <c r="DP4091" s="3">
        <f t="shared" si="286"/>
        <v>10</v>
      </c>
      <c r="DQ4091" s="3"/>
    </row>
    <row r="4092" spans="7:121" x14ac:dyDescent="0.25">
      <c r="G4092"/>
      <c r="DI4092" s="4">
        <f>INDEX(Sheet2!A:A,QUOTIENT(ROW()-1,19)+2)</f>
        <v>41808</v>
      </c>
      <c r="DJ4092" s="4">
        <f>INDEX(Sheet2!C:C,QUOTIENT(ROW()-1,19)+2)</f>
        <v>42735</v>
      </c>
      <c r="DK4092" s="4" t="e">
        <f>IFERROR(INDEX(Sheet2!$AA$2:$AS$600,QUOTIENT(ROW()-1,19)+1,MOD(ROW()-2,19)+1),NA())</f>
        <v>#N/A</v>
      </c>
      <c r="DL4092" t="str">
        <f>IFERROR(INDEX(Sheet2!$AU$2:$BM$600,QUOTIENT(ROW()-1,19)+1,MOD(ROW()-2,19)+1),NA())</f>
        <v/>
      </c>
      <c r="DM4092" s="4" t="e">
        <f t="shared" si="283"/>
        <v>#N/A</v>
      </c>
      <c r="DN4092" t="e">
        <f t="shared" si="284"/>
        <v>#N/A</v>
      </c>
      <c r="DO4092" t="e">
        <f t="shared" si="285"/>
        <v>#N/A</v>
      </c>
      <c r="DP4092" s="3">
        <f t="shared" si="286"/>
        <v>10</v>
      </c>
      <c r="DQ4092" s="3"/>
    </row>
    <row r="4093" spans="7:121" x14ac:dyDescent="0.25">
      <c r="G4093"/>
      <c r="DI4093" s="4">
        <f>INDEX(Sheet2!A:A,QUOTIENT(ROW()-1,19)+2)</f>
        <v>41808</v>
      </c>
      <c r="DJ4093" s="4">
        <f>INDEX(Sheet2!C:C,QUOTIENT(ROW()-1,19)+2)</f>
        <v>42735</v>
      </c>
      <c r="DK4093" s="4" t="e">
        <f>IFERROR(INDEX(Sheet2!$AA$2:$AS$600,QUOTIENT(ROW()-1,19)+1,MOD(ROW()-2,19)+1),NA())</f>
        <v>#N/A</v>
      </c>
      <c r="DL4093" t="str">
        <f>IFERROR(INDEX(Sheet2!$AU$2:$BM$600,QUOTIENT(ROW()-1,19)+1,MOD(ROW()-2,19)+1),NA())</f>
        <v/>
      </c>
      <c r="DM4093" s="4" t="e">
        <f t="shared" si="283"/>
        <v>#N/A</v>
      </c>
      <c r="DN4093" t="e">
        <f t="shared" si="284"/>
        <v>#N/A</v>
      </c>
      <c r="DO4093" t="e">
        <f t="shared" si="285"/>
        <v>#N/A</v>
      </c>
      <c r="DP4093" s="3">
        <f t="shared" si="286"/>
        <v>10</v>
      </c>
      <c r="DQ4093" s="3"/>
    </row>
    <row r="4094" spans="7:121" x14ac:dyDescent="0.25">
      <c r="G4094"/>
      <c r="DI4094" s="4">
        <f>INDEX(Sheet2!A:A,QUOTIENT(ROW()-1,19)+2)</f>
        <v>41808</v>
      </c>
      <c r="DJ4094" s="4">
        <f>INDEX(Sheet2!C:C,QUOTIENT(ROW()-1,19)+2)</f>
        <v>42735</v>
      </c>
      <c r="DK4094" s="4" t="e">
        <f>IFERROR(INDEX(Sheet2!$AA$2:$AS$600,QUOTIENT(ROW()-1,19)+1,MOD(ROW()-2,19)+1),NA())</f>
        <v>#N/A</v>
      </c>
      <c r="DL4094" t="str">
        <f>IFERROR(INDEX(Sheet2!$AU$2:$BM$600,QUOTIENT(ROW()-1,19)+1,MOD(ROW()-2,19)+1),NA())</f>
        <v/>
      </c>
      <c r="DM4094" s="4" t="e">
        <f t="shared" si="283"/>
        <v>#N/A</v>
      </c>
      <c r="DN4094" t="e">
        <f t="shared" si="284"/>
        <v>#N/A</v>
      </c>
      <c r="DO4094" t="e">
        <f t="shared" si="285"/>
        <v>#N/A</v>
      </c>
      <c r="DP4094" s="3">
        <f t="shared" si="286"/>
        <v>10</v>
      </c>
      <c r="DQ4094" s="3"/>
    </row>
    <row r="4095" spans="7:121" x14ac:dyDescent="0.25">
      <c r="G4095"/>
      <c r="DI4095" s="4">
        <f>INDEX(Sheet2!A:A,QUOTIENT(ROW()-1,19)+2)</f>
        <v>41808</v>
      </c>
      <c r="DJ4095" s="4">
        <f>INDEX(Sheet2!C:C,QUOTIENT(ROW()-1,19)+2)</f>
        <v>42735</v>
      </c>
      <c r="DK4095" s="4" t="e">
        <f>IFERROR(INDEX(Sheet2!$AA$2:$AS$600,QUOTIENT(ROW()-1,19)+1,MOD(ROW()-2,19)+1),NA())</f>
        <v>#N/A</v>
      </c>
      <c r="DL4095" t="str">
        <f>IFERROR(INDEX(Sheet2!$AU$2:$BM$600,QUOTIENT(ROW()-1,19)+1,MOD(ROW()-2,19)+1),NA())</f>
        <v/>
      </c>
      <c r="DM4095" s="4" t="e">
        <f t="shared" si="283"/>
        <v>#N/A</v>
      </c>
      <c r="DN4095" t="e">
        <f t="shared" si="284"/>
        <v>#N/A</v>
      </c>
      <c r="DO4095" t="e">
        <f t="shared" si="285"/>
        <v>#N/A</v>
      </c>
      <c r="DP4095" s="3">
        <f t="shared" si="286"/>
        <v>10</v>
      </c>
      <c r="DQ4095" s="3"/>
    </row>
    <row r="4096" spans="7:121" x14ac:dyDescent="0.25">
      <c r="G4096"/>
      <c r="DI4096" s="4">
        <f>INDEX(Sheet2!A:A,QUOTIENT(ROW()-1,19)+2)</f>
        <v>41808</v>
      </c>
      <c r="DJ4096" s="4">
        <f>INDEX(Sheet2!C:C,QUOTIENT(ROW()-1,19)+2)</f>
        <v>42735</v>
      </c>
      <c r="DK4096" s="4" t="e">
        <f>IFERROR(INDEX(Sheet2!$AA$2:$AS$600,QUOTIENT(ROW()-1,19)+1,MOD(ROW()-2,19)+1),NA())</f>
        <v>#N/A</v>
      </c>
      <c r="DL4096" t="str">
        <f>IFERROR(INDEX(Sheet2!$AU$2:$BM$600,QUOTIENT(ROW()-1,19)+1,MOD(ROW()-2,19)+1),NA())</f>
        <v/>
      </c>
      <c r="DM4096" s="4" t="e">
        <f t="shared" si="283"/>
        <v>#N/A</v>
      </c>
      <c r="DN4096" t="e">
        <f t="shared" si="284"/>
        <v>#N/A</v>
      </c>
      <c r="DO4096" t="e">
        <f t="shared" si="285"/>
        <v>#N/A</v>
      </c>
      <c r="DP4096" s="3">
        <f t="shared" si="286"/>
        <v>10</v>
      </c>
      <c r="DQ4096" s="3"/>
    </row>
    <row r="4097" spans="7:121" x14ac:dyDescent="0.25">
      <c r="G4097"/>
      <c r="DI4097" s="4">
        <f>INDEX(Sheet2!A:A,QUOTIENT(ROW()-1,19)+2)</f>
        <v>41808</v>
      </c>
      <c r="DJ4097" s="4">
        <f>INDEX(Sheet2!C:C,QUOTIENT(ROW()-1,19)+2)</f>
        <v>42735</v>
      </c>
      <c r="DK4097" s="4" t="e">
        <f>IFERROR(INDEX(Sheet2!$AA$2:$AS$600,QUOTIENT(ROW()-1,19)+1,MOD(ROW()-2,19)+1),NA())</f>
        <v>#N/A</v>
      </c>
      <c r="DL4097" t="str">
        <f>IFERROR(INDEX(Sheet2!$AU$2:$BM$600,QUOTIENT(ROW()-1,19)+1,MOD(ROW()-2,19)+1),NA())</f>
        <v/>
      </c>
      <c r="DM4097" s="4" t="e">
        <f t="shared" si="283"/>
        <v>#N/A</v>
      </c>
      <c r="DN4097" t="e">
        <f t="shared" si="284"/>
        <v>#N/A</v>
      </c>
      <c r="DO4097" t="e">
        <f t="shared" si="285"/>
        <v>#N/A</v>
      </c>
      <c r="DP4097" s="3">
        <f t="shared" si="286"/>
        <v>10</v>
      </c>
      <c r="DQ4097" s="3"/>
    </row>
    <row r="4098" spans="7:121" x14ac:dyDescent="0.25">
      <c r="G4098"/>
      <c r="DI4098" s="4">
        <f>INDEX(Sheet2!A:A,QUOTIENT(ROW()-1,19)+2)</f>
        <v>41808</v>
      </c>
      <c r="DJ4098" s="4">
        <f>INDEX(Sheet2!C:C,QUOTIENT(ROW()-1,19)+2)</f>
        <v>42735</v>
      </c>
      <c r="DK4098" s="4" t="e">
        <f>IFERROR(INDEX(Sheet2!$AA$2:$AS$600,QUOTIENT(ROW()-1,19)+1,MOD(ROW()-2,19)+1),NA())</f>
        <v>#N/A</v>
      </c>
      <c r="DL4098" t="str">
        <f>IFERROR(INDEX(Sheet2!$AU$2:$BM$600,QUOTIENT(ROW()-1,19)+1,MOD(ROW()-2,19)+1),NA())</f>
        <v/>
      </c>
      <c r="DM4098" s="4" t="e">
        <f t="shared" si="283"/>
        <v>#N/A</v>
      </c>
      <c r="DN4098" t="e">
        <f t="shared" si="284"/>
        <v>#N/A</v>
      </c>
      <c r="DO4098" t="e">
        <f t="shared" si="285"/>
        <v>#N/A</v>
      </c>
      <c r="DP4098" s="3">
        <f t="shared" si="286"/>
        <v>10</v>
      </c>
      <c r="DQ4098" s="3"/>
    </row>
    <row r="4099" spans="7:121" x14ac:dyDescent="0.25">
      <c r="G4099"/>
      <c r="DI4099" s="4">
        <f>INDEX(Sheet2!A:A,QUOTIENT(ROW()-1,19)+2)</f>
        <v>41808</v>
      </c>
      <c r="DJ4099" s="4">
        <f>INDEX(Sheet2!C:C,QUOTIENT(ROW()-1,19)+2)</f>
        <v>42735</v>
      </c>
      <c r="DK4099" s="4" t="e">
        <f>IFERROR(INDEX(Sheet2!$AA$2:$AS$600,QUOTIENT(ROW()-1,19)+1,MOD(ROW()-2,19)+1),NA())</f>
        <v>#N/A</v>
      </c>
      <c r="DL4099" t="str">
        <f>IFERROR(INDEX(Sheet2!$AU$2:$BM$600,QUOTIENT(ROW()-1,19)+1,MOD(ROW()-2,19)+1),NA())</f>
        <v/>
      </c>
      <c r="DM4099" s="4" t="e">
        <f t="shared" si="283"/>
        <v>#N/A</v>
      </c>
      <c r="DN4099" t="e">
        <f t="shared" si="284"/>
        <v>#N/A</v>
      </c>
      <c r="DO4099" t="e">
        <f t="shared" si="285"/>
        <v>#N/A</v>
      </c>
      <c r="DP4099" s="3">
        <f t="shared" si="286"/>
        <v>10</v>
      </c>
      <c r="DQ4099" s="3"/>
    </row>
    <row r="4100" spans="7:121" x14ac:dyDescent="0.25">
      <c r="G4100"/>
      <c r="DI4100" s="4">
        <f>INDEX(Sheet2!A:A,QUOTIENT(ROW()-1,19)+2)</f>
        <v>41808</v>
      </c>
      <c r="DJ4100" s="4">
        <f>INDEX(Sheet2!C:C,QUOTIENT(ROW()-1,19)+2)</f>
        <v>42735</v>
      </c>
      <c r="DK4100" s="4" t="e">
        <f>IFERROR(INDEX(Sheet2!$AA$2:$AS$600,QUOTIENT(ROW()-1,19)+1,MOD(ROW()-2,19)+1),NA())</f>
        <v>#N/A</v>
      </c>
      <c r="DL4100" t="str">
        <f>IFERROR(INDEX(Sheet2!$AU$2:$BM$600,QUOTIENT(ROW()-1,19)+1,MOD(ROW()-2,19)+1),NA())</f>
        <v/>
      </c>
      <c r="DM4100" s="4" t="e">
        <f t="shared" si="283"/>
        <v>#N/A</v>
      </c>
      <c r="DN4100" t="e">
        <f t="shared" si="284"/>
        <v>#N/A</v>
      </c>
      <c r="DO4100" t="e">
        <f t="shared" si="285"/>
        <v>#N/A</v>
      </c>
      <c r="DP4100" s="3">
        <f t="shared" si="286"/>
        <v>10</v>
      </c>
      <c r="DQ4100" s="3"/>
    </row>
    <row r="4101" spans="7:121" x14ac:dyDescent="0.25">
      <c r="G4101"/>
      <c r="DI4101" s="4">
        <f>INDEX(Sheet2!A:A,QUOTIENT(ROW()-1,19)+2)</f>
        <v>41808</v>
      </c>
      <c r="DJ4101" s="4">
        <f>INDEX(Sheet2!C:C,QUOTIENT(ROW()-1,19)+2)</f>
        <v>42735</v>
      </c>
      <c r="DK4101" s="4" t="e">
        <f>IFERROR(INDEX(Sheet2!$AA$2:$AS$600,QUOTIENT(ROW()-1,19)+1,MOD(ROW()-2,19)+1),NA())</f>
        <v>#N/A</v>
      </c>
      <c r="DL4101" t="str">
        <f>IFERROR(INDEX(Sheet2!$AU$2:$BM$600,QUOTIENT(ROW()-1,19)+1,MOD(ROW()-2,19)+1),NA())</f>
        <v/>
      </c>
      <c r="DM4101" s="4" t="e">
        <f t="shared" si="283"/>
        <v>#N/A</v>
      </c>
      <c r="DN4101" t="e">
        <f t="shared" si="284"/>
        <v>#N/A</v>
      </c>
      <c r="DO4101" t="e">
        <f t="shared" si="285"/>
        <v>#N/A</v>
      </c>
      <c r="DP4101" s="3">
        <f t="shared" si="286"/>
        <v>10</v>
      </c>
      <c r="DQ4101" s="3"/>
    </row>
    <row r="4102" spans="7:121" x14ac:dyDescent="0.25">
      <c r="G4102"/>
      <c r="DI4102" s="4">
        <f>INDEX(Sheet2!A:A,QUOTIENT(ROW()-1,19)+2)</f>
        <v>41808</v>
      </c>
      <c r="DJ4102" s="4">
        <f>INDEX(Sheet2!C:C,QUOTIENT(ROW()-1,19)+2)</f>
        <v>42735</v>
      </c>
      <c r="DK4102" s="4" t="e">
        <f>IFERROR(INDEX(Sheet2!$AA$2:$AS$600,QUOTIENT(ROW()-1,19)+1,MOD(ROW()-2,19)+1),NA())</f>
        <v>#N/A</v>
      </c>
      <c r="DL4102" t="str">
        <f>IFERROR(INDEX(Sheet2!$AU$2:$BM$600,QUOTIENT(ROW()-1,19)+1,MOD(ROW()-2,19)+1),NA())</f>
        <v/>
      </c>
      <c r="DM4102" s="4" t="e">
        <f t="shared" ref="DM4102:DM4165" si="287">+IF($C$6=$DI4102,DK4102,NA())</f>
        <v>#N/A</v>
      </c>
      <c r="DN4102" t="e">
        <f t="shared" ref="DN4102:DN4165" si="288">+IF($C$6=$DI4102,DL4102,NA())</f>
        <v>#N/A</v>
      </c>
      <c r="DO4102" t="e">
        <f t="shared" si="285"/>
        <v>#N/A</v>
      </c>
      <c r="DP4102" s="3">
        <f t="shared" si="286"/>
        <v>10</v>
      </c>
      <c r="DQ4102" s="3"/>
    </row>
    <row r="4103" spans="7:121" x14ac:dyDescent="0.25">
      <c r="G4103"/>
      <c r="DI4103" s="4">
        <f>INDEX(Sheet2!A:A,QUOTIENT(ROW()-1,19)+2)</f>
        <v>41808</v>
      </c>
      <c r="DJ4103" s="4">
        <f>INDEX(Sheet2!C:C,QUOTIENT(ROW()-1,19)+2)</f>
        <v>42735</v>
      </c>
      <c r="DK4103" s="4" t="e">
        <f>IFERROR(INDEX(Sheet2!$AA$2:$AS$600,QUOTIENT(ROW()-1,19)+1,MOD(ROW()-2,19)+1),NA())</f>
        <v>#N/A</v>
      </c>
      <c r="DL4103" t="str">
        <f>IFERROR(INDEX(Sheet2!$AU$2:$BM$600,QUOTIENT(ROW()-1,19)+1,MOD(ROW()-2,19)+1),NA())</f>
        <v/>
      </c>
      <c r="DM4103" s="4" t="e">
        <f t="shared" si="287"/>
        <v>#N/A</v>
      </c>
      <c r="DN4103" t="e">
        <f t="shared" si="288"/>
        <v>#N/A</v>
      </c>
      <c r="DO4103" t="e">
        <f t="shared" ref="DO4103:DO4166" si="289">IF(DN4103="",NA(),DN4103)</f>
        <v>#N/A</v>
      </c>
      <c r="DP4103" s="3">
        <f t="shared" si="286"/>
        <v>10</v>
      </c>
      <c r="DQ4103" s="3"/>
    </row>
    <row r="4104" spans="7:121" x14ac:dyDescent="0.25">
      <c r="G4104"/>
      <c r="DI4104" s="4">
        <f>INDEX(Sheet2!A:A,QUOTIENT(ROW()-1,19)+2)</f>
        <v>41808</v>
      </c>
      <c r="DJ4104" s="4">
        <f>INDEX(Sheet2!C:C,QUOTIENT(ROW()-1,19)+2)</f>
        <v>42735</v>
      </c>
      <c r="DK4104" s="4" t="e">
        <f>IFERROR(INDEX(Sheet2!$AA$2:$AS$600,QUOTIENT(ROW()-1,19)+1,MOD(ROW()-2,19)+1),NA())</f>
        <v>#N/A</v>
      </c>
      <c r="DL4104" t="str">
        <f>IFERROR(INDEX(Sheet2!$AU$2:$BM$600,QUOTIENT(ROW()-1,19)+1,MOD(ROW()-2,19)+1),NA())</f>
        <v/>
      </c>
      <c r="DM4104" s="4" t="e">
        <f t="shared" si="287"/>
        <v>#N/A</v>
      </c>
      <c r="DN4104" t="e">
        <f t="shared" si="288"/>
        <v>#N/A</v>
      </c>
      <c r="DO4104" t="e">
        <f t="shared" si="289"/>
        <v>#N/A</v>
      </c>
      <c r="DP4104" s="3">
        <f t="shared" ref="DP4104:DP4167" si="290">+IF(AND(DI4104=DI4103,DJ4104=DJ4103),DP4103+IF(ISERROR(DK4104),0,1),1)</f>
        <v>10</v>
      </c>
      <c r="DQ4104" s="3"/>
    </row>
    <row r="4105" spans="7:121" x14ac:dyDescent="0.25">
      <c r="G4105"/>
      <c r="DI4105" s="4">
        <f>INDEX(Sheet2!A:A,QUOTIENT(ROW()-1,19)+2)</f>
        <v>41808</v>
      </c>
      <c r="DJ4105" s="4">
        <f>INDEX(Sheet2!C:C,QUOTIENT(ROW()-1,19)+2)</f>
        <v>42735</v>
      </c>
      <c r="DK4105" s="4" t="e">
        <f>IFERROR(INDEX(Sheet2!$AA$2:$AS$600,QUOTIENT(ROW()-1,19)+1,MOD(ROW()-2,19)+1),NA())</f>
        <v>#N/A</v>
      </c>
      <c r="DL4105" t="str">
        <f>IFERROR(INDEX(Sheet2!$AU$2:$BM$600,QUOTIENT(ROW()-1,19)+1,MOD(ROW()-2,19)+1),NA())</f>
        <v/>
      </c>
      <c r="DM4105" s="4" t="e">
        <f t="shared" si="287"/>
        <v>#N/A</v>
      </c>
      <c r="DN4105" t="e">
        <f t="shared" si="288"/>
        <v>#N/A</v>
      </c>
      <c r="DO4105" t="e">
        <f t="shared" si="289"/>
        <v>#N/A</v>
      </c>
      <c r="DP4105" s="3">
        <f t="shared" si="290"/>
        <v>10</v>
      </c>
      <c r="DQ4105" s="3"/>
    </row>
    <row r="4106" spans="7:121" x14ac:dyDescent="0.25">
      <c r="G4106"/>
      <c r="DI4106" s="4">
        <f>INDEX(Sheet2!A:A,QUOTIENT(ROW()-1,19)+2)</f>
        <v>41808</v>
      </c>
      <c r="DJ4106" s="4">
        <f>INDEX(Sheet2!C:C,QUOTIENT(ROW()-1,19)+2)</f>
        <v>42735</v>
      </c>
      <c r="DK4106" s="4">
        <f>IFERROR(INDEX(Sheet2!$AA$2:$AS$600,QUOTIENT(ROW()-1,19)+1,MOD(ROW()-2,19)+1),NA())</f>
        <v>42735</v>
      </c>
      <c r="DL4106">
        <f>IFERROR(INDEX(Sheet2!$AU$2:$BM$600,QUOTIENT(ROW()-1,19)+1,MOD(ROW()-2,19)+1),NA())</f>
        <v>2.75</v>
      </c>
      <c r="DM4106" s="4" t="e">
        <f t="shared" si="287"/>
        <v>#N/A</v>
      </c>
      <c r="DN4106" t="e">
        <f t="shared" si="288"/>
        <v>#N/A</v>
      </c>
      <c r="DO4106" t="e">
        <f t="shared" si="289"/>
        <v>#N/A</v>
      </c>
      <c r="DP4106" s="3">
        <f t="shared" si="290"/>
        <v>11</v>
      </c>
      <c r="DQ4106" s="3"/>
    </row>
    <row r="4107" spans="7:121" x14ac:dyDescent="0.25">
      <c r="G4107"/>
      <c r="DI4107" s="4">
        <f>INDEX(Sheet2!A:A,QUOTIENT(ROW()-1,19)+2)</f>
        <v>41808</v>
      </c>
      <c r="DJ4107" s="4">
        <f>INDEX(Sheet2!C:C,QUOTIENT(ROW()-1,19)+2)</f>
        <v>42735</v>
      </c>
      <c r="DK4107" s="4" t="e">
        <f>IFERROR(INDEX(Sheet2!$AA$2:$AS$600,QUOTIENT(ROW()-1,19)+1,MOD(ROW()-2,19)+1),NA())</f>
        <v>#N/A</v>
      </c>
      <c r="DL4107" t="str">
        <f>IFERROR(INDEX(Sheet2!$AU$2:$BM$600,QUOTIENT(ROW()-1,19)+1,MOD(ROW()-2,19)+1),NA())</f>
        <v/>
      </c>
      <c r="DM4107" s="4" t="e">
        <f t="shared" si="287"/>
        <v>#N/A</v>
      </c>
      <c r="DN4107" t="e">
        <f t="shared" si="288"/>
        <v>#N/A</v>
      </c>
      <c r="DO4107" t="e">
        <f t="shared" si="289"/>
        <v>#N/A</v>
      </c>
      <c r="DP4107" s="3">
        <f t="shared" si="290"/>
        <v>11</v>
      </c>
      <c r="DQ4107" s="3"/>
    </row>
    <row r="4108" spans="7:121" x14ac:dyDescent="0.25">
      <c r="G4108"/>
      <c r="DI4108" s="4">
        <f>INDEX(Sheet2!A:A,QUOTIENT(ROW()-1,19)+2)</f>
        <v>41808</v>
      </c>
      <c r="DJ4108" s="4">
        <f>INDEX(Sheet2!C:C,QUOTIENT(ROW()-1,19)+2)</f>
        <v>42735</v>
      </c>
      <c r="DK4108" s="4" t="e">
        <f>IFERROR(INDEX(Sheet2!$AA$2:$AS$600,QUOTIENT(ROW()-1,19)+1,MOD(ROW()-2,19)+1),NA())</f>
        <v>#N/A</v>
      </c>
      <c r="DL4108" t="str">
        <f>IFERROR(INDEX(Sheet2!$AU$2:$BM$600,QUOTIENT(ROW()-1,19)+1,MOD(ROW()-2,19)+1),NA())</f>
        <v/>
      </c>
      <c r="DM4108" s="4" t="e">
        <f t="shared" si="287"/>
        <v>#N/A</v>
      </c>
      <c r="DN4108" t="e">
        <f t="shared" si="288"/>
        <v>#N/A</v>
      </c>
      <c r="DO4108" t="e">
        <f t="shared" si="289"/>
        <v>#N/A</v>
      </c>
      <c r="DP4108" s="3">
        <f t="shared" si="290"/>
        <v>11</v>
      </c>
      <c r="DQ4108" s="3"/>
    </row>
    <row r="4109" spans="7:121" x14ac:dyDescent="0.25">
      <c r="G4109"/>
      <c r="DI4109" s="4">
        <f>INDEX(Sheet2!A:A,QUOTIENT(ROW()-1,19)+2)</f>
        <v>41808</v>
      </c>
      <c r="DJ4109" s="4">
        <f>INDEX(Sheet2!C:C,QUOTIENT(ROW()-1,19)+2)</f>
        <v>42735</v>
      </c>
      <c r="DK4109" s="4" t="e">
        <f>IFERROR(INDEX(Sheet2!$AA$2:$AS$600,QUOTIENT(ROW()-1,19)+1,MOD(ROW()-2,19)+1),NA())</f>
        <v>#N/A</v>
      </c>
      <c r="DL4109" t="str">
        <f>IFERROR(INDEX(Sheet2!$AU$2:$BM$600,QUOTIENT(ROW()-1,19)+1,MOD(ROW()-2,19)+1),NA())</f>
        <v/>
      </c>
      <c r="DM4109" s="4" t="e">
        <f t="shared" si="287"/>
        <v>#N/A</v>
      </c>
      <c r="DN4109" t="e">
        <f t="shared" si="288"/>
        <v>#N/A</v>
      </c>
      <c r="DO4109" t="e">
        <f t="shared" si="289"/>
        <v>#N/A</v>
      </c>
      <c r="DP4109" s="3">
        <f t="shared" si="290"/>
        <v>11</v>
      </c>
      <c r="DQ4109" s="3"/>
    </row>
    <row r="4110" spans="7:121" x14ac:dyDescent="0.25">
      <c r="G4110"/>
      <c r="DI4110" s="4">
        <f>INDEX(Sheet2!A:A,QUOTIENT(ROW()-1,19)+2)</f>
        <v>41808</v>
      </c>
      <c r="DJ4110" s="4">
        <f>INDEX(Sheet2!C:C,QUOTIENT(ROW()-1,19)+2)</f>
        <v>42735</v>
      </c>
      <c r="DK4110" s="4" t="e">
        <f>IFERROR(INDEX(Sheet2!$AA$2:$AS$600,QUOTIENT(ROW()-1,19)+1,MOD(ROW()-2,19)+1),NA())</f>
        <v>#N/A</v>
      </c>
      <c r="DL4110" t="str">
        <f>IFERROR(INDEX(Sheet2!$AU$2:$BM$600,QUOTIENT(ROW()-1,19)+1,MOD(ROW()-2,19)+1),NA())</f>
        <v/>
      </c>
      <c r="DM4110" s="4" t="e">
        <f t="shared" si="287"/>
        <v>#N/A</v>
      </c>
      <c r="DN4110" t="e">
        <f t="shared" si="288"/>
        <v>#N/A</v>
      </c>
      <c r="DO4110" t="e">
        <f t="shared" si="289"/>
        <v>#N/A</v>
      </c>
      <c r="DP4110" s="3">
        <f t="shared" si="290"/>
        <v>11</v>
      </c>
      <c r="DQ4110" s="3"/>
    </row>
    <row r="4111" spans="7:121" x14ac:dyDescent="0.25">
      <c r="G4111"/>
      <c r="DI4111" s="4">
        <f>INDEX(Sheet2!A:A,QUOTIENT(ROW()-1,19)+2)</f>
        <v>41808</v>
      </c>
      <c r="DJ4111" s="4">
        <f>INDEX(Sheet2!C:C,QUOTIENT(ROW()-1,19)+2)</f>
        <v>42735</v>
      </c>
      <c r="DK4111" s="4" t="e">
        <f>IFERROR(INDEX(Sheet2!$AA$2:$AS$600,QUOTIENT(ROW()-1,19)+1,MOD(ROW()-2,19)+1),NA())</f>
        <v>#N/A</v>
      </c>
      <c r="DL4111" t="str">
        <f>IFERROR(INDEX(Sheet2!$AU$2:$BM$600,QUOTIENT(ROW()-1,19)+1,MOD(ROW()-2,19)+1),NA())</f>
        <v/>
      </c>
      <c r="DM4111" s="4" t="e">
        <f t="shared" si="287"/>
        <v>#N/A</v>
      </c>
      <c r="DN4111" t="e">
        <f t="shared" si="288"/>
        <v>#N/A</v>
      </c>
      <c r="DO4111" t="e">
        <f t="shared" si="289"/>
        <v>#N/A</v>
      </c>
      <c r="DP4111" s="3">
        <f t="shared" si="290"/>
        <v>11</v>
      </c>
      <c r="DQ4111" s="3"/>
    </row>
    <row r="4112" spans="7:121" x14ac:dyDescent="0.25">
      <c r="G4112"/>
      <c r="DI4112" s="4">
        <f>INDEX(Sheet2!A:A,QUOTIENT(ROW()-1,19)+2)</f>
        <v>41808</v>
      </c>
      <c r="DJ4112" s="4">
        <f>INDEX(Sheet2!C:C,QUOTIENT(ROW()-1,19)+2)</f>
        <v>42735</v>
      </c>
      <c r="DK4112" s="4" t="e">
        <f>IFERROR(INDEX(Sheet2!$AA$2:$AS$600,QUOTIENT(ROW()-1,19)+1,MOD(ROW()-2,19)+1),NA())</f>
        <v>#N/A</v>
      </c>
      <c r="DL4112" t="str">
        <f>IFERROR(INDEX(Sheet2!$AU$2:$BM$600,QUOTIENT(ROW()-1,19)+1,MOD(ROW()-2,19)+1),NA())</f>
        <v/>
      </c>
      <c r="DM4112" s="4" t="e">
        <f t="shared" si="287"/>
        <v>#N/A</v>
      </c>
      <c r="DN4112" t="e">
        <f t="shared" si="288"/>
        <v>#N/A</v>
      </c>
      <c r="DO4112" t="e">
        <f t="shared" si="289"/>
        <v>#N/A</v>
      </c>
      <c r="DP4112" s="3">
        <f t="shared" si="290"/>
        <v>11</v>
      </c>
      <c r="DQ4112" s="3"/>
    </row>
    <row r="4113" spans="7:121" x14ac:dyDescent="0.25">
      <c r="G4113"/>
      <c r="DI4113" s="4">
        <f>INDEX(Sheet2!A:A,QUOTIENT(ROW()-1,19)+2)</f>
        <v>41808</v>
      </c>
      <c r="DJ4113" s="4">
        <f>INDEX(Sheet2!C:C,QUOTIENT(ROW()-1,19)+2)</f>
        <v>42735</v>
      </c>
      <c r="DK4113" s="4" t="e">
        <f>IFERROR(INDEX(Sheet2!$AA$2:$AS$600,QUOTIENT(ROW()-1,19)+1,MOD(ROW()-2,19)+1),NA())</f>
        <v>#N/A</v>
      </c>
      <c r="DL4113" t="str">
        <f>IFERROR(INDEX(Sheet2!$AU$2:$BM$600,QUOTIENT(ROW()-1,19)+1,MOD(ROW()-2,19)+1),NA())</f>
        <v/>
      </c>
      <c r="DM4113" s="4" t="e">
        <f t="shared" si="287"/>
        <v>#N/A</v>
      </c>
      <c r="DN4113" t="e">
        <f t="shared" si="288"/>
        <v>#N/A</v>
      </c>
      <c r="DO4113" t="e">
        <f t="shared" si="289"/>
        <v>#N/A</v>
      </c>
      <c r="DP4113" s="3">
        <f t="shared" si="290"/>
        <v>11</v>
      </c>
      <c r="DQ4113" s="3"/>
    </row>
    <row r="4114" spans="7:121" x14ac:dyDescent="0.25">
      <c r="G4114"/>
      <c r="DI4114" s="4">
        <f>INDEX(Sheet2!A:A,QUOTIENT(ROW()-1,19)+2)</f>
        <v>41808</v>
      </c>
      <c r="DJ4114" s="4">
        <f>INDEX(Sheet2!C:C,QUOTIENT(ROW()-1,19)+2)</f>
        <v>42735</v>
      </c>
      <c r="DK4114" s="4" t="e">
        <f>IFERROR(INDEX(Sheet2!$AA$2:$AS$600,QUOTIENT(ROW()-1,19)+1,MOD(ROW()-2,19)+1),NA())</f>
        <v>#N/A</v>
      </c>
      <c r="DL4114" t="str">
        <f>IFERROR(INDEX(Sheet2!$AU$2:$BM$600,QUOTIENT(ROW()-1,19)+1,MOD(ROW()-2,19)+1),NA())</f>
        <v/>
      </c>
      <c r="DM4114" s="4" t="e">
        <f t="shared" si="287"/>
        <v>#N/A</v>
      </c>
      <c r="DN4114" t="e">
        <f t="shared" si="288"/>
        <v>#N/A</v>
      </c>
      <c r="DO4114" t="e">
        <f t="shared" si="289"/>
        <v>#N/A</v>
      </c>
      <c r="DP4114" s="3">
        <f t="shared" si="290"/>
        <v>11</v>
      </c>
      <c r="DQ4114" s="3"/>
    </row>
    <row r="4115" spans="7:121" x14ac:dyDescent="0.25">
      <c r="G4115"/>
      <c r="DI4115" s="4">
        <f>INDEX(Sheet2!A:A,QUOTIENT(ROW()-1,19)+2)</f>
        <v>41808</v>
      </c>
      <c r="DJ4115" s="4">
        <f>INDEX(Sheet2!C:C,QUOTIENT(ROW()-1,19)+2)</f>
        <v>42735</v>
      </c>
      <c r="DK4115" s="4" t="e">
        <f>IFERROR(INDEX(Sheet2!$AA$2:$AS$600,QUOTIENT(ROW()-1,19)+1,MOD(ROW()-2,19)+1),NA())</f>
        <v>#N/A</v>
      </c>
      <c r="DL4115" t="str">
        <f>IFERROR(INDEX(Sheet2!$AU$2:$BM$600,QUOTIENT(ROW()-1,19)+1,MOD(ROW()-2,19)+1),NA())</f>
        <v/>
      </c>
      <c r="DM4115" s="4" t="e">
        <f t="shared" si="287"/>
        <v>#N/A</v>
      </c>
      <c r="DN4115" t="e">
        <f t="shared" si="288"/>
        <v>#N/A</v>
      </c>
      <c r="DO4115" t="e">
        <f t="shared" si="289"/>
        <v>#N/A</v>
      </c>
      <c r="DP4115" s="3">
        <f t="shared" si="290"/>
        <v>11</v>
      </c>
      <c r="DQ4115" s="3"/>
    </row>
    <row r="4116" spans="7:121" x14ac:dyDescent="0.25">
      <c r="G4116"/>
      <c r="DI4116" s="4">
        <f>INDEX(Sheet2!A:A,QUOTIENT(ROW()-1,19)+2)</f>
        <v>41808</v>
      </c>
      <c r="DJ4116" s="4">
        <f>INDEX(Sheet2!C:C,QUOTIENT(ROW()-1,19)+2)</f>
        <v>42735</v>
      </c>
      <c r="DK4116" s="4" t="e">
        <f>IFERROR(INDEX(Sheet2!$AA$2:$AS$600,QUOTIENT(ROW()-1,19)+1,MOD(ROW()-2,19)+1),NA())</f>
        <v>#N/A</v>
      </c>
      <c r="DL4116" t="str">
        <f>IFERROR(INDEX(Sheet2!$AU$2:$BM$600,QUOTIENT(ROW()-1,19)+1,MOD(ROW()-2,19)+1),NA())</f>
        <v/>
      </c>
      <c r="DM4116" s="4" t="e">
        <f t="shared" si="287"/>
        <v>#N/A</v>
      </c>
      <c r="DN4116" t="e">
        <f t="shared" si="288"/>
        <v>#N/A</v>
      </c>
      <c r="DO4116" t="e">
        <f t="shared" si="289"/>
        <v>#N/A</v>
      </c>
      <c r="DP4116" s="3">
        <f t="shared" si="290"/>
        <v>11</v>
      </c>
      <c r="DQ4116" s="3"/>
    </row>
    <row r="4117" spans="7:121" x14ac:dyDescent="0.25">
      <c r="G4117"/>
      <c r="DI4117" s="4">
        <f>INDEX(Sheet2!A:A,QUOTIENT(ROW()-1,19)+2)</f>
        <v>41808</v>
      </c>
      <c r="DJ4117" s="4">
        <f>INDEX(Sheet2!C:C,QUOTIENT(ROW()-1,19)+2)</f>
        <v>42735</v>
      </c>
      <c r="DK4117" s="4" t="e">
        <f>IFERROR(INDEX(Sheet2!$AA$2:$AS$600,QUOTIENT(ROW()-1,19)+1,MOD(ROW()-2,19)+1),NA())</f>
        <v>#N/A</v>
      </c>
      <c r="DL4117" t="str">
        <f>IFERROR(INDEX(Sheet2!$AU$2:$BM$600,QUOTIENT(ROW()-1,19)+1,MOD(ROW()-2,19)+1),NA())</f>
        <v/>
      </c>
      <c r="DM4117" s="4" t="e">
        <f t="shared" si="287"/>
        <v>#N/A</v>
      </c>
      <c r="DN4117" t="e">
        <f t="shared" si="288"/>
        <v>#N/A</v>
      </c>
      <c r="DO4117" t="e">
        <f t="shared" si="289"/>
        <v>#N/A</v>
      </c>
      <c r="DP4117" s="3">
        <f t="shared" si="290"/>
        <v>11</v>
      </c>
      <c r="DQ4117" s="3"/>
    </row>
    <row r="4118" spans="7:121" x14ac:dyDescent="0.25">
      <c r="G4118"/>
      <c r="DI4118" s="4">
        <f>INDEX(Sheet2!A:A,QUOTIENT(ROW()-1,19)+2)</f>
        <v>41808</v>
      </c>
      <c r="DJ4118" s="4">
        <f>INDEX(Sheet2!C:C,QUOTIENT(ROW()-1,19)+2)</f>
        <v>42735</v>
      </c>
      <c r="DK4118" s="4" t="e">
        <f>IFERROR(INDEX(Sheet2!$AA$2:$AS$600,QUOTIENT(ROW()-1,19)+1,MOD(ROW()-2,19)+1),NA())</f>
        <v>#N/A</v>
      </c>
      <c r="DL4118" t="str">
        <f>IFERROR(INDEX(Sheet2!$AU$2:$BM$600,QUOTIENT(ROW()-1,19)+1,MOD(ROW()-2,19)+1),NA())</f>
        <v/>
      </c>
      <c r="DM4118" s="4" t="e">
        <f t="shared" si="287"/>
        <v>#N/A</v>
      </c>
      <c r="DN4118" t="e">
        <f t="shared" si="288"/>
        <v>#N/A</v>
      </c>
      <c r="DO4118" t="e">
        <f t="shared" si="289"/>
        <v>#N/A</v>
      </c>
      <c r="DP4118" s="3">
        <f t="shared" si="290"/>
        <v>11</v>
      </c>
      <c r="DQ4118" s="3"/>
    </row>
    <row r="4119" spans="7:121" x14ac:dyDescent="0.25">
      <c r="G4119"/>
      <c r="DI4119" s="4">
        <f>INDEX(Sheet2!A:A,QUOTIENT(ROW()-1,19)+2)</f>
        <v>41808</v>
      </c>
      <c r="DJ4119" s="4">
        <f>INDEX(Sheet2!C:C,QUOTIENT(ROW()-1,19)+2)</f>
        <v>42735</v>
      </c>
      <c r="DK4119" s="4" t="e">
        <f>IFERROR(INDEX(Sheet2!$AA$2:$AS$600,QUOTIENT(ROW()-1,19)+1,MOD(ROW()-2,19)+1),NA())</f>
        <v>#N/A</v>
      </c>
      <c r="DL4119" t="str">
        <f>IFERROR(INDEX(Sheet2!$AU$2:$BM$600,QUOTIENT(ROW()-1,19)+1,MOD(ROW()-2,19)+1),NA())</f>
        <v/>
      </c>
      <c r="DM4119" s="4" t="e">
        <f t="shared" si="287"/>
        <v>#N/A</v>
      </c>
      <c r="DN4119" t="e">
        <f t="shared" si="288"/>
        <v>#N/A</v>
      </c>
      <c r="DO4119" t="e">
        <f t="shared" si="289"/>
        <v>#N/A</v>
      </c>
      <c r="DP4119" s="3">
        <f t="shared" si="290"/>
        <v>11</v>
      </c>
      <c r="DQ4119" s="3"/>
    </row>
    <row r="4120" spans="7:121" x14ac:dyDescent="0.25">
      <c r="G4120"/>
      <c r="DI4120" s="4">
        <f>INDEX(Sheet2!A:A,QUOTIENT(ROW()-1,19)+2)</f>
        <v>41808</v>
      </c>
      <c r="DJ4120" s="4">
        <f>INDEX(Sheet2!C:C,QUOTIENT(ROW()-1,19)+2)</f>
        <v>42735</v>
      </c>
      <c r="DK4120" s="4" t="e">
        <f>IFERROR(INDEX(Sheet2!$AA$2:$AS$600,QUOTIENT(ROW()-1,19)+1,MOD(ROW()-2,19)+1),NA())</f>
        <v>#N/A</v>
      </c>
      <c r="DL4120" t="str">
        <f>IFERROR(INDEX(Sheet2!$AU$2:$BM$600,QUOTIENT(ROW()-1,19)+1,MOD(ROW()-2,19)+1),NA())</f>
        <v/>
      </c>
      <c r="DM4120" s="4" t="e">
        <f t="shared" si="287"/>
        <v>#N/A</v>
      </c>
      <c r="DN4120" t="e">
        <f t="shared" si="288"/>
        <v>#N/A</v>
      </c>
      <c r="DO4120" t="e">
        <f t="shared" si="289"/>
        <v>#N/A</v>
      </c>
      <c r="DP4120" s="3">
        <f t="shared" si="290"/>
        <v>11</v>
      </c>
      <c r="DQ4120" s="3"/>
    </row>
    <row r="4121" spans="7:121" x14ac:dyDescent="0.25">
      <c r="G4121"/>
      <c r="DI4121" s="4">
        <f>INDEX(Sheet2!A:A,QUOTIENT(ROW()-1,19)+2)</f>
        <v>41808</v>
      </c>
      <c r="DJ4121" s="4">
        <f>INDEX(Sheet2!C:C,QUOTIENT(ROW()-1,19)+2)</f>
        <v>42735</v>
      </c>
      <c r="DK4121" s="4" t="e">
        <f>IFERROR(INDEX(Sheet2!$AA$2:$AS$600,QUOTIENT(ROW()-1,19)+1,MOD(ROW()-2,19)+1),NA())</f>
        <v>#N/A</v>
      </c>
      <c r="DL4121" t="str">
        <f>IFERROR(INDEX(Sheet2!$AU$2:$BM$600,QUOTIENT(ROW()-1,19)+1,MOD(ROW()-2,19)+1),NA())</f>
        <v/>
      </c>
      <c r="DM4121" s="4" t="e">
        <f t="shared" si="287"/>
        <v>#N/A</v>
      </c>
      <c r="DN4121" t="e">
        <f t="shared" si="288"/>
        <v>#N/A</v>
      </c>
      <c r="DO4121" t="e">
        <f t="shared" si="289"/>
        <v>#N/A</v>
      </c>
      <c r="DP4121" s="3">
        <f t="shared" si="290"/>
        <v>11</v>
      </c>
      <c r="DQ4121" s="3"/>
    </row>
    <row r="4122" spans="7:121" x14ac:dyDescent="0.25">
      <c r="G4122"/>
      <c r="DI4122" s="4">
        <f>INDEX(Sheet2!A:A,QUOTIENT(ROW()-1,19)+2)</f>
        <v>41808</v>
      </c>
      <c r="DJ4122" s="4">
        <f>INDEX(Sheet2!C:C,QUOTIENT(ROW()-1,19)+2)</f>
        <v>42735</v>
      </c>
      <c r="DK4122" s="4" t="e">
        <f>IFERROR(INDEX(Sheet2!$AA$2:$AS$600,QUOTIENT(ROW()-1,19)+1,MOD(ROW()-2,19)+1),NA())</f>
        <v>#N/A</v>
      </c>
      <c r="DL4122" t="str">
        <f>IFERROR(INDEX(Sheet2!$AU$2:$BM$600,QUOTIENT(ROW()-1,19)+1,MOD(ROW()-2,19)+1),NA())</f>
        <v/>
      </c>
      <c r="DM4122" s="4" t="e">
        <f t="shared" si="287"/>
        <v>#N/A</v>
      </c>
      <c r="DN4122" t="e">
        <f t="shared" si="288"/>
        <v>#N/A</v>
      </c>
      <c r="DO4122" t="e">
        <f t="shared" si="289"/>
        <v>#N/A</v>
      </c>
      <c r="DP4122" s="3">
        <f t="shared" si="290"/>
        <v>11</v>
      </c>
      <c r="DQ4122" s="3"/>
    </row>
    <row r="4123" spans="7:121" x14ac:dyDescent="0.25">
      <c r="G4123"/>
      <c r="DI4123" s="4">
        <f>INDEX(Sheet2!A:A,QUOTIENT(ROW()-1,19)+2)</f>
        <v>41808</v>
      </c>
      <c r="DJ4123" s="4">
        <f>INDEX(Sheet2!C:C,QUOTIENT(ROW()-1,19)+2)</f>
        <v>42735</v>
      </c>
      <c r="DK4123" s="4" t="e">
        <f>IFERROR(INDEX(Sheet2!$AA$2:$AS$600,QUOTIENT(ROW()-1,19)+1,MOD(ROW()-2,19)+1),NA())</f>
        <v>#N/A</v>
      </c>
      <c r="DL4123" t="str">
        <f>IFERROR(INDEX(Sheet2!$AU$2:$BM$600,QUOTIENT(ROW()-1,19)+1,MOD(ROW()-2,19)+1),NA())</f>
        <v/>
      </c>
      <c r="DM4123" s="4" t="e">
        <f t="shared" si="287"/>
        <v>#N/A</v>
      </c>
      <c r="DN4123" t="e">
        <f t="shared" si="288"/>
        <v>#N/A</v>
      </c>
      <c r="DO4123" t="e">
        <f t="shared" si="289"/>
        <v>#N/A</v>
      </c>
      <c r="DP4123" s="3">
        <f t="shared" si="290"/>
        <v>11</v>
      </c>
      <c r="DQ4123" s="3"/>
    </row>
    <row r="4124" spans="7:121" x14ac:dyDescent="0.25">
      <c r="G4124"/>
      <c r="DI4124" s="4">
        <f>INDEX(Sheet2!A:A,QUOTIENT(ROW()-1,19)+2)</f>
        <v>41808</v>
      </c>
      <c r="DJ4124" s="4">
        <f>INDEX(Sheet2!C:C,QUOTIENT(ROW()-1,19)+2)</f>
        <v>42735</v>
      </c>
      <c r="DK4124" s="4" t="e">
        <f>IFERROR(INDEX(Sheet2!$AA$2:$AS$600,QUOTIENT(ROW()-1,19)+1,MOD(ROW()-2,19)+1),NA())</f>
        <v>#N/A</v>
      </c>
      <c r="DL4124" t="str">
        <f>IFERROR(INDEX(Sheet2!$AU$2:$BM$600,QUOTIENT(ROW()-1,19)+1,MOD(ROW()-2,19)+1),NA())</f>
        <v/>
      </c>
      <c r="DM4124" s="4" t="e">
        <f t="shared" si="287"/>
        <v>#N/A</v>
      </c>
      <c r="DN4124" t="e">
        <f t="shared" si="288"/>
        <v>#N/A</v>
      </c>
      <c r="DO4124" t="e">
        <f t="shared" si="289"/>
        <v>#N/A</v>
      </c>
      <c r="DP4124" s="3">
        <f t="shared" si="290"/>
        <v>11</v>
      </c>
      <c r="DQ4124" s="3"/>
    </row>
    <row r="4125" spans="7:121" x14ac:dyDescent="0.25">
      <c r="G4125"/>
      <c r="DI4125" s="4">
        <f>INDEX(Sheet2!A:A,QUOTIENT(ROW()-1,19)+2)</f>
        <v>41808</v>
      </c>
      <c r="DJ4125" s="4">
        <f>INDEX(Sheet2!C:C,QUOTIENT(ROW()-1,19)+2)</f>
        <v>42735</v>
      </c>
      <c r="DK4125" s="4">
        <f>IFERROR(INDEX(Sheet2!$AA$2:$AS$600,QUOTIENT(ROW()-1,19)+1,MOD(ROW()-2,19)+1),NA())</f>
        <v>42724.962500000001</v>
      </c>
      <c r="DL4125">
        <f>IFERROR(INDEX(Sheet2!$AU$2:$BM$600,QUOTIENT(ROW()-1,19)+1,MOD(ROW()-2,19)+1),NA())</f>
        <v>3</v>
      </c>
      <c r="DM4125" s="4" t="e">
        <f t="shared" si="287"/>
        <v>#N/A</v>
      </c>
      <c r="DN4125" t="e">
        <f t="shared" si="288"/>
        <v>#N/A</v>
      </c>
      <c r="DO4125" t="e">
        <f t="shared" si="289"/>
        <v>#N/A</v>
      </c>
      <c r="DP4125" s="3">
        <f t="shared" si="290"/>
        <v>12</v>
      </c>
      <c r="DQ4125" s="3"/>
    </row>
    <row r="4126" spans="7:121" x14ac:dyDescent="0.25">
      <c r="G4126"/>
      <c r="DI4126" s="4">
        <f>INDEX(Sheet2!A:A,QUOTIENT(ROW()-1,19)+2)</f>
        <v>41808</v>
      </c>
      <c r="DJ4126" s="4">
        <f>INDEX(Sheet2!C:C,QUOTIENT(ROW()-1,19)+2)</f>
        <v>42735</v>
      </c>
      <c r="DK4126" s="4">
        <f>IFERROR(INDEX(Sheet2!$AA$2:$AS$600,QUOTIENT(ROW()-1,19)+1,MOD(ROW()-2,19)+1),NA())</f>
        <v>42745.037500000006</v>
      </c>
      <c r="DL4126">
        <f>IFERROR(INDEX(Sheet2!$AU$2:$BM$600,QUOTIENT(ROW()-1,19)+1,MOD(ROW()-2,19)+1),NA())</f>
        <v>3</v>
      </c>
      <c r="DM4126" s="4" t="e">
        <f t="shared" si="287"/>
        <v>#N/A</v>
      </c>
      <c r="DN4126" t="e">
        <f t="shared" si="288"/>
        <v>#N/A</v>
      </c>
      <c r="DO4126" t="e">
        <f t="shared" si="289"/>
        <v>#N/A</v>
      </c>
      <c r="DP4126" s="3">
        <f t="shared" si="290"/>
        <v>13</v>
      </c>
      <c r="DQ4126" s="3"/>
    </row>
    <row r="4127" spans="7:121" x14ac:dyDescent="0.25">
      <c r="G4127"/>
      <c r="DI4127" s="4">
        <f>INDEX(Sheet2!A:A,QUOTIENT(ROW()-1,19)+2)</f>
        <v>41808</v>
      </c>
      <c r="DJ4127" s="4">
        <f>INDEX(Sheet2!C:C,QUOTIENT(ROW()-1,19)+2)</f>
        <v>42735</v>
      </c>
      <c r="DK4127" s="4" t="e">
        <f>IFERROR(INDEX(Sheet2!$AA$2:$AS$600,QUOTIENT(ROW()-1,19)+1,MOD(ROW()-2,19)+1),NA())</f>
        <v>#N/A</v>
      </c>
      <c r="DL4127" t="str">
        <f>IFERROR(INDEX(Sheet2!$AU$2:$BM$600,QUOTIENT(ROW()-1,19)+1,MOD(ROW()-2,19)+1),NA())</f>
        <v/>
      </c>
      <c r="DM4127" s="4" t="e">
        <f t="shared" si="287"/>
        <v>#N/A</v>
      </c>
      <c r="DN4127" t="e">
        <f t="shared" si="288"/>
        <v>#N/A</v>
      </c>
      <c r="DO4127" t="e">
        <f t="shared" si="289"/>
        <v>#N/A</v>
      </c>
      <c r="DP4127" s="3">
        <f t="shared" si="290"/>
        <v>13</v>
      </c>
      <c r="DQ4127" s="3"/>
    </row>
    <row r="4128" spans="7:121" x14ac:dyDescent="0.25">
      <c r="G4128"/>
      <c r="DI4128" s="4">
        <f>INDEX(Sheet2!A:A,QUOTIENT(ROW()-1,19)+2)</f>
        <v>41808</v>
      </c>
      <c r="DJ4128" s="4">
        <f>INDEX(Sheet2!C:C,QUOTIENT(ROW()-1,19)+2)</f>
        <v>42735</v>
      </c>
      <c r="DK4128" s="4" t="e">
        <f>IFERROR(INDEX(Sheet2!$AA$2:$AS$600,QUOTIENT(ROW()-1,19)+1,MOD(ROW()-2,19)+1),NA())</f>
        <v>#N/A</v>
      </c>
      <c r="DL4128" t="str">
        <f>IFERROR(INDEX(Sheet2!$AU$2:$BM$600,QUOTIENT(ROW()-1,19)+1,MOD(ROW()-2,19)+1),NA())</f>
        <v/>
      </c>
      <c r="DM4128" s="4" t="e">
        <f t="shared" si="287"/>
        <v>#N/A</v>
      </c>
      <c r="DN4128" t="e">
        <f t="shared" si="288"/>
        <v>#N/A</v>
      </c>
      <c r="DO4128" t="e">
        <f t="shared" si="289"/>
        <v>#N/A</v>
      </c>
      <c r="DP4128" s="3">
        <f t="shared" si="290"/>
        <v>13</v>
      </c>
      <c r="DQ4128" s="3"/>
    </row>
    <row r="4129" spans="7:121" x14ac:dyDescent="0.25">
      <c r="G4129"/>
      <c r="DI4129" s="4">
        <f>INDEX(Sheet2!A:A,QUOTIENT(ROW()-1,19)+2)</f>
        <v>41808</v>
      </c>
      <c r="DJ4129" s="4">
        <f>INDEX(Sheet2!C:C,QUOTIENT(ROW()-1,19)+2)</f>
        <v>42735</v>
      </c>
      <c r="DK4129" s="4" t="e">
        <f>IFERROR(INDEX(Sheet2!$AA$2:$AS$600,QUOTIENT(ROW()-1,19)+1,MOD(ROW()-2,19)+1),NA())</f>
        <v>#N/A</v>
      </c>
      <c r="DL4129" t="str">
        <f>IFERROR(INDEX(Sheet2!$AU$2:$BM$600,QUOTIENT(ROW()-1,19)+1,MOD(ROW()-2,19)+1),NA())</f>
        <v/>
      </c>
      <c r="DM4129" s="4" t="e">
        <f t="shared" si="287"/>
        <v>#N/A</v>
      </c>
      <c r="DN4129" t="e">
        <f t="shared" si="288"/>
        <v>#N/A</v>
      </c>
      <c r="DO4129" t="e">
        <f t="shared" si="289"/>
        <v>#N/A</v>
      </c>
      <c r="DP4129" s="3">
        <f t="shared" si="290"/>
        <v>13</v>
      </c>
      <c r="DQ4129" s="3"/>
    </row>
    <row r="4130" spans="7:121" x14ac:dyDescent="0.25">
      <c r="G4130"/>
      <c r="DI4130" s="4">
        <f>INDEX(Sheet2!A:A,QUOTIENT(ROW()-1,19)+2)</f>
        <v>41808</v>
      </c>
      <c r="DJ4130" s="4">
        <f>INDEX(Sheet2!C:C,QUOTIENT(ROW()-1,19)+2)</f>
        <v>42735</v>
      </c>
      <c r="DK4130" s="4" t="e">
        <f>IFERROR(INDEX(Sheet2!$AA$2:$AS$600,QUOTIENT(ROW()-1,19)+1,MOD(ROW()-2,19)+1),NA())</f>
        <v>#N/A</v>
      </c>
      <c r="DL4130" t="str">
        <f>IFERROR(INDEX(Sheet2!$AU$2:$BM$600,QUOTIENT(ROW()-1,19)+1,MOD(ROW()-2,19)+1),NA())</f>
        <v/>
      </c>
      <c r="DM4130" s="4" t="e">
        <f t="shared" si="287"/>
        <v>#N/A</v>
      </c>
      <c r="DN4130" t="e">
        <f t="shared" si="288"/>
        <v>#N/A</v>
      </c>
      <c r="DO4130" t="e">
        <f t="shared" si="289"/>
        <v>#N/A</v>
      </c>
      <c r="DP4130" s="3">
        <f t="shared" si="290"/>
        <v>13</v>
      </c>
      <c r="DQ4130" s="3"/>
    </row>
    <row r="4131" spans="7:121" x14ac:dyDescent="0.25">
      <c r="G4131"/>
      <c r="DI4131" s="4">
        <f>INDEX(Sheet2!A:A,QUOTIENT(ROW()-1,19)+2)</f>
        <v>41808</v>
      </c>
      <c r="DJ4131" s="4">
        <f>INDEX(Sheet2!C:C,QUOTIENT(ROW()-1,19)+2)</f>
        <v>42735</v>
      </c>
      <c r="DK4131" s="4" t="e">
        <f>IFERROR(INDEX(Sheet2!$AA$2:$AS$600,QUOTIENT(ROW()-1,19)+1,MOD(ROW()-2,19)+1),NA())</f>
        <v>#N/A</v>
      </c>
      <c r="DL4131" t="str">
        <f>IFERROR(INDEX(Sheet2!$AU$2:$BM$600,QUOTIENT(ROW()-1,19)+1,MOD(ROW()-2,19)+1),NA())</f>
        <v/>
      </c>
      <c r="DM4131" s="4" t="e">
        <f t="shared" si="287"/>
        <v>#N/A</v>
      </c>
      <c r="DN4131" t="e">
        <f t="shared" si="288"/>
        <v>#N/A</v>
      </c>
      <c r="DO4131" t="e">
        <f t="shared" si="289"/>
        <v>#N/A</v>
      </c>
      <c r="DP4131" s="3">
        <f t="shared" si="290"/>
        <v>13</v>
      </c>
      <c r="DQ4131" s="3"/>
    </row>
    <row r="4132" spans="7:121" x14ac:dyDescent="0.25">
      <c r="G4132"/>
      <c r="DI4132" s="4">
        <f>INDEX(Sheet2!A:A,QUOTIENT(ROW()-1,19)+2)</f>
        <v>41808</v>
      </c>
      <c r="DJ4132" s="4">
        <f>INDEX(Sheet2!C:C,QUOTIENT(ROW()-1,19)+2)</f>
        <v>42735</v>
      </c>
      <c r="DK4132" s="4" t="e">
        <f>IFERROR(INDEX(Sheet2!$AA$2:$AS$600,QUOTIENT(ROW()-1,19)+1,MOD(ROW()-2,19)+1),NA())</f>
        <v>#N/A</v>
      </c>
      <c r="DL4132" t="str">
        <f>IFERROR(INDEX(Sheet2!$AU$2:$BM$600,QUOTIENT(ROW()-1,19)+1,MOD(ROW()-2,19)+1),NA())</f>
        <v/>
      </c>
      <c r="DM4132" s="4" t="e">
        <f t="shared" si="287"/>
        <v>#N/A</v>
      </c>
      <c r="DN4132" t="e">
        <f t="shared" si="288"/>
        <v>#N/A</v>
      </c>
      <c r="DO4132" t="e">
        <f t="shared" si="289"/>
        <v>#N/A</v>
      </c>
      <c r="DP4132" s="3">
        <f t="shared" si="290"/>
        <v>13</v>
      </c>
      <c r="DQ4132" s="3"/>
    </row>
    <row r="4133" spans="7:121" x14ac:dyDescent="0.25">
      <c r="G4133"/>
      <c r="DI4133" s="4">
        <f>INDEX(Sheet2!A:A,QUOTIENT(ROW()-1,19)+2)</f>
        <v>41808</v>
      </c>
      <c r="DJ4133" s="4">
        <f>INDEX(Sheet2!C:C,QUOTIENT(ROW()-1,19)+2)</f>
        <v>42735</v>
      </c>
      <c r="DK4133" s="4" t="e">
        <f>IFERROR(INDEX(Sheet2!$AA$2:$AS$600,QUOTIENT(ROW()-1,19)+1,MOD(ROW()-2,19)+1),NA())</f>
        <v>#N/A</v>
      </c>
      <c r="DL4133" t="str">
        <f>IFERROR(INDEX(Sheet2!$AU$2:$BM$600,QUOTIENT(ROW()-1,19)+1,MOD(ROW()-2,19)+1),NA())</f>
        <v/>
      </c>
      <c r="DM4133" s="4" t="e">
        <f t="shared" si="287"/>
        <v>#N/A</v>
      </c>
      <c r="DN4133" t="e">
        <f t="shared" si="288"/>
        <v>#N/A</v>
      </c>
      <c r="DO4133" t="e">
        <f t="shared" si="289"/>
        <v>#N/A</v>
      </c>
      <c r="DP4133" s="3">
        <f t="shared" si="290"/>
        <v>13</v>
      </c>
      <c r="DQ4133" s="3"/>
    </row>
    <row r="4134" spans="7:121" x14ac:dyDescent="0.25">
      <c r="G4134"/>
      <c r="DI4134" s="4">
        <f>INDEX(Sheet2!A:A,QUOTIENT(ROW()-1,19)+2)</f>
        <v>41808</v>
      </c>
      <c r="DJ4134" s="4">
        <f>INDEX(Sheet2!C:C,QUOTIENT(ROW()-1,19)+2)</f>
        <v>42735</v>
      </c>
      <c r="DK4134" s="4" t="e">
        <f>IFERROR(INDEX(Sheet2!$AA$2:$AS$600,QUOTIENT(ROW()-1,19)+1,MOD(ROW()-2,19)+1),NA())</f>
        <v>#N/A</v>
      </c>
      <c r="DL4134" t="str">
        <f>IFERROR(INDEX(Sheet2!$AU$2:$BM$600,QUOTIENT(ROW()-1,19)+1,MOD(ROW()-2,19)+1),NA())</f>
        <v/>
      </c>
      <c r="DM4134" s="4" t="e">
        <f t="shared" si="287"/>
        <v>#N/A</v>
      </c>
      <c r="DN4134" t="e">
        <f t="shared" si="288"/>
        <v>#N/A</v>
      </c>
      <c r="DO4134" t="e">
        <f t="shared" si="289"/>
        <v>#N/A</v>
      </c>
      <c r="DP4134" s="3">
        <f t="shared" si="290"/>
        <v>13</v>
      </c>
      <c r="DQ4134" s="3"/>
    </row>
    <row r="4135" spans="7:121" x14ac:dyDescent="0.25">
      <c r="G4135"/>
      <c r="DI4135" s="4">
        <f>INDEX(Sheet2!A:A,QUOTIENT(ROW()-1,19)+2)</f>
        <v>41808</v>
      </c>
      <c r="DJ4135" s="4">
        <f>INDEX(Sheet2!C:C,QUOTIENT(ROW()-1,19)+2)</f>
        <v>42735</v>
      </c>
      <c r="DK4135" s="4" t="e">
        <f>IFERROR(INDEX(Sheet2!$AA$2:$AS$600,QUOTIENT(ROW()-1,19)+1,MOD(ROW()-2,19)+1),NA())</f>
        <v>#N/A</v>
      </c>
      <c r="DL4135" t="str">
        <f>IFERROR(INDEX(Sheet2!$AU$2:$BM$600,QUOTIENT(ROW()-1,19)+1,MOD(ROW()-2,19)+1),NA())</f>
        <v/>
      </c>
      <c r="DM4135" s="4" t="e">
        <f t="shared" si="287"/>
        <v>#N/A</v>
      </c>
      <c r="DN4135" t="e">
        <f t="shared" si="288"/>
        <v>#N/A</v>
      </c>
      <c r="DO4135" t="e">
        <f t="shared" si="289"/>
        <v>#N/A</v>
      </c>
      <c r="DP4135" s="3">
        <f t="shared" si="290"/>
        <v>13</v>
      </c>
      <c r="DQ4135" s="3"/>
    </row>
    <row r="4136" spans="7:121" x14ac:dyDescent="0.25">
      <c r="G4136"/>
      <c r="DI4136" s="4">
        <f>INDEX(Sheet2!A:A,QUOTIENT(ROW()-1,19)+2)</f>
        <v>41808</v>
      </c>
      <c r="DJ4136" s="4">
        <f>INDEX(Sheet2!C:C,QUOTIENT(ROW()-1,19)+2)</f>
        <v>42735</v>
      </c>
      <c r="DK4136" s="4" t="e">
        <f>IFERROR(INDEX(Sheet2!$AA$2:$AS$600,QUOTIENT(ROW()-1,19)+1,MOD(ROW()-2,19)+1),NA())</f>
        <v>#N/A</v>
      </c>
      <c r="DL4136" t="str">
        <f>IFERROR(INDEX(Sheet2!$AU$2:$BM$600,QUOTIENT(ROW()-1,19)+1,MOD(ROW()-2,19)+1),NA())</f>
        <v/>
      </c>
      <c r="DM4136" s="4" t="e">
        <f t="shared" si="287"/>
        <v>#N/A</v>
      </c>
      <c r="DN4136" t="e">
        <f t="shared" si="288"/>
        <v>#N/A</v>
      </c>
      <c r="DO4136" t="e">
        <f t="shared" si="289"/>
        <v>#N/A</v>
      </c>
      <c r="DP4136" s="3">
        <f t="shared" si="290"/>
        <v>13</v>
      </c>
      <c r="DQ4136" s="3"/>
    </row>
    <row r="4137" spans="7:121" x14ac:dyDescent="0.25">
      <c r="G4137"/>
      <c r="DI4137" s="4">
        <f>INDEX(Sheet2!A:A,QUOTIENT(ROW()-1,19)+2)</f>
        <v>41808</v>
      </c>
      <c r="DJ4137" s="4">
        <f>INDEX(Sheet2!C:C,QUOTIENT(ROW()-1,19)+2)</f>
        <v>42735</v>
      </c>
      <c r="DK4137" s="4" t="e">
        <f>IFERROR(INDEX(Sheet2!$AA$2:$AS$600,QUOTIENT(ROW()-1,19)+1,MOD(ROW()-2,19)+1),NA())</f>
        <v>#N/A</v>
      </c>
      <c r="DL4137" t="str">
        <f>IFERROR(INDEX(Sheet2!$AU$2:$BM$600,QUOTIENT(ROW()-1,19)+1,MOD(ROW()-2,19)+1),NA())</f>
        <v/>
      </c>
      <c r="DM4137" s="4" t="e">
        <f t="shared" si="287"/>
        <v>#N/A</v>
      </c>
      <c r="DN4137" t="e">
        <f t="shared" si="288"/>
        <v>#N/A</v>
      </c>
      <c r="DO4137" t="e">
        <f t="shared" si="289"/>
        <v>#N/A</v>
      </c>
      <c r="DP4137" s="3">
        <f t="shared" si="290"/>
        <v>13</v>
      </c>
      <c r="DQ4137" s="3"/>
    </row>
    <row r="4138" spans="7:121" x14ac:dyDescent="0.25">
      <c r="G4138"/>
      <c r="DI4138" s="4">
        <f>INDEX(Sheet2!A:A,QUOTIENT(ROW()-1,19)+2)</f>
        <v>41808</v>
      </c>
      <c r="DJ4138" s="4">
        <f>INDEX(Sheet2!C:C,QUOTIENT(ROW()-1,19)+2)</f>
        <v>42735</v>
      </c>
      <c r="DK4138" s="4" t="e">
        <f>IFERROR(INDEX(Sheet2!$AA$2:$AS$600,QUOTIENT(ROW()-1,19)+1,MOD(ROW()-2,19)+1),NA())</f>
        <v>#N/A</v>
      </c>
      <c r="DL4138" t="str">
        <f>IFERROR(INDEX(Sheet2!$AU$2:$BM$600,QUOTIENT(ROW()-1,19)+1,MOD(ROW()-2,19)+1),NA())</f>
        <v/>
      </c>
      <c r="DM4138" s="4" t="e">
        <f t="shared" si="287"/>
        <v>#N/A</v>
      </c>
      <c r="DN4138" t="e">
        <f t="shared" si="288"/>
        <v>#N/A</v>
      </c>
      <c r="DO4138" t="e">
        <f t="shared" si="289"/>
        <v>#N/A</v>
      </c>
      <c r="DP4138" s="3">
        <f t="shared" si="290"/>
        <v>13</v>
      </c>
      <c r="DQ4138" s="3"/>
    </row>
    <row r="4139" spans="7:121" x14ac:dyDescent="0.25">
      <c r="G4139"/>
      <c r="DI4139" s="4">
        <f>INDEX(Sheet2!A:A,QUOTIENT(ROW()-1,19)+2)</f>
        <v>41808</v>
      </c>
      <c r="DJ4139" s="4">
        <f>INDEX(Sheet2!C:C,QUOTIENT(ROW()-1,19)+2)</f>
        <v>42735</v>
      </c>
      <c r="DK4139" s="4" t="e">
        <f>IFERROR(INDEX(Sheet2!$AA$2:$AS$600,QUOTIENT(ROW()-1,19)+1,MOD(ROW()-2,19)+1),NA())</f>
        <v>#N/A</v>
      </c>
      <c r="DL4139" t="str">
        <f>IFERROR(INDEX(Sheet2!$AU$2:$BM$600,QUOTIENT(ROW()-1,19)+1,MOD(ROW()-2,19)+1),NA())</f>
        <v/>
      </c>
      <c r="DM4139" s="4" t="e">
        <f t="shared" si="287"/>
        <v>#N/A</v>
      </c>
      <c r="DN4139" t="e">
        <f t="shared" si="288"/>
        <v>#N/A</v>
      </c>
      <c r="DO4139" t="e">
        <f t="shared" si="289"/>
        <v>#N/A</v>
      </c>
      <c r="DP4139" s="3">
        <f t="shared" si="290"/>
        <v>13</v>
      </c>
      <c r="DQ4139" s="3"/>
    </row>
    <row r="4140" spans="7:121" x14ac:dyDescent="0.25">
      <c r="G4140"/>
      <c r="DI4140" s="4">
        <f>INDEX(Sheet2!A:A,QUOTIENT(ROW()-1,19)+2)</f>
        <v>41808</v>
      </c>
      <c r="DJ4140" s="4">
        <f>INDEX(Sheet2!C:C,QUOTIENT(ROW()-1,19)+2)</f>
        <v>42735</v>
      </c>
      <c r="DK4140" s="4" t="e">
        <f>IFERROR(INDEX(Sheet2!$AA$2:$AS$600,QUOTIENT(ROW()-1,19)+1,MOD(ROW()-2,19)+1),NA())</f>
        <v>#N/A</v>
      </c>
      <c r="DL4140" t="str">
        <f>IFERROR(INDEX(Sheet2!$AU$2:$BM$600,QUOTIENT(ROW()-1,19)+1,MOD(ROW()-2,19)+1),NA())</f>
        <v/>
      </c>
      <c r="DM4140" s="4" t="e">
        <f t="shared" si="287"/>
        <v>#N/A</v>
      </c>
      <c r="DN4140" t="e">
        <f t="shared" si="288"/>
        <v>#N/A</v>
      </c>
      <c r="DO4140" t="e">
        <f t="shared" si="289"/>
        <v>#N/A</v>
      </c>
      <c r="DP4140" s="3">
        <f t="shared" si="290"/>
        <v>13</v>
      </c>
      <c r="DQ4140" s="3"/>
    </row>
    <row r="4141" spans="7:121" x14ac:dyDescent="0.25">
      <c r="G4141"/>
      <c r="DI4141" s="4">
        <f>INDEX(Sheet2!A:A,QUOTIENT(ROW()-1,19)+2)</f>
        <v>41808</v>
      </c>
      <c r="DJ4141" s="4">
        <f>INDEX(Sheet2!C:C,QUOTIENT(ROW()-1,19)+2)</f>
        <v>42735</v>
      </c>
      <c r="DK4141" s="4" t="e">
        <f>IFERROR(INDEX(Sheet2!$AA$2:$AS$600,QUOTIENT(ROW()-1,19)+1,MOD(ROW()-2,19)+1),NA())</f>
        <v>#N/A</v>
      </c>
      <c r="DL4141" t="str">
        <f>IFERROR(INDEX(Sheet2!$AU$2:$BM$600,QUOTIENT(ROW()-1,19)+1,MOD(ROW()-2,19)+1),NA())</f>
        <v/>
      </c>
      <c r="DM4141" s="4" t="e">
        <f t="shared" si="287"/>
        <v>#N/A</v>
      </c>
      <c r="DN4141" t="e">
        <f t="shared" si="288"/>
        <v>#N/A</v>
      </c>
      <c r="DO4141" t="e">
        <f t="shared" si="289"/>
        <v>#N/A</v>
      </c>
      <c r="DP4141" s="3">
        <f t="shared" si="290"/>
        <v>13</v>
      </c>
      <c r="DQ4141" s="3"/>
    </row>
    <row r="4142" spans="7:121" x14ac:dyDescent="0.25">
      <c r="G4142"/>
      <c r="DI4142" s="4">
        <f>INDEX(Sheet2!A:A,QUOTIENT(ROW()-1,19)+2)</f>
        <v>41808</v>
      </c>
      <c r="DJ4142" s="4">
        <f>INDEX(Sheet2!C:C,QUOTIENT(ROW()-1,19)+2)</f>
        <v>42735</v>
      </c>
      <c r="DK4142" s="4" t="e">
        <f>IFERROR(INDEX(Sheet2!$AA$2:$AS$600,QUOTIENT(ROW()-1,19)+1,MOD(ROW()-2,19)+1),NA())</f>
        <v>#N/A</v>
      </c>
      <c r="DL4142" t="str">
        <f>IFERROR(INDEX(Sheet2!$AU$2:$BM$600,QUOTIENT(ROW()-1,19)+1,MOD(ROW()-2,19)+1),NA())</f>
        <v/>
      </c>
      <c r="DM4142" s="4" t="e">
        <f t="shared" si="287"/>
        <v>#N/A</v>
      </c>
      <c r="DN4142" t="e">
        <f t="shared" si="288"/>
        <v>#N/A</v>
      </c>
      <c r="DO4142" t="e">
        <f t="shared" si="289"/>
        <v>#N/A</v>
      </c>
      <c r="DP4142" s="3">
        <f t="shared" si="290"/>
        <v>13</v>
      </c>
      <c r="DQ4142" s="3"/>
    </row>
    <row r="4143" spans="7:121" x14ac:dyDescent="0.25">
      <c r="G4143"/>
      <c r="DI4143" s="4">
        <f>INDEX(Sheet2!A:A,QUOTIENT(ROW()-1,19)+2)</f>
        <v>41808</v>
      </c>
      <c r="DJ4143" s="4">
        <f>INDEX(Sheet2!C:C,QUOTIENT(ROW()-1,19)+2)</f>
        <v>42735</v>
      </c>
      <c r="DK4143" s="4" t="e">
        <f>IFERROR(INDEX(Sheet2!$AA$2:$AS$600,QUOTIENT(ROW()-1,19)+1,MOD(ROW()-2,19)+1),NA())</f>
        <v>#N/A</v>
      </c>
      <c r="DL4143" t="str">
        <f>IFERROR(INDEX(Sheet2!$AU$2:$BM$600,QUOTIENT(ROW()-1,19)+1,MOD(ROW()-2,19)+1),NA())</f>
        <v/>
      </c>
      <c r="DM4143" s="4" t="e">
        <f t="shared" si="287"/>
        <v>#N/A</v>
      </c>
      <c r="DN4143" t="e">
        <f t="shared" si="288"/>
        <v>#N/A</v>
      </c>
      <c r="DO4143" t="e">
        <f t="shared" si="289"/>
        <v>#N/A</v>
      </c>
      <c r="DP4143" s="3">
        <f t="shared" si="290"/>
        <v>13</v>
      </c>
      <c r="DQ4143" s="3"/>
    </row>
    <row r="4144" spans="7:121" x14ac:dyDescent="0.25">
      <c r="G4144"/>
      <c r="DI4144" s="4">
        <f>INDEX(Sheet2!A:A,QUOTIENT(ROW()-1,19)+2)</f>
        <v>41808</v>
      </c>
      <c r="DJ4144" s="4">
        <f>INDEX(Sheet2!C:C,QUOTIENT(ROW()-1,19)+2)</f>
        <v>42735</v>
      </c>
      <c r="DK4144" s="4">
        <f>IFERROR(INDEX(Sheet2!$AA$2:$AS$600,QUOTIENT(ROW()-1,19)+1,MOD(ROW()-2,19)+1),NA())</f>
        <v>42735</v>
      </c>
      <c r="DL4144">
        <f>IFERROR(INDEX(Sheet2!$AU$2:$BM$600,QUOTIENT(ROW()-1,19)+1,MOD(ROW()-2,19)+1),NA())</f>
        <v>3.5</v>
      </c>
      <c r="DM4144" s="4" t="e">
        <f t="shared" si="287"/>
        <v>#N/A</v>
      </c>
      <c r="DN4144" t="e">
        <f t="shared" si="288"/>
        <v>#N/A</v>
      </c>
      <c r="DO4144" t="e">
        <f t="shared" si="289"/>
        <v>#N/A</v>
      </c>
      <c r="DP4144" s="3">
        <f t="shared" si="290"/>
        <v>14</v>
      </c>
      <c r="DQ4144" s="3"/>
    </row>
    <row r="4145" spans="7:121" x14ac:dyDescent="0.25">
      <c r="G4145"/>
      <c r="DI4145" s="4">
        <f>INDEX(Sheet2!A:A,QUOTIENT(ROW()-1,19)+2)</f>
        <v>41808</v>
      </c>
      <c r="DJ4145" s="4">
        <f>INDEX(Sheet2!C:C,QUOTIENT(ROW()-1,19)+2)</f>
        <v>42735</v>
      </c>
      <c r="DK4145" s="4" t="e">
        <f>IFERROR(INDEX(Sheet2!$AA$2:$AS$600,QUOTIENT(ROW()-1,19)+1,MOD(ROW()-2,19)+1),NA())</f>
        <v>#N/A</v>
      </c>
      <c r="DL4145" t="str">
        <f>IFERROR(INDEX(Sheet2!$AU$2:$BM$600,QUOTIENT(ROW()-1,19)+1,MOD(ROW()-2,19)+1),NA())</f>
        <v/>
      </c>
      <c r="DM4145" s="4" t="e">
        <f t="shared" si="287"/>
        <v>#N/A</v>
      </c>
      <c r="DN4145" t="e">
        <f t="shared" si="288"/>
        <v>#N/A</v>
      </c>
      <c r="DO4145" t="e">
        <f t="shared" si="289"/>
        <v>#N/A</v>
      </c>
      <c r="DP4145" s="3">
        <f t="shared" si="290"/>
        <v>14</v>
      </c>
      <c r="DQ4145" s="3"/>
    </row>
    <row r="4146" spans="7:121" x14ac:dyDescent="0.25">
      <c r="G4146"/>
      <c r="DI4146" s="4">
        <f>INDEX(Sheet2!A:A,QUOTIENT(ROW()-1,19)+2)</f>
        <v>41808</v>
      </c>
      <c r="DJ4146" s="4">
        <f>INDEX(Sheet2!C:C,QUOTIENT(ROW()-1,19)+2)</f>
        <v>42735</v>
      </c>
      <c r="DK4146" s="4" t="e">
        <f>IFERROR(INDEX(Sheet2!$AA$2:$AS$600,QUOTIENT(ROW()-1,19)+1,MOD(ROW()-2,19)+1),NA())</f>
        <v>#N/A</v>
      </c>
      <c r="DL4146" t="str">
        <f>IFERROR(INDEX(Sheet2!$AU$2:$BM$600,QUOTIENT(ROW()-1,19)+1,MOD(ROW()-2,19)+1),NA())</f>
        <v/>
      </c>
      <c r="DM4146" s="4" t="e">
        <f t="shared" si="287"/>
        <v>#N/A</v>
      </c>
      <c r="DN4146" t="e">
        <f t="shared" si="288"/>
        <v>#N/A</v>
      </c>
      <c r="DO4146" t="e">
        <f t="shared" si="289"/>
        <v>#N/A</v>
      </c>
      <c r="DP4146" s="3">
        <f t="shared" si="290"/>
        <v>14</v>
      </c>
      <c r="DQ4146" s="3"/>
    </row>
    <row r="4147" spans="7:121" x14ac:dyDescent="0.25">
      <c r="G4147"/>
      <c r="DI4147" s="4">
        <f>INDEX(Sheet2!A:A,QUOTIENT(ROW()-1,19)+2)</f>
        <v>41808</v>
      </c>
      <c r="DJ4147" s="4">
        <f>INDEX(Sheet2!C:C,QUOTIENT(ROW()-1,19)+2)</f>
        <v>42735</v>
      </c>
      <c r="DK4147" s="4" t="e">
        <f>IFERROR(INDEX(Sheet2!$AA$2:$AS$600,QUOTIENT(ROW()-1,19)+1,MOD(ROW()-2,19)+1),NA())</f>
        <v>#N/A</v>
      </c>
      <c r="DL4147" t="str">
        <f>IFERROR(INDEX(Sheet2!$AU$2:$BM$600,QUOTIENT(ROW()-1,19)+1,MOD(ROW()-2,19)+1),NA())</f>
        <v/>
      </c>
      <c r="DM4147" s="4" t="e">
        <f t="shared" si="287"/>
        <v>#N/A</v>
      </c>
      <c r="DN4147" t="e">
        <f t="shared" si="288"/>
        <v>#N/A</v>
      </c>
      <c r="DO4147" t="e">
        <f t="shared" si="289"/>
        <v>#N/A</v>
      </c>
      <c r="DP4147" s="3">
        <f t="shared" si="290"/>
        <v>14</v>
      </c>
      <c r="DQ4147" s="3"/>
    </row>
    <row r="4148" spans="7:121" x14ac:dyDescent="0.25">
      <c r="G4148"/>
      <c r="DI4148" s="4">
        <f>INDEX(Sheet2!A:A,QUOTIENT(ROW()-1,19)+2)</f>
        <v>41808</v>
      </c>
      <c r="DJ4148" s="4">
        <f>INDEX(Sheet2!C:C,QUOTIENT(ROW()-1,19)+2)</f>
        <v>42735</v>
      </c>
      <c r="DK4148" s="4" t="e">
        <f>IFERROR(INDEX(Sheet2!$AA$2:$AS$600,QUOTIENT(ROW()-1,19)+1,MOD(ROW()-2,19)+1),NA())</f>
        <v>#N/A</v>
      </c>
      <c r="DL4148" t="str">
        <f>IFERROR(INDEX(Sheet2!$AU$2:$BM$600,QUOTIENT(ROW()-1,19)+1,MOD(ROW()-2,19)+1),NA())</f>
        <v/>
      </c>
      <c r="DM4148" s="4" t="e">
        <f t="shared" si="287"/>
        <v>#N/A</v>
      </c>
      <c r="DN4148" t="e">
        <f t="shared" si="288"/>
        <v>#N/A</v>
      </c>
      <c r="DO4148" t="e">
        <f t="shared" si="289"/>
        <v>#N/A</v>
      </c>
      <c r="DP4148" s="3">
        <f t="shared" si="290"/>
        <v>14</v>
      </c>
      <c r="DQ4148" s="3"/>
    </row>
    <row r="4149" spans="7:121" x14ac:dyDescent="0.25">
      <c r="G4149"/>
      <c r="DI4149" s="4">
        <f>INDEX(Sheet2!A:A,QUOTIENT(ROW()-1,19)+2)</f>
        <v>41808</v>
      </c>
      <c r="DJ4149" s="4">
        <f>INDEX(Sheet2!C:C,QUOTIENT(ROW()-1,19)+2)</f>
        <v>42735</v>
      </c>
      <c r="DK4149" s="4" t="e">
        <f>IFERROR(INDEX(Sheet2!$AA$2:$AS$600,QUOTIENT(ROW()-1,19)+1,MOD(ROW()-2,19)+1),NA())</f>
        <v>#N/A</v>
      </c>
      <c r="DL4149" t="str">
        <f>IFERROR(INDEX(Sheet2!$AU$2:$BM$600,QUOTIENT(ROW()-1,19)+1,MOD(ROW()-2,19)+1),NA())</f>
        <v/>
      </c>
      <c r="DM4149" s="4" t="e">
        <f t="shared" si="287"/>
        <v>#N/A</v>
      </c>
      <c r="DN4149" t="e">
        <f t="shared" si="288"/>
        <v>#N/A</v>
      </c>
      <c r="DO4149" t="e">
        <f t="shared" si="289"/>
        <v>#N/A</v>
      </c>
      <c r="DP4149" s="3">
        <f t="shared" si="290"/>
        <v>14</v>
      </c>
      <c r="DQ4149" s="3"/>
    </row>
    <row r="4150" spans="7:121" x14ac:dyDescent="0.25">
      <c r="G4150"/>
      <c r="DI4150" s="4">
        <f>INDEX(Sheet2!A:A,QUOTIENT(ROW()-1,19)+2)</f>
        <v>41808</v>
      </c>
      <c r="DJ4150" s="4">
        <f>INDEX(Sheet2!C:C,QUOTIENT(ROW()-1,19)+2)</f>
        <v>42735</v>
      </c>
      <c r="DK4150" s="4" t="e">
        <f>IFERROR(INDEX(Sheet2!$AA$2:$AS$600,QUOTIENT(ROW()-1,19)+1,MOD(ROW()-2,19)+1),NA())</f>
        <v>#N/A</v>
      </c>
      <c r="DL4150" t="str">
        <f>IFERROR(INDEX(Sheet2!$AU$2:$BM$600,QUOTIENT(ROW()-1,19)+1,MOD(ROW()-2,19)+1),NA())</f>
        <v/>
      </c>
      <c r="DM4150" s="4" t="e">
        <f t="shared" si="287"/>
        <v>#N/A</v>
      </c>
      <c r="DN4150" t="e">
        <f t="shared" si="288"/>
        <v>#N/A</v>
      </c>
      <c r="DO4150" t="e">
        <f t="shared" si="289"/>
        <v>#N/A</v>
      </c>
      <c r="DP4150" s="3">
        <f t="shared" si="290"/>
        <v>14</v>
      </c>
      <c r="DQ4150" s="3"/>
    </row>
    <row r="4151" spans="7:121" x14ac:dyDescent="0.25">
      <c r="G4151"/>
      <c r="DI4151" s="4">
        <f>INDEX(Sheet2!A:A,QUOTIENT(ROW()-1,19)+2)</f>
        <v>41808</v>
      </c>
      <c r="DJ4151" s="4">
        <f>INDEX(Sheet2!C:C,QUOTIENT(ROW()-1,19)+2)</f>
        <v>42735</v>
      </c>
      <c r="DK4151" s="4" t="e">
        <f>IFERROR(INDEX(Sheet2!$AA$2:$AS$600,QUOTIENT(ROW()-1,19)+1,MOD(ROW()-2,19)+1),NA())</f>
        <v>#N/A</v>
      </c>
      <c r="DL4151" t="str">
        <f>IFERROR(INDEX(Sheet2!$AU$2:$BM$600,QUOTIENT(ROW()-1,19)+1,MOD(ROW()-2,19)+1),NA())</f>
        <v/>
      </c>
      <c r="DM4151" s="4" t="e">
        <f t="shared" si="287"/>
        <v>#N/A</v>
      </c>
      <c r="DN4151" t="e">
        <f t="shared" si="288"/>
        <v>#N/A</v>
      </c>
      <c r="DO4151" t="e">
        <f t="shared" si="289"/>
        <v>#N/A</v>
      </c>
      <c r="DP4151" s="3">
        <f t="shared" si="290"/>
        <v>14</v>
      </c>
      <c r="DQ4151" s="3"/>
    </row>
    <row r="4152" spans="7:121" x14ac:dyDescent="0.25">
      <c r="G4152"/>
      <c r="DI4152" s="4">
        <f>INDEX(Sheet2!A:A,QUOTIENT(ROW()-1,19)+2)</f>
        <v>41808</v>
      </c>
      <c r="DJ4152" s="4">
        <f>INDEX(Sheet2!C:C,QUOTIENT(ROW()-1,19)+2)</f>
        <v>42735</v>
      </c>
      <c r="DK4152" s="4" t="e">
        <f>IFERROR(INDEX(Sheet2!$AA$2:$AS$600,QUOTIENT(ROW()-1,19)+1,MOD(ROW()-2,19)+1),NA())</f>
        <v>#N/A</v>
      </c>
      <c r="DL4152" t="str">
        <f>IFERROR(INDEX(Sheet2!$AU$2:$BM$600,QUOTIENT(ROW()-1,19)+1,MOD(ROW()-2,19)+1),NA())</f>
        <v/>
      </c>
      <c r="DM4152" s="4" t="e">
        <f t="shared" si="287"/>
        <v>#N/A</v>
      </c>
      <c r="DN4152" t="e">
        <f t="shared" si="288"/>
        <v>#N/A</v>
      </c>
      <c r="DO4152" t="e">
        <f t="shared" si="289"/>
        <v>#N/A</v>
      </c>
      <c r="DP4152" s="3">
        <f t="shared" si="290"/>
        <v>14</v>
      </c>
      <c r="DQ4152" s="3"/>
    </row>
    <row r="4153" spans="7:121" x14ac:dyDescent="0.25">
      <c r="G4153"/>
      <c r="DI4153" s="4">
        <f>INDEX(Sheet2!A:A,QUOTIENT(ROW()-1,19)+2)</f>
        <v>41808</v>
      </c>
      <c r="DJ4153" s="4">
        <f>INDEX(Sheet2!C:C,QUOTIENT(ROW()-1,19)+2)</f>
        <v>42735</v>
      </c>
      <c r="DK4153" s="4" t="e">
        <f>IFERROR(INDEX(Sheet2!$AA$2:$AS$600,QUOTIENT(ROW()-1,19)+1,MOD(ROW()-2,19)+1),NA())</f>
        <v>#N/A</v>
      </c>
      <c r="DL4153" t="str">
        <f>IFERROR(INDEX(Sheet2!$AU$2:$BM$600,QUOTIENT(ROW()-1,19)+1,MOD(ROW()-2,19)+1),NA())</f>
        <v/>
      </c>
      <c r="DM4153" s="4" t="e">
        <f t="shared" si="287"/>
        <v>#N/A</v>
      </c>
      <c r="DN4153" t="e">
        <f t="shared" si="288"/>
        <v>#N/A</v>
      </c>
      <c r="DO4153" t="e">
        <f t="shared" si="289"/>
        <v>#N/A</v>
      </c>
      <c r="DP4153" s="3">
        <f t="shared" si="290"/>
        <v>14</v>
      </c>
      <c r="DQ4153" s="3"/>
    </row>
    <row r="4154" spans="7:121" x14ac:dyDescent="0.25">
      <c r="G4154"/>
      <c r="DI4154" s="4">
        <f>INDEX(Sheet2!A:A,QUOTIENT(ROW()-1,19)+2)</f>
        <v>41808</v>
      </c>
      <c r="DJ4154" s="4">
        <f>INDEX(Sheet2!C:C,QUOTIENT(ROW()-1,19)+2)</f>
        <v>42735</v>
      </c>
      <c r="DK4154" s="4" t="e">
        <f>IFERROR(INDEX(Sheet2!$AA$2:$AS$600,QUOTIENT(ROW()-1,19)+1,MOD(ROW()-2,19)+1),NA())</f>
        <v>#N/A</v>
      </c>
      <c r="DL4154" t="str">
        <f>IFERROR(INDEX(Sheet2!$AU$2:$BM$600,QUOTIENT(ROW()-1,19)+1,MOD(ROW()-2,19)+1),NA())</f>
        <v/>
      </c>
      <c r="DM4154" s="4" t="e">
        <f t="shared" si="287"/>
        <v>#N/A</v>
      </c>
      <c r="DN4154" t="e">
        <f t="shared" si="288"/>
        <v>#N/A</v>
      </c>
      <c r="DO4154" t="e">
        <f t="shared" si="289"/>
        <v>#N/A</v>
      </c>
      <c r="DP4154" s="3">
        <f t="shared" si="290"/>
        <v>14</v>
      </c>
      <c r="DQ4154" s="3"/>
    </row>
    <row r="4155" spans="7:121" x14ac:dyDescent="0.25">
      <c r="G4155"/>
      <c r="DI4155" s="4">
        <f>INDEX(Sheet2!A:A,QUOTIENT(ROW()-1,19)+2)</f>
        <v>41808</v>
      </c>
      <c r="DJ4155" s="4">
        <f>INDEX(Sheet2!C:C,QUOTIENT(ROW()-1,19)+2)</f>
        <v>42735</v>
      </c>
      <c r="DK4155" s="4" t="e">
        <f>IFERROR(INDEX(Sheet2!$AA$2:$AS$600,QUOTIENT(ROW()-1,19)+1,MOD(ROW()-2,19)+1),NA())</f>
        <v>#N/A</v>
      </c>
      <c r="DL4155" t="str">
        <f>IFERROR(INDEX(Sheet2!$AU$2:$BM$600,QUOTIENT(ROW()-1,19)+1,MOD(ROW()-2,19)+1),NA())</f>
        <v/>
      </c>
      <c r="DM4155" s="4" t="e">
        <f t="shared" si="287"/>
        <v>#N/A</v>
      </c>
      <c r="DN4155" t="e">
        <f t="shared" si="288"/>
        <v>#N/A</v>
      </c>
      <c r="DO4155" t="e">
        <f t="shared" si="289"/>
        <v>#N/A</v>
      </c>
      <c r="DP4155" s="3">
        <f t="shared" si="290"/>
        <v>14</v>
      </c>
      <c r="DQ4155" s="3"/>
    </row>
    <row r="4156" spans="7:121" x14ac:dyDescent="0.25">
      <c r="G4156"/>
      <c r="DI4156" s="4">
        <f>INDEX(Sheet2!A:A,QUOTIENT(ROW()-1,19)+2)</f>
        <v>41808</v>
      </c>
      <c r="DJ4156" s="4">
        <f>INDEX(Sheet2!C:C,QUOTIENT(ROW()-1,19)+2)</f>
        <v>42735</v>
      </c>
      <c r="DK4156" s="4" t="e">
        <f>IFERROR(INDEX(Sheet2!$AA$2:$AS$600,QUOTIENT(ROW()-1,19)+1,MOD(ROW()-2,19)+1),NA())</f>
        <v>#N/A</v>
      </c>
      <c r="DL4156" t="str">
        <f>IFERROR(INDEX(Sheet2!$AU$2:$BM$600,QUOTIENT(ROW()-1,19)+1,MOD(ROW()-2,19)+1),NA())</f>
        <v/>
      </c>
      <c r="DM4156" s="4" t="e">
        <f t="shared" si="287"/>
        <v>#N/A</v>
      </c>
      <c r="DN4156" t="e">
        <f t="shared" si="288"/>
        <v>#N/A</v>
      </c>
      <c r="DO4156" t="e">
        <f t="shared" si="289"/>
        <v>#N/A</v>
      </c>
      <c r="DP4156" s="3">
        <f t="shared" si="290"/>
        <v>14</v>
      </c>
      <c r="DQ4156" s="3"/>
    </row>
    <row r="4157" spans="7:121" x14ac:dyDescent="0.25">
      <c r="G4157"/>
      <c r="DI4157" s="4">
        <f>INDEX(Sheet2!A:A,QUOTIENT(ROW()-1,19)+2)</f>
        <v>41808</v>
      </c>
      <c r="DJ4157" s="4">
        <f>INDEX(Sheet2!C:C,QUOTIENT(ROW()-1,19)+2)</f>
        <v>42735</v>
      </c>
      <c r="DK4157" s="4" t="e">
        <f>IFERROR(INDEX(Sheet2!$AA$2:$AS$600,QUOTIENT(ROW()-1,19)+1,MOD(ROW()-2,19)+1),NA())</f>
        <v>#N/A</v>
      </c>
      <c r="DL4157" t="str">
        <f>IFERROR(INDEX(Sheet2!$AU$2:$BM$600,QUOTIENT(ROW()-1,19)+1,MOD(ROW()-2,19)+1),NA())</f>
        <v/>
      </c>
      <c r="DM4157" s="4" t="e">
        <f t="shared" si="287"/>
        <v>#N/A</v>
      </c>
      <c r="DN4157" t="e">
        <f t="shared" si="288"/>
        <v>#N/A</v>
      </c>
      <c r="DO4157" t="e">
        <f t="shared" si="289"/>
        <v>#N/A</v>
      </c>
      <c r="DP4157" s="3">
        <f t="shared" si="290"/>
        <v>14</v>
      </c>
      <c r="DQ4157" s="3"/>
    </row>
    <row r="4158" spans="7:121" x14ac:dyDescent="0.25">
      <c r="G4158"/>
      <c r="DI4158" s="4">
        <f>INDEX(Sheet2!A:A,QUOTIENT(ROW()-1,19)+2)</f>
        <v>41808</v>
      </c>
      <c r="DJ4158" s="4">
        <f>INDEX(Sheet2!C:C,QUOTIENT(ROW()-1,19)+2)</f>
        <v>42735</v>
      </c>
      <c r="DK4158" s="4" t="e">
        <f>IFERROR(INDEX(Sheet2!$AA$2:$AS$600,QUOTIENT(ROW()-1,19)+1,MOD(ROW()-2,19)+1),NA())</f>
        <v>#N/A</v>
      </c>
      <c r="DL4158" t="str">
        <f>IFERROR(INDEX(Sheet2!$AU$2:$BM$600,QUOTIENT(ROW()-1,19)+1,MOD(ROW()-2,19)+1),NA())</f>
        <v/>
      </c>
      <c r="DM4158" s="4" t="e">
        <f t="shared" si="287"/>
        <v>#N/A</v>
      </c>
      <c r="DN4158" t="e">
        <f t="shared" si="288"/>
        <v>#N/A</v>
      </c>
      <c r="DO4158" t="e">
        <f t="shared" si="289"/>
        <v>#N/A</v>
      </c>
      <c r="DP4158" s="3">
        <f t="shared" si="290"/>
        <v>14</v>
      </c>
      <c r="DQ4158" s="3"/>
    </row>
    <row r="4159" spans="7:121" x14ac:dyDescent="0.25">
      <c r="G4159"/>
      <c r="DI4159" s="4">
        <f>INDEX(Sheet2!A:A,QUOTIENT(ROW()-1,19)+2)</f>
        <v>41808</v>
      </c>
      <c r="DJ4159" s="4">
        <f>INDEX(Sheet2!C:C,QUOTIENT(ROW()-1,19)+2)</f>
        <v>42735</v>
      </c>
      <c r="DK4159" s="4" t="e">
        <f>IFERROR(INDEX(Sheet2!$AA$2:$AS$600,QUOTIENT(ROW()-1,19)+1,MOD(ROW()-2,19)+1),NA())</f>
        <v>#N/A</v>
      </c>
      <c r="DL4159" t="str">
        <f>IFERROR(INDEX(Sheet2!$AU$2:$BM$600,QUOTIENT(ROW()-1,19)+1,MOD(ROW()-2,19)+1),NA())</f>
        <v/>
      </c>
      <c r="DM4159" s="4" t="e">
        <f t="shared" si="287"/>
        <v>#N/A</v>
      </c>
      <c r="DN4159" t="e">
        <f t="shared" si="288"/>
        <v>#N/A</v>
      </c>
      <c r="DO4159" t="e">
        <f t="shared" si="289"/>
        <v>#N/A</v>
      </c>
      <c r="DP4159" s="3">
        <f t="shared" si="290"/>
        <v>14</v>
      </c>
      <c r="DQ4159" s="3"/>
    </row>
    <row r="4160" spans="7:121" x14ac:dyDescent="0.25">
      <c r="G4160"/>
      <c r="DI4160" s="4">
        <f>INDEX(Sheet2!A:A,QUOTIENT(ROW()-1,19)+2)</f>
        <v>41808</v>
      </c>
      <c r="DJ4160" s="4">
        <f>INDEX(Sheet2!C:C,QUOTIENT(ROW()-1,19)+2)</f>
        <v>42735</v>
      </c>
      <c r="DK4160" s="4" t="e">
        <f>IFERROR(INDEX(Sheet2!$AA$2:$AS$600,QUOTIENT(ROW()-1,19)+1,MOD(ROW()-2,19)+1),NA())</f>
        <v>#N/A</v>
      </c>
      <c r="DL4160" t="str">
        <f>IFERROR(INDEX(Sheet2!$AU$2:$BM$600,QUOTIENT(ROW()-1,19)+1,MOD(ROW()-2,19)+1),NA())</f>
        <v/>
      </c>
      <c r="DM4160" s="4" t="e">
        <f t="shared" si="287"/>
        <v>#N/A</v>
      </c>
      <c r="DN4160" t="e">
        <f t="shared" si="288"/>
        <v>#N/A</v>
      </c>
      <c r="DO4160" t="e">
        <f t="shared" si="289"/>
        <v>#N/A</v>
      </c>
      <c r="DP4160" s="3">
        <f t="shared" si="290"/>
        <v>14</v>
      </c>
      <c r="DQ4160" s="3"/>
    </row>
    <row r="4161" spans="7:121" x14ac:dyDescent="0.25">
      <c r="G4161"/>
      <c r="DI4161" s="4">
        <f>INDEX(Sheet2!A:A,QUOTIENT(ROW()-1,19)+2)</f>
        <v>41808</v>
      </c>
      <c r="DJ4161" s="4">
        <f>INDEX(Sheet2!C:C,QUOTIENT(ROW()-1,19)+2)</f>
        <v>42735</v>
      </c>
      <c r="DK4161" s="4" t="e">
        <f>IFERROR(INDEX(Sheet2!$AA$2:$AS$600,QUOTIENT(ROW()-1,19)+1,MOD(ROW()-2,19)+1),NA())</f>
        <v>#N/A</v>
      </c>
      <c r="DL4161" t="str">
        <f>IFERROR(INDEX(Sheet2!$AU$2:$BM$600,QUOTIENT(ROW()-1,19)+1,MOD(ROW()-2,19)+1),NA())</f>
        <v/>
      </c>
      <c r="DM4161" s="4" t="e">
        <f t="shared" si="287"/>
        <v>#N/A</v>
      </c>
      <c r="DN4161" t="e">
        <f t="shared" si="288"/>
        <v>#N/A</v>
      </c>
      <c r="DO4161" t="e">
        <f t="shared" si="289"/>
        <v>#N/A</v>
      </c>
      <c r="DP4161" s="3">
        <f t="shared" si="290"/>
        <v>14</v>
      </c>
      <c r="DQ4161" s="3"/>
    </row>
    <row r="4162" spans="7:121" x14ac:dyDescent="0.25">
      <c r="G4162"/>
      <c r="DI4162" s="4">
        <f>INDEX(Sheet2!A:A,QUOTIENT(ROW()-1,19)+2)</f>
        <v>41808</v>
      </c>
      <c r="DJ4162" s="4">
        <f>INDEX(Sheet2!C:C,QUOTIENT(ROW()-1,19)+2)</f>
        <v>42735</v>
      </c>
      <c r="DK4162" s="4" t="e">
        <f>IFERROR(INDEX(Sheet2!$AA$2:$AS$600,QUOTIENT(ROW()-1,19)+1,MOD(ROW()-2,19)+1),NA())</f>
        <v>#N/A</v>
      </c>
      <c r="DL4162" t="str">
        <f>IFERROR(INDEX(Sheet2!$AU$2:$BM$600,QUOTIENT(ROW()-1,19)+1,MOD(ROW()-2,19)+1),NA())</f>
        <v/>
      </c>
      <c r="DM4162" s="4" t="e">
        <f t="shared" si="287"/>
        <v>#N/A</v>
      </c>
      <c r="DN4162" t="e">
        <f t="shared" si="288"/>
        <v>#N/A</v>
      </c>
      <c r="DO4162" t="e">
        <f t="shared" si="289"/>
        <v>#N/A</v>
      </c>
      <c r="DP4162" s="3">
        <f t="shared" si="290"/>
        <v>14</v>
      </c>
      <c r="DQ4162" s="3"/>
    </row>
    <row r="4163" spans="7:121" x14ac:dyDescent="0.25">
      <c r="G4163"/>
      <c r="DI4163" s="4">
        <f>INDEX(Sheet2!A:A,QUOTIENT(ROW()-1,19)+2)</f>
        <v>41808</v>
      </c>
      <c r="DJ4163" s="4">
        <f>INDEX(Sheet2!C:C,QUOTIENT(ROW()-1,19)+2)</f>
        <v>42735</v>
      </c>
      <c r="DK4163" s="4">
        <f>IFERROR(INDEX(Sheet2!$AA$2:$AS$600,QUOTIENT(ROW()-1,19)+1,MOD(ROW()-2,19)+1),NA())</f>
        <v>42735</v>
      </c>
      <c r="DL4163">
        <f>IFERROR(INDEX(Sheet2!$AU$2:$BM$600,QUOTIENT(ROW()-1,19)+1,MOD(ROW()-2,19)+1),NA())</f>
        <v>3.75</v>
      </c>
      <c r="DM4163" s="4" t="e">
        <f t="shared" si="287"/>
        <v>#N/A</v>
      </c>
      <c r="DN4163" t="e">
        <f t="shared" si="288"/>
        <v>#N/A</v>
      </c>
      <c r="DO4163" t="e">
        <f t="shared" si="289"/>
        <v>#N/A</v>
      </c>
      <c r="DP4163" s="3">
        <f t="shared" si="290"/>
        <v>15</v>
      </c>
      <c r="DQ4163" s="3"/>
    </row>
    <row r="4164" spans="7:121" x14ac:dyDescent="0.25">
      <c r="G4164"/>
      <c r="DI4164" s="4">
        <f>INDEX(Sheet2!A:A,QUOTIENT(ROW()-1,19)+2)</f>
        <v>41808</v>
      </c>
      <c r="DJ4164" s="4">
        <f>INDEX(Sheet2!C:C,QUOTIENT(ROW()-1,19)+2)</f>
        <v>42735</v>
      </c>
      <c r="DK4164" s="4" t="e">
        <f>IFERROR(INDEX(Sheet2!$AA$2:$AS$600,QUOTIENT(ROW()-1,19)+1,MOD(ROW()-2,19)+1),NA())</f>
        <v>#N/A</v>
      </c>
      <c r="DL4164" t="str">
        <f>IFERROR(INDEX(Sheet2!$AU$2:$BM$600,QUOTIENT(ROW()-1,19)+1,MOD(ROW()-2,19)+1),NA())</f>
        <v/>
      </c>
      <c r="DM4164" s="4" t="e">
        <f t="shared" si="287"/>
        <v>#N/A</v>
      </c>
      <c r="DN4164" t="e">
        <f t="shared" si="288"/>
        <v>#N/A</v>
      </c>
      <c r="DO4164" t="e">
        <f t="shared" si="289"/>
        <v>#N/A</v>
      </c>
      <c r="DP4164" s="3">
        <f t="shared" si="290"/>
        <v>15</v>
      </c>
      <c r="DQ4164" s="3"/>
    </row>
    <row r="4165" spans="7:121" x14ac:dyDescent="0.25">
      <c r="G4165"/>
      <c r="DI4165" s="4">
        <f>INDEX(Sheet2!A:A,QUOTIENT(ROW()-1,19)+2)</f>
        <v>41808</v>
      </c>
      <c r="DJ4165" s="4">
        <f>INDEX(Sheet2!C:C,QUOTIENT(ROW()-1,19)+2)</f>
        <v>42735</v>
      </c>
      <c r="DK4165" s="4" t="e">
        <f>IFERROR(INDEX(Sheet2!$AA$2:$AS$600,QUOTIENT(ROW()-1,19)+1,MOD(ROW()-2,19)+1),NA())</f>
        <v>#N/A</v>
      </c>
      <c r="DL4165" t="str">
        <f>IFERROR(INDEX(Sheet2!$AU$2:$BM$600,QUOTIENT(ROW()-1,19)+1,MOD(ROW()-2,19)+1),NA())</f>
        <v/>
      </c>
      <c r="DM4165" s="4" t="e">
        <f t="shared" si="287"/>
        <v>#N/A</v>
      </c>
      <c r="DN4165" t="e">
        <f t="shared" si="288"/>
        <v>#N/A</v>
      </c>
      <c r="DO4165" t="e">
        <f t="shared" si="289"/>
        <v>#N/A</v>
      </c>
      <c r="DP4165" s="3">
        <f t="shared" si="290"/>
        <v>15</v>
      </c>
      <c r="DQ4165" s="3"/>
    </row>
    <row r="4166" spans="7:121" x14ac:dyDescent="0.25">
      <c r="G4166"/>
      <c r="DI4166" s="4">
        <f>INDEX(Sheet2!A:A,QUOTIENT(ROW()-1,19)+2)</f>
        <v>41808</v>
      </c>
      <c r="DJ4166" s="4">
        <f>INDEX(Sheet2!C:C,QUOTIENT(ROW()-1,19)+2)</f>
        <v>42735</v>
      </c>
      <c r="DK4166" s="4" t="e">
        <f>IFERROR(INDEX(Sheet2!$AA$2:$AS$600,QUOTIENT(ROW()-1,19)+1,MOD(ROW()-2,19)+1),NA())</f>
        <v>#N/A</v>
      </c>
      <c r="DL4166" t="str">
        <f>IFERROR(INDEX(Sheet2!$AU$2:$BM$600,QUOTIENT(ROW()-1,19)+1,MOD(ROW()-2,19)+1),NA())</f>
        <v/>
      </c>
      <c r="DM4166" s="4" t="e">
        <f t="shared" ref="DM4166:DM4229" si="291">+IF($C$6=$DI4166,DK4166,NA())</f>
        <v>#N/A</v>
      </c>
      <c r="DN4166" t="e">
        <f t="shared" ref="DN4166:DN4229" si="292">+IF($C$6=$DI4166,DL4166,NA())</f>
        <v>#N/A</v>
      </c>
      <c r="DO4166" t="e">
        <f t="shared" si="289"/>
        <v>#N/A</v>
      </c>
      <c r="DP4166" s="3">
        <f t="shared" si="290"/>
        <v>15</v>
      </c>
      <c r="DQ4166" s="3"/>
    </row>
    <row r="4167" spans="7:121" x14ac:dyDescent="0.25">
      <c r="G4167"/>
      <c r="DI4167" s="4">
        <f>INDEX(Sheet2!A:A,QUOTIENT(ROW()-1,19)+2)</f>
        <v>41808</v>
      </c>
      <c r="DJ4167" s="4">
        <f>INDEX(Sheet2!C:C,QUOTIENT(ROW()-1,19)+2)</f>
        <v>42735</v>
      </c>
      <c r="DK4167" s="4" t="e">
        <f>IFERROR(INDEX(Sheet2!$AA$2:$AS$600,QUOTIENT(ROW()-1,19)+1,MOD(ROW()-2,19)+1),NA())</f>
        <v>#N/A</v>
      </c>
      <c r="DL4167" t="str">
        <f>IFERROR(INDEX(Sheet2!$AU$2:$BM$600,QUOTIENT(ROW()-1,19)+1,MOD(ROW()-2,19)+1),NA())</f>
        <v/>
      </c>
      <c r="DM4167" s="4" t="e">
        <f t="shared" si="291"/>
        <v>#N/A</v>
      </c>
      <c r="DN4167" t="e">
        <f t="shared" si="292"/>
        <v>#N/A</v>
      </c>
      <c r="DO4167" t="e">
        <f t="shared" ref="DO4167:DO4230" si="293">IF(DN4167="",NA(),DN4167)</f>
        <v>#N/A</v>
      </c>
      <c r="DP4167" s="3">
        <f t="shared" si="290"/>
        <v>15</v>
      </c>
      <c r="DQ4167" s="3"/>
    </row>
    <row r="4168" spans="7:121" x14ac:dyDescent="0.25">
      <c r="G4168"/>
      <c r="DI4168" s="4">
        <f>INDEX(Sheet2!A:A,QUOTIENT(ROW()-1,19)+2)</f>
        <v>41808</v>
      </c>
      <c r="DJ4168" s="4">
        <f>INDEX(Sheet2!C:C,QUOTIENT(ROW()-1,19)+2)</f>
        <v>42735</v>
      </c>
      <c r="DK4168" s="4" t="e">
        <f>IFERROR(INDEX(Sheet2!$AA$2:$AS$600,QUOTIENT(ROW()-1,19)+1,MOD(ROW()-2,19)+1),NA())</f>
        <v>#N/A</v>
      </c>
      <c r="DL4168" t="str">
        <f>IFERROR(INDEX(Sheet2!$AU$2:$BM$600,QUOTIENT(ROW()-1,19)+1,MOD(ROW()-2,19)+1),NA())</f>
        <v/>
      </c>
      <c r="DM4168" s="4" t="e">
        <f t="shared" si="291"/>
        <v>#N/A</v>
      </c>
      <c r="DN4168" t="e">
        <f t="shared" si="292"/>
        <v>#N/A</v>
      </c>
      <c r="DO4168" t="e">
        <f t="shared" si="293"/>
        <v>#N/A</v>
      </c>
      <c r="DP4168" s="3">
        <f t="shared" ref="DP4168:DP4231" si="294">+IF(AND(DI4168=DI4167,DJ4168=DJ4167),DP4167+IF(ISERROR(DK4168),0,1),1)</f>
        <v>15</v>
      </c>
      <c r="DQ4168" s="3"/>
    </row>
    <row r="4169" spans="7:121" x14ac:dyDescent="0.25">
      <c r="G4169"/>
      <c r="DI4169" s="4">
        <f>INDEX(Sheet2!A:A,QUOTIENT(ROW()-1,19)+2)</f>
        <v>41808</v>
      </c>
      <c r="DJ4169" s="4">
        <f>INDEX(Sheet2!C:C,QUOTIENT(ROW()-1,19)+2)</f>
        <v>42735</v>
      </c>
      <c r="DK4169" s="4" t="e">
        <f>IFERROR(INDEX(Sheet2!$AA$2:$AS$600,QUOTIENT(ROW()-1,19)+1,MOD(ROW()-2,19)+1),NA())</f>
        <v>#N/A</v>
      </c>
      <c r="DL4169" t="str">
        <f>IFERROR(INDEX(Sheet2!$AU$2:$BM$600,QUOTIENT(ROW()-1,19)+1,MOD(ROW()-2,19)+1),NA())</f>
        <v/>
      </c>
      <c r="DM4169" s="4" t="e">
        <f t="shared" si="291"/>
        <v>#N/A</v>
      </c>
      <c r="DN4169" t="e">
        <f t="shared" si="292"/>
        <v>#N/A</v>
      </c>
      <c r="DO4169" t="e">
        <f t="shared" si="293"/>
        <v>#N/A</v>
      </c>
      <c r="DP4169" s="3">
        <f t="shared" si="294"/>
        <v>15</v>
      </c>
      <c r="DQ4169" s="3"/>
    </row>
    <row r="4170" spans="7:121" x14ac:dyDescent="0.25">
      <c r="G4170"/>
      <c r="DI4170" s="4">
        <f>INDEX(Sheet2!A:A,QUOTIENT(ROW()-1,19)+2)</f>
        <v>41808</v>
      </c>
      <c r="DJ4170" s="4">
        <f>INDEX(Sheet2!C:C,QUOTIENT(ROW()-1,19)+2)</f>
        <v>42735</v>
      </c>
      <c r="DK4170" s="4" t="e">
        <f>IFERROR(INDEX(Sheet2!$AA$2:$AS$600,QUOTIENT(ROW()-1,19)+1,MOD(ROW()-2,19)+1),NA())</f>
        <v>#N/A</v>
      </c>
      <c r="DL4170" t="str">
        <f>IFERROR(INDEX(Sheet2!$AU$2:$BM$600,QUOTIENT(ROW()-1,19)+1,MOD(ROW()-2,19)+1),NA())</f>
        <v/>
      </c>
      <c r="DM4170" s="4" t="e">
        <f t="shared" si="291"/>
        <v>#N/A</v>
      </c>
      <c r="DN4170" t="e">
        <f t="shared" si="292"/>
        <v>#N/A</v>
      </c>
      <c r="DO4170" t="e">
        <f t="shared" si="293"/>
        <v>#N/A</v>
      </c>
      <c r="DP4170" s="3">
        <f t="shared" si="294"/>
        <v>15</v>
      </c>
      <c r="DQ4170" s="3"/>
    </row>
    <row r="4171" spans="7:121" x14ac:dyDescent="0.25">
      <c r="G4171"/>
      <c r="DI4171" s="4">
        <f>INDEX(Sheet2!A:A,QUOTIENT(ROW()-1,19)+2)</f>
        <v>41808</v>
      </c>
      <c r="DJ4171" s="4">
        <f>INDEX(Sheet2!C:C,QUOTIENT(ROW()-1,19)+2)</f>
        <v>42735</v>
      </c>
      <c r="DK4171" s="4" t="e">
        <f>IFERROR(INDEX(Sheet2!$AA$2:$AS$600,QUOTIENT(ROW()-1,19)+1,MOD(ROW()-2,19)+1),NA())</f>
        <v>#N/A</v>
      </c>
      <c r="DL4171" t="str">
        <f>IFERROR(INDEX(Sheet2!$AU$2:$BM$600,QUOTIENT(ROW()-1,19)+1,MOD(ROW()-2,19)+1),NA())</f>
        <v/>
      </c>
      <c r="DM4171" s="4" t="e">
        <f t="shared" si="291"/>
        <v>#N/A</v>
      </c>
      <c r="DN4171" t="e">
        <f t="shared" si="292"/>
        <v>#N/A</v>
      </c>
      <c r="DO4171" t="e">
        <f t="shared" si="293"/>
        <v>#N/A</v>
      </c>
      <c r="DP4171" s="3">
        <f t="shared" si="294"/>
        <v>15</v>
      </c>
      <c r="DQ4171" s="3"/>
    </row>
    <row r="4172" spans="7:121" x14ac:dyDescent="0.25">
      <c r="G4172"/>
      <c r="DI4172" s="4">
        <f>INDEX(Sheet2!A:A,QUOTIENT(ROW()-1,19)+2)</f>
        <v>41808</v>
      </c>
      <c r="DJ4172" s="4">
        <f>INDEX(Sheet2!C:C,QUOTIENT(ROW()-1,19)+2)</f>
        <v>42735</v>
      </c>
      <c r="DK4172" s="4" t="e">
        <f>IFERROR(INDEX(Sheet2!$AA$2:$AS$600,QUOTIENT(ROW()-1,19)+1,MOD(ROW()-2,19)+1),NA())</f>
        <v>#N/A</v>
      </c>
      <c r="DL4172" t="str">
        <f>IFERROR(INDEX(Sheet2!$AU$2:$BM$600,QUOTIENT(ROW()-1,19)+1,MOD(ROW()-2,19)+1),NA())</f>
        <v/>
      </c>
      <c r="DM4172" s="4" t="e">
        <f t="shared" si="291"/>
        <v>#N/A</v>
      </c>
      <c r="DN4172" t="e">
        <f t="shared" si="292"/>
        <v>#N/A</v>
      </c>
      <c r="DO4172" t="e">
        <f t="shared" si="293"/>
        <v>#N/A</v>
      </c>
      <c r="DP4172" s="3">
        <f t="shared" si="294"/>
        <v>15</v>
      </c>
      <c r="DQ4172" s="3"/>
    </row>
    <row r="4173" spans="7:121" x14ac:dyDescent="0.25">
      <c r="G4173"/>
      <c r="DI4173" s="4">
        <f>INDEX(Sheet2!A:A,QUOTIENT(ROW()-1,19)+2)</f>
        <v>41808</v>
      </c>
      <c r="DJ4173" s="4">
        <f>INDEX(Sheet2!C:C,QUOTIENT(ROW()-1,19)+2)</f>
        <v>42735</v>
      </c>
      <c r="DK4173" s="4" t="e">
        <f>IFERROR(INDEX(Sheet2!$AA$2:$AS$600,QUOTIENT(ROW()-1,19)+1,MOD(ROW()-2,19)+1),NA())</f>
        <v>#N/A</v>
      </c>
      <c r="DL4173" t="str">
        <f>IFERROR(INDEX(Sheet2!$AU$2:$BM$600,QUOTIENT(ROW()-1,19)+1,MOD(ROW()-2,19)+1),NA())</f>
        <v/>
      </c>
      <c r="DM4173" s="4" t="e">
        <f t="shared" si="291"/>
        <v>#N/A</v>
      </c>
      <c r="DN4173" t="e">
        <f t="shared" si="292"/>
        <v>#N/A</v>
      </c>
      <c r="DO4173" t="e">
        <f t="shared" si="293"/>
        <v>#N/A</v>
      </c>
      <c r="DP4173" s="3">
        <f t="shared" si="294"/>
        <v>15</v>
      </c>
      <c r="DQ4173" s="3"/>
    </row>
    <row r="4174" spans="7:121" x14ac:dyDescent="0.25">
      <c r="G4174"/>
      <c r="DI4174" s="4">
        <f>INDEX(Sheet2!A:A,QUOTIENT(ROW()-1,19)+2)</f>
        <v>41808</v>
      </c>
      <c r="DJ4174" s="4">
        <f>INDEX(Sheet2!C:C,QUOTIENT(ROW()-1,19)+2)</f>
        <v>42735</v>
      </c>
      <c r="DK4174" s="4" t="e">
        <f>IFERROR(INDEX(Sheet2!$AA$2:$AS$600,QUOTIENT(ROW()-1,19)+1,MOD(ROW()-2,19)+1),NA())</f>
        <v>#N/A</v>
      </c>
      <c r="DL4174" t="str">
        <f>IFERROR(INDEX(Sheet2!$AU$2:$BM$600,QUOTIENT(ROW()-1,19)+1,MOD(ROW()-2,19)+1),NA())</f>
        <v/>
      </c>
      <c r="DM4174" s="4" t="e">
        <f t="shared" si="291"/>
        <v>#N/A</v>
      </c>
      <c r="DN4174" t="e">
        <f t="shared" si="292"/>
        <v>#N/A</v>
      </c>
      <c r="DO4174" t="e">
        <f t="shared" si="293"/>
        <v>#N/A</v>
      </c>
      <c r="DP4174" s="3">
        <f t="shared" si="294"/>
        <v>15</v>
      </c>
      <c r="DQ4174" s="3"/>
    </row>
    <row r="4175" spans="7:121" x14ac:dyDescent="0.25">
      <c r="G4175"/>
      <c r="DI4175" s="4">
        <f>INDEX(Sheet2!A:A,QUOTIENT(ROW()-1,19)+2)</f>
        <v>41808</v>
      </c>
      <c r="DJ4175" s="4">
        <f>INDEX(Sheet2!C:C,QUOTIENT(ROW()-1,19)+2)</f>
        <v>42735</v>
      </c>
      <c r="DK4175" s="4" t="e">
        <f>IFERROR(INDEX(Sheet2!$AA$2:$AS$600,QUOTIENT(ROW()-1,19)+1,MOD(ROW()-2,19)+1),NA())</f>
        <v>#N/A</v>
      </c>
      <c r="DL4175" t="str">
        <f>IFERROR(INDEX(Sheet2!$AU$2:$BM$600,QUOTIENT(ROW()-1,19)+1,MOD(ROW()-2,19)+1),NA())</f>
        <v/>
      </c>
      <c r="DM4175" s="4" t="e">
        <f t="shared" si="291"/>
        <v>#N/A</v>
      </c>
      <c r="DN4175" t="e">
        <f t="shared" si="292"/>
        <v>#N/A</v>
      </c>
      <c r="DO4175" t="e">
        <f t="shared" si="293"/>
        <v>#N/A</v>
      </c>
      <c r="DP4175" s="3">
        <f t="shared" si="294"/>
        <v>15</v>
      </c>
      <c r="DQ4175" s="3"/>
    </row>
    <row r="4176" spans="7:121" x14ac:dyDescent="0.25">
      <c r="G4176"/>
      <c r="DI4176" s="4">
        <f>INDEX(Sheet2!A:A,QUOTIENT(ROW()-1,19)+2)</f>
        <v>41808</v>
      </c>
      <c r="DJ4176" s="4">
        <f>INDEX(Sheet2!C:C,QUOTIENT(ROW()-1,19)+2)</f>
        <v>42735</v>
      </c>
      <c r="DK4176" s="4" t="e">
        <f>IFERROR(INDEX(Sheet2!$AA$2:$AS$600,QUOTIENT(ROW()-1,19)+1,MOD(ROW()-2,19)+1),NA())</f>
        <v>#N/A</v>
      </c>
      <c r="DL4176" t="str">
        <f>IFERROR(INDEX(Sheet2!$AU$2:$BM$600,QUOTIENT(ROW()-1,19)+1,MOD(ROW()-2,19)+1),NA())</f>
        <v/>
      </c>
      <c r="DM4176" s="4" t="e">
        <f t="shared" si="291"/>
        <v>#N/A</v>
      </c>
      <c r="DN4176" t="e">
        <f t="shared" si="292"/>
        <v>#N/A</v>
      </c>
      <c r="DO4176" t="e">
        <f t="shared" si="293"/>
        <v>#N/A</v>
      </c>
      <c r="DP4176" s="3">
        <f t="shared" si="294"/>
        <v>15</v>
      </c>
      <c r="DQ4176" s="3"/>
    </row>
    <row r="4177" spans="7:121" x14ac:dyDescent="0.25">
      <c r="G4177"/>
      <c r="DI4177" s="4">
        <f>INDEX(Sheet2!A:A,QUOTIENT(ROW()-1,19)+2)</f>
        <v>41808</v>
      </c>
      <c r="DJ4177" s="4">
        <f>INDEX(Sheet2!C:C,QUOTIENT(ROW()-1,19)+2)</f>
        <v>42735</v>
      </c>
      <c r="DK4177" s="4" t="e">
        <f>IFERROR(INDEX(Sheet2!$AA$2:$AS$600,QUOTIENT(ROW()-1,19)+1,MOD(ROW()-2,19)+1),NA())</f>
        <v>#N/A</v>
      </c>
      <c r="DL4177" t="str">
        <f>IFERROR(INDEX(Sheet2!$AU$2:$BM$600,QUOTIENT(ROW()-1,19)+1,MOD(ROW()-2,19)+1),NA())</f>
        <v/>
      </c>
      <c r="DM4177" s="4" t="e">
        <f t="shared" si="291"/>
        <v>#N/A</v>
      </c>
      <c r="DN4177" t="e">
        <f t="shared" si="292"/>
        <v>#N/A</v>
      </c>
      <c r="DO4177" t="e">
        <f t="shared" si="293"/>
        <v>#N/A</v>
      </c>
      <c r="DP4177" s="3">
        <f t="shared" si="294"/>
        <v>15</v>
      </c>
      <c r="DQ4177" s="3"/>
    </row>
    <row r="4178" spans="7:121" x14ac:dyDescent="0.25">
      <c r="G4178"/>
      <c r="DI4178" s="4">
        <f>INDEX(Sheet2!A:A,QUOTIENT(ROW()-1,19)+2)</f>
        <v>41808</v>
      </c>
      <c r="DJ4178" s="4">
        <f>INDEX(Sheet2!C:C,QUOTIENT(ROW()-1,19)+2)</f>
        <v>42735</v>
      </c>
      <c r="DK4178" s="4" t="e">
        <f>IFERROR(INDEX(Sheet2!$AA$2:$AS$600,QUOTIENT(ROW()-1,19)+1,MOD(ROW()-2,19)+1),NA())</f>
        <v>#N/A</v>
      </c>
      <c r="DL4178" t="str">
        <f>IFERROR(INDEX(Sheet2!$AU$2:$BM$600,QUOTIENT(ROW()-1,19)+1,MOD(ROW()-2,19)+1),NA())</f>
        <v/>
      </c>
      <c r="DM4178" s="4" t="e">
        <f t="shared" si="291"/>
        <v>#N/A</v>
      </c>
      <c r="DN4178" t="e">
        <f t="shared" si="292"/>
        <v>#N/A</v>
      </c>
      <c r="DO4178" t="e">
        <f t="shared" si="293"/>
        <v>#N/A</v>
      </c>
      <c r="DP4178" s="3">
        <f t="shared" si="294"/>
        <v>15</v>
      </c>
      <c r="DQ4178" s="3"/>
    </row>
    <row r="4179" spans="7:121" x14ac:dyDescent="0.25">
      <c r="G4179"/>
      <c r="DI4179" s="4">
        <f>INDEX(Sheet2!A:A,QUOTIENT(ROW()-1,19)+2)</f>
        <v>41808</v>
      </c>
      <c r="DJ4179" s="4">
        <f>INDEX(Sheet2!C:C,QUOTIENT(ROW()-1,19)+2)</f>
        <v>42735</v>
      </c>
      <c r="DK4179" s="4" t="e">
        <f>IFERROR(INDEX(Sheet2!$AA$2:$AS$600,QUOTIENT(ROW()-1,19)+1,MOD(ROW()-2,19)+1),NA())</f>
        <v>#N/A</v>
      </c>
      <c r="DL4179" t="str">
        <f>IFERROR(INDEX(Sheet2!$AU$2:$BM$600,QUOTIENT(ROW()-1,19)+1,MOD(ROW()-2,19)+1),NA())</f>
        <v/>
      </c>
      <c r="DM4179" s="4" t="e">
        <f t="shared" si="291"/>
        <v>#N/A</v>
      </c>
      <c r="DN4179" t="e">
        <f t="shared" si="292"/>
        <v>#N/A</v>
      </c>
      <c r="DO4179" t="e">
        <f t="shared" si="293"/>
        <v>#N/A</v>
      </c>
      <c r="DP4179" s="3">
        <f t="shared" si="294"/>
        <v>15</v>
      </c>
      <c r="DQ4179" s="3"/>
    </row>
    <row r="4180" spans="7:121" x14ac:dyDescent="0.25">
      <c r="G4180"/>
      <c r="DI4180" s="4">
        <f>INDEX(Sheet2!A:A,QUOTIENT(ROW()-1,19)+2)</f>
        <v>41808</v>
      </c>
      <c r="DJ4180" s="4">
        <f>INDEX(Sheet2!C:C,QUOTIENT(ROW()-1,19)+2)</f>
        <v>42735</v>
      </c>
      <c r="DK4180" s="4" t="e">
        <f>IFERROR(INDEX(Sheet2!$AA$2:$AS$600,QUOTIENT(ROW()-1,19)+1,MOD(ROW()-2,19)+1),NA())</f>
        <v>#N/A</v>
      </c>
      <c r="DL4180" t="str">
        <f>IFERROR(INDEX(Sheet2!$AU$2:$BM$600,QUOTIENT(ROW()-1,19)+1,MOD(ROW()-2,19)+1),NA())</f>
        <v/>
      </c>
      <c r="DM4180" s="4" t="e">
        <f t="shared" si="291"/>
        <v>#N/A</v>
      </c>
      <c r="DN4180" t="e">
        <f t="shared" si="292"/>
        <v>#N/A</v>
      </c>
      <c r="DO4180" t="e">
        <f t="shared" si="293"/>
        <v>#N/A</v>
      </c>
      <c r="DP4180" s="3">
        <f t="shared" si="294"/>
        <v>15</v>
      </c>
      <c r="DQ4180" s="3"/>
    </row>
    <row r="4181" spans="7:121" x14ac:dyDescent="0.25">
      <c r="G4181"/>
      <c r="DI4181" s="4">
        <f>INDEX(Sheet2!A:A,QUOTIENT(ROW()-1,19)+2)</f>
        <v>41808</v>
      </c>
      <c r="DJ4181" s="4">
        <f>INDEX(Sheet2!C:C,QUOTIENT(ROW()-1,19)+2)</f>
        <v>42735</v>
      </c>
      <c r="DK4181" s="4" t="e">
        <f>IFERROR(INDEX(Sheet2!$AA$2:$AS$600,QUOTIENT(ROW()-1,19)+1,MOD(ROW()-2,19)+1),NA())</f>
        <v>#N/A</v>
      </c>
      <c r="DL4181" t="str">
        <f>IFERROR(INDEX(Sheet2!$AU$2:$BM$600,QUOTIENT(ROW()-1,19)+1,MOD(ROW()-2,19)+1),NA())</f>
        <v/>
      </c>
      <c r="DM4181" s="4" t="e">
        <f t="shared" si="291"/>
        <v>#N/A</v>
      </c>
      <c r="DN4181" t="e">
        <f t="shared" si="292"/>
        <v>#N/A</v>
      </c>
      <c r="DO4181" t="e">
        <f t="shared" si="293"/>
        <v>#N/A</v>
      </c>
      <c r="DP4181" s="3">
        <f t="shared" si="294"/>
        <v>15</v>
      </c>
      <c r="DQ4181" s="3"/>
    </row>
    <row r="4182" spans="7:121" x14ac:dyDescent="0.25">
      <c r="G4182"/>
      <c r="DI4182" s="4">
        <f>INDEX(Sheet2!A:A,QUOTIENT(ROW()-1,19)+2)</f>
        <v>41808</v>
      </c>
      <c r="DJ4182" s="4">
        <f>INDEX(Sheet2!C:C,QUOTIENT(ROW()-1,19)+2)</f>
        <v>42735</v>
      </c>
      <c r="DK4182" s="4">
        <f>IFERROR(INDEX(Sheet2!$AA$2:$AS$600,QUOTIENT(ROW()-1,19)+1,MOD(ROW()-2,19)+1),NA())</f>
        <v>42735</v>
      </c>
      <c r="DL4182">
        <f>IFERROR(INDEX(Sheet2!$AU$2:$BM$600,QUOTIENT(ROW()-1,19)+1,MOD(ROW()-2,19)+1),NA())</f>
        <v>4</v>
      </c>
      <c r="DM4182" s="4" t="e">
        <f t="shared" si="291"/>
        <v>#N/A</v>
      </c>
      <c r="DN4182" t="e">
        <f t="shared" si="292"/>
        <v>#N/A</v>
      </c>
      <c r="DO4182" t="e">
        <f t="shared" si="293"/>
        <v>#N/A</v>
      </c>
      <c r="DP4182" s="3">
        <f t="shared" si="294"/>
        <v>16</v>
      </c>
      <c r="DQ4182" s="3"/>
    </row>
    <row r="4183" spans="7:121" x14ac:dyDescent="0.25">
      <c r="G4183"/>
      <c r="DI4183" s="4">
        <f>INDEX(Sheet2!A:A,QUOTIENT(ROW()-1,19)+2)</f>
        <v>41808</v>
      </c>
      <c r="DJ4183" s="4">
        <f>INDEX(Sheet2!C:C,QUOTIENT(ROW()-1,19)+2)</f>
        <v>42735</v>
      </c>
      <c r="DK4183" s="4" t="e">
        <f>IFERROR(INDEX(Sheet2!$AA$2:$AS$600,QUOTIENT(ROW()-1,19)+1,MOD(ROW()-2,19)+1),NA())</f>
        <v>#N/A</v>
      </c>
      <c r="DL4183" t="str">
        <f>IFERROR(INDEX(Sheet2!$AU$2:$BM$600,QUOTIENT(ROW()-1,19)+1,MOD(ROW()-2,19)+1),NA())</f>
        <v/>
      </c>
      <c r="DM4183" s="4" t="e">
        <f t="shared" si="291"/>
        <v>#N/A</v>
      </c>
      <c r="DN4183" t="e">
        <f t="shared" si="292"/>
        <v>#N/A</v>
      </c>
      <c r="DO4183" t="e">
        <f t="shared" si="293"/>
        <v>#N/A</v>
      </c>
      <c r="DP4183" s="3">
        <f t="shared" si="294"/>
        <v>16</v>
      </c>
      <c r="DQ4183" s="3"/>
    </row>
    <row r="4184" spans="7:121" x14ac:dyDescent="0.25">
      <c r="G4184"/>
      <c r="DI4184" s="4">
        <f>INDEX(Sheet2!A:A,QUOTIENT(ROW()-1,19)+2)</f>
        <v>41808</v>
      </c>
      <c r="DJ4184" s="4">
        <f>INDEX(Sheet2!C:C,QUOTIENT(ROW()-1,19)+2)</f>
        <v>42735</v>
      </c>
      <c r="DK4184" s="4" t="e">
        <f>IFERROR(INDEX(Sheet2!$AA$2:$AS$600,QUOTIENT(ROW()-1,19)+1,MOD(ROW()-2,19)+1),NA())</f>
        <v>#N/A</v>
      </c>
      <c r="DL4184" t="str">
        <f>IFERROR(INDEX(Sheet2!$AU$2:$BM$600,QUOTIENT(ROW()-1,19)+1,MOD(ROW()-2,19)+1),NA())</f>
        <v/>
      </c>
      <c r="DM4184" s="4" t="e">
        <f t="shared" si="291"/>
        <v>#N/A</v>
      </c>
      <c r="DN4184" t="e">
        <f t="shared" si="292"/>
        <v>#N/A</v>
      </c>
      <c r="DO4184" t="e">
        <f t="shared" si="293"/>
        <v>#N/A</v>
      </c>
      <c r="DP4184" s="3">
        <f t="shared" si="294"/>
        <v>16</v>
      </c>
      <c r="DQ4184" s="3"/>
    </row>
    <row r="4185" spans="7:121" x14ac:dyDescent="0.25">
      <c r="G4185"/>
      <c r="DI4185" s="4">
        <f>INDEX(Sheet2!A:A,QUOTIENT(ROW()-1,19)+2)</f>
        <v>41808</v>
      </c>
      <c r="DJ4185" s="4">
        <f>INDEX(Sheet2!C:C,QUOTIENT(ROW()-1,19)+2)</f>
        <v>42735</v>
      </c>
      <c r="DK4185" s="4" t="e">
        <f>IFERROR(INDEX(Sheet2!$AA$2:$AS$600,QUOTIENT(ROW()-1,19)+1,MOD(ROW()-2,19)+1),NA())</f>
        <v>#N/A</v>
      </c>
      <c r="DL4185" t="str">
        <f>IFERROR(INDEX(Sheet2!$AU$2:$BM$600,QUOTIENT(ROW()-1,19)+1,MOD(ROW()-2,19)+1),NA())</f>
        <v/>
      </c>
      <c r="DM4185" s="4" t="e">
        <f t="shared" si="291"/>
        <v>#N/A</v>
      </c>
      <c r="DN4185" t="e">
        <f t="shared" si="292"/>
        <v>#N/A</v>
      </c>
      <c r="DO4185" t="e">
        <f t="shared" si="293"/>
        <v>#N/A</v>
      </c>
      <c r="DP4185" s="3">
        <f t="shared" si="294"/>
        <v>16</v>
      </c>
      <c r="DQ4185" s="3"/>
    </row>
    <row r="4186" spans="7:121" x14ac:dyDescent="0.25">
      <c r="G4186"/>
      <c r="DI4186" s="4">
        <f>INDEX(Sheet2!A:A,QUOTIENT(ROW()-1,19)+2)</f>
        <v>41808</v>
      </c>
      <c r="DJ4186" s="4">
        <f>INDEX(Sheet2!C:C,QUOTIENT(ROW()-1,19)+2)</f>
        <v>42735</v>
      </c>
      <c r="DK4186" s="4" t="e">
        <f>IFERROR(INDEX(Sheet2!$AA$2:$AS$600,QUOTIENT(ROW()-1,19)+1,MOD(ROW()-2,19)+1),NA())</f>
        <v>#N/A</v>
      </c>
      <c r="DL4186" t="str">
        <f>IFERROR(INDEX(Sheet2!$AU$2:$BM$600,QUOTIENT(ROW()-1,19)+1,MOD(ROW()-2,19)+1),NA())</f>
        <v/>
      </c>
      <c r="DM4186" s="4" t="e">
        <f t="shared" si="291"/>
        <v>#N/A</v>
      </c>
      <c r="DN4186" t="e">
        <f t="shared" si="292"/>
        <v>#N/A</v>
      </c>
      <c r="DO4186" t="e">
        <f t="shared" si="293"/>
        <v>#N/A</v>
      </c>
      <c r="DP4186" s="3">
        <f t="shared" si="294"/>
        <v>16</v>
      </c>
      <c r="DQ4186" s="3"/>
    </row>
    <row r="4187" spans="7:121" x14ac:dyDescent="0.25">
      <c r="G4187"/>
      <c r="DI4187" s="4">
        <f>INDEX(Sheet2!A:A,QUOTIENT(ROW()-1,19)+2)</f>
        <v>41808</v>
      </c>
      <c r="DJ4187" s="4">
        <f>INDEX(Sheet2!C:C,QUOTIENT(ROW()-1,19)+2)</f>
        <v>42735</v>
      </c>
      <c r="DK4187" s="4" t="e">
        <f>IFERROR(INDEX(Sheet2!$AA$2:$AS$600,QUOTIENT(ROW()-1,19)+1,MOD(ROW()-2,19)+1),NA())</f>
        <v>#N/A</v>
      </c>
      <c r="DL4187" t="str">
        <f>IFERROR(INDEX(Sheet2!$AU$2:$BM$600,QUOTIENT(ROW()-1,19)+1,MOD(ROW()-2,19)+1),NA())</f>
        <v/>
      </c>
      <c r="DM4187" s="4" t="e">
        <f t="shared" si="291"/>
        <v>#N/A</v>
      </c>
      <c r="DN4187" t="e">
        <f t="shared" si="292"/>
        <v>#N/A</v>
      </c>
      <c r="DO4187" t="e">
        <f t="shared" si="293"/>
        <v>#N/A</v>
      </c>
      <c r="DP4187" s="3">
        <f t="shared" si="294"/>
        <v>16</v>
      </c>
      <c r="DQ4187" s="3"/>
    </row>
    <row r="4188" spans="7:121" x14ac:dyDescent="0.25">
      <c r="G4188"/>
      <c r="DI4188" s="4">
        <f>INDEX(Sheet2!A:A,QUOTIENT(ROW()-1,19)+2)</f>
        <v>41808</v>
      </c>
      <c r="DJ4188" s="4">
        <f>INDEX(Sheet2!C:C,QUOTIENT(ROW()-1,19)+2)</f>
        <v>42735</v>
      </c>
      <c r="DK4188" s="4" t="e">
        <f>IFERROR(INDEX(Sheet2!$AA$2:$AS$600,QUOTIENT(ROW()-1,19)+1,MOD(ROW()-2,19)+1),NA())</f>
        <v>#N/A</v>
      </c>
      <c r="DL4188" t="str">
        <f>IFERROR(INDEX(Sheet2!$AU$2:$BM$600,QUOTIENT(ROW()-1,19)+1,MOD(ROW()-2,19)+1),NA())</f>
        <v/>
      </c>
      <c r="DM4188" s="4" t="e">
        <f t="shared" si="291"/>
        <v>#N/A</v>
      </c>
      <c r="DN4188" t="e">
        <f t="shared" si="292"/>
        <v>#N/A</v>
      </c>
      <c r="DO4188" t="e">
        <f t="shared" si="293"/>
        <v>#N/A</v>
      </c>
      <c r="DP4188" s="3">
        <f t="shared" si="294"/>
        <v>16</v>
      </c>
      <c r="DQ4188" s="3"/>
    </row>
    <row r="4189" spans="7:121" x14ac:dyDescent="0.25">
      <c r="G4189"/>
      <c r="DI4189" s="4">
        <f>INDEX(Sheet2!A:A,QUOTIENT(ROW()-1,19)+2)</f>
        <v>41808</v>
      </c>
      <c r="DJ4189" s="4">
        <f>INDEX(Sheet2!C:C,QUOTIENT(ROW()-1,19)+2)</f>
        <v>42735</v>
      </c>
      <c r="DK4189" s="4" t="e">
        <f>IFERROR(INDEX(Sheet2!$AA$2:$AS$600,QUOTIENT(ROW()-1,19)+1,MOD(ROW()-2,19)+1),NA())</f>
        <v>#N/A</v>
      </c>
      <c r="DL4189" t="str">
        <f>IFERROR(INDEX(Sheet2!$AU$2:$BM$600,QUOTIENT(ROW()-1,19)+1,MOD(ROW()-2,19)+1),NA())</f>
        <v/>
      </c>
      <c r="DM4189" s="4" t="e">
        <f t="shared" si="291"/>
        <v>#N/A</v>
      </c>
      <c r="DN4189" t="e">
        <f t="shared" si="292"/>
        <v>#N/A</v>
      </c>
      <c r="DO4189" t="e">
        <f t="shared" si="293"/>
        <v>#N/A</v>
      </c>
      <c r="DP4189" s="3">
        <f t="shared" si="294"/>
        <v>16</v>
      </c>
      <c r="DQ4189" s="3"/>
    </row>
    <row r="4190" spans="7:121" x14ac:dyDescent="0.25">
      <c r="G4190"/>
      <c r="DI4190" s="4">
        <f>INDEX(Sheet2!A:A,QUOTIENT(ROW()-1,19)+2)</f>
        <v>41808</v>
      </c>
      <c r="DJ4190" s="4">
        <f>INDEX(Sheet2!C:C,QUOTIENT(ROW()-1,19)+2)</f>
        <v>42735</v>
      </c>
      <c r="DK4190" s="4" t="e">
        <f>IFERROR(INDEX(Sheet2!$AA$2:$AS$600,QUOTIENT(ROW()-1,19)+1,MOD(ROW()-2,19)+1),NA())</f>
        <v>#N/A</v>
      </c>
      <c r="DL4190" t="str">
        <f>IFERROR(INDEX(Sheet2!$AU$2:$BM$600,QUOTIENT(ROW()-1,19)+1,MOD(ROW()-2,19)+1),NA())</f>
        <v/>
      </c>
      <c r="DM4190" s="4" t="e">
        <f t="shared" si="291"/>
        <v>#N/A</v>
      </c>
      <c r="DN4190" t="e">
        <f t="shared" si="292"/>
        <v>#N/A</v>
      </c>
      <c r="DO4190" t="e">
        <f t="shared" si="293"/>
        <v>#N/A</v>
      </c>
      <c r="DP4190" s="3">
        <f t="shared" si="294"/>
        <v>16</v>
      </c>
      <c r="DQ4190" s="3"/>
    </row>
    <row r="4191" spans="7:121" x14ac:dyDescent="0.25">
      <c r="G4191"/>
      <c r="DI4191" s="4">
        <f>INDEX(Sheet2!A:A,QUOTIENT(ROW()-1,19)+2)</f>
        <v>41808</v>
      </c>
      <c r="DJ4191" s="4">
        <f>INDEX(Sheet2!C:C,QUOTIENT(ROW()-1,19)+2)</f>
        <v>42735</v>
      </c>
      <c r="DK4191" s="4" t="e">
        <f>IFERROR(INDEX(Sheet2!$AA$2:$AS$600,QUOTIENT(ROW()-1,19)+1,MOD(ROW()-2,19)+1),NA())</f>
        <v>#N/A</v>
      </c>
      <c r="DL4191" t="str">
        <f>IFERROR(INDEX(Sheet2!$AU$2:$BM$600,QUOTIENT(ROW()-1,19)+1,MOD(ROW()-2,19)+1),NA())</f>
        <v/>
      </c>
      <c r="DM4191" s="4" t="e">
        <f t="shared" si="291"/>
        <v>#N/A</v>
      </c>
      <c r="DN4191" t="e">
        <f t="shared" si="292"/>
        <v>#N/A</v>
      </c>
      <c r="DO4191" t="e">
        <f t="shared" si="293"/>
        <v>#N/A</v>
      </c>
      <c r="DP4191" s="3">
        <f t="shared" si="294"/>
        <v>16</v>
      </c>
      <c r="DQ4191" s="3"/>
    </row>
    <row r="4192" spans="7:121" x14ac:dyDescent="0.25">
      <c r="G4192"/>
      <c r="DI4192" s="4">
        <f>INDEX(Sheet2!A:A,QUOTIENT(ROW()-1,19)+2)</f>
        <v>41808</v>
      </c>
      <c r="DJ4192" s="4">
        <f>INDEX(Sheet2!C:C,QUOTIENT(ROW()-1,19)+2)</f>
        <v>42735</v>
      </c>
      <c r="DK4192" s="4" t="e">
        <f>IFERROR(INDEX(Sheet2!$AA$2:$AS$600,QUOTIENT(ROW()-1,19)+1,MOD(ROW()-2,19)+1),NA())</f>
        <v>#N/A</v>
      </c>
      <c r="DL4192" t="str">
        <f>IFERROR(INDEX(Sheet2!$AU$2:$BM$600,QUOTIENT(ROW()-1,19)+1,MOD(ROW()-2,19)+1),NA())</f>
        <v/>
      </c>
      <c r="DM4192" s="4" t="e">
        <f t="shared" si="291"/>
        <v>#N/A</v>
      </c>
      <c r="DN4192" t="e">
        <f t="shared" si="292"/>
        <v>#N/A</v>
      </c>
      <c r="DO4192" t="e">
        <f t="shared" si="293"/>
        <v>#N/A</v>
      </c>
      <c r="DP4192" s="3">
        <f t="shared" si="294"/>
        <v>16</v>
      </c>
      <c r="DQ4192" s="3"/>
    </row>
    <row r="4193" spans="7:121" x14ac:dyDescent="0.25">
      <c r="G4193"/>
      <c r="DI4193" s="4">
        <f>INDEX(Sheet2!A:A,QUOTIENT(ROW()-1,19)+2)</f>
        <v>41808</v>
      </c>
      <c r="DJ4193" s="4">
        <f>INDEX(Sheet2!C:C,QUOTIENT(ROW()-1,19)+2)</f>
        <v>42735</v>
      </c>
      <c r="DK4193" s="4" t="e">
        <f>IFERROR(INDEX(Sheet2!$AA$2:$AS$600,QUOTIENT(ROW()-1,19)+1,MOD(ROW()-2,19)+1),NA())</f>
        <v>#N/A</v>
      </c>
      <c r="DL4193" t="str">
        <f>IFERROR(INDEX(Sheet2!$AU$2:$BM$600,QUOTIENT(ROW()-1,19)+1,MOD(ROW()-2,19)+1),NA())</f>
        <v/>
      </c>
      <c r="DM4193" s="4" t="e">
        <f t="shared" si="291"/>
        <v>#N/A</v>
      </c>
      <c r="DN4193" t="e">
        <f t="shared" si="292"/>
        <v>#N/A</v>
      </c>
      <c r="DO4193" t="e">
        <f t="shared" si="293"/>
        <v>#N/A</v>
      </c>
      <c r="DP4193" s="3">
        <f t="shared" si="294"/>
        <v>16</v>
      </c>
      <c r="DQ4193" s="3"/>
    </row>
    <row r="4194" spans="7:121" x14ac:dyDescent="0.25">
      <c r="G4194"/>
      <c r="DI4194" s="4">
        <f>INDEX(Sheet2!A:A,QUOTIENT(ROW()-1,19)+2)</f>
        <v>41808</v>
      </c>
      <c r="DJ4194" s="4">
        <f>INDEX(Sheet2!C:C,QUOTIENT(ROW()-1,19)+2)</f>
        <v>42735</v>
      </c>
      <c r="DK4194" s="4" t="e">
        <f>IFERROR(INDEX(Sheet2!$AA$2:$AS$600,QUOTIENT(ROW()-1,19)+1,MOD(ROW()-2,19)+1),NA())</f>
        <v>#N/A</v>
      </c>
      <c r="DL4194" t="str">
        <f>IFERROR(INDEX(Sheet2!$AU$2:$BM$600,QUOTIENT(ROW()-1,19)+1,MOD(ROW()-2,19)+1),NA())</f>
        <v/>
      </c>
      <c r="DM4194" s="4" t="e">
        <f t="shared" si="291"/>
        <v>#N/A</v>
      </c>
      <c r="DN4194" t="e">
        <f t="shared" si="292"/>
        <v>#N/A</v>
      </c>
      <c r="DO4194" t="e">
        <f t="shared" si="293"/>
        <v>#N/A</v>
      </c>
      <c r="DP4194" s="3">
        <f t="shared" si="294"/>
        <v>16</v>
      </c>
      <c r="DQ4194" s="3"/>
    </row>
    <row r="4195" spans="7:121" x14ac:dyDescent="0.25">
      <c r="G4195"/>
      <c r="DI4195" s="4">
        <f>INDEX(Sheet2!A:A,QUOTIENT(ROW()-1,19)+2)</f>
        <v>41808</v>
      </c>
      <c r="DJ4195" s="4">
        <f>INDEX(Sheet2!C:C,QUOTIENT(ROW()-1,19)+2)</f>
        <v>42735</v>
      </c>
      <c r="DK4195" s="4" t="e">
        <f>IFERROR(INDEX(Sheet2!$AA$2:$AS$600,QUOTIENT(ROW()-1,19)+1,MOD(ROW()-2,19)+1),NA())</f>
        <v>#N/A</v>
      </c>
      <c r="DL4195" t="str">
        <f>IFERROR(INDEX(Sheet2!$AU$2:$BM$600,QUOTIENT(ROW()-1,19)+1,MOD(ROW()-2,19)+1),NA())</f>
        <v/>
      </c>
      <c r="DM4195" s="4" t="e">
        <f t="shared" si="291"/>
        <v>#N/A</v>
      </c>
      <c r="DN4195" t="e">
        <f t="shared" si="292"/>
        <v>#N/A</v>
      </c>
      <c r="DO4195" t="e">
        <f t="shared" si="293"/>
        <v>#N/A</v>
      </c>
      <c r="DP4195" s="3">
        <f t="shared" si="294"/>
        <v>16</v>
      </c>
      <c r="DQ4195" s="3"/>
    </row>
    <row r="4196" spans="7:121" x14ac:dyDescent="0.25">
      <c r="G4196"/>
      <c r="DI4196" s="4">
        <f>INDEX(Sheet2!A:A,QUOTIENT(ROW()-1,19)+2)</f>
        <v>41808</v>
      </c>
      <c r="DJ4196" s="4">
        <f>INDEX(Sheet2!C:C,QUOTIENT(ROW()-1,19)+2)</f>
        <v>42735</v>
      </c>
      <c r="DK4196" s="4" t="e">
        <f>IFERROR(INDEX(Sheet2!$AA$2:$AS$600,QUOTIENT(ROW()-1,19)+1,MOD(ROW()-2,19)+1),NA())</f>
        <v>#N/A</v>
      </c>
      <c r="DL4196" t="str">
        <f>IFERROR(INDEX(Sheet2!$AU$2:$BM$600,QUOTIENT(ROW()-1,19)+1,MOD(ROW()-2,19)+1),NA())</f>
        <v/>
      </c>
      <c r="DM4196" s="4" t="e">
        <f t="shared" si="291"/>
        <v>#N/A</v>
      </c>
      <c r="DN4196" t="e">
        <f t="shared" si="292"/>
        <v>#N/A</v>
      </c>
      <c r="DO4196" t="e">
        <f t="shared" si="293"/>
        <v>#N/A</v>
      </c>
      <c r="DP4196" s="3">
        <f t="shared" si="294"/>
        <v>16</v>
      </c>
      <c r="DQ4196" s="3"/>
    </row>
    <row r="4197" spans="7:121" x14ac:dyDescent="0.25">
      <c r="G4197"/>
      <c r="DI4197" s="4">
        <f>INDEX(Sheet2!A:A,QUOTIENT(ROW()-1,19)+2)</f>
        <v>41808</v>
      </c>
      <c r="DJ4197" s="4">
        <f>INDEX(Sheet2!C:C,QUOTIENT(ROW()-1,19)+2)</f>
        <v>42735</v>
      </c>
      <c r="DK4197" s="4" t="e">
        <f>IFERROR(INDEX(Sheet2!$AA$2:$AS$600,QUOTIENT(ROW()-1,19)+1,MOD(ROW()-2,19)+1),NA())</f>
        <v>#N/A</v>
      </c>
      <c r="DL4197" t="str">
        <f>IFERROR(INDEX(Sheet2!$AU$2:$BM$600,QUOTIENT(ROW()-1,19)+1,MOD(ROW()-2,19)+1),NA())</f>
        <v/>
      </c>
      <c r="DM4197" s="4" t="e">
        <f t="shared" si="291"/>
        <v>#N/A</v>
      </c>
      <c r="DN4197" t="e">
        <f t="shared" si="292"/>
        <v>#N/A</v>
      </c>
      <c r="DO4197" t="e">
        <f t="shared" si="293"/>
        <v>#N/A</v>
      </c>
      <c r="DP4197" s="3">
        <f t="shared" si="294"/>
        <v>16</v>
      </c>
      <c r="DQ4197" s="3"/>
    </row>
    <row r="4198" spans="7:121" x14ac:dyDescent="0.25">
      <c r="G4198"/>
      <c r="DI4198" s="4">
        <f>INDEX(Sheet2!A:A,QUOTIENT(ROW()-1,19)+2)</f>
        <v>41808</v>
      </c>
      <c r="DJ4198" s="4">
        <f>INDEX(Sheet2!C:C,QUOTIENT(ROW()-1,19)+2)</f>
        <v>42735</v>
      </c>
      <c r="DK4198" s="4" t="e">
        <f>IFERROR(INDEX(Sheet2!$AA$2:$AS$600,QUOTIENT(ROW()-1,19)+1,MOD(ROW()-2,19)+1),NA())</f>
        <v>#N/A</v>
      </c>
      <c r="DL4198" t="str">
        <f>IFERROR(INDEX(Sheet2!$AU$2:$BM$600,QUOTIENT(ROW()-1,19)+1,MOD(ROW()-2,19)+1),NA())</f>
        <v/>
      </c>
      <c r="DM4198" s="4" t="e">
        <f t="shared" si="291"/>
        <v>#N/A</v>
      </c>
      <c r="DN4198" t="e">
        <f t="shared" si="292"/>
        <v>#N/A</v>
      </c>
      <c r="DO4198" t="e">
        <f t="shared" si="293"/>
        <v>#N/A</v>
      </c>
      <c r="DP4198" s="3">
        <f t="shared" si="294"/>
        <v>16</v>
      </c>
      <c r="DQ4198" s="3"/>
    </row>
    <row r="4199" spans="7:121" x14ac:dyDescent="0.25">
      <c r="G4199"/>
      <c r="DI4199" s="4">
        <f>INDEX(Sheet2!A:A,QUOTIENT(ROW()-1,19)+2)</f>
        <v>41808</v>
      </c>
      <c r="DJ4199" s="4">
        <f>INDEX(Sheet2!C:C,QUOTIENT(ROW()-1,19)+2)</f>
        <v>42735</v>
      </c>
      <c r="DK4199" s="4" t="e">
        <f>IFERROR(INDEX(Sheet2!$AA$2:$AS$600,QUOTIENT(ROW()-1,19)+1,MOD(ROW()-2,19)+1),NA())</f>
        <v>#N/A</v>
      </c>
      <c r="DL4199" t="str">
        <f>IFERROR(INDEX(Sheet2!$AU$2:$BM$600,QUOTIENT(ROW()-1,19)+1,MOD(ROW()-2,19)+1),NA())</f>
        <v/>
      </c>
      <c r="DM4199" s="4" t="e">
        <f t="shared" si="291"/>
        <v>#N/A</v>
      </c>
      <c r="DN4199" t="e">
        <f t="shared" si="292"/>
        <v>#N/A</v>
      </c>
      <c r="DO4199" t="e">
        <f t="shared" si="293"/>
        <v>#N/A</v>
      </c>
      <c r="DP4199" s="3">
        <f t="shared" si="294"/>
        <v>16</v>
      </c>
      <c r="DQ4199" s="3"/>
    </row>
    <row r="4200" spans="7:121" x14ac:dyDescent="0.25">
      <c r="G4200"/>
      <c r="DI4200" s="4">
        <f>INDEX(Sheet2!A:A,QUOTIENT(ROW()-1,19)+2)</f>
        <v>41808</v>
      </c>
      <c r="DJ4200" s="4">
        <f>INDEX(Sheet2!C:C,QUOTIENT(ROW()-1,19)+2)</f>
        <v>42735</v>
      </c>
      <c r="DK4200" s="4" t="e">
        <f>IFERROR(INDEX(Sheet2!$AA$2:$AS$600,QUOTIENT(ROW()-1,19)+1,MOD(ROW()-2,19)+1),NA())</f>
        <v>#N/A</v>
      </c>
      <c r="DL4200" t="str">
        <f>IFERROR(INDEX(Sheet2!$AU$2:$BM$600,QUOTIENT(ROW()-1,19)+1,MOD(ROW()-2,19)+1),NA())</f>
        <v/>
      </c>
      <c r="DM4200" s="4" t="e">
        <f t="shared" si="291"/>
        <v>#N/A</v>
      </c>
      <c r="DN4200" t="e">
        <f t="shared" si="292"/>
        <v>#N/A</v>
      </c>
      <c r="DO4200" t="e">
        <f t="shared" si="293"/>
        <v>#N/A</v>
      </c>
      <c r="DP4200" s="3">
        <f t="shared" si="294"/>
        <v>16</v>
      </c>
      <c r="DQ4200" s="3"/>
    </row>
    <row r="4201" spans="7:121" x14ac:dyDescent="0.25">
      <c r="G4201"/>
      <c r="DI4201" s="4">
        <f>INDEX(Sheet2!A:A,QUOTIENT(ROW()-1,19)+2)</f>
        <v>41808</v>
      </c>
      <c r="DJ4201" s="4">
        <f>INDEX(Sheet2!C:C,QUOTIENT(ROW()-1,19)+2)</f>
        <v>42735</v>
      </c>
      <c r="DK4201" s="4">
        <f>IFERROR(INDEX(Sheet2!$AA$2:$AS$600,QUOTIENT(ROW()-1,19)+1,MOD(ROW()-2,19)+1),NA())</f>
        <v>42735</v>
      </c>
      <c r="DL4201">
        <f>IFERROR(INDEX(Sheet2!$AU$2:$BM$600,QUOTIENT(ROW()-1,19)+1,MOD(ROW()-2,19)+1),NA())</f>
        <v>4.25</v>
      </c>
      <c r="DM4201" s="4" t="e">
        <f t="shared" si="291"/>
        <v>#N/A</v>
      </c>
      <c r="DN4201" t="e">
        <f t="shared" si="292"/>
        <v>#N/A</v>
      </c>
      <c r="DO4201" t="e">
        <f t="shared" si="293"/>
        <v>#N/A</v>
      </c>
      <c r="DP4201" s="3">
        <f t="shared" si="294"/>
        <v>17</v>
      </c>
      <c r="DQ4201" s="3"/>
    </row>
    <row r="4202" spans="7:121" x14ac:dyDescent="0.25">
      <c r="G4202"/>
      <c r="DI4202" s="4">
        <f>INDEX(Sheet2!A:A,QUOTIENT(ROW()-1,19)+2)</f>
        <v>41808</v>
      </c>
      <c r="DJ4202" s="4">
        <f>INDEX(Sheet2!C:C,QUOTIENT(ROW()-1,19)+2)</f>
        <v>42735</v>
      </c>
      <c r="DK4202" s="4" t="e">
        <f>IFERROR(INDEX(Sheet2!$AA$2:$AS$600,QUOTIENT(ROW()-1,19)+1,MOD(ROW()-2,19)+1),NA())</f>
        <v>#N/A</v>
      </c>
      <c r="DL4202" t="str">
        <f>IFERROR(INDEX(Sheet2!$AU$2:$BM$600,QUOTIENT(ROW()-1,19)+1,MOD(ROW()-2,19)+1),NA())</f>
        <v/>
      </c>
      <c r="DM4202" s="4" t="e">
        <f t="shared" si="291"/>
        <v>#N/A</v>
      </c>
      <c r="DN4202" t="e">
        <f t="shared" si="292"/>
        <v>#N/A</v>
      </c>
      <c r="DO4202" t="e">
        <f t="shared" si="293"/>
        <v>#N/A</v>
      </c>
      <c r="DP4202" s="3">
        <f t="shared" si="294"/>
        <v>17</v>
      </c>
      <c r="DQ4202" s="3"/>
    </row>
    <row r="4203" spans="7:121" x14ac:dyDescent="0.25">
      <c r="G4203"/>
      <c r="DI4203" s="4">
        <f>INDEX(Sheet2!A:A,QUOTIENT(ROW()-1,19)+2)</f>
        <v>41808</v>
      </c>
      <c r="DJ4203" s="4">
        <f>INDEX(Sheet2!C:C,QUOTIENT(ROW()-1,19)+2)</f>
        <v>42735</v>
      </c>
      <c r="DK4203" s="4" t="e">
        <f>IFERROR(INDEX(Sheet2!$AA$2:$AS$600,QUOTIENT(ROW()-1,19)+1,MOD(ROW()-2,19)+1),NA())</f>
        <v>#N/A</v>
      </c>
      <c r="DL4203" t="str">
        <f>IFERROR(INDEX(Sheet2!$AU$2:$BM$600,QUOTIENT(ROW()-1,19)+1,MOD(ROW()-2,19)+1),NA())</f>
        <v/>
      </c>
      <c r="DM4203" s="4" t="e">
        <f t="shared" si="291"/>
        <v>#N/A</v>
      </c>
      <c r="DN4203" t="e">
        <f t="shared" si="292"/>
        <v>#N/A</v>
      </c>
      <c r="DO4203" t="e">
        <f t="shared" si="293"/>
        <v>#N/A</v>
      </c>
      <c r="DP4203" s="3">
        <f t="shared" si="294"/>
        <v>17</v>
      </c>
      <c r="DQ4203" s="3"/>
    </row>
    <row r="4204" spans="7:121" x14ac:dyDescent="0.25">
      <c r="G4204"/>
      <c r="DI4204" s="4">
        <f>INDEX(Sheet2!A:A,QUOTIENT(ROW()-1,19)+2)</f>
        <v>41808</v>
      </c>
      <c r="DJ4204" s="4">
        <f>INDEX(Sheet2!C:C,QUOTIENT(ROW()-1,19)+2)</f>
        <v>42735</v>
      </c>
      <c r="DK4204" s="4" t="e">
        <f>IFERROR(INDEX(Sheet2!$AA$2:$AS$600,QUOTIENT(ROW()-1,19)+1,MOD(ROW()-2,19)+1),NA())</f>
        <v>#N/A</v>
      </c>
      <c r="DL4204" t="str">
        <f>IFERROR(INDEX(Sheet2!$AU$2:$BM$600,QUOTIENT(ROW()-1,19)+1,MOD(ROW()-2,19)+1),NA())</f>
        <v/>
      </c>
      <c r="DM4204" s="4" t="e">
        <f t="shared" si="291"/>
        <v>#N/A</v>
      </c>
      <c r="DN4204" t="e">
        <f t="shared" si="292"/>
        <v>#N/A</v>
      </c>
      <c r="DO4204" t="e">
        <f t="shared" si="293"/>
        <v>#N/A</v>
      </c>
      <c r="DP4204" s="3">
        <f t="shared" si="294"/>
        <v>17</v>
      </c>
      <c r="DQ4204" s="3"/>
    </row>
    <row r="4205" spans="7:121" x14ac:dyDescent="0.25">
      <c r="G4205"/>
      <c r="DI4205" s="4">
        <f>INDEX(Sheet2!A:A,QUOTIENT(ROW()-1,19)+2)</f>
        <v>41808</v>
      </c>
      <c r="DJ4205" s="4">
        <f>INDEX(Sheet2!C:C,QUOTIENT(ROW()-1,19)+2)</f>
        <v>42735</v>
      </c>
      <c r="DK4205" s="4" t="e">
        <f>IFERROR(INDEX(Sheet2!$AA$2:$AS$600,QUOTIENT(ROW()-1,19)+1,MOD(ROW()-2,19)+1),NA())</f>
        <v>#N/A</v>
      </c>
      <c r="DL4205" t="str">
        <f>IFERROR(INDEX(Sheet2!$AU$2:$BM$600,QUOTIENT(ROW()-1,19)+1,MOD(ROW()-2,19)+1),NA())</f>
        <v/>
      </c>
      <c r="DM4205" s="4" t="e">
        <f t="shared" si="291"/>
        <v>#N/A</v>
      </c>
      <c r="DN4205" t="e">
        <f t="shared" si="292"/>
        <v>#N/A</v>
      </c>
      <c r="DO4205" t="e">
        <f t="shared" si="293"/>
        <v>#N/A</v>
      </c>
      <c r="DP4205" s="3">
        <f t="shared" si="294"/>
        <v>17</v>
      </c>
      <c r="DQ4205" s="3"/>
    </row>
    <row r="4206" spans="7:121" x14ac:dyDescent="0.25">
      <c r="G4206"/>
      <c r="DI4206" s="4">
        <f>INDEX(Sheet2!A:A,QUOTIENT(ROW()-1,19)+2)</f>
        <v>41808</v>
      </c>
      <c r="DJ4206" s="4">
        <f>INDEX(Sheet2!C:C,QUOTIENT(ROW()-1,19)+2)</f>
        <v>42735</v>
      </c>
      <c r="DK4206" s="4" t="e">
        <f>IFERROR(INDEX(Sheet2!$AA$2:$AS$600,QUOTIENT(ROW()-1,19)+1,MOD(ROW()-2,19)+1),NA())</f>
        <v>#N/A</v>
      </c>
      <c r="DL4206" t="str">
        <f>IFERROR(INDEX(Sheet2!$AU$2:$BM$600,QUOTIENT(ROW()-1,19)+1,MOD(ROW()-2,19)+1),NA())</f>
        <v/>
      </c>
      <c r="DM4206" s="4" t="e">
        <f t="shared" si="291"/>
        <v>#N/A</v>
      </c>
      <c r="DN4206" t="e">
        <f t="shared" si="292"/>
        <v>#N/A</v>
      </c>
      <c r="DO4206" t="e">
        <f t="shared" si="293"/>
        <v>#N/A</v>
      </c>
      <c r="DP4206" s="3">
        <f t="shared" si="294"/>
        <v>17</v>
      </c>
      <c r="DQ4206" s="3"/>
    </row>
    <row r="4207" spans="7:121" x14ac:dyDescent="0.25">
      <c r="G4207"/>
      <c r="DI4207" s="4">
        <f>INDEX(Sheet2!A:A,QUOTIENT(ROW()-1,19)+2)</f>
        <v>41808</v>
      </c>
      <c r="DJ4207" s="4">
        <f>INDEX(Sheet2!C:C,QUOTIENT(ROW()-1,19)+2)</f>
        <v>42735</v>
      </c>
      <c r="DK4207" s="4" t="e">
        <f>IFERROR(INDEX(Sheet2!$AA$2:$AS$600,QUOTIENT(ROW()-1,19)+1,MOD(ROW()-2,19)+1),NA())</f>
        <v>#N/A</v>
      </c>
      <c r="DL4207" t="str">
        <f>IFERROR(INDEX(Sheet2!$AU$2:$BM$600,QUOTIENT(ROW()-1,19)+1,MOD(ROW()-2,19)+1),NA())</f>
        <v/>
      </c>
      <c r="DM4207" s="4" t="e">
        <f t="shared" si="291"/>
        <v>#N/A</v>
      </c>
      <c r="DN4207" t="e">
        <f t="shared" si="292"/>
        <v>#N/A</v>
      </c>
      <c r="DO4207" t="e">
        <f t="shared" si="293"/>
        <v>#N/A</v>
      </c>
      <c r="DP4207" s="3">
        <f t="shared" si="294"/>
        <v>17</v>
      </c>
      <c r="DQ4207" s="3"/>
    </row>
    <row r="4208" spans="7:121" x14ac:dyDescent="0.25">
      <c r="G4208"/>
      <c r="DI4208" s="4">
        <f>INDEX(Sheet2!A:A,QUOTIENT(ROW()-1,19)+2)</f>
        <v>41808</v>
      </c>
      <c r="DJ4208" s="4">
        <f>INDEX(Sheet2!C:C,QUOTIENT(ROW()-1,19)+2)</f>
        <v>42735</v>
      </c>
      <c r="DK4208" s="4" t="e">
        <f>IFERROR(INDEX(Sheet2!$AA$2:$AS$600,QUOTIENT(ROW()-1,19)+1,MOD(ROW()-2,19)+1),NA())</f>
        <v>#N/A</v>
      </c>
      <c r="DL4208" t="str">
        <f>IFERROR(INDEX(Sheet2!$AU$2:$BM$600,QUOTIENT(ROW()-1,19)+1,MOD(ROW()-2,19)+1),NA())</f>
        <v/>
      </c>
      <c r="DM4208" s="4" t="e">
        <f t="shared" si="291"/>
        <v>#N/A</v>
      </c>
      <c r="DN4208" t="e">
        <f t="shared" si="292"/>
        <v>#N/A</v>
      </c>
      <c r="DO4208" t="e">
        <f t="shared" si="293"/>
        <v>#N/A</v>
      </c>
      <c r="DP4208" s="3">
        <f t="shared" si="294"/>
        <v>17</v>
      </c>
      <c r="DQ4208" s="3"/>
    </row>
    <row r="4209" spans="7:121" x14ac:dyDescent="0.25">
      <c r="G4209"/>
      <c r="DI4209" s="4">
        <f>INDEX(Sheet2!A:A,QUOTIENT(ROW()-1,19)+2)</f>
        <v>41808</v>
      </c>
      <c r="DJ4209" s="4">
        <f>INDEX(Sheet2!C:C,QUOTIENT(ROW()-1,19)+2)</f>
        <v>42735</v>
      </c>
      <c r="DK4209" s="4" t="e">
        <f>IFERROR(INDEX(Sheet2!$AA$2:$AS$600,QUOTIENT(ROW()-1,19)+1,MOD(ROW()-2,19)+1),NA())</f>
        <v>#N/A</v>
      </c>
      <c r="DL4209" t="str">
        <f>IFERROR(INDEX(Sheet2!$AU$2:$BM$600,QUOTIENT(ROW()-1,19)+1,MOD(ROW()-2,19)+1),NA())</f>
        <v/>
      </c>
      <c r="DM4209" s="4" t="e">
        <f t="shared" si="291"/>
        <v>#N/A</v>
      </c>
      <c r="DN4209" t="e">
        <f t="shared" si="292"/>
        <v>#N/A</v>
      </c>
      <c r="DO4209" t="e">
        <f t="shared" si="293"/>
        <v>#N/A</v>
      </c>
      <c r="DP4209" s="3">
        <f t="shared" si="294"/>
        <v>17</v>
      </c>
      <c r="DQ4209" s="3"/>
    </row>
    <row r="4210" spans="7:121" x14ac:dyDescent="0.25">
      <c r="G4210"/>
      <c r="DI4210" s="4">
        <f>INDEX(Sheet2!A:A,QUOTIENT(ROW()-1,19)+2)</f>
        <v>41808</v>
      </c>
      <c r="DJ4210" s="4">
        <f>INDEX(Sheet2!C:C,QUOTIENT(ROW()-1,19)+2)</f>
        <v>42735</v>
      </c>
      <c r="DK4210" s="4" t="e">
        <f>IFERROR(INDEX(Sheet2!$AA$2:$AS$600,QUOTIENT(ROW()-1,19)+1,MOD(ROW()-2,19)+1),NA())</f>
        <v>#N/A</v>
      </c>
      <c r="DL4210" t="str">
        <f>IFERROR(INDEX(Sheet2!$AU$2:$BM$600,QUOTIENT(ROW()-1,19)+1,MOD(ROW()-2,19)+1),NA())</f>
        <v/>
      </c>
      <c r="DM4210" s="4" t="e">
        <f t="shared" si="291"/>
        <v>#N/A</v>
      </c>
      <c r="DN4210" t="e">
        <f t="shared" si="292"/>
        <v>#N/A</v>
      </c>
      <c r="DO4210" t="e">
        <f t="shared" si="293"/>
        <v>#N/A</v>
      </c>
      <c r="DP4210" s="3">
        <f t="shared" si="294"/>
        <v>17</v>
      </c>
      <c r="DQ4210" s="3"/>
    </row>
    <row r="4211" spans="7:121" x14ac:dyDescent="0.25">
      <c r="G4211"/>
      <c r="DI4211" s="4">
        <f>INDEX(Sheet2!A:A,QUOTIENT(ROW()-1,19)+2)</f>
        <v>41808</v>
      </c>
      <c r="DJ4211" s="4">
        <f>INDEX(Sheet2!C:C,QUOTIENT(ROW()-1,19)+2)</f>
        <v>42735</v>
      </c>
      <c r="DK4211" s="4" t="e">
        <f>IFERROR(INDEX(Sheet2!$AA$2:$AS$600,QUOTIENT(ROW()-1,19)+1,MOD(ROW()-2,19)+1),NA())</f>
        <v>#N/A</v>
      </c>
      <c r="DL4211" t="str">
        <f>IFERROR(INDEX(Sheet2!$AU$2:$BM$600,QUOTIENT(ROW()-1,19)+1,MOD(ROW()-2,19)+1),NA())</f>
        <v/>
      </c>
      <c r="DM4211" s="4" t="e">
        <f t="shared" si="291"/>
        <v>#N/A</v>
      </c>
      <c r="DN4211" t="e">
        <f t="shared" si="292"/>
        <v>#N/A</v>
      </c>
      <c r="DO4211" t="e">
        <f t="shared" si="293"/>
        <v>#N/A</v>
      </c>
      <c r="DP4211" s="3">
        <f t="shared" si="294"/>
        <v>17</v>
      </c>
      <c r="DQ4211" s="3"/>
    </row>
    <row r="4212" spans="7:121" x14ac:dyDescent="0.25">
      <c r="G4212"/>
      <c r="DI4212" s="4">
        <f>INDEX(Sheet2!A:A,QUOTIENT(ROW()-1,19)+2)</f>
        <v>41808</v>
      </c>
      <c r="DJ4212" s="4">
        <f>INDEX(Sheet2!C:C,QUOTIENT(ROW()-1,19)+2)</f>
        <v>42735</v>
      </c>
      <c r="DK4212" s="4" t="e">
        <f>IFERROR(INDEX(Sheet2!$AA$2:$AS$600,QUOTIENT(ROW()-1,19)+1,MOD(ROW()-2,19)+1),NA())</f>
        <v>#N/A</v>
      </c>
      <c r="DL4212" t="str">
        <f>IFERROR(INDEX(Sheet2!$AU$2:$BM$600,QUOTIENT(ROW()-1,19)+1,MOD(ROW()-2,19)+1),NA())</f>
        <v/>
      </c>
      <c r="DM4212" s="4" t="e">
        <f t="shared" si="291"/>
        <v>#N/A</v>
      </c>
      <c r="DN4212" t="e">
        <f t="shared" si="292"/>
        <v>#N/A</v>
      </c>
      <c r="DO4212" t="e">
        <f t="shared" si="293"/>
        <v>#N/A</v>
      </c>
      <c r="DP4212" s="3">
        <f t="shared" si="294"/>
        <v>17</v>
      </c>
      <c r="DQ4212" s="3"/>
    </row>
    <row r="4213" spans="7:121" x14ac:dyDescent="0.25">
      <c r="G4213"/>
      <c r="DI4213" s="4">
        <f>INDEX(Sheet2!A:A,QUOTIENT(ROW()-1,19)+2)</f>
        <v>41808</v>
      </c>
      <c r="DJ4213" s="4">
        <f>INDEX(Sheet2!C:C,QUOTIENT(ROW()-1,19)+2)</f>
        <v>42735</v>
      </c>
      <c r="DK4213" s="4" t="e">
        <f>IFERROR(INDEX(Sheet2!$AA$2:$AS$600,QUOTIENT(ROW()-1,19)+1,MOD(ROW()-2,19)+1),NA())</f>
        <v>#N/A</v>
      </c>
      <c r="DL4213" t="str">
        <f>IFERROR(INDEX(Sheet2!$AU$2:$BM$600,QUOTIENT(ROW()-1,19)+1,MOD(ROW()-2,19)+1),NA())</f>
        <v/>
      </c>
      <c r="DM4213" s="4" t="e">
        <f t="shared" si="291"/>
        <v>#N/A</v>
      </c>
      <c r="DN4213" t="e">
        <f t="shared" si="292"/>
        <v>#N/A</v>
      </c>
      <c r="DO4213" t="e">
        <f t="shared" si="293"/>
        <v>#N/A</v>
      </c>
      <c r="DP4213" s="3">
        <f t="shared" si="294"/>
        <v>17</v>
      </c>
      <c r="DQ4213" s="3"/>
    </row>
    <row r="4214" spans="7:121" x14ac:dyDescent="0.25">
      <c r="G4214"/>
      <c r="DI4214" s="4">
        <f>INDEX(Sheet2!A:A,QUOTIENT(ROW()-1,19)+2)</f>
        <v>41808</v>
      </c>
      <c r="DJ4214" s="4">
        <f>INDEX(Sheet2!C:C,QUOTIENT(ROW()-1,19)+2)</f>
        <v>42735</v>
      </c>
      <c r="DK4214" s="4" t="e">
        <f>IFERROR(INDEX(Sheet2!$AA$2:$AS$600,QUOTIENT(ROW()-1,19)+1,MOD(ROW()-2,19)+1),NA())</f>
        <v>#N/A</v>
      </c>
      <c r="DL4214" t="str">
        <f>IFERROR(INDEX(Sheet2!$AU$2:$BM$600,QUOTIENT(ROW()-1,19)+1,MOD(ROW()-2,19)+1),NA())</f>
        <v/>
      </c>
      <c r="DM4214" s="4" t="e">
        <f t="shared" si="291"/>
        <v>#N/A</v>
      </c>
      <c r="DN4214" t="e">
        <f t="shared" si="292"/>
        <v>#N/A</v>
      </c>
      <c r="DO4214" t="e">
        <f t="shared" si="293"/>
        <v>#N/A</v>
      </c>
      <c r="DP4214" s="3">
        <f t="shared" si="294"/>
        <v>17</v>
      </c>
      <c r="DQ4214" s="3"/>
    </row>
    <row r="4215" spans="7:121" x14ac:dyDescent="0.25">
      <c r="G4215"/>
      <c r="DI4215" s="4">
        <f>INDEX(Sheet2!A:A,QUOTIENT(ROW()-1,19)+2)</f>
        <v>41808</v>
      </c>
      <c r="DJ4215" s="4">
        <f>INDEX(Sheet2!C:C,QUOTIENT(ROW()-1,19)+2)</f>
        <v>42735</v>
      </c>
      <c r="DK4215" s="4" t="e">
        <f>IFERROR(INDEX(Sheet2!$AA$2:$AS$600,QUOTIENT(ROW()-1,19)+1,MOD(ROW()-2,19)+1),NA())</f>
        <v>#N/A</v>
      </c>
      <c r="DL4215" t="str">
        <f>IFERROR(INDEX(Sheet2!$AU$2:$BM$600,QUOTIENT(ROW()-1,19)+1,MOD(ROW()-2,19)+1),NA())</f>
        <v/>
      </c>
      <c r="DM4215" s="4" t="e">
        <f t="shared" si="291"/>
        <v>#N/A</v>
      </c>
      <c r="DN4215" t="e">
        <f t="shared" si="292"/>
        <v>#N/A</v>
      </c>
      <c r="DO4215" t="e">
        <f t="shared" si="293"/>
        <v>#N/A</v>
      </c>
      <c r="DP4215" s="3">
        <f t="shared" si="294"/>
        <v>17</v>
      </c>
      <c r="DQ4215" s="3"/>
    </row>
    <row r="4216" spans="7:121" x14ac:dyDescent="0.25">
      <c r="G4216"/>
      <c r="DI4216" s="4">
        <f>INDEX(Sheet2!A:A,QUOTIENT(ROW()-1,19)+2)</f>
        <v>41808</v>
      </c>
      <c r="DJ4216" s="4">
        <f>INDEX(Sheet2!C:C,QUOTIENT(ROW()-1,19)+2)</f>
        <v>42735</v>
      </c>
      <c r="DK4216" s="4" t="e">
        <f>IFERROR(INDEX(Sheet2!$AA$2:$AS$600,QUOTIENT(ROW()-1,19)+1,MOD(ROW()-2,19)+1),NA())</f>
        <v>#N/A</v>
      </c>
      <c r="DL4216" t="str">
        <f>IFERROR(INDEX(Sheet2!$AU$2:$BM$600,QUOTIENT(ROW()-1,19)+1,MOD(ROW()-2,19)+1),NA())</f>
        <v/>
      </c>
      <c r="DM4216" s="4" t="e">
        <f t="shared" si="291"/>
        <v>#N/A</v>
      </c>
      <c r="DN4216" t="e">
        <f t="shared" si="292"/>
        <v>#N/A</v>
      </c>
      <c r="DO4216" t="e">
        <f t="shared" si="293"/>
        <v>#N/A</v>
      </c>
      <c r="DP4216" s="3">
        <f t="shared" si="294"/>
        <v>17</v>
      </c>
      <c r="DQ4216" s="3"/>
    </row>
    <row r="4217" spans="7:121" x14ac:dyDescent="0.25">
      <c r="G4217"/>
      <c r="DI4217" s="4">
        <f>INDEX(Sheet2!A:A,QUOTIENT(ROW()-1,19)+2)</f>
        <v>41808</v>
      </c>
      <c r="DJ4217" s="4">
        <f>INDEX(Sheet2!C:C,QUOTIENT(ROW()-1,19)+2)</f>
        <v>42735</v>
      </c>
      <c r="DK4217" s="4" t="e">
        <f>IFERROR(INDEX(Sheet2!$AA$2:$AS$600,QUOTIENT(ROW()-1,19)+1,MOD(ROW()-2,19)+1),NA())</f>
        <v>#N/A</v>
      </c>
      <c r="DL4217" t="str">
        <f>IFERROR(INDEX(Sheet2!$AU$2:$BM$600,QUOTIENT(ROW()-1,19)+1,MOD(ROW()-2,19)+1),NA())</f>
        <v/>
      </c>
      <c r="DM4217" s="4" t="e">
        <f t="shared" si="291"/>
        <v>#N/A</v>
      </c>
      <c r="DN4217" t="e">
        <f t="shared" si="292"/>
        <v>#N/A</v>
      </c>
      <c r="DO4217" t="e">
        <f t="shared" si="293"/>
        <v>#N/A</v>
      </c>
      <c r="DP4217" s="3">
        <f t="shared" si="294"/>
        <v>17</v>
      </c>
      <c r="DQ4217" s="3"/>
    </row>
    <row r="4218" spans="7:121" x14ac:dyDescent="0.25">
      <c r="G4218"/>
      <c r="DI4218" s="4">
        <f>INDEX(Sheet2!A:A,QUOTIENT(ROW()-1,19)+2)</f>
        <v>41808</v>
      </c>
      <c r="DJ4218" s="4">
        <f>INDEX(Sheet2!C:C,QUOTIENT(ROW()-1,19)+2)</f>
        <v>42735</v>
      </c>
      <c r="DK4218" s="4" t="e">
        <f>IFERROR(INDEX(Sheet2!$AA$2:$AS$600,QUOTIENT(ROW()-1,19)+1,MOD(ROW()-2,19)+1),NA())</f>
        <v>#N/A</v>
      </c>
      <c r="DL4218" t="str">
        <f>IFERROR(INDEX(Sheet2!$AU$2:$BM$600,QUOTIENT(ROW()-1,19)+1,MOD(ROW()-2,19)+1),NA())</f>
        <v/>
      </c>
      <c r="DM4218" s="4" t="e">
        <f t="shared" si="291"/>
        <v>#N/A</v>
      </c>
      <c r="DN4218" t="e">
        <f t="shared" si="292"/>
        <v>#N/A</v>
      </c>
      <c r="DO4218" t="e">
        <f t="shared" si="293"/>
        <v>#N/A</v>
      </c>
      <c r="DP4218" s="3">
        <f t="shared" si="294"/>
        <v>17</v>
      </c>
      <c r="DQ4218" s="3"/>
    </row>
    <row r="4219" spans="7:121" x14ac:dyDescent="0.25">
      <c r="G4219"/>
      <c r="DI4219" s="4">
        <f>INDEX(Sheet2!A:A,QUOTIENT(ROW()-1,19)+2)</f>
        <v>41808</v>
      </c>
      <c r="DJ4219" s="4">
        <f>INDEX(Sheet2!C:C,QUOTIENT(ROW()-1,19)+2)</f>
        <v>43465</v>
      </c>
      <c r="DK4219" s="4" t="e">
        <f>IFERROR(INDEX(Sheet2!$AA$2:$AS$600,QUOTIENT(ROW()-1,19)+1,MOD(ROW()-2,19)+1),NA())</f>
        <v>#N/A</v>
      </c>
      <c r="DL4219" t="str">
        <f>IFERROR(INDEX(Sheet2!$AU$2:$BM$600,QUOTIENT(ROW()-1,19)+1,MOD(ROW()-2,19)+1),NA())</f>
        <v/>
      </c>
      <c r="DM4219" s="4" t="e">
        <f t="shared" si="291"/>
        <v>#N/A</v>
      </c>
      <c r="DN4219" t="e">
        <f t="shared" si="292"/>
        <v>#N/A</v>
      </c>
      <c r="DO4219" t="e">
        <f t="shared" si="293"/>
        <v>#N/A</v>
      </c>
      <c r="DP4219" s="3">
        <f t="shared" si="294"/>
        <v>1</v>
      </c>
      <c r="DQ4219" s="3"/>
    </row>
    <row r="4220" spans="7:121" x14ac:dyDescent="0.25">
      <c r="G4220"/>
      <c r="DI4220" s="4">
        <f>INDEX(Sheet2!A:A,QUOTIENT(ROW()-1,19)+2)</f>
        <v>41808</v>
      </c>
      <c r="DJ4220" s="4">
        <f>INDEX(Sheet2!C:C,QUOTIENT(ROW()-1,19)+2)</f>
        <v>43465</v>
      </c>
      <c r="DK4220" s="4">
        <f>IFERROR(INDEX(Sheet2!$AA$2:$AS$600,QUOTIENT(ROW()-1,19)+1,MOD(ROW()-2,19)+1),NA())</f>
        <v>43465</v>
      </c>
      <c r="DL4220">
        <f>IFERROR(INDEX(Sheet2!$AU$2:$BM$600,QUOTIENT(ROW()-1,19)+1,MOD(ROW()-2,19)+1),NA())</f>
        <v>3.25</v>
      </c>
      <c r="DM4220" s="4" t="e">
        <f t="shared" si="291"/>
        <v>#N/A</v>
      </c>
      <c r="DN4220" t="e">
        <f t="shared" si="292"/>
        <v>#N/A</v>
      </c>
      <c r="DO4220" t="e">
        <f t="shared" si="293"/>
        <v>#N/A</v>
      </c>
      <c r="DP4220" s="3">
        <f t="shared" si="294"/>
        <v>2</v>
      </c>
      <c r="DQ4220" s="3"/>
    </row>
    <row r="4221" spans="7:121" x14ac:dyDescent="0.25">
      <c r="G4221"/>
      <c r="DI4221" s="4">
        <f>INDEX(Sheet2!A:A,QUOTIENT(ROW()-1,19)+2)</f>
        <v>41808</v>
      </c>
      <c r="DJ4221" s="4">
        <f>INDEX(Sheet2!C:C,QUOTIENT(ROW()-1,19)+2)</f>
        <v>43465</v>
      </c>
      <c r="DK4221" s="4" t="e">
        <f>IFERROR(INDEX(Sheet2!$AA$2:$AS$600,QUOTIENT(ROW()-1,19)+1,MOD(ROW()-2,19)+1),NA())</f>
        <v>#N/A</v>
      </c>
      <c r="DL4221" t="str">
        <f>IFERROR(INDEX(Sheet2!$AU$2:$BM$600,QUOTIENT(ROW()-1,19)+1,MOD(ROW()-2,19)+1),NA())</f>
        <v/>
      </c>
      <c r="DM4221" s="4" t="e">
        <f t="shared" si="291"/>
        <v>#N/A</v>
      </c>
      <c r="DN4221" t="e">
        <f t="shared" si="292"/>
        <v>#N/A</v>
      </c>
      <c r="DO4221" t="e">
        <f t="shared" si="293"/>
        <v>#N/A</v>
      </c>
      <c r="DP4221" s="3">
        <f t="shared" si="294"/>
        <v>2</v>
      </c>
      <c r="DQ4221" s="3"/>
    </row>
    <row r="4222" spans="7:121" x14ac:dyDescent="0.25">
      <c r="G4222"/>
      <c r="DI4222" s="4">
        <f>INDEX(Sheet2!A:A,QUOTIENT(ROW()-1,19)+2)</f>
        <v>41808</v>
      </c>
      <c r="DJ4222" s="4">
        <f>INDEX(Sheet2!C:C,QUOTIENT(ROW()-1,19)+2)</f>
        <v>43465</v>
      </c>
      <c r="DK4222" s="4" t="e">
        <f>IFERROR(INDEX(Sheet2!$AA$2:$AS$600,QUOTIENT(ROW()-1,19)+1,MOD(ROW()-2,19)+1),NA())</f>
        <v>#N/A</v>
      </c>
      <c r="DL4222" t="str">
        <f>IFERROR(INDEX(Sheet2!$AU$2:$BM$600,QUOTIENT(ROW()-1,19)+1,MOD(ROW()-2,19)+1),NA())</f>
        <v/>
      </c>
      <c r="DM4222" s="4" t="e">
        <f t="shared" si="291"/>
        <v>#N/A</v>
      </c>
      <c r="DN4222" t="e">
        <f t="shared" si="292"/>
        <v>#N/A</v>
      </c>
      <c r="DO4222" t="e">
        <f t="shared" si="293"/>
        <v>#N/A</v>
      </c>
      <c r="DP4222" s="3">
        <f t="shared" si="294"/>
        <v>2</v>
      </c>
      <c r="DQ4222" s="3"/>
    </row>
    <row r="4223" spans="7:121" x14ac:dyDescent="0.25">
      <c r="G4223"/>
      <c r="DI4223" s="4">
        <f>INDEX(Sheet2!A:A,QUOTIENT(ROW()-1,19)+2)</f>
        <v>41808</v>
      </c>
      <c r="DJ4223" s="4">
        <f>INDEX(Sheet2!C:C,QUOTIENT(ROW()-1,19)+2)</f>
        <v>43465</v>
      </c>
      <c r="DK4223" s="4" t="e">
        <f>IFERROR(INDEX(Sheet2!$AA$2:$AS$600,QUOTIENT(ROW()-1,19)+1,MOD(ROW()-2,19)+1),NA())</f>
        <v>#N/A</v>
      </c>
      <c r="DL4223" t="str">
        <f>IFERROR(INDEX(Sheet2!$AU$2:$BM$600,QUOTIENT(ROW()-1,19)+1,MOD(ROW()-2,19)+1),NA())</f>
        <v/>
      </c>
      <c r="DM4223" s="4" t="e">
        <f t="shared" si="291"/>
        <v>#N/A</v>
      </c>
      <c r="DN4223" t="e">
        <f t="shared" si="292"/>
        <v>#N/A</v>
      </c>
      <c r="DO4223" t="e">
        <f t="shared" si="293"/>
        <v>#N/A</v>
      </c>
      <c r="DP4223" s="3">
        <f t="shared" si="294"/>
        <v>2</v>
      </c>
      <c r="DQ4223" s="3"/>
    </row>
    <row r="4224" spans="7:121" x14ac:dyDescent="0.25">
      <c r="G4224"/>
      <c r="DI4224" s="4">
        <f>INDEX(Sheet2!A:A,QUOTIENT(ROW()-1,19)+2)</f>
        <v>41808</v>
      </c>
      <c r="DJ4224" s="4">
        <f>INDEX(Sheet2!C:C,QUOTIENT(ROW()-1,19)+2)</f>
        <v>43465</v>
      </c>
      <c r="DK4224" s="4" t="e">
        <f>IFERROR(INDEX(Sheet2!$AA$2:$AS$600,QUOTIENT(ROW()-1,19)+1,MOD(ROW()-2,19)+1),NA())</f>
        <v>#N/A</v>
      </c>
      <c r="DL4224" t="str">
        <f>IFERROR(INDEX(Sheet2!$AU$2:$BM$600,QUOTIENT(ROW()-1,19)+1,MOD(ROW()-2,19)+1),NA())</f>
        <v/>
      </c>
      <c r="DM4224" s="4" t="e">
        <f t="shared" si="291"/>
        <v>#N/A</v>
      </c>
      <c r="DN4224" t="e">
        <f t="shared" si="292"/>
        <v>#N/A</v>
      </c>
      <c r="DO4224" t="e">
        <f t="shared" si="293"/>
        <v>#N/A</v>
      </c>
      <c r="DP4224" s="3">
        <f t="shared" si="294"/>
        <v>2</v>
      </c>
      <c r="DQ4224" s="3"/>
    </row>
    <row r="4225" spans="7:121" x14ac:dyDescent="0.25">
      <c r="G4225"/>
      <c r="DI4225" s="4">
        <f>INDEX(Sheet2!A:A,QUOTIENT(ROW()-1,19)+2)</f>
        <v>41808</v>
      </c>
      <c r="DJ4225" s="4">
        <f>INDEX(Sheet2!C:C,QUOTIENT(ROW()-1,19)+2)</f>
        <v>43465</v>
      </c>
      <c r="DK4225" s="4" t="e">
        <f>IFERROR(INDEX(Sheet2!$AA$2:$AS$600,QUOTIENT(ROW()-1,19)+1,MOD(ROW()-2,19)+1),NA())</f>
        <v>#N/A</v>
      </c>
      <c r="DL4225" t="str">
        <f>IFERROR(INDEX(Sheet2!$AU$2:$BM$600,QUOTIENT(ROW()-1,19)+1,MOD(ROW()-2,19)+1),NA())</f>
        <v/>
      </c>
      <c r="DM4225" s="4" t="e">
        <f t="shared" si="291"/>
        <v>#N/A</v>
      </c>
      <c r="DN4225" t="e">
        <f t="shared" si="292"/>
        <v>#N/A</v>
      </c>
      <c r="DO4225" t="e">
        <f t="shared" si="293"/>
        <v>#N/A</v>
      </c>
      <c r="DP4225" s="3">
        <f t="shared" si="294"/>
        <v>2</v>
      </c>
      <c r="DQ4225" s="3"/>
    </row>
    <row r="4226" spans="7:121" x14ac:dyDescent="0.25">
      <c r="G4226"/>
      <c r="DI4226" s="4">
        <f>INDEX(Sheet2!A:A,QUOTIENT(ROW()-1,19)+2)</f>
        <v>41808</v>
      </c>
      <c r="DJ4226" s="4">
        <f>INDEX(Sheet2!C:C,QUOTIENT(ROW()-1,19)+2)</f>
        <v>43465</v>
      </c>
      <c r="DK4226" s="4" t="e">
        <f>IFERROR(INDEX(Sheet2!$AA$2:$AS$600,QUOTIENT(ROW()-1,19)+1,MOD(ROW()-2,19)+1),NA())</f>
        <v>#N/A</v>
      </c>
      <c r="DL4226" t="str">
        <f>IFERROR(INDEX(Sheet2!$AU$2:$BM$600,QUOTIENT(ROW()-1,19)+1,MOD(ROW()-2,19)+1),NA())</f>
        <v/>
      </c>
      <c r="DM4226" s="4" t="e">
        <f t="shared" si="291"/>
        <v>#N/A</v>
      </c>
      <c r="DN4226" t="e">
        <f t="shared" si="292"/>
        <v>#N/A</v>
      </c>
      <c r="DO4226" t="e">
        <f t="shared" si="293"/>
        <v>#N/A</v>
      </c>
      <c r="DP4226" s="3">
        <f t="shared" si="294"/>
        <v>2</v>
      </c>
      <c r="DQ4226" s="3"/>
    </row>
    <row r="4227" spans="7:121" x14ac:dyDescent="0.25">
      <c r="G4227"/>
      <c r="DI4227" s="4">
        <f>INDEX(Sheet2!A:A,QUOTIENT(ROW()-1,19)+2)</f>
        <v>41808</v>
      </c>
      <c r="DJ4227" s="4">
        <f>INDEX(Sheet2!C:C,QUOTIENT(ROW()-1,19)+2)</f>
        <v>43465</v>
      </c>
      <c r="DK4227" s="4" t="e">
        <f>IFERROR(INDEX(Sheet2!$AA$2:$AS$600,QUOTIENT(ROW()-1,19)+1,MOD(ROW()-2,19)+1),NA())</f>
        <v>#N/A</v>
      </c>
      <c r="DL4227" t="str">
        <f>IFERROR(INDEX(Sheet2!$AU$2:$BM$600,QUOTIENT(ROW()-1,19)+1,MOD(ROW()-2,19)+1),NA())</f>
        <v/>
      </c>
      <c r="DM4227" s="4" t="e">
        <f t="shared" si="291"/>
        <v>#N/A</v>
      </c>
      <c r="DN4227" t="e">
        <f t="shared" si="292"/>
        <v>#N/A</v>
      </c>
      <c r="DO4227" t="e">
        <f t="shared" si="293"/>
        <v>#N/A</v>
      </c>
      <c r="DP4227" s="3">
        <f t="shared" si="294"/>
        <v>2</v>
      </c>
      <c r="DQ4227" s="3"/>
    </row>
    <row r="4228" spans="7:121" x14ac:dyDescent="0.25">
      <c r="G4228"/>
      <c r="DI4228" s="4">
        <f>INDEX(Sheet2!A:A,QUOTIENT(ROW()-1,19)+2)</f>
        <v>41808</v>
      </c>
      <c r="DJ4228" s="4">
        <f>INDEX(Sheet2!C:C,QUOTIENT(ROW()-1,19)+2)</f>
        <v>43465</v>
      </c>
      <c r="DK4228" s="4" t="e">
        <f>IFERROR(INDEX(Sheet2!$AA$2:$AS$600,QUOTIENT(ROW()-1,19)+1,MOD(ROW()-2,19)+1),NA())</f>
        <v>#N/A</v>
      </c>
      <c r="DL4228" t="str">
        <f>IFERROR(INDEX(Sheet2!$AU$2:$BM$600,QUOTIENT(ROW()-1,19)+1,MOD(ROW()-2,19)+1),NA())</f>
        <v/>
      </c>
      <c r="DM4228" s="4" t="e">
        <f t="shared" si="291"/>
        <v>#N/A</v>
      </c>
      <c r="DN4228" t="e">
        <f t="shared" si="292"/>
        <v>#N/A</v>
      </c>
      <c r="DO4228" t="e">
        <f t="shared" si="293"/>
        <v>#N/A</v>
      </c>
      <c r="DP4228" s="3">
        <f t="shared" si="294"/>
        <v>2</v>
      </c>
      <c r="DQ4228" s="3"/>
    </row>
    <row r="4229" spans="7:121" x14ac:dyDescent="0.25">
      <c r="G4229"/>
      <c r="DI4229" s="4">
        <f>INDEX(Sheet2!A:A,QUOTIENT(ROW()-1,19)+2)</f>
        <v>41808</v>
      </c>
      <c r="DJ4229" s="4">
        <f>INDEX(Sheet2!C:C,QUOTIENT(ROW()-1,19)+2)</f>
        <v>43465</v>
      </c>
      <c r="DK4229" s="4" t="e">
        <f>IFERROR(INDEX(Sheet2!$AA$2:$AS$600,QUOTIENT(ROW()-1,19)+1,MOD(ROW()-2,19)+1),NA())</f>
        <v>#N/A</v>
      </c>
      <c r="DL4229" t="str">
        <f>IFERROR(INDEX(Sheet2!$AU$2:$BM$600,QUOTIENT(ROW()-1,19)+1,MOD(ROW()-2,19)+1),NA())</f>
        <v/>
      </c>
      <c r="DM4229" s="4" t="e">
        <f t="shared" si="291"/>
        <v>#N/A</v>
      </c>
      <c r="DN4229" t="e">
        <f t="shared" si="292"/>
        <v>#N/A</v>
      </c>
      <c r="DO4229" t="e">
        <f t="shared" si="293"/>
        <v>#N/A</v>
      </c>
      <c r="DP4229" s="3">
        <f t="shared" si="294"/>
        <v>2</v>
      </c>
      <c r="DQ4229" s="3"/>
    </row>
    <row r="4230" spans="7:121" x14ac:dyDescent="0.25">
      <c r="G4230"/>
      <c r="DI4230" s="4">
        <f>INDEX(Sheet2!A:A,QUOTIENT(ROW()-1,19)+2)</f>
        <v>41808</v>
      </c>
      <c r="DJ4230" s="4">
        <f>INDEX(Sheet2!C:C,QUOTIENT(ROW()-1,19)+2)</f>
        <v>43465</v>
      </c>
      <c r="DK4230" s="4" t="e">
        <f>IFERROR(INDEX(Sheet2!$AA$2:$AS$600,QUOTIENT(ROW()-1,19)+1,MOD(ROW()-2,19)+1),NA())</f>
        <v>#N/A</v>
      </c>
      <c r="DL4230" t="str">
        <f>IFERROR(INDEX(Sheet2!$AU$2:$BM$600,QUOTIENT(ROW()-1,19)+1,MOD(ROW()-2,19)+1),NA())</f>
        <v/>
      </c>
      <c r="DM4230" s="4" t="e">
        <f t="shared" ref="DM4230:DM4293" si="295">+IF($C$6=$DI4230,DK4230,NA())</f>
        <v>#N/A</v>
      </c>
      <c r="DN4230" t="e">
        <f t="shared" ref="DN4230:DN4293" si="296">+IF($C$6=$DI4230,DL4230,NA())</f>
        <v>#N/A</v>
      </c>
      <c r="DO4230" t="e">
        <f t="shared" si="293"/>
        <v>#N/A</v>
      </c>
      <c r="DP4230" s="3">
        <f t="shared" si="294"/>
        <v>2</v>
      </c>
      <c r="DQ4230" s="3"/>
    </row>
    <row r="4231" spans="7:121" x14ac:dyDescent="0.25">
      <c r="G4231"/>
      <c r="DI4231" s="4">
        <f>INDEX(Sheet2!A:A,QUOTIENT(ROW()-1,19)+2)</f>
        <v>41808</v>
      </c>
      <c r="DJ4231" s="4">
        <f>INDEX(Sheet2!C:C,QUOTIENT(ROW()-1,19)+2)</f>
        <v>43465</v>
      </c>
      <c r="DK4231" s="4" t="e">
        <f>IFERROR(INDEX(Sheet2!$AA$2:$AS$600,QUOTIENT(ROW()-1,19)+1,MOD(ROW()-2,19)+1),NA())</f>
        <v>#N/A</v>
      </c>
      <c r="DL4231" t="str">
        <f>IFERROR(INDEX(Sheet2!$AU$2:$BM$600,QUOTIENT(ROW()-1,19)+1,MOD(ROW()-2,19)+1),NA())</f>
        <v/>
      </c>
      <c r="DM4231" s="4" t="e">
        <f t="shared" si="295"/>
        <v>#N/A</v>
      </c>
      <c r="DN4231" t="e">
        <f t="shared" si="296"/>
        <v>#N/A</v>
      </c>
      <c r="DO4231" t="e">
        <f t="shared" ref="DO4231:DO4294" si="297">IF(DN4231="",NA(),DN4231)</f>
        <v>#N/A</v>
      </c>
      <c r="DP4231" s="3">
        <f t="shared" si="294"/>
        <v>2</v>
      </c>
      <c r="DQ4231" s="3"/>
    </row>
    <row r="4232" spans="7:121" x14ac:dyDescent="0.25">
      <c r="G4232"/>
      <c r="DI4232" s="4">
        <f>INDEX(Sheet2!A:A,QUOTIENT(ROW()-1,19)+2)</f>
        <v>41808</v>
      </c>
      <c r="DJ4232" s="4">
        <f>INDEX(Sheet2!C:C,QUOTIENT(ROW()-1,19)+2)</f>
        <v>43465</v>
      </c>
      <c r="DK4232" s="4" t="e">
        <f>IFERROR(INDEX(Sheet2!$AA$2:$AS$600,QUOTIENT(ROW()-1,19)+1,MOD(ROW()-2,19)+1),NA())</f>
        <v>#N/A</v>
      </c>
      <c r="DL4232" t="str">
        <f>IFERROR(INDEX(Sheet2!$AU$2:$BM$600,QUOTIENT(ROW()-1,19)+1,MOD(ROW()-2,19)+1),NA())</f>
        <v/>
      </c>
      <c r="DM4232" s="4" t="e">
        <f t="shared" si="295"/>
        <v>#N/A</v>
      </c>
      <c r="DN4232" t="e">
        <f t="shared" si="296"/>
        <v>#N/A</v>
      </c>
      <c r="DO4232" t="e">
        <f t="shared" si="297"/>
        <v>#N/A</v>
      </c>
      <c r="DP4232" s="3">
        <f t="shared" ref="DP4232:DP4295" si="298">+IF(AND(DI4232=DI4231,DJ4232=DJ4231),DP4231+IF(ISERROR(DK4232),0,1),1)</f>
        <v>2</v>
      </c>
      <c r="DQ4232" s="3"/>
    </row>
    <row r="4233" spans="7:121" x14ac:dyDescent="0.25">
      <c r="G4233"/>
      <c r="DI4233" s="4">
        <f>INDEX(Sheet2!A:A,QUOTIENT(ROW()-1,19)+2)</f>
        <v>41808</v>
      </c>
      <c r="DJ4233" s="4">
        <f>INDEX(Sheet2!C:C,QUOTIENT(ROW()-1,19)+2)</f>
        <v>43465</v>
      </c>
      <c r="DK4233" s="4" t="e">
        <f>IFERROR(INDEX(Sheet2!$AA$2:$AS$600,QUOTIENT(ROW()-1,19)+1,MOD(ROW()-2,19)+1),NA())</f>
        <v>#N/A</v>
      </c>
      <c r="DL4233" t="str">
        <f>IFERROR(INDEX(Sheet2!$AU$2:$BM$600,QUOTIENT(ROW()-1,19)+1,MOD(ROW()-2,19)+1),NA())</f>
        <v/>
      </c>
      <c r="DM4233" s="4" t="e">
        <f t="shared" si="295"/>
        <v>#N/A</v>
      </c>
      <c r="DN4233" t="e">
        <f t="shared" si="296"/>
        <v>#N/A</v>
      </c>
      <c r="DO4233" t="e">
        <f t="shared" si="297"/>
        <v>#N/A</v>
      </c>
      <c r="DP4233" s="3">
        <f t="shared" si="298"/>
        <v>2</v>
      </c>
      <c r="DQ4233" s="3"/>
    </row>
    <row r="4234" spans="7:121" x14ac:dyDescent="0.25">
      <c r="G4234"/>
      <c r="DI4234" s="4">
        <f>INDEX(Sheet2!A:A,QUOTIENT(ROW()-1,19)+2)</f>
        <v>41808</v>
      </c>
      <c r="DJ4234" s="4">
        <f>INDEX(Sheet2!C:C,QUOTIENT(ROW()-1,19)+2)</f>
        <v>43465</v>
      </c>
      <c r="DK4234" s="4" t="e">
        <f>IFERROR(INDEX(Sheet2!$AA$2:$AS$600,QUOTIENT(ROW()-1,19)+1,MOD(ROW()-2,19)+1),NA())</f>
        <v>#N/A</v>
      </c>
      <c r="DL4234" t="str">
        <f>IFERROR(INDEX(Sheet2!$AU$2:$BM$600,QUOTIENT(ROW()-1,19)+1,MOD(ROW()-2,19)+1),NA())</f>
        <v/>
      </c>
      <c r="DM4234" s="4" t="e">
        <f t="shared" si="295"/>
        <v>#N/A</v>
      </c>
      <c r="DN4234" t="e">
        <f t="shared" si="296"/>
        <v>#N/A</v>
      </c>
      <c r="DO4234" t="e">
        <f t="shared" si="297"/>
        <v>#N/A</v>
      </c>
      <c r="DP4234" s="3">
        <f t="shared" si="298"/>
        <v>2</v>
      </c>
      <c r="DQ4234" s="3"/>
    </row>
    <row r="4235" spans="7:121" x14ac:dyDescent="0.25">
      <c r="G4235"/>
      <c r="DI4235" s="4">
        <f>INDEX(Sheet2!A:A,QUOTIENT(ROW()-1,19)+2)</f>
        <v>41808</v>
      </c>
      <c r="DJ4235" s="4">
        <f>INDEX(Sheet2!C:C,QUOTIENT(ROW()-1,19)+2)</f>
        <v>43465</v>
      </c>
      <c r="DK4235" s="4" t="e">
        <f>IFERROR(INDEX(Sheet2!$AA$2:$AS$600,QUOTIENT(ROW()-1,19)+1,MOD(ROW()-2,19)+1),NA())</f>
        <v>#N/A</v>
      </c>
      <c r="DL4235" t="str">
        <f>IFERROR(INDEX(Sheet2!$AU$2:$BM$600,QUOTIENT(ROW()-1,19)+1,MOD(ROW()-2,19)+1),NA())</f>
        <v/>
      </c>
      <c r="DM4235" s="4" t="e">
        <f t="shared" si="295"/>
        <v>#N/A</v>
      </c>
      <c r="DN4235" t="e">
        <f t="shared" si="296"/>
        <v>#N/A</v>
      </c>
      <c r="DO4235" t="e">
        <f t="shared" si="297"/>
        <v>#N/A</v>
      </c>
      <c r="DP4235" s="3">
        <f t="shared" si="298"/>
        <v>2</v>
      </c>
      <c r="DQ4235" s="3"/>
    </row>
    <row r="4236" spans="7:121" x14ac:dyDescent="0.25">
      <c r="G4236"/>
      <c r="DI4236" s="4">
        <f>INDEX(Sheet2!A:A,QUOTIENT(ROW()-1,19)+2)</f>
        <v>41808</v>
      </c>
      <c r="DJ4236" s="4">
        <f>INDEX(Sheet2!C:C,QUOTIENT(ROW()-1,19)+2)</f>
        <v>43465</v>
      </c>
      <c r="DK4236" s="4" t="e">
        <f>IFERROR(INDEX(Sheet2!$AA$2:$AS$600,QUOTIENT(ROW()-1,19)+1,MOD(ROW()-2,19)+1),NA())</f>
        <v>#N/A</v>
      </c>
      <c r="DL4236" t="str">
        <f>IFERROR(INDEX(Sheet2!$AU$2:$BM$600,QUOTIENT(ROW()-1,19)+1,MOD(ROW()-2,19)+1),NA())</f>
        <v/>
      </c>
      <c r="DM4236" s="4" t="e">
        <f t="shared" si="295"/>
        <v>#N/A</v>
      </c>
      <c r="DN4236" t="e">
        <f t="shared" si="296"/>
        <v>#N/A</v>
      </c>
      <c r="DO4236" t="e">
        <f t="shared" si="297"/>
        <v>#N/A</v>
      </c>
      <c r="DP4236" s="3">
        <f t="shared" si="298"/>
        <v>2</v>
      </c>
      <c r="DQ4236" s="3"/>
    </row>
    <row r="4237" spans="7:121" x14ac:dyDescent="0.25">
      <c r="G4237"/>
      <c r="DI4237" s="4">
        <f>INDEX(Sheet2!A:A,QUOTIENT(ROW()-1,19)+2)</f>
        <v>41808</v>
      </c>
      <c r="DJ4237" s="4">
        <f>INDEX(Sheet2!C:C,QUOTIENT(ROW()-1,19)+2)</f>
        <v>43465</v>
      </c>
      <c r="DK4237" s="4" t="e">
        <f>IFERROR(INDEX(Sheet2!$AA$2:$AS$600,QUOTIENT(ROW()-1,19)+1,MOD(ROW()-2,19)+1),NA())</f>
        <v>#N/A</v>
      </c>
      <c r="DL4237" t="str">
        <f>IFERROR(INDEX(Sheet2!$AU$2:$BM$600,QUOTIENT(ROW()-1,19)+1,MOD(ROW()-2,19)+1),NA())</f>
        <v/>
      </c>
      <c r="DM4237" s="4" t="e">
        <f t="shared" si="295"/>
        <v>#N/A</v>
      </c>
      <c r="DN4237" t="e">
        <f t="shared" si="296"/>
        <v>#N/A</v>
      </c>
      <c r="DO4237" t="e">
        <f t="shared" si="297"/>
        <v>#N/A</v>
      </c>
      <c r="DP4237" s="3">
        <f t="shared" si="298"/>
        <v>2</v>
      </c>
      <c r="DQ4237" s="3"/>
    </row>
    <row r="4238" spans="7:121" x14ac:dyDescent="0.25">
      <c r="G4238"/>
      <c r="DI4238" s="4">
        <f>INDEX(Sheet2!A:A,QUOTIENT(ROW()-1,19)+2)</f>
        <v>41808</v>
      </c>
      <c r="DJ4238" s="4">
        <f>INDEX(Sheet2!C:C,QUOTIENT(ROW()-1,19)+2)</f>
        <v>43465</v>
      </c>
      <c r="DK4238" s="4" t="e">
        <f>IFERROR(INDEX(Sheet2!$AA$2:$AS$600,QUOTIENT(ROW()-1,19)+1,MOD(ROW()-2,19)+1),NA())</f>
        <v>#N/A</v>
      </c>
      <c r="DL4238" t="str">
        <f>IFERROR(INDEX(Sheet2!$AU$2:$BM$600,QUOTIENT(ROW()-1,19)+1,MOD(ROW()-2,19)+1),NA())</f>
        <v/>
      </c>
      <c r="DM4238" s="4" t="e">
        <f t="shared" si="295"/>
        <v>#N/A</v>
      </c>
      <c r="DN4238" t="e">
        <f t="shared" si="296"/>
        <v>#N/A</v>
      </c>
      <c r="DO4238" t="e">
        <f t="shared" si="297"/>
        <v>#N/A</v>
      </c>
      <c r="DP4238" s="3">
        <f t="shared" si="298"/>
        <v>2</v>
      </c>
      <c r="DQ4238" s="3"/>
    </row>
    <row r="4239" spans="7:121" x14ac:dyDescent="0.25">
      <c r="G4239"/>
      <c r="DI4239" s="4">
        <f>INDEX(Sheet2!A:A,QUOTIENT(ROW()-1,19)+2)</f>
        <v>41808</v>
      </c>
      <c r="DJ4239" s="4">
        <f>INDEX(Sheet2!C:C,QUOTIENT(ROW()-1,19)+2)</f>
        <v>43465</v>
      </c>
      <c r="DK4239" s="4">
        <f>IFERROR(INDEX(Sheet2!$AA$2:$AS$600,QUOTIENT(ROW()-1,19)+1,MOD(ROW()-2,19)+1),NA())</f>
        <v>43444.924999999996</v>
      </c>
      <c r="DL4239">
        <f>IFERROR(INDEX(Sheet2!$AU$2:$BM$600,QUOTIENT(ROW()-1,19)+1,MOD(ROW()-2,19)+1),NA())</f>
        <v>3.5</v>
      </c>
      <c r="DM4239" s="4" t="e">
        <f t="shared" si="295"/>
        <v>#N/A</v>
      </c>
      <c r="DN4239" t="e">
        <f t="shared" si="296"/>
        <v>#N/A</v>
      </c>
      <c r="DO4239" t="e">
        <f t="shared" si="297"/>
        <v>#N/A</v>
      </c>
      <c r="DP4239" s="3">
        <f t="shared" si="298"/>
        <v>3</v>
      </c>
      <c r="DQ4239" s="3"/>
    </row>
    <row r="4240" spans="7:121" x14ac:dyDescent="0.25">
      <c r="G4240"/>
      <c r="DI4240" s="4">
        <f>INDEX(Sheet2!A:A,QUOTIENT(ROW()-1,19)+2)</f>
        <v>41808</v>
      </c>
      <c r="DJ4240" s="4">
        <f>INDEX(Sheet2!C:C,QUOTIENT(ROW()-1,19)+2)</f>
        <v>43465</v>
      </c>
      <c r="DK4240" s="4">
        <f>IFERROR(INDEX(Sheet2!$AA$2:$AS$600,QUOTIENT(ROW()-1,19)+1,MOD(ROW()-2,19)+1),NA())</f>
        <v>43465</v>
      </c>
      <c r="DL4240">
        <f>IFERROR(INDEX(Sheet2!$AU$2:$BM$600,QUOTIENT(ROW()-1,19)+1,MOD(ROW()-2,19)+1),NA())</f>
        <v>3.5</v>
      </c>
      <c r="DM4240" s="4" t="e">
        <f t="shared" si="295"/>
        <v>#N/A</v>
      </c>
      <c r="DN4240" t="e">
        <f t="shared" si="296"/>
        <v>#N/A</v>
      </c>
      <c r="DO4240" t="e">
        <f t="shared" si="297"/>
        <v>#N/A</v>
      </c>
      <c r="DP4240" s="3">
        <f t="shared" si="298"/>
        <v>4</v>
      </c>
      <c r="DQ4240" s="3"/>
    </row>
    <row r="4241" spans="7:121" x14ac:dyDescent="0.25">
      <c r="G4241"/>
      <c r="DI4241" s="4">
        <f>INDEX(Sheet2!A:A,QUOTIENT(ROW()-1,19)+2)</f>
        <v>41808</v>
      </c>
      <c r="DJ4241" s="4">
        <f>INDEX(Sheet2!C:C,QUOTIENT(ROW()-1,19)+2)</f>
        <v>43465</v>
      </c>
      <c r="DK4241" s="4">
        <f>IFERROR(INDEX(Sheet2!$AA$2:$AS$600,QUOTIENT(ROW()-1,19)+1,MOD(ROW()-2,19)+1),NA())</f>
        <v>43485.074999999997</v>
      </c>
      <c r="DL4241">
        <f>IFERROR(INDEX(Sheet2!$AU$2:$BM$600,QUOTIENT(ROW()-1,19)+1,MOD(ROW()-2,19)+1),NA())</f>
        <v>3.5</v>
      </c>
      <c r="DM4241" s="4" t="e">
        <f t="shared" si="295"/>
        <v>#N/A</v>
      </c>
      <c r="DN4241" t="e">
        <f t="shared" si="296"/>
        <v>#N/A</v>
      </c>
      <c r="DO4241" t="e">
        <f t="shared" si="297"/>
        <v>#N/A</v>
      </c>
      <c r="DP4241" s="3">
        <f t="shared" si="298"/>
        <v>5</v>
      </c>
      <c r="DQ4241" s="3"/>
    </row>
    <row r="4242" spans="7:121" x14ac:dyDescent="0.25">
      <c r="G4242"/>
      <c r="DI4242" s="4">
        <f>INDEX(Sheet2!A:A,QUOTIENT(ROW()-1,19)+2)</f>
        <v>41808</v>
      </c>
      <c r="DJ4242" s="4">
        <f>INDEX(Sheet2!C:C,QUOTIENT(ROW()-1,19)+2)</f>
        <v>43465</v>
      </c>
      <c r="DK4242" s="4" t="e">
        <f>IFERROR(INDEX(Sheet2!$AA$2:$AS$600,QUOTIENT(ROW()-1,19)+1,MOD(ROW()-2,19)+1),NA())</f>
        <v>#N/A</v>
      </c>
      <c r="DL4242" t="str">
        <f>IFERROR(INDEX(Sheet2!$AU$2:$BM$600,QUOTIENT(ROW()-1,19)+1,MOD(ROW()-2,19)+1),NA())</f>
        <v/>
      </c>
      <c r="DM4242" s="4" t="e">
        <f t="shared" si="295"/>
        <v>#N/A</v>
      </c>
      <c r="DN4242" t="e">
        <f t="shared" si="296"/>
        <v>#N/A</v>
      </c>
      <c r="DO4242" t="e">
        <f t="shared" si="297"/>
        <v>#N/A</v>
      </c>
      <c r="DP4242" s="3">
        <f t="shared" si="298"/>
        <v>5</v>
      </c>
      <c r="DQ4242" s="3"/>
    </row>
    <row r="4243" spans="7:121" x14ac:dyDescent="0.25">
      <c r="G4243"/>
      <c r="DI4243" s="4">
        <f>INDEX(Sheet2!A:A,QUOTIENT(ROW()-1,19)+2)</f>
        <v>41808</v>
      </c>
      <c r="DJ4243" s="4">
        <f>INDEX(Sheet2!C:C,QUOTIENT(ROW()-1,19)+2)</f>
        <v>43465</v>
      </c>
      <c r="DK4243" s="4" t="e">
        <f>IFERROR(INDEX(Sheet2!$AA$2:$AS$600,QUOTIENT(ROW()-1,19)+1,MOD(ROW()-2,19)+1),NA())</f>
        <v>#N/A</v>
      </c>
      <c r="DL4243" t="str">
        <f>IFERROR(INDEX(Sheet2!$AU$2:$BM$600,QUOTIENT(ROW()-1,19)+1,MOD(ROW()-2,19)+1),NA())</f>
        <v/>
      </c>
      <c r="DM4243" s="4" t="e">
        <f t="shared" si="295"/>
        <v>#N/A</v>
      </c>
      <c r="DN4243" t="e">
        <f t="shared" si="296"/>
        <v>#N/A</v>
      </c>
      <c r="DO4243" t="e">
        <f t="shared" si="297"/>
        <v>#N/A</v>
      </c>
      <c r="DP4243" s="3">
        <f t="shared" si="298"/>
        <v>5</v>
      </c>
      <c r="DQ4243" s="3"/>
    </row>
    <row r="4244" spans="7:121" x14ac:dyDescent="0.25">
      <c r="G4244"/>
      <c r="DI4244" s="4">
        <f>INDEX(Sheet2!A:A,QUOTIENT(ROW()-1,19)+2)</f>
        <v>41808</v>
      </c>
      <c r="DJ4244" s="4">
        <f>INDEX(Sheet2!C:C,QUOTIENT(ROW()-1,19)+2)</f>
        <v>43465</v>
      </c>
      <c r="DK4244" s="4" t="e">
        <f>IFERROR(INDEX(Sheet2!$AA$2:$AS$600,QUOTIENT(ROW()-1,19)+1,MOD(ROW()-2,19)+1),NA())</f>
        <v>#N/A</v>
      </c>
      <c r="DL4244" t="str">
        <f>IFERROR(INDEX(Sheet2!$AU$2:$BM$600,QUOTIENT(ROW()-1,19)+1,MOD(ROW()-2,19)+1),NA())</f>
        <v/>
      </c>
      <c r="DM4244" s="4" t="e">
        <f t="shared" si="295"/>
        <v>#N/A</v>
      </c>
      <c r="DN4244" t="e">
        <f t="shared" si="296"/>
        <v>#N/A</v>
      </c>
      <c r="DO4244" t="e">
        <f t="shared" si="297"/>
        <v>#N/A</v>
      </c>
      <c r="DP4244" s="3">
        <f t="shared" si="298"/>
        <v>5</v>
      </c>
      <c r="DQ4244" s="3"/>
    </row>
    <row r="4245" spans="7:121" x14ac:dyDescent="0.25">
      <c r="G4245"/>
      <c r="DI4245" s="4">
        <f>INDEX(Sheet2!A:A,QUOTIENT(ROW()-1,19)+2)</f>
        <v>41808</v>
      </c>
      <c r="DJ4245" s="4">
        <f>INDEX(Sheet2!C:C,QUOTIENT(ROW()-1,19)+2)</f>
        <v>43465</v>
      </c>
      <c r="DK4245" s="4" t="e">
        <f>IFERROR(INDEX(Sheet2!$AA$2:$AS$600,QUOTIENT(ROW()-1,19)+1,MOD(ROW()-2,19)+1),NA())</f>
        <v>#N/A</v>
      </c>
      <c r="DL4245" t="str">
        <f>IFERROR(INDEX(Sheet2!$AU$2:$BM$600,QUOTIENT(ROW()-1,19)+1,MOD(ROW()-2,19)+1),NA())</f>
        <v/>
      </c>
      <c r="DM4245" s="4" t="e">
        <f t="shared" si="295"/>
        <v>#N/A</v>
      </c>
      <c r="DN4245" t="e">
        <f t="shared" si="296"/>
        <v>#N/A</v>
      </c>
      <c r="DO4245" t="e">
        <f t="shared" si="297"/>
        <v>#N/A</v>
      </c>
      <c r="DP4245" s="3">
        <f t="shared" si="298"/>
        <v>5</v>
      </c>
      <c r="DQ4245" s="3"/>
    </row>
    <row r="4246" spans="7:121" x14ac:dyDescent="0.25">
      <c r="G4246"/>
      <c r="DI4246" s="4">
        <f>INDEX(Sheet2!A:A,QUOTIENT(ROW()-1,19)+2)</f>
        <v>41808</v>
      </c>
      <c r="DJ4246" s="4">
        <f>INDEX(Sheet2!C:C,QUOTIENT(ROW()-1,19)+2)</f>
        <v>43465</v>
      </c>
      <c r="DK4246" s="4" t="e">
        <f>IFERROR(INDEX(Sheet2!$AA$2:$AS$600,QUOTIENT(ROW()-1,19)+1,MOD(ROW()-2,19)+1),NA())</f>
        <v>#N/A</v>
      </c>
      <c r="DL4246" t="str">
        <f>IFERROR(INDEX(Sheet2!$AU$2:$BM$600,QUOTIENT(ROW()-1,19)+1,MOD(ROW()-2,19)+1),NA())</f>
        <v/>
      </c>
      <c r="DM4246" s="4" t="e">
        <f t="shared" si="295"/>
        <v>#N/A</v>
      </c>
      <c r="DN4246" t="e">
        <f t="shared" si="296"/>
        <v>#N/A</v>
      </c>
      <c r="DO4246" t="e">
        <f t="shared" si="297"/>
        <v>#N/A</v>
      </c>
      <c r="DP4246" s="3">
        <f t="shared" si="298"/>
        <v>5</v>
      </c>
      <c r="DQ4246" s="3"/>
    </row>
    <row r="4247" spans="7:121" x14ac:dyDescent="0.25">
      <c r="G4247"/>
      <c r="DI4247" s="4">
        <f>INDEX(Sheet2!A:A,QUOTIENT(ROW()-1,19)+2)</f>
        <v>41808</v>
      </c>
      <c r="DJ4247" s="4">
        <f>INDEX(Sheet2!C:C,QUOTIENT(ROW()-1,19)+2)</f>
        <v>43465</v>
      </c>
      <c r="DK4247" s="4" t="e">
        <f>IFERROR(INDEX(Sheet2!$AA$2:$AS$600,QUOTIENT(ROW()-1,19)+1,MOD(ROW()-2,19)+1),NA())</f>
        <v>#N/A</v>
      </c>
      <c r="DL4247" t="str">
        <f>IFERROR(INDEX(Sheet2!$AU$2:$BM$600,QUOTIENT(ROW()-1,19)+1,MOD(ROW()-2,19)+1),NA())</f>
        <v/>
      </c>
      <c r="DM4247" s="4" t="e">
        <f t="shared" si="295"/>
        <v>#N/A</v>
      </c>
      <c r="DN4247" t="e">
        <f t="shared" si="296"/>
        <v>#N/A</v>
      </c>
      <c r="DO4247" t="e">
        <f t="shared" si="297"/>
        <v>#N/A</v>
      </c>
      <c r="DP4247" s="3">
        <f t="shared" si="298"/>
        <v>5</v>
      </c>
      <c r="DQ4247" s="3"/>
    </row>
    <row r="4248" spans="7:121" x14ac:dyDescent="0.25">
      <c r="G4248"/>
      <c r="DI4248" s="4">
        <f>INDEX(Sheet2!A:A,QUOTIENT(ROW()-1,19)+2)</f>
        <v>41808</v>
      </c>
      <c r="DJ4248" s="4">
        <f>INDEX(Sheet2!C:C,QUOTIENT(ROW()-1,19)+2)</f>
        <v>43465</v>
      </c>
      <c r="DK4248" s="4" t="e">
        <f>IFERROR(INDEX(Sheet2!$AA$2:$AS$600,QUOTIENT(ROW()-1,19)+1,MOD(ROW()-2,19)+1),NA())</f>
        <v>#N/A</v>
      </c>
      <c r="DL4248" t="str">
        <f>IFERROR(INDEX(Sheet2!$AU$2:$BM$600,QUOTIENT(ROW()-1,19)+1,MOD(ROW()-2,19)+1),NA())</f>
        <v/>
      </c>
      <c r="DM4248" s="4" t="e">
        <f t="shared" si="295"/>
        <v>#N/A</v>
      </c>
      <c r="DN4248" t="e">
        <f t="shared" si="296"/>
        <v>#N/A</v>
      </c>
      <c r="DO4248" t="e">
        <f t="shared" si="297"/>
        <v>#N/A</v>
      </c>
      <c r="DP4248" s="3">
        <f t="shared" si="298"/>
        <v>5</v>
      </c>
      <c r="DQ4248" s="3"/>
    </row>
    <row r="4249" spans="7:121" x14ac:dyDescent="0.25">
      <c r="G4249"/>
      <c r="DI4249" s="4">
        <f>INDEX(Sheet2!A:A,QUOTIENT(ROW()-1,19)+2)</f>
        <v>41808</v>
      </c>
      <c r="DJ4249" s="4">
        <f>INDEX(Sheet2!C:C,QUOTIENT(ROW()-1,19)+2)</f>
        <v>43465</v>
      </c>
      <c r="DK4249" s="4" t="e">
        <f>IFERROR(INDEX(Sheet2!$AA$2:$AS$600,QUOTIENT(ROW()-1,19)+1,MOD(ROW()-2,19)+1),NA())</f>
        <v>#N/A</v>
      </c>
      <c r="DL4249" t="str">
        <f>IFERROR(INDEX(Sheet2!$AU$2:$BM$600,QUOTIENT(ROW()-1,19)+1,MOD(ROW()-2,19)+1),NA())</f>
        <v/>
      </c>
      <c r="DM4249" s="4" t="e">
        <f t="shared" si="295"/>
        <v>#N/A</v>
      </c>
      <c r="DN4249" t="e">
        <f t="shared" si="296"/>
        <v>#N/A</v>
      </c>
      <c r="DO4249" t="e">
        <f t="shared" si="297"/>
        <v>#N/A</v>
      </c>
      <c r="DP4249" s="3">
        <f t="shared" si="298"/>
        <v>5</v>
      </c>
      <c r="DQ4249" s="3"/>
    </row>
    <row r="4250" spans="7:121" x14ac:dyDescent="0.25">
      <c r="G4250"/>
      <c r="DI4250" s="4">
        <f>INDEX(Sheet2!A:A,QUOTIENT(ROW()-1,19)+2)</f>
        <v>41808</v>
      </c>
      <c r="DJ4250" s="4">
        <f>INDEX(Sheet2!C:C,QUOTIENT(ROW()-1,19)+2)</f>
        <v>43465</v>
      </c>
      <c r="DK4250" s="4" t="e">
        <f>IFERROR(INDEX(Sheet2!$AA$2:$AS$600,QUOTIENT(ROW()-1,19)+1,MOD(ROW()-2,19)+1),NA())</f>
        <v>#N/A</v>
      </c>
      <c r="DL4250" t="str">
        <f>IFERROR(INDEX(Sheet2!$AU$2:$BM$600,QUOTIENT(ROW()-1,19)+1,MOD(ROW()-2,19)+1),NA())</f>
        <v/>
      </c>
      <c r="DM4250" s="4" t="e">
        <f t="shared" si="295"/>
        <v>#N/A</v>
      </c>
      <c r="DN4250" t="e">
        <f t="shared" si="296"/>
        <v>#N/A</v>
      </c>
      <c r="DO4250" t="e">
        <f t="shared" si="297"/>
        <v>#N/A</v>
      </c>
      <c r="DP4250" s="3">
        <f t="shared" si="298"/>
        <v>5</v>
      </c>
      <c r="DQ4250" s="3"/>
    </row>
    <row r="4251" spans="7:121" x14ac:dyDescent="0.25">
      <c r="G4251"/>
      <c r="DI4251" s="4">
        <f>INDEX(Sheet2!A:A,QUOTIENT(ROW()-1,19)+2)</f>
        <v>41808</v>
      </c>
      <c r="DJ4251" s="4">
        <f>INDEX(Sheet2!C:C,QUOTIENT(ROW()-1,19)+2)</f>
        <v>43465</v>
      </c>
      <c r="DK4251" s="4" t="e">
        <f>IFERROR(INDEX(Sheet2!$AA$2:$AS$600,QUOTIENT(ROW()-1,19)+1,MOD(ROW()-2,19)+1),NA())</f>
        <v>#N/A</v>
      </c>
      <c r="DL4251" t="str">
        <f>IFERROR(INDEX(Sheet2!$AU$2:$BM$600,QUOTIENT(ROW()-1,19)+1,MOD(ROW()-2,19)+1),NA())</f>
        <v/>
      </c>
      <c r="DM4251" s="4" t="e">
        <f t="shared" si="295"/>
        <v>#N/A</v>
      </c>
      <c r="DN4251" t="e">
        <f t="shared" si="296"/>
        <v>#N/A</v>
      </c>
      <c r="DO4251" t="e">
        <f t="shared" si="297"/>
        <v>#N/A</v>
      </c>
      <c r="DP4251" s="3">
        <f t="shared" si="298"/>
        <v>5</v>
      </c>
      <c r="DQ4251" s="3"/>
    </row>
    <row r="4252" spans="7:121" x14ac:dyDescent="0.25">
      <c r="G4252"/>
      <c r="DI4252" s="4">
        <f>INDEX(Sheet2!A:A,QUOTIENT(ROW()-1,19)+2)</f>
        <v>41808</v>
      </c>
      <c r="DJ4252" s="4">
        <f>INDEX(Sheet2!C:C,QUOTIENT(ROW()-1,19)+2)</f>
        <v>43465</v>
      </c>
      <c r="DK4252" s="4" t="e">
        <f>IFERROR(INDEX(Sheet2!$AA$2:$AS$600,QUOTIENT(ROW()-1,19)+1,MOD(ROW()-2,19)+1),NA())</f>
        <v>#N/A</v>
      </c>
      <c r="DL4252" t="str">
        <f>IFERROR(INDEX(Sheet2!$AU$2:$BM$600,QUOTIENT(ROW()-1,19)+1,MOD(ROW()-2,19)+1),NA())</f>
        <v/>
      </c>
      <c r="DM4252" s="4" t="e">
        <f t="shared" si="295"/>
        <v>#N/A</v>
      </c>
      <c r="DN4252" t="e">
        <f t="shared" si="296"/>
        <v>#N/A</v>
      </c>
      <c r="DO4252" t="e">
        <f t="shared" si="297"/>
        <v>#N/A</v>
      </c>
      <c r="DP4252" s="3">
        <f t="shared" si="298"/>
        <v>5</v>
      </c>
      <c r="DQ4252" s="3"/>
    </row>
    <row r="4253" spans="7:121" x14ac:dyDescent="0.25">
      <c r="G4253"/>
      <c r="DI4253" s="4">
        <f>INDEX(Sheet2!A:A,QUOTIENT(ROW()-1,19)+2)</f>
        <v>41808</v>
      </c>
      <c r="DJ4253" s="4">
        <f>INDEX(Sheet2!C:C,QUOTIENT(ROW()-1,19)+2)</f>
        <v>43465</v>
      </c>
      <c r="DK4253" s="4" t="e">
        <f>IFERROR(INDEX(Sheet2!$AA$2:$AS$600,QUOTIENT(ROW()-1,19)+1,MOD(ROW()-2,19)+1),NA())</f>
        <v>#N/A</v>
      </c>
      <c r="DL4253" t="str">
        <f>IFERROR(INDEX(Sheet2!$AU$2:$BM$600,QUOTIENT(ROW()-1,19)+1,MOD(ROW()-2,19)+1),NA())</f>
        <v/>
      </c>
      <c r="DM4253" s="4" t="e">
        <f t="shared" si="295"/>
        <v>#N/A</v>
      </c>
      <c r="DN4253" t="e">
        <f t="shared" si="296"/>
        <v>#N/A</v>
      </c>
      <c r="DO4253" t="e">
        <f t="shared" si="297"/>
        <v>#N/A</v>
      </c>
      <c r="DP4253" s="3">
        <f t="shared" si="298"/>
        <v>5</v>
      </c>
      <c r="DQ4253" s="3"/>
    </row>
    <row r="4254" spans="7:121" x14ac:dyDescent="0.25">
      <c r="G4254"/>
      <c r="DI4254" s="4">
        <f>INDEX(Sheet2!A:A,QUOTIENT(ROW()-1,19)+2)</f>
        <v>41808</v>
      </c>
      <c r="DJ4254" s="4">
        <f>INDEX(Sheet2!C:C,QUOTIENT(ROW()-1,19)+2)</f>
        <v>43465</v>
      </c>
      <c r="DK4254" s="4" t="e">
        <f>IFERROR(INDEX(Sheet2!$AA$2:$AS$600,QUOTIENT(ROW()-1,19)+1,MOD(ROW()-2,19)+1),NA())</f>
        <v>#N/A</v>
      </c>
      <c r="DL4254" t="str">
        <f>IFERROR(INDEX(Sheet2!$AU$2:$BM$600,QUOTIENT(ROW()-1,19)+1,MOD(ROW()-2,19)+1),NA())</f>
        <v/>
      </c>
      <c r="DM4254" s="4" t="e">
        <f t="shared" si="295"/>
        <v>#N/A</v>
      </c>
      <c r="DN4254" t="e">
        <f t="shared" si="296"/>
        <v>#N/A</v>
      </c>
      <c r="DO4254" t="e">
        <f t="shared" si="297"/>
        <v>#N/A</v>
      </c>
      <c r="DP4254" s="3">
        <f t="shared" si="298"/>
        <v>5</v>
      </c>
      <c r="DQ4254" s="3"/>
    </row>
    <row r="4255" spans="7:121" x14ac:dyDescent="0.25">
      <c r="G4255"/>
      <c r="DI4255" s="4">
        <f>INDEX(Sheet2!A:A,QUOTIENT(ROW()-1,19)+2)</f>
        <v>41808</v>
      </c>
      <c r="DJ4255" s="4">
        <f>INDEX(Sheet2!C:C,QUOTIENT(ROW()-1,19)+2)</f>
        <v>43465</v>
      </c>
      <c r="DK4255" s="4" t="e">
        <f>IFERROR(INDEX(Sheet2!$AA$2:$AS$600,QUOTIENT(ROW()-1,19)+1,MOD(ROW()-2,19)+1),NA())</f>
        <v>#N/A</v>
      </c>
      <c r="DL4255" t="str">
        <f>IFERROR(INDEX(Sheet2!$AU$2:$BM$600,QUOTIENT(ROW()-1,19)+1,MOD(ROW()-2,19)+1),NA())</f>
        <v/>
      </c>
      <c r="DM4255" s="4" t="e">
        <f t="shared" si="295"/>
        <v>#N/A</v>
      </c>
      <c r="DN4255" t="e">
        <f t="shared" si="296"/>
        <v>#N/A</v>
      </c>
      <c r="DO4255" t="e">
        <f t="shared" si="297"/>
        <v>#N/A</v>
      </c>
      <c r="DP4255" s="3">
        <f t="shared" si="298"/>
        <v>5</v>
      </c>
      <c r="DQ4255" s="3"/>
    </row>
    <row r="4256" spans="7:121" x14ac:dyDescent="0.25">
      <c r="G4256"/>
      <c r="DI4256" s="4">
        <f>INDEX(Sheet2!A:A,QUOTIENT(ROW()-1,19)+2)</f>
        <v>41808</v>
      </c>
      <c r="DJ4256" s="4">
        <f>INDEX(Sheet2!C:C,QUOTIENT(ROW()-1,19)+2)</f>
        <v>43465</v>
      </c>
      <c r="DK4256" s="4" t="e">
        <f>IFERROR(INDEX(Sheet2!$AA$2:$AS$600,QUOTIENT(ROW()-1,19)+1,MOD(ROW()-2,19)+1),NA())</f>
        <v>#N/A</v>
      </c>
      <c r="DL4256" t="str">
        <f>IFERROR(INDEX(Sheet2!$AU$2:$BM$600,QUOTIENT(ROW()-1,19)+1,MOD(ROW()-2,19)+1),NA())</f>
        <v/>
      </c>
      <c r="DM4256" s="4" t="e">
        <f t="shared" si="295"/>
        <v>#N/A</v>
      </c>
      <c r="DN4256" t="e">
        <f t="shared" si="296"/>
        <v>#N/A</v>
      </c>
      <c r="DO4256" t="e">
        <f t="shared" si="297"/>
        <v>#N/A</v>
      </c>
      <c r="DP4256" s="3">
        <f t="shared" si="298"/>
        <v>5</v>
      </c>
      <c r="DQ4256" s="3"/>
    </row>
    <row r="4257" spans="7:121" x14ac:dyDescent="0.25">
      <c r="G4257"/>
      <c r="DI4257" s="4">
        <f>INDEX(Sheet2!A:A,QUOTIENT(ROW()-1,19)+2)</f>
        <v>41808</v>
      </c>
      <c r="DJ4257" s="4">
        <f>INDEX(Sheet2!C:C,QUOTIENT(ROW()-1,19)+2)</f>
        <v>43465</v>
      </c>
      <c r="DK4257" s="4" t="e">
        <f>IFERROR(INDEX(Sheet2!$AA$2:$AS$600,QUOTIENT(ROW()-1,19)+1,MOD(ROW()-2,19)+1),NA())</f>
        <v>#N/A</v>
      </c>
      <c r="DL4257" t="str">
        <f>IFERROR(INDEX(Sheet2!$AU$2:$BM$600,QUOTIENT(ROW()-1,19)+1,MOD(ROW()-2,19)+1),NA())</f>
        <v/>
      </c>
      <c r="DM4257" s="4" t="e">
        <f t="shared" si="295"/>
        <v>#N/A</v>
      </c>
      <c r="DN4257" t="e">
        <f t="shared" si="296"/>
        <v>#N/A</v>
      </c>
      <c r="DO4257" t="e">
        <f t="shared" si="297"/>
        <v>#N/A</v>
      </c>
      <c r="DP4257" s="3">
        <f t="shared" si="298"/>
        <v>5</v>
      </c>
      <c r="DQ4257" s="3"/>
    </row>
    <row r="4258" spans="7:121" x14ac:dyDescent="0.25">
      <c r="G4258"/>
      <c r="DI4258" s="4">
        <f>INDEX(Sheet2!A:A,QUOTIENT(ROW()-1,19)+2)</f>
        <v>41808</v>
      </c>
      <c r="DJ4258" s="4">
        <f>INDEX(Sheet2!C:C,QUOTIENT(ROW()-1,19)+2)</f>
        <v>43465</v>
      </c>
      <c r="DK4258" s="4">
        <f>IFERROR(INDEX(Sheet2!$AA$2:$AS$600,QUOTIENT(ROW()-1,19)+1,MOD(ROW()-2,19)+1),NA())</f>
        <v>43404.775000000001</v>
      </c>
      <c r="DL4258">
        <f>IFERROR(INDEX(Sheet2!$AU$2:$BM$600,QUOTIENT(ROW()-1,19)+1,MOD(ROW()-2,19)+1),NA())</f>
        <v>3.75</v>
      </c>
      <c r="DM4258" s="4" t="e">
        <f t="shared" si="295"/>
        <v>#N/A</v>
      </c>
      <c r="DN4258" t="e">
        <f t="shared" si="296"/>
        <v>#N/A</v>
      </c>
      <c r="DO4258" t="e">
        <f t="shared" si="297"/>
        <v>#N/A</v>
      </c>
      <c r="DP4258" s="3">
        <f t="shared" si="298"/>
        <v>6</v>
      </c>
      <c r="DQ4258" s="3"/>
    </row>
    <row r="4259" spans="7:121" x14ac:dyDescent="0.25">
      <c r="G4259"/>
      <c r="DI4259" s="4">
        <f>INDEX(Sheet2!A:A,QUOTIENT(ROW()-1,19)+2)</f>
        <v>41808</v>
      </c>
      <c r="DJ4259" s="4">
        <f>INDEX(Sheet2!C:C,QUOTIENT(ROW()-1,19)+2)</f>
        <v>43465</v>
      </c>
      <c r="DK4259" s="4">
        <f>IFERROR(INDEX(Sheet2!$AA$2:$AS$600,QUOTIENT(ROW()-1,19)+1,MOD(ROW()-2,19)+1),NA())</f>
        <v>43424.850000000006</v>
      </c>
      <c r="DL4259">
        <f>IFERROR(INDEX(Sheet2!$AU$2:$BM$600,QUOTIENT(ROW()-1,19)+1,MOD(ROW()-2,19)+1),NA())</f>
        <v>3.75</v>
      </c>
      <c r="DM4259" s="4" t="e">
        <f t="shared" si="295"/>
        <v>#N/A</v>
      </c>
      <c r="DN4259" t="e">
        <f t="shared" si="296"/>
        <v>#N/A</v>
      </c>
      <c r="DO4259" t="e">
        <f t="shared" si="297"/>
        <v>#N/A</v>
      </c>
      <c r="DP4259" s="3">
        <f t="shared" si="298"/>
        <v>7</v>
      </c>
      <c r="DQ4259" s="3"/>
    </row>
    <row r="4260" spans="7:121" x14ac:dyDescent="0.25">
      <c r="G4260"/>
      <c r="DI4260" s="4">
        <f>INDEX(Sheet2!A:A,QUOTIENT(ROW()-1,19)+2)</f>
        <v>41808</v>
      </c>
      <c r="DJ4260" s="4">
        <f>INDEX(Sheet2!C:C,QUOTIENT(ROW()-1,19)+2)</f>
        <v>43465</v>
      </c>
      <c r="DK4260" s="4">
        <f>IFERROR(INDEX(Sheet2!$AA$2:$AS$600,QUOTIENT(ROW()-1,19)+1,MOD(ROW()-2,19)+1),NA())</f>
        <v>43444.925000000003</v>
      </c>
      <c r="DL4260">
        <f>IFERROR(INDEX(Sheet2!$AU$2:$BM$600,QUOTIENT(ROW()-1,19)+1,MOD(ROW()-2,19)+1),NA())</f>
        <v>3.75</v>
      </c>
      <c r="DM4260" s="4" t="e">
        <f t="shared" si="295"/>
        <v>#N/A</v>
      </c>
      <c r="DN4260" t="e">
        <f t="shared" si="296"/>
        <v>#N/A</v>
      </c>
      <c r="DO4260" t="e">
        <f t="shared" si="297"/>
        <v>#N/A</v>
      </c>
      <c r="DP4260" s="3">
        <f t="shared" si="298"/>
        <v>8</v>
      </c>
      <c r="DQ4260" s="3"/>
    </row>
    <row r="4261" spans="7:121" x14ac:dyDescent="0.25">
      <c r="G4261"/>
      <c r="DI4261" s="4">
        <f>INDEX(Sheet2!A:A,QUOTIENT(ROW()-1,19)+2)</f>
        <v>41808</v>
      </c>
      <c r="DJ4261" s="4">
        <f>INDEX(Sheet2!C:C,QUOTIENT(ROW()-1,19)+2)</f>
        <v>43465</v>
      </c>
      <c r="DK4261" s="4">
        <f>IFERROR(INDEX(Sheet2!$AA$2:$AS$600,QUOTIENT(ROW()-1,19)+1,MOD(ROW()-2,19)+1),NA())</f>
        <v>43465.000000000007</v>
      </c>
      <c r="DL4261">
        <f>IFERROR(INDEX(Sheet2!$AU$2:$BM$600,QUOTIENT(ROW()-1,19)+1,MOD(ROW()-2,19)+1),NA())</f>
        <v>3.75</v>
      </c>
      <c r="DM4261" s="4" t="e">
        <f t="shared" si="295"/>
        <v>#N/A</v>
      </c>
      <c r="DN4261" t="e">
        <f t="shared" si="296"/>
        <v>#N/A</v>
      </c>
      <c r="DO4261" t="e">
        <f t="shared" si="297"/>
        <v>#N/A</v>
      </c>
      <c r="DP4261" s="3">
        <f t="shared" si="298"/>
        <v>9</v>
      </c>
      <c r="DQ4261" s="3"/>
    </row>
    <row r="4262" spans="7:121" x14ac:dyDescent="0.25">
      <c r="G4262"/>
      <c r="DI4262" s="4">
        <f>INDEX(Sheet2!A:A,QUOTIENT(ROW()-1,19)+2)</f>
        <v>41808</v>
      </c>
      <c r="DJ4262" s="4">
        <f>INDEX(Sheet2!C:C,QUOTIENT(ROW()-1,19)+2)</f>
        <v>43465</v>
      </c>
      <c r="DK4262" s="4">
        <f>IFERROR(INDEX(Sheet2!$AA$2:$AS$600,QUOTIENT(ROW()-1,19)+1,MOD(ROW()-2,19)+1),NA())</f>
        <v>43485.075000000004</v>
      </c>
      <c r="DL4262">
        <f>IFERROR(INDEX(Sheet2!$AU$2:$BM$600,QUOTIENT(ROW()-1,19)+1,MOD(ROW()-2,19)+1),NA())</f>
        <v>3.75</v>
      </c>
      <c r="DM4262" s="4" t="e">
        <f t="shared" si="295"/>
        <v>#N/A</v>
      </c>
      <c r="DN4262" t="e">
        <f t="shared" si="296"/>
        <v>#N/A</v>
      </c>
      <c r="DO4262" t="e">
        <f t="shared" si="297"/>
        <v>#N/A</v>
      </c>
      <c r="DP4262" s="3">
        <f t="shared" si="298"/>
        <v>10</v>
      </c>
      <c r="DQ4262" s="3"/>
    </row>
    <row r="4263" spans="7:121" x14ac:dyDescent="0.25">
      <c r="G4263"/>
      <c r="DI4263" s="4">
        <f>INDEX(Sheet2!A:A,QUOTIENT(ROW()-1,19)+2)</f>
        <v>41808</v>
      </c>
      <c r="DJ4263" s="4">
        <f>INDEX(Sheet2!C:C,QUOTIENT(ROW()-1,19)+2)</f>
        <v>43465</v>
      </c>
      <c r="DK4263" s="4">
        <f>IFERROR(INDEX(Sheet2!$AA$2:$AS$600,QUOTIENT(ROW()-1,19)+1,MOD(ROW()-2,19)+1),NA())</f>
        <v>43505.15</v>
      </c>
      <c r="DL4263">
        <f>IFERROR(INDEX(Sheet2!$AU$2:$BM$600,QUOTIENT(ROW()-1,19)+1,MOD(ROW()-2,19)+1),NA())</f>
        <v>3.75</v>
      </c>
      <c r="DM4263" s="4" t="e">
        <f t="shared" si="295"/>
        <v>#N/A</v>
      </c>
      <c r="DN4263" t="e">
        <f t="shared" si="296"/>
        <v>#N/A</v>
      </c>
      <c r="DO4263" t="e">
        <f t="shared" si="297"/>
        <v>#N/A</v>
      </c>
      <c r="DP4263" s="3">
        <f t="shared" si="298"/>
        <v>11</v>
      </c>
      <c r="DQ4263" s="3"/>
    </row>
    <row r="4264" spans="7:121" x14ac:dyDescent="0.25">
      <c r="G4264"/>
      <c r="DI4264" s="4">
        <f>INDEX(Sheet2!A:A,QUOTIENT(ROW()-1,19)+2)</f>
        <v>41808</v>
      </c>
      <c r="DJ4264" s="4">
        <f>INDEX(Sheet2!C:C,QUOTIENT(ROW()-1,19)+2)</f>
        <v>43465</v>
      </c>
      <c r="DK4264" s="4">
        <f>IFERROR(INDEX(Sheet2!$AA$2:$AS$600,QUOTIENT(ROW()-1,19)+1,MOD(ROW()-2,19)+1),NA())</f>
        <v>43525.225000000006</v>
      </c>
      <c r="DL4264">
        <f>IFERROR(INDEX(Sheet2!$AU$2:$BM$600,QUOTIENT(ROW()-1,19)+1,MOD(ROW()-2,19)+1),NA())</f>
        <v>3.75</v>
      </c>
      <c r="DM4264" s="4" t="e">
        <f t="shared" si="295"/>
        <v>#N/A</v>
      </c>
      <c r="DN4264" t="e">
        <f t="shared" si="296"/>
        <v>#N/A</v>
      </c>
      <c r="DO4264" t="e">
        <f t="shared" si="297"/>
        <v>#N/A</v>
      </c>
      <c r="DP4264" s="3">
        <f t="shared" si="298"/>
        <v>12</v>
      </c>
      <c r="DQ4264" s="3"/>
    </row>
    <row r="4265" spans="7:121" x14ac:dyDescent="0.25">
      <c r="G4265"/>
      <c r="DI4265" s="4">
        <f>INDEX(Sheet2!A:A,QUOTIENT(ROW()-1,19)+2)</f>
        <v>41808</v>
      </c>
      <c r="DJ4265" s="4">
        <f>INDEX(Sheet2!C:C,QUOTIENT(ROW()-1,19)+2)</f>
        <v>43465</v>
      </c>
      <c r="DK4265" s="4" t="e">
        <f>IFERROR(INDEX(Sheet2!$AA$2:$AS$600,QUOTIENT(ROW()-1,19)+1,MOD(ROW()-2,19)+1),NA())</f>
        <v>#N/A</v>
      </c>
      <c r="DL4265" t="str">
        <f>IFERROR(INDEX(Sheet2!$AU$2:$BM$600,QUOTIENT(ROW()-1,19)+1,MOD(ROW()-2,19)+1),NA())</f>
        <v/>
      </c>
      <c r="DM4265" s="4" t="e">
        <f t="shared" si="295"/>
        <v>#N/A</v>
      </c>
      <c r="DN4265" t="e">
        <f t="shared" si="296"/>
        <v>#N/A</v>
      </c>
      <c r="DO4265" t="e">
        <f t="shared" si="297"/>
        <v>#N/A</v>
      </c>
      <c r="DP4265" s="3">
        <f t="shared" si="298"/>
        <v>12</v>
      </c>
      <c r="DQ4265" s="3"/>
    </row>
    <row r="4266" spans="7:121" x14ac:dyDescent="0.25">
      <c r="G4266"/>
      <c r="DI4266" s="4">
        <f>INDEX(Sheet2!A:A,QUOTIENT(ROW()-1,19)+2)</f>
        <v>41808</v>
      </c>
      <c r="DJ4266" s="4">
        <f>INDEX(Sheet2!C:C,QUOTIENT(ROW()-1,19)+2)</f>
        <v>43465</v>
      </c>
      <c r="DK4266" s="4" t="e">
        <f>IFERROR(INDEX(Sheet2!$AA$2:$AS$600,QUOTIENT(ROW()-1,19)+1,MOD(ROW()-2,19)+1),NA())</f>
        <v>#N/A</v>
      </c>
      <c r="DL4266" t="str">
        <f>IFERROR(INDEX(Sheet2!$AU$2:$BM$600,QUOTIENT(ROW()-1,19)+1,MOD(ROW()-2,19)+1),NA())</f>
        <v/>
      </c>
      <c r="DM4266" s="4" t="e">
        <f t="shared" si="295"/>
        <v>#N/A</v>
      </c>
      <c r="DN4266" t="e">
        <f t="shared" si="296"/>
        <v>#N/A</v>
      </c>
      <c r="DO4266" t="e">
        <f t="shared" si="297"/>
        <v>#N/A</v>
      </c>
      <c r="DP4266" s="3">
        <f t="shared" si="298"/>
        <v>12</v>
      </c>
      <c r="DQ4266" s="3"/>
    </row>
    <row r="4267" spans="7:121" x14ac:dyDescent="0.25">
      <c r="G4267"/>
      <c r="DI4267" s="4">
        <f>INDEX(Sheet2!A:A,QUOTIENT(ROW()-1,19)+2)</f>
        <v>41808</v>
      </c>
      <c r="DJ4267" s="4">
        <f>INDEX(Sheet2!C:C,QUOTIENT(ROW()-1,19)+2)</f>
        <v>43465</v>
      </c>
      <c r="DK4267" s="4" t="e">
        <f>IFERROR(INDEX(Sheet2!$AA$2:$AS$600,QUOTIENT(ROW()-1,19)+1,MOD(ROW()-2,19)+1),NA())</f>
        <v>#N/A</v>
      </c>
      <c r="DL4267" t="str">
        <f>IFERROR(INDEX(Sheet2!$AU$2:$BM$600,QUOTIENT(ROW()-1,19)+1,MOD(ROW()-2,19)+1),NA())</f>
        <v/>
      </c>
      <c r="DM4267" s="4" t="e">
        <f t="shared" si="295"/>
        <v>#N/A</v>
      </c>
      <c r="DN4267" t="e">
        <f t="shared" si="296"/>
        <v>#N/A</v>
      </c>
      <c r="DO4267" t="e">
        <f t="shared" si="297"/>
        <v>#N/A</v>
      </c>
      <c r="DP4267" s="3">
        <f t="shared" si="298"/>
        <v>12</v>
      </c>
      <c r="DQ4267" s="3"/>
    </row>
    <row r="4268" spans="7:121" x14ac:dyDescent="0.25">
      <c r="G4268"/>
      <c r="DI4268" s="4">
        <f>INDEX(Sheet2!A:A,QUOTIENT(ROW()-1,19)+2)</f>
        <v>41808</v>
      </c>
      <c r="DJ4268" s="4">
        <f>INDEX(Sheet2!C:C,QUOTIENT(ROW()-1,19)+2)</f>
        <v>43465</v>
      </c>
      <c r="DK4268" s="4" t="e">
        <f>IFERROR(INDEX(Sheet2!$AA$2:$AS$600,QUOTIENT(ROW()-1,19)+1,MOD(ROW()-2,19)+1),NA())</f>
        <v>#N/A</v>
      </c>
      <c r="DL4268" t="str">
        <f>IFERROR(INDEX(Sheet2!$AU$2:$BM$600,QUOTIENT(ROW()-1,19)+1,MOD(ROW()-2,19)+1),NA())</f>
        <v/>
      </c>
      <c r="DM4268" s="4" t="e">
        <f t="shared" si="295"/>
        <v>#N/A</v>
      </c>
      <c r="DN4268" t="e">
        <f t="shared" si="296"/>
        <v>#N/A</v>
      </c>
      <c r="DO4268" t="e">
        <f t="shared" si="297"/>
        <v>#N/A</v>
      </c>
      <c r="DP4268" s="3">
        <f t="shared" si="298"/>
        <v>12</v>
      </c>
      <c r="DQ4268" s="3"/>
    </row>
    <row r="4269" spans="7:121" x14ac:dyDescent="0.25">
      <c r="G4269"/>
      <c r="DI4269" s="4">
        <f>INDEX(Sheet2!A:A,QUOTIENT(ROW()-1,19)+2)</f>
        <v>41808</v>
      </c>
      <c r="DJ4269" s="4">
        <f>INDEX(Sheet2!C:C,QUOTIENT(ROW()-1,19)+2)</f>
        <v>43465</v>
      </c>
      <c r="DK4269" s="4" t="e">
        <f>IFERROR(INDEX(Sheet2!$AA$2:$AS$600,QUOTIENT(ROW()-1,19)+1,MOD(ROW()-2,19)+1),NA())</f>
        <v>#N/A</v>
      </c>
      <c r="DL4269" t="str">
        <f>IFERROR(INDEX(Sheet2!$AU$2:$BM$600,QUOTIENT(ROW()-1,19)+1,MOD(ROW()-2,19)+1),NA())</f>
        <v/>
      </c>
      <c r="DM4269" s="4" t="e">
        <f t="shared" si="295"/>
        <v>#N/A</v>
      </c>
      <c r="DN4269" t="e">
        <f t="shared" si="296"/>
        <v>#N/A</v>
      </c>
      <c r="DO4269" t="e">
        <f t="shared" si="297"/>
        <v>#N/A</v>
      </c>
      <c r="DP4269" s="3">
        <f t="shared" si="298"/>
        <v>12</v>
      </c>
      <c r="DQ4269" s="3"/>
    </row>
    <row r="4270" spans="7:121" x14ac:dyDescent="0.25">
      <c r="G4270"/>
      <c r="DI4270" s="4">
        <f>INDEX(Sheet2!A:A,QUOTIENT(ROW()-1,19)+2)</f>
        <v>41808</v>
      </c>
      <c r="DJ4270" s="4">
        <f>INDEX(Sheet2!C:C,QUOTIENT(ROW()-1,19)+2)</f>
        <v>43465</v>
      </c>
      <c r="DK4270" s="4" t="e">
        <f>IFERROR(INDEX(Sheet2!$AA$2:$AS$600,QUOTIENT(ROW()-1,19)+1,MOD(ROW()-2,19)+1),NA())</f>
        <v>#N/A</v>
      </c>
      <c r="DL4270" t="str">
        <f>IFERROR(INDEX(Sheet2!$AU$2:$BM$600,QUOTIENT(ROW()-1,19)+1,MOD(ROW()-2,19)+1),NA())</f>
        <v/>
      </c>
      <c r="DM4270" s="4" t="e">
        <f t="shared" si="295"/>
        <v>#N/A</v>
      </c>
      <c r="DN4270" t="e">
        <f t="shared" si="296"/>
        <v>#N/A</v>
      </c>
      <c r="DO4270" t="e">
        <f t="shared" si="297"/>
        <v>#N/A</v>
      </c>
      <c r="DP4270" s="3">
        <f t="shared" si="298"/>
        <v>12</v>
      </c>
      <c r="DQ4270" s="3"/>
    </row>
    <row r="4271" spans="7:121" x14ac:dyDescent="0.25">
      <c r="G4271"/>
      <c r="DI4271" s="4">
        <f>INDEX(Sheet2!A:A,QUOTIENT(ROW()-1,19)+2)</f>
        <v>41808</v>
      </c>
      <c r="DJ4271" s="4">
        <f>INDEX(Sheet2!C:C,QUOTIENT(ROW()-1,19)+2)</f>
        <v>43465</v>
      </c>
      <c r="DK4271" s="4" t="e">
        <f>IFERROR(INDEX(Sheet2!$AA$2:$AS$600,QUOTIENT(ROW()-1,19)+1,MOD(ROW()-2,19)+1),NA())</f>
        <v>#N/A</v>
      </c>
      <c r="DL4271" t="str">
        <f>IFERROR(INDEX(Sheet2!$AU$2:$BM$600,QUOTIENT(ROW()-1,19)+1,MOD(ROW()-2,19)+1),NA())</f>
        <v/>
      </c>
      <c r="DM4271" s="4" t="e">
        <f t="shared" si="295"/>
        <v>#N/A</v>
      </c>
      <c r="DN4271" t="e">
        <f t="shared" si="296"/>
        <v>#N/A</v>
      </c>
      <c r="DO4271" t="e">
        <f t="shared" si="297"/>
        <v>#N/A</v>
      </c>
      <c r="DP4271" s="3">
        <f t="shared" si="298"/>
        <v>12</v>
      </c>
      <c r="DQ4271" s="3"/>
    </row>
    <row r="4272" spans="7:121" x14ac:dyDescent="0.25">
      <c r="G4272"/>
      <c r="DI4272" s="4">
        <f>INDEX(Sheet2!A:A,QUOTIENT(ROW()-1,19)+2)</f>
        <v>41808</v>
      </c>
      <c r="DJ4272" s="4">
        <f>INDEX(Sheet2!C:C,QUOTIENT(ROW()-1,19)+2)</f>
        <v>43465</v>
      </c>
      <c r="DK4272" s="4" t="e">
        <f>IFERROR(INDEX(Sheet2!$AA$2:$AS$600,QUOTIENT(ROW()-1,19)+1,MOD(ROW()-2,19)+1),NA())</f>
        <v>#N/A</v>
      </c>
      <c r="DL4272" t="str">
        <f>IFERROR(INDEX(Sheet2!$AU$2:$BM$600,QUOTIENT(ROW()-1,19)+1,MOD(ROW()-2,19)+1),NA())</f>
        <v/>
      </c>
      <c r="DM4272" s="4" t="e">
        <f t="shared" si="295"/>
        <v>#N/A</v>
      </c>
      <c r="DN4272" t="e">
        <f t="shared" si="296"/>
        <v>#N/A</v>
      </c>
      <c r="DO4272" t="e">
        <f t="shared" si="297"/>
        <v>#N/A</v>
      </c>
      <c r="DP4272" s="3">
        <f t="shared" si="298"/>
        <v>12</v>
      </c>
      <c r="DQ4272" s="3"/>
    </row>
    <row r="4273" spans="7:121" x14ac:dyDescent="0.25">
      <c r="G4273"/>
      <c r="DI4273" s="4">
        <f>INDEX(Sheet2!A:A,QUOTIENT(ROW()-1,19)+2)</f>
        <v>41808</v>
      </c>
      <c r="DJ4273" s="4">
        <f>INDEX(Sheet2!C:C,QUOTIENT(ROW()-1,19)+2)</f>
        <v>43465</v>
      </c>
      <c r="DK4273" s="4" t="e">
        <f>IFERROR(INDEX(Sheet2!$AA$2:$AS$600,QUOTIENT(ROW()-1,19)+1,MOD(ROW()-2,19)+1),NA())</f>
        <v>#N/A</v>
      </c>
      <c r="DL4273" t="str">
        <f>IFERROR(INDEX(Sheet2!$AU$2:$BM$600,QUOTIENT(ROW()-1,19)+1,MOD(ROW()-2,19)+1),NA())</f>
        <v/>
      </c>
      <c r="DM4273" s="4" t="e">
        <f t="shared" si="295"/>
        <v>#N/A</v>
      </c>
      <c r="DN4273" t="e">
        <f t="shared" si="296"/>
        <v>#N/A</v>
      </c>
      <c r="DO4273" t="e">
        <f t="shared" si="297"/>
        <v>#N/A</v>
      </c>
      <c r="DP4273" s="3">
        <f t="shared" si="298"/>
        <v>12</v>
      </c>
      <c r="DQ4273" s="3"/>
    </row>
    <row r="4274" spans="7:121" x14ac:dyDescent="0.25">
      <c r="G4274"/>
      <c r="DI4274" s="4">
        <f>INDEX(Sheet2!A:A,QUOTIENT(ROW()-1,19)+2)</f>
        <v>41808</v>
      </c>
      <c r="DJ4274" s="4">
        <f>INDEX(Sheet2!C:C,QUOTIENT(ROW()-1,19)+2)</f>
        <v>43465</v>
      </c>
      <c r="DK4274" s="4" t="e">
        <f>IFERROR(INDEX(Sheet2!$AA$2:$AS$600,QUOTIENT(ROW()-1,19)+1,MOD(ROW()-2,19)+1),NA())</f>
        <v>#N/A</v>
      </c>
      <c r="DL4274" t="str">
        <f>IFERROR(INDEX(Sheet2!$AU$2:$BM$600,QUOTIENT(ROW()-1,19)+1,MOD(ROW()-2,19)+1),NA())</f>
        <v/>
      </c>
      <c r="DM4274" s="4" t="e">
        <f t="shared" si="295"/>
        <v>#N/A</v>
      </c>
      <c r="DN4274" t="e">
        <f t="shared" si="296"/>
        <v>#N/A</v>
      </c>
      <c r="DO4274" t="e">
        <f t="shared" si="297"/>
        <v>#N/A</v>
      </c>
      <c r="DP4274" s="3">
        <f t="shared" si="298"/>
        <v>12</v>
      </c>
      <c r="DQ4274" s="3"/>
    </row>
    <row r="4275" spans="7:121" x14ac:dyDescent="0.25">
      <c r="G4275"/>
      <c r="DI4275" s="4">
        <f>INDEX(Sheet2!A:A,QUOTIENT(ROW()-1,19)+2)</f>
        <v>41808</v>
      </c>
      <c r="DJ4275" s="4">
        <f>INDEX(Sheet2!C:C,QUOTIENT(ROW()-1,19)+2)</f>
        <v>43465</v>
      </c>
      <c r="DK4275" s="4" t="e">
        <f>IFERROR(INDEX(Sheet2!$AA$2:$AS$600,QUOTIENT(ROW()-1,19)+1,MOD(ROW()-2,19)+1),NA())</f>
        <v>#N/A</v>
      </c>
      <c r="DL4275" t="str">
        <f>IFERROR(INDEX(Sheet2!$AU$2:$BM$600,QUOTIENT(ROW()-1,19)+1,MOD(ROW()-2,19)+1),NA())</f>
        <v/>
      </c>
      <c r="DM4275" s="4" t="e">
        <f t="shared" si="295"/>
        <v>#N/A</v>
      </c>
      <c r="DN4275" t="e">
        <f t="shared" si="296"/>
        <v>#N/A</v>
      </c>
      <c r="DO4275" t="e">
        <f t="shared" si="297"/>
        <v>#N/A</v>
      </c>
      <c r="DP4275" s="3">
        <f t="shared" si="298"/>
        <v>12</v>
      </c>
      <c r="DQ4275" s="3"/>
    </row>
    <row r="4276" spans="7:121" x14ac:dyDescent="0.25">
      <c r="G4276"/>
      <c r="DI4276" s="4">
        <f>INDEX(Sheet2!A:A,QUOTIENT(ROW()-1,19)+2)</f>
        <v>41808</v>
      </c>
      <c r="DJ4276" s="4">
        <f>INDEX(Sheet2!C:C,QUOTIENT(ROW()-1,19)+2)</f>
        <v>43465</v>
      </c>
      <c r="DK4276" s="4" t="e">
        <f>IFERROR(INDEX(Sheet2!$AA$2:$AS$600,QUOTIENT(ROW()-1,19)+1,MOD(ROW()-2,19)+1),NA())</f>
        <v>#N/A</v>
      </c>
      <c r="DL4276" t="str">
        <f>IFERROR(INDEX(Sheet2!$AU$2:$BM$600,QUOTIENT(ROW()-1,19)+1,MOD(ROW()-2,19)+1),NA())</f>
        <v/>
      </c>
      <c r="DM4276" s="4" t="e">
        <f t="shared" si="295"/>
        <v>#N/A</v>
      </c>
      <c r="DN4276" t="e">
        <f t="shared" si="296"/>
        <v>#N/A</v>
      </c>
      <c r="DO4276" t="e">
        <f t="shared" si="297"/>
        <v>#N/A</v>
      </c>
      <c r="DP4276" s="3">
        <f t="shared" si="298"/>
        <v>12</v>
      </c>
      <c r="DQ4276" s="3"/>
    </row>
    <row r="4277" spans="7:121" x14ac:dyDescent="0.25">
      <c r="G4277"/>
      <c r="DI4277" s="4">
        <f>INDEX(Sheet2!A:A,QUOTIENT(ROW()-1,19)+2)</f>
        <v>41808</v>
      </c>
      <c r="DJ4277" s="4">
        <f>INDEX(Sheet2!C:C,QUOTIENT(ROW()-1,19)+2)</f>
        <v>43465</v>
      </c>
      <c r="DK4277" s="4">
        <f>IFERROR(INDEX(Sheet2!$AA$2:$AS$600,QUOTIENT(ROW()-1,19)+1,MOD(ROW()-2,19)+1),NA())</f>
        <v>43444.924999999996</v>
      </c>
      <c r="DL4277">
        <f>IFERROR(INDEX(Sheet2!$AU$2:$BM$600,QUOTIENT(ROW()-1,19)+1,MOD(ROW()-2,19)+1),NA())</f>
        <v>4</v>
      </c>
      <c r="DM4277" s="4" t="e">
        <f t="shared" si="295"/>
        <v>#N/A</v>
      </c>
      <c r="DN4277" t="e">
        <f t="shared" si="296"/>
        <v>#N/A</v>
      </c>
      <c r="DO4277" t="e">
        <f t="shared" si="297"/>
        <v>#N/A</v>
      </c>
      <c r="DP4277" s="3">
        <f t="shared" si="298"/>
        <v>13</v>
      </c>
      <c r="DQ4277" s="3"/>
    </row>
    <row r="4278" spans="7:121" x14ac:dyDescent="0.25">
      <c r="G4278"/>
      <c r="DI4278" s="4">
        <f>INDEX(Sheet2!A:A,QUOTIENT(ROW()-1,19)+2)</f>
        <v>41808</v>
      </c>
      <c r="DJ4278" s="4">
        <f>INDEX(Sheet2!C:C,QUOTIENT(ROW()-1,19)+2)</f>
        <v>43465</v>
      </c>
      <c r="DK4278" s="4">
        <f>IFERROR(INDEX(Sheet2!$AA$2:$AS$600,QUOTIENT(ROW()-1,19)+1,MOD(ROW()-2,19)+1),NA())</f>
        <v>43465</v>
      </c>
      <c r="DL4278">
        <f>IFERROR(INDEX(Sheet2!$AU$2:$BM$600,QUOTIENT(ROW()-1,19)+1,MOD(ROW()-2,19)+1),NA())</f>
        <v>4</v>
      </c>
      <c r="DM4278" s="4" t="e">
        <f t="shared" si="295"/>
        <v>#N/A</v>
      </c>
      <c r="DN4278" t="e">
        <f t="shared" si="296"/>
        <v>#N/A</v>
      </c>
      <c r="DO4278" t="e">
        <f t="shared" si="297"/>
        <v>#N/A</v>
      </c>
      <c r="DP4278" s="3">
        <f t="shared" si="298"/>
        <v>14</v>
      </c>
      <c r="DQ4278" s="3"/>
    </row>
    <row r="4279" spans="7:121" x14ac:dyDescent="0.25">
      <c r="G4279"/>
      <c r="DI4279" s="4">
        <f>INDEX(Sheet2!A:A,QUOTIENT(ROW()-1,19)+2)</f>
        <v>41808</v>
      </c>
      <c r="DJ4279" s="4">
        <f>INDEX(Sheet2!C:C,QUOTIENT(ROW()-1,19)+2)</f>
        <v>43465</v>
      </c>
      <c r="DK4279" s="4">
        <f>IFERROR(INDEX(Sheet2!$AA$2:$AS$600,QUOTIENT(ROW()-1,19)+1,MOD(ROW()-2,19)+1),NA())</f>
        <v>43485.074999999997</v>
      </c>
      <c r="DL4279">
        <f>IFERROR(INDEX(Sheet2!$AU$2:$BM$600,QUOTIENT(ROW()-1,19)+1,MOD(ROW()-2,19)+1),NA())</f>
        <v>4</v>
      </c>
      <c r="DM4279" s="4" t="e">
        <f t="shared" si="295"/>
        <v>#N/A</v>
      </c>
      <c r="DN4279" t="e">
        <f t="shared" si="296"/>
        <v>#N/A</v>
      </c>
      <c r="DO4279" t="e">
        <f t="shared" si="297"/>
        <v>#N/A</v>
      </c>
      <c r="DP4279" s="3">
        <f t="shared" si="298"/>
        <v>15</v>
      </c>
      <c r="DQ4279" s="3"/>
    </row>
    <row r="4280" spans="7:121" x14ac:dyDescent="0.25">
      <c r="G4280"/>
      <c r="DI4280" s="4">
        <f>INDEX(Sheet2!A:A,QUOTIENT(ROW()-1,19)+2)</f>
        <v>41808</v>
      </c>
      <c r="DJ4280" s="4">
        <f>INDEX(Sheet2!C:C,QUOTIENT(ROW()-1,19)+2)</f>
        <v>43465</v>
      </c>
      <c r="DK4280" s="4" t="e">
        <f>IFERROR(INDEX(Sheet2!$AA$2:$AS$600,QUOTIENT(ROW()-1,19)+1,MOD(ROW()-2,19)+1),NA())</f>
        <v>#N/A</v>
      </c>
      <c r="DL4280" t="str">
        <f>IFERROR(INDEX(Sheet2!$AU$2:$BM$600,QUOTIENT(ROW()-1,19)+1,MOD(ROW()-2,19)+1),NA())</f>
        <v/>
      </c>
      <c r="DM4280" s="4" t="e">
        <f t="shared" si="295"/>
        <v>#N/A</v>
      </c>
      <c r="DN4280" t="e">
        <f t="shared" si="296"/>
        <v>#N/A</v>
      </c>
      <c r="DO4280" t="e">
        <f t="shared" si="297"/>
        <v>#N/A</v>
      </c>
      <c r="DP4280" s="3">
        <f t="shared" si="298"/>
        <v>15</v>
      </c>
      <c r="DQ4280" s="3"/>
    </row>
    <row r="4281" spans="7:121" x14ac:dyDescent="0.25">
      <c r="G4281"/>
      <c r="DI4281" s="4">
        <f>INDEX(Sheet2!A:A,QUOTIENT(ROW()-1,19)+2)</f>
        <v>41808</v>
      </c>
      <c r="DJ4281" s="4">
        <f>INDEX(Sheet2!C:C,QUOTIENT(ROW()-1,19)+2)</f>
        <v>43465</v>
      </c>
      <c r="DK4281" s="4" t="e">
        <f>IFERROR(INDEX(Sheet2!$AA$2:$AS$600,QUOTIENT(ROW()-1,19)+1,MOD(ROW()-2,19)+1),NA())</f>
        <v>#N/A</v>
      </c>
      <c r="DL4281" t="str">
        <f>IFERROR(INDEX(Sheet2!$AU$2:$BM$600,QUOTIENT(ROW()-1,19)+1,MOD(ROW()-2,19)+1),NA())</f>
        <v/>
      </c>
      <c r="DM4281" s="4" t="e">
        <f t="shared" si="295"/>
        <v>#N/A</v>
      </c>
      <c r="DN4281" t="e">
        <f t="shared" si="296"/>
        <v>#N/A</v>
      </c>
      <c r="DO4281" t="e">
        <f t="shared" si="297"/>
        <v>#N/A</v>
      </c>
      <c r="DP4281" s="3">
        <f t="shared" si="298"/>
        <v>15</v>
      </c>
      <c r="DQ4281" s="3"/>
    </row>
    <row r="4282" spans="7:121" x14ac:dyDescent="0.25">
      <c r="G4282"/>
      <c r="DI4282" s="4">
        <f>INDEX(Sheet2!A:A,QUOTIENT(ROW()-1,19)+2)</f>
        <v>41808</v>
      </c>
      <c r="DJ4282" s="4">
        <f>INDEX(Sheet2!C:C,QUOTIENT(ROW()-1,19)+2)</f>
        <v>43465</v>
      </c>
      <c r="DK4282" s="4" t="e">
        <f>IFERROR(INDEX(Sheet2!$AA$2:$AS$600,QUOTIENT(ROW()-1,19)+1,MOD(ROW()-2,19)+1),NA())</f>
        <v>#N/A</v>
      </c>
      <c r="DL4282" t="str">
        <f>IFERROR(INDEX(Sheet2!$AU$2:$BM$600,QUOTIENT(ROW()-1,19)+1,MOD(ROW()-2,19)+1),NA())</f>
        <v/>
      </c>
      <c r="DM4282" s="4" t="e">
        <f t="shared" si="295"/>
        <v>#N/A</v>
      </c>
      <c r="DN4282" t="e">
        <f t="shared" si="296"/>
        <v>#N/A</v>
      </c>
      <c r="DO4282" t="e">
        <f t="shared" si="297"/>
        <v>#N/A</v>
      </c>
      <c r="DP4282" s="3">
        <f t="shared" si="298"/>
        <v>15</v>
      </c>
      <c r="DQ4282" s="3"/>
    </row>
    <row r="4283" spans="7:121" x14ac:dyDescent="0.25">
      <c r="G4283"/>
      <c r="DI4283" s="4">
        <f>INDEX(Sheet2!A:A,QUOTIENT(ROW()-1,19)+2)</f>
        <v>41808</v>
      </c>
      <c r="DJ4283" s="4">
        <f>INDEX(Sheet2!C:C,QUOTIENT(ROW()-1,19)+2)</f>
        <v>43465</v>
      </c>
      <c r="DK4283" s="4" t="e">
        <f>IFERROR(INDEX(Sheet2!$AA$2:$AS$600,QUOTIENT(ROW()-1,19)+1,MOD(ROW()-2,19)+1),NA())</f>
        <v>#N/A</v>
      </c>
      <c r="DL4283" t="str">
        <f>IFERROR(INDEX(Sheet2!$AU$2:$BM$600,QUOTIENT(ROW()-1,19)+1,MOD(ROW()-2,19)+1),NA())</f>
        <v/>
      </c>
      <c r="DM4283" s="4" t="e">
        <f t="shared" si="295"/>
        <v>#N/A</v>
      </c>
      <c r="DN4283" t="e">
        <f t="shared" si="296"/>
        <v>#N/A</v>
      </c>
      <c r="DO4283" t="e">
        <f t="shared" si="297"/>
        <v>#N/A</v>
      </c>
      <c r="DP4283" s="3">
        <f t="shared" si="298"/>
        <v>15</v>
      </c>
      <c r="DQ4283" s="3"/>
    </row>
    <row r="4284" spans="7:121" x14ac:dyDescent="0.25">
      <c r="G4284"/>
      <c r="DI4284" s="4">
        <f>INDEX(Sheet2!A:A,QUOTIENT(ROW()-1,19)+2)</f>
        <v>41808</v>
      </c>
      <c r="DJ4284" s="4">
        <f>INDEX(Sheet2!C:C,QUOTIENT(ROW()-1,19)+2)</f>
        <v>43465</v>
      </c>
      <c r="DK4284" s="4" t="e">
        <f>IFERROR(INDEX(Sheet2!$AA$2:$AS$600,QUOTIENT(ROW()-1,19)+1,MOD(ROW()-2,19)+1),NA())</f>
        <v>#N/A</v>
      </c>
      <c r="DL4284" t="str">
        <f>IFERROR(INDEX(Sheet2!$AU$2:$BM$600,QUOTIENT(ROW()-1,19)+1,MOD(ROW()-2,19)+1),NA())</f>
        <v/>
      </c>
      <c r="DM4284" s="4" t="e">
        <f t="shared" si="295"/>
        <v>#N/A</v>
      </c>
      <c r="DN4284" t="e">
        <f t="shared" si="296"/>
        <v>#N/A</v>
      </c>
      <c r="DO4284" t="e">
        <f t="shared" si="297"/>
        <v>#N/A</v>
      </c>
      <c r="DP4284" s="3">
        <f t="shared" si="298"/>
        <v>15</v>
      </c>
      <c r="DQ4284" s="3"/>
    </row>
    <row r="4285" spans="7:121" x14ac:dyDescent="0.25">
      <c r="G4285"/>
      <c r="DI4285" s="4">
        <f>INDEX(Sheet2!A:A,QUOTIENT(ROW()-1,19)+2)</f>
        <v>41808</v>
      </c>
      <c r="DJ4285" s="4">
        <f>INDEX(Sheet2!C:C,QUOTIENT(ROW()-1,19)+2)</f>
        <v>43465</v>
      </c>
      <c r="DK4285" s="4" t="e">
        <f>IFERROR(INDEX(Sheet2!$AA$2:$AS$600,QUOTIENT(ROW()-1,19)+1,MOD(ROW()-2,19)+1),NA())</f>
        <v>#N/A</v>
      </c>
      <c r="DL4285" t="str">
        <f>IFERROR(INDEX(Sheet2!$AU$2:$BM$600,QUOTIENT(ROW()-1,19)+1,MOD(ROW()-2,19)+1),NA())</f>
        <v/>
      </c>
      <c r="DM4285" s="4" t="e">
        <f t="shared" si="295"/>
        <v>#N/A</v>
      </c>
      <c r="DN4285" t="e">
        <f t="shared" si="296"/>
        <v>#N/A</v>
      </c>
      <c r="DO4285" t="e">
        <f t="shared" si="297"/>
        <v>#N/A</v>
      </c>
      <c r="DP4285" s="3">
        <f t="shared" si="298"/>
        <v>15</v>
      </c>
      <c r="DQ4285" s="3"/>
    </row>
    <row r="4286" spans="7:121" x14ac:dyDescent="0.25">
      <c r="G4286"/>
      <c r="DI4286" s="4">
        <f>INDEX(Sheet2!A:A,QUOTIENT(ROW()-1,19)+2)</f>
        <v>41808</v>
      </c>
      <c r="DJ4286" s="4">
        <f>INDEX(Sheet2!C:C,QUOTIENT(ROW()-1,19)+2)</f>
        <v>43465</v>
      </c>
      <c r="DK4286" s="4" t="e">
        <f>IFERROR(INDEX(Sheet2!$AA$2:$AS$600,QUOTIENT(ROW()-1,19)+1,MOD(ROW()-2,19)+1),NA())</f>
        <v>#N/A</v>
      </c>
      <c r="DL4286" t="str">
        <f>IFERROR(INDEX(Sheet2!$AU$2:$BM$600,QUOTIENT(ROW()-1,19)+1,MOD(ROW()-2,19)+1),NA())</f>
        <v/>
      </c>
      <c r="DM4286" s="4" t="e">
        <f t="shared" si="295"/>
        <v>#N/A</v>
      </c>
      <c r="DN4286" t="e">
        <f t="shared" si="296"/>
        <v>#N/A</v>
      </c>
      <c r="DO4286" t="e">
        <f t="shared" si="297"/>
        <v>#N/A</v>
      </c>
      <c r="DP4286" s="3">
        <f t="shared" si="298"/>
        <v>15</v>
      </c>
      <c r="DQ4286" s="3"/>
    </row>
    <row r="4287" spans="7:121" x14ac:dyDescent="0.25">
      <c r="G4287"/>
      <c r="DI4287" s="4">
        <f>INDEX(Sheet2!A:A,QUOTIENT(ROW()-1,19)+2)</f>
        <v>41808</v>
      </c>
      <c r="DJ4287" s="4">
        <f>INDEX(Sheet2!C:C,QUOTIENT(ROW()-1,19)+2)</f>
        <v>43465</v>
      </c>
      <c r="DK4287" s="4" t="e">
        <f>IFERROR(INDEX(Sheet2!$AA$2:$AS$600,QUOTIENT(ROW()-1,19)+1,MOD(ROW()-2,19)+1),NA())</f>
        <v>#N/A</v>
      </c>
      <c r="DL4287" t="str">
        <f>IFERROR(INDEX(Sheet2!$AU$2:$BM$600,QUOTIENT(ROW()-1,19)+1,MOD(ROW()-2,19)+1),NA())</f>
        <v/>
      </c>
      <c r="DM4287" s="4" t="e">
        <f t="shared" si="295"/>
        <v>#N/A</v>
      </c>
      <c r="DN4287" t="e">
        <f t="shared" si="296"/>
        <v>#N/A</v>
      </c>
      <c r="DO4287" t="e">
        <f t="shared" si="297"/>
        <v>#N/A</v>
      </c>
      <c r="DP4287" s="3">
        <f t="shared" si="298"/>
        <v>15</v>
      </c>
      <c r="DQ4287" s="3"/>
    </row>
    <row r="4288" spans="7:121" x14ac:dyDescent="0.25">
      <c r="G4288"/>
      <c r="DI4288" s="4">
        <f>INDEX(Sheet2!A:A,QUOTIENT(ROW()-1,19)+2)</f>
        <v>41808</v>
      </c>
      <c r="DJ4288" s="4">
        <f>INDEX(Sheet2!C:C,QUOTIENT(ROW()-1,19)+2)</f>
        <v>43465</v>
      </c>
      <c r="DK4288" s="4" t="e">
        <f>IFERROR(INDEX(Sheet2!$AA$2:$AS$600,QUOTIENT(ROW()-1,19)+1,MOD(ROW()-2,19)+1),NA())</f>
        <v>#N/A</v>
      </c>
      <c r="DL4288" t="str">
        <f>IFERROR(INDEX(Sheet2!$AU$2:$BM$600,QUOTIENT(ROW()-1,19)+1,MOD(ROW()-2,19)+1),NA())</f>
        <v/>
      </c>
      <c r="DM4288" s="4" t="e">
        <f t="shared" si="295"/>
        <v>#N/A</v>
      </c>
      <c r="DN4288" t="e">
        <f t="shared" si="296"/>
        <v>#N/A</v>
      </c>
      <c r="DO4288" t="e">
        <f t="shared" si="297"/>
        <v>#N/A</v>
      </c>
      <c r="DP4288" s="3">
        <f t="shared" si="298"/>
        <v>15</v>
      </c>
      <c r="DQ4288" s="3"/>
    </row>
    <row r="4289" spans="7:121" x14ac:dyDescent="0.25">
      <c r="G4289"/>
      <c r="DI4289" s="4">
        <f>INDEX(Sheet2!A:A,QUOTIENT(ROW()-1,19)+2)</f>
        <v>41808</v>
      </c>
      <c r="DJ4289" s="4">
        <f>INDEX(Sheet2!C:C,QUOTIENT(ROW()-1,19)+2)</f>
        <v>43465</v>
      </c>
      <c r="DK4289" s="4" t="e">
        <f>IFERROR(INDEX(Sheet2!$AA$2:$AS$600,QUOTIENT(ROW()-1,19)+1,MOD(ROW()-2,19)+1),NA())</f>
        <v>#N/A</v>
      </c>
      <c r="DL4289" t="str">
        <f>IFERROR(INDEX(Sheet2!$AU$2:$BM$600,QUOTIENT(ROW()-1,19)+1,MOD(ROW()-2,19)+1),NA())</f>
        <v/>
      </c>
      <c r="DM4289" s="4" t="e">
        <f t="shared" si="295"/>
        <v>#N/A</v>
      </c>
      <c r="DN4289" t="e">
        <f t="shared" si="296"/>
        <v>#N/A</v>
      </c>
      <c r="DO4289" t="e">
        <f t="shared" si="297"/>
        <v>#N/A</v>
      </c>
      <c r="DP4289" s="3">
        <f t="shared" si="298"/>
        <v>15</v>
      </c>
      <c r="DQ4289" s="3"/>
    </row>
    <row r="4290" spans="7:121" x14ac:dyDescent="0.25">
      <c r="G4290"/>
      <c r="DI4290" s="4">
        <f>INDEX(Sheet2!A:A,QUOTIENT(ROW()-1,19)+2)</f>
        <v>41808</v>
      </c>
      <c r="DJ4290" s="4">
        <f>INDEX(Sheet2!C:C,QUOTIENT(ROW()-1,19)+2)</f>
        <v>43465</v>
      </c>
      <c r="DK4290" s="4" t="e">
        <f>IFERROR(INDEX(Sheet2!$AA$2:$AS$600,QUOTIENT(ROW()-1,19)+1,MOD(ROW()-2,19)+1),NA())</f>
        <v>#N/A</v>
      </c>
      <c r="DL4290" t="str">
        <f>IFERROR(INDEX(Sheet2!$AU$2:$BM$600,QUOTIENT(ROW()-1,19)+1,MOD(ROW()-2,19)+1),NA())</f>
        <v/>
      </c>
      <c r="DM4290" s="4" t="e">
        <f t="shared" si="295"/>
        <v>#N/A</v>
      </c>
      <c r="DN4290" t="e">
        <f t="shared" si="296"/>
        <v>#N/A</v>
      </c>
      <c r="DO4290" t="e">
        <f t="shared" si="297"/>
        <v>#N/A</v>
      </c>
      <c r="DP4290" s="3">
        <f t="shared" si="298"/>
        <v>15</v>
      </c>
      <c r="DQ4290" s="3"/>
    </row>
    <row r="4291" spans="7:121" x14ac:dyDescent="0.25">
      <c r="G4291"/>
      <c r="DI4291" s="4">
        <f>INDEX(Sheet2!A:A,QUOTIENT(ROW()-1,19)+2)</f>
        <v>41808</v>
      </c>
      <c r="DJ4291" s="4">
        <f>INDEX(Sheet2!C:C,QUOTIENT(ROW()-1,19)+2)</f>
        <v>43465</v>
      </c>
      <c r="DK4291" s="4" t="e">
        <f>IFERROR(INDEX(Sheet2!$AA$2:$AS$600,QUOTIENT(ROW()-1,19)+1,MOD(ROW()-2,19)+1),NA())</f>
        <v>#N/A</v>
      </c>
      <c r="DL4291" t="str">
        <f>IFERROR(INDEX(Sheet2!$AU$2:$BM$600,QUOTIENT(ROW()-1,19)+1,MOD(ROW()-2,19)+1),NA())</f>
        <v/>
      </c>
      <c r="DM4291" s="4" t="e">
        <f t="shared" si="295"/>
        <v>#N/A</v>
      </c>
      <c r="DN4291" t="e">
        <f t="shared" si="296"/>
        <v>#N/A</v>
      </c>
      <c r="DO4291" t="e">
        <f t="shared" si="297"/>
        <v>#N/A</v>
      </c>
      <c r="DP4291" s="3">
        <f t="shared" si="298"/>
        <v>15</v>
      </c>
      <c r="DQ4291" s="3"/>
    </row>
    <row r="4292" spans="7:121" x14ac:dyDescent="0.25">
      <c r="G4292"/>
      <c r="DI4292" s="4">
        <f>INDEX(Sheet2!A:A,QUOTIENT(ROW()-1,19)+2)</f>
        <v>41808</v>
      </c>
      <c r="DJ4292" s="4">
        <f>INDEX(Sheet2!C:C,QUOTIENT(ROW()-1,19)+2)</f>
        <v>43465</v>
      </c>
      <c r="DK4292" s="4" t="e">
        <f>IFERROR(INDEX(Sheet2!$AA$2:$AS$600,QUOTIENT(ROW()-1,19)+1,MOD(ROW()-2,19)+1),NA())</f>
        <v>#N/A</v>
      </c>
      <c r="DL4292" t="str">
        <f>IFERROR(INDEX(Sheet2!$AU$2:$BM$600,QUOTIENT(ROW()-1,19)+1,MOD(ROW()-2,19)+1),NA())</f>
        <v/>
      </c>
      <c r="DM4292" s="4" t="e">
        <f t="shared" si="295"/>
        <v>#N/A</v>
      </c>
      <c r="DN4292" t="e">
        <f t="shared" si="296"/>
        <v>#N/A</v>
      </c>
      <c r="DO4292" t="e">
        <f t="shared" si="297"/>
        <v>#N/A</v>
      </c>
      <c r="DP4292" s="3">
        <f t="shared" si="298"/>
        <v>15</v>
      </c>
      <c r="DQ4292" s="3"/>
    </row>
    <row r="4293" spans="7:121" x14ac:dyDescent="0.25">
      <c r="G4293"/>
      <c r="DI4293" s="4">
        <f>INDEX(Sheet2!A:A,QUOTIENT(ROW()-1,19)+2)</f>
        <v>41808</v>
      </c>
      <c r="DJ4293" s="4">
        <f>INDEX(Sheet2!C:C,QUOTIENT(ROW()-1,19)+2)</f>
        <v>43465</v>
      </c>
      <c r="DK4293" s="4" t="e">
        <f>IFERROR(INDEX(Sheet2!$AA$2:$AS$600,QUOTIENT(ROW()-1,19)+1,MOD(ROW()-2,19)+1),NA())</f>
        <v>#N/A</v>
      </c>
      <c r="DL4293" t="str">
        <f>IFERROR(INDEX(Sheet2!$AU$2:$BM$600,QUOTIENT(ROW()-1,19)+1,MOD(ROW()-2,19)+1),NA())</f>
        <v/>
      </c>
      <c r="DM4293" s="4" t="e">
        <f t="shared" si="295"/>
        <v>#N/A</v>
      </c>
      <c r="DN4293" t="e">
        <f t="shared" si="296"/>
        <v>#N/A</v>
      </c>
      <c r="DO4293" t="e">
        <f t="shared" si="297"/>
        <v>#N/A</v>
      </c>
      <c r="DP4293" s="3">
        <f t="shared" si="298"/>
        <v>15</v>
      </c>
      <c r="DQ4293" s="3"/>
    </row>
    <row r="4294" spans="7:121" x14ac:dyDescent="0.25">
      <c r="G4294"/>
      <c r="DI4294" s="4">
        <f>INDEX(Sheet2!A:A,QUOTIENT(ROW()-1,19)+2)</f>
        <v>41808</v>
      </c>
      <c r="DJ4294" s="4">
        <f>INDEX(Sheet2!C:C,QUOTIENT(ROW()-1,19)+2)</f>
        <v>43465</v>
      </c>
      <c r="DK4294" s="4" t="e">
        <f>IFERROR(INDEX(Sheet2!$AA$2:$AS$600,QUOTIENT(ROW()-1,19)+1,MOD(ROW()-2,19)+1),NA())</f>
        <v>#N/A</v>
      </c>
      <c r="DL4294" t="str">
        <f>IFERROR(INDEX(Sheet2!$AU$2:$BM$600,QUOTIENT(ROW()-1,19)+1,MOD(ROW()-2,19)+1),NA())</f>
        <v/>
      </c>
      <c r="DM4294" s="4" t="e">
        <f t="shared" ref="DM4294:DM4317" si="299">+IF($C$6=$DI4294,DK4294,NA())</f>
        <v>#N/A</v>
      </c>
      <c r="DN4294" t="e">
        <f t="shared" ref="DN4294:DN4317" si="300">+IF($C$6=$DI4294,DL4294,NA())</f>
        <v>#N/A</v>
      </c>
      <c r="DO4294" t="e">
        <f t="shared" si="297"/>
        <v>#N/A</v>
      </c>
      <c r="DP4294" s="3">
        <f t="shared" si="298"/>
        <v>15</v>
      </c>
      <c r="DQ4294" s="3"/>
    </row>
    <row r="4295" spans="7:121" x14ac:dyDescent="0.25">
      <c r="G4295"/>
      <c r="DI4295" s="4">
        <f>INDEX(Sheet2!A:A,QUOTIENT(ROW()-1,19)+2)</f>
        <v>41808</v>
      </c>
      <c r="DJ4295" s="4">
        <f>INDEX(Sheet2!C:C,QUOTIENT(ROW()-1,19)+2)</f>
        <v>43465</v>
      </c>
      <c r="DK4295" s="4" t="e">
        <f>IFERROR(INDEX(Sheet2!$AA$2:$AS$600,QUOTIENT(ROW()-1,19)+1,MOD(ROW()-2,19)+1),NA())</f>
        <v>#N/A</v>
      </c>
      <c r="DL4295" t="str">
        <f>IFERROR(INDEX(Sheet2!$AU$2:$BM$600,QUOTIENT(ROW()-1,19)+1,MOD(ROW()-2,19)+1),NA())</f>
        <v/>
      </c>
      <c r="DM4295" s="4" t="e">
        <f t="shared" si="299"/>
        <v>#N/A</v>
      </c>
      <c r="DN4295" t="e">
        <f t="shared" si="300"/>
        <v>#N/A</v>
      </c>
      <c r="DO4295" t="e">
        <f t="shared" ref="DO4295:DO4317" si="301">IF(DN4295="",NA(),DN4295)</f>
        <v>#N/A</v>
      </c>
      <c r="DP4295" s="3">
        <f t="shared" si="298"/>
        <v>15</v>
      </c>
      <c r="DQ4295" s="3"/>
    </row>
    <row r="4296" spans="7:121" x14ac:dyDescent="0.25">
      <c r="G4296"/>
      <c r="DI4296" s="4">
        <f>INDEX(Sheet2!A:A,QUOTIENT(ROW()-1,19)+2)</f>
        <v>41808</v>
      </c>
      <c r="DJ4296" s="4">
        <f>INDEX(Sheet2!C:C,QUOTIENT(ROW()-1,19)+2)</f>
        <v>43465</v>
      </c>
      <c r="DK4296" s="4">
        <f>IFERROR(INDEX(Sheet2!$AA$2:$AS$600,QUOTIENT(ROW()-1,19)+1,MOD(ROW()-2,19)+1),NA())</f>
        <v>43454.962500000001</v>
      </c>
      <c r="DL4296">
        <f>IFERROR(INDEX(Sheet2!$AU$2:$BM$600,QUOTIENT(ROW()-1,19)+1,MOD(ROW()-2,19)+1),NA())</f>
        <v>4.25</v>
      </c>
      <c r="DM4296" s="4" t="e">
        <f t="shared" si="299"/>
        <v>#N/A</v>
      </c>
      <c r="DN4296" t="e">
        <f t="shared" si="300"/>
        <v>#N/A</v>
      </c>
      <c r="DO4296" t="e">
        <f t="shared" si="301"/>
        <v>#N/A</v>
      </c>
      <c r="DP4296" s="3">
        <f t="shared" ref="DP4296:DP4359" si="302">+IF(AND(DI4296=DI4295,DJ4296=DJ4295),DP4295+IF(ISERROR(DK4296),0,1),1)</f>
        <v>16</v>
      </c>
      <c r="DQ4296" s="3"/>
    </row>
    <row r="4297" spans="7:121" x14ac:dyDescent="0.25">
      <c r="G4297"/>
      <c r="DI4297" s="4">
        <f>INDEX(Sheet2!A:A,QUOTIENT(ROW()-1,19)+2)</f>
        <v>41808</v>
      </c>
      <c r="DJ4297" s="4">
        <f>INDEX(Sheet2!C:C,QUOTIENT(ROW()-1,19)+2)</f>
        <v>43465</v>
      </c>
      <c r="DK4297" s="4">
        <f>IFERROR(INDEX(Sheet2!$AA$2:$AS$600,QUOTIENT(ROW()-1,19)+1,MOD(ROW()-2,19)+1),NA())</f>
        <v>43475.037500000006</v>
      </c>
      <c r="DL4297">
        <f>IFERROR(INDEX(Sheet2!$AU$2:$BM$600,QUOTIENT(ROW()-1,19)+1,MOD(ROW()-2,19)+1),NA())</f>
        <v>4.25</v>
      </c>
      <c r="DM4297" s="4" t="e">
        <f t="shared" si="299"/>
        <v>#N/A</v>
      </c>
      <c r="DN4297" t="e">
        <f t="shared" si="300"/>
        <v>#N/A</v>
      </c>
      <c r="DO4297" t="e">
        <f t="shared" si="301"/>
        <v>#N/A</v>
      </c>
      <c r="DP4297" s="3">
        <f t="shared" si="302"/>
        <v>17</v>
      </c>
      <c r="DQ4297" s="3"/>
    </row>
    <row r="4298" spans="7:121" x14ac:dyDescent="0.25">
      <c r="G4298"/>
      <c r="DI4298" s="4">
        <f>INDEX(Sheet2!A:A,QUOTIENT(ROW()-1,19)+2)</f>
        <v>41808</v>
      </c>
      <c r="DJ4298" s="4">
        <f>INDEX(Sheet2!C:C,QUOTIENT(ROW()-1,19)+2)</f>
        <v>43465</v>
      </c>
      <c r="DK4298" s="4" t="e">
        <f>IFERROR(INDEX(Sheet2!$AA$2:$AS$600,QUOTIENT(ROW()-1,19)+1,MOD(ROW()-2,19)+1),NA())</f>
        <v>#N/A</v>
      </c>
      <c r="DL4298" t="str">
        <f>IFERROR(INDEX(Sheet2!$AU$2:$BM$600,QUOTIENT(ROW()-1,19)+1,MOD(ROW()-2,19)+1),NA())</f>
        <v/>
      </c>
      <c r="DM4298" s="4" t="e">
        <f t="shared" si="299"/>
        <v>#N/A</v>
      </c>
      <c r="DN4298" t="e">
        <f t="shared" si="300"/>
        <v>#N/A</v>
      </c>
      <c r="DO4298" t="e">
        <f t="shared" si="301"/>
        <v>#N/A</v>
      </c>
      <c r="DP4298" s="3">
        <f t="shared" si="302"/>
        <v>17</v>
      </c>
      <c r="DQ4298" s="3"/>
    </row>
    <row r="4299" spans="7:121" x14ac:dyDescent="0.25">
      <c r="G4299"/>
      <c r="DI4299" s="4">
        <f>INDEX(Sheet2!A:A,QUOTIENT(ROW()-1,19)+2)</f>
        <v>41808</v>
      </c>
      <c r="DJ4299" s="4">
        <f>INDEX(Sheet2!C:C,QUOTIENT(ROW()-1,19)+2)</f>
        <v>43465</v>
      </c>
      <c r="DK4299" s="4" t="e">
        <f>IFERROR(INDEX(Sheet2!$AA$2:$AS$600,QUOTIENT(ROW()-1,19)+1,MOD(ROW()-2,19)+1),NA())</f>
        <v>#N/A</v>
      </c>
      <c r="DL4299" t="str">
        <f>IFERROR(INDEX(Sheet2!$AU$2:$BM$600,QUOTIENT(ROW()-1,19)+1,MOD(ROW()-2,19)+1),NA())</f>
        <v/>
      </c>
      <c r="DM4299" s="4" t="e">
        <f t="shared" si="299"/>
        <v>#N/A</v>
      </c>
      <c r="DN4299" t="e">
        <f t="shared" si="300"/>
        <v>#N/A</v>
      </c>
      <c r="DO4299" t="e">
        <f t="shared" si="301"/>
        <v>#N/A</v>
      </c>
      <c r="DP4299" s="3">
        <f t="shared" si="302"/>
        <v>17</v>
      </c>
      <c r="DQ4299" s="3"/>
    </row>
    <row r="4300" spans="7:121" x14ac:dyDescent="0.25">
      <c r="G4300"/>
      <c r="DI4300" s="4">
        <f>INDEX(Sheet2!A:A,QUOTIENT(ROW()-1,19)+2)</f>
        <v>41808</v>
      </c>
      <c r="DJ4300" s="4">
        <f>INDEX(Sheet2!C:C,QUOTIENT(ROW()-1,19)+2)</f>
        <v>43465</v>
      </c>
      <c r="DK4300" s="4" t="e">
        <f>IFERROR(INDEX(Sheet2!$AA$2:$AS$600,QUOTIENT(ROW()-1,19)+1,MOD(ROW()-2,19)+1),NA())</f>
        <v>#N/A</v>
      </c>
      <c r="DL4300" t="str">
        <f>IFERROR(INDEX(Sheet2!$AU$2:$BM$600,QUOTIENT(ROW()-1,19)+1,MOD(ROW()-2,19)+1),NA())</f>
        <v/>
      </c>
      <c r="DM4300" s="4" t="e">
        <f t="shared" si="299"/>
        <v>#N/A</v>
      </c>
      <c r="DN4300" t="e">
        <f t="shared" si="300"/>
        <v>#N/A</v>
      </c>
      <c r="DO4300" t="e">
        <f t="shared" si="301"/>
        <v>#N/A</v>
      </c>
      <c r="DP4300" s="3">
        <f t="shared" si="302"/>
        <v>17</v>
      </c>
      <c r="DQ4300" s="3"/>
    </row>
    <row r="4301" spans="7:121" x14ac:dyDescent="0.25">
      <c r="G4301"/>
      <c r="DI4301" s="4">
        <f>INDEX(Sheet2!A:A,QUOTIENT(ROW()-1,19)+2)</f>
        <v>41808</v>
      </c>
      <c r="DJ4301" s="4">
        <f>INDEX(Sheet2!C:C,QUOTIENT(ROW()-1,19)+2)</f>
        <v>43465</v>
      </c>
      <c r="DK4301" s="4" t="e">
        <f>IFERROR(INDEX(Sheet2!$AA$2:$AS$600,QUOTIENT(ROW()-1,19)+1,MOD(ROW()-2,19)+1),NA())</f>
        <v>#N/A</v>
      </c>
      <c r="DL4301" t="str">
        <f>IFERROR(INDEX(Sheet2!$AU$2:$BM$600,QUOTIENT(ROW()-1,19)+1,MOD(ROW()-2,19)+1),NA())</f>
        <v/>
      </c>
      <c r="DM4301" s="4" t="e">
        <f t="shared" si="299"/>
        <v>#N/A</v>
      </c>
      <c r="DN4301" t="e">
        <f t="shared" si="300"/>
        <v>#N/A</v>
      </c>
      <c r="DO4301" t="e">
        <f t="shared" si="301"/>
        <v>#N/A</v>
      </c>
      <c r="DP4301" s="3">
        <f t="shared" si="302"/>
        <v>17</v>
      </c>
      <c r="DQ4301" s="3"/>
    </row>
    <row r="4302" spans="7:121" x14ac:dyDescent="0.25">
      <c r="G4302"/>
      <c r="DI4302" s="4">
        <f>INDEX(Sheet2!A:A,QUOTIENT(ROW()-1,19)+2)</f>
        <v>41808</v>
      </c>
      <c r="DJ4302" s="4">
        <f>INDEX(Sheet2!C:C,QUOTIENT(ROW()-1,19)+2)</f>
        <v>43465</v>
      </c>
      <c r="DK4302" s="4" t="e">
        <f>IFERROR(INDEX(Sheet2!$AA$2:$AS$600,QUOTIENT(ROW()-1,19)+1,MOD(ROW()-2,19)+1),NA())</f>
        <v>#N/A</v>
      </c>
      <c r="DL4302" t="str">
        <f>IFERROR(INDEX(Sheet2!$AU$2:$BM$600,QUOTIENT(ROW()-1,19)+1,MOD(ROW()-2,19)+1),NA())</f>
        <v/>
      </c>
      <c r="DM4302" s="4" t="e">
        <f t="shared" si="299"/>
        <v>#N/A</v>
      </c>
      <c r="DN4302" t="e">
        <f t="shared" si="300"/>
        <v>#N/A</v>
      </c>
      <c r="DO4302" t="e">
        <f t="shared" si="301"/>
        <v>#N/A</v>
      </c>
      <c r="DP4302" s="3">
        <f t="shared" si="302"/>
        <v>17</v>
      </c>
      <c r="DQ4302" s="3"/>
    </row>
    <row r="4303" spans="7:121" x14ac:dyDescent="0.25">
      <c r="G4303"/>
      <c r="DI4303" s="4">
        <f>INDEX(Sheet2!A:A,QUOTIENT(ROW()-1,19)+2)</f>
        <v>41808</v>
      </c>
      <c r="DJ4303" s="4">
        <f>INDEX(Sheet2!C:C,QUOTIENT(ROW()-1,19)+2)</f>
        <v>43465</v>
      </c>
      <c r="DK4303" s="4" t="e">
        <f>IFERROR(INDEX(Sheet2!$AA$2:$AS$600,QUOTIENT(ROW()-1,19)+1,MOD(ROW()-2,19)+1),NA())</f>
        <v>#N/A</v>
      </c>
      <c r="DL4303" t="str">
        <f>IFERROR(INDEX(Sheet2!$AU$2:$BM$600,QUOTIENT(ROW()-1,19)+1,MOD(ROW()-2,19)+1),NA())</f>
        <v/>
      </c>
      <c r="DM4303" s="4" t="e">
        <f t="shared" si="299"/>
        <v>#N/A</v>
      </c>
      <c r="DN4303" t="e">
        <f t="shared" si="300"/>
        <v>#N/A</v>
      </c>
      <c r="DO4303" t="e">
        <f t="shared" si="301"/>
        <v>#N/A</v>
      </c>
      <c r="DP4303" s="3">
        <f t="shared" si="302"/>
        <v>17</v>
      </c>
      <c r="DQ4303" s="3"/>
    </row>
    <row r="4304" spans="7:121" x14ac:dyDescent="0.25">
      <c r="G4304"/>
      <c r="DI4304" s="4">
        <f>INDEX(Sheet2!A:A,QUOTIENT(ROW()-1,19)+2)</f>
        <v>41808</v>
      </c>
      <c r="DJ4304" s="4">
        <f>INDEX(Sheet2!C:C,QUOTIENT(ROW()-1,19)+2)</f>
        <v>43465</v>
      </c>
      <c r="DK4304" s="4" t="e">
        <f>IFERROR(INDEX(Sheet2!$AA$2:$AS$600,QUOTIENT(ROW()-1,19)+1,MOD(ROW()-2,19)+1),NA())</f>
        <v>#N/A</v>
      </c>
      <c r="DL4304" t="str">
        <f>IFERROR(INDEX(Sheet2!$AU$2:$BM$600,QUOTIENT(ROW()-1,19)+1,MOD(ROW()-2,19)+1),NA())</f>
        <v/>
      </c>
      <c r="DM4304" s="4" t="e">
        <f t="shared" si="299"/>
        <v>#N/A</v>
      </c>
      <c r="DN4304" t="e">
        <f t="shared" si="300"/>
        <v>#N/A</v>
      </c>
      <c r="DO4304" t="e">
        <f t="shared" si="301"/>
        <v>#N/A</v>
      </c>
      <c r="DP4304" s="3">
        <f t="shared" si="302"/>
        <v>17</v>
      </c>
      <c r="DQ4304" s="3"/>
    </row>
    <row r="4305" spans="7:121" x14ac:dyDescent="0.25">
      <c r="G4305"/>
      <c r="DI4305" s="4">
        <f>INDEX(Sheet2!A:A,QUOTIENT(ROW()-1,19)+2)</f>
        <v>41808</v>
      </c>
      <c r="DJ4305" s="4">
        <f>INDEX(Sheet2!C:C,QUOTIENT(ROW()-1,19)+2)</f>
        <v>43465</v>
      </c>
      <c r="DK4305" s="4" t="e">
        <f>IFERROR(INDEX(Sheet2!$AA$2:$AS$600,QUOTIENT(ROW()-1,19)+1,MOD(ROW()-2,19)+1),NA())</f>
        <v>#N/A</v>
      </c>
      <c r="DL4305" t="str">
        <f>IFERROR(INDEX(Sheet2!$AU$2:$BM$600,QUOTIENT(ROW()-1,19)+1,MOD(ROW()-2,19)+1),NA())</f>
        <v/>
      </c>
      <c r="DM4305" s="4" t="e">
        <f t="shared" si="299"/>
        <v>#N/A</v>
      </c>
      <c r="DN4305" t="e">
        <f t="shared" si="300"/>
        <v>#N/A</v>
      </c>
      <c r="DO4305" t="e">
        <f t="shared" si="301"/>
        <v>#N/A</v>
      </c>
      <c r="DP4305" s="3">
        <f t="shared" si="302"/>
        <v>17</v>
      </c>
      <c r="DQ4305" s="3"/>
    </row>
    <row r="4306" spans="7:121" x14ac:dyDescent="0.25">
      <c r="G4306"/>
      <c r="DI4306" s="4">
        <f>INDEX(Sheet2!A:A,QUOTIENT(ROW()-1,19)+2)</f>
        <v>41808</v>
      </c>
      <c r="DJ4306" s="4">
        <f>INDEX(Sheet2!C:C,QUOTIENT(ROW()-1,19)+2)</f>
        <v>43465</v>
      </c>
      <c r="DK4306" s="4" t="e">
        <f>IFERROR(INDEX(Sheet2!$AA$2:$AS$600,QUOTIENT(ROW()-1,19)+1,MOD(ROW()-2,19)+1),NA())</f>
        <v>#N/A</v>
      </c>
      <c r="DL4306" t="str">
        <f>IFERROR(INDEX(Sheet2!$AU$2:$BM$600,QUOTIENT(ROW()-1,19)+1,MOD(ROW()-2,19)+1),NA())</f>
        <v/>
      </c>
      <c r="DM4306" s="4" t="e">
        <f t="shared" si="299"/>
        <v>#N/A</v>
      </c>
      <c r="DN4306" t="e">
        <f t="shared" si="300"/>
        <v>#N/A</v>
      </c>
      <c r="DO4306" t="e">
        <f t="shared" si="301"/>
        <v>#N/A</v>
      </c>
      <c r="DP4306" s="3">
        <f t="shared" si="302"/>
        <v>17</v>
      </c>
      <c r="DQ4306" s="3"/>
    </row>
    <row r="4307" spans="7:121" x14ac:dyDescent="0.25">
      <c r="G4307"/>
      <c r="DI4307" s="4">
        <f>INDEX(Sheet2!A:A,QUOTIENT(ROW()-1,19)+2)</f>
        <v>41808</v>
      </c>
      <c r="DJ4307" s="4">
        <f>INDEX(Sheet2!C:C,QUOTIENT(ROW()-1,19)+2)</f>
        <v>43465</v>
      </c>
      <c r="DK4307" s="4" t="e">
        <f>IFERROR(INDEX(Sheet2!$AA$2:$AS$600,QUOTIENT(ROW()-1,19)+1,MOD(ROW()-2,19)+1),NA())</f>
        <v>#N/A</v>
      </c>
      <c r="DL4307" t="str">
        <f>IFERROR(INDEX(Sheet2!$AU$2:$BM$600,QUOTIENT(ROW()-1,19)+1,MOD(ROW()-2,19)+1),NA())</f>
        <v/>
      </c>
      <c r="DM4307" s="4" t="e">
        <f t="shared" si="299"/>
        <v>#N/A</v>
      </c>
      <c r="DN4307" t="e">
        <f t="shared" si="300"/>
        <v>#N/A</v>
      </c>
      <c r="DO4307" t="e">
        <f t="shared" si="301"/>
        <v>#N/A</v>
      </c>
      <c r="DP4307" s="3">
        <f t="shared" si="302"/>
        <v>17</v>
      </c>
      <c r="DQ4307" s="3"/>
    </row>
    <row r="4308" spans="7:121" x14ac:dyDescent="0.25">
      <c r="G4308"/>
      <c r="DI4308" s="4">
        <f>INDEX(Sheet2!A:A,QUOTIENT(ROW()-1,19)+2)</f>
        <v>41808</v>
      </c>
      <c r="DJ4308" s="4">
        <f>INDEX(Sheet2!C:C,QUOTIENT(ROW()-1,19)+2)</f>
        <v>43465</v>
      </c>
      <c r="DK4308" s="4" t="e">
        <f>IFERROR(INDEX(Sheet2!$AA$2:$AS$600,QUOTIENT(ROW()-1,19)+1,MOD(ROW()-2,19)+1),NA())</f>
        <v>#N/A</v>
      </c>
      <c r="DL4308" t="str">
        <f>IFERROR(INDEX(Sheet2!$AU$2:$BM$600,QUOTIENT(ROW()-1,19)+1,MOD(ROW()-2,19)+1),NA())</f>
        <v/>
      </c>
      <c r="DM4308" s="4" t="e">
        <f t="shared" si="299"/>
        <v>#N/A</v>
      </c>
      <c r="DN4308" t="e">
        <f t="shared" si="300"/>
        <v>#N/A</v>
      </c>
      <c r="DO4308" t="e">
        <f t="shared" si="301"/>
        <v>#N/A</v>
      </c>
      <c r="DP4308" s="3">
        <f t="shared" si="302"/>
        <v>17</v>
      </c>
      <c r="DQ4308" s="3"/>
    </row>
    <row r="4309" spans="7:121" x14ac:dyDescent="0.25">
      <c r="G4309"/>
      <c r="DI4309" s="4">
        <f>INDEX(Sheet2!A:A,QUOTIENT(ROW()-1,19)+2)</f>
        <v>41808</v>
      </c>
      <c r="DJ4309" s="4">
        <f>INDEX(Sheet2!C:C,QUOTIENT(ROW()-1,19)+2)</f>
        <v>43465</v>
      </c>
      <c r="DK4309" s="4" t="e">
        <f>IFERROR(INDEX(Sheet2!$AA$2:$AS$600,QUOTIENT(ROW()-1,19)+1,MOD(ROW()-2,19)+1),NA())</f>
        <v>#N/A</v>
      </c>
      <c r="DL4309" t="str">
        <f>IFERROR(INDEX(Sheet2!$AU$2:$BM$600,QUOTIENT(ROW()-1,19)+1,MOD(ROW()-2,19)+1),NA())</f>
        <v/>
      </c>
      <c r="DM4309" s="4" t="e">
        <f t="shared" si="299"/>
        <v>#N/A</v>
      </c>
      <c r="DN4309" t="e">
        <f t="shared" si="300"/>
        <v>#N/A</v>
      </c>
      <c r="DO4309" t="e">
        <f t="shared" si="301"/>
        <v>#N/A</v>
      </c>
      <c r="DP4309" s="3">
        <f t="shared" si="302"/>
        <v>17</v>
      </c>
      <c r="DQ4309" s="3"/>
    </row>
    <row r="4310" spans="7:121" x14ac:dyDescent="0.25">
      <c r="G4310"/>
      <c r="DI4310" s="4">
        <f>INDEX(Sheet2!A:A,QUOTIENT(ROW()-1,19)+2)</f>
        <v>41808</v>
      </c>
      <c r="DJ4310" s="4">
        <f>INDEX(Sheet2!C:C,QUOTIENT(ROW()-1,19)+2)</f>
        <v>43465</v>
      </c>
      <c r="DK4310" s="4" t="e">
        <f>IFERROR(INDEX(Sheet2!$AA$2:$AS$600,QUOTIENT(ROW()-1,19)+1,MOD(ROW()-2,19)+1),NA())</f>
        <v>#N/A</v>
      </c>
      <c r="DL4310" t="str">
        <f>IFERROR(INDEX(Sheet2!$AU$2:$BM$600,QUOTIENT(ROW()-1,19)+1,MOD(ROW()-2,19)+1),NA())</f>
        <v/>
      </c>
      <c r="DM4310" s="4" t="e">
        <f t="shared" si="299"/>
        <v>#N/A</v>
      </c>
      <c r="DN4310" t="e">
        <f t="shared" si="300"/>
        <v>#N/A</v>
      </c>
      <c r="DO4310" t="e">
        <f t="shared" si="301"/>
        <v>#N/A</v>
      </c>
      <c r="DP4310" s="3">
        <f t="shared" si="302"/>
        <v>17</v>
      </c>
      <c r="DQ4310" s="3"/>
    </row>
    <row r="4311" spans="7:121" x14ac:dyDescent="0.25">
      <c r="G4311"/>
      <c r="DI4311" s="4">
        <f>INDEX(Sheet2!A:A,QUOTIENT(ROW()-1,19)+2)</f>
        <v>41808</v>
      </c>
      <c r="DJ4311" s="4">
        <f>INDEX(Sheet2!C:C,QUOTIENT(ROW()-1,19)+2)</f>
        <v>43465</v>
      </c>
      <c r="DK4311" s="4" t="e">
        <f>IFERROR(INDEX(Sheet2!$AA$2:$AS$600,QUOTIENT(ROW()-1,19)+1,MOD(ROW()-2,19)+1),NA())</f>
        <v>#N/A</v>
      </c>
      <c r="DL4311" t="str">
        <f>IFERROR(INDEX(Sheet2!$AU$2:$BM$600,QUOTIENT(ROW()-1,19)+1,MOD(ROW()-2,19)+1),NA())</f>
        <v/>
      </c>
      <c r="DM4311" s="4" t="e">
        <f t="shared" si="299"/>
        <v>#N/A</v>
      </c>
      <c r="DN4311" t="e">
        <f t="shared" si="300"/>
        <v>#N/A</v>
      </c>
      <c r="DO4311" t="e">
        <f t="shared" si="301"/>
        <v>#N/A</v>
      </c>
      <c r="DP4311" s="3">
        <f t="shared" si="302"/>
        <v>17</v>
      </c>
      <c r="DQ4311" s="3"/>
    </row>
    <row r="4312" spans="7:121" x14ac:dyDescent="0.25">
      <c r="G4312"/>
      <c r="DI4312" s="4">
        <f>INDEX(Sheet2!A:A,QUOTIENT(ROW()-1,19)+2)</f>
        <v>41808</v>
      </c>
      <c r="DJ4312" s="4">
        <f>INDEX(Sheet2!C:C,QUOTIENT(ROW()-1,19)+2)</f>
        <v>43465</v>
      </c>
      <c r="DK4312" s="4" t="e">
        <f>IFERROR(INDEX(Sheet2!$AA$2:$AS$600,QUOTIENT(ROW()-1,19)+1,MOD(ROW()-2,19)+1),NA())</f>
        <v>#N/A</v>
      </c>
      <c r="DL4312" t="str">
        <f>IFERROR(INDEX(Sheet2!$AU$2:$BM$600,QUOTIENT(ROW()-1,19)+1,MOD(ROW()-2,19)+1),NA())</f>
        <v/>
      </c>
      <c r="DM4312" s="4" t="e">
        <f t="shared" si="299"/>
        <v>#N/A</v>
      </c>
      <c r="DN4312" t="e">
        <f t="shared" si="300"/>
        <v>#N/A</v>
      </c>
      <c r="DO4312" t="e">
        <f t="shared" si="301"/>
        <v>#N/A</v>
      </c>
      <c r="DP4312" s="3">
        <f t="shared" si="302"/>
        <v>17</v>
      </c>
      <c r="DQ4312" s="3"/>
    </row>
    <row r="4313" spans="7:121" x14ac:dyDescent="0.25">
      <c r="G4313"/>
      <c r="DI4313" s="4">
        <f>INDEX(Sheet2!A:A,QUOTIENT(ROW()-1,19)+2)</f>
        <v>41808</v>
      </c>
      <c r="DJ4313" s="4">
        <f>INDEX(Sheet2!C:C,QUOTIENT(ROW()-1,19)+2)</f>
        <v>43465</v>
      </c>
      <c r="DK4313" s="4" t="e">
        <f>IFERROR(INDEX(Sheet2!$AA$2:$AS$600,QUOTIENT(ROW()-1,19)+1,MOD(ROW()-2,19)+1),NA())</f>
        <v>#N/A</v>
      </c>
      <c r="DL4313" t="str">
        <f>IFERROR(INDEX(Sheet2!$AU$2:$BM$600,QUOTIENT(ROW()-1,19)+1,MOD(ROW()-2,19)+1),NA())</f>
        <v/>
      </c>
      <c r="DM4313" s="4" t="e">
        <f t="shared" si="299"/>
        <v>#N/A</v>
      </c>
      <c r="DN4313" t="e">
        <f t="shared" si="300"/>
        <v>#N/A</v>
      </c>
      <c r="DO4313" t="e">
        <f t="shared" si="301"/>
        <v>#N/A</v>
      </c>
      <c r="DP4313" s="3">
        <f t="shared" si="302"/>
        <v>17</v>
      </c>
      <c r="DQ4313" s="3"/>
    </row>
    <row r="4314" spans="7:121" x14ac:dyDescent="0.25">
      <c r="G4314"/>
      <c r="DI4314" s="4">
        <f>INDEX(Sheet2!A:A,QUOTIENT(ROW()-1,19)+2)</f>
        <v>41899</v>
      </c>
      <c r="DJ4314" s="4">
        <f>INDEX(Sheet2!C:C,QUOTIENT(ROW()-1,19)+2)</f>
        <v>42004</v>
      </c>
      <c r="DK4314" s="4" t="e">
        <f>IFERROR(INDEX(Sheet2!$AA$2:$AS$600,QUOTIENT(ROW()-1,19)+1,MOD(ROW()-2,19)+1),NA())</f>
        <v>#N/A</v>
      </c>
      <c r="DL4314" t="str">
        <f>IFERROR(INDEX(Sheet2!$AU$2:$BM$600,QUOTIENT(ROW()-1,19)+1,MOD(ROW()-2,19)+1),NA())</f>
        <v/>
      </c>
      <c r="DM4314" s="4" t="e">
        <f t="shared" si="299"/>
        <v>#N/A</v>
      </c>
      <c r="DN4314" t="e">
        <f t="shared" si="300"/>
        <v>#N/A</v>
      </c>
      <c r="DO4314" t="e">
        <f t="shared" si="301"/>
        <v>#N/A</v>
      </c>
      <c r="DP4314" s="3">
        <f t="shared" si="302"/>
        <v>1</v>
      </c>
      <c r="DQ4314" s="3"/>
    </row>
    <row r="4315" spans="7:121" x14ac:dyDescent="0.25">
      <c r="G4315"/>
      <c r="DI4315" s="4">
        <f>INDEX(Sheet2!A:A,QUOTIENT(ROW()-1,19)+2)</f>
        <v>41899</v>
      </c>
      <c r="DJ4315" s="4">
        <f>INDEX(Sheet2!C:C,QUOTIENT(ROW()-1,19)+2)</f>
        <v>42004</v>
      </c>
      <c r="DK4315" s="4">
        <f>IFERROR(INDEX(Sheet2!$AA$2:$AS$600,QUOTIENT(ROW()-1,19)+1,MOD(ROW()-2,19)+1),NA())</f>
        <v>41853.4375</v>
      </c>
      <c r="DL4315">
        <f>IFERROR(INDEX(Sheet2!$AU$2:$BM$600,QUOTIENT(ROW()-1,19)+1,MOD(ROW()-2,19)+1),NA())</f>
        <v>0.125</v>
      </c>
      <c r="DM4315" s="4" t="e">
        <f t="shared" si="299"/>
        <v>#N/A</v>
      </c>
      <c r="DN4315" t="e">
        <f t="shared" si="300"/>
        <v>#N/A</v>
      </c>
      <c r="DO4315" t="e">
        <f t="shared" si="301"/>
        <v>#N/A</v>
      </c>
      <c r="DP4315" s="3">
        <f t="shared" si="302"/>
        <v>2</v>
      </c>
      <c r="DQ4315" s="3"/>
    </row>
    <row r="4316" spans="7:121" x14ac:dyDescent="0.25">
      <c r="G4316"/>
      <c r="DI4316" s="4">
        <f>INDEX(Sheet2!A:A,QUOTIENT(ROW()-1,19)+2)</f>
        <v>41899</v>
      </c>
      <c r="DJ4316" s="4">
        <f>INDEX(Sheet2!C:C,QUOTIENT(ROW()-1,19)+2)</f>
        <v>42004</v>
      </c>
      <c r="DK4316" s="4">
        <f>IFERROR(INDEX(Sheet2!$AA$2:$AS$600,QUOTIENT(ROW()-1,19)+1,MOD(ROW()-2,19)+1),NA())</f>
        <v>41873.512500000004</v>
      </c>
      <c r="DL4316">
        <f>IFERROR(INDEX(Sheet2!$AU$2:$BM$600,QUOTIENT(ROW()-1,19)+1,MOD(ROW()-2,19)+1),NA())</f>
        <v>0.125</v>
      </c>
      <c r="DM4316" s="4" t="e">
        <f t="shared" si="299"/>
        <v>#N/A</v>
      </c>
      <c r="DN4316" t="e">
        <f t="shared" si="300"/>
        <v>#N/A</v>
      </c>
      <c r="DO4316" t="e">
        <f t="shared" si="301"/>
        <v>#N/A</v>
      </c>
      <c r="DP4316" s="3">
        <f t="shared" si="302"/>
        <v>3</v>
      </c>
      <c r="DQ4316" s="3"/>
    </row>
    <row r="4317" spans="7:121" x14ac:dyDescent="0.25">
      <c r="G4317"/>
      <c r="DI4317" s="4">
        <f>INDEX(Sheet2!A:A,QUOTIENT(ROW()-1,19)+2)</f>
        <v>41899</v>
      </c>
      <c r="DJ4317" s="4">
        <f>INDEX(Sheet2!C:C,QUOTIENT(ROW()-1,19)+2)</f>
        <v>42004</v>
      </c>
      <c r="DK4317" s="4">
        <f>IFERROR(INDEX(Sheet2!$AA$2:$AS$600,QUOTIENT(ROW()-1,19)+1,MOD(ROW()-2,19)+1),NA())</f>
        <v>41893.587500000001</v>
      </c>
      <c r="DL4317">
        <f>IFERROR(INDEX(Sheet2!$AU$2:$BM$600,QUOTIENT(ROW()-1,19)+1,MOD(ROW()-2,19)+1),NA())</f>
        <v>0.125</v>
      </c>
      <c r="DM4317" s="4" t="e">
        <f t="shared" si="299"/>
        <v>#N/A</v>
      </c>
      <c r="DN4317" t="e">
        <f t="shared" si="300"/>
        <v>#N/A</v>
      </c>
      <c r="DO4317" t="e">
        <f t="shared" si="301"/>
        <v>#N/A</v>
      </c>
      <c r="DP4317" s="3">
        <f t="shared" si="302"/>
        <v>4</v>
      </c>
      <c r="DQ4317" s="3"/>
    </row>
    <row r="4318" spans="7:121" x14ac:dyDescent="0.25">
      <c r="G4318"/>
      <c r="DI4318" s="4">
        <f>INDEX(Sheet2!A:A,QUOTIENT(ROW()-1,19)+2)</f>
        <v>41899</v>
      </c>
      <c r="DJ4318" s="4">
        <f>INDEX(Sheet2!C:C,QUOTIENT(ROW()-1,19)+2)</f>
        <v>42004</v>
      </c>
      <c r="DK4318" s="4">
        <f>IFERROR(INDEX(Sheet2!$AA$2:$AS$600,QUOTIENT(ROW()-1,19)+1,MOD(ROW()-2,19)+1),NA())</f>
        <v>41913.662500000006</v>
      </c>
      <c r="DL4318">
        <f>IFERROR(INDEX(Sheet2!$AU$2:$BM$600,QUOTIENT(ROW()-1,19)+1,MOD(ROW()-2,19)+1),NA())</f>
        <v>0.125</v>
      </c>
      <c r="DM4318" s="4" t="e">
        <f t="shared" ref="DM4318:DM4381" si="303">+IF($C$6=$DI4318,DK4318,NA())</f>
        <v>#N/A</v>
      </c>
      <c r="DN4318" t="e">
        <f t="shared" ref="DN4318:DN4381" si="304">+IF($C$6=$DI4318,DL4318,NA())</f>
        <v>#N/A</v>
      </c>
      <c r="DO4318" t="e">
        <f t="shared" ref="DO4318:DO4381" si="305">IF(DN4318="",NA(),DN4318)</f>
        <v>#N/A</v>
      </c>
      <c r="DP4318" s="3">
        <f t="shared" si="302"/>
        <v>5</v>
      </c>
      <c r="DQ4318" s="3"/>
    </row>
    <row r="4319" spans="7:121" x14ac:dyDescent="0.25">
      <c r="G4319"/>
      <c r="DI4319" s="4">
        <f>INDEX(Sheet2!A:A,QUOTIENT(ROW()-1,19)+2)</f>
        <v>41899</v>
      </c>
      <c r="DJ4319" s="4">
        <f>INDEX(Sheet2!C:C,QUOTIENT(ROW()-1,19)+2)</f>
        <v>42004</v>
      </c>
      <c r="DK4319" s="4">
        <f>IFERROR(INDEX(Sheet2!$AA$2:$AS$600,QUOTIENT(ROW()-1,19)+1,MOD(ROW()-2,19)+1),NA())</f>
        <v>41933.737500000003</v>
      </c>
      <c r="DL4319">
        <f>IFERROR(INDEX(Sheet2!$AU$2:$BM$600,QUOTIENT(ROW()-1,19)+1,MOD(ROW()-2,19)+1),NA())</f>
        <v>0.125</v>
      </c>
      <c r="DM4319" s="4" t="e">
        <f t="shared" si="303"/>
        <v>#N/A</v>
      </c>
      <c r="DN4319" t="e">
        <f t="shared" si="304"/>
        <v>#N/A</v>
      </c>
      <c r="DO4319" t="e">
        <f t="shared" si="305"/>
        <v>#N/A</v>
      </c>
      <c r="DP4319" s="3">
        <f t="shared" si="302"/>
        <v>6</v>
      </c>
      <c r="DQ4319" s="3"/>
    </row>
    <row r="4320" spans="7:121" x14ac:dyDescent="0.25">
      <c r="G4320"/>
      <c r="DI4320" s="4">
        <f>INDEX(Sheet2!A:A,QUOTIENT(ROW()-1,19)+2)</f>
        <v>41899</v>
      </c>
      <c r="DJ4320" s="4">
        <f>INDEX(Sheet2!C:C,QUOTIENT(ROW()-1,19)+2)</f>
        <v>42004</v>
      </c>
      <c r="DK4320" s="4">
        <f>IFERROR(INDEX(Sheet2!$AA$2:$AS$600,QUOTIENT(ROW()-1,19)+1,MOD(ROW()-2,19)+1),NA())</f>
        <v>41953.8125</v>
      </c>
      <c r="DL4320">
        <f>IFERROR(INDEX(Sheet2!$AU$2:$BM$600,QUOTIENT(ROW()-1,19)+1,MOD(ROW()-2,19)+1),NA())</f>
        <v>0.125</v>
      </c>
      <c r="DM4320" s="4" t="e">
        <f t="shared" si="303"/>
        <v>#N/A</v>
      </c>
      <c r="DN4320" t="e">
        <f t="shared" si="304"/>
        <v>#N/A</v>
      </c>
      <c r="DO4320" t="e">
        <f t="shared" si="305"/>
        <v>#N/A</v>
      </c>
      <c r="DP4320" s="3">
        <f t="shared" si="302"/>
        <v>7</v>
      </c>
      <c r="DQ4320" s="3"/>
    </row>
    <row r="4321" spans="7:121" x14ac:dyDescent="0.25">
      <c r="G4321"/>
      <c r="DI4321" s="4">
        <f>INDEX(Sheet2!A:A,QUOTIENT(ROW()-1,19)+2)</f>
        <v>41899</v>
      </c>
      <c r="DJ4321" s="4">
        <f>INDEX(Sheet2!C:C,QUOTIENT(ROW()-1,19)+2)</f>
        <v>42004</v>
      </c>
      <c r="DK4321" s="4">
        <f>IFERROR(INDEX(Sheet2!$AA$2:$AS$600,QUOTIENT(ROW()-1,19)+1,MOD(ROW()-2,19)+1),NA())</f>
        <v>41973.887500000004</v>
      </c>
      <c r="DL4321">
        <f>IFERROR(INDEX(Sheet2!$AU$2:$BM$600,QUOTIENT(ROW()-1,19)+1,MOD(ROW()-2,19)+1),NA())</f>
        <v>0.125</v>
      </c>
      <c r="DM4321" s="4" t="e">
        <f t="shared" si="303"/>
        <v>#N/A</v>
      </c>
      <c r="DN4321" t="e">
        <f t="shared" si="304"/>
        <v>#N/A</v>
      </c>
      <c r="DO4321" t="e">
        <f t="shared" si="305"/>
        <v>#N/A</v>
      </c>
      <c r="DP4321" s="3">
        <f t="shared" si="302"/>
        <v>8</v>
      </c>
      <c r="DQ4321" s="3"/>
    </row>
    <row r="4322" spans="7:121" x14ac:dyDescent="0.25">
      <c r="G4322"/>
      <c r="DI4322" s="4">
        <f>INDEX(Sheet2!A:A,QUOTIENT(ROW()-1,19)+2)</f>
        <v>41899</v>
      </c>
      <c r="DJ4322" s="4">
        <f>INDEX(Sheet2!C:C,QUOTIENT(ROW()-1,19)+2)</f>
        <v>42004</v>
      </c>
      <c r="DK4322" s="4">
        <f>IFERROR(INDEX(Sheet2!$AA$2:$AS$600,QUOTIENT(ROW()-1,19)+1,MOD(ROW()-2,19)+1),NA())</f>
        <v>41993.962500000001</v>
      </c>
      <c r="DL4322">
        <f>IFERROR(INDEX(Sheet2!$AU$2:$BM$600,QUOTIENT(ROW()-1,19)+1,MOD(ROW()-2,19)+1),NA())</f>
        <v>0.125</v>
      </c>
      <c r="DM4322" s="4" t="e">
        <f t="shared" si="303"/>
        <v>#N/A</v>
      </c>
      <c r="DN4322" t="e">
        <f t="shared" si="304"/>
        <v>#N/A</v>
      </c>
      <c r="DO4322" t="e">
        <f t="shared" si="305"/>
        <v>#N/A</v>
      </c>
      <c r="DP4322" s="3">
        <f t="shared" si="302"/>
        <v>9</v>
      </c>
      <c r="DQ4322" s="3"/>
    </row>
    <row r="4323" spans="7:121" x14ac:dyDescent="0.25">
      <c r="G4323"/>
      <c r="DI4323" s="4">
        <f>INDEX(Sheet2!A:A,QUOTIENT(ROW()-1,19)+2)</f>
        <v>41899</v>
      </c>
      <c r="DJ4323" s="4">
        <f>INDEX(Sheet2!C:C,QUOTIENT(ROW()-1,19)+2)</f>
        <v>42004</v>
      </c>
      <c r="DK4323" s="4">
        <f>IFERROR(INDEX(Sheet2!$AA$2:$AS$600,QUOTIENT(ROW()-1,19)+1,MOD(ROW()-2,19)+1),NA())</f>
        <v>42014.037500000006</v>
      </c>
      <c r="DL4323">
        <f>IFERROR(INDEX(Sheet2!$AU$2:$BM$600,QUOTIENT(ROW()-1,19)+1,MOD(ROW()-2,19)+1),NA())</f>
        <v>0.125</v>
      </c>
      <c r="DM4323" s="4" t="e">
        <f t="shared" si="303"/>
        <v>#N/A</v>
      </c>
      <c r="DN4323" t="e">
        <f t="shared" si="304"/>
        <v>#N/A</v>
      </c>
      <c r="DO4323" t="e">
        <f t="shared" si="305"/>
        <v>#N/A</v>
      </c>
      <c r="DP4323" s="3">
        <f t="shared" si="302"/>
        <v>10</v>
      </c>
      <c r="DQ4323" s="3"/>
    </row>
    <row r="4324" spans="7:121" x14ac:dyDescent="0.25">
      <c r="G4324"/>
      <c r="DI4324" s="4">
        <f>INDEX(Sheet2!A:A,QUOTIENT(ROW()-1,19)+2)</f>
        <v>41899</v>
      </c>
      <c r="DJ4324" s="4">
        <f>INDEX(Sheet2!C:C,QUOTIENT(ROW()-1,19)+2)</f>
        <v>42004</v>
      </c>
      <c r="DK4324" s="4">
        <f>IFERROR(INDEX(Sheet2!$AA$2:$AS$600,QUOTIENT(ROW()-1,19)+1,MOD(ROW()-2,19)+1),NA())</f>
        <v>42034.112500000003</v>
      </c>
      <c r="DL4324">
        <f>IFERROR(INDEX(Sheet2!$AU$2:$BM$600,QUOTIENT(ROW()-1,19)+1,MOD(ROW()-2,19)+1),NA())</f>
        <v>0.125</v>
      </c>
      <c r="DM4324" s="4" t="e">
        <f t="shared" si="303"/>
        <v>#N/A</v>
      </c>
      <c r="DN4324" t="e">
        <f t="shared" si="304"/>
        <v>#N/A</v>
      </c>
      <c r="DO4324" t="e">
        <f t="shared" si="305"/>
        <v>#N/A</v>
      </c>
      <c r="DP4324" s="3">
        <f t="shared" si="302"/>
        <v>11</v>
      </c>
      <c r="DQ4324" s="3"/>
    </row>
    <row r="4325" spans="7:121" x14ac:dyDescent="0.25">
      <c r="G4325"/>
      <c r="DI4325" s="4">
        <f>INDEX(Sheet2!A:A,QUOTIENT(ROW()-1,19)+2)</f>
        <v>41899</v>
      </c>
      <c r="DJ4325" s="4">
        <f>INDEX(Sheet2!C:C,QUOTIENT(ROW()-1,19)+2)</f>
        <v>42004</v>
      </c>
      <c r="DK4325" s="4">
        <f>IFERROR(INDEX(Sheet2!$AA$2:$AS$600,QUOTIENT(ROW()-1,19)+1,MOD(ROW()-2,19)+1),NA())</f>
        <v>42054.1875</v>
      </c>
      <c r="DL4325">
        <f>IFERROR(INDEX(Sheet2!$AU$2:$BM$600,QUOTIENT(ROW()-1,19)+1,MOD(ROW()-2,19)+1),NA())</f>
        <v>0.125</v>
      </c>
      <c r="DM4325" s="4" t="e">
        <f t="shared" si="303"/>
        <v>#N/A</v>
      </c>
      <c r="DN4325" t="e">
        <f t="shared" si="304"/>
        <v>#N/A</v>
      </c>
      <c r="DO4325" t="e">
        <f t="shared" si="305"/>
        <v>#N/A</v>
      </c>
      <c r="DP4325" s="3">
        <f t="shared" si="302"/>
        <v>12</v>
      </c>
      <c r="DQ4325" s="3"/>
    </row>
    <row r="4326" spans="7:121" x14ac:dyDescent="0.25">
      <c r="G4326"/>
      <c r="DI4326" s="4">
        <f>INDEX(Sheet2!A:A,QUOTIENT(ROW()-1,19)+2)</f>
        <v>41899</v>
      </c>
      <c r="DJ4326" s="4">
        <f>INDEX(Sheet2!C:C,QUOTIENT(ROW()-1,19)+2)</f>
        <v>42004</v>
      </c>
      <c r="DK4326" s="4">
        <f>IFERROR(INDEX(Sheet2!$AA$2:$AS$600,QUOTIENT(ROW()-1,19)+1,MOD(ROW()-2,19)+1),NA())</f>
        <v>42074.262500000004</v>
      </c>
      <c r="DL4326">
        <f>IFERROR(INDEX(Sheet2!$AU$2:$BM$600,QUOTIENT(ROW()-1,19)+1,MOD(ROW()-2,19)+1),NA())</f>
        <v>0.125</v>
      </c>
      <c r="DM4326" s="4" t="e">
        <f t="shared" si="303"/>
        <v>#N/A</v>
      </c>
      <c r="DN4326" t="e">
        <f t="shared" si="304"/>
        <v>#N/A</v>
      </c>
      <c r="DO4326" t="e">
        <f t="shared" si="305"/>
        <v>#N/A</v>
      </c>
      <c r="DP4326" s="3">
        <f t="shared" si="302"/>
        <v>13</v>
      </c>
      <c r="DQ4326" s="3"/>
    </row>
    <row r="4327" spans="7:121" x14ac:dyDescent="0.25">
      <c r="G4327"/>
      <c r="DI4327" s="4">
        <f>INDEX(Sheet2!A:A,QUOTIENT(ROW()-1,19)+2)</f>
        <v>41899</v>
      </c>
      <c r="DJ4327" s="4">
        <f>INDEX(Sheet2!C:C,QUOTIENT(ROW()-1,19)+2)</f>
        <v>42004</v>
      </c>
      <c r="DK4327" s="4">
        <f>IFERROR(INDEX(Sheet2!$AA$2:$AS$600,QUOTIENT(ROW()-1,19)+1,MOD(ROW()-2,19)+1),NA())</f>
        <v>42094.337500000001</v>
      </c>
      <c r="DL4327">
        <f>IFERROR(INDEX(Sheet2!$AU$2:$BM$600,QUOTIENT(ROW()-1,19)+1,MOD(ROW()-2,19)+1),NA())</f>
        <v>0.125</v>
      </c>
      <c r="DM4327" s="4" t="e">
        <f t="shared" si="303"/>
        <v>#N/A</v>
      </c>
      <c r="DN4327" t="e">
        <f t="shared" si="304"/>
        <v>#N/A</v>
      </c>
      <c r="DO4327" t="e">
        <f t="shared" si="305"/>
        <v>#N/A</v>
      </c>
      <c r="DP4327" s="3">
        <f t="shared" si="302"/>
        <v>14</v>
      </c>
      <c r="DQ4327" s="3"/>
    </row>
    <row r="4328" spans="7:121" x14ac:dyDescent="0.25">
      <c r="G4328"/>
      <c r="DI4328" s="4">
        <f>INDEX(Sheet2!A:A,QUOTIENT(ROW()-1,19)+2)</f>
        <v>41899</v>
      </c>
      <c r="DJ4328" s="4">
        <f>INDEX(Sheet2!C:C,QUOTIENT(ROW()-1,19)+2)</f>
        <v>42004</v>
      </c>
      <c r="DK4328" s="4">
        <f>IFERROR(INDEX(Sheet2!$AA$2:$AS$600,QUOTIENT(ROW()-1,19)+1,MOD(ROW()-2,19)+1),NA())</f>
        <v>42114.412500000006</v>
      </c>
      <c r="DL4328">
        <f>IFERROR(INDEX(Sheet2!$AU$2:$BM$600,QUOTIENT(ROW()-1,19)+1,MOD(ROW()-2,19)+1),NA())</f>
        <v>0.125</v>
      </c>
      <c r="DM4328" s="4" t="e">
        <f t="shared" si="303"/>
        <v>#N/A</v>
      </c>
      <c r="DN4328" t="e">
        <f t="shared" si="304"/>
        <v>#N/A</v>
      </c>
      <c r="DO4328" t="e">
        <f t="shared" si="305"/>
        <v>#N/A</v>
      </c>
      <c r="DP4328" s="3">
        <f t="shared" si="302"/>
        <v>15</v>
      </c>
      <c r="DQ4328" s="3"/>
    </row>
    <row r="4329" spans="7:121" x14ac:dyDescent="0.25">
      <c r="G4329"/>
      <c r="DI4329" s="4">
        <f>INDEX(Sheet2!A:A,QUOTIENT(ROW()-1,19)+2)</f>
        <v>41899</v>
      </c>
      <c r="DJ4329" s="4">
        <f>INDEX(Sheet2!C:C,QUOTIENT(ROW()-1,19)+2)</f>
        <v>42004</v>
      </c>
      <c r="DK4329" s="4">
        <f>IFERROR(INDEX(Sheet2!$AA$2:$AS$600,QUOTIENT(ROW()-1,19)+1,MOD(ROW()-2,19)+1),NA())</f>
        <v>42134.487500000003</v>
      </c>
      <c r="DL4329">
        <f>IFERROR(INDEX(Sheet2!$AU$2:$BM$600,QUOTIENT(ROW()-1,19)+1,MOD(ROW()-2,19)+1),NA())</f>
        <v>0.125</v>
      </c>
      <c r="DM4329" s="4" t="e">
        <f t="shared" si="303"/>
        <v>#N/A</v>
      </c>
      <c r="DN4329" t="e">
        <f t="shared" si="304"/>
        <v>#N/A</v>
      </c>
      <c r="DO4329" t="e">
        <f t="shared" si="305"/>
        <v>#N/A</v>
      </c>
      <c r="DP4329" s="3">
        <f t="shared" si="302"/>
        <v>16</v>
      </c>
      <c r="DQ4329" s="3"/>
    </row>
    <row r="4330" spans="7:121" x14ac:dyDescent="0.25">
      <c r="G4330"/>
      <c r="DI4330" s="4">
        <f>INDEX(Sheet2!A:A,QUOTIENT(ROW()-1,19)+2)</f>
        <v>41899</v>
      </c>
      <c r="DJ4330" s="4">
        <f>INDEX(Sheet2!C:C,QUOTIENT(ROW()-1,19)+2)</f>
        <v>42004</v>
      </c>
      <c r="DK4330" s="4">
        <f>IFERROR(INDEX(Sheet2!$AA$2:$AS$600,QUOTIENT(ROW()-1,19)+1,MOD(ROW()-2,19)+1),NA())</f>
        <v>42154.5625</v>
      </c>
      <c r="DL4330">
        <f>IFERROR(INDEX(Sheet2!$AU$2:$BM$600,QUOTIENT(ROW()-1,19)+1,MOD(ROW()-2,19)+1),NA())</f>
        <v>0.125</v>
      </c>
      <c r="DM4330" s="4" t="e">
        <f t="shared" si="303"/>
        <v>#N/A</v>
      </c>
      <c r="DN4330" t="e">
        <f t="shared" si="304"/>
        <v>#N/A</v>
      </c>
      <c r="DO4330" t="e">
        <f t="shared" si="305"/>
        <v>#N/A</v>
      </c>
      <c r="DP4330" s="3">
        <f t="shared" si="302"/>
        <v>17</v>
      </c>
      <c r="DQ4330" s="3"/>
    </row>
    <row r="4331" spans="7:121" x14ac:dyDescent="0.25">
      <c r="G4331"/>
      <c r="DI4331" s="4">
        <f>INDEX(Sheet2!A:A,QUOTIENT(ROW()-1,19)+2)</f>
        <v>41899</v>
      </c>
      <c r="DJ4331" s="4">
        <f>INDEX(Sheet2!C:C,QUOTIENT(ROW()-1,19)+2)</f>
        <v>42004</v>
      </c>
      <c r="DK4331" s="4" t="e">
        <f>IFERROR(INDEX(Sheet2!$AA$2:$AS$600,QUOTIENT(ROW()-1,19)+1,MOD(ROW()-2,19)+1),NA())</f>
        <v>#N/A</v>
      </c>
      <c r="DL4331" t="str">
        <f>IFERROR(INDEX(Sheet2!$AU$2:$BM$600,QUOTIENT(ROW()-1,19)+1,MOD(ROW()-2,19)+1),NA())</f>
        <v/>
      </c>
      <c r="DM4331" s="4" t="e">
        <f t="shared" si="303"/>
        <v>#N/A</v>
      </c>
      <c r="DN4331" t="e">
        <f t="shared" si="304"/>
        <v>#N/A</v>
      </c>
      <c r="DO4331" t="e">
        <f t="shared" si="305"/>
        <v>#N/A</v>
      </c>
      <c r="DP4331" s="3">
        <f t="shared" si="302"/>
        <v>17</v>
      </c>
      <c r="DQ4331" s="3"/>
    </row>
    <row r="4332" spans="7:121" x14ac:dyDescent="0.25">
      <c r="G4332"/>
      <c r="DI4332" s="4">
        <f>INDEX(Sheet2!A:A,QUOTIENT(ROW()-1,19)+2)</f>
        <v>41899</v>
      </c>
      <c r="DJ4332" s="4">
        <f>INDEX(Sheet2!C:C,QUOTIENT(ROW()-1,19)+2)</f>
        <v>42004</v>
      </c>
      <c r="DK4332" s="4" t="e">
        <f>IFERROR(INDEX(Sheet2!$AA$2:$AS$600,QUOTIENT(ROW()-1,19)+1,MOD(ROW()-2,19)+1),NA())</f>
        <v>#N/A</v>
      </c>
      <c r="DL4332" t="str">
        <f>IFERROR(INDEX(Sheet2!$AU$2:$BM$600,QUOTIENT(ROW()-1,19)+1,MOD(ROW()-2,19)+1),NA())</f>
        <v/>
      </c>
      <c r="DM4332" s="4" t="e">
        <f t="shared" si="303"/>
        <v>#N/A</v>
      </c>
      <c r="DN4332" t="e">
        <f t="shared" si="304"/>
        <v>#N/A</v>
      </c>
      <c r="DO4332" t="e">
        <f t="shared" si="305"/>
        <v>#N/A</v>
      </c>
      <c r="DP4332" s="3">
        <f t="shared" si="302"/>
        <v>17</v>
      </c>
      <c r="DQ4332" s="3"/>
    </row>
    <row r="4333" spans="7:121" x14ac:dyDescent="0.25">
      <c r="G4333"/>
      <c r="DI4333" s="4">
        <f>INDEX(Sheet2!A:A,QUOTIENT(ROW()-1,19)+2)</f>
        <v>41899</v>
      </c>
      <c r="DJ4333" s="4">
        <f>INDEX(Sheet2!C:C,QUOTIENT(ROW()-1,19)+2)</f>
        <v>42369</v>
      </c>
      <c r="DK4333" s="4" t="e">
        <f>IFERROR(INDEX(Sheet2!$AA$2:$AS$600,QUOTIENT(ROW()-1,19)+1,MOD(ROW()-2,19)+1),NA())</f>
        <v>#N/A</v>
      </c>
      <c r="DL4333" t="str">
        <f>IFERROR(INDEX(Sheet2!$AU$2:$BM$600,QUOTIENT(ROW()-1,19)+1,MOD(ROW()-2,19)+1),NA())</f>
        <v/>
      </c>
      <c r="DM4333" s="4" t="e">
        <f t="shared" si="303"/>
        <v>#N/A</v>
      </c>
      <c r="DN4333" t="e">
        <f t="shared" si="304"/>
        <v>#N/A</v>
      </c>
      <c r="DO4333" t="e">
        <f t="shared" si="305"/>
        <v>#N/A</v>
      </c>
      <c r="DP4333" s="3">
        <f t="shared" si="302"/>
        <v>1</v>
      </c>
      <c r="DQ4333" s="3"/>
    </row>
    <row r="4334" spans="7:121" x14ac:dyDescent="0.25">
      <c r="G4334"/>
      <c r="DI4334" s="4">
        <f>INDEX(Sheet2!A:A,QUOTIENT(ROW()-1,19)+2)</f>
        <v>41899</v>
      </c>
      <c r="DJ4334" s="4">
        <f>INDEX(Sheet2!C:C,QUOTIENT(ROW()-1,19)+2)</f>
        <v>42369</v>
      </c>
      <c r="DK4334" s="4">
        <f>IFERROR(INDEX(Sheet2!$AA$2:$AS$600,QUOTIENT(ROW()-1,19)+1,MOD(ROW()-2,19)+1),NA())</f>
        <v>42358.962500000001</v>
      </c>
      <c r="DL4334">
        <f>IFERROR(INDEX(Sheet2!$AU$2:$BM$600,QUOTIENT(ROW()-1,19)+1,MOD(ROW()-2,19)+1),NA())</f>
        <v>0.125</v>
      </c>
      <c r="DM4334" s="4" t="e">
        <f t="shared" si="303"/>
        <v>#N/A</v>
      </c>
      <c r="DN4334" t="e">
        <f t="shared" si="304"/>
        <v>#N/A</v>
      </c>
      <c r="DO4334" t="e">
        <f t="shared" si="305"/>
        <v>#N/A</v>
      </c>
      <c r="DP4334" s="3">
        <f t="shared" si="302"/>
        <v>2</v>
      </c>
      <c r="DQ4334" s="3"/>
    </row>
    <row r="4335" spans="7:121" x14ac:dyDescent="0.25">
      <c r="G4335"/>
      <c r="DI4335" s="4">
        <f>INDEX(Sheet2!A:A,QUOTIENT(ROW()-1,19)+2)</f>
        <v>41899</v>
      </c>
      <c r="DJ4335" s="4">
        <f>INDEX(Sheet2!C:C,QUOTIENT(ROW()-1,19)+2)</f>
        <v>42369</v>
      </c>
      <c r="DK4335" s="4">
        <f>IFERROR(INDEX(Sheet2!$AA$2:$AS$600,QUOTIENT(ROW()-1,19)+1,MOD(ROW()-2,19)+1),NA())</f>
        <v>42379.037500000006</v>
      </c>
      <c r="DL4335">
        <f>IFERROR(INDEX(Sheet2!$AU$2:$BM$600,QUOTIENT(ROW()-1,19)+1,MOD(ROW()-2,19)+1),NA())</f>
        <v>0.125</v>
      </c>
      <c r="DM4335" s="4" t="e">
        <f t="shared" si="303"/>
        <v>#N/A</v>
      </c>
      <c r="DN4335" t="e">
        <f t="shared" si="304"/>
        <v>#N/A</v>
      </c>
      <c r="DO4335" t="e">
        <f t="shared" si="305"/>
        <v>#N/A</v>
      </c>
      <c r="DP4335" s="3">
        <f t="shared" si="302"/>
        <v>3</v>
      </c>
      <c r="DQ4335" s="3"/>
    </row>
    <row r="4336" spans="7:121" x14ac:dyDescent="0.25">
      <c r="G4336"/>
      <c r="DI4336" s="4">
        <f>INDEX(Sheet2!A:A,QUOTIENT(ROW()-1,19)+2)</f>
        <v>41899</v>
      </c>
      <c r="DJ4336" s="4">
        <f>INDEX(Sheet2!C:C,QUOTIENT(ROW()-1,19)+2)</f>
        <v>42369</v>
      </c>
      <c r="DK4336" s="4" t="e">
        <f>IFERROR(INDEX(Sheet2!$AA$2:$AS$600,QUOTIENT(ROW()-1,19)+1,MOD(ROW()-2,19)+1),NA())</f>
        <v>#N/A</v>
      </c>
      <c r="DL4336" t="str">
        <f>IFERROR(INDEX(Sheet2!$AU$2:$BM$600,QUOTIENT(ROW()-1,19)+1,MOD(ROW()-2,19)+1),NA())</f>
        <v/>
      </c>
      <c r="DM4336" s="4" t="e">
        <f t="shared" si="303"/>
        <v>#N/A</v>
      </c>
      <c r="DN4336" t="e">
        <f t="shared" si="304"/>
        <v>#N/A</v>
      </c>
      <c r="DO4336" t="e">
        <f t="shared" si="305"/>
        <v>#N/A</v>
      </c>
      <c r="DP4336" s="3">
        <f t="shared" si="302"/>
        <v>3</v>
      </c>
      <c r="DQ4336" s="3"/>
    </row>
    <row r="4337" spans="7:121" x14ac:dyDescent="0.25">
      <c r="G4337"/>
      <c r="DI4337" s="4">
        <f>INDEX(Sheet2!A:A,QUOTIENT(ROW()-1,19)+2)</f>
        <v>41899</v>
      </c>
      <c r="DJ4337" s="4">
        <f>INDEX(Sheet2!C:C,QUOTIENT(ROW()-1,19)+2)</f>
        <v>42369</v>
      </c>
      <c r="DK4337" s="4" t="e">
        <f>IFERROR(INDEX(Sheet2!$AA$2:$AS$600,QUOTIENT(ROW()-1,19)+1,MOD(ROW()-2,19)+1),NA())</f>
        <v>#N/A</v>
      </c>
      <c r="DL4337" t="str">
        <f>IFERROR(INDEX(Sheet2!$AU$2:$BM$600,QUOTIENT(ROW()-1,19)+1,MOD(ROW()-2,19)+1),NA())</f>
        <v/>
      </c>
      <c r="DM4337" s="4" t="e">
        <f t="shared" si="303"/>
        <v>#N/A</v>
      </c>
      <c r="DN4337" t="e">
        <f t="shared" si="304"/>
        <v>#N/A</v>
      </c>
      <c r="DO4337" t="e">
        <f t="shared" si="305"/>
        <v>#N/A</v>
      </c>
      <c r="DP4337" s="3">
        <f t="shared" si="302"/>
        <v>3</v>
      </c>
      <c r="DQ4337" s="3"/>
    </row>
    <row r="4338" spans="7:121" x14ac:dyDescent="0.25">
      <c r="G4338"/>
      <c r="DI4338" s="4">
        <f>INDEX(Sheet2!A:A,QUOTIENT(ROW()-1,19)+2)</f>
        <v>41899</v>
      </c>
      <c r="DJ4338" s="4">
        <f>INDEX(Sheet2!C:C,QUOTIENT(ROW()-1,19)+2)</f>
        <v>42369</v>
      </c>
      <c r="DK4338" s="4" t="e">
        <f>IFERROR(INDEX(Sheet2!$AA$2:$AS$600,QUOTIENT(ROW()-1,19)+1,MOD(ROW()-2,19)+1),NA())</f>
        <v>#N/A</v>
      </c>
      <c r="DL4338" t="str">
        <f>IFERROR(INDEX(Sheet2!$AU$2:$BM$600,QUOTIENT(ROW()-1,19)+1,MOD(ROW()-2,19)+1),NA())</f>
        <v/>
      </c>
      <c r="DM4338" s="4" t="e">
        <f t="shared" si="303"/>
        <v>#N/A</v>
      </c>
      <c r="DN4338" t="e">
        <f t="shared" si="304"/>
        <v>#N/A</v>
      </c>
      <c r="DO4338" t="e">
        <f t="shared" si="305"/>
        <v>#N/A</v>
      </c>
      <c r="DP4338" s="3">
        <f t="shared" si="302"/>
        <v>3</v>
      </c>
      <c r="DQ4338" s="3"/>
    </row>
    <row r="4339" spans="7:121" x14ac:dyDescent="0.25">
      <c r="G4339"/>
      <c r="DI4339" s="4">
        <f>INDEX(Sheet2!A:A,QUOTIENT(ROW()-1,19)+2)</f>
        <v>41899</v>
      </c>
      <c r="DJ4339" s="4">
        <f>INDEX(Sheet2!C:C,QUOTIENT(ROW()-1,19)+2)</f>
        <v>42369</v>
      </c>
      <c r="DK4339" s="4" t="e">
        <f>IFERROR(INDEX(Sheet2!$AA$2:$AS$600,QUOTIENT(ROW()-1,19)+1,MOD(ROW()-2,19)+1),NA())</f>
        <v>#N/A</v>
      </c>
      <c r="DL4339" t="str">
        <f>IFERROR(INDEX(Sheet2!$AU$2:$BM$600,QUOTIENT(ROW()-1,19)+1,MOD(ROW()-2,19)+1),NA())</f>
        <v/>
      </c>
      <c r="DM4339" s="4" t="e">
        <f t="shared" si="303"/>
        <v>#N/A</v>
      </c>
      <c r="DN4339" t="e">
        <f t="shared" si="304"/>
        <v>#N/A</v>
      </c>
      <c r="DO4339" t="e">
        <f t="shared" si="305"/>
        <v>#N/A</v>
      </c>
      <c r="DP4339" s="3">
        <f t="shared" si="302"/>
        <v>3</v>
      </c>
      <c r="DQ4339" s="3"/>
    </row>
    <row r="4340" spans="7:121" x14ac:dyDescent="0.25">
      <c r="G4340"/>
      <c r="DI4340" s="4">
        <f>INDEX(Sheet2!A:A,QUOTIENT(ROW()-1,19)+2)</f>
        <v>41899</v>
      </c>
      <c r="DJ4340" s="4">
        <f>INDEX(Sheet2!C:C,QUOTIENT(ROW()-1,19)+2)</f>
        <v>42369</v>
      </c>
      <c r="DK4340" s="4" t="e">
        <f>IFERROR(INDEX(Sheet2!$AA$2:$AS$600,QUOTIENT(ROW()-1,19)+1,MOD(ROW()-2,19)+1),NA())</f>
        <v>#N/A</v>
      </c>
      <c r="DL4340" t="str">
        <f>IFERROR(INDEX(Sheet2!$AU$2:$BM$600,QUOTIENT(ROW()-1,19)+1,MOD(ROW()-2,19)+1),NA())</f>
        <v/>
      </c>
      <c r="DM4340" s="4" t="e">
        <f t="shared" si="303"/>
        <v>#N/A</v>
      </c>
      <c r="DN4340" t="e">
        <f t="shared" si="304"/>
        <v>#N/A</v>
      </c>
      <c r="DO4340" t="e">
        <f t="shared" si="305"/>
        <v>#N/A</v>
      </c>
      <c r="DP4340" s="3">
        <f t="shared" si="302"/>
        <v>3</v>
      </c>
      <c r="DQ4340" s="3"/>
    </row>
    <row r="4341" spans="7:121" x14ac:dyDescent="0.25">
      <c r="G4341"/>
      <c r="DI4341" s="4">
        <f>INDEX(Sheet2!A:A,QUOTIENT(ROW()-1,19)+2)</f>
        <v>41899</v>
      </c>
      <c r="DJ4341" s="4">
        <f>INDEX(Sheet2!C:C,QUOTIENT(ROW()-1,19)+2)</f>
        <v>42369</v>
      </c>
      <c r="DK4341" s="4" t="e">
        <f>IFERROR(INDEX(Sheet2!$AA$2:$AS$600,QUOTIENT(ROW()-1,19)+1,MOD(ROW()-2,19)+1),NA())</f>
        <v>#N/A</v>
      </c>
      <c r="DL4341" t="str">
        <f>IFERROR(INDEX(Sheet2!$AU$2:$BM$600,QUOTIENT(ROW()-1,19)+1,MOD(ROW()-2,19)+1),NA())</f>
        <v/>
      </c>
      <c r="DM4341" s="4" t="e">
        <f t="shared" si="303"/>
        <v>#N/A</v>
      </c>
      <c r="DN4341" t="e">
        <f t="shared" si="304"/>
        <v>#N/A</v>
      </c>
      <c r="DO4341" t="e">
        <f t="shared" si="305"/>
        <v>#N/A</v>
      </c>
      <c r="DP4341" s="3">
        <f t="shared" si="302"/>
        <v>3</v>
      </c>
      <c r="DQ4341" s="3"/>
    </row>
    <row r="4342" spans="7:121" x14ac:dyDescent="0.25">
      <c r="G4342"/>
      <c r="DI4342" s="4">
        <f>INDEX(Sheet2!A:A,QUOTIENT(ROW()-1,19)+2)</f>
        <v>41899</v>
      </c>
      <c r="DJ4342" s="4">
        <f>INDEX(Sheet2!C:C,QUOTIENT(ROW()-1,19)+2)</f>
        <v>42369</v>
      </c>
      <c r="DK4342" s="4" t="e">
        <f>IFERROR(INDEX(Sheet2!$AA$2:$AS$600,QUOTIENT(ROW()-1,19)+1,MOD(ROW()-2,19)+1),NA())</f>
        <v>#N/A</v>
      </c>
      <c r="DL4342" t="str">
        <f>IFERROR(INDEX(Sheet2!$AU$2:$BM$600,QUOTIENT(ROW()-1,19)+1,MOD(ROW()-2,19)+1),NA())</f>
        <v/>
      </c>
      <c r="DM4342" s="4" t="e">
        <f t="shared" si="303"/>
        <v>#N/A</v>
      </c>
      <c r="DN4342" t="e">
        <f t="shared" si="304"/>
        <v>#N/A</v>
      </c>
      <c r="DO4342" t="e">
        <f t="shared" si="305"/>
        <v>#N/A</v>
      </c>
      <c r="DP4342" s="3">
        <f t="shared" si="302"/>
        <v>3</v>
      </c>
      <c r="DQ4342" s="3"/>
    </row>
    <row r="4343" spans="7:121" x14ac:dyDescent="0.25">
      <c r="G4343"/>
      <c r="DI4343" s="4">
        <f>INDEX(Sheet2!A:A,QUOTIENT(ROW()-1,19)+2)</f>
        <v>41899</v>
      </c>
      <c r="DJ4343" s="4">
        <f>INDEX(Sheet2!C:C,QUOTIENT(ROW()-1,19)+2)</f>
        <v>42369</v>
      </c>
      <c r="DK4343" s="4" t="e">
        <f>IFERROR(INDEX(Sheet2!$AA$2:$AS$600,QUOTIENT(ROW()-1,19)+1,MOD(ROW()-2,19)+1),NA())</f>
        <v>#N/A</v>
      </c>
      <c r="DL4343" t="str">
        <f>IFERROR(INDEX(Sheet2!$AU$2:$BM$600,QUOTIENT(ROW()-1,19)+1,MOD(ROW()-2,19)+1),NA())</f>
        <v/>
      </c>
      <c r="DM4343" s="4" t="e">
        <f t="shared" si="303"/>
        <v>#N/A</v>
      </c>
      <c r="DN4343" t="e">
        <f t="shared" si="304"/>
        <v>#N/A</v>
      </c>
      <c r="DO4343" t="e">
        <f t="shared" si="305"/>
        <v>#N/A</v>
      </c>
      <c r="DP4343" s="3">
        <f t="shared" si="302"/>
        <v>3</v>
      </c>
      <c r="DQ4343" s="3"/>
    </row>
    <row r="4344" spans="7:121" x14ac:dyDescent="0.25">
      <c r="G4344"/>
      <c r="DI4344" s="4">
        <f>INDEX(Sheet2!A:A,QUOTIENT(ROW()-1,19)+2)</f>
        <v>41899</v>
      </c>
      <c r="DJ4344" s="4">
        <f>INDEX(Sheet2!C:C,QUOTIENT(ROW()-1,19)+2)</f>
        <v>42369</v>
      </c>
      <c r="DK4344" s="4" t="e">
        <f>IFERROR(INDEX(Sheet2!$AA$2:$AS$600,QUOTIENT(ROW()-1,19)+1,MOD(ROW()-2,19)+1),NA())</f>
        <v>#N/A</v>
      </c>
      <c r="DL4344" t="str">
        <f>IFERROR(INDEX(Sheet2!$AU$2:$BM$600,QUOTIENT(ROW()-1,19)+1,MOD(ROW()-2,19)+1),NA())</f>
        <v/>
      </c>
      <c r="DM4344" s="4" t="e">
        <f t="shared" si="303"/>
        <v>#N/A</v>
      </c>
      <c r="DN4344" t="e">
        <f t="shared" si="304"/>
        <v>#N/A</v>
      </c>
      <c r="DO4344" t="e">
        <f t="shared" si="305"/>
        <v>#N/A</v>
      </c>
      <c r="DP4344" s="3">
        <f t="shared" si="302"/>
        <v>3</v>
      </c>
      <c r="DQ4344" s="3"/>
    </row>
    <row r="4345" spans="7:121" x14ac:dyDescent="0.25">
      <c r="G4345"/>
      <c r="DI4345" s="4">
        <f>INDEX(Sheet2!A:A,QUOTIENT(ROW()-1,19)+2)</f>
        <v>41899</v>
      </c>
      <c r="DJ4345" s="4">
        <f>INDEX(Sheet2!C:C,QUOTIENT(ROW()-1,19)+2)</f>
        <v>42369</v>
      </c>
      <c r="DK4345" s="4" t="e">
        <f>IFERROR(INDEX(Sheet2!$AA$2:$AS$600,QUOTIENT(ROW()-1,19)+1,MOD(ROW()-2,19)+1),NA())</f>
        <v>#N/A</v>
      </c>
      <c r="DL4345" t="str">
        <f>IFERROR(INDEX(Sheet2!$AU$2:$BM$600,QUOTIENT(ROW()-1,19)+1,MOD(ROW()-2,19)+1),NA())</f>
        <v/>
      </c>
      <c r="DM4345" s="4" t="e">
        <f t="shared" si="303"/>
        <v>#N/A</v>
      </c>
      <c r="DN4345" t="e">
        <f t="shared" si="304"/>
        <v>#N/A</v>
      </c>
      <c r="DO4345" t="e">
        <f t="shared" si="305"/>
        <v>#N/A</v>
      </c>
      <c r="DP4345" s="3">
        <f t="shared" si="302"/>
        <v>3</v>
      </c>
      <c r="DQ4345" s="3"/>
    </row>
    <row r="4346" spans="7:121" x14ac:dyDescent="0.25">
      <c r="G4346"/>
      <c r="DI4346" s="4">
        <f>INDEX(Sheet2!A:A,QUOTIENT(ROW()-1,19)+2)</f>
        <v>41899</v>
      </c>
      <c r="DJ4346" s="4">
        <f>INDEX(Sheet2!C:C,QUOTIENT(ROW()-1,19)+2)</f>
        <v>42369</v>
      </c>
      <c r="DK4346" s="4" t="e">
        <f>IFERROR(INDEX(Sheet2!$AA$2:$AS$600,QUOTIENT(ROW()-1,19)+1,MOD(ROW()-2,19)+1),NA())</f>
        <v>#N/A</v>
      </c>
      <c r="DL4346" t="str">
        <f>IFERROR(INDEX(Sheet2!$AU$2:$BM$600,QUOTIENT(ROW()-1,19)+1,MOD(ROW()-2,19)+1),NA())</f>
        <v/>
      </c>
      <c r="DM4346" s="4" t="e">
        <f t="shared" si="303"/>
        <v>#N/A</v>
      </c>
      <c r="DN4346" t="e">
        <f t="shared" si="304"/>
        <v>#N/A</v>
      </c>
      <c r="DO4346" t="e">
        <f t="shared" si="305"/>
        <v>#N/A</v>
      </c>
      <c r="DP4346" s="3">
        <f t="shared" si="302"/>
        <v>3</v>
      </c>
      <c r="DQ4346" s="3"/>
    </row>
    <row r="4347" spans="7:121" x14ac:dyDescent="0.25">
      <c r="G4347"/>
      <c r="DI4347" s="4">
        <f>INDEX(Sheet2!A:A,QUOTIENT(ROW()-1,19)+2)</f>
        <v>41899</v>
      </c>
      <c r="DJ4347" s="4">
        <f>INDEX(Sheet2!C:C,QUOTIENT(ROW()-1,19)+2)</f>
        <v>42369</v>
      </c>
      <c r="DK4347" s="4" t="e">
        <f>IFERROR(INDEX(Sheet2!$AA$2:$AS$600,QUOTIENT(ROW()-1,19)+1,MOD(ROW()-2,19)+1),NA())</f>
        <v>#N/A</v>
      </c>
      <c r="DL4347" t="str">
        <f>IFERROR(INDEX(Sheet2!$AU$2:$BM$600,QUOTIENT(ROW()-1,19)+1,MOD(ROW()-2,19)+1),NA())</f>
        <v/>
      </c>
      <c r="DM4347" s="4" t="e">
        <f t="shared" si="303"/>
        <v>#N/A</v>
      </c>
      <c r="DN4347" t="e">
        <f t="shared" si="304"/>
        <v>#N/A</v>
      </c>
      <c r="DO4347" t="e">
        <f t="shared" si="305"/>
        <v>#N/A</v>
      </c>
      <c r="DP4347" s="3">
        <f t="shared" si="302"/>
        <v>3</v>
      </c>
      <c r="DQ4347" s="3"/>
    </row>
    <row r="4348" spans="7:121" x14ac:dyDescent="0.25">
      <c r="G4348"/>
      <c r="DI4348" s="4">
        <f>INDEX(Sheet2!A:A,QUOTIENT(ROW()-1,19)+2)</f>
        <v>41899</v>
      </c>
      <c r="DJ4348" s="4">
        <f>INDEX(Sheet2!C:C,QUOTIENT(ROW()-1,19)+2)</f>
        <v>42369</v>
      </c>
      <c r="DK4348" s="4" t="e">
        <f>IFERROR(INDEX(Sheet2!$AA$2:$AS$600,QUOTIENT(ROW()-1,19)+1,MOD(ROW()-2,19)+1),NA())</f>
        <v>#N/A</v>
      </c>
      <c r="DL4348" t="str">
        <f>IFERROR(INDEX(Sheet2!$AU$2:$BM$600,QUOTIENT(ROW()-1,19)+1,MOD(ROW()-2,19)+1),NA())</f>
        <v/>
      </c>
      <c r="DM4348" s="4" t="e">
        <f t="shared" si="303"/>
        <v>#N/A</v>
      </c>
      <c r="DN4348" t="e">
        <f t="shared" si="304"/>
        <v>#N/A</v>
      </c>
      <c r="DO4348" t="e">
        <f t="shared" si="305"/>
        <v>#N/A</v>
      </c>
      <c r="DP4348" s="3">
        <f t="shared" si="302"/>
        <v>3</v>
      </c>
      <c r="DQ4348" s="3"/>
    </row>
    <row r="4349" spans="7:121" x14ac:dyDescent="0.25">
      <c r="G4349"/>
      <c r="DI4349" s="4">
        <f>INDEX(Sheet2!A:A,QUOTIENT(ROW()-1,19)+2)</f>
        <v>41899</v>
      </c>
      <c r="DJ4349" s="4">
        <f>INDEX(Sheet2!C:C,QUOTIENT(ROW()-1,19)+2)</f>
        <v>42369</v>
      </c>
      <c r="DK4349" s="4" t="e">
        <f>IFERROR(INDEX(Sheet2!$AA$2:$AS$600,QUOTIENT(ROW()-1,19)+1,MOD(ROW()-2,19)+1),NA())</f>
        <v>#N/A</v>
      </c>
      <c r="DL4349" t="str">
        <f>IFERROR(INDEX(Sheet2!$AU$2:$BM$600,QUOTIENT(ROW()-1,19)+1,MOD(ROW()-2,19)+1),NA())</f>
        <v/>
      </c>
      <c r="DM4349" s="4" t="e">
        <f t="shared" si="303"/>
        <v>#N/A</v>
      </c>
      <c r="DN4349" t="e">
        <f t="shared" si="304"/>
        <v>#N/A</v>
      </c>
      <c r="DO4349" t="e">
        <f t="shared" si="305"/>
        <v>#N/A</v>
      </c>
      <c r="DP4349" s="3">
        <f t="shared" si="302"/>
        <v>3</v>
      </c>
      <c r="DQ4349" s="3"/>
    </row>
    <row r="4350" spans="7:121" x14ac:dyDescent="0.25">
      <c r="G4350"/>
      <c r="DI4350" s="4">
        <f>INDEX(Sheet2!A:A,QUOTIENT(ROW()-1,19)+2)</f>
        <v>41899</v>
      </c>
      <c r="DJ4350" s="4">
        <f>INDEX(Sheet2!C:C,QUOTIENT(ROW()-1,19)+2)</f>
        <v>42369</v>
      </c>
      <c r="DK4350" s="4" t="e">
        <f>IFERROR(INDEX(Sheet2!$AA$2:$AS$600,QUOTIENT(ROW()-1,19)+1,MOD(ROW()-2,19)+1),NA())</f>
        <v>#N/A</v>
      </c>
      <c r="DL4350" t="str">
        <f>IFERROR(INDEX(Sheet2!$AU$2:$BM$600,QUOTIENT(ROW()-1,19)+1,MOD(ROW()-2,19)+1),NA())</f>
        <v/>
      </c>
      <c r="DM4350" s="4" t="e">
        <f t="shared" si="303"/>
        <v>#N/A</v>
      </c>
      <c r="DN4350" t="e">
        <f t="shared" si="304"/>
        <v>#N/A</v>
      </c>
      <c r="DO4350" t="e">
        <f t="shared" si="305"/>
        <v>#N/A</v>
      </c>
      <c r="DP4350" s="3">
        <f t="shared" si="302"/>
        <v>3</v>
      </c>
      <c r="DQ4350" s="3"/>
    </row>
    <row r="4351" spans="7:121" x14ac:dyDescent="0.25">
      <c r="G4351"/>
      <c r="DI4351" s="4">
        <f>INDEX(Sheet2!A:A,QUOTIENT(ROW()-1,19)+2)</f>
        <v>41899</v>
      </c>
      <c r="DJ4351" s="4">
        <f>INDEX(Sheet2!C:C,QUOTIENT(ROW()-1,19)+2)</f>
        <v>42369</v>
      </c>
      <c r="DK4351" s="4" t="e">
        <f>IFERROR(INDEX(Sheet2!$AA$2:$AS$600,QUOTIENT(ROW()-1,19)+1,MOD(ROW()-2,19)+1),NA())</f>
        <v>#N/A</v>
      </c>
      <c r="DL4351" t="str">
        <f>IFERROR(INDEX(Sheet2!$AU$2:$BM$600,QUOTIENT(ROW()-1,19)+1,MOD(ROW()-2,19)+1),NA())</f>
        <v/>
      </c>
      <c r="DM4351" s="4" t="e">
        <f t="shared" si="303"/>
        <v>#N/A</v>
      </c>
      <c r="DN4351" t="e">
        <f t="shared" si="304"/>
        <v>#N/A</v>
      </c>
      <c r="DO4351" t="e">
        <f t="shared" si="305"/>
        <v>#N/A</v>
      </c>
      <c r="DP4351" s="3">
        <f t="shared" si="302"/>
        <v>3</v>
      </c>
      <c r="DQ4351" s="3"/>
    </row>
    <row r="4352" spans="7:121" x14ac:dyDescent="0.25">
      <c r="G4352"/>
      <c r="DI4352" s="4">
        <f>INDEX(Sheet2!A:A,QUOTIENT(ROW()-1,19)+2)</f>
        <v>41899</v>
      </c>
      <c r="DJ4352" s="4">
        <f>INDEX(Sheet2!C:C,QUOTIENT(ROW()-1,19)+2)</f>
        <v>42369</v>
      </c>
      <c r="DK4352" s="4" t="e">
        <f>IFERROR(INDEX(Sheet2!$AA$2:$AS$600,QUOTIENT(ROW()-1,19)+1,MOD(ROW()-2,19)+1),NA())</f>
        <v>#N/A</v>
      </c>
      <c r="DL4352" t="str">
        <f>IFERROR(INDEX(Sheet2!$AU$2:$BM$600,QUOTIENT(ROW()-1,19)+1,MOD(ROW()-2,19)+1),NA())</f>
        <v/>
      </c>
      <c r="DM4352" s="4" t="e">
        <f t="shared" si="303"/>
        <v>#N/A</v>
      </c>
      <c r="DN4352" t="e">
        <f t="shared" si="304"/>
        <v>#N/A</v>
      </c>
      <c r="DO4352" t="e">
        <f t="shared" si="305"/>
        <v>#N/A</v>
      </c>
      <c r="DP4352" s="3">
        <f t="shared" si="302"/>
        <v>3</v>
      </c>
      <c r="DQ4352" s="3"/>
    </row>
    <row r="4353" spans="7:121" x14ac:dyDescent="0.25">
      <c r="G4353"/>
      <c r="DI4353" s="4">
        <f>INDEX(Sheet2!A:A,QUOTIENT(ROW()-1,19)+2)</f>
        <v>41899</v>
      </c>
      <c r="DJ4353" s="4">
        <f>INDEX(Sheet2!C:C,QUOTIENT(ROW()-1,19)+2)</f>
        <v>42369</v>
      </c>
      <c r="DK4353" s="4">
        <f>IFERROR(INDEX(Sheet2!$AA$2:$AS$600,QUOTIENT(ROW()-1,19)+1,MOD(ROW()-2,19)+1),NA())</f>
        <v>42369</v>
      </c>
      <c r="DL4353">
        <f>IFERROR(INDEX(Sheet2!$AU$2:$BM$600,QUOTIENT(ROW()-1,19)+1,MOD(ROW()-2,19)+1),NA())</f>
        <v>0.375</v>
      </c>
      <c r="DM4353" s="4" t="e">
        <f t="shared" si="303"/>
        <v>#N/A</v>
      </c>
      <c r="DN4353" t="e">
        <f t="shared" si="304"/>
        <v>#N/A</v>
      </c>
      <c r="DO4353" t="e">
        <f t="shared" si="305"/>
        <v>#N/A</v>
      </c>
      <c r="DP4353" s="3">
        <f t="shared" si="302"/>
        <v>4</v>
      </c>
      <c r="DQ4353" s="3"/>
    </row>
    <row r="4354" spans="7:121" x14ac:dyDescent="0.25">
      <c r="G4354"/>
      <c r="DI4354" s="4">
        <f>INDEX(Sheet2!A:A,QUOTIENT(ROW()-1,19)+2)</f>
        <v>41899</v>
      </c>
      <c r="DJ4354" s="4">
        <f>INDEX(Sheet2!C:C,QUOTIENT(ROW()-1,19)+2)</f>
        <v>42369</v>
      </c>
      <c r="DK4354" s="4" t="e">
        <f>IFERROR(INDEX(Sheet2!$AA$2:$AS$600,QUOTIENT(ROW()-1,19)+1,MOD(ROW()-2,19)+1),NA())</f>
        <v>#N/A</v>
      </c>
      <c r="DL4354" t="str">
        <f>IFERROR(INDEX(Sheet2!$AU$2:$BM$600,QUOTIENT(ROW()-1,19)+1,MOD(ROW()-2,19)+1),NA())</f>
        <v/>
      </c>
      <c r="DM4354" s="4" t="e">
        <f t="shared" si="303"/>
        <v>#N/A</v>
      </c>
      <c r="DN4354" t="e">
        <f t="shared" si="304"/>
        <v>#N/A</v>
      </c>
      <c r="DO4354" t="e">
        <f t="shared" si="305"/>
        <v>#N/A</v>
      </c>
      <c r="DP4354" s="3">
        <f t="shared" si="302"/>
        <v>4</v>
      </c>
      <c r="DQ4354" s="3"/>
    </row>
    <row r="4355" spans="7:121" x14ac:dyDescent="0.25">
      <c r="G4355"/>
      <c r="DI4355" s="4">
        <f>INDEX(Sheet2!A:A,QUOTIENT(ROW()-1,19)+2)</f>
        <v>41899</v>
      </c>
      <c r="DJ4355" s="4">
        <f>INDEX(Sheet2!C:C,QUOTIENT(ROW()-1,19)+2)</f>
        <v>42369</v>
      </c>
      <c r="DK4355" s="4" t="e">
        <f>IFERROR(INDEX(Sheet2!$AA$2:$AS$600,QUOTIENT(ROW()-1,19)+1,MOD(ROW()-2,19)+1),NA())</f>
        <v>#N/A</v>
      </c>
      <c r="DL4355" t="str">
        <f>IFERROR(INDEX(Sheet2!$AU$2:$BM$600,QUOTIENT(ROW()-1,19)+1,MOD(ROW()-2,19)+1),NA())</f>
        <v/>
      </c>
      <c r="DM4355" s="4" t="e">
        <f t="shared" si="303"/>
        <v>#N/A</v>
      </c>
      <c r="DN4355" t="e">
        <f t="shared" si="304"/>
        <v>#N/A</v>
      </c>
      <c r="DO4355" t="e">
        <f t="shared" si="305"/>
        <v>#N/A</v>
      </c>
      <c r="DP4355" s="3">
        <f t="shared" si="302"/>
        <v>4</v>
      </c>
      <c r="DQ4355" s="3"/>
    </row>
    <row r="4356" spans="7:121" x14ac:dyDescent="0.25">
      <c r="G4356"/>
      <c r="DI4356" s="4">
        <f>INDEX(Sheet2!A:A,QUOTIENT(ROW()-1,19)+2)</f>
        <v>41899</v>
      </c>
      <c r="DJ4356" s="4">
        <f>INDEX(Sheet2!C:C,QUOTIENT(ROW()-1,19)+2)</f>
        <v>42369</v>
      </c>
      <c r="DK4356" s="4" t="e">
        <f>IFERROR(INDEX(Sheet2!$AA$2:$AS$600,QUOTIENT(ROW()-1,19)+1,MOD(ROW()-2,19)+1),NA())</f>
        <v>#N/A</v>
      </c>
      <c r="DL4356" t="str">
        <f>IFERROR(INDEX(Sheet2!$AU$2:$BM$600,QUOTIENT(ROW()-1,19)+1,MOD(ROW()-2,19)+1),NA())</f>
        <v/>
      </c>
      <c r="DM4356" s="4" t="e">
        <f t="shared" si="303"/>
        <v>#N/A</v>
      </c>
      <c r="DN4356" t="e">
        <f t="shared" si="304"/>
        <v>#N/A</v>
      </c>
      <c r="DO4356" t="e">
        <f t="shared" si="305"/>
        <v>#N/A</v>
      </c>
      <c r="DP4356" s="3">
        <f t="shared" si="302"/>
        <v>4</v>
      </c>
      <c r="DQ4356" s="3"/>
    </row>
    <row r="4357" spans="7:121" x14ac:dyDescent="0.25">
      <c r="G4357"/>
      <c r="DI4357" s="4">
        <f>INDEX(Sheet2!A:A,QUOTIENT(ROW()-1,19)+2)</f>
        <v>41899</v>
      </c>
      <c r="DJ4357" s="4">
        <f>INDEX(Sheet2!C:C,QUOTIENT(ROW()-1,19)+2)</f>
        <v>42369</v>
      </c>
      <c r="DK4357" s="4" t="e">
        <f>IFERROR(INDEX(Sheet2!$AA$2:$AS$600,QUOTIENT(ROW()-1,19)+1,MOD(ROW()-2,19)+1),NA())</f>
        <v>#N/A</v>
      </c>
      <c r="DL4357" t="str">
        <f>IFERROR(INDEX(Sheet2!$AU$2:$BM$600,QUOTIENT(ROW()-1,19)+1,MOD(ROW()-2,19)+1),NA())</f>
        <v/>
      </c>
      <c r="DM4357" s="4" t="e">
        <f t="shared" si="303"/>
        <v>#N/A</v>
      </c>
      <c r="DN4357" t="e">
        <f t="shared" si="304"/>
        <v>#N/A</v>
      </c>
      <c r="DO4357" t="e">
        <f t="shared" si="305"/>
        <v>#N/A</v>
      </c>
      <c r="DP4357" s="3">
        <f t="shared" si="302"/>
        <v>4</v>
      </c>
      <c r="DQ4357" s="3"/>
    </row>
    <row r="4358" spans="7:121" x14ac:dyDescent="0.25">
      <c r="G4358"/>
      <c r="DI4358" s="4">
        <f>INDEX(Sheet2!A:A,QUOTIENT(ROW()-1,19)+2)</f>
        <v>41899</v>
      </c>
      <c r="DJ4358" s="4">
        <f>INDEX(Sheet2!C:C,QUOTIENT(ROW()-1,19)+2)</f>
        <v>42369</v>
      </c>
      <c r="DK4358" s="4" t="e">
        <f>IFERROR(INDEX(Sheet2!$AA$2:$AS$600,QUOTIENT(ROW()-1,19)+1,MOD(ROW()-2,19)+1),NA())</f>
        <v>#N/A</v>
      </c>
      <c r="DL4358" t="str">
        <f>IFERROR(INDEX(Sheet2!$AU$2:$BM$600,QUOTIENT(ROW()-1,19)+1,MOD(ROW()-2,19)+1),NA())</f>
        <v/>
      </c>
      <c r="DM4358" s="4" t="e">
        <f t="shared" si="303"/>
        <v>#N/A</v>
      </c>
      <c r="DN4358" t="e">
        <f t="shared" si="304"/>
        <v>#N/A</v>
      </c>
      <c r="DO4358" t="e">
        <f t="shared" si="305"/>
        <v>#N/A</v>
      </c>
      <c r="DP4358" s="3">
        <f t="shared" si="302"/>
        <v>4</v>
      </c>
      <c r="DQ4358" s="3"/>
    </row>
    <row r="4359" spans="7:121" x14ac:dyDescent="0.25">
      <c r="G4359"/>
      <c r="DI4359" s="4">
        <f>INDEX(Sheet2!A:A,QUOTIENT(ROW()-1,19)+2)</f>
        <v>41899</v>
      </c>
      <c r="DJ4359" s="4">
        <f>INDEX(Sheet2!C:C,QUOTIENT(ROW()-1,19)+2)</f>
        <v>42369</v>
      </c>
      <c r="DK4359" s="4" t="e">
        <f>IFERROR(INDEX(Sheet2!$AA$2:$AS$600,QUOTIENT(ROW()-1,19)+1,MOD(ROW()-2,19)+1),NA())</f>
        <v>#N/A</v>
      </c>
      <c r="DL4359" t="str">
        <f>IFERROR(INDEX(Sheet2!$AU$2:$BM$600,QUOTIENT(ROW()-1,19)+1,MOD(ROW()-2,19)+1),NA())</f>
        <v/>
      </c>
      <c r="DM4359" s="4" t="e">
        <f t="shared" si="303"/>
        <v>#N/A</v>
      </c>
      <c r="DN4359" t="e">
        <f t="shared" si="304"/>
        <v>#N/A</v>
      </c>
      <c r="DO4359" t="e">
        <f t="shared" si="305"/>
        <v>#N/A</v>
      </c>
      <c r="DP4359" s="3">
        <f t="shared" si="302"/>
        <v>4</v>
      </c>
      <c r="DQ4359" s="3"/>
    </row>
    <row r="4360" spans="7:121" x14ac:dyDescent="0.25">
      <c r="G4360"/>
      <c r="DI4360" s="4">
        <f>INDEX(Sheet2!A:A,QUOTIENT(ROW()-1,19)+2)</f>
        <v>41899</v>
      </c>
      <c r="DJ4360" s="4">
        <f>INDEX(Sheet2!C:C,QUOTIENT(ROW()-1,19)+2)</f>
        <v>42369</v>
      </c>
      <c r="DK4360" s="4" t="e">
        <f>IFERROR(INDEX(Sheet2!$AA$2:$AS$600,QUOTIENT(ROW()-1,19)+1,MOD(ROW()-2,19)+1),NA())</f>
        <v>#N/A</v>
      </c>
      <c r="DL4360" t="str">
        <f>IFERROR(INDEX(Sheet2!$AU$2:$BM$600,QUOTIENT(ROW()-1,19)+1,MOD(ROW()-2,19)+1),NA())</f>
        <v/>
      </c>
      <c r="DM4360" s="4" t="e">
        <f t="shared" si="303"/>
        <v>#N/A</v>
      </c>
      <c r="DN4360" t="e">
        <f t="shared" si="304"/>
        <v>#N/A</v>
      </c>
      <c r="DO4360" t="e">
        <f t="shared" si="305"/>
        <v>#N/A</v>
      </c>
      <c r="DP4360" s="3">
        <f t="shared" ref="DP4360:DP4423" si="306">+IF(AND(DI4360=DI4359,DJ4360=DJ4359),DP4359+IF(ISERROR(DK4360),0,1),1)</f>
        <v>4</v>
      </c>
      <c r="DQ4360" s="3"/>
    </row>
    <row r="4361" spans="7:121" x14ac:dyDescent="0.25">
      <c r="G4361"/>
      <c r="DI4361" s="4">
        <f>INDEX(Sheet2!A:A,QUOTIENT(ROW()-1,19)+2)</f>
        <v>41899</v>
      </c>
      <c r="DJ4361" s="4">
        <f>INDEX(Sheet2!C:C,QUOTIENT(ROW()-1,19)+2)</f>
        <v>42369</v>
      </c>
      <c r="DK4361" s="4" t="e">
        <f>IFERROR(INDEX(Sheet2!$AA$2:$AS$600,QUOTIENT(ROW()-1,19)+1,MOD(ROW()-2,19)+1),NA())</f>
        <v>#N/A</v>
      </c>
      <c r="DL4361" t="str">
        <f>IFERROR(INDEX(Sheet2!$AU$2:$BM$600,QUOTIENT(ROW()-1,19)+1,MOD(ROW()-2,19)+1),NA())</f>
        <v/>
      </c>
      <c r="DM4361" s="4" t="e">
        <f t="shared" si="303"/>
        <v>#N/A</v>
      </c>
      <c r="DN4361" t="e">
        <f t="shared" si="304"/>
        <v>#N/A</v>
      </c>
      <c r="DO4361" t="e">
        <f t="shared" si="305"/>
        <v>#N/A</v>
      </c>
      <c r="DP4361" s="3">
        <f t="shared" si="306"/>
        <v>4</v>
      </c>
      <c r="DQ4361" s="3"/>
    </row>
    <row r="4362" spans="7:121" x14ac:dyDescent="0.25">
      <c r="G4362"/>
      <c r="DI4362" s="4">
        <f>INDEX(Sheet2!A:A,QUOTIENT(ROW()-1,19)+2)</f>
        <v>41899</v>
      </c>
      <c r="DJ4362" s="4">
        <f>INDEX(Sheet2!C:C,QUOTIENT(ROW()-1,19)+2)</f>
        <v>42369</v>
      </c>
      <c r="DK4362" s="4" t="e">
        <f>IFERROR(INDEX(Sheet2!$AA$2:$AS$600,QUOTIENT(ROW()-1,19)+1,MOD(ROW()-2,19)+1),NA())</f>
        <v>#N/A</v>
      </c>
      <c r="DL4362" t="str">
        <f>IFERROR(INDEX(Sheet2!$AU$2:$BM$600,QUOTIENT(ROW()-1,19)+1,MOD(ROW()-2,19)+1),NA())</f>
        <v/>
      </c>
      <c r="DM4362" s="4" t="e">
        <f t="shared" si="303"/>
        <v>#N/A</v>
      </c>
      <c r="DN4362" t="e">
        <f t="shared" si="304"/>
        <v>#N/A</v>
      </c>
      <c r="DO4362" t="e">
        <f t="shared" si="305"/>
        <v>#N/A</v>
      </c>
      <c r="DP4362" s="3">
        <f t="shared" si="306"/>
        <v>4</v>
      </c>
      <c r="DQ4362" s="3"/>
    </row>
    <row r="4363" spans="7:121" x14ac:dyDescent="0.25">
      <c r="G4363"/>
      <c r="DI4363" s="4">
        <f>INDEX(Sheet2!A:A,QUOTIENT(ROW()-1,19)+2)</f>
        <v>41899</v>
      </c>
      <c r="DJ4363" s="4">
        <f>INDEX(Sheet2!C:C,QUOTIENT(ROW()-1,19)+2)</f>
        <v>42369</v>
      </c>
      <c r="DK4363" s="4" t="e">
        <f>IFERROR(INDEX(Sheet2!$AA$2:$AS$600,QUOTIENT(ROW()-1,19)+1,MOD(ROW()-2,19)+1),NA())</f>
        <v>#N/A</v>
      </c>
      <c r="DL4363" t="str">
        <f>IFERROR(INDEX(Sheet2!$AU$2:$BM$600,QUOTIENT(ROW()-1,19)+1,MOD(ROW()-2,19)+1),NA())</f>
        <v/>
      </c>
      <c r="DM4363" s="4" t="e">
        <f t="shared" si="303"/>
        <v>#N/A</v>
      </c>
      <c r="DN4363" t="e">
        <f t="shared" si="304"/>
        <v>#N/A</v>
      </c>
      <c r="DO4363" t="e">
        <f t="shared" si="305"/>
        <v>#N/A</v>
      </c>
      <c r="DP4363" s="3">
        <f t="shared" si="306"/>
        <v>4</v>
      </c>
      <c r="DQ4363" s="3"/>
    </row>
    <row r="4364" spans="7:121" x14ac:dyDescent="0.25">
      <c r="G4364"/>
      <c r="DI4364" s="4">
        <f>INDEX(Sheet2!A:A,QUOTIENT(ROW()-1,19)+2)</f>
        <v>41899</v>
      </c>
      <c r="DJ4364" s="4">
        <f>INDEX(Sheet2!C:C,QUOTIENT(ROW()-1,19)+2)</f>
        <v>42369</v>
      </c>
      <c r="DK4364" s="4" t="e">
        <f>IFERROR(INDEX(Sheet2!$AA$2:$AS$600,QUOTIENT(ROW()-1,19)+1,MOD(ROW()-2,19)+1),NA())</f>
        <v>#N/A</v>
      </c>
      <c r="DL4364" t="str">
        <f>IFERROR(INDEX(Sheet2!$AU$2:$BM$600,QUOTIENT(ROW()-1,19)+1,MOD(ROW()-2,19)+1),NA())</f>
        <v/>
      </c>
      <c r="DM4364" s="4" t="e">
        <f t="shared" si="303"/>
        <v>#N/A</v>
      </c>
      <c r="DN4364" t="e">
        <f t="shared" si="304"/>
        <v>#N/A</v>
      </c>
      <c r="DO4364" t="e">
        <f t="shared" si="305"/>
        <v>#N/A</v>
      </c>
      <c r="DP4364" s="3">
        <f t="shared" si="306"/>
        <v>4</v>
      </c>
      <c r="DQ4364" s="3"/>
    </row>
    <row r="4365" spans="7:121" x14ac:dyDescent="0.25">
      <c r="G4365"/>
      <c r="DI4365" s="4">
        <f>INDEX(Sheet2!A:A,QUOTIENT(ROW()-1,19)+2)</f>
        <v>41899</v>
      </c>
      <c r="DJ4365" s="4">
        <f>INDEX(Sheet2!C:C,QUOTIENT(ROW()-1,19)+2)</f>
        <v>42369</v>
      </c>
      <c r="DK4365" s="4" t="e">
        <f>IFERROR(INDEX(Sheet2!$AA$2:$AS$600,QUOTIENT(ROW()-1,19)+1,MOD(ROW()-2,19)+1),NA())</f>
        <v>#N/A</v>
      </c>
      <c r="DL4365" t="str">
        <f>IFERROR(INDEX(Sheet2!$AU$2:$BM$600,QUOTIENT(ROW()-1,19)+1,MOD(ROW()-2,19)+1),NA())</f>
        <v/>
      </c>
      <c r="DM4365" s="4" t="e">
        <f t="shared" si="303"/>
        <v>#N/A</v>
      </c>
      <c r="DN4365" t="e">
        <f t="shared" si="304"/>
        <v>#N/A</v>
      </c>
      <c r="DO4365" t="e">
        <f t="shared" si="305"/>
        <v>#N/A</v>
      </c>
      <c r="DP4365" s="3">
        <f t="shared" si="306"/>
        <v>4</v>
      </c>
      <c r="DQ4365" s="3"/>
    </row>
    <row r="4366" spans="7:121" x14ac:dyDescent="0.25">
      <c r="G4366"/>
      <c r="DI4366" s="4">
        <f>INDEX(Sheet2!A:A,QUOTIENT(ROW()-1,19)+2)</f>
        <v>41899</v>
      </c>
      <c r="DJ4366" s="4">
        <f>INDEX(Sheet2!C:C,QUOTIENT(ROW()-1,19)+2)</f>
        <v>42369</v>
      </c>
      <c r="DK4366" s="4" t="e">
        <f>IFERROR(INDEX(Sheet2!$AA$2:$AS$600,QUOTIENT(ROW()-1,19)+1,MOD(ROW()-2,19)+1),NA())</f>
        <v>#N/A</v>
      </c>
      <c r="DL4366" t="str">
        <f>IFERROR(INDEX(Sheet2!$AU$2:$BM$600,QUOTIENT(ROW()-1,19)+1,MOD(ROW()-2,19)+1),NA())</f>
        <v/>
      </c>
      <c r="DM4366" s="4" t="e">
        <f t="shared" si="303"/>
        <v>#N/A</v>
      </c>
      <c r="DN4366" t="e">
        <f t="shared" si="304"/>
        <v>#N/A</v>
      </c>
      <c r="DO4366" t="e">
        <f t="shared" si="305"/>
        <v>#N/A</v>
      </c>
      <c r="DP4366" s="3">
        <f t="shared" si="306"/>
        <v>4</v>
      </c>
      <c r="DQ4366" s="3"/>
    </row>
    <row r="4367" spans="7:121" x14ac:dyDescent="0.25">
      <c r="G4367"/>
      <c r="DI4367" s="4">
        <f>INDEX(Sheet2!A:A,QUOTIENT(ROW()-1,19)+2)</f>
        <v>41899</v>
      </c>
      <c r="DJ4367" s="4">
        <f>INDEX(Sheet2!C:C,QUOTIENT(ROW()-1,19)+2)</f>
        <v>42369</v>
      </c>
      <c r="DK4367" s="4" t="e">
        <f>IFERROR(INDEX(Sheet2!$AA$2:$AS$600,QUOTIENT(ROW()-1,19)+1,MOD(ROW()-2,19)+1),NA())</f>
        <v>#N/A</v>
      </c>
      <c r="DL4367" t="str">
        <f>IFERROR(INDEX(Sheet2!$AU$2:$BM$600,QUOTIENT(ROW()-1,19)+1,MOD(ROW()-2,19)+1),NA())</f>
        <v/>
      </c>
      <c r="DM4367" s="4" t="e">
        <f t="shared" si="303"/>
        <v>#N/A</v>
      </c>
      <c r="DN4367" t="e">
        <f t="shared" si="304"/>
        <v>#N/A</v>
      </c>
      <c r="DO4367" t="e">
        <f t="shared" si="305"/>
        <v>#N/A</v>
      </c>
      <c r="DP4367" s="3">
        <f t="shared" si="306"/>
        <v>4</v>
      </c>
      <c r="DQ4367" s="3"/>
    </row>
    <row r="4368" spans="7:121" x14ac:dyDescent="0.25">
      <c r="G4368"/>
      <c r="DI4368" s="4">
        <f>INDEX(Sheet2!A:A,QUOTIENT(ROW()-1,19)+2)</f>
        <v>41899</v>
      </c>
      <c r="DJ4368" s="4">
        <f>INDEX(Sheet2!C:C,QUOTIENT(ROW()-1,19)+2)</f>
        <v>42369</v>
      </c>
      <c r="DK4368" s="4" t="e">
        <f>IFERROR(INDEX(Sheet2!$AA$2:$AS$600,QUOTIENT(ROW()-1,19)+1,MOD(ROW()-2,19)+1),NA())</f>
        <v>#N/A</v>
      </c>
      <c r="DL4368" t="str">
        <f>IFERROR(INDEX(Sheet2!$AU$2:$BM$600,QUOTIENT(ROW()-1,19)+1,MOD(ROW()-2,19)+1),NA())</f>
        <v/>
      </c>
      <c r="DM4368" s="4" t="e">
        <f t="shared" si="303"/>
        <v>#N/A</v>
      </c>
      <c r="DN4368" t="e">
        <f t="shared" si="304"/>
        <v>#N/A</v>
      </c>
      <c r="DO4368" t="e">
        <f t="shared" si="305"/>
        <v>#N/A</v>
      </c>
      <c r="DP4368" s="3">
        <f t="shared" si="306"/>
        <v>4</v>
      </c>
      <c r="DQ4368" s="3"/>
    </row>
    <row r="4369" spans="7:121" x14ac:dyDescent="0.25">
      <c r="G4369"/>
      <c r="DI4369" s="4">
        <f>INDEX(Sheet2!A:A,QUOTIENT(ROW()-1,19)+2)</f>
        <v>41899</v>
      </c>
      <c r="DJ4369" s="4">
        <f>INDEX(Sheet2!C:C,QUOTIENT(ROW()-1,19)+2)</f>
        <v>42369</v>
      </c>
      <c r="DK4369" s="4" t="e">
        <f>IFERROR(INDEX(Sheet2!$AA$2:$AS$600,QUOTIENT(ROW()-1,19)+1,MOD(ROW()-2,19)+1),NA())</f>
        <v>#N/A</v>
      </c>
      <c r="DL4369" t="str">
        <f>IFERROR(INDEX(Sheet2!$AU$2:$BM$600,QUOTIENT(ROW()-1,19)+1,MOD(ROW()-2,19)+1),NA())</f>
        <v/>
      </c>
      <c r="DM4369" s="4" t="e">
        <f t="shared" si="303"/>
        <v>#N/A</v>
      </c>
      <c r="DN4369" t="e">
        <f t="shared" si="304"/>
        <v>#N/A</v>
      </c>
      <c r="DO4369" t="e">
        <f t="shared" si="305"/>
        <v>#N/A</v>
      </c>
      <c r="DP4369" s="3">
        <f t="shared" si="306"/>
        <v>4</v>
      </c>
      <c r="DQ4369" s="3"/>
    </row>
    <row r="4370" spans="7:121" x14ac:dyDescent="0.25">
      <c r="G4370"/>
      <c r="DI4370" s="4">
        <f>INDEX(Sheet2!A:A,QUOTIENT(ROW()-1,19)+2)</f>
        <v>41899</v>
      </c>
      <c r="DJ4370" s="4">
        <f>INDEX(Sheet2!C:C,QUOTIENT(ROW()-1,19)+2)</f>
        <v>42369</v>
      </c>
      <c r="DK4370" s="4" t="e">
        <f>IFERROR(INDEX(Sheet2!$AA$2:$AS$600,QUOTIENT(ROW()-1,19)+1,MOD(ROW()-2,19)+1),NA())</f>
        <v>#N/A</v>
      </c>
      <c r="DL4370" t="str">
        <f>IFERROR(INDEX(Sheet2!$AU$2:$BM$600,QUOTIENT(ROW()-1,19)+1,MOD(ROW()-2,19)+1),NA())</f>
        <v/>
      </c>
      <c r="DM4370" s="4" t="e">
        <f t="shared" si="303"/>
        <v>#N/A</v>
      </c>
      <c r="DN4370" t="e">
        <f t="shared" si="304"/>
        <v>#N/A</v>
      </c>
      <c r="DO4370" t="e">
        <f t="shared" si="305"/>
        <v>#N/A</v>
      </c>
      <c r="DP4370" s="3">
        <f t="shared" si="306"/>
        <v>4</v>
      </c>
      <c r="DQ4370" s="3"/>
    </row>
    <row r="4371" spans="7:121" x14ac:dyDescent="0.25">
      <c r="G4371"/>
      <c r="DI4371" s="4">
        <f>INDEX(Sheet2!A:A,QUOTIENT(ROW()-1,19)+2)</f>
        <v>41899</v>
      </c>
      <c r="DJ4371" s="4">
        <f>INDEX(Sheet2!C:C,QUOTIENT(ROW()-1,19)+2)</f>
        <v>42735</v>
      </c>
      <c r="DK4371" s="4" t="e">
        <f>IFERROR(INDEX(Sheet2!$AA$2:$AS$600,QUOTIENT(ROW()-1,19)+1,MOD(ROW()-2,19)+1),NA())</f>
        <v>#N/A</v>
      </c>
      <c r="DL4371" t="str">
        <f>IFERROR(INDEX(Sheet2!$AU$2:$BM$600,QUOTIENT(ROW()-1,19)+1,MOD(ROW()-2,19)+1),NA())</f>
        <v/>
      </c>
      <c r="DM4371" s="4" t="e">
        <f t="shared" si="303"/>
        <v>#N/A</v>
      </c>
      <c r="DN4371" t="e">
        <f t="shared" si="304"/>
        <v>#N/A</v>
      </c>
      <c r="DO4371" t="e">
        <f t="shared" si="305"/>
        <v>#N/A</v>
      </c>
      <c r="DP4371" s="3">
        <f t="shared" si="306"/>
        <v>1</v>
      </c>
      <c r="DQ4371" s="3"/>
    </row>
    <row r="4372" spans="7:121" x14ac:dyDescent="0.25">
      <c r="G4372"/>
      <c r="DI4372" s="4">
        <f>INDEX(Sheet2!A:A,QUOTIENT(ROW()-1,19)+2)</f>
        <v>41899</v>
      </c>
      <c r="DJ4372" s="4">
        <f>INDEX(Sheet2!C:C,QUOTIENT(ROW()-1,19)+2)</f>
        <v>42735</v>
      </c>
      <c r="DK4372" s="4">
        <f>IFERROR(INDEX(Sheet2!$AA$2:$AS$600,QUOTIENT(ROW()-1,19)+1,MOD(ROW()-2,19)+1),NA())</f>
        <v>42735</v>
      </c>
      <c r="DL4372">
        <f>IFERROR(INDEX(Sheet2!$AU$2:$BM$600,QUOTIENT(ROW()-1,19)+1,MOD(ROW()-2,19)+1),NA())</f>
        <v>0.375</v>
      </c>
      <c r="DM4372" s="4" t="e">
        <f t="shared" si="303"/>
        <v>#N/A</v>
      </c>
      <c r="DN4372" t="e">
        <f t="shared" si="304"/>
        <v>#N/A</v>
      </c>
      <c r="DO4372" t="e">
        <f t="shared" si="305"/>
        <v>#N/A</v>
      </c>
      <c r="DP4372" s="3">
        <f t="shared" si="306"/>
        <v>2</v>
      </c>
      <c r="DQ4372" s="3"/>
    </row>
    <row r="4373" spans="7:121" x14ac:dyDescent="0.25">
      <c r="G4373"/>
      <c r="DI4373" s="4">
        <f>INDEX(Sheet2!A:A,QUOTIENT(ROW()-1,19)+2)</f>
        <v>41899</v>
      </c>
      <c r="DJ4373" s="4">
        <f>INDEX(Sheet2!C:C,QUOTIENT(ROW()-1,19)+2)</f>
        <v>42735</v>
      </c>
      <c r="DK4373" s="4" t="e">
        <f>IFERROR(INDEX(Sheet2!$AA$2:$AS$600,QUOTIENT(ROW()-1,19)+1,MOD(ROW()-2,19)+1),NA())</f>
        <v>#N/A</v>
      </c>
      <c r="DL4373" t="str">
        <f>IFERROR(INDEX(Sheet2!$AU$2:$BM$600,QUOTIENT(ROW()-1,19)+1,MOD(ROW()-2,19)+1),NA())</f>
        <v/>
      </c>
      <c r="DM4373" s="4" t="e">
        <f t="shared" si="303"/>
        <v>#N/A</v>
      </c>
      <c r="DN4373" t="e">
        <f t="shared" si="304"/>
        <v>#N/A</v>
      </c>
      <c r="DO4373" t="e">
        <f t="shared" si="305"/>
        <v>#N/A</v>
      </c>
      <c r="DP4373" s="3">
        <f t="shared" si="306"/>
        <v>2</v>
      </c>
      <c r="DQ4373" s="3"/>
    </row>
    <row r="4374" spans="7:121" x14ac:dyDescent="0.25">
      <c r="G4374"/>
      <c r="DI4374" s="4">
        <f>INDEX(Sheet2!A:A,QUOTIENT(ROW()-1,19)+2)</f>
        <v>41899</v>
      </c>
      <c r="DJ4374" s="4">
        <f>INDEX(Sheet2!C:C,QUOTIENT(ROW()-1,19)+2)</f>
        <v>42735</v>
      </c>
      <c r="DK4374" s="4" t="e">
        <f>IFERROR(INDEX(Sheet2!$AA$2:$AS$600,QUOTIENT(ROW()-1,19)+1,MOD(ROW()-2,19)+1),NA())</f>
        <v>#N/A</v>
      </c>
      <c r="DL4374" t="str">
        <f>IFERROR(INDEX(Sheet2!$AU$2:$BM$600,QUOTIENT(ROW()-1,19)+1,MOD(ROW()-2,19)+1),NA())</f>
        <v/>
      </c>
      <c r="DM4374" s="4" t="e">
        <f t="shared" si="303"/>
        <v>#N/A</v>
      </c>
      <c r="DN4374" t="e">
        <f t="shared" si="304"/>
        <v>#N/A</v>
      </c>
      <c r="DO4374" t="e">
        <f t="shared" si="305"/>
        <v>#N/A</v>
      </c>
      <c r="DP4374" s="3">
        <f t="shared" si="306"/>
        <v>2</v>
      </c>
      <c r="DQ4374" s="3"/>
    </row>
    <row r="4375" spans="7:121" x14ac:dyDescent="0.25">
      <c r="G4375"/>
      <c r="DI4375" s="4">
        <f>INDEX(Sheet2!A:A,QUOTIENT(ROW()-1,19)+2)</f>
        <v>41899</v>
      </c>
      <c r="DJ4375" s="4">
        <f>INDEX(Sheet2!C:C,QUOTIENT(ROW()-1,19)+2)</f>
        <v>42735</v>
      </c>
      <c r="DK4375" s="4" t="e">
        <f>IFERROR(INDEX(Sheet2!$AA$2:$AS$600,QUOTIENT(ROW()-1,19)+1,MOD(ROW()-2,19)+1),NA())</f>
        <v>#N/A</v>
      </c>
      <c r="DL4375" t="str">
        <f>IFERROR(INDEX(Sheet2!$AU$2:$BM$600,QUOTIENT(ROW()-1,19)+1,MOD(ROW()-2,19)+1),NA())</f>
        <v/>
      </c>
      <c r="DM4375" s="4" t="e">
        <f t="shared" si="303"/>
        <v>#N/A</v>
      </c>
      <c r="DN4375" t="e">
        <f t="shared" si="304"/>
        <v>#N/A</v>
      </c>
      <c r="DO4375" t="e">
        <f t="shared" si="305"/>
        <v>#N/A</v>
      </c>
      <c r="DP4375" s="3">
        <f t="shared" si="306"/>
        <v>2</v>
      </c>
      <c r="DQ4375" s="3"/>
    </row>
    <row r="4376" spans="7:121" x14ac:dyDescent="0.25">
      <c r="G4376"/>
      <c r="DI4376" s="4">
        <f>INDEX(Sheet2!A:A,QUOTIENT(ROW()-1,19)+2)</f>
        <v>41899</v>
      </c>
      <c r="DJ4376" s="4">
        <f>INDEX(Sheet2!C:C,QUOTIENT(ROW()-1,19)+2)</f>
        <v>42735</v>
      </c>
      <c r="DK4376" s="4" t="e">
        <f>IFERROR(INDEX(Sheet2!$AA$2:$AS$600,QUOTIENT(ROW()-1,19)+1,MOD(ROW()-2,19)+1),NA())</f>
        <v>#N/A</v>
      </c>
      <c r="DL4376" t="str">
        <f>IFERROR(INDEX(Sheet2!$AU$2:$BM$600,QUOTIENT(ROW()-1,19)+1,MOD(ROW()-2,19)+1),NA())</f>
        <v/>
      </c>
      <c r="DM4376" s="4" t="e">
        <f t="shared" si="303"/>
        <v>#N/A</v>
      </c>
      <c r="DN4376" t="e">
        <f t="shared" si="304"/>
        <v>#N/A</v>
      </c>
      <c r="DO4376" t="e">
        <f t="shared" si="305"/>
        <v>#N/A</v>
      </c>
      <c r="DP4376" s="3">
        <f t="shared" si="306"/>
        <v>2</v>
      </c>
      <c r="DQ4376" s="3"/>
    </row>
    <row r="4377" spans="7:121" x14ac:dyDescent="0.25">
      <c r="G4377"/>
      <c r="DI4377" s="4">
        <f>INDEX(Sheet2!A:A,QUOTIENT(ROW()-1,19)+2)</f>
        <v>41899</v>
      </c>
      <c r="DJ4377" s="4">
        <f>INDEX(Sheet2!C:C,QUOTIENT(ROW()-1,19)+2)</f>
        <v>42735</v>
      </c>
      <c r="DK4377" s="4" t="e">
        <f>IFERROR(INDEX(Sheet2!$AA$2:$AS$600,QUOTIENT(ROW()-1,19)+1,MOD(ROW()-2,19)+1),NA())</f>
        <v>#N/A</v>
      </c>
      <c r="DL4377" t="str">
        <f>IFERROR(INDEX(Sheet2!$AU$2:$BM$600,QUOTIENT(ROW()-1,19)+1,MOD(ROW()-2,19)+1),NA())</f>
        <v/>
      </c>
      <c r="DM4377" s="4" t="e">
        <f t="shared" si="303"/>
        <v>#N/A</v>
      </c>
      <c r="DN4377" t="e">
        <f t="shared" si="304"/>
        <v>#N/A</v>
      </c>
      <c r="DO4377" t="e">
        <f t="shared" si="305"/>
        <v>#N/A</v>
      </c>
      <c r="DP4377" s="3">
        <f t="shared" si="306"/>
        <v>2</v>
      </c>
      <c r="DQ4377" s="3"/>
    </row>
    <row r="4378" spans="7:121" x14ac:dyDescent="0.25">
      <c r="G4378"/>
      <c r="DI4378" s="4">
        <f>INDEX(Sheet2!A:A,QUOTIENT(ROW()-1,19)+2)</f>
        <v>41899</v>
      </c>
      <c r="DJ4378" s="4">
        <f>INDEX(Sheet2!C:C,QUOTIENT(ROW()-1,19)+2)</f>
        <v>42735</v>
      </c>
      <c r="DK4378" s="4" t="e">
        <f>IFERROR(INDEX(Sheet2!$AA$2:$AS$600,QUOTIENT(ROW()-1,19)+1,MOD(ROW()-2,19)+1),NA())</f>
        <v>#N/A</v>
      </c>
      <c r="DL4378" t="str">
        <f>IFERROR(INDEX(Sheet2!$AU$2:$BM$600,QUOTIENT(ROW()-1,19)+1,MOD(ROW()-2,19)+1),NA())</f>
        <v/>
      </c>
      <c r="DM4378" s="4" t="e">
        <f t="shared" si="303"/>
        <v>#N/A</v>
      </c>
      <c r="DN4378" t="e">
        <f t="shared" si="304"/>
        <v>#N/A</v>
      </c>
      <c r="DO4378" t="e">
        <f t="shared" si="305"/>
        <v>#N/A</v>
      </c>
      <c r="DP4378" s="3">
        <f t="shared" si="306"/>
        <v>2</v>
      </c>
      <c r="DQ4378" s="3"/>
    </row>
    <row r="4379" spans="7:121" x14ac:dyDescent="0.25">
      <c r="G4379"/>
      <c r="DI4379" s="4">
        <f>INDEX(Sheet2!A:A,QUOTIENT(ROW()-1,19)+2)</f>
        <v>41899</v>
      </c>
      <c r="DJ4379" s="4">
        <f>INDEX(Sheet2!C:C,QUOTIENT(ROW()-1,19)+2)</f>
        <v>42735</v>
      </c>
      <c r="DK4379" s="4" t="e">
        <f>IFERROR(INDEX(Sheet2!$AA$2:$AS$600,QUOTIENT(ROW()-1,19)+1,MOD(ROW()-2,19)+1),NA())</f>
        <v>#N/A</v>
      </c>
      <c r="DL4379" t="str">
        <f>IFERROR(INDEX(Sheet2!$AU$2:$BM$600,QUOTIENT(ROW()-1,19)+1,MOD(ROW()-2,19)+1),NA())</f>
        <v/>
      </c>
      <c r="DM4379" s="4" t="e">
        <f t="shared" si="303"/>
        <v>#N/A</v>
      </c>
      <c r="DN4379" t="e">
        <f t="shared" si="304"/>
        <v>#N/A</v>
      </c>
      <c r="DO4379" t="e">
        <f t="shared" si="305"/>
        <v>#N/A</v>
      </c>
      <c r="DP4379" s="3">
        <f t="shared" si="306"/>
        <v>2</v>
      </c>
      <c r="DQ4379" s="3"/>
    </row>
    <row r="4380" spans="7:121" x14ac:dyDescent="0.25">
      <c r="G4380"/>
      <c r="DI4380" s="4">
        <f>INDEX(Sheet2!A:A,QUOTIENT(ROW()-1,19)+2)</f>
        <v>41899</v>
      </c>
      <c r="DJ4380" s="4">
        <f>INDEX(Sheet2!C:C,QUOTIENT(ROW()-1,19)+2)</f>
        <v>42735</v>
      </c>
      <c r="DK4380" s="4" t="e">
        <f>IFERROR(INDEX(Sheet2!$AA$2:$AS$600,QUOTIENT(ROW()-1,19)+1,MOD(ROW()-2,19)+1),NA())</f>
        <v>#N/A</v>
      </c>
      <c r="DL4380" t="str">
        <f>IFERROR(INDEX(Sheet2!$AU$2:$BM$600,QUOTIENT(ROW()-1,19)+1,MOD(ROW()-2,19)+1),NA())</f>
        <v/>
      </c>
      <c r="DM4380" s="4" t="e">
        <f t="shared" si="303"/>
        <v>#N/A</v>
      </c>
      <c r="DN4380" t="e">
        <f t="shared" si="304"/>
        <v>#N/A</v>
      </c>
      <c r="DO4380" t="e">
        <f t="shared" si="305"/>
        <v>#N/A</v>
      </c>
      <c r="DP4380" s="3">
        <f t="shared" si="306"/>
        <v>2</v>
      </c>
      <c r="DQ4380" s="3"/>
    </row>
    <row r="4381" spans="7:121" x14ac:dyDescent="0.25">
      <c r="G4381"/>
      <c r="DI4381" s="4">
        <f>INDEX(Sheet2!A:A,QUOTIENT(ROW()-1,19)+2)</f>
        <v>41899</v>
      </c>
      <c r="DJ4381" s="4">
        <f>INDEX(Sheet2!C:C,QUOTIENT(ROW()-1,19)+2)</f>
        <v>42735</v>
      </c>
      <c r="DK4381" s="4" t="e">
        <f>IFERROR(INDEX(Sheet2!$AA$2:$AS$600,QUOTIENT(ROW()-1,19)+1,MOD(ROW()-2,19)+1),NA())</f>
        <v>#N/A</v>
      </c>
      <c r="DL4381" t="str">
        <f>IFERROR(INDEX(Sheet2!$AU$2:$BM$600,QUOTIENT(ROW()-1,19)+1,MOD(ROW()-2,19)+1),NA())</f>
        <v/>
      </c>
      <c r="DM4381" s="4" t="e">
        <f t="shared" si="303"/>
        <v>#N/A</v>
      </c>
      <c r="DN4381" t="e">
        <f t="shared" si="304"/>
        <v>#N/A</v>
      </c>
      <c r="DO4381" t="e">
        <f t="shared" si="305"/>
        <v>#N/A</v>
      </c>
      <c r="DP4381" s="3">
        <f t="shared" si="306"/>
        <v>2</v>
      </c>
      <c r="DQ4381" s="3"/>
    </row>
    <row r="4382" spans="7:121" x14ac:dyDescent="0.25">
      <c r="G4382"/>
      <c r="DI4382" s="4">
        <f>INDEX(Sheet2!A:A,QUOTIENT(ROW()-1,19)+2)</f>
        <v>41899</v>
      </c>
      <c r="DJ4382" s="4">
        <f>INDEX(Sheet2!C:C,QUOTIENT(ROW()-1,19)+2)</f>
        <v>42735</v>
      </c>
      <c r="DK4382" s="4" t="e">
        <f>IFERROR(INDEX(Sheet2!$AA$2:$AS$600,QUOTIENT(ROW()-1,19)+1,MOD(ROW()-2,19)+1),NA())</f>
        <v>#N/A</v>
      </c>
      <c r="DL4382" t="str">
        <f>IFERROR(INDEX(Sheet2!$AU$2:$BM$600,QUOTIENT(ROW()-1,19)+1,MOD(ROW()-2,19)+1),NA())</f>
        <v/>
      </c>
      <c r="DM4382" s="4" t="e">
        <f t="shared" ref="DM4382:DM4405" si="307">+IF($C$6=$DI4382,DK4382,NA())</f>
        <v>#N/A</v>
      </c>
      <c r="DN4382" t="e">
        <f t="shared" ref="DN4382:DN4405" si="308">+IF($C$6=$DI4382,DL4382,NA())</f>
        <v>#N/A</v>
      </c>
      <c r="DO4382" t="e">
        <f t="shared" ref="DO4382:DO4405" si="309">IF(DN4382="",NA(),DN4382)</f>
        <v>#N/A</v>
      </c>
      <c r="DP4382" s="3">
        <f t="shared" si="306"/>
        <v>2</v>
      </c>
      <c r="DQ4382" s="3"/>
    </row>
    <row r="4383" spans="7:121" x14ac:dyDescent="0.25">
      <c r="G4383"/>
      <c r="DI4383" s="4">
        <f>INDEX(Sheet2!A:A,QUOTIENT(ROW()-1,19)+2)</f>
        <v>41899</v>
      </c>
      <c r="DJ4383" s="4">
        <f>INDEX(Sheet2!C:C,QUOTIENT(ROW()-1,19)+2)</f>
        <v>42735</v>
      </c>
      <c r="DK4383" s="4" t="e">
        <f>IFERROR(INDEX(Sheet2!$AA$2:$AS$600,QUOTIENT(ROW()-1,19)+1,MOD(ROW()-2,19)+1),NA())</f>
        <v>#N/A</v>
      </c>
      <c r="DL4383" t="str">
        <f>IFERROR(INDEX(Sheet2!$AU$2:$BM$600,QUOTIENT(ROW()-1,19)+1,MOD(ROW()-2,19)+1),NA())</f>
        <v/>
      </c>
      <c r="DM4383" s="4" t="e">
        <f t="shared" si="307"/>
        <v>#N/A</v>
      </c>
      <c r="DN4383" t="e">
        <f t="shared" si="308"/>
        <v>#N/A</v>
      </c>
      <c r="DO4383" t="e">
        <f t="shared" si="309"/>
        <v>#N/A</v>
      </c>
      <c r="DP4383" s="3">
        <f t="shared" si="306"/>
        <v>2</v>
      </c>
      <c r="DQ4383" s="3"/>
    </row>
    <row r="4384" spans="7:121" x14ac:dyDescent="0.25">
      <c r="G4384"/>
      <c r="DI4384" s="4">
        <f>INDEX(Sheet2!A:A,QUOTIENT(ROW()-1,19)+2)</f>
        <v>41899</v>
      </c>
      <c r="DJ4384" s="4">
        <f>INDEX(Sheet2!C:C,QUOTIENT(ROW()-1,19)+2)</f>
        <v>42735</v>
      </c>
      <c r="DK4384" s="4" t="e">
        <f>IFERROR(INDEX(Sheet2!$AA$2:$AS$600,QUOTIENT(ROW()-1,19)+1,MOD(ROW()-2,19)+1),NA())</f>
        <v>#N/A</v>
      </c>
      <c r="DL4384" t="str">
        <f>IFERROR(INDEX(Sheet2!$AU$2:$BM$600,QUOTIENT(ROW()-1,19)+1,MOD(ROW()-2,19)+1),NA())</f>
        <v/>
      </c>
      <c r="DM4384" s="4" t="e">
        <f t="shared" si="307"/>
        <v>#N/A</v>
      </c>
      <c r="DN4384" t="e">
        <f t="shared" si="308"/>
        <v>#N/A</v>
      </c>
      <c r="DO4384" t="e">
        <f t="shared" si="309"/>
        <v>#N/A</v>
      </c>
      <c r="DP4384" s="3">
        <f t="shared" si="306"/>
        <v>2</v>
      </c>
      <c r="DQ4384" s="3"/>
    </row>
    <row r="4385" spans="7:121" x14ac:dyDescent="0.25">
      <c r="G4385"/>
      <c r="DI4385" s="4">
        <f>INDEX(Sheet2!A:A,QUOTIENT(ROW()-1,19)+2)</f>
        <v>41899</v>
      </c>
      <c r="DJ4385" s="4">
        <f>INDEX(Sheet2!C:C,QUOTIENT(ROW()-1,19)+2)</f>
        <v>42735</v>
      </c>
      <c r="DK4385" s="4" t="e">
        <f>IFERROR(INDEX(Sheet2!$AA$2:$AS$600,QUOTIENT(ROW()-1,19)+1,MOD(ROW()-2,19)+1),NA())</f>
        <v>#N/A</v>
      </c>
      <c r="DL4385" t="str">
        <f>IFERROR(INDEX(Sheet2!$AU$2:$BM$600,QUOTIENT(ROW()-1,19)+1,MOD(ROW()-2,19)+1),NA())</f>
        <v/>
      </c>
      <c r="DM4385" s="4" t="e">
        <f t="shared" si="307"/>
        <v>#N/A</v>
      </c>
      <c r="DN4385" t="e">
        <f t="shared" si="308"/>
        <v>#N/A</v>
      </c>
      <c r="DO4385" t="e">
        <f t="shared" si="309"/>
        <v>#N/A</v>
      </c>
      <c r="DP4385" s="3">
        <f t="shared" si="306"/>
        <v>2</v>
      </c>
      <c r="DQ4385" s="3"/>
    </row>
    <row r="4386" spans="7:121" x14ac:dyDescent="0.25">
      <c r="DI4386" s="4">
        <f>INDEX(Sheet2!A:A,QUOTIENT(ROW()-1,19)+2)</f>
        <v>41899</v>
      </c>
      <c r="DJ4386" s="4">
        <f>INDEX(Sheet2!C:C,QUOTIENT(ROW()-1,19)+2)</f>
        <v>42735</v>
      </c>
      <c r="DK4386" s="4" t="e">
        <f>IFERROR(INDEX(Sheet2!$AA$2:$AS$600,QUOTIENT(ROW()-1,19)+1,MOD(ROW()-2,19)+1),NA())</f>
        <v>#N/A</v>
      </c>
      <c r="DL4386" t="str">
        <f>IFERROR(INDEX(Sheet2!$AU$2:$BM$600,QUOTIENT(ROW()-1,19)+1,MOD(ROW()-2,19)+1),NA())</f>
        <v/>
      </c>
      <c r="DM4386" s="4" t="e">
        <f t="shared" si="307"/>
        <v>#N/A</v>
      </c>
      <c r="DN4386" t="e">
        <f t="shared" si="308"/>
        <v>#N/A</v>
      </c>
      <c r="DO4386" t="e">
        <f t="shared" si="309"/>
        <v>#N/A</v>
      </c>
      <c r="DP4386" s="3">
        <f t="shared" si="306"/>
        <v>2</v>
      </c>
      <c r="DQ4386" s="3"/>
    </row>
    <row r="4387" spans="7:121" x14ac:dyDescent="0.25">
      <c r="DI4387" s="4">
        <f>INDEX(Sheet2!A:A,QUOTIENT(ROW()-1,19)+2)</f>
        <v>41899</v>
      </c>
      <c r="DJ4387" s="4">
        <f>INDEX(Sheet2!C:C,QUOTIENT(ROW()-1,19)+2)</f>
        <v>42735</v>
      </c>
      <c r="DK4387" s="4" t="e">
        <f>IFERROR(INDEX(Sheet2!$AA$2:$AS$600,QUOTIENT(ROW()-1,19)+1,MOD(ROW()-2,19)+1),NA())</f>
        <v>#N/A</v>
      </c>
      <c r="DL4387" t="str">
        <f>IFERROR(INDEX(Sheet2!$AU$2:$BM$600,QUOTIENT(ROW()-1,19)+1,MOD(ROW()-2,19)+1),NA())</f>
        <v/>
      </c>
      <c r="DM4387" s="4" t="e">
        <f t="shared" si="307"/>
        <v>#N/A</v>
      </c>
      <c r="DN4387" t="e">
        <f t="shared" si="308"/>
        <v>#N/A</v>
      </c>
      <c r="DO4387" t="e">
        <f t="shared" si="309"/>
        <v>#N/A</v>
      </c>
      <c r="DP4387" s="3">
        <f t="shared" si="306"/>
        <v>2</v>
      </c>
      <c r="DQ4387" s="3"/>
    </row>
    <row r="4388" spans="7:121" x14ac:dyDescent="0.25">
      <c r="DI4388" s="4">
        <f>INDEX(Sheet2!A:A,QUOTIENT(ROW()-1,19)+2)</f>
        <v>41899</v>
      </c>
      <c r="DJ4388" s="4">
        <f>INDEX(Sheet2!C:C,QUOTIENT(ROW()-1,19)+2)</f>
        <v>42735</v>
      </c>
      <c r="DK4388" s="4" t="e">
        <f>IFERROR(INDEX(Sheet2!$AA$2:$AS$600,QUOTIENT(ROW()-1,19)+1,MOD(ROW()-2,19)+1),NA())</f>
        <v>#N/A</v>
      </c>
      <c r="DL4388" t="str">
        <f>IFERROR(INDEX(Sheet2!$AU$2:$BM$600,QUOTIENT(ROW()-1,19)+1,MOD(ROW()-2,19)+1),NA())</f>
        <v/>
      </c>
      <c r="DM4388" s="4" t="e">
        <f t="shared" si="307"/>
        <v>#N/A</v>
      </c>
      <c r="DN4388" t="e">
        <f t="shared" si="308"/>
        <v>#N/A</v>
      </c>
      <c r="DO4388" t="e">
        <f t="shared" si="309"/>
        <v>#N/A</v>
      </c>
      <c r="DP4388" s="3">
        <f t="shared" si="306"/>
        <v>2</v>
      </c>
      <c r="DQ4388" s="3"/>
    </row>
    <row r="4389" spans="7:121" x14ac:dyDescent="0.25">
      <c r="DI4389" s="4">
        <f>INDEX(Sheet2!A:A,QUOTIENT(ROW()-1,19)+2)</f>
        <v>41899</v>
      </c>
      <c r="DJ4389" s="4">
        <f>INDEX(Sheet2!C:C,QUOTIENT(ROW()-1,19)+2)</f>
        <v>42735</v>
      </c>
      <c r="DK4389" s="4" t="e">
        <f>IFERROR(INDEX(Sheet2!$AA$2:$AS$600,QUOTIENT(ROW()-1,19)+1,MOD(ROW()-2,19)+1),NA())</f>
        <v>#N/A</v>
      </c>
      <c r="DL4389" t="str">
        <f>IFERROR(INDEX(Sheet2!$AU$2:$BM$600,QUOTIENT(ROW()-1,19)+1,MOD(ROW()-2,19)+1),NA())</f>
        <v/>
      </c>
      <c r="DM4389" s="4" t="e">
        <f t="shared" si="307"/>
        <v>#N/A</v>
      </c>
      <c r="DN4389" t="e">
        <f t="shared" si="308"/>
        <v>#N/A</v>
      </c>
      <c r="DO4389" t="e">
        <f t="shared" si="309"/>
        <v>#N/A</v>
      </c>
      <c r="DP4389" s="3">
        <f t="shared" si="306"/>
        <v>2</v>
      </c>
      <c r="DQ4389" s="3"/>
    </row>
    <row r="4390" spans="7:121" x14ac:dyDescent="0.25">
      <c r="DI4390" s="4">
        <f>INDEX(Sheet2!A:A,QUOTIENT(ROW()-1,19)+2)</f>
        <v>41899</v>
      </c>
      <c r="DJ4390" s="4">
        <f>INDEX(Sheet2!C:C,QUOTIENT(ROW()-1,19)+2)</f>
        <v>42004</v>
      </c>
      <c r="DK4390" s="4" t="e">
        <f>IFERROR(INDEX(Sheet2!$AA$2:$AS$600,QUOTIENT(ROW()-1,19)+1,MOD(ROW()-2,19)+1),NA())</f>
        <v>#N/A</v>
      </c>
      <c r="DL4390" t="str">
        <f>IFERROR(INDEX(Sheet2!$AU$2:$BM$600,QUOTIENT(ROW()-1,19)+1,MOD(ROW()-2,19)+1),NA())</f>
        <v/>
      </c>
      <c r="DM4390" s="4" t="e">
        <f t="shared" si="307"/>
        <v>#N/A</v>
      </c>
      <c r="DN4390" t="e">
        <f t="shared" si="308"/>
        <v>#N/A</v>
      </c>
      <c r="DO4390" t="e">
        <f t="shared" si="309"/>
        <v>#N/A</v>
      </c>
      <c r="DP4390" s="3">
        <f t="shared" si="306"/>
        <v>1</v>
      </c>
      <c r="DQ4390" s="3"/>
    </row>
    <row r="4391" spans="7:121" x14ac:dyDescent="0.25">
      <c r="DI4391" s="4">
        <f>INDEX(Sheet2!A:A,QUOTIENT(ROW()-1,19)+2)</f>
        <v>41899</v>
      </c>
      <c r="DJ4391" s="4">
        <f>INDEX(Sheet2!C:C,QUOTIENT(ROW()-1,19)+2)</f>
        <v>42004</v>
      </c>
      <c r="DK4391" s="4">
        <f>IFERROR(INDEX(Sheet2!$AA$2:$AS$600,QUOTIENT(ROW()-1,19)+1,MOD(ROW()-2,19)+1),NA())</f>
        <v>42004</v>
      </c>
      <c r="DL4391">
        <f>IFERROR(INDEX(Sheet2!$AU$2:$BM$600,QUOTIENT(ROW()-1,19)+1,MOD(ROW()-2,19)+1),NA())</f>
        <v>0.875</v>
      </c>
      <c r="DM4391" s="4" t="e">
        <f t="shared" si="307"/>
        <v>#N/A</v>
      </c>
      <c r="DN4391" t="e">
        <f t="shared" si="308"/>
        <v>#N/A</v>
      </c>
      <c r="DO4391" t="e">
        <f t="shared" si="309"/>
        <v>#N/A</v>
      </c>
      <c r="DP4391" s="3">
        <f t="shared" si="306"/>
        <v>2</v>
      </c>
      <c r="DQ4391" s="3"/>
    </row>
    <row r="4392" spans="7:121" x14ac:dyDescent="0.25">
      <c r="DI4392" s="4">
        <f>INDEX(Sheet2!A:A,QUOTIENT(ROW()-1,19)+2)</f>
        <v>41899</v>
      </c>
      <c r="DJ4392" s="4">
        <f>INDEX(Sheet2!C:C,QUOTIENT(ROW()-1,19)+2)</f>
        <v>42004</v>
      </c>
      <c r="DK4392" s="4" t="e">
        <f>IFERROR(INDEX(Sheet2!$AA$2:$AS$600,QUOTIENT(ROW()-1,19)+1,MOD(ROW()-2,19)+1),NA())</f>
        <v>#N/A</v>
      </c>
      <c r="DL4392" t="str">
        <f>IFERROR(INDEX(Sheet2!$AU$2:$BM$600,QUOTIENT(ROW()-1,19)+1,MOD(ROW()-2,19)+1),NA())</f>
        <v/>
      </c>
      <c r="DM4392" s="4" t="e">
        <f t="shared" si="307"/>
        <v>#N/A</v>
      </c>
      <c r="DN4392" t="e">
        <f t="shared" si="308"/>
        <v>#N/A</v>
      </c>
      <c r="DO4392" t="e">
        <f t="shared" si="309"/>
        <v>#N/A</v>
      </c>
      <c r="DP4392" s="3">
        <f t="shared" si="306"/>
        <v>2</v>
      </c>
      <c r="DQ4392" s="3"/>
    </row>
    <row r="4393" spans="7:121" x14ac:dyDescent="0.25">
      <c r="DI4393" s="4">
        <f>INDEX(Sheet2!A:A,QUOTIENT(ROW()-1,19)+2)</f>
        <v>41899</v>
      </c>
      <c r="DJ4393" s="4">
        <f>INDEX(Sheet2!C:C,QUOTIENT(ROW()-1,19)+2)</f>
        <v>42004</v>
      </c>
      <c r="DK4393" s="4" t="e">
        <f>IFERROR(INDEX(Sheet2!$AA$2:$AS$600,QUOTIENT(ROW()-1,19)+1,MOD(ROW()-2,19)+1),NA())</f>
        <v>#N/A</v>
      </c>
      <c r="DL4393" t="str">
        <f>IFERROR(INDEX(Sheet2!$AU$2:$BM$600,QUOTIENT(ROW()-1,19)+1,MOD(ROW()-2,19)+1),NA())</f>
        <v/>
      </c>
      <c r="DM4393" s="4" t="e">
        <f t="shared" si="307"/>
        <v>#N/A</v>
      </c>
      <c r="DN4393" t="e">
        <f t="shared" si="308"/>
        <v>#N/A</v>
      </c>
      <c r="DO4393" t="e">
        <f t="shared" si="309"/>
        <v>#N/A</v>
      </c>
      <c r="DP4393" s="3">
        <f t="shared" si="306"/>
        <v>2</v>
      </c>
      <c r="DQ4393" s="3"/>
    </row>
    <row r="4394" spans="7:121" x14ac:dyDescent="0.25">
      <c r="DI4394" s="4">
        <f>INDEX(Sheet2!A:A,QUOTIENT(ROW()-1,19)+2)</f>
        <v>41899</v>
      </c>
      <c r="DJ4394" s="4">
        <f>INDEX(Sheet2!C:C,QUOTIENT(ROW()-1,19)+2)</f>
        <v>42004</v>
      </c>
      <c r="DK4394" s="4" t="e">
        <f>IFERROR(INDEX(Sheet2!$AA$2:$AS$600,QUOTIENT(ROW()-1,19)+1,MOD(ROW()-2,19)+1),NA())</f>
        <v>#N/A</v>
      </c>
      <c r="DL4394" t="str">
        <f>IFERROR(INDEX(Sheet2!$AU$2:$BM$600,QUOTIENT(ROW()-1,19)+1,MOD(ROW()-2,19)+1),NA())</f>
        <v/>
      </c>
      <c r="DM4394" s="4" t="e">
        <f t="shared" si="307"/>
        <v>#N/A</v>
      </c>
      <c r="DN4394" t="e">
        <f t="shared" si="308"/>
        <v>#N/A</v>
      </c>
      <c r="DO4394" t="e">
        <f t="shared" si="309"/>
        <v>#N/A</v>
      </c>
      <c r="DP4394" s="3">
        <f t="shared" si="306"/>
        <v>2</v>
      </c>
      <c r="DQ4394" s="3"/>
    </row>
    <row r="4395" spans="7:121" x14ac:dyDescent="0.25">
      <c r="DI4395" s="4">
        <f>INDEX(Sheet2!A:A,QUOTIENT(ROW()-1,19)+2)</f>
        <v>41899</v>
      </c>
      <c r="DJ4395" s="4">
        <f>INDEX(Sheet2!C:C,QUOTIENT(ROW()-1,19)+2)</f>
        <v>42004</v>
      </c>
      <c r="DK4395" s="4" t="e">
        <f>IFERROR(INDEX(Sheet2!$AA$2:$AS$600,QUOTIENT(ROW()-1,19)+1,MOD(ROW()-2,19)+1),NA())</f>
        <v>#N/A</v>
      </c>
      <c r="DL4395" t="str">
        <f>IFERROR(INDEX(Sheet2!$AU$2:$BM$600,QUOTIENT(ROW()-1,19)+1,MOD(ROW()-2,19)+1),NA())</f>
        <v/>
      </c>
      <c r="DM4395" s="4" t="e">
        <f t="shared" si="307"/>
        <v>#N/A</v>
      </c>
      <c r="DN4395" t="e">
        <f t="shared" si="308"/>
        <v>#N/A</v>
      </c>
      <c r="DO4395" t="e">
        <f t="shared" si="309"/>
        <v>#N/A</v>
      </c>
      <c r="DP4395" s="3">
        <f t="shared" si="306"/>
        <v>2</v>
      </c>
      <c r="DQ4395" s="3"/>
    </row>
    <row r="4396" spans="7:121" x14ac:dyDescent="0.25">
      <c r="DI4396" s="4">
        <f>INDEX(Sheet2!A:A,QUOTIENT(ROW()-1,19)+2)</f>
        <v>41899</v>
      </c>
      <c r="DJ4396" s="4">
        <f>INDEX(Sheet2!C:C,QUOTIENT(ROW()-1,19)+2)</f>
        <v>42004</v>
      </c>
      <c r="DK4396" s="4" t="e">
        <f>IFERROR(INDEX(Sheet2!$AA$2:$AS$600,QUOTIENT(ROW()-1,19)+1,MOD(ROW()-2,19)+1),NA())</f>
        <v>#N/A</v>
      </c>
      <c r="DL4396" t="str">
        <f>IFERROR(INDEX(Sheet2!$AU$2:$BM$600,QUOTIENT(ROW()-1,19)+1,MOD(ROW()-2,19)+1),NA())</f>
        <v/>
      </c>
      <c r="DM4396" s="4" t="e">
        <f t="shared" si="307"/>
        <v>#N/A</v>
      </c>
      <c r="DN4396" t="e">
        <f t="shared" si="308"/>
        <v>#N/A</v>
      </c>
      <c r="DO4396" t="e">
        <f t="shared" si="309"/>
        <v>#N/A</v>
      </c>
      <c r="DP4396" s="3">
        <f t="shared" si="306"/>
        <v>2</v>
      </c>
      <c r="DQ4396" s="3"/>
    </row>
    <row r="4397" spans="7:121" x14ac:dyDescent="0.25">
      <c r="DI4397" s="4">
        <f>INDEX(Sheet2!A:A,QUOTIENT(ROW()-1,19)+2)</f>
        <v>41899</v>
      </c>
      <c r="DJ4397" s="4">
        <f>INDEX(Sheet2!C:C,QUOTIENT(ROW()-1,19)+2)</f>
        <v>42004</v>
      </c>
      <c r="DK4397" s="4" t="e">
        <f>IFERROR(INDEX(Sheet2!$AA$2:$AS$600,QUOTIENT(ROW()-1,19)+1,MOD(ROW()-2,19)+1),NA())</f>
        <v>#N/A</v>
      </c>
      <c r="DL4397" t="str">
        <f>IFERROR(INDEX(Sheet2!$AU$2:$BM$600,QUOTIENT(ROW()-1,19)+1,MOD(ROW()-2,19)+1),NA())</f>
        <v/>
      </c>
      <c r="DM4397" s="4" t="e">
        <f t="shared" si="307"/>
        <v>#N/A</v>
      </c>
      <c r="DN4397" t="e">
        <f t="shared" si="308"/>
        <v>#N/A</v>
      </c>
      <c r="DO4397" t="e">
        <f t="shared" si="309"/>
        <v>#N/A</v>
      </c>
      <c r="DP4397" s="3">
        <f t="shared" si="306"/>
        <v>2</v>
      </c>
      <c r="DQ4397" s="3"/>
    </row>
    <row r="4398" spans="7:121" x14ac:dyDescent="0.25">
      <c r="DI4398" s="4">
        <f>INDEX(Sheet2!A:A,QUOTIENT(ROW()-1,19)+2)</f>
        <v>41899</v>
      </c>
      <c r="DJ4398" s="4">
        <f>INDEX(Sheet2!C:C,QUOTIENT(ROW()-1,19)+2)</f>
        <v>42004</v>
      </c>
      <c r="DK4398" s="4" t="e">
        <f>IFERROR(INDEX(Sheet2!$AA$2:$AS$600,QUOTIENT(ROW()-1,19)+1,MOD(ROW()-2,19)+1),NA())</f>
        <v>#N/A</v>
      </c>
      <c r="DL4398" t="str">
        <f>IFERROR(INDEX(Sheet2!$AU$2:$BM$600,QUOTIENT(ROW()-1,19)+1,MOD(ROW()-2,19)+1),NA())</f>
        <v/>
      </c>
      <c r="DM4398" s="4" t="e">
        <f t="shared" si="307"/>
        <v>#N/A</v>
      </c>
      <c r="DN4398" t="e">
        <f t="shared" si="308"/>
        <v>#N/A</v>
      </c>
      <c r="DO4398" t="e">
        <f t="shared" si="309"/>
        <v>#N/A</v>
      </c>
      <c r="DP4398" s="3">
        <f t="shared" si="306"/>
        <v>2</v>
      </c>
      <c r="DQ4398" s="3"/>
    </row>
    <row r="4399" spans="7:121" x14ac:dyDescent="0.25">
      <c r="DI4399" s="4">
        <f>INDEX(Sheet2!A:A,QUOTIENT(ROW()-1,19)+2)</f>
        <v>41899</v>
      </c>
      <c r="DJ4399" s="4">
        <f>INDEX(Sheet2!C:C,QUOTIENT(ROW()-1,19)+2)</f>
        <v>42004</v>
      </c>
      <c r="DK4399" s="4" t="e">
        <f>IFERROR(INDEX(Sheet2!$AA$2:$AS$600,QUOTIENT(ROW()-1,19)+1,MOD(ROW()-2,19)+1),NA())</f>
        <v>#N/A</v>
      </c>
      <c r="DL4399" t="str">
        <f>IFERROR(INDEX(Sheet2!$AU$2:$BM$600,QUOTIENT(ROW()-1,19)+1,MOD(ROW()-2,19)+1),NA())</f>
        <v/>
      </c>
      <c r="DM4399" s="4" t="e">
        <f t="shared" si="307"/>
        <v>#N/A</v>
      </c>
      <c r="DN4399" t="e">
        <f t="shared" si="308"/>
        <v>#N/A</v>
      </c>
      <c r="DO4399" t="e">
        <f t="shared" si="309"/>
        <v>#N/A</v>
      </c>
      <c r="DP4399" s="3">
        <f t="shared" si="306"/>
        <v>2</v>
      </c>
      <c r="DQ4399" s="3"/>
    </row>
    <row r="4400" spans="7:121" x14ac:dyDescent="0.25">
      <c r="DI4400" s="4">
        <f>INDEX(Sheet2!A:A,QUOTIENT(ROW()-1,19)+2)</f>
        <v>41899</v>
      </c>
      <c r="DJ4400" s="4">
        <f>INDEX(Sheet2!C:C,QUOTIENT(ROW()-1,19)+2)</f>
        <v>42004</v>
      </c>
      <c r="DK4400" s="4" t="e">
        <f>IFERROR(INDEX(Sheet2!$AA$2:$AS$600,QUOTIENT(ROW()-1,19)+1,MOD(ROW()-2,19)+1),NA())</f>
        <v>#N/A</v>
      </c>
      <c r="DL4400" t="str">
        <f>IFERROR(INDEX(Sheet2!$AU$2:$BM$600,QUOTIENT(ROW()-1,19)+1,MOD(ROW()-2,19)+1),NA())</f>
        <v/>
      </c>
      <c r="DM4400" s="4" t="e">
        <f t="shared" si="307"/>
        <v>#N/A</v>
      </c>
      <c r="DN4400" t="e">
        <f t="shared" si="308"/>
        <v>#N/A</v>
      </c>
      <c r="DO4400" t="e">
        <f t="shared" si="309"/>
        <v>#N/A</v>
      </c>
      <c r="DP4400" s="3">
        <f t="shared" si="306"/>
        <v>2</v>
      </c>
      <c r="DQ4400" s="3"/>
    </row>
    <row r="4401" spans="113:121" x14ac:dyDescent="0.25">
      <c r="DI4401" s="4">
        <f>INDEX(Sheet2!A:A,QUOTIENT(ROW()-1,19)+2)</f>
        <v>41899</v>
      </c>
      <c r="DJ4401" s="4">
        <f>INDEX(Sheet2!C:C,QUOTIENT(ROW()-1,19)+2)</f>
        <v>42004</v>
      </c>
      <c r="DK4401" s="4" t="e">
        <f>IFERROR(INDEX(Sheet2!$AA$2:$AS$600,QUOTIENT(ROW()-1,19)+1,MOD(ROW()-2,19)+1),NA())</f>
        <v>#N/A</v>
      </c>
      <c r="DL4401" t="str">
        <f>IFERROR(INDEX(Sheet2!$AU$2:$BM$600,QUOTIENT(ROW()-1,19)+1,MOD(ROW()-2,19)+1),NA())</f>
        <v/>
      </c>
      <c r="DM4401" s="4" t="e">
        <f t="shared" si="307"/>
        <v>#N/A</v>
      </c>
      <c r="DN4401" t="e">
        <f t="shared" si="308"/>
        <v>#N/A</v>
      </c>
      <c r="DO4401" t="e">
        <f t="shared" si="309"/>
        <v>#N/A</v>
      </c>
      <c r="DP4401" s="3">
        <f t="shared" si="306"/>
        <v>2</v>
      </c>
      <c r="DQ4401" s="3"/>
    </row>
    <row r="4402" spans="113:121" x14ac:dyDescent="0.25">
      <c r="DI4402" s="4">
        <f>INDEX(Sheet2!A:A,QUOTIENT(ROW()-1,19)+2)</f>
        <v>41899</v>
      </c>
      <c r="DJ4402" s="4">
        <f>INDEX(Sheet2!C:C,QUOTIENT(ROW()-1,19)+2)</f>
        <v>42004</v>
      </c>
      <c r="DK4402" s="4" t="e">
        <f>IFERROR(INDEX(Sheet2!$AA$2:$AS$600,QUOTIENT(ROW()-1,19)+1,MOD(ROW()-2,19)+1),NA())</f>
        <v>#N/A</v>
      </c>
      <c r="DL4402" t="str">
        <f>IFERROR(INDEX(Sheet2!$AU$2:$BM$600,QUOTIENT(ROW()-1,19)+1,MOD(ROW()-2,19)+1),NA())</f>
        <v/>
      </c>
      <c r="DM4402" s="4" t="e">
        <f t="shared" si="307"/>
        <v>#N/A</v>
      </c>
      <c r="DN4402" t="e">
        <f t="shared" si="308"/>
        <v>#N/A</v>
      </c>
      <c r="DO4402" t="e">
        <f t="shared" si="309"/>
        <v>#N/A</v>
      </c>
      <c r="DP4402" s="3">
        <f t="shared" si="306"/>
        <v>2</v>
      </c>
      <c r="DQ4402" s="3"/>
    </row>
    <row r="4403" spans="113:121" x14ac:dyDescent="0.25">
      <c r="DI4403" s="4">
        <f>INDEX(Sheet2!A:A,QUOTIENT(ROW()-1,19)+2)</f>
        <v>41899</v>
      </c>
      <c r="DJ4403" s="4">
        <f>INDEX(Sheet2!C:C,QUOTIENT(ROW()-1,19)+2)</f>
        <v>42004</v>
      </c>
      <c r="DK4403" s="4" t="e">
        <f>IFERROR(INDEX(Sheet2!$AA$2:$AS$600,QUOTIENT(ROW()-1,19)+1,MOD(ROW()-2,19)+1),NA())</f>
        <v>#N/A</v>
      </c>
      <c r="DL4403" t="str">
        <f>IFERROR(INDEX(Sheet2!$AU$2:$BM$600,QUOTIENT(ROW()-1,19)+1,MOD(ROW()-2,19)+1),NA())</f>
        <v/>
      </c>
      <c r="DM4403" s="4" t="e">
        <f t="shared" si="307"/>
        <v>#N/A</v>
      </c>
      <c r="DN4403" t="e">
        <f t="shared" si="308"/>
        <v>#N/A</v>
      </c>
      <c r="DO4403" t="e">
        <f t="shared" si="309"/>
        <v>#N/A</v>
      </c>
      <c r="DP4403" s="3">
        <f t="shared" si="306"/>
        <v>2</v>
      </c>
      <c r="DQ4403" s="3"/>
    </row>
    <row r="4404" spans="113:121" x14ac:dyDescent="0.25">
      <c r="DI4404" s="4">
        <f>INDEX(Sheet2!A:A,QUOTIENT(ROW()-1,19)+2)</f>
        <v>41899</v>
      </c>
      <c r="DJ4404" s="4">
        <f>INDEX(Sheet2!C:C,QUOTIENT(ROW()-1,19)+2)</f>
        <v>42004</v>
      </c>
      <c r="DK4404" s="4" t="e">
        <f>IFERROR(INDEX(Sheet2!$AA$2:$AS$600,QUOTIENT(ROW()-1,19)+1,MOD(ROW()-2,19)+1),NA())</f>
        <v>#N/A</v>
      </c>
      <c r="DL4404" t="str">
        <f>IFERROR(INDEX(Sheet2!$AU$2:$BM$600,QUOTIENT(ROW()-1,19)+1,MOD(ROW()-2,19)+1),NA())</f>
        <v/>
      </c>
      <c r="DM4404" s="4" t="e">
        <f t="shared" si="307"/>
        <v>#N/A</v>
      </c>
      <c r="DN4404" t="e">
        <f t="shared" si="308"/>
        <v>#N/A</v>
      </c>
      <c r="DO4404" t="e">
        <f t="shared" si="309"/>
        <v>#N/A</v>
      </c>
      <c r="DP4404" s="3">
        <f t="shared" si="306"/>
        <v>2</v>
      </c>
      <c r="DQ4404" s="3"/>
    </row>
    <row r="4405" spans="113:121" x14ac:dyDescent="0.25">
      <c r="DI4405" s="4">
        <f>INDEX(Sheet2!A:A,QUOTIENT(ROW()-1,19)+2)</f>
        <v>41899</v>
      </c>
      <c r="DJ4405" s="4">
        <f>INDEX(Sheet2!C:C,QUOTIENT(ROW()-1,19)+2)</f>
        <v>42004</v>
      </c>
      <c r="DK4405" s="4" t="e">
        <f>IFERROR(INDEX(Sheet2!$AA$2:$AS$600,QUOTIENT(ROW()-1,19)+1,MOD(ROW()-2,19)+1),NA())</f>
        <v>#N/A</v>
      </c>
      <c r="DL4405" t="str">
        <f>IFERROR(INDEX(Sheet2!$AU$2:$BM$600,QUOTIENT(ROW()-1,19)+1,MOD(ROW()-2,19)+1),NA())</f>
        <v/>
      </c>
      <c r="DM4405" s="4" t="e">
        <f t="shared" si="307"/>
        <v>#N/A</v>
      </c>
      <c r="DN4405" t="e">
        <f t="shared" si="308"/>
        <v>#N/A</v>
      </c>
      <c r="DO4405" t="e">
        <f t="shared" si="309"/>
        <v>#N/A</v>
      </c>
      <c r="DP4405" s="3">
        <f t="shared" si="306"/>
        <v>2</v>
      </c>
      <c r="DQ4405" s="3"/>
    </row>
    <row r="4406" spans="113:121" x14ac:dyDescent="0.25">
      <c r="DI4406" s="4">
        <f>INDEX(Sheet2!A:A,QUOTIENT(ROW()-1,19)+2)</f>
        <v>41899</v>
      </c>
      <c r="DJ4406" s="4">
        <f>INDEX(Sheet2!C:C,QUOTIENT(ROW()-1,19)+2)</f>
        <v>42004</v>
      </c>
      <c r="DK4406" s="4" t="e">
        <f>IFERROR(INDEX(Sheet2!$AA$2:$AS$600,QUOTIENT(ROW()-1,19)+1,MOD(ROW()-2,19)+1),NA())</f>
        <v>#N/A</v>
      </c>
      <c r="DL4406" t="str">
        <f>IFERROR(INDEX(Sheet2!$AU$2:$BM$600,QUOTIENT(ROW()-1,19)+1,MOD(ROW()-2,19)+1),NA())</f>
        <v/>
      </c>
      <c r="DM4406" s="4" t="e">
        <f t="shared" ref="DM4406:DM4469" si="310">+IF($C$6=$DI4406,DK4406,NA())</f>
        <v>#N/A</v>
      </c>
      <c r="DN4406" t="e">
        <f t="shared" ref="DN4406:DN4469" si="311">+IF($C$6=$DI4406,DL4406,NA())</f>
        <v>#N/A</v>
      </c>
      <c r="DO4406" t="e">
        <f t="shared" ref="DO4406:DO4469" si="312">IF(DN4406="",NA(),DN4406)</f>
        <v>#N/A</v>
      </c>
      <c r="DP4406" s="3">
        <f t="shared" si="306"/>
        <v>2</v>
      </c>
      <c r="DQ4406" s="3"/>
    </row>
    <row r="4407" spans="113:121" x14ac:dyDescent="0.25">
      <c r="DI4407" s="4">
        <f>INDEX(Sheet2!A:A,QUOTIENT(ROW()-1,19)+2)</f>
        <v>41899</v>
      </c>
      <c r="DJ4407" s="4">
        <f>INDEX(Sheet2!C:C,QUOTIENT(ROW()-1,19)+2)</f>
        <v>42004</v>
      </c>
      <c r="DK4407" s="4" t="e">
        <f>IFERROR(INDEX(Sheet2!$AA$2:$AS$600,QUOTIENT(ROW()-1,19)+1,MOD(ROW()-2,19)+1),NA())</f>
        <v>#N/A</v>
      </c>
      <c r="DL4407" t="str">
        <f>IFERROR(INDEX(Sheet2!$AU$2:$BM$600,QUOTIENT(ROW()-1,19)+1,MOD(ROW()-2,19)+1),NA())</f>
        <v/>
      </c>
      <c r="DM4407" s="4" t="e">
        <f t="shared" si="310"/>
        <v>#N/A</v>
      </c>
      <c r="DN4407" t="e">
        <f t="shared" si="311"/>
        <v>#N/A</v>
      </c>
      <c r="DO4407" t="e">
        <f t="shared" si="312"/>
        <v>#N/A</v>
      </c>
      <c r="DP4407" s="3">
        <f t="shared" si="306"/>
        <v>2</v>
      </c>
      <c r="DQ4407" s="3"/>
    </row>
    <row r="4408" spans="113:121" x14ac:dyDescent="0.25">
      <c r="DI4408" s="4">
        <f>INDEX(Sheet2!A:A,QUOTIENT(ROW()-1,19)+2)</f>
        <v>41899</v>
      </c>
      <c r="DJ4408" s="4">
        <f>INDEX(Sheet2!C:C,QUOTIENT(ROW()-1,19)+2)</f>
        <v>42004</v>
      </c>
      <c r="DK4408" s="4" t="e">
        <f>IFERROR(INDEX(Sheet2!$AA$2:$AS$600,QUOTIENT(ROW()-1,19)+1,MOD(ROW()-2,19)+1),NA())</f>
        <v>#N/A</v>
      </c>
      <c r="DL4408" t="str">
        <f>IFERROR(INDEX(Sheet2!$AU$2:$BM$600,QUOTIENT(ROW()-1,19)+1,MOD(ROW()-2,19)+1),NA())</f>
        <v/>
      </c>
      <c r="DM4408" s="4" t="e">
        <f t="shared" si="310"/>
        <v>#N/A</v>
      </c>
      <c r="DN4408" t="e">
        <f t="shared" si="311"/>
        <v>#N/A</v>
      </c>
      <c r="DO4408" t="e">
        <f t="shared" si="312"/>
        <v>#N/A</v>
      </c>
      <c r="DP4408" s="3">
        <f t="shared" si="306"/>
        <v>2</v>
      </c>
      <c r="DQ4408" s="3"/>
    </row>
    <row r="4409" spans="113:121" x14ac:dyDescent="0.25">
      <c r="DI4409" s="4">
        <f>INDEX(Sheet2!A:A,QUOTIENT(ROW()-1,19)+2)</f>
        <v>41899</v>
      </c>
      <c r="DJ4409" s="4">
        <f>INDEX(Sheet2!C:C,QUOTIENT(ROW()-1,19)+2)</f>
        <v>42369</v>
      </c>
      <c r="DK4409" s="4" t="e">
        <f>IFERROR(INDEX(Sheet2!$AA$2:$AS$600,QUOTIENT(ROW()-1,19)+1,MOD(ROW()-2,19)+1),NA())</f>
        <v>#N/A</v>
      </c>
      <c r="DL4409" t="str">
        <f>IFERROR(INDEX(Sheet2!$AU$2:$BM$600,QUOTIENT(ROW()-1,19)+1,MOD(ROW()-2,19)+1),NA())</f>
        <v/>
      </c>
      <c r="DM4409" s="4" t="e">
        <f t="shared" si="310"/>
        <v>#N/A</v>
      </c>
      <c r="DN4409" t="e">
        <f t="shared" si="311"/>
        <v>#N/A</v>
      </c>
      <c r="DO4409" t="e">
        <f t="shared" si="312"/>
        <v>#N/A</v>
      </c>
      <c r="DP4409" s="3">
        <f t="shared" si="306"/>
        <v>1</v>
      </c>
      <c r="DQ4409" s="3"/>
    </row>
    <row r="4410" spans="113:121" x14ac:dyDescent="0.25">
      <c r="DI4410" s="4">
        <f>INDEX(Sheet2!A:A,QUOTIENT(ROW()-1,19)+2)</f>
        <v>41899</v>
      </c>
      <c r="DJ4410" s="4">
        <f>INDEX(Sheet2!C:C,QUOTIENT(ROW()-1,19)+2)</f>
        <v>42369</v>
      </c>
      <c r="DK4410" s="4">
        <f>IFERROR(INDEX(Sheet2!$AA$2:$AS$600,QUOTIENT(ROW()-1,19)+1,MOD(ROW()-2,19)+1),NA())</f>
        <v>42348.924999999996</v>
      </c>
      <c r="DL4410">
        <f>IFERROR(INDEX(Sheet2!$AU$2:$BM$600,QUOTIENT(ROW()-1,19)+1,MOD(ROW()-2,19)+1),NA())</f>
        <v>0.875</v>
      </c>
      <c r="DM4410" s="4" t="e">
        <f t="shared" si="310"/>
        <v>#N/A</v>
      </c>
      <c r="DN4410" t="e">
        <f t="shared" si="311"/>
        <v>#N/A</v>
      </c>
      <c r="DO4410" t="e">
        <f t="shared" si="312"/>
        <v>#N/A</v>
      </c>
      <c r="DP4410" s="3">
        <f t="shared" si="306"/>
        <v>2</v>
      </c>
      <c r="DQ4410" s="3"/>
    </row>
    <row r="4411" spans="113:121" x14ac:dyDescent="0.25">
      <c r="DI4411" s="4">
        <f>INDEX(Sheet2!A:A,QUOTIENT(ROW()-1,19)+2)</f>
        <v>41899</v>
      </c>
      <c r="DJ4411" s="4">
        <f>INDEX(Sheet2!C:C,QUOTIENT(ROW()-1,19)+2)</f>
        <v>42369</v>
      </c>
      <c r="DK4411" s="4">
        <f>IFERROR(INDEX(Sheet2!$AA$2:$AS$600,QUOTIENT(ROW()-1,19)+1,MOD(ROW()-2,19)+1),NA())</f>
        <v>42369</v>
      </c>
      <c r="DL4411">
        <f>IFERROR(INDEX(Sheet2!$AU$2:$BM$600,QUOTIENT(ROW()-1,19)+1,MOD(ROW()-2,19)+1),NA())</f>
        <v>0.875</v>
      </c>
      <c r="DM4411" s="4" t="e">
        <f t="shared" si="310"/>
        <v>#N/A</v>
      </c>
      <c r="DN4411" t="e">
        <f t="shared" si="311"/>
        <v>#N/A</v>
      </c>
      <c r="DO4411" t="e">
        <f t="shared" si="312"/>
        <v>#N/A</v>
      </c>
      <c r="DP4411" s="3">
        <f t="shared" si="306"/>
        <v>3</v>
      </c>
      <c r="DQ4411" s="3"/>
    </row>
    <row r="4412" spans="113:121" x14ac:dyDescent="0.25">
      <c r="DI4412" s="4">
        <f>INDEX(Sheet2!A:A,QUOTIENT(ROW()-1,19)+2)</f>
        <v>41899</v>
      </c>
      <c r="DJ4412" s="4">
        <f>INDEX(Sheet2!C:C,QUOTIENT(ROW()-1,19)+2)</f>
        <v>42369</v>
      </c>
      <c r="DK4412" s="4">
        <f>IFERROR(INDEX(Sheet2!$AA$2:$AS$600,QUOTIENT(ROW()-1,19)+1,MOD(ROW()-2,19)+1),NA())</f>
        <v>42389.074999999997</v>
      </c>
      <c r="DL4412">
        <f>IFERROR(INDEX(Sheet2!$AU$2:$BM$600,QUOTIENT(ROW()-1,19)+1,MOD(ROW()-2,19)+1),NA())</f>
        <v>0.875</v>
      </c>
      <c r="DM4412" s="4" t="e">
        <f t="shared" si="310"/>
        <v>#N/A</v>
      </c>
      <c r="DN4412" t="e">
        <f t="shared" si="311"/>
        <v>#N/A</v>
      </c>
      <c r="DO4412" t="e">
        <f t="shared" si="312"/>
        <v>#N/A</v>
      </c>
      <c r="DP4412" s="3">
        <f t="shared" si="306"/>
        <v>4</v>
      </c>
      <c r="DQ4412" s="3"/>
    </row>
    <row r="4413" spans="113:121" x14ac:dyDescent="0.25">
      <c r="DI4413" s="4">
        <f>INDEX(Sheet2!A:A,QUOTIENT(ROW()-1,19)+2)</f>
        <v>41899</v>
      </c>
      <c r="DJ4413" s="4">
        <f>INDEX(Sheet2!C:C,QUOTIENT(ROW()-1,19)+2)</f>
        <v>42369</v>
      </c>
      <c r="DK4413" s="4" t="e">
        <f>IFERROR(INDEX(Sheet2!$AA$2:$AS$600,QUOTIENT(ROW()-1,19)+1,MOD(ROW()-2,19)+1),NA())</f>
        <v>#N/A</v>
      </c>
      <c r="DL4413" t="str">
        <f>IFERROR(INDEX(Sheet2!$AU$2:$BM$600,QUOTIENT(ROW()-1,19)+1,MOD(ROW()-2,19)+1),NA())</f>
        <v/>
      </c>
      <c r="DM4413" s="4" t="e">
        <f t="shared" si="310"/>
        <v>#N/A</v>
      </c>
      <c r="DN4413" t="e">
        <f t="shared" si="311"/>
        <v>#N/A</v>
      </c>
      <c r="DO4413" t="e">
        <f t="shared" si="312"/>
        <v>#N/A</v>
      </c>
      <c r="DP4413" s="3">
        <f t="shared" si="306"/>
        <v>4</v>
      </c>
      <c r="DQ4413" s="3"/>
    </row>
    <row r="4414" spans="113:121" x14ac:dyDescent="0.25">
      <c r="DI4414" s="4">
        <f>INDEX(Sheet2!A:A,QUOTIENT(ROW()-1,19)+2)</f>
        <v>41899</v>
      </c>
      <c r="DJ4414" s="4">
        <f>INDEX(Sheet2!C:C,QUOTIENT(ROW()-1,19)+2)</f>
        <v>42369</v>
      </c>
      <c r="DK4414" s="4" t="e">
        <f>IFERROR(INDEX(Sheet2!$AA$2:$AS$600,QUOTIENT(ROW()-1,19)+1,MOD(ROW()-2,19)+1),NA())</f>
        <v>#N/A</v>
      </c>
      <c r="DL4414" t="str">
        <f>IFERROR(INDEX(Sheet2!$AU$2:$BM$600,QUOTIENT(ROW()-1,19)+1,MOD(ROW()-2,19)+1),NA())</f>
        <v/>
      </c>
      <c r="DM4414" s="4" t="e">
        <f t="shared" si="310"/>
        <v>#N/A</v>
      </c>
      <c r="DN4414" t="e">
        <f t="shared" si="311"/>
        <v>#N/A</v>
      </c>
      <c r="DO4414" t="e">
        <f t="shared" si="312"/>
        <v>#N/A</v>
      </c>
      <c r="DP4414" s="3">
        <f t="shared" si="306"/>
        <v>4</v>
      </c>
      <c r="DQ4414" s="3"/>
    </row>
    <row r="4415" spans="113:121" x14ac:dyDescent="0.25">
      <c r="DI4415" s="4">
        <f>INDEX(Sheet2!A:A,QUOTIENT(ROW()-1,19)+2)</f>
        <v>41899</v>
      </c>
      <c r="DJ4415" s="4">
        <f>INDEX(Sheet2!C:C,QUOTIENT(ROW()-1,19)+2)</f>
        <v>42369</v>
      </c>
      <c r="DK4415" s="4" t="e">
        <f>IFERROR(INDEX(Sheet2!$AA$2:$AS$600,QUOTIENT(ROW()-1,19)+1,MOD(ROW()-2,19)+1),NA())</f>
        <v>#N/A</v>
      </c>
      <c r="DL4415" t="str">
        <f>IFERROR(INDEX(Sheet2!$AU$2:$BM$600,QUOTIENT(ROW()-1,19)+1,MOD(ROW()-2,19)+1),NA())</f>
        <v/>
      </c>
      <c r="DM4415" s="4" t="e">
        <f t="shared" si="310"/>
        <v>#N/A</v>
      </c>
      <c r="DN4415" t="e">
        <f t="shared" si="311"/>
        <v>#N/A</v>
      </c>
      <c r="DO4415" t="e">
        <f t="shared" si="312"/>
        <v>#N/A</v>
      </c>
      <c r="DP4415" s="3">
        <f t="shared" si="306"/>
        <v>4</v>
      </c>
      <c r="DQ4415" s="3"/>
    </row>
    <row r="4416" spans="113:121" x14ac:dyDescent="0.25">
      <c r="DI4416" s="4">
        <f>INDEX(Sheet2!A:A,QUOTIENT(ROW()-1,19)+2)</f>
        <v>41899</v>
      </c>
      <c r="DJ4416" s="4">
        <f>INDEX(Sheet2!C:C,QUOTIENT(ROW()-1,19)+2)</f>
        <v>42369</v>
      </c>
      <c r="DK4416" s="4" t="e">
        <f>IFERROR(INDEX(Sheet2!$AA$2:$AS$600,QUOTIENT(ROW()-1,19)+1,MOD(ROW()-2,19)+1),NA())</f>
        <v>#N/A</v>
      </c>
      <c r="DL4416" t="str">
        <f>IFERROR(INDEX(Sheet2!$AU$2:$BM$600,QUOTIENT(ROW()-1,19)+1,MOD(ROW()-2,19)+1),NA())</f>
        <v/>
      </c>
      <c r="DM4416" s="4" t="e">
        <f t="shared" si="310"/>
        <v>#N/A</v>
      </c>
      <c r="DN4416" t="e">
        <f t="shared" si="311"/>
        <v>#N/A</v>
      </c>
      <c r="DO4416" t="e">
        <f t="shared" si="312"/>
        <v>#N/A</v>
      </c>
      <c r="DP4416" s="3">
        <f t="shared" si="306"/>
        <v>4</v>
      </c>
      <c r="DQ4416" s="3"/>
    </row>
    <row r="4417" spans="113:121" x14ac:dyDescent="0.25">
      <c r="DI4417" s="4">
        <f>INDEX(Sheet2!A:A,QUOTIENT(ROW()-1,19)+2)</f>
        <v>41899</v>
      </c>
      <c r="DJ4417" s="4">
        <f>INDEX(Sheet2!C:C,QUOTIENT(ROW()-1,19)+2)</f>
        <v>42369</v>
      </c>
      <c r="DK4417" s="4" t="e">
        <f>IFERROR(INDEX(Sheet2!$AA$2:$AS$600,QUOTIENT(ROW()-1,19)+1,MOD(ROW()-2,19)+1),NA())</f>
        <v>#N/A</v>
      </c>
      <c r="DL4417" t="str">
        <f>IFERROR(INDEX(Sheet2!$AU$2:$BM$600,QUOTIENT(ROW()-1,19)+1,MOD(ROW()-2,19)+1),NA())</f>
        <v/>
      </c>
      <c r="DM4417" s="4" t="e">
        <f t="shared" si="310"/>
        <v>#N/A</v>
      </c>
      <c r="DN4417" t="e">
        <f t="shared" si="311"/>
        <v>#N/A</v>
      </c>
      <c r="DO4417" t="e">
        <f t="shared" si="312"/>
        <v>#N/A</v>
      </c>
      <c r="DP4417" s="3">
        <f t="shared" si="306"/>
        <v>4</v>
      </c>
      <c r="DQ4417" s="3"/>
    </row>
    <row r="4418" spans="113:121" x14ac:dyDescent="0.25">
      <c r="DI4418" s="4">
        <f>INDEX(Sheet2!A:A,QUOTIENT(ROW()-1,19)+2)</f>
        <v>41899</v>
      </c>
      <c r="DJ4418" s="4">
        <f>INDEX(Sheet2!C:C,QUOTIENT(ROW()-1,19)+2)</f>
        <v>42369</v>
      </c>
      <c r="DK4418" s="4" t="e">
        <f>IFERROR(INDEX(Sheet2!$AA$2:$AS$600,QUOTIENT(ROW()-1,19)+1,MOD(ROW()-2,19)+1),NA())</f>
        <v>#N/A</v>
      </c>
      <c r="DL4418" t="str">
        <f>IFERROR(INDEX(Sheet2!$AU$2:$BM$600,QUOTIENT(ROW()-1,19)+1,MOD(ROW()-2,19)+1),NA())</f>
        <v/>
      </c>
      <c r="DM4418" s="4" t="e">
        <f t="shared" si="310"/>
        <v>#N/A</v>
      </c>
      <c r="DN4418" t="e">
        <f t="shared" si="311"/>
        <v>#N/A</v>
      </c>
      <c r="DO4418" t="e">
        <f t="shared" si="312"/>
        <v>#N/A</v>
      </c>
      <c r="DP4418" s="3">
        <f t="shared" si="306"/>
        <v>4</v>
      </c>
      <c r="DQ4418" s="3"/>
    </row>
    <row r="4419" spans="113:121" x14ac:dyDescent="0.25">
      <c r="DI4419" s="4">
        <f>INDEX(Sheet2!A:A,QUOTIENT(ROW()-1,19)+2)</f>
        <v>41899</v>
      </c>
      <c r="DJ4419" s="4">
        <f>INDEX(Sheet2!C:C,QUOTIENT(ROW()-1,19)+2)</f>
        <v>42369</v>
      </c>
      <c r="DK4419" s="4" t="e">
        <f>IFERROR(INDEX(Sheet2!$AA$2:$AS$600,QUOTIENT(ROW()-1,19)+1,MOD(ROW()-2,19)+1),NA())</f>
        <v>#N/A</v>
      </c>
      <c r="DL4419" t="str">
        <f>IFERROR(INDEX(Sheet2!$AU$2:$BM$600,QUOTIENT(ROW()-1,19)+1,MOD(ROW()-2,19)+1),NA())</f>
        <v/>
      </c>
      <c r="DM4419" s="4" t="e">
        <f t="shared" si="310"/>
        <v>#N/A</v>
      </c>
      <c r="DN4419" t="e">
        <f t="shared" si="311"/>
        <v>#N/A</v>
      </c>
      <c r="DO4419" t="e">
        <f t="shared" si="312"/>
        <v>#N/A</v>
      </c>
      <c r="DP4419" s="3">
        <f t="shared" si="306"/>
        <v>4</v>
      </c>
      <c r="DQ4419" s="3"/>
    </row>
    <row r="4420" spans="113:121" x14ac:dyDescent="0.25">
      <c r="DI4420" s="4">
        <f>INDEX(Sheet2!A:A,QUOTIENT(ROW()-1,19)+2)</f>
        <v>41899</v>
      </c>
      <c r="DJ4420" s="4">
        <f>INDEX(Sheet2!C:C,QUOTIENT(ROW()-1,19)+2)</f>
        <v>42369</v>
      </c>
      <c r="DK4420" s="4" t="e">
        <f>IFERROR(INDEX(Sheet2!$AA$2:$AS$600,QUOTIENT(ROW()-1,19)+1,MOD(ROW()-2,19)+1),NA())</f>
        <v>#N/A</v>
      </c>
      <c r="DL4420" t="str">
        <f>IFERROR(INDEX(Sheet2!$AU$2:$BM$600,QUOTIENT(ROW()-1,19)+1,MOD(ROW()-2,19)+1),NA())</f>
        <v/>
      </c>
      <c r="DM4420" s="4" t="e">
        <f t="shared" si="310"/>
        <v>#N/A</v>
      </c>
      <c r="DN4420" t="e">
        <f t="shared" si="311"/>
        <v>#N/A</v>
      </c>
      <c r="DO4420" t="e">
        <f t="shared" si="312"/>
        <v>#N/A</v>
      </c>
      <c r="DP4420" s="3">
        <f t="shared" si="306"/>
        <v>4</v>
      </c>
      <c r="DQ4420" s="3"/>
    </row>
    <row r="4421" spans="113:121" x14ac:dyDescent="0.25">
      <c r="DI4421" s="4">
        <f>INDEX(Sheet2!A:A,QUOTIENT(ROW()-1,19)+2)</f>
        <v>41899</v>
      </c>
      <c r="DJ4421" s="4">
        <f>INDEX(Sheet2!C:C,QUOTIENT(ROW()-1,19)+2)</f>
        <v>42369</v>
      </c>
      <c r="DK4421" s="4" t="e">
        <f>IFERROR(INDEX(Sheet2!$AA$2:$AS$600,QUOTIENT(ROW()-1,19)+1,MOD(ROW()-2,19)+1),NA())</f>
        <v>#N/A</v>
      </c>
      <c r="DL4421" t="str">
        <f>IFERROR(INDEX(Sheet2!$AU$2:$BM$600,QUOTIENT(ROW()-1,19)+1,MOD(ROW()-2,19)+1),NA())</f>
        <v/>
      </c>
      <c r="DM4421" s="4" t="e">
        <f t="shared" si="310"/>
        <v>#N/A</v>
      </c>
      <c r="DN4421" t="e">
        <f t="shared" si="311"/>
        <v>#N/A</v>
      </c>
      <c r="DO4421" t="e">
        <f t="shared" si="312"/>
        <v>#N/A</v>
      </c>
      <c r="DP4421" s="3">
        <f t="shared" si="306"/>
        <v>4</v>
      </c>
      <c r="DQ4421" s="3"/>
    </row>
    <row r="4422" spans="113:121" x14ac:dyDescent="0.25">
      <c r="DI4422" s="4">
        <f>INDEX(Sheet2!A:A,QUOTIENT(ROW()-1,19)+2)</f>
        <v>41899</v>
      </c>
      <c r="DJ4422" s="4">
        <f>INDEX(Sheet2!C:C,QUOTIENT(ROW()-1,19)+2)</f>
        <v>42369</v>
      </c>
      <c r="DK4422" s="4" t="e">
        <f>IFERROR(INDEX(Sheet2!$AA$2:$AS$600,QUOTIENT(ROW()-1,19)+1,MOD(ROW()-2,19)+1),NA())</f>
        <v>#N/A</v>
      </c>
      <c r="DL4422" t="str">
        <f>IFERROR(INDEX(Sheet2!$AU$2:$BM$600,QUOTIENT(ROW()-1,19)+1,MOD(ROW()-2,19)+1),NA())</f>
        <v/>
      </c>
      <c r="DM4422" s="4" t="e">
        <f t="shared" si="310"/>
        <v>#N/A</v>
      </c>
      <c r="DN4422" t="e">
        <f t="shared" si="311"/>
        <v>#N/A</v>
      </c>
      <c r="DO4422" t="e">
        <f t="shared" si="312"/>
        <v>#N/A</v>
      </c>
      <c r="DP4422" s="3">
        <f t="shared" si="306"/>
        <v>4</v>
      </c>
      <c r="DQ4422" s="3"/>
    </row>
    <row r="4423" spans="113:121" x14ac:dyDescent="0.25">
      <c r="DI4423" s="4">
        <f>INDEX(Sheet2!A:A,QUOTIENT(ROW()-1,19)+2)</f>
        <v>41899</v>
      </c>
      <c r="DJ4423" s="4">
        <f>INDEX(Sheet2!C:C,QUOTIENT(ROW()-1,19)+2)</f>
        <v>42369</v>
      </c>
      <c r="DK4423" s="4" t="e">
        <f>IFERROR(INDEX(Sheet2!$AA$2:$AS$600,QUOTIENT(ROW()-1,19)+1,MOD(ROW()-2,19)+1),NA())</f>
        <v>#N/A</v>
      </c>
      <c r="DL4423" t="str">
        <f>IFERROR(INDEX(Sheet2!$AU$2:$BM$600,QUOTIENT(ROW()-1,19)+1,MOD(ROW()-2,19)+1),NA())</f>
        <v/>
      </c>
      <c r="DM4423" s="4" t="e">
        <f t="shared" si="310"/>
        <v>#N/A</v>
      </c>
      <c r="DN4423" t="e">
        <f t="shared" si="311"/>
        <v>#N/A</v>
      </c>
      <c r="DO4423" t="e">
        <f t="shared" si="312"/>
        <v>#N/A</v>
      </c>
      <c r="DP4423" s="3">
        <f t="shared" si="306"/>
        <v>4</v>
      </c>
      <c r="DQ4423" s="3"/>
    </row>
    <row r="4424" spans="113:121" x14ac:dyDescent="0.25">
      <c r="DI4424" s="4">
        <f>INDEX(Sheet2!A:A,QUOTIENT(ROW()-1,19)+2)</f>
        <v>41899</v>
      </c>
      <c r="DJ4424" s="4">
        <f>INDEX(Sheet2!C:C,QUOTIENT(ROW()-1,19)+2)</f>
        <v>42369</v>
      </c>
      <c r="DK4424" s="4" t="e">
        <f>IFERROR(INDEX(Sheet2!$AA$2:$AS$600,QUOTIENT(ROW()-1,19)+1,MOD(ROW()-2,19)+1),NA())</f>
        <v>#N/A</v>
      </c>
      <c r="DL4424" t="str">
        <f>IFERROR(INDEX(Sheet2!$AU$2:$BM$600,QUOTIENT(ROW()-1,19)+1,MOD(ROW()-2,19)+1),NA())</f>
        <v/>
      </c>
      <c r="DM4424" s="4" t="e">
        <f t="shared" si="310"/>
        <v>#N/A</v>
      </c>
      <c r="DN4424" t="e">
        <f t="shared" si="311"/>
        <v>#N/A</v>
      </c>
      <c r="DO4424" t="e">
        <f t="shared" si="312"/>
        <v>#N/A</v>
      </c>
      <c r="DP4424" s="3">
        <f t="shared" ref="DP4424:DP4487" si="313">+IF(AND(DI4424=DI4423,DJ4424=DJ4423),DP4423+IF(ISERROR(DK4424),0,1),1)</f>
        <v>4</v>
      </c>
      <c r="DQ4424" s="3"/>
    </row>
    <row r="4425" spans="113:121" x14ac:dyDescent="0.25">
      <c r="DI4425" s="4">
        <f>INDEX(Sheet2!A:A,QUOTIENT(ROW()-1,19)+2)</f>
        <v>41899</v>
      </c>
      <c r="DJ4425" s="4">
        <f>INDEX(Sheet2!C:C,QUOTIENT(ROW()-1,19)+2)</f>
        <v>42369</v>
      </c>
      <c r="DK4425" s="4" t="e">
        <f>IFERROR(INDEX(Sheet2!$AA$2:$AS$600,QUOTIENT(ROW()-1,19)+1,MOD(ROW()-2,19)+1),NA())</f>
        <v>#N/A</v>
      </c>
      <c r="DL4425" t="str">
        <f>IFERROR(INDEX(Sheet2!$AU$2:$BM$600,QUOTIENT(ROW()-1,19)+1,MOD(ROW()-2,19)+1),NA())</f>
        <v/>
      </c>
      <c r="DM4425" s="4" t="e">
        <f t="shared" si="310"/>
        <v>#N/A</v>
      </c>
      <c r="DN4425" t="e">
        <f t="shared" si="311"/>
        <v>#N/A</v>
      </c>
      <c r="DO4425" t="e">
        <f t="shared" si="312"/>
        <v>#N/A</v>
      </c>
      <c r="DP4425" s="3">
        <f t="shared" si="313"/>
        <v>4</v>
      </c>
      <c r="DQ4425" s="3"/>
    </row>
    <row r="4426" spans="113:121" x14ac:dyDescent="0.25">
      <c r="DI4426" s="4">
        <f>INDEX(Sheet2!A:A,QUOTIENT(ROW()-1,19)+2)</f>
        <v>41899</v>
      </c>
      <c r="DJ4426" s="4">
        <f>INDEX(Sheet2!C:C,QUOTIENT(ROW()-1,19)+2)</f>
        <v>42369</v>
      </c>
      <c r="DK4426" s="4" t="e">
        <f>IFERROR(INDEX(Sheet2!$AA$2:$AS$600,QUOTIENT(ROW()-1,19)+1,MOD(ROW()-2,19)+1),NA())</f>
        <v>#N/A</v>
      </c>
      <c r="DL4426" t="str">
        <f>IFERROR(INDEX(Sheet2!$AU$2:$BM$600,QUOTIENT(ROW()-1,19)+1,MOD(ROW()-2,19)+1),NA())</f>
        <v/>
      </c>
      <c r="DM4426" s="4" t="e">
        <f t="shared" si="310"/>
        <v>#N/A</v>
      </c>
      <c r="DN4426" t="e">
        <f t="shared" si="311"/>
        <v>#N/A</v>
      </c>
      <c r="DO4426" t="e">
        <f t="shared" si="312"/>
        <v>#N/A</v>
      </c>
      <c r="DP4426" s="3">
        <f t="shared" si="313"/>
        <v>4</v>
      </c>
      <c r="DQ4426" s="3"/>
    </row>
    <row r="4427" spans="113:121" x14ac:dyDescent="0.25">
      <c r="DI4427" s="4">
        <f>INDEX(Sheet2!A:A,QUOTIENT(ROW()-1,19)+2)</f>
        <v>41899</v>
      </c>
      <c r="DJ4427" s="4">
        <f>INDEX(Sheet2!C:C,QUOTIENT(ROW()-1,19)+2)</f>
        <v>42369</v>
      </c>
      <c r="DK4427" s="4" t="e">
        <f>IFERROR(INDEX(Sheet2!$AA$2:$AS$600,QUOTIENT(ROW()-1,19)+1,MOD(ROW()-2,19)+1),NA())</f>
        <v>#N/A</v>
      </c>
      <c r="DL4427" t="str">
        <f>IFERROR(INDEX(Sheet2!$AU$2:$BM$600,QUOTIENT(ROW()-1,19)+1,MOD(ROW()-2,19)+1),NA())</f>
        <v/>
      </c>
      <c r="DM4427" s="4" t="e">
        <f t="shared" si="310"/>
        <v>#N/A</v>
      </c>
      <c r="DN4427" t="e">
        <f t="shared" si="311"/>
        <v>#N/A</v>
      </c>
      <c r="DO4427" t="e">
        <f t="shared" si="312"/>
        <v>#N/A</v>
      </c>
      <c r="DP4427" s="3">
        <f t="shared" si="313"/>
        <v>4</v>
      </c>
      <c r="DQ4427" s="3"/>
    </row>
    <row r="4428" spans="113:121" x14ac:dyDescent="0.25">
      <c r="DI4428" s="4">
        <f>INDEX(Sheet2!A:A,QUOTIENT(ROW()-1,19)+2)</f>
        <v>41899</v>
      </c>
      <c r="DJ4428" s="4">
        <f>INDEX(Sheet2!C:C,QUOTIENT(ROW()-1,19)+2)</f>
        <v>42369</v>
      </c>
      <c r="DK4428" s="4" t="e">
        <f>IFERROR(INDEX(Sheet2!$AA$2:$AS$600,QUOTIENT(ROW()-1,19)+1,MOD(ROW()-2,19)+1),NA())</f>
        <v>#N/A</v>
      </c>
      <c r="DL4428" t="str">
        <f>IFERROR(INDEX(Sheet2!$AU$2:$BM$600,QUOTIENT(ROW()-1,19)+1,MOD(ROW()-2,19)+1),NA())</f>
        <v/>
      </c>
      <c r="DM4428" s="4" t="e">
        <f t="shared" si="310"/>
        <v>#N/A</v>
      </c>
      <c r="DN4428" t="e">
        <f t="shared" si="311"/>
        <v>#N/A</v>
      </c>
      <c r="DO4428" t="e">
        <f t="shared" si="312"/>
        <v>#N/A</v>
      </c>
      <c r="DP4428" s="3">
        <f t="shared" si="313"/>
        <v>4</v>
      </c>
      <c r="DQ4428" s="3"/>
    </row>
    <row r="4429" spans="113:121" x14ac:dyDescent="0.25">
      <c r="DI4429" s="4">
        <f>INDEX(Sheet2!A:A,QUOTIENT(ROW()-1,19)+2)</f>
        <v>41899</v>
      </c>
      <c r="DJ4429" s="4">
        <f>INDEX(Sheet2!C:C,QUOTIENT(ROW()-1,19)+2)</f>
        <v>42369</v>
      </c>
      <c r="DK4429" s="4">
        <f>IFERROR(INDEX(Sheet2!$AA$2:$AS$600,QUOTIENT(ROW()-1,19)+1,MOD(ROW()-2,19)+1),NA())</f>
        <v>42358.962500000001</v>
      </c>
      <c r="DL4429">
        <f>IFERROR(INDEX(Sheet2!$AU$2:$BM$600,QUOTIENT(ROW()-1,19)+1,MOD(ROW()-2,19)+1),NA())</f>
        <v>1.125</v>
      </c>
      <c r="DM4429" s="4" t="e">
        <f t="shared" si="310"/>
        <v>#N/A</v>
      </c>
      <c r="DN4429" t="e">
        <f t="shared" si="311"/>
        <v>#N/A</v>
      </c>
      <c r="DO4429" t="e">
        <f t="shared" si="312"/>
        <v>#N/A</v>
      </c>
      <c r="DP4429" s="3">
        <f t="shared" si="313"/>
        <v>5</v>
      </c>
      <c r="DQ4429" s="3"/>
    </row>
    <row r="4430" spans="113:121" x14ac:dyDescent="0.25">
      <c r="DI4430" s="4">
        <f>INDEX(Sheet2!A:A,QUOTIENT(ROW()-1,19)+2)</f>
        <v>41899</v>
      </c>
      <c r="DJ4430" s="4">
        <f>INDEX(Sheet2!C:C,QUOTIENT(ROW()-1,19)+2)</f>
        <v>42369</v>
      </c>
      <c r="DK4430" s="4">
        <f>IFERROR(INDEX(Sheet2!$AA$2:$AS$600,QUOTIENT(ROW()-1,19)+1,MOD(ROW()-2,19)+1),NA())</f>
        <v>42379.037500000006</v>
      </c>
      <c r="DL4430">
        <f>IFERROR(INDEX(Sheet2!$AU$2:$BM$600,QUOTIENT(ROW()-1,19)+1,MOD(ROW()-2,19)+1),NA())</f>
        <v>1.125</v>
      </c>
      <c r="DM4430" s="4" t="e">
        <f t="shared" si="310"/>
        <v>#N/A</v>
      </c>
      <c r="DN4430" t="e">
        <f t="shared" si="311"/>
        <v>#N/A</v>
      </c>
      <c r="DO4430" t="e">
        <f t="shared" si="312"/>
        <v>#N/A</v>
      </c>
      <c r="DP4430" s="3">
        <f t="shared" si="313"/>
        <v>6</v>
      </c>
      <c r="DQ4430" s="3"/>
    </row>
    <row r="4431" spans="113:121" x14ac:dyDescent="0.25">
      <c r="DI4431" s="4">
        <f>INDEX(Sheet2!A:A,QUOTIENT(ROW()-1,19)+2)</f>
        <v>41899</v>
      </c>
      <c r="DJ4431" s="4">
        <f>INDEX(Sheet2!C:C,QUOTIENT(ROW()-1,19)+2)</f>
        <v>42369</v>
      </c>
      <c r="DK4431" s="4" t="e">
        <f>IFERROR(INDEX(Sheet2!$AA$2:$AS$600,QUOTIENT(ROW()-1,19)+1,MOD(ROW()-2,19)+1),NA())</f>
        <v>#N/A</v>
      </c>
      <c r="DL4431" t="str">
        <f>IFERROR(INDEX(Sheet2!$AU$2:$BM$600,QUOTIENT(ROW()-1,19)+1,MOD(ROW()-2,19)+1),NA())</f>
        <v/>
      </c>
      <c r="DM4431" s="4" t="e">
        <f t="shared" si="310"/>
        <v>#N/A</v>
      </c>
      <c r="DN4431" t="e">
        <f t="shared" si="311"/>
        <v>#N/A</v>
      </c>
      <c r="DO4431" t="e">
        <f t="shared" si="312"/>
        <v>#N/A</v>
      </c>
      <c r="DP4431" s="3">
        <f t="shared" si="313"/>
        <v>6</v>
      </c>
      <c r="DQ4431" s="3"/>
    </row>
    <row r="4432" spans="113:121" x14ac:dyDescent="0.25">
      <c r="DI4432" s="4">
        <f>INDEX(Sheet2!A:A,QUOTIENT(ROW()-1,19)+2)</f>
        <v>41899</v>
      </c>
      <c r="DJ4432" s="4">
        <f>INDEX(Sheet2!C:C,QUOTIENT(ROW()-1,19)+2)</f>
        <v>42369</v>
      </c>
      <c r="DK4432" s="4" t="e">
        <f>IFERROR(INDEX(Sheet2!$AA$2:$AS$600,QUOTIENT(ROW()-1,19)+1,MOD(ROW()-2,19)+1),NA())</f>
        <v>#N/A</v>
      </c>
      <c r="DL4432" t="str">
        <f>IFERROR(INDEX(Sheet2!$AU$2:$BM$600,QUOTIENT(ROW()-1,19)+1,MOD(ROW()-2,19)+1),NA())</f>
        <v/>
      </c>
      <c r="DM4432" s="4" t="e">
        <f t="shared" si="310"/>
        <v>#N/A</v>
      </c>
      <c r="DN4432" t="e">
        <f t="shared" si="311"/>
        <v>#N/A</v>
      </c>
      <c r="DO4432" t="e">
        <f t="shared" si="312"/>
        <v>#N/A</v>
      </c>
      <c r="DP4432" s="3">
        <f t="shared" si="313"/>
        <v>6</v>
      </c>
      <c r="DQ4432" s="3"/>
    </row>
    <row r="4433" spans="113:121" x14ac:dyDescent="0.25">
      <c r="DI4433" s="4">
        <f>INDEX(Sheet2!A:A,QUOTIENT(ROW()-1,19)+2)</f>
        <v>41899</v>
      </c>
      <c r="DJ4433" s="4">
        <f>INDEX(Sheet2!C:C,QUOTIENT(ROW()-1,19)+2)</f>
        <v>42369</v>
      </c>
      <c r="DK4433" s="4" t="e">
        <f>IFERROR(INDEX(Sheet2!$AA$2:$AS$600,QUOTIENT(ROW()-1,19)+1,MOD(ROW()-2,19)+1),NA())</f>
        <v>#N/A</v>
      </c>
      <c r="DL4433" t="str">
        <f>IFERROR(INDEX(Sheet2!$AU$2:$BM$600,QUOTIENT(ROW()-1,19)+1,MOD(ROW()-2,19)+1),NA())</f>
        <v/>
      </c>
      <c r="DM4433" s="4" t="e">
        <f t="shared" si="310"/>
        <v>#N/A</v>
      </c>
      <c r="DN4433" t="e">
        <f t="shared" si="311"/>
        <v>#N/A</v>
      </c>
      <c r="DO4433" t="e">
        <f t="shared" si="312"/>
        <v>#N/A</v>
      </c>
      <c r="DP4433" s="3">
        <f t="shared" si="313"/>
        <v>6</v>
      </c>
      <c r="DQ4433" s="3"/>
    </row>
    <row r="4434" spans="113:121" x14ac:dyDescent="0.25">
      <c r="DI4434" s="4">
        <f>INDEX(Sheet2!A:A,QUOTIENT(ROW()-1,19)+2)</f>
        <v>41899</v>
      </c>
      <c r="DJ4434" s="4">
        <f>INDEX(Sheet2!C:C,QUOTIENT(ROW()-1,19)+2)</f>
        <v>42369</v>
      </c>
      <c r="DK4434" s="4" t="e">
        <f>IFERROR(INDEX(Sheet2!$AA$2:$AS$600,QUOTIENT(ROW()-1,19)+1,MOD(ROW()-2,19)+1),NA())</f>
        <v>#N/A</v>
      </c>
      <c r="DL4434" t="str">
        <f>IFERROR(INDEX(Sheet2!$AU$2:$BM$600,QUOTIENT(ROW()-1,19)+1,MOD(ROW()-2,19)+1),NA())</f>
        <v/>
      </c>
      <c r="DM4434" s="4" t="e">
        <f t="shared" si="310"/>
        <v>#N/A</v>
      </c>
      <c r="DN4434" t="e">
        <f t="shared" si="311"/>
        <v>#N/A</v>
      </c>
      <c r="DO4434" t="e">
        <f t="shared" si="312"/>
        <v>#N/A</v>
      </c>
      <c r="DP4434" s="3">
        <f t="shared" si="313"/>
        <v>6</v>
      </c>
      <c r="DQ4434" s="3"/>
    </row>
    <row r="4435" spans="113:121" x14ac:dyDescent="0.25">
      <c r="DI4435" s="4">
        <f>INDEX(Sheet2!A:A,QUOTIENT(ROW()-1,19)+2)</f>
        <v>41899</v>
      </c>
      <c r="DJ4435" s="4">
        <f>INDEX(Sheet2!C:C,QUOTIENT(ROW()-1,19)+2)</f>
        <v>42369</v>
      </c>
      <c r="DK4435" s="4" t="e">
        <f>IFERROR(INDEX(Sheet2!$AA$2:$AS$600,QUOTIENT(ROW()-1,19)+1,MOD(ROW()-2,19)+1),NA())</f>
        <v>#N/A</v>
      </c>
      <c r="DL4435" t="str">
        <f>IFERROR(INDEX(Sheet2!$AU$2:$BM$600,QUOTIENT(ROW()-1,19)+1,MOD(ROW()-2,19)+1),NA())</f>
        <v/>
      </c>
      <c r="DM4435" s="4" t="e">
        <f t="shared" si="310"/>
        <v>#N/A</v>
      </c>
      <c r="DN4435" t="e">
        <f t="shared" si="311"/>
        <v>#N/A</v>
      </c>
      <c r="DO4435" t="e">
        <f t="shared" si="312"/>
        <v>#N/A</v>
      </c>
      <c r="DP4435" s="3">
        <f t="shared" si="313"/>
        <v>6</v>
      </c>
      <c r="DQ4435" s="3"/>
    </row>
    <row r="4436" spans="113:121" x14ac:dyDescent="0.25">
      <c r="DI4436" s="4">
        <f>INDEX(Sheet2!A:A,QUOTIENT(ROW()-1,19)+2)</f>
        <v>41899</v>
      </c>
      <c r="DJ4436" s="4">
        <f>INDEX(Sheet2!C:C,QUOTIENT(ROW()-1,19)+2)</f>
        <v>42369</v>
      </c>
      <c r="DK4436" s="4" t="e">
        <f>IFERROR(INDEX(Sheet2!$AA$2:$AS$600,QUOTIENT(ROW()-1,19)+1,MOD(ROW()-2,19)+1),NA())</f>
        <v>#N/A</v>
      </c>
      <c r="DL4436" t="str">
        <f>IFERROR(INDEX(Sheet2!$AU$2:$BM$600,QUOTIENT(ROW()-1,19)+1,MOD(ROW()-2,19)+1),NA())</f>
        <v/>
      </c>
      <c r="DM4436" s="4" t="e">
        <f t="shared" si="310"/>
        <v>#N/A</v>
      </c>
      <c r="DN4436" t="e">
        <f t="shared" si="311"/>
        <v>#N/A</v>
      </c>
      <c r="DO4436" t="e">
        <f t="shared" si="312"/>
        <v>#N/A</v>
      </c>
      <c r="DP4436" s="3">
        <f t="shared" si="313"/>
        <v>6</v>
      </c>
      <c r="DQ4436" s="3"/>
    </row>
    <row r="4437" spans="113:121" x14ac:dyDescent="0.25">
      <c r="DI4437" s="4">
        <f>INDEX(Sheet2!A:A,QUOTIENT(ROW()-1,19)+2)</f>
        <v>41899</v>
      </c>
      <c r="DJ4437" s="4">
        <f>INDEX(Sheet2!C:C,QUOTIENT(ROW()-1,19)+2)</f>
        <v>42369</v>
      </c>
      <c r="DK4437" s="4" t="e">
        <f>IFERROR(INDEX(Sheet2!$AA$2:$AS$600,QUOTIENT(ROW()-1,19)+1,MOD(ROW()-2,19)+1),NA())</f>
        <v>#N/A</v>
      </c>
      <c r="DL4437" t="str">
        <f>IFERROR(INDEX(Sheet2!$AU$2:$BM$600,QUOTIENT(ROW()-1,19)+1,MOD(ROW()-2,19)+1),NA())</f>
        <v/>
      </c>
      <c r="DM4437" s="4" t="e">
        <f t="shared" si="310"/>
        <v>#N/A</v>
      </c>
      <c r="DN4437" t="e">
        <f t="shared" si="311"/>
        <v>#N/A</v>
      </c>
      <c r="DO4437" t="e">
        <f t="shared" si="312"/>
        <v>#N/A</v>
      </c>
      <c r="DP4437" s="3">
        <f t="shared" si="313"/>
        <v>6</v>
      </c>
      <c r="DQ4437" s="3"/>
    </row>
    <row r="4438" spans="113:121" x14ac:dyDescent="0.25">
      <c r="DI4438" s="4">
        <f>INDEX(Sheet2!A:A,QUOTIENT(ROW()-1,19)+2)</f>
        <v>41899</v>
      </c>
      <c r="DJ4438" s="4">
        <f>INDEX(Sheet2!C:C,QUOTIENT(ROW()-1,19)+2)</f>
        <v>42369</v>
      </c>
      <c r="DK4438" s="4" t="e">
        <f>IFERROR(INDEX(Sheet2!$AA$2:$AS$600,QUOTIENT(ROW()-1,19)+1,MOD(ROW()-2,19)+1),NA())</f>
        <v>#N/A</v>
      </c>
      <c r="DL4438" t="str">
        <f>IFERROR(INDEX(Sheet2!$AU$2:$BM$600,QUOTIENT(ROW()-1,19)+1,MOD(ROW()-2,19)+1),NA())</f>
        <v/>
      </c>
      <c r="DM4438" s="4" t="e">
        <f t="shared" si="310"/>
        <v>#N/A</v>
      </c>
      <c r="DN4438" t="e">
        <f t="shared" si="311"/>
        <v>#N/A</v>
      </c>
      <c r="DO4438" t="e">
        <f t="shared" si="312"/>
        <v>#N/A</v>
      </c>
      <c r="DP4438" s="3">
        <f t="shared" si="313"/>
        <v>6</v>
      </c>
      <c r="DQ4438" s="3"/>
    </row>
    <row r="4439" spans="113:121" x14ac:dyDescent="0.25">
      <c r="DI4439" s="4">
        <f>INDEX(Sheet2!A:A,QUOTIENT(ROW()-1,19)+2)</f>
        <v>41899</v>
      </c>
      <c r="DJ4439" s="4">
        <f>INDEX(Sheet2!C:C,QUOTIENT(ROW()-1,19)+2)</f>
        <v>42369</v>
      </c>
      <c r="DK4439" s="4" t="e">
        <f>IFERROR(INDEX(Sheet2!$AA$2:$AS$600,QUOTIENT(ROW()-1,19)+1,MOD(ROW()-2,19)+1),NA())</f>
        <v>#N/A</v>
      </c>
      <c r="DL4439" t="str">
        <f>IFERROR(INDEX(Sheet2!$AU$2:$BM$600,QUOTIENT(ROW()-1,19)+1,MOD(ROW()-2,19)+1),NA())</f>
        <v/>
      </c>
      <c r="DM4439" s="4" t="e">
        <f t="shared" si="310"/>
        <v>#N/A</v>
      </c>
      <c r="DN4439" t="e">
        <f t="shared" si="311"/>
        <v>#N/A</v>
      </c>
      <c r="DO4439" t="e">
        <f t="shared" si="312"/>
        <v>#N/A</v>
      </c>
      <c r="DP4439" s="3">
        <f t="shared" si="313"/>
        <v>6</v>
      </c>
      <c r="DQ4439" s="3"/>
    </row>
    <row r="4440" spans="113:121" x14ac:dyDescent="0.25">
      <c r="DI4440" s="4">
        <f>INDEX(Sheet2!A:A,QUOTIENT(ROW()-1,19)+2)</f>
        <v>41899</v>
      </c>
      <c r="DJ4440" s="4">
        <f>INDEX(Sheet2!C:C,QUOTIENT(ROW()-1,19)+2)</f>
        <v>42369</v>
      </c>
      <c r="DK4440" s="4" t="e">
        <f>IFERROR(INDEX(Sheet2!$AA$2:$AS$600,QUOTIENT(ROW()-1,19)+1,MOD(ROW()-2,19)+1),NA())</f>
        <v>#N/A</v>
      </c>
      <c r="DL4440" t="str">
        <f>IFERROR(INDEX(Sheet2!$AU$2:$BM$600,QUOTIENT(ROW()-1,19)+1,MOD(ROW()-2,19)+1),NA())</f>
        <v/>
      </c>
      <c r="DM4440" s="4" t="e">
        <f t="shared" si="310"/>
        <v>#N/A</v>
      </c>
      <c r="DN4440" t="e">
        <f t="shared" si="311"/>
        <v>#N/A</v>
      </c>
      <c r="DO4440" t="e">
        <f t="shared" si="312"/>
        <v>#N/A</v>
      </c>
      <c r="DP4440" s="3">
        <f t="shared" si="313"/>
        <v>6</v>
      </c>
      <c r="DQ4440" s="3"/>
    </row>
    <row r="4441" spans="113:121" x14ac:dyDescent="0.25">
      <c r="DI4441" s="4">
        <f>INDEX(Sheet2!A:A,QUOTIENT(ROW()-1,19)+2)</f>
        <v>41899</v>
      </c>
      <c r="DJ4441" s="4">
        <f>INDEX(Sheet2!C:C,QUOTIENT(ROW()-1,19)+2)</f>
        <v>42369</v>
      </c>
      <c r="DK4441" s="4" t="e">
        <f>IFERROR(INDEX(Sheet2!$AA$2:$AS$600,QUOTIENT(ROW()-1,19)+1,MOD(ROW()-2,19)+1),NA())</f>
        <v>#N/A</v>
      </c>
      <c r="DL4441" t="str">
        <f>IFERROR(INDEX(Sheet2!$AU$2:$BM$600,QUOTIENT(ROW()-1,19)+1,MOD(ROW()-2,19)+1),NA())</f>
        <v/>
      </c>
      <c r="DM4441" s="4" t="e">
        <f t="shared" si="310"/>
        <v>#N/A</v>
      </c>
      <c r="DN4441" t="e">
        <f t="shared" si="311"/>
        <v>#N/A</v>
      </c>
      <c r="DO4441" t="e">
        <f t="shared" si="312"/>
        <v>#N/A</v>
      </c>
      <c r="DP4441" s="3">
        <f t="shared" si="313"/>
        <v>6</v>
      </c>
      <c r="DQ4441" s="3"/>
    </row>
    <row r="4442" spans="113:121" x14ac:dyDescent="0.25">
      <c r="DI4442" s="4">
        <f>INDEX(Sheet2!A:A,QUOTIENT(ROW()-1,19)+2)</f>
        <v>41899</v>
      </c>
      <c r="DJ4442" s="4">
        <f>INDEX(Sheet2!C:C,QUOTIENT(ROW()-1,19)+2)</f>
        <v>42369</v>
      </c>
      <c r="DK4442" s="4" t="e">
        <f>IFERROR(INDEX(Sheet2!$AA$2:$AS$600,QUOTIENT(ROW()-1,19)+1,MOD(ROW()-2,19)+1),NA())</f>
        <v>#N/A</v>
      </c>
      <c r="DL4442" t="str">
        <f>IFERROR(INDEX(Sheet2!$AU$2:$BM$600,QUOTIENT(ROW()-1,19)+1,MOD(ROW()-2,19)+1),NA())</f>
        <v/>
      </c>
      <c r="DM4442" s="4" t="e">
        <f t="shared" si="310"/>
        <v>#N/A</v>
      </c>
      <c r="DN4442" t="e">
        <f t="shared" si="311"/>
        <v>#N/A</v>
      </c>
      <c r="DO4442" t="e">
        <f t="shared" si="312"/>
        <v>#N/A</v>
      </c>
      <c r="DP4442" s="3">
        <f t="shared" si="313"/>
        <v>6</v>
      </c>
      <c r="DQ4442" s="3"/>
    </row>
    <row r="4443" spans="113:121" x14ac:dyDescent="0.25">
      <c r="DI4443" s="4">
        <f>INDEX(Sheet2!A:A,QUOTIENT(ROW()-1,19)+2)</f>
        <v>41899</v>
      </c>
      <c r="DJ4443" s="4">
        <f>INDEX(Sheet2!C:C,QUOTIENT(ROW()-1,19)+2)</f>
        <v>42369</v>
      </c>
      <c r="DK4443" s="4" t="e">
        <f>IFERROR(INDEX(Sheet2!$AA$2:$AS$600,QUOTIENT(ROW()-1,19)+1,MOD(ROW()-2,19)+1),NA())</f>
        <v>#N/A</v>
      </c>
      <c r="DL4443" t="str">
        <f>IFERROR(INDEX(Sheet2!$AU$2:$BM$600,QUOTIENT(ROW()-1,19)+1,MOD(ROW()-2,19)+1),NA())</f>
        <v/>
      </c>
      <c r="DM4443" s="4" t="e">
        <f t="shared" si="310"/>
        <v>#N/A</v>
      </c>
      <c r="DN4443" t="e">
        <f t="shared" si="311"/>
        <v>#N/A</v>
      </c>
      <c r="DO4443" t="e">
        <f t="shared" si="312"/>
        <v>#N/A</v>
      </c>
      <c r="DP4443" s="3">
        <f t="shared" si="313"/>
        <v>6</v>
      </c>
      <c r="DQ4443" s="3"/>
    </row>
    <row r="4444" spans="113:121" x14ac:dyDescent="0.25">
      <c r="DI4444" s="4">
        <f>INDEX(Sheet2!A:A,QUOTIENT(ROW()-1,19)+2)</f>
        <v>41899</v>
      </c>
      <c r="DJ4444" s="4">
        <f>INDEX(Sheet2!C:C,QUOTIENT(ROW()-1,19)+2)</f>
        <v>42369</v>
      </c>
      <c r="DK4444" s="4" t="e">
        <f>IFERROR(INDEX(Sheet2!$AA$2:$AS$600,QUOTIENT(ROW()-1,19)+1,MOD(ROW()-2,19)+1),NA())</f>
        <v>#N/A</v>
      </c>
      <c r="DL4444" t="str">
        <f>IFERROR(INDEX(Sheet2!$AU$2:$BM$600,QUOTIENT(ROW()-1,19)+1,MOD(ROW()-2,19)+1),NA())</f>
        <v/>
      </c>
      <c r="DM4444" s="4" t="e">
        <f t="shared" si="310"/>
        <v>#N/A</v>
      </c>
      <c r="DN4444" t="e">
        <f t="shared" si="311"/>
        <v>#N/A</v>
      </c>
      <c r="DO4444" t="e">
        <f t="shared" si="312"/>
        <v>#N/A</v>
      </c>
      <c r="DP4444" s="3">
        <f t="shared" si="313"/>
        <v>6</v>
      </c>
      <c r="DQ4444" s="3"/>
    </row>
    <row r="4445" spans="113:121" x14ac:dyDescent="0.25">
      <c r="DI4445" s="4">
        <f>INDEX(Sheet2!A:A,QUOTIENT(ROW()-1,19)+2)</f>
        <v>41899</v>
      </c>
      <c r="DJ4445" s="4">
        <f>INDEX(Sheet2!C:C,QUOTIENT(ROW()-1,19)+2)</f>
        <v>42369</v>
      </c>
      <c r="DK4445" s="4" t="e">
        <f>IFERROR(INDEX(Sheet2!$AA$2:$AS$600,QUOTIENT(ROW()-1,19)+1,MOD(ROW()-2,19)+1),NA())</f>
        <v>#N/A</v>
      </c>
      <c r="DL4445" t="str">
        <f>IFERROR(INDEX(Sheet2!$AU$2:$BM$600,QUOTIENT(ROW()-1,19)+1,MOD(ROW()-2,19)+1),NA())</f>
        <v/>
      </c>
      <c r="DM4445" s="4" t="e">
        <f t="shared" si="310"/>
        <v>#N/A</v>
      </c>
      <c r="DN4445" t="e">
        <f t="shared" si="311"/>
        <v>#N/A</v>
      </c>
      <c r="DO4445" t="e">
        <f t="shared" si="312"/>
        <v>#N/A</v>
      </c>
      <c r="DP4445" s="3">
        <f t="shared" si="313"/>
        <v>6</v>
      </c>
      <c r="DQ4445" s="3"/>
    </row>
    <row r="4446" spans="113:121" x14ac:dyDescent="0.25">
      <c r="DI4446" s="4">
        <f>INDEX(Sheet2!A:A,QUOTIENT(ROW()-1,19)+2)</f>
        <v>41899</v>
      </c>
      <c r="DJ4446" s="4">
        <f>INDEX(Sheet2!C:C,QUOTIENT(ROW()-1,19)+2)</f>
        <v>42369</v>
      </c>
      <c r="DK4446" s="4" t="e">
        <f>IFERROR(INDEX(Sheet2!$AA$2:$AS$600,QUOTIENT(ROW()-1,19)+1,MOD(ROW()-2,19)+1),NA())</f>
        <v>#N/A</v>
      </c>
      <c r="DL4446" t="str">
        <f>IFERROR(INDEX(Sheet2!$AU$2:$BM$600,QUOTIENT(ROW()-1,19)+1,MOD(ROW()-2,19)+1),NA())</f>
        <v/>
      </c>
      <c r="DM4446" s="4" t="e">
        <f t="shared" si="310"/>
        <v>#N/A</v>
      </c>
      <c r="DN4446" t="e">
        <f t="shared" si="311"/>
        <v>#N/A</v>
      </c>
      <c r="DO4446" t="e">
        <f t="shared" si="312"/>
        <v>#N/A</v>
      </c>
      <c r="DP4446" s="3">
        <f t="shared" si="313"/>
        <v>6</v>
      </c>
      <c r="DQ4446" s="3"/>
    </row>
    <row r="4447" spans="113:121" x14ac:dyDescent="0.25">
      <c r="DI4447" s="4">
        <f>INDEX(Sheet2!A:A,QUOTIENT(ROW()-1,19)+2)</f>
        <v>41899</v>
      </c>
      <c r="DJ4447" s="4">
        <f>INDEX(Sheet2!C:C,QUOTIENT(ROW()-1,19)+2)</f>
        <v>42735</v>
      </c>
      <c r="DK4447" s="4" t="e">
        <f>IFERROR(INDEX(Sheet2!$AA$2:$AS$600,QUOTIENT(ROW()-1,19)+1,MOD(ROW()-2,19)+1),NA())</f>
        <v>#N/A</v>
      </c>
      <c r="DL4447" t="str">
        <f>IFERROR(INDEX(Sheet2!$AU$2:$BM$600,QUOTIENT(ROW()-1,19)+1,MOD(ROW()-2,19)+1),NA())</f>
        <v/>
      </c>
      <c r="DM4447" s="4" t="e">
        <f t="shared" si="310"/>
        <v>#N/A</v>
      </c>
      <c r="DN4447" t="e">
        <f t="shared" si="311"/>
        <v>#N/A</v>
      </c>
      <c r="DO4447" t="e">
        <f t="shared" si="312"/>
        <v>#N/A</v>
      </c>
      <c r="DP4447" s="3">
        <f t="shared" si="313"/>
        <v>1</v>
      </c>
      <c r="DQ4447" s="3"/>
    </row>
    <row r="4448" spans="113:121" x14ac:dyDescent="0.25">
      <c r="DI4448" s="4">
        <f>INDEX(Sheet2!A:A,QUOTIENT(ROW()-1,19)+2)</f>
        <v>41899</v>
      </c>
      <c r="DJ4448" s="4">
        <f>INDEX(Sheet2!C:C,QUOTIENT(ROW()-1,19)+2)</f>
        <v>42735</v>
      </c>
      <c r="DK4448" s="4">
        <f>IFERROR(INDEX(Sheet2!$AA$2:$AS$600,QUOTIENT(ROW()-1,19)+1,MOD(ROW()-2,19)+1),NA())</f>
        <v>42735</v>
      </c>
      <c r="DL4448">
        <f>IFERROR(INDEX(Sheet2!$AU$2:$BM$600,QUOTIENT(ROW()-1,19)+1,MOD(ROW()-2,19)+1),NA())</f>
        <v>1.125</v>
      </c>
      <c r="DM4448" s="4" t="e">
        <f t="shared" si="310"/>
        <v>#N/A</v>
      </c>
      <c r="DN4448" t="e">
        <f t="shared" si="311"/>
        <v>#N/A</v>
      </c>
      <c r="DO4448" t="e">
        <f t="shared" si="312"/>
        <v>#N/A</v>
      </c>
      <c r="DP4448" s="3">
        <f t="shared" si="313"/>
        <v>2</v>
      </c>
      <c r="DQ4448" s="3"/>
    </row>
    <row r="4449" spans="113:121" x14ac:dyDescent="0.25">
      <c r="DI4449" s="4">
        <f>INDEX(Sheet2!A:A,QUOTIENT(ROW()-1,19)+2)</f>
        <v>41899</v>
      </c>
      <c r="DJ4449" s="4">
        <f>INDEX(Sheet2!C:C,QUOTIENT(ROW()-1,19)+2)</f>
        <v>42735</v>
      </c>
      <c r="DK4449" s="4" t="e">
        <f>IFERROR(INDEX(Sheet2!$AA$2:$AS$600,QUOTIENT(ROW()-1,19)+1,MOD(ROW()-2,19)+1),NA())</f>
        <v>#N/A</v>
      </c>
      <c r="DL4449" t="str">
        <f>IFERROR(INDEX(Sheet2!$AU$2:$BM$600,QUOTIENT(ROW()-1,19)+1,MOD(ROW()-2,19)+1),NA())</f>
        <v/>
      </c>
      <c r="DM4449" s="4" t="e">
        <f t="shared" si="310"/>
        <v>#N/A</v>
      </c>
      <c r="DN4449" t="e">
        <f t="shared" si="311"/>
        <v>#N/A</v>
      </c>
      <c r="DO4449" t="e">
        <f t="shared" si="312"/>
        <v>#N/A</v>
      </c>
      <c r="DP4449" s="3">
        <f t="shared" si="313"/>
        <v>2</v>
      </c>
      <c r="DQ4449" s="3"/>
    </row>
    <row r="4450" spans="113:121" x14ac:dyDescent="0.25">
      <c r="DI4450" s="4">
        <f>INDEX(Sheet2!A:A,QUOTIENT(ROW()-1,19)+2)</f>
        <v>41899</v>
      </c>
      <c r="DJ4450" s="4">
        <f>INDEX(Sheet2!C:C,QUOTIENT(ROW()-1,19)+2)</f>
        <v>42735</v>
      </c>
      <c r="DK4450" s="4" t="e">
        <f>IFERROR(INDEX(Sheet2!$AA$2:$AS$600,QUOTIENT(ROW()-1,19)+1,MOD(ROW()-2,19)+1),NA())</f>
        <v>#N/A</v>
      </c>
      <c r="DL4450" t="str">
        <f>IFERROR(INDEX(Sheet2!$AU$2:$BM$600,QUOTIENT(ROW()-1,19)+1,MOD(ROW()-2,19)+1),NA())</f>
        <v/>
      </c>
      <c r="DM4450" s="4" t="e">
        <f t="shared" si="310"/>
        <v>#N/A</v>
      </c>
      <c r="DN4450" t="e">
        <f t="shared" si="311"/>
        <v>#N/A</v>
      </c>
      <c r="DO4450" t="e">
        <f t="shared" si="312"/>
        <v>#N/A</v>
      </c>
      <c r="DP4450" s="3">
        <f t="shared" si="313"/>
        <v>2</v>
      </c>
      <c r="DQ4450" s="3"/>
    </row>
    <row r="4451" spans="113:121" x14ac:dyDescent="0.25">
      <c r="DI4451" s="4">
        <f>INDEX(Sheet2!A:A,QUOTIENT(ROW()-1,19)+2)</f>
        <v>41899</v>
      </c>
      <c r="DJ4451" s="4">
        <f>INDEX(Sheet2!C:C,QUOTIENT(ROW()-1,19)+2)</f>
        <v>42735</v>
      </c>
      <c r="DK4451" s="4" t="e">
        <f>IFERROR(INDEX(Sheet2!$AA$2:$AS$600,QUOTIENT(ROW()-1,19)+1,MOD(ROW()-2,19)+1),NA())</f>
        <v>#N/A</v>
      </c>
      <c r="DL4451" t="str">
        <f>IFERROR(INDEX(Sheet2!$AU$2:$BM$600,QUOTIENT(ROW()-1,19)+1,MOD(ROW()-2,19)+1),NA())</f>
        <v/>
      </c>
      <c r="DM4451" s="4" t="e">
        <f t="shared" si="310"/>
        <v>#N/A</v>
      </c>
      <c r="DN4451" t="e">
        <f t="shared" si="311"/>
        <v>#N/A</v>
      </c>
      <c r="DO4451" t="e">
        <f t="shared" si="312"/>
        <v>#N/A</v>
      </c>
      <c r="DP4451" s="3">
        <f t="shared" si="313"/>
        <v>2</v>
      </c>
      <c r="DQ4451" s="3"/>
    </row>
    <row r="4452" spans="113:121" x14ac:dyDescent="0.25">
      <c r="DI4452" s="4">
        <f>INDEX(Sheet2!A:A,QUOTIENT(ROW()-1,19)+2)</f>
        <v>41899</v>
      </c>
      <c r="DJ4452" s="4">
        <f>INDEX(Sheet2!C:C,QUOTIENT(ROW()-1,19)+2)</f>
        <v>42735</v>
      </c>
      <c r="DK4452" s="4" t="e">
        <f>IFERROR(INDEX(Sheet2!$AA$2:$AS$600,QUOTIENT(ROW()-1,19)+1,MOD(ROW()-2,19)+1),NA())</f>
        <v>#N/A</v>
      </c>
      <c r="DL4452" t="str">
        <f>IFERROR(INDEX(Sheet2!$AU$2:$BM$600,QUOTIENT(ROW()-1,19)+1,MOD(ROW()-2,19)+1),NA())</f>
        <v/>
      </c>
      <c r="DM4452" s="4" t="e">
        <f t="shared" si="310"/>
        <v>#N/A</v>
      </c>
      <c r="DN4452" t="e">
        <f t="shared" si="311"/>
        <v>#N/A</v>
      </c>
      <c r="DO4452" t="e">
        <f t="shared" si="312"/>
        <v>#N/A</v>
      </c>
      <c r="DP4452" s="3">
        <f t="shared" si="313"/>
        <v>2</v>
      </c>
      <c r="DQ4452" s="3"/>
    </row>
    <row r="4453" spans="113:121" x14ac:dyDescent="0.25">
      <c r="DI4453" s="4">
        <f>INDEX(Sheet2!A:A,QUOTIENT(ROW()-1,19)+2)</f>
        <v>41899</v>
      </c>
      <c r="DJ4453" s="4">
        <f>INDEX(Sheet2!C:C,QUOTIENT(ROW()-1,19)+2)</f>
        <v>42735</v>
      </c>
      <c r="DK4453" s="4" t="e">
        <f>IFERROR(INDEX(Sheet2!$AA$2:$AS$600,QUOTIENT(ROW()-1,19)+1,MOD(ROW()-2,19)+1),NA())</f>
        <v>#N/A</v>
      </c>
      <c r="DL4453" t="str">
        <f>IFERROR(INDEX(Sheet2!$AU$2:$BM$600,QUOTIENT(ROW()-1,19)+1,MOD(ROW()-2,19)+1),NA())</f>
        <v/>
      </c>
      <c r="DM4453" s="4" t="e">
        <f t="shared" si="310"/>
        <v>#N/A</v>
      </c>
      <c r="DN4453" t="e">
        <f t="shared" si="311"/>
        <v>#N/A</v>
      </c>
      <c r="DO4453" t="e">
        <f t="shared" si="312"/>
        <v>#N/A</v>
      </c>
      <c r="DP4453" s="3">
        <f t="shared" si="313"/>
        <v>2</v>
      </c>
      <c r="DQ4453" s="3"/>
    </row>
    <row r="4454" spans="113:121" x14ac:dyDescent="0.25">
      <c r="DI4454" s="4">
        <f>INDEX(Sheet2!A:A,QUOTIENT(ROW()-1,19)+2)</f>
        <v>41899</v>
      </c>
      <c r="DJ4454" s="4">
        <f>INDEX(Sheet2!C:C,QUOTIENT(ROW()-1,19)+2)</f>
        <v>42735</v>
      </c>
      <c r="DK4454" s="4" t="e">
        <f>IFERROR(INDEX(Sheet2!$AA$2:$AS$600,QUOTIENT(ROW()-1,19)+1,MOD(ROW()-2,19)+1),NA())</f>
        <v>#N/A</v>
      </c>
      <c r="DL4454" t="str">
        <f>IFERROR(INDEX(Sheet2!$AU$2:$BM$600,QUOTIENT(ROW()-1,19)+1,MOD(ROW()-2,19)+1),NA())</f>
        <v/>
      </c>
      <c r="DM4454" s="4" t="e">
        <f t="shared" si="310"/>
        <v>#N/A</v>
      </c>
      <c r="DN4454" t="e">
        <f t="shared" si="311"/>
        <v>#N/A</v>
      </c>
      <c r="DO4454" t="e">
        <f t="shared" si="312"/>
        <v>#N/A</v>
      </c>
      <c r="DP4454" s="3">
        <f t="shared" si="313"/>
        <v>2</v>
      </c>
      <c r="DQ4454" s="3"/>
    </row>
    <row r="4455" spans="113:121" x14ac:dyDescent="0.25">
      <c r="DI4455" s="4">
        <f>INDEX(Sheet2!A:A,QUOTIENT(ROW()-1,19)+2)</f>
        <v>41899</v>
      </c>
      <c r="DJ4455" s="4">
        <f>INDEX(Sheet2!C:C,QUOTIENT(ROW()-1,19)+2)</f>
        <v>42735</v>
      </c>
      <c r="DK4455" s="4" t="e">
        <f>IFERROR(INDEX(Sheet2!$AA$2:$AS$600,QUOTIENT(ROW()-1,19)+1,MOD(ROW()-2,19)+1),NA())</f>
        <v>#N/A</v>
      </c>
      <c r="DL4455" t="str">
        <f>IFERROR(INDEX(Sheet2!$AU$2:$BM$600,QUOTIENT(ROW()-1,19)+1,MOD(ROW()-2,19)+1),NA())</f>
        <v/>
      </c>
      <c r="DM4455" s="4" t="e">
        <f t="shared" si="310"/>
        <v>#N/A</v>
      </c>
      <c r="DN4455" t="e">
        <f t="shared" si="311"/>
        <v>#N/A</v>
      </c>
      <c r="DO4455" t="e">
        <f t="shared" si="312"/>
        <v>#N/A</v>
      </c>
      <c r="DP4455" s="3">
        <f t="shared" si="313"/>
        <v>2</v>
      </c>
      <c r="DQ4455" s="3"/>
    </row>
    <row r="4456" spans="113:121" x14ac:dyDescent="0.25">
      <c r="DI4456" s="4">
        <f>INDEX(Sheet2!A:A,QUOTIENT(ROW()-1,19)+2)</f>
        <v>41899</v>
      </c>
      <c r="DJ4456" s="4">
        <f>INDEX(Sheet2!C:C,QUOTIENT(ROW()-1,19)+2)</f>
        <v>42735</v>
      </c>
      <c r="DK4456" s="4" t="e">
        <f>IFERROR(INDEX(Sheet2!$AA$2:$AS$600,QUOTIENT(ROW()-1,19)+1,MOD(ROW()-2,19)+1),NA())</f>
        <v>#N/A</v>
      </c>
      <c r="DL4456" t="str">
        <f>IFERROR(INDEX(Sheet2!$AU$2:$BM$600,QUOTIENT(ROW()-1,19)+1,MOD(ROW()-2,19)+1),NA())</f>
        <v/>
      </c>
      <c r="DM4456" s="4" t="e">
        <f t="shared" si="310"/>
        <v>#N/A</v>
      </c>
      <c r="DN4456" t="e">
        <f t="shared" si="311"/>
        <v>#N/A</v>
      </c>
      <c r="DO4456" t="e">
        <f t="shared" si="312"/>
        <v>#N/A</v>
      </c>
      <c r="DP4456" s="3">
        <f t="shared" si="313"/>
        <v>2</v>
      </c>
      <c r="DQ4456" s="3"/>
    </row>
    <row r="4457" spans="113:121" x14ac:dyDescent="0.25">
      <c r="DI4457" s="4">
        <f>INDEX(Sheet2!A:A,QUOTIENT(ROW()-1,19)+2)</f>
        <v>41899</v>
      </c>
      <c r="DJ4457" s="4">
        <f>INDEX(Sheet2!C:C,QUOTIENT(ROW()-1,19)+2)</f>
        <v>42735</v>
      </c>
      <c r="DK4457" s="4" t="e">
        <f>IFERROR(INDEX(Sheet2!$AA$2:$AS$600,QUOTIENT(ROW()-1,19)+1,MOD(ROW()-2,19)+1),NA())</f>
        <v>#N/A</v>
      </c>
      <c r="DL4457" t="str">
        <f>IFERROR(INDEX(Sheet2!$AU$2:$BM$600,QUOTIENT(ROW()-1,19)+1,MOD(ROW()-2,19)+1),NA())</f>
        <v/>
      </c>
      <c r="DM4457" s="4" t="e">
        <f t="shared" si="310"/>
        <v>#N/A</v>
      </c>
      <c r="DN4457" t="e">
        <f t="shared" si="311"/>
        <v>#N/A</v>
      </c>
      <c r="DO4457" t="e">
        <f t="shared" si="312"/>
        <v>#N/A</v>
      </c>
      <c r="DP4457" s="3">
        <f t="shared" si="313"/>
        <v>2</v>
      </c>
      <c r="DQ4457" s="3"/>
    </row>
    <row r="4458" spans="113:121" x14ac:dyDescent="0.25">
      <c r="DI4458" s="4">
        <f>INDEX(Sheet2!A:A,QUOTIENT(ROW()-1,19)+2)</f>
        <v>41899</v>
      </c>
      <c r="DJ4458" s="4">
        <f>INDEX(Sheet2!C:C,QUOTIENT(ROW()-1,19)+2)</f>
        <v>42735</v>
      </c>
      <c r="DK4458" s="4" t="e">
        <f>IFERROR(INDEX(Sheet2!$AA$2:$AS$600,QUOTIENT(ROW()-1,19)+1,MOD(ROW()-2,19)+1),NA())</f>
        <v>#N/A</v>
      </c>
      <c r="DL4458" t="str">
        <f>IFERROR(INDEX(Sheet2!$AU$2:$BM$600,QUOTIENT(ROW()-1,19)+1,MOD(ROW()-2,19)+1),NA())</f>
        <v/>
      </c>
      <c r="DM4458" s="4" t="e">
        <f t="shared" si="310"/>
        <v>#N/A</v>
      </c>
      <c r="DN4458" t="e">
        <f t="shared" si="311"/>
        <v>#N/A</v>
      </c>
      <c r="DO4458" t="e">
        <f t="shared" si="312"/>
        <v>#N/A</v>
      </c>
      <c r="DP4458" s="3">
        <f t="shared" si="313"/>
        <v>2</v>
      </c>
      <c r="DQ4458" s="3"/>
    </row>
    <row r="4459" spans="113:121" x14ac:dyDescent="0.25">
      <c r="DI4459" s="4">
        <f>INDEX(Sheet2!A:A,QUOTIENT(ROW()-1,19)+2)</f>
        <v>41899</v>
      </c>
      <c r="DJ4459" s="4">
        <f>INDEX(Sheet2!C:C,QUOTIENT(ROW()-1,19)+2)</f>
        <v>42735</v>
      </c>
      <c r="DK4459" s="4" t="e">
        <f>IFERROR(INDEX(Sheet2!$AA$2:$AS$600,QUOTIENT(ROW()-1,19)+1,MOD(ROW()-2,19)+1),NA())</f>
        <v>#N/A</v>
      </c>
      <c r="DL4459" t="str">
        <f>IFERROR(INDEX(Sheet2!$AU$2:$BM$600,QUOTIENT(ROW()-1,19)+1,MOD(ROW()-2,19)+1),NA())</f>
        <v/>
      </c>
      <c r="DM4459" s="4" t="e">
        <f t="shared" si="310"/>
        <v>#N/A</v>
      </c>
      <c r="DN4459" t="e">
        <f t="shared" si="311"/>
        <v>#N/A</v>
      </c>
      <c r="DO4459" t="e">
        <f t="shared" si="312"/>
        <v>#N/A</v>
      </c>
      <c r="DP4459" s="3">
        <f t="shared" si="313"/>
        <v>2</v>
      </c>
      <c r="DQ4459" s="3"/>
    </row>
    <row r="4460" spans="113:121" x14ac:dyDescent="0.25">
      <c r="DI4460" s="4">
        <f>INDEX(Sheet2!A:A,QUOTIENT(ROW()-1,19)+2)</f>
        <v>41899</v>
      </c>
      <c r="DJ4460" s="4">
        <f>INDEX(Sheet2!C:C,QUOTIENT(ROW()-1,19)+2)</f>
        <v>42735</v>
      </c>
      <c r="DK4460" s="4" t="e">
        <f>IFERROR(INDEX(Sheet2!$AA$2:$AS$600,QUOTIENT(ROW()-1,19)+1,MOD(ROW()-2,19)+1),NA())</f>
        <v>#N/A</v>
      </c>
      <c r="DL4460" t="str">
        <f>IFERROR(INDEX(Sheet2!$AU$2:$BM$600,QUOTIENT(ROW()-1,19)+1,MOD(ROW()-2,19)+1),NA())</f>
        <v/>
      </c>
      <c r="DM4460" s="4" t="e">
        <f t="shared" si="310"/>
        <v>#N/A</v>
      </c>
      <c r="DN4460" t="e">
        <f t="shared" si="311"/>
        <v>#N/A</v>
      </c>
      <c r="DO4460" t="e">
        <f t="shared" si="312"/>
        <v>#N/A</v>
      </c>
      <c r="DP4460" s="3">
        <f t="shared" si="313"/>
        <v>2</v>
      </c>
      <c r="DQ4460" s="3"/>
    </row>
    <row r="4461" spans="113:121" x14ac:dyDescent="0.25">
      <c r="DI4461" s="4">
        <f>INDEX(Sheet2!A:A,QUOTIENT(ROW()-1,19)+2)</f>
        <v>41899</v>
      </c>
      <c r="DJ4461" s="4">
        <f>INDEX(Sheet2!C:C,QUOTIENT(ROW()-1,19)+2)</f>
        <v>42735</v>
      </c>
      <c r="DK4461" s="4" t="e">
        <f>IFERROR(INDEX(Sheet2!$AA$2:$AS$600,QUOTIENT(ROW()-1,19)+1,MOD(ROW()-2,19)+1),NA())</f>
        <v>#N/A</v>
      </c>
      <c r="DL4461" t="str">
        <f>IFERROR(INDEX(Sheet2!$AU$2:$BM$600,QUOTIENT(ROW()-1,19)+1,MOD(ROW()-2,19)+1),NA())</f>
        <v/>
      </c>
      <c r="DM4461" s="4" t="e">
        <f t="shared" si="310"/>
        <v>#N/A</v>
      </c>
      <c r="DN4461" t="e">
        <f t="shared" si="311"/>
        <v>#N/A</v>
      </c>
      <c r="DO4461" t="e">
        <f t="shared" si="312"/>
        <v>#N/A</v>
      </c>
      <c r="DP4461" s="3">
        <f t="shared" si="313"/>
        <v>2</v>
      </c>
      <c r="DQ4461" s="3"/>
    </row>
    <row r="4462" spans="113:121" x14ac:dyDescent="0.25">
      <c r="DI4462" s="4">
        <f>INDEX(Sheet2!A:A,QUOTIENT(ROW()-1,19)+2)</f>
        <v>41899</v>
      </c>
      <c r="DJ4462" s="4">
        <f>INDEX(Sheet2!C:C,QUOTIENT(ROW()-1,19)+2)</f>
        <v>42735</v>
      </c>
      <c r="DK4462" s="4" t="e">
        <f>IFERROR(INDEX(Sheet2!$AA$2:$AS$600,QUOTIENT(ROW()-1,19)+1,MOD(ROW()-2,19)+1),NA())</f>
        <v>#N/A</v>
      </c>
      <c r="DL4462" t="str">
        <f>IFERROR(INDEX(Sheet2!$AU$2:$BM$600,QUOTIENT(ROW()-1,19)+1,MOD(ROW()-2,19)+1),NA())</f>
        <v/>
      </c>
      <c r="DM4462" s="4" t="e">
        <f t="shared" si="310"/>
        <v>#N/A</v>
      </c>
      <c r="DN4462" t="e">
        <f t="shared" si="311"/>
        <v>#N/A</v>
      </c>
      <c r="DO4462" t="e">
        <f t="shared" si="312"/>
        <v>#N/A</v>
      </c>
      <c r="DP4462" s="3">
        <f t="shared" si="313"/>
        <v>2</v>
      </c>
      <c r="DQ4462" s="3"/>
    </row>
    <row r="4463" spans="113:121" x14ac:dyDescent="0.25">
      <c r="DI4463" s="4">
        <f>INDEX(Sheet2!A:A,QUOTIENT(ROW()-1,19)+2)</f>
        <v>41899</v>
      </c>
      <c r="DJ4463" s="4">
        <f>INDEX(Sheet2!C:C,QUOTIENT(ROW()-1,19)+2)</f>
        <v>42735</v>
      </c>
      <c r="DK4463" s="4" t="e">
        <f>IFERROR(INDEX(Sheet2!$AA$2:$AS$600,QUOTIENT(ROW()-1,19)+1,MOD(ROW()-2,19)+1),NA())</f>
        <v>#N/A</v>
      </c>
      <c r="DL4463" t="str">
        <f>IFERROR(INDEX(Sheet2!$AU$2:$BM$600,QUOTIENT(ROW()-1,19)+1,MOD(ROW()-2,19)+1),NA())</f>
        <v/>
      </c>
      <c r="DM4463" s="4" t="e">
        <f t="shared" si="310"/>
        <v>#N/A</v>
      </c>
      <c r="DN4463" t="e">
        <f t="shared" si="311"/>
        <v>#N/A</v>
      </c>
      <c r="DO4463" t="e">
        <f t="shared" si="312"/>
        <v>#N/A</v>
      </c>
      <c r="DP4463" s="3">
        <f t="shared" si="313"/>
        <v>2</v>
      </c>
      <c r="DQ4463" s="3"/>
    </row>
    <row r="4464" spans="113:121" x14ac:dyDescent="0.25">
      <c r="DI4464" s="4">
        <f>INDEX(Sheet2!A:A,QUOTIENT(ROW()-1,19)+2)</f>
        <v>41899</v>
      </c>
      <c r="DJ4464" s="4">
        <f>INDEX(Sheet2!C:C,QUOTIENT(ROW()-1,19)+2)</f>
        <v>42735</v>
      </c>
      <c r="DK4464" s="4" t="e">
        <f>IFERROR(INDEX(Sheet2!$AA$2:$AS$600,QUOTIENT(ROW()-1,19)+1,MOD(ROW()-2,19)+1),NA())</f>
        <v>#N/A</v>
      </c>
      <c r="DL4464" t="str">
        <f>IFERROR(INDEX(Sheet2!$AU$2:$BM$600,QUOTIENT(ROW()-1,19)+1,MOD(ROW()-2,19)+1),NA())</f>
        <v/>
      </c>
      <c r="DM4464" s="4" t="e">
        <f t="shared" si="310"/>
        <v>#N/A</v>
      </c>
      <c r="DN4464" t="e">
        <f t="shared" si="311"/>
        <v>#N/A</v>
      </c>
      <c r="DO4464" t="e">
        <f t="shared" si="312"/>
        <v>#N/A</v>
      </c>
      <c r="DP4464" s="3">
        <f t="shared" si="313"/>
        <v>2</v>
      </c>
      <c r="DQ4464" s="3"/>
    </row>
    <row r="4465" spans="113:121" x14ac:dyDescent="0.25">
      <c r="DI4465" s="4">
        <f>INDEX(Sheet2!A:A,QUOTIENT(ROW()-1,19)+2)</f>
        <v>41899</v>
      </c>
      <c r="DJ4465" s="4">
        <f>INDEX(Sheet2!C:C,QUOTIENT(ROW()-1,19)+2)</f>
        <v>42735</v>
      </c>
      <c r="DK4465" s="4" t="e">
        <f>IFERROR(INDEX(Sheet2!$AA$2:$AS$600,QUOTIENT(ROW()-1,19)+1,MOD(ROW()-2,19)+1),NA())</f>
        <v>#N/A</v>
      </c>
      <c r="DL4465" t="str">
        <f>IFERROR(INDEX(Sheet2!$AU$2:$BM$600,QUOTIENT(ROW()-1,19)+1,MOD(ROW()-2,19)+1),NA())</f>
        <v/>
      </c>
      <c r="DM4465" s="4" t="e">
        <f t="shared" si="310"/>
        <v>#N/A</v>
      </c>
      <c r="DN4465" t="e">
        <f t="shared" si="311"/>
        <v>#N/A</v>
      </c>
      <c r="DO4465" t="e">
        <f t="shared" si="312"/>
        <v>#N/A</v>
      </c>
      <c r="DP4465" s="3">
        <f t="shared" si="313"/>
        <v>2</v>
      </c>
      <c r="DQ4465" s="3"/>
    </row>
    <row r="4466" spans="113:121" x14ac:dyDescent="0.25">
      <c r="DI4466" s="4">
        <f>INDEX(Sheet2!A:A,QUOTIENT(ROW()-1,19)+2)</f>
        <v>41899</v>
      </c>
      <c r="DJ4466" s="4">
        <f>INDEX(Sheet2!C:C,QUOTIENT(ROW()-1,19)+2)</f>
        <v>42369</v>
      </c>
      <c r="DK4466" s="4" t="e">
        <f>IFERROR(INDEX(Sheet2!$AA$2:$AS$600,QUOTIENT(ROW()-1,19)+1,MOD(ROW()-2,19)+1),NA())</f>
        <v>#N/A</v>
      </c>
      <c r="DL4466" t="str">
        <f>IFERROR(INDEX(Sheet2!$AU$2:$BM$600,QUOTIENT(ROW()-1,19)+1,MOD(ROW()-2,19)+1),NA())</f>
        <v/>
      </c>
      <c r="DM4466" s="4" t="e">
        <f t="shared" si="310"/>
        <v>#N/A</v>
      </c>
      <c r="DN4466" t="e">
        <f t="shared" si="311"/>
        <v>#N/A</v>
      </c>
      <c r="DO4466" t="e">
        <f t="shared" si="312"/>
        <v>#N/A</v>
      </c>
      <c r="DP4466" s="3">
        <f t="shared" si="313"/>
        <v>1</v>
      </c>
      <c r="DQ4466" s="3"/>
    </row>
    <row r="4467" spans="113:121" x14ac:dyDescent="0.25">
      <c r="DI4467" s="4">
        <f>INDEX(Sheet2!A:A,QUOTIENT(ROW()-1,19)+2)</f>
        <v>41899</v>
      </c>
      <c r="DJ4467" s="4">
        <f>INDEX(Sheet2!C:C,QUOTIENT(ROW()-1,19)+2)</f>
        <v>42369</v>
      </c>
      <c r="DK4467" s="4">
        <f>IFERROR(INDEX(Sheet2!$AA$2:$AS$600,QUOTIENT(ROW()-1,19)+1,MOD(ROW()-2,19)+1),NA())</f>
        <v>42348.924999999996</v>
      </c>
      <c r="DL4467">
        <f>IFERROR(INDEX(Sheet2!$AU$2:$BM$600,QUOTIENT(ROW()-1,19)+1,MOD(ROW()-2,19)+1),NA())</f>
        <v>1.375</v>
      </c>
      <c r="DM4467" s="4" t="e">
        <f t="shared" si="310"/>
        <v>#N/A</v>
      </c>
      <c r="DN4467" t="e">
        <f t="shared" si="311"/>
        <v>#N/A</v>
      </c>
      <c r="DO4467" t="e">
        <f t="shared" si="312"/>
        <v>#N/A</v>
      </c>
      <c r="DP4467" s="3">
        <f t="shared" si="313"/>
        <v>2</v>
      </c>
      <c r="DQ4467" s="3"/>
    </row>
    <row r="4468" spans="113:121" x14ac:dyDescent="0.25">
      <c r="DI4468" s="4">
        <f>INDEX(Sheet2!A:A,QUOTIENT(ROW()-1,19)+2)</f>
        <v>41899</v>
      </c>
      <c r="DJ4468" s="4">
        <f>INDEX(Sheet2!C:C,QUOTIENT(ROW()-1,19)+2)</f>
        <v>42369</v>
      </c>
      <c r="DK4468" s="4">
        <f>IFERROR(INDEX(Sheet2!$AA$2:$AS$600,QUOTIENT(ROW()-1,19)+1,MOD(ROW()-2,19)+1),NA())</f>
        <v>42369</v>
      </c>
      <c r="DL4468">
        <f>IFERROR(INDEX(Sheet2!$AU$2:$BM$600,QUOTIENT(ROW()-1,19)+1,MOD(ROW()-2,19)+1),NA())</f>
        <v>1.375</v>
      </c>
      <c r="DM4468" s="4" t="e">
        <f t="shared" si="310"/>
        <v>#N/A</v>
      </c>
      <c r="DN4468" t="e">
        <f t="shared" si="311"/>
        <v>#N/A</v>
      </c>
      <c r="DO4468" t="e">
        <f t="shared" si="312"/>
        <v>#N/A</v>
      </c>
      <c r="DP4468" s="3">
        <f t="shared" si="313"/>
        <v>3</v>
      </c>
      <c r="DQ4468" s="3"/>
    </row>
    <row r="4469" spans="113:121" x14ac:dyDescent="0.25">
      <c r="DI4469" s="4">
        <f>INDEX(Sheet2!A:A,QUOTIENT(ROW()-1,19)+2)</f>
        <v>41899</v>
      </c>
      <c r="DJ4469" s="4">
        <f>INDEX(Sheet2!C:C,QUOTIENT(ROW()-1,19)+2)</f>
        <v>42369</v>
      </c>
      <c r="DK4469" s="4">
        <f>IFERROR(INDEX(Sheet2!$AA$2:$AS$600,QUOTIENT(ROW()-1,19)+1,MOD(ROW()-2,19)+1),NA())</f>
        <v>42389.074999999997</v>
      </c>
      <c r="DL4469">
        <f>IFERROR(INDEX(Sheet2!$AU$2:$BM$600,QUOTIENT(ROW()-1,19)+1,MOD(ROW()-2,19)+1),NA())</f>
        <v>1.375</v>
      </c>
      <c r="DM4469" s="4" t="e">
        <f t="shared" si="310"/>
        <v>#N/A</v>
      </c>
      <c r="DN4469" t="e">
        <f t="shared" si="311"/>
        <v>#N/A</v>
      </c>
      <c r="DO4469" t="e">
        <f t="shared" si="312"/>
        <v>#N/A</v>
      </c>
      <c r="DP4469" s="3">
        <f t="shared" si="313"/>
        <v>4</v>
      </c>
      <c r="DQ4469" s="3"/>
    </row>
    <row r="4470" spans="113:121" x14ac:dyDescent="0.25">
      <c r="DI4470" s="4">
        <f>INDEX(Sheet2!A:A,QUOTIENT(ROW()-1,19)+2)</f>
        <v>41899</v>
      </c>
      <c r="DJ4470" s="4">
        <f>INDEX(Sheet2!C:C,QUOTIENT(ROW()-1,19)+2)</f>
        <v>42369</v>
      </c>
      <c r="DK4470" s="4" t="e">
        <f>IFERROR(INDEX(Sheet2!$AA$2:$AS$600,QUOTIENT(ROW()-1,19)+1,MOD(ROW()-2,19)+1),NA())</f>
        <v>#N/A</v>
      </c>
      <c r="DL4470" t="str">
        <f>IFERROR(INDEX(Sheet2!$AU$2:$BM$600,QUOTIENT(ROW()-1,19)+1,MOD(ROW()-2,19)+1),NA())</f>
        <v/>
      </c>
      <c r="DM4470" s="4" t="e">
        <f t="shared" ref="DM4470:DM4533" si="314">+IF($C$6=$DI4470,DK4470,NA())</f>
        <v>#N/A</v>
      </c>
      <c r="DN4470" t="e">
        <f t="shared" ref="DN4470:DN4533" si="315">+IF($C$6=$DI4470,DL4470,NA())</f>
        <v>#N/A</v>
      </c>
      <c r="DO4470" t="e">
        <f t="shared" ref="DO4470:DO4533" si="316">IF(DN4470="",NA(),DN4470)</f>
        <v>#N/A</v>
      </c>
      <c r="DP4470" s="3">
        <f t="shared" si="313"/>
        <v>4</v>
      </c>
      <c r="DQ4470" s="3"/>
    </row>
    <row r="4471" spans="113:121" x14ac:dyDescent="0.25">
      <c r="DI4471" s="4">
        <f>INDEX(Sheet2!A:A,QUOTIENT(ROW()-1,19)+2)</f>
        <v>41899</v>
      </c>
      <c r="DJ4471" s="4">
        <f>INDEX(Sheet2!C:C,QUOTIENT(ROW()-1,19)+2)</f>
        <v>42369</v>
      </c>
      <c r="DK4471" s="4" t="e">
        <f>IFERROR(INDEX(Sheet2!$AA$2:$AS$600,QUOTIENT(ROW()-1,19)+1,MOD(ROW()-2,19)+1),NA())</f>
        <v>#N/A</v>
      </c>
      <c r="DL4471" t="str">
        <f>IFERROR(INDEX(Sheet2!$AU$2:$BM$600,QUOTIENT(ROW()-1,19)+1,MOD(ROW()-2,19)+1),NA())</f>
        <v/>
      </c>
      <c r="DM4471" s="4" t="e">
        <f t="shared" si="314"/>
        <v>#N/A</v>
      </c>
      <c r="DN4471" t="e">
        <f t="shared" si="315"/>
        <v>#N/A</v>
      </c>
      <c r="DO4471" t="e">
        <f t="shared" si="316"/>
        <v>#N/A</v>
      </c>
      <c r="DP4471" s="3">
        <f t="shared" si="313"/>
        <v>4</v>
      </c>
      <c r="DQ4471" s="3"/>
    </row>
    <row r="4472" spans="113:121" x14ac:dyDescent="0.25">
      <c r="DI4472" s="4">
        <f>INDEX(Sheet2!A:A,QUOTIENT(ROW()-1,19)+2)</f>
        <v>41899</v>
      </c>
      <c r="DJ4472" s="4">
        <f>INDEX(Sheet2!C:C,QUOTIENT(ROW()-1,19)+2)</f>
        <v>42369</v>
      </c>
      <c r="DK4472" s="4" t="e">
        <f>IFERROR(INDEX(Sheet2!$AA$2:$AS$600,QUOTIENT(ROW()-1,19)+1,MOD(ROW()-2,19)+1),NA())</f>
        <v>#N/A</v>
      </c>
      <c r="DL4472" t="str">
        <f>IFERROR(INDEX(Sheet2!$AU$2:$BM$600,QUOTIENT(ROW()-1,19)+1,MOD(ROW()-2,19)+1),NA())</f>
        <v/>
      </c>
      <c r="DM4472" s="4" t="e">
        <f t="shared" si="314"/>
        <v>#N/A</v>
      </c>
      <c r="DN4472" t="e">
        <f t="shared" si="315"/>
        <v>#N/A</v>
      </c>
      <c r="DO4472" t="e">
        <f t="shared" si="316"/>
        <v>#N/A</v>
      </c>
      <c r="DP4472" s="3">
        <f t="shared" si="313"/>
        <v>4</v>
      </c>
      <c r="DQ4472" s="3"/>
    </row>
    <row r="4473" spans="113:121" x14ac:dyDescent="0.25">
      <c r="DI4473" s="4">
        <f>INDEX(Sheet2!A:A,QUOTIENT(ROW()-1,19)+2)</f>
        <v>41899</v>
      </c>
      <c r="DJ4473" s="4">
        <f>INDEX(Sheet2!C:C,QUOTIENT(ROW()-1,19)+2)</f>
        <v>42369</v>
      </c>
      <c r="DK4473" s="4" t="e">
        <f>IFERROR(INDEX(Sheet2!$AA$2:$AS$600,QUOTIENT(ROW()-1,19)+1,MOD(ROW()-2,19)+1),NA())</f>
        <v>#N/A</v>
      </c>
      <c r="DL4473" t="str">
        <f>IFERROR(INDEX(Sheet2!$AU$2:$BM$600,QUOTIENT(ROW()-1,19)+1,MOD(ROW()-2,19)+1),NA())</f>
        <v/>
      </c>
      <c r="DM4473" s="4" t="e">
        <f t="shared" si="314"/>
        <v>#N/A</v>
      </c>
      <c r="DN4473" t="e">
        <f t="shared" si="315"/>
        <v>#N/A</v>
      </c>
      <c r="DO4473" t="e">
        <f t="shared" si="316"/>
        <v>#N/A</v>
      </c>
      <c r="DP4473" s="3">
        <f t="shared" si="313"/>
        <v>4</v>
      </c>
      <c r="DQ4473" s="3"/>
    </row>
    <row r="4474" spans="113:121" x14ac:dyDescent="0.25">
      <c r="DI4474" s="4">
        <f>INDEX(Sheet2!A:A,QUOTIENT(ROW()-1,19)+2)</f>
        <v>41899</v>
      </c>
      <c r="DJ4474" s="4">
        <f>INDEX(Sheet2!C:C,QUOTIENT(ROW()-1,19)+2)</f>
        <v>42369</v>
      </c>
      <c r="DK4474" s="4" t="e">
        <f>IFERROR(INDEX(Sheet2!$AA$2:$AS$600,QUOTIENT(ROW()-1,19)+1,MOD(ROW()-2,19)+1),NA())</f>
        <v>#N/A</v>
      </c>
      <c r="DL4474" t="str">
        <f>IFERROR(INDEX(Sheet2!$AU$2:$BM$600,QUOTIENT(ROW()-1,19)+1,MOD(ROW()-2,19)+1),NA())</f>
        <v/>
      </c>
      <c r="DM4474" s="4" t="e">
        <f t="shared" si="314"/>
        <v>#N/A</v>
      </c>
      <c r="DN4474" t="e">
        <f t="shared" si="315"/>
        <v>#N/A</v>
      </c>
      <c r="DO4474" t="e">
        <f t="shared" si="316"/>
        <v>#N/A</v>
      </c>
      <c r="DP4474" s="3">
        <f t="shared" si="313"/>
        <v>4</v>
      </c>
      <c r="DQ4474" s="3"/>
    </row>
    <row r="4475" spans="113:121" x14ac:dyDescent="0.25">
      <c r="DI4475" s="4">
        <f>INDEX(Sheet2!A:A,QUOTIENT(ROW()-1,19)+2)</f>
        <v>41899</v>
      </c>
      <c r="DJ4475" s="4">
        <f>INDEX(Sheet2!C:C,QUOTIENT(ROW()-1,19)+2)</f>
        <v>42369</v>
      </c>
      <c r="DK4475" s="4" t="e">
        <f>IFERROR(INDEX(Sheet2!$AA$2:$AS$600,QUOTIENT(ROW()-1,19)+1,MOD(ROW()-2,19)+1),NA())</f>
        <v>#N/A</v>
      </c>
      <c r="DL4475" t="str">
        <f>IFERROR(INDEX(Sheet2!$AU$2:$BM$600,QUOTIENT(ROW()-1,19)+1,MOD(ROW()-2,19)+1),NA())</f>
        <v/>
      </c>
      <c r="DM4475" s="4" t="e">
        <f t="shared" si="314"/>
        <v>#N/A</v>
      </c>
      <c r="DN4475" t="e">
        <f t="shared" si="315"/>
        <v>#N/A</v>
      </c>
      <c r="DO4475" t="e">
        <f t="shared" si="316"/>
        <v>#N/A</v>
      </c>
      <c r="DP4475" s="3">
        <f t="shared" si="313"/>
        <v>4</v>
      </c>
      <c r="DQ4475" s="3"/>
    </row>
    <row r="4476" spans="113:121" x14ac:dyDescent="0.25">
      <c r="DI4476" s="4">
        <f>INDEX(Sheet2!A:A,QUOTIENT(ROW()-1,19)+2)</f>
        <v>41899</v>
      </c>
      <c r="DJ4476" s="4">
        <f>INDEX(Sheet2!C:C,QUOTIENT(ROW()-1,19)+2)</f>
        <v>42369</v>
      </c>
      <c r="DK4476" s="4" t="e">
        <f>IFERROR(INDEX(Sheet2!$AA$2:$AS$600,QUOTIENT(ROW()-1,19)+1,MOD(ROW()-2,19)+1),NA())</f>
        <v>#N/A</v>
      </c>
      <c r="DL4476" t="str">
        <f>IFERROR(INDEX(Sheet2!$AU$2:$BM$600,QUOTIENT(ROW()-1,19)+1,MOD(ROW()-2,19)+1),NA())</f>
        <v/>
      </c>
      <c r="DM4476" s="4" t="e">
        <f t="shared" si="314"/>
        <v>#N/A</v>
      </c>
      <c r="DN4476" t="e">
        <f t="shared" si="315"/>
        <v>#N/A</v>
      </c>
      <c r="DO4476" t="e">
        <f t="shared" si="316"/>
        <v>#N/A</v>
      </c>
      <c r="DP4476" s="3">
        <f t="shared" si="313"/>
        <v>4</v>
      </c>
      <c r="DQ4476" s="3"/>
    </row>
    <row r="4477" spans="113:121" x14ac:dyDescent="0.25">
      <c r="DI4477" s="4">
        <f>INDEX(Sheet2!A:A,QUOTIENT(ROW()-1,19)+2)</f>
        <v>41899</v>
      </c>
      <c r="DJ4477" s="4">
        <f>INDEX(Sheet2!C:C,QUOTIENT(ROW()-1,19)+2)</f>
        <v>42369</v>
      </c>
      <c r="DK4477" s="4" t="e">
        <f>IFERROR(INDEX(Sheet2!$AA$2:$AS$600,QUOTIENT(ROW()-1,19)+1,MOD(ROW()-2,19)+1),NA())</f>
        <v>#N/A</v>
      </c>
      <c r="DL4477" t="str">
        <f>IFERROR(INDEX(Sheet2!$AU$2:$BM$600,QUOTIENT(ROW()-1,19)+1,MOD(ROW()-2,19)+1),NA())</f>
        <v/>
      </c>
      <c r="DM4477" s="4" t="e">
        <f t="shared" si="314"/>
        <v>#N/A</v>
      </c>
      <c r="DN4477" t="e">
        <f t="shared" si="315"/>
        <v>#N/A</v>
      </c>
      <c r="DO4477" t="e">
        <f t="shared" si="316"/>
        <v>#N/A</v>
      </c>
      <c r="DP4477" s="3">
        <f t="shared" si="313"/>
        <v>4</v>
      </c>
      <c r="DQ4477" s="3"/>
    </row>
    <row r="4478" spans="113:121" x14ac:dyDescent="0.25">
      <c r="DI4478" s="4">
        <f>INDEX(Sheet2!A:A,QUOTIENT(ROW()-1,19)+2)</f>
        <v>41899</v>
      </c>
      <c r="DJ4478" s="4">
        <f>INDEX(Sheet2!C:C,QUOTIENT(ROW()-1,19)+2)</f>
        <v>42369</v>
      </c>
      <c r="DK4478" s="4" t="e">
        <f>IFERROR(INDEX(Sheet2!$AA$2:$AS$600,QUOTIENT(ROW()-1,19)+1,MOD(ROW()-2,19)+1),NA())</f>
        <v>#N/A</v>
      </c>
      <c r="DL4478" t="str">
        <f>IFERROR(INDEX(Sheet2!$AU$2:$BM$600,QUOTIENT(ROW()-1,19)+1,MOD(ROW()-2,19)+1),NA())</f>
        <v/>
      </c>
      <c r="DM4478" s="4" t="e">
        <f t="shared" si="314"/>
        <v>#N/A</v>
      </c>
      <c r="DN4478" t="e">
        <f t="shared" si="315"/>
        <v>#N/A</v>
      </c>
      <c r="DO4478" t="e">
        <f t="shared" si="316"/>
        <v>#N/A</v>
      </c>
      <c r="DP4478" s="3">
        <f t="shared" si="313"/>
        <v>4</v>
      </c>
      <c r="DQ4478" s="3"/>
    </row>
    <row r="4479" spans="113:121" x14ac:dyDescent="0.25">
      <c r="DI4479" s="4">
        <f>INDEX(Sheet2!A:A,QUOTIENT(ROW()-1,19)+2)</f>
        <v>41899</v>
      </c>
      <c r="DJ4479" s="4">
        <f>INDEX(Sheet2!C:C,QUOTIENT(ROW()-1,19)+2)</f>
        <v>42369</v>
      </c>
      <c r="DK4479" s="4" t="e">
        <f>IFERROR(INDEX(Sheet2!$AA$2:$AS$600,QUOTIENT(ROW()-1,19)+1,MOD(ROW()-2,19)+1),NA())</f>
        <v>#N/A</v>
      </c>
      <c r="DL4479" t="str">
        <f>IFERROR(INDEX(Sheet2!$AU$2:$BM$600,QUOTIENT(ROW()-1,19)+1,MOD(ROW()-2,19)+1),NA())</f>
        <v/>
      </c>
      <c r="DM4479" s="4" t="e">
        <f t="shared" si="314"/>
        <v>#N/A</v>
      </c>
      <c r="DN4479" t="e">
        <f t="shared" si="315"/>
        <v>#N/A</v>
      </c>
      <c r="DO4479" t="e">
        <f t="shared" si="316"/>
        <v>#N/A</v>
      </c>
      <c r="DP4479" s="3">
        <f t="shared" si="313"/>
        <v>4</v>
      </c>
      <c r="DQ4479" s="3"/>
    </row>
    <row r="4480" spans="113:121" x14ac:dyDescent="0.25">
      <c r="DI4480" s="4">
        <f>INDEX(Sheet2!A:A,QUOTIENT(ROW()-1,19)+2)</f>
        <v>41899</v>
      </c>
      <c r="DJ4480" s="4">
        <f>INDEX(Sheet2!C:C,QUOTIENT(ROW()-1,19)+2)</f>
        <v>42369</v>
      </c>
      <c r="DK4480" s="4" t="e">
        <f>IFERROR(INDEX(Sheet2!$AA$2:$AS$600,QUOTIENT(ROW()-1,19)+1,MOD(ROW()-2,19)+1),NA())</f>
        <v>#N/A</v>
      </c>
      <c r="DL4480" t="str">
        <f>IFERROR(INDEX(Sheet2!$AU$2:$BM$600,QUOTIENT(ROW()-1,19)+1,MOD(ROW()-2,19)+1),NA())</f>
        <v/>
      </c>
      <c r="DM4480" s="4" t="e">
        <f t="shared" si="314"/>
        <v>#N/A</v>
      </c>
      <c r="DN4480" t="e">
        <f t="shared" si="315"/>
        <v>#N/A</v>
      </c>
      <c r="DO4480" t="e">
        <f t="shared" si="316"/>
        <v>#N/A</v>
      </c>
      <c r="DP4480" s="3">
        <f t="shared" si="313"/>
        <v>4</v>
      </c>
      <c r="DQ4480" s="3"/>
    </row>
    <row r="4481" spans="113:121" x14ac:dyDescent="0.25">
      <c r="DI4481" s="4">
        <f>INDEX(Sheet2!A:A,QUOTIENT(ROW()-1,19)+2)</f>
        <v>41899</v>
      </c>
      <c r="DJ4481" s="4">
        <f>INDEX(Sheet2!C:C,QUOTIENT(ROW()-1,19)+2)</f>
        <v>42369</v>
      </c>
      <c r="DK4481" s="4" t="e">
        <f>IFERROR(INDEX(Sheet2!$AA$2:$AS$600,QUOTIENT(ROW()-1,19)+1,MOD(ROW()-2,19)+1),NA())</f>
        <v>#N/A</v>
      </c>
      <c r="DL4481" t="str">
        <f>IFERROR(INDEX(Sheet2!$AU$2:$BM$600,QUOTIENT(ROW()-1,19)+1,MOD(ROW()-2,19)+1),NA())</f>
        <v/>
      </c>
      <c r="DM4481" s="4" t="e">
        <f t="shared" si="314"/>
        <v>#N/A</v>
      </c>
      <c r="DN4481" t="e">
        <f t="shared" si="315"/>
        <v>#N/A</v>
      </c>
      <c r="DO4481" t="e">
        <f t="shared" si="316"/>
        <v>#N/A</v>
      </c>
      <c r="DP4481" s="3">
        <f t="shared" si="313"/>
        <v>4</v>
      </c>
      <c r="DQ4481" s="3"/>
    </row>
    <row r="4482" spans="113:121" x14ac:dyDescent="0.25">
      <c r="DI4482" s="4">
        <f>INDEX(Sheet2!A:A,QUOTIENT(ROW()-1,19)+2)</f>
        <v>41899</v>
      </c>
      <c r="DJ4482" s="4">
        <f>INDEX(Sheet2!C:C,QUOTIENT(ROW()-1,19)+2)</f>
        <v>42369</v>
      </c>
      <c r="DK4482" s="4" t="e">
        <f>IFERROR(INDEX(Sheet2!$AA$2:$AS$600,QUOTIENT(ROW()-1,19)+1,MOD(ROW()-2,19)+1),NA())</f>
        <v>#N/A</v>
      </c>
      <c r="DL4482" t="str">
        <f>IFERROR(INDEX(Sheet2!$AU$2:$BM$600,QUOTIENT(ROW()-1,19)+1,MOD(ROW()-2,19)+1),NA())</f>
        <v/>
      </c>
      <c r="DM4482" s="4" t="e">
        <f t="shared" si="314"/>
        <v>#N/A</v>
      </c>
      <c r="DN4482" t="e">
        <f t="shared" si="315"/>
        <v>#N/A</v>
      </c>
      <c r="DO4482" t="e">
        <f t="shared" si="316"/>
        <v>#N/A</v>
      </c>
      <c r="DP4482" s="3">
        <f t="shared" si="313"/>
        <v>4</v>
      </c>
      <c r="DQ4482" s="3"/>
    </row>
    <row r="4483" spans="113:121" x14ac:dyDescent="0.25">
      <c r="DI4483" s="4">
        <f>INDEX(Sheet2!A:A,QUOTIENT(ROW()-1,19)+2)</f>
        <v>41899</v>
      </c>
      <c r="DJ4483" s="4">
        <f>INDEX(Sheet2!C:C,QUOTIENT(ROW()-1,19)+2)</f>
        <v>42369</v>
      </c>
      <c r="DK4483" s="4" t="e">
        <f>IFERROR(INDEX(Sheet2!$AA$2:$AS$600,QUOTIENT(ROW()-1,19)+1,MOD(ROW()-2,19)+1),NA())</f>
        <v>#N/A</v>
      </c>
      <c r="DL4483" t="str">
        <f>IFERROR(INDEX(Sheet2!$AU$2:$BM$600,QUOTIENT(ROW()-1,19)+1,MOD(ROW()-2,19)+1),NA())</f>
        <v/>
      </c>
      <c r="DM4483" s="4" t="e">
        <f t="shared" si="314"/>
        <v>#N/A</v>
      </c>
      <c r="DN4483" t="e">
        <f t="shared" si="315"/>
        <v>#N/A</v>
      </c>
      <c r="DO4483" t="e">
        <f t="shared" si="316"/>
        <v>#N/A</v>
      </c>
      <c r="DP4483" s="3">
        <f t="shared" si="313"/>
        <v>4</v>
      </c>
      <c r="DQ4483" s="3"/>
    </row>
    <row r="4484" spans="113:121" x14ac:dyDescent="0.25">
      <c r="DI4484" s="4">
        <f>INDEX(Sheet2!A:A,QUOTIENT(ROW()-1,19)+2)</f>
        <v>41899</v>
      </c>
      <c r="DJ4484" s="4">
        <f>INDEX(Sheet2!C:C,QUOTIENT(ROW()-1,19)+2)</f>
        <v>42369</v>
      </c>
      <c r="DK4484" s="4" t="e">
        <f>IFERROR(INDEX(Sheet2!$AA$2:$AS$600,QUOTIENT(ROW()-1,19)+1,MOD(ROW()-2,19)+1),NA())</f>
        <v>#N/A</v>
      </c>
      <c r="DL4484" t="str">
        <f>IFERROR(INDEX(Sheet2!$AU$2:$BM$600,QUOTIENT(ROW()-1,19)+1,MOD(ROW()-2,19)+1),NA())</f>
        <v/>
      </c>
      <c r="DM4484" s="4" t="e">
        <f t="shared" si="314"/>
        <v>#N/A</v>
      </c>
      <c r="DN4484" t="e">
        <f t="shared" si="315"/>
        <v>#N/A</v>
      </c>
      <c r="DO4484" t="e">
        <f t="shared" si="316"/>
        <v>#N/A</v>
      </c>
      <c r="DP4484" s="3">
        <f t="shared" si="313"/>
        <v>4</v>
      </c>
      <c r="DQ4484" s="3"/>
    </row>
    <row r="4485" spans="113:121" x14ac:dyDescent="0.25">
      <c r="DI4485" s="4">
        <f>INDEX(Sheet2!A:A,QUOTIENT(ROW()-1,19)+2)</f>
        <v>41899</v>
      </c>
      <c r="DJ4485" s="4">
        <f>INDEX(Sheet2!C:C,QUOTIENT(ROW()-1,19)+2)</f>
        <v>42369</v>
      </c>
      <c r="DK4485" s="4" t="e">
        <f>IFERROR(INDEX(Sheet2!$AA$2:$AS$600,QUOTIENT(ROW()-1,19)+1,MOD(ROW()-2,19)+1),NA())</f>
        <v>#N/A</v>
      </c>
      <c r="DL4485" t="str">
        <f>IFERROR(INDEX(Sheet2!$AU$2:$BM$600,QUOTIENT(ROW()-1,19)+1,MOD(ROW()-2,19)+1),NA())</f>
        <v/>
      </c>
      <c r="DM4485" s="4" t="e">
        <f t="shared" si="314"/>
        <v>#N/A</v>
      </c>
      <c r="DN4485" t="e">
        <f t="shared" si="315"/>
        <v>#N/A</v>
      </c>
      <c r="DO4485" t="e">
        <f t="shared" si="316"/>
        <v>#N/A</v>
      </c>
      <c r="DP4485" s="3">
        <f t="shared" si="313"/>
        <v>4</v>
      </c>
      <c r="DQ4485" s="3"/>
    </row>
    <row r="4486" spans="113:121" x14ac:dyDescent="0.25">
      <c r="DI4486" s="4">
        <f>INDEX(Sheet2!A:A,QUOTIENT(ROW()-1,19)+2)</f>
        <v>41899</v>
      </c>
      <c r="DJ4486" s="4">
        <f>INDEX(Sheet2!C:C,QUOTIENT(ROW()-1,19)+2)</f>
        <v>42369</v>
      </c>
      <c r="DK4486" s="4">
        <f>IFERROR(INDEX(Sheet2!$AA$2:$AS$600,QUOTIENT(ROW()-1,19)+1,MOD(ROW()-2,19)+1),NA())</f>
        <v>42369</v>
      </c>
      <c r="DL4486">
        <f>IFERROR(INDEX(Sheet2!$AU$2:$BM$600,QUOTIENT(ROW()-1,19)+1,MOD(ROW()-2,19)+1),NA())</f>
        <v>1.625</v>
      </c>
      <c r="DM4486" s="4" t="e">
        <f t="shared" si="314"/>
        <v>#N/A</v>
      </c>
      <c r="DN4486" t="e">
        <f t="shared" si="315"/>
        <v>#N/A</v>
      </c>
      <c r="DO4486" t="e">
        <f t="shared" si="316"/>
        <v>#N/A</v>
      </c>
      <c r="DP4486" s="3">
        <f t="shared" si="313"/>
        <v>5</v>
      </c>
      <c r="DQ4486" s="3"/>
    </row>
    <row r="4487" spans="113:121" x14ac:dyDescent="0.25">
      <c r="DI4487" s="4">
        <f>INDEX(Sheet2!A:A,QUOTIENT(ROW()-1,19)+2)</f>
        <v>41899</v>
      </c>
      <c r="DJ4487" s="4">
        <f>INDEX(Sheet2!C:C,QUOTIENT(ROW()-1,19)+2)</f>
        <v>42369</v>
      </c>
      <c r="DK4487" s="4" t="e">
        <f>IFERROR(INDEX(Sheet2!$AA$2:$AS$600,QUOTIENT(ROW()-1,19)+1,MOD(ROW()-2,19)+1),NA())</f>
        <v>#N/A</v>
      </c>
      <c r="DL4487" t="str">
        <f>IFERROR(INDEX(Sheet2!$AU$2:$BM$600,QUOTIENT(ROW()-1,19)+1,MOD(ROW()-2,19)+1),NA())</f>
        <v/>
      </c>
      <c r="DM4487" s="4" t="e">
        <f t="shared" si="314"/>
        <v>#N/A</v>
      </c>
      <c r="DN4487" t="e">
        <f t="shared" si="315"/>
        <v>#N/A</v>
      </c>
      <c r="DO4487" t="e">
        <f t="shared" si="316"/>
        <v>#N/A</v>
      </c>
      <c r="DP4487" s="3">
        <f t="shared" si="313"/>
        <v>5</v>
      </c>
      <c r="DQ4487" s="3"/>
    </row>
    <row r="4488" spans="113:121" x14ac:dyDescent="0.25">
      <c r="DI4488" s="4">
        <f>INDEX(Sheet2!A:A,QUOTIENT(ROW()-1,19)+2)</f>
        <v>41899</v>
      </c>
      <c r="DJ4488" s="4">
        <f>INDEX(Sheet2!C:C,QUOTIENT(ROW()-1,19)+2)</f>
        <v>42369</v>
      </c>
      <c r="DK4488" s="4" t="e">
        <f>IFERROR(INDEX(Sheet2!$AA$2:$AS$600,QUOTIENT(ROW()-1,19)+1,MOD(ROW()-2,19)+1),NA())</f>
        <v>#N/A</v>
      </c>
      <c r="DL4488" t="str">
        <f>IFERROR(INDEX(Sheet2!$AU$2:$BM$600,QUOTIENT(ROW()-1,19)+1,MOD(ROW()-2,19)+1),NA())</f>
        <v/>
      </c>
      <c r="DM4488" s="4" t="e">
        <f t="shared" si="314"/>
        <v>#N/A</v>
      </c>
      <c r="DN4488" t="e">
        <f t="shared" si="315"/>
        <v>#N/A</v>
      </c>
      <c r="DO4488" t="e">
        <f t="shared" si="316"/>
        <v>#N/A</v>
      </c>
      <c r="DP4488" s="3">
        <f t="shared" ref="DP4488:DP4551" si="317">+IF(AND(DI4488=DI4487,DJ4488=DJ4487),DP4487+IF(ISERROR(DK4488),0,1),1)</f>
        <v>5</v>
      </c>
      <c r="DQ4488" s="3"/>
    </row>
    <row r="4489" spans="113:121" x14ac:dyDescent="0.25">
      <c r="DI4489" s="4">
        <f>INDEX(Sheet2!A:A,QUOTIENT(ROW()-1,19)+2)</f>
        <v>41899</v>
      </c>
      <c r="DJ4489" s="4">
        <f>INDEX(Sheet2!C:C,QUOTIENT(ROW()-1,19)+2)</f>
        <v>42369</v>
      </c>
      <c r="DK4489" s="4" t="e">
        <f>IFERROR(INDEX(Sheet2!$AA$2:$AS$600,QUOTIENT(ROW()-1,19)+1,MOD(ROW()-2,19)+1),NA())</f>
        <v>#N/A</v>
      </c>
      <c r="DL4489" t="str">
        <f>IFERROR(INDEX(Sheet2!$AU$2:$BM$600,QUOTIENT(ROW()-1,19)+1,MOD(ROW()-2,19)+1),NA())</f>
        <v/>
      </c>
      <c r="DM4489" s="4" t="e">
        <f t="shared" si="314"/>
        <v>#N/A</v>
      </c>
      <c r="DN4489" t="e">
        <f t="shared" si="315"/>
        <v>#N/A</v>
      </c>
      <c r="DO4489" t="e">
        <f t="shared" si="316"/>
        <v>#N/A</v>
      </c>
      <c r="DP4489" s="3">
        <f t="shared" si="317"/>
        <v>5</v>
      </c>
      <c r="DQ4489" s="3"/>
    </row>
    <row r="4490" spans="113:121" x14ac:dyDescent="0.25">
      <c r="DI4490" s="4">
        <f>INDEX(Sheet2!A:A,QUOTIENT(ROW()-1,19)+2)</f>
        <v>41899</v>
      </c>
      <c r="DJ4490" s="4">
        <f>INDEX(Sheet2!C:C,QUOTIENT(ROW()-1,19)+2)</f>
        <v>42369</v>
      </c>
      <c r="DK4490" s="4" t="e">
        <f>IFERROR(INDEX(Sheet2!$AA$2:$AS$600,QUOTIENT(ROW()-1,19)+1,MOD(ROW()-2,19)+1),NA())</f>
        <v>#N/A</v>
      </c>
      <c r="DL4490" t="str">
        <f>IFERROR(INDEX(Sheet2!$AU$2:$BM$600,QUOTIENT(ROW()-1,19)+1,MOD(ROW()-2,19)+1),NA())</f>
        <v/>
      </c>
      <c r="DM4490" s="4" t="e">
        <f t="shared" si="314"/>
        <v>#N/A</v>
      </c>
      <c r="DN4490" t="e">
        <f t="shared" si="315"/>
        <v>#N/A</v>
      </c>
      <c r="DO4490" t="e">
        <f t="shared" si="316"/>
        <v>#N/A</v>
      </c>
      <c r="DP4490" s="3">
        <f t="shared" si="317"/>
        <v>5</v>
      </c>
      <c r="DQ4490" s="3"/>
    </row>
    <row r="4491" spans="113:121" x14ac:dyDescent="0.25">
      <c r="DI4491" s="4">
        <f>INDEX(Sheet2!A:A,QUOTIENT(ROW()-1,19)+2)</f>
        <v>41899</v>
      </c>
      <c r="DJ4491" s="4">
        <f>INDEX(Sheet2!C:C,QUOTIENT(ROW()-1,19)+2)</f>
        <v>42369</v>
      </c>
      <c r="DK4491" s="4" t="e">
        <f>IFERROR(INDEX(Sheet2!$AA$2:$AS$600,QUOTIENT(ROW()-1,19)+1,MOD(ROW()-2,19)+1),NA())</f>
        <v>#N/A</v>
      </c>
      <c r="DL4491" t="str">
        <f>IFERROR(INDEX(Sheet2!$AU$2:$BM$600,QUOTIENT(ROW()-1,19)+1,MOD(ROW()-2,19)+1),NA())</f>
        <v/>
      </c>
      <c r="DM4491" s="4" t="e">
        <f t="shared" si="314"/>
        <v>#N/A</v>
      </c>
      <c r="DN4491" t="e">
        <f t="shared" si="315"/>
        <v>#N/A</v>
      </c>
      <c r="DO4491" t="e">
        <f t="shared" si="316"/>
        <v>#N/A</v>
      </c>
      <c r="DP4491" s="3">
        <f t="shared" si="317"/>
        <v>5</v>
      </c>
      <c r="DQ4491" s="3"/>
    </row>
    <row r="4492" spans="113:121" x14ac:dyDescent="0.25">
      <c r="DI4492" s="4">
        <f>INDEX(Sheet2!A:A,QUOTIENT(ROW()-1,19)+2)</f>
        <v>41899</v>
      </c>
      <c r="DJ4492" s="4">
        <f>INDEX(Sheet2!C:C,QUOTIENT(ROW()-1,19)+2)</f>
        <v>42369</v>
      </c>
      <c r="DK4492" s="4" t="e">
        <f>IFERROR(INDEX(Sheet2!$AA$2:$AS$600,QUOTIENT(ROW()-1,19)+1,MOD(ROW()-2,19)+1),NA())</f>
        <v>#N/A</v>
      </c>
      <c r="DL4492" t="str">
        <f>IFERROR(INDEX(Sheet2!$AU$2:$BM$600,QUOTIENT(ROW()-1,19)+1,MOD(ROW()-2,19)+1),NA())</f>
        <v/>
      </c>
      <c r="DM4492" s="4" t="e">
        <f t="shared" si="314"/>
        <v>#N/A</v>
      </c>
      <c r="DN4492" t="e">
        <f t="shared" si="315"/>
        <v>#N/A</v>
      </c>
      <c r="DO4492" t="e">
        <f t="shared" si="316"/>
        <v>#N/A</v>
      </c>
      <c r="DP4492" s="3">
        <f t="shared" si="317"/>
        <v>5</v>
      </c>
      <c r="DQ4492" s="3"/>
    </row>
    <row r="4493" spans="113:121" x14ac:dyDescent="0.25">
      <c r="DI4493" s="4">
        <f>INDEX(Sheet2!A:A,QUOTIENT(ROW()-1,19)+2)</f>
        <v>41899</v>
      </c>
      <c r="DJ4493" s="4">
        <f>INDEX(Sheet2!C:C,QUOTIENT(ROW()-1,19)+2)</f>
        <v>42369</v>
      </c>
      <c r="DK4493" s="4" t="e">
        <f>IFERROR(INDEX(Sheet2!$AA$2:$AS$600,QUOTIENT(ROW()-1,19)+1,MOD(ROW()-2,19)+1),NA())</f>
        <v>#N/A</v>
      </c>
      <c r="DL4493" t="str">
        <f>IFERROR(INDEX(Sheet2!$AU$2:$BM$600,QUOTIENT(ROW()-1,19)+1,MOD(ROW()-2,19)+1),NA())</f>
        <v/>
      </c>
      <c r="DM4493" s="4" t="e">
        <f t="shared" si="314"/>
        <v>#N/A</v>
      </c>
      <c r="DN4493" t="e">
        <f t="shared" si="315"/>
        <v>#N/A</v>
      </c>
      <c r="DO4493" t="e">
        <f t="shared" si="316"/>
        <v>#N/A</v>
      </c>
      <c r="DP4493" s="3">
        <f t="shared" si="317"/>
        <v>5</v>
      </c>
      <c r="DQ4493" s="3"/>
    </row>
    <row r="4494" spans="113:121" x14ac:dyDescent="0.25">
      <c r="DI4494" s="4">
        <f>INDEX(Sheet2!A:A,QUOTIENT(ROW()-1,19)+2)</f>
        <v>41899</v>
      </c>
      <c r="DJ4494" s="4">
        <f>INDEX(Sheet2!C:C,QUOTIENT(ROW()-1,19)+2)</f>
        <v>42369</v>
      </c>
      <c r="DK4494" s="4" t="e">
        <f>IFERROR(INDEX(Sheet2!$AA$2:$AS$600,QUOTIENT(ROW()-1,19)+1,MOD(ROW()-2,19)+1),NA())</f>
        <v>#N/A</v>
      </c>
      <c r="DL4494" t="str">
        <f>IFERROR(INDEX(Sheet2!$AU$2:$BM$600,QUOTIENT(ROW()-1,19)+1,MOD(ROW()-2,19)+1),NA())</f>
        <v/>
      </c>
      <c r="DM4494" s="4" t="e">
        <f t="shared" si="314"/>
        <v>#N/A</v>
      </c>
      <c r="DN4494" t="e">
        <f t="shared" si="315"/>
        <v>#N/A</v>
      </c>
      <c r="DO4494" t="e">
        <f t="shared" si="316"/>
        <v>#N/A</v>
      </c>
      <c r="DP4494" s="3">
        <f t="shared" si="317"/>
        <v>5</v>
      </c>
      <c r="DQ4494" s="3"/>
    </row>
    <row r="4495" spans="113:121" x14ac:dyDescent="0.25">
      <c r="DI4495" s="4">
        <f>INDEX(Sheet2!A:A,QUOTIENT(ROW()-1,19)+2)</f>
        <v>41899</v>
      </c>
      <c r="DJ4495" s="4">
        <f>INDEX(Sheet2!C:C,QUOTIENT(ROW()-1,19)+2)</f>
        <v>42369</v>
      </c>
      <c r="DK4495" s="4" t="e">
        <f>IFERROR(INDEX(Sheet2!$AA$2:$AS$600,QUOTIENT(ROW()-1,19)+1,MOD(ROW()-2,19)+1),NA())</f>
        <v>#N/A</v>
      </c>
      <c r="DL4495" t="str">
        <f>IFERROR(INDEX(Sheet2!$AU$2:$BM$600,QUOTIENT(ROW()-1,19)+1,MOD(ROW()-2,19)+1),NA())</f>
        <v/>
      </c>
      <c r="DM4495" s="4" t="e">
        <f t="shared" si="314"/>
        <v>#N/A</v>
      </c>
      <c r="DN4495" t="e">
        <f t="shared" si="315"/>
        <v>#N/A</v>
      </c>
      <c r="DO4495" t="e">
        <f t="shared" si="316"/>
        <v>#N/A</v>
      </c>
      <c r="DP4495" s="3">
        <f t="shared" si="317"/>
        <v>5</v>
      </c>
      <c r="DQ4495" s="3"/>
    </row>
    <row r="4496" spans="113:121" x14ac:dyDescent="0.25">
      <c r="DI4496" s="4">
        <f>INDEX(Sheet2!A:A,QUOTIENT(ROW()-1,19)+2)</f>
        <v>41899</v>
      </c>
      <c r="DJ4496" s="4">
        <f>INDEX(Sheet2!C:C,QUOTIENT(ROW()-1,19)+2)</f>
        <v>42369</v>
      </c>
      <c r="DK4496" s="4" t="e">
        <f>IFERROR(INDEX(Sheet2!$AA$2:$AS$600,QUOTIENT(ROW()-1,19)+1,MOD(ROW()-2,19)+1),NA())</f>
        <v>#N/A</v>
      </c>
      <c r="DL4496" t="str">
        <f>IFERROR(INDEX(Sheet2!$AU$2:$BM$600,QUOTIENT(ROW()-1,19)+1,MOD(ROW()-2,19)+1),NA())</f>
        <v/>
      </c>
      <c r="DM4496" s="4" t="e">
        <f t="shared" si="314"/>
        <v>#N/A</v>
      </c>
      <c r="DN4496" t="e">
        <f t="shared" si="315"/>
        <v>#N/A</v>
      </c>
      <c r="DO4496" t="e">
        <f t="shared" si="316"/>
        <v>#N/A</v>
      </c>
      <c r="DP4496" s="3">
        <f t="shared" si="317"/>
        <v>5</v>
      </c>
      <c r="DQ4496" s="3"/>
    </row>
    <row r="4497" spans="113:121" x14ac:dyDescent="0.25">
      <c r="DI4497" s="4">
        <f>INDEX(Sheet2!A:A,QUOTIENT(ROW()-1,19)+2)</f>
        <v>41899</v>
      </c>
      <c r="DJ4497" s="4">
        <f>INDEX(Sheet2!C:C,QUOTIENT(ROW()-1,19)+2)</f>
        <v>42369</v>
      </c>
      <c r="DK4497" s="4" t="e">
        <f>IFERROR(INDEX(Sheet2!$AA$2:$AS$600,QUOTIENT(ROW()-1,19)+1,MOD(ROW()-2,19)+1),NA())</f>
        <v>#N/A</v>
      </c>
      <c r="DL4497" t="str">
        <f>IFERROR(INDEX(Sheet2!$AU$2:$BM$600,QUOTIENT(ROW()-1,19)+1,MOD(ROW()-2,19)+1),NA())</f>
        <v/>
      </c>
      <c r="DM4497" s="4" t="e">
        <f t="shared" si="314"/>
        <v>#N/A</v>
      </c>
      <c r="DN4497" t="e">
        <f t="shared" si="315"/>
        <v>#N/A</v>
      </c>
      <c r="DO4497" t="e">
        <f t="shared" si="316"/>
        <v>#N/A</v>
      </c>
      <c r="DP4497" s="3">
        <f t="shared" si="317"/>
        <v>5</v>
      </c>
      <c r="DQ4497" s="3"/>
    </row>
    <row r="4498" spans="113:121" x14ac:dyDescent="0.25">
      <c r="DI4498" s="4">
        <f>INDEX(Sheet2!A:A,QUOTIENT(ROW()-1,19)+2)</f>
        <v>41899</v>
      </c>
      <c r="DJ4498" s="4">
        <f>INDEX(Sheet2!C:C,QUOTIENT(ROW()-1,19)+2)</f>
        <v>42369</v>
      </c>
      <c r="DK4498" s="4" t="e">
        <f>IFERROR(INDEX(Sheet2!$AA$2:$AS$600,QUOTIENT(ROW()-1,19)+1,MOD(ROW()-2,19)+1),NA())</f>
        <v>#N/A</v>
      </c>
      <c r="DL4498" t="str">
        <f>IFERROR(INDEX(Sheet2!$AU$2:$BM$600,QUOTIENT(ROW()-1,19)+1,MOD(ROW()-2,19)+1),NA())</f>
        <v/>
      </c>
      <c r="DM4498" s="4" t="e">
        <f t="shared" si="314"/>
        <v>#N/A</v>
      </c>
      <c r="DN4498" t="e">
        <f t="shared" si="315"/>
        <v>#N/A</v>
      </c>
      <c r="DO4498" t="e">
        <f t="shared" si="316"/>
        <v>#N/A</v>
      </c>
      <c r="DP4498" s="3">
        <f t="shared" si="317"/>
        <v>5</v>
      </c>
      <c r="DQ4498" s="3"/>
    </row>
    <row r="4499" spans="113:121" x14ac:dyDescent="0.25">
      <c r="DI4499" s="4">
        <f>INDEX(Sheet2!A:A,QUOTIENT(ROW()-1,19)+2)</f>
        <v>41899</v>
      </c>
      <c r="DJ4499" s="4">
        <f>INDEX(Sheet2!C:C,QUOTIENT(ROW()-1,19)+2)</f>
        <v>42369</v>
      </c>
      <c r="DK4499" s="4" t="e">
        <f>IFERROR(INDEX(Sheet2!$AA$2:$AS$600,QUOTIENT(ROW()-1,19)+1,MOD(ROW()-2,19)+1),NA())</f>
        <v>#N/A</v>
      </c>
      <c r="DL4499" t="str">
        <f>IFERROR(INDEX(Sheet2!$AU$2:$BM$600,QUOTIENT(ROW()-1,19)+1,MOD(ROW()-2,19)+1),NA())</f>
        <v/>
      </c>
      <c r="DM4499" s="4" t="e">
        <f t="shared" si="314"/>
        <v>#N/A</v>
      </c>
      <c r="DN4499" t="e">
        <f t="shared" si="315"/>
        <v>#N/A</v>
      </c>
      <c r="DO4499" t="e">
        <f t="shared" si="316"/>
        <v>#N/A</v>
      </c>
      <c r="DP4499" s="3">
        <f t="shared" si="317"/>
        <v>5</v>
      </c>
      <c r="DQ4499" s="3"/>
    </row>
    <row r="4500" spans="113:121" x14ac:dyDescent="0.25">
      <c r="DI4500" s="4">
        <f>INDEX(Sheet2!A:A,QUOTIENT(ROW()-1,19)+2)</f>
        <v>41899</v>
      </c>
      <c r="DJ4500" s="4">
        <f>INDEX(Sheet2!C:C,QUOTIENT(ROW()-1,19)+2)</f>
        <v>42369</v>
      </c>
      <c r="DK4500" s="4" t="e">
        <f>IFERROR(INDEX(Sheet2!$AA$2:$AS$600,QUOTIENT(ROW()-1,19)+1,MOD(ROW()-2,19)+1),NA())</f>
        <v>#N/A</v>
      </c>
      <c r="DL4500" t="str">
        <f>IFERROR(INDEX(Sheet2!$AU$2:$BM$600,QUOTIENT(ROW()-1,19)+1,MOD(ROW()-2,19)+1),NA())</f>
        <v/>
      </c>
      <c r="DM4500" s="4" t="e">
        <f t="shared" si="314"/>
        <v>#N/A</v>
      </c>
      <c r="DN4500" t="e">
        <f t="shared" si="315"/>
        <v>#N/A</v>
      </c>
      <c r="DO4500" t="e">
        <f t="shared" si="316"/>
        <v>#N/A</v>
      </c>
      <c r="DP4500" s="3">
        <f t="shared" si="317"/>
        <v>5</v>
      </c>
      <c r="DQ4500" s="3"/>
    </row>
    <row r="4501" spans="113:121" x14ac:dyDescent="0.25">
      <c r="DI4501" s="4">
        <f>INDEX(Sheet2!A:A,QUOTIENT(ROW()-1,19)+2)</f>
        <v>41899</v>
      </c>
      <c r="DJ4501" s="4">
        <f>INDEX(Sheet2!C:C,QUOTIENT(ROW()-1,19)+2)</f>
        <v>42369</v>
      </c>
      <c r="DK4501" s="4" t="e">
        <f>IFERROR(INDEX(Sheet2!$AA$2:$AS$600,QUOTIENT(ROW()-1,19)+1,MOD(ROW()-2,19)+1),NA())</f>
        <v>#N/A</v>
      </c>
      <c r="DL4501" t="str">
        <f>IFERROR(INDEX(Sheet2!$AU$2:$BM$600,QUOTIENT(ROW()-1,19)+1,MOD(ROW()-2,19)+1),NA())</f>
        <v/>
      </c>
      <c r="DM4501" s="4" t="e">
        <f t="shared" si="314"/>
        <v>#N/A</v>
      </c>
      <c r="DN4501" t="e">
        <f t="shared" si="315"/>
        <v>#N/A</v>
      </c>
      <c r="DO4501" t="e">
        <f t="shared" si="316"/>
        <v>#N/A</v>
      </c>
      <c r="DP4501" s="3">
        <f t="shared" si="317"/>
        <v>5</v>
      </c>
      <c r="DQ4501" s="3"/>
    </row>
    <row r="4502" spans="113:121" x14ac:dyDescent="0.25">
      <c r="DI4502" s="4">
        <f>INDEX(Sheet2!A:A,QUOTIENT(ROW()-1,19)+2)</f>
        <v>41899</v>
      </c>
      <c r="DJ4502" s="4">
        <f>INDEX(Sheet2!C:C,QUOTIENT(ROW()-1,19)+2)</f>
        <v>42369</v>
      </c>
      <c r="DK4502" s="4" t="e">
        <f>IFERROR(INDEX(Sheet2!$AA$2:$AS$600,QUOTIENT(ROW()-1,19)+1,MOD(ROW()-2,19)+1),NA())</f>
        <v>#N/A</v>
      </c>
      <c r="DL4502" t="str">
        <f>IFERROR(INDEX(Sheet2!$AU$2:$BM$600,QUOTIENT(ROW()-1,19)+1,MOD(ROW()-2,19)+1),NA())</f>
        <v/>
      </c>
      <c r="DM4502" s="4" t="e">
        <f t="shared" si="314"/>
        <v>#N/A</v>
      </c>
      <c r="DN4502" t="e">
        <f t="shared" si="315"/>
        <v>#N/A</v>
      </c>
      <c r="DO4502" t="e">
        <f t="shared" si="316"/>
        <v>#N/A</v>
      </c>
      <c r="DP4502" s="3">
        <f t="shared" si="317"/>
        <v>5</v>
      </c>
      <c r="DQ4502" s="3"/>
    </row>
    <row r="4503" spans="113:121" x14ac:dyDescent="0.25">
      <c r="DI4503" s="4">
        <f>INDEX(Sheet2!A:A,QUOTIENT(ROW()-1,19)+2)</f>
        <v>41899</v>
      </c>
      <c r="DJ4503" s="4">
        <f>INDEX(Sheet2!C:C,QUOTIENT(ROW()-1,19)+2)</f>
        <v>42369</v>
      </c>
      <c r="DK4503" s="4" t="e">
        <f>IFERROR(INDEX(Sheet2!$AA$2:$AS$600,QUOTIENT(ROW()-1,19)+1,MOD(ROW()-2,19)+1),NA())</f>
        <v>#N/A</v>
      </c>
      <c r="DL4503" t="str">
        <f>IFERROR(INDEX(Sheet2!$AU$2:$BM$600,QUOTIENT(ROW()-1,19)+1,MOD(ROW()-2,19)+1),NA())</f>
        <v/>
      </c>
      <c r="DM4503" s="4" t="e">
        <f t="shared" si="314"/>
        <v>#N/A</v>
      </c>
      <c r="DN4503" t="e">
        <f t="shared" si="315"/>
        <v>#N/A</v>
      </c>
      <c r="DO4503" t="e">
        <f t="shared" si="316"/>
        <v>#N/A</v>
      </c>
      <c r="DP4503" s="3">
        <f t="shared" si="317"/>
        <v>5</v>
      </c>
      <c r="DQ4503" s="3"/>
    </row>
    <row r="4504" spans="113:121" x14ac:dyDescent="0.25">
      <c r="DI4504" s="4">
        <f>INDEX(Sheet2!A:A,QUOTIENT(ROW()-1,19)+2)</f>
        <v>41899</v>
      </c>
      <c r="DJ4504" s="4">
        <f>INDEX(Sheet2!C:C,QUOTIENT(ROW()-1,19)+2)</f>
        <v>42735</v>
      </c>
      <c r="DK4504" s="4" t="e">
        <f>IFERROR(INDEX(Sheet2!$AA$2:$AS$600,QUOTIENT(ROW()-1,19)+1,MOD(ROW()-2,19)+1),NA())</f>
        <v>#N/A</v>
      </c>
      <c r="DL4504" t="str">
        <f>IFERROR(INDEX(Sheet2!$AU$2:$BM$600,QUOTIENT(ROW()-1,19)+1,MOD(ROW()-2,19)+1),NA())</f>
        <v/>
      </c>
      <c r="DM4504" s="4" t="e">
        <f t="shared" si="314"/>
        <v>#N/A</v>
      </c>
      <c r="DN4504" t="e">
        <f t="shared" si="315"/>
        <v>#N/A</v>
      </c>
      <c r="DO4504" t="e">
        <f t="shared" si="316"/>
        <v>#N/A</v>
      </c>
      <c r="DP4504" s="3">
        <f t="shared" si="317"/>
        <v>1</v>
      </c>
      <c r="DQ4504" s="3"/>
    </row>
    <row r="4505" spans="113:121" x14ac:dyDescent="0.25">
      <c r="DI4505" s="4">
        <f>INDEX(Sheet2!A:A,QUOTIENT(ROW()-1,19)+2)</f>
        <v>41899</v>
      </c>
      <c r="DJ4505" s="4">
        <f>INDEX(Sheet2!C:C,QUOTIENT(ROW()-1,19)+2)</f>
        <v>42735</v>
      </c>
      <c r="DK4505" s="4">
        <f>IFERROR(INDEX(Sheet2!$AA$2:$AS$600,QUOTIENT(ROW()-1,19)+1,MOD(ROW()-2,19)+1),NA())</f>
        <v>42735</v>
      </c>
      <c r="DL4505">
        <f>IFERROR(INDEX(Sheet2!$AU$2:$BM$600,QUOTIENT(ROW()-1,19)+1,MOD(ROW()-2,19)+1),NA())</f>
        <v>1.625</v>
      </c>
      <c r="DM4505" s="4" t="e">
        <f t="shared" si="314"/>
        <v>#N/A</v>
      </c>
      <c r="DN4505" t="e">
        <f t="shared" si="315"/>
        <v>#N/A</v>
      </c>
      <c r="DO4505" t="e">
        <f t="shared" si="316"/>
        <v>#N/A</v>
      </c>
      <c r="DP4505" s="3">
        <f t="shared" si="317"/>
        <v>2</v>
      </c>
      <c r="DQ4505" s="3"/>
    </row>
    <row r="4506" spans="113:121" x14ac:dyDescent="0.25">
      <c r="DI4506" s="4">
        <f>INDEX(Sheet2!A:A,QUOTIENT(ROW()-1,19)+2)</f>
        <v>41899</v>
      </c>
      <c r="DJ4506" s="4">
        <f>INDEX(Sheet2!C:C,QUOTIENT(ROW()-1,19)+2)</f>
        <v>42735</v>
      </c>
      <c r="DK4506" s="4" t="e">
        <f>IFERROR(INDEX(Sheet2!$AA$2:$AS$600,QUOTIENT(ROW()-1,19)+1,MOD(ROW()-2,19)+1),NA())</f>
        <v>#N/A</v>
      </c>
      <c r="DL4506" t="str">
        <f>IFERROR(INDEX(Sheet2!$AU$2:$BM$600,QUOTIENT(ROW()-1,19)+1,MOD(ROW()-2,19)+1),NA())</f>
        <v/>
      </c>
      <c r="DM4506" s="4" t="e">
        <f t="shared" si="314"/>
        <v>#N/A</v>
      </c>
      <c r="DN4506" t="e">
        <f t="shared" si="315"/>
        <v>#N/A</v>
      </c>
      <c r="DO4506" t="e">
        <f t="shared" si="316"/>
        <v>#N/A</v>
      </c>
      <c r="DP4506" s="3">
        <f t="shared" si="317"/>
        <v>2</v>
      </c>
      <c r="DQ4506" s="3"/>
    </row>
    <row r="4507" spans="113:121" x14ac:dyDescent="0.25">
      <c r="DI4507" s="4">
        <f>INDEX(Sheet2!A:A,QUOTIENT(ROW()-1,19)+2)</f>
        <v>41899</v>
      </c>
      <c r="DJ4507" s="4">
        <f>INDEX(Sheet2!C:C,QUOTIENT(ROW()-1,19)+2)</f>
        <v>42735</v>
      </c>
      <c r="DK4507" s="4" t="e">
        <f>IFERROR(INDEX(Sheet2!$AA$2:$AS$600,QUOTIENT(ROW()-1,19)+1,MOD(ROW()-2,19)+1),NA())</f>
        <v>#N/A</v>
      </c>
      <c r="DL4507" t="str">
        <f>IFERROR(INDEX(Sheet2!$AU$2:$BM$600,QUOTIENT(ROW()-1,19)+1,MOD(ROW()-2,19)+1),NA())</f>
        <v/>
      </c>
      <c r="DM4507" s="4" t="e">
        <f t="shared" si="314"/>
        <v>#N/A</v>
      </c>
      <c r="DN4507" t="e">
        <f t="shared" si="315"/>
        <v>#N/A</v>
      </c>
      <c r="DO4507" t="e">
        <f t="shared" si="316"/>
        <v>#N/A</v>
      </c>
      <c r="DP4507" s="3">
        <f t="shared" si="317"/>
        <v>2</v>
      </c>
      <c r="DQ4507" s="3"/>
    </row>
    <row r="4508" spans="113:121" x14ac:dyDescent="0.25">
      <c r="DI4508" s="4">
        <f>INDEX(Sheet2!A:A,QUOTIENT(ROW()-1,19)+2)</f>
        <v>41899</v>
      </c>
      <c r="DJ4508" s="4">
        <f>INDEX(Sheet2!C:C,QUOTIENT(ROW()-1,19)+2)</f>
        <v>42735</v>
      </c>
      <c r="DK4508" s="4" t="e">
        <f>IFERROR(INDEX(Sheet2!$AA$2:$AS$600,QUOTIENT(ROW()-1,19)+1,MOD(ROW()-2,19)+1),NA())</f>
        <v>#N/A</v>
      </c>
      <c r="DL4508" t="str">
        <f>IFERROR(INDEX(Sheet2!$AU$2:$BM$600,QUOTIENT(ROW()-1,19)+1,MOD(ROW()-2,19)+1),NA())</f>
        <v/>
      </c>
      <c r="DM4508" s="4" t="e">
        <f t="shared" si="314"/>
        <v>#N/A</v>
      </c>
      <c r="DN4508" t="e">
        <f t="shared" si="315"/>
        <v>#N/A</v>
      </c>
      <c r="DO4508" t="e">
        <f t="shared" si="316"/>
        <v>#N/A</v>
      </c>
      <c r="DP4508" s="3">
        <f t="shared" si="317"/>
        <v>2</v>
      </c>
      <c r="DQ4508" s="3"/>
    </row>
    <row r="4509" spans="113:121" x14ac:dyDescent="0.25">
      <c r="DI4509" s="4">
        <f>INDEX(Sheet2!A:A,QUOTIENT(ROW()-1,19)+2)</f>
        <v>41899</v>
      </c>
      <c r="DJ4509" s="4">
        <f>INDEX(Sheet2!C:C,QUOTIENT(ROW()-1,19)+2)</f>
        <v>42735</v>
      </c>
      <c r="DK4509" s="4" t="e">
        <f>IFERROR(INDEX(Sheet2!$AA$2:$AS$600,QUOTIENT(ROW()-1,19)+1,MOD(ROW()-2,19)+1),NA())</f>
        <v>#N/A</v>
      </c>
      <c r="DL4509" t="str">
        <f>IFERROR(INDEX(Sheet2!$AU$2:$BM$600,QUOTIENT(ROW()-1,19)+1,MOD(ROW()-2,19)+1),NA())</f>
        <v/>
      </c>
      <c r="DM4509" s="4" t="e">
        <f t="shared" si="314"/>
        <v>#N/A</v>
      </c>
      <c r="DN4509" t="e">
        <f t="shared" si="315"/>
        <v>#N/A</v>
      </c>
      <c r="DO4509" t="e">
        <f t="shared" si="316"/>
        <v>#N/A</v>
      </c>
      <c r="DP4509" s="3">
        <f t="shared" si="317"/>
        <v>2</v>
      </c>
      <c r="DQ4509" s="3"/>
    </row>
    <row r="4510" spans="113:121" x14ac:dyDescent="0.25">
      <c r="DI4510" s="4">
        <f>INDEX(Sheet2!A:A,QUOTIENT(ROW()-1,19)+2)</f>
        <v>41899</v>
      </c>
      <c r="DJ4510" s="4">
        <f>INDEX(Sheet2!C:C,QUOTIENT(ROW()-1,19)+2)</f>
        <v>42735</v>
      </c>
      <c r="DK4510" s="4" t="e">
        <f>IFERROR(INDEX(Sheet2!$AA$2:$AS$600,QUOTIENT(ROW()-1,19)+1,MOD(ROW()-2,19)+1),NA())</f>
        <v>#N/A</v>
      </c>
      <c r="DL4510" t="str">
        <f>IFERROR(INDEX(Sheet2!$AU$2:$BM$600,QUOTIENT(ROW()-1,19)+1,MOD(ROW()-2,19)+1),NA())</f>
        <v/>
      </c>
      <c r="DM4510" s="4" t="e">
        <f t="shared" si="314"/>
        <v>#N/A</v>
      </c>
      <c r="DN4510" t="e">
        <f t="shared" si="315"/>
        <v>#N/A</v>
      </c>
      <c r="DO4510" t="e">
        <f t="shared" si="316"/>
        <v>#N/A</v>
      </c>
      <c r="DP4510" s="3">
        <f t="shared" si="317"/>
        <v>2</v>
      </c>
      <c r="DQ4510" s="3"/>
    </row>
    <row r="4511" spans="113:121" x14ac:dyDescent="0.25">
      <c r="DI4511" s="4">
        <f>INDEX(Sheet2!A:A,QUOTIENT(ROW()-1,19)+2)</f>
        <v>41899</v>
      </c>
      <c r="DJ4511" s="4">
        <f>INDEX(Sheet2!C:C,QUOTIENT(ROW()-1,19)+2)</f>
        <v>42735</v>
      </c>
      <c r="DK4511" s="4" t="e">
        <f>IFERROR(INDEX(Sheet2!$AA$2:$AS$600,QUOTIENT(ROW()-1,19)+1,MOD(ROW()-2,19)+1),NA())</f>
        <v>#N/A</v>
      </c>
      <c r="DL4511" t="str">
        <f>IFERROR(INDEX(Sheet2!$AU$2:$BM$600,QUOTIENT(ROW()-1,19)+1,MOD(ROW()-2,19)+1),NA())</f>
        <v/>
      </c>
      <c r="DM4511" s="4" t="e">
        <f t="shared" si="314"/>
        <v>#N/A</v>
      </c>
      <c r="DN4511" t="e">
        <f t="shared" si="315"/>
        <v>#N/A</v>
      </c>
      <c r="DO4511" t="e">
        <f t="shared" si="316"/>
        <v>#N/A</v>
      </c>
      <c r="DP4511" s="3">
        <f t="shared" si="317"/>
        <v>2</v>
      </c>
      <c r="DQ4511" s="3"/>
    </row>
    <row r="4512" spans="113:121" x14ac:dyDescent="0.25">
      <c r="DI4512" s="4">
        <f>INDEX(Sheet2!A:A,QUOTIENT(ROW()-1,19)+2)</f>
        <v>41899</v>
      </c>
      <c r="DJ4512" s="4">
        <f>INDEX(Sheet2!C:C,QUOTIENT(ROW()-1,19)+2)</f>
        <v>42735</v>
      </c>
      <c r="DK4512" s="4" t="e">
        <f>IFERROR(INDEX(Sheet2!$AA$2:$AS$600,QUOTIENT(ROW()-1,19)+1,MOD(ROW()-2,19)+1),NA())</f>
        <v>#N/A</v>
      </c>
      <c r="DL4512" t="str">
        <f>IFERROR(INDEX(Sheet2!$AU$2:$BM$600,QUOTIENT(ROW()-1,19)+1,MOD(ROW()-2,19)+1),NA())</f>
        <v/>
      </c>
      <c r="DM4512" s="4" t="e">
        <f t="shared" si="314"/>
        <v>#N/A</v>
      </c>
      <c r="DN4512" t="e">
        <f t="shared" si="315"/>
        <v>#N/A</v>
      </c>
      <c r="DO4512" t="e">
        <f t="shared" si="316"/>
        <v>#N/A</v>
      </c>
      <c r="DP4512" s="3">
        <f t="shared" si="317"/>
        <v>2</v>
      </c>
      <c r="DQ4512" s="3"/>
    </row>
    <row r="4513" spans="113:121" x14ac:dyDescent="0.25">
      <c r="DI4513" s="4">
        <f>INDEX(Sheet2!A:A,QUOTIENT(ROW()-1,19)+2)</f>
        <v>41899</v>
      </c>
      <c r="DJ4513" s="4">
        <f>INDEX(Sheet2!C:C,QUOTIENT(ROW()-1,19)+2)</f>
        <v>42735</v>
      </c>
      <c r="DK4513" s="4" t="e">
        <f>IFERROR(INDEX(Sheet2!$AA$2:$AS$600,QUOTIENT(ROW()-1,19)+1,MOD(ROW()-2,19)+1),NA())</f>
        <v>#N/A</v>
      </c>
      <c r="DL4513" t="str">
        <f>IFERROR(INDEX(Sheet2!$AU$2:$BM$600,QUOTIENT(ROW()-1,19)+1,MOD(ROW()-2,19)+1),NA())</f>
        <v/>
      </c>
      <c r="DM4513" s="4" t="e">
        <f t="shared" si="314"/>
        <v>#N/A</v>
      </c>
      <c r="DN4513" t="e">
        <f t="shared" si="315"/>
        <v>#N/A</v>
      </c>
      <c r="DO4513" t="e">
        <f t="shared" si="316"/>
        <v>#N/A</v>
      </c>
      <c r="DP4513" s="3">
        <f t="shared" si="317"/>
        <v>2</v>
      </c>
      <c r="DQ4513" s="3"/>
    </row>
    <row r="4514" spans="113:121" x14ac:dyDescent="0.25">
      <c r="DI4514" s="4">
        <f>INDEX(Sheet2!A:A,QUOTIENT(ROW()-1,19)+2)</f>
        <v>41899</v>
      </c>
      <c r="DJ4514" s="4">
        <f>INDEX(Sheet2!C:C,QUOTIENT(ROW()-1,19)+2)</f>
        <v>42735</v>
      </c>
      <c r="DK4514" s="4" t="e">
        <f>IFERROR(INDEX(Sheet2!$AA$2:$AS$600,QUOTIENT(ROW()-1,19)+1,MOD(ROW()-2,19)+1),NA())</f>
        <v>#N/A</v>
      </c>
      <c r="DL4514" t="str">
        <f>IFERROR(INDEX(Sheet2!$AU$2:$BM$600,QUOTIENT(ROW()-1,19)+1,MOD(ROW()-2,19)+1),NA())</f>
        <v/>
      </c>
      <c r="DM4514" s="4" t="e">
        <f t="shared" si="314"/>
        <v>#N/A</v>
      </c>
      <c r="DN4514" t="e">
        <f t="shared" si="315"/>
        <v>#N/A</v>
      </c>
      <c r="DO4514" t="e">
        <f t="shared" si="316"/>
        <v>#N/A</v>
      </c>
      <c r="DP4514" s="3">
        <f t="shared" si="317"/>
        <v>2</v>
      </c>
      <c r="DQ4514" s="3"/>
    </row>
    <row r="4515" spans="113:121" x14ac:dyDescent="0.25">
      <c r="DI4515" s="4">
        <f>INDEX(Sheet2!A:A,QUOTIENT(ROW()-1,19)+2)</f>
        <v>41899</v>
      </c>
      <c r="DJ4515" s="4">
        <f>INDEX(Sheet2!C:C,QUOTIENT(ROW()-1,19)+2)</f>
        <v>42735</v>
      </c>
      <c r="DK4515" s="4" t="e">
        <f>IFERROR(INDEX(Sheet2!$AA$2:$AS$600,QUOTIENT(ROW()-1,19)+1,MOD(ROW()-2,19)+1),NA())</f>
        <v>#N/A</v>
      </c>
      <c r="DL4515" t="str">
        <f>IFERROR(INDEX(Sheet2!$AU$2:$BM$600,QUOTIENT(ROW()-1,19)+1,MOD(ROW()-2,19)+1),NA())</f>
        <v/>
      </c>
      <c r="DM4515" s="4" t="e">
        <f t="shared" si="314"/>
        <v>#N/A</v>
      </c>
      <c r="DN4515" t="e">
        <f t="shared" si="315"/>
        <v>#N/A</v>
      </c>
      <c r="DO4515" t="e">
        <f t="shared" si="316"/>
        <v>#N/A</v>
      </c>
      <c r="DP4515" s="3">
        <f t="shared" si="317"/>
        <v>2</v>
      </c>
      <c r="DQ4515" s="3"/>
    </row>
    <row r="4516" spans="113:121" x14ac:dyDescent="0.25">
      <c r="DI4516" s="4">
        <f>INDEX(Sheet2!A:A,QUOTIENT(ROW()-1,19)+2)</f>
        <v>41899</v>
      </c>
      <c r="DJ4516" s="4">
        <f>INDEX(Sheet2!C:C,QUOTIENT(ROW()-1,19)+2)</f>
        <v>42735</v>
      </c>
      <c r="DK4516" s="4" t="e">
        <f>IFERROR(INDEX(Sheet2!$AA$2:$AS$600,QUOTIENT(ROW()-1,19)+1,MOD(ROW()-2,19)+1),NA())</f>
        <v>#N/A</v>
      </c>
      <c r="DL4516" t="str">
        <f>IFERROR(INDEX(Sheet2!$AU$2:$BM$600,QUOTIENT(ROW()-1,19)+1,MOD(ROW()-2,19)+1),NA())</f>
        <v/>
      </c>
      <c r="DM4516" s="4" t="e">
        <f t="shared" si="314"/>
        <v>#N/A</v>
      </c>
      <c r="DN4516" t="e">
        <f t="shared" si="315"/>
        <v>#N/A</v>
      </c>
      <c r="DO4516" t="e">
        <f t="shared" si="316"/>
        <v>#N/A</v>
      </c>
      <c r="DP4516" s="3">
        <f t="shared" si="317"/>
        <v>2</v>
      </c>
      <c r="DQ4516" s="3"/>
    </row>
    <row r="4517" spans="113:121" x14ac:dyDescent="0.25">
      <c r="DI4517" s="4">
        <f>INDEX(Sheet2!A:A,QUOTIENT(ROW()-1,19)+2)</f>
        <v>41899</v>
      </c>
      <c r="DJ4517" s="4">
        <f>INDEX(Sheet2!C:C,QUOTIENT(ROW()-1,19)+2)</f>
        <v>42735</v>
      </c>
      <c r="DK4517" s="4" t="e">
        <f>IFERROR(INDEX(Sheet2!$AA$2:$AS$600,QUOTIENT(ROW()-1,19)+1,MOD(ROW()-2,19)+1),NA())</f>
        <v>#N/A</v>
      </c>
      <c r="DL4517" t="str">
        <f>IFERROR(INDEX(Sheet2!$AU$2:$BM$600,QUOTIENT(ROW()-1,19)+1,MOD(ROW()-2,19)+1),NA())</f>
        <v/>
      </c>
      <c r="DM4517" s="4" t="e">
        <f t="shared" si="314"/>
        <v>#N/A</v>
      </c>
      <c r="DN4517" t="e">
        <f t="shared" si="315"/>
        <v>#N/A</v>
      </c>
      <c r="DO4517" t="e">
        <f t="shared" si="316"/>
        <v>#N/A</v>
      </c>
      <c r="DP4517" s="3">
        <f t="shared" si="317"/>
        <v>2</v>
      </c>
      <c r="DQ4517" s="3"/>
    </row>
    <row r="4518" spans="113:121" x14ac:dyDescent="0.25">
      <c r="DI4518" s="4">
        <f>INDEX(Sheet2!A:A,QUOTIENT(ROW()-1,19)+2)</f>
        <v>41899</v>
      </c>
      <c r="DJ4518" s="4">
        <f>INDEX(Sheet2!C:C,QUOTIENT(ROW()-1,19)+2)</f>
        <v>42735</v>
      </c>
      <c r="DK4518" s="4" t="e">
        <f>IFERROR(INDEX(Sheet2!$AA$2:$AS$600,QUOTIENT(ROW()-1,19)+1,MOD(ROW()-2,19)+1),NA())</f>
        <v>#N/A</v>
      </c>
      <c r="DL4518" t="str">
        <f>IFERROR(INDEX(Sheet2!$AU$2:$BM$600,QUOTIENT(ROW()-1,19)+1,MOD(ROW()-2,19)+1),NA())</f>
        <v/>
      </c>
      <c r="DM4518" s="4" t="e">
        <f t="shared" si="314"/>
        <v>#N/A</v>
      </c>
      <c r="DN4518" t="e">
        <f t="shared" si="315"/>
        <v>#N/A</v>
      </c>
      <c r="DO4518" t="e">
        <f t="shared" si="316"/>
        <v>#N/A</v>
      </c>
      <c r="DP4518" s="3">
        <f t="shared" si="317"/>
        <v>2</v>
      </c>
      <c r="DQ4518" s="3"/>
    </row>
    <row r="4519" spans="113:121" x14ac:dyDescent="0.25">
      <c r="DI4519" s="4">
        <f>INDEX(Sheet2!A:A,QUOTIENT(ROW()-1,19)+2)</f>
        <v>41899</v>
      </c>
      <c r="DJ4519" s="4">
        <f>INDEX(Sheet2!C:C,QUOTIENT(ROW()-1,19)+2)</f>
        <v>42735</v>
      </c>
      <c r="DK4519" s="4" t="e">
        <f>IFERROR(INDEX(Sheet2!$AA$2:$AS$600,QUOTIENT(ROW()-1,19)+1,MOD(ROW()-2,19)+1),NA())</f>
        <v>#N/A</v>
      </c>
      <c r="DL4519" t="str">
        <f>IFERROR(INDEX(Sheet2!$AU$2:$BM$600,QUOTIENT(ROW()-1,19)+1,MOD(ROW()-2,19)+1),NA())</f>
        <v/>
      </c>
      <c r="DM4519" s="4" t="e">
        <f t="shared" si="314"/>
        <v>#N/A</v>
      </c>
      <c r="DN4519" t="e">
        <f t="shared" si="315"/>
        <v>#N/A</v>
      </c>
      <c r="DO4519" t="e">
        <f t="shared" si="316"/>
        <v>#N/A</v>
      </c>
      <c r="DP4519" s="3">
        <f t="shared" si="317"/>
        <v>2</v>
      </c>
      <c r="DQ4519" s="3"/>
    </row>
    <row r="4520" spans="113:121" x14ac:dyDescent="0.25">
      <c r="DI4520" s="4">
        <f>INDEX(Sheet2!A:A,QUOTIENT(ROW()-1,19)+2)</f>
        <v>41899</v>
      </c>
      <c r="DJ4520" s="4">
        <f>INDEX(Sheet2!C:C,QUOTIENT(ROW()-1,19)+2)</f>
        <v>42735</v>
      </c>
      <c r="DK4520" s="4" t="e">
        <f>IFERROR(INDEX(Sheet2!$AA$2:$AS$600,QUOTIENT(ROW()-1,19)+1,MOD(ROW()-2,19)+1),NA())</f>
        <v>#N/A</v>
      </c>
      <c r="DL4520" t="str">
        <f>IFERROR(INDEX(Sheet2!$AU$2:$BM$600,QUOTIENT(ROW()-1,19)+1,MOD(ROW()-2,19)+1),NA())</f>
        <v/>
      </c>
      <c r="DM4520" s="4" t="e">
        <f t="shared" si="314"/>
        <v>#N/A</v>
      </c>
      <c r="DN4520" t="e">
        <f t="shared" si="315"/>
        <v>#N/A</v>
      </c>
      <c r="DO4520" t="e">
        <f t="shared" si="316"/>
        <v>#N/A</v>
      </c>
      <c r="DP4520" s="3">
        <f t="shared" si="317"/>
        <v>2</v>
      </c>
      <c r="DQ4520" s="3"/>
    </row>
    <row r="4521" spans="113:121" x14ac:dyDescent="0.25">
      <c r="DI4521" s="4">
        <f>INDEX(Sheet2!A:A,QUOTIENT(ROW()-1,19)+2)</f>
        <v>41899</v>
      </c>
      <c r="DJ4521" s="4">
        <f>INDEX(Sheet2!C:C,QUOTIENT(ROW()-1,19)+2)</f>
        <v>42735</v>
      </c>
      <c r="DK4521" s="4" t="e">
        <f>IFERROR(INDEX(Sheet2!$AA$2:$AS$600,QUOTIENT(ROW()-1,19)+1,MOD(ROW()-2,19)+1),NA())</f>
        <v>#N/A</v>
      </c>
      <c r="DL4521" t="str">
        <f>IFERROR(INDEX(Sheet2!$AU$2:$BM$600,QUOTIENT(ROW()-1,19)+1,MOD(ROW()-2,19)+1),NA())</f>
        <v/>
      </c>
      <c r="DM4521" s="4" t="e">
        <f t="shared" si="314"/>
        <v>#N/A</v>
      </c>
      <c r="DN4521" t="e">
        <f t="shared" si="315"/>
        <v>#N/A</v>
      </c>
      <c r="DO4521" t="e">
        <f t="shared" si="316"/>
        <v>#N/A</v>
      </c>
      <c r="DP4521" s="3">
        <f t="shared" si="317"/>
        <v>2</v>
      </c>
      <c r="DQ4521" s="3"/>
    </row>
    <row r="4522" spans="113:121" x14ac:dyDescent="0.25">
      <c r="DI4522" s="4">
        <f>INDEX(Sheet2!A:A,QUOTIENT(ROW()-1,19)+2)</f>
        <v>41899</v>
      </c>
      <c r="DJ4522" s="4">
        <f>INDEX(Sheet2!C:C,QUOTIENT(ROW()-1,19)+2)</f>
        <v>42735</v>
      </c>
      <c r="DK4522" s="4" t="e">
        <f>IFERROR(INDEX(Sheet2!$AA$2:$AS$600,QUOTIENT(ROW()-1,19)+1,MOD(ROW()-2,19)+1),NA())</f>
        <v>#N/A</v>
      </c>
      <c r="DL4522" t="str">
        <f>IFERROR(INDEX(Sheet2!$AU$2:$BM$600,QUOTIENT(ROW()-1,19)+1,MOD(ROW()-2,19)+1),NA())</f>
        <v/>
      </c>
      <c r="DM4522" s="4" t="e">
        <f t="shared" si="314"/>
        <v>#N/A</v>
      </c>
      <c r="DN4522" t="e">
        <f t="shared" si="315"/>
        <v>#N/A</v>
      </c>
      <c r="DO4522" t="e">
        <f t="shared" si="316"/>
        <v>#N/A</v>
      </c>
      <c r="DP4522" s="3">
        <f t="shared" si="317"/>
        <v>2</v>
      </c>
      <c r="DQ4522" s="3"/>
    </row>
    <row r="4523" spans="113:121" x14ac:dyDescent="0.25">
      <c r="DI4523" s="4">
        <f>INDEX(Sheet2!A:A,QUOTIENT(ROW()-1,19)+2)</f>
        <v>41899</v>
      </c>
      <c r="DJ4523" s="4">
        <f>INDEX(Sheet2!C:C,QUOTIENT(ROW()-1,19)+2)</f>
        <v>42369</v>
      </c>
      <c r="DK4523" s="4" t="e">
        <f>IFERROR(INDEX(Sheet2!$AA$2:$AS$600,QUOTIENT(ROW()-1,19)+1,MOD(ROW()-2,19)+1),NA())</f>
        <v>#N/A</v>
      </c>
      <c r="DL4523" t="str">
        <f>IFERROR(INDEX(Sheet2!$AU$2:$BM$600,QUOTIENT(ROW()-1,19)+1,MOD(ROW()-2,19)+1),NA())</f>
        <v/>
      </c>
      <c r="DM4523" s="4" t="e">
        <f t="shared" si="314"/>
        <v>#N/A</v>
      </c>
      <c r="DN4523" t="e">
        <f t="shared" si="315"/>
        <v>#N/A</v>
      </c>
      <c r="DO4523" t="e">
        <f t="shared" si="316"/>
        <v>#N/A</v>
      </c>
      <c r="DP4523" s="3">
        <f t="shared" si="317"/>
        <v>1</v>
      </c>
      <c r="DQ4523" s="3"/>
    </row>
    <row r="4524" spans="113:121" x14ac:dyDescent="0.25">
      <c r="DI4524" s="4">
        <f>INDEX(Sheet2!A:A,QUOTIENT(ROW()-1,19)+2)</f>
        <v>41899</v>
      </c>
      <c r="DJ4524" s="4">
        <f>INDEX(Sheet2!C:C,QUOTIENT(ROW()-1,19)+2)</f>
        <v>42369</v>
      </c>
      <c r="DK4524" s="4">
        <f>IFERROR(INDEX(Sheet2!$AA$2:$AS$600,QUOTIENT(ROW()-1,19)+1,MOD(ROW()-2,19)+1),NA())</f>
        <v>42338.887499999997</v>
      </c>
      <c r="DL4524">
        <f>IFERROR(INDEX(Sheet2!$AU$2:$BM$600,QUOTIENT(ROW()-1,19)+1,MOD(ROW()-2,19)+1),NA())</f>
        <v>1.875</v>
      </c>
      <c r="DM4524" s="4" t="e">
        <f t="shared" si="314"/>
        <v>#N/A</v>
      </c>
      <c r="DN4524" t="e">
        <f t="shared" si="315"/>
        <v>#N/A</v>
      </c>
      <c r="DO4524" t="e">
        <f t="shared" si="316"/>
        <v>#N/A</v>
      </c>
      <c r="DP4524" s="3">
        <f t="shared" si="317"/>
        <v>2</v>
      </c>
      <c r="DQ4524" s="3"/>
    </row>
    <row r="4525" spans="113:121" x14ac:dyDescent="0.25">
      <c r="DI4525" s="4">
        <f>INDEX(Sheet2!A:A,QUOTIENT(ROW()-1,19)+2)</f>
        <v>41899</v>
      </c>
      <c r="DJ4525" s="4">
        <f>INDEX(Sheet2!C:C,QUOTIENT(ROW()-1,19)+2)</f>
        <v>42369</v>
      </c>
      <c r="DK4525" s="4">
        <f>IFERROR(INDEX(Sheet2!$AA$2:$AS$600,QUOTIENT(ROW()-1,19)+1,MOD(ROW()-2,19)+1),NA())</f>
        <v>42358.962500000001</v>
      </c>
      <c r="DL4525">
        <f>IFERROR(INDEX(Sheet2!$AU$2:$BM$600,QUOTIENT(ROW()-1,19)+1,MOD(ROW()-2,19)+1),NA())</f>
        <v>1.875</v>
      </c>
      <c r="DM4525" s="4" t="e">
        <f t="shared" si="314"/>
        <v>#N/A</v>
      </c>
      <c r="DN4525" t="e">
        <f t="shared" si="315"/>
        <v>#N/A</v>
      </c>
      <c r="DO4525" t="e">
        <f t="shared" si="316"/>
        <v>#N/A</v>
      </c>
      <c r="DP4525" s="3">
        <f t="shared" si="317"/>
        <v>3</v>
      </c>
      <c r="DQ4525" s="3"/>
    </row>
    <row r="4526" spans="113:121" x14ac:dyDescent="0.25">
      <c r="DI4526" s="4">
        <f>INDEX(Sheet2!A:A,QUOTIENT(ROW()-1,19)+2)</f>
        <v>41899</v>
      </c>
      <c r="DJ4526" s="4">
        <f>INDEX(Sheet2!C:C,QUOTIENT(ROW()-1,19)+2)</f>
        <v>42369</v>
      </c>
      <c r="DK4526" s="4">
        <f>IFERROR(INDEX(Sheet2!$AA$2:$AS$600,QUOTIENT(ROW()-1,19)+1,MOD(ROW()-2,19)+1),NA())</f>
        <v>42379.037499999999</v>
      </c>
      <c r="DL4526">
        <f>IFERROR(INDEX(Sheet2!$AU$2:$BM$600,QUOTIENT(ROW()-1,19)+1,MOD(ROW()-2,19)+1),NA())</f>
        <v>1.875</v>
      </c>
      <c r="DM4526" s="4" t="e">
        <f t="shared" si="314"/>
        <v>#N/A</v>
      </c>
      <c r="DN4526" t="e">
        <f t="shared" si="315"/>
        <v>#N/A</v>
      </c>
      <c r="DO4526" t="e">
        <f t="shared" si="316"/>
        <v>#N/A</v>
      </c>
      <c r="DP4526" s="3">
        <f t="shared" si="317"/>
        <v>4</v>
      </c>
      <c r="DQ4526" s="3"/>
    </row>
    <row r="4527" spans="113:121" x14ac:dyDescent="0.25">
      <c r="DI4527" s="4">
        <f>INDEX(Sheet2!A:A,QUOTIENT(ROW()-1,19)+2)</f>
        <v>41899</v>
      </c>
      <c r="DJ4527" s="4">
        <f>INDEX(Sheet2!C:C,QUOTIENT(ROW()-1,19)+2)</f>
        <v>42369</v>
      </c>
      <c r="DK4527" s="4">
        <f>IFERROR(INDEX(Sheet2!$AA$2:$AS$600,QUOTIENT(ROW()-1,19)+1,MOD(ROW()-2,19)+1),NA())</f>
        <v>42399.112500000003</v>
      </c>
      <c r="DL4527">
        <f>IFERROR(INDEX(Sheet2!$AU$2:$BM$600,QUOTIENT(ROW()-1,19)+1,MOD(ROW()-2,19)+1),NA())</f>
        <v>1.875</v>
      </c>
      <c r="DM4527" s="4" t="e">
        <f t="shared" si="314"/>
        <v>#N/A</v>
      </c>
      <c r="DN4527" t="e">
        <f t="shared" si="315"/>
        <v>#N/A</v>
      </c>
      <c r="DO4527" t="e">
        <f t="shared" si="316"/>
        <v>#N/A</v>
      </c>
      <c r="DP4527" s="3">
        <f t="shared" si="317"/>
        <v>5</v>
      </c>
      <c r="DQ4527" s="3"/>
    </row>
    <row r="4528" spans="113:121" x14ac:dyDescent="0.25">
      <c r="DI4528" s="4">
        <f>INDEX(Sheet2!A:A,QUOTIENT(ROW()-1,19)+2)</f>
        <v>41899</v>
      </c>
      <c r="DJ4528" s="4">
        <f>INDEX(Sheet2!C:C,QUOTIENT(ROW()-1,19)+2)</f>
        <v>42369</v>
      </c>
      <c r="DK4528" s="4" t="e">
        <f>IFERROR(INDEX(Sheet2!$AA$2:$AS$600,QUOTIENT(ROW()-1,19)+1,MOD(ROW()-2,19)+1),NA())</f>
        <v>#N/A</v>
      </c>
      <c r="DL4528" t="str">
        <f>IFERROR(INDEX(Sheet2!$AU$2:$BM$600,QUOTIENT(ROW()-1,19)+1,MOD(ROW()-2,19)+1),NA())</f>
        <v/>
      </c>
      <c r="DM4528" s="4" t="e">
        <f t="shared" si="314"/>
        <v>#N/A</v>
      </c>
      <c r="DN4528" t="e">
        <f t="shared" si="315"/>
        <v>#N/A</v>
      </c>
      <c r="DO4528" t="e">
        <f t="shared" si="316"/>
        <v>#N/A</v>
      </c>
      <c r="DP4528" s="3">
        <f t="shared" si="317"/>
        <v>5</v>
      </c>
      <c r="DQ4528" s="3"/>
    </row>
    <row r="4529" spans="113:121" x14ac:dyDescent="0.25">
      <c r="DI4529" s="4">
        <f>INDEX(Sheet2!A:A,QUOTIENT(ROW()-1,19)+2)</f>
        <v>41899</v>
      </c>
      <c r="DJ4529" s="4">
        <f>INDEX(Sheet2!C:C,QUOTIENT(ROW()-1,19)+2)</f>
        <v>42369</v>
      </c>
      <c r="DK4529" s="4" t="e">
        <f>IFERROR(INDEX(Sheet2!$AA$2:$AS$600,QUOTIENT(ROW()-1,19)+1,MOD(ROW()-2,19)+1),NA())</f>
        <v>#N/A</v>
      </c>
      <c r="DL4529" t="str">
        <f>IFERROR(INDEX(Sheet2!$AU$2:$BM$600,QUOTIENT(ROW()-1,19)+1,MOD(ROW()-2,19)+1),NA())</f>
        <v/>
      </c>
      <c r="DM4529" s="4" t="e">
        <f t="shared" si="314"/>
        <v>#N/A</v>
      </c>
      <c r="DN4529" t="e">
        <f t="shared" si="315"/>
        <v>#N/A</v>
      </c>
      <c r="DO4529" t="e">
        <f t="shared" si="316"/>
        <v>#N/A</v>
      </c>
      <c r="DP4529" s="3">
        <f t="shared" si="317"/>
        <v>5</v>
      </c>
      <c r="DQ4529" s="3"/>
    </row>
    <row r="4530" spans="113:121" x14ac:dyDescent="0.25">
      <c r="DI4530" s="4">
        <f>INDEX(Sheet2!A:A,QUOTIENT(ROW()-1,19)+2)</f>
        <v>41899</v>
      </c>
      <c r="DJ4530" s="4">
        <f>INDEX(Sheet2!C:C,QUOTIENT(ROW()-1,19)+2)</f>
        <v>42369</v>
      </c>
      <c r="DK4530" s="4" t="e">
        <f>IFERROR(INDEX(Sheet2!$AA$2:$AS$600,QUOTIENT(ROW()-1,19)+1,MOD(ROW()-2,19)+1),NA())</f>
        <v>#N/A</v>
      </c>
      <c r="DL4530" t="str">
        <f>IFERROR(INDEX(Sheet2!$AU$2:$BM$600,QUOTIENT(ROW()-1,19)+1,MOD(ROW()-2,19)+1),NA())</f>
        <v/>
      </c>
      <c r="DM4530" s="4" t="e">
        <f t="shared" si="314"/>
        <v>#N/A</v>
      </c>
      <c r="DN4530" t="e">
        <f t="shared" si="315"/>
        <v>#N/A</v>
      </c>
      <c r="DO4530" t="e">
        <f t="shared" si="316"/>
        <v>#N/A</v>
      </c>
      <c r="DP4530" s="3">
        <f t="shared" si="317"/>
        <v>5</v>
      </c>
      <c r="DQ4530" s="3"/>
    </row>
    <row r="4531" spans="113:121" x14ac:dyDescent="0.25">
      <c r="DI4531" s="4">
        <f>INDEX(Sheet2!A:A,QUOTIENT(ROW()-1,19)+2)</f>
        <v>41899</v>
      </c>
      <c r="DJ4531" s="4">
        <f>INDEX(Sheet2!C:C,QUOTIENT(ROW()-1,19)+2)</f>
        <v>42369</v>
      </c>
      <c r="DK4531" s="4" t="e">
        <f>IFERROR(INDEX(Sheet2!$AA$2:$AS$600,QUOTIENT(ROW()-1,19)+1,MOD(ROW()-2,19)+1),NA())</f>
        <v>#N/A</v>
      </c>
      <c r="DL4531" t="str">
        <f>IFERROR(INDEX(Sheet2!$AU$2:$BM$600,QUOTIENT(ROW()-1,19)+1,MOD(ROW()-2,19)+1),NA())</f>
        <v/>
      </c>
      <c r="DM4531" s="4" t="e">
        <f t="shared" si="314"/>
        <v>#N/A</v>
      </c>
      <c r="DN4531" t="e">
        <f t="shared" si="315"/>
        <v>#N/A</v>
      </c>
      <c r="DO4531" t="e">
        <f t="shared" si="316"/>
        <v>#N/A</v>
      </c>
      <c r="DP4531" s="3">
        <f t="shared" si="317"/>
        <v>5</v>
      </c>
      <c r="DQ4531" s="3"/>
    </row>
    <row r="4532" spans="113:121" x14ac:dyDescent="0.25">
      <c r="DI4532" s="4">
        <f>INDEX(Sheet2!A:A,QUOTIENT(ROW()-1,19)+2)</f>
        <v>41899</v>
      </c>
      <c r="DJ4532" s="4">
        <f>INDEX(Sheet2!C:C,QUOTIENT(ROW()-1,19)+2)</f>
        <v>42369</v>
      </c>
      <c r="DK4532" s="4" t="e">
        <f>IFERROR(INDEX(Sheet2!$AA$2:$AS$600,QUOTIENT(ROW()-1,19)+1,MOD(ROW()-2,19)+1),NA())</f>
        <v>#N/A</v>
      </c>
      <c r="DL4532" t="str">
        <f>IFERROR(INDEX(Sheet2!$AU$2:$BM$600,QUOTIENT(ROW()-1,19)+1,MOD(ROW()-2,19)+1),NA())</f>
        <v/>
      </c>
      <c r="DM4532" s="4" t="e">
        <f t="shared" si="314"/>
        <v>#N/A</v>
      </c>
      <c r="DN4532" t="e">
        <f t="shared" si="315"/>
        <v>#N/A</v>
      </c>
      <c r="DO4532" t="e">
        <f t="shared" si="316"/>
        <v>#N/A</v>
      </c>
      <c r="DP4532" s="3">
        <f t="shared" si="317"/>
        <v>5</v>
      </c>
      <c r="DQ4532" s="3"/>
    </row>
    <row r="4533" spans="113:121" x14ac:dyDescent="0.25">
      <c r="DI4533" s="4">
        <f>INDEX(Sheet2!A:A,QUOTIENT(ROW()-1,19)+2)</f>
        <v>41899</v>
      </c>
      <c r="DJ4533" s="4">
        <f>INDEX(Sheet2!C:C,QUOTIENT(ROW()-1,19)+2)</f>
        <v>42369</v>
      </c>
      <c r="DK4533" s="4" t="e">
        <f>IFERROR(INDEX(Sheet2!$AA$2:$AS$600,QUOTIENT(ROW()-1,19)+1,MOD(ROW()-2,19)+1),NA())</f>
        <v>#N/A</v>
      </c>
      <c r="DL4533" t="str">
        <f>IFERROR(INDEX(Sheet2!$AU$2:$BM$600,QUOTIENT(ROW()-1,19)+1,MOD(ROW()-2,19)+1),NA())</f>
        <v/>
      </c>
      <c r="DM4533" s="4" t="e">
        <f t="shared" si="314"/>
        <v>#N/A</v>
      </c>
      <c r="DN4533" t="e">
        <f t="shared" si="315"/>
        <v>#N/A</v>
      </c>
      <c r="DO4533" t="e">
        <f t="shared" si="316"/>
        <v>#N/A</v>
      </c>
      <c r="DP4533" s="3">
        <f t="shared" si="317"/>
        <v>5</v>
      </c>
      <c r="DQ4533" s="3"/>
    </row>
    <row r="4534" spans="113:121" x14ac:dyDescent="0.25">
      <c r="DI4534" s="4">
        <f>INDEX(Sheet2!A:A,QUOTIENT(ROW()-1,19)+2)</f>
        <v>41899</v>
      </c>
      <c r="DJ4534" s="4">
        <f>INDEX(Sheet2!C:C,QUOTIENT(ROW()-1,19)+2)</f>
        <v>42369</v>
      </c>
      <c r="DK4534" s="4" t="e">
        <f>IFERROR(INDEX(Sheet2!$AA$2:$AS$600,QUOTIENT(ROW()-1,19)+1,MOD(ROW()-2,19)+1),NA())</f>
        <v>#N/A</v>
      </c>
      <c r="DL4534" t="str">
        <f>IFERROR(INDEX(Sheet2!$AU$2:$BM$600,QUOTIENT(ROW()-1,19)+1,MOD(ROW()-2,19)+1),NA())</f>
        <v/>
      </c>
      <c r="DM4534" s="4" t="e">
        <f t="shared" ref="DM4534:DM4597" si="318">+IF($C$6=$DI4534,DK4534,NA())</f>
        <v>#N/A</v>
      </c>
      <c r="DN4534" t="e">
        <f t="shared" ref="DN4534:DN4597" si="319">+IF($C$6=$DI4534,DL4534,NA())</f>
        <v>#N/A</v>
      </c>
      <c r="DO4534" t="e">
        <f t="shared" ref="DO4534:DO4597" si="320">IF(DN4534="",NA(),DN4534)</f>
        <v>#N/A</v>
      </c>
      <c r="DP4534" s="3">
        <f t="shared" si="317"/>
        <v>5</v>
      </c>
      <c r="DQ4534" s="3"/>
    </row>
    <row r="4535" spans="113:121" x14ac:dyDescent="0.25">
      <c r="DI4535" s="4">
        <f>INDEX(Sheet2!A:A,QUOTIENT(ROW()-1,19)+2)</f>
        <v>41899</v>
      </c>
      <c r="DJ4535" s="4">
        <f>INDEX(Sheet2!C:C,QUOTIENT(ROW()-1,19)+2)</f>
        <v>42369</v>
      </c>
      <c r="DK4535" s="4" t="e">
        <f>IFERROR(INDEX(Sheet2!$AA$2:$AS$600,QUOTIENT(ROW()-1,19)+1,MOD(ROW()-2,19)+1),NA())</f>
        <v>#N/A</v>
      </c>
      <c r="DL4535" t="str">
        <f>IFERROR(INDEX(Sheet2!$AU$2:$BM$600,QUOTIENT(ROW()-1,19)+1,MOD(ROW()-2,19)+1),NA())</f>
        <v/>
      </c>
      <c r="DM4535" s="4" t="e">
        <f t="shared" si="318"/>
        <v>#N/A</v>
      </c>
      <c r="DN4535" t="e">
        <f t="shared" si="319"/>
        <v>#N/A</v>
      </c>
      <c r="DO4535" t="e">
        <f t="shared" si="320"/>
        <v>#N/A</v>
      </c>
      <c r="DP4535" s="3">
        <f t="shared" si="317"/>
        <v>5</v>
      </c>
      <c r="DQ4535" s="3"/>
    </row>
    <row r="4536" spans="113:121" x14ac:dyDescent="0.25">
      <c r="DI4536" s="4">
        <f>INDEX(Sheet2!A:A,QUOTIENT(ROW()-1,19)+2)</f>
        <v>41899</v>
      </c>
      <c r="DJ4536" s="4">
        <f>INDEX(Sheet2!C:C,QUOTIENT(ROW()-1,19)+2)</f>
        <v>42369</v>
      </c>
      <c r="DK4536" s="4" t="e">
        <f>IFERROR(INDEX(Sheet2!$AA$2:$AS$600,QUOTIENT(ROW()-1,19)+1,MOD(ROW()-2,19)+1),NA())</f>
        <v>#N/A</v>
      </c>
      <c r="DL4536" t="str">
        <f>IFERROR(INDEX(Sheet2!$AU$2:$BM$600,QUOTIENT(ROW()-1,19)+1,MOD(ROW()-2,19)+1),NA())</f>
        <v/>
      </c>
      <c r="DM4536" s="4" t="e">
        <f t="shared" si="318"/>
        <v>#N/A</v>
      </c>
      <c r="DN4536" t="e">
        <f t="shared" si="319"/>
        <v>#N/A</v>
      </c>
      <c r="DO4536" t="e">
        <f t="shared" si="320"/>
        <v>#N/A</v>
      </c>
      <c r="DP4536" s="3">
        <f t="shared" si="317"/>
        <v>5</v>
      </c>
      <c r="DQ4536" s="3"/>
    </row>
    <row r="4537" spans="113:121" x14ac:dyDescent="0.25">
      <c r="DI4537" s="4">
        <f>INDEX(Sheet2!A:A,QUOTIENT(ROW()-1,19)+2)</f>
        <v>41899</v>
      </c>
      <c r="DJ4537" s="4">
        <f>INDEX(Sheet2!C:C,QUOTIENT(ROW()-1,19)+2)</f>
        <v>42369</v>
      </c>
      <c r="DK4537" s="4" t="e">
        <f>IFERROR(INDEX(Sheet2!$AA$2:$AS$600,QUOTIENT(ROW()-1,19)+1,MOD(ROW()-2,19)+1),NA())</f>
        <v>#N/A</v>
      </c>
      <c r="DL4537" t="str">
        <f>IFERROR(INDEX(Sheet2!$AU$2:$BM$600,QUOTIENT(ROW()-1,19)+1,MOD(ROW()-2,19)+1),NA())</f>
        <v/>
      </c>
      <c r="DM4537" s="4" t="e">
        <f t="shared" si="318"/>
        <v>#N/A</v>
      </c>
      <c r="DN4537" t="e">
        <f t="shared" si="319"/>
        <v>#N/A</v>
      </c>
      <c r="DO4537" t="e">
        <f t="shared" si="320"/>
        <v>#N/A</v>
      </c>
      <c r="DP4537" s="3">
        <f t="shared" si="317"/>
        <v>5</v>
      </c>
      <c r="DQ4537" s="3"/>
    </row>
    <row r="4538" spans="113:121" x14ac:dyDescent="0.25">
      <c r="DI4538" s="4">
        <f>INDEX(Sheet2!A:A,QUOTIENT(ROW()-1,19)+2)</f>
        <v>41899</v>
      </c>
      <c r="DJ4538" s="4">
        <f>INDEX(Sheet2!C:C,QUOTIENT(ROW()-1,19)+2)</f>
        <v>42369</v>
      </c>
      <c r="DK4538" s="4" t="e">
        <f>IFERROR(INDEX(Sheet2!$AA$2:$AS$600,QUOTIENT(ROW()-1,19)+1,MOD(ROW()-2,19)+1),NA())</f>
        <v>#N/A</v>
      </c>
      <c r="DL4538" t="str">
        <f>IFERROR(INDEX(Sheet2!$AU$2:$BM$600,QUOTIENT(ROW()-1,19)+1,MOD(ROW()-2,19)+1),NA())</f>
        <v/>
      </c>
      <c r="DM4538" s="4" t="e">
        <f t="shared" si="318"/>
        <v>#N/A</v>
      </c>
      <c r="DN4538" t="e">
        <f t="shared" si="319"/>
        <v>#N/A</v>
      </c>
      <c r="DO4538" t="e">
        <f t="shared" si="320"/>
        <v>#N/A</v>
      </c>
      <c r="DP4538" s="3">
        <f t="shared" si="317"/>
        <v>5</v>
      </c>
      <c r="DQ4538" s="3"/>
    </row>
    <row r="4539" spans="113:121" x14ac:dyDescent="0.25">
      <c r="DI4539" s="4">
        <f>INDEX(Sheet2!A:A,QUOTIENT(ROW()-1,19)+2)</f>
        <v>41899</v>
      </c>
      <c r="DJ4539" s="4">
        <f>INDEX(Sheet2!C:C,QUOTIENT(ROW()-1,19)+2)</f>
        <v>42369</v>
      </c>
      <c r="DK4539" s="4" t="e">
        <f>IFERROR(INDEX(Sheet2!$AA$2:$AS$600,QUOTIENT(ROW()-1,19)+1,MOD(ROW()-2,19)+1),NA())</f>
        <v>#N/A</v>
      </c>
      <c r="DL4539" t="str">
        <f>IFERROR(INDEX(Sheet2!$AU$2:$BM$600,QUOTIENT(ROW()-1,19)+1,MOD(ROW()-2,19)+1),NA())</f>
        <v/>
      </c>
      <c r="DM4539" s="4" t="e">
        <f t="shared" si="318"/>
        <v>#N/A</v>
      </c>
      <c r="DN4539" t="e">
        <f t="shared" si="319"/>
        <v>#N/A</v>
      </c>
      <c r="DO4539" t="e">
        <f t="shared" si="320"/>
        <v>#N/A</v>
      </c>
      <c r="DP4539" s="3">
        <f t="shared" si="317"/>
        <v>5</v>
      </c>
      <c r="DQ4539" s="3"/>
    </row>
    <row r="4540" spans="113:121" x14ac:dyDescent="0.25">
      <c r="DI4540" s="4">
        <f>INDEX(Sheet2!A:A,QUOTIENT(ROW()-1,19)+2)</f>
        <v>41899</v>
      </c>
      <c r="DJ4540" s="4">
        <f>INDEX(Sheet2!C:C,QUOTIENT(ROW()-1,19)+2)</f>
        <v>42369</v>
      </c>
      <c r="DK4540" s="4" t="e">
        <f>IFERROR(INDEX(Sheet2!$AA$2:$AS$600,QUOTIENT(ROW()-1,19)+1,MOD(ROW()-2,19)+1),NA())</f>
        <v>#N/A</v>
      </c>
      <c r="DL4540" t="str">
        <f>IFERROR(INDEX(Sheet2!$AU$2:$BM$600,QUOTIENT(ROW()-1,19)+1,MOD(ROW()-2,19)+1),NA())</f>
        <v/>
      </c>
      <c r="DM4540" s="4" t="e">
        <f t="shared" si="318"/>
        <v>#N/A</v>
      </c>
      <c r="DN4540" t="e">
        <f t="shared" si="319"/>
        <v>#N/A</v>
      </c>
      <c r="DO4540" t="e">
        <f t="shared" si="320"/>
        <v>#N/A</v>
      </c>
      <c r="DP4540" s="3">
        <f t="shared" si="317"/>
        <v>5</v>
      </c>
      <c r="DQ4540" s="3"/>
    </row>
    <row r="4541" spans="113:121" x14ac:dyDescent="0.25">
      <c r="DI4541" s="4">
        <f>INDEX(Sheet2!A:A,QUOTIENT(ROW()-1,19)+2)</f>
        <v>41899</v>
      </c>
      <c r="DJ4541" s="4">
        <f>INDEX(Sheet2!C:C,QUOTIENT(ROW()-1,19)+2)</f>
        <v>42369</v>
      </c>
      <c r="DK4541" s="4" t="e">
        <f>IFERROR(INDEX(Sheet2!$AA$2:$AS$600,QUOTIENT(ROW()-1,19)+1,MOD(ROW()-2,19)+1),NA())</f>
        <v>#N/A</v>
      </c>
      <c r="DL4541" t="str">
        <f>IFERROR(INDEX(Sheet2!$AU$2:$BM$600,QUOTIENT(ROW()-1,19)+1,MOD(ROW()-2,19)+1),NA())</f>
        <v/>
      </c>
      <c r="DM4541" s="4" t="e">
        <f t="shared" si="318"/>
        <v>#N/A</v>
      </c>
      <c r="DN4541" t="e">
        <f t="shared" si="319"/>
        <v>#N/A</v>
      </c>
      <c r="DO4541" t="e">
        <f t="shared" si="320"/>
        <v>#N/A</v>
      </c>
      <c r="DP4541" s="3">
        <f t="shared" si="317"/>
        <v>5</v>
      </c>
      <c r="DQ4541" s="3"/>
    </row>
    <row r="4542" spans="113:121" x14ac:dyDescent="0.25">
      <c r="DI4542" s="4">
        <f>INDEX(Sheet2!A:A,QUOTIENT(ROW()-1,19)+2)</f>
        <v>41899</v>
      </c>
      <c r="DJ4542" s="4">
        <f>INDEX(Sheet2!C:C,QUOTIENT(ROW()-1,19)+2)</f>
        <v>43100</v>
      </c>
      <c r="DK4542" s="4" t="e">
        <f>IFERROR(INDEX(Sheet2!$AA$2:$AS$600,QUOTIENT(ROW()-1,19)+1,MOD(ROW()-2,19)+1),NA())</f>
        <v>#N/A</v>
      </c>
      <c r="DL4542" t="str">
        <f>IFERROR(INDEX(Sheet2!$AU$2:$BM$600,QUOTIENT(ROW()-1,19)+1,MOD(ROW()-2,19)+1),NA())</f>
        <v/>
      </c>
      <c r="DM4542" s="4" t="e">
        <f t="shared" si="318"/>
        <v>#N/A</v>
      </c>
      <c r="DN4542" t="e">
        <f t="shared" si="319"/>
        <v>#N/A</v>
      </c>
      <c r="DO4542" t="e">
        <f t="shared" si="320"/>
        <v>#N/A</v>
      </c>
      <c r="DP4542" s="3">
        <f t="shared" si="317"/>
        <v>1</v>
      </c>
      <c r="DQ4542" s="3"/>
    </row>
    <row r="4543" spans="113:121" x14ac:dyDescent="0.25">
      <c r="DI4543" s="4">
        <f>INDEX(Sheet2!A:A,QUOTIENT(ROW()-1,19)+2)</f>
        <v>41899</v>
      </c>
      <c r="DJ4543" s="4">
        <f>INDEX(Sheet2!C:C,QUOTIENT(ROW()-1,19)+2)</f>
        <v>43100</v>
      </c>
      <c r="DK4543" s="4">
        <f>IFERROR(INDEX(Sheet2!$AA$2:$AS$600,QUOTIENT(ROW()-1,19)+1,MOD(ROW()-2,19)+1),NA())</f>
        <v>43100</v>
      </c>
      <c r="DL4543">
        <f>IFERROR(INDEX(Sheet2!$AU$2:$BM$600,QUOTIENT(ROW()-1,19)+1,MOD(ROW()-2,19)+1),NA())</f>
        <v>2</v>
      </c>
      <c r="DM4543" s="4" t="e">
        <f t="shared" si="318"/>
        <v>#N/A</v>
      </c>
      <c r="DN4543" t="e">
        <f t="shared" si="319"/>
        <v>#N/A</v>
      </c>
      <c r="DO4543" t="e">
        <f t="shared" si="320"/>
        <v>#N/A</v>
      </c>
      <c r="DP4543" s="3">
        <f t="shared" si="317"/>
        <v>2</v>
      </c>
      <c r="DQ4543" s="3"/>
    </row>
    <row r="4544" spans="113:121" x14ac:dyDescent="0.25">
      <c r="DI4544" s="4">
        <f>INDEX(Sheet2!A:A,QUOTIENT(ROW()-1,19)+2)</f>
        <v>41899</v>
      </c>
      <c r="DJ4544" s="4">
        <f>INDEX(Sheet2!C:C,QUOTIENT(ROW()-1,19)+2)</f>
        <v>43100</v>
      </c>
      <c r="DK4544" s="4" t="e">
        <f>IFERROR(INDEX(Sheet2!$AA$2:$AS$600,QUOTIENT(ROW()-1,19)+1,MOD(ROW()-2,19)+1),NA())</f>
        <v>#N/A</v>
      </c>
      <c r="DL4544" t="str">
        <f>IFERROR(INDEX(Sheet2!$AU$2:$BM$600,QUOTIENT(ROW()-1,19)+1,MOD(ROW()-2,19)+1),NA())</f>
        <v/>
      </c>
      <c r="DM4544" s="4" t="e">
        <f t="shared" si="318"/>
        <v>#N/A</v>
      </c>
      <c r="DN4544" t="e">
        <f t="shared" si="319"/>
        <v>#N/A</v>
      </c>
      <c r="DO4544" t="e">
        <f t="shared" si="320"/>
        <v>#N/A</v>
      </c>
      <c r="DP4544" s="3">
        <f t="shared" si="317"/>
        <v>2</v>
      </c>
      <c r="DQ4544" s="3"/>
    </row>
    <row r="4545" spans="113:121" x14ac:dyDescent="0.25">
      <c r="DI4545" s="4">
        <f>INDEX(Sheet2!A:A,QUOTIENT(ROW()-1,19)+2)</f>
        <v>41899</v>
      </c>
      <c r="DJ4545" s="4">
        <f>INDEX(Sheet2!C:C,QUOTIENT(ROW()-1,19)+2)</f>
        <v>43100</v>
      </c>
      <c r="DK4545" s="4" t="e">
        <f>IFERROR(INDEX(Sheet2!$AA$2:$AS$600,QUOTIENT(ROW()-1,19)+1,MOD(ROW()-2,19)+1),NA())</f>
        <v>#N/A</v>
      </c>
      <c r="DL4545" t="str">
        <f>IFERROR(INDEX(Sheet2!$AU$2:$BM$600,QUOTIENT(ROW()-1,19)+1,MOD(ROW()-2,19)+1),NA())</f>
        <v/>
      </c>
      <c r="DM4545" s="4" t="e">
        <f t="shared" si="318"/>
        <v>#N/A</v>
      </c>
      <c r="DN4545" t="e">
        <f t="shared" si="319"/>
        <v>#N/A</v>
      </c>
      <c r="DO4545" t="e">
        <f t="shared" si="320"/>
        <v>#N/A</v>
      </c>
      <c r="DP4545" s="3">
        <f t="shared" si="317"/>
        <v>2</v>
      </c>
      <c r="DQ4545" s="3"/>
    </row>
    <row r="4546" spans="113:121" x14ac:dyDescent="0.25">
      <c r="DI4546" s="4">
        <f>INDEX(Sheet2!A:A,QUOTIENT(ROW()-1,19)+2)</f>
        <v>41899</v>
      </c>
      <c r="DJ4546" s="4">
        <f>INDEX(Sheet2!C:C,QUOTIENT(ROW()-1,19)+2)</f>
        <v>43100</v>
      </c>
      <c r="DK4546" s="4" t="e">
        <f>IFERROR(INDEX(Sheet2!$AA$2:$AS$600,QUOTIENT(ROW()-1,19)+1,MOD(ROW()-2,19)+1),NA())</f>
        <v>#N/A</v>
      </c>
      <c r="DL4546" t="str">
        <f>IFERROR(INDEX(Sheet2!$AU$2:$BM$600,QUOTIENT(ROW()-1,19)+1,MOD(ROW()-2,19)+1),NA())</f>
        <v/>
      </c>
      <c r="DM4546" s="4" t="e">
        <f t="shared" si="318"/>
        <v>#N/A</v>
      </c>
      <c r="DN4546" t="e">
        <f t="shared" si="319"/>
        <v>#N/A</v>
      </c>
      <c r="DO4546" t="e">
        <f t="shared" si="320"/>
        <v>#N/A</v>
      </c>
      <c r="DP4546" s="3">
        <f t="shared" si="317"/>
        <v>2</v>
      </c>
      <c r="DQ4546" s="3"/>
    </row>
    <row r="4547" spans="113:121" x14ac:dyDescent="0.25">
      <c r="DI4547" s="4">
        <f>INDEX(Sheet2!A:A,QUOTIENT(ROW()-1,19)+2)</f>
        <v>41899</v>
      </c>
      <c r="DJ4547" s="4">
        <f>INDEX(Sheet2!C:C,QUOTIENT(ROW()-1,19)+2)</f>
        <v>43100</v>
      </c>
      <c r="DK4547" s="4" t="e">
        <f>IFERROR(INDEX(Sheet2!$AA$2:$AS$600,QUOTIENT(ROW()-1,19)+1,MOD(ROW()-2,19)+1),NA())</f>
        <v>#N/A</v>
      </c>
      <c r="DL4547" t="str">
        <f>IFERROR(INDEX(Sheet2!$AU$2:$BM$600,QUOTIENT(ROW()-1,19)+1,MOD(ROW()-2,19)+1),NA())</f>
        <v/>
      </c>
      <c r="DM4547" s="4" t="e">
        <f t="shared" si="318"/>
        <v>#N/A</v>
      </c>
      <c r="DN4547" t="e">
        <f t="shared" si="319"/>
        <v>#N/A</v>
      </c>
      <c r="DO4547" t="e">
        <f t="shared" si="320"/>
        <v>#N/A</v>
      </c>
      <c r="DP4547" s="3">
        <f t="shared" si="317"/>
        <v>2</v>
      </c>
      <c r="DQ4547" s="3"/>
    </row>
    <row r="4548" spans="113:121" x14ac:dyDescent="0.25">
      <c r="DI4548" s="4">
        <f>INDEX(Sheet2!A:A,QUOTIENT(ROW()-1,19)+2)</f>
        <v>41899</v>
      </c>
      <c r="DJ4548" s="4">
        <f>INDEX(Sheet2!C:C,QUOTIENT(ROW()-1,19)+2)</f>
        <v>43100</v>
      </c>
      <c r="DK4548" s="4" t="e">
        <f>IFERROR(INDEX(Sheet2!$AA$2:$AS$600,QUOTIENT(ROW()-1,19)+1,MOD(ROW()-2,19)+1),NA())</f>
        <v>#N/A</v>
      </c>
      <c r="DL4548" t="str">
        <f>IFERROR(INDEX(Sheet2!$AU$2:$BM$600,QUOTIENT(ROW()-1,19)+1,MOD(ROW()-2,19)+1),NA())</f>
        <v/>
      </c>
      <c r="DM4548" s="4" t="e">
        <f t="shared" si="318"/>
        <v>#N/A</v>
      </c>
      <c r="DN4548" t="e">
        <f t="shared" si="319"/>
        <v>#N/A</v>
      </c>
      <c r="DO4548" t="e">
        <f t="shared" si="320"/>
        <v>#N/A</v>
      </c>
      <c r="DP4548" s="3">
        <f t="shared" si="317"/>
        <v>2</v>
      </c>
      <c r="DQ4548" s="3"/>
    </row>
    <row r="4549" spans="113:121" x14ac:dyDescent="0.25">
      <c r="DI4549" s="4">
        <f>INDEX(Sheet2!A:A,QUOTIENT(ROW()-1,19)+2)</f>
        <v>41899</v>
      </c>
      <c r="DJ4549" s="4">
        <f>INDEX(Sheet2!C:C,QUOTIENT(ROW()-1,19)+2)</f>
        <v>43100</v>
      </c>
      <c r="DK4549" s="4" t="e">
        <f>IFERROR(INDEX(Sheet2!$AA$2:$AS$600,QUOTIENT(ROW()-1,19)+1,MOD(ROW()-2,19)+1),NA())</f>
        <v>#N/A</v>
      </c>
      <c r="DL4549" t="str">
        <f>IFERROR(INDEX(Sheet2!$AU$2:$BM$600,QUOTIENT(ROW()-1,19)+1,MOD(ROW()-2,19)+1),NA())</f>
        <v/>
      </c>
      <c r="DM4549" s="4" t="e">
        <f t="shared" si="318"/>
        <v>#N/A</v>
      </c>
      <c r="DN4549" t="e">
        <f t="shared" si="319"/>
        <v>#N/A</v>
      </c>
      <c r="DO4549" t="e">
        <f t="shared" si="320"/>
        <v>#N/A</v>
      </c>
      <c r="DP4549" s="3">
        <f t="shared" si="317"/>
        <v>2</v>
      </c>
      <c r="DQ4549" s="3"/>
    </row>
    <row r="4550" spans="113:121" x14ac:dyDescent="0.25">
      <c r="DI4550" s="4">
        <f>INDEX(Sheet2!A:A,QUOTIENT(ROW()-1,19)+2)</f>
        <v>41899</v>
      </c>
      <c r="DJ4550" s="4">
        <f>INDEX(Sheet2!C:C,QUOTIENT(ROW()-1,19)+2)</f>
        <v>43100</v>
      </c>
      <c r="DK4550" s="4" t="e">
        <f>IFERROR(INDEX(Sheet2!$AA$2:$AS$600,QUOTIENT(ROW()-1,19)+1,MOD(ROW()-2,19)+1),NA())</f>
        <v>#N/A</v>
      </c>
      <c r="DL4550" t="str">
        <f>IFERROR(INDEX(Sheet2!$AU$2:$BM$600,QUOTIENT(ROW()-1,19)+1,MOD(ROW()-2,19)+1),NA())</f>
        <v/>
      </c>
      <c r="DM4550" s="4" t="e">
        <f t="shared" si="318"/>
        <v>#N/A</v>
      </c>
      <c r="DN4550" t="e">
        <f t="shared" si="319"/>
        <v>#N/A</v>
      </c>
      <c r="DO4550" t="e">
        <f t="shared" si="320"/>
        <v>#N/A</v>
      </c>
      <c r="DP4550" s="3">
        <f t="shared" si="317"/>
        <v>2</v>
      </c>
      <c r="DQ4550" s="3"/>
    </row>
    <row r="4551" spans="113:121" x14ac:dyDescent="0.25">
      <c r="DI4551" s="4">
        <f>INDEX(Sheet2!A:A,QUOTIENT(ROW()-1,19)+2)</f>
        <v>41899</v>
      </c>
      <c r="DJ4551" s="4">
        <f>INDEX(Sheet2!C:C,QUOTIENT(ROW()-1,19)+2)</f>
        <v>43100</v>
      </c>
      <c r="DK4551" s="4" t="e">
        <f>IFERROR(INDEX(Sheet2!$AA$2:$AS$600,QUOTIENT(ROW()-1,19)+1,MOD(ROW()-2,19)+1),NA())</f>
        <v>#N/A</v>
      </c>
      <c r="DL4551" t="str">
        <f>IFERROR(INDEX(Sheet2!$AU$2:$BM$600,QUOTIENT(ROW()-1,19)+1,MOD(ROW()-2,19)+1),NA())</f>
        <v/>
      </c>
      <c r="DM4551" s="4" t="e">
        <f t="shared" si="318"/>
        <v>#N/A</v>
      </c>
      <c r="DN4551" t="e">
        <f t="shared" si="319"/>
        <v>#N/A</v>
      </c>
      <c r="DO4551" t="e">
        <f t="shared" si="320"/>
        <v>#N/A</v>
      </c>
      <c r="DP4551" s="3">
        <f t="shared" si="317"/>
        <v>2</v>
      </c>
      <c r="DQ4551" s="3"/>
    </row>
    <row r="4552" spans="113:121" x14ac:dyDescent="0.25">
      <c r="DI4552" s="4">
        <f>INDEX(Sheet2!A:A,QUOTIENT(ROW()-1,19)+2)</f>
        <v>41899</v>
      </c>
      <c r="DJ4552" s="4">
        <f>INDEX(Sheet2!C:C,QUOTIENT(ROW()-1,19)+2)</f>
        <v>43100</v>
      </c>
      <c r="DK4552" s="4" t="e">
        <f>IFERROR(INDEX(Sheet2!$AA$2:$AS$600,QUOTIENT(ROW()-1,19)+1,MOD(ROW()-2,19)+1),NA())</f>
        <v>#N/A</v>
      </c>
      <c r="DL4552" t="str">
        <f>IFERROR(INDEX(Sheet2!$AU$2:$BM$600,QUOTIENT(ROW()-1,19)+1,MOD(ROW()-2,19)+1),NA())</f>
        <v/>
      </c>
      <c r="DM4552" s="4" t="e">
        <f t="shared" si="318"/>
        <v>#N/A</v>
      </c>
      <c r="DN4552" t="e">
        <f t="shared" si="319"/>
        <v>#N/A</v>
      </c>
      <c r="DO4552" t="e">
        <f t="shared" si="320"/>
        <v>#N/A</v>
      </c>
      <c r="DP4552" s="3">
        <f t="shared" ref="DP4552:DP4615" si="321">+IF(AND(DI4552=DI4551,DJ4552=DJ4551),DP4551+IF(ISERROR(DK4552),0,1),1)</f>
        <v>2</v>
      </c>
      <c r="DQ4552" s="3"/>
    </row>
    <row r="4553" spans="113:121" x14ac:dyDescent="0.25">
      <c r="DI4553" s="4">
        <f>INDEX(Sheet2!A:A,QUOTIENT(ROW()-1,19)+2)</f>
        <v>41899</v>
      </c>
      <c r="DJ4553" s="4">
        <f>INDEX(Sheet2!C:C,QUOTIENT(ROW()-1,19)+2)</f>
        <v>43100</v>
      </c>
      <c r="DK4553" s="4" t="e">
        <f>IFERROR(INDEX(Sheet2!$AA$2:$AS$600,QUOTIENT(ROW()-1,19)+1,MOD(ROW()-2,19)+1),NA())</f>
        <v>#N/A</v>
      </c>
      <c r="DL4553" t="str">
        <f>IFERROR(INDEX(Sheet2!$AU$2:$BM$600,QUOTIENT(ROW()-1,19)+1,MOD(ROW()-2,19)+1),NA())</f>
        <v/>
      </c>
      <c r="DM4553" s="4" t="e">
        <f t="shared" si="318"/>
        <v>#N/A</v>
      </c>
      <c r="DN4553" t="e">
        <f t="shared" si="319"/>
        <v>#N/A</v>
      </c>
      <c r="DO4553" t="e">
        <f t="shared" si="320"/>
        <v>#N/A</v>
      </c>
      <c r="DP4553" s="3">
        <f t="shared" si="321"/>
        <v>2</v>
      </c>
      <c r="DQ4553" s="3"/>
    </row>
    <row r="4554" spans="113:121" x14ac:dyDescent="0.25">
      <c r="DI4554" s="4">
        <f>INDEX(Sheet2!A:A,QUOTIENT(ROW()-1,19)+2)</f>
        <v>41899</v>
      </c>
      <c r="DJ4554" s="4">
        <f>INDEX(Sheet2!C:C,QUOTIENT(ROW()-1,19)+2)</f>
        <v>43100</v>
      </c>
      <c r="DK4554" s="4" t="e">
        <f>IFERROR(INDEX(Sheet2!$AA$2:$AS$600,QUOTIENT(ROW()-1,19)+1,MOD(ROW()-2,19)+1),NA())</f>
        <v>#N/A</v>
      </c>
      <c r="DL4554" t="str">
        <f>IFERROR(INDEX(Sheet2!$AU$2:$BM$600,QUOTIENT(ROW()-1,19)+1,MOD(ROW()-2,19)+1),NA())</f>
        <v/>
      </c>
      <c r="DM4554" s="4" t="e">
        <f t="shared" si="318"/>
        <v>#N/A</v>
      </c>
      <c r="DN4554" t="e">
        <f t="shared" si="319"/>
        <v>#N/A</v>
      </c>
      <c r="DO4554" t="e">
        <f t="shared" si="320"/>
        <v>#N/A</v>
      </c>
      <c r="DP4554" s="3">
        <f t="shared" si="321"/>
        <v>2</v>
      </c>
      <c r="DQ4554" s="3"/>
    </row>
    <row r="4555" spans="113:121" x14ac:dyDescent="0.25">
      <c r="DI4555" s="4">
        <f>INDEX(Sheet2!A:A,QUOTIENT(ROW()-1,19)+2)</f>
        <v>41899</v>
      </c>
      <c r="DJ4555" s="4">
        <f>INDEX(Sheet2!C:C,QUOTIENT(ROW()-1,19)+2)</f>
        <v>43100</v>
      </c>
      <c r="DK4555" s="4" t="e">
        <f>IFERROR(INDEX(Sheet2!$AA$2:$AS$600,QUOTIENT(ROW()-1,19)+1,MOD(ROW()-2,19)+1),NA())</f>
        <v>#N/A</v>
      </c>
      <c r="DL4555" t="str">
        <f>IFERROR(INDEX(Sheet2!$AU$2:$BM$600,QUOTIENT(ROW()-1,19)+1,MOD(ROW()-2,19)+1),NA())</f>
        <v/>
      </c>
      <c r="DM4555" s="4" t="e">
        <f t="shared" si="318"/>
        <v>#N/A</v>
      </c>
      <c r="DN4555" t="e">
        <f t="shared" si="319"/>
        <v>#N/A</v>
      </c>
      <c r="DO4555" t="e">
        <f t="shared" si="320"/>
        <v>#N/A</v>
      </c>
      <c r="DP4555" s="3">
        <f t="shared" si="321"/>
        <v>2</v>
      </c>
      <c r="DQ4555" s="3"/>
    </row>
    <row r="4556" spans="113:121" x14ac:dyDescent="0.25">
      <c r="DI4556" s="4">
        <f>INDEX(Sheet2!A:A,QUOTIENT(ROW()-1,19)+2)</f>
        <v>41899</v>
      </c>
      <c r="DJ4556" s="4">
        <f>INDEX(Sheet2!C:C,QUOTIENT(ROW()-1,19)+2)</f>
        <v>43100</v>
      </c>
      <c r="DK4556" s="4" t="e">
        <f>IFERROR(INDEX(Sheet2!$AA$2:$AS$600,QUOTIENT(ROW()-1,19)+1,MOD(ROW()-2,19)+1),NA())</f>
        <v>#N/A</v>
      </c>
      <c r="DL4556" t="str">
        <f>IFERROR(INDEX(Sheet2!$AU$2:$BM$600,QUOTIENT(ROW()-1,19)+1,MOD(ROW()-2,19)+1),NA())</f>
        <v/>
      </c>
      <c r="DM4556" s="4" t="e">
        <f t="shared" si="318"/>
        <v>#N/A</v>
      </c>
      <c r="DN4556" t="e">
        <f t="shared" si="319"/>
        <v>#N/A</v>
      </c>
      <c r="DO4556" t="e">
        <f t="shared" si="320"/>
        <v>#N/A</v>
      </c>
      <c r="DP4556" s="3">
        <f t="shared" si="321"/>
        <v>2</v>
      </c>
      <c r="DQ4556" s="3"/>
    </row>
    <row r="4557" spans="113:121" x14ac:dyDescent="0.25">
      <c r="DI4557" s="4">
        <f>INDEX(Sheet2!A:A,QUOTIENT(ROW()-1,19)+2)</f>
        <v>41899</v>
      </c>
      <c r="DJ4557" s="4">
        <f>INDEX(Sheet2!C:C,QUOTIENT(ROW()-1,19)+2)</f>
        <v>43100</v>
      </c>
      <c r="DK4557" s="4" t="e">
        <f>IFERROR(INDEX(Sheet2!$AA$2:$AS$600,QUOTIENT(ROW()-1,19)+1,MOD(ROW()-2,19)+1),NA())</f>
        <v>#N/A</v>
      </c>
      <c r="DL4557" t="str">
        <f>IFERROR(INDEX(Sheet2!$AU$2:$BM$600,QUOTIENT(ROW()-1,19)+1,MOD(ROW()-2,19)+1),NA())</f>
        <v/>
      </c>
      <c r="DM4557" s="4" t="e">
        <f t="shared" si="318"/>
        <v>#N/A</v>
      </c>
      <c r="DN4557" t="e">
        <f t="shared" si="319"/>
        <v>#N/A</v>
      </c>
      <c r="DO4557" t="e">
        <f t="shared" si="320"/>
        <v>#N/A</v>
      </c>
      <c r="DP4557" s="3">
        <f t="shared" si="321"/>
        <v>2</v>
      </c>
      <c r="DQ4557" s="3"/>
    </row>
    <row r="4558" spans="113:121" x14ac:dyDescent="0.25">
      <c r="DI4558" s="4">
        <f>INDEX(Sheet2!A:A,QUOTIENT(ROW()-1,19)+2)</f>
        <v>41899</v>
      </c>
      <c r="DJ4558" s="4">
        <f>INDEX(Sheet2!C:C,QUOTIENT(ROW()-1,19)+2)</f>
        <v>43100</v>
      </c>
      <c r="DK4558" s="4" t="e">
        <f>IFERROR(INDEX(Sheet2!$AA$2:$AS$600,QUOTIENT(ROW()-1,19)+1,MOD(ROW()-2,19)+1),NA())</f>
        <v>#N/A</v>
      </c>
      <c r="DL4558" t="str">
        <f>IFERROR(INDEX(Sheet2!$AU$2:$BM$600,QUOTIENT(ROW()-1,19)+1,MOD(ROW()-2,19)+1),NA())</f>
        <v/>
      </c>
      <c r="DM4558" s="4" t="e">
        <f t="shared" si="318"/>
        <v>#N/A</v>
      </c>
      <c r="DN4558" t="e">
        <f t="shared" si="319"/>
        <v>#N/A</v>
      </c>
      <c r="DO4558" t="e">
        <f t="shared" si="320"/>
        <v>#N/A</v>
      </c>
      <c r="DP4558" s="3">
        <f t="shared" si="321"/>
        <v>2</v>
      </c>
      <c r="DQ4558" s="3"/>
    </row>
    <row r="4559" spans="113:121" x14ac:dyDescent="0.25">
      <c r="DI4559" s="4">
        <f>INDEX(Sheet2!A:A,QUOTIENT(ROW()-1,19)+2)</f>
        <v>41899</v>
      </c>
      <c r="DJ4559" s="4">
        <f>INDEX(Sheet2!C:C,QUOTIENT(ROW()-1,19)+2)</f>
        <v>43100</v>
      </c>
      <c r="DK4559" s="4" t="e">
        <f>IFERROR(INDEX(Sheet2!$AA$2:$AS$600,QUOTIENT(ROW()-1,19)+1,MOD(ROW()-2,19)+1),NA())</f>
        <v>#N/A</v>
      </c>
      <c r="DL4559" t="str">
        <f>IFERROR(INDEX(Sheet2!$AU$2:$BM$600,QUOTIENT(ROW()-1,19)+1,MOD(ROW()-2,19)+1),NA())</f>
        <v/>
      </c>
      <c r="DM4559" s="4" t="e">
        <f t="shared" si="318"/>
        <v>#N/A</v>
      </c>
      <c r="DN4559" t="e">
        <f t="shared" si="319"/>
        <v>#N/A</v>
      </c>
      <c r="DO4559" t="e">
        <f t="shared" si="320"/>
        <v>#N/A</v>
      </c>
      <c r="DP4559" s="3">
        <f t="shared" si="321"/>
        <v>2</v>
      </c>
      <c r="DQ4559" s="3"/>
    </row>
    <row r="4560" spans="113:121" x14ac:dyDescent="0.25">
      <c r="DI4560" s="4">
        <f>INDEX(Sheet2!A:A,QUOTIENT(ROW()-1,19)+2)</f>
        <v>41899</v>
      </c>
      <c r="DJ4560" s="4">
        <f>INDEX(Sheet2!C:C,QUOTIENT(ROW()-1,19)+2)</f>
        <v>43100</v>
      </c>
      <c r="DK4560" s="4" t="e">
        <f>IFERROR(INDEX(Sheet2!$AA$2:$AS$600,QUOTIENT(ROW()-1,19)+1,MOD(ROW()-2,19)+1),NA())</f>
        <v>#N/A</v>
      </c>
      <c r="DL4560" t="str">
        <f>IFERROR(INDEX(Sheet2!$AU$2:$BM$600,QUOTIENT(ROW()-1,19)+1,MOD(ROW()-2,19)+1),NA())</f>
        <v/>
      </c>
      <c r="DM4560" s="4" t="e">
        <f t="shared" si="318"/>
        <v>#N/A</v>
      </c>
      <c r="DN4560" t="e">
        <f t="shared" si="319"/>
        <v>#N/A</v>
      </c>
      <c r="DO4560" t="e">
        <f t="shared" si="320"/>
        <v>#N/A</v>
      </c>
      <c r="DP4560" s="3">
        <f t="shared" si="321"/>
        <v>2</v>
      </c>
      <c r="DQ4560" s="3"/>
    </row>
    <row r="4561" spans="113:121" x14ac:dyDescent="0.25">
      <c r="DI4561" s="4">
        <f>INDEX(Sheet2!A:A,QUOTIENT(ROW()-1,19)+2)</f>
        <v>41899</v>
      </c>
      <c r="DJ4561" s="4">
        <f>INDEX(Sheet2!C:C,QUOTIENT(ROW()-1,19)+2)</f>
        <v>42735</v>
      </c>
      <c r="DK4561" s="4" t="e">
        <f>IFERROR(INDEX(Sheet2!$AA$2:$AS$600,QUOTIENT(ROW()-1,19)+1,MOD(ROW()-2,19)+1),NA())</f>
        <v>#N/A</v>
      </c>
      <c r="DL4561" t="str">
        <f>IFERROR(INDEX(Sheet2!$AU$2:$BM$600,QUOTIENT(ROW()-1,19)+1,MOD(ROW()-2,19)+1),NA())</f>
        <v/>
      </c>
      <c r="DM4561" s="4" t="e">
        <f t="shared" si="318"/>
        <v>#N/A</v>
      </c>
      <c r="DN4561" t="e">
        <f t="shared" si="319"/>
        <v>#N/A</v>
      </c>
      <c r="DO4561" t="e">
        <f t="shared" si="320"/>
        <v>#N/A</v>
      </c>
      <c r="DP4561" s="3">
        <f t="shared" si="321"/>
        <v>1</v>
      </c>
      <c r="DQ4561" s="3"/>
    </row>
    <row r="4562" spans="113:121" x14ac:dyDescent="0.25">
      <c r="DI4562" s="4">
        <f>INDEX(Sheet2!A:A,QUOTIENT(ROW()-1,19)+2)</f>
        <v>41899</v>
      </c>
      <c r="DJ4562" s="4">
        <f>INDEX(Sheet2!C:C,QUOTIENT(ROW()-1,19)+2)</f>
        <v>42735</v>
      </c>
      <c r="DK4562" s="4">
        <f>IFERROR(INDEX(Sheet2!$AA$2:$AS$600,QUOTIENT(ROW()-1,19)+1,MOD(ROW()-2,19)+1),NA())</f>
        <v>42724.962500000001</v>
      </c>
      <c r="DL4562">
        <f>IFERROR(INDEX(Sheet2!$AU$2:$BM$600,QUOTIENT(ROW()-1,19)+1,MOD(ROW()-2,19)+1),NA())</f>
        <v>2.125</v>
      </c>
      <c r="DM4562" s="4" t="e">
        <f t="shared" si="318"/>
        <v>#N/A</v>
      </c>
      <c r="DN4562" t="e">
        <f t="shared" si="319"/>
        <v>#N/A</v>
      </c>
      <c r="DO4562" t="e">
        <f t="shared" si="320"/>
        <v>#N/A</v>
      </c>
      <c r="DP4562" s="3">
        <f t="shared" si="321"/>
        <v>2</v>
      </c>
      <c r="DQ4562" s="3"/>
    </row>
    <row r="4563" spans="113:121" x14ac:dyDescent="0.25">
      <c r="DI4563" s="4">
        <f>INDEX(Sheet2!A:A,QUOTIENT(ROW()-1,19)+2)</f>
        <v>41899</v>
      </c>
      <c r="DJ4563" s="4">
        <f>INDEX(Sheet2!C:C,QUOTIENT(ROW()-1,19)+2)</f>
        <v>42735</v>
      </c>
      <c r="DK4563" s="4">
        <f>IFERROR(INDEX(Sheet2!$AA$2:$AS$600,QUOTIENT(ROW()-1,19)+1,MOD(ROW()-2,19)+1),NA())</f>
        <v>42745.037500000006</v>
      </c>
      <c r="DL4563">
        <f>IFERROR(INDEX(Sheet2!$AU$2:$BM$600,QUOTIENT(ROW()-1,19)+1,MOD(ROW()-2,19)+1),NA())</f>
        <v>2.125</v>
      </c>
      <c r="DM4563" s="4" t="e">
        <f t="shared" si="318"/>
        <v>#N/A</v>
      </c>
      <c r="DN4563" t="e">
        <f t="shared" si="319"/>
        <v>#N/A</v>
      </c>
      <c r="DO4563" t="e">
        <f t="shared" si="320"/>
        <v>#N/A</v>
      </c>
      <c r="DP4563" s="3">
        <f t="shared" si="321"/>
        <v>3</v>
      </c>
      <c r="DQ4563" s="3"/>
    </row>
    <row r="4564" spans="113:121" x14ac:dyDescent="0.25">
      <c r="DI4564" s="4">
        <f>INDEX(Sheet2!A:A,QUOTIENT(ROW()-1,19)+2)</f>
        <v>41899</v>
      </c>
      <c r="DJ4564" s="4">
        <f>INDEX(Sheet2!C:C,QUOTIENT(ROW()-1,19)+2)</f>
        <v>42735</v>
      </c>
      <c r="DK4564" s="4" t="e">
        <f>IFERROR(INDEX(Sheet2!$AA$2:$AS$600,QUOTIENT(ROW()-1,19)+1,MOD(ROW()-2,19)+1),NA())</f>
        <v>#N/A</v>
      </c>
      <c r="DL4564" t="str">
        <f>IFERROR(INDEX(Sheet2!$AU$2:$BM$600,QUOTIENT(ROW()-1,19)+1,MOD(ROW()-2,19)+1),NA())</f>
        <v/>
      </c>
      <c r="DM4564" s="4" t="e">
        <f t="shared" si="318"/>
        <v>#N/A</v>
      </c>
      <c r="DN4564" t="e">
        <f t="shared" si="319"/>
        <v>#N/A</v>
      </c>
      <c r="DO4564" t="e">
        <f t="shared" si="320"/>
        <v>#N/A</v>
      </c>
      <c r="DP4564" s="3">
        <f t="shared" si="321"/>
        <v>3</v>
      </c>
      <c r="DQ4564" s="3"/>
    </row>
    <row r="4565" spans="113:121" x14ac:dyDescent="0.25">
      <c r="DI4565" s="4">
        <f>INDEX(Sheet2!A:A,QUOTIENT(ROW()-1,19)+2)</f>
        <v>41899</v>
      </c>
      <c r="DJ4565" s="4">
        <f>INDEX(Sheet2!C:C,QUOTIENT(ROW()-1,19)+2)</f>
        <v>42735</v>
      </c>
      <c r="DK4565" s="4" t="e">
        <f>IFERROR(INDEX(Sheet2!$AA$2:$AS$600,QUOTIENT(ROW()-1,19)+1,MOD(ROW()-2,19)+1),NA())</f>
        <v>#N/A</v>
      </c>
      <c r="DL4565" t="str">
        <f>IFERROR(INDEX(Sheet2!$AU$2:$BM$600,QUOTIENT(ROW()-1,19)+1,MOD(ROW()-2,19)+1),NA())</f>
        <v/>
      </c>
      <c r="DM4565" s="4" t="e">
        <f t="shared" si="318"/>
        <v>#N/A</v>
      </c>
      <c r="DN4565" t="e">
        <f t="shared" si="319"/>
        <v>#N/A</v>
      </c>
      <c r="DO4565" t="e">
        <f t="shared" si="320"/>
        <v>#N/A</v>
      </c>
      <c r="DP4565" s="3">
        <f t="shared" si="321"/>
        <v>3</v>
      </c>
      <c r="DQ4565" s="3"/>
    </row>
    <row r="4566" spans="113:121" x14ac:dyDescent="0.25">
      <c r="DI4566" s="4">
        <f>INDEX(Sheet2!A:A,QUOTIENT(ROW()-1,19)+2)</f>
        <v>41899</v>
      </c>
      <c r="DJ4566" s="4">
        <f>INDEX(Sheet2!C:C,QUOTIENT(ROW()-1,19)+2)</f>
        <v>42735</v>
      </c>
      <c r="DK4566" s="4" t="e">
        <f>IFERROR(INDEX(Sheet2!$AA$2:$AS$600,QUOTIENT(ROW()-1,19)+1,MOD(ROW()-2,19)+1),NA())</f>
        <v>#N/A</v>
      </c>
      <c r="DL4566" t="str">
        <f>IFERROR(INDEX(Sheet2!$AU$2:$BM$600,QUOTIENT(ROW()-1,19)+1,MOD(ROW()-2,19)+1),NA())</f>
        <v/>
      </c>
      <c r="DM4566" s="4" t="e">
        <f t="shared" si="318"/>
        <v>#N/A</v>
      </c>
      <c r="DN4566" t="e">
        <f t="shared" si="319"/>
        <v>#N/A</v>
      </c>
      <c r="DO4566" t="e">
        <f t="shared" si="320"/>
        <v>#N/A</v>
      </c>
      <c r="DP4566" s="3">
        <f t="shared" si="321"/>
        <v>3</v>
      </c>
      <c r="DQ4566" s="3"/>
    </row>
    <row r="4567" spans="113:121" x14ac:dyDescent="0.25">
      <c r="DI4567" s="4">
        <f>INDEX(Sheet2!A:A,QUOTIENT(ROW()-1,19)+2)</f>
        <v>41899</v>
      </c>
      <c r="DJ4567" s="4">
        <f>INDEX(Sheet2!C:C,QUOTIENT(ROW()-1,19)+2)</f>
        <v>42735</v>
      </c>
      <c r="DK4567" s="4" t="e">
        <f>IFERROR(INDEX(Sheet2!$AA$2:$AS$600,QUOTIENT(ROW()-1,19)+1,MOD(ROW()-2,19)+1),NA())</f>
        <v>#N/A</v>
      </c>
      <c r="DL4567" t="str">
        <f>IFERROR(INDEX(Sheet2!$AU$2:$BM$600,QUOTIENT(ROW()-1,19)+1,MOD(ROW()-2,19)+1),NA())</f>
        <v/>
      </c>
      <c r="DM4567" s="4" t="e">
        <f t="shared" si="318"/>
        <v>#N/A</v>
      </c>
      <c r="DN4567" t="e">
        <f t="shared" si="319"/>
        <v>#N/A</v>
      </c>
      <c r="DO4567" t="e">
        <f t="shared" si="320"/>
        <v>#N/A</v>
      </c>
      <c r="DP4567" s="3">
        <f t="shared" si="321"/>
        <v>3</v>
      </c>
      <c r="DQ4567" s="3"/>
    </row>
    <row r="4568" spans="113:121" x14ac:dyDescent="0.25">
      <c r="DI4568" s="4">
        <f>INDEX(Sheet2!A:A,QUOTIENT(ROW()-1,19)+2)</f>
        <v>41899</v>
      </c>
      <c r="DJ4568" s="4">
        <f>INDEX(Sheet2!C:C,QUOTIENT(ROW()-1,19)+2)</f>
        <v>42735</v>
      </c>
      <c r="DK4568" s="4" t="e">
        <f>IFERROR(INDEX(Sheet2!$AA$2:$AS$600,QUOTIENT(ROW()-1,19)+1,MOD(ROW()-2,19)+1),NA())</f>
        <v>#N/A</v>
      </c>
      <c r="DL4568" t="str">
        <f>IFERROR(INDEX(Sheet2!$AU$2:$BM$600,QUOTIENT(ROW()-1,19)+1,MOD(ROW()-2,19)+1),NA())</f>
        <v/>
      </c>
      <c r="DM4568" s="4" t="e">
        <f t="shared" si="318"/>
        <v>#N/A</v>
      </c>
      <c r="DN4568" t="e">
        <f t="shared" si="319"/>
        <v>#N/A</v>
      </c>
      <c r="DO4568" t="e">
        <f t="shared" si="320"/>
        <v>#N/A</v>
      </c>
      <c r="DP4568" s="3">
        <f t="shared" si="321"/>
        <v>3</v>
      </c>
      <c r="DQ4568" s="3"/>
    </row>
    <row r="4569" spans="113:121" x14ac:dyDescent="0.25">
      <c r="DI4569" s="4">
        <f>INDEX(Sheet2!A:A,QUOTIENT(ROW()-1,19)+2)</f>
        <v>41899</v>
      </c>
      <c r="DJ4569" s="4">
        <f>INDEX(Sheet2!C:C,QUOTIENT(ROW()-1,19)+2)</f>
        <v>42735</v>
      </c>
      <c r="DK4569" s="4" t="e">
        <f>IFERROR(INDEX(Sheet2!$AA$2:$AS$600,QUOTIENT(ROW()-1,19)+1,MOD(ROW()-2,19)+1),NA())</f>
        <v>#N/A</v>
      </c>
      <c r="DL4569" t="str">
        <f>IFERROR(INDEX(Sheet2!$AU$2:$BM$600,QUOTIENT(ROW()-1,19)+1,MOD(ROW()-2,19)+1),NA())</f>
        <v/>
      </c>
      <c r="DM4569" s="4" t="e">
        <f t="shared" si="318"/>
        <v>#N/A</v>
      </c>
      <c r="DN4569" t="e">
        <f t="shared" si="319"/>
        <v>#N/A</v>
      </c>
      <c r="DO4569" t="e">
        <f t="shared" si="320"/>
        <v>#N/A</v>
      </c>
      <c r="DP4569" s="3">
        <f t="shared" si="321"/>
        <v>3</v>
      </c>
      <c r="DQ4569" s="3"/>
    </row>
    <row r="4570" spans="113:121" x14ac:dyDescent="0.25">
      <c r="DI4570" s="4">
        <f>INDEX(Sheet2!A:A,QUOTIENT(ROW()-1,19)+2)</f>
        <v>41899</v>
      </c>
      <c r="DJ4570" s="4">
        <f>INDEX(Sheet2!C:C,QUOTIENT(ROW()-1,19)+2)</f>
        <v>42735</v>
      </c>
      <c r="DK4570" s="4" t="e">
        <f>IFERROR(INDEX(Sheet2!$AA$2:$AS$600,QUOTIENT(ROW()-1,19)+1,MOD(ROW()-2,19)+1),NA())</f>
        <v>#N/A</v>
      </c>
      <c r="DL4570" t="str">
        <f>IFERROR(INDEX(Sheet2!$AU$2:$BM$600,QUOTIENT(ROW()-1,19)+1,MOD(ROW()-2,19)+1),NA())</f>
        <v/>
      </c>
      <c r="DM4570" s="4" t="e">
        <f t="shared" si="318"/>
        <v>#N/A</v>
      </c>
      <c r="DN4570" t="e">
        <f t="shared" si="319"/>
        <v>#N/A</v>
      </c>
      <c r="DO4570" t="e">
        <f t="shared" si="320"/>
        <v>#N/A</v>
      </c>
      <c r="DP4570" s="3">
        <f t="shared" si="321"/>
        <v>3</v>
      </c>
      <c r="DQ4570" s="3"/>
    </row>
    <row r="4571" spans="113:121" x14ac:dyDescent="0.25">
      <c r="DI4571" s="4">
        <f>INDEX(Sheet2!A:A,QUOTIENT(ROW()-1,19)+2)</f>
        <v>41899</v>
      </c>
      <c r="DJ4571" s="4">
        <f>INDEX(Sheet2!C:C,QUOTIENT(ROW()-1,19)+2)</f>
        <v>42735</v>
      </c>
      <c r="DK4571" s="4" t="e">
        <f>IFERROR(INDEX(Sheet2!$AA$2:$AS$600,QUOTIENT(ROW()-1,19)+1,MOD(ROW()-2,19)+1),NA())</f>
        <v>#N/A</v>
      </c>
      <c r="DL4571" t="str">
        <f>IFERROR(INDEX(Sheet2!$AU$2:$BM$600,QUOTIENT(ROW()-1,19)+1,MOD(ROW()-2,19)+1),NA())</f>
        <v/>
      </c>
      <c r="DM4571" s="4" t="e">
        <f t="shared" si="318"/>
        <v>#N/A</v>
      </c>
      <c r="DN4571" t="e">
        <f t="shared" si="319"/>
        <v>#N/A</v>
      </c>
      <c r="DO4571" t="e">
        <f t="shared" si="320"/>
        <v>#N/A</v>
      </c>
      <c r="DP4571" s="3">
        <f t="shared" si="321"/>
        <v>3</v>
      </c>
      <c r="DQ4571" s="3"/>
    </row>
    <row r="4572" spans="113:121" x14ac:dyDescent="0.25">
      <c r="DI4572" s="4">
        <f>INDEX(Sheet2!A:A,QUOTIENT(ROW()-1,19)+2)</f>
        <v>41899</v>
      </c>
      <c r="DJ4572" s="4">
        <f>INDEX(Sheet2!C:C,QUOTIENT(ROW()-1,19)+2)</f>
        <v>42735</v>
      </c>
      <c r="DK4572" s="4" t="e">
        <f>IFERROR(INDEX(Sheet2!$AA$2:$AS$600,QUOTIENT(ROW()-1,19)+1,MOD(ROW()-2,19)+1),NA())</f>
        <v>#N/A</v>
      </c>
      <c r="DL4572" t="str">
        <f>IFERROR(INDEX(Sheet2!$AU$2:$BM$600,QUOTIENT(ROW()-1,19)+1,MOD(ROW()-2,19)+1),NA())</f>
        <v/>
      </c>
      <c r="DM4572" s="4" t="e">
        <f t="shared" si="318"/>
        <v>#N/A</v>
      </c>
      <c r="DN4572" t="e">
        <f t="shared" si="319"/>
        <v>#N/A</v>
      </c>
      <c r="DO4572" t="e">
        <f t="shared" si="320"/>
        <v>#N/A</v>
      </c>
      <c r="DP4572" s="3">
        <f t="shared" si="321"/>
        <v>3</v>
      </c>
      <c r="DQ4572" s="3"/>
    </row>
    <row r="4573" spans="113:121" x14ac:dyDescent="0.25">
      <c r="DI4573" s="4">
        <f>INDEX(Sheet2!A:A,QUOTIENT(ROW()-1,19)+2)</f>
        <v>41899</v>
      </c>
      <c r="DJ4573" s="4">
        <f>INDEX(Sheet2!C:C,QUOTIENT(ROW()-1,19)+2)</f>
        <v>42735</v>
      </c>
      <c r="DK4573" s="4" t="e">
        <f>IFERROR(INDEX(Sheet2!$AA$2:$AS$600,QUOTIENT(ROW()-1,19)+1,MOD(ROW()-2,19)+1),NA())</f>
        <v>#N/A</v>
      </c>
      <c r="DL4573" t="str">
        <f>IFERROR(INDEX(Sheet2!$AU$2:$BM$600,QUOTIENT(ROW()-1,19)+1,MOD(ROW()-2,19)+1),NA())</f>
        <v/>
      </c>
      <c r="DM4573" s="4" t="e">
        <f t="shared" si="318"/>
        <v>#N/A</v>
      </c>
      <c r="DN4573" t="e">
        <f t="shared" si="319"/>
        <v>#N/A</v>
      </c>
      <c r="DO4573" t="e">
        <f t="shared" si="320"/>
        <v>#N/A</v>
      </c>
      <c r="DP4573" s="3">
        <f t="shared" si="321"/>
        <v>3</v>
      </c>
      <c r="DQ4573" s="3"/>
    </row>
    <row r="4574" spans="113:121" x14ac:dyDescent="0.25">
      <c r="DI4574" s="4">
        <f>INDEX(Sheet2!A:A,QUOTIENT(ROW()-1,19)+2)</f>
        <v>41899</v>
      </c>
      <c r="DJ4574" s="4">
        <f>INDEX(Sheet2!C:C,QUOTIENT(ROW()-1,19)+2)</f>
        <v>42735</v>
      </c>
      <c r="DK4574" s="4" t="e">
        <f>IFERROR(INDEX(Sheet2!$AA$2:$AS$600,QUOTIENT(ROW()-1,19)+1,MOD(ROW()-2,19)+1),NA())</f>
        <v>#N/A</v>
      </c>
      <c r="DL4574" t="str">
        <f>IFERROR(INDEX(Sheet2!$AU$2:$BM$600,QUOTIENT(ROW()-1,19)+1,MOD(ROW()-2,19)+1),NA())</f>
        <v/>
      </c>
      <c r="DM4574" s="4" t="e">
        <f t="shared" si="318"/>
        <v>#N/A</v>
      </c>
      <c r="DN4574" t="e">
        <f t="shared" si="319"/>
        <v>#N/A</v>
      </c>
      <c r="DO4574" t="e">
        <f t="shared" si="320"/>
        <v>#N/A</v>
      </c>
      <c r="DP4574" s="3">
        <f t="shared" si="321"/>
        <v>3</v>
      </c>
      <c r="DQ4574" s="3"/>
    </row>
    <row r="4575" spans="113:121" x14ac:dyDescent="0.25">
      <c r="DI4575" s="4">
        <f>INDEX(Sheet2!A:A,QUOTIENT(ROW()-1,19)+2)</f>
        <v>41899</v>
      </c>
      <c r="DJ4575" s="4">
        <f>INDEX(Sheet2!C:C,QUOTIENT(ROW()-1,19)+2)</f>
        <v>42735</v>
      </c>
      <c r="DK4575" s="4" t="e">
        <f>IFERROR(INDEX(Sheet2!$AA$2:$AS$600,QUOTIENT(ROW()-1,19)+1,MOD(ROW()-2,19)+1),NA())</f>
        <v>#N/A</v>
      </c>
      <c r="DL4575" t="str">
        <f>IFERROR(INDEX(Sheet2!$AU$2:$BM$600,QUOTIENT(ROW()-1,19)+1,MOD(ROW()-2,19)+1),NA())</f>
        <v/>
      </c>
      <c r="DM4575" s="4" t="e">
        <f t="shared" si="318"/>
        <v>#N/A</v>
      </c>
      <c r="DN4575" t="e">
        <f t="shared" si="319"/>
        <v>#N/A</v>
      </c>
      <c r="DO4575" t="e">
        <f t="shared" si="320"/>
        <v>#N/A</v>
      </c>
      <c r="DP4575" s="3">
        <f t="shared" si="321"/>
        <v>3</v>
      </c>
      <c r="DQ4575" s="3"/>
    </row>
    <row r="4576" spans="113:121" x14ac:dyDescent="0.25">
      <c r="DI4576" s="4">
        <f>INDEX(Sheet2!A:A,QUOTIENT(ROW()-1,19)+2)</f>
        <v>41899</v>
      </c>
      <c r="DJ4576" s="4">
        <f>INDEX(Sheet2!C:C,QUOTIENT(ROW()-1,19)+2)</f>
        <v>42735</v>
      </c>
      <c r="DK4576" s="4" t="e">
        <f>IFERROR(INDEX(Sheet2!$AA$2:$AS$600,QUOTIENT(ROW()-1,19)+1,MOD(ROW()-2,19)+1),NA())</f>
        <v>#N/A</v>
      </c>
      <c r="DL4576" t="str">
        <f>IFERROR(INDEX(Sheet2!$AU$2:$BM$600,QUOTIENT(ROW()-1,19)+1,MOD(ROW()-2,19)+1),NA())</f>
        <v/>
      </c>
      <c r="DM4576" s="4" t="e">
        <f t="shared" si="318"/>
        <v>#N/A</v>
      </c>
      <c r="DN4576" t="e">
        <f t="shared" si="319"/>
        <v>#N/A</v>
      </c>
      <c r="DO4576" t="e">
        <f t="shared" si="320"/>
        <v>#N/A</v>
      </c>
      <c r="DP4576" s="3">
        <f t="shared" si="321"/>
        <v>3</v>
      </c>
      <c r="DQ4576" s="3"/>
    </row>
    <row r="4577" spans="113:121" x14ac:dyDescent="0.25">
      <c r="DI4577" s="4">
        <f>INDEX(Sheet2!A:A,QUOTIENT(ROW()-1,19)+2)</f>
        <v>41899</v>
      </c>
      <c r="DJ4577" s="4">
        <f>INDEX(Sheet2!C:C,QUOTIENT(ROW()-1,19)+2)</f>
        <v>42735</v>
      </c>
      <c r="DK4577" s="4" t="e">
        <f>IFERROR(INDEX(Sheet2!$AA$2:$AS$600,QUOTIENT(ROW()-1,19)+1,MOD(ROW()-2,19)+1),NA())</f>
        <v>#N/A</v>
      </c>
      <c r="DL4577" t="str">
        <f>IFERROR(INDEX(Sheet2!$AU$2:$BM$600,QUOTIENT(ROW()-1,19)+1,MOD(ROW()-2,19)+1),NA())</f>
        <v/>
      </c>
      <c r="DM4577" s="4" t="e">
        <f t="shared" si="318"/>
        <v>#N/A</v>
      </c>
      <c r="DN4577" t="e">
        <f t="shared" si="319"/>
        <v>#N/A</v>
      </c>
      <c r="DO4577" t="e">
        <f t="shared" si="320"/>
        <v>#N/A</v>
      </c>
      <c r="DP4577" s="3">
        <f t="shared" si="321"/>
        <v>3</v>
      </c>
      <c r="DQ4577" s="3"/>
    </row>
    <row r="4578" spans="113:121" x14ac:dyDescent="0.25">
      <c r="DI4578" s="4">
        <f>INDEX(Sheet2!A:A,QUOTIENT(ROW()-1,19)+2)</f>
        <v>41899</v>
      </c>
      <c r="DJ4578" s="4">
        <f>INDEX(Sheet2!C:C,QUOTIENT(ROW()-1,19)+2)</f>
        <v>42735</v>
      </c>
      <c r="DK4578" s="4" t="e">
        <f>IFERROR(INDEX(Sheet2!$AA$2:$AS$600,QUOTIENT(ROW()-1,19)+1,MOD(ROW()-2,19)+1),NA())</f>
        <v>#N/A</v>
      </c>
      <c r="DL4578" t="str">
        <f>IFERROR(INDEX(Sheet2!$AU$2:$BM$600,QUOTIENT(ROW()-1,19)+1,MOD(ROW()-2,19)+1),NA())</f>
        <v/>
      </c>
      <c r="DM4578" s="4" t="e">
        <f t="shared" si="318"/>
        <v>#N/A</v>
      </c>
      <c r="DN4578" t="e">
        <f t="shared" si="319"/>
        <v>#N/A</v>
      </c>
      <c r="DO4578" t="e">
        <f t="shared" si="320"/>
        <v>#N/A</v>
      </c>
      <c r="DP4578" s="3">
        <f t="shared" si="321"/>
        <v>3</v>
      </c>
      <c r="DQ4578" s="3"/>
    </row>
    <row r="4579" spans="113:121" x14ac:dyDescent="0.25">
      <c r="DI4579" s="4">
        <f>INDEX(Sheet2!A:A,QUOTIENT(ROW()-1,19)+2)</f>
        <v>41899</v>
      </c>
      <c r="DJ4579" s="4">
        <f>INDEX(Sheet2!C:C,QUOTIENT(ROW()-1,19)+2)</f>
        <v>42735</v>
      </c>
      <c r="DK4579" s="4" t="e">
        <f>IFERROR(INDEX(Sheet2!$AA$2:$AS$600,QUOTIENT(ROW()-1,19)+1,MOD(ROW()-2,19)+1),NA())</f>
        <v>#N/A</v>
      </c>
      <c r="DL4579" t="str">
        <f>IFERROR(INDEX(Sheet2!$AU$2:$BM$600,QUOTIENT(ROW()-1,19)+1,MOD(ROW()-2,19)+1),NA())</f>
        <v/>
      </c>
      <c r="DM4579" s="4" t="e">
        <f t="shared" si="318"/>
        <v>#N/A</v>
      </c>
      <c r="DN4579" t="e">
        <f t="shared" si="319"/>
        <v>#N/A</v>
      </c>
      <c r="DO4579" t="e">
        <f t="shared" si="320"/>
        <v>#N/A</v>
      </c>
      <c r="DP4579" s="3">
        <f t="shared" si="321"/>
        <v>3</v>
      </c>
      <c r="DQ4579" s="3"/>
    </row>
    <row r="4580" spans="113:121" x14ac:dyDescent="0.25">
      <c r="DI4580" s="4">
        <f>INDEX(Sheet2!A:A,QUOTIENT(ROW()-1,19)+2)</f>
        <v>41899</v>
      </c>
      <c r="DJ4580" s="4">
        <f>INDEX(Sheet2!C:C,QUOTIENT(ROW()-1,19)+2)</f>
        <v>42735</v>
      </c>
      <c r="DK4580" s="4" t="e">
        <f>IFERROR(INDEX(Sheet2!$AA$2:$AS$600,QUOTIENT(ROW()-1,19)+1,MOD(ROW()-2,19)+1),NA())</f>
        <v>#N/A</v>
      </c>
      <c r="DL4580" t="str">
        <f>IFERROR(INDEX(Sheet2!$AU$2:$BM$600,QUOTIENT(ROW()-1,19)+1,MOD(ROW()-2,19)+1),NA())</f>
        <v/>
      </c>
      <c r="DM4580" s="4" t="e">
        <f t="shared" si="318"/>
        <v>#N/A</v>
      </c>
      <c r="DN4580" t="e">
        <f t="shared" si="319"/>
        <v>#N/A</v>
      </c>
      <c r="DO4580" t="e">
        <f t="shared" si="320"/>
        <v>#N/A</v>
      </c>
      <c r="DP4580" s="3">
        <f t="shared" si="321"/>
        <v>3</v>
      </c>
      <c r="DQ4580" s="3"/>
    </row>
    <row r="4581" spans="113:121" x14ac:dyDescent="0.25">
      <c r="DI4581" s="4">
        <f>INDEX(Sheet2!A:A,QUOTIENT(ROW()-1,19)+2)</f>
        <v>41899</v>
      </c>
      <c r="DJ4581" s="4">
        <f>INDEX(Sheet2!C:C,QUOTIENT(ROW()-1,19)+2)</f>
        <v>42735</v>
      </c>
      <c r="DK4581" s="4">
        <f>IFERROR(INDEX(Sheet2!$AA$2:$AS$600,QUOTIENT(ROW()-1,19)+1,MOD(ROW()-2,19)+1),NA())</f>
        <v>42724.962500000001</v>
      </c>
      <c r="DL4581">
        <f>IFERROR(INDEX(Sheet2!$AU$2:$BM$600,QUOTIENT(ROW()-1,19)+1,MOD(ROW()-2,19)+1),NA())</f>
        <v>2.375</v>
      </c>
      <c r="DM4581" s="4" t="e">
        <f t="shared" si="318"/>
        <v>#N/A</v>
      </c>
      <c r="DN4581" t="e">
        <f t="shared" si="319"/>
        <v>#N/A</v>
      </c>
      <c r="DO4581" t="e">
        <f t="shared" si="320"/>
        <v>#N/A</v>
      </c>
      <c r="DP4581" s="3">
        <f t="shared" si="321"/>
        <v>4</v>
      </c>
      <c r="DQ4581" s="3"/>
    </row>
    <row r="4582" spans="113:121" x14ac:dyDescent="0.25">
      <c r="DI4582" s="4">
        <f>INDEX(Sheet2!A:A,QUOTIENT(ROW()-1,19)+2)</f>
        <v>41899</v>
      </c>
      <c r="DJ4582" s="4">
        <f>INDEX(Sheet2!C:C,QUOTIENT(ROW()-1,19)+2)</f>
        <v>42735</v>
      </c>
      <c r="DK4582" s="4">
        <f>IFERROR(INDEX(Sheet2!$AA$2:$AS$600,QUOTIENT(ROW()-1,19)+1,MOD(ROW()-2,19)+1),NA())</f>
        <v>42745.037500000006</v>
      </c>
      <c r="DL4582">
        <f>IFERROR(INDEX(Sheet2!$AU$2:$BM$600,QUOTIENT(ROW()-1,19)+1,MOD(ROW()-2,19)+1),NA())</f>
        <v>2.375</v>
      </c>
      <c r="DM4582" s="4" t="e">
        <f t="shared" si="318"/>
        <v>#N/A</v>
      </c>
      <c r="DN4582" t="e">
        <f t="shared" si="319"/>
        <v>#N/A</v>
      </c>
      <c r="DO4582" t="e">
        <f t="shared" si="320"/>
        <v>#N/A</v>
      </c>
      <c r="DP4582" s="3">
        <f t="shared" si="321"/>
        <v>5</v>
      </c>
      <c r="DQ4582" s="3"/>
    </row>
    <row r="4583" spans="113:121" x14ac:dyDescent="0.25">
      <c r="DI4583" s="4">
        <f>INDEX(Sheet2!A:A,QUOTIENT(ROW()-1,19)+2)</f>
        <v>41899</v>
      </c>
      <c r="DJ4583" s="4">
        <f>INDEX(Sheet2!C:C,QUOTIENT(ROW()-1,19)+2)</f>
        <v>42735</v>
      </c>
      <c r="DK4583" s="4" t="e">
        <f>IFERROR(INDEX(Sheet2!$AA$2:$AS$600,QUOTIENT(ROW()-1,19)+1,MOD(ROW()-2,19)+1),NA())</f>
        <v>#N/A</v>
      </c>
      <c r="DL4583" t="str">
        <f>IFERROR(INDEX(Sheet2!$AU$2:$BM$600,QUOTIENT(ROW()-1,19)+1,MOD(ROW()-2,19)+1),NA())</f>
        <v/>
      </c>
      <c r="DM4583" s="4" t="e">
        <f t="shared" si="318"/>
        <v>#N/A</v>
      </c>
      <c r="DN4583" t="e">
        <f t="shared" si="319"/>
        <v>#N/A</v>
      </c>
      <c r="DO4583" t="e">
        <f t="shared" si="320"/>
        <v>#N/A</v>
      </c>
      <c r="DP4583" s="3">
        <f t="shared" si="321"/>
        <v>5</v>
      </c>
      <c r="DQ4583" s="3"/>
    </row>
    <row r="4584" spans="113:121" x14ac:dyDescent="0.25">
      <c r="DI4584" s="4">
        <f>INDEX(Sheet2!A:A,QUOTIENT(ROW()-1,19)+2)</f>
        <v>41899</v>
      </c>
      <c r="DJ4584" s="4">
        <f>INDEX(Sheet2!C:C,QUOTIENT(ROW()-1,19)+2)</f>
        <v>42735</v>
      </c>
      <c r="DK4584" s="4" t="e">
        <f>IFERROR(INDEX(Sheet2!$AA$2:$AS$600,QUOTIENT(ROW()-1,19)+1,MOD(ROW()-2,19)+1),NA())</f>
        <v>#N/A</v>
      </c>
      <c r="DL4584" t="str">
        <f>IFERROR(INDEX(Sheet2!$AU$2:$BM$600,QUOTIENT(ROW()-1,19)+1,MOD(ROW()-2,19)+1),NA())</f>
        <v/>
      </c>
      <c r="DM4584" s="4" t="e">
        <f t="shared" si="318"/>
        <v>#N/A</v>
      </c>
      <c r="DN4584" t="e">
        <f t="shared" si="319"/>
        <v>#N/A</v>
      </c>
      <c r="DO4584" t="e">
        <f t="shared" si="320"/>
        <v>#N/A</v>
      </c>
      <c r="DP4584" s="3">
        <f t="shared" si="321"/>
        <v>5</v>
      </c>
      <c r="DQ4584" s="3"/>
    </row>
    <row r="4585" spans="113:121" x14ac:dyDescent="0.25">
      <c r="DI4585" s="4">
        <f>INDEX(Sheet2!A:A,QUOTIENT(ROW()-1,19)+2)</f>
        <v>41899</v>
      </c>
      <c r="DJ4585" s="4">
        <f>INDEX(Sheet2!C:C,QUOTIENT(ROW()-1,19)+2)</f>
        <v>42735</v>
      </c>
      <c r="DK4585" s="4" t="e">
        <f>IFERROR(INDEX(Sheet2!$AA$2:$AS$600,QUOTIENT(ROW()-1,19)+1,MOD(ROW()-2,19)+1),NA())</f>
        <v>#N/A</v>
      </c>
      <c r="DL4585" t="str">
        <f>IFERROR(INDEX(Sheet2!$AU$2:$BM$600,QUOTIENT(ROW()-1,19)+1,MOD(ROW()-2,19)+1),NA())</f>
        <v/>
      </c>
      <c r="DM4585" s="4" t="e">
        <f t="shared" si="318"/>
        <v>#N/A</v>
      </c>
      <c r="DN4585" t="e">
        <f t="shared" si="319"/>
        <v>#N/A</v>
      </c>
      <c r="DO4585" t="e">
        <f t="shared" si="320"/>
        <v>#N/A</v>
      </c>
      <c r="DP4585" s="3">
        <f t="shared" si="321"/>
        <v>5</v>
      </c>
      <c r="DQ4585" s="3"/>
    </row>
    <row r="4586" spans="113:121" x14ac:dyDescent="0.25">
      <c r="DI4586" s="4">
        <f>INDEX(Sheet2!A:A,QUOTIENT(ROW()-1,19)+2)</f>
        <v>41899</v>
      </c>
      <c r="DJ4586" s="4">
        <f>INDEX(Sheet2!C:C,QUOTIENT(ROW()-1,19)+2)</f>
        <v>42735</v>
      </c>
      <c r="DK4586" s="4" t="e">
        <f>IFERROR(INDEX(Sheet2!$AA$2:$AS$600,QUOTIENT(ROW()-1,19)+1,MOD(ROW()-2,19)+1),NA())</f>
        <v>#N/A</v>
      </c>
      <c r="DL4586" t="str">
        <f>IFERROR(INDEX(Sheet2!$AU$2:$BM$600,QUOTIENT(ROW()-1,19)+1,MOD(ROW()-2,19)+1),NA())</f>
        <v/>
      </c>
      <c r="DM4586" s="4" t="e">
        <f t="shared" si="318"/>
        <v>#N/A</v>
      </c>
      <c r="DN4586" t="e">
        <f t="shared" si="319"/>
        <v>#N/A</v>
      </c>
      <c r="DO4586" t="e">
        <f t="shared" si="320"/>
        <v>#N/A</v>
      </c>
      <c r="DP4586" s="3">
        <f t="shared" si="321"/>
        <v>5</v>
      </c>
      <c r="DQ4586" s="3"/>
    </row>
    <row r="4587" spans="113:121" x14ac:dyDescent="0.25">
      <c r="DI4587" s="4">
        <f>INDEX(Sheet2!A:A,QUOTIENT(ROW()-1,19)+2)</f>
        <v>41899</v>
      </c>
      <c r="DJ4587" s="4">
        <f>INDEX(Sheet2!C:C,QUOTIENT(ROW()-1,19)+2)</f>
        <v>42735</v>
      </c>
      <c r="DK4587" s="4" t="e">
        <f>IFERROR(INDEX(Sheet2!$AA$2:$AS$600,QUOTIENT(ROW()-1,19)+1,MOD(ROW()-2,19)+1),NA())</f>
        <v>#N/A</v>
      </c>
      <c r="DL4587" t="str">
        <f>IFERROR(INDEX(Sheet2!$AU$2:$BM$600,QUOTIENT(ROW()-1,19)+1,MOD(ROW()-2,19)+1),NA())</f>
        <v/>
      </c>
      <c r="DM4587" s="4" t="e">
        <f t="shared" si="318"/>
        <v>#N/A</v>
      </c>
      <c r="DN4587" t="e">
        <f t="shared" si="319"/>
        <v>#N/A</v>
      </c>
      <c r="DO4587" t="e">
        <f t="shared" si="320"/>
        <v>#N/A</v>
      </c>
      <c r="DP4587" s="3">
        <f t="shared" si="321"/>
        <v>5</v>
      </c>
      <c r="DQ4587" s="3"/>
    </row>
    <row r="4588" spans="113:121" x14ac:dyDescent="0.25">
      <c r="DI4588" s="4">
        <f>INDEX(Sheet2!A:A,QUOTIENT(ROW()-1,19)+2)</f>
        <v>41899</v>
      </c>
      <c r="DJ4588" s="4">
        <f>INDEX(Sheet2!C:C,QUOTIENT(ROW()-1,19)+2)</f>
        <v>42735</v>
      </c>
      <c r="DK4588" s="4" t="e">
        <f>IFERROR(INDEX(Sheet2!$AA$2:$AS$600,QUOTIENT(ROW()-1,19)+1,MOD(ROW()-2,19)+1),NA())</f>
        <v>#N/A</v>
      </c>
      <c r="DL4588" t="str">
        <f>IFERROR(INDEX(Sheet2!$AU$2:$BM$600,QUOTIENT(ROW()-1,19)+1,MOD(ROW()-2,19)+1),NA())</f>
        <v/>
      </c>
      <c r="DM4588" s="4" t="e">
        <f t="shared" si="318"/>
        <v>#N/A</v>
      </c>
      <c r="DN4588" t="e">
        <f t="shared" si="319"/>
        <v>#N/A</v>
      </c>
      <c r="DO4588" t="e">
        <f t="shared" si="320"/>
        <v>#N/A</v>
      </c>
      <c r="DP4588" s="3">
        <f t="shared" si="321"/>
        <v>5</v>
      </c>
      <c r="DQ4588" s="3"/>
    </row>
    <row r="4589" spans="113:121" x14ac:dyDescent="0.25">
      <c r="DI4589" s="4">
        <f>INDEX(Sheet2!A:A,QUOTIENT(ROW()-1,19)+2)</f>
        <v>41899</v>
      </c>
      <c r="DJ4589" s="4">
        <f>INDEX(Sheet2!C:C,QUOTIENT(ROW()-1,19)+2)</f>
        <v>42735</v>
      </c>
      <c r="DK4589" s="4" t="e">
        <f>IFERROR(INDEX(Sheet2!$AA$2:$AS$600,QUOTIENT(ROW()-1,19)+1,MOD(ROW()-2,19)+1),NA())</f>
        <v>#N/A</v>
      </c>
      <c r="DL4589" t="str">
        <f>IFERROR(INDEX(Sheet2!$AU$2:$BM$600,QUOTIENT(ROW()-1,19)+1,MOD(ROW()-2,19)+1),NA())</f>
        <v/>
      </c>
      <c r="DM4589" s="4" t="e">
        <f t="shared" si="318"/>
        <v>#N/A</v>
      </c>
      <c r="DN4589" t="e">
        <f t="shared" si="319"/>
        <v>#N/A</v>
      </c>
      <c r="DO4589" t="e">
        <f t="shared" si="320"/>
        <v>#N/A</v>
      </c>
      <c r="DP4589" s="3">
        <f t="shared" si="321"/>
        <v>5</v>
      </c>
      <c r="DQ4589" s="3"/>
    </row>
    <row r="4590" spans="113:121" x14ac:dyDescent="0.25">
      <c r="DI4590" s="4">
        <f>INDEX(Sheet2!A:A,QUOTIENT(ROW()-1,19)+2)</f>
        <v>41899</v>
      </c>
      <c r="DJ4590" s="4">
        <f>INDEX(Sheet2!C:C,QUOTIENT(ROW()-1,19)+2)</f>
        <v>42735</v>
      </c>
      <c r="DK4590" s="4" t="e">
        <f>IFERROR(INDEX(Sheet2!$AA$2:$AS$600,QUOTIENT(ROW()-1,19)+1,MOD(ROW()-2,19)+1),NA())</f>
        <v>#N/A</v>
      </c>
      <c r="DL4590" t="str">
        <f>IFERROR(INDEX(Sheet2!$AU$2:$BM$600,QUOTIENT(ROW()-1,19)+1,MOD(ROW()-2,19)+1),NA())</f>
        <v/>
      </c>
      <c r="DM4590" s="4" t="e">
        <f t="shared" si="318"/>
        <v>#N/A</v>
      </c>
      <c r="DN4590" t="e">
        <f t="shared" si="319"/>
        <v>#N/A</v>
      </c>
      <c r="DO4590" t="e">
        <f t="shared" si="320"/>
        <v>#N/A</v>
      </c>
      <c r="DP4590" s="3">
        <f t="shared" si="321"/>
        <v>5</v>
      </c>
      <c r="DQ4590" s="3"/>
    </row>
    <row r="4591" spans="113:121" x14ac:dyDescent="0.25">
      <c r="DI4591" s="4">
        <f>INDEX(Sheet2!A:A,QUOTIENT(ROW()-1,19)+2)</f>
        <v>41899</v>
      </c>
      <c r="DJ4591" s="4">
        <f>INDEX(Sheet2!C:C,QUOTIENT(ROW()-1,19)+2)</f>
        <v>42735</v>
      </c>
      <c r="DK4591" s="4" t="e">
        <f>IFERROR(INDEX(Sheet2!$AA$2:$AS$600,QUOTIENT(ROW()-1,19)+1,MOD(ROW()-2,19)+1),NA())</f>
        <v>#N/A</v>
      </c>
      <c r="DL4591" t="str">
        <f>IFERROR(INDEX(Sheet2!$AU$2:$BM$600,QUOTIENT(ROW()-1,19)+1,MOD(ROW()-2,19)+1),NA())</f>
        <v/>
      </c>
      <c r="DM4591" s="4" t="e">
        <f t="shared" si="318"/>
        <v>#N/A</v>
      </c>
      <c r="DN4591" t="e">
        <f t="shared" si="319"/>
        <v>#N/A</v>
      </c>
      <c r="DO4591" t="e">
        <f t="shared" si="320"/>
        <v>#N/A</v>
      </c>
      <c r="DP4591" s="3">
        <f t="shared" si="321"/>
        <v>5</v>
      </c>
      <c r="DQ4591" s="3"/>
    </row>
    <row r="4592" spans="113:121" x14ac:dyDescent="0.25">
      <c r="DI4592" s="4">
        <f>INDEX(Sheet2!A:A,QUOTIENT(ROW()-1,19)+2)</f>
        <v>41899</v>
      </c>
      <c r="DJ4592" s="4">
        <f>INDEX(Sheet2!C:C,QUOTIENT(ROW()-1,19)+2)</f>
        <v>42735</v>
      </c>
      <c r="DK4592" s="4" t="e">
        <f>IFERROR(INDEX(Sheet2!$AA$2:$AS$600,QUOTIENT(ROW()-1,19)+1,MOD(ROW()-2,19)+1),NA())</f>
        <v>#N/A</v>
      </c>
      <c r="DL4592" t="str">
        <f>IFERROR(INDEX(Sheet2!$AU$2:$BM$600,QUOTIENT(ROW()-1,19)+1,MOD(ROW()-2,19)+1),NA())</f>
        <v/>
      </c>
      <c r="DM4592" s="4" t="e">
        <f t="shared" si="318"/>
        <v>#N/A</v>
      </c>
      <c r="DN4592" t="e">
        <f t="shared" si="319"/>
        <v>#N/A</v>
      </c>
      <c r="DO4592" t="e">
        <f t="shared" si="320"/>
        <v>#N/A</v>
      </c>
      <c r="DP4592" s="3">
        <f t="shared" si="321"/>
        <v>5</v>
      </c>
      <c r="DQ4592" s="3"/>
    </row>
    <row r="4593" spans="113:121" x14ac:dyDescent="0.25">
      <c r="DI4593" s="4">
        <f>INDEX(Sheet2!A:A,QUOTIENT(ROW()-1,19)+2)</f>
        <v>41899</v>
      </c>
      <c r="DJ4593" s="4">
        <f>INDEX(Sheet2!C:C,QUOTIENT(ROW()-1,19)+2)</f>
        <v>42735</v>
      </c>
      <c r="DK4593" s="4" t="e">
        <f>IFERROR(INDEX(Sheet2!$AA$2:$AS$600,QUOTIENT(ROW()-1,19)+1,MOD(ROW()-2,19)+1),NA())</f>
        <v>#N/A</v>
      </c>
      <c r="DL4593" t="str">
        <f>IFERROR(INDEX(Sheet2!$AU$2:$BM$600,QUOTIENT(ROW()-1,19)+1,MOD(ROW()-2,19)+1),NA())</f>
        <v/>
      </c>
      <c r="DM4593" s="4" t="e">
        <f t="shared" si="318"/>
        <v>#N/A</v>
      </c>
      <c r="DN4593" t="e">
        <f t="shared" si="319"/>
        <v>#N/A</v>
      </c>
      <c r="DO4593" t="e">
        <f t="shared" si="320"/>
        <v>#N/A</v>
      </c>
      <c r="DP4593" s="3">
        <f t="shared" si="321"/>
        <v>5</v>
      </c>
      <c r="DQ4593" s="3"/>
    </row>
    <row r="4594" spans="113:121" x14ac:dyDescent="0.25">
      <c r="DI4594" s="4">
        <f>INDEX(Sheet2!A:A,QUOTIENT(ROW()-1,19)+2)</f>
        <v>41899</v>
      </c>
      <c r="DJ4594" s="4">
        <f>INDEX(Sheet2!C:C,QUOTIENT(ROW()-1,19)+2)</f>
        <v>42735</v>
      </c>
      <c r="DK4594" s="4" t="e">
        <f>IFERROR(INDEX(Sheet2!$AA$2:$AS$600,QUOTIENT(ROW()-1,19)+1,MOD(ROW()-2,19)+1),NA())</f>
        <v>#N/A</v>
      </c>
      <c r="DL4594" t="str">
        <f>IFERROR(INDEX(Sheet2!$AU$2:$BM$600,QUOTIENT(ROW()-1,19)+1,MOD(ROW()-2,19)+1),NA())</f>
        <v/>
      </c>
      <c r="DM4594" s="4" t="e">
        <f t="shared" si="318"/>
        <v>#N/A</v>
      </c>
      <c r="DN4594" t="e">
        <f t="shared" si="319"/>
        <v>#N/A</v>
      </c>
      <c r="DO4594" t="e">
        <f t="shared" si="320"/>
        <v>#N/A</v>
      </c>
      <c r="DP4594" s="3">
        <f t="shared" si="321"/>
        <v>5</v>
      </c>
      <c r="DQ4594" s="3"/>
    </row>
    <row r="4595" spans="113:121" x14ac:dyDescent="0.25">
      <c r="DI4595" s="4">
        <f>INDEX(Sheet2!A:A,QUOTIENT(ROW()-1,19)+2)</f>
        <v>41899</v>
      </c>
      <c r="DJ4595" s="4">
        <f>INDEX(Sheet2!C:C,QUOTIENT(ROW()-1,19)+2)</f>
        <v>42735</v>
      </c>
      <c r="DK4595" s="4" t="e">
        <f>IFERROR(INDEX(Sheet2!$AA$2:$AS$600,QUOTIENT(ROW()-1,19)+1,MOD(ROW()-2,19)+1),NA())</f>
        <v>#N/A</v>
      </c>
      <c r="DL4595" t="str">
        <f>IFERROR(INDEX(Sheet2!$AU$2:$BM$600,QUOTIENT(ROW()-1,19)+1,MOD(ROW()-2,19)+1),NA())</f>
        <v/>
      </c>
      <c r="DM4595" s="4" t="e">
        <f t="shared" si="318"/>
        <v>#N/A</v>
      </c>
      <c r="DN4595" t="e">
        <f t="shared" si="319"/>
        <v>#N/A</v>
      </c>
      <c r="DO4595" t="e">
        <f t="shared" si="320"/>
        <v>#N/A</v>
      </c>
      <c r="DP4595" s="3">
        <f t="shared" si="321"/>
        <v>5</v>
      </c>
      <c r="DQ4595" s="3"/>
    </row>
    <row r="4596" spans="113:121" x14ac:dyDescent="0.25">
      <c r="DI4596" s="4">
        <f>INDEX(Sheet2!A:A,QUOTIENT(ROW()-1,19)+2)</f>
        <v>41899</v>
      </c>
      <c r="DJ4596" s="4">
        <f>INDEX(Sheet2!C:C,QUOTIENT(ROW()-1,19)+2)</f>
        <v>42735</v>
      </c>
      <c r="DK4596" s="4" t="e">
        <f>IFERROR(INDEX(Sheet2!$AA$2:$AS$600,QUOTIENT(ROW()-1,19)+1,MOD(ROW()-2,19)+1),NA())</f>
        <v>#N/A</v>
      </c>
      <c r="DL4596" t="str">
        <f>IFERROR(INDEX(Sheet2!$AU$2:$BM$600,QUOTIENT(ROW()-1,19)+1,MOD(ROW()-2,19)+1),NA())</f>
        <v/>
      </c>
      <c r="DM4596" s="4" t="e">
        <f t="shared" si="318"/>
        <v>#N/A</v>
      </c>
      <c r="DN4596" t="e">
        <f t="shared" si="319"/>
        <v>#N/A</v>
      </c>
      <c r="DO4596" t="e">
        <f t="shared" si="320"/>
        <v>#N/A</v>
      </c>
      <c r="DP4596" s="3">
        <f t="shared" si="321"/>
        <v>5</v>
      </c>
      <c r="DQ4596" s="3"/>
    </row>
    <row r="4597" spans="113:121" x14ac:dyDescent="0.25">
      <c r="DI4597" s="4">
        <f>INDEX(Sheet2!A:A,QUOTIENT(ROW()-1,19)+2)</f>
        <v>41899</v>
      </c>
      <c r="DJ4597" s="4">
        <f>INDEX(Sheet2!C:C,QUOTIENT(ROW()-1,19)+2)</f>
        <v>42735</v>
      </c>
      <c r="DK4597" s="4" t="e">
        <f>IFERROR(INDEX(Sheet2!$AA$2:$AS$600,QUOTIENT(ROW()-1,19)+1,MOD(ROW()-2,19)+1),NA())</f>
        <v>#N/A</v>
      </c>
      <c r="DL4597" t="str">
        <f>IFERROR(INDEX(Sheet2!$AU$2:$BM$600,QUOTIENT(ROW()-1,19)+1,MOD(ROW()-2,19)+1),NA())</f>
        <v/>
      </c>
      <c r="DM4597" s="4" t="e">
        <f t="shared" si="318"/>
        <v>#N/A</v>
      </c>
      <c r="DN4597" t="e">
        <f t="shared" si="319"/>
        <v>#N/A</v>
      </c>
      <c r="DO4597" t="e">
        <f t="shared" si="320"/>
        <v>#N/A</v>
      </c>
      <c r="DP4597" s="3">
        <f t="shared" si="321"/>
        <v>5</v>
      </c>
      <c r="DQ4597" s="3"/>
    </row>
    <row r="4598" spans="113:121" x14ac:dyDescent="0.25">
      <c r="DI4598" s="4">
        <f>INDEX(Sheet2!A:A,QUOTIENT(ROW()-1,19)+2)</f>
        <v>41899</v>
      </c>
      <c r="DJ4598" s="4">
        <f>INDEX(Sheet2!C:C,QUOTIENT(ROW()-1,19)+2)</f>
        <v>42735</v>
      </c>
      <c r="DK4598" s="4" t="e">
        <f>IFERROR(INDEX(Sheet2!$AA$2:$AS$600,QUOTIENT(ROW()-1,19)+1,MOD(ROW()-2,19)+1),NA())</f>
        <v>#N/A</v>
      </c>
      <c r="DL4598" t="str">
        <f>IFERROR(INDEX(Sheet2!$AU$2:$BM$600,QUOTIENT(ROW()-1,19)+1,MOD(ROW()-2,19)+1),NA())</f>
        <v/>
      </c>
      <c r="DM4598" s="4" t="e">
        <f t="shared" ref="DM4598:DM4661" si="322">+IF($C$6=$DI4598,DK4598,NA())</f>
        <v>#N/A</v>
      </c>
      <c r="DN4598" t="e">
        <f t="shared" ref="DN4598:DN4661" si="323">+IF($C$6=$DI4598,DL4598,NA())</f>
        <v>#N/A</v>
      </c>
      <c r="DO4598" t="e">
        <f t="shared" ref="DO4598:DO4661" si="324">IF(DN4598="",NA(),DN4598)</f>
        <v>#N/A</v>
      </c>
      <c r="DP4598" s="3">
        <f t="shared" si="321"/>
        <v>5</v>
      </c>
      <c r="DQ4598" s="3"/>
    </row>
    <row r="4599" spans="113:121" x14ac:dyDescent="0.25">
      <c r="DI4599" s="4">
        <f>INDEX(Sheet2!A:A,QUOTIENT(ROW()-1,19)+2)</f>
        <v>41899</v>
      </c>
      <c r="DJ4599" s="4">
        <f>INDEX(Sheet2!C:C,QUOTIENT(ROW()-1,19)+2)</f>
        <v>42735</v>
      </c>
      <c r="DK4599" s="4" t="e">
        <f>IFERROR(INDEX(Sheet2!$AA$2:$AS$600,QUOTIENT(ROW()-1,19)+1,MOD(ROW()-2,19)+1),NA())</f>
        <v>#N/A</v>
      </c>
      <c r="DL4599" t="str">
        <f>IFERROR(INDEX(Sheet2!$AU$2:$BM$600,QUOTIENT(ROW()-1,19)+1,MOD(ROW()-2,19)+1),NA())</f>
        <v/>
      </c>
      <c r="DM4599" s="4" t="e">
        <f t="shared" si="322"/>
        <v>#N/A</v>
      </c>
      <c r="DN4599" t="e">
        <f t="shared" si="323"/>
        <v>#N/A</v>
      </c>
      <c r="DO4599" t="e">
        <f t="shared" si="324"/>
        <v>#N/A</v>
      </c>
      <c r="DP4599" s="3">
        <f t="shared" si="321"/>
        <v>5</v>
      </c>
      <c r="DQ4599" s="3"/>
    </row>
    <row r="4600" spans="113:121" x14ac:dyDescent="0.25">
      <c r="DI4600" s="4">
        <f>INDEX(Sheet2!A:A,QUOTIENT(ROW()-1,19)+2)</f>
        <v>41899</v>
      </c>
      <c r="DJ4600" s="4">
        <f>INDEX(Sheet2!C:C,QUOTIENT(ROW()-1,19)+2)</f>
        <v>42735</v>
      </c>
      <c r="DK4600" s="4">
        <f>IFERROR(INDEX(Sheet2!$AA$2:$AS$600,QUOTIENT(ROW()-1,19)+1,MOD(ROW()-2,19)+1),NA())</f>
        <v>42735</v>
      </c>
      <c r="DL4600">
        <f>IFERROR(INDEX(Sheet2!$AU$2:$BM$600,QUOTIENT(ROW()-1,19)+1,MOD(ROW()-2,19)+1),NA())</f>
        <v>2.625</v>
      </c>
      <c r="DM4600" s="4" t="e">
        <f t="shared" si="322"/>
        <v>#N/A</v>
      </c>
      <c r="DN4600" t="e">
        <f t="shared" si="323"/>
        <v>#N/A</v>
      </c>
      <c r="DO4600" t="e">
        <f t="shared" si="324"/>
        <v>#N/A</v>
      </c>
      <c r="DP4600" s="3">
        <f t="shared" si="321"/>
        <v>6</v>
      </c>
      <c r="DQ4600" s="3"/>
    </row>
    <row r="4601" spans="113:121" x14ac:dyDescent="0.25">
      <c r="DI4601" s="4">
        <f>INDEX(Sheet2!A:A,QUOTIENT(ROW()-1,19)+2)</f>
        <v>41899</v>
      </c>
      <c r="DJ4601" s="4">
        <f>INDEX(Sheet2!C:C,QUOTIENT(ROW()-1,19)+2)</f>
        <v>42735</v>
      </c>
      <c r="DK4601" s="4" t="e">
        <f>IFERROR(INDEX(Sheet2!$AA$2:$AS$600,QUOTIENT(ROW()-1,19)+1,MOD(ROW()-2,19)+1),NA())</f>
        <v>#N/A</v>
      </c>
      <c r="DL4601" t="str">
        <f>IFERROR(INDEX(Sheet2!$AU$2:$BM$600,QUOTIENT(ROW()-1,19)+1,MOD(ROW()-2,19)+1),NA())</f>
        <v/>
      </c>
      <c r="DM4601" s="4" t="e">
        <f t="shared" si="322"/>
        <v>#N/A</v>
      </c>
      <c r="DN4601" t="e">
        <f t="shared" si="323"/>
        <v>#N/A</v>
      </c>
      <c r="DO4601" t="e">
        <f t="shared" si="324"/>
        <v>#N/A</v>
      </c>
      <c r="DP4601" s="3">
        <f t="shared" si="321"/>
        <v>6</v>
      </c>
      <c r="DQ4601" s="3"/>
    </row>
    <row r="4602" spans="113:121" x14ac:dyDescent="0.25">
      <c r="DI4602" s="4">
        <f>INDEX(Sheet2!A:A,QUOTIENT(ROW()-1,19)+2)</f>
        <v>41899</v>
      </c>
      <c r="DJ4602" s="4">
        <f>INDEX(Sheet2!C:C,QUOTIENT(ROW()-1,19)+2)</f>
        <v>42735</v>
      </c>
      <c r="DK4602" s="4" t="e">
        <f>IFERROR(INDEX(Sheet2!$AA$2:$AS$600,QUOTIENT(ROW()-1,19)+1,MOD(ROW()-2,19)+1),NA())</f>
        <v>#N/A</v>
      </c>
      <c r="DL4602" t="str">
        <f>IFERROR(INDEX(Sheet2!$AU$2:$BM$600,QUOTIENT(ROW()-1,19)+1,MOD(ROW()-2,19)+1),NA())</f>
        <v/>
      </c>
      <c r="DM4602" s="4" t="e">
        <f t="shared" si="322"/>
        <v>#N/A</v>
      </c>
      <c r="DN4602" t="e">
        <f t="shared" si="323"/>
        <v>#N/A</v>
      </c>
      <c r="DO4602" t="e">
        <f t="shared" si="324"/>
        <v>#N/A</v>
      </c>
      <c r="DP4602" s="3">
        <f t="shared" si="321"/>
        <v>6</v>
      </c>
      <c r="DQ4602" s="3"/>
    </row>
    <row r="4603" spans="113:121" x14ac:dyDescent="0.25">
      <c r="DI4603" s="4">
        <f>INDEX(Sheet2!A:A,QUOTIENT(ROW()-1,19)+2)</f>
        <v>41899</v>
      </c>
      <c r="DJ4603" s="4">
        <f>INDEX(Sheet2!C:C,QUOTIENT(ROW()-1,19)+2)</f>
        <v>42735</v>
      </c>
      <c r="DK4603" s="4" t="e">
        <f>IFERROR(INDEX(Sheet2!$AA$2:$AS$600,QUOTIENT(ROW()-1,19)+1,MOD(ROW()-2,19)+1),NA())</f>
        <v>#N/A</v>
      </c>
      <c r="DL4603" t="str">
        <f>IFERROR(INDEX(Sheet2!$AU$2:$BM$600,QUOTIENT(ROW()-1,19)+1,MOD(ROW()-2,19)+1),NA())</f>
        <v/>
      </c>
      <c r="DM4603" s="4" t="e">
        <f t="shared" si="322"/>
        <v>#N/A</v>
      </c>
      <c r="DN4603" t="e">
        <f t="shared" si="323"/>
        <v>#N/A</v>
      </c>
      <c r="DO4603" t="e">
        <f t="shared" si="324"/>
        <v>#N/A</v>
      </c>
      <c r="DP4603" s="3">
        <f t="shared" si="321"/>
        <v>6</v>
      </c>
      <c r="DQ4603" s="3"/>
    </row>
    <row r="4604" spans="113:121" x14ac:dyDescent="0.25">
      <c r="DI4604" s="4">
        <f>INDEX(Sheet2!A:A,QUOTIENT(ROW()-1,19)+2)</f>
        <v>41899</v>
      </c>
      <c r="DJ4604" s="4">
        <f>INDEX(Sheet2!C:C,QUOTIENT(ROW()-1,19)+2)</f>
        <v>42735</v>
      </c>
      <c r="DK4604" s="4" t="e">
        <f>IFERROR(INDEX(Sheet2!$AA$2:$AS$600,QUOTIENT(ROW()-1,19)+1,MOD(ROW()-2,19)+1),NA())</f>
        <v>#N/A</v>
      </c>
      <c r="DL4604" t="str">
        <f>IFERROR(INDEX(Sheet2!$AU$2:$BM$600,QUOTIENT(ROW()-1,19)+1,MOD(ROW()-2,19)+1),NA())</f>
        <v/>
      </c>
      <c r="DM4604" s="4" t="e">
        <f t="shared" si="322"/>
        <v>#N/A</v>
      </c>
      <c r="DN4604" t="e">
        <f t="shared" si="323"/>
        <v>#N/A</v>
      </c>
      <c r="DO4604" t="e">
        <f t="shared" si="324"/>
        <v>#N/A</v>
      </c>
      <c r="DP4604" s="3">
        <f t="shared" si="321"/>
        <v>6</v>
      </c>
      <c r="DQ4604" s="3"/>
    </row>
    <row r="4605" spans="113:121" x14ac:dyDescent="0.25">
      <c r="DI4605" s="4">
        <f>INDEX(Sheet2!A:A,QUOTIENT(ROW()-1,19)+2)</f>
        <v>41899</v>
      </c>
      <c r="DJ4605" s="4">
        <f>INDEX(Sheet2!C:C,QUOTIENT(ROW()-1,19)+2)</f>
        <v>42735</v>
      </c>
      <c r="DK4605" s="4" t="e">
        <f>IFERROR(INDEX(Sheet2!$AA$2:$AS$600,QUOTIENT(ROW()-1,19)+1,MOD(ROW()-2,19)+1),NA())</f>
        <v>#N/A</v>
      </c>
      <c r="DL4605" t="str">
        <f>IFERROR(INDEX(Sheet2!$AU$2:$BM$600,QUOTIENT(ROW()-1,19)+1,MOD(ROW()-2,19)+1),NA())</f>
        <v/>
      </c>
      <c r="DM4605" s="4" t="e">
        <f t="shared" si="322"/>
        <v>#N/A</v>
      </c>
      <c r="DN4605" t="e">
        <f t="shared" si="323"/>
        <v>#N/A</v>
      </c>
      <c r="DO4605" t="e">
        <f t="shared" si="324"/>
        <v>#N/A</v>
      </c>
      <c r="DP4605" s="3">
        <f t="shared" si="321"/>
        <v>6</v>
      </c>
      <c r="DQ4605" s="3"/>
    </row>
    <row r="4606" spans="113:121" x14ac:dyDescent="0.25">
      <c r="DI4606" s="4">
        <f>INDEX(Sheet2!A:A,QUOTIENT(ROW()-1,19)+2)</f>
        <v>41899</v>
      </c>
      <c r="DJ4606" s="4">
        <f>INDEX(Sheet2!C:C,QUOTIENT(ROW()-1,19)+2)</f>
        <v>42735</v>
      </c>
      <c r="DK4606" s="4" t="e">
        <f>IFERROR(INDEX(Sheet2!$AA$2:$AS$600,QUOTIENT(ROW()-1,19)+1,MOD(ROW()-2,19)+1),NA())</f>
        <v>#N/A</v>
      </c>
      <c r="DL4606" t="str">
        <f>IFERROR(INDEX(Sheet2!$AU$2:$BM$600,QUOTIENT(ROW()-1,19)+1,MOD(ROW()-2,19)+1),NA())</f>
        <v/>
      </c>
      <c r="DM4606" s="4" t="e">
        <f t="shared" si="322"/>
        <v>#N/A</v>
      </c>
      <c r="DN4606" t="e">
        <f t="shared" si="323"/>
        <v>#N/A</v>
      </c>
      <c r="DO4606" t="e">
        <f t="shared" si="324"/>
        <v>#N/A</v>
      </c>
      <c r="DP4606" s="3">
        <f t="shared" si="321"/>
        <v>6</v>
      </c>
      <c r="DQ4606" s="3"/>
    </row>
    <row r="4607" spans="113:121" x14ac:dyDescent="0.25">
      <c r="DI4607" s="4">
        <f>INDEX(Sheet2!A:A,QUOTIENT(ROW()-1,19)+2)</f>
        <v>41899</v>
      </c>
      <c r="DJ4607" s="4">
        <f>INDEX(Sheet2!C:C,QUOTIENT(ROW()-1,19)+2)</f>
        <v>42735</v>
      </c>
      <c r="DK4607" s="4" t="e">
        <f>IFERROR(INDEX(Sheet2!$AA$2:$AS$600,QUOTIENT(ROW()-1,19)+1,MOD(ROW()-2,19)+1),NA())</f>
        <v>#N/A</v>
      </c>
      <c r="DL4607" t="str">
        <f>IFERROR(INDEX(Sheet2!$AU$2:$BM$600,QUOTIENT(ROW()-1,19)+1,MOD(ROW()-2,19)+1),NA())</f>
        <v/>
      </c>
      <c r="DM4607" s="4" t="e">
        <f t="shared" si="322"/>
        <v>#N/A</v>
      </c>
      <c r="DN4607" t="e">
        <f t="shared" si="323"/>
        <v>#N/A</v>
      </c>
      <c r="DO4607" t="e">
        <f t="shared" si="324"/>
        <v>#N/A</v>
      </c>
      <c r="DP4607" s="3">
        <f t="shared" si="321"/>
        <v>6</v>
      </c>
      <c r="DQ4607" s="3"/>
    </row>
    <row r="4608" spans="113:121" x14ac:dyDescent="0.25">
      <c r="DI4608" s="4">
        <f>INDEX(Sheet2!A:A,QUOTIENT(ROW()-1,19)+2)</f>
        <v>41899</v>
      </c>
      <c r="DJ4608" s="4">
        <f>INDEX(Sheet2!C:C,QUOTIENT(ROW()-1,19)+2)</f>
        <v>42735</v>
      </c>
      <c r="DK4608" s="4" t="e">
        <f>IFERROR(INDEX(Sheet2!$AA$2:$AS$600,QUOTIENT(ROW()-1,19)+1,MOD(ROW()-2,19)+1),NA())</f>
        <v>#N/A</v>
      </c>
      <c r="DL4608" t="str">
        <f>IFERROR(INDEX(Sheet2!$AU$2:$BM$600,QUOTIENT(ROW()-1,19)+1,MOD(ROW()-2,19)+1),NA())</f>
        <v/>
      </c>
      <c r="DM4608" s="4" t="e">
        <f t="shared" si="322"/>
        <v>#N/A</v>
      </c>
      <c r="DN4608" t="e">
        <f t="shared" si="323"/>
        <v>#N/A</v>
      </c>
      <c r="DO4608" t="e">
        <f t="shared" si="324"/>
        <v>#N/A</v>
      </c>
      <c r="DP4608" s="3">
        <f t="shared" si="321"/>
        <v>6</v>
      </c>
      <c r="DQ4608" s="3"/>
    </row>
    <row r="4609" spans="113:121" x14ac:dyDescent="0.25">
      <c r="DI4609" s="4">
        <f>INDEX(Sheet2!A:A,QUOTIENT(ROW()-1,19)+2)</f>
        <v>41899</v>
      </c>
      <c r="DJ4609" s="4">
        <f>INDEX(Sheet2!C:C,QUOTIENT(ROW()-1,19)+2)</f>
        <v>42735</v>
      </c>
      <c r="DK4609" s="4" t="e">
        <f>IFERROR(INDEX(Sheet2!$AA$2:$AS$600,QUOTIENT(ROW()-1,19)+1,MOD(ROW()-2,19)+1),NA())</f>
        <v>#N/A</v>
      </c>
      <c r="DL4609" t="str">
        <f>IFERROR(INDEX(Sheet2!$AU$2:$BM$600,QUOTIENT(ROW()-1,19)+1,MOD(ROW()-2,19)+1),NA())</f>
        <v/>
      </c>
      <c r="DM4609" s="4" t="e">
        <f t="shared" si="322"/>
        <v>#N/A</v>
      </c>
      <c r="DN4609" t="e">
        <f t="shared" si="323"/>
        <v>#N/A</v>
      </c>
      <c r="DO4609" t="e">
        <f t="shared" si="324"/>
        <v>#N/A</v>
      </c>
      <c r="DP4609" s="3">
        <f t="shared" si="321"/>
        <v>6</v>
      </c>
      <c r="DQ4609" s="3"/>
    </row>
    <row r="4610" spans="113:121" x14ac:dyDescent="0.25">
      <c r="DI4610" s="4">
        <f>INDEX(Sheet2!A:A,QUOTIENT(ROW()-1,19)+2)</f>
        <v>41899</v>
      </c>
      <c r="DJ4610" s="4">
        <f>INDEX(Sheet2!C:C,QUOTIENT(ROW()-1,19)+2)</f>
        <v>42735</v>
      </c>
      <c r="DK4610" s="4" t="e">
        <f>IFERROR(INDEX(Sheet2!$AA$2:$AS$600,QUOTIENT(ROW()-1,19)+1,MOD(ROW()-2,19)+1),NA())</f>
        <v>#N/A</v>
      </c>
      <c r="DL4610" t="str">
        <f>IFERROR(INDEX(Sheet2!$AU$2:$BM$600,QUOTIENT(ROW()-1,19)+1,MOD(ROW()-2,19)+1),NA())</f>
        <v/>
      </c>
      <c r="DM4610" s="4" t="e">
        <f t="shared" si="322"/>
        <v>#N/A</v>
      </c>
      <c r="DN4610" t="e">
        <f t="shared" si="323"/>
        <v>#N/A</v>
      </c>
      <c r="DO4610" t="e">
        <f t="shared" si="324"/>
        <v>#N/A</v>
      </c>
      <c r="DP4610" s="3">
        <f t="shared" si="321"/>
        <v>6</v>
      </c>
      <c r="DQ4610" s="3"/>
    </row>
    <row r="4611" spans="113:121" x14ac:dyDescent="0.25">
      <c r="DI4611" s="4">
        <f>INDEX(Sheet2!A:A,QUOTIENT(ROW()-1,19)+2)</f>
        <v>41899</v>
      </c>
      <c r="DJ4611" s="4">
        <f>INDEX(Sheet2!C:C,QUOTIENT(ROW()-1,19)+2)</f>
        <v>42735</v>
      </c>
      <c r="DK4611" s="4" t="e">
        <f>IFERROR(INDEX(Sheet2!$AA$2:$AS$600,QUOTIENT(ROW()-1,19)+1,MOD(ROW()-2,19)+1),NA())</f>
        <v>#N/A</v>
      </c>
      <c r="DL4611" t="str">
        <f>IFERROR(INDEX(Sheet2!$AU$2:$BM$600,QUOTIENT(ROW()-1,19)+1,MOD(ROW()-2,19)+1),NA())</f>
        <v/>
      </c>
      <c r="DM4611" s="4" t="e">
        <f t="shared" si="322"/>
        <v>#N/A</v>
      </c>
      <c r="DN4611" t="e">
        <f t="shared" si="323"/>
        <v>#N/A</v>
      </c>
      <c r="DO4611" t="e">
        <f t="shared" si="324"/>
        <v>#N/A</v>
      </c>
      <c r="DP4611" s="3">
        <f t="shared" si="321"/>
        <v>6</v>
      </c>
      <c r="DQ4611" s="3"/>
    </row>
    <row r="4612" spans="113:121" x14ac:dyDescent="0.25">
      <c r="DI4612" s="4">
        <f>INDEX(Sheet2!A:A,QUOTIENT(ROW()-1,19)+2)</f>
        <v>41899</v>
      </c>
      <c r="DJ4612" s="4">
        <f>INDEX(Sheet2!C:C,QUOTIENT(ROW()-1,19)+2)</f>
        <v>42735</v>
      </c>
      <c r="DK4612" s="4" t="e">
        <f>IFERROR(INDEX(Sheet2!$AA$2:$AS$600,QUOTIENT(ROW()-1,19)+1,MOD(ROW()-2,19)+1),NA())</f>
        <v>#N/A</v>
      </c>
      <c r="DL4612" t="str">
        <f>IFERROR(INDEX(Sheet2!$AU$2:$BM$600,QUOTIENT(ROW()-1,19)+1,MOD(ROW()-2,19)+1),NA())</f>
        <v/>
      </c>
      <c r="DM4612" s="4" t="e">
        <f t="shared" si="322"/>
        <v>#N/A</v>
      </c>
      <c r="DN4612" t="e">
        <f t="shared" si="323"/>
        <v>#N/A</v>
      </c>
      <c r="DO4612" t="e">
        <f t="shared" si="324"/>
        <v>#N/A</v>
      </c>
      <c r="DP4612" s="3">
        <f t="shared" si="321"/>
        <v>6</v>
      </c>
      <c r="DQ4612" s="3"/>
    </row>
    <row r="4613" spans="113:121" x14ac:dyDescent="0.25">
      <c r="DI4613" s="4">
        <f>INDEX(Sheet2!A:A,QUOTIENT(ROW()-1,19)+2)</f>
        <v>41899</v>
      </c>
      <c r="DJ4613" s="4">
        <f>INDEX(Sheet2!C:C,QUOTIENT(ROW()-1,19)+2)</f>
        <v>42735</v>
      </c>
      <c r="DK4613" s="4" t="e">
        <f>IFERROR(INDEX(Sheet2!$AA$2:$AS$600,QUOTIENT(ROW()-1,19)+1,MOD(ROW()-2,19)+1),NA())</f>
        <v>#N/A</v>
      </c>
      <c r="DL4613" t="str">
        <f>IFERROR(INDEX(Sheet2!$AU$2:$BM$600,QUOTIENT(ROW()-1,19)+1,MOD(ROW()-2,19)+1),NA())</f>
        <v/>
      </c>
      <c r="DM4613" s="4" t="e">
        <f t="shared" si="322"/>
        <v>#N/A</v>
      </c>
      <c r="DN4613" t="e">
        <f t="shared" si="323"/>
        <v>#N/A</v>
      </c>
      <c r="DO4613" t="e">
        <f t="shared" si="324"/>
        <v>#N/A</v>
      </c>
      <c r="DP4613" s="3">
        <f t="shared" si="321"/>
        <v>6</v>
      </c>
      <c r="DQ4613" s="3"/>
    </row>
    <row r="4614" spans="113:121" x14ac:dyDescent="0.25">
      <c r="DI4614" s="4">
        <f>INDEX(Sheet2!A:A,QUOTIENT(ROW()-1,19)+2)</f>
        <v>41899</v>
      </c>
      <c r="DJ4614" s="4">
        <f>INDEX(Sheet2!C:C,QUOTIENT(ROW()-1,19)+2)</f>
        <v>42735</v>
      </c>
      <c r="DK4614" s="4" t="e">
        <f>IFERROR(INDEX(Sheet2!$AA$2:$AS$600,QUOTIENT(ROW()-1,19)+1,MOD(ROW()-2,19)+1),NA())</f>
        <v>#N/A</v>
      </c>
      <c r="DL4614" t="str">
        <f>IFERROR(INDEX(Sheet2!$AU$2:$BM$600,QUOTIENT(ROW()-1,19)+1,MOD(ROW()-2,19)+1),NA())</f>
        <v/>
      </c>
      <c r="DM4614" s="4" t="e">
        <f t="shared" si="322"/>
        <v>#N/A</v>
      </c>
      <c r="DN4614" t="e">
        <f t="shared" si="323"/>
        <v>#N/A</v>
      </c>
      <c r="DO4614" t="e">
        <f t="shared" si="324"/>
        <v>#N/A</v>
      </c>
      <c r="DP4614" s="3">
        <f t="shared" si="321"/>
        <v>6</v>
      </c>
      <c r="DQ4614" s="3"/>
    </row>
    <row r="4615" spans="113:121" x14ac:dyDescent="0.25">
      <c r="DI4615" s="4">
        <f>INDEX(Sheet2!A:A,QUOTIENT(ROW()-1,19)+2)</f>
        <v>41899</v>
      </c>
      <c r="DJ4615" s="4">
        <f>INDEX(Sheet2!C:C,QUOTIENT(ROW()-1,19)+2)</f>
        <v>42735</v>
      </c>
      <c r="DK4615" s="4" t="e">
        <f>IFERROR(INDEX(Sheet2!$AA$2:$AS$600,QUOTIENT(ROW()-1,19)+1,MOD(ROW()-2,19)+1),NA())</f>
        <v>#N/A</v>
      </c>
      <c r="DL4615" t="str">
        <f>IFERROR(INDEX(Sheet2!$AU$2:$BM$600,QUOTIENT(ROW()-1,19)+1,MOD(ROW()-2,19)+1),NA())</f>
        <v/>
      </c>
      <c r="DM4615" s="4" t="e">
        <f t="shared" si="322"/>
        <v>#N/A</v>
      </c>
      <c r="DN4615" t="e">
        <f t="shared" si="323"/>
        <v>#N/A</v>
      </c>
      <c r="DO4615" t="e">
        <f t="shared" si="324"/>
        <v>#N/A</v>
      </c>
      <c r="DP4615" s="3">
        <f t="shared" si="321"/>
        <v>6</v>
      </c>
      <c r="DQ4615" s="3"/>
    </row>
    <row r="4616" spans="113:121" x14ac:dyDescent="0.25">
      <c r="DI4616" s="4">
        <f>INDEX(Sheet2!A:A,QUOTIENT(ROW()-1,19)+2)</f>
        <v>41899</v>
      </c>
      <c r="DJ4616" s="4">
        <f>INDEX(Sheet2!C:C,QUOTIENT(ROW()-1,19)+2)</f>
        <v>42735</v>
      </c>
      <c r="DK4616" s="4" t="e">
        <f>IFERROR(INDEX(Sheet2!$AA$2:$AS$600,QUOTIENT(ROW()-1,19)+1,MOD(ROW()-2,19)+1),NA())</f>
        <v>#N/A</v>
      </c>
      <c r="DL4616" t="str">
        <f>IFERROR(INDEX(Sheet2!$AU$2:$BM$600,QUOTIENT(ROW()-1,19)+1,MOD(ROW()-2,19)+1),NA())</f>
        <v/>
      </c>
      <c r="DM4616" s="4" t="e">
        <f t="shared" si="322"/>
        <v>#N/A</v>
      </c>
      <c r="DN4616" t="e">
        <f t="shared" si="323"/>
        <v>#N/A</v>
      </c>
      <c r="DO4616" t="e">
        <f t="shared" si="324"/>
        <v>#N/A</v>
      </c>
      <c r="DP4616" s="3">
        <f t="shared" ref="DP4616:DP4679" si="325">+IF(AND(DI4616=DI4615,DJ4616=DJ4615),DP4615+IF(ISERROR(DK4616),0,1),1)</f>
        <v>6</v>
      </c>
      <c r="DQ4616" s="3"/>
    </row>
    <row r="4617" spans="113:121" x14ac:dyDescent="0.25">
      <c r="DI4617" s="4">
        <f>INDEX(Sheet2!A:A,QUOTIENT(ROW()-1,19)+2)</f>
        <v>41899</v>
      </c>
      <c r="DJ4617" s="4">
        <f>INDEX(Sheet2!C:C,QUOTIENT(ROW()-1,19)+2)</f>
        <v>42735</v>
      </c>
      <c r="DK4617" s="4" t="e">
        <f>IFERROR(INDEX(Sheet2!$AA$2:$AS$600,QUOTIENT(ROW()-1,19)+1,MOD(ROW()-2,19)+1),NA())</f>
        <v>#N/A</v>
      </c>
      <c r="DL4617" t="str">
        <f>IFERROR(INDEX(Sheet2!$AU$2:$BM$600,QUOTIENT(ROW()-1,19)+1,MOD(ROW()-2,19)+1),NA())</f>
        <v/>
      </c>
      <c r="DM4617" s="4" t="e">
        <f t="shared" si="322"/>
        <v>#N/A</v>
      </c>
      <c r="DN4617" t="e">
        <f t="shared" si="323"/>
        <v>#N/A</v>
      </c>
      <c r="DO4617" t="e">
        <f t="shared" si="324"/>
        <v>#N/A</v>
      </c>
      <c r="DP4617" s="3">
        <f t="shared" si="325"/>
        <v>6</v>
      </c>
      <c r="DQ4617" s="3"/>
    </row>
    <row r="4618" spans="113:121" x14ac:dyDescent="0.25">
      <c r="DI4618" s="4">
        <f>INDEX(Sheet2!A:A,QUOTIENT(ROW()-1,19)+2)</f>
        <v>41899</v>
      </c>
      <c r="DJ4618" s="4">
        <f>INDEX(Sheet2!C:C,QUOTIENT(ROW()-1,19)+2)</f>
        <v>43100</v>
      </c>
      <c r="DK4618" s="4" t="e">
        <f>IFERROR(INDEX(Sheet2!$AA$2:$AS$600,QUOTIENT(ROW()-1,19)+1,MOD(ROW()-2,19)+1),NA())</f>
        <v>#N/A</v>
      </c>
      <c r="DL4618" t="str">
        <f>IFERROR(INDEX(Sheet2!$AU$2:$BM$600,QUOTIENT(ROW()-1,19)+1,MOD(ROW()-2,19)+1),NA())</f>
        <v/>
      </c>
      <c r="DM4618" s="4" t="e">
        <f t="shared" si="322"/>
        <v>#N/A</v>
      </c>
      <c r="DN4618" t="e">
        <f t="shared" si="323"/>
        <v>#N/A</v>
      </c>
      <c r="DO4618" t="e">
        <f t="shared" si="324"/>
        <v>#N/A</v>
      </c>
      <c r="DP4618" s="3">
        <f t="shared" si="325"/>
        <v>1</v>
      </c>
      <c r="DQ4618" s="3"/>
    </row>
    <row r="4619" spans="113:121" x14ac:dyDescent="0.25">
      <c r="DI4619" s="4">
        <f>INDEX(Sheet2!A:A,QUOTIENT(ROW()-1,19)+2)</f>
        <v>41899</v>
      </c>
      <c r="DJ4619" s="4">
        <f>INDEX(Sheet2!C:C,QUOTIENT(ROW()-1,19)+2)</f>
        <v>43100</v>
      </c>
      <c r="DK4619" s="4">
        <f>IFERROR(INDEX(Sheet2!$AA$2:$AS$600,QUOTIENT(ROW()-1,19)+1,MOD(ROW()-2,19)+1),NA())</f>
        <v>43100</v>
      </c>
      <c r="DL4619">
        <f>IFERROR(INDEX(Sheet2!$AU$2:$BM$600,QUOTIENT(ROW()-1,19)+1,MOD(ROW()-2,19)+1),NA())</f>
        <v>2.625</v>
      </c>
      <c r="DM4619" s="4" t="e">
        <f t="shared" si="322"/>
        <v>#N/A</v>
      </c>
      <c r="DN4619" t="e">
        <f t="shared" si="323"/>
        <v>#N/A</v>
      </c>
      <c r="DO4619" t="e">
        <f t="shared" si="324"/>
        <v>#N/A</v>
      </c>
      <c r="DP4619" s="3">
        <f t="shared" si="325"/>
        <v>2</v>
      </c>
      <c r="DQ4619" s="3"/>
    </row>
    <row r="4620" spans="113:121" x14ac:dyDescent="0.25">
      <c r="DI4620" s="4">
        <f>INDEX(Sheet2!A:A,QUOTIENT(ROW()-1,19)+2)</f>
        <v>41899</v>
      </c>
      <c r="DJ4620" s="4">
        <f>INDEX(Sheet2!C:C,QUOTIENT(ROW()-1,19)+2)</f>
        <v>43100</v>
      </c>
      <c r="DK4620" s="4" t="e">
        <f>IFERROR(INDEX(Sheet2!$AA$2:$AS$600,QUOTIENT(ROW()-1,19)+1,MOD(ROW()-2,19)+1),NA())</f>
        <v>#N/A</v>
      </c>
      <c r="DL4620" t="str">
        <f>IFERROR(INDEX(Sheet2!$AU$2:$BM$600,QUOTIENT(ROW()-1,19)+1,MOD(ROW()-2,19)+1),NA())</f>
        <v/>
      </c>
      <c r="DM4620" s="4" t="e">
        <f t="shared" si="322"/>
        <v>#N/A</v>
      </c>
      <c r="DN4620" t="e">
        <f t="shared" si="323"/>
        <v>#N/A</v>
      </c>
      <c r="DO4620" t="e">
        <f t="shared" si="324"/>
        <v>#N/A</v>
      </c>
      <c r="DP4620" s="3">
        <f t="shared" si="325"/>
        <v>2</v>
      </c>
      <c r="DQ4620" s="3"/>
    </row>
    <row r="4621" spans="113:121" x14ac:dyDescent="0.25">
      <c r="DI4621" s="4">
        <f>INDEX(Sheet2!A:A,QUOTIENT(ROW()-1,19)+2)</f>
        <v>41899</v>
      </c>
      <c r="DJ4621" s="4">
        <f>INDEX(Sheet2!C:C,QUOTIENT(ROW()-1,19)+2)</f>
        <v>43100</v>
      </c>
      <c r="DK4621" s="4" t="e">
        <f>IFERROR(INDEX(Sheet2!$AA$2:$AS$600,QUOTIENT(ROW()-1,19)+1,MOD(ROW()-2,19)+1),NA())</f>
        <v>#N/A</v>
      </c>
      <c r="DL4621" t="str">
        <f>IFERROR(INDEX(Sheet2!$AU$2:$BM$600,QUOTIENT(ROW()-1,19)+1,MOD(ROW()-2,19)+1),NA())</f>
        <v/>
      </c>
      <c r="DM4621" s="4" t="e">
        <f t="shared" si="322"/>
        <v>#N/A</v>
      </c>
      <c r="DN4621" t="e">
        <f t="shared" si="323"/>
        <v>#N/A</v>
      </c>
      <c r="DO4621" t="e">
        <f t="shared" si="324"/>
        <v>#N/A</v>
      </c>
      <c r="DP4621" s="3">
        <f t="shared" si="325"/>
        <v>2</v>
      </c>
      <c r="DQ4621" s="3"/>
    </row>
    <row r="4622" spans="113:121" x14ac:dyDescent="0.25">
      <c r="DI4622" s="4">
        <f>INDEX(Sheet2!A:A,QUOTIENT(ROW()-1,19)+2)</f>
        <v>41899</v>
      </c>
      <c r="DJ4622" s="4">
        <f>INDEX(Sheet2!C:C,QUOTIENT(ROW()-1,19)+2)</f>
        <v>43100</v>
      </c>
      <c r="DK4622" s="4" t="e">
        <f>IFERROR(INDEX(Sheet2!$AA$2:$AS$600,QUOTIENT(ROW()-1,19)+1,MOD(ROW()-2,19)+1),NA())</f>
        <v>#N/A</v>
      </c>
      <c r="DL4622" t="str">
        <f>IFERROR(INDEX(Sheet2!$AU$2:$BM$600,QUOTIENT(ROW()-1,19)+1,MOD(ROW()-2,19)+1),NA())</f>
        <v/>
      </c>
      <c r="DM4622" s="4" t="e">
        <f t="shared" si="322"/>
        <v>#N/A</v>
      </c>
      <c r="DN4622" t="e">
        <f t="shared" si="323"/>
        <v>#N/A</v>
      </c>
      <c r="DO4622" t="e">
        <f t="shared" si="324"/>
        <v>#N/A</v>
      </c>
      <c r="DP4622" s="3">
        <f t="shared" si="325"/>
        <v>2</v>
      </c>
      <c r="DQ4622" s="3"/>
    </row>
    <row r="4623" spans="113:121" x14ac:dyDescent="0.25">
      <c r="DI4623" s="4">
        <f>INDEX(Sheet2!A:A,QUOTIENT(ROW()-1,19)+2)</f>
        <v>41899</v>
      </c>
      <c r="DJ4623" s="4">
        <f>INDEX(Sheet2!C:C,QUOTIENT(ROW()-1,19)+2)</f>
        <v>43100</v>
      </c>
      <c r="DK4623" s="4" t="e">
        <f>IFERROR(INDEX(Sheet2!$AA$2:$AS$600,QUOTIENT(ROW()-1,19)+1,MOD(ROW()-2,19)+1),NA())</f>
        <v>#N/A</v>
      </c>
      <c r="DL4623" t="str">
        <f>IFERROR(INDEX(Sheet2!$AU$2:$BM$600,QUOTIENT(ROW()-1,19)+1,MOD(ROW()-2,19)+1),NA())</f>
        <v/>
      </c>
      <c r="DM4623" s="4" t="e">
        <f t="shared" si="322"/>
        <v>#N/A</v>
      </c>
      <c r="DN4623" t="e">
        <f t="shared" si="323"/>
        <v>#N/A</v>
      </c>
      <c r="DO4623" t="e">
        <f t="shared" si="324"/>
        <v>#N/A</v>
      </c>
      <c r="DP4623" s="3">
        <f t="shared" si="325"/>
        <v>2</v>
      </c>
      <c r="DQ4623" s="3"/>
    </row>
    <row r="4624" spans="113:121" x14ac:dyDescent="0.25">
      <c r="DI4624" s="4">
        <f>INDEX(Sheet2!A:A,QUOTIENT(ROW()-1,19)+2)</f>
        <v>41899</v>
      </c>
      <c r="DJ4624" s="4">
        <f>INDEX(Sheet2!C:C,QUOTIENT(ROW()-1,19)+2)</f>
        <v>43100</v>
      </c>
      <c r="DK4624" s="4" t="e">
        <f>IFERROR(INDEX(Sheet2!$AA$2:$AS$600,QUOTIENT(ROW()-1,19)+1,MOD(ROW()-2,19)+1),NA())</f>
        <v>#N/A</v>
      </c>
      <c r="DL4624" t="str">
        <f>IFERROR(INDEX(Sheet2!$AU$2:$BM$600,QUOTIENT(ROW()-1,19)+1,MOD(ROW()-2,19)+1),NA())</f>
        <v/>
      </c>
      <c r="DM4624" s="4" t="e">
        <f t="shared" si="322"/>
        <v>#N/A</v>
      </c>
      <c r="DN4624" t="e">
        <f t="shared" si="323"/>
        <v>#N/A</v>
      </c>
      <c r="DO4624" t="e">
        <f t="shared" si="324"/>
        <v>#N/A</v>
      </c>
      <c r="DP4624" s="3">
        <f t="shared" si="325"/>
        <v>2</v>
      </c>
      <c r="DQ4624" s="3"/>
    </row>
    <row r="4625" spans="113:121" x14ac:dyDescent="0.25">
      <c r="DI4625" s="4">
        <f>INDEX(Sheet2!A:A,QUOTIENT(ROW()-1,19)+2)</f>
        <v>41899</v>
      </c>
      <c r="DJ4625" s="4">
        <f>INDEX(Sheet2!C:C,QUOTIENT(ROW()-1,19)+2)</f>
        <v>43100</v>
      </c>
      <c r="DK4625" s="4" t="e">
        <f>IFERROR(INDEX(Sheet2!$AA$2:$AS$600,QUOTIENT(ROW()-1,19)+1,MOD(ROW()-2,19)+1),NA())</f>
        <v>#N/A</v>
      </c>
      <c r="DL4625" t="str">
        <f>IFERROR(INDEX(Sheet2!$AU$2:$BM$600,QUOTIENT(ROW()-1,19)+1,MOD(ROW()-2,19)+1),NA())</f>
        <v/>
      </c>
      <c r="DM4625" s="4" t="e">
        <f t="shared" si="322"/>
        <v>#N/A</v>
      </c>
      <c r="DN4625" t="e">
        <f t="shared" si="323"/>
        <v>#N/A</v>
      </c>
      <c r="DO4625" t="e">
        <f t="shared" si="324"/>
        <v>#N/A</v>
      </c>
      <c r="DP4625" s="3">
        <f t="shared" si="325"/>
        <v>2</v>
      </c>
      <c r="DQ4625" s="3"/>
    </row>
    <row r="4626" spans="113:121" x14ac:dyDescent="0.25">
      <c r="DI4626" s="4">
        <f>INDEX(Sheet2!A:A,QUOTIENT(ROW()-1,19)+2)</f>
        <v>41899</v>
      </c>
      <c r="DJ4626" s="4">
        <f>INDEX(Sheet2!C:C,QUOTIENT(ROW()-1,19)+2)</f>
        <v>43100</v>
      </c>
      <c r="DK4626" s="4" t="e">
        <f>IFERROR(INDEX(Sheet2!$AA$2:$AS$600,QUOTIENT(ROW()-1,19)+1,MOD(ROW()-2,19)+1),NA())</f>
        <v>#N/A</v>
      </c>
      <c r="DL4626" t="str">
        <f>IFERROR(INDEX(Sheet2!$AU$2:$BM$600,QUOTIENT(ROW()-1,19)+1,MOD(ROW()-2,19)+1),NA())</f>
        <v/>
      </c>
      <c r="DM4626" s="4" t="e">
        <f t="shared" si="322"/>
        <v>#N/A</v>
      </c>
      <c r="DN4626" t="e">
        <f t="shared" si="323"/>
        <v>#N/A</v>
      </c>
      <c r="DO4626" t="e">
        <f t="shared" si="324"/>
        <v>#N/A</v>
      </c>
      <c r="DP4626" s="3">
        <f t="shared" si="325"/>
        <v>2</v>
      </c>
      <c r="DQ4626" s="3"/>
    </row>
    <row r="4627" spans="113:121" x14ac:dyDescent="0.25">
      <c r="DI4627" s="4">
        <f>INDEX(Sheet2!A:A,QUOTIENT(ROW()-1,19)+2)</f>
        <v>41899</v>
      </c>
      <c r="DJ4627" s="4">
        <f>INDEX(Sheet2!C:C,QUOTIENT(ROW()-1,19)+2)</f>
        <v>43100</v>
      </c>
      <c r="DK4627" s="4" t="e">
        <f>IFERROR(INDEX(Sheet2!$AA$2:$AS$600,QUOTIENT(ROW()-1,19)+1,MOD(ROW()-2,19)+1),NA())</f>
        <v>#N/A</v>
      </c>
      <c r="DL4627" t="str">
        <f>IFERROR(INDEX(Sheet2!$AU$2:$BM$600,QUOTIENT(ROW()-1,19)+1,MOD(ROW()-2,19)+1),NA())</f>
        <v/>
      </c>
      <c r="DM4627" s="4" t="e">
        <f t="shared" si="322"/>
        <v>#N/A</v>
      </c>
      <c r="DN4627" t="e">
        <f t="shared" si="323"/>
        <v>#N/A</v>
      </c>
      <c r="DO4627" t="e">
        <f t="shared" si="324"/>
        <v>#N/A</v>
      </c>
      <c r="DP4627" s="3">
        <f t="shared" si="325"/>
        <v>2</v>
      </c>
      <c r="DQ4627" s="3"/>
    </row>
    <row r="4628" spans="113:121" x14ac:dyDescent="0.25">
      <c r="DI4628" s="4">
        <f>INDEX(Sheet2!A:A,QUOTIENT(ROW()-1,19)+2)</f>
        <v>41899</v>
      </c>
      <c r="DJ4628" s="4">
        <f>INDEX(Sheet2!C:C,QUOTIENT(ROW()-1,19)+2)</f>
        <v>43100</v>
      </c>
      <c r="DK4628" s="4" t="e">
        <f>IFERROR(INDEX(Sheet2!$AA$2:$AS$600,QUOTIENT(ROW()-1,19)+1,MOD(ROW()-2,19)+1),NA())</f>
        <v>#N/A</v>
      </c>
      <c r="DL4628" t="str">
        <f>IFERROR(INDEX(Sheet2!$AU$2:$BM$600,QUOTIENT(ROW()-1,19)+1,MOD(ROW()-2,19)+1),NA())</f>
        <v/>
      </c>
      <c r="DM4628" s="4" t="e">
        <f t="shared" si="322"/>
        <v>#N/A</v>
      </c>
      <c r="DN4628" t="e">
        <f t="shared" si="323"/>
        <v>#N/A</v>
      </c>
      <c r="DO4628" t="e">
        <f t="shared" si="324"/>
        <v>#N/A</v>
      </c>
      <c r="DP4628" s="3">
        <f t="shared" si="325"/>
        <v>2</v>
      </c>
      <c r="DQ4628" s="3"/>
    </row>
    <row r="4629" spans="113:121" x14ac:dyDescent="0.25">
      <c r="DI4629" s="4">
        <f>INDEX(Sheet2!A:A,QUOTIENT(ROW()-1,19)+2)</f>
        <v>41899</v>
      </c>
      <c r="DJ4629" s="4">
        <f>INDEX(Sheet2!C:C,QUOTIENT(ROW()-1,19)+2)</f>
        <v>43100</v>
      </c>
      <c r="DK4629" s="4" t="e">
        <f>IFERROR(INDEX(Sheet2!$AA$2:$AS$600,QUOTIENT(ROW()-1,19)+1,MOD(ROW()-2,19)+1),NA())</f>
        <v>#N/A</v>
      </c>
      <c r="DL4629" t="str">
        <f>IFERROR(INDEX(Sheet2!$AU$2:$BM$600,QUOTIENT(ROW()-1,19)+1,MOD(ROW()-2,19)+1),NA())</f>
        <v/>
      </c>
      <c r="DM4629" s="4" t="e">
        <f t="shared" si="322"/>
        <v>#N/A</v>
      </c>
      <c r="DN4629" t="e">
        <f t="shared" si="323"/>
        <v>#N/A</v>
      </c>
      <c r="DO4629" t="e">
        <f t="shared" si="324"/>
        <v>#N/A</v>
      </c>
      <c r="DP4629" s="3">
        <f t="shared" si="325"/>
        <v>2</v>
      </c>
      <c r="DQ4629" s="3"/>
    </row>
    <row r="4630" spans="113:121" x14ac:dyDescent="0.25">
      <c r="DI4630" s="4">
        <f>INDEX(Sheet2!A:A,QUOTIENT(ROW()-1,19)+2)</f>
        <v>41899</v>
      </c>
      <c r="DJ4630" s="4">
        <f>INDEX(Sheet2!C:C,QUOTIENT(ROW()-1,19)+2)</f>
        <v>43100</v>
      </c>
      <c r="DK4630" s="4" t="e">
        <f>IFERROR(INDEX(Sheet2!$AA$2:$AS$600,QUOTIENT(ROW()-1,19)+1,MOD(ROW()-2,19)+1),NA())</f>
        <v>#N/A</v>
      </c>
      <c r="DL4630" t="str">
        <f>IFERROR(INDEX(Sheet2!$AU$2:$BM$600,QUOTIENT(ROW()-1,19)+1,MOD(ROW()-2,19)+1),NA())</f>
        <v/>
      </c>
      <c r="DM4630" s="4" t="e">
        <f t="shared" si="322"/>
        <v>#N/A</v>
      </c>
      <c r="DN4630" t="e">
        <f t="shared" si="323"/>
        <v>#N/A</v>
      </c>
      <c r="DO4630" t="e">
        <f t="shared" si="324"/>
        <v>#N/A</v>
      </c>
      <c r="DP4630" s="3">
        <f t="shared" si="325"/>
        <v>2</v>
      </c>
      <c r="DQ4630" s="3"/>
    </row>
    <row r="4631" spans="113:121" x14ac:dyDescent="0.25">
      <c r="DI4631" s="4">
        <f>INDEX(Sheet2!A:A,QUOTIENT(ROW()-1,19)+2)</f>
        <v>41899</v>
      </c>
      <c r="DJ4631" s="4">
        <f>INDEX(Sheet2!C:C,QUOTIENT(ROW()-1,19)+2)</f>
        <v>43100</v>
      </c>
      <c r="DK4631" s="4" t="e">
        <f>IFERROR(INDEX(Sheet2!$AA$2:$AS$600,QUOTIENT(ROW()-1,19)+1,MOD(ROW()-2,19)+1),NA())</f>
        <v>#N/A</v>
      </c>
      <c r="DL4631" t="str">
        <f>IFERROR(INDEX(Sheet2!$AU$2:$BM$600,QUOTIENT(ROW()-1,19)+1,MOD(ROW()-2,19)+1),NA())</f>
        <v/>
      </c>
      <c r="DM4631" s="4" t="e">
        <f t="shared" si="322"/>
        <v>#N/A</v>
      </c>
      <c r="DN4631" t="e">
        <f t="shared" si="323"/>
        <v>#N/A</v>
      </c>
      <c r="DO4631" t="e">
        <f t="shared" si="324"/>
        <v>#N/A</v>
      </c>
      <c r="DP4631" s="3">
        <f t="shared" si="325"/>
        <v>2</v>
      </c>
      <c r="DQ4631" s="3"/>
    </row>
    <row r="4632" spans="113:121" x14ac:dyDescent="0.25">
      <c r="DI4632" s="4">
        <f>INDEX(Sheet2!A:A,QUOTIENT(ROW()-1,19)+2)</f>
        <v>41899</v>
      </c>
      <c r="DJ4632" s="4">
        <f>INDEX(Sheet2!C:C,QUOTIENT(ROW()-1,19)+2)</f>
        <v>43100</v>
      </c>
      <c r="DK4632" s="4" t="e">
        <f>IFERROR(INDEX(Sheet2!$AA$2:$AS$600,QUOTIENT(ROW()-1,19)+1,MOD(ROW()-2,19)+1),NA())</f>
        <v>#N/A</v>
      </c>
      <c r="DL4632" t="str">
        <f>IFERROR(INDEX(Sheet2!$AU$2:$BM$600,QUOTIENT(ROW()-1,19)+1,MOD(ROW()-2,19)+1),NA())</f>
        <v/>
      </c>
      <c r="DM4632" s="4" t="e">
        <f t="shared" si="322"/>
        <v>#N/A</v>
      </c>
      <c r="DN4632" t="e">
        <f t="shared" si="323"/>
        <v>#N/A</v>
      </c>
      <c r="DO4632" t="e">
        <f t="shared" si="324"/>
        <v>#N/A</v>
      </c>
      <c r="DP4632" s="3">
        <f t="shared" si="325"/>
        <v>2</v>
      </c>
      <c r="DQ4632" s="3"/>
    </row>
    <row r="4633" spans="113:121" x14ac:dyDescent="0.25">
      <c r="DI4633" s="4">
        <f>INDEX(Sheet2!A:A,QUOTIENT(ROW()-1,19)+2)</f>
        <v>41899</v>
      </c>
      <c r="DJ4633" s="4">
        <f>INDEX(Sheet2!C:C,QUOTIENT(ROW()-1,19)+2)</f>
        <v>43100</v>
      </c>
      <c r="DK4633" s="4" t="e">
        <f>IFERROR(INDEX(Sheet2!$AA$2:$AS$600,QUOTIENT(ROW()-1,19)+1,MOD(ROW()-2,19)+1),NA())</f>
        <v>#N/A</v>
      </c>
      <c r="DL4633" t="str">
        <f>IFERROR(INDEX(Sheet2!$AU$2:$BM$600,QUOTIENT(ROW()-1,19)+1,MOD(ROW()-2,19)+1),NA())</f>
        <v/>
      </c>
      <c r="DM4633" s="4" t="e">
        <f t="shared" si="322"/>
        <v>#N/A</v>
      </c>
      <c r="DN4633" t="e">
        <f t="shared" si="323"/>
        <v>#N/A</v>
      </c>
      <c r="DO4633" t="e">
        <f t="shared" si="324"/>
        <v>#N/A</v>
      </c>
      <c r="DP4633" s="3">
        <f t="shared" si="325"/>
        <v>2</v>
      </c>
      <c r="DQ4633" s="3"/>
    </row>
    <row r="4634" spans="113:121" x14ac:dyDescent="0.25">
      <c r="DI4634" s="4">
        <f>INDEX(Sheet2!A:A,QUOTIENT(ROW()-1,19)+2)</f>
        <v>41899</v>
      </c>
      <c r="DJ4634" s="4">
        <f>INDEX(Sheet2!C:C,QUOTIENT(ROW()-1,19)+2)</f>
        <v>43100</v>
      </c>
      <c r="DK4634" s="4" t="e">
        <f>IFERROR(INDEX(Sheet2!$AA$2:$AS$600,QUOTIENT(ROW()-1,19)+1,MOD(ROW()-2,19)+1),NA())</f>
        <v>#N/A</v>
      </c>
      <c r="DL4634" t="str">
        <f>IFERROR(INDEX(Sheet2!$AU$2:$BM$600,QUOTIENT(ROW()-1,19)+1,MOD(ROW()-2,19)+1),NA())</f>
        <v/>
      </c>
      <c r="DM4634" s="4" t="e">
        <f t="shared" si="322"/>
        <v>#N/A</v>
      </c>
      <c r="DN4634" t="e">
        <f t="shared" si="323"/>
        <v>#N/A</v>
      </c>
      <c r="DO4634" t="e">
        <f t="shared" si="324"/>
        <v>#N/A</v>
      </c>
      <c r="DP4634" s="3">
        <f t="shared" si="325"/>
        <v>2</v>
      </c>
      <c r="DQ4634" s="3"/>
    </row>
    <row r="4635" spans="113:121" x14ac:dyDescent="0.25">
      <c r="DI4635" s="4">
        <f>INDEX(Sheet2!A:A,QUOTIENT(ROW()-1,19)+2)</f>
        <v>41899</v>
      </c>
      <c r="DJ4635" s="4">
        <f>INDEX(Sheet2!C:C,QUOTIENT(ROW()-1,19)+2)</f>
        <v>43100</v>
      </c>
      <c r="DK4635" s="4" t="e">
        <f>IFERROR(INDEX(Sheet2!$AA$2:$AS$600,QUOTIENT(ROW()-1,19)+1,MOD(ROW()-2,19)+1),NA())</f>
        <v>#N/A</v>
      </c>
      <c r="DL4635" t="str">
        <f>IFERROR(INDEX(Sheet2!$AU$2:$BM$600,QUOTIENT(ROW()-1,19)+1,MOD(ROW()-2,19)+1),NA())</f>
        <v/>
      </c>
      <c r="DM4635" s="4" t="e">
        <f t="shared" si="322"/>
        <v>#N/A</v>
      </c>
      <c r="DN4635" t="e">
        <f t="shared" si="323"/>
        <v>#N/A</v>
      </c>
      <c r="DO4635" t="e">
        <f t="shared" si="324"/>
        <v>#N/A</v>
      </c>
      <c r="DP4635" s="3">
        <f t="shared" si="325"/>
        <v>2</v>
      </c>
      <c r="DQ4635" s="3"/>
    </row>
    <row r="4636" spans="113:121" x14ac:dyDescent="0.25">
      <c r="DI4636" s="4">
        <f>INDEX(Sheet2!A:A,QUOTIENT(ROW()-1,19)+2)</f>
        <v>41899</v>
      </c>
      <c r="DJ4636" s="4">
        <f>INDEX(Sheet2!C:C,QUOTIENT(ROW()-1,19)+2)</f>
        <v>43100</v>
      </c>
      <c r="DK4636" s="4" t="e">
        <f>IFERROR(INDEX(Sheet2!$AA$2:$AS$600,QUOTIENT(ROW()-1,19)+1,MOD(ROW()-2,19)+1),NA())</f>
        <v>#N/A</v>
      </c>
      <c r="DL4636" t="str">
        <f>IFERROR(INDEX(Sheet2!$AU$2:$BM$600,QUOTIENT(ROW()-1,19)+1,MOD(ROW()-2,19)+1),NA())</f>
        <v/>
      </c>
      <c r="DM4636" s="4" t="e">
        <f t="shared" si="322"/>
        <v>#N/A</v>
      </c>
      <c r="DN4636" t="e">
        <f t="shared" si="323"/>
        <v>#N/A</v>
      </c>
      <c r="DO4636" t="e">
        <f t="shared" si="324"/>
        <v>#N/A</v>
      </c>
      <c r="DP4636" s="3">
        <f t="shared" si="325"/>
        <v>2</v>
      </c>
      <c r="DQ4636" s="3"/>
    </row>
    <row r="4637" spans="113:121" x14ac:dyDescent="0.25">
      <c r="DI4637" s="4">
        <f>INDEX(Sheet2!A:A,QUOTIENT(ROW()-1,19)+2)</f>
        <v>41899</v>
      </c>
      <c r="DJ4637" s="4">
        <f>INDEX(Sheet2!C:C,QUOTIENT(ROW()-1,19)+2)</f>
        <v>42369</v>
      </c>
      <c r="DK4637" s="4" t="e">
        <f>IFERROR(INDEX(Sheet2!$AA$2:$AS$600,QUOTIENT(ROW()-1,19)+1,MOD(ROW()-2,19)+1),NA())</f>
        <v>#N/A</v>
      </c>
      <c r="DL4637" t="str">
        <f>IFERROR(INDEX(Sheet2!$AU$2:$BM$600,QUOTIENT(ROW()-1,19)+1,MOD(ROW()-2,19)+1),NA())</f>
        <v/>
      </c>
      <c r="DM4637" s="4" t="e">
        <f t="shared" si="322"/>
        <v>#N/A</v>
      </c>
      <c r="DN4637" t="e">
        <f t="shared" si="323"/>
        <v>#N/A</v>
      </c>
      <c r="DO4637" t="e">
        <f t="shared" si="324"/>
        <v>#N/A</v>
      </c>
      <c r="DP4637" s="3">
        <f t="shared" si="325"/>
        <v>1</v>
      </c>
      <c r="DQ4637" s="3"/>
    </row>
    <row r="4638" spans="113:121" x14ac:dyDescent="0.25">
      <c r="DI4638" s="4">
        <f>INDEX(Sheet2!A:A,QUOTIENT(ROW()-1,19)+2)</f>
        <v>41899</v>
      </c>
      <c r="DJ4638" s="4">
        <f>INDEX(Sheet2!C:C,QUOTIENT(ROW()-1,19)+2)</f>
        <v>42369</v>
      </c>
      <c r="DK4638" s="4">
        <f>IFERROR(INDEX(Sheet2!$AA$2:$AS$600,QUOTIENT(ROW()-1,19)+1,MOD(ROW()-2,19)+1),NA())</f>
        <v>42369</v>
      </c>
      <c r="DL4638">
        <f>IFERROR(INDEX(Sheet2!$AU$2:$BM$600,QUOTIENT(ROW()-1,19)+1,MOD(ROW()-2,19)+1),NA())</f>
        <v>2.875</v>
      </c>
      <c r="DM4638" s="4" t="e">
        <f t="shared" si="322"/>
        <v>#N/A</v>
      </c>
      <c r="DN4638" t="e">
        <f t="shared" si="323"/>
        <v>#N/A</v>
      </c>
      <c r="DO4638" t="e">
        <f t="shared" si="324"/>
        <v>#N/A</v>
      </c>
      <c r="DP4638" s="3">
        <f t="shared" si="325"/>
        <v>2</v>
      </c>
      <c r="DQ4638" s="3"/>
    </row>
    <row r="4639" spans="113:121" x14ac:dyDescent="0.25">
      <c r="DI4639" s="4">
        <f>INDEX(Sheet2!A:A,QUOTIENT(ROW()-1,19)+2)</f>
        <v>41899</v>
      </c>
      <c r="DJ4639" s="4">
        <f>INDEX(Sheet2!C:C,QUOTIENT(ROW()-1,19)+2)</f>
        <v>42369</v>
      </c>
      <c r="DK4639" s="4" t="e">
        <f>IFERROR(INDEX(Sheet2!$AA$2:$AS$600,QUOTIENT(ROW()-1,19)+1,MOD(ROW()-2,19)+1),NA())</f>
        <v>#N/A</v>
      </c>
      <c r="DL4639" t="str">
        <f>IFERROR(INDEX(Sheet2!$AU$2:$BM$600,QUOTIENT(ROW()-1,19)+1,MOD(ROW()-2,19)+1),NA())</f>
        <v/>
      </c>
      <c r="DM4639" s="4" t="e">
        <f t="shared" si="322"/>
        <v>#N/A</v>
      </c>
      <c r="DN4639" t="e">
        <f t="shared" si="323"/>
        <v>#N/A</v>
      </c>
      <c r="DO4639" t="e">
        <f t="shared" si="324"/>
        <v>#N/A</v>
      </c>
      <c r="DP4639" s="3">
        <f t="shared" si="325"/>
        <v>2</v>
      </c>
      <c r="DQ4639" s="3"/>
    </row>
    <row r="4640" spans="113:121" x14ac:dyDescent="0.25">
      <c r="DI4640" s="4">
        <f>INDEX(Sheet2!A:A,QUOTIENT(ROW()-1,19)+2)</f>
        <v>41899</v>
      </c>
      <c r="DJ4640" s="4">
        <f>INDEX(Sheet2!C:C,QUOTIENT(ROW()-1,19)+2)</f>
        <v>42369</v>
      </c>
      <c r="DK4640" s="4" t="e">
        <f>IFERROR(INDEX(Sheet2!$AA$2:$AS$600,QUOTIENT(ROW()-1,19)+1,MOD(ROW()-2,19)+1),NA())</f>
        <v>#N/A</v>
      </c>
      <c r="DL4640" t="str">
        <f>IFERROR(INDEX(Sheet2!$AU$2:$BM$600,QUOTIENT(ROW()-1,19)+1,MOD(ROW()-2,19)+1),NA())</f>
        <v/>
      </c>
      <c r="DM4640" s="4" t="e">
        <f t="shared" si="322"/>
        <v>#N/A</v>
      </c>
      <c r="DN4640" t="e">
        <f t="shared" si="323"/>
        <v>#N/A</v>
      </c>
      <c r="DO4640" t="e">
        <f t="shared" si="324"/>
        <v>#N/A</v>
      </c>
      <c r="DP4640" s="3">
        <f t="shared" si="325"/>
        <v>2</v>
      </c>
      <c r="DQ4640" s="3"/>
    </row>
    <row r="4641" spans="113:121" x14ac:dyDescent="0.25">
      <c r="DI4641" s="4">
        <f>INDEX(Sheet2!A:A,QUOTIENT(ROW()-1,19)+2)</f>
        <v>41899</v>
      </c>
      <c r="DJ4641" s="4">
        <f>INDEX(Sheet2!C:C,QUOTIENT(ROW()-1,19)+2)</f>
        <v>42369</v>
      </c>
      <c r="DK4641" s="4" t="e">
        <f>IFERROR(INDEX(Sheet2!$AA$2:$AS$600,QUOTIENT(ROW()-1,19)+1,MOD(ROW()-2,19)+1),NA())</f>
        <v>#N/A</v>
      </c>
      <c r="DL4641" t="str">
        <f>IFERROR(INDEX(Sheet2!$AU$2:$BM$600,QUOTIENT(ROW()-1,19)+1,MOD(ROW()-2,19)+1),NA())</f>
        <v/>
      </c>
      <c r="DM4641" s="4" t="e">
        <f t="shared" si="322"/>
        <v>#N/A</v>
      </c>
      <c r="DN4641" t="e">
        <f t="shared" si="323"/>
        <v>#N/A</v>
      </c>
      <c r="DO4641" t="e">
        <f t="shared" si="324"/>
        <v>#N/A</v>
      </c>
      <c r="DP4641" s="3">
        <f t="shared" si="325"/>
        <v>2</v>
      </c>
      <c r="DQ4641" s="3"/>
    </row>
    <row r="4642" spans="113:121" x14ac:dyDescent="0.25">
      <c r="DI4642" s="4">
        <f>INDEX(Sheet2!A:A,QUOTIENT(ROW()-1,19)+2)</f>
        <v>41899</v>
      </c>
      <c r="DJ4642" s="4">
        <f>INDEX(Sheet2!C:C,QUOTIENT(ROW()-1,19)+2)</f>
        <v>42369</v>
      </c>
      <c r="DK4642" s="4" t="e">
        <f>IFERROR(INDEX(Sheet2!$AA$2:$AS$600,QUOTIENT(ROW()-1,19)+1,MOD(ROW()-2,19)+1),NA())</f>
        <v>#N/A</v>
      </c>
      <c r="DL4642" t="str">
        <f>IFERROR(INDEX(Sheet2!$AU$2:$BM$600,QUOTIENT(ROW()-1,19)+1,MOD(ROW()-2,19)+1),NA())</f>
        <v/>
      </c>
      <c r="DM4642" s="4" t="e">
        <f t="shared" si="322"/>
        <v>#N/A</v>
      </c>
      <c r="DN4642" t="e">
        <f t="shared" si="323"/>
        <v>#N/A</v>
      </c>
      <c r="DO4642" t="e">
        <f t="shared" si="324"/>
        <v>#N/A</v>
      </c>
      <c r="DP4642" s="3">
        <f t="shared" si="325"/>
        <v>2</v>
      </c>
      <c r="DQ4642" s="3"/>
    </row>
    <row r="4643" spans="113:121" x14ac:dyDescent="0.25">
      <c r="DI4643" s="4">
        <f>INDEX(Sheet2!A:A,QUOTIENT(ROW()-1,19)+2)</f>
        <v>41899</v>
      </c>
      <c r="DJ4643" s="4">
        <f>INDEX(Sheet2!C:C,QUOTIENT(ROW()-1,19)+2)</f>
        <v>42369</v>
      </c>
      <c r="DK4643" s="4" t="e">
        <f>IFERROR(INDEX(Sheet2!$AA$2:$AS$600,QUOTIENT(ROW()-1,19)+1,MOD(ROW()-2,19)+1),NA())</f>
        <v>#N/A</v>
      </c>
      <c r="DL4643" t="str">
        <f>IFERROR(INDEX(Sheet2!$AU$2:$BM$600,QUOTIENT(ROW()-1,19)+1,MOD(ROW()-2,19)+1),NA())</f>
        <v/>
      </c>
      <c r="DM4643" s="4" t="e">
        <f t="shared" si="322"/>
        <v>#N/A</v>
      </c>
      <c r="DN4643" t="e">
        <f t="shared" si="323"/>
        <v>#N/A</v>
      </c>
      <c r="DO4643" t="e">
        <f t="shared" si="324"/>
        <v>#N/A</v>
      </c>
      <c r="DP4643" s="3">
        <f t="shared" si="325"/>
        <v>2</v>
      </c>
      <c r="DQ4643" s="3"/>
    </row>
    <row r="4644" spans="113:121" x14ac:dyDescent="0.25">
      <c r="DI4644" s="4">
        <f>INDEX(Sheet2!A:A,QUOTIENT(ROW()-1,19)+2)</f>
        <v>41899</v>
      </c>
      <c r="DJ4644" s="4">
        <f>INDEX(Sheet2!C:C,QUOTIENT(ROW()-1,19)+2)</f>
        <v>42369</v>
      </c>
      <c r="DK4644" s="4" t="e">
        <f>IFERROR(INDEX(Sheet2!$AA$2:$AS$600,QUOTIENT(ROW()-1,19)+1,MOD(ROW()-2,19)+1),NA())</f>
        <v>#N/A</v>
      </c>
      <c r="DL4644" t="str">
        <f>IFERROR(INDEX(Sheet2!$AU$2:$BM$600,QUOTIENT(ROW()-1,19)+1,MOD(ROW()-2,19)+1),NA())</f>
        <v/>
      </c>
      <c r="DM4644" s="4" t="e">
        <f t="shared" si="322"/>
        <v>#N/A</v>
      </c>
      <c r="DN4644" t="e">
        <f t="shared" si="323"/>
        <v>#N/A</v>
      </c>
      <c r="DO4644" t="e">
        <f t="shared" si="324"/>
        <v>#N/A</v>
      </c>
      <c r="DP4644" s="3">
        <f t="shared" si="325"/>
        <v>2</v>
      </c>
      <c r="DQ4644" s="3"/>
    </row>
    <row r="4645" spans="113:121" x14ac:dyDescent="0.25">
      <c r="DI4645" s="4">
        <f>INDEX(Sheet2!A:A,QUOTIENT(ROW()-1,19)+2)</f>
        <v>41899</v>
      </c>
      <c r="DJ4645" s="4">
        <f>INDEX(Sheet2!C:C,QUOTIENT(ROW()-1,19)+2)</f>
        <v>42369</v>
      </c>
      <c r="DK4645" s="4" t="e">
        <f>IFERROR(INDEX(Sheet2!$AA$2:$AS$600,QUOTIENT(ROW()-1,19)+1,MOD(ROW()-2,19)+1),NA())</f>
        <v>#N/A</v>
      </c>
      <c r="DL4645" t="str">
        <f>IFERROR(INDEX(Sheet2!$AU$2:$BM$600,QUOTIENT(ROW()-1,19)+1,MOD(ROW()-2,19)+1),NA())</f>
        <v/>
      </c>
      <c r="DM4645" s="4" t="e">
        <f t="shared" si="322"/>
        <v>#N/A</v>
      </c>
      <c r="DN4645" t="e">
        <f t="shared" si="323"/>
        <v>#N/A</v>
      </c>
      <c r="DO4645" t="e">
        <f t="shared" si="324"/>
        <v>#N/A</v>
      </c>
      <c r="DP4645" s="3">
        <f t="shared" si="325"/>
        <v>2</v>
      </c>
      <c r="DQ4645" s="3"/>
    </row>
    <row r="4646" spans="113:121" x14ac:dyDescent="0.25">
      <c r="DI4646" s="4">
        <f>INDEX(Sheet2!A:A,QUOTIENT(ROW()-1,19)+2)</f>
        <v>41899</v>
      </c>
      <c r="DJ4646" s="4">
        <f>INDEX(Sheet2!C:C,QUOTIENT(ROW()-1,19)+2)</f>
        <v>42369</v>
      </c>
      <c r="DK4646" s="4" t="e">
        <f>IFERROR(INDEX(Sheet2!$AA$2:$AS$600,QUOTIENT(ROW()-1,19)+1,MOD(ROW()-2,19)+1),NA())</f>
        <v>#N/A</v>
      </c>
      <c r="DL4646" t="str">
        <f>IFERROR(INDEX(Sheet2!$AU$2:$BM$600,QUOTIENT(ROW()-1,19)+1,MOD(ROW()-2,19)+1),NA())</f>
        <v/>
      </c>
      <c r="DM4646" s="4" t="e">
        <f t="shared" si="322"/>
        <v>#N/A</v>
      </c>
      <c r="DN4646" t="e">
        <f t="shared" si="323"/>
        <v>#N/A</v>
      </c>
      <c r="DO4646" t="e">
        <f t="shared" si="324"/>
        <v>#N/A</v>
      </c>
      <c r="DP4646" s="3">
        <f t="shared" si="325"/>
        <v>2</v>
      </c>
      <c r="DQ4646" s="3"/>
    </row>
    <row r="4647" spans="113:121" x14ac:dyDescent="0.25">
      <c r="DI4647" s="4">
        <f>INDEX(Sheet2!A:A,QUOTIENT(ROW()-1,19)+2)</f>
        <v>41899</v>
      </c>
      <c r="DJ4647" s="4">
        <f>INDEX(Sheet2!C:C,QUOTIENT(ROW()-1,19)+2)</f>
        <v>42369</v>
      </c>
      <c r="DK4647" s="4" t="e">
        <f>IFERROR(INDEX(Sheet2!$AA$2:$AS$600,QUOTIENT(ROW()-1,19)+1,MOD(ROW()-2,19)+1),NA())</f>
        <v>#N/A</v>
      </c>
      <c r="DL4647" t="str">
        <f>IFERROR(INDEX(Sheet2!$AU$2:$BM$600,QUOTIENT(ROW()-1,19)+1,MOD(ROW()-2,19)+1),NA())</f>
        <v/>
      </c>
      <c r="DM4647" s="4" t="e">
        <f t="shared" si="322"/>
        <v>#N/A</v>
      </c>
      <c r="DN4647" t="e">
        <f t="shared" si="323"/>
        <v>#N/A</v>
      </c>
      <c r="DO4647" t="e">
        <f t="shared" si="324"/>
        <v>#N/A</v>
      </c>
      <c r="DP4647" s="3">
        <f t="shared" si="325"/>
        <v>2</v>
      </c>
      <c r="DQ4647" s="3"/>
    </row>
    <row r="4648" spans="113:121" x14ac:dyDescent="0.25">
      <c r="DI4648" s="4">
        <f>INDEX(Sheet2!A:A,QUOTIENT(ROW()-1,19)+2)</f>
        <v>41899</v>
      </c>
      <c r="DJ4648" s="4">
        <f>INDEX(Sheet2!C:C,QUOTIENT(ROW()-1,19)+2)</f>
        <v>42369</v>
      </c>
      <c r="DK4648" s="4" t="e">
        <f>IFERROR(INDEX(Sheet2!$AA$2:$AS$600,QUOTIENT(ROW()-1,19)+1,MOD(ROW()-2,19)+1),NA())</f>
        <v>#N/A</v>
      </c>
      <c r="DL4648" t="str">
        <f>IFERROR(INDEX(Sheet2!$AU$2:$BM$600,QUOTIENT(ROW()-1,19)+1,MOD(ROW()-2,19)+1),NA())</f>
        <v/>
      </c>
      <c r="DM4648" s="4" t="e">
        <f t="shared" si="322"/>
        <v>#N/A</v>
      </c>
      <c r="DN4648" t="e">
        <f t="shared" si="323"/>
        <v>#N/A</v>
      </c>
      <c r="DO4648" t="e">
        <f t="shared" si="324"/>
        <v>#N/A</v>
      </c>
      <c r="DP4648" s="3">
        <f t="shared" si="325"/>
        <v>2</v>
      </c>
      <c r="DQ4648" s="3"/>
    </row>
    <row r="4649" spans="113:121" x14ac:dyDescent="0.25">
      <c r="DI4649" s="4">
        <f>INDEX(Sheet2!A:A,QUOTIENT(ROW()-1,19)+2)</f>
        <v>41899</v>
      </c>
      <c r="DJ4649" s="4">
        <f>INDEX(Sheet2!C:C,QUOTIENT(ROW()-1,19)+2)</f>
        <v>42369</v>
      </c>
      <c r="DK4649" s="4" t="e">
        <f>IFERROR(INDEX(Sheet2!$AA$2:$AS$600,QUOTIENT(ROW()-1,19)+1,MOD(ROW()-2,19)+1),NA())</f>
        <v>#N/A</v>
      </c>
      <c r="DL4649" t="str">
        <f>IFERROR(INDEX(Sheet2!$AU$2:$BM$600,QUOTIENT(ROW()-1,19)+1,MOD(ROW()-2,19)+1),NA())</f>
        <v/>
      </c>
      <c r="DM4649" s="4" t="e">
        <f t="shared" si="322"/>
        <v>#N/A</v>
      </c>
      <c r="DN4649" t="e">
        <f t="shared" si="323"/>
        <v>#N/A</v>
      </c>
      <c r="DO4649" t="e">
        <f t="shared" si="324"/>
        <v>#N/A</v>
      </c>
      <c r="DP4649" s="3">
        <f t="shared" si="325"/>
        <v>2</v>
      </c>
      <c r="DQ4649" s="3"/>
    </row>
    <row r="4650" spans="113:121" x14ac:dyDescent="0.25">
      <c r="DI4650" s="4">
        <f>INDEX(Sheet2!A:A,QUOTIENT(ROW()-1,19)+2)</f>
        <v>41899</v>
      </c>
      <c r="DJ4650" s="4">
        <f>INDEX(Sheet2!C:C,QUOTIENT(ROW()-1,19)+2)</f>
        <v>42369</v>
      </c>
      <c r="DK4650" s="4" t="e">
        <f>IFERROR(INDEX(Sheet2!$AA$2:$AS$600,QUOTIENT(ROW()-1,19)+1,MOD(ROW()-2,19)+1),NA())</f>
        <v>#N/A</v>
      </c>
      <c r="DL4650" t="str">
        <f>IFERROR(INDEX(Sheet2!$AU$2:$BM$600,QUOTIENT(ROW()-1,19)+1,MOD(ROW()-2,19)+1),NA())</f>
        <v/>
      </c>
      <c r="DM4650" s="4" t="e">
        <f t="shared" si="322"/>
        <v>#N/A</v>
      </c>
      <c r="DN4650" t="e">
        <f t="shared" si="323"/>
        <v>#N/A</v>
      </c>
      <c r="DO4650" t="e">
        <f t="shared" si="324"/>
        <v>#N/A</v>
      </c>
      <c r="DP4650" s="3">
        <f t="shared" si="325"/>
        <v>2</v>
      </c>
      <c r="DQ4650" s="3"/>
    </row>
    <row r="4651" spans="113:121" x14ac:dyDescent="0.25">
      <c r="DI4651" s="4">
        <f>INDEX(Sheet2!A:A,QUOTIENT(ROW()-1,19)+2)</f>
        <v>41899</v>
      </c>
      <c r="DJ4651" s="4">
        <f>INDEX(Sheet2!C:C,QUOTIENT(ROW()-1,19)+2)</f>
        <v>42369</v>
      </c>
      <c r="DK4651" s="4" t="e">
        <f>IFERROR(INDEX(Sheet2!$AA$2:$AS$600,QUOTIENT(ROW()-1,19)+1,MOD(ROW()-2,19)+1),NA())</f>
        <v>#N/A</v>
      </c>
      <c r="DL4651" t="str">
        <f>IFERROR(INDEX(Sheet2!$AU$2:$BM$600,QUOTIENT(ROW()-1,19)+1,MOD(ROW()-2,19)+1),NA())</f>
        <v/>
      </c>
      <c r="DM4651" s="4" t="e">
        <f t="shared" si="322"/>
        <v>#N/A</v>
      </c>
      <c r="DN4651" t="e">
        <f t="shared" si="323"/>
        <v>#N/A</v>
      </c>
      <c r="DO4651" t="e">
        <f t="shared" si="324"/>
        <v>#N/A</v>
      </c>
      <c r="DP4651" s="3">
        <f t="shared" si="325"/>
        <v>2</v>
      </c>
      <c r="DQ4651" s="3"/>
    </row>
    <row r="4652" spans="113:121" x14ac:dyDescent="0.25">
      <c r="DI4652" s="4">
        <f>INDEX(Sheet2!A:A,QUOTIENT(ROW()-1,19)+2)</f>
        <v>41899</v>
      </c>
      <c r="DJ4652" s="4">
        <f>INDEX(Sheet2!C:C,QUOTIENT(ROW()-1,19)+2)</f>
        <v>42369</v>
      </c>
      <c r="DK4652" s="4" t="e">
        <f>IFERROR(INDEX(Sheet2!$AA$2:$AS$600,QUOTIENT(ROW()-1,19)+1,MOD(ROW()-2,19)+1),NA())</f>
        <v>#N/A</v>
      </c>
      <c r="DL4652" t="str">
        <f>IFERROR(INDEX(Sheet2!$AU$2:$BM$600,QUOTIENT(ROW()-1,19)+1,MOD(ROW()-2,19)+1),NA())</f>
        <v/>
      </c>
      <c r="DM4652" s="4" t="e">
        <f t="shared" si="322"/>
        <v>#N/A</v>
      </c>
      <c r="DN4652" t="e">
        <f t="shared" si="323"/>
        <v>#N/A</v>
      </c>
      <c r="DO4652" t="e">
        <f t="shared" si="324"/>
        <v>#N/A</v>
      </c>
      <c r="DP4652" s="3">
        <f t="shared" si="325"/>
        <v>2</v>
      </c>
      <c r="DQ4652" s="3"/>
    </row>
    <row r="4653" spans="113:121" x14ac:dyDescent="0.25">
      <c r="DI4653" s="4">
        <f>INDEX(Sheet2!A:A,QUOTIENT(ROW()-1,19)+2)</f>
        <v>41899</v>
      </c>
      <c r="DJ4653" s="4">
        <f>INDEX(Sheet2!C:C,QUOTIENT(ROW()-1,19)+2)</f>
        <v>42369</v>
      </c>
      <c r="DK4653" s="4" t="e">
        <f>IFERROR(INDEX(Sheet2!$AA$2:$AS$600,QUOTIENT(ROW()-1,19)+1,MOD(ROW()-2,19)+1),NA())</f>
        <v>#N/A</v>
      </c>
      <c r="DL4653" t="str">
        <f>IFERROR(INDEX(Sheet2!$AU$2:$BM$600,QUOTIENT(ROW()-1,19)+1,MOD(ROW()-2,19)+1),NA())</f>
        <v/>
      </c>
      <c r="DM4653" s="4" t="e">
        <f t="shared" si="322"/>
        <v>#N/A</v>
      </c>
      <c r="DN4653" t="e">
        <f t="shared" si="323"/>
        <v>#N/A</v>
      </c>
      <c r="DO4653" t="e">
        <f t="shared" si="324"/>
        <v>#N/A</v>
      </c>
      <c r="DP4653" s="3">
        <f t="shared" si="325"/>
        <v>2</v>
      </c>
      <c r="DQ4653" s="3"/>
    </row>
    <row r="4654" spans="113:121" x14ac:dyDescent="0.25">
      <c r="DI4654" s="4">
        <f>INDEX(Sheet2!A:A,QUOTIENT(ROW()-1,19)+2)</f>
        <v>41899</v>
      </c>
      <c r="DJ4654" s="4">
        <f>INDEX(Sheet2!C:C,QUOTIENT(ROW()-1,19)+2)</f>
        <v>42369</v>
      </c>
      <c r="DK4654" s="4" t="e">
        <f>IFERROR(INDEX(Sheet2!$AA$2:$AS$600,QUOTIENT(ROW()-1,19)+1,MOD(ROW()-2,19)+1),NA())</f>
        <v>#N/A</v>
      </c>
      <c r="DL4654" t="str">
        <f>IFERROR(INDEX(Sheet2!$AU$2:$BM$600,QUOTIENT(ROW()-1,19)+1,MOD(ROW()-2,19)+1),NA())</f>
        <v/>
      </c>
      <c r="DM4654" s="4" t="e">
        <f t="shared" si="322"/>
        <v>#N/A</v>
      </c>
      <c r="DN4654" t="e">
        <f t="shared" si="323"/>
        <v>#N/A</v>
      </c>
      <c r="DO4654" t="e">
        <f t="shared" si="324"/>
        <v>#N/A</v>
      </c>
      <c r="DP4654" s="3">
        <f t="shared" si="325"/>
        <v>2</v>
      </c>
      <c r="DQ4654" s="3"/>
    </row>
    <row r="4655" spans="113:121" x14ac:dyDescent="0.25">
      <c r="DI4655" s="4">
        <f>INDEX(Sheet2!A:A,QUOTIENT(ROW()-1,19)+2)</f>
        <v>41899</v>
      </c>
      <c r="DJ4655" s="4">
        <f>INDEX(Sheet2!C:C,QUOTIENT(ROW()-1,19)+2)</f>
        <v>42369</v>
      </c>
      <c r="DK4655" s="4" t="e">
        <f>IFERROR(INDEX(Sheet2!$AA$2:$AS$600,QUOTIENT(ROW()-1,19)+1,MOD(ROW()-2,19)+1),NA())</f>
        <v>#N/A</v>
      </c>
      <c r="DL4655" t="str">
        <f>IFERROR(INDEX(Sheet2!$AU$2:$BM$600,QUOTIENT(ROW()-1,19)+1,MOD(ROW()-2,19)+1),NA())</f>
        <v/>
      </c>
      <c r="DM4655" s="4" t="e">
        <f t="shared" si="322"/>
        <v>#N/A</v>
      </c>
      <c r="DN4655" t="e">
        <f t="shared" si="323"/>
        <v>#N/A</v>
      </c>
      <c r="DO4655" t="e">
        <f t="shared" si="324"/>
        <v>#N/A</v>
      </c>
      <c r="DP4655" s="3">
        <f t="shared" si="325"/>
        <v>2</v>
      </c>
      <c r="DQ4655" s="3"/>
    </row>
    <row r="4656" spans="113:121" x14ac:dyDescent="0.25">
      <c r="DI4656" s="4">
        <f>INDEX(Sheet2!A:A,QUOTIENT(ROW()-1,19)+2)</f>
        <v>41899</v>
      </c>
      <c r="DJ4656" s="4">
        <f>INDEX(Sheet2!C:C,QUOTIENT(ROW()-1,19)+2)</f>
        <v>42735</v>
      </c>
      <c r="DK4656" s="4" t="e">
        <f>IFERROR(INDEX(Sheet2!$AA$2:$AS$600,QUOTIENT(ROW()-1,19)+1,MOD(ROW()-2,19)+1),NA())</f>
        <v>#N/A</v>
      </c>
      <c r="DL4656" t="str">
        <f>IFERROR(INDEX(Sheet2!$AU$2:$BM$600,QUOTIENT(ROW()-1,19)+1,MOD(ROW()-2,19)+1),NA())</f>
        <v/>
      </c>
      <c r="DM4656" s="4" t="e">
        <f t="shared" si="322"/>
        <v>#N/A</v>
      </c>
      <c r="DN4656" t="e">
        <f t="shared" si="323"/>
        <v>#N/A</v>
      </c>
      <c r="DO4656" t="e">
        <f t="shared" si="324"/>
        <v>#N/A</v>
      </c>
      <c r="DP4656" s="3">
        <f t="shared" si="325"/>
        <v>1</v>
      </c>
      <c r="DQ4656" s="3"/>
    </row>
    <row r="4657" spans="113:121" x14ac:dyDescent="0.25">
      <c r="DI4657" s="4">
        <f>INDEX(Sheet2!A:A,QUOTIENT(ROW()-1,19)+2)</f>
        <v>41899</v>
      </c>
      <c r="DJ4657" s="4">
        <f>INDEX(Sheet2!C:C,QUOTIENT(ROW()-1,19)+2)</f>
        <v>42735</v>
      </c>
      <c r="DK4657" s="4">
        <f>IFERROR(INDEX(Sheet2!$AA$2:$AS$600,QUOTIENT(ROW()-1,19)+1,MOD(ROW()-2,19)+1),NA())</f>
        <v>42724.962500000001</v>
      </c>
      <c r="DL4657">
        <f>IFERROR(INDEX(Sheet2!$AU$2:$BM$600,QUOTIENT(ROW()-1,19)+1,MOD(ROW()-2,19)+1),NA())</f>
        <v>2.875</v>
      </c>
      <c r="DM4657" s="4" t="e">
        <f t="shared" si="322"/>
        <v>#N/A</v>
      </c>
      <c r="DN4657" t="e">
        <f t="shared" si="323"/>
        <v>#N/A</v>
      </c>
      <c r="DO4657" t="e">
        <f t="shared" si="324"/>
        <v>#N/A</v>
      </c>
      <c r="DP4657" s="3">
        <f t="shared" si="325"/>
        <v>2</v>
      </c>
      <c r="DQ4657" s="3"/>
    </row>
    <row r="4658" spans="113:121" x14ac:dyDescent="0.25">
      <c r="DI4658" s="4">
        <f>INDEX(Sheet2!A:A,QUOTIENT(ROW()-1,19)+2)</f>
        <v>41899</v>
      </c>
      <c r="DJ4658" s="4">
        <f>INDEX(Sheet2!C:C,QUOTIENT(ROW()-1,19)+2)</f>
        <v>42735</v>
      </c>
      <c r="DK4658" s="4">
        <f>IFERROR(INDEX(Sheet2!$AA$2:$AS$600,QUOTIENT(ROW()-1,19)+1,MOD(ROW()-2,19)+1),NA())</f>
        <v>42745.037500000006</v>
      </c>
      <c r="DL4658">
        <f>IFERROR(INDEX(Sheet2!$AU$2:$BM$600,QUOTIENT(ROW()-1,19)+1,MOD(ROW()-2,19)+1),NA())</f>
        <v>2.875</v>
      </c>
      <c r="DM4658" s="4" t="e">
        <f t="shared" si="322"/>
        <v>#N/A</v>
      </c>
      <c r="DN4658" t="e">
        <f t="shared" si="323"/>
        <v>#N/A</v>
      </c>
      <c r="DO4658" t="e">
        <f t="shared" si="324"/>
        <v>#N/A</v>
      </c>
      <c r="DP4658" s="3">
        <f t="shared" si="325"/>
        <v>3</v>
      </c>
      <c r="DQ4658" s="3"/>
    </row>
    <row r="4659" spans="113:121" x14ac:dyDescent="0.25">
      <c r="DI4659" s="4">
        <f>INDEX(Sheet2!A:A,QUOTIENT(ROW()-1,19)+2)</f>
        <v>41899</v>
      </c>
      <c r="DJ4659" s="4">
        <f>INDEX(Sheet2!C:C,QUOTIENT(ROW()-1,19)+2)</f>
        <v>42735</v>
      </c>
      <c r="DK4659" s="4" t="e">
        <f>IFERROR(INDEX(Sheet2!$AA$2:$AS$600,QUOTIENT(ROW()-1,19)+1,MOD(ROW()-2,19)+1),NA())</f>
        <v>#N/A</v>
      </c>
      <c r="DL4659" t="str">
        <f>IFERROR(INDEX(Sheet2!$AU$2:$BM$600,QUOTIENT(ROW()-1,19)+1,MOD(ROW()-2,19)+1),NA())</f>
        <v/>
      </c>
      <c r="DM4659" s="4" t="e">
        <f t="shared" si="322"/>
        <v>#N/A</v>
      </c>
      <c r="DN4659" t="e">
        <f t="shared" si="323"/>
        <v>#N/A</v>
      </c>
      <c r="DO4659" t="e">
        <f t="shared" si="324"/>
        <v>#N/A</v>
      </c>
      <c r="DP4659" s="3">
        <f t="shared" si="325"/>
        <v>3</v>
      </c>
      <c r="DQ4659" s="3"/>
    </row>
    <row r="4660" spans="113:121" x14ac:dyDescent="0.25">
      <c r="DI4660" s="4">
        <f>INDEX(Sheet2!A:A,QUOTIENT(ROW()-1,19)+2)</f>
        <v>41899</v>
      </c>
      <c r="DJ4660" s="4">
        <f>INDEX(Sheet2!C:C,QUOTIENT(ROW()-1,19)+2)</f>
        <v>42735</v>
      </c>
      <c r="DK4660" s="4" t="e">
        <f>IFERROR(INDEX(Sheet2!$AA$2:$AS$600,QUOTIENT(ROW()-1,19)+1,MOD(ROW()-2,19)+1),NA())</f>
        <v>#N/A</v>
      </c>
      <c r="DL4660" t="str">
        <f>IFERROR(INDEX(Sheet2!$AU$2:$BM$600,QUOTIENT(ROW()-1,19)+1,MOD(ROW()-2,19)+1),NA())</f>
        <v/>
      </c>
      <c r="DM4660" s="4" t="e">
        <f t="shared" si="322"/>
        <v>#N/A</v>
      </c>
      <c r="DN4660" t="e">
        <f t="shared" si="323"/>
        <v>#N/A</v>
      </c>
      <c r="DO4660" t="e">
        <f t="shared" si="324"/>
        <v>#N/A</v>
      </c>
      <c r="DP4660" s="3">
        <f t="shared" si="325"/>
        <v>3</v>
      </c>
      <c r="DQ4660" s="3"/>
    </row>
    <row r="4661" spans="113:121" x14ac:dyDescent="0.25">
      <c r="DI4661" s="4">
        <f>INDEX(Sheet2!A:A,QUOTIENT(ROW()-1,19)+2)</f>
        <v>41899</v>
      </c>
      <c r="DJ4661" s="4">
        <f>INDEX(Sheet2!C:C,QUOTIENT(ROW()-1,19)+2)</f>
        <v>42735</v>
      </c>
      <c r="DK4661" s="4" t="e">
        <f>IFERROR(INDEX(Sheet2!$AA$2:$AS$600,QUOTIENT(ROW()-1,19)+1,MOD(ROW()-2,19)+1),NA())</f>
        <v>#N/A</v>
      </c>
      <c r="DL4661" t="str">
        <f>IFERROR(INDEX(Sheet2!$AU$2:$BM$600,QUOTIENT(ROW()-1,19)+1,MOD(ROW()-2,19)+1),NA())</f>
        <v/>
      </c>
      <c r="DM4661" s="4" t="e">
        <f t="shared" si="322"/>
        <v>#N/A</v>
      </c>
      <c r="DN4661" t="e">
        <f t="shared" si="323"/>
        <v>#N/A</v>
      </c>
      <c r="DO4661" t="e">
        <f t="shared" si="324"/>
        <v>#N/A</v>
      </c>
      <c r="DP4661" s="3">
        <f t="shared" si="325"/>
        <v>3</v>
      </c>
      <c r="DQ4661" s="3"/>
    </row>
    <row r="4662" spans="113:121" x14ac:dyDescent="0.25">
      <c r="DI4662" s="4">
        <f>INDEX(Sheet2!A:A,QUOTIENT(ROW()-1,19)+2)</f>
        <v>41899</v>
      </c>
      <c r="DJ4662" s="4">
        <f>INDEX(Sheet2!C:C,QUOTIENT(ROW()-1,19)+2)</f>
        <v>42735</v>
      </c>
      <c r="DK4662" s="4" t="e">
        <f>IFERROR(INDEX(Sheet2!$AA$2:$AS$600,QUOTIENT(ROW()-1,19)+1,MOD(ROW()-2,19)+1),NA())</f>
        <v>#N/A</v>
      </c>
      <c r="DL4662" t="str">
        <f>IFERROR(INDEX(Sheet2!$AU$2:$BM$600,QUOTIENT(ROW()-1,19)+1,MOD(ROW()-2,19)+1),NA())</f>
        <v/>
      </c>
      <c r="DM4662" s="4" t="e">
        <f t="shared" ref="DM4662:DM4721" si="326">+IF($C$6=$DI4662,DK4662,NA())</f>
        <v>#N/A</v>
      </c>
      <c r="DN4662" t="e">
        <f t="shared" ref="DN4662:DN4721" si="327">+IF($C$6=$DI4662,DL4662,NA())</f>
        <v>#N/A</v>
      </c>
      <c r="DO4662" t="e">
        <f t="shared" ref="DO4662:DO4721" si="328">IF(DN4662="",NA(),DN4662)</f>
        <v>#N/A</v>
      </c>
      <c r="DP4662" s="3">
        <f t="shared" si="325"/>
        <v>3</v>
      </c>
      <c r="DQ4662" s="3"/>
    </row>
    <row r="4663" spans="113:121" x14ac:dyDescent="0.25">
      <c r="DI4663" s="4">
        <f>INDEX(Sheet2!A:A,QUOTIENT(ROW()-1,19)+2)</f>
        <v>41899</v>
      </c>
      <c r="DJ4663" s="4">
        <f>INDEX(Sheet2!C:C,QUOTIENT(ROW()-1,19)+2)</f>
        <v>42735</v>
      </c>
      <c r="DK4663" s="4" t="e">
        <f>IFERROR(INDEX(Sheet2!$AA$2:$AS$600,QUOTIENT(ROW()-1,19)+1,MOD(ROW()-2,19)+1),NA())</f>
        <v>#N/A</v>
      </c>
      <c r="DL4663" t="str">
        <f>IFERROR(INDEX(Sheet2!$AU$2:$BM$600,QUOTIENT(ROW()-1,19)+1,MOD(ROW()-2,19)+1),NA())</f>
        <v/>
      </c>
      <c r="DM4663" s="4" t="e">
        <f t="shared" si="326"/>
        <v>#N/A</v>
      </c>
      <c r="DN4663" t="e">
        <f t="shared" si="327"/>
        <v>#N/A</v>
      </c>
      <c r="DO4663" t="e">
        <f t="shared" si="328"/>
        <v>#N/A</v>
      </c>
      <c r="DP4663" s="3">
        <f t="shared" si="325"/>
        <v>3</v>
      </c>
      <c r="DQ4663" s="3"/>
    </row>
    <row r="4664" spans="113:121" x14ac:dyDescent="0.25">
      <c r="DI4664" s="4">
        <f>INDEX(Sheet2!A:A,QUOTIENT(ROW()-1,19)+2)</f>
        <v>41899</v>
      </c>
      <c r="DJ4664" s="4">
        <f>INDEX(Sheet2!C:C,QUOTIENT(ROW()-1,19)+2)</f>
        <v>42735</v>
      </c>
      <c r="DK4664" s="4" t="e">
        <f>IFERROR(INDEX(Sheet2!$AA$2:$AS$600,QUOTIENT(ROW()-1,19)+1,MOD(ROW()-2,19)+1),NA())</f>
        <v>#N/A</v>
      </c>
      <c r="DL4664" t="str">
        <f>IFERROR(INDEX(Sheet2!$AU$2:$BM$600,QUOTIENT(ROW()-1,19)+1,MOD(ROW()-2,19)+1),NA())</f>
        <v/>
      </c>
      <c r="DM4664" s="4" t="e">
        <f t="shared" si="326"/>
        <v>#N/A</v>
      </c>
      <c r="DN4664" t="e">
        <f t="shared" si="327"/>
        <v>#N/A</v>
      </c>
      <c r="DO4664" t="e">
        <f t="shared" si="328"/>
        <v>#N/A</v>
      </c>
      <c r="DP4664" s="3">
        <f t="shared" si="325"/>
        <v>3</v>
      </c>
      <c r="DQ4664" s="3"/>
    </row>
    <row r="4665" spans="113:121" x14ac:dyDescent="0.25">
      <c r="DI4665" s="4">
        <f>INDEX(Sheet2!A:A,QUOTIENT(ROW()-1,19)+2)</f>
        <v>41899</v>
      </c>
      <c r="DJ4665" s="4">
        <f>INDEX(Sheet2!C:C,QUOTIENT(ROW()-1,19)+2)</f>
        <v>42735</v>
      </c>
      <c r="DK4665" s="4" t="e">
        <f>IFERROR(INDEX(Sheet2!$AA$2:$AS$600,QUOTIENT(ROW()-1,19)+1,MOD(ROW()-2,19)+1),NA())</f>
        <v>#N/A</v>
      </c>
      <c r="DL4665" t="str">
        <f>IFERROR(INDEX(Sheet2!$AU$2:$BM$600,QUOTIENT(ROW()-1,19)+1,MOD(ROW()-2,19)+1),NA())</f>
        <v/>
      </c>
      <c r="DM4665" s="4" t="e">
        <f t="shared" si="326"/>
        <v>#N/A</v>
      </c>
      <c r="DN4665" t="e">
        <f t="shared" si="327"/>
        <v>#N/A</v>
      </c>
      <c r="DO4665" t="e">
        <f t="shared" si="328"/>
        <v>#N/A</v>
      </c>
      <c r="DP4665" s="3">
        <f t="shared" si="325"/>
        <v>3</v>
      </c>
      <c r="DQ4665" s="3"/>
    </row>
    <row r="4666" spans="113:121" x14ac:dyDescent="0.25">
      <c r="DI4666" s="4">
        <f>INDEX(Sheet2!A:A,QUOTIENT(ROW()-1,19)+2)</f>
        <v>41899</v>
      </c>
      <c r="DJ4666" s="4">
        <f>INDEX(Sheet2!C:C,QUOTIENT(ROW()-1,19)+2)</f>
        <v>42735</v>
      </c>
      <c r="DK4666" s="4" t="e">
        <f>IFERROR(INDEX(Sheet2!$AA$2:$AS$600,QUOTIENT(ROW()-1,19)+1,MOD(ROW()-2,19)+1),NA())</f>
        <v>#N/A</v>
      </c>
      <c r="DL4666" t="str">
        <f>IFERROR(INDEX(Sheet2!$AU$2:$BM$600,QUOTIENT(ROW()-1,19)+1,MOD(ROW()-2,19)+1),NA())</f>
        <v/>
      </c>
      <c r="DM4666" s="4" t="e">
        <f t="shared" si="326"/>
        <v>#N/A</v>
      </c>
      <c r="DN4666" t="e">
        <f t="shared" si="327"/>
        <v>#N/A</v>
      </c>
      <c r="DO4666" t="e">
        <f t="shared" si="328"/>
        <v>#N/A</v>
      </c>
      <c r="DP4666" s="3">
        <f t="shared" si="325"/>
        <v>3</v>
      </c>
      <c r="DQ4666" s="3"/>
    </row>
    <row r="4667" spans="113:121" x14ac:dyDescent="0.25">
      <c r="DI4667" s="4">
        <f>INDEX(Sheet2!A:A,QUOTIENT(ROW()-1,19)+2)</f>
        <v>41899</v>
      </c>
      <c r="DJ4667" s="4">
        <f>INDEX(Sheet2!C:C,QUOTIENT(ROW()-1,19)+2)</f>
        <v>42735</v>
      </c>
      <c r="DK4667" s="4" t="e">
        <f>IFERROR(INDEX(Sheet2!$AA$2:$AS$600,QUOTIENT(ROW()-1,19)+1,MOD(ROW()-2,19)+1),NA())</f>
        <v>#N/A</v>
      </c>
      <c r="DL4667" t="str">
        <f>IFERROR(INDEX(Sheet2!$AU$2:$BM$600,QUOTIENT(ROW()-1,19)+1,MOD(ROW()-2,19)+1),NA())</f>
        <v/>
      </c>
      <c r="DM4667" s="4" t="e">
        <f t="shared" si="326"/>
        <v>#N/A</v>
      </c>
      <c r="DN4667" t="e">
        <f t="shared" si="327"/>
        <v>#N/A</v>
      </c>
      <c r="DO4667" t="e">
        <f t="shared" si="328"/>
        <v>#N/A</v>
      </c>
      <c r="DP4667" s="3">
        <f t="shared" si="325"/>
        <v>3</v>
      </c>
      <c r="DQ4667" s="3"/>
    </row>
    <row r="4668" spans="113:121" x14ac:dyDescent="0.25">
      <c r="DI4668" s="4">
        <f>INDEX(Sheet2!A:A,QUOTIENT(ROW()-1,19)+2)</f>
        <v>41899</v>
      </c>
      <c r="DJ4668" s="4">
        <f>INDEX(Sheet2!C:C,QUOTIENT(ROW()-1,19)+2)</f>
        <v>42735</v>
      </c>
      <c r="DK4668" s="4" t="e">
        <f>IFERROR(INDEX(Sheet2!$AA$2:$AS$600,QUOTIENT(ROW()-1,19)+1,MOD(ROW()-2,19)+1),NA())</f>
        <v>#N/A</v>
      </c>
      <c r="DL4668" t="str">
        <f>IFERROR(INDEX(Sheet2!$AU$2:$BM$600,QUOTIENT(ROW()-1,19)+1,MOD(ROW()-2,19)+1),NA())</f>
        <v/>
      </c>
      <c r="DM4668" s="4" t="e">
        <f t="shared" si="326"/>
        <v>#N/A</v>
      </c>
      <c r="DN4668" t="e">
        <f t="shared" si="327"/>
        <v>#N/A</v>
      </c>
      <c r="DO4668" t="e">
        <f t="shared" si="328"/>
        <v>#N/A</v>
      </c>
      <c r="DP4668" s="3">
        <f t="shared" si="325"/>
        <v>3</v>
      </c>
      <c r="DQ4668" s="3"/>
    </row>
    <row r="4669" spans="113:121" x14ac:dyDescent="0.25">
      <c r="DI4669" s="4">
        <f>INDEX(Sheet2!A:A,QUOTIENT(ROW()-1,19)+2)</f>
        <v>41899</v>
      </c>
      <c r="DJ4669" s="4">
        <f>INDEX(Sheet2!C:C,QUOTIENT(ROW()-1,19)+2)</f>
        <v>42735</v>
      </c>
      <c r="DK4669" s="4" t="e">
        <f>IFERROR(INDEX(Sheet2!$AA$2:$AS$600,QUOTIENT(ROW()-1,19)+1,MOD(ROW()-2,19)+1),NA())</f>
        <v>#N/A</v>
      </c>
      <c r="DL4669" t="str">
        <f>IFERROR(INDEX(Sheet2!$AU$2:$BM$600,QUOTIENT(ROW()-1,19)+1,MOD(ROW()-2,19)+1),NA())</f>
        <v/>
      </c>
      <c r="DM4669" s="4" t="e">
        <f t="shared" si="326"/>
        <v>#N/A</v>
      </c>
      <c r="DN4669" t="e">
        <f t="shared" si="327"/>
        <v>#N/A</v>
      </c>
      <c r="DO4669" t="e">
        <f t="shared" si="328"/>
        <v>#N/A</v>
      </c>
      <c r="DP4669" s="3">
        <f t="shared" si="325"/>
        <v>3</v>
      </c>
      <c r="DQ4669" s="3"/>
    </row>
    <row r="4670" spans="113:121" x14ac:dyDescent="0.25">
      <c r="DI4670" s="4">
        <f>INDEX(Sheet2!A:A,QUOTIENT(ROW()-1,19)+2)</f>
        <v>41899</v>
      </c>
      <c r="DJ4670" s="4">
        <f>INDEX(Sheet2!C:C,QUOTIENT(ROW()-1,19)+2)</f>
        <v>42735</v>
      </c>
      <c r="DK4670" s="4" t="e">
        <f>IFERROR(INDEX(Sheet2!$AA$2:$AS$600,QUOTIENT(ROW()-1,19)+1,MOD(ROW()-2,19)+1),NA())</f>
        <v>#N/A</v>
      </c>
      <c r="DL4670" t="str">
        <f>IFERROR(INDEX(Sheet2!$AU$2:$BM$600,QUOTIENT(ROW()-1,19)+1,MOD(ROW()-2,19)+1),NA())</f>
        <v/>
      </c>
      <c r="DM4670" s="4" t="e">
        <f t="shared" si="326"/>
        <v>#N/A</v>
      </c>
      <c r="DN4670" t="e">
        <f t="shared" si="327"/>
        <v>#N/A</v>
      </c>
      <c r="DO4670" t="e">
        <f t="shared" si="328"/>
        <v>#N/A</v>
      </c>
      <c r="DP4670" s="3">
        <f t="shared" si="325"/>
        <v>3</v>
      </c>
      <c r="DQ4670" s="3"/>
    </row>
    <row r="4671" spans="113:121" x14ac:dyDescent="0.25">
      <c r="DI4671" s="4">
        <f>INDEX(Sheet2!A:A,QUOTIENT(ROW()-1,19)+2)</f>
        <v>41899</v>
      </c>
      <c r="DJ4671" s="4">
        <f>INDEX(Sheet2!C:C,QUOTIENT(ROW()-1,19)+2)</f>
        <v>42735</v>
      </c>
      <c r="DK4671" s="4" t="e">
        <f>IFERROR(INDEX(Sheet2!$AA$2:$AS$600,QUOTIENT(ROW()-1,19)+1,MOD(ROW()-2,19)+1),NA())</f>
        <v>#N/A</v>
      </c>
      <c r="DL4671" t="str">
        <f>IFERROR(INDEX(Sheet2!$AU$2:$BM$600,QUOTIENT(ROW()-1,19)+1,MOD(ROW()-2,19)+1),NA())</f>
        <v/>
      </c>
      <c r="DM4671" s="4" t="e">
        <f t="shared" si="326"/>
        <v>#N/A</v>
      </c>
      <c r="DN4671" t="e">
        <f t="shared" si="327"/>
        <v>#N/A</v>
      </c>
      <c r="DO4671" t="e">
        <f t="shared" si="328"/>
        <v>#N/A</v>
      </c>
      <c r="DP4671" s="3">
        <f t="shared" si="325"/>
        <v>3</v>
      </c>
      <c r="DQ4671" s="3"/>
    </row>
    <row r="4672" spans="113:121" x14ac:dyDescent="0.25">
      <c r="DI4672" s="4">
        <f>INDEX(Sheet2!A:A,QUOTIENT(ROW()-1,19)+2)</f>
        <v>41899</v>
      </c>
      <c r="DJ4672" s="4">
        <f>INDEX(Sheet2!C:C,QUOTIENT(ROW()-1,19)+2)</f>
        <v>42735</v>
      </c>
      <c r="DK4672" s="4" t="e">
        <f>IFERROR(INDEX(Sheet2!$AA$2:$AS$600,QUOTIENT(ROW()-1,19)+1,MOD(ROW()-2,19)+1),NA())</f>
        <v>#N/A</v>
      </c>
      <c r="DL4672" t="str">
        <f>IFERROR(INDEX(Sheet2!$AU$2:$BM$600,QUOTIENT(ROW()-1,19)+1,MOD(ROW()-2,19)+1),NA())</f>
        <v/>
      </c>
      <c r="DM4672" s="4" t="e">
        <f t="shared" si="326"/>
        <v>#N/A</v>
      </c>
      <c r="DN4672" t="e">
        <f t="shared" si="327"/>
        <v>#N/A</v>
      </c>
      <c r="DO4672" t="e">
        <f t="shared" si="328"/>
        <v>#N/A</v>
      </c>
      <c r="DP4672" s="3">
        <f t="shared" si="325"/>
        <v>3</v>
      </c>
      <c r="DQ4672" s="3"/>
    </row>
    <row r="4673" spans="113:121" x14ac:dyDescent="0.25">
      <c r="DI4673" s="4">
        <f>INDEX(Sheet2!A:A,QUOTIENT(ROW()-1,19)+2)</f>
        <v>41899</v>
      </c>
      <c r="DJ4673" s="4">
        <f>INDEX(Sheet2!C:C,QUOTIENT(ROW()-1,19)+2)</f>
        <v>42735</v>
      </c>
      <c r="DK4673" s="4" t="e">
        <f>IFERROR(INDEX(Sheet2!$AA$2:$AS$600,QUOTIENT(ROW()-1,19)+1,MOD(ROW()-2,19)+1),NA())</f>
        <v>#N/A</v>
      </c>
      <c r="DL4673" t="str">
        <f>IFERROR(INDEX(Sheet2!$AU$2:$BM$600,QUOTIENT(ROW()-1,19)+1,MOD(ROW()-2,19)+1),NA())</f>
        <v/>
      </c>
      <c r="DM4673" s="4" t="e">
        <f t="shared" si="326"/>
        <v>#N/A</v>
      </c>
      <c r="DN4673" t="e">
        <f t="shared" si="327"/>
        <v>#N/A</v>
      </c>
      <c r="DO4673" t="e">
        <f t="shared" si="328"/>
        <v>#N/A</v>
      </c>
      <c r="DP4673" s="3">
        <f t="shared" si="325"/>
        <v>3</v>
      </c>
      <c r="DQ4673" s="3"/>
    </row>
    <row r="4674" spans="113:121" x14ac:dyDescent="0.25">
      <c r="DI4674" s="4">
        <f>INDEX(Sheet2!A:A,QUOTIENT(ROW()-1,19)+2)</f>
        <v>41899</v>
      </c>
      <c r="DJ4674" s="4">
        <f>INDEX(Sheet2!C:C,QUOTIENT(ROW()-1,19)+2)</f>
        <v>42735</v>
      </c>
      <c r="DK4674" s="4" t="e">
        <f>IFERROR(INDEX(Sheet2!$AA$2:$AS$600,QUOTIENT(ROW()-1,19)+1,MOD(ROW()-2,19)+1),NA())</f>
        <v>#N/A</v>
      </c>
      <c r="DL4674" t="str">
        <f>IFERROR(INDEX(Sheet2!$AU$2:$BM$600,QUOTIENT(ROW()-1,19)+1,MOD(ROW()-2,19)+1),NA())</f>
        <v/>
      </c>
      <c r="DM4674" s="4" t="e">
        <f t="shared" si="326"/>
        <v>#N/A</v>
      </c>
      <c r="DN4674" t="e">
        <f t="shared" si="327"/>
        <v>#N/A</v>
      </c>
      <c r="DO4674" t="e">
        <f t="shared" si="328"/>
        <v>#N/A</v>
      </c>
      <c r="DP4674" s="3">
        <f t="shared" si="325"/>
        <v>3</v>
      </c>
      <c r="DQ4674" s="3"/>
    </row>
    <row r="4675" spans="113:121" x14ac:dyDescent="0.25">
      <c r="DI4675" s="4">
        <f>INDEX(Sheet2!A:A,QUOTIENT(ROW()-1,19)+2)</f>
        <v>41899</v>
      </c>
      <c r="DJ4675" s="4">
        <f>INDEX(Sheet2!C:C,QUOTIENT(ROW()-1,19)+2)</f>
        <v>42735</v>
      </c>
      <c r="DK4675" s="4" t="e">
        <f>IFERROR(INDEX(Sheet2!$AA$2:$AS$600,QUOTIENT(ROW()-1,19)+1,MOD(ROW()-2,19)+1),NA())</f>
        <v>#N/A</v>
      </c>
      <c r="DL4675" t="str">
        <f>IFERROR(INDEX(Sheet2!$AU$2:$BM$600,QUOTIENT(ROW()-1,19)+1,MOD(ROW()-2,19)+1),NA())</f>
        <v/>
      </c>
      <c r="DM4675" s="4" t="e">
        <f t="shared" si="326"/>
        <v>#N/A</v>
      </c>
      <c r="DN4675" t="e">
        <f t="shared" si="327"/>
        <v>#N/A</v>
      </c>
      <c r="DO4675" t="e">
        <f t="shared" si="328"/>
        <v>#N/A</v>
      </c>
      <c r="DP4675" s="3">
        <f t="shared" si="325"/>
        <v>3</v>
      </c>
      <c r="DQ4675" s="3"/>
    </row>
    <row r="4676" spans="113:121" x14ac:dyDescent="0.25">
      <c r="DI4676" s="4">
        <f>INDEX(Sheet2!A:A,QUOTIENT(ROW()-1,19)+2)</f>
        <v>41899</v>
      </c>
      <c r="DJ4676" s="4">
        <f>INDEX(Sheet2!C:C,QUOTIENT(ROW()-1,19)+2)</f>
        <v>42735</v>
      </c>
      <c r="DK4676" s="4">
        <f>IFERROR(INDEX(Sheet2!$AA$2:$AS$600,QUOTIENT(ROW()-1,19)+1,MOD(ROW()-2,19)+1),NA())</f>
        <v>42735</v>
      </c>
      <c r="DL4676">
        <f>IFERROR(INDEX(Sheet2!$AU$2:$BM$600,QUOTIENT(ROW()-1,19)+1,MOD(ROW()-2,19)+1),NA())</f>
        <v>3</v>
      </c>
      <c r="DM4676" s="4" t="e">
        <f t="shared" si="326"/>
        <v>#N/A</v>
      </c>
      <c r="DN4676" t="e">
        <f t="shared" si="327"/>
        <v>#N/A</v>
      </c>
      <c r="DO4676" t="e">
        <f t="shared" si="328"/>
        <v>#N/A</v>
      </c>
      <c r="DP4676" s="3">
        <f t="shared" si="325"/>
        <v>4</v>
      </c>
      <c r="DQ4676" s="3"/>
    </row>
    <row r="4677" spans="113:121" x14ac:dyDescent="0.25">
      <c r="DI4677" s="4">
        <f>INDEX(Sheet2!A:A,QUOTIENT(ROW()-1,19)+2)</f>
        <v>41899</v>
      </c>
      <c r="DJ4677" s="4">
        <f>INDEX(Sheet2!C:C,QUOTIENT(ROW()-1,19)+2)</f>
        <v>42735</v>
      </c>
      <c r="DK4677" s="4" t="e">
        <f>IFERROR(INDEX(Sheet2!$AA$2:$AS$600,QUOTIENT(ROW()-1,19)+1,MOD(ROW()-2,19)+1),NA())</f>
        <v>#N/A</v>
      </c>
      <c r="DL4677" t="str">
        <f>IFERROR(INDEX(Sheet2!$AU$2:$BM$600,QUOTIENT(ROW()-1,19)+1,MOD(ROW()-2,19)+1),NA())</f>
        <v/>
      </c>
      <c r="DM4677" s="4" t="e">
        <f t="shared" si="326"/>
        <v>#N/A</v>
      </c>
      <c r="DN4677" t="e">
        <f t="shared" si="327"/>
        <v>#N/A</v>
      </c>
      <c r="DO4677" t="e">
        <f t="shared" si="328"/>
        <v>#N/A</v>
      </c>
      <c r="DP4677" s="3">
        <f t="shared" si="325"/>
        <v>4</v>
      </c>
      <c r="DQ4677" s="3"/>
    </row>
    <row r="4678" spans="113:121" x14ac:dyDescent="0.25">
      <c r="DI4678" s="4">
        <f>INDEX(Sheet2!A:A,QUOTIENT(ROW()-1,19)+2)</f>
        <v>41899</v>
      </c>
      <c r="DJ4678" s="4">
        <f>INDEX(Sheet2!C:C,QUOTIENT(ROW()-1,19)+2)</f>
        <v>42735</v>
      </c>
      <c r="DK4678" s="4" t="e">
        <f>IFERROR(INDEX(Sheet2!$AA$2:$AS$600,QUOTIENT(ROW()-1,19)+1,MOD(ROW()-2,19)+1),NA())</f>
        <v>#N/A</v>
      </c>
      <c r="DL4678" t="str">
        <f>IFERROR(INDEX(Sheet2!$AU$2:$BM$600,QUOTIENT(ROW()-1,19)+1,MOD(ROW()-2,19)+1),NA())</f>
        <v/>
      </c>
      <c r="DM4678" s="4" t="e">
        <f t="shared" si="326"/>
        <v>#N/A</v>
      </c>
      <c r="DN4678" t="e">
        <f t="shared" si="327"/>
        <v>#N/A</v>
      </c>
      <c r="DO4678" t="e">
        <f t="shared" si="328"/>
        <v>#N/A</v>
      </c>
      <c r="DP4678" s="3">
        <f t="shared" si="325"/>
        <v>4</v>
      </c>
      <c r="DQ4678" s="3"/>
    </row>
    <row r="4679" spans="113:121" x14ac:dyDescent="0.25">
      <c r="DI4679" s="4">
        <f>INDEX(Sheet2!A:A,QUOTIENT(ROW()-1,19)+2)</f>
        <v>41899</v>
      </c>
      <c r="DJ4679" s="4">
        <f>INDEX(Sheet2!C:C,QUOTIENT(ROW()-1,19)+2)</f>
        <v>42735</v>
      </c>
      <c r="DK4679" s="4" t="e">
        <f>IFERROR(INDEX(Sheet2!$AA$2:$AS$600,QUOTIENT(ROW()-1,19)+1,MOD(ROW()-2,19)+1),NA())</f>
        <v>#N/A</v>
      </c>
      <c r="DL4679" t="str">
        <f>IFERROR(INDEX(Sheet2!$AU$2:$BM$600,QUOTIENT(ROW()-1,19)+1,MOD(ROW()-2,19)+1),NA())</f>
        <v/>
      </c>
      <c r="DM4679" s="4" t="e">
        <f t="shared" si="326"/>
        <v>#N/A</v>
      </c>
      <c r="DN4679" t="e">
        <f t="shared" si="327"/>
        <v>#N/A</v>
      </c>
      <c r="DO4679" t="e">
        <f t="shared" si="328"/>
        <v>#N/A</v>
      </c>
      <c r="DP4679" s="3">
        <f t="shared" si="325"/>
        <v>4</v>
      </c>
      <c r="DQ4679" s="3"/>
    </row>
    <row r="4680" spans="113:121" x14ac:dyDescent="0.25">
      <c r="DI4680" s="4">
        <f>INDEX(Sheet2!A:A,QUOTIENT(ROW()-1,19)+2)</f>
        <v>41899</v>
      </c>
      <c r="DJ4680" s="4">
        <f>INDEX(Sheet2!C:C,QUOTIENT(ROW()-1,19)+2)</f>
        <v>42735</v>
      </c>
      <c r="DK4680" s="4" t="e">
        <f>IFERROR(INDEX(Sheet2!$AA$2:$AS$600,QUOTIENT(ROW()-1,19)+1,MOD(ROW()-2,19)+1),NA())</f>
        <v>#N/A</v>
      </c>
      <c r="DL4680" t="str">
        <f>IFERROR(INDEX(Sheet2!$AU$2:$BM$600,QUOTIENT(ROW()-1,19)+1,MOD(ROW()-2,19)+1),NA())</f>
        <v/>
      </c>
      <c r="DM4680" s="4" t="e">
        <f t="shared" si="326"/>
        <v>#N/A</v>
      </c>
      <c r="DN4680" t="e">
        <f t="shared" si="327"/>
        <v>#N/A</v>
      </c>
      <c r="DO4680" t="e">
        <f t="shared" si="328"/>
        <v>#N/A</v>
      </c>
      <c r="DP4680" s="3">
        <f t="shared" ref="DP4680:DP4743" si="329">+IF(AND(DI4680=DI4679,DJ4680=DJ4679),DP4679+IF(ISERROR(DK4680),0,1),1)</f>
        <v>4</v>
      </c>
      <c r="DQ4680" s="3"/>
    </row>
    <row r="4681" spans="113:121" x14ac:dyDescent="0.25">
      <c r="DI4681" s="4">
        <f>INDEX(Sheet2!A:A,QUOTIENT(ROW()-1,19)+2)</f>
        <v>41899</v>
      </c>
      <c r="DJ4681" s="4">
        <f>INDEX(Sheet2!C:C,QUOTIENT(ROW()-1,19)+2)</f>
        <v>42735</v>
      </c>
      <c r="DK4681" s="4" t="e">
        <f>IFERROR(INDEX(Sheet2!$AA$2:$AS$600,QUOTIENT(ROW()-1,19)+1,MOD(ROW()-2,19)+1),NA())</f>
        <v>#N/A</v>
      </c>
      <c r="DL4681" t="str">
        <f>IFERROR(INDEX(Sheet2!$AU$2:$BM$600,QUOTIENT(ROW()-1,19)+1,MOD(ROW()-2,19)+1),NA())</f>
        <v/>
      </c>
      <c r="DM4681" s="4" t="e">
        <f t="shared" si="326"/>
        <v>#N/A</v>
      </c>
      <c r="DN4681" t="e">
        <f t="shared" si="327"/>
        <v>#N/A</v>
      </c>
      <c r="DO4681" t="e">
        <f t="shared" si="328"/>
        <v>#N/A</v>
      </c>
      <c r="DP4681" s="3">
        <f t="shared" si="329"/>
        <v>4</v>
      </c>
      <c r="DQ4681" s="3"/>
    </row>
    <row r="4682" spans="113:121" x14ac:dyDescent="0.25">
      <c r="DI4682" s="4">
        <f>INDEX(Sheet2!A:A,QUOTIENT(ROW()-1,19)+2)</f>
        <v>41899</v>
      </c>
      <c r="DJ4682" s="4">
        <f>INDEX(Sheet2!C:C,QUOTIENT(ROW()-1,19)+2)</f>
        <v>42735</v>
      </c>
      <c r="DK4682" s="4" t="e">
        <f>IFERROR(INDEX(Sheet2!$AA$2:$AS$600,QUOTIENT(ROW()-1,19)+1,MOD(ROW()-2,19)+1),NA())</f>
        <v>#N/A</v>
      </c>
      <c r="DL4682" t="str">
        <f>IFERROR(INDEX(Sheet2!$AU$2:$BM$600,QUOTIENT(ROW()-1,19)+1,MOD(ROW()-2,19)+1),NA())</f>
        <v/>
      </c>
      <c r="DM4682" s="4" t="e">
        <f t="shared" si="326"/>
        <v>#N/A</v>
      </c>
      <c r="DN4682" t="e">
        <f t="shared" si="327"/>
        <v>#N/A</v>
      </c>
      <c r="DO4682" t="e">
        <f t="shared" si="328"/>
        <v>#N/A</v>
      </c>
      <c r="DP4682" s="3">
        <f t="shared" si="329"/>
        <v>4</v>
      </c>
      <c r="DQ4682" s="3"/>
    </row>
    <row r="4683" spans="113:121" x14ac:dyDescent="0.25">
      <c r="DI4683" s="4">
        <f>INDEX(Sheet2!A:A,QUOTIENT(ROW()-1,19)+2)</f>
        <v>41899</v>
      </c>
      <c r="DJ4683" s="4">
        <f>INDEX(Sheet2!C:C,QUOTIENT(ROW()-1,19)+2)</f>
        <v>42735</v>
      </c>
      <c r="DK4683" s="4" t="e">
        <f>IFERROR(INDEX(Sheet2!$AA$2:$AS$600,QUOTIENT(ROW()-1,19)+1,MOD(ROW()-2,19)+1),NA())</f>
        <v>#N/A</v>
      </c>
      <c r="DL4683" t="str">
        <f>IFERROR(INDEX(Sheet2!$AU$2:$BM$600,QUOTIENT(ROW()-1,19)+1,MOD(ROW()-2,19)+1),NA())</f>
        <v/>
      </c>
      <c r="DM4683" s="4" t="e">
        <f t="shared" si="326"/>
        <v>#N/A</v>
      </c>
      <c r="DN4683" t="e">
        <f t="shared" si="327"/>
        <v>#N/A</v>
      </c>
      <c r="DO4683" t="e">
        <f t="shared" si="328"/>
        <v>#N/A</v>
      </c>
      <c r="DP4683" s="3">
        <f t="shared" si="329"/>
        <v>4</v>
      </c>
      <c r="DQ4683" s="3"/>
    </row>
    <row r="4684" spans="113:121" x14ac:dyDescent="0.25">
      <c r="DI4684" s="4">
        <f>INDEX(Sheet2!A:A,QUOTIENT(ROW()-1,19)+2)</f>
        <v>41899</v>
      </c>
      <c r="DJ4684" s="4">
        <f>INDEX(Sheet2!C:C,QUOTIENT(ROW()-1,19)+2)</f>
        <v>42735</v>
      </c>
      <c r="DK4684" s="4" t="e">
        <f>IFERROR(INDEX(Sheet2!$AA$2:$AS$600,QUOTIENT(ROW()-1,19)+1,MOD(ROW()-2,19)+1),NA())</f>
        <v>#N/A</v>
      </c>
      <c r="DL4684" t="str">
        <f>IFERROR(INDEX(Sheet2!$AU$2:$BM$600,QUOTIENT(ROW()-1,19)+1,MOD(ROW()-2,19)+1),NA())</f>
        <v/>
      </c>
      <c r="DM4684" s="4" t="e">
        <f t="shared" si="326"/>
        <v>#N/A</v>
      </c>
      <c r="DN4684" t="e">
        <f t="shared" si="327"/>
        <v>#N/A</v>
      </c>
      <c r="DO4684" t="e">
        <f t="shared" si="328"/>
        <v>#N/A</v>
      </c>
      <c r="DP4684" s="3">
        <f t="shared" si="329"/>
        <v>4</v>
      </c>
      <c r="DQ4684" s="3"/>
    </row>
    <row r="4685" spans="113:121" x14ac:dyDescent="0.25">
      <c r="DI4685" s="4">
        <f>INDEX(Sheet2!A:A,QUOTIENT(ROW()-1,19)+2)</f>
        <v>41899</v>
      </c>
      <c r="DJ4685" s="4">
        <f>INDEX(Sheet2!C:C,QUOTIENT(ROW()-1,19)+2)</f>
        <v>42735</v>
      </c>
      <c r="DK4685" s="4" t="e">
        <f>IFERROR(INDEX(Sheet2!$AA$2:$AS$600,QUOTIENT(ROW()-1,19)+1,MOD(ROW()-2,19)+1),NA())</f>
        <v>#N/A</v>
      </c>
      <c r="DL4685" t="str">
        <f>IFERROR(INDEX(Sheet2!$AU$2:$BM$600,QUOTIENT(ROW()-1,19)+1,MOD(ROW()-2,19)+1),NA())</f>
        <v/>
      </c>
      <c r="DM4685" s="4" t="e">
        <f t="shared" si="326"/>
        <v>#N/A</v>
      </c>
      <c r="DN4685" t="e">
        <f t="shared" si="327"/>
        <v>#N/A</v>
      </c>
      <c r="DO4685" t="e">
        <f t="shared" si="328"/>
        <v>#N/A</v>
      </c>
      <c r="DP4685" s="3">
        <f t="shared" si="329"/>
        <v>4</v>
      </c>
      <c r="DQ4685" s="3"/>
    </row>
    <row r="4686" spans="113:121" x14ac:dyDescent="0.25">
      <c r="DI4686" s="4">
        <f>INDEX(Sheet2!A:A,QUOTIENT(ROW()-1,19)+2)</f>
        <v>41899</v>
      </c>
      <c r="DJ4686" s="4">
        <f>INDEX(Sheet2!C:C,QUOTIENT(ROW()-1,19)+2)</f>
        <v>42735</v>
      </c>
      <c r="DK4686" s="4" t="e">
        <f>IFERROR(INDEX(Sheet2!$AA$2:$AS$600,QUOTIENT(ROW()-1,19)+1,MOD(ROW()-2,19)+1),NA())</f>
        <v>#N/A</v>
      </c>
      <c r="DL4686" t="str">
        <f>IFERROR(INDEX(Sheet2!$AU$2:$BM$600,QUOTIENT(ROW()-1,19)+1,MOD(ROW()-2,19)+1),NA())</f>
        <v/>
      </c>
      <c r="DM4686" s="4" t="e">
        <f t="shared" si="326"/>
        <v>#N/A</v>
      </c>
      <c r="DN4686" t="e">
        <f t="shared" si="327"/>
        <v>#N/A</v>
      </c>
      <c r="DO4686" t="e">
        <f t="shared" si="328"/>
        <v>#N/A</v>
      </c>
      <c r="DP4686" s="3">
        <f t="shared" si="329"/>
        <v>4</v>
      </c>
      <c r="DQ4686" s="3"/>
    </row>
    <row r="4687" spans="113:121" x14ac:dyDescent="0.25">
      <c r="DI4687" s="4">
        <f>INDEX(Sheet2!A:A,QUOTIENT(ROW()-1,19)+2)</f>
        <v>41899</v>
      </c>
      <c r="DJ4687" s="4">
        <f>INDEX(Sheet2!C:C,QUOTIENT(ROW()-1,19)+2)</f>
        <v>42735</v>
      </c>
      <c r="DK4687" s="4" t="e">
        <f>IFERROR(INDEX(Sheet2!$AA$2:$AS$600,QUOTIENT(ROW()-1,19)+1,MOD(ROW()-2,19)+1),NA())</f>
        <v>#N/A</v>
      </c>
      <c r="DL4687" t="str">
        <f>IFERROR(INDEX(Sheet2!$AU$2:$BM$600,QUOTIENT(ROW()-1,19)+1,MOD(ROW()-2,19)+1),NA())</f>
        <v/>
      </c>
      <c r="DM4687" s="4" t="e">
        <f t="shared" si="326"/>
        <v>#N/A</v>
      </c>
      <c r="DN4687" t="e">
        <f t="shared" si="327"/>
        <v>#N/A</v>
      </c>
      <c r="DO4687" t="e">
        <f t="shared" si="328"/>
        <v>#N/A</v>
      </c>
      <c r="DP4687" s="3">
        <f t="shared" si="329"/>
        <v>4</v>
      </c>
      <c r="DQ4687" s="3"/>
    </row>
    <row r="4688" spans="113:121" x14ac:dyDescent="0.25">
      <c r="DI4688" s="4">
        <f>INDEX(Sheet2!A:A,QUOTIENT(ROW()-1,19)+2)</f>
        <v>41899</v>
      </c>
      <c r="DJ4688" s="4">
        <f>INDEX(Sheet2!C:C,QUOTIENT(ROW()-1,19)+2)</f>
        <v>42735</v>
      </c>
      <c r="DK4688" s="4" t="e">
        <f>IFERROR(INDEX(Sheet2!$AA$2:$AS$600,QUOTIENT(ROW()-1,19)+1,MOD(ROW()-2,19)+1),NA())</f>
        <v>#N/A</v>
      </c>
      <c r="DL4688" t="str">
        <f>IFERROR(INDEX(Sheet2!$AU$2:$BM$600,QUOTIENT(ROW()-1,19)+1,MOD(ROW()-2,19)+1),NA())</f>
        <v/>
      </c>
      <c r="DM4688" s="4" t="e">
        <f t="shared" si="326"/>
        <v>#N/A</v>
      </c>
      <c r="DN4688" t="e">
        <f t="shared" si="327"/>
        <v>#N/A</v>
      </c>
      <c r="DO4688" t="e">
        <f t="shared" si="328"/>
        <v>#N/A</v>
      </c>
      <c r="DP4688" s="3">
        <f t="shared" si="329"/>
        <v>4</v>
      </c>
      <c r="DQ4688" s="3"/>
    </row>
    <row r="4689" spans="113:121" x14ac:dyDescent="0.25">
      <c r="DI4689" s="4">
        <f>INDEX(Sheet2!A:A,QUOTIENT(ROW()-1,19)+2)</f>
        <v>41899</v>
      </c>
      <c r="DJ4689" s="4">
        <f>INDEX(Sheet2!C:C,QUOTIENT(ROW()-1,19)+2)</f>
        <v>42735</v>
      </c>
      <c r="DK4689" s="4" t="e">
        <f>IFERROR(INDEX(Sheet2!$AA$2:$AS$600,QUOTIENT(ROW()-1,19)+1,MOD(ROW()-2,19)+1),NA())</f>
        <v>#N/A</v>
      </c>
      <c r="DL4689" t="str">
        <f>IFERROR(INDEX(Sheet2!$AU$2:$BM$600,QUOTIENT(ROW()-1,19)+1,MOD(ROW()-2,19)+1),NA())</f>
        <v/>
      </c>
      <c r="DM4689" s="4" t="e">
        <f t="shared" si="326"/>
        <v>#N/A</v>
      </c>
      <c r="DN4689" t="e">
        <f t="shared" si="327"/>
        <v>#N/A</v>
      </c>
      <c r="DO4689" t="e">
        <f t="shared" si="328"/>
        <v>#N/A</v>
      </c>
      <c r="DP4689" s="3">
        <f t="shared" si="329"/>
        <v>4</v>
      </c>
      <c r="DQ4689" s="3"/>
    </row>
    <row r="4690" spans="113:121" x14ac:dyDescent="0.25">
      <c r="DI4690" s="4">
        <f>INDEX(Sheet2!A:A,QUOTIENT(ROW()-1,19)+2)</f>
        <v>41899</v>
      </c>
      <c r="DJ4690" s="4">
        <f>INDEX(Sheet2!C:C,QUOTIENT(ROW()-1,19)+2)</f>
        <v>42735</v>
      </c>
      <c r="DK4690" s="4" t="e">
        <f>IFERROR(INDEX(Sheet2!$AA$2:$AS$600,QUOTIENT(ROW()-1,19)+1,MOD(ROW()-2,19)+1),NA())</f>
        <v>#N/A</v>
      </c>
      <c r="DL4690" t="str">
        <f>IFERROR(INDEX(Sheet2!$AU$2:$BM$600,QUOTIENT(ROW()-1,19)+1,MOD(ROW()-2,19)+1),NA())</f>
        <v/>
      </c>
      <c r="DM4690" s="4" t="e">
        <f t="shared" si="326"/>
        <v>#N/A</v>
      </c>
      <c r="DN4690" t="e">
        <f t="shared" si="327"/>
        <v>#N/A</v>
      </c>
      <c r="DO4690" t="e">
        <f t="shared" si="328"/>
        <v>#N/A</v>
      </c>
      <c r="DP4690" s="3">
        <f t="shared" si="329"/>
        <v>4</v>
      </c>
      <c r="DQ4690" s="3"/>
    </row>
    <row r="4691" spans="113:121" x14ac:dyDescent="0.25">
      <c r="DI4691" s="4">
        <f>INDEX(Sheet2!A:A,QUOTIENT(ROW()-1,19)+2)</f>
        <v>41899</v>
      </c>
      <c r="DJ4691" s="4">
        <f>INDEX(Sheet2!C:C,QUOTIENT(ROW()-1,19)+2)</f>
        <v>42735</v>
      </c>
      <c r="DK4691" s="4" t="e">
        <f>IFERROR(INDEX(Sheet2!$AA$2:$AS$600,QUOTIENT(ROW()-1,19)+1,MOD(ROW()-2,19)+1),NA())</f>
        <v>#N/A</v>
      </c>
      <c r="DL4691" t="str">
        <f>IFERROR(INDEX(Sheet2!$AU$2:$BM$600,QUOTIENT(ROW()-1,19)+1,MOD(ROW()-2,19)+1),NA())</f>
        <v/>
      </c>
      <c r="DM4691" s="4" t="e">
        <f t="shared" si="326"/>
        <v>#N/A</v>
      </c>
      <c r="DN4691" t="e">
        <f t="shared" si="327"/>
        <v>#N/A</v>
      </c>
      <c r="DO4691" t="e">
        <f t="shared" si="328"/>
        <v>#N/A</v>
      </c>
      <c r="DP4691" s="3">
        <f t="shared" si="329"/>
        <v>4</v>
      </c>
      <c r="DQ4691" s="3"/>
    </row>
    <row r="4692" spans="113:121" x14ac:dyDescent="0.25">
      <c r="DI4692" s="4">
        <f>INDEX(Sheet2!A:A,QUOTIENT(ROW()-1,19)+2)</f>
        <v>41899</v>
      </c>
      <c r="DJ4692" s="4">
        <f>INDEX(Sheet2!C:C,QUOTIENT(ROW()-1,19)+2)</f>
        <v>42735</v>
      </c>
      <c r="DK4692" s="4" t="e">
        <f>IFERROR(INDEX(Sheet2!$AA$2:$AS$600,QUOTIENT(ROW()-1,19)+1,MOD(ROW()-2,19)+1),NA())</f>
        <v>#N/A</v>
      </c>
      <c r="DL4692" t="str">
        <f>IFERROR(INDEX(Sheet2!$AU$2:$BM$600,QUOTIENT(ROW()-1,19)+1,MOD(ROW()-2,19)+1),NA())</f>
        <v/>
      </c>
      <c r="DM4692" s="4" t="e">
        <f t="shared" si="326"/>
        <v>#N/A</v>
      </c>
      <c r="DN4692" t="e">
        <f t="shared" si="327"/>
        <v>#N/A</v>
      </c>
      <c r="DO4692" t="e">
        <f t="shared" si="328"/>
        <v>#N/A</v>
      </c>
      <c r="DP4692" s="3">
        <f t="shared" si="329"/>
        <v>4</v>
      </c>
      <c r="DQ4692" s="3"/>
    </row>
    <row r="4693" spans="113:121" x14ac:dyDescent="0.25">
      <c r="DI4693" s="4">
        <f>INDEX(Sheet2!A:A,QUOTIENT(ROW()-1,19)+2)</f>
        <v>41899</v>
      </c>
      <c r="DJ4693" s="4">
        <f>INDEX(Sheet2!C:C,QUOTIENT(ROW()-1,19)+2)</f>
        <v>42735</v>
      </c>
      <c r="DK4693" s="4" t="e">
        <f>IFERROR(INDEX(Sheet2!$AA$2:$AS$600,QUOTIENT(ROW()-1,19)+1,MOD(ROW()-2,19)+1),NA())</f>
        <v>#N/A</v>
      </c>
      <c r="DL4693" t="str">
        <f>IFERROR(INDEX(Sheet2!$AU$2:$BM$600,QUOTIENT(ROW()-1,19)+1,MOD(ROW()-2,19)+1),NA())</f>
        <v/>
      </c>
      <c r="DM4693" s="4" t="e">
        <f t="shared" si="326"/>
        <v>#N/A</v>
      </c>
      <c r="DN4693" t="e">
        <f t="shared" si="327"/>
        <v>#N/A</v>
      </c>
      <c r="DO4693" t="e">
        <f t="shared" si="328"/>
        <v>#N/A</v>
      </c>
      <c r="DP4693" s="3">
        <f t="shared" si="329"/>
        <v>4</v>
      </c>
      <c r="DQ4693" s="3"/>
    </row>
    <row r="4694" spans="113:121" x14ac:dyDescent="0.25">
      <c r="DI4694" s="4">
        <f>INDEX(Sheet2!A:A,QUOTIENT(ROW()-1,19)+2)</f>
        <v>41899</v>
      </c>
      <c r="DJ4694" s="4">
        <f>INDEX(Sheet2!C:C,QUOTIENT(ROW()-1,19)+2)</f>
        <v>42735</v>
      </c>
      <c r="DK4694" s="4" t="e">
        <f>IFERROR(INDEX(Sheet2!$AA$2:$AS$600,QUOTIENT(ROW()-1,19)+1,MOD(ROW()-2,19)+1),NA())</f>
        <v>#N/A</v>
      </c>
      <c r="DL4694" t="str">
        <f>IFERROR(INDEX(Sheet2!$AU$2:$BM$600,QUOTIENT(ROW()-1,19)+1,MOD(ROW()-2,19)+1),NA())</f>
        <v/>
      </c>
      <c r="DM4694" s="4" t="e">
        <f t="shared" si="326"/>
        <v>#N/A</v>
      </c>
      <c r="DN4694" t="e">
        <f t="shared" si="327"/>
        <v>#N/A</v>
      </c>
      <c r="DO4694" t="e">
        <f t="shared" si="328"/>
        <v>#N/A</v>
      </c>
      <c r="DP4694" s="3">
        <f t="shared" si="329"/>
        <v>4</v>
      </c>
      <c r="DQ4694" s="3"/>
    </row>
    <row r="4695" spans="113:121" x14ac:dyDescent="0.25">
      <c r="DI4695" s="4">
        <f>INDEX(Sheet2!A:A,QUOTIENT(ROW()-1,19)+2)</f>
        <v>41899</v>
      </c>
      <c r="DJ4695" s="4">
        <f>INDEX(Sheet2!C:C,QUOTIENT(ROW()-1,19)+2)</f>
        <v>42735</v>
      </c>
      <c r="DK4695" s="4">
        <f>IFERROR(INDEX(Sheet2!$AA$2:$AS$600,QUOTIENT(ROW()-1,19)+1,MOD(ROW()-2,19)+1),NA())</f>
        <v>42735</v>
      </c>
      <c r="DL4695">
        <f>IFERROR(INDEX(Sheet2!$AU$2:$BM$600,QUOTIENT(ROW()-1,19)+1,MOD(ROW()-2,19)+1),NA())</f>
        <v>3.125</v>
      </c>
      <c r="DM4695" s="4" t="e">
        <f t="shared" si="326"/>
        <v>#N/A</v>
      </c>
      <c r="DN4695" t="e">
        <f t="shared" si="327"/>
        <v>#N/A</v>
      </c>
      <c r="DO4695" t="e">
        <f t="shared" si="328"/>
        <v>#N/A</v>
      </c>
      <c r="DP4695" s="3">
        <f t="shared" si="329"/>
        <v>5</v>
      </c>
      <c r="DQ4695" s="3"/>
    </row>
    <row r="4696" spans="113:121" x14ac:dyDescent="0.25">
      <c r="DI4696" s="4">
        <f>INDEX(Sheet2!A:A,QUOTIENT(ROW()-1,19)+2)</f>
        <v>41899</v>
      </c>
      <c r="DJ4696" s="4">
        <f>INDEX(Sheet2!C:C,QUOTIENT(ROW()-1,19)+2)</f>
        <v>42735</v>
      </c>
      <c r="DK4696" s="4" t="e">
        <f>IFERROR(INDEX(Sheet2!$AA$2:$AS$600,QUOTIENT(ROW()-1,19)+1,MOD(ROW()-2,19)+1),NA())</f>
        <v>#N/A</v>
      </c>
      <c r="DL4696" t="str">
        <f>IFERROR(INDEX(Sheet2!$AU$2:$BM$600,QUOTIENT(ROW()-1,19)+1,MOD(ROW()-2,19)+1),NA())</f>
        <v/>
      </c>
      <c r="DM4696" s="4" t="e">
        <f t="shared" si="326"/>
        <v>#N/A</v>
      </c>
      <c r="DN4696" t="e">
        <f t="shared" si="327"/>
        <v>#N/A</v>
      </c>
      <c r="DO4696" t="e">
        <f t="shared" si="328"/>
        <v>#N/A</v>
      </c>
      <c r="DP4696" s="3">
        <f t="shared" si="329"/>
        <v>5</v>
      </c>
      <c r="DQ4696" s="3"/>
    </row>
    <row r="4697" spans="113:121" x14ac:dyDescent="0.25">
      <c r="DI4697" s="4">
        <f>INDEX(Sheet2!A:A,QUOTIENT(ROW()-1,19)+2)</f>
        <v>41899</v>
      </c>
      <c r="DJ4697" s="4">
        <f>INDEX(Sheet2!C:C,QUOTIENT(ROW()-1,19)+2)</f>
        <v>42735</v>
      </c>
      <c r="DK4697" s="4" t="e">
        <f>IFERROR(INDEX(Sheet2!$AA$2:$AS$600,QUOTIENT(ROW()-1,19)+1,MOD(ROW()-2,19)+1),NA())</f>
        <v>#N/A</v>
      </c>
      <c r="DL4697" t="str">
        <f>IFERROR(INDEX(Sheet2!$AU$2:$BM$600,QUOTIENT(ROW()-1,19)+1,MOD(ROW()-2,19)+1),NA())</f>
        <v/>
      </c>
      <c r="DM4697" s="4" t="e">
        <f t="shared" si="326"/>
        <v>#N/A</v>
      </c>
      <c r="DN4697" t="e">
        <f t="shared" si="327"/>
        <v>#N/A</v>
      </c>
      <c r="DO4697" t="e">
        <f t="shared" si="328"/>
        <v>#N/A</v>
      </c>
      <c r="DP4697" s="3">
        <f t="shared" si="329"/>
        <v>5</v>
      </c>
      <c r="DQ4697" s="3"/>
    </row>
    <row r="4698" spans="113:121" x14ac:dyDescent="0.25">
      <c r="DI4698" s="4">
        <f>INDEX(Sheet2!A:A,QUOTIENT(ROW()-1,19)+2)</f>
        <v>41899</v>
      </c>
      <c r="DJ4698" s="4">
        <f>INDEX(Sheet2!C:C,QUOTIENT(ROW()-1,19)+2)</f>
        <v>42735</v>
      </c>
      <c r="DK4698" s="4" t="e">
        <f>IFERROR(INDEX(Sheet2!$AA$2:$AS$600,QUOTIENT(ROW()-1,19)+1,MOD(ROW()-2,19)+1),NA())</f>
        <v>#N/A</v>
      </c>
      <c r="DL4698" t="str">
        <f>IFERROR(INDEX(Sheet2!$AU$2:$BM$600,QUOTIENT(ROW()-1,19)+1,MOD(ROW()-2,19)+1),NA())</f>
        <v/>
      </c>
      <c r="DM4698" s="4" t="e">
        <f t="shared" si="326"/>
        <v>#N/A</v>
      </c>
      <c r="DN4698" t="e">
        <f t="shared" si="327"/>
        <v>#N/A</v>
      </c>
      <c r="DO4698" t="e">
        <f t="shared" si="328"/>
        <v>#N/A</v>
      </c>
      <c r="DP4698" s="3">
        <f t="shared" si="329"/>
        <v>5</v>
      </c>
      <c r="DQ4698" s="3"/>
    </row>
    <row r="4699" spans="113:121" x14ac:dyDescent="0.25">
      <c r="DI4699" s="4">
        <f>INDEX(Sheet2!A:A,QUOTIENT(ROW()-1,19)+2)</f>
        <v>41899</v>
      </c>
      <c r="DJ4699" s="4">
        <f>INDEX(Sheet2!C:C,QUOTIENT(ROW()-1,19)+2)</f>
        <v>42735</v>
      </c>
      <c r="DK4699" s="4" t="e">
        <f>IFERROR(INDEX(Sheet2!$AA$2:$AS$600,QUOTIENT(ROW()-1,19)+1,MOD(ROW()-2,19)+1),NA())</f>
        <v>#N/A</v>
      </c>
      <c r="DL4699" t="str">
        <f>IFERROR(INDEX(Sheet2!$AU$2:$BM$600,QUOTIENT(ROW()-1,19)+1,MOD(ROW()-2,19)+1),NA())</f>
        <v/>
      </c>
      <c r="DM4699" s="4" t="e">
        <f t="shared" si="326"/>
        <v>#N/A</v>
      </c>
      <c r="DN4699" t="e">
        <f t="shared" si="327"/>
        <v>#N/A</v>
      </c>
      <c r="DO4699" t="e">
        <f t="shared" si="328"/>
        <v>#N/A</v>
      </c>
      <c r="DP4699" s="3">
        <f t="shared" si="329"/>
        <v>5</v>
      </c>
      <c r="DQ4699" s="3"/>
    </row>
    <row r="4700" spans="113:121" x14ac:dyDescent="0.25">
      <c r="DI4700" s="4">
        <f>INDEX(Sheet2!A:A,QUOTIENT(ROW()-1,19)+2)</f>
        <v>41899</v>
      </c>
      <c r="DJ4700" s="4">
        <f>INDEX(Sheet2!C:C,QUOTIENT(ROW()-1,19)+2)</f>
        <v>42735</v>
      </c>
      <c r="DK4700" s="4" t="e">
        <f>IFERROR(INDEX(Sheet2!$AA$2:$AS$600,QUOTIENT(ROW()-1,19)+1,MOD(ROW()-2,19)+1),NA())</f>
        <v>#N/A</v>
      </c>
      <c r="DL4700" t="str">
        <f>IFERROR(INDEX(Sheet2!$AU$2:$BM$600,QUOTIENT(ROW()-1,19)+1,MOD(ROW()-2,19)+1),NA())</f>
        <v/>
      </c>
      <c r="DM4700" s="4" t="e">
        <f t="shared" si="326"/>
        <v>#N/A</v>
      </c>
      <c r="DN4700" t="e">
        <f t="shared" si="327"/>
        <v>#N/A</v>
      </c>
      <c r="DO4700" t="e">
        <f t="shared" si="328"/>
        <v>#N/A</v>
      </c>
      <c r="DP4700" s="3">
        <f t="shared" si="329"/>
        <v>5</v>
      </c>
      <c r="DQ4700" s="3"/>
    </row>
    <row r="4701" spans="113:121" x14ac:dyDescent="0.25">
      <c r="DI4701" s="4">
        <f>INDEX(Sheet2!A:A,QUOTIENT(ROW()-1,19)+2)</f>
        <v>41899</v>
      </c>
      <c r="DJ4701" s="4">
        <f>INDEX(Sheet2!C:C,QUOTIENT(ROW()-1,19)+2)</f>
        <v>42735</v>
      </c>
      <c r="DK4701" s="4" t="e">
        <f>IFERROR(INDEX(Sheet2!$AA$2:$AS$600,QUOTIENT(ROW()-1,19)+1,MOD(ROW()-2,19)+1),NA())</f>
        <v>#N/A</v>
      </c>
      <c r="DL4701" t="str">
        <f>IFERROR(INDEX(Sheet2!$AU$2:$BM$600,QUOTIENT(ROW()-1,19)+1,MOD(ROW()-2,19)+1),NA())</f>
        <v/>
      </c>
      <c r="DM4701" s="4" t="e">
        <f t="shared" si="326"/>
        <v>#N/A</v>
      </c>
      <c r="DN4701" t="e">
        <f t="shared" si="327"/>
        <v>#N/A</v>
      </c>
      <c r="DO4701" t="e">
        <f t="shared" si="328"/>
        <v>#N/A</v>
      </c>
      <c r="DP4701" s="3">
        <f t="shared" si="329"/>
        <v>5</v>
      </c>
      <c r="DQ4701" s="3"/>
    </row>
    <row r="4702" spans="113:121" x14ac:dyDescent="0.25">
      <c r="DI4702" s="4">
        <f>INDEX(Sheet2!A:A,QUOTIENT(ROW()-1,19)+2)</f>
        <v>41899</v>
      </c>
      <c r="DJ4702" s="4">
        <f>INDEX(Sheet2!C:C,QUOTIENT(ROW()-1,19)+2)</f>
        <v>42735</v>
      </c>
      <c r="DK4702" s="4" t="e">
        <f>IFERROR(INDEX(Sheet2!$AA$2:$AS$600,QUOTIENT(ROW()-1,19)+1,MOD(ROW()-2,19)+1),NA())</f>
        <v>#N/A</v>
      </c>
      <c r="DL4702" t="str">
        <f>IFERROR(INDEX(Sheet2!$AU$2:$BM$600,QUOTIENT(ROW()-1,19)+1,MOD(ROW()-2,19)+1),NA())</f>
        <v/>
      </c>
      <c r="DM4702" s="4" t="e">
        <f t="shared" si="326"/>
        <v>#N/A</v>
      </c>
      <c r="DN4702" t="e">
        <f t="shared" si="327"/>
        <v>#N/A</v>
      </c>
      <c r="DO4702" t="e">
        <f t="shared" si="328"/>
        <v>#N/A</v>
      </c>
      <c r="DP4702" s="3">
        <f t="shared" si="329"/>
        <v>5</v>
      </c>
      <c r="DQ4702" s="3"/>
    </row>
    <row r="4703" spans="113:121" x14ac:dyDescent="0.25">
      <c r="DI4703" s="4">
        <f>INDEX(Sheet2!A:A,QUOTIENT(ROW()-1,19)+2)</f>
        <v>41899</v>
      </c>
      <c r="DJ4703" s="4">
        <f>INDEX(Sheet2!C:C,QUOTIENT(ROW()-1,19)+2)</f>
        <v>42735</v>
      </c>
      <c r="DK4703" s="4" t="e">
        <f>IFERROR(INDEX(Sheet2!$AA$2:$AS$600,QUOTIENT(ROW()-1,19)+1,MOD(ROW()-2,19)+1),NA())</f>
        <v>#N/A</v>
      </c>
      <c r="DL4703" t="str">
        <f>IFERROR(INDEX(Sheet2!$AU$2:$BM$600,QUOTIENT(ROW()-1,19)+1,MOD(ROW()-2,19)+1),NA())</f>
        <v/>
      </c>
      <c r="DM4703" s="4" t="e">
        <f t="shared" si="326"/>
        <v>#N/A</v>
      </c>
      <c r="DN4703" t="e">
        <f t="shared" si="327"/>
        <v>#N/A</v>
      </c>
      <c r="DO4703" t="e">
        <f t="shared" si="328"/>
        <v>#N/A</v>
      </c>
      <c r="DP4703" s="3">
        <f t="shared" si="329"/>
        <v>5</v>
      </c>
      <c r="DQ4703" s="3"/>
    </row>
    <row r="4704" spans="113:121" x14ac:dyDescent="0.25">
      <c r="DI4704" s="4">
        <f>INDEX(Sheet2!A:A,QUOTIENT(ROW()-1,19)+2)</f>
        <v>41899</v>
      </c>
      <c r="DJ4704" s="4">
        <f>INDEX(Sheet2!C:C,QUOTIENT(ROW()-1,19)+2)</f>
        <v>42735</v>
      </c>
      <c r="DK4704" s="4" t="e">
        <f>IFERROR(INDEX(Sheet2!$AA$2:$AS$600,QUOTIENT(ROW()-1,19)+1,MOD(ROW()-2,19)+1),NA())</f>
        <v>#N/A</v>
      </c>
      <c r="DL4704" t="str">
        <f>IFERROR(INDEX(Sheet2!$AU$2:$BM$600,QUOTIENT(ROW()-1,19)+1,MOD(ROW()-2,19)+1),NA())</f>
        <v/>
      </c>
      <c r="DM4704" s="4" t="e">
        <f t="shared" si="326"/>
        <v>#N/A</v>
      </c>
      <c r="DN4704" t="e">
        <f t="shared" si="327"/>
        <v>#N/A</v>
      </c>
      <c r="DO4704" t="e">
        <f t="shared" si="328"/>
        <v>#N/A</v>
      </c>
      <c r="DP4704" s="3">
        <f t="shared" si="329"/>
        <v>5</v>
      </c>
      <c r="DQ4704" s="3"/>
    </row>
    <row r="4705" spans="113:121" x14ac:dyDescent="0.25">
      <c r="DI4705" s="4">
        <f>INDEX(Sheet2!A:A,QUOTIENT(ROW()-1,19)+2)</f>
        <v>41899</v>
      </c>
      <c r="DJ4705" s="4">
        <f>INDEX(Sheet2!C:C,QUOTIENT(ROW()-1,19)+2)</f>
        <v>42735</v>
      </c>
      <c r="DK4705" s="4" t="e">
        <f>IFERROR(INDEX(Sheet2!$AA$2:$AS$600,QUOTIENT(ROW()-1,19)+1,MOD(ROW()-2,19)+1),NA())</f>
        <v>#N/A</v>
      </c>
      <c r="DL4705" t="str">
        <f>IFERROR(INDEX(Sheet2!$AU$2:$BM$600,QUOTIENT(ROW()-1,19)+1,MOD(ROW()-2,19)+1),NA())</f>
        <v/>
      </c>
      <c r="DM4705" s="4" t="e">
        <f t="shared" si="326"/>
        <v>#N/A</v>
      </c>
      <c r="DN4705" t="e">
        <f t="shared" si="327"/>
        <v>#N/A</v>
      </c>
      <c r="DO4705" t="e">
        <f t="shared" si="328"/>
        <v>#N/A</v>
      </c>
      <c r="DP4705" s="3">
        <f t="shared" si="329"/>
        <v>5</v>
      </c>
      <c r="DQ4705" s="3"/>
    </row>
    <row r="4706" spans="113:121" x14ac:dyDescent="0.25">
      <c r="DI4706" s="4">
        <f>INDEX(Sheet2!A:A,QUOTIENT(ROW()-1,19)+2)</f>
        <v>41899</v>
      </c>
      <c r="DJ4706" s="4">
        <f>INDEX(Sheet2!C:C,QUOTIENT(ROW()-1,19)+2)</f>
        <v>42735</v>
      </c>
      <c r="DK4706" s="4" t="e">
        <f>IFERROR(INDEX(Sheet2!$AA$2:$AS$600,QUOTIENT(ROW()-1,19)+1,MOD(ROW()-2,19)+1),NA())</f>
        <v>#N/A</v>
      </c>
      <c r="DL4706" t="str">
        <f>IFERROR(INDEX(Sheet2!$AU$2:$BM$600,QUOTIENT(ROW()-1,19)+1,MOD(ROW()-2,19)+1),NA())</f>
        <v/>
      </c>
      <c r="DM4706" s="4" t="e">
        <f t="shared" si="326"/>
        <v>#N/A</v>
      </c>
      <c r="DN4706" t="e">
        <f t="shared" si="327"/>
        <v>#N/A</v>
      </c>
      <c r="DO4706" t="e">
        <f t="shared" si="328"/>
        <v>#N/A</v>
      </c>
      <c r="DP4706" s="3">
        <f t="shared" si="329"/>
        <v>5</v>
      </c>
      <c r="DQ4706" s="3"/>
    </row>
    <row r="4707" spans="113:121" x14ac:dyDescent="0.25">
      <c r="DI4707" s="4">
        <f>INDEX(Sheet2!A:A,QUOTIENT(ROW()-1,19)+2)</f>
        <v>41899</v>
      </c>
      <c r="DJ4707" s="4">
        <f>INDEX(Sheet2!C:C,QUOTIENT(ROW()-1,19)+2)</f>
        <v>42735</v>
      </c>
      <c r="DK4707" s="4" t="e">
        <f>IFERROR(INDEX(Sheet2!$AA$2:$AS$600,QUOTIENT(ROW()-1,19)+1,MOD(ROW()-2,19)+1),NA())</f>
        <v>#N/A</v>
      </c>
      <c r="DL4707" t="str">
        <f>IFERROR(INDEX(Sheet2!$AU$2:$BM$600,QUOTIENT(ROW()-1,19)+1,MOD(ROW()-2,19)+1),NA())</f>
        <v/>
      </c>
      <c r="DM4707" s="4" t="e">
        <f t="shared" si="326"/>
        <v>#N/A</v>
      </c>
      <c r="DN4707" t="e">
        <f t="shared" si="327"/>
        <v>#N/A</v>
      </c>
      <c r="DO4707" t="e">
        <f t="shared" si="328"/>
        <v>#N/A</v>
      </c>
      <c r="DP4707" s="3">
        <f t="shared" si="329"/>
        <v>5</v>
      </c>
      <c r="DQ4707" s="3"/>
    </row>
    <row r="4708" spans="113:121" x14ac:dyDescent="0.25">
      <c r="DI4708" s="4">
        <f>INDEX(Sheet2!A:A,QUOTIENT(ROW()-1,19)+2)</f>
        <v>41899</v>
      </c>
      <c r="DJ4708" s="4">
        <f>INDEX(Sheet2!C:C,QUOTIENT(ROW()-1,19)+2)</f>
        <v>42735</v>
      </c>
      <c r="DK4708" s="4" t="e">
        <f>IFERROR(INDEX(Sheet2!$AA$2:$AS$600,QUOTIENT(ROW()-1,19)+1,MOD(ROW()-2,19)+1),NA())</f>
        <v>#N/A</v>
      </c>
      <c r="DL4708" t="str">
        <f>IFERROR(INDEX(Sheet2!$AU$2:$BM$600,QUOTIENT(ROW()-1,19)+1,MOD(ROW()-2,19)+1),NA())</f>
        <v/>
      </c>
      <c r="DM4708" s="4" t="e">
        <f t="shared" si="326"/>
        <v>#N/A</v>
      </c>
      <c r="DN4708" t="e">
        <f t="shared" si="327"/>
        <v>#N/A</v>
      </c>
      <c r="DO4708" t="e">
        <f t="shared" si="328"/>
        <v>#N/A</v>
      </c>
      <c r="DP4708" s="3">
        <f t="shared" si="329"/>
        <v>5</v>
      </c>
      <c r="DQ4708" s="3"/>
    </row>
    <row r="4709" spans="113:121" x14ac:dyDescent="0.25">
      <c r="DI4709" s="4">
        <f>INDEX(Sheet2!A:A,QUOTIENT(ROW()-1,19)+2)</f>
        <v>41899</v>
      </c>
      <c r="DJ4709" s="4">
        <f>INDEX(Sheet2!C:C,QUOTIENT(ROW()-1,19)+2)</f>
        <v>42735</v>
      </c>
      <c r="DK4709" s="4" t="e">
        <f>IFERROR(INDEX(Sheet2!$AA$2:$AS$600,QUOTIENT(ROW()-1,19)+1,MOD(ROW()-2,19)+1),NA())</f>
        <v>#N/A</v>
      </c>
      <c r="DL4709" t="str">
        <f>IFERROR(INDEX(Sheet2!$AU$2:$BM$600,QUOTIENT(ROW()-1,19)+1,MOD(ROW()-2,19)+1),NA())</f>
        <v/>
      </c>
      <c r="DM4709" s="4" t="e">
        <f t="shared" si="326"/>
        <v>#N/A</v>
      </c>
      <c r="DN4709" t="e">
        <f t="shared" si="327"/>
        <v>#N/A</v>
      </c>
      <c r="DO4709" t="e">
        <f t="shared" si="328"/>
        <v>#N/A</v>
      </c>
      <c r="DP4709" s="3">
        <f t="shared" si="329"/>
        <v>5</v>
      </c>
      <c r="DQ4709" s="3"/>
    </row>
    <row r="4710" spans="113:121" x14ac:dyDescent="0.25">
      <c r="DI4710" s="4">
        <f>INDEX(Sheet2!A:A,QUOTIENT(ROW()-1,19)+2)</f>
        <v>41899</v>
      </c>
      <c r="DJ4710" s="4">
        <f>INDEX(Sheet2!C:C,QUOTIENT(ROW()-1,19)+2)</f>
        <v>42735</v>
      </c>
      <c r="DK4710" s="4" t="e">
        <f>IFERROR(INDEX(Sheet2!$AA$2:$AS$600,QUOTIENT(ROW()-1,19)+1,MOD(ROW()-2,19)+1),NA())</f>
        <v>#N/A</v>
      </c>
      <c r="DL4710" t="str">
        <f>IFERROR(INDEX(Sheet2!$AU$2:$BM$600,QUOTIENT(ROW()-1,19)+1,MOD(ROW()-2,19)+1),NA())</f>
        <v/>
      </c>
      <c r="DM4710" s="4" t="e">
        <f t="shared" si="326"/>
        <v>#N/A</v>
      </c>
      <c r="DN4710" t="e">
        <f t="shared" si="327"/>
        <v>#N/A</v>
      </c>
      <c r="DO4710" t="e">
        <f t="shared" si="328"/>
        <v>#N/A</v>
      </c>
      <c r="DP4710" s="3">
        <f t="shared" si="329"/>
        <v>5</v>
      </c>
      <c r="DQ4710" s="3"/>
    </row>
    <row r="4711" spans="113:121" x14ac:dyDescent="0.25">
      <c r="DI4711" s="4">
        <f>INDEX(Sheet2!A:A,QUOTIENT(ROW()-1,19)+2)</f>
        <v>41899</v>
      </c>
      <c r="DJ4711" s="4">
        <f>INDEX(Sheet2!C:C,QUOTIENT(ROW()-1,19)+2)</f>
        <v>42735</v>
      </c>
      <c r="DK4711" s="4" t="e">
        <f>IFERROR(INDEX(Sheet2!$AA$2:$AS$600,QUOTIENT(ROW()-1,19)+1,MOD(ROW()-2,19)+1),NA())</f>
        <v>#N/A</v>
      </c>
      <c r="DL4711" t="str">
        <f>IFERROR(INDEX(Sheet2!$AU$2:$BM$600,QUOTIENT(ROW()-1,19)+1,MOD(ROW()-2,19)+1),NA())</f>
        <v/>
      </c>
      <c r="DM4711" s="4" t="e">
        <f t="shared" si="326"/>
        <v>#N/A</v>
      </c>
      <c r="DN4711" t="e">
        <f t="shared" si="327"/>
        <v>#N/A</v>
      </c>
      <c r="DO4711" t="e">
        <f t="shared" si="328"/>
        <v>#N/A</v>
      </c>
      <c r="DP4711" s="3">
        <f t="shared" si="329"/>
        <v>5</v>
      </c>
      <c r="DQ4711" s="3"/>
    </row>
    <row r="4712" spans="113:121" x14ac:dyDescent="0.25">
      <c r="DI4712" s="4">
        <f>INDEX(Sheet2!A:A,QUOTIENT(ROW()-1,19)+2)</f>
        <v>41899</v>
      </c>
      <c r="DJ4712" s="4">
        <f>INDEX(Sheet2!C:C,QUOTIENT(ROW()-1,19)+2)</f>
        <v>42735</v>
      </c>
      <c r="DK4712" s="4" t="e">
        <f>IFERROR(INDEX(Sheet2!$AA$2:$AS$600,QUOTIENT(ROW()-1,19)+1,MOD(ROW()-2,19)+1),NA())</f>
        <v>#N/A</v>
      </c>
      <c r="DL4712" t="str">
        <f>IFERROR(INDEX(Sheet2!$AU$2:$BM$600,QUOTIENT(ROW()-1,19)+1,MOD(ROW()-2,19)+1),NA())</f>
        <v/>
      </c>
      <c r="DM4712" s="4" t="e">
        <f t="shared" si="326"/>
        <v>#N/A</v>
      </c>
      <c r="DN4712" t="e">
        <f t="shared" si="327"/>
        <v>#N/A</v>
      </c>
      <c r="DO4712" t="e">
        <f t="shared" si="328"/>
        <v>#N/A</v>
      </c>
      <c r="DP4712" s="3">
        <f t="shared" si="329"/>
        <v>5</v>
      </c>
      <c r="DQ4712" s="3"/>
    </row>
    <row r="4713" spans="113:121" x14ac:dyDescent="0.25">
      <c r="DI4713" s="4">
        <f>INDEX(Sheet2!A:A,QUOTIENT(ROW()-1,19)+2)</f>
        <v>41899</v>
      </c>
      <c r="DJ4713" s="4">
        <f>INDEX(Sheet2!C:C,QUOTIENT(ROW()-1,19)+2)</f>
        <v>43100</v>
      </c>
      <c r="DK4713" s="4" t="e">
        <f>IFERROR(INDEX(Sheet2!$AA$2:$AS$600,QUOTIENT(ROW()-1,19)+1,MOD(ROW()-2,19)+1),NA())</f>
        <v>#N/A</v>
      </c>
      <c r="DL4713" t="str">
        <f>IFERROR(INDEX(Sheet2!$AU$2:$BM$600,QUOTIENT(ROW()-1,19)+1,MOD(ROW()-2,19)+1),NA())</f>
        <v/>
      </c>
      <c r="DM4713" s="4" t="e">
        <f t="shared" si="326"/>
        <v>#N/A</v>
      </c>
      <c r="DN4713" t="e">
        <f t="shared" si="327"/>
        <v>#N/A</v>
      </c>
      <c r="DO4713" t="e">
        <f t="shared" si="328"/>
        <v>#N/A</v>
      </c>
      <c r="DP4713" s="3">
        <f t="shared" si="329"/>
        <v>1</v>
      </c>
      <c r="DQ4713" s="3"/>
    </row>
    <row r="4714" spans="113:121" x14ac:dyDescent="0.25">
      <c r="DI4714" s="4">
        <f>INDEX(Sheet2!A:A,QUOTIENT(ROW()-1,19)+2)</f>
        <v>41899</v>
      </c>
      <c r="DJ4714" s="4">
        <f>INDEX(Sheet2!C:C,QUOTIENT(ROW()-1,19)+2)</f>
        <v>43100</v>
      </c>
      <c r="DK4714" s="4">
        <f>IFERROR(INDEX(Sheet2!$AA$2:$AS$600,QUOTIENT(ROW()-1,19)+1,MOD(ROW()-2,19)+1),NA())</f>
        <v>43079.924999999996</v>
      </c>
      <c r="DL4714">
        <f>IFERROR(INDEX(Sheet2!$AU$2:$BM$600,QUOTIENT(ROW()-1,19)+1,MOD(ROW()-2,19)+1),NA())</f>
        <v>3.125</v>
      </c>
      <c r="DM4714" s="4" t="e">
        <f t="shared" si="326"/>
        <v>#N/A</v>
      </c>
      <c r="DN4714" t="e">
        <f t="shared" si="327"/>
        <v>#N/A</v>
      </c>
      <c r="DO4714" t="e">
        <f t="shared" si="328"/>
        <v>#N/A</v>
      </c>
      <c r="DP4714" s="3">
        <f t="shared" si="329"/>
        <v>2</v>
      </c>
      <c r="DQ4714" s="3"/>
    </row>
    <row r="4715" spans="113:121" x14ac:dyDescent="0.25">
      <c r="DI4715" s="4">
        <f>INDEX(Sheet2!A:A,QUOTIENT(ROW()-1,19)+2)</f>
        <v>41899</v>
      </c>
      <c r="DJ4715" s="4">
        <f>INDEX(Sheet2!C:C,QUOTIENT(ROW()-1,19)+2)</f>
        <v>43100</v>
      </c>
      <c r="DK4715" s="4">
        <f>IFERROR(INDEX(Sheet2!$AA$2:$AS$600,QUOTIENT(ROW()-1,19)+1,MOD(ROW()-2,19)+1),NA())</f>
        <v>43100</v>
      </c>
      <c r="DL4715">
        <f>IFERROR(INDEX(Sheet2!$AU$2:$BM$600,QUOTIENT(ROW()-1,19)+1,MOD(ROW()-2,19)+1),NA())</f>
        <v>3.125</v>
      </c>
      <c r="DM4715" s="4" t="e">
        <f t="shared" si="326"/>
        <v>#N/A</v>
      </c>
      <c r="DN4715" t="e">
        <f t="shared" si="327"/>
        <v>#N/A</v>
      </c>
      <c r="DO4715" t="e">
        <f t="shared" si="328"/>
        <v>#N/A</v>
      </c>
      <c r="DP4715" s="3">
        <f t="shared" si="329"/>
        <v>3</v>
      </c>
      <c r="DQ4715" s="3"/>
    </row>
    <row r="4716" spans="113:121" x14ac:dyDescent="0.25">
      <c r="DI4716" s="4">
        <f>INDEX(Sheet2!A:A,QUOTIENT(ROW()-1,19)+2)</f>
        <v>41899</v>
      </c>
      <c r="DJ4716" s="4">
        <f>INDEX(Sheet2!C:C,QUOTIENT(ROW()-1,19)+2)</f>
        <v>43100</v>
      </c>
      <c r="DK4716" s="4">
        <f>IFERROR(INDEX(Sheet2!$AA$2:$AS$600,QUOTIENT(ROW()-1,19)+1,MOD(ROW()-2,19)+1),NA())</f>
        <v>43120.074999999997</v>
      </c>
      <c r="DL4716">
        <f>IFERROR(INDEX(Sheet2!$AU$2:$BM$600,QUOTIENT(ROW()-1,19)+1,MOD(ROW()-2,19)+1),NA())</f>
        <v>3.125</v>
      </c>
      <c r="DM4716" s="4" t="e">
        <f t="shared" si="326"/>
        <v>#N/A</v>
      </c>
      <c r="DN4716" t="e">
        <f t="shared" si="327"/>
        <v>#N/A</v>
      </c>
      <c r="DO4716" t="e">
        <f t="shared" si="328"/>
        <v>#N/A</v>
      </c>
      <c r="DP4716" s="3">
        <f t="shared" si="329"/>
        <v>4</v>
      </c>
      <c r="DQ4716" s="3"/>
    </row>
    <row r="4717" spans="113:121" x14ac:dyDescent="0.25">
      <c r="DI4717" s="4">
        <f>INDEX(Sheet2!A:A,QUOTIENT(ROW()-1,19)+2)</f>
        <v>41899</v>
      </c>
      <c r="DJ4717" s="4">
        <f>INDEX(Sheet2!C:C,QUOTIENT(ROW()-1,19)+2)</f>
        <v>43100</v>
      </c>
      <c r="DK4717" s="4" t="e">
        <f>IFERROR(INDEX(Sheet2!$AA$2:$AS$600,QUOTIENT(ROW()-1,19)+1,MOD(ROW()-2,19)+1),NA())</f>
        <v>#N/A</v>
      </c>
      <c r="DL4717" t="str">
        <f>IFERROR(INDEX(Sheet2!$AU$2:$BM$600,QUOTIENT(ROW()-1,19)+1,MOD(ROW()-2,19)+1),NA())</f>
        <v/>
      </c>
      <c r="DM4717" s="4" t="e">
        <f t="shared" si="326"/>
        <v>#N/A</v>
      </c>
      <c r="DN4717" t="e">
        <f t="shared" si="327"/>
        <v>#N/A</v>
      </c>
      <c r="DO4717" t="e">
        <f t="shared" si="328"/>
        <v>#N/A</v>
      </c>
      <c r="DP4717" s="3">
        <f t="shared" si="329"/>
        <v>4</v>
      </c>
      <c r="DQ4717" s="3"/>
    </row>
    <row r="4718" spans="113:121" x14ac:dyDescent="0.25">
      <c r="DI4718" s="4">
        <f>INDEX(Sheet2!A:A,QUOTIENT(ROW()-1,19)+2)</f>
        <v>41899</v>
      </c>
      <c r="DJ4718" s="4">
        <f>INDEX(Sheet2!C:C,QUOTIENT(ROW()-1,19)+2)</f>
        <v>43100</v>
      </c>
      <c r="DK4718" s="4" t="e">
        <f>IFERROR(INDEX(Sheet2!$AA$2:$AS$600,QUOTIENT(ROW()-1,19)+1,MOD(ROW()-2,19)+1),NA())</f>
        <v>#N/A</v>
      </c>
      <c r="DL4718" t="str">
        <f>IFERROR(INDEX(Sheet2!$AU$2:$BM$600,QUOTIENT(ROW()-1,19)+1,MOD(ROW()-2,19)+1),NA())</f>
        <v/>
      </c>
      <c r="DM4718" s="4" t="e">
        <f t="shared" si="326"/>
        <v>#N/A</v>
      </c>
      <c r="DN4718" t="e">
        <f t="shared" si="327"/>
        <v>#N/A</v>
      </c>
      <c r="DO4718" t="e">
        <f t="shared" si="328"/>
        <v>#N/A</v>
      </c>
      <c r="DP4718" s="3">
        <f t="shared" si="329"/>
        <v>4</v>
      </c>
      <c r="DQ4718" s="3"/>
    </row>
    <row r="4719" spans="113:121" x14ac:dyDescent="0.25">
      <c r="DI4719" s="4">
        <f>INDEX(Sheet2!A:A,QUOTIENT(ROW()-1,19)+2)</f>
        <v>41899</v>
      </c>
      <c r="DJ4719" s="4">
        <f>INDEX(Sheet2!C:C,QUOTIENT(ROW()-1,19)+2)</f>
        <v>43100</v>
      </c>
      <c r="DK4719" s="4" t="e">
        <f>IFERROR(INDEX(Sheet2!$AA$2:$AS$600,QUOTIENT(ROW()-1,19)+1,MOD(ROW()-2,19)+1),NA())</f>
        <v>#N/A</v>
      </c>
      <c r="DL4719" t="str">
        <f>IFERROR(INDEX(Sheet2!$AU$2:$BM$600,QUOTIENT(ROW()-1,19)+1,MOD(ROW()-2,19)+1),NA())</f>
        <v/>
      </c>
      <c r="DM4719" s="4" t="e">
        <f t="shared" si="326"/>
        <v>#N/A</v>
      </c>
      <c r="DN4719" t="e">
        <f t="shared" si="327"/>
        <v>#N/A</v>
      </c>
      <c r="DO4719" t="e">
        <f t="shared" si="328"/>
        <v>#N/A</v>
      </c>
      <c r="DP4719" s="3">
        <f t="shared" si="329"/>
        <v>4</v>
      </c>
      <c r="DQ4719" s="3"/>
    </row>
    <row r="4720" spans="113:121" x14ac:dyDescent="0.25">
      <c r="DI4720" s="4">
        <f>INDEX(Sheet2!A:A,QUOTIENT(ROW()-1,19)+2)</f>
        <v>41899</v>
      </c>
      <c r="DJ4720" s="4">
        <f>INDEX(Sheet2!C:C,QUOTIENT(ROW()-1,19)+2)</f>
        <v>43100</v>
      </c>
      <c r="DK4720" s="4" t="e">
        <f>IFERROR(INDEX(Sheet2!$AA$2:$AS$600,QUOTIENT(ROW()-1,19)+1,MOD(ROW()-2,19)+1),NA())</f>
        <v>#N/A</v>
      </c>
      <c r="DL4720" t="str">
        <f>IFERROR(INDEX(Sheet2!$AU$2:$BM$600,QUOTIENT(ROW()-1,19)+1,MOD(ROW()-2,19)+1),NA())</f>
        <v/>
      </c>
      <c r="DM4720" s="4" t="e">
        <f t="shared" si="326"/>
        <v>#N/A</v>
      </c>
      <c r="DN4720" t="e">
        <f t="shared" si="327"/>
        <v>#N/A</v>
      </c>
      <c r="DO4720" t="e">
        <f t="shared" si="328"/>
        <v>#N/A</v>
      </c>
      <c r="DP4720" s="3">
        <f t="shared" si="329"/>
        <v>4</v>
      </c>
      <c r="DQ4720" s="3"/>
    </row>
    <row r="4721" spans="113:121" x14ac:dyDescent="0.25">
      <c r="DI4721" s="4">
        <f>INDEX(Sheet2!A:A,QUOTIENT(ROW()-1,19)+2)</f>
        <v>41899</v>
      </c>
      <c r="DJ4721" s="4">
        <f>INDEX(Sheet2!C:C,QUOTIENT(ROW()-1,19)+2)</f>
        <v>43100</v>
      </c>
      <c r="DK4721" s="4" t="e">
        <f>IFERROR(INDEX(Sheet2!$AA$2:$AS$600,QUOTIENT(ROW()-1,19)+1,MOD(ROW()-2,19)+1),NA())</f>
        <v>#N/A</v>
      </c>
      <c r="DL4721" t="str">
        <f>IFERROR(INDEX(Sheet2!$AU$2:$BM$600,QUOTIENT(ROW()-1,19)+1,MOD(ROW()-2,19)+1),NA())</f>
        <v/>
      </c>
      <c r="DM4721" s="4" t="e">
        <f t="shared" si="326"/>
        <v>#N/A</v>
      </c>
      <c r="DN4721" t="e">
        <f t="shared" si="327"/>
        <v>#N/A</v>
      </c>
      <c r="DO4721" t="e">
        <f t="shared" si="328"/>
        <v>#N/A</v>
      </c>
      <c r="DP4721" s="3">
        <f t="shared" si="329"/>
        <v>4</v>
      </c>
      <c r="DQ4721" s="3"/>
    </row>
    <row r="4722" spans="113:121" x14ac:dyDescent="0.25">
      <c r="DI4722" s="4">
        <f>INDEX(Sheet2!A:A,QUOTIENT(ROW()-1,19)+2)</f>
        <v>41899</v>
      </c>
      <c r="DJ4722" s="4">
        <f>INDEX(Sheet2!C:C,QUOTIENT(ROW()-1,19)+2)</f>
        <v>43100</v>
      </c>
      <c r="DK4722" s="4" t="e">
        <f>IFERROR(INDEX(Sheet2!$AA$2:$AS$600,QUOTIENT(ROW()-1,19)+1,MOD(ROW()-2,19)+1),NA())</f>
        <v>#N/A</v>
      </c>
      <c r="DL4722" t="str">
        <f>IFERROR(INDEX(Sheet2!$AU$2:$BM$600,QUOTIENT(ROW()-1,19)+1,MOD(ROW()-2,19)+1),NA())</f>
        <v/>
      </c>
      <c r="DM4722" s="4" t="e">
        <f t="shared" ref="DM4722:DM4785" si="330">+IF($C$6=$DI4722,DK4722,NA())</f>
        <v>#N/A</v>
      </c>
      <c r="DN4722" t="e">
        <f t="shared" ref="DN4722:DN4785" si="331">+IF($C$6=$DI4722,DL4722,NA())</f>
        <v>#N/A</v>
      </c>
      <c r="DO4722" t="e">
        <f t="shared" ref="DO4722:DO4785" si="332">IF(DN4722="",NA(),DN4722)</f>
        <v>#N/A</v>
      </c>
      <c r="DP4722" s="3">
        <f t="shared" si="329"/>
        <v>4</v>
      </c>
      <c r="DQ4722" s="3"/>
    </row>
    <row r="4723" spans="113:121" x14ac:dyDescent="0.25">
      <c r="DI4723" s="4">
        <f>INDEX(Sheet2!A:A,QUOTIENT(ROW()-1,19)+2)</f>
        <v>41899</v>
      </c>
      <c r="DJ4723" s="4">
        <f>INDEX(Sheet2!C:C,QUOTIENT(ROW()-1,19)+2)</f>
        <v>43100</v>
      </c>
      <c r="DK4723" s="4" t="e">
        <f>IFERROR(INDEX(Sheet2!$AA$2:$AS$600,QUOTIENT(ROW()-1,19)+1,MOD(ROW()-2,19)+1),NA())</f>
        <v>#N/A</v>
      </c>
      <c r="DL4723" t="str">
        <f>IFERROR(INDEX(Sheet2!$AU$2:$BM$600,QUOTIENT(ROW()-1,19)+1,MOD(ROW()-2,19)+1),NA())</f>
        <v/>
      </c>
      <c r="DM4723" s="4" t="e">
        <f t="shared" si="330"/>
        <v>#N/A</v>
      </c>
      <c r="DN4723" t="e">
        <f t="shared" si="331"/>
        <v>#N/A</v>
      </c>
      <c r="DO4723" t="e">
        <f t="shared" si="332"/>
        <v>#N/A</v>
      </c>
      <c r="DP4723" s="3">
        <f t="shared" si="329"/>
        <v>4</v>
      </c>
      <c r="DQ4723" s="3"/>
    </row>
    <row r="4724" spans="113:121" x14ac:dyDescent="0.25">
      <c r="DI4724" s="4">
        <f>INDEX(Sheet2!A:A,QUOTIENT(ROW()-1,19)+2)</f>
        <v>41899</v>
      </c>
      <c r="DJ4724" s="4">
        <f>INDEX(Sheet2!C:C,QUOTIENT(ROW()-1,19)+2)</f>
        <v>43100</v>
      </c>
      <c r="DK4724" s="4" t="e">
        <f>IFERROR(INDEX(Sheet2!$AA$2:$AS$600,QUOTIENT(ROW()-1,19)+1,MOD(ROW()-2,19)+1),NA())</f>
        <v>#N/A</v>
      </c>
      <c r="DL4724" t="str">
        <f>IFERROR(INDEX(Sheet2!$AU$2:$BM$600,QUOTIENT(ROW()-1,19)+1,MOD(ROW()-2,19)+1),NA())</f>
        <v/>
      </c>
      <c r="DM4724" s="4" t="e">
        <f t="shared" si="330"/>
        <v>#N/A</v>
      </c>
      <c r="DN4724" t="e">
        <f t="shared" si="331"/>
        <v>#N/A</v>
      </c>
      <c r="DO4724" t="e">
        <f t="shared" si="332"/>
        <v>#N/A</v>
      </c>
      <c r="DP4724" s="3">
        <f t="shared" si="329"/>
        <v>4</v>
      </c>
      <c r="DQ4724" s="3"/>
    </row>
    <row r="4725" spans="113:121" x14ac:dyDescent="0.25">
      <c r="DI4725" s="4">
        <f>INDEX(Sheet2!A:A,QUOTIENT(ROW()-1,19)+2)</f>
        <v>41899</v>
      </c>
      <c r="DJ4725" s="4">
        <f>INDEX(Sheet2!C:C,QUOTIENT(ROW()-1,19)+2)</f>
        <v>43100</v>
      </c>
      <c r="DK4725" s="4" t="e">
        <f>IFERROR(INDEX(Sheet2!$AA$2:$AS$600,QUOTIENT(ROW()-1,19)+1,MOD(ROW()-2,19)+1),NA())</f>
        <v>#N/A</v>
      </c>
      <c r="DL4725" t="str">
        <f>IFERROR(INDEX(Sheet2!$AU$2:$BM$600,QUOTIENT(ROW()-1,19)+1,MOD(ROW()-2,19)+1),NA())</f>
        <v/>
      </c>
      <c r="DM4725" s="4" t="e">
        <f t="shared" si="330"/>
        <v>#N/A</v>
      </c>
      <c r="DN4725" t="e">
        <f t="shared" si="331"/>
        <v>#N/A</v>
      </c>
      <c r="DO4725" t="e">
        <f t="shared" si="332"/>
        <v>#N/A</v>
      </c>
      <c r="DP4725" s="3">
        <f t="shared" si="329"/>
        <v>4</v>
      </c>
      <c r="DQ4725" s="3"/>
    </row>
    <row r="4726" spans="113:121" x14ac:dyDescent="0.25">
      <c r="DI4726" s="4">
        <f>INDEX(Sheet2!A:A,QUOTIENT(ROW()-1,19)+2)</f>
        <v>41899</v>
      </c>
      <c r="DJ4726" s="4">
        <f>INDEX(Sheet2!C:C,QUOTIENT(ROW()-1,19)+2)</f>
        <v>43100</v>
      </c>
      <c r="DK4726" s="4" t="e">
        <f>IFERROR(INDEX(Sheet2!$AA$2:$AS$600,QUOTIENT(ROW()-1,19)+1,MOD(ROW()-2,19)+1),NA())</f>
        <v>#N/A</v>
      </c>
      <c r="DL4726" t="str">
        <f>IFERROR(INDEX(Sheet2!$AU$2:$BM$600,QUOTIENT(ROW()-1,19)+1,MOD(ROW()-2,19)+1),NA())</f>
        <v/>
      </c>
      <c r="DM4726" s="4" t="e">
        <f t="shared" si="330"/>
        <v>#N/A</v>
      </c>
      <c r="DN4726" t="e">
        <f t="shared" si="331"/>
        <v>#N/A</v>
      </c>
      <c r="DO4726" t="e">
        <f t="shared" si="332"/>
        <v>#N/A</v>
      </c>
      <c r="DP4726" s="3">
        <f t="shared" si="329"/>
        <v>4</v>
      </c>
      <c r="DQ4726" s="3"/>
    </row>
    <row r="4727" spans="113:121" x14ac:dyDescent="0.25">
      <c r="DI4727" s="4">
        <f>INDEX(Sheet2!A:A,QUOTIENT(ROW()-1,19)+2)</f>
        <v>41899</v>
      </c>
      <c r="DJ4727" s="4">
        <f>INDEX(Sheet2!C:C,QUOTIENT(ROW()-1,19)+2)</f>
        <v>43100</v>
      </c>
      <c r="DK4727" s="4" t="e">
        <f>IFERROR(INDEX(Sheet2!$AA$2:$AS$600,QUOTIENT(ROW()-1,19)+1,MOD(ROW()-2,19)+1),NA())</f>
        <v>#N/A</v>
      </c>
      <c r="DL4727" t="str">
        <f>IFERROR(INDEX(Sheet2!$AU$2:$BM$600,QUOTIENT(ROW()-1,19)+1,MOD(ROW()-2,19)+1),NA())</f>
        <v/>
      </c>
      <c r="DM4727" s="4" t="e">
        <f t="shared" si="330"/>
        <v>#N/A</v>
      </c>
      <c r="DN4727" t="e">
        <f t="shared" si="331"/>
        <v>#N/A</v>
      </c>
      <c r="DO4727" t="e">
        <f t="shared" si="332"/>
        <v>#N/A</v>
      </c>
      <c r="DP4727" s="3">
        <f t="shared" si="329"/>
        <v>4</v>
      </c>
      <c r="DQ4727" s="3"/>
    </row>
    <row r="4728" spans="113:121" x14ac:dyDescent="0.25">
      <c r="DI4728" s="4">
        <f>INDEX(Sheet2!A:A,QUOTIENT(ROW()-1,19)+2)</f>
        <v>41899</v>
      </c>
      <c r="DJ4728" s="4">
        <f>INDEX(Sheet2!C:C,QUOTIENT(ROW()-1,19)+2)</f>
        <v>43100</v>
      </c>
      <c r="DK4728" s="4" t="e">
        <f>IFERROR(INDEX(Sheet2!$AA$2:$AS$600,QUOTIENT(ROW()-1,19)+1,MOD(ROW()-2,19)+1),NA())</f>
        <v>#N/A</v>
      </c>
      <c r="DL4728" t="str">
        <f>IFERROR(INDEX(Sheet2!$AU$2:$BM$600,QUOTIENT(ROW()-1,19)+1,MOD(ROW()-2,19)+1),NA())</f>
        <v/>
      </c>
      <c r="DM4728" s="4" t="e">
        <f t="shared" si="330"/>
        <v>#N/A</v>
      </c>
      <c r="DN4728" t="e">
        <f t="shared" si="331"/>
        <v>#N/A</v>
      </c>
      <c r="DO4728" t="e">
        <f t="shared" si="332"/>
        <v>#N/A</v>
      </c>
      <c r="DP4728" s="3">
        <f t="shared" si="329"/>
        <v>4</v>
      </c>
      <c r="DQ4728" s="3"/>
    </row>
    <row r="4729" spans="113:121" x14ac:dyDescent="0.25">
      <c r="DI4729" s="4">
        <f>INDEX(Sheet2!A:A,QUOTIENT(ROW()-1,19)+2)</f>
        <v>41899</v>
      </c>
      <c r="DJ4729" s="4">
        <f>INDEX(Sheet2!C:C,QUOTIENT(ROW()-1,19)+2)</f>
        <v>43100</v>
      </c>
      <c r="DK4729" s="4" t="e">
        <f>IFERROR(INDEX(Sheet2!$AA$2:$AS$600,QUOTIENT(ROW()-1,19)+1,MOD(ROW()-2,19)+1),NA())</f>
        <v>#N/A</v>
      </c>
      <c r="DL4729" t="str">
        <f>IFERROR(INDEX(Sheet2!$AU$2:$BM$600,QUOTIENT(ROW()-1,19)+1,MOD(ROW()-2,19)+1),NA())</f>
        <v/>
      </c>
      <c r="DM4729" s="4" t="e">
        <f t="shared" si="330"/>
        <v>#N/A</v>
      </c>
      <c r="DN4729" t="e">
        <f t="shared" si="331"/>
        <v>#N/A</v>
      </c>
      <c r="DO4729" t="e">
        <f t="shared" si="332"/>
        <v>#N/A</v>
      </c>
      <c r="DP4729" s="3">
        <f t="shared" si="329"/>
        <v>4</v>
      </c>
      <c r="DQ4729" s="3"/>
    </row>
    <row r="4730" spans="113:121" x14ac:dyDescent="0.25">
      <c r="DI4730" s="4">
        <f>INDEX(Sheet2!A:A,QUOTIENT(ROW()-1,19)+2)</f>
        <v>41899</v>
      </c>
      <c r="DJ4730" s="4">
        <f>INDEX(Sheet2!C:C,QUOTIENT(ROW()-1,19)+2)</f>
        <v>43100</v>
      </c>
      <c r="DK4730" s="4" t="e">
        <f>IFERROR(INDEX(Sheet2!$AA$2:$AS$600,QUOTIENT(ROW()-1,19)+1,MOD(ROW()-2,19)+1),NA())</f>
        <v>#N/A</v>
      </c>
      <c r="DL4730" t="str">
        <f>IFERROR(INDEX(Sheet2!$AU$2:$BM$600,QUOTIENT(ROW()-1,19)+1,MOD(ROW()-2,19)+1),NA())</f>
        <v/>
      </c>
      <c r="DM4730" s="4" t="e">
        <f t="shared" si="330"/>
        <v>#N/A</v>
      </c>
      <c r="DN4730" t="e">
        <f t="shared" si="331"/>
        <v>#N/A</v>
      </c>
      <c r="DO4730" t="e">
        <f t="shared" si="332"/>
        <v>#N/A</v>
      </c>
      <c r="DP4730" s="3">
        <f t="shared" si="329"/>
        <v>4</v>
      </c>
      <c r="DQ4730" s="3"/>
    </row>
    <row r="4731" spans="113:121" x14ac:dyDescent="0.25">
      <c r="DI4731" s="4">
        <f>INDEX(Sheet2!A:A,QUOTIENT(ROW()-1,19)+2)</f>
        <v>41899</v>
      </c>
      <c r="DJ4731" s="4">
        <f>INDEX(Sheet2!C:C,QUOTIENT(ROW()-1,19)+2)</f>
        <v>43100</v>
      </c>
      <c r="DK4731" s="4" t="e">
        <f>IFERROR(INDEX(Sheet2!$AA$2:$AS$600,QUOTIENT(ROW()-1,19)+1,MOD(ROW()-2,19)+1),NA())</f>
        <v>#N/A</v>
      </c>
      <c r="DL4731" t="str">
        <f>IFERROR(INDEX(Sheet2!$AU$2:$BM$600,QUOTIENT(ROW()-1,19)+1,MOD(ROW()-2,19)+1),NA())</f>
        <v/>
      </c>
      <c r="DM4731" s="4" t="e">
        <f t="shared" si="330"/>
        <v>#N/A</v>
      </c>
      <c r="DN4731" t="e">
        <f t="shared" si="331"/>
        <v>#N/A</v>
      </c>
      <c r="DO4731" t="e">
        <f t="shared" si="332"/>
        <v>#N/A</v>
      </c>
      <c r="DP4731" s="3">
        <f t="shared" si="329"/>
        <v>4</v>
      </c>
      <c r="DQ4731" s="3"/>
    </row>
    <row r="4732" spans="113:121" x14ac:dyDescent="0.25">
      <c r="DI4732" s="4">
        <f>INDEX(Sheet2!A:A,QUOTIENT(ROW()-1,19)+2)</f>
        <v>41899</v>
      </c>
      <c r="DJ4732" s="4">
        <f>INDEX(Sheet2!C:C,QUOTIENT(ROW()-1,19)+2)</f>
        <v>43465</v>
      </c>
      <c r="DK4732" s="4" t="e">
        <f>IFERROR(INDEX(Sheet2!$AA$2:$AS$600,QUOTIENT(ROW()-1,19)+1,MOD(ROW()-2,19)+1),NA())</f>
        <v>#N/A</v>
      </c>
      <c r="DL4732" t="str">
        <f>IFERROR(INDEX(Sheet2!$AU$2:$BM$600,QUOTIENT(ROW()-1,19)+1,MOD(ROW()-2,19)+1),NA())</f>
        <v/>
      </c>
      <c r="DM4732" s="4" t="e">
        <f t="shared" si="330"/>
        <v>#N/A</v>
      </c>
      <c r="DN4732" t="e">
        <f t="shared" si="331"/>
        <v>#N/A</v>
      </c>
      <c r="DO4732" t="e">
        <f t="shared" si="332"/>
        <v>#N/A</v>
      </c>
      <c r="DP4732" s="3">
        <f t="shared" si="329"/>
        <v>1</v>
      </c>
      <c r="DQ4732" s="3"/>
    </row>
    <row r="4733" spans="113:121" x14ac:dyDescent="0.25">
      <c r="DI4733" s="4">
        <f>INDEX(Sheet2!A:A,QUOTIENT(ROW()-1,19)+2)</f>
        <v>41899</v>
      </c>
      <c r="DJ4733" s="4">
        <f>INDEX(Sheet2!C:C,QUOTIENT(ROW()-1,19)+2)</f>
        <v>43465</v>
      </c>
      <c r="DK4733" s="4">
        <f>IFERROR(INDEX(Sheet2!$AA$2:$AS$600,QUOTIENT(ROW()-1,19)+1,MOD(ROW()-2,19)+1),NA())</f>
        <v>43465</v>
      </c>
      <c r="DL4733">
        <f>IFERROR(INDEX(Sheet2!$AU$2:$BM$600,QUOTIENT(ROW()-1,19)+1,MOD(ROW()-2,19)+1),NA())</f>
        <v>3.25</v>
      </c>
      <c r="DM4733" s="4" t="e">
        <f t="shared" si="330"/>
        <v>#N/A</v>
      </c>
      <c r="DN4733" t="e">
        <f t="shared" si="331"/>
        <v>#N/A</v>
      </c>
      <c r="DO4733" t="e">
        <f t="shared" si="332"/>
        <v>#N/A</v>
      </c>
      <c r="DP4733" s="3">
        <f t="shared" si="329"/>
        <v>2</v>
      </c>
      <c r="DQ4733" s="3"/>
    </row>
    <row r="4734" spans="113:121" x14ac:dyDescent="0.25">
      <c r="DI4734" s="4">
        <f>INDEX(Sheet2!A:A,QUOTIENT(ROW()-1,19)+2)</f>
        <v>41899</v>
      </c>
      <c r="DJ4734" s="4">
        <f>INDEX(Sheet2!C:C,QUOTIENT(ROW()-1,19)+2)</f>
        <v>43465</v>
      </c>
      <c r="DK4734" s="4" t="e">
        <f>IFERROR(INDEX(Sheet2!$AA$2:$AS$600,QUOTIENT(ROW()-1,19)+1,MOD(ROW()-2,19)+1),NA())</f>
        <v>#N/A</v>
      </c>
      <c r="DL4734" t="str">
        <f>IFERROR(INDEX(Sheet2!$AU$2:$BM$600,QUOTIENT(ROW()-1,19)+1,MOD(ROW()-2,19)+1),NA())</f>
        <v/>
      </c>
      <c r="DM4734" s="4" t="e">
        <f t="shared" si="330"/>
        <v>#N/A</v>
      </c>
      <c r="DN4734" t="e">
        <f t="shared" si="331"/>
        <v>#N/A</v>
      </c>
      <c r="DO4734" t="e">
        <f t="shared" si="332"/>
        <v>#N/A</v>
      </c>
      <c r="DP4734" s="3">
        <f t="shared" si="329"/>
        <v>2</v>
      </c>
      <c r="DQ4734" s="3"/>
    </row>
    <row r="4735" spans="113:121" x14ac:dyDescent="0.25">
      <c r="DI4735" s="4">
        <f>INDEX(Sheet2!A:A,QUOTIENT(ROW()-1,19)+2)</f>
        <v>41899</v>
      </c>
      <c r="DJ4735" s="4">
        <f>INDEX(Sheet2!C:C,QUOTIENT(ROW()-1,19)+2)</f>
        <v>43465</v>
      </c>
      <c r="DK4735" s="4" t="e">
        <f>IFERROR(INDEX(Sheet2!$AA$2:$AS$600,QUOTIENT(ROW()-1,19)+1,MOD(ROW()-2,19)+1),NA())</f>
        <v>#N/A</v>
      </c>
      <c r="DL4735" t="str">
        <f>IFERROR(INDEX(Sheet2!$AU$2:$BM$600,QUOTIENT(ROW()-1,19)+1,MOD(ROW()-2,19)+1),NA())</f>
        <v/>
      </c>
      <c r="DM4735" s="4" t="e">
        <f t="shared" si="330"/>
        <v>#N/A</v>
      </c>
      <c r="DN4735" t="e">
        <f t="shared" si="331"/>
        <v>#N/A</v>
      </c>
      <c r="DO4735" t="e">
        <f t="shared" si="332"/>
        <v>#N/A</v>
      </c>
      <c r="DP4735" s="3">
        <f t="shared" si="329"/>
        <v>2</v>
      </c>
      <c r="DQ4735" s="3"/>
    </row>
    <row r="4736" spans="113:121" x14ac:dyDescent="0.25">
      <c r="DI4736" s="4">
        <f>INDEX(Sheet2!A:A,QUOTIENT(ROW()-1,19)+2)</f>
        <v>41899</v>
      </c>
      <c r="DJ4736" s="4">
        <f>INDEX(Sheet2!C:C,QUOTIENT(ROW()-1,19)+2)</f>
        <v>43465</v>
      </c>
      <c r="DK4736" s="4" t="e">
        <f>IFERROR(INDEX(Sheet2!$AA$2:$AS$600,QUOTIENT(ROW()-1,19)+1,MOD(ROW()-2,19)+1),NA())</f>
        <v>#N/A</v>
      </c>
      <c r="DL4736" t="str">
        <f>IFERROR(INDEX(Sheet2!$AU$2:$BM$600,QUOTIENT(ROW()-1,19)+1,MOD(ROW()-2,19)+1),NA())</f>
        <v/>
      </c>
      <c r="DM4736" s="4" t="e">
        <f t="shared" si="330"/>
        <v>#N/A</v>
      </c>
      <c r="DN4736" t="e">
        <f t="shared" si="331"/>
        <v>#N/A</v>
      </c>
      <c r="DO4736" t="e">
        <f t="shared" si="332"/>
        <v>#N/A</v>
      </c>
      <c r="DP4736" s="3">
        <f t="shared" si="329"/>
        <v>2</v>
      </c>
      <c r="DQ4736" s="3"/>
    </row>
    <row r="4737" spans="113:121" x14ac:dyDescent="0.25">
      <c r="DI4737" s="4">
        <f>INDEX(Sheet2!A:A,QUOTIENT(ROW()-1,19)+2)</f>
        <v>41899</v>
      </c>
      <c r="DJ4737" s="4">
        <f>INDEX(Sheet2!C:C,QUOTIENT(ROW()-1,19)+2)</f>
        <v>43465</v>
      </c>
      <c r="DK4737" s="4" t="e">
        <f>IFERROR(INDEX(Sheet2!$AA$2:$AS$600,QUOTIENT(ROW()-1,19)+1,MOD(ROW()-2,19)+1),NA())</f>
        <v>#N/A</v>
      </c>
      <c r="DL4737" t="str">
        <f>IFERROR(INDEX(Sheet2!$AU$2:$BM$600,QUOTIENT(ROW()-1,19)+1,MOD(ROW()-2,19)+1),NA())</f>
        <v/>
      </c>
      <c r="DM4737" s="4" t="e">
        <f t="shared" si="330"/>
        <v>#N/A</v>
      </c>
      <c r="DN4737" t="e">
        <f t="shared" si="331"/>
        <v>#N/A</v>
      </c>
      <c r="DO4737" t="e">
        <f t="shared" si="332"/>
        <v>#N/A</v>
      </c>
      <c r="DP4737" s="3">
        <f t="shared" si="329"/>
        <v>2</v>
      </c>
      <c r="DQ4737" s="3"/>
    </row>
    <row r="4738" spans="113:121" x14ac:dyDescent="0.25">
      <c r="DI4738" s="4">
        <f>INDEX(Sheet2!A:A,QUOTIENT(ROW()-1,19)+2)</f>
        <v>41899</v>
      </c>
      <c r="DJ4738" s="4">
        <f>INDEX(Sheet2!C:C,QUOTIENT(ROW()-1,19)+2)</f>
        <v>43465</v>
      </c>
      <c r="DK4738" s="4" t="e">
        <f>IFERROR(INDEX(Sheet2!$AA$2:$AS$600,QUOTIENT(ROW()-1,19)+1,MOD(ROW()-2,19)+1),NA())</f>
        <v>#N/A</v>
      </c>
      <c r="DL4738" t="str">
        <f>IFERROR(INDEX(Sheet2!$AU$2:$BM$600,QUOTIENT(ROW()-1,19)+1,MOD(ROW()-2,19)+1),NA())</f>
        <v/>
      </c>
      <c r="DM4738" s="4" t="e">
        <f t="shared" si="330"/>
        <v>#N/A</v>
      </c>
      <c r="DN4738" t="e">
        <f t="shared" si="331"/>
        <v>#N/A</v>
      </c>
      <c r="DO4738" t="e">
        <f t="shared" si="332"/>
        <v>#N/A</v>
      </c>
      <c r="DP4738" s="3">
        <f t="shared" si="329"/>
        <v>2</v>
      </c>
      <c r="DQ4738" s="3"/>
    </row>
    <row r="4739" spans="113:121" x14ac:dyDescent="0.25">
      <c r="DI4739" s="4">
        <f>INDEX(Sheet2!A:A,QUOTIENT(ROW()-1,19)+2)</f>
        <v>41899</v>
      </c>
      <c r="DJ4739" s="4">
        <f>INDEX(Sheet2!C:C,QUOTIENT(ROW()-1,19)+2)</f>
        <v>43465</v>
      </c>
      <c r="DK4739" s="4" t="e">
        <f>IFERROR(INDEX(Sheet2!$AA$2:$AS$600,QUOTIENT(ROW()-1,19)+1,MOD(ROW()-2,19)+1),NA())</f>
        <v>#N/A</v>
      </c>
      <c r="DL4739" t="str">
        <f>IFERROR(INDEX(Sheet2!$AU$2:$BM$600,QUOTIENT(ROW()-1,19)+1,MOD(ROW()-2,19)+1),NA())</f>
        <v/>
      </c>
      <c r="DM4739" s="4" t="e">
        <f t="shared" si="330"/>
        <v>#N/A</v>
      </c>
      <c r="DN4739" t="e">
        <f t="shared" si="331"/>
        <v>#N/A</v>
      </c>
      <c r="DO4739" t="e">
        <f t="shared" si="332"/>
        <v>#N/A</v>
      </c>
      <c r="DP4739" s="3">
        <f t="shared" si="329"/>
        <v>2</v>
      </c>
      <c r="DQ4739" s="3"/>
    </row>
    <row r="4740" spans="113:121" x14ac:dyDescent="0.25">
      <c r="DI4740" s="4">
        <f>INDEX(Sheet2!A:A,QUOTIENT(ROW()-1,19)+2)</f>
        <v>41899</v>
      </c>
      <c r="DJ4740" s="4">
        <f>INDEX(Sheet2!C:C,QUOTIENT(ROW()-1,19)+2)</f>
        <v>43465</v>
      </c>
      <c r="DK4740" s="4" t="e">
        <f>IFERROR(INDEX(Sheet2!$AA$2:$AS$600,QUOTIENT(ROW()-1,19)+1,MOD(ROW()-2,19)+1),NA())</f>
        <v>#N/A</v>
      </c>
      <c r="DL4740" t="str">
        <f>IFERROR(INDEX(Sheet2!$AU$2:$BM$600,QUOTIENT(ROW()-1,19)+1,MOD(ROW()-2,19)+1),NA())</f>
        <v/>
      </c>
      <c r="DM4740" s="4" t="e">
        <f t="shared" si="330"/>
        <v>#N/A</v>
      </c>
      <c r="DN4740" t="e">
        <f t="shared" si="331"/>
        <v>#N/A</v>
      </c>
      <c r="DO4740" t="e">
        <f t="shared" si="332"/>
        <v>#N/A</v>
      </c>
      <c r="DP4740" s="3">
        <f t="shared" si="329"/>
        <v>2</v>
      </c>
      <c r="DQ4740" s="3"/>
    </row>
    <row r="4741" spans="113:121" x14ac:dyDescent="0.25">
      <c r="DI4741" s="4">
        <f>INDEX(Sheet2!A:A,QUOTIENT(ROW()-1,19)+2)</f>
        <v>41899</v>
      </c>
      <c r="DJ4741" s="4">
        <f>INDEX(Sheet2!C:C,QUOTIENT(ROW()-1,19)+2)</f>
        <v>43465</v>
      </c>
      <c r="DK4741" s="4" t="e">
        <f>IFERROR(INDEX(Sheet2!$AA$2:$AS$600,QUOTIENT(ROW()-1,19)+1,MOD(ROW()-2,19)+1),NA())</f>
        <v>#N/A</v>
      </c>
      <c r="DL4741" t="str">
        <f>IFERROR(INDEX(Sheet2!$AU$2:$BM$600,QUOTIENT(ROW()-1,19)+1,MOD(ROW()-2,19)+1),NA())</f>
        <v/>
      </c>
      <c r="DM4741" s="4" t="e">
        <f t="shared" si="330"/>
        <v>#N/A</v>
      </c>
      <c r="DN4741" t="e">
        <f t="shared" si="331"/>
        <v>#N/A</v>
      </c>
      <c r="DO4741" t="e">
        <f t="shared" si="332"/>
        <v>#N/A</v>
      </c>
      <c r="DP4741" s="3">
        <f t="shared" si="329"/>
        <v>2</v>
      </c>
      <c r="DQ4741" s="3"/>
    </row>
    <row r="4742" spans="113:121" x14ac:dyDescent="0.25">
      <c r="DI4742" s="4">
        <f>INDEX(Sheet2!A:A,QUOTIENT(ROW()-1,19)+2)</f>
        <v>41899</v>
      </c>
      <c r="DJ4742" s="4">
        <f>INDEX(Sheet2!C:C,QUOTIENT(ROW()-1,19)+2)</f>
        <v>43465</v>
      </c>
      <c r="DK4742" s="4" t="e">
        <f>IFERROR(INDEX(Sheet2!$AA$2:$AS$600,QUOTIENT(ROW()-1,19)+1,MOD(ROW()-2,19)+1),NA())</f>
        <v>#N/A</v>
      </c>
      <c r="DL4742" t="str">
        <f>IFERROR(INDEX(Sheet2!$AU$2:$BM$600,QUOTIENT(ROW()-1,19)+1,MOD(ROW()-2,19)+1),NA())</f>
        <v/>
      </c>
      <c r="DM4742" s="4" t="e">
        <f t="shared" si="330"/>
        <v>#N/A</v>
      </c>
      <c r="DN4742" t="e">
        <f t="shared" si="331"/>
        <v>#N/A</v>
      </c>
      <c r="DO4742" t="e">
        <f t="shared" si="332"/>
        <v>#N/A</v>
      </c>
      <c r="DP4742" s="3">
        <f t="shared" si="329"/>
        <v>2</v>
      </c>
      <c r="DQ4742" s="3"/>
    </row>
    <row r="4743" spans="113:121" x14ac:dyDescent="0.25">
      <c r="DI4743" s="4">
        <f>INDEX(Sheet2!A:A,QUOTIENT(ROW()-1,19)+2)</f>
        <v>41899</v>
      </c>
      <c r="DJ4743" s="4">
        <f>INDEX(Sheet2!C:C,QUOTIENT(ROW()-1,19)+2)</f>
        <v>43465</v>
      </c>
      <c r="DK4743" s="4" t="e">
        <f>IFERROR(INDEX(Sheet2!$AA$2:$AS$600,QUOTIENT(ROW()-1,19)+1,MOD(ROW()-2,19)+1),NA())</f>
        <v>#N/A</v>
      </c>
      <c r="DL4743" t="str">
        <f>IFERROR(INDEX(Sheet2!$AU$2:$BM$600,QUOTIENT(ROW()-1,19)+1,MOD(ROW()-2,19)+1),NA())</f>
        <v/>
      </c>
      <c r="DM4743" s="4" t="e">
        <f t="shared" si="330"/>
        <v>#N/A</v>
      </c>
      <c r="DN4743" t="e">
        <f t="shared" si="331"/>
        <v>#N/A</v>
      </c>
      <c r="DO4743" t="e">
        <f t="shared" si="332"/>
        <v>#N/A</v>
      </c>
      <c r="DP4743" s="3">
        <f t="shared" si="329"/>
        <v>2</v>
      </c>
      <c r="DQ4743" s="3"/>
    </row>
    <row r="4744" spans="113:121" x14ac:dyDescent="0.25">
      <c r="DI4744" s="4">
        <f>INDEX(Sheet2!A:A,QUOTIENT(ROW()-1,19)+2)</f>
        <v>41899</v>
      </c>
      <c r="DJ4744" s="4">
        <f>INDEX(Sheet2!C:C,QUOTIENT(ROW()-1,19)+2)</f>
        <v>43465</v>
      </c>
      <c r="DK4744" s="4" t="e">
        <f>IFERROR(INDEX(Sheet2!$AA$2:$AS$600,QUOTIENT(ROW()-1,19)+1,MOD(ROW()-2,19)+1),NA())</f>
        <v>#N/A</v>
      </c>
      <c r="DL4744" t="str">
        <f>IFERROR(INDEX(Sheet2!$AU$2:$BM$600,QUOTIENT(ROW()-1,19)+1,MOD(ROW()-2,19)+1),NA())</f>
        <v/>
      </c>
      <c r="DM4744" s="4" t="e">
        <f t="shared" si="330"/>
        <v>#N/A</v>
      </c>
      <c r="DN4744" t="e">
        <f t="shared" si="331"/>
        <v>#N/A</v>
      </c>
      <c r="DO4744" t="e">
        <f t="shared" si="332"/>
        <v>#N/A</v>
      </c>
      <c r="DP4744" s="3">
        <f t="shared" ref="DP4744:DP4807" si="333">+IF(AND(DI4744=DI4743,DJ4744=DJ4743),DP4743+IF(ISERROR(DK4744),0,1),1)</f>
        <v>2</v>
      </c>
      <c r="DQ4744" s="3"/>
    </row>
    <row r="4745" spans="113:121" x14ac:dyDescent="0.25">
      <c r="DI4745" s="4">
        <f>INDEX(Sheet2!A:A,QUOTIENT(ROW()-1,19)+2)</f>
        <v>41899</v>
      </c>
      <c r="DJ4745" s="4">
        <f>INDEX(Sheet2!C:C,QUOTIENT(ROW()-1,19)+2)</f>
        <v>43465</v>
      </c>
      <c r="DK4745" s="4" t="e">
        <f>IFERROR(INDEX(Sheet2!$AA$2:$AS$600,QUOTIENT(ROW()-1,19)+1,MOD(ROW()-2,19)+1),NA())</f>
        <v>#N/A</v>
      </c>
      <c r="DL4745" t="str">
        <f>IFERROR(INDEX(Sheet2!$AU$2:$BM$600,QUOTIENT(ROW()-1,19)+1,MOD(ROW()-2,19)+1),NA())</f>
        <v/>
      </c>
      <c r="DM4745" s="4" t="e">
        <f t="shared" si="330"/>
        <v>#N/A</v>
      </c>
      <c r="DN4745" t="e">
        <f t="shared" si="331"/>
        <v>#N/A</v>
      </c>
      <c r="DO4745" t="e">
        <f t="shared" si="332"/>
        <v>#N/A</v>
      </c>
      <c r="DP4745" s="3">
        <f t="shared" si="333"/>
        <v>2</v>
      </c>
      <c r="DQ4745" s="3"/>
    </row>
    <row r="4746" spans="113:121" x14ac:dyDescent="0.25">
      <c r="DI4746" s="4">
        <f>INDEX(Sheet2!A:A,QUOTIENT(ROW()-1,19)+2)</f>
        <v>41899</v>
      </c>
      <c r="DJ4746" s="4">
        <f>INDEX(Sheet2!C:C,QUOTIENT(ROW()-1,19)+2)</f>
        <v>43465</v>
      </c>
      <c r="DK4746" s="4" t="e">
        <f>IFERROR(INDEX(Sheet2!$AA$2:$AS$600,QUOTIENT(ROW()-1,19)+1,MOD(ROW()-2,19)+1),NA())</f>
        <v>#N/A</v>
      </c>
      <c r="DL4746" t="str">
        <f>IFERROR(INDEX(Sheet2!$AU$2:$BM$600,QUOTIENT(ROW()-1,19)+1,MOD(ROW()-2,19)+1),NA())</f>
        <v/>
      </c>
      <c r="DM4746" s="4" t="e">
        <f t="shared" si="330"/>
        <v>#N/A</v>
      </c>
      <c r="DN4746" t="e">
        <f t="shared" si="331"/>
        <v>#N/A</v>
      </c>
      <c r="DO4746" t="e">
        <f t="shared" si="332"/>
        <v>#N/A</v>
      </c>
      <c r="DP4746" s="3">
        <f t="shared" si="333"/>
        <v>2</v>
      </c>
      <c r="DQ4746" s="3"/>
    </row>
    <row r="4747" spans="113:121" x14ac:dyDescent="0.25">
      <c r="DI4747" s="4">
        <f>INDEX(Sheet2!A:A,QUOTIENT(ROW()-1,19)+2)</f>
        <v>41899</v>
      </c>
      <c r="DJ4747" s="4">
        <f>INDEX(Sheet2!C:C,QUOTIENT(ROW()-1,19)+2)</f>
        <v>43465</v>
      </c>
      <c r="DK4747" s="4" t="e">
        <f>IFERROR(INDEX(Sheet2!$AA$2:$AS$600,QUOTIENT(ROW()-1,19)+1,MOD(ROW()-2,19)+1),NA())</f>
        <v>#N/A</v>
      </c>
      <c r="DL4747" t="str">
        <f>IFERROR(INDEX(Sheet2!$AU$2:$BM$600,QUOTIENT(ROW()-1,19)+1,MOD(ROW()-2,19)+1),NA())</f>
        <v/>
      </c>
      <c r="DM4747" s="4" t="e">
        <f t="shared" si="330"/>
        <v>#N/A</v>
      </c>
      <c r="DN4747" t="e">
        <f t="shared" si="331"/>
        <v>#N/A</v>
      </c>
      <c r="DO4747" t="e">
        <f t="shared" si="332"/>
        <v>#N/A</v>
      </c>
      <c r="DP4747" s="3">
        <f t="shared" si="333"/>
        <v>2</v>
      </c>
      <c r="DQ4747" s="3"/>
    </row>
    <row r="4748" spans="113:121" x14ac:dyDescent="0.25">
      <c r="DI4748" s="4">
        <f>INDEX(Sheet2!A:A,QUOTIENT(ROW()-1,19)+2)</f>
        <v>41899</v>
      </c>
      <c r="DJ4748" s="4">
        <f>INDEX(Sheet2!C:C,QUOTIENT(ROW()-1,19)+2)</f>
        <v>43465</v>
      </c>
      <c r="DK4748" s="4" t="e">
        <f>IFERROR(INDEX(Sheet2!$AA$2:$AS$600,QUOTIENT(ROW()-1,19)+1,MOD(ROW()-2,19)+1),NA())</f>
        <v>#N/A</v>
      </c>
      <c r="DL4748" t="str">
        <f>IFERROR(INDEX(Sheet2!$AU$2:$BM$600,QUOTIENT(ROW()-1,19)+1,MOD(ROW()-2,19)+1),NA())</f>
        <v/>
      </c>
      <c r="DM4748" s="4" t="e">
        <f t="shared" si="330"/>
        <v>#N/A</v>
      </c>
      <c r="DN4748" t="e">
        <f t="shared" si="331"/>
        <v>#N/A</v>
      </c>
      <c r="DO4748" t="e">
        <f t="shared" si="332"/>
        <v>#N/A</v>
      </c>
      <c r="DP4748" s="3">
        <f t="shared" si="333"/>
        <v>2</v>
      </c>
      <c r="DQ4748" s="3"/>
    </row>
    <row r="4749" spans="113:121" x14ac:dyDescent="0.25">
      <c r="DI4749" s="4">
        <f>INDEX(Sheet2!A:A,QUOTIENT(ROW()-1,19)+2)</f>
        <v>41899</v>
      </c>
      <c r="DJ4749" s="4">
        <f>INDEX(Sheet2!C:C,QUOTIENT(ROW()-1,19)+2)</f>
        <v>43465</v>
      </c>
      <c r="DK4749" s="4" t="e">
        <f>IFERROR(INDEX(Sheet2!$AA$2:$AS$600,QUOTIENT(ROW()-1,19)+1,MOD(ROW()-2,19)+1),NA())</f>
        <v>#N/A</v>
      </c>
      <c r="DL4749" t="str">
        <f>IFERROR(INDEX(Sheet2!$AU$2:$BM$600,QUOTIENT(ROW()-1,19)+1,MOD(ROW()-2,19)+1),NA())</f>
        <v/>
      </c>
      <c r="DM4749" s="4" t="e">
        <f t="shared" si="330"/>
        <v>#N/A</v>
      </c>
      <c r="DN4749" t="e">
        <f t="shared" si="331"/>
        <v>#N/A</v>
      </c>
      <c r="DO4749" t="e">
        <f t="shared" si="332"/>
        <v>#N/A</v>
      </c>
      <c r="DP4749" s="3">
        <f t="shared" si="333"/>
        <v>2</v>
      </c>
      <c r="DQ4749" s="3"/>
    </row>
    <row r="4750" spans="113:121" x14ac:dyDescent="0.25">
      <c r="DI4750" s="4">
        <f>INDEX(Sheet2!A:A,QUOTIENT(ROW()-1,19)+2)</f>
        <v>41899</v>
      </c>
      <c r="DJ4750" s="4">
        <f>INDEX(Sheet2!C:C,QUOTIENT(ROW()-1,19)+2)</f>
        <v>43465</v>
      </c>
      <c r="DK4750" s="4" t="e">
        <f>IFERROR(INDEX(Sheet2!$AA$2:$AS$600,QUOTIENT(ROW()-1,19)+1,MOD(ROW()-2,19)+1),NA())</f>
        <v>#N/A</v>
      </c>
      <c r="DL4750" t="str">
        <f>IFERROR(INDEX(Sheet2!$AU$2:$BM$600,QUOTIENT(ROW()-1,19)+1,MOD(ROW()-2,19)+1),NA())</f>
        <v/>
      </c>
      <c r="DM4750" s="4" t="e">
        <f t="shared" si="330"/>
        <v>#N/A</v>
      </c>
      <c r="DN4750" t="e">
        <f t="shared" si="331"/>
        <v>#N/A</v>
      </c>
      <c r="DO4750" t="e">
        <f t="shared" si="332"/>
        <v>#N/A</v>
      </c>
      <c r="DP4750" s="3">
        <f t="shared" si="333"/>
        <v>2</v>
      </c>
      <c r="DQ4750" s="3"/>
    </row>
    <row r="4751" spans="113:121" x14ac:dyDescent="0.25">
      <c r="DI4751" s="4">
        <f>INDEX(Sheet2!A:A,QUOTIENT(ROW()-1,19)+2)</f>
        <v>41899</v>
      </c>
      <c r="DJ4751" s="4">
        <f>INDEX(Sheet2!C:C,QUOTIENT(ROW()-1,19)+2)</f>
        <v>42735</v>
      </c>
      <c r="DK4751" s="4" t="e">
        <f>IFERROR(INDEX(Sheet2!$AA$2:$AS$600,QUOTIENT(ROW()-1,19)+1,MOD(ROW()-2,19)+1),NA())</f>
        <v>#N/A</v>
      </c>
      <c r="DL4751" t="str">
        <f>IFERROR(INDEX(Sheet2!$AU$2:$BM$600,QUOTIENT(ROW()-1,19)+1,MOD(ROW()-2,19)+1),NA())</f>
        <v/>
      </c>
      <c r="DM4751" s="4" t="e">
        <f t="shared" si="330"/>
        <v>#N/A</v>
      </c>
      <c r="DN4751" t="e">
        <f t="shared" si="331"/>
        <v>#N/A</v>
      </c>
      <c r="DO4751" t="e">
        <f t="shared" si="332"/>
        <v>#N/A</v>
      </c>
      <c r="DP4751" s="3">
        <f t="shared" si="333"/>
        <v>1</v>
      </c>
      <c r="DQ4751" s="3"/>
    </row>
    <row r="4752" spans="113:121" x14ac:dyDescent="0.25">
      <c r="DI4752" s="4">
        <f>INDEX(Sheet2!A:A,QUOTIENT(ROW()-1,19)+2)</f>
        <v>41899</v>
      </c>
      <c r="DJ4752" s="4">
        <f>INDEX(Sheet2!C:C,QUOTIENT(ROW()-1,19)+2)</f>
        <v>42735</v>
      </c>
      <c r="DK4752" s="4">
        <f>IFERROR(INDEX(Sheet2!$AA$2:$AS$600,QUOTIENT(ROW()-1,19)+1,MOD(ROW()-2,19)+1),NA())</f>
        <v>42735</v>
      </c>
      <c r="DL4752">
        <f>IFERROR(INDEX(Sheet2!$AU$2:$BM$600,QUOTIENT(ROW()-1,19)+1,MOD(ROW()-2,19)+1),NA())</f>
        <v>3.375</v>
      </c>
      <c r="DM4752" s="4" t="e">
        <f t="shared" si="330"/>
        <v>#N/A</v>
      </c>
      <c r="DN4752" t="e">
        <f t="shared" si="331"/>
        <v>#N/A</v>
      </c>
      <c r="DO4752" t="e">
        <f t="shared" si="332"/>
        <v>#N/A</v>
      </c>
      <c r="DP4752" s="3">
        <f t="shared" si="333"/>
        <v>2</v>
      </c>
      <c r="DQ4752" s="3"/>
    </row>
    <row r="4753" spans="113:121" x14ac:dyDescent="0.25">
      <c r="DI4753" s="4">
        <f>INDEX(Sheet2!A:A,QUOTIENT(ROW()-1,19)+2)</f>
        <v>41899</v>
      </c>
      <c r="DJ4753" s="4">
        <f>INDEX(Sheet2!C:C,QUOTIENT(ROW()-1,19)+2)</f>
        <v>42735</v>
      </c>
      <c r="DK4753" s="4" t="e">
        <f>IFERROR(INDEX(Sheet2!$AA$2:$AS$600,QUOTIENT(ROW()-1,19)+1,MOD(ROW()-2,19)+1),NA())</f>
        <v>#N/A</v>
      </c>
      <c r="DL4753" t="str">
        <f>IFERROR(INDEX(Sheet2!$AU$2:$BM$600,QUOTIENT(ROW()-1,19)+1,MOD(ROW()-2,19)+1),NA())</f>
        <v/>
      </c>
      <c r="DM4753" s="4" t="e">
        <f t="shared" si="330"/>
        <v>#N/A</v>
      </c>
      <c r="DN4753" t="e">
        <f t="shared" si="331"/>
        <v>#N/A</v>
      </c>
      <c r="DO4753" t="e">
        <f t="shared" si="332"/>
        <v>#N/A</v>
      </c>
      <c r="DP4753" s="3">
        <f t="shared" si="333"/>
        <v>2</v>
      </c>
      <c r="DQ4753" s="3"/>
    </row>
    <row r="4754" spans="113:121" x14ac:dyDescent="0.25">
      <c r="DI4754" s="4">
        <f>INDEX(Sheet2!A:A,QUOTIENT(ROW()-1,19)+2)</f>
        <v>41899</v>
      </c>
      <c r="DJ4754" s="4">
        <f>INDEX(Sheet2!C:C,QUOTIENT(ROW()-1,19)+2)</f>
        <v>42735</v>
      </c>
      <c r="DK4754" s="4" t="e">
        <f>IFERROR(INDEX(Sheet2!$AA$2:$AS$600,QUOTIENT(ROW()-1,19)+1,MOD(ROW()-2,19)+1),NA())</f>
        <v>#N/A</v>
      </c>
      <c r="DL4754" t="str">
        <f>IFERROR(INDEX(Sheet2!$AU$2:$BM$600,QUOTIENT(ROW()-1,19)+1,MOD(ROW()-2,19)+1),NA())</f>
        <v/>
      </c>
      <c r="DM4754" s="4" t="e">
        <f t="shared" si="330"/>
        <v>#N/A</v>
      </c>
      <c r="DN4754" t="e">
        <f t="shared" si="331"/>
        <v>#N/A</v>
      </c>
      <c r="DO4754" t="e">
        <f t="shared" si="332"/>
        <v>#N/A</v>
      </c>
      <c r="DP4754" s="3">
        <f t="shared" si="333"/>
        <v>2</v>
      </c>
      <c r="DQ4754" s="3"/>
    </row>
    <row r="4755" spans="113:121" x14ac:dyDescent="0.25">
      <c r="DI4755" s="4">
        <f>INDEX(Sheet2!A:A,QUOTIENT(ROW()-1,19)+2)</f>
        <v>41899</v>
      </c>
      <c r="DJ4755" s="4">
        <f>INDEX(Sheet2!C:C,QUOTIENT(ROW()-1,19)+2)</f>
        <v>42735</v>
      </c>
      <c r="DK4755" s="4" t="e">
        <f>IFERROR(INDEX(Sheet2!$AA$2:$AS$600,QUOTIENT(ROW()-1,19)+1,MOD(ROW()-2,19)+1),NA())</f>
        <v>#N/A</v>
      </c>
      <c r="DL4755" t="str">
        <f>IFERROR(INDEX(Sheet2!$AU$2:$BM$600,QUOTIENT(ROW()-1,19)+1,MOD(ROW()-2,19)+1),NA())</f>
        <v/>
      </c>
      <c r="DM4755" s="4" t="e">
        <f t="shared" si="330"/>
        <v>#N/A</v>
      </c>
      <c r="DN4755" t="e">
        <f t="shared" si="331"/>
        <v>#N/A</v>
      </c>
      <c r="DO4755" t="e">
        <f t="shared" si="332"/>
        <v>#N/A</v>
      </c>
      <c r="DP4755" s="3">
        <f t="shared" si="333"/>
        <v>2</v>
      </c>
      <c r="DQ4755" s="3"/>
    </row>
    <row r="4756" spans="113:121" x14ac:dyDescent="0.25">
      <c r="DI4756" s="4">
        <f>INDEX(Sheet2!A:A,QUOTIENT(ROW()-1,19)+2)</f>
        <v>41899</v>
      </c>
      <c r="DJ4756" s="4">
        <f>INDEX(Sheet2!C:C,QUOTIENT(ROW()-1,19)+2)</f>
        <v>42735</v>
      </c>
      <c r="DK4756" s="4" t="e">
        <f>IFERROR(INDEX(Sheet2!$AA$2:$AS$600,QUOTIENT(ROW()-1,19)+1,MOD(ROW()-2,19)+1),NA())</f>
        <v>#N/A</v>
      </c>
      <c r="DL4756" t="str">
        <f>IFERROR(INDEX(Sheet2!$AU$2:$BM$600,QUOTIENT(ROW()-1,19)+1,MOD(ROW()-2,19)+1),NA())</f>
        <v/>
      </c>
      <c r="DM4756" s="4" t="e">
        <f t="shared" si="330"/>
        <v>#N/A</v>
      </c>
      <c r="DN4756" t="e">
        <f t="shared" si="331"/>
        <v>#N/A</v>
      </c>
      <c r="DO4756" t="e">
        <f t="shared" si="332"/>
        <v>#N/A</v>
      </c>
      <c r="DP4756" s="3">
        <f t="shared" si="333"/>
        <v>2</v>
      </c>
      <c r="DQ4756" s="3"/>
    </row>
    <row r="4757" spans="113:121" x14ac:dyDescent="0.25">
      <c r="DI4757" s="4">
        <f>INDEX(Sheet2!A:A,QUOTIENT(ROW()-1,19)+2)</f>
        <v>41899</v>
      </c>
      <c r="DJ4757" s="4">
        <f>INDEX(Sheet2!C:C,QUOTIENT(ROW()-1,19)+2)</f>
        <v>42735</v>
      </c>
      <c r="DK4757" s="4" t="e">
        <f>IFERROR(INDEX(Sheet2!$AA$2:$AS$600,QUOTIENT(ROW()-1,19)+1,MOD(ROW()-2,19)+1),NA())</f>
        <v>#N/A</v>
      </c>
      <c r="DL4757" t="str">
        <f>IFERROR(INDEX(Sheet2!$AU$2:$BM$600,QUOTIENT(ROW()-1,19)+1,MOD(ROW()-2,19)+1),NA())</f>
        <v/>
      </c>
      <c r="DM4757" s="4" t="e">
        <f t="shared" si="330"/>
        <v>#N/A</v>
      </c>
      <c r="DN4757" t="e">
        <f t="shared" si="331"/>
        <v>#N/A</v>
      </c>
      <c r="DO4757" t="e">
        <f t="shared" si="332"/>
        <v>#N/A</v>
      </c>
      <c r="DP4757" s="3">
        <f t="shared" si="333"/>
        <v>2</v>
      </c>
      <c r="DQ4757" s="3"/>
    </row>
    <row r="4758" spans="113:121" x14ac:dyDescent="0.25">
      <c r="DI4758" s="4">
        <f>INDEX(Sheet2!A:A,QUOTIENT(ROW()-1,19)+2)</f>
        <v>41899</v>
      </c>
      <c r="DJ4758" s="4">
        <f>INDEX(Sheet2!C:C,QUOTIENT(ROW()-1,19)+2)</f>
        <v>42735</v>
      </c>
      <c r="DK4758" s="4" t="e">
        <f>IFERROR(INDEX(Sheet2!$AA$2:$AS$600,QUOTIENT(ROW()-1,19)+1,MOD(ROW()-2,19)+1),NA())</f>
        <v>#N/A</v>
      </c>
      <c r="DL4758" t="str">
        <f>IFERROR(INDEX(Sheet2!$AU$2:$BM$600,QUOTIENT(ROW()-1,19)+1,MOD(ROW()-2,19)+1),NA())</f>
        <v/>
      </c>
      <c r="DM4758" s="4" t="e">
        <f t="shared" si="330"/>
        <v>#N/A</v>
      </c>
      <c r="DN4758" t="e">
        <f t="shared" si="331"/>
        <v>#N/A</v>
      </c>
      <c r="DO4758" t="e">
        <f t="shared" si="332"/>
        <v>#N/A</v>
      </c>
      <c r="DP4758" s="3">
        <f t="shared" si="333"/>
        <v>2</v>
      </c>
      <c r="DQ4758" s="3"/>
    </row>
    <row r="4759" spans="113:121" x14ac:dyDescent="0.25">
      <c r="DI4759" s="4">
        <f>INDEX(Sheet2!A:A,QUOTIENT(ROW()-1,19)+2)</f>
        <v>41899</v>
      </c>
      <c r="DJ4759" s="4">
        <f>INDEX(Sheet2!C:C,QUOTIENT(ROW()-1,19)+2)</f>
        <v>42735</v>
      </c>
      <c r="DK4759" s="4" t="e">
        <f>IFERROR(INDEX(Sheet2!$AA$2:$AS$600,QUOTIENT(ROW()-1,19)+1,MOD(ROW()-2,19)+1),NA())</f>
        <v>#N/A</v>
      </c>
      <c r="DL4759" t="str">
        <f>IFERROR(INDEX(Sheet2!$AU$2:$BM$600,QUOTIENT(ROW()-1,19)+1,MOD(ROW()-2,19)+1),NA())</f>
        <v/>
      </c>
      <c r="DM4759" s="4" t="e">
        <f t="shared" si="330"/>
        <v>#N/A</v>
      </c>
      <c r="DN4759" t="e">
        <f t="shared" si="331"/>
        <v>#N/A</v>
      </c>
      <c r="DO4759" t="e">
        <f t="shared" si="332"/>
        <v>#N/A</v>
      </c>
      <c r="DP4759" s="3">
        <f t="shared" si="333"/>
        <v>2</v>
      </c>
      <c r="DQ4759" s="3"/>
    </row>
    <row r="4760" spans="113:121" x14ac:dyDescent="0.25">
      <c r="DI4760" s="4">
        <f>INDEX(Sheet2!A:A,QUOTIENT(ROW()-1,19)+2)</f>
        <v>41899</v>
      </c>
      <c r="DJ4760" s="4">
        <f>INDEX(Sheet2!C:C,QUOTIENT(ROW()-1,19)+2)</f>
        <v>42735</v>
      </c>
      <c r="DK4760" s="4" t="e">
        <f>IFERROR(INDEX(Sheet2!$AA$2:$AS$600,QUOTIENT(ROW()-1,19)+1,MOD(ROW()-2,19)+1),NA())</f>
        <v>#N/A</v>
      </c>
      <c r="DL4760" t="str">
        <f>IFERROR(INDEX(Sheet2!$AU$2:$BM$600,QUOTIENT(ROW()-1,19)+1,MOD(ROW()-2,19)+1),NA())</f>
        <v/>
      </c>
      <c r="DM4760" s="4" t="e">
        <f t="shared" si="330"/>
        <v>#N/A</v>
      </c>
      <c r="DN4760" t="e">
        <f t="shared" si="331"/>
        <v>#N/A</v>
      </c>
      <c r="DO4760" t="e">
        <f t="shared" si="332"/>
        <v>#N/A</v>
      </c>
      <c r="DP4760" s="3">
        <f t="shared" si="333"/>
        <v>2</v>
      </c>
      <c r="DQ4760" s="3"/>
    </row>
    <row r="4761" spans="113:121" x14ac:dyDescent="0.25">
      <c r="DI4761" s="4">
        <f>INDEX(Sheet2!A:A,QUOTIENT(ROW()-1,19)+2)</f>
        <v>41899</v>
      </c>
      <c r="DJ4761" s="4">
        <f>INDEX(Sheet2!C:C,QUOTIENT(ROW()-1,19)+2)</f>
        <v>42735</v>
      </c>
      <c r="DK4761" s="4" t="e">
        <f>IFERROR(INDEX(Sheet2!$AA$2:$AS$600,QUOTIENT(ROW()-1,19)+1,MOD(ROW()-2,19)+1),NA())</f>
        <v>#N/A</v>
      </c>
      <c r="DL4761" t="str">
        <f>IFERROR(INDEX(Sheet2!$AU$2:$BM$600,QUOTIENT(ROW()-1,19)+1,MOD(ROW()-2,19)+1),NA())</f>
        <v/>
      </c>
      <c r="DM4761" s="4" t="e">
        <f t="shared" si="330"/>
        <v>#N/A</v>
      </c>
      <c r="DN4761" t="e">
        <f t="shared" si="331"/>
        <v>#N/A</v>
      </c>
      <c r="DO4761" t="e">
        <f t="shared" si="332"/>
        <v>#N/A</v>
      </c>
      <c r="DP4761" s="3">
        <f t="shared" si="333"/>
        <v>2</v>
      </c>
      <c r="DQ4761" s="3"/>
    </row>
    <row r="4762" spans="113:121" x14ac:dyDescent="0.25">
      <c r="DI4762" s="4">
        <f>INDEX(Sheet2!A:A,QUOTIENT(ROW()-1,19)+2)</f>
        <v>41899</v>
      </c>
      <c r="DJ4762" s="4">
        <f>INDEX(Sheet2!C:C,QUOTIENT(ROW()-1,19)+2)</f>
        <v>42735</v>
      </c>
      <c r="DK4762" s="4" t="e">
        <f>IFERROR(INDEX(Sheet2!$AA$2:$AS$600,QUOTIENT(ROW()-1,19)+1,MOD(ROW()-2,19)+1),NA())</f>
        <v>#N/A</v>
      </c>
      <c r="DL4762" t="str">
        <f>IFERROR(INDEX(Sheet2!$AU$2:$BM$600,QUOTIENT(ROW()-1,19)+1,MOD(ROW()-2,19)+1),NA())</f>
        <v/>
      </c>
      <c r="DM4762" s="4" t="e">
        <f t="shared" si="330"/>
        <v>#N/A</v>
      </c>
      <c r="DN4762" t="e">
        <f t="shared" si="331"/>
        <v>#N/A</v>
      </c>
      <c r="DO4762" t="e">
        <f t="shared" si="332"/>
        <v>#N/A</v>
      </c>
      <c r="DP4762" s="3">
        <f t="shared" si="333"/>
        <v>2</v>
      </c>
      <c r="DQ4762" s="3"/>
    </row>
    <row r="4763" spans="113:121" x14ac:dyDescent="0.25">
      <c r="DI4763" s="4">
        <f>INDEX(Sheet2!A:A,QUOTIENT(ROW()-1,19)+2)</f>
        <v>41899</v>
      </c>
      <c r="DJ4763" s="4">
        <f>INDEX(Sheet2!C:C,QUOTIENT(ROW()-1,19)+2)</f>
        <v>42735</v>
      </c>
      <c r="DK4763" s="4" t="e">
        <f>IFERROR(INDEX(Sheet2!$AA$2:$AS$600,QUOTIENT(ROW()-1,19)+1,MOD(ROW()-2,19)+1),NA())</f>
        <v>#N/A</v>
      </c>
      <c r="DL4763" t="str">
        <f>IFERROR(INDEX(Sheet2!$AU$2:$BM$600,QUOTIENT(ROW()-1,19)+1,MOD(ROW()-2,19)+1),NA())</f>
        <v/>
      </c>
      <c r="DM4763" s="4" t="e">
        <f t="shared" si="330"/>
        <v>#N/A</v>
      </c>
      <c r="DN4763" t="e">
        <f t="shared" si="331"/>
        <v>#N/A</v>
      </c>
      <c r="DO4763" t="e">
        <f t="shared" si="332"/>
        <v>#N/A</v>
      </c>
      <c r="DP4763" s="3">
        <f t="shared" si="333"/>
        <v>2</v>
      </c>
      <c r="DQ4763" s="3"/>
    </row>
    <row r="4764" spans="113:121" x14ac:dyDescent="0.25">
      <c r="DI4764" s="4">
        <f>INDEX(Sheet2!A:A,QUOTIENT(ROW()-1,19)+2)</f>
        <v>41899</v>
      </c>
      <c r="DJ4764" s="4">
        <f>INDEX(Sheet2!C:C,QUOTIENT(ROW()-1,19)+2)</f>
        <v>42735</v>
      </c>
      <c r="DK4764" s="4" t="e">
        <f>IFERROR(INDEX(Sheet2!$AA$2:$AS$600,QUOTIENT(ROW()-1,19)+1,MOD(ROW()-2,19)+1),NA())</f>
        <v>#N/A</v>
      </c>
      <c r="DL4764" t="str">
        <f>IFERROR(INDEX(Sheet2!$AU$2:$BM$600,QUOTIENT(ROW()-1,19)+1,MOD(ROW()-2,19)+1),NA())</f>
        <v/>
      </c>
      <c r="DM4764" s="4" t="e">
        <f t="shared" si="330"/>
        <v>#N/A</v>
      </c>
      <c r="DN4764" t="e">
        <f t="shared" si="331"/>
        <v>#N/A</v>
      </c>
      <c r="DO4764" t="e">
        <f t="shared" si="332"/>
        <v>#N/A</v>
      </c>
      <c r="DP4764" s="3">
        <f t="shared" si="333"/>
        <v>2</v>
      </c>
      <c r="DQ4764" s="3"/>
    </row>
    <row r="4765" spans="113:121" x14ac:dyDescent="0.25">
      <c r="DI4765" s="4">
        <f>INDEX(Sheet2!A:A,QUOTIENT(ROW()-1,19)+2)</f>
        <v>41899</v>
      </c>
      <c r="DJ4765" s="4">
        <f>INDEX(Sheet2!C:C,QUOTIENT(ROW()-1,19)+2)</f>
        <v>42735</v>
      </c>
      <c r="DK4765" s="4" t="e">
        <f>IFERROR(INDEX(Sheet2!$AA$2:$AS$600,QUOTIENT(ROW()-1,19)+1,MOD(ROW()-2,19)+1),NA())</f>
        <v>#N/A</v>
      </c>
      <c r="DL4765" t="str">
        <f>IFERROR(INDEX(Sheet2!$AU$2:$BM$600,QUOTIENT(ROW()-1,19)+1,MOD(ROW()-2,19)+1),NA())</f>
        <v/>
      </c>
      <c r="DM4765" s="4" t="e">
        <f t="shared" si="330"/>
        <v>#N/A</v>
      </c>
      <c r="DN4765" t="e">
        <f t="shared" si="331"/>
        <v>#N/A</v>
      </c>
      <c r="DO4765" t="e">
        <f t="shared" si="332"/>
        <v>#N/A</v>
      </c>
      <c r="DP4765" s="3">
        <f t="shared" si="333"/>
        <v>2</v>
      </c>
      <c r="DQ4765" s="3"/>
    </row>
    <row r="4766" spans="113:121" x14ac:dyDescent="0.25">
      <c r="DI4766" s="4">
        <f>INDEX(Sheet2!A:A,QUOTIENT(ROW()-1,19)+2)</f>
        <v>41899</v>
      </c>
      <c r="DJ4766" s="4">
        <f>INDEX(Sheet2!C:C,QUOTIENT(ROW()-1,19)+2)</f>
        <v>42735</v>
      </c>
      <c r="DK4766" s="4" t="e">
        <f>IFERROR(INDEX(Sheet2!$AA$2:$AS$600,QUOTIENT(ROW()-1,19)+1,MOD(ROW()-2,19)+1),NA())</f>
        <v>#N/A</v>
      </c>
      <c r="DL4766" t="str">
        <f>IFERROR(INDEX(Sheet2!$AU$2:$BM$600,QUOTIENT(ROW()-1,19)+1,MOD(ROW()-2,19)+1),NA())</f>
        <v/>
      </c>
      <c r="DM4766" s="4" t="e">
        <f t="shared" si="330"/>
        <v>#N/A</v>
      </c>
      <c r="DN4766" t="e">
        <f t="shared" si="331"/>
        <v>#N/A</v>
      </c>
      <c r="DO4766" t="e">
        <f t="shared" si="332"/>
        <v>#N/A</v>
      </c>
      <c r="DP4766" s="3">
        <f t="shared" si="333"/>
        <v>2</v>
      </c>
      <c r="DQ4766" s="3"/>
    </row>
    <row r="4767" spans="113:121" x14ac:dyDescent="0.25">
      <c r="DI4767" s="4">
        <f>INDEX(Sheet2!A:A,QUOTIENT(ROW()-1,19)+2)</f>
        <v>41899</v>
      </c>
      <c r="DJ4767" s="4">
        <f>INDEX(Sheet2!C:C,QUOTIENT(ROW()-1,19)+2)</f>
        <v>42735</v>
      </c>
      <c r="DK4767" s="4" t="e">
        <f>IFERROR(INDEX(Sheet2!$AA$2:$AS$600,QUOTIENT(ROW()-1,19)+1,MOD(ROW()-2,19)+1),NA())</f>
        <v>#N/A</v>
      </c>
      <c r="DL4767" t="str">
        <f>IFERROR(INDEX(Sheet2!$AU$2:$BM$600,QUOTIENT(ROW()-1,19)+1,MOD(ROW()-2,19)+1),NA())</f>
        <v/>
      </c>
      <c r="DM4767" s="4" t="e">
        <f t="shared" si="330"/>
        <v>#N/A</v>
      </c>
      <c r="DN4767" t="e">
        <f t="shared" si="331"/>
        <v>#N/A</v>
      </c>
      <c r="DO4767" t="e">
        <f t="shared" si="332"/>
        <v>#N/A</v>
      </c>
      <c r="DP4767" s="3">
        <f t="shared" si="333"/>
        <v>2</v>
      </c>
      <c r="DQ4767" s="3"/>
    </row>
    <row r="4768" spans="113:121" x14ac:dyDescent="0.25">
      <c r="DI4768" s="4">
        <f>INDEX(Sheet2!A:A,QUOTIENT(ROW()-1,19)+2)</f>
        <v>41899</v>
      </c>
      <c r="DJ4768" s="4">
        <f>INDEX(Sheet2!C:C,QUOTIENT(ROW()-1,19)+2)</f>
        <v>42735</v>
      </c>
      <c r="DK4768" s="4" t="e">
        <f>IFERROR(INDEX(Sheet2!$AA$2:$AS$600,QUOTIENT(ROW()-1,19)+1,MOD(ROW()-2,19)+1),NA())</f>
        <v>#N/A</v>
      </c>
      <c r="DL4768" t="str">
        <f>IFERROR(INDEX(Sheet2!$AU$2:$BM$600,QUOTIENT(ROW()-1,19)+1,MOD(ROW()-2,19)+1),NA())</f>
        <v/>
      </c>
      <c r="DM4768" s="4" t="e">
        <f t="shared" si="330"/>
        <v>#N/A</v>
      </c>
      <c r="DN4768" t="e">
        <f t="shared" si="331"/>
        <v>#N/A</v>
      </c>
      <c r="DO4768" t="e">
        <f t="shared" si="332"/>
        <v>#N/A</v>
      </c>
      <c r="DP4768" s="3">
        <f t="shared" si="333"/>
        <v>2</v>
      </c>
      <c r="DQ4768" s="3"/>
    </row>
    <row r="4769" spans="113:121" x14ac:dyDescent="0.25">
      <c r="DI4769" s="4">
        <f>INDEX(Sheet2!A:A,QUOTIENT(ROW()-1,19)+2)</f>
        <v>41899</v>
      </c>
      <c r="DJ4769" s="4">
        <f>INDEX(Sheet2!C:C,QUOTIENT(ROW()-1,19)+2)</f>
        <v>42735</v>
      </c>
      <c r="DK4769" s="4" t="e">
        <f>IFERROR(INDEX(Sheet2!$AA$2:$AS$600,QUOTIENT(ROW()-1,19)+1,MOD(ROW()-2,19)+1),NA())</f>
        <v>#N/A</v>
      </c>
      <c r="DL4769" t="str">
        <f>IFERROR(INDEX(Sheet2!$AU$2:$BM$600,QUOTIENT(ROW()-1,19)+1,MOD(ROW()-2,19)+1),NA())</f>
        <v/>
      </c>
      <c r="DM4769" s="4" t="e">
        <f t="shared" si="330"/>
        <v>#N/A</v>
      </c>
      <c r="DN4769" t="e">
        <f t="shared" si="331"/>
        <v>#N/A</v>
      </c>
      <c r="DO4769" t="e">
        <f t="shared" si="332"/>
        <v>#N/A</v>
      </c>
      <c r="DP4769" s="3">
        <f t="shared" si="333"/>
        <v>2</v>
      </c>
      <c r="DQ4769" s="3"/>
    </row>
    <row r="4770" spans="113:121" x14ac:dyDescent="0.25">
      <c r="DI4770" s="4">
        <f>INDEX(Sheet2!A:A,QUOTIENT(ROW()-1,19)+2)</f>
        <v>41899</v>
      </c>
      <c r="DJ4770" s="4">
        <f>INDEX(Sheet2!C:C,QUOTIENT(ROW()-1,19)+2)</f>
        <v>43100</v>
      </c>
      <c r="DK4770" s="4" t="e">
        <f>IFERROR(INDEX(Sheet2!$AA$2:$AS$600,QUOTIENT(ROW()-1,19)+1,MOD(ROW()-2,19)+1),NA())</f>
        <v>#N/A</v>
      </c>
      <c r="DL4770" t="str">
        <f>IFERROR(INDEX(Sheet2!$AU$2:$BM$600,QUOTIENT(ROW()-1,19)+1,MOD(ROW()-2,19)+1),NA())</f>
        <v/>
      </c>
      <c r="DM4770" s="4" t="e">
        <f t="shared" si="330"/>
        <v>#N/A</v>
      </c>
      <c r="DN4770" t="e">
        <f t="shared" si="331"/>
        <v>#N/A</v>
      </c>
      <c r="DO4770" t="e">
        <f t="shared" si="332"/>
        <v>#N/A</v>
      </c>
      <c r="DP4770" s="3">
        <f t="shared" si="333"/>
        <v>1</v>
      </c>
      <c r="DQ4770" s="3"/>
    </row>
    <row r="4771" spans="113:121" x14ac:dyDescent="0.25">
      <c r="DI4771" s="4">
        <f>INDEX(Sheet2!A:A,QUOTIENT(ROW()-1,19)+2)</f>
        <v>41899</v>
      </c>
      <c r="DJ4771" s="4">
        <f>INDEX(Sheet2!C:C,QUOTIENT(ROW()-1,19)+2)</f>
        <v>43100</v>
      </c>
      <c r="DK4771" s="4">
        <f>IFERROR(INDEX(Sheet2!$AA$2:$AS$600,QUOTIENT(ROW()-1,19)+1,MOD(ROW()-2,19)+1),NA())</f>
        <v>43089.962500000001</v>
      </c>
      <c r="DL4771">
        <f>IFERROR(INDEX(Sheet2!$AU$2:$BM$600,QUOTIENT(ROW()-1,19)+1,MOD(ROW()-2,19)+1),NA())</f>
        <v>3.375</v>
      </c>
      <c r="DM4771" s="4" t="e">
        <f t="shared" si="330"/>
        <v>#N/A</v>
      </c>
      <c r="DN4771" t="e">
        <f t="shared" si="331"/>
        <v>#N/A</v>
      </c>
      <c r="DO4771" t="e">
        <f t="shared" si="332"/>
        <v>#N/A</v>
      </c>
      <c r="DP4771" s="3">
        <f t="shared" si="333"/>
        <v>2</v>
      </c>
      <c r="DQ4771" s="3"/>
    </row>
    <row r="4772" spans="113:121" x14ac:dyDescent="0.25">
      <c r="DI4772" s="4">
        <f>INDEX(Sheet2!A:A,QUOTIENT(ROW()-1,19)+2)</f>
        <v>41899</v>
      </c>
      <c r="DJ4772" s="4">
        <f>INDEX(Sheet2!C:C,QUOTIENT(ROW()-1,19)+2)</f>
        <v>43100</v>
      </c>
      <c r="DK4772" s="4">
        <f>IFERROR(INDEX(Sheet2!$AA$2:$AS$600,QUOTIENT(ROW()-1,19)+1,MOD(ROW()-2,19)+1),NA())</f>
        <v>43110.037500000006</v>
      </c>
      <c r="DL4772">
        <f>IFERROR(INDEX(Sheet2!$AU$2:$BM$600,QUOTIENT(ROW()-1,19)+1,MOD(ROW()-2,19)+1),NA())</f>
        <v>3.375</v>
      </c>
      <c r="DM4772" s="4" t="e">
        <f t="shared" si="330"/>
        <v>#N/A</v>
      </c>
      <c r="DN4772" t="e">
        <f t="shared" si="331"/>
        <v>#N/A</v>
      </c>
      <c r="DO4772" t="e">
        <f t="shared" si="332"/>
        <v>#N/A</v>
      </c>
      <c r="DP4772" s="3">
        <f t="shared" si="333"/>
        <v>3</v>
      </c>
      <c r="DQ4772" s="3"/>
    </row>
    <row r="4773" spans="113:121" x14ac:dyDescent="0.25">
      <c r="DI4773" s="4">
        <f>INDEX(Sheet2!A:A,QUOTIENT(ROW()-1,19)+2)</f>
        <v>41899</v>
      </c>
      <c r="DJ4773" s="4">
        <f>INDEX(Sheet2!C:C,QUOTIENT(ROW()-1,19)+2)</f>
        <v>43100</v>
      </c>
      <c r="DK4773" s="4" t="e">
        <f>IFERROR(INDEX(Sheet2!$AA$2:$AS$600,QUOTIENT(ROW()-1,19)+1,MOD(ROW()-2,19)+1),NA())</f>
        <v>#N/A</v>
      </c>
      <c r="DL4773" t="str">
        <f>IFERROR(INDEX(Sheet2!$AU$2:$BM$600,QUOTIENT(ROW()-1,19)+1,MOD(ROW()-2,19)+1),NA())</f>
        <v/>
      </c>
      <c r="DM4773" s="4" t="e">
        <f t="shared" si="330"/>
        <v>#N/A</v>
      </c>
      <c r="DN4773" t="e">
        <f t="shared" si="331"/>
        <v>#N/A</v>
      </c>
      <c r="DO4773" t="e">
        <f t="shared" si="332"/>
        <v>#N/A</v>
      </c>
      <c r="DP4773" s="3">
        <f t="shared" si="333"/>
        <v>3</v>
      </c>
      <c r="DQ4773" s="3"/>
    </row>
    <row r="4774" spans="113:121" x14ac:dyDescent="0.25">
      <c r="DI4774" s="4">
        <f>INDEX(Sheet2!A:A,QUOTIENT(ROW()-1,19)+2)</f>
        <v>41899</v>
      </c>
      <c r="DJ4774" s="4">
        <f>INDEX(Sheet2!C:C,QUOTIENT(ROW()-1,19)+2)</f>
        <v>43100</v>
      </c>
      <c r="DK4774" s="4" t="e">
        <f>IFERROR(INDEX(Sheet2!$AA$2:$AS$600,QUOTIENT(ROW()-1,19)+1,MOD(ROW()-2,19)+1),NA())</f>
        <v>#N/A</v>
      </c>
      <c r="DL4774" t="str">
        <f>IFERROR(INDEX(Sheet2!$AU$2:$BM$600,QUOTIENT(ROW()-1,19)+1,MOD(ROW()-2,19)+1),NA())</f>
        <v/>
      </c>
      <c r="DM4774" s="4" t="e">
        <f t="shared" si="330"/>
        <v>#N/A</v>
      </c>
      <c r="DN4774" t="e">
        <f t="shared" si="331"/>
        <v>#N/A</v>
      </c>
      <c r="DO4774" t="e">
        <f t="shared" si="332"/>
        <v>#N/A</v>
      </c>
      <c r="DP4774" s="3">
        <f t="shared" si="333"/>
        <v>3</v>
      </c>
      <c r="DQ4774" s="3"/>
    </row>
    <row r="4775" spans="113:121" x14ac:dyDescent="0.25">
      <c r="DI4775" s="4">
        <f>INDEX(Sheet2!A:A,QUOTIENT(ROW()-1,19)+2)</f>
        <v>41899</v>
      </c>
      <c r="DJ4775" s="4">
        <f>INDEX(Sheet2!C:C,QUOTIENT(ROW()-1,19)+2)</f>
        <v>43100</v>
      </c>
      <c r="DK4775" s="4" t="e">
        <f>IFERROR(INDEX(Sheet2!$AA$2:$AS$600,QUOTIENT(ROW()-1,19)+1,MOD(ROW()-2,19)+1),NA())</f>
        <v>#N/A</v>
      </c>
      <c r="DL4775" t="str">
        <f>IFERROR(INDEX(Sheet2!$AU$2:$BM$600,QUOTIENT(ROW()-1,19)+1,MOD(ROW()-2,19)+1),NA())</f>
        <v/>
      </c>
      <c r="DM4775" s="4" t="e">
        <f t="shared" si="330"/>
        <v>#N/A</v>
      </c>
      <c r="DN4775" t="e">
        <f t="shared" si="331"/>
        <v>#N/A</v>
      </c>
      <c r="DO4775" t="e">
        <f t="shared" si="332"/>
        <v>#N/A</v>
      </c>
      <c r="DP4775" s="3">
        <f t="shared" si="333"/>
        <v>3</v>
      </c>
      <c r="DQ4775" s="3"/>
    </row>
    <row r="4776" spans="113:121" x14ac:dyDescent="0.25">
      <c r="DI4776" s="4">
        <f>INDEX(Sheet2!A:A,QUOTIENT(ROW()-1,19)+2)</f>
        <v>41899</v>
      </c>
      <c r="DJ4776" s="4">
        <f>INDEX(Sheet2!C:C,QUOTIENT(ROW()-1,19)+2)</f>
        <v>43100</v>
      </c>
      <c r="DK4776" s="4" t="e">
        <f>IFERROR(INDEX(Sheet2!$AA$2:$AS$600,QUOTIENT(ROW()-1,19)+1,MOD(ROW()-2,19)+1),NA())</f>
        <v>#N/A</v>
      </c>
      <c r="DL4776" t="str">
        <f>IFERROR(INDEX(Sheet2!$AU$2:$BM$600,QUOTIENT(ROW()-1,19)+1,MOD(ROW()-2,19)+1),NA())</f>
        <v/>
      </c>
      <c r="DM4776" s="4" t="e">
        <f t="shared" si="330"/>
        <v>#N/A</v>
      </c>
      <c r="DN4776" t="e">
        <f t="shared" si="331"/>
        <v>#N/A</v>
      </c>
      <c r="DO4776" t="e">
        <f t="shared" si="332"/>
        <v>#N/A</v>
      </c>
      <c r="DP4776" s="3">
        <f t="shared" si="333"/>
        <v>3</v>
      </c>
      <c r="DQ4776" s="3"/>
    </row>
    <row r="4777" spans="113:121" x14ac:dyDescent="0.25">
      <c r="DI4777" s="4">
        <f>INDEX(Sheet2!A:A,QUOTIENT(ROW()-1,19)+2)</f>
        <v>41899</v>
      </c>
      <c r="DJ4777" s="4">
        <f>INDEX(Sheet2!C:C,QUOTIENT(ROW()-1,19)+2)</f>
        <v>43100</v>
      </c>
      <c r="DK4777" s="4" t="e">
        <f>IFERROR(INDEX(Sheet2!$AA$2:$AS$600,QUOTIENT(ROW()-1,19)+1,MOD(ROW()-2,19)+1),NA())</f>
        <v>#N/A</v>
      </c>
      <c r="DL4777" t="str">
        <f>IFERROR(INDEX(Sheet2!$AU$2:$BM$600,QUOTIENT(ROW()-1,19)+1,MOD(ROW()-2,19)+1),NA())</f>
        <v/>
      </c>
      <c r="DM4777" s="4" t="e">
        <f t="shared" si="330"/>
        <v>#N/A</v>
      </c>
      <c r="DN4777" t="e">
        <f t="shared" si="331"/>
        <v>#N/A</v>
      </c>
      <c r="DO4777" t="e">
        <f t="shared" si="332"/>
        <v>#N/A</v>
      </c>
      <c r="DP4777" s="3">
        <f t="shared" si="333"/>
        <v>3</v>
      </c>
      <c r="DQ4777" s="3"/>
    </row>
    <row r="4778" spans="113:121" x14ac:dyDescent="0.25">
      <c r="DI4778" s="4">
        <f>INDEX(Sheet2!A:A,QUOTIENT(ROW()-1,19)+2)</f>
        <v>41899</v>
      </c>
      <c r="DJ4778" s="4">
        <f>INDEX(Sheet2!C:C,QUOTIENT(ROW()-1,19)+2)</f>
        <v>43100</v>
      </c>
      <c r="DK4778" s="4" t="e">
        <f>IFERROR(INDEX(Sheet2!$AA$2:$AS$600,QUOTIENT(ROW()-1,19)+1,MOD(ROW()-2,19)+1),NA())</f>
        <v>#N/A</v>
      </c>
      <c r="DL4778" t="str">
        <f>IFERROR(INDEX(Sheet2!$AU$2:$BM$600,QUOTIENT(ROW()-1,19)+1,MOD(ROW()-2,19)+1),NA())</f>
        <v/>
      </c>
      <c r="DM4778" s="4" t="e">
        <f t="shared" si="330"/>
        <v>#N/A</v>
      </c>
      <c r="DN4778" t="e">
        <f t="shared" si="331"/>
        <v>#N/A</v>
      </c>
      <c r="DO4778" t="e">
        <f t="shared" si="332"/>
        <v>#N/A</v>
      </c>
      <c r="DP4778" s="3">
        <f t="shared" si="333"/>
        <v>3</v>
      </c>
      <c r="DQ4778" s="3"/>
    </row>
    <row r="4779" spans="113:121" x14ac:dyDescent="0.25">
      <c r="DI4779" s="4">
        <f>INDEX(Sheet2!A:A,QUOTIENT(ROW()-1,19)+2)</f>
        <v>41899</v>
      </c>
      <c r="DJ4779" s="4">
        <f>INDEX(Sheet2!C:C,QUOTIENT(ROW()-1,19)+2)</f>
        <v>43100</v>
      </c>
      <c r="DK4779" s="4" t="e">
        <f>IFERROR(INDEX(Sheet2!$AA$2:$AS$600,QUOTIENT(ROW()-1,19)+1,MOD(ROW()-2,19)+1),NA())</f>
        <v>#N/A</v>
      </c>
      <c r="DL4779" t="str">
        <f>IFERROR(INDEX(Sheet2!$AU$2:$BM$600,QUOTIENT(ROW()-1,19)+1,MOD(ROW()-2,19)+1),NA())</f>
        <v/>
      </c>
      <c r="DM4779" s="4" t="e">
        <f t="shared" si="330"/>
        <v>#N/A</v>
      </c>
      <c r="DN4779" t="e">
        <f t="shared" si="331"/>
        <v>#N/A</v>
      </c>
      <c r="DO4779" t="e">
        <f t="shared" si="332"/>
        <v>#N/A</v>
      </c>
      <c r="DP4779" s="3">
        <f t="shared" si="333"/>
        <v>3</v>
      </c>
      <c r="DQ4779" s="3"/>
    </row>
    <row r="4780" spans="113:121" x14ac:dyDescent="0.25">
      <c r="DI4780" s="4">
        <f>INDEX(Sheet2!A:A,QUOTIENT(ROW()-1,19)+2)</f>
        <v>41899</v>
      </c>
      <c r="DJ4780" s="4">
        <f>INDEX(Sheet2!C:C,QUOTIENT(ROW()-1,19)+2)</f>
        <v>43100</v>
      </c>
      <c r="DK4780" s="4" t="e">
        <f>IFERROR(INDEX(Sheet2!$AA$2:$AS$600,QUOTIENT(ROW()-1,19)+1,MOD(ROW()-2,19)+1),NA())</f>
        <v>#N/A</v>
      </c>
      <c r="DL4780" t="str">
        <f>IFERROR(INDEX(Sheet2!$AU$2:$BM$600,QUOTIENT(ROW()-1,19)+1,MOD(ROW()-2,19)+1),NA())</f>
        <v/>
      </c>
      <c r="DM4780" s="4" t="e">
        <f t="shared" si="330"/>
        <v>#N/A</v>
      </c>
      <c r="DN4780" t="e">
        <f t="shared" si="331"/>
        <v>#N/A</v>
      </c>
      <c r="DO4780" t="e">
        <f t="shared" si="332"/>
        <v>#N/A</v>
      </c>
      <c r="DP4780" s="3">
        <f t="shared" si="333"/>
        <v>3</v>
      </c>
      <c r="DQ4780" s="3"/>
    </row>
    <row r="4781" spans="113:121" x14ac:dyDescent="0.25">
      <c r="DI4781" s="4">
        <f>INDEX(Sheet2!A:A,QUOTIENT(ROW()-1,19)+2)</f>
        <v>41899</v>
      </c>
      <c r="DJ4781" s="4">
        <f>INDEX(Sheet2!C:C,QUOTIENT(ROW()-1,19)+2)</f>
        <v>43100</v>
      </c>
      <c r="DK4781" s="4" t="e">
        <f>IFERROR(INDEX(Sheet2!$AA$2:$AS$600,QUOTIENT(ROW()-1,19)+1,MOD(ROW()-2,19)+1),NA())</f>
        <v>#N/A</v>
      </c>
      <c r="DL4781" t="str">
        <f>IFERROR(INDEX(Sheet2!$AU$2:$BM$600,QUOTIENT(ROW()-1,19)+1,MOD(ROW()-2,19)+1),NA())</f>
        <v/>
      </c>
      <c r="DM4781" s="4" t="e">
        <f t="shared" si="330"/>
        <v>#N/A</v>
      </c>
      <c r="DN4781" t="e">
        <f t="shared" si="331"/>
        <v>#N/A</v>
      </c>
      <c r="DO4781" t="e">
        <f t="shared" si="332"/>
        <v>#N/A</v>
      </c>
      <c r="DP4781" s="3">
        <f t="shared" si="333"/>
        <v>3</v>
      </c>
      <c r="DQ4781" s="3"/>
    </row>
    <row r="4782" spans="113:121" x14ac:dyDescent="0.25">
      <c r="DI4782" s="4">
        <f>INDEX(Sheet2!A:A,QUOTIENT(ROW()-1,19)+2)</f>
        <v>41899</v>
      </c>
      <c r="DJ4782" s="4">
        <f>INDEX(Sheet2!C:C,QUOTIENT(ROW()-1,19)+2)</f>
        <v>43100</v>
      </c>
      <c r="DK4782" s="4" t="e">
        <f>IFERROR(INDEX(Sheet2!$AA$2:$AS$600,QUOTIENT(ROW()-1,19)+1,MOD(ROW()-2,19)+1),NA())</f>
        <v>#N/A</v>
      </c>
      <c r="DL4782" t="str">
        <f>IFERROR(INDEX(Sheet2!$AU$2:$BM$600,QUOTIENT(ROW()-1,19)+1,MOD(ROW()-2,19)+1),NA())</f>
        <v/>
      </c>
      <c r="DM4782" s="4" t="e">
        <f t="shared" si="330"/>
        <v>#N/A</v>
      </c>
      <c r="DN4782" t="e">
        <f t="shared" si="331"/>
        <v>#N/A</v>
      </c>
      <c r="DO4782" t="e">
        <f t="shared" si="332"/>
        <v>#N/A</v>
      </c>
      <c r="DP4782" s="3">
        <f t="shared" si="333"/>
        <v>3</v>
      </c>
      <c r="DQ4782" s="3"/>
    </row>
    <row r="4783" spans="113:121" x14ac:dyDescent="0.25">
      <c r="DI4783" s="4">
        <f>INDEX(Sheet2!A:A,QUOTIENT(ROW()-1,19)+2)</f>
        <v>41899</v>
      </c>
      <c r="DJ4783" s="4">
        <f>INDEX(Sheet2!C:C,QUOTIENT(ROW()-1,19)+2)</f>
        <v>43100</v>
      </c>
      <c r="DK4783" s="4" t="e">
        <f>IFERROR(INDEX(Sheet2!$AA$2:$AS$600,QUOTIENT(ROW()-1,19)+1,MOD(ROW()-2,19)+1),NA())</f>
        <v>#N/A</v>
      </c>
      <c r="DL4783" t="str">
        <f>IFERROR(INDEX(Sheet2!$AU$2:$BM$600,QUOTIENT(ROW()-1,19)+1,MOD(ROW()-2,19)+1),NA())</f>
        <v/>
      </c>
      <c r="DM4783" s="4" t="e">
        <f t="shared" si="330"/>
        <v>#N/A</v>
      </c>
      <c r="DN4783" t="e">
        <f t="shared" si="331"/>
        <v>#N/A</v>
      </c>
      <c r="DO4783" t="e">
        <f t="shared" si="332"/>
        <v>#N/A</v>
      </c>
      <c r="DP4783" s="3">
        <f t="shared" si="333"/>
        <v>3</v>
      </c>
      <c r="DQ4783" s="3"/>
    </row>
    <row r="4784" spans="113:121" x14ac:dyDescent="0.25">
      <c r="DI4784" s="4">
        <f>INDEX(Sheet2!A:A,QUOTIENT(ROW()-1,19)+2)</f>
        <v>41899</v>
      </c>
      <c r="DJ4784" s="4">
        <f>INDEX(Sheet2!C:C,QUOTIENT(ROW()-1,19)+2)</f>
        <v>43100</v>
      </c>
      <c r="DK4784" s="4" t="e">
        <f>IFERROR(INDEX(Sheet2!$AA$2:$AS$600,QUOTIENT(ROW()-1,19)+1,MOD(ROW()-2,19)+1),NA())</f>
        <v>#N/A</v>
      </c>
      <c r="DL4784" t="str">
        <f>IFERROR(INDEX(Sheet2!$AU$2:$BM$600,QUOTIENT(ROW()-1,19)+1,MOD(ROW()-2,19)+1),NA())</f>
        <v/>
      </c>
      <c r="DM4784" s="4" t="e">
        <f t="shared" si="330"/>
        <v>#N/A</v>
      </c>
      <c r="DN4784" t="e">
        <f t="shared" si="331"/>
        <v>#N/A</v>
      </c>
      <c r="DO4784" t="e">
        <f t="shared" si="332"/>
        <v>#N/A</v>
      </c>
      <c r="DP4784" s="3">
        <f t="shared" si="333"/>
        <v>3</v>
      </c>
      <c r="DQ4784" s="3"/>
    </row>
    <row r="4785" spans="113:121" x14ac:dyDescent="0.25">
      <c r="DI4785" s="4">
        <f>INDEX(Sheet2!A:A,QUOTIENT(ROW()-1,19)+2)</f>
        <v>41899</v>
      </c>
      <c r="DJ4785" s="4">
        <f>INDEX(Sheet2!C:C,QUOTIENT(ROW()-1,19)+2)</f>
        <v>43100</v>
      </c>
      <c r="DK4785" s="4" t="e">
        <f>IFERROR(INDEX(Sheet2!$AA$2:$AS$600,QUOTIENT(ROW()-1,19)+1,MOD(ROW()-2,19)+1),NA())</f>
        <v>#N/A</v>
      </c>
      <c r="DL4785" t="str">
        <f>IFERROR(INDEX(Sheet2!$AU$2:$BM$600,QUOTIENT(ROW()-1,19)+1,MOD(ROW()-2,19)+1),NA())</f>
        <v/>
      </c>
      <c r="DM4785" s="4" t="e">
        <f t="shared" si="330"/>
        <v>#N/A</v>
      </c>
      <c r="DN4785" t="e">
        <f t="shared" si="331"/>
        <v>#N/A</v>
      </c>
      <c r="DO4785" t="e">
        <f t="shared" si="332"/>
        <v>#N/A</v>
      </c>
      <c r="DP4785" s="3">
        <f t="shared" si="333"/>
        <v>3</v>
      </c>
      <c r="DQ4785" s="3"/>
    </row>
    <row r="4786" spans="113:121" x14ac:dyDescent="0.25">
      <c r="DI4786" s="4">
        <f>INDEX(Sheet2!A:A,QUOTIENT(ROW()-1,19)+2)</f>
        <v>41899</v>
      </c>
      <c r="DJ4786" s="4">
        <f>INDEX(Sheet2!C:C,QUOTIENT(ROW()-1,19)+2)</f>
        <v>43100</v>
      </c>
      <c r="DK4786" s="4" t="e">
        <f>IFERROR(INDEX(Sheet2!$AA$2:$AS$600,QUOTIENT(ROW()-1,19)+1,MOD(ROW()-2,19)+1),NA())</f>
        <v>#N/A</v>
      </c>
      <c r="DL4786" t="str">
        <f>IFERROR(INDEX(Sheet2!$AU$2:$BM$600,QUOTIENT(ROW()-1,19)+1,MOD(ROW()-2,19)+1),NA())</f>
        <v/>
      </c>
      <c r="DM4786" s="4" t="e">
        <f t="shared" ref="DM4786:DM4840" si="334">+IF($C$6=$DI4786,DK4786,NA())</f>
        <v>#N/A</v>
      </c>
      <c r="DN4786" t="e">
        <f t="shared" ref="DN4786:DN4840" si="335">+IF($C$6=$DI4786,DL4786,NA())</f>
        <v>#N/A</v>
      </c>
      <c r="DO4786" t="e">
        <f t="shared" ref="DO4786:DO4840" si="336">IF(DN4786="",NA(),DN4786)</f>
        <v>#N/A</v>
      </c>
      <c r="DP4786" s="3">
        <f t="shared" si="333"/>
        <v>3</v>
      </c>
      <c r="DQ4786" s="3"/>
    </row>
    <row r="4787" spans="113:121" x14ac:dyDescent="0.25">
      <c r="DI4787" s="4">
        <f>INDEX(Sheet2!A:A,QUOTIENT(ROW()-1,19)+2)</f>
        <v>41899</v>
      </c>
      <c r="DJ4787" s="4">
        <f>INDEX(Sheet2!C:C,QUOTIENT(ROW()-1,19)+2)</f>
        <v>43100</v>
      </c>
      <c r="DK4787" s="4" t="e">
        <f>IFERROR(INDEX(Sheet2!$AA$2:$AS$600,QUOTIENT(ROW()-1,19)+1,MOD(ROW()-2,19)+1),NA())</f>
        <v>#N/A</v>
      </c>
      <c r="DL4787" t="str">
        <f>IFERROR(INDEX(Sheet2!$AU$2:$BM$600,QUOTIENT(ROW()-1,19)+1,MOD(ROW()-2,19)+1),NA())</f>
        <v/>
      </c>
      <c r="DM4787" s="4" t="e">
        <f t="shared" si="334"/>
        <v>#N/A</v>
      </c>
      <c r="DN4787" t="e">
        <f t="shared" si="335"/>
        <v>#N/A</v>
      </c>
      <c r="DO4787" t="e">
        <f t="shared" si="336"/>
        <v>#N/A</v>
      </c>
      <c r="DP4787" s="3">
        <f t="shared" si="333"/>
        <v>3</v>
      </c>
      <c r="DQ4787" s="3"/>
    </row>
    <row r="4788" spans="113:121" x14ac:dyDescent="0.25">
      <c r="DI4788" s="4">
        <f>INDEX(Sheet2!A:A,QUOTIENT(ROW()-1,19)+2)</f>
        <v>41899</v>
      </c>
      <c r="DJ4788" s="4">
        <f>INDEX(Sheet2!C:C,QUOTIENT(ROW()-1,19)+2)</f>
        <v>43100</v>
      </c>
      <c r="DK4788" s="4" t="e">
        <f>IFERROR(INDEX(Sheet2!$AA$2:$AS$600,QUOTIENT(ROW()-1,19)+1,MOD(ROW()-2,19)+1),NA())</f>
        <v>#N/A</v>
      </c>
      <c r="DL4788" t="str">
        <f>IFERROR(INDEX(Sheet2!$AU$2:$BM$600,QUOTIENT(ROW()-1,19)+1,MOD(ROW()-2,19)+1),NA())</f>
        <v/>
      </c>
      <c r="DM4788" s="4" t="e">
        <f t="shared" si="334"/>
        <v>#N/A</v>
      </c>
      <c r="DN4788" t="e">
        <f t="shared" si="335"/>
        <v>#N/A</v>
      </c>
      <c r="DO4788" t="e">
        <f t="shared" si="336"/>
        <v>#N/A</v>
      </c>
      <c r="DP4788" s="3">
        <f t="shared" si="333"/>
        <v>3</v>
      </c>
      <c r="DQ4788" s="3"/>
    </row>
    <row r="4789" spans="113:121" x14ac:dyDescent="0.25">
      <c r="DI4789" s="4">
        <f>INDEX(Sheet2!A:A,QUOTIENT(ROW()-1,19)+2)</f>
        <v>41899</v>
      </c>
      <c r="DJ4789" s="4">
        <f>INDEX(Sheet2!C:C,QUOTIENT(ROW()-1,19)+2)</f>
        <v>43465</v>
      </c>
      <c r="DK4789" s="4" t="e">
        <f>IFERROR(INDEX(Sheet2!$AA$2:$AS$600,QUOTIENT(ROW()-1,19)+1,MOD(ROW()-2,19)+1),NA())</f>
        <v>#N/A</v>
      </c>
      <c r="DL4789" t="str">
        <f>IFERROR(INDEX(Sheet2!$AU$2:$BM$600,QUOTIENT(ROW()-1,19)+1,MOD(ROW()-2,19)+1),NA())</f>
        <v/>
      </c>
      <c r="DM4789" s="4" t="e">
        <f t="shared" si="334"/>
        <v>#N/A</v>
      </c>
      <c r="DN4789" t="e">
        <f t="shared" si="335"/>
        <v>#N/A</v>
      </c>
      <c r="DO4789" t="e">
        <f t="shared" si="336"/>
        <v>#N/A</v>
      </c>
      <c r="DP4789" s="3">
        <f t="shared" si="333"/>
        <v>1</v>
      </c>
      <c r="DQ4789" s="3"/>
    </row>
    <row r="4790" spans="113:121" x14ac:dyDescent="0.25">
      <c r="DI4790" s="4">
        <f>INDEX(Sheet2!A:A,QUOTIENT(ROW()-1,19)+2)</f>
        <v>41899</v>
      </c>
      <c r="DJ4790" s="4">
        <f>INDEX(Sheet2!C:C,QUOTIENT(ROW()-1,19)+2)</f>
        <v>43465</v>
      </c>
      <c r="DK4790" s="4">
        <f>IFERROR(INDEX(Sheet2!$AA$2:$AS$600,QUOTIENT(ROW()-1,19)+1,MOD(ROW()-2,19)+1),NA())</f>
        <v>43444.924999999996</v>
      </c>
      <c r="DL4790">
        <f>IFERROR(INDEX(Sheet2!$AU$2:$BM$600,QUOTIENT(ROW()-1,19)+1,MOD(ROW()-2,19)+1),NA())</f>
        <v>3.5</v>
      </c>
      <c r="DM4790" s="4" t="e">
        <f t="shared" si="334"/>
        <v>#N/A</v>
      </c>
      <c r="DN4790" t="e">
        <f t="shared" si="335"/>
        <v>#N/A</v>
      </c>
      <c r="DO4790" t="e">
        <f t="shared" si="336"/>
        <v>#N/A</v>
      </c>
      <c r="DP4790" s="3">
        <f t="shared" si="333"/>
        <v>2</v>
      </c>
      <c r="DQ4790" s="3"/>
    </row>
    <row r="4791" spans="113:121" x14ac:dyDescent="0.25">
      <c r="DI4791" s="4">
        <f>INDEX(Sheet2!A:A,QUOTIENT(ROW()-1,19)+2)</f>
        <v>41899</v>
      </c>
      <c r="DJ4791" s="4">
        <f>INDEX(Sheet2!C:C,QUOTIENT(ROW()-1,19)+2)</f>
        <v>43465</v>
      </c>
      <c r="DK4791" s="4">
        <f>IFERROR(INDEX(Sheet2!$AA$2:$AS$600,QUOTIENT(ROW()-1,19)+1,MOD(ROW()-2,19)+1),NA())</f>
        <v>43465</v>
      </c>
      <c r="DL4791">
        <f>IFERROR(INDEX(Sheet2!$AU$2:$BM$600,QUOTIENT(ROW()-1,19)+1,MOD(ROW()-2,19)+1),NA())</f>
        <v>3.5</v>
      </c>
      <c r="DM4791" s="4" t="e">
        <f t="shared" si="334"/>
        <v>#N/A</v>
      </c>
      <c r="DN4791" t="e">
        <f t="shared" si="335"/>
        <v>#N/A</v>
      </c>
      <c r="DO4791" t="e">
        <f t="shared" si="336"/>
        <v>#N/A</v>
      </c>
      <c r="DP4791" s="3">
        <f t="shared" si="333"/>
        <v>3</v>
      </c>
      <c r="DQ4791" s="3"/>
    </row>
    <row r="4792" spans="113:121" x14ac:dyDescent="0.25">
      <c r="DI4792" s="4">
        <f>INDEX(Sheet2!A:A,QUOTIENT(ROW()-1,19)+2)</f>
        <v>41899</v>
      </c>
      <c r="DJ4792" s="4">
        <f>INDEX(Sheet2!C:C,QUOTIENT(ROW()-1,19)+2)</f>
        <v>43465</v>
      </c>
      <c r="DK4792" s="4">
        <f>IFERROR(INDEX(Sheet2!$AA$2:$AS$600,QUOTIENT(ROW()-1,19)+1,MOD(ROW()-2,19)+1),NA())</f>
        <v>43485.074999999997</v>
      </c>
      <c r="DL4792">
        <f>IFERROR(INDEX(Sheet2!$AU$2:$BM$600,QUOTIENT(ROW()-1,19)+1,MOD(ROW()-2,19)+1),NA())</f>
        <v>3.5</v>
      </c>
      <c r="DM4792" s="4" t="e">
        <f t="shared" si="334"/>
        <v>#N/A</v>
      </c>
      <c r="DN4792" t="e">
        <f t="shared" si="335"/>
        <v>#N/A</v>
      </c>
      <c r="DO4792" t="e">
        <f t="shared" si="336"/>
        <v>#N/A</v>
      </c>
      <c r="DP4792" s="3">
        <f t="shared" si="333"/>
        <v>4</v>
      </c>
      <c r="DQ4792" s="3"/>
    </row>
    <row r="4793" spans="113:121" x14ac:dyDescent="0.25">
      <c r="DI4793" s="4">
        <f>INDEX(Sheet2!A:A,QUOTIENT(ROW()-1,19)+2)</f>
        <v>41899</v>
      </c>
      <c r="DJ4793" s="4">
        <f>INDEX(Sheet2!C:C,QUOTIENT(ROW()-1,19)+2)</f>
        <v>43465</v>
      </c>
      <c r="DK4793" s="4" t="e">
        <f>IFERROR(INDEX(Sheet2!$AA$2:$AS$600,QUOTIENT(ROW()-1,19)+1,MOD(ROW()-2,19)+1),NA())</f>
        <v>#N/A</v>
      </c>
      <c r="DL4793" t="str">
        <f>IFERROR(INDEX(Sheet2!$AU$2:$BM$600,QUOTIENT(ROW()-1,19)+1,MOD(ROW()-2,19)+1),NA())</f>
        <v/>
      </c>
      <c r="DM4793" s="4" t="e">
        <f t="shared" si="334"/>
        <v>#N/A</v>
      </c>
      <c r="DN4793" t="e">
        <f t="shared" si="335"/>
        <v>#N/A</v>
      </c>
      <c r="DO4793" t="e">
        <f t="shared" si="336"/>
        <v>#N/A</v>
      </c>
      <c r="DP4793" s="3">
        <f t="shared" si="333"/>
        <v>4</v>
      </c>
      <c r="DQ4793" s="3"/>
    </row>
    <row r="4794" spans="113:121" x14ac:dyDescent="0.25">
      <c r="DI4794" s="4">
        <f>INDEX(Sheet2!A:A,QUOTIENT(ROW()-1,19)+2)</f>
        <v>41899</v>
      </c>
      <c r="DJ4794" s="4">
        <f>INDEX(Sheet2!C:C,QUOTIENT(ROW()-1,19)+2)</f>
        <v>43465</v>
      </c>
      <c r="DK4794" s="4" t="e">
        <f>IFERROR(INDEX(Sheet2!$AA$2:$AS$600,QUOTIENT(ROW()-1,19)+1,MOD(ROW()-2,19)+1),NA())</f>
        <v>#N/A</v>
      </c>
      <c r="DL4794" t="str">
        <f>IFERROR(INDEX(Sheet2!$AU$2:$BM$600,QUOTIENT(ROW()-1,19)+1,MOD(ROW()-2,19)+1),NA())</f>
        <v/>
      </c>
      <c r="DM4794" s="4" t="e">
        <f t="shared" si="334"/>
        <v>#N/A</v>
      </c>
      <c r="DN4794" t="e">
        <f t="shared" si="335"/>
        <v>#N/A</v>
      </c>
      <c r="DO4794" t="e">
        <f t="shared" si="336"/>
        <v>#N/A</v>
      </c>
      <c r="DP4794" s="3">
        <f t="shared" si="333"/>
        <v>4</v>
      </c>
      <c r="DQ4794" s="3"/>
    </row>
    <row r="4795" spans="113:121" x14ac:dyDescent="0.25">
      <c r="DI4795" s="4">
        <f>INDEX(Sheet2!A:A,QUOTIENT(ROW()-1,19)+2)</f>
        <v>41899</v>
      </c>
      <c r="DJ4795" s="4">
        <f>INDEX(Sheet2!C:C,QUOTIENT(ROW()-1,19)+2)</f>
        <v>43465</v>
      </c>
      <c r="DK4795" s="4" t="e">
        <f>IFERROR(INDEX(Sheet2!$AA$2:$AS$600,QUOTIENT(ROW()-1,19)+1,MOD(ROW()-2,19)+1),NA())</f>
        <v>#N/A</v>
      </c>
      <c r="DL4795" t="str">
        <f>IFERROR(INDEX(Sheet2!$AU$2:$BM$600,QUOTIENT(ROW()-1,19)+1,MOD(ROW()-2,19)+1),NA())</f>
        <v/>
      </c>
      <c r="DM4795" s="4" t="e">
        <f t="shared" si="334"/>
        <v>#N/A</v>
      </c>
      <c r="DN4795" t="e">
        <f t="shared" si="335"/>
        <v>#N/A</v>
      </c>
      <c r="DO4795" t="e">
        <f t="shared" si="336"/>
        <v>#N/A</v>
      </c>
      <c r="DP4795" s="3">
        <f t="shared" si="333"/>
        <v>4</v>
      </c>
      <c r="DQ4795" s="3"/>
    </row>
    <row r="4796" spans="113:121" x14ac:dyDescent="0.25">
      <c r="DI4796" s="4">
        <f>INDEX(Sheet2!A:A,QUOTIENT(ROW()-1,19)+2)</f>
        <v>41899</v>
      </c>
      <c r="DJ4796" s="4">
        <f>INDEX(Sheet2!C:C,QUOTIENT(ROW()-1,19)+2)</f>
        <v>43465</v>
      </c>
      <c r="DK4796" s="4" t="e">
        <f>IFERROR(INDEX(Sheet2!$AA$2:$AS$600,QUOTIENT(ROW()-1,19)+1,MOD(ROW()-2,19)+1),NA())</f>
        <v>#N/A</v>
      </c>
      <c r="DL4796" t="str">
        <f>IFERROR(INDEX(Sheet2!$AU$2:$BM$600,QUOTIENT(ROW()-1,19)+1,MOD(ROW()-2,19)+1),NA())</f>
        <v/>
      </c>
      <c r="DM4796" s="4" t="e">
        <f t="shared" si="334"/>
        <v>#N/A</v>
      </c>
      <c r="DN4796" t="e">
        <f t="shared" si="335"/>
        <v>#N/A</v>
      </c>
      <c r="DO4796" t="e">
        <f t="shared" si="336"/>
        <v>#N/A</v>
      </c>
      <c r="DP4796" s="3">
        <f t="shared" si="333"/>
        <v>4</v>
      </c>
      <c r="DQ4796" s="3"/>
    </row>
    <row r="4797" spans="113:121" x14ac:dyDescent="0.25">
      <c r="DI4797" s="4">
        <f>INDEX(Sheet2!A:A,QUOTIENT(ROW()-1,19)+2)</f>
        <v>41899</v>
      </c>
      <c r="DJ4797" s="4">
        <f>INDEX(Sheet2!C:C,QUOTIENT(ROW()-1,19)+2)</f>
        <v>43465</v>
      </c>
      <c r="DK4797" s="4" t="e">
        <f>IFERROR(INDEX(Sheet2!$AA$2:$AS$600,QUOTIENT(ROW()-1,19)+1,MOD(ROW()-2,19)+1),NA())</f>
        <v>#N/A</v>
      </c>
      <c r="DL4797" t="str">
        <f>IFERROR(INDEX(Sheet2!$AU$2:$BM$600,QUOTIENT(ROW()-1,19)+1,MOD(ROW()-2,19)+1),NA())</f>
        <v/>
      </c>
      <c r="DM4797" s="4" t="e">
        <f t="shared" si="334"/>
        <v>#N/A</v>
      </c>
      <c r="DN4797" t="e">
        <f t="shared" si="335"/>
        <v>#N/A</v>
      </c>
      <c r="DO4797" t="e">
        <f t="shared" si="336"/>
        <v>#N/A</v>
      </c>
      <c r="DP4797" s="3">
        <f t="shared" si="333"/>
        <v>4</v>
      </c>
      <c r="DQ4797" s="3"/>
    </row>
    <row r="4798" spans="113:121" x14ac:dyDescent="0.25">
      <c r="DI4798" s="4">
        <f>INDEX(Sheet2!A:A,QUOTIENT(ROW()-1,19)+2)</f>
        <v>41899</v>
      </c>
      <c r="DJ4798" s="4">
        <f>INDEX(Sheet2!C:C,QUOTIENT(ROW()-1,19)+2)</f>
        <v>43465</v>
      </c>
      <c r="DK4798" s="4" t="e">
        <f>IFERROR(INDEX(Sheet2!$AA$2:$AS$600,QUOTIENT(ROW()-1,19)+1,MOD(ROW()-2,19)+1),NA())</f>
        <v>#N/A</v>
      </c>
      <c r="DL4798" t="str">
        <f>IFERROR(INDEX(Sheet2!$AU$2:$BM$600,QUOTIENT(ROW()-1,19)+1,MOD(ROW()-2,19)+1),NA())</f>
        <v/>
      </c>
      <c r="DM4798" s="4" t="e">
        <f t="shared" si="334"/>
        <v>#N/A</v>
      </c>
      <c r="DN4798" t="e">
        <f t="shared" si="335"/>
        <v>#N/A</v>
      </c>
      <c r="DO4798" t="e">
        <f t="shared" si="336"/>
        <v>#N/A</v>
      </c>
      <c r="DP4798" s="3">
        <f t="shared" si="333"/>
        <v>4</v>
      </c>
      <c r="DQ4798" s="3"/>
    </row>
    <row r="4799" spans="113:121" x14ac:dyDescent="0.25">
      <c r="DI4799" s="4">
        <f>INDEX(Sheet2!A:A,QUOTIENT(ROW()-1,19)+2)</f>
        <v>41899</v>
      </c>
      <c r="DJ4799" s="4">
        <f>INDEX(Sheet2!C:C,QUOTIENT(ROW()-1,19)+2)</f>
        <v>43465</v>
      </c>
      <c r="DK4799" s="4" t="e">
        <f>IFERROR(INDEX(Sheet2!$AA$2:$AS$600,QUOTIENT(ROW()-1,19)+1,MOD(ROW()-2,19)+1),NA())</f>
        <v>#N/A</v>
      </c>
      <c r="DL4799" t="str">
        <f>IFERROR(INDEX(Sheet2!$AU$2:$BM$600,QUOTIENT(ROW()-1,19)+1,MOD(ROW()-2,19)+1),NA())</f>
        <v/>
      </c>
      <c r="DM4799" s="4" t="e">
        <f t="shared" si="334"/>
        <v>#N/A</v>
      </c>
      <c r="DN4799" t="e">
        <f t="shared" si="335"/>
        <v>#N/A</v>
      </c>
      <c r="DO4799" t="e">
        <f t="shared" si="336"/>
        <v>#N/A</v>
      </c>
      <c r="DP4799" s="3">
        <f t="shared" si="333"/>
        <v>4</v>
      </c>
      <c r="DQ4799" s="3"/>
    </row>
    <row r="4800" spans="113:121" x14ac:dyDescent="0.25">
      <c r="DI4800" s="4">
        <f>INDEX(Sheet2!A:A,QUOTIENT(ROW()-1,19)+2)</f>
        <v>41899</v>
      </c>
      <c r="DJ4800" s="4">
        <f>INDEX(Sheet2!C:C,QUOTIENT(ROW()-1,19)+2)</f>
        <v>43465</v>
      </c>
      <c r="DK4800" s="4" t="e">
        <f>IFERROR(INDEX(Sheet2!$AA$2:$AS$600,QUOTIENT(ROW()-1,19)+1,MOD(ROW()-2,19)+1),NA())</f>
        <v>#N/A</v>
      </c>
      <c r="DL4800" t="str">
        <f>IFERROR(INDEX(Sheet2!$AU$2:$BM$600,QUOTIENT(ROW()-1,19)+1,MOD(ROW()-2,19)+1),NA())</f>
        <v/>
      </c>
      <c r="DM4800" s="4" t="e">
        <f t="shared" si="334"/>
        <v>#N/A</v>
      </c>
      <c r="DN4800" t="e">
        <f t="shared" si="335"/>
        <v>#N/A</v>
      </c>
      <c r="DO4800" t="e">
        <f t="shared" si="336"/>
        <v>#N/A</v>
      </c>
      <c r="DP4800" s="3">
        <f t="shared" si="333"/>
        <v>4</v>
      </c>
      <c r="DQ4800" s="3"/>
    </row>
    <row r="4801" spans="113:121" x14ac:dyDescent="0.25">
      <c r="DI4801" s="4">
        <f>INDEX(Sheet2!A:A,QUOTIENT(ROW()-1,19)+2)</f>
        <v>41899</v>
      </c>
      <c r="DJ4801" s="4">
        <f>INDEX(Sheet2!C:C,QUOTIENT(ROW()-1,19)+2)</f>
        <v>43465</v>
      </c>
      <c r="DK4801" s="4" t="e">
        <f>IFERROR(INDEX(Sheet2!$AA$2:$AS$600,QUOTIENT(ROW()-1,19)+1,MOD(ROW()-2,19)+1),NA())</f>
        <v>#N/A</v>
      </c>
      <c r="DL4801" t="str">
        <f>IFERROR(INDEX(Sheet2!$AU$2:$BM$600,QUOTIENT(ROW()-1,19)+1,MOD(ROW()-2,19)+1),NA())</f>
        <v/>
      </c>
      <c r="DM4801" s="4" t="e">
        <f t="shared" si="334"/>
        <v>#N/A</v>
      </c>
      <c r="DN4801" t="e">
        <f t="shared" si="335"/>
        <v>#N/A</v>
      </c>
      <c r="DO4801" t="e">
        <f t="shared" si="336"/>
        <v>#N/A</v>
      </c>
      <c r="DP4801" s="3">
        <f t="shared" si="333"/>
        <v>4</v>
      </c>
      <c r="DQ4801" s="3"/>
    </row>
    <row r="4802" spans="113:121" x14ac:dyDescent="0.25">
      <c r="DI4802" s="4">
        <f>INDEX(Sheet2!A:A,QUOTIENT(ROW()-1,19)+2)</f>
        <v>41899</v>
      </c>
      <c r="DJ4802" s="4">
        <f>INDEX(Sheet2!C:C,QUOTIENT(ROW()-1,19)+2)</f>
        <v>43465</v>
      </c>
      <c r="DK4802" s="4" t="e">
        <f>IFERROR(INDEX(Sheet2!$AA$2:$AS$600,QUOTIENT(ROW()-1,19)+1,MOD(ROW()-2,19)+1),NA())</f>
        <v>#N/A</v>
      </c>
      <c r="DL4802" t="str">
        <f>IFERROR(INDEX(Sheet2!$AU$2:$BM$600,QUOTIENT(ROW()-1,19)+1,MOD(ROW()-2,19)+1),NA())</f>
        <v/>
      </c>
      <c r="DM4802" s="4" t="e">
        <f t="shared" si="334"/>
        <v>#N/A</v>
      </c>
      <c r="DN4802" t="e">
        <f t="shared" si="335"/>
        <v>#N/A</v>
      </c>
      <c r="DO4802" t="e">
        <f t="shared" si="336"/>
        <v>#N/A</v>
      </c>
      <c r="DP4802" s="3">
        <f t="shared" si="333"/>
        <v>4</v>
      </c>
      <c r="DQ4802" s="3"/>
    </row>
    <row r="4803" spans="113:121" x14ac:dyDescent="0.25">
      <c r="DI4803" s="4">
        <f>INDEX(Sheet2!A:A,QUOTIENT(ROW()-1,19)+2)</f>
        <v>41899</v>
      </c>
      <c r="DJ4803" s="4">
        <f>INDEX(Sheet2!C:C,QUOTIENT(ROW()-1,19)+2)</f>
        <v>43465</v>
      </c>
      <c r="DK4803" s="4" t="e">
        <f>IFERROR(INDEX(Sheet2!$AA$2:$AS$600,QUOTIENT(ROW()-1,19)+1,MOD(ROW()-2,19)+1),NA())</f>
        <v>#N/A</v>
      </c>
      <c r="DL4803" t="str">
        <f>IFERROR(INDEX(Sheet2!$AU$2:$BM$600,QUOTIENT(ROW()-1,19)+1,MOD(ROW()-2,19)+1),NA())</f>
        <v/>
      </c>
      <c r="DM4803" s="4" t="e">
        <f t="shared" si="334"/>
        <v>#N/A</v>
      </c>
      <c r="DN4803" t="e">
        <f t="shared" si="335"/>
        <v>#N/A</v>
      </c>
      <c r="DO4803" t="e">
        <f t="shared" si="336"/>
        <v>#N/A</v>
      </c>
      <c r="DP4803" s="3">
        <f t="shared" si="333"/>
        <v>4</v>
      </c>
      <c r="DQ4803" s="3"/>
    </row>
    <row r="4804" spans="113:121" x14ac:dyDescent="0.25">
      <c r="DI4804" s="4">
        <f>INDEX(Sheet2!A:A,QUOTIENT(ROW()-1,19)+2)</f>
        <v>41899</v>
      </c>
      <c r="DJ4804" s="4">
        <f>INDEX(Sheet2!C:C,QUOTIENT(ROW()-1,19)+2)</f>
        <v>43465</v>
      </c>
      <c r="DK4804" s="4" t="e">
        <f>IFERROR(INDEX(Sheet2!$AA$2:$AS$600,QUOTIENT(ROW()-1,19)+1,MOD(ROW()-2,19)+1),NA())</f>
        <v>#N/A</v>
      </c>
      <c r="DL4804" t="str">
        <f>IFERROR(INDEX(Sheet2!$AU$2:$BM$600,QUOTIENT(ROW()-1,19)+1,MOD(ROW()-2,19)+1),NA())</f>
        <v/>
      </c>
      <c r="DM4804" s="4" t="e">
        <f t="shared" si="334"/>
        <v>#N/A</v>
      </c>
      <c r="DN4804" t="e">
        <f t="shared" si="335"/>
        <v>#N/A</v>
      </c>
      <c r="DO4804" t="e">
        <f t="shared" si="336"/>
        <v>#N/A</v>
      </c>
      <c r="DP4804" s="3">
        <f t="shared" si="333"/>
        <v>4</v>
      </c>
      <c r="DQ4804" s="3"/>
    </row>
    <row r="4805" spans="113:121" x14ac:dyDescent="0.25">
      <c r="DI4805" s="4">
        <f>INDEX(Sheet2!A:A,QUOTIENT(ROW()-1,19)+2)</f>
        <v>41899</v>
      </c>
      <c r="DJ4805" s="4">
        <f>INDEX(Sheet2!C:C,QUOTIENT(ROW()-1,19)+2)</f>
        <v>43465</v>
      </c>
      <c r="DK4805" s="4" t="e">
        <f>IFERROR(INDEX(Sheet2!$AA$2:$AS$600,QUOTIENT(ROW()-1,19)+1,MOD(ROW()-2,19)+1),NA())</f>
        <v>#N/A</v>
      </c>
      <c r="DL4805" t="str">
        <f>IFERROR(INDEX(Sheet2!$AU$2:$BM$600,QUOTIENT(ROW()-1,19)+1,MOD(ROW()-2,19)+1),NA())</f>
        <v/>
      </c>
      <c r="DM4805" s="4" t="e">
        <f t="shared" si="334"/>
        <v>#N/A</v>
      </c>
      <c r="DN4805" t="e">
        <f t="shared" si="335"/>
        <v>#N/A</v>
      </c>
      <c r="DO4805" t="e">
        <f t="shared" si="336"/>
        <v>#N/A</v>
      </c>
      <c r="DP4805" s="3">
        <f t="shared" si="333"/>
        <v>4</v>
      </c>
      <c r="DQ4805" s="3"/>
    </row>
    <row r="4806" spans="113:121" x14ac:dyDescent="0.25">
      <c r="DI4806" s="4">
        <f>INDEX(Sheet2!A:A,QUOTIENT(ROW()-1,19)+2)</f>
        <v>41899</v>
      </c>
      <c r="DJ4806" s="4">
        <f>INDEX(Sheet2!C:C,QUOTIENT(ROW()-1,19)+2)</f>
        <v>43465</v>
      </c>
      <c r="DK4806" s="4" t="e">
        <f>IFERROR(INDEX(Sheet2!$AA$2:$AS$600,QUOTIENT(ROW()-1,19)+1,MOD(ROW()-2,19)+1),NA())</f>
        <v>#N/A</v>
      </c>
      <c r="DL4806" t="str">
        <f>IFERROR(INDEX(Sheet2!$AU$2:$BM$600,QUOTIENT(ROW()-1,19)+1,MOD(ROW()-2,19)+1),NA())</f>
        <v/>
      </c>
      <c r="DM4806" s="4" t="e">
        <f t="shared" si="334"/>
        <v>#N/A</v>
      </c>
      <c r="DN4806" t="e">
        <f t="shared" si="335"/>
        <v>#N/A</v>
      </c>
      <c r="DO4806" t="e">
        <f t="shared" si="336"/>
        <v>#N/A</v>
      </c>
      <c r="DP4806" s="3">
        <f t="shared" si="333"/>
        <v>4</v>
      </c>
      <c r="DQ4806" s="3"/>
    </row>
    <row r="4807" spans="113:121" x14ac:dyDescent="0.25">
      <c r="DI4807" s="4">
        <f>INDEX(Sheet2!A:A,QUOTIENT(ROW()-1,19)+2)</f>
        <v>41899</v>
      </c>
      <c r="DJ4807" s="4">
        <f>INDEX(Sheet2!C:C,QUOTIENT(ROW()-1,19)+2)</f>
        <v>43465</v>
      </c>
      <c r="DK4807" s="4" t="e">
        <f>IFERROR(INDEX(Sheet2!$AA$2:$AS$600,QUOTIENT(ROW()-1,19)+1,MOD(ROW()-2,19)+1),NA())</f>
        <v>#N/A</v>
      </c>
      <c r="DL4807" t="str">
        <f>IFERROR(INDEX(Sheet2!$AU$2:$BM$600,QUOTIENT(ROW()-1,19)+1,MOD(ROW()-2,19)+1),NA())</f>
        <v/>
      </c>
      <c r="DM4807" s="4" t="e">
        <f t="shared" si="334"/>
        <v>#N/A</v>
      </c>
      <c r="DN4807" t="e">
        <f t="shared" si="335"/>
        <v>#N/A</v>
      </c>
      <c r="DO4807" t="e">
        <f t="shared" si="336"/>
        <v>#N/A</v>
      </c>
      <c r="DP4807" s="3">
        <f t="shared" si="333"/>
        <v>4</v>
      </c>
      <c r="DQ4807" s="3"/>
    </row>
    <row r="4808" spans="113:121" x14ac:dyDescent="0.25">
      <c r="DI4808" s="4">
        <f>INDEX(Sheet2!A:A,QUOTIENT(ROW()-1,19)+2)</f>
        <v>41899</v>
      </c>
      <c r="DJ4808" s="4">
        <f>INDEX(Sheet2!C:C,QUOTIENT(ROW()-1,19)+2)</f>
        <v>43100</v>
      </c>
      <c r="DK4808" s="4" t="e">
        <f>IFERROR(INDEX(Sheet2!$AA$2:$AS$600,QUOTIENT(ROW()-1,19)+1,MOD(ROW()-2,19)+1),NA())</f>
        <v>#N/A</v>
      </c>
      <c r="DL4808" t="str">
        <f>IFERROR(INDEX(Sheet2!$AU$2:$BM$600,QUOTIENT(ROW()-1,19)+1,MOD(ROW()-2,19)+1),NA())</f>
        <v/>
      </c>
      <c r="DM4808" s="4" t="e">
        <f t="shared" si="334"/>
        <v>#N/A</v>
      </c>
      <c r="DN4808" t="e">
        <f t="shared" si="335"/>
        <v>#N/A</v>
      </c>
      <c r="DO4808" t="e">
        <f t="shared" si="336"/>
        <v>#N/A</v>
      </c>
      <c r="DP4808" s="3">
        <f t="shared" ref="DP4808:DP4871" si="337">+IF(AND(DI4808=DI4807,DJ4808=DJ4807),DP4807+IF(ISERROR(DK4808),0,1),1)</f>
        <v>1</v>
      </c>
      <c r="DQ4808" s="3"/>
    </row>
    <row r="4809" spans="113:121" x14ac:dyDescent="0.25">
      <c r="DI4809" s="4">
        <f>INDEX(Sheet2!A:A,QUOTIENT(ROW()-1,19)+2)</f>
        <v>41899</v>
      </c>
      <c r="DJ4809" s="4">
        <f>INDEX(Sheet2!C:C,QUOTIENT(ROW()-1,19)+2)</f>
        <v>43100</v>
      </c>
      <c r="DK4809" s="4">
        <f>IFERROR(INDEX(Sheet2!$AA$2:$AS$600,QUOTIENT(ROW()-1,19)+1,MOD(ROW()-2,19)+1),NA())</f>
        <v>43100</v>
      </c>
      <c r="DL4809">
        <f>IFERROR(INDEX(Sheet2!$AU$2:$BM$600,QUOTIENT(ROW()-1,19)+1,MOD(ROW()-2,19)+1),NA())</f>
        <v>3.625</v>
      </c>
      <c r="DM4809" s="4" t="e">
        <f t="shared" si="334"/>
        <v>#N/A</v>
      </c>
      <c r="DN4809" t="e">
        <f t="shared" si="335"/>
        <v>#N/A</v>
      </c>
      <c r="DO4809" t="e">
        <f t="shared" si="336"/>
        <v>#N/A</v>
      </c>
      <c r="DP4809" s="3">
        <f t="shared" si="337"/>
        <v>2</v>
      </c>
      <c r="DQ4809" s="3"/>
    </row>
    <row r="4810" spans="113:121" x14ac:dyDescent="0.25">
      <c r="DI4810" s="4">
        <f>INDEX(Sheet2!A:A,QUOTIENT(ROW()-1,19)+2)</f>
        <v>41899</v>
      </c>
      <c r="DJ4810" s="4">
        <f>INDEX(Sheet2!C:C,QUOTIENT(ROW()-1,19)+2)</f>
        <v>43100</v>
      </c>
      <c r="DK4810" s="4" t="e">
        <f>IFERROR(INDEX(Sheet2!$AA$2:$AS$600,QUOTIENT(ROW()-1,19)+1,MOD(ROW()-2,19)+1),NA())</f>
        <v>#N/A</v>
      </c>
      <c r="DL4810" t="str">
        <f>IFERROR(INDEX(Sheet2!$AU$2:$BM$600,QUOTIENT(ROW()-1,19)+1,MOD(ROW()-2,19)+1),NA())</f>
        <v/>
      </c>
      <c r="DM4810" s="4" t="e">
        <f t="shared" si="334"/>
        <v>#N/A</v>
      </c>
      <c r="DN4810" t="e">
        <f t="shared" si="335"/>
        <v>#N/A</v>
      </c>
      <c r="DO4810" t="e">
        <f t="shared" si="336"/>
        <v>#N/A</v>
      </c>
      <c r="DP4810" s="3">
        <f t="shared" si="337"/>
        <v>2</v>
      </c>
      <c r="DQ4810" s="3"/>
    </row>
    <row r="4811" spans="113:121" x14ac:dyDescent="0.25">
      <c r="DI4811" s="4">
        <f>INDEX(Sheet2!A:A,QUOTIENT(ROW()-1,19)+2)</f>
        <v>41899</v>
      </c>
      <c r="DJ4811" s="4">
        <f>INDEX(Sheet2!C:C,QUOTIENT(ROW()-1,19)+2)</f>
        <v>43100</v>
      </c>
      <c r="DK4811" s="4" t="e">
        <f>IFERROR(INDEX(Sheet2!$AA$2:$AS$600,QUOTIENT(ROW()-1,19)+1,MOD(ROW()-2,19)+1),NA())</f>
        <v>#N/A</v>
      </c>
      <c r="DL4811" t="str">
        <f>IFERROR(INDEX(Sheet2!$AU$2:$BM$600,QUOTIENT(ROW()-1,19)+1,MOD(ROW()-2,19)+1),NA())</f>
        <v/>
      </c>
      <c r="DM4811" s="4" t="e">
        <f t="shared" si="334"/>
        <v>#N/A</v>
      </c>
      <c r="DN4811" t="e">
        <f t="shared" si="335"/>
        <v>#N/A</v>
      </c>
      <c r="DO4811" t="e">
        <f t="shared" si="336"/>
        <v>#N/A</v>
      </c>
      <c r="DP4811" s="3">
        <f t="shared" si="337"/>
        <v>2</v>
      </c>
      <c r="DQ4811" s="3"/>
    </row>
    <row r="4812" spans="113:121" x14ac:dyDescent="0.25">
      <c r="DI4812" s="4">
        <f>INDEX(Sheet2!A:A,QUOTIENT(ROW()-1,19)+2)</f>
        <v>41899</v>
      </c>
      <c r="DJ4812" s="4">
        <f>INDEX(Sheet2!C:C,QUOTIENT(ROW()-1,19)+2)</f>
        <v>43100</v>
      </c>
      <c r="DK4812" s="4" t="e">
        <f>IFERROR(INDEX(Sheet2!$AA$2:$AS$600,QUOTIENT(ROW()-1,19)+1,MOD(ROW()-2,19)+1),NA())</f>
        <v>#N/A</v>
      </c>
      <c r="DL4812" t="str">
        <f>IFERROR(INDEX(Sheet2!$AU$2:$BM$600,QUOTIENT(ROW()-1,19)+1,MOD(ROW()-2,19)+1),NA())</f>
        <v/>
      </c>
      <c r="DM4812" s="4" t="e">
        <f t="shared" si="334"/>
        <v>#N/A</v>
      </c>
      <c r="DN4812" t="e">
        <f t="shared" si="335"/>
        <v>#N/A</v>
      </c>
      <c r="DO4812" t="e">
        <f t="shared" si="336"/>
        <v>#N/A</v>
      </c>
      <c r="DP4812" s="3">
        <f t="shared" si="337"/>
        <v>2</v>
      </c>
      <c r="DQ4812" s="3"/>
    </row>
    <row r="4813" spans="113:121" x14ac:dyDescent="0.25">
      <c r="DI4813" s="4">
        <f>INDEX(Sheet2!A:A,QUOTIENT(ROW()-1,19)+2)</f>
        <v>41899</v>
      </c>
      <c r="DJ4813" s="4">
        <f>INDEX(Sheet2!C:C,QUOTIENT(ROW()-1,19)+2)</f>
        <v>43100</v>
      </c>
      <c r="DK4813" s="4" t="e">
        <f>IFERROR(INDEX(Sheet2!$AA$2:$AS$600,QUOTIENT(ROW()-1,19)+1,MOD(ROW()-2,19)+1),NA())</f>
        <v>#N/A</v>
      </c>
      <c r="DL4813" t="str">
        <f>IFERROR(INDEX(Sheet2!$AU$2:$BM$600,QUOTIENT(ROW()-1,19)+1,MOD(ROW()-2,19)+1),NA())</f>
        <v/>
      </c>
      <c r="DM4813" s="4" t="e">
        <f t="shared" si="334"/>
        <v>#N/A</v>
      </c>
      <c r="DN4813" t="e">
        <f t="shared" si="335"/>
        <v>#N/A</v>
      </c>
      <c r="DO4813" t="e">
        <f t="shared" si="336"/>
        <v>#N/A</v>
      </c>
      <c r="DP4813" s="3">
        <f t="shared" si="337"/>
        <v>2</v>
      </c>
      <c r="DQ4813" s="3"/>
    </row>
    <row r="4814" spans="113:121" x14ac:dyDescent="0.25">
      <c r="DI4814" s="4">
        <f>INDEX(Sheet2!A:A,QUOTIENT(ROW()-1,19)+2)</f>
        <v>41899</v>
      </c>
      <c r="DJ4814" s="4">
        <f>INDEX(Sheet2!C:C,QUOTIENT(ROW()-1,19)+2)</f>
        <v>43100</v>
      </c>
      <c r="DK4814" s="4" t="e">
        <f>IFERROR(INDEX(Sheet2!$AA$2:$AS$600,QUOTIENT(ROW()-1,19)+1,MOD(ROW()-2,19)+1),NA())</f>
        <v>#N/A</v>
      </c>
      <c r="DL4814" t="str">
        <f>IFERROR(INDEX(Sheet2!$AU$2:$BM$600,QUOTIENT(ROW()-1,19)+1,MOD(ROW()-2,19)+1),NA())</f>
        <v/>
      </c>
      <c r="DM4814" s="4" t="e">
        <f t="shared" si="334"/>
        <v>#N/A</v>
      </c>
      <c r="DN4814" t="e">
        <f t="shared" si="335"/>
        <v>#N/A</v>
      </c>
      <c r="DO4814" t="e">
        <f t="shared" si="336"/>
        <v>#N/A</v>
      </c>
      <c r="DP4814" s="3">
        <f t="shared" si="337"/>
        <v>2</v>
      </c>
      <c r="DQ4814" s="3"/>
    </row>
    <row r="4815" spans="113:121" x14ac:dyDescent="0.25">
      <c r="DI4815" s="4">
        <f>INDEX(Sheet2!A:A,QUOTIENT(ROW()-1,19)+2)</f>
        <v>41899</v>
      </c>
      <c r="DJ4815" s="4">
        <f>INDEX(Sheet2!C:C,QUOTIENT(ROW()-1,19)+2)</f>
        <v>43100</v>
      </c>
      <c r="DK4815" s="4" t="e">
        <f>IFERROR(INDEX(Sheet2!$AA$2:$AS$600,QUOTIENT(ROW()-1,19)+1,MOD(ROW()-2,19)+1),NA())</f>
        <v>#N/A</v>
      </c>
      <c r="DL4815" t="str">
        <f>IFERROR(INDEX(Sheet2!$AU$2:$BM$600,QUOTIENT(ROW()-1,19)+1,MOD(ROW()-2,19)+1),NA())</f>
        <v/>
      </c>
      <c r="DM4815" s="4" t="e">
        <f t="shared" si="334"/>
        <v>#N/A</v>
      </c>
      <c r="DN4815" t="e">
        <f t="shared" si="335"/>
        <v>#N/A</v>
      </c>
      <c r="DO4815" t="e">
        <f t="shared" si="336"/>
        <v>#N/A</v>
      </c>
      <c r="DP4815" s="3">
        <f t="shared" si="337"/>
        <v>2</v>
      </c>
      <c r="DQ4815" s="3"/>
    </row>
    <row r="4816" spans="113:121" x14ac:dyDescent="0.25">
      <c r="DI4816" s="4">
        <f>INDEX(Sheet2!A:A,QUOTIENT(ROW()-1,19)+2)</f>
        <v>41899</v>
      </c>
      <c r="DJ4816" s="4">
        <f>INDEX(Sheet2!C:C,QUOTIENT(ROW()-1,19)+2)</f>
        <v>43100</v>
      </c>
      <c r="DK4816" s="4" t="e">
        <f>IFERROR(INDEX(Sheet2!$AA$2:$AS$600,QUOTIENT(ROW()-1,19)+1,MOD(ROW()-2,19)+1),NA())</f>
        <v>#N/A</v>
      </c>
      <c r="DL4816" t="str">
        <f>IFERROR(INDEX(Sheet2!$AU$2:$BM$600,QUOTIENT(ROW()-1,19)+1,MOD(ROW()-2,19)+1),NA())</f>
        <v/>
      </c>
      <c r="DM4816" s="4" t="e">
        <f t="shared" si="334"/>
        <v>#N/A</v>
      </c>
      <c r="DN4816" t="e">
        <f t="shared" si="335"/>
        <v>#N/A</v>
      </c>
      <c r="DO4816" t="e">
        <f t="shared" si="336"/>
        <v>#N/A</v>
      </c>
      <c r="DP4816" s="3">
        <f t="shared" si="337"/>
        <v>2</v>
      </c>
      <c r="DQ4816" s="3"/>
    </row>
    <row r="4817" spans="113:121" x14ac:dyDescent="0.25">
      <c r="DI4817" s="4">
        <f>INDEX(Sheet2!A:A,QUOTIENT(ROW()-1,19)+2)</f>
        <v>41899</v>
      </c>
      <c r="DJ4817" s="4">
        <f>INDEX(Sheet2!C:C,QUOTIENT(ROW()-1,19)+2)</f>
        <v>43100</v>
      </c>
      <c r="DK4817" s="4" t="e">
        <f>IFERROR(INDEX(Sheet2!$AA$2:$AS$600,QUOTIENT(ROW()-1,19)+1,MOD(ROW()-2,19)+1),NA())</f>
        <v>#N/A</v>
      </c>
      <c r="DL4817" t="str">
        <f>IFERROR(INDEX(Sheet2!$AU$2:$BM$600,QUOTIENT(ROW()-1,19)+1,MOD(ROW()-2,19)+1),NA())</f>
        <v/>
      </c>
      <c r="DM4817" s="4" t="e">
        <f t="shared" si="334"/>
        <v>#N/A</v>
      </c>
      <c r="DN4817" t="e">
        <f t="shared" si="335"/>
        <v>#N/A</v>
      </c>
      <c r="DO4817" t="e">
        <f t="shared" si="336"/>
        <v>#N/A</v>
      </c>
      <c r="DP4817" s="3">
        <f t="shared" si="337"/>
        <v>2</v>
      </c>
      <c r="DQ4817" s="3"/>
    </row>
    <row r="4818" spans="113:121" x14ac:dyDescent="0.25">
      <c r="DI4818" s="4">
        <f>INDEX(Sheet2!A:A,QUOTIENT(ROW()-1,19)+2)</f>
        <v>41899</v>
      </c>
      <c r="DJ4818" s="4">
        <f>INDEX(Sheet2!C:C,QUOTIENT(ROW()-1,19)+2)</f>
        <v>43100</v>
      </c>
      <c r="DK4818" s="4" t="e">
        <f>IFERROR(INDEX(Sheet2!$AA$2:$AS$600,QUOTIENT(ROW()-1,19)+1,MOD(ROW()-2,19)+1),NA())</f>
        <v>#N/A</v>
      </c>
      <c r="DL4818" t="str">
        <f>IFERROR(INDEX(Sheet2!$AU$2:$BM$600,QUOTIENT(ROW()-1,19)+1,MOD(ROW()-2,19)+1),NA())</f>
        <v/>
      </c>
      <c r="DM4818" s="4" t="e">
        <f t="shared" si="334"/>
        <v>#N/A</v>
      </c>
      <c r="DN4818" t="e">
        <f t="shared" si="335"/>
        <v>#N/A</v>
      </c>
      <c r="DO4818" t="e">
        <f t="shared" si="336"/>
        <v>#N/A</v>
      </c>
      <c r="DP4818" s="3">
        <f t="shared" si="337"/>
        <v>2</v>
      </c>
      <c r="DQ4818" s="3"/>
    </row>
    <row r="4819" spans="113:121" x14ac:dyDescent="0.25">
      <c r="DI4819" s="4">
        <f>INDEX(Sheet2!A:A,QUOTIENT(ROW()-1,19)+2)</f>
        <v>41899</v>
      </c>
      <c r="DJ4819" s="4">
        <f>INDEX(Sheet2!C:C,QUOTIENT(ROW()-1,19)+2)</f>
        <v>43100</v>
      </c>
      <c r="DK4819" s="4" t="e">
        <f>IFERROR(INDEX(Sheet2!$AA$2:$AS$600,QUOTIENT(ROW()-1,19)+1,MOD(ROW()-2,19)+1),NA())</f>
        <v>#N/A</v>
      </c>
      <c r="DL4819" t="str">
        <f>IFERROR(INDEX(Sheet2!$AU$2:$BM$600,QUOTIENT(ROW()-1,19)+1,MOD(ROW()-2,19)+1),NA())</f>
        <v/>
      </c>
      <c r="DM4819" s="4" t="e">
        <f t="shared" si="334"/>
        <v>#N/A</v>
      </c>
      <c r="DN4819" t="e">
        <f t="shared" si="335"/>
        <v>#N/A</v>
      </c>
      <c r="DO4819" t="e">
        <f t="shared" si="336"/>
        <v>#N/A</v>
      </c>
      <c r="DP4819" s="3">
        <f t="shared" si="337"/>
        <v>2</v>
      </c>
      <c r="DQ4819" s="3"/>
    </row>
    <row r="4820" spans="113:121" x14ac:dyDescent="0.25">
      <c r="DI4820" s="4">
        <f>INDEX(Sheet2!A:A,QUOTIENT(ROW()-1,19)+2)</f>
        <v>41899</v>
      </c>
      <c r="DJ4820" s="4">
        <f>INDEX(Sheet2!C:C,QUOTIENT(ROW()-1,19)+2)</f>
        <v>43100</v>
      </c>
      <c r="DK4820" s="4" t="e">
        <f>IFERROR(INDEX(Sheet2!$AA$2:$AS$600,QUOTIENT(ROW()-1,19)+1,MOD(ROW()-2,19)+1),NA())</f>
        <v>#N/A</v>
      </c>
      <c r="DL4820" t="str">
        <f>IFERROR(INDEX(Sheet2!$AU$2:$BM$600,QUOTIENT(ROW()-1,19)+1,MOD(ROW()-2,19)+1),NA())</f>
        <v/>
      </c>
      <c r="DM4820" s="4" t="e">
        <f t="shared" si="334"/>
        <v>#N/A</v>
      </c>
      <c r="DN4820" t="e">
        <f t="shared" si="335"/>
        <v>#N/A</v>
      </c>
      <c r="DO4820" t="e">
        <f t="shared" si="336"/>
        <v>#N/A</v>
      </c>
      <c r="DP4820" s="3">
        <f t="shared" si="337"/>
        <v>2</v>
      </c>
      <c r="DQ4820" s="3"/>
    </row>
    <row r="4821" spans="113:121" x14ac:dyDescent="0.25">
      <c r="DI4821" s="4">
        <f>INDEX(Sheet2!A:A,QUOTIENT(ROW()-1,19)+2)</f>
        <v>41899</v>
      </c>
      <c r="DJ4821" s="4">
        <f>INDEX(Sheet2!C:C,QUOTIENT(ROW()-1,19)+2)</f>
        <v>43100</v>
      </c>
      <c r="DK4821" s="4" t="e">
        <f>IFERROR(INDEX(Sheet2!$AA$2:$AS$600,QUOTIENT(ROW()-1,19)+1,MOD(ROW()-2,19)+1),NA())</f>
        <v>#N/A</v>
      </c>
      <c r="DL4821" t="str">
        <f>IFERROR(INDEX(Sheet2!$AU$2:$BM$600,QUOTIENT(ROW()-1,19)+1,MOD(ROW()-2,19)+1),NA())</f>
        <v/>
      </c>
      <c r="DM4821" s="4" t="e">
        <f t="shared" si="334"/>
        <v>#N/A</v>
      </c>
      <c r="DN4821" t="e">
        <f t="shared" si="335"/>
        <v>#N/A</v>
      </c>
      <c r="DO4821" t="e">
        <f t="shared" si="336"/>
        <v>#N/A</v>
      </c>
      <c r="DP4821" s="3">
        <f t="shared" si="337"/>
        <v>2</v>
      </c>
      <c r="DQ4821" s="3"/>
    </row>
    <row r="4822" spans="113:121" x14ac:dyDescent="0.25">
      <c r="DI4822" s="4">
        <f>INDEX(Sheet2!A:A,QUOTIENT(ROW()-1,19)+2)</f>
        <v>41899</v>
      </c>
      <c r="DJ4822" s="4">
        <f>INDEX(Sheet2!C:C,QUOTIENT(ROW()-1,19)+2)</f>
        <v>43100</v>
      </c>
      <c r="DK4822" s="4" t="e">
        <f>IFERROR(INDEX(Sheet2!$AA$2:$AS$600,QUOTIENT(ROW()-1,19)+1,MOD(ROW()-2,19)+1),NA())</f>
        <v>#N/A</v>
      </c>
      <c r="DL4822" t="str">
        <f>IFERROR(INDEX(Sheet2!$AU$2:$BM$600,QUOTIENT(ROW()-1,19)+1,MOD(ROW()-2,19)+1),NA())</f>
        <v/>
      </c>
      <c r="DM4822" s="4" t="e">
        <f t="shared" si="334"/>
        <v>#N/A</v>
      </c>
      <c r="DN4822" t="e">
        <f t="shared" si="335"/>
        <v>#N/A</v>
      </c>
      <c r="DO4822" t="e">
        <f t="shared" si="336"/>
        <v>#N/A</v>
      </c>
      <c r="DP4822" s="3">
        <f t="shared" si="337"/>
        <v>2</v>
      </c>
      <c r="DQ4822" s="3"/>
    </row>
    <row r="4823" spans="113:121" x14ac:dyDescent="0.25">
      <c r="DI4823" s="4">
        <f>INDEX(Sheet2!A:A,QUOTIENT(ROW()-1,19)+2)</f>
        <v>41899</v>
      </c>
      <c r="DJ4823" s="4">
        <f>INDEX(Sheet2!C:C,QUOTIENT(ROW()-1,19)+2)</f>
        <v>43100</v>
      </c>
      <c r="DK4823" s="4" t="e">
        <f>IFERROR(INDEX(Sheet2!$AA$2:$AS$600,QUOTIENT(ROW()-1,19)+1,MOD(ROW()-2,19)+1),NA())</f>
        <v>#N/A</v>
      </c>
      <c r="DL4823" t="str">
        <f>IFERROR(INDEX(Sheet2!$AU$2:$BM$600,QUOTIENT(ROW()-1,19)+1,MOD(ROW()-2,19)+1),NA())</f>
        <v/>
      </c>
      <c r="DM4823" s="4" t="e">
        <f t="shared" si="334"/>
        <v>#N/A</v>
      </c>
      <c r="DN4823" t="e">
        <f t="shared" si="335"/>
        <v>#N/A</v>
      </c>
      <c r="DO4823" t="e">
        <f t="shared" si="336"/>
        <v>#N/A</v>
      </c>
      <c r="DP4823" s="3">
        <f t="shared" si="337"/>
        <v>2</v>
      </c>
      <c r="DQ4823" s="3"/>
    </row>
    <row r="4824" spans="113:121" x14ac:dyDescent="0.25">
      <c r="DI4824" s="4">
        <f>INDEX(Sheet2!A:A,QUOTIENT(ROW()-1,19)+2)</f>
        <v>41899</v>
      </c>
      <c r="DJ4824" s="4">
        <f>INDEX(Sheet2!C:C,QUOTIENT(ROW()-1,19)+2)</f>
        <v>43100</v>
      </c>
      <c r="DK4824" s="4" t="e">
        <f>IFERROR(INDEX(Sheet2!$AA$2:$AS$600,QUOTIENT(ROW()-1,19)+1,MOD(ROW()-2,19)+1),NA())</f>
        <v>#N/A</v>
      </c>
      <c r="DL4824" t="str">
        <f>IFERROR(INDEX(Sheet2!$AU$2:$BM$600,QUOTIENT(ROW()-1,19)+1,MOD(ROW()-2,19)+1),NA())</f>
        <v/>
      </c>
      <c r="DM4824" s="4" t="e">
        <f t="shared" si="334"/>
        <v>#N/A</v>
      </c>
      <c r="DN4824" t="e">
        <f t="shared" si="335"/>
        <v>#N/A</v>
      </c>
      <c r="DO4824" t="e">
        <f t="shared" si="336"/>
        <v>#N/A</v>
      </c>
      <c r="DP4824" s="3">
        <f t="shared" si="337"/>
        <v>2</v>
      </c>
      <c r="DQ4824" s="3"/>
    </row>
    <row r="4825" spans="113:121" x14ac:dyDescent="0.25">
      <c r="DI4825" s="4">
        <f>INDEX(Sheet2!A:A,QUOTIENT(ROW()-1,19)+2)</f>
        <v>41899</v>
      </c>
      <c r="DJ4825" s="4">
        <f>INDEX(Sheet2!C:C,QUOTIENT(ROW()-1,19)+2)</f>
        <v>43100</v>
      </c>
      <c r="DK4825" s="4" t="e">
        <f>IFERROR(INDEX(Sheet2!$AA$2:$AS$600,QUOTIENT(ROW()-1,19)+1,MOD(ROW()-2,19)+1),NA())</f>
        <v>#N/A</v>
      </c>
      <c r="DL4825" t="str">
        <f>IFERROR(INDEX(Sheet2!$AU$2:$BM$600,QUOTIENT(ROW()-1,19)+1,MOD(ROW()-2,19)+1),NA())</f>
        <v/>
      </c>
      <c r="DM4825" s="4" t="e">
        <f t="shared" si="334"/>
        <v>#N/A</v>
      </c>
      <c r="DN4825" t="e">
        <f t="shared" si="335"/>
        <v>#N/A</v>
      </c>
      <c r="DO4825" t="e">
        <f t="shared" si="336"/>
        <v>#N/A</v>
      </c>
      <c r="DP4825" s="3">
        <f t="shared" si="337"/>
        <v>2</v>
      </c>
      <c r="DQ4825" s="3"/>
    </row>
    <row r="4826" spans="113:121" x14ac:dyDescent="0.25">
      <c r="DI4826" s="4">
        <f>INDEX(Sheet2!A:A,QUOTIENT(ROW()-1,19)+2)</f>
        <v>41899</v>
      </c>
      <c r="DJ4826" s="4">
        <f>INDEX(Sheet2!C:C,QUOTIENT(ROW()-1,19)+2)</f>
        <v>43100</v>
      </c>
      <c r="DK4826" s="4" t="e">
        <f>IFERROR(INDEX(Sheet2!$AA$2:$AS$600,QUOTIENT(ROW()-1,19)+1,MOD(ROW()-2,19)+1),NA())</f>
        <v>#N/A</v>
      </c>
      <c r="DL4826" t="str">
        <f>IFERROR(INDEX(Sheet2!$AU$2:$BM$600,QUOTIENT(ROW()-1,19)+1,MOD(ROW()-2,19)+1),NA())</f>
        <v/>
      </c>
      <c r="DM4826" s="4" t="e">
        <f t="shared" si="334"/>
        <v>#N/A</v>
      </c>
      <c r="DN4826" t="e">
        <f t="shared" si="335"/>
        <v>#N/A</v>
      </c>
      <c r="DO4826" t="e">
        <f t="shared" si="336"/>
        <v>#N/A</v>
      </c>
      <c r="DP4826" s="3">
        <f t="shared" si="337"/>
        <v>2</v>
      </c>
      <c r="DQ4826" s="3"/>
    </row>
    <row r="4827" spans="113:121" x14ac:dyDescent="0.25">
      <c r="DI4827" s="4">
        <f>INDEX(Sheet2!A:A,QUOTIENT(ROW()-1,19)+2)</f>
        <v>41899</v>
      </c>
      <c r="DJ4827" s="4">
        <f>INDEX(Sheet2!C:C,QUOTIENT(ROW()-1,19)+2)</f>
        <v>43100</v>
      </c>
      <c r="DK4827" s="4" t="e">
        <f>IFERROR(INDEX(Sheet2!$AA$2:$AS$600,QUOTIENT(ROW()-1,19)+1,MOD(ROW()-2,19)+1),NA())</f>
        <v>#N/A</v>
      </c>
      <c r="DL4827" t="str">
        <f>IFERROR(INDEX(Sheet2!$AU$2:$BM$600,QUOTIENT(ROW()-1,19)+1,MOD(ROW()-2,19)+1),NA())</f>
        <v/>
      </c>
      <c r="DM4827" s="4" t="e">
        <f t="shared" si="334"/>
        <v>#N/A</v>
      </c>
      <c r="DN4827" t="e">
        <f t="shared" si="335"/>
        <v>#N/A</v>
      </c>
      <c r="DO4827" t="e">
        <f t="shared" si="336"/>
        <v>#N/A</v>
      </c>
      <c r="DP4827" s="3">
        <f t="shared" si="337"/>
        <v>2</v>
      </c>
      <c r="DQ4827" s="3"/>
    </row>
    <row r="4828" spans="113:121" x14ac:dyDescent="0.25">
      <c r="DI4828" s="4">
        <f>INDEX(Sheet2!A:A,QUOTIENT(ROW()-1,19)+2)</f>
        <v>41899</v>
      </c>
      <c r="DJ4828" s="4">
        <f>INDEX(Sheet2!C:C,QUOTIENT(ROW()-1,19)+2)</f>
        <v>43100</v>
      </c>
      <c r="DK4828" s="4">
        <f>IFERROR(INDEX(Sheet2!$AA$2:$AS$600,QUOTIENT(ROW()-1,19)+1,MOD(ROW()-2,19)+1),NA())</f>
        <v>43089.962500000001</v>
      </c>
      <c r="DL4828">
        <f>IFERROR(INDEX(Sheet2!$AU$2:$BM$600,QUOTIENT(ROW()-1,19)+1,MOD(ROW()-2,19)+1),NA())</f>
        <v>3.75</v>
      </c>
      <c r="DM4828" s="4" t="e">
        <f t="shared" si="334"/>
        <v>#N/A</v>
      </c>
      <c r="DN4828" t="e">
        <f t="shared" si="335"/>
        <v>#N/A</v>
      </c>
      <c r="DO4828" t="e">
        <f t="shared" si="336"/>
        <v>#N/A</v>
      </c>
      <c r="DP4828" s="3">
        <f t="shared" si="337"/>
        <v>3</v>
      </c>
      <c r="DQ4828" s="3"/>
    </row>
    <row r="4829" spans="113:121" x14ac:dyDescent="0.25">
      <c r="DI4829" s="4">
        <f>INDEX(Sheet2!A:A,QUOTIENT(ROW()-1,19)+2)</f>
        <v>41899</v>
      </c>
      <c r="DJ4829" s="4">
        <f>INDEX(Sheet2!C:C,QUOTIENT(ROW()-1,19)+2)</f>
        <v>43100</v>
      </c>
      <c r="DK4829" s="4">
        <f>IFERROR(INDEX(Sheet2!$AA$2:$AS$600,QUOTIENT(ROW()-1,19)+1,MOD(ROW()-2,19)+1),NA())</f>
        <v>43110.037500000006</v>
      </c>
      <c r="DL4829">
        <f>IFERROR(INDEX(Sheet2!$AU$2:$BM$600,QUOTIENT(ROW()-1,19)+1,MOD(ROW()-2,19)+1),NA())</f>
        <v>3.75</v>
      </c>
      <c r="DM4829" s="4" t="e">
        <f t="shared" si="334"/>
        <v>#N/A</v>
      </c>
      <c r="DN4829" t="e">
        <f t="shared" si="335"/>
        <v>#N/A</v>
      </c>
      <c r="DO4829" t="e">
        <f t="shared" si="336"/>
        <v>#N/A</v>
      </c>
      <c r="DP4829" s="3">
        <f t="shared" si="337"/>
        <v>4</v>
      </c>
      <c r="DQ4829" s="3"/>
    </row>
    <row r="4830" spans="113:121" x14ac:dyDescent="0.25">
      <c r="DI4830" s="4">
        <f>INDEX(Sheet2!A:A,QUOTIENT(ROW()-1,19)+2)</f>
        <v>41899</v>
      </c>
      <c r="DJ4830" s="4">
        <f>INDEX(Sheet2!C:C,QUOTIENT(ROW()-1,19)+2)</f>
        <v>43100</v>
      </c>
      <c r="DK4830" s="4" t="e">
        <f>IFERROR(INDEX(Sheet2!$AA$2:$AS$600,QUOTIENT(ROW()-1,19)+1,MOD(ROW()-2,19)+1),NA())</f>
        <v>#N/A</v>
      </c>
      <c r="DL4830" t="str">
        <f>IFERROR(INDEX(Sheet2!$AU$2:$BM$600,QUOTIENT(ROW()-1,19)+1,MOD(ROW()-2,19)+1),NA())</f>
        <v/>
      </c>
      <c r="DM4830" s="4" t="e">
        <f t="shared" si="334"/>
        <v>#N/A</v>
      </c>
      <c r="DN4830" t="e">
        <f t="shared" si="335"/>
        <v>#N/A</v>
      </c>
      <c r="DO4830" t="e">
        <f t="shared" si="336"/>
        <v>#N/A</v>
      </c>
      <c r="DP4830" s="3">
        <f t="shared" si="337"/>
        <v>4</v>
      </c>
      <c r="DQ4830" s="3"/>
    </row>
    <row r="4831" spans="113:121" x14ac:dyDescent="0.25">
      <c r="DI4831" s="4">
        <f>INDEX(Sheet2!A:A,QUOTIENT(ROW()-1,19)+2)</f>
        <v>41899</v>
      </c>
      <c r="DJ4831" s="4">
        <f>INDEX(Sheet2!C:C,QUOTIENT(ROW()-1,19)+2)</f>
        <v>43100</v>
      </c>
      <c r="DK4831" s="4" t="e">
        <f>IFERROR(INDEX(Sheet2!$AA$2:$AS$600,QUOTIENT(ROW()-1,19)+1,MOD(ROW()-2,19)+1),NA())</f>
        <v>#N/A</v>
      </c>
      <c r="DL4831" t="str">
        <f>IFERROR(INDEX(Sheet2!$AU$2:$BM$600,QUOTIENT(ROW()-1,19)+1,MOD(ROW()-2,19)+1),NA())</f>
        <v/>
      </c>
      <c r="DM4831" s="4" t="e">
        <f t="shared" si="334"/>
        <v>#N/A</v>
      </c>
      <c r="DN4831" t="e">
        <f t="shared" si="335"/>
        <v>#N/A</v>
      </c>
      <c r="DO4831" t="e">
        <f t="shared" si="336"/>
        <v>#N/A</v>
      </c>
      <c r="DP4831" s="3">
        <f t="shared" si="337"/>
        <v>4</v>
      </c>
      <c r="DQ4831" s="3"/>
    </row>
    <row r="4832" spans="113:121" x14ac:dyDescent="0.25">
      <c r="DI4832" s="4">
        <f>INDEX(Sheet2!A:A,QUOTIENT(ROW()-1,19)+2)</f>
        <v>41899</v>
      </c>
      <c r="DJ4832" s="4">
        <f>INDEX(Sheet2!C:C,QUOTIENT(ROW()-1,19)+2)</f>
        <v>43100</v>
      </c>
      <c r="DK4832" s="4" t="e">
        <f>IFERROR(INDEX(Sheet2!$AA$2:$AS$600,QUOTIENT(ROW()-1,19)+1,MOD(ROW()-2,19)+1),NA())</f>
        <v>#N/A</v>
      </c>
      <c r="DL4832" t="str">
        <f>IFERROR(INDEX(Sheet2!$AU$2:$BM$600,QUOTIENT(ROW()-1,19)+1,MOD(ROW()-2,19)+1),NA())</f>
        <v/>
      </c>
      <c r="DM4832" s="4" t="e">
        <f t="shared" si="334"/>
        <v>#N/A</v>
      </c>
      <c r="DN4832" t="e">
        <f t="shared" si="335"/>
        <v>#N/A</v>
      </c>
      <c r="DO4832" t="e">
        <f t="shared" si="336"/>
        <v>#N/A</v>
      </c>
      <c r="DP4832" s="3">
        <f t="shared" si="337"/>
        <v>4</v>
      </c>
      <c r="DQ4832" s="3"/>
    </row>
    <row r="4833" spans="113:121" x14ac:dyDescent="0.25">
      <c r="DI4833" s="4">
        <f>INDEX(Sheet2!A:A,QUOTIENT(ROW()-1,19)+2)</f>
        <v>41899</v>
      </c>
      <c r="DJ4833" s="4">
        <f>INDEX(Sheet2!C:C,QUOTIENT(ROW()-1,19)+2)</f>
        <v>43100</v>
      </c>
      <c r="DK4833" s="4" t="e">
        <f>IFERROR(INDEX(Sheet2!$AA$2:$AS$600,QUOTIENT(ROW()-1,19)+1,MOD(ROW()-2,19)+1),NA())</f>
        <v>#N/A</v>
      </c>
      <c r="DL4833" t="str">
        <f>IFERROR(INDEX(Sheet2!$AU$2:$BM$600,QUOTIENT(ROW()-1,19)+1,MOD(ROW()-2,19)+1),NA())</f>
        <v/>
      </c>
      <c r="DM4833" s="4" t="e">
        <f t="shared" si="334"/>
        <v>#N/A</v>
      </c>
      <c r="DN4833" t="e">
        <f t="shared" si="335"/>
        <v>#N/A</v>
      </c>
      <c r="DO4833" t="e">
        <f t="shared" si="336"/>
        <v>#N/A</v>
      </c>
      <c r="DP4833" s="3">
        <f t="shared" si="337"/>
        <v>4</v>
      </c>
      <c r="DQ4833" s="3"/>
    </row>
    <row r="4834" spans="113:121" x14ac:dyDescent="0.25">
      <c r="DI4834" s="4">
        <f>INDEX(Sheet2!A:A,QUOTIENT(ROW()-1,19)+2)</f>
        <v>41899</v>
      </c>
      <c r="DJ4834" s="4">
        <f>INDEX(Sheet2!C:C,QUOTIENT(ROW()-1,19)+2)</f>
        <v>43100</v>
      </c>
      <c r="DK4834" s="4" t="e">
        <f>IFERROR(INDEX(Sheet2!$AA$2:$AS$600,QUOTIENT(ROW()-1,19)+1,MOD(ROW()-2,19)+1),NA())</f>
        <v>#N/A</v>
      </c>
      <c r="DL4834" t="str">
        <f>IFERROR(INDEX(Sheet2!$AU$2:$BM$600,QUOTIENT(ROW()-1,19)+1,MOD(ROW()-2,19)+1),NA())</f>
        <v/>
      </c>
      <c r="DM4834" s="4" t="e">
        <f t="shared" si="334"/>
        <v>#N/A</v>
      </c>
      <c r="DN4834" t="e">
        <f t="shared" si="335"/>
        <v>#N/A</v>
      </c>
      <c r="DO4834" t="e">
        <f t="shared" si="336"/>
        <v>#N/A</v>
      </c>
      <c r="DP4834" s="3">
        <f t="shared" si="337"/>
        <v>4</v>
      </c>
      <c r="DQ4834" s="3"/>
    </row>
    <row r="4835" spans="113:121" x14ac:dyDescent="0.25">
      <c r="DI4835" s="4">
        <f>INDEX(Sheet2!A:A,QUOTIENT(ROW()-1,19)+2)</f>
        <v>41899</v>
      </c>
      <c r="DJ4835" s="4">
        <f>INDEX(Sheet2!C:C,QUOTIENT(ROW()-1,19)+2)</f>
        <v>43100</v>
      </c>
      <c r="DK4835" s="4" t="e">
        <f>IFERROR(INDEX(Sheet2!$AA$2:$AS$600,QUOTIENT(ROW()-1,19)+1,MOD(ROW()-2,19)+1),NA())</f>
        <v>#N/A</v>
      </c>
      <c r="DL4835" t="str">
        <f>IFERROR(INDEX(Sheet2!$AU$2:$BM$600,QUOTIENT(ROW()-1,19)+1,MOD(ROW()-2,19)+1),NA())</f>
        <v/>
      </c>
      <c r="DM4835" s="4" t="e">
        <f t="shared" si="334"/>
        <v>#N/A</v>
      </c>
      <c r="DN4835" t="e">
        <f t="shared" si="335"/>
        <v>#N/A</v>
      </c>
      <c r="DO4835" t="e">
        <f t="shared" si="336"/>
        <v>#N/A</v>
      </c>
      <c r="DP4835" s="3">
        <f t="shared" si="337"/>
        <v>4</v>
      </c>
      <c r="DQ4835" s="3"/>
    </row>
    <row r="4836" spans="113:121" x14ac:dyDescent="0.25">
      <c r="DI4836" s="4">
        <f>INDEX(Sheet2!A:A,QUOTIENT(ROW()-1,19)+2)</f>
        <v>41899</v>
      </c>
      <c r="DJ4836" s="4">
        <f>INDEX(Sheet2!C:C,QUOTIENT(ROW()-1,19)+2)</f>
        <v>43100</v>
      </c>
      <c r="DK4836" s="4" t="e">
        <f>IFERROR(INDEX(Sheet2!$AA$2:$AS$600,QUOTIENT(ROW()-1,19)+1,MOD(ROW()-2,19)+1),NA())</f>
        <v>#N/A</v>
      </c>
      <c r="DL4836" t="str">
        <f>IFERROR(INDEX(Sheet2!$AU$2:$BM$600,QUOTIENT(ROW()-1,19)+1,MOD(ROW()-2,19)+1),NA())</f>
        <v/>
      </c>
      <c r="DM4836" s="4" t="e">
        <f t="shared" si="334"/>
        <v>#N/A</v>
      </c>
      <c r="DN4836" t="e">
        <f t="shared" si="335"/>
        <v>#N/A</v>
      </c>
      <c r="DO4836" t="e">
        <f t="shared" si="336"/>
        <v>#N/A</v>
      </c>
      <c r="DP4836" s="3">
        <f t="shared" si="337"/>
        <v>4</v>
      </c>
      <c r="DQ4836" s="3"/>
    </row>
    <row r="4837" spans="113:121" x14ac:dyDescent="0.25">
      <c r="DI4837" s="4">
        <f>INDEX(Sheet2!A:A,QUOTIENT(ROW()-1,19)+2)</f>
        <v>41899</v>
      </c>
      <c r="DJ4837" s="4">
        <f>INDEX(Sheet2!C:C,QUOTIENT(ROW()-1,19)+2)</f>
        <v>43100</v>
      </c>
      <c r="DK4837" s="4" t="e">
        <f>IFERROR(INDEX(Sheet2!$AA$2:$AS$600,QUOTIENT(ROW()-1,19)+1,MOD(ROW()-2,19)+1),NA())</f>
        <v>#N/A</v>
      </c>
      <c r="DL4837" t="str">
        <f>IFERROR(INDEX(Sheet2!$AU$2:$BM$600,QUOTIENT(ROW()-1,19)+1,MOD(ROW()-2,19)+1),NA())</f>
        <v/>
      </c>
      <c r="DM4837" s="4" t="e">
        <f t="shared" si="334"/>
        <v>#N/A</v>
      </c>
      <c r="DN4837" t="e">
        <f t="shared" si="335"/>
        <v>#N/A</v>
      </c>
      <c r="DO4837" t="e">
        <f t="shared" si="336"/>
        <v>#N/A</v>
      </c>
      <c r="DP4837" s="3">
        <f t="shared" si="337"/>
        <v>4</v>
      </c>
      <c r="DQ4837" s="3"/>
    </row>
    <row r="4838" spans="113:121" x14ac:dyDescent="0.25">
      <c r="DI4838" s="4">
        <f>INDEX(Sheet2!A:A,QUOTIENT(ROW()-1,19)+2)</f>
        <v>41899</v>
      </c>
      <c r="DJ4838" s="4">
        <f>INDEX(Sheet2!C:C,QUOTIENT(ROW()-1,19)+2)</f>
        <v>43100</v>
      </c>
      <c r="DK4838" s="4" t="e">
        <f>IFERROR(INDEX(Sheet2!$AA$2:$AS$600,QUOTIENT(ROW()-1,19)+1,MOD(ROW()-2,19)+1),NA())</f>
        <v>#N/A</v>
      </c>
      <c r="DL4838" t="str">
        <f>IFERROR(INDEX(Sheet2!$AU$2:$BM$600,QUOTIENT(ROW()-1,19)+1,MOD(ROW()-2,19)+1),NA())</f>
        <v/>
      </c>
      <c r="DM4838" s="4" t="e">
        <f t="shared" si="334"/>
        <v>#N/A</v>
      </c>
      <c r="DN4838" t="e">
        <f t="shared" si="335"/>
        <v>#N/A</v>
      </c>
      <c r="DO4838" t="e">
        <f t="shared" si="336"/>
        <v>#N/A</v>
      </c>
      <c r="DP4838" s="3">
        <f t="shared" si="337"/>
        <v>4</v>
      </c>
      <c r="DQ4838" s="3"/>
    </row>
    <row r="4839" spans="113:121" x14ac:dyDescent="0.25">
      <c r="DI4839" s="4">
        <f>INDEX(Sheet2!A:A,QUOTIENT(ROW()-1,19)+2)</f>
        <v>41899</v>
      </c>
      <c r="DJ4839" s="4">
        <f>INDEX(Sheet2!C:C,QUOTIENT(ROW()-1,19)+2)</f>
        <v>43100</v>
      </c>
      <c r="DK4839" s="4" t="e">
        <f>IFERROR(INDEX(Sheet2!$AA$2:$AS$600,QUOTIENT(ROW()-1,19)+1,MOD(ROW()-2,19)+1),NA())</f>
        <v>#N/A</v>
      </c>
      <c r="DL4839" t="str">
        <f>IFERROR(INDEX(Sheet2!$AU$2:$BM$600,QUOTIENT(ROW()-1,19)+1,MOD(ROW()-2,19)+1),NA())</f>
        <v/>
      </c>
      <c r="DM4839" s="4" t="e">
        <f t="shared" si="334"/>
        <v>#N/A</v>
      </c>
      <c r="DN4839" t="e">
        <f t="shared" si="335"/>
        <v>#N/A</v>
      </c>
      <c r="DO4839" t="e">
        <f t="shared" si="336"/>
        <v>#N/A</v>
      </c>
      <c r="DP4839" s="3">
        <f t="shared" si="337"/>
        <v>4</v>
      </c>
      <c r="DQ4839" s="3"/>
    </row>
    <row r="4840" spans="113:121" x14ac:dyDescent="0.25">
      <c r="DI4840" s="4">
        <f>INDEX(Sheet2!A:A,QUOTIENT(ROW()-1,19)+2)</f>
        <v>41899</v>
      </c>
      <c r="DJ4840" s="4">
        <f>INDEX(Sheet2!C:C,QUOTIENT(ROW()-1,19)+2)</f>
        <v>43100</v>
      </c>
      <c r="DK4840" s="4" t="e">
        <f>IFERROR(INDEX(Sheet2!$AA$2:$AS$600,QUOTIENT(ROW()-1,19)+1,MOD(ROW()-2,19)+1),NA())</f>
        <v>#N/A</v>
      </c>
      <c r="DL4840" t="str">
        <f>IFERROR(INDEX(Sheet2!$AU$2:$BM$600,QUOTIENT(ROW()-1,19)+1,MOD(ROW()-2,19)+1),NA())</f>
        <v/>
      </c>
      <c r="DM4840" s="4" t="e">
        <f t="shared" si="334"/>
        <v>#N/A</v>
      </c>
      <c r="DN4840" t="e">
        <f t="shared" si="335"/>
        <v>#N/A</v>
      </c>
      <c r="DO4840" t="e">
        <f t="shared" si="336"/>
        <v>#N/A</v>
      </c>
      <c r="DP4840" s="3">
        <f t="shared" si="337"/>
        <v>4</v>
      </c>
      <c r="DQ4840" s="3"/>
    </row>
    <row r="4841" spans="113:121" x14ac:dyDescent="0.25">
      <c r="DI4841" s="4">
        <f>INDEX(Sheet2!A:A,QUOTIENT(ROW()-1,19)+2)</f>
        <v>41899</v>
      </c>
      <c r="DJ4841" s="4">
        <f>INDEX(Sheet2!C:C,QUOTIENT(ROW()-1,19)+2)</f>
        <v>43100</v>
      </c>
      <c r="DK4841" s="4" t="e">
        <f>IFERROR(INDEX(Sheet2!$AA$2:$AS$600,QUOTIENT(ROW()-1,19)+1,MOD(ROW()-2,19)+1),NA())</f>
        <v>#N/A</v>
      </c>
      <c r="DL4841" t="str">
        <f>IFERROR(INDEX(Sheet2!$AU$2:$BM$600,QUOTIENT(ROW()-1,19)+1,MOD(ROW()-2,19)+1),NA())</f>
        <v/>
      </c>
      <c r="DM4841" s="4" t="e">
        <f t="shared" ref="DM4841:DM4849" si="338">+IF($C$6=$DI4841,DK4841,NA())</f>
        <v>#N/A</v>
      </c>
      <c r="DN4841" t="e">
        <f t="shared" ref="DN4841:DN4849" si="339">+IF($C$6=$DI4841,DL4841,NA())</f>
        <v>#N/A</v>
      </c>
      <c r="DO4841" t="e">
        <f t="shared" ref="DO4841:DO4849" si="340">IF(DN4841="",NA(),DN4841)</f>
        <v>#N/A</v>
      </c>
      <c r="DP4841" s="3">
        <f t="shared" si="337"/>
        <v>4</v>
      </c>
      <c r="DQ4841" s="3"/>
    </row>
    <row r="4842" spans="113:121" x14ac:dyDescent="0.25">
      <c r="DI4842" s="4">
        <f>INDEX(Sheet2!A:A,QUOTIENT(ROW()-1,19)+2)</f>
        <v>41899</v>
      </c>
      <c r="DJ4842" s="4">
        <f>INDEX(Sheet2!C:C,QUOTIENT(ROW()-1,19)+2)</f>
        <v>43100</v>
      </c>
      <c r="DK4842" s="4" t="e">
        <f>IFERROR(INDEX(Sheet2!$AA$2:$AS$600,QUOTIENT(ROW()-1,19)+1,MOD(ROW()-2,19)+1),NA())</f>
        <v>#N/A</v>
      </c>
      <c r="DL4842" t="str">
        <f>IFERROR(INDEX(Sheet2!$AU$2:$BM$600,QUOTIENT(ROW()-1,19)+1,MOD(ROW()-2,19)+1),NA())</f>
        <v/>
      </c>
      <c r="DM4842" s="4" t="e">
        <f t="shared" si="338"/>
        <v>#N/A</v>
      </c>
      <c r="DN4842" t="e">
        <f t="shared" si="339"/>
        <v>#N/A</v>
      </c>
      <c r="DO4842" t="e">
        <f t="shared" si="340"/>
        <v>#N/A</v>
      </c>
      <c r="DP4842" s="3">
        <f t="shared" si="337"/>
        <v>4</v>
      </c>
      <c r="DQ4842" s="3"/>
    </row>
    <row r="4843" spans="113:121" x14ac:dyDescent="0.25">
      <c r="DI4843" s="4">
        <f>INDEX(Sheet2!A:A,QUOTIENT(ROW()-1,19)+2)</f>
        <v>41899</v>
      </c>
      <c r="DJ4843" s="4">
        <f>INDEX(Sheet2!C:C,QUOTIENT(ROW()-1,19)+2)</f>
        <v>43100</v>
      </c>
      <c r="DK4843" s="4" t="e">
        <f>IFERROR(INDEX(Sheet2!$AA$2:$AS$600,QUOTIENT(ROW()-1,19)+1,MOD(ROW()-2,19)+1),NA())</f>
        <v>#N/A</v>
      </c>
      <c r="DL4843" t="str">
        <f>IFERROR(INDEX(Sheet2!$AU$2:$BM$600,QUOTIENT(ROW()-1,19)+1,MOD(ROW()-2,19)+1),NA())</f>
        <v/>
      </c>
      <c r="DM4843" s="4" t="e">
        <f t="shared" si="338"/>
        <v>#N/A</v>
      </c>
      <c r="DN4843" t="e">
        <f t="shared" si="339"/>
        <v>#N/A</v>
      </c>
      <c r="DO4843" t="e">
        <f t="shared" si="340"/>
        <v>#N/A</v>
      </c>
      <c r="DP4843" s="3">
        <f t="shared" si="337"/>
        <v>4</v>
      </c>
      <c r="DQ4843" s="3"/>
    </row>
    <row r="4844" spans="113:121" x14ac:dyDescent="0.25">
      <c r="DI4844" s="4">
        <f>INDEX(Sheet2!A:A,QUOTIENT(ROW()-1,19)+2)</f>
        <v>41899</v>
      </c>
      <c r="DJ4844" s="4">
        <f>INDEX(Sheet2!C:C,QUOTIENT(ROW()-1,19)+2)</f>
        <v>43100</v>
      </c>
      <c r="DK4844" s="4" t="e">
        <f>IFERROR(INDEX(Sheet2!$AA$2:$AS$600,QUOTIENT(ROW()-1,19)+1,MOD(ROW()-2,19)+1),NA())</f>
        <v>#N/A</v>
      </c>
      <c r="DL4844" t="str">
        <f>IFERROR(INDEX(Sheet2!$AU$2:$BM$600,QUOTIENT(ROW()-1,19)+1,MOD(ROW()-2,19)+1),NA())</f>
        <v/>
      </c>
      <c r="DM4844" s="4" t="e">
        <f t="shared" si="338"/>
        <v>#N/A</v>
      </c>
      <c r="DN4844" t="e">
        <f t="shared" si="339"/>
        <v>#N/A</v>
      </c>
      <c r="DO4844" t="e">
        <f t="shared" si="340"/>
        <v>#N/A</v>
      </c>
      <c r="DP4844" s="3">
        <f t="shared" si="337"/>
        <v>4</v>
      </c>
      <c r="DQ4844" s="3"/>
    </row>
    <row r="4845" spans="113:121" x14ac:dyDescent="0.25">
      <c r="DI4845" s="4">
        <f>INDEX(Sheet2!A:A,QUOTIENT(ROW()-1,19)+2)</f>
        <v>41899</v>
      </c>
      <c r="DJ4845" s="4">
        <f>INDEX(Sheet2!C:C,QUOTIENT(ROW()-1,19)+2)</f>
        <v>43100</v>
      </c>
      <c r="DK4845" s="4" t="e">
        <f>IFERROR(INDEX(Sheet2!$AA$2:$AS$600,QUOTIENT(ROW()-1,19)+1,MOD(ROW()-2,19)+1),NA())</f>
        <v>#N/A</v>
      </c>
      <c r="DL4845" t="str">
        <f>IFERROR(INDEX(Sheet2!$AU$2:$BM$600,QUOTIENT(ROW()-1,19)+1,MOD(ROW()-2,19)+1),NA())</f>
        <v/>
      </c>
      <c r="DM4845" s="4" t="e">
        <f t="shared" si="338"/>
        <v>#N/A</v>
      </c>
      <c r="DN4845" t="e">
        <f t="shared" si="339"/>
        <v>#N/A</v>
      </c>
      <c r="DO4845" t="e">
        <f t="shared" si="340"/>
        <v>#N/A</v>
      </c>
      <c r="DP4845" s="3">
        <f t="shared" si="337"/>
        <v>4</v>
      </c>
      <c r="DQ4845" s="3"/>
    </row>
    <row r="4846" spans="113:121" x14ac:dyDescent="0.25">
      <c r="DI4846" s="4">
        <f>INDEX(Sheet2!A:A,QUOTIENT(ROW()-1,19)+2)</f>
        <v>41899</v>
      </c>
      <c r="DJ4846" s="4">
        <f>INDEX(Sheet2!C:C,QUOTIENT(ROW()-1,19)+2)</f>
        <v>43465</v>
      </c>
      <c r="DK4846" s="4" t="e">
        <f>IFERROR(INDEX(Sheet2!$AA$2:$AS$600,QUOTIENT(ROW()-1,19)+1,MOD(ROW()-2,19)+1),NA())</f>
        <v>#N/A</v>
      </c>
      <c r="DL4846" t="str">
        <f>IFERROR(INDEX(Sheet2!$AU$2:$BM$600,QUOTIENT(ROW()-1,19)+1,MOD(ROW()-2,19)+1),NA())</f>
        <v/>
      </c>
      <c r="DM4846" s="4" t="e">
        <f t="shared" si="338"/>
        <v>#N/A</v>
      </c>
      <c r="DN4846" t="e">
        <f t="shared" si="339"/>
        <v>#N/A</v>
      </c>
      <c r="DO4846" t="e">
        <f t="shared" si="340"/>
        <v>#N/A</v>
      </c>
      <c r="DP4846" s="3">
        <f t="shared" si="337"/>
        <v>1</v>
      </c>
      <c r="DQ4846" s="3"/>
    </row>
    <row r="4847" spans="113:121" x14ac:dyDescent="0.25">
      <c r="DI4847" s="4">
        <f>INDEX(Sheet2!A:A,QUOTIENT(ROW()-1,19)+2)</f>
        <v>41899</v>
      </c>
      <c r="DJ4847" s="4">
        <f>INDEX(Sheet2!C:C,QUOTIENT(ROW()-1,19)+2)</f>
        <v>43465</v>
      </c>
      <c r="DK4847" s="4">
        <f>IFERROR(INDEX(Sheet2!$AA$2:$AS$600,QUOTIENT(ROW()-1,19)+1,MOD(ROW()-2,19)+1),NA())</f>
        <v>43414.8125</v>
      </c>
      <c r="DL4847">
        <f>IFERROR(INDEX(Sheet2!$AU$2:$BM$600,QUOTIENT(ROW()-1,19)+1,MOD(ROW()-2,19)+1),NA())</f>
        <v>3.75</v>
      </c>
      <c r="DM4847" s="4" t="e">
        <f t="shared" si="338"/>
        <v>#N/A</v>
      </c>
      <c r="DN4847" t="e">
        <f t="shared" si="339"/>
        <v>#N/A</v>
      </c>
      <c r="DO4847" t="e">
        <f t="shared" si="340"/>
        <v>#N/A</v>
      </c>
      <c r="DP4847" s="3">
        <f t="shared" si="337"/>
        <v>2</v>
      </c>
      <c r="DQ4847" s="3"/>
    </row>
    <row r="4848" spans="113:121" x14ac:dyDescent="0.25">
      <c r="DI4848" s="4">
        <f>INDEX(Sheet2!A:A,QUOTIENT(ROW()-1,19)+2)</f>
        <v>41899</v>
      </c>
      <c r="DJ4848" s="4">
        <f>INDEX(Sheet2!C:C,QUOTIENT(ROW()-1,19)+2)</f>
        <v>43465</v>
      </c>
      <c r="DK4848" s="4">
        <f>IFERROR(INDEX(Sheet2!$AA$2:$AS$600,QUOTIENT(ROW()-1,19)+1,MOD(ROW()-2,19)+1),NA())</f>
        <v>43434.887500000004</v>
      </c>
      <c r="DL4848">
        <f>IFERROR(INDEX(Sheet2!$AU$2:$BM$600,QUOTIENT(ROW()-1,19)+1,MOD(ROW()-2,19)+1),NA())</f>
        <v>3.75</v>
      </c>
      <c r="DM4848" s="4" t="e">
        <f t="shared" si="338"/>
        <v>#N/A</v>
      </c>
      <c r="DN4848" t="e">
        <f t="shared" si="339"/>
        <v>#N/A</v>
      </c>
      <c r="DO4848" t="e">
        <f t="shared" si="340"/>
        <v>#N/A</v>
      </c>
      <c r="DP4848" s="3">
        <f t="shared" si="337"/>
        <v>3</v>
      </c>
      <c r="DQ4848" s="3"/>
    </row>
    <row r="4849" spans="113:121" x14ac:dyDescent="0.25">
      <c r="DI4849" s="4">
        <f>INDEX(Sheet2!A:A,QUOTIENT(ROW()-1,19)+2)</f>
        <v>41899</v>
      </c>
      <c r="DJ4849" s="4">
        <f>INDEX(Sheet2!C:C,QUOTIENT(ROW()-1,19)+2)</f>
        <v>43465</v>
      </c>
      <c r="DK4849" s="4">
        <f>IFERROR(INDEX(Sheet2!$AA$2:$AS$600,QUOTIENT(ROW()-1,19)+1,MOD(ROW()-2,19)+1),NA())</f>
        <v>43454.962500000001</v>
      </c>
      <c r="DL4849">
        <f>IFERROR(INDEX(Sheet2!$AU$2:$BM$600,QUOTIENT(ROW()-1,19)+1,MOD(ROW()-2,19)+1),NA())</f>
        <v>3.75</v>
      </c>
      <c r="DM4849" s="4" t="e">
        <f t="shared" si="338"/>
        <v>#N/A</v>
      </c>
      <c r="DN4849" t="e">
        <f t="shared" si="339"/>
        <v>#N/A</v>
      </c>
      <c r="DO4849" t="e">
        <f t="shared" si="340"/>
        <v>#N/A</v>
      </c>
      <c r="DP4849" s="3">
        <f t="shared" si="337"/>
        <v>4</v>
      </c>
      <c r="DQ4849" s="3"/>
    </row>
    <row r="4850" spans="113:121" x14ac:dyDescent="0.25">
      <c r="DI4850" s="4">
        <f>INDEX(Sheet2!A:A,QUOTIENT(ROW()-1,19)+2)</f>
        <v>41899</v>
      </c>
      <c r="DJ4850" s="4">
        <f>INDEX(Sheet2!C:C,QUOTIENT(ROW()-1,19)+2)</f>
        <v>43465</v>
      </c>
      <c r="DK4850" s="4">
        <f>IFERROR(INDEX(Sheet2!$AA$2:$AS$600,QUOTIENT(ROW()-1,19)+1,MOD(ROW()-2,19)+1),NA())</f>
        <v>43475.037500000006</v>
      </c>
      <c r="DL4850">
        <f>IFERROR(INDEX(Sheet2!$AU$2:$BM$600,QUOTIENT(ROW()-1,19)+1,MOD(ROW()-2,19)+1),NA())</f>
        <v>3.75</v>
      </c>
      <c r="DM4850" s="4" t="e">
        <f t="shared" ref="DM4850:DM4913" si="341">+IF($C$6=$DI4850,DK4850,NA())</f>
        <v>#N/A</v>
      </c>
      <c r="DN4850" t="e">
        <f t="shared" ref="DN4850:DN4913" si="342">+IF($C$6=$DI4850,DL4850,NA())</f>
        <v>#N/A</v>
      </c>
      <c r="DO4850" t="e">
        <f t="shared" ref="DO4850:DO4913" si="343">IF(DN4850="",NA(),DN4850)</f>
        <v>#N/A</v>
      </c>
      <c r="DP4850" s="3">
        <f t="shared" si="337"/>
        <v>5</v>
      </c>
      <c r="DQ4850" s="3"/>
    </row>
    <row r="4851" spans="113:121" x14ac:dyDescent="0.25">
      <c r="DI4851" s="4">
        <f>INDEX(Sheet2!A:A,QUOTIENT(ROW()-1,19)+2)</f>
        <v>41899</v>
      </c>
      <c r="DJ4851" s="4">
        <f>INDEX(Sheet2!C:C,QUOTIENT(ROW()-1,19)+2)</f>
        <v>43465</v>
      </c>
      <c r="DK4851" s="4">
        <f>IFERROR(INDEX(Sheet2!$AA$2:$AS$600,QUOTIENT(ROW()-1,19)+1,MOD(ROW()-2,19)+1),NA())</f>
        <v>43495.112500000003</v>
      </c>
      <c r="DL4851">
        <f>IFERROR(INDEX(Sheet2!$AU$2:$BM$600,QUOTIENT(ROW()-1,19)+1,MOD(ROW()-2,19)+1),NA())</f>
        <v>3.75</v>
      </c>
      <c r="DM4851" s="4" t="e">
        <f t="shared" si="341"/>
        <v>#N/A</v>
      </c>
      <c r="DN4851" t="e">
        <f t="shared" si="342"/>
        <v>#N/A</v>
      </c>
      <c r="DO4851" t="e">
        <f t="shared" si="343"/>
        <v>#N/A</v>
      </c>
      <c r="DP4851" s="3">
        <f t="shared" si="337"/>
        <v>6</v>
      </c>
      <c r="DQ4851" s="3"/>
    </row>
    <row r="4852" spans="113:121" x14ac:dyDescent="0.25">
      <c r="DI4852" s="4">
        <f>INDEX(Sheet2!A:A,QUOTIENT(ROW()-1,19)+2)</f>
        <v>41899</v>
      </c>
      <c r="DJ4852" s="4">
        <f>INDEX(Sheet2!C:C,QUOTIENT(ROW()-1,19)+2)</f>
        <v>43465</v>
      </c>
      <c r="DK4852" s="4">
        <f>IFERROR(INDEX(Sheet2!$AA$2:$AS$600,QUOTIENT(ROW()-1,19)+1,MOD(ROW()-2,19)+1),NA())</f>
        <v>43515.1875</v>
      </c>
      <c r="DL4852">
        <f>IFERROR(INDEX(Sheet2!$AU$2:$BM$600,QUOTIENT(ROW()-1,19)+1,MOD(ROW()-2,19)+1),NA())</f>
        <v>3.75</v>
      </c>
      <c r="DM4852" s="4" t="e">
        <f t="shared" si="341"/>
        <v>#N/A</v>
      </c>
      <c r="DN4852" t="e">
        <f t="shared" si="342"/>
        <v>#N/A</v>
      </c>
      <c r="DO4852" t="e">
        <f t="shared" si="343"/>
        <v>#N/A</v>
      </c>
      <c r="DP4852" s="3">
        <f t="shared" si="337"/>
        <v>7</v>
      </c>
      <c r="DQ4852" s="3"/>
    </row>
    <row r="4853" spans="113:121" x14ac:dyDescent="0.25">
      <c r="DI4853" s="4">
        <f>INDEX(Sheet2!A:A,QUOTIENT(ROW()-1,19)+2)</f>
        <v>41899</v>
      </c>
      <c r="DJ4853" s="4">
        <f>INDEX(Sheet2!C:C,QUOTIENT(ROW()-1,19)+2)</f>
        <v>43465</v>
      </c>
      <c r="DK4853" s="4" t="e">
        <f>IFERROR(INDEX(Sheet2!$AA$2:$AS$600,QUOTIENT(ROW()-1,19)+1,MOD(ROW()-2,19)+1),NA())</f>
        <v>#N/A</v>
      </c>
      <c r="DL4853" t="str">
        <f>IFERROR(INDEX(Sheet2!$AU$2:$BM$600,QUOTIENT(ROW()-1,19)+1,MOD(ROW()-2,19)+1),NA())</f>
        <v/>
      </c>
      <c r="DM4853" s="4" t="e">
        <f t="shared" si="341"/>
        <v>#N/A</v>
      </c>
      <c r="DN4853" t="e">
        <f t="shared" si="342"/>
        <v>#N/A</v>
      </c>
      <c r="DO4853" t="e">
        <f t="shared" si="343"/>
        <v>#N/A</v>
      </c>
      <c r="DP4853" s="3">
        <f t="shared" si="337"/>
        <v>7</v>
      </c>
      <c r="DQ4853" s="3"/>
    </row>
    <row r="4854" spans="113:121" x14ac:dyDescent="0.25">
      <c r="DI4854" s="4">
        <f>INDEX(Sheet2!A:A,QUOTIENT(ROW()-1,19)+2)</f>
        <v>41899</v>
      </c>
      <c r="DJ4854" s="4">
        <f>INDEX(Sheet2!C:C,QUOTIENT(ROW()-1,19)+2)</f>
        <v>43465</v>
      </c>
      <c r="DK4854" s="4" t="e">
        <f>IFERROR(INDEX(Sheet2!$AA$2:$AS$600,QUOTIENT(ROW()-1,19)+1,MOD(ROW()-2,19)+1),NA())</f>
        <v>#N/A</v>
      </c>
      <c r="DL4854" t="str">
        <f>IFERROR(INDEX(Sheet2!$AU$2:$BM$600,QUOTIENT(ROW()-1,19)+1,MOD(ROW()-2,19)+1),NA())</f>
        <v/>
      </c>
      <c r="DM4854" s="4" t="e">
        <f t="shared" si="341"/>
        <v>#N/A</v>
      </c>
      <c r="DN4854" t="e">
        <f t="shared" si="342"/>
        <v>#N/A</v>
      </c>
      <c r="DO4854" t="e">
        <f t="shared" si="343"/>
        <v>#N/A</v>
      </c>
      <c r="DP4854" s="3">
        <f t="shared" si="337"/>
        <v>7</v>
      </c>
      <c r="DQ4854" s="3"/>
    </row>
    <row r="4855" spans="113:121" x14ac:dyDescent="0.25">
      <c r="DI4855" s="4">
        <f>INDEX(Sheet2!A:A,QUOTIENT(ROW()-1,19)+2)</f>
        <v>41899</v>
      </c>
      <c r="DJ4855" s="4">
        <f>INDEX(Sheet2!C:C,QUOTIENT(ROW()-1,19)+2)</f>
        <v>43465</v>
      </c>
      <c r="DK4855" s="4" t="e">
        <f>IFERROR(INDEX(Sheet2!$AA$2:$AS$600,QUOTIENT(ROW()-1,19)+1,MOD(ROW()-2,19)+1),NA())</f>
        <v>#N/A</v>
      </c>
      <c r="DL4855" t="str">
        <f>IFERROR(INDEX(Sheet2!$AU$2:$BM$600,QUOTIENT(ROW()-1,19)+1,MOD(ROW()-2,19)+1),NA())</f>
        <v/>
      </c>
      <c r="DM4855" s="4" t="e">
        <f t="shared" si="341"/>
        <v>#N/A</v>
      </c>
      <c r="DN4855" t="e">
        <f t="shared" si="342"/>
        <v>#N/A</v>
      </c>
      <c r="DO4855" t="e">
        <f t="shared" si="343"/>
        <v>#N/A</v>
      </c>
      <c r="DP4855" s="3">
        <f t="shared" si="337"/>
        <v>7</v>
      </c>
      <c r="DQ4855" s="3"/>
    </row>
    <row r="4856" spans="113:121" x14ac:dyDescent="0.25">
      <c r="DI4856" s="4">
        <f>INDEX(Sheet2!A:A,QUOTIENT(ROW()-1,19)+2)</f>
        <v>41899</v>
      </c>
      <c r="DJ4856" s="4">
        <f>INDEX(Sheet2!C:C,QUOTIENT(ROW()-1,19)+2)</f>
        <v>43465</v>
      </c>
      <c r="DK4856" s="4" t="e">
        <f>IFERROR(INDEX(Sheet2!$AA$2:$AS$600,QUOTIENT(ROW()-1,19)+1,MOD(ROW()-2,19)+1),NA())</f>
        <v>#N/A</v>
      </c>
      <c r="DL4856" t="str">
        <f>IFERROR(INDEX(Sheet2!$AU$2:$BM$600,QUOTIENT(ROW()-1,19)+1,MOD(ROW()-2,19)+1),NA())</f>
        <v/>
      </c>
      <c r="DM4856" s="4" t="e">
        <f t="shared" si="341"/>
        <v>#N/A</v>
      </c>
      <c r="DN4856" t="e">
        <f t="shared" si="342"/>
        <v>#N/A</v>
      </c>
      <c r="DO4856" t="e">
        <f t="shared" si="343"/>
        <v>#N/A</v>
      </c>
      <c r="DP4856" s="3">
        <f t="shared" si="337"/>
        <v>7</v>
      </c>
      <c r="DQ4856" s="3"/>
    </row>
    <row r="4857" spans="113:121" x14ac:dyDescent="0.25">
      <c r="DI4857" s="4">
        <f>INDEX(Sheet2!A:A,QUOTIENT(ROW()-1,19)+2)</f>
        <v>41899</v>
      </c>
      <c r="DJ4857" s="4">
        <f>INDEX(Sheet2!C:C,QUOTIENT(ROW()-1,19)+2)</f>
        <v>43465</v>
      </c>
      <c r="DK4857" s="4" t="e">
        <f>IFERROR(INDEX(Sheet2!$AA$2:$AS$600,QUOTIENT(ROW()-1,19)+1,MOD(ROW()-2,19)+1),NA())</f>
        <v>#N/A</v>
      </c>
      <c r="DL4857" t="str">
        <f>IFERROR(INDEX(Sheet2!$AU$2:$BM$600,QUOTIENT(ROW()-1,19)+1,MOD(ROW()-2,19)+1),NA())</f>
        <v/>
      </c>
      <c r="DM4857" s="4" t="e">
        <f t="shared" si="341"/>
        <v>#N/A</v>
      </c>
      <c r="DN4857" t="e">
        <f t="shared" si="342"/>
        <v>#N/A</v>
      </c>
      <c r="DO4857" t="e">
        <f t="shared" si="343"/>
        <v>#N/A</v>
      </c>
      <c r="DP4857" s="3">
        <f t="shared" si="337"/>
        <v>7</v>
      </c>
      <c r="DQ4857" s="3"/>
    </row>
    <row r="4858" spans="113:121" x14ac:dyDescent="0.25">
      <c r="DI4858" s="4">
        <f>INDEX(Sheet2!A:A,QUOTIENT(ROW()-1,19)+2)</f>
        <v>41899</v>
      </c>
      <c r="DJ4858" s="4">
        <f>INDEX(Sheet2!C:C,QUOTIENT(ROW()-1,19)+2)</f>
        <v>43465</v>
      </c>
      <c r="DK4858" s="4" t="e">
        <f>IFERROR(INDEX(Sheet2!$AA$2:$AS$600,QUOTIENT(ROW()-1,19)+1,MOD(ROW()-2,19)+1),NA())</f>
        <v>#N/A</v>
      </c>
      <c r="DL4858" t="str">
        <f>IFERROR(INDEX(Sheet2!$AU$2:$BM$600,QUOTIENT(ROW()-1,19)+1,MOD(ROW()-2,19)+1),NA())</f>
        <v/>
      </c>
      <c r="DM4858" s="4" t="e">
        <f t="shared" si="341"/>
        <v>#N/A</v>
      </c>
      <c r="DN4858" t="e">
        <f t="shared" si="342"/>
        <v>#N/A</v>
      </c>
      <c r="DO4858" t="e">
        <f t="shared" si="343"/>
        <v>#N/A</v>
      </c>
      <c r="DP4858" s="3">
        <f t="shared" si="337"/>
        <v>7</v>
      </c>
      <c r="DQ4858" s="3"/>
    </row>
    <row r="4859" spans="113:121" x14ac:dyDescent="0.25">
      <c r="DI4859" s="4">
        <f>INDEX(Sheet2!A:A,QUOTIENT(ROW()-1,19)+2)</f>
        <v>41899</v>
      </c>
      <c r="DJ4859" s="4">
        <f>INDEX(Sheet2!C:C,QUOTIENT(ROW()-1,19)+2)</f>
        <v>43465</v>
      </c>
      <c r="DK4859" s="4" t="e">
        <f>IFERROR(INDEX(Sheet2!$AA$2:$AS$600,QUOTIENT(ROW()-1,19)+1,MOD(ROW()-2,19)+1),NA())</f>
        <v>#N/A</v>
      </c>
      <c r="DL4859" t="str">
        <f>IFERROR(INDEX(Sheet2!$AU$2:$BM$600,QUOTIENT(ROW()-1,19)+1,MOD(ROW()-2,19)+1),NA())</f>
        <v/>
      </c>
      <c r="DM4859" s="4" t="e">
        <f t="shared" si="341"/>
        <v>#N/A</v>
      </c>
      <c r="DN4859" t="e">
        <f t="shared" si="342"/>
        <v>#N/A</v>
      </c>
      <c r="DO4859" t="e">
        <f t="shared" si="343"/>
        <v>#N/A</v>
      </c>
      <c r="DP4859" s="3">
        <f t="shared" si="337"/>
        <v>7</v>
      </c>
      <c r="DQ4859" s="3"/>
    </row>
    <row r="4860" spans="113:121" x14ac:dyDescent="0.25">
      <c r="DI4860" s="4">
        <f>INDEX(Sheet2!A:A,QUOTIENT(ROW()-1,19)+2)</f>
        <v>41899</v>
      </c>
      <c r="DJ4860" s="4">
        <f>INDEX(Sheet2!C:C,QUOTIENT(ROW()-1,19)+2)</f>
        <v>43465</v>
      </c>
      <c r="DK4860" s="4" t="e">
        <f>IFERROR(INDEX(Sheet2!$AA$2:$AS$600,QUOTIENT(ROW()-1,19)+1,MOD(ROW()-2,19)+1),NA())</f>
        <v>#N/A</v>
      </c>
      <c r="DL4860" t="str">
        <f>IFERROR(INDEX(Sheet2!$AU$2:$BM$600,QUOTIENT(ROW()-1,19)+1,MOD(ROW()-2,19)+1),NA())</f>
        <v/>
      </c>
      <c r="DM4860" s="4" t="e">
        <f t="shared" si="341"/>
        <v>#N/A</v>
      </c>
      <c r="DN4860" t="e">
        <f t="shared" si="342"/>
        <v>#N/A</v>
      </c>
      <c r="DO4860" t="e">
        <f t="shared" si="343"/>
        <v>#N/A</v>
      </c>
      <c r="DP4860" s="3">
        <f t="shared" si="337"/>
        <v>7</v>
      </c>
      <c r="DQ4860" s="3"/>
    </row>
    <row r="4861" spans="113:121" x14ac:dyDescent="0.25">
      <c r="DI4861" s="4">
        <f>INDEX(Sheet2!A:A,QUOTIENT(ROW()-1,19)+2)</f>
        <v>41899</v>
      </c>
      <c r="DJ4861" s="4">
        <f>INDEX(Sheet2!C:C,QUOTIENT(ROW()-1,19)+2)</f>
        <v>43465</v>
      </c>
      <c r="DK4861" s="4" t="e">
        <f>IFERROR(INDEX(Sheet2!$AA$2:$AS$600,QUOTIENT(ROW()-1,19)+1,MOD(ROW()-2,19)+1),NA())</f>
        <v>#N/A</v>
      </c>
      <c r="DL4861" t="str">
        <f>IFERROR(INDEX(Sheet2!$AU$2:$BM$600,QUOTIENT(ROW()-1,19)+1,MOD(ROW()-2,19)+1),NA())</f>
        <v/>
      </c>
      <c r="DM4861" s="4" t="e">
        <f t="shared" si="341"/>
        <v>#N/A</v>
      </c>
      <c r="DN4861" t="e">
        <f t="shared" si="342"/>
        <v>#N/A</v>
      </c>
      <c r="DO4861" t="e">
        <f t="shared" si="343"/>
        <v>#N/A</v>
      </c>
      <c r="DP4861" s="3">
        <f t="shared" si="337"/>
        <v>7</v>
      </c>
      <c r="DQ4861" s="3"/>
    </row>
    <row r="4862" spans="113:121" x14ac:dyDescent="0.25">
      <c r="DI4862" s="4">
        <f>INDEX(Sheet2!A:A,QUOTIENT(ROW()-1,19)+2)</f>
        <v>41899</v>
      </c>
      <c r="DJ4862" s="4">
        <f>INDEX(Sheet2!C:C,QUOTIENT(ROW()-1,19)+2)</f>
        <v>43465</v>
      </c>
      <c r="DK4862" s="4" t="e">
        <f>IFERROR(INDEX(Sheet2!$AA$2:$AS$600,QUOTIENT(ROW()-1,19)+1,MOD(ROW()-2,19)+1),NA())</f>
        <v>#N/A</v>
      </c>
      <c r="DL4862" t="str">
        <f>IFERROR(INDEX(Sheet2!$AU$2:$BM$600,QUOTIENT(ROW()-1,19)+1,MOD(ROW()-2,19)+1),NA())</f>
        <v/>
      </c>
      <c r="DM4862" s="4" t="e">
        <f t="shared" si="341"/>
        <v>#N/A</v>
      </c>
      <c r="DN4862" t="e">
        <f t="shared" si="342"/>
        <v>#N/A</v>
      </c>
      <c r="DO4862" t="e">
        <f t="shared" si="343"/>
        <v>#N/A</v>
      </c>
      <c r="DP4862" s="3">
        <f t="shared" si="337"/>
        <v>7</v>
      </c>
      <c r="DQ4862" s="3"/>
    </row>
    <row r="4863" spans="113:121" x14ac:dyDescent="0.25">
      <c r="DI4863" s="4">
        <f>INDEX(Sheet2!A:A,QUOTIENT(ROW()-1,19)+2)</f>
        <v>41899</v>
      </c>
      <c r="DJ4863" s="4">
        <f>INDEX(Sheet2!C:C,QUOTIENT(ROW()-1,19)+2)</f>
        <v>43465</v>
      </c>
      <c r="DK4863" s="4" t="e">
        <f>IFERROR(INDEX(Sheet2!$AA$2:$AS$600,QUOTIENT(ROW()-1,19)+1,MOD(ROW()-2,19)+1),NA())</f>
        <v>#N/A</v>
      </c>
      <c r="DL4863" t="str">
        <f>IFERROR(INDEX(Sheet2!$AU$2:$BM$600,QUOTIENT(ROW()-1,19)+1,MOD(ROW()-2,19)+1),NA())</f>
        <v/>
      </c>
      <c r="DM4863" s="4" t="e">
        <f t="shared" si="341"/>
        <v>#N/A</v>
      </c>
      <c r="DN4863" t="e">
        <f t="shared" si="342"/>
        <v>#N/A</v>
      </c>
      <c r="DO4863" t="e">
        <f t="shared" si="343"/>
        <v>#N/A</v>
      </c>
      <c r="DP4863" s="3">
        <f t="shared" si="337"/>
        <v>7</v>
      </c>
      <c r="DQ4863" s="3"/>
    </row>
    <row r="4864" spans="113:121" x14ac:dyDescent="0.25">
      <c r="DI4864" s="4">
        <f>INDEX(Sheet2!A:A,QUOTIENT(ROW()-1,19)+2)</f>
        <v>41899</v>
      </c>
      <c r="DJ4864" s="4">
        <f>INDEX(Sheet2!C:C,QUOTIENT(ROW()-1,19)+2)</f>
        <v>43465</v>
      </c>
      <c r="DK4864" s="4" t="e">
        <f>IFERROR(INDEX(Sheet2!$AA$2:$AS$600,QUOTIENT(ROW()-1,19)+1,MOD(ROW()-2,19)+1),NA())</f>
        <v>#N/A</v>
      </c>
      <c r="DL4864" t="str">
        <f>IFERROR(INDEX(Sheet2!$AU$2:$BM$600,QUOTIENT(ROW()-1,19)+1,MOD(ROW()-2,19)+1),NA())</f>
        <v/>
      </c>
      <c r="DM4864" s="4" t="e">
        <f t="shared" si="341"/>
        <v>#N/A</v>
      </c>
      <c r="DN4864" t="e">
        <f t="shared" si="342"/>
        <v>#N/A</v>
      </c>
      <c r="DO4864" t="e">
        <f t="shared" si="343"/>
        <v>#N/A</v>
      </c>
      <c r="DP4864" s="3">
        <f t="shared" si="337"/>
        <v>7</v>
      </c>
      <c r="DQ4864" s="3"/>
    </row>
    <row r="4865" spans="113:121" x14ac:dyDescent="0.25">
      <c r="DI4865" s="4">
        <f>INDEX(Sheet2!A:A,QUOTIENT(ROW()-1,19)+2)</f>
        <v>41899</v>
      </c>
      <c r="DJ4865" s="4">
        <f>INDEX(Sheet2!C:C,QUOTIENT(ROW()-1,19)+2)</f>
        <v>42735</v>
      </c>
      <c r="DK4865" s="4" t="e">
        <f>IFERROR(INDEX(Sheet2!$AA$2:$AS$600,QUOTIENT(ROW()-1,19)+1,MOD(ROW()-2,19)+1),NA())</f>
        <v>#N/A</v>
      </c>
      <c r="DL4865" t="str">
        <f>IFERROR(INDEX(Sheet2!$AU$2:$BM$600,QUOTIENT(ROW()-1,19)+1,MOD(ROW()-2,19)+1),NA())</f>
        <v/>
      </c>
      <c r="DM4865" s="4" t="e">
        <f t="shared" si="341"/>
        <v>#N/A</v>
      </c>
      <c r="DN4865" t="e">
        <f t="shared" si="342"/>
        <v>#N/A</v>
      </c>
      <c r="DO4865" t="e">
        <f t="shared" si="343"/>
        <v>#N/A</v>
      </c>
      <c r="DP4865" s="3">
        <f t="shared" si="337"/>
        <v>1</v>
      </c>
      <c r="DQ4865" s="3"/>
    </row>
    <row r="4866" spans="113:121" x14ac:dyDescent="0.25">
      <c r="DI4866" s="4">
        <f>INDEX(Sheet2!A:A,QUOTIENT(ROW()-1,19)+2)</f>
        <v>41899</v>
      </c>
      <c r="DJ4866" s="4">
        <f>INDEX(Sheet2!C:C,QUOTIENT(ROW()-1,19)+2)</f>
        <v>42735</v>
      </c>
      <c r="DK4866" s="4">
        <f>IFERROR(INDEX(Sheet2!$AA$2:$AS$600,QUOTIENT(ROW()-1,19)+1,MOD(ROW()-2,19)+1),NA())</f>
        <v>42714.924999999996</v>
      </c>
      <c r="DL4866">
        <f>IFERROR(INDEX(Sheet2!$AU$2:$BM$600,QUOTIENT(ROW()-1,19)+1,MOD(ROW()-2,19)+1),NA())</f>
        <v>3.875</v>
      </c>
      <c r="DM4866" s="4" t="e">
        <f t="shared" si="341"/>
        <v>#N/A</v>
      </c>
      <c r="DN4866" t="e">
        <f t="shared" si="342"/>
        <v>#N/A</v>
      </c>
      <c r="DO4866" t="e">
        <f t="shared" si="343"/>
        <v>#N/A</v>
      </c>
      <c r="DP4866" s="3">
        <f t="shared" si="337"/>
        <v>2</v>
      </c>
      <c r="DQ4866" s="3"/>
    </row>
    <row r="4867" spans="113:121" x14ac:dyDescent="0.25">
      <c r="DI4867" s="4">
        <f>INDEX(Sheet2!A:A,QUOTIENT(ROW()-1,19)+2)</f>
        <v>41899</v>
      </c>
      <c r="DJ4867" s="4">
        <f>INDEX(Sheet2!C:C,QUOTIENT(ROW()-1,19)+2)</f>
        <v>42735</v>
      </c>
      <c r="DK4867" s="4">
        <f>IFERROR(INDEX(Sheet2!$AA$2:$AS$600,QUOTIENT(ROW()-1,19)+1,MOD(ROW()-2,19)+1),NA())</f>
        <v>42735</v>
      </c>
      <c r="DL4867">
        <f>IFERROR(INDEX(Sheet2!$AU$2:$BM$600,QUOTIENT(ROW()-1,19)+1,MOD(ROW()-2,19)+1),NA())</f>
        <v>3.875</v>
      </c>
      <c r="DM4867" s="4" t="e">
        <f t="shared" si="341"/>
        <v>#N/A</v>
      </c>
      <c r="DN4867" t="e">
        <f t="shared" si="342"/>
        <v>#N/A</v>
      </c>
      <c r="DO4867" t="e">
        <f t="shared" si="343"/>
        <v>#N/A</v>
      </c>
      <c r="DP4867" s="3">
        <f t="shared" si="337"/>
        <v>3</v>
      </c>
      <c r="DQ4867" s="3"/>
    </row>
    <row r="4868" spans="113:121" x14ac:dyDescent="0.25">
      <c r="DI4868" s="4">
        <f>INDEX(Sheet2!A:A,QUOTIENT(ROW()-1,19)+2)</f>
        <v>41899</v>
      </c>
      <c r="DJ4868" s="4">
        <f>INDEX(Sheet2!C:C,QUOTIENT(ROW()-1,19)+2)</f>
        <v>42735</v>
      </c>
      <c r="DK4868" s="4">
        <f>IFERROR(INDEX(Sheet2!$AA$2:$AS$600,QUOTIENT(ROW()-1,19)+1,MOD(ROW()-2,19)+1),NA())</f>
        <v>42755.074999999997</v>
      </c>
      <c r="DL4868">
        <f>IFERROR(INDEX(Sheet2!$AU$2:$BM$600,QUOTIENT(ROW()-1,19)+1,MOD(ROW()-2,19)+1),NA())</f>
        <v>3.875</v>
      </c>
      <c r="DM4868" s="4" t="e">
        <f t="shared" si="341"/>
        <v>#N/A</v>
      </c>
      <c r="DN4868" t="e">
        <f t="shared" si="342"/>
        <v>#N/A</v>
      </c>
      <c r="DO4868" t="e">
        <f t="shared" si="343"/>
        <v>#N/A</v>
      </c>
      <c r="DP4868" s="3">
        <f t="shared" si="337"/>
        <v>4</v>
      </c>
      <c r="DQ4868" s="3"/>
    </row>
    <row r="4869" spans="113:121" x14ac:dyDescent="0.25">
      <c r="DI4869" s="4">
        <f>INDEX(Sheet2!A:A,QUOTIENT(ROW()-1,19)+2)</f>
        <v>41899</v>
      </c>
      <c r="DJ4869" s="4">
        <f>INDEX(Sheet2!C:C,QUOTIENT(ROW()-1,19)+2)</f>
        <v>42735</v>
      </c>
      <c r="DK4869" s="4" t="e">
        <f>IFERROR(INDEX(Sheet2!$AA$2:$AS$600,QUOTIENT(ROW()-1,19)+1,MOD(ROW()-2,19)+1),NA())</f>
        <v>#N/A</v>
      </c>
      <c r="DL4869" t="str">
        <f>IFERROR(INDEX(Sheet2!$AU$2:$BM$600,QUOTIENT(ROW()-1,19)+1,MOD(ROW()-2,19)+1),NA())</f>
        <v/>
      </c>
      <c r="DM4869" s="4" t="e">
        <f t="shared" si="341"/>
        <v>#N/A</v>
      </c>
      <c r="DN4869" t="e">
        <f t="shared" si="342"/>
        <v>#N/A</v>
      </c>
      <c r="DO4869" t="e">
        <f t="shared" si="343"/>
        <v>#N/A</v>
      </c>
      <c r="DP4869" s="3">
        <f t="shared" si="337"/>
        <v>4</v>
      </c>
      <c r="DQ4869" s="3"/>
    </row>
    <row r="4870" spans="113:121" x14ac:dyDescent="0.25">
      <c r="DI4870" s="4">
        <f>INDEX(Sheet2!A:A,QUOTIENT(ROW()-1,19)+2)</f>
        <v>41899</v>
      </c>
      <c r="DJ4870" s="4">
        <f>INDEX(Sheet2!C:C,QUOTIENT(ROW()-1,19)+2)</f>
        <v>42735</v>
      </c>
      <c r="DK4870" s="4" t="e">
        <f>IFERROR(INDEX(Sheet2!$AA$2:$AS$600,QUOTIENT(ROW()-1,19)+1,MOD(ROW()-2,19)+1),NA())</f>
        <v>#N/A</v>
      </c>
      <c r="DL4870" t="str">
        <f>IFERROR(INDEX(Sheet2!$AU$2:$BM$600,QUOTIENT(ROW()-1,19)+1,MOD(ROW()-2,19)+1),NA())</f>
        <v/>
      </c>
      <c r="DM4870" s="4" t="e">
        <f t="shared" si="341"/>
        <v>#N/A</v>
      </c>
      <c r="DN4870" t="e">
        <f t="shared" si="342"/>
        <v>#N/A</v>
      </c>
      <c r="DO4870" t="e">
        <f t="shared" si="343"/>
        <v>#N/A</v>
      </c>
      <c r="DP4870" s="3">
        <f t="shared" si="337"/>
        <v>4</v>
      </c>
      <c r="DQ4870" s="3"/>
    </row>
    <row r="4871" spans="113:121" x14ac:dyDescent="0.25">
      <c r="DI4871" s="4">
        <f>INDEX(Sheet2!A:A,QUOTIENT(ROW()-1,19)+2)</f>
        <v>41899</v>
      </c>
      <c r="DJ4871" s="4">
        <f>INDEX(Sheet2!C:C,QUOTIENT(ROW()-1,19)+2)</f>
        <v>42735</v>
      </c>
      <c r="DK4871" s="4" t="e">
        <f>IFERROR(INDEX(Sheet2!$AA$2:$AS$600,QUOTIENT(ROW()-1,19)+1,MOD(ROW()-2,19)+1),NA())</f>
        <v>#N/A</v>
      </c>
      <c r="DL4871" t="str">
        <f>IFERROR(INDEX(Sheet2!$AU$2:$BM$600,QUOTIENT(ROW()-1,19)+1,MOD(ROW()-2,19)+1),NA())</f>
        <v/>
      </c>
      <c r="DM4871" s="4" t="e">
        <f t="shared" si="341"/>
        <v>#N/A</v>
      </c>
      <c r="DN4871" t="e">
        <f t="shared" si="342"/>
        <v>#N/A</v>
      </c>
      <c r="DO4871" t="e">
        <f t="shared" si="343"/>
        <v>#N/A</v>
      </c>
      <c r="DP4871" s="3">
        <f t="shared" si="337"/>
        <v>4</v>
      </c>
      <c r="DQ4871" s="3"/>
    </row>
    <row r="4872" spans="113:121" x14ac:dyDescent="0.25">
      <c r="DI4872" s="4">
        <f>INDEX(Sheet2!A:A,QUOTIENT(ROW()-1,19)+2)</f>
        <v>41899</v>
      </c>
      <c r="DJ4872" s="4">
        <f>INDEX(Sheet2!C:C,QUOTIENT(ROW()-1,19)+2)</f>
        <v>42735</v>
      </c>
      <c r="DK4872" s="4" t="e">
        <f>IFERROR(INDEX(Sheet2!$AA$2:$AS$600,QUOTIENT(ROW()-1,19)+1,MOD(ROW()-2,19)+1),NA())</f>
        <v>#N/A</v>
      </c>
      <c r="DL4872" t="str">
        <f>IFERROR(INDEX(Sheet2!$AU$2:$BM$600,QUOTIENT(ROW()-1,19)+1,MOD(ROW()-2,19)+1),NA())</f>
        <v/>
      </c>
      <c r="DM4872" s="4" t="e">
        <f t="shared" si="341"/>
        <v>#N/A</v>
      </c>
      <c r="DN4872" t="e">
        <f t="shared" si="342"/>
        <v>#N/A</v>
      </c>
      <c r="DO4872" t="e">
        <f t="shared" si="343"/>
        <v>#N/A</v>
      </c>
      <c r="DP4872" s="3">
        <f t="shared" ref="DP4872:DP4935" si="344">+IF(AND(DI4872=DI4871,DJ4872=DJ4871),DP4871+IF(ISERROR(DK4872),0,1),1)</f>
        <v>4</v>
      </c>
      <c r="DQ4872" s="3"/>
    </row>
    <row r="4873" spans="113:121" x14ac:dyDescent="0.25">
      <c r="DI4873" s="4">
        <f>INDEX(Sheet2!A:A,QUOTIENT(ROW()-1,19)+2)</f>
        <v>41899</v>
      </c>
      <c r="DJ4873" s="4">
        <f>INDEX(Sheet2!C:C,QUOTIENT(ROW()-1,19)+2)</f>
        <v>42735</v>
      </c>
      <c r="DK4873" s="4" t="e">
        <f>IFERROR(INDEX(Sheet2!$AA$2:$AS$600,QUOTIENT(ROW()-1,19)+1,MOD(ROW()-2,19)+1),NA())</f>
        <v>#N/A</v>
      </c>
      <c r="DL4873" t="str">
        <f>IFERROR(INDEX(Sheet2!$AU$2:$BM$600,QUOTIENT(ROW()-1,19)+1,MOD(ROW()-2,19)+1),NA())</f>
        <v/>
      </c>
      <c r="DM4873" s="4" t="e">
        <f t="shared" si="341"/>
        <v>#N/A</v>
      </c>
      <c r="DN4873" t="e">
        <f t="shared" si="342"/>
        <v>#N/A</v>
      </c>
      <c r="DO4873" t="e">
        <f t="shared" si="343"/>
        <v>#N/A</v>
      </c>
      <c r="DP4873" s="3">
        <f t="shared" si="344"/>
        <v>4</v>
      </c>
      <c r="DQ4873" s="3"/>
    </row>
    <row r="4874" spans="113:121" x14ac:dyDescent="0.25">
      <c r="DI4874" s="4">
        <f>INDEX(Sheet2!A:A,QUOTIENT(ROW()-1,19)+2)</f>
        <v>41899</v>
      </c>
      <c r="DJ4874" s="4">
        <f>INDEX(Sheet2!C:C,QUOTIENT(ROW()-1,19)+2)</f>
        <v>42735</v>
      </c>
      <c r="DK4874" s="4" t="e">
        <f>IFERROR(INDEX(Sheet2!$AA$2:$AS$600,QUOTIENT(ROW()-1,19)+1,MOD(ROW()-2,19)+1),NA())</f>
        <v>#N/A</v>
      </c>
      <c r="DL4874" t="str">
        <f>IFERROR(INDEX(Sheet2!$AU$2:$BM$600,QUOTIENT(ROW()-1,19)+1,MOD(ROW()-2,19)+1),NA())</f>
        <v/>
      </c>
      <c r="DM4874" s="4" t="e">
        <f t="shared" si="341"/>
        <v>#N/A</v>
      </c>
      <c r="DN4874" t="e">
        <f t="shared" si="342"/>
        <v>#N/A</v>
      </c>
      <c r="DO4874" t="e">
        <f t="shared" si="343"/>
        <v>#N/A</v>
      </c>
      <c r="DP4874" s="3">
        <f t="shared" si="344"/>
        <v>4</v>
      </c>
      <c r="DQ4874" s="3"/>
    </row>
    <row r="4875" spans="113:121" x14ac:dyDescent="0.25">
      <c r="DI4875" s="4">
        <f>INDEX(Sheet2!A:A,QUOTIENT(ROW()-1,19)+2)</f>
        <v>41899</v>
      </c>
      <c r="DJ4875" s="4">
        <f>INDEX(Sheet2!C:C,QUOTIENT(ROW()-1,19)+2)</f>
        <v>42735</v>
      </c>
      <c r="DK4875" s="4" t="e">
        <f>IFERROR(INDEX(Sheet2!$AA$2:$AS$600,QUOTIENT(ROW()-1,19)+1,MOD(ROW()-2,19)+1),NA())</f>
        <v>#N/A</v>
      </c>
      <c r="DL4875" t="str">
        <f>IFERROR(INDEX(Sheet2!$AU$2:$BM$600,QUOTIENT(ROW()-1,19)+1,MOD(ROW()-2,19)+1),NA())</f>
        <v/>
      </c>
      <c r="DM4875" s="4" t="e">
        <f t="shared" si="341"/>
        <v>#N/A</v>
      </c>
      <c r="DN4875" t="e">
        <f t="shared" si="342"/>
        <v>#N/A</v>
      </c>
      <c r="DO4875" t="e">
        <f t="shared" si="343"/>
        <v>#N/A</v>
      </c>
      <c r="DP4875" s="3">
        <f t="shared" si="344"/>
        <v>4</v>
      </c>
      <c r="DQ4875" s="3"/>
    </row>
    <row r="4876" spans="113:121" x14ac:dyDescent="0.25">
      <c r="DI4876" s="4">
        <f>INDEX(Sheet2!A:A,QUOTIENT(ROW()-1,19)+2)</f>
        <v>41899</v>
      </c>
      <c r="DJ4876" s="4">
        <f>INDEX(Sheet2!C:C,QUOTIENT(ROW()-1,19)+2)</f>
        <v>42735</v>
      </c>
      <c r="DK4876" s="4" t="e">
        <f>IFERROR(INDEX(Sheet2!$AA$2:$AS$600,QUOTIENT(ROW()-1,19)+1,MOD(ROW()-2,19)+1),NA())</f>
        <v>#N/A</v>
      </c>
      <c r="DL4876" t="str">
        <f>IFERROR(INDEX(Sheet2!$AU$2:$BM$600,QUOTIENT(ROW()-1,19)+1,MOD(ROW()-2,19)+1),NA())</f>
        <v/>
      </c>
      <c r="DM4876" s="4" t="e">
        <f t="shared" si="341"/>
        <v>#N/A</v>
      </c>
      <c r="DN4876" t="e">
        <f t="shared" si="342"/>
        <v>#N/A</v>
      </c>
      <c r="DO4876" t="e">
        <f t="shared" si="343"/>
        <v>#N/A</v>
      </c>
      <c r="DP4876" s="3">
        <f t="shared" si="344"/>
        <v>4</v>
      </c>
      <c r="DQ4876" s="3"/>
    </row>
    <row r="4877" spans="113:121" x14ac:dyDescent="0.25">
      <c r="DI4877" s="4">
        <f>INDEX(Sheet2!A:A,QUOTIENT(ROW()-1,19)+2)</f>
        <v>41899</v>
      </c>
      <c r="DJ4877" s="4">
        <f>INDEX(Sheet2!C:C,QUOTIENT(ROW()-1,19)+2)</f>
        <v>42735</v>
      </c>
      <c r="DK4877" s="4" t="e">
        <f>IFERROR(INDEX(Sheet2!$AA$2:$AS$600,QUOTIENT(ROW()-1,19)+1,MOD(ROW()-2,19)+1),NA())</f>
        <v>#N/A</v>
      </c>
      <c r="DL4877" t="str">
        <f>IFERROR(INDEX(Sheet2!$AU$2:$BM$600,QUOTIENT(ROW()-1,19)+1,MOD(ROW()-2,19)+1),NA())</f>
        <v/>
      </c>
      <c r="DM4877" s="4" t="e">
        <f t="shared" si="341"/>
        <v>#N/A</v>
      </c>
      <c r="DN4877" t="e">
        <f t="shared" si="342"/>
        <v>#N/A</v>
      </c>
      <c r="DO4877" t="e">
        <f t="shared" si="343"/>
        <v>#N/A</v>
      </c>
      <c r="DP4877" s="3">
        <f t="shared" si="344"/>
        <v>4</v>
      </c>
      <c r="DQ4877" s="3"/>
    </row>
    <row r="4878" spans="113:121" x14ac:dyDescent="0.25">
      <c r="DI4878" s="4">
        <f>INDEX(Sheet2!A:A,QUOTIENT(ROW()-1,19)+2)</f>
        <v>41899</v>
      </c>
      <c r="DJ4878" s="4">
        <f>INDEX(Sheet2!C:C,QUOTIENT(ROW()-1,19)+2)</f>
        <v>42735</v>
      </c>
      <c r="DK4878" s="4" t="e">
        <f>IFERROR(INDEX(Sheet2!$AA$2:$AS$600,QUOTIENT(ROW()-1,19)+1,MOD(ROW()-2,19)+1),NA())</f>
        <v>#N/A</v>
      </c>
      <c r="DL4878" t="str">
        <f>IFERROR(INDEX(Sheet2!$AU$2:$BM$600,QUOTIENT(ROW()-1,19)+1,MOD(ROW()-2,19)+1),NA())</f>
        <v/>
      </c>
      <c r="DM4878" s="4" t="e">
        <f t="shared" si="341"/>
        <v>#N/A</v>
      </c>
      <c r="DN4878" t="e">
        <f t="shared" si="342"/>
        <v>#N/A</v>
      </c>
      <c r="DO4878" t="e">
        <f t="shared" si="343"/>
        <v>#N/A</v>
      </c>
      <c r="DP4878" s="3">
        <f t="shared" si="344"/>
        <v>4</v>
      </c>
      <c r="DQ4878" s="3"/>
    </row>
    <row r="4879" spans="113:121" x14ac:dyDescent="0.25">
      <c r="DI4879" s="4">
        <f>INDEX(Sheet2!A:A,QUOTIENT(ROW()-1,19)+2)</f>
        <v>41899</v>
      </c>
      <c r="DJ4879" s="4">
        <f>INDEX(Sheet2!C:C,QUOTIENT(ROW()-1,19)+2)</f>
        <v>42735</v>
      </c>
      <c r="DK4879" s="4" t="e">
        <f>IFERROR(INDEX(Sheet2!$AA$2:$AS$600,QUOTIENT(ROW()-1,19)+1,MOD(ROW()-2,19)+1),NA())</f>
        <v>#N/A</v>
      </c>
      <c r="DL4879" t="str">
        <f>IFERROR(INDEX(Sheet2!$AU$2:$BM$600,QUOTIENT(ROW()-1,19)+1,MOD(ROW()-2,19)+1),NA())</f>
        <v/>
      </c>
      <c r="DM4879" s="4" t="e">
        <f t="shared" si="341"/>
        <v>#N/A</v>
      </c>
      <c r="DN4879" t="e">
        <f t="shared" si="342"/>
        <v>#N/A</v>
      </c>
      <c r="DO4879" t="e">
        <f t="shared" si="343"/>
        <v>#N/A</v>
      </c>
      <c r="DP4879" s="3">
        <f t="shared" si="344"/>
        <v>4</v>
      </c>
      <c r="DQ4879" s="3"/>
    </row>
    <row r="4880" spans="113:121" x14ac:dyDescent="0.25">
      <c r="DI4880" s="4">
        <f>INDEX(Sheet2!A:A,QUOTIENT(ROW()-1,19)+2)</f>
        <v>41899</v>
      </c>
      <c r="DJ4880" s="4">
        <f>INDEX(Sheet2!C:C,QUOTIENT(ROW()-1,19)+2)</f>
        <v>42735</v>
      </c>
      <c r="DK4880" s="4" t="e">
        <f>IFERROR(INDEX(Sheet2!$AA$2:$AS$600,QUOTIENT(ROW()-1,19)+1,MOD(ROW()-2,19)+1),NA())</f>
        <v>#N/A</v>
      </c>
      <c r="DL4880" t="str">
        <f>IFERROR(INDEX(Sheet2!$AU$2:$BM$600,QUOTIENT(ROW()-1,19)+1,MOD(ROW()-2,19)+1),NA())</f>
        <v/>
      </c>
      <c r="DM4880" s="4" t="e">
        <f t="shared" si="341"/>
        <v>#N/A</v>
      </c>
      <c r="DN4880" t="e">
        <f t="shared" si="342"/>
        <v>#N/A</v>
      </c>
      <c r="DO4880" t="e">
        <f t="shared" si="343"/>
        <v>#N/A</v>
      </c>
      <c r="DP4880" s="3">
        <f t="shared" si="344"/>
        <v>4</v>
      </c>
      <c r="DQ4880" s="3"/>
    </row>
    <row r="4881" spans="113:121" x14ac:dyDescent="0.25">
      <c r="DI4881" s="4">
        <f>INDEX(Sheet2!A:A,QUOTIENT(ROW()-1,19)+2)</f>
        <v>41899</v>
      </c>
      <c r="DJ4881" s="4">
        <f>INDEX(Sheet2!C:C,QUOTIENT(ROW()-1,19)+2)</f>
        <v>42735</v>
      </c>
      <c r="DK4881" s="4" t="e">
        <f>IFERROR(INDEX(Sheet2!$AA$2:$AS$600,QUOTIENT(ROW()-1,19)+1,MOD(ROW()-2,19)+1),NA())</f>
        <v>#N/A</v>
      </c>
      <c r="DL4881" t="str">
        <f>IFERROR(INDEX(Sheet2!$AU$2:$BM$600,QUOTIENT(ROW()-1,19)+1,MOD(ROW()-2,19)+1),NA())</f>
        <v/>
      </c>
      <c r="DM4881" s="4" t="e">
        <f t="shared" si="341"/>
        <v>#N/A</v>
      </c>
      <c r="DN4881" t="e">
        <f t="shared" si="342"/>
        <v>#N/A</v>
      </c>
      <c r="DO4881" t="e">
        <f t="shared" si="343"/>
        <v>#N/A</v>
      </c>
      <c r="DP4881" s="3">
        <f t="shared" si="344"/>
        <v>4</v>
      </c>
      <c r="DQ4881" s="3"/>
    </row>
    <row r="4882" spans="113:121" x14ac:dyDescent="0.25">
      <c r="DI4882" s="4">
        <f>INDEX(Sheet2!A:A,QUOTIENT(ROW()-1,19)+2)</f>
        <v>41899</v>
      </c>
      <c r="DJ4882" s="4">
        <f>INDEX(Sheet2!C:C,QUOTIENT(ROW()-1,19)+2)</f>
        <v>42735</v>
      </c>
      <c r="DK4882" s="4" t="e">
        <f>IFERROR(INDEX(Sheet2!$AA$2:$AS$600,QUOTIENT(ROW()-1,19)+1,MOD(ROW()-2,19)+1),NA())</f>
        <v>#N/A</v>
      </c>
      <c r="DL4882" t="str">
        <f>IFERROR(INDEX(Sheet2!$AU$2:$BM$600,QUOTIENT(ROW()-1,19)+1,MOD(ROW()-2,19)+1),NA())</f>
        <v/>
      </c>
      <c r="DM4882" s="4" t="e">
        <f t="shared" si="341"/>
        <v>#N/A</v>
      </c>
      <c r="DN4882" t="e">
        <f t="shared" si="342"/>
        <v>#N/A</v>
      </c>
      <c r="DO4882" t="e">
        <f t="shared" si="343"/>
        <v>#N/A</v>
      </c>
      <c r="DP4882" s="3">
        <f t="shared" si="344"/>
        <v>4</v>
      </c>
      <c r="DQ4882" s="3"/>
    </row>
    <row r="4883" spans="113:121" x14ac:dyDescent="0.25">
      <c r="DI4883" s="4">
        <f>INDEX(Sheet2!A:A,QUOTIENT(ROW()-1,19)+2)</f>
        <v>41899</v>
      </c>
      <c r="DJ4883" s="4">
        <f>INDEX(Sheet2!C:C,QUOTIENT(ROW()-1,19)+2)</f>
        <v>42735</v>
      </c>
      <c r="DK4883" s="4" t="e">
        <f>IFERROR(INDEX(Sheet2!$AA$2:$AS$600,QUOTIENT(ROW()-1,19)+1,MOD(ROW()-2,19)+1),NA())</f>
        <v>#N/A</v>
      </c>
      <c r="DL4883" t="str">
        <f>IFERROR(INDEX(Sheet2!$AU$2:$BM$600,QUOTIENT(ROW()-1,19)+1,MOD(ROW()-2,19)+1),NA())</f>
        <v/>
      </c>
      <c r="DM4883" s="4" t="e">
        <f t="shared" si="341"/>
        <v>#N/A</v>
      </c>
      <c r="DN4883" t="e">
        <f t="shared" si="342"/>
        <v>#N/A</v>
      </c>
      <c r="DO4883" t="e">
        <f t="shared" si="343"/>
        <v>#N/A</v>
      </c>
      <c r="DP4883" s="3">
        <f t="shared" si="344"/>
        <v>4</v>
      </c>
      <c r="DQ4883" s="3"/>
    </row>
    <row r="4884" spans="113:121" x14ac:dyDescent="0.25">
      <c r="DI4884" s="4">
        <f>INDEX(Sheet2!A:A,QUOTIENT(ROW()-1,19)+2)</f>
        <v>41899</v>
      </c>
      <c r="DJ4884" s="4">
        <f>INDEX(Sheet2!C:C,QUOTIENT(ROW()-1,19)+2)</f>
        <v>43100</v>
      </c>
      <c r="DK4884" s="4" t="e">
        <f>IFERROR(INDEX(Sheet2!$AA$2:$AS$600,QUOTIENT(ROW()-1,19)+1,MOD(ROW()-2,19)+1),NA())</f>
        <v>#N/A</v>
      </c>
      <c r="DL4884" t="str">
        <f>IFERROR(INDEX(Sheet2!$AU$2:$BM$600,QUOTIENT(ROW()-1,19)+1,MOD(ROW()-2,19)+1),NA())</f>
        <v/>
      </c>
      <c r="DM4884" s="4" t="e">
        <f t="shared" si="341"/>
        <v>#N/A</v>
      </c>
      <c r="DN4884" t="e">
        <f t="shared" si="342"/>
        <v>#N/A</v>
      </c>
      <c r="DO4884" t="e">
        <f t="shared" si="343"/>
        <v>#N/A</v>
      </c>
      <c r="DP4884" s="3">
        <f t="shared" si="344"/>
        <v>1</v>
      </c>
      <c r="DQ4884" s="3"/>
    </row>
    <row r="4885" spans="113:121" x14ac:dyDescent="0.25">
      <c r="DI4885" s="4">
        <f>INDEX(Sheet2!A:A,QUOTIENT(ROW()-1,19)+2)</f>
        <v>41899</v>
      </c>
      <c r="DJ4885" s="4">
        <f>INDEX(Sheet2!C:C,QUOTIENT(ROW()-1,19)+2)</f>
        <v>43100</v>
      </c>
      <c r="DK4885" s="4">
        <f>IFERROR(INDEX(Sheet2!$AA$2:$AS$600,QUOTIENT(ROW()-1,19)+1,MOD(ROW()-2,19)+1),NA())</f>
        <v>43079.924999999996</v>
      </c>
      <c r="DL4885">
        <f>IFERROR(INDEX(Sheet2!$AU$2:$BM$600,QUOTIENT(ROW()-1,19)+1,MOD(ROW()-2,19)+1),NA())</f>
        <v>3.875</v>
      </c>
      <c r="DM4885" s="4" t="e">
        <f t="shared" si="341"/>
        <v>#N/A</v>
      </c>
      <c r="DN4885" t="e">
        <f t="shared" si="342"/>
        <v>#N/A</v>
      </c>
      <c r="DO4885" t="e">
        <f t="shared" si="343"/>
        <v>#N/A</v>
      </c>
      <c r="DP4885" s="3">
        <f t="shared" si="344"/>
        <v>2</v>
      </c>
      <c r="DQ4885" s="3"/>
    </row>
    <row r="4886" spans="113:121" x14ac:dyDescent="0.25">
      <c r="DI4886" s="4">
        <f>INDEX(Sheet2!A:A,QUOTIENT(ROW()-1,19)+2)</f>
        <v>41899</v>
      </c>
      <c r="DJ4886" s="4">
        <f>INDEX(Sheet2!C:C,QUOTIENT(ROW()-1,19)+2)</f>
        <v>43100</v>
      </c>
      <c r="DK4886" s="4">
        <f>IFERROR(INDEX(Sheet2!$AA$2:$AS$600,QUOTIENT(ROW()-1,19)+1,MOD(ROW()-2,19)+1),NA())</f>
        <v>43100</v>
      </c>
      <c r="DL4886">
        <f>IFERROR(INDEX(Sheet2!$AU$2:$BM$600,QUOTIENT(ROW()-1,19)+1,MOD(ROW()-2,19)+1),NA())</f>
        <v>3.875</v>
      </c>
      <c r="DM4886" s="4" t="e">
        <f t="shared" si="341"/>
        <v>#N/A</v>
      </c>
      <c r="DN4886" t="e">
        <f t="shared" si="342"/>
        <v>#N/A</v>
      </c>
      <c r="DO4886" t="e">
        <f t="shared" si="343"/>
        <v>#N/A</v>
      </c>
      <c r="DP4886" s="3">
        <f t="shared" si="344"/>
        <v>3</v>
      </c>
      <c r="DQ4886" s="3"/>
    </row>
    <row r="4887" spans="113:121" x14ac:dyDescent="0.25">
      <c r="DI4887" s="4">
        <f>INDEX(Sheet2!A:A,QUOTIENT(ROW()-1,19)+2)</f>
        <v>41899</v>
      </c>
      <c r="DJ4887" s="4">
        <f>INDEX(Sheet2!C:C,QUOTIENT(ROW()-1,19)+2)</f>
        <v>43100</v>
      </c>
      <c r="DK4887" s="4">
        <f>IFERROR(INDEX(Sheet2!$AA$2:$AS$600,QUOTIENT(ROW()-1,19)+1,MOD(ROW()-2,19)+1),NA())</f>
        <v>43120.074999999997</v>
      </c>
      <c r="DL4887">
        <f>IFERROR(INDEX(Sheet2!$AU$2:$BM$600,QUOTIENT(ROW()-1,19)+1,MOD(ROW()-2,19)+1),NA())</f>
        <v>3.875</v>
      </c>
      <c r="DM4887" s="4" t="e">
        <f t="shared" si="341"/>
        <v>#N/A</v>
      </c>
      <c r="DN4887" t="e">
        <f t="shared" si="342"/>
        <v>#N/A</v>
      </c>
      <c r="DO4887" t="e">
        <f t="shared" si="343"/>
        <v>#N/A</v>
      </c>
      <c r="DP4887" s="3">
        <f t="shared" si="344"/>
        <v>4</v>
      </c>
      <c r="DQ4887" s="3"/>
    </row>
    <row r="4888" spans="113:121" x14ac:dyDescent="0.25">
      <c r="DI4888" s="4">
        <f>INDEX(Sheet2!A:A,QUOTIENT(ROW()-1,19)+2)</f>
        <v>41899</v>
      </c>
      <c r="DJ4888" s="4">
        <f>INDEX(Sheet2!C:C,QUOTIENT(ROW()-1,19)+2)</f>
        <v>43100</v>
      </c>
      <c r="DK4888" s="4" t="e">
        <f>IFERROR(INDEX(Sheet2!$AA$2:$AS$600,QUOTIENT(ROW()-1,19)+1,MOD(ROW()-2,19)+1),NA())</f>
        <v>#N/A</v>
      </c>
      <c r="DL4888" t="str">
        <f>IFERROR(INDEX(Sheet2!$AU$2:$BM$600,QUOTIENT(ROW()-1,19)+1,MOD(ROW()-2,19)+1),NA())</f>
        <v/>
      </c>
      <c r="DM4888" s="4" t="e">
        <f t="shared" si="341"/>
        <v>#N/A</v>
      </c>
      <c r="DN4888" t="e">
        <f t="shared" si="342"/>
        <v>#N/A</v>
      </c>
      <c r="DO4888" t="e">
        <f t="shared" si="343"/>
        <v>#N/A</v>
      </c>
      <c r="DP4888" s="3">
        <f t="shared" si="344"/>
        <v>4</v>
      </c>
      <c r="DQ4888" s="3"/>
    </row>
    <row r="4889" spans="113:121" x14ac:dyDescent="0.25">
      <c r="DI4889" s="4">
        <f>INDEX(Sheet2!A:A,QUOTIENT(ROW()-1,19)+2)</f>
        <v>41899</v>
      </c>
      <c r="DJ4889" s="4">
        <f>INDEX(Sheet2!C:C,QUOTIENT(ROW()-1,19)+2)</f>
        <v>43100</v>
      </c>
      <c r="DK4889" s="4" t="e">
        <f>IFERROR(INDEX(Sheet2!$AA$2:$AS$600,QUOTIENT(ROW()-1,19)+1,MOD(ROW()-2,19)+1),NA())</f>
        <v>#N/A</v>
      </c>
      <c r="DL4889" t="str">
        <f>IFERROR(INDEX(Sheet2!$AU$2:$BM$600,QUOTIENT(ROW()-1,19)+1,MOD(ROW()-2,19)+1),NA())</f>
        <v/>
      </c>
      <c r="DM4889" s="4" t="e">
        <f t="shared" si="341"/>
        <v>#N/A</v>
      </c>
      <c r="DN4889" t="e">
        <f t="shared" si="342"/>
        <v>#N/A</v>
      </c>
      <c r="DO4889" t="e">
        <f t="shared" si="343"/>
        <v>#N/A</v>
      </c>
      <c r="DP4889" s="3">
        <f t="shared" si="344"/>
        <v>4</v>
      </c>
      <c r="DQ4889" s="3"/>
    </row>
    <row r="4890" spans="113:121" x14ac:dyDescent="0.25">
      <c r="DI4890" s="4">
        <f>INDEX(Sheet2!A:A,QUOTIENT(ROW()-1,19)+2)</f>
        <v>41899</v>
      </c>
      <c r="DJ4890" s="4">
        <f>INDEX(Sheet2!C:C,QUOTIENT(ROW()-1,19)+2)</f>
        <v>43100</v>
      </c>
      <c r="DK4890" s="4" t="e">
        <f>IFERROR(INDEX(Sheet2!$AA$2:$AS$600,QUOTIENT(ROW()-1,19)+1,MOD(ROW()-2,19)+1),NA())</f>
        <v>#N/A</v>
      </c>
      <c r="DL4890" t="str">
        <f>IFERROR(INDEX(Sheet2!$AU$2:$BM$600,QUOTIENT(ROW()-1,19)+1,MOD(ROW()-2,19)+1),NA())</f>
        <v/>
      </c>
      <c r="DM4890" s="4" t="e">
        <f t="shared" si="341"/>
        <v>#N/A</v>
      </c>
      <c r="DN4890" t="e">
        <f t="shared" si="342"/>
        <v>#N/A</v>
      </c>
      <c r="DO4890" t="e">
        <f t="shared" si="343"/>
        <v>#N/A</v>
      </c>
      <c r="DP4890" s="3">
        <f t="shared" si="344"/>
        <v>4</v>
      </c>
      <c r="DQ4890" s="3"/>
    </row>
    <row r="4891" spans="113:121" x14ac:dyDescent="0.25">
      <c r="DI4891" s="4">
        <f>INDEX(Sheet2!A:A,QUOTIENT(ROW()-1,19)+2)</f>
        <v>41899</v>
      </c>
      <c r="DJ4891" s="4">
        <f>INDEX(Sheet2!C:C,QUOTIENT(ROW()-1,19)+2)</f>
        <v>43100</v>
      </c>
      <c r="DK4891" s="4" t="e">
        <f>IFERROR(INDEX(Sheet2!$AA$2:$AS$600,QUOTIENT(ROW()-1,19)+1,MOD(ROW()-2,19)+1),NA())</f>
        <v>#N/A</v>
      </c>
      <c r="DL4891" t="str">
        <f>IFERROR(INDEX(Sheet2!$AU$2:$BM$600,QUOTIENT(ROW()-1,19)+1,MOD(ROW()-2,19)+1),NA())</f>
        <v/>
      </c>
      <c r="DM4891" s="4" t="e">
        <f t="shared" si="341"/>
        <v>#N/A</v>
      </c>
      <c r="DN4891" t="e">
        <f t="shared" si="342"/>
        <v>#N/A</v>
      </c>
      <c r="DO4891" t="e">
        <f t="shared" si="343"/>
        <v>#N/A</v>
      </c>
      <c r="DP4891" s="3">
        <f t="shared" si="344"/>
        <v>4</v>
      </c>
      <c r="DQ4891" s="3"/>
    </row>
    <row r="4892" spans="113:121" x14ac:dyDescent="0.25">
      <c r="DI4892" s="4">
        <f>INDEX(Sheet2!A:A,QUOTIENT(ROW()-1,19)+2)</f>
        <v>41899</v>
      </c>
      <c r="DJ4892" s="4">
        <f>INDEX(Sheet2!C:C,QUOTIENT(ROW()-1,19)+2)</f>
        <v>43100</v>
      </c>
      <c r="DK4892" s="4" t="e">
        <f>IFERROR(INDEX(Sheet2!$AA$2:$AS$600,QUOTIENT(ROW()-1,19)+1,MOD(ROW()-2,19)+1),NA())</f>
        <v>#N/A</v>
      </c>
      <c r="DL4892" t="str">
        <f>IFERROR(INDEX(Sheet2!$AU$2:$BM$600,QUOTIENT(ROW()-1,19)+1,MOD(ROW()-2,19)+1),NA())</f>
        <v/>
      </c>
      <c r="DM4892" s="4" t="e">
        <f t="shared" si="341"/>
        <v>#N/A</v>
      </c>
      <c r="DN4892" t="e">
        <f t="shared" si="342"/>
        <v>#N/A</v>
      </c>
      <c r="DO4892" t="e">
        <f t="shared" si="343"/>
        <v>#N/A</v>
      </c>
      <c r="DP4892" s="3">
        <f t="shared" si="344"/>
        <v>4</v>
      </c>
      <c r="DQ4892" s="3"/>
    </row>
    <row r="4893" spans="113:121" x14ac:dyDescent="0.25">
      <c r="DI4893" s="4">
        <f>INDEX(Sheet2!A:A,QUOTIENT(ROW()-1,19)+2)</f>
        <v>41899</v>
      </c>
      <c r="DJ4893" s="4">
        <f>INDEX(Sheet2!C:C,QUOTIENT(ROW()-1,19)+2)</f>
        <v>43100</v>
      </c>
      <c r="DK4893" s="4" t="e">
        <f>IFERROR(INDEX(Sheet2!$AA$2:$AS$600,QUOTIENT(ROW()-1,19)+1,MOD(ROW()-2,19)+1),NA())</f>
        <v>#N/A</v>
      </c>
      <c r="DL4893" t="str">
        <f>IFERROR(INDEX(Sheet2!$AU$2:$BM$600,QUOTIENT(ROW()-1,19)+1,MOD(ROW()-2,19)+1),NA())</f>
        <v/>
      </c>
      <c r="DM4893" s="4" t="e">
        <f t="shared" si="341"/>
        <v>#N/A</v>
      </c>
      <c r="DN4893" t="e">
        <f t="shared" si="342"/>
        <v>#N/A</v>
      </c>
      <c r="DO4893" t="e">
        <f t="shared" si="343"/>
        <v>#N/A</v>
      </c>
      <c r="DP4893" s="3">
        <f t="shared" si="344"/>
        <v>4</v>
      </c>
      <c r="DQ4893" s="3"/>
    </row>
    <row r="4894" spans="113:121" x14ac:dyDescent="0.25">
      <c r="DI4894" s="4">
        <f>INDEX(Sheet2!A:A,QUOTIENT(ROW()-1,19)+2)</f>
        <v>41899</v>
      </c>
      <c r="DJ4894" s="4">
        <f>INDEX(Sheet2!C:C,QUOTIENT(ROW()-1,19)+2)</f>
        <v>43100</v>
      </c>
      <c r="DK4894" s="4" t="e">
        <f>IFERROR(INDEX(Sheet2!$AA$2:$AS$600,QUOTIENT(ROW()-1,19)+1,MOD(ROW()-2,19)+1),NA())</f>
        <v>#N/A</v>
      </c>
      <c r="DL4894" t="str">
        <f>IFERROR(INDEX(Sheet2!$AU$2:$BM$600,QUOTIENT(ROW()-1,19)+1,MOD(ROW()-2,19)+1),NA())</f>
        <v/>
      </c>
      <c r="DM4894" s="4" t="e">
        <f t="shared" si="341"/>
        <v>#N/A</v>
      </c>
      <c r="DN4894" t="e">
        <f t="shared" si="342"/>
        <v>#N/A</v>
      </c>
      <c r="DO4894" t="e">
        <f t="shared" si="343"/>
        <v>#N/A</v>
      </c>
      <c r="DP4894" s="3">
        <f t="shared" si="344"/>
        <v>4</v>
      </c>
      <c r="DQ4894" s="3"/>
    </row>
    <row r="4895" spans="113:121" x14ac:dyDescent="0.25">
      <c r="DI4895" s="4">
        <f>INDEX(Sheet2!A:A,QUOTIENT(ROW()-1,19)+2)</f>
        <v>41899</v>
      </c>
      <c r="DJ4895" s="4">
        <f>INDEX(Sheet2!C:C,QUOTIENT(ROW()-1,19)+2)</f>
        <v>43100</v>
      </c>
      <c r="DK4895" s="4" t="e">
        <f>IFERROR(INDEX(Sheet2!$AA$2:$AS$600,QUOTIENT(ROW()-1,19)+1,MOD(ROW()-2,19)+1),NA())</f>
        <v>#N/A</v>
      </c>
      <c r="DL4895" t="str">
        <f>IFERROR(INDEX(Sheet2!$AU$2:$BM$600,QUOTIENT(ROW()-1,19)+1,MOD(ROW()-2,19)+1),NA())</f>
        <v/>
      </c>
      <c r="DM4895" s="4" t="e">
        <f t="shared" si="341"/>
        <v>#N/A</v>
      </c>
      <c r="DN4895" t="e">
        <f t="shared" si="342"/>
        <v>#N/A</v>
      </c>
      <c r="DO4895" t="e">
        <f t="shared" si="343"/>
        <v>#N/A</v>
      </c>
      <c r="DP4895" s="3">
        <f t="shared" si="344"/>
        <v>4</v>
      </c>
      <c r="DQ4895" s="3"/>
    </row>
    <row r="4896" spans="113:121" x14ac:dyDescent="0.25">
      <c r="DI4896" s="4">
        <f>INDEX(Sheet2!A:A,QUOTIENT(ROW()-1,19)+2)</f>
        <v>41899</v>
      </c>
      <c r="DJ4896" s="4">
        <f>INDEX(Sheet2!C:C,QUOTIENT(ROW()-1,19)+2)</f>
        <v>43100</v>
      </c>
      <c r="DK4896" s="4" t="e">
        <f>IFERROR(INDEX(Sheet2!$AA$2:$AS$600,QUOTIENT(ROW()-1,19)+1,MOD(ROW()-2,19)+1),NA())</f>
        <v>#N/A</v>
      </c>
      <c r="DL4896" t="str">
        <f>IFERROR(INDEX(Sheet2!$AU$2:$BM$600,QUOTIENT(ROW()-1,19)+1,MOD(ROW()-2,19)+1),NA())</f>
        <v/>
      </c>
      <c r="DM4896" s="4" t="e">
        <f t="shared" si="341"/>
        <v>#N/A</v>
      </c>
      <c r="DN4896" t="e">
        <f t="shared" si="342"/>
        <v>#N/A</v>
      </c>
      <c r="DO4896" t="e">
        <f t="shared" si="343"/>
        <v>#N/A</v>
      </c>
      <c r="DP4896" s="3">
        <f t="shared" si="344"/>
        <v>4</v>
      </c>
      <c r="DQ4896" s="3"/>
    </row>
    <row r="4897" spans="113:121" x14ac:dyDescent="0.25">
      <c r="DI4897" s="4">
        <f>INDEX(Sheet2!A:A,QUOTIENT(ROW()-1,19)+2)</f>
        <v>41899</v>
      </c>
      <c r="DJ4897" s="4">
        <f>INDEX(Sheet2!C:C,QUOTIENT(ROW()-1,19)+2)</f>
        <v>43100</v>
      </c>
      <c r="DK4897" s="4" t="e">
        <f>IFERROR(INDEX(Sheet2!$AA$2:$AS$600,QUOTIENT(ROW()-1,19)+1,MOD(ROW()-2,19)+1),NA())</f>
        <v>#N/A</v>
      </c>
      <c r="DL4897" t="str">
        <f>IFERROR(INDEX(Sheet2!$AU$2:$BM$600,QUOTIENT(ROW()-1,19)+1,MOD(ROW()-2,19)+1),NA())</f>
        <v/>
      </c>
      <c r="DM4897" s="4" t="e">
        <f t="shared" si="341"/>
        <v>#N/A</v>
      </c>
      <c r="DN4897" t="e">
        <f t="shared" si="342"/>
        <v>#N/A</v>
      </c>
      <c r="DO4897" t="e">
        <f t="shared" si="343"/>
        <v>#N/A</v>
      </c>
      <c r="DP4897" s="3">
        <f t="shared" si="344"/>
        <v>4</v>
      </c>
      <c r="DQ4897" s="3"/>
    </row>
    <row r="4898" spans="113:121" x14ac:dyDescent="0.25">
      <c r="DI4898" s="4">
        <f>INDEX(Sheet2!A:A,QUOTIENT(ROW()-1,19)+2)</f>
        <v>41899</v>
      </c>
      <c r="DJ4898" s="4">
        <f>INDEX(Sheet2!C:C,QUOTIENT(ROW()-1,19)+2)</f>
        <v>43100</v>
      </c>
      <c r="DK4898" s="4" t="e">
        <f>IFERROR(INDEX(Sheet2!$AA$2:$AS$600,QUOTIENT(ROW()-1,19)+1,MOD(ROW()-2,19)+1),NA())</f>
        <v>#N/A</v>
      </c>
      <c r="DL4898" t="str">
        <f>IFERROR(INDEX(Sheet2!$AU$2:$BM$600,QUOTIENT(ROW()-1,19)+1,MOD(ROW()-2,19)+1),NA())</f>
        <v/>
      </c>
      <c r="DM4898" s="4" t="e">
        <f t="shared" si="341"/>
        <v>#N/A</v>
      </c>
      <c r="DN4898" t="e">
        <f t="shared" si="342"/>
        <v>#N/A</v>
      </c>
      <c r="DO4898" t="e">
        <f t="shared" si="343"/>
        <v>#N/A</v>
      </c>
      <c r="DP4898" s="3">
        <f t="shared" si="344"/>
        <v>4</v>
      </c>
      <c r="DQ4898" s="3"/>
    </row>
    <row r="4899" spans="113:121" x14ac:dyDescent="0.25">
      <c r="DI4899" s="4">
        <f>INDEX(Sheet2!A:A,QUOTIENT(ROW()-1,19)+2)</f>
        <v>41899</v>
      </c>
      <c r="DJ4899" s="4">
        <f>INDEX(Sheet2!C:C,QUOTIENT(ROW()-1,19)+2)</f>
        <v>43100</v>
      </c>
      <c r="DK4899" s="4" t="e">
        <f>IFERROR(INDEX(Sheet2!$AA$2:$AS$600,QUOTIENT(ROW()-1,19)+1,MOD(ROW()-2,19)+1),NA())</f>
        <v>#N/A</v>
      </c>
      <c r="DL4899" t="str">
        <f>IFERROR(INDEX(Sheet2!$AU$2:$BM$600,QUOTIENT(ROW()-1,19)+1,MOD(ROW()-2,19)+1),NA())</f>
        <v/>
      </c>
      <c r="DM4899" s="4" t="e">
        <f t="shared" si="341"/>
        <v>#N/A</v>
      </c>
      <c r="DN4899" t="e">
        <f t="shared" si="342"/>
        <v>#N/A</v>
      </c>
      <c r="DO4899" t="e">
        <f t="shared" si="343"/>
        <v>#N/A</v>
      </c>
      <c r="DP4899" s="3">
        <f t="shared" si="344"/>
        <v>4</v>
      </c>
      <c r="DQ4899" s="3"/>
    </row>
    <row r="4900" spans="113:121" x14ac:dyDescent="0.25">
      <c r="DI4900" s="4">
        <f>INDEX(Sheet2!A:A,QUOTIENT(ROW()-1,19)+2)</f>
        <v>41899</v>
      </c>
      <c r="DJ4900" s="4">
        <f>INDEX(Sheet2!C:C,QUOTIENT(ROW()-1,19)+2)</f>
        <v>43100</v>
      </c>
      <c r="DK4900" s="4" t="e">
        <f>IFERROR(INDEX(Sheet2!$AA$2:$AS$600,QUOTIENT(ROW()-1,19)+1,MOD(ROW()-2,19)+1),NA())</f>
        <v>#N/A</v>
      </c>
      <c r="DL4900" t="str">
        <f>IFERROR(INDEX(Sheet2!$AU$2:$BM$600,QUOTIENT(ROW()-1,19)+1,MOD(ROW()-2,19)+1),NA())</f>
        <v/>
      </c>
      <c r="DM4900" s="4" t="e">
        <f t="shared" si="341"/>
        <v>#N/A</v>
      </c>
      <c r="DN4900" t="e">
        <f t="shared" si="342"/>
        <v>#N/A</v>
      </c>
      <c r="DO4900" t="e">
        <f t="shared" si="343"/>
        <v>#N/A</v>
      </c>
      <c r="DP4900" s="3">
        <f t="shared" si="344"/>
        <v>4</v>
      </c>
      <c r="DQ4900" s="3"/>
    </row>
    <row r="4901" spans="113:121" x14ac:dyDescent="0.25">
      <c r="DI4901" s="4">
        <f>INDEX(Sheet2!A:A,QUOTIENT(ROW()-1,19)+2)</f>
        <v>41899</v>
      </c>
      <c r="DJ4901" s="4">
        <f>INDEX(Sheet2!C:C,QUOTIENT(ROW()-1,19)+2)</f>
        <v>43100</v>
      </c>
      <c r="DK4901" s="4" t="e">
        <f>IFERROR(INDEX(Sheet2!$AA$2:$AS$600,QUOTIENT(ROW()-1,19)+1,MOD(ROW()-2,19)+1),NA())</f>
        <v>#N/A</v>
      </c>
      <c r="DL4901" t="str">
        <f>IFERROR(INDEX(Sheet2!$AU$2:$BM$600,QUOTIENT(ROW()-1,19)+1,MOD(ROW()-2,19)+1),NA())</f>
        <v/>
      </c>
      <c r="DM4901" s="4" t="e">
        <f t="shared" si="341"/>
        <v>#N/A</v>
      </c>
      <c r="DN4901" t="e">
        <f t="shared" si="342"/>
        <v>#N/A</v>
      </c>
      <c r="DO4901" t="e">
        <f t="shared" si="343"/>
        <v>#N/A</v>
      </c>
      <c r="DP4901" s="3">
        <f t="shared" si="344"/>
        <v>4</v>
      </c>
      <c r="DQ4901" s="3"/>
    </row>
    <row r="4902" spans="113:121" x14ac:dyDescent="0.25">
      <c r="DI4902" s="4">
        <f>INDEX(Sheet2!A:A,QUOTIENT(ROW()-1,19)+2)</f>
        <v>41899</v>
      </c>
      <c r="DJ4902" s="4">
        <f>INDEX(Sheet2!C:C,QUOTIENT(ROW()-1,19)+2)</f>
        <v>43100</v>
      </c>
      <c r="DK4902" s="4" t="e">
        <f>IFERROR(INDEX(Sheet2!$AA$2:$AS$600,QUOTIENT(ROW()-1,19)+1,MOD(ROW()-2,19)+1),NA())</f>
        <v>#N/A</v>
      </c>
      <c r="DL4902" t="str">
        <f>IFERROR(INDEX(Sheet2!$AU$2:$BM$600,QUOTIENT(ROW()-1,19)+1,MOD(ROW()-2,19)+1),NA())</f>
        <v/>
      </c>
      <c r="DM4902" s="4" t="e">
        <f t="shared" si="341"/>
        <v>#N/A</v>
      </c>
      <c r="DN4902" t="e">
        <f t="shared" si="342"/>
        <v>#N/A</v>
      </c>
      <c r="DO4902" t="e">
        <f t="shared" si="343"/>
        <v>#N/A</v>
      </c>
      <c r="DP4902" s="3">
        <f t="shared" si="344"/>
        <v>4</v>
      </c>
      <c r="DQ4902" s="3"/>
    </row>
    <row r="4903" spans="113:121" x14ac:dyDescent="0.25">
      <c r="DI4903" s="4">
        <f>INDEX(Sheet2!A:A,QUOTIENT(ROW()-1,19)+2)</f>
        <v>41899</v>
      </c>
      <c r="DJ4903" s="4">
        <f>INDEX(Sheet2!C:C,QUOTIENT(ROW()-1,19)+2)</f>
        <v>43465</v>
      </c>
      <c r="DK4903" s="4" t="e">
        <f>IFERROR(INDEX(Sheet2!$AA$2:$AS$600,QUOTIENT(ROW()-1,19)+1,MOD(ROW()-2,19)+1),NA())</f>
        <v>#N/A</v>
      </c>
      <c r="DL4903" t="str">
        <f>IFERROR(INDEX(Sheet2!$AU$2:$BM$600,QUOTIENT(ROW()-1,19)+1,MOD(ROW()-2,19)+1),NA())</f>
        <v/>
      </c>
      <c r="DM4903" s="4" t="e">
        <f t="shared" si="341"/>
        <v>#N/A</v>
      </c>
      <c r="DN4903" t="e">
        <f t="shared" si="342"/>
        <v>#N/A</v>
      </c>
      <c r="DO4903" t="e">
        <f t="shared" si="343"/>
        <v>#N/A</v>
      </c>
      <c r="DP4903" s="3">
        <f t="shared" si="344"/>
        <v>1</v>
      </c>
      <c r="DQ4903" s="3"/>
    </row>
    <row r="4904" spans="113:121" x14ac:dyDescent="0.25">
      <c r="DI4904" s="4">
        <f>INDEX(Sheet2!A:A,QUOTIENT(ROW()-1,19)+2)</f>
        <v>41899</v>
      </c>
      <c r="DJ4904" s="4">
        <f>INDEX(Sheet2!C:C,QUOTIENT(ROW()-1,19)+2)</f>
        <v>43465</v>
      </c>
      <c r="DK4904" s="4">
        <f>IFERROR(INDEX(Sheet2!$AA$2:$AS$600,QUOTIENT(ROW()-1,19)+1,MOD(ROW()-2,19)+1),NA())</f>
        <v>43454.962500000001</v>
      </c>
      <c r="DL4904">
        <f>IFERROR(INDEX(Sheet2!$AU$2:$BM$600,QUOTIENT(ROW()-1,19)+1,MOD(ROW()-2,19)+1),NA())</f>
        <v>3.875</v>
      </c>
      <c r="DM4904" s="4" t="e">
        <f t="shared" si="341"/>
        <v>#N/A</v>
      </c>
      <c r="DN4904" t="e">
        <f t="shared" si="342"/>
        <v>#N/A</v>
      </c>
      <c r="DO4904" t="e">
        <f t="shared" si="343"/>
        <v>#N/A</v>
      </c>
      <c r="DP4904" s="3">
        <f t="shared" si="344"/>
        <v>2</v>
      </c>
      <c r="DQ4904" s="3"/>
    </row>
    <row r="4905" spans="113:121" x14ac:dyDescent="0.25">
      <c r="DI4905" s="4">
        <f>INDEX(Sheet2!A:A,QUOTIENT(ROW()-1,19)+2)</f>
        <v>41899</v>
      </c>
      <c r="DJ4905" s="4">
        <f>INDEX(Sheet2!C:C,QUOTIENT(ROW()-1,19)+2)</f>
        <v>43465</v>
      </c>
      <c r="DK4905" s="4">
        <f>IFERROR(INDEX(Sheet2!$AA$2:$AS$600,QUOTIENT(ROW()-1,19)+1,MOD(ROW()-2,19)+1),NA())</f>
        <v>43475.037500000006</v>
      </c>
      <c r="DL4905">
        <f>IFERROR(INDEX(Sheet2!$AU$2:$BM$600,QUOTIENT(ROW()-1,19)+1,MOD(ROW()-2,19)+1),NA())</f>
        <v>3.875</v>
      </c>
      <c r="DM4905" s="4" t="e">
        <f t="shared" si="341"/>
        <v>#N/A</v>
      </c>
      <c r="DN4905" t="e">
        <f t="shared" si="342"/>
        <v>#N/A</v>
      </c>
      <c r="DO4905" t="e">
        <f t="shared" si="343"/>
        <v>#N/A</v>
      </c>
      <c r="DP4905" s="3">
        <f t="shared" si="344"/>
        <v>3</v>
      </c>
      <c r="DQ4905" s="3"/>
    </row>
    <row r="4906" spans="113:121" x14ac:dyDescent="0.25">
      <c r="DI4906" s="4">
        <f>INDEX(Sheet2!A:A,QUOTIENT(ROW()-1,19)+2)</f>
        <v>41899</v>
      </c>
      <c r="DJ4906" s="4">
        <f>INDEX(Sheet2!C:C,QUOTIENT(ROW()-1,19)+2)</f>
        <v>43465</v>
      </c>
      <c r="DK4906" s="4" t="e">
        <f>IFERROR(INDEX(Sheet2!$AA$2:$AS$600,QUOTIENT(ROW()-1,19)+1,MOD(ROW()-2,19)+1),NA())</f>
        <v>#N/A</v>
      </c>
      <c r="DL4906" t="str">
        <f>IFERROR(INDEX(Sheet2!$AU$2:$BM$600,QUOTIENT(ROW()-1,19)+1,MOD(ROW()-2,19)+1),NA())</f>
        <v/>
      </c>
      <c r="DM4906" s="4" t="e">
        <f t="shared" si="341"/>
        <v>#N/A</v>
      </c>
      <c r="DN4906" t="e">
        <f t="shared" si="342"/>
        <v>#N/A</v>
      </c>
      <c r="DO4906" t="e">
        <f t="shared" si="343"/>
        <v>#N/A</v>
      </c>
      <c r="DP4906" s="3">
        <f t="shared" si="344"/>
        <v>3</v>
      </c>
      <c r="DQ4906" s="3"/>
    </row>
    <row r="4907" spans="113:121" x14ac:dyDescent="0.25">
      <c r="DI4907" s="4">
        <f>INDEX(Sheet2!A:A,QUOTIENT(ROW()-1,19)+2)</f>
        <v>41899</v>
      </c>
      <c r="DJ4907" s="4">
        <f>INDEX(Sheet2!C:C,QUOTIENT(ROW()-1,19)+2)</f>
        <v>43465</v>
      </c>
      <c r="DK4907" s="4" t="e">
        <f>IFERROR(INDEX(Sheet2!$AA$2:$AS$600,QUOTIENT(ROW()-1,19)+1,MOD(ROW()-2,19)+1),NA())</f>
        <v>#N/A</v>
      </c>
      <c r="DL4907" t="str">
        <f>IFERROR(INDEX(Sheet2!$AU$2:$BM$600,QUOTIENT(ROW()-1,19)+1,MOD(ROW()-2,19)+1),NA())</f>
        <v/>
      </c>
      <c r="DM4907" s="4" t="e">
        <f t="shared" si="341"/>
        <v>#N/A</v>
      </c>
      <c r="DN4907" t="e">
        <f t="shared" si="342"/>
        <v>#N/A</v>
      </c>
      <c r="DO4907" t="e">
        <f t="shared" si="343"/>
        <v>#N/A</v>
      </c>
      <c r="DP4907" s="3">
        <f t="shared" si="344"/>
        <v>3</v>
      </c>
      <c r="DQ4907" s="3"/>
    </row>
    <row r="4908" spans="113:121" x14ac:dyDescent="0.25">
      <c r="DI4908" s="4">
        <f>INDEX(Sheet2!A:A,QUOTIENT(ROW()-1,19)+2)</f>
        <v>41899</v>
      </c>
      <c r="DJ4908" s="4">
        <f>INDEX(Sheet2!C:C,QUOTIENT(ROW()-1,19)+2)</f>
        <v>43465</v>
      </c>
      <c r="DK4908" s="4" t="e">
        <f>IFERROR(INDEX(Sheet2!$AA$2:$AS$600,QUOTIENT(ROW()-1,19)+1,MOD(ROW()-2,19)+1),NA())</f>
        <v>#N/A</v>
      </c>
      <c r="DL4908" t="str">
        <f>IFERROR(INDEX(Sheet2!$AU$2:$BM$600,QUOTIENT(ROW()-1,19)+1,MOD(ROW()-2,19)+1),NA())</f>
        <v/>
      </c>
      <c r="DM4908" s="4" t="e">
        <f t="shared" si="341"/>
        <v>#N/A</v>
      </c>
      <c r="DN4908" t="e">
        <f t="shared" si="342"/>
        <v>#N/A</v>
      </c>
      <c r="DO4908" t="e">
        <f t="shared" si="343"/>
        <v>#N/A</v>
      </c>
      <c r="DP4908" s="3">
        <f t="shared" si="344"/>
        <v>3</v>
      </c>
      <c r="DQ4908" s="3"/>
    </row>
    <row r="4909" spans="113:121" x14ac:dyDescent="0.25">
      <c r="DI4909" s="4">
        <f>INDEX(Sheet2!A:A,QUOTIENT(ROW()-1,19)+2)</f>
        <v>41899</v>
      </c>
      <c r="DJ4909" s="4">
        <f>INDEX(Sheet2!C:C,QUOTIENT(ROW()-1,19)+2)</f>
        <v>43465</v>
      </c>
      <c r="DK4909" s="4" t="e">
        <f>IFERROR(INDEX(Sheet2!$AA$2:$AS$600,QUOTIENT(ROW()-1,19)+1,MOD(ROW()-2,19)+1),NA())</f>
        <v>#N/A</v>
      </c>
      <c r="DL4909" t="str">
        <f>IFERROR(INDEX(Sheet2!$AU$2:$BM$600,QUOTIENT(ROW()-1,19)+1,MOD(ROW()-2,19)+1),NA())</f>
        <v/>
      </c>
      <c r="DM4909" s="4" t="e">
        <f t="shared" si="341"/>
        <v>#N/A</v>
      </c>
      <c r="DN4909" t="e">
        <f t="shared" si="342"/>
        <v>#N/A</v>
      </c>
      <c r="DO4909" t="e">
        <f t="shared" si="343"/>
        <v>#N/A</v>
      </c>
      <c r="DP4909" s="3">
        <f t="shared" si="344"/>
        <v>3</v>
      </c>
      <c r="DQ4909" s="3"/>
    </row>
    <row r="4910" spans="113:121" x14ac:dyDescent="0.25">
      <c r="DI4910" s="4">
        <f>INDEX(Sheet2!A:A,QUOTIENT(ROW()-1,19)+2)</f>
        <v>41899</v>
      </c>
      <c r="DJ4910" s="4">
        <f>INDEX(Sheet2!C:C,QUOTIENT(ROW()-1,19)+2)</f>
        <v>43465</v>
      </c>
      <c r="DK4910" s="4" t="e">
        <f>IFERROR(INDEX(Sheet2!$AA$2:$AS$600,QUOTIENT(ROW()-1,19)+1,MOD(ROW()-2,19)+1),NA())</f>
        <v>#N/A</v>
      </c>
      <c r="DL4910" t="str">
        <f>IFERROR(INDEX(Sheet2!$AU$2:$BM$600,QUOTIENT(ROW()-1,19)+1,MOD(ROW()-2,19)+1),NA())</f>
        <v/>
      </c>
      <c r="DM4910" s="4" t="e">
        <f t="shared" si="341"/>
        <v>#N/A</v>
      </c>
      <c r="DN4910" t="e">
        <f t="shared" si="342"/>
        <v>#N/A</v>
      </c>
      <c r="DO4910" t="e">
        <f t="shared" si="343"/>
        <v>#N/A</v>
      </c>
      <c r="DP4910" s="3">
        <f t="shared" si="344"/>
        <v>3</v>
      </c>
      <c r="DQ4910" s="3"/>
    </row>
    <row r="4911" spans="113:121" x14ac:dyDescent="0.25">
      <c r="DI4911" s="4">
        <f>INDEX(Sheet2!A:A,QUOTIENT(ROW()-1,19)+2)</f>
        <v>41899</v>
      </c>
      <c r="DJ4911" s="4">
        <f>INDEX(Sheet2!C:C,QUOTIENT(ROW()-1,19)+2)</f>
        <v>43465</v>
      </c>
      <c r="DK4911" s="4" t="e">
        <f>IFERROR(INDEX(Sheet2!$AA$2:$AS$600,QUOTIENT(ROW()-1,19)+1,MOD(ROW()-2,19)+1),NA())</f>
        <v>#N/A</v>
      </c>
      <c r="DL4911" t="str">
        <f>IFERROR(INDEX(Sheet2!$AU$2:$BM$600,QUOTIENT(ROW()-1,19)+1,MOD(ROW()-2,19)+1),NA())</f>
        <v/>
      </c>
      <c r="DM4911" s="4" t="e">
        <f t="shared" si="341"/>
        <v>#N/A</v>
      </c>
      <c r="DN4911" t="e">
        <f t="shared" si="342"/>
        <v>#N/A</v>
      </c>
      <c r="DO4911" t="e">
        <f t="shared" si="343"/>
        <v>#N/A</v>
      </c>
      <c r="DP4911" s="3">
        <f t="shared" si="344"/>
        <v>3</v>
      </c>
      <c r="DQ4911" s="3"/>
    </row>
    <row r="4912" spans="113:121" x14ac:dyDescent="0.25">
      <c r="DI4912" s="4">
        <f>INDEX(Sheet2!A:A,QUOTIENT(ROW()-1,19)+2)</f>
        <v>41899</v>
      </c>
      <c r="DJ4912" s="4">
        <f>INDEX(Sheet2!C:C,QUOTIENT(ROW()-1,19)+2)</f>
        <v>43465</v>
      </c>
      <c r="DK4912" s="4" t="e">
        <f>IFERROR(INDEX(Sheet2!$AA$2:$AS$600,QUOTIENT(ROW()-1,19)+1,MOD(ROW()-2,19)+1),NA())</f>
        <v>#N/A</v>
      </c>
      <c r="DL4912" t="str">
        <f>IFERROR(INDEX(Sheet2!$AU$2:$BM$600,QUOTIENT(ROW()-1,19)+1,MOD(ROW()-2,19)+1),NA())</f>
        <v/>
      </c>
      <c r="DM4912" s="4" t="e">
        <f t="shared" si="341"/>
        <v>#N/A</v>
      </c>
      <c r="DN4912" t="e">
        <f t="shared" si="342"/>
        <v>#N/A</v>
      </c>
      <c r="DO4912" t="e">
        <f t="shared" si="343"/>
        <v>#N/A</v>
      </c>
      <c r="DP4912" s="3">
        <f t="shared" si="344"/>
        <v>3</v>
      </c>
      <c r="DQ4912" s="3"/>
    </row>
    <row r="4913" spans="113:121" x14ac:dyDescent="0.25">
      <c r="DI4913" s="4">
        <f>INDEX(Sheet2!A:A,QUOTIENT(ROW()-1,19)+2)</f>
        <v>41899</v>
      </c>
      <c r="DJ4913" s="4">
        <f>INDEX(Sheet2!C:C,QUOTIENT(ROW()-1,19)+2)</f>
        <v>43465</v>
      </c>
      <c r="DK4913" s="4" t="e">
        <f>IFERROR(INDEX(Sheet2!$AA$2:$AS$600,QUOTIENT(ROW()-1,19)+1,MOD(ROW()-2,19)+1),NA())</f>
        <v>#N/A</v>
      </c>
      <c r="DL4913" t="str">
        <f>IFERROR(INDEX(Sheet2!$AU$2:$BM$600,QUOTIENT(ROW()-1,19)+1,MOD(ROW()-2,19)+1),NA())</f>
        <v/>
      </c>
      <c r="DM4913" s="4" t="e">
        <f t="shared" si="341"/>
        <v>#N/A</v>
      </c>
      <c r="DN4913" t="e">
        <f t="shared" si="342"/>
        <v>#N/A</v>
      </c>
      <c r="DO4913" t="e">
        <f t="shared" si="343"/>
        <v>#N/A</v>
      </c>
      <c r="DP4913" s="3">
        <f t="shared" si="344"/>
        <v>3</v>
      </c>
      <c r="DQ4913" s="3"/>
    </row>
    <row r="4914" spans="113:121" x14ac:dyDescent="0.25">
      <c r="DI4914" s="4">
        <f>INDEX(Sheet2!A:A,QUOTIENT(ROW()-1,19)+2)</f>
        <v>41899</v>
      </c>
      <c r="DJ4914" s="4">
        <f>INDEX(Sheet2!C:C,QUOTIENT(ROW()-1,19)+2)</f>
        <v>43465</v>
      </c>
      <c r="DK4914" s="4" t="e">
        <f>IFERROR(INDEX(Sheet2!$AA$2:$AS$600,QUOTIENT(ROW()-1,19)+1,MOD(ROW()-2,19)+1),NA())</f>
        <v>#N/A</v>
      </c>
      <c r="DL4914" t="str">
        <f>IFERROR(INDEX(Sheet2!$AU$2:$BM$600,QUOTIENT(ROW()-1,19)+1,MOD(ROW()-2,19)+1),NA())</f>
        <v/>
      </c>
      <c r="DM4914" s="4" t="e">
        <f t="shared" ref="DM4914:DM4977" si="345">+IF($C$6=$DI4914,DK4914,NA())</f>
        <v>#N/A</v>
      </c>
      <c r="DN4914" t="e">
        <f t="shared" ref="DN4914:DN4977" si="346">+IF($C$6=$DI4914,DL4914,NA())</f>
        <v>#N/A</v>
      </c>
      <c r="DO4914" t="e">
        <f t="shared" ref="DO4914:DO4977" si="347">IF(DN4914="",NA(),DN4914)</f>
        <v>#N/A</v>
      </c>
      <c r="DP4914" s="3">
        <f t="shared" si="344"/>
        <v>3</v>
      </c>
      <c r="DQ4914" s="3"/>
    </row>
    <row r="4915" spans="113:121" x14ac:dyDescent="0.25">
      <c r="DI4915" s="4">
        <f>INDEX(Sheet2!A:A,QUOTIENT(ROW()-1,19)+2)</f>
        <v>41899</v>
      </c>
      <c r="DJ4915" s="4">
        <f>INDEX(Sheet2!C:C,QUOTIENT(ROW()-1,19)+2)</f>
        <v>43465</v>
      </c>
      <c r="DK4915" s="4" t="e">
        <f>IFERROR(INDEX(Sheet2!$AA$2:$AS$600,QUOTIENT(ROW()-1,19)+1,MOD(ROW()-2,19)+1),NA())</f>
        <v>#N/A</v>
      </c>
      <c r="DL4915" t="str">
        <f>IFERROR(INDEX(Sheet2!$AU$2:$BM$600,QUOTIENT(ROW()-1,19)+1,MOD(ROW()-2,19)+1),NA())</f>
        <v/>
      </c>
      <c r="DM4915" s="4" t="e">
        <f t="shared" si="345"/>
        <v>#N/A</v>
      </c>
      <c r="DN4915" t="e">
        <f t="shared" si="346"/>
        <v>#N/A</v>
      </c>
      <c r="DO4915" t="e">
        <f t="shared" si="347"/>
        <v>#N/A</v>
      </c>
      <c r="DP4915" s="3">
        <f t="shared" si="344"/>
        <v>3</v>
      </c>
      <c r="DQ4915" s="3"/>
    </row>
    <row r="4916" spans="113:121" x14ac:dyDescent="0.25">
      <c r="DI4916" s="4">
        <f>INDEX(Sheet2!A:A,QUOTIENT(ROW()-1,19)+2)</f>
        <v>41899</v>
      </c>
      <c r="DJ4916" s="4">
        <f>INDEX(Sheet2!C:C,QUOTIENT(ROW()-1,19)+2)</f>
        <v>43465</v>
      </c>
      <c r="DK4916" s="4" t="e">
        <f>IFERROR(INDEX(Sheet2!$AA$2:$AS$600,QUOTIENT(ROW()-1,19)+1,MOD(ROW()-2,19)+1),NA())</f>
        <v>#N/A</v>
      </c>
      <c r="DL4916" t="str">
        <f>IFERROR(INDEX(Sheet2!$AU$2:$BM$600,QUOTIENT(ROW()-1,19)+1,MOD(ROW()-2,19)+1),NA())</f>
        <v/>
      </c>
      <c r="DM4916" s="4" t="e">
        <f t="shared" si="345"/>
        <v>#N/A</v>
      </c>
      <c r="DN4916" t="e">
        <f t="shared" si="346"/>
        <v>#N/A</v>
      </c>
      <c r="DO4916" t="e">
        <f t="shared" si="347"/>
        <v>#N/A</v>
      </c>
      <c r="DP4916" s="3">
        <f t="shared" si="344"/>
        <v>3</v>
      </c>
      <c r="DQ4916" s="3"/>
    </row>
    <row r="4917" spans="113:121" x14ac:dyDescent="0.25">
      <c r="DI4917" s="4">
        <f>INDEX(Sheet2!A:A,QUOTIENT(ROW()-1,19)+2)</f>
        <v>41899</v>
      </c>
      <c r="DJ4917" s="4">
        <f>INDEX(Sheet2!C:C,QUOTIENT(ROW()-1,19)+2)</f>
        <v>43465</v>
      </c>
      <c r="DK4917" s="4" t="e">
        <f>IFERROR(INDEX(Sheet2!$AA$2:$AS$600,QUOTIENT(ROW()-1,19)+1,MOD(ROW()-2,19)+1),NA())</f>
        <v>#N/A</v>
      </c>
      <c r="DL4917" t="str">
        <f>IFERROR(INDEX(Sheet2!$AU$2:$BM$600,QUOTIENT(ROW()-1,19)+1,MOD(ROW()-2,19)+1),NA())</f>
        <v/>
      </c>
      <c r="DM4917" s="4" t="e">
        <f t="shared" si="345"/>
        <v>#N/A</v>
      </c>
      <c r="DN4917" t="e">
        <f t="shared" si="346"/>
        <v>#N/A</v>
      </c>
      <c r="DO4917" t="e">
        <f t="shared" si="347"/>
        <v>#N/A</v>
      </c>
      <c r="DP4917" s="3">
        <f t="shared" si="344"/>
        <v>3</v>
      </c>
      <c r="DQ4917" s="3"/>
    </row>
    <row r="4918" spans="113:121" x14ac:dyDescent="0.25">
      <c r="DI4918" s="4">
        <f>INDEX(Sheet2!A:A,QUOTIENT(ROW()-1,19)+2)</f>
        <v>41899</v>
      </c>
      <c r="DJ4918" s="4">
        <f>INDEX(Sheet2!C:C,QUOTIENT(ROW()-1,19)+2)</f>
        <v>43465</v>
      </c>
      <c r="DK4918" s="4" t="e">
        <f>IFERROR(INDEX(Sheet2!$AA$2:$AS$600,QUOTIENT(ROW()-1,19)+1,MOD(ROW()-2,19)+1),NA())</f>
        <v>#N/A</v>
      </c>
      <c r="DL4918" t="str">
        <f>IFERROR(INDEX(Sheet2!$AU$2:$BM$600,QUOTIENT(ROW()-1,19)+1,MOD(ROW()-2,19)+1),NA())</f>
        <v/>
      </c>
      <c r="DM4918" s="4" t="e">
        <f t="shared" si="345"/>
        <v>#N/A</v>
      </c>
      <c r="DN4918" t="e">
        <f t="shared" si="346"/>
        <v>#N/A</v>
      </c>
      <c r="DO4918" t="e">
        <f t="shared" si="347"/>
        <v>#N/A</v>
      </c>
      <c r="DP4918" s="3">
        <f t="shared" si="344"/>
        <v>3</v>
      </c>
      <c r="DQ4918" s="3"/>
    </row>
    <row r="4919" spans="113:121" x14ac:dyDescent="0.25">
      <c r="DI4919" s="4">
        <f>INDEX(Sheet2!A:A,QUOTIENT(ROW()-1,19)+2)</f>
        <v>41899</v>
      </c>
      <c r="DJ4919" s="4">
        <f>INDEX(Sheet2!C:C,QUOTIENT(ROW()-1,19)+2)</f>
        <v>43465</v>
      </c>
      <c r="DK4919" s="4" t="e">
        <f>IFERROR(INDEX(Sheet2!$AA$2:$AS$600,QUOTIENT(ROW()-1,19)+1,MOD(ROW()-2,19)+1),NA())</f>
        <v>#N/A</v>
      </c>
      <c r="DL4919" t="str">
        <f>IFERROR(INDEX(Sheet2!$AU$2:$BM$600,QUOTIENT(ROW()-1,19)+1,MOD(ROW()-2,19)+1),NA())</f>
        <v/>
      </c>
      <c r="DM4919" s="4" t="e">
        <f t="shared" si="345"/>
        <v>#N/A</v>
      </c>
      <c r="DN4919" t="e">
        <f t="shared" si="346"/>
        <v>#N/A</v>
      </c>
      <c r="DO4919" t="e">
        <f t="shared" si="347"/>
        <v>#N/A</v>
      </c>
      <c r="DP4919" s="3">
        <f t="shared" si="344"/>
        <v>3</v>
      </c>
      <c r="DQ4919" s="3"/>
    </row>
    <row r="4920" spans="113:121" x14ac:dyDescent="0.25">
      <c r="DI4920" s="4">
        <f>INDEX(Sheet2!A:A,QUOTIENT(ROW()-1,19)+2)</f>
        <v>41899</v>
      </c>
      <c r="DJ4920" s="4">
        <f>INDEX(Sheet2!C:C,QUOTIENT(ROW()-1,19)+2)</f>
        <v>43465</v>
      </c>
      <c r="DK4920" s="4" t="e">
        <f>IFERROR(INDEX(Sheet2!$AA$2:$AS$600,QUOTIENT(ROW()-1,19)+1,MOD(ROW()-2,19)+1),NA())</f>
        <v>#N/A</v>
      </c>
      <c r="DL4920" t="str">
        <f>IFERROR(INDEX(Sheet2!$AU$2:$BM$600,QUOTIENT(ROW()-1,19)+1,MOD(ROW()-2,19)+1),NA())</f>
        <v/>
      </c>
      <c r="DM4920" s="4" t="e">
        <f t="shared" si="345"/>
        <v>#N/A</v>
      </c>
      <c r="DN4920" t="e">
        <f t="shared" si="346"/>
        <v>#N/A</v>
      </c>
      <c r="DO4920" t="e">
        <f t="shared" si="347"/>
        <v>#N/A</v>
      </c>
      <c r="DP4920" s="3">
        <f t="shared" si="344"/>
        <v>3</v>
      </c>
      <c r="DQ4920" s="3"/>
    </row>
    <row r="4921" spans="113:121" x14ac:dyDescent="0.25">
      <c r="DI4921" s="4">
        <f>INDEX(Sheet2!A:A,QUOTIENT(ROW()-1,19)+2)</f>
        <v>41899</v>
      </c>
      <c r="DJ4921" s="4">
        <f>INDEX(Sheet2!C:C,QUOTIENT(ROW()-1,19)+2)</f>
        <v>43465</v>
      </c>
      <c r="DK4921" s="4" t="e">
        <f>IFERROR(INDEX(Sheet2!$AA$2:$AS$600,QUOTIENT(ROW()-1,19)+1,MOD(ROW()-2,19)+1),NA())</f>
        <v>#N/A</v>
      </c>
      <c r="DL4921" t="str">
        <f>IFERROR(INDEX(Sheet2!$AU$2:$BM$600,QUOTIENT(ROW()-1,19)+1,MOD(ROW()-2,19)+1),NA())</f>
        <v/>
      </c>
      <c r="DM4921" s="4" t="e">
        <f t="shared" si="345"/>
        <v>#N/A</v>
      </c>
      <c r="DN4921" t="e">
        <f t="shared" si="346"/>
        <v>#N/A</v>
      </c>
      <c r="DO4921" t="e">
        <f t="shared" si="347"/>
        <v>#N/A</v>
      </c>
      <c r="DP4921" s="3">
        <f t="shared" si="344"/>
        <v>3</v>
      </c>
      <c r="DQ4921" s="3"/>
    </row>
    <row r="4922" spans="113:121" x14ac:dyDescent="0.25">
      <c r="DI4922" s="4">
        <f>INDEX(Sheet2!A:A,QUOTIENT(ROW()-1,19)+2)</f>
        <v>41899</v>
      </c>
      <c r="DJ4922" s="4">
        <f>INDEX(Sheet2!C:C,QUOTIENT(ROW()-1,19)+2)</f>
        <v>42735</v>
      </c>
      <c r="DK4922" s="4" t="e">
        <f>IFERROR(INDEX(Sheet2!$AA$2:$AS$600,QUOTIENT(ROW()-1,19)+1,MOD(ROW()-2,19)+1),NA())</f>
        <v>#N/A</v>
      </c>
      <c r="DL4922" t="str">
        <f>IFERROR(INDEX(Sheet2!$AU$2:$BM$600,QUOTIENT(ROW()-1,19)+1,MOD(ROW()-2,19)+1),NA())</f>
        <v/>
      </c>
      <c r="DM4922" s="4" t="e">
        <f t="shared" si="345"/>
        <v>#N/A</v>
      </c>
      <c r="DN4922" t="e">
        <f t="shared" si="346"/>
        <v>#N/A</v>
      </c>
      <c r="DO4922" t="e">
        <f t="shared" si="347"/>
        <v>#N/A</v>
      </c>
      <c r="DP4922" s="3">
        <f t="shared" si="344"/>
        <v>1</v>
      </c>
      <c r="DQ4922" s="3"/>
    </row>
    <row r="4923" spans="113:121" x14ac:dyDescent="0.25">
      <c r="DI4923" s="4">
        <f>INDEX(Sheet2!A:A,QUOTIENT(ROW()-1,19)+2)</f>
        <v>41899</v>
      </c>
      <c r="DJ4923" s="4">
        <f>INDEX(Sheet2!C:C,QUOTIENT(ROW()-1,19)+2)</f>
        <v>42735</v>
      </c>
      <c r="DK4923" s="4">
        <f>IFERROR(INDEX(Sheet2!$AA$2:$AS$600,QUOTIENT(ROW()-1,19)+1,MOD(ROW()-2,19)+1),NA())</f>
        <v>42735</v>
      </c>
      <c r="DL4923">
        <f>IFERROR(INDEX(Sheet2!$AU$2:$BM$600,QUOTIENT(ROW()-1,19)+1,MOD(ROW()-2,19)+1),NA())</f>
        <v>4</v>
      </c>
      <c r="DM4923" s="4" t="e">
        <f t="shared" si="345"/>
        <v>#N/A</v>
      </c>
      <c r="DN4923" t="e">
        <f t="shared" si="346"/>
        <v>#N/A</v>
      </c>
      <c r="DO4923" t="e">
        <f t="shared" si="347"/>
        <v>#N/A</v>
      </c>
      <c r="DP4923" s="3">
        <f t="shared" si="344"/>
        <v>2</v>
      </c>
      <c r="DQ4923" s="3"/>
    </row>
    <row r="4924" spans="113:121" x14ac:dyDescent="0.25">
      <c r="DI4924" s="4">
        <f>INDEX(Sheet2!A:A,QUOTIENT(ROW()-1,19)+2)</f>
        <v>41899</v>
      </c>
      <c r="DJ4924" s="4">
        <f>INDEX(Sheet2!C:C,QUOTIENT(ROW()-1,19)+2)</f>
        <v>42735</v>
      </c>
      <c r="DK4924" s="4" t="e">
        <f>IFERROR(INDEX(Sheet2!$AA$2:$AS$600,QUOTIENT(ROW()-1,19)+1,MOD(ROW()-2,19)+1),NA())</f>
        <v>#N/A</v>
      </c>
      <c r="DL4924" t="str">
        <f>IFERROR(INDEX(Sheet2!$AU$2:$BM$600,QUOTIENT(ROW()-1,19)+1,MOD(ROW()-2,19)+1),NA())</f>
        <v/>
      </c>
      <c r="DM4924" s="4" t="e">
        <f t="shared" si="345"/>
        <v>#N/A</v>
      </c>
      <c r="DN4924" t="e">
        <f t="shared" si="346"/>
        <v>#N/A</v>
      </c>
      <c r="DO4924" t="e">
        <f t="shared" si="347"/>
        <v>#N/A</v>
      </c>
      <c r="DP4924" s="3">
        <f t="shared" si="344"/>
        <v>2</v>
      </c>
      <c r="DQ4924" s="3"/>
    </row>
    <row r="4925" spans="113:121" x14ac:dyDescent="0.25">
      <c r="DI4925" s="4">
        <f>INDEX(Sheet2!A:A,QUOTIENT(ROW()-1,19)+2)</f>
        <v>41899</v>
      </c>
      <c r="DJ4925" s="4">
        <f>INDEX(Sheet2!C:C,QUOTIENT(ROW()-1,19)+2)</f>
        <v>42735</v>
      </c>
      <c r="DK4925" s="4" t="e">
        <f>IFERROR(INDEX(Sheet2!$AA$2:$AS$600,QUOTIENT(ROW()-1,19)+1,MOD(ROW()-2,19)+1),NA())</f>
        <v>#N/A</v>
      </c>
      <c r="DL4925" t="str">
        <f>IFERROR(INDEX(Sheet2!$AU$2:$BM$600,QUOTIENT(ROW()-1,19)+1,MOD(ROW()-2,19)+1),NA())</f>
        <v/>
      </c>
      <c r="DM4925" s="4" t="e">
        <f t="shared" si="345"/>
        <v>#N/A</v>
      </c>
      <c r="DN4925" t="e">
        <f t="shared" si="346"/>
        <v>#N/A</v>
      </c>
      <c r="DO4925" t="e">
        <f t="shared" si="347"/>
        <v>#N/A</v>
      </c>
      <c r="DP4925" s="3">
        <f t="shared" si="344"/>
        <v>2</v>
      </c>
      <c r="DQ4925" s="3"/>
    </row>
    <row r="4926" spans="113:121" x14ac:dyDescent="0.25">
      <c r="DI4926" s="4">
        <f>INDEX(Sheet2!A:A,QUOTIENT(ROW()-1,19)+2)</f>
        <v>41899</v>
      </c>
      <c r="DJ4926" s="4">
        <f>INDEX(Sheet2!C:C,QUOTIENT(ROW()-1,19)+2)</f>
        <v>42735</v>
      </c>
      <c r="DK4926" s="4" t="e">
        <f>IFERROR(INDEX(Sheet2!$AA$2:$AS$600,QUOTIENT(ROW()-1,19)+1,MOD(ROW()-2,19)+1),NA())</f>
        <v>#N/A</v>
      </c>
      <c r="DL4926" t="str">
        <f>IFERROR(INDEX(Sheet2!$AU$2:$BM$600,QUOTIENT(ROW()-1,19)+1,MOD(ROW()-2,19)+1),NA())</f>
        <v/>
      </c>
      <c r="DM4926" s="4" t="e">
        <f t="shared" si="345"/>
        <v>#N/A</v>
      </c>
      <c r="DN4926" t="e">
        <f t="shared" si="346"/>
        <v>#N/A</v>
      </c>
      <c r="DO4926" t="e">
        <f t="shared" si="347"/>
        <v>#N/A</v>
      </c>
      <c r="DP4926" s="3">
        <f t="shared" si="344"/>
        <v>2</v>
      </c>
      <c r="DQ4926" s="3"/>
    </row>
    <row r="4927" spans="113:121" x14ac:dyDescent="0.25">
      <c r="DI4927" s="4">
        <f>INDEX(Sheet2!A:A,QUOTIENT(ROW()-1,19)+2)</f>
        <v>41899</v>
      </c>
      <c r="DJ4927" s="4">
        <f>INDEX(Sheet2!C:C,QUOTIENT(ROW()-1,19)+2)</f>
        <v>42735</v>
      </c>
      <c r="DK4927" s="4" t="e">
        <f>IFERROR(INDEX(Sheet2!$AA$2:$AS$600,QUOTIENT(ROW()-1,19)+1,MOD(ROW()-2,19)+1),NA())</f>
        <v>#N/A</v>
      </c>
      <c r="DL4927" t="str">
        <f>IFERROR(INDEX(Sheet2!$AU$2:$BM$600,QUOTIENT(ROW()-1,19)+1,MOD(ROW()-2,19)+1),NA())</f>
        <v/>
      </c>
      <c r="DM4927" s="4" t="e">
        <f t="shared" si="345"/>
        <v>#N/A</v>
      </c>
      <c r="DN4927" t="e">
        <f t="shared" si="346"/>
        <v>#N/A</v>
      </c>
      <c r="DO4927" t="e">
        <f t="shared" si="347"/>
        <v>#N/A</v>
      </c>
      <c r="DP4927" s="3">
        <f t="shared" si="344"/>
        <v>2</v>
      </c>
      <c r="DQ4927" s="3"/>
    </row>
    <row r="4928" spans="113:121" x14ac:dyDescent="0.25">
      <c r="DI4928" s="4">
        <f>INDEX(Sheet2!A:A,QUOTIENT(ROW()-1,19)+2)</f>
        <v>41899</v>
      </c>
      <c r="DJ4928" s="4">
        <f>INDEX(Sheet2!C:C,QUOTIENT(ROW()-1,19)+2)</f>
        <v>42735</v>
      </c>
      <c r="DK4928" s="4" t="e">
        <f>IFERROR(INDEX(Sheet2!$AA$2:$AS$600,QUOTIENT(ROW()-1,19)+1,MOD(ROW()-2,19)+1),NA())</f>
        <v>#N/A</v>
      </c>
      <c r="DL4928" t="str">
        <f>IFERROR(INDEX(Sheet2!$AU$2:$BM$600,QUOTIENT(ROW()-1,19)+1,MOD(ROW()-2,19)+1),NA())</f>
        <v/>
      </c>
      <c r="DM4928" s="4" t="e">
        <f t="shared" si="345"/>
        <v>#N/A</v>
      </c>
      <c r="DN4928" t="e">
        <f t="shared" si="346"/>
        <v>#N/A</v>
      </c>
      <c r="DO4928" t="e">
        <f t="shared" si="347"/>
        <v>#N/A</v>
      </c>
      <c r="DP4928" s="3">
        <f t="shared" si="344"/>
        <v>2</v>
      </c>
      <c r="DQ4928" s="3"/>
    </row>
    <row r="4929" spans="113:121" x14ac:dyDescent="0.25">
      <c r="DI4929" s="4">
        <f>INDEX(Sheet2!A:A,QUOTIENT(ROW()-1,19)+2)</f>
        <v>41899</v>
      </c>
      <c r="DJ4929" s="4">
        <f>INDEX(Sheet2!C:C,QUOTIENT(ROW()-1,19)+2)</f>
        <v>42735</v>
      </c>
      <c r="DK4929" s="4" t="e">
        <f>IFERROR(INDEX(Sheet2!$AA$2:$AS$600,QUOTIENT(ROW()-1,19)+1,MOD(ROW()-2,19)+1),NA())</f>
        <v>#N/A</v>
      </c>
      <c r="DL4929" t="str">
        <f>IFERROR(INDEX(Sheet2!$AU$2:$BM$600,QUOTIENT(ROW()-1,19)+1,MOD(ROW()-2,19)+1),NA())</f>
        <v/>
      </c>
      <c r="DM4929" s="4" t="e">
        <f t="shared" si="345"/>
        <v>#N/A</v>
      </c>
      <c r="DN4929" t="e">
        <f t="shared" si="346"/>
        <v>#N/A</v>
      </c>
      <c r="DO4929" t="e">
        <f t="shared" si="347"/>
        <v>#N/A</v>
      </c>
      <c r="DP4929" s="3">
        <f t="shared" si="344"/>
        <v>2</v>
      </c>
      <c r="DQ4929" s="3"/>
    </row>
    <row r="4930" spans="113:121" x14ac:dyDescent="0.25">
      <c r="DI4930" s="4">
        <f>INDEX(Sheet2!A:A,QUOTIENT(ROW()-1,19)+2)</f>
        <v>41899</v>
      </c>
      <c r="DJ4930" s="4">
        <f>INDEX(Sheet2!C:C,QUOTIENT(ROW()-1,19)+2)</f>
        <v>42735</v>
      </c>
      <c r="DK4930" s="4" t="e">
        <f>IFERROR(INDEX(Sheet2!$AA$2:$AS$600,QUOTIENT(ROW()-1,19)+1,MOD(ROW()-2,19)+1),NA())</f>
        <v>#N/A</v>
      </c>
      <c r="DL4930" t="str">
        <f>IFERROR(INDEX(Sheet2!$AU$2:$BM$600,QUOTIENT(ROW()-1,19)+1,MOD(ROW()-2,19)+1),NA())</f>
        <v/>
      </c>
      <c r="DM4930" s="4" t="e">
        <f t="shared" si="345"/>
        <v>#N/A</v>
      </c>
      <c r="DN4930" t="e">
        <f t="shared" si="346"/>
        <v>#N/A</v>
      </c>
      <c r="DO4930" t="e">
        <f t="shared" si="347"/>
        <v>#N/A</v>
      </c>
      <c r="DP4930" s="3">
        <f t="shared" si="344"/>
        <v>2</v>
      </c>
      <c r="DQ4930" s="3"/>
    </row>
    <row r="4931" spans="113:121" x14ac:dyDescent="0.25">
      <c r="DI4931" s="4">
        <f>INDEX(Sheet2!A:A,QUOTIENT(ROW()-1,19)+2)</f>
        <v>41899</v>
      </c>
      <c r="DJ4931" s="4">
        <f>INDEX(Sheet2!C:C,QUOTIENT(ROW()-1,19)+2)</f>
        <v>42735</v>
      </c>
      <c r="DK4931" s="4" t="e">
        <f>IFERROR(INDEX(Sheet2!$AA$2:$AS$600,QUOTIENT(ROW()-1,19)+1,MOD(ROW()-2,19)+1),NA())</f>
        <v>#N/A</v>
      </c>
      <c r="DL4931" t="str">
        <f>IFERROR(INDEX(Sheet2!$AU$2:$BM$600,QUOTIENT(ROW()-1,19)+1,MOD(ROW()-2,19)+1),NA())</f>
        <v/>
      </c>
      <c r="DM4931" s="4" t="e">
        <f t="shared" si="345"/>
        <v>#N/A</v>
      </c>
      <c r="DN4931" t="e">
        <f t="shared" si="346"/>
        <v>#N/A</v>
      </c>
      <c r="DO4931" t="e">
        <f t="shared" si="347"/>
        <v>#N/A</v>
      </c>
      <c r="DP4931" s="3">
        <f t="shared" si="344"/>
        <v>2</v>
      </c>
      <c r="DQ4931" s="3"/>
    </row>
    <row r="4932" spans="113:121" x14ac:dyDescent="0.25">
      <c r="DI4932" s="4">
        <f>INDEX(Sheet2!A:A,QUOTIENT(ROW()-1,19)+2)</f>
        <v>41899</v>
      </c>
      <c r="DJ4932" s="4">
        <f>INDEX(Sheet2!C:C,QUOTIENT(ROW()-1,19)+2)</f>
        <v>42735</v>
      </c>
      <c r="DK4932" s="4" t="e">
        <f>IFERROR(INDEX(Sheet2!$AA$2:$AS$600,QUOTIENT(ROW()-1,19)+1,MOD(ROW()-2,19)+1),NA())</f>
        <v>#N/A</v>
      </c>
      <c r="DL4932" t="str">
        <f>IFERROR(INDEX(Sheet2!$AU$2:$BM$600,QUOTIENT(ROW()-1,19)+1,MOD(ROW()-2,19)+1),NA())</f>
        <v/>
      </c>
      <c r="DM4932" s="4" t="e">
        <f t="shared" si="345"/>
        <v>#N/A</v>
      </c>
      <c r="DN4932" t="e">
        <f t="shared" si="346"/>
        <v>#N/A</v>
      </c>
      <c r="DO4932" t="e">
        <f t="shared" si="347"/>
        <v>#N/A</v>
      </c>
      <c r="DP4932" s="3">
        <f t="shared" si="344"/>
        <v>2</v>
      </c>
      <c r="DQ4932" s="3"/>
    </row>
    <row r="4933" spans="113:121" x14ac:dyDescent="0.25">
      <c r="DI4933" s="4">
        <f>INDEX(Sheet2!A:A,QUOTIENT(ROW()-1,19)+2)</f>
        <v>41899</v>
      </c>
      <c r="DJ4933" s="4">
        <f>INDEX(Sheet2!C:C,QUOTIENT(ROW()-1,19)+2)</f>
        <v>42735</v>
      </c>
      <c r="DK4933" s="4" t="e">
        <f>IFERROR(INDEX(Sheet2!$AA$2:$AS$600,QUOTIENT(ROW()-1,19)+1,MOD(ROW()-2,19)+1),NA())</f>
        <v>#N/A</v>
      </c>
      <c r="DL4933" t="str">
        <f>IFERROR(INDEX(Sheet2!$AU$2:$BM$600,QUOTIENT(ROW()-1,19)+1,MOD(ROW()-2,19)+1),NA())</f>
        <v/>
      </c>
      <c r="DM4933" s="4" t="e">
        <f t="shared" si="345"/>
        <v>#N/A</v>
      </c>
      <c r="DN4933" t="e">
        <f t="shared" si="346"/>
        <v>#N/A</v>
      </c>
      <c r="DO4933" t="e">
        <f t="shared" si="347"/>
        <v>#N/A</v>
      </c>
      <c r="DP4933" s="3">
        <f t="shared" si="344"/>
        <v>2</v>
      </c>
      <c r="DQ4933" s="3"/>
    </row>
    <row r="4934" spans="113:121" x14ac:dyDescent="0.25">
      <c r="DI4934" s="4">
        <f>INDEX(Sheet2!A:A,QUOTIENT(ROW()-1,19)+2)</f>
        <v>41899</v>
      </c>
      <c r="DJ4934" s="4">
        <f>INDEX(Sheet2!C:C,QUOTIENT(ROW()-1,19)+2)</f>
        <v>42735</v>
      </c>
      <c r="DK4934" s="4" t="e">
        <f>IFERROR(INDEX(Sheet2!$AA$2:$AS$600,QUOTIENT(ROW()-1,19)+1,MOD(ROW()-2,19)+1),NA())</f>
        <v>#N/A</v>
      </c>
      <c r="DL4934" t="str">
        <f>IFERROR(INDEX(Sheet2!$AU$2:$BM$600,QUOTIENT(ROW()-1,19)+1,MOD(ROW()-2,19)+1),NA())</f>
        <v/>
      </c>
      <c r="DM4934" s="4" t="e">
        <f t="shared" si="345"/>
        <v>#N/A</v>
      </c>
      <c r="DN4934" t="e">
        <f t="shared" si="346"/>
        <v>#N/A</v>
      </c>
      <c r="DO4934" t="e">
        <f t="shared" si="347"/>
        <v>#N/A</v>
      </c>
      <c r="DP4934" s="3">
        <f t="shared" si="344"/>
        <v>2</v>
      </c>
      <c r="DQ4934" s="3"/>
    </row>
    <row r="4935" spans="113:121" x14ac:dyDescent="0.25">
      <c r="DI4935" s="4">
        <f>INDEX(Sheet2!A:A,QUOTIENT(ROW()-1,19)+2)</f>
        <v>41899</v>
      </c>
      <c r="DJ4935" s="4">
        <f>INDEX(Sheet2!C:C,QUOTIENT(ROW()-1,19)+2)</f>
        <v>42735</v>
      </c>
      <c r="DK4935" s="4" t="e">
        <f>IFERROR(INDEX(Sheet2!$AA$2:$AS$600,QUOTIENT(ROW()-1,19)+1,MOD(ROW()-2,19)+1),NA())</f>
        <v>#N/A</v>
      </c>
      <c r="DL4935" t="str">
        <f>IFERROR(INDEX(Sheet2!$AU$2:$BM$600,QUOTIENT(ROW()-1,19)+1,MOD(ROW()-2,19)+1),NA())</f>
        <v/>
      </c>
      <c r="DM4935" s="4" t="e">
        <f t="shared" si="345"/>
        <v>#N/A</v>
      </c>
      <c r="DN4935" t="e">
        <f t="shared" si="346"/>
        <v>#N/A</v>
      </c>
      <c r="DO4935" t="e">
        <f t="shared" si="347"/>
        <v>#N/A</v>
      </c>
      <c r="DP4935" s="3">
        <f t="shared" si="344"/>
        <v>2</v>
      </c>
      <c r="DQ4935" s="3"/>
    </row>
    <row r="4936" spans="113:121" x14ac:dyDescent="0.25">
      <c r="DI4936" s="4">
        <f>INDEX(Sheet2!A:A,QUOTIENT(ROW()-1,19)+2)</f>
        <v>41899</v>
      </c>
      <c r="DJ4936" s="4">
        <f>INDEX(Sheet2!C:C,QUOTIENT(ROW()-1,19)+2)</f>
        <v>42735</v>
      </c>
      <c r="DK4936" s="4" t="e">
        <f>IFERROR(INDEX(Sheet2!$AA$2:$AS$600,QUOTIENT(ROW()-1,19)+1,MOD(ROW()-2,19)+1),NA())</f>
        <v>#N/A</v>
      </c>
      <c r="DL4936" t="str">
        <f>IFERROR(INDEX(Sheet2!$AU$2:$BM$600,QUOTIENT(ROW()-1,19)+1,MOD(ROW()-2,19)+1),NA())</f>
        <v/>
      </c>
      <c r="DM4936" s="4" t="e">
        <f t="shared" si="345"/>
        <v>#N/A</v>
      </c>
      <c r="DN4936" t="e">
        <f t="shared" si="346"/>
        <v>#N/A</v>
      </c>
      <c r="DO4936" t="e">
        <f t="shared" si="347"/>
        <v>#N/A</v>
      </c>
      <c r="DP4936" s="3">
        <f t="shared" ref="DP4936:DP4999" si="348">+IF(AND(DI4936=DI4935,DJ4936=DJ4935),DP4935+IF(ISERROR(DK4936),0,1),1)</f>
        <v>2</v>
      </c>
      <c r="DQ4936" s="3"/>
    </row>
    <row r="4937" spans="113:121" x14ac:dyDescent="0.25">
      <c r="DI4937" s="4">
        <f>INDEX(Sheet2!A:A,QUOTIENT(ROW()-1,19)+2)</f>
        <v>41899</v>
      </c>
      <c r="DJ4937" s="4">
        <f>INDEX(Sheet2!C:C,QUOTIENT(ROW()-1,19)+2)</f>
        <v>42735</v>
      </c>
      <c r="DK4937" s="4" t="e">
        <f>IFERROR(INDEX(Sheet2!$AA$2:$AS$600,QUOTIENT(ROW()-1,19)+1,MOD(ROW()-2,19)+1),NA())</f>
        <v>#N/A</v>
      </c>
      <c r="DL4937" t="str">
        <f>IFERROR(INDEX(Sheet2!$AU$2:$BM$600,QUOTIENT(ROW()-1,19)+1,MOD(ROW()-2,19)+1),NA())</f>
        <v/>
      </c>
      <c r="DM4937" s="4" t="e">
        <f t="shared" si="345"/>
        <v>#N/A</v>
      </c>
      <c r="DN4937" t="e">
        <f t="shared" si="346"/>
        <v>#N/A</v>
      </c>
      <c r="DO4937" t="e">
        <f t="shared" si="347"/>
        <v>#N/A</v>
      </c>
      <c r="DP4937" s="3">
        <f t="shared" si="348"/>
        <v>2</v>
      </c>
      <c r="DQ4937" s="3"/>
    </row>
    <row r="4938" spans="113:121" x14ac:dyDescent="0.25">
      <c r="DI4938" s="4">
        <f>INDEX(Sheet2!A:A,QUOTIENT(ROW()-1,19)+2)</f>
        <v>41899</v>
      </c>
      <c r="DJ4938" s="4">
        <f>INDEX(Sheet2!C:C,QUOTIENT(ROW()-1,19)+2)</f>
        <v>42735</v>
      </c>
      <c r="DK4938" s="4" t="e">
        <f>IFERROR(INDEX(Sheet2!$AA$2:$AS$600,QUOTIENT(ROW()-1,19)+1,MOD(ROW()-2,19)+1),NA())</f>
        <v>#N/A</v>
      </c>
      <c r="DL4938" t="str">
        <f>IFERROR(INDEX(Sheet2!$AU$2:$BM$600,QUOTIENT(ROW()-1,19)+1,MOD(ROW()-2,19)+1),NA())</f>
        <v/>
      </c>
      <c r="DM4938" s="4" t="e">
        <f t="shared" si="345"/>
        <v>#N/A</v>
      </c>
      <c r="DN4938" t="e">
        <f t="shared" si="346"/>
        <v>#N/A</v>
      </c>
      <c r="DO4938" t="e">
        <f t="shared" si="347"/>
        <v>#N/A</v>
      </c>
      <c r="DP4938" s="3">
        <f t="shared" si="348"/>
        <v>2</v>
      </c>
      <c r="DQ4938" s="3"/>
    </row>
    <row r="4939" spans="113:121" x14ac:dyDescent="0.25">
      <c r="DI4939" s="4">
        <f>INDEX(Sheet2!A:A,QUOTIENT(ROW()-1,19)+2)</f>
        <v>41899</v>
      </c>
      <c r="DJ4939" s="4">
        <f>INDEX(Sheet2!C:C,QUOTIENT(ROW()-1,19)+2)</f>
        <v>42735</v>
      </c>
      <c r="DK4939" s="4" t="e">
        <f>IFERROR(INDEX(Sheet2!$AA$2:$AS$600,QUOTIENT(ROW()-1,19)+1,MOD(ROW()-2,19)+1),NA())</f>
        <v>#N/A</v>
      </c>
      <c r="DL4939" t="str">
        <f>IFERROR(INDEX(Sheet2!$AU$2:$BM$600,QUOTIENT(ROW()-1,19)+1,MOD(ROW()-2,19)+1),NA())</f>
        <v/>
      </c>
      <c r="DM4939" s="4" t="e">
        <f t="shared" si="345"/>
        <v>#N/A</v>
      </c>
      <c r="DN4939" t="e">
        <f t="shared" si="346"/>
        <v>#N/A</v>
      </c>
      <c r="DO4939" t="e">
        <f t="shared" si="347"/>
        <v>#N/A</v>
      </c>
      <c r="DP4939" s="3">
        <f t="shared" si="348"/>
        <v>2</v>
      </c>
      <c r="DQ4939" s="3"/>
    </row>
    <row r="4940" spans="113:121" x14ac:dyDescent="0.25">
      <c r="DI4940" s="4">
        <f>INDEX(Sheet2!A:A,QUOTIENT(ROW()-1,19)+2)</f>
        <v>41899</v>
      </c>
      <c r="DJ4940" s="4">
        <f>INDEX(Sheet2!C:C,QUOTIENT(ROW()-1,19)+2)</f>
        <v>42735</v>
      </c>
      <c r="DK4940" s="4" t="e">
        <f>IFERROR(INDEX(Sheet2!$AA$2:$AS$600,QUOTIENT(ROW()-1,19)+1,MOD(ROW()-2,19)+1),NA())</f>
        <v>#N/A</v>
      </c>
      <c r="DL4940" t="str">
        <f>IFERROR(INDEX(Sheet2!$AU$2:$BM$600,QUOTIENT(ROW()-1,19)+1,MOD(ROW()-2,19)+1),NA())</f>
        <v/>
      </c>
      <c r="DM4940" s="4" t="e">
        <f t="shared" si="345"/>
        <v>#N/A</v>
      </c>
      <c r="DN4940" t="e">
        <f t="shared" si="346"/>
        <v>#N/A</v>
      </c>
      <c r="DO4940" t="e">
        <f t="shared" si="347"/>
        <v>#N/A</v>
      </c>
      <c r="DP4940" s="3">
        <f t="shared" si="348"/>
        <v>2</v>
      </c>
      <c r="DQ4940" s="3"/>
    </row>
    <row r="4941" spans="113:121" x14ac:dyDescent="0.25">
      <c r="DI4941" s="4">
        <f>INDEX(Sheet2!A:A,QUOTIENT(ROW()-1,19)+2)</f>
        <v>41899</v>
      </c>
      <c r="DJ4941" s="4">
        <f>INDEX(Sheet2!C:C,QUOTIENT(ROW()-1,19)+2)</f>
        <v>43100</v>
      </c>
      <c r="DK4941" s="4" t="e">
        <f>IFERROR(INDEX(Sheet2!$AA$2:$AS$600,QUOTIENT(ROW()-1,19)+1,MOD(ROW()-2,19)+1),NA())</f>
        <v>#N/A</v>
      </c>
      <c r="DL4941" t="str">
        <f>IFERROR(INDEX(Sheet2!$AU$2:$BM$600,QUOTIENT(ROW()-1,19)+1,MOD(ROW()-2,19)+1),NA())</f>
        <v/>
      </c>
      <c r="DM4941" s="4" t="e">
        <f t="shared" si="345"/>
        <v>#N/A</v>
      </c>
      <c r="DN4941" t="e">
        <f t="shared" si="346"/>
        <v>#N/A</v>
      </c>
      <c r="DO4941" t="e">
        <f t="shared" si="347"/>
        <v>#N/A</v>
      </c>
      <c r="DP4941" s="3">
        <f t="shared" si="348"/>
        <v>1</v>
      </c>
      <c r="DQ4941" s="3"/>
    </row>
    <row r="4942" spans="113:121" x14ac:dyDescent="0.25">
      <c r="DI4942" s="4">
        <f>INDEX(Sheet2!A:A,QUOTIENT(ROW()-1,19)+2)</f>
        <v>41899</v>
      </c>
      <c r="DJ4942" s="4">
        <f>INDEX(Sheet2!C:C,QUOTIENT(ROW()-1,19)+2)</f>
        <v>43100</v>
      </c>
      <c r="DK4942" s="4">
        <f>IFERROR(INDEX(Sheet2!$AA$2:$AS$600,QUOTIENT(ROW()-1,19)+1,MOD(ROW()-2,19)+1),NA())</f>
        <v>43100</v>
      </c>
      <c r="DL4942">
        <f>IFERROR(INDEX(Sheet2!$AU$2:$BM$600,QUOTIENT(ROW()-1,19)+1,MOD(ROW()-2,19)+1),NA())</f>
        <v>4</v>
      </c>
      <c r="DM4942" s="4" t="e">
        <f t="shared" si="345"/>
        <v>#N/A</v>
      </c>
      <c r="DN4942" t="e">
        <f t="shared" si="346"/>
        <v>#N/A</v>
      </c>
      <c r="DO4942" t="e">
        <f t="shared" si="347"/>
        <v>#N/A</v>
      </c>
      <c r="DP4942" s="3">
        <f t="shared" si="348"/>
        <v>2</v>
      </c>
      <c r="DQ4942" s="3"/>
    </row>
    <row r="4943" spans="113:121" x14ac:dyDescent="0.25">
      <c r="DI4943" s="4">
        <f>INDEX(Sheet2!A:A,QUOTIENT(ROW()-1,19)+2)</f>
        <v>41899</v>
      </c>
      <c r="DJ4943" s="4">
        <f>INDEX(Sheet2!C:C,QUOTIENT(ROW()-1,19)+2)</f>
        <v>43100</v>
      </c>
      <c r="DK4943" s="4" t="e">
        <f>IFERROR(INDEX(Sheet2!$AA$2:$AS$600,QUOTIENT(ROW()-1,19)+1,MOD(ROW()-2,19)+1),NA())</f>
        <v>#N/A</v>
      </c>
      <c r="DL4943" t="str">
        <f>IFERROR(INDEX(Sheet2!$AU$2:$BM$600,QUOTIENT(ROW()-1,19)+1,MOD(ROW()-2,19)+1),NA())</f>
        <v/>
      </c>
      <c r="DM4943" s="4" t="e">
        <f t="shared" si="345"/>
        <v>#N/A</v>
      </c>
      <c r="DN4943" t="e">
        <f t="shared" si="346"/>
        <v>#N/A</v>
      </c>
      <c r="DO4943" t="e">
        <f t="shared" si="347"/>
        <v>#N/A</v>
      </c>
      <c r="DP4943" s="3">
        <f t="shared" si="348"/>
        <v>2</v>
      </c>
      <c r="DQ4943" s="3"/>
    </row>
    <row r="4944" spans="113:121" x14ac:dyDescent="0.25">
      <c r="DI4944" s="4">
        <f>INDEX(Sheet2!A:A,QUOTIENT(ROW()-1,19)+2)</f>
        <v>41899</v>
      </c>
      <c r="DJ4944" s="4">
        <f>INDEX(Sheet2!C:C,QUOTIENT(ROW()-1,19)+2)</f>
        <v>43100</v>
      </c>
      <c r="DK4944" s="4" t="e">
        <f>IFERROR(INDEX(Sheet2!$AA$2:$AS$600,QUOTIENT(ROW()-1,19)+1,MOD(ROW()-2,19)+1),NA())</f>
        <v>#N/A</v>
      </c>
      <c r="DL4944" t="str">
        <f>IFERROR(INDEX(Sheet2!$AU$2:$BM$600,QUOTIENT(ROW()-1,19)+1,MOD(ROW()-2,19)+1),NA())</f>
        <v/>
      </c>
      <c r="DM4944" s="4" t="e">
        <f t="shared" si="345"/>
        <v>#N/A</v>
      </c>
      <c r="DN4944" t="e">
        <f t="shared" si="346"/>
        <v>#N/A</v>
      </c>
      <c r="DO4944" t="e">
        <f t="shared" si="347"/>
        <v>#N/A</v>
      </c>
      <c r="DP4944" s="3">
        <f t="shared" si="348"/>
        <v>2</v>
      </c>
      <c r="DQ4944" s="3"/>
    </row>
    <row r="4945" spans="113:121" x14ac:dyDescent="0.25">
      <c r="DI4945" s="4">
        <f>INDEX(Sheet2!A:A,QUOTIENT(ROW()-1,19)+2)</f>
        <v>41899</v>
      </c>
      <c r="DJ4945" s="4">
        <f>INDEX(Sheet2!C:C,QUOTIENT(ROW()-1,19)+2)</f>
        <v>43100</v>
      </c>
      <c r="DK4945" s="4" t="e">
        <f>IFERROR(INDEX(Sheet2!$AA$2:$AS$600,QUOTIENT(ROW()-1,19)+1,MOD(ROW()-2,19)+1),NA())</f>
        <v>#N/A</v>
      </c>
      <c r="DL4945" t="str">
        <f>IFERROR(INDEX(Sheet2!$AU$2:$BM$600,QUOTIENT(ROW()-1,19)+1,MOD(ROW()-2,19)+1),NA())</f>
        <v/>
      </c>
      <c r="DM4945" s="4" t="e">
        <f t="shared" si="345"/>
        <v>#N/A</v>
      </c>
      <c r="DN4945" t="e">
        <f t="shared" si="346"/>
        <v>#N/A</v>
      </c>
      <c r="DO4945" t="e">
        <f t="shared" si="347"/>
        <v>#N/A</v>
      </c>
      <c r="DP4945" s="3">
        <f t="shared" si="348"/>
        <v>2</v>
      </c>
      <c r="DQ4945" s="3"/>
    </row>
    <row r="4946" spans="113:121" x14ac:dyDescent="0.25">
      <c r="DI4946" s="4">
        <f>INDEX(Sheet2!A:A,QUOTIENT(ROW()-1,19)+2)</f>
        <v>41899</v>
      </c>
      <c r="DJ4946" s="4">
        <f>INDEX(Sheet2!C:C,QUOTIENT(ROW()-1,19)+2)</f>
        <v>43100</v>
      </c>
      <c r="DK4946" s="4" t="e">
        <f>IFERROR(INDEX(Sheet2!$AA$2:$AS$600,QUOTIENT(ROW()-1,19)+1,MOD(ROW()-2,19)+1),NA())</f>
        <v>#N/A</v>
      </c>
      <c r="DL4946" t="str">
        <f>IFERROR(INDEX(Sheet2!$AU$2:$BM$600,QUOTIENT(ROW()-1,19)+1,MOD(ROW()-2,19)+1),NA())</f>
        <v/>
      </c>
      <c r="DM4946" s="4" t="e">
        <f t="shared" si="345"/>
        <v>#N/A</v>
      </c>
      <c r="DN4946" t="e">
        <f t="shared" si="346"/>
        <v>#N/A</v>
      </c>
      <c r="DO4946" t="e">
        <f t="shared" si="347"/>
        <v>#N/A</v>
      </c>
      <c r="DP4946" s="3">
        <f t="shared" si="348"/>
        <v>2</v>
      </c>
      <c r="DQ4946" s="3"/>
    </row>
    <row r="4947" spans="113:121" x14ac:dyDescent="0.25">
      <c r="DI4947" s="4">
        <f>INDEX(Sheet2!A:A,QUOTIENT(ROW()-1,19)+2)</f>
        <v>41899</v>
      </c>
      <c r="DJ4947" s="4">
        <f>INDEX(Sheet2!C:C,QUOTIENT(ROW()-1,19)+2)</f>
        <v>43100</v>
      </c>
      <c r="DK4947" s="4" t="e">
        <f>IFERROR(INDEX(Sheet2!$AA$2:$AS$600,QUOTIENT(ROW()-1,19)+1,MOD(ROW()-2,19)+1),NA())</f>
        <v>#N/A</v>
      </c>
      <c r="DL4947" t="str">
        <f>IFERROR(INDEX(Sheet2!$AU$2:$BM$600,QUOTIENT(ROW()-1,19)+1,MOD(ROW()-2,19)+1),NA())</f>
        <v/>
      </c>
      <c r="DM4947" s="4" t="e">
        <f t="shared" si="345"/>
        <v>#N/A</v>
      </c>
      <c r="DN4947" t="e">
        <f t="shared" si="346"/>
        <v>#N/A</v>
      </c>
      <c r="DO4947" t="e">
        <f t="shared" si="347"/>
        <v>#N/A</v>
      </c>
      <c r="DP4947" s="3">
        <f t="shared" si="348"/>
        <v>2</v>
      </c>
      <c r="DQ4947" s="3"/>
    </row>
    <row r="4948" spans="113:121" x14ac:dyDescent="0.25">
      <c r="DI4948" s="4">
        <f>INDEX(Sheet2!A:A,QUOTIENT(ROW()-1,19)+2)</f>
        <v>41899</v>
      </c>
      <c r="DJ4948" s="4">
        <f>INDEX(Sheet2!C:C,QUOTIENT(ROW()-1,19)+2)</f>
        <v>43100</v>
      </c>
      <c r="DK4948" s="4" t="e">
        <f>IFERROR(INDEX(Sheet2!$AA$2:$AS$600,QUOTIENT(ROW()-1,19)+1,MOD(ROW()-2,19)+1),NA())</f>
        <v>#N/A</v>
      </c>
      <c r="DL4948" t="str">
        <f>IFERROR(INDEX(Sheet2!$AU$2:$BM$600,QUOTIENT(ROW()-1,19)+1,MOD(ROW()-2,19)+1),NA())</f>
        <v/>
      </c>
      <c r="DM4948" s="4" t="e">
        <f t="shared" si="345"/>
        <v>#N/A</v>
      </c>
      <c r="DN4948" t="e">
        <f t="shared" si="346"/>
        <v>#N/A</v>
      </c>
      <c r="DO4948" t="e">
        <f t="shared" si="347"/>
        <v>#N/A</v>
      </c>
      <c r="DP4948" s="3">
        <f t="shared" si="348"/>
        <v>2</v>
      </c>
      <c r="DQ4948" s="3"/>
    </row>
    <row r="4949" spans="113:121" x14ac:dyDescent="0.25">
      <c r="DI4949" s="4">
        <f>INDEX(Sheet2!A:A,QUOTIENT(ROW()-1,19)+2)</f>
        <v>41899</v>
      </c>
      <c r="DJ4949" s="4">
        <f>INDEX(Sheet2!C:C,QUOTIENT(ROW()-1,19)+2)</f>
        <v>43100</v>
      </c>
      <c r="DK4949" s="4" t="e">
        <f>IFERROR(INDEX(Sheet2!$AA$2:$AS$600,QUOTIENT(ROW()-1,19)+1,MOD(ROW()-2,19)+1),NA())</f>
        <v>#N/A</v>
      </c>
      <c r="DL4949" t="str">
        <f>IFERROR(INDEX(Sheet2!$AU$2:$BM$600,QUOTIENT(ROW()-1,19)+1,MOD(ROW()-2,19)+1),NA())</f>
        <v/>
      </c>
      <c r="DM4949" s="4" t="e">
        <f t="shared" si="345"/>
        <v>#N/A</v>
      </c>
      <c r="DN4949" t="e">
        <f t="shared" si="346"/>
        <v>#N/A</v>
      </c>
      <c r="DO4949" t="e">
        <f t="shared" si="347"/>
        <v>#N/A</v>
      </c>
      <c r="DP4949" s="3">
        <f t="shared" si="348"/>
        <v>2</v>
      </c>
      <c r="DQ4949" s="3"/>
    </row>
    <row r="4950" spans="113:121" x14ac:dyDescent="0.25">
      <c r="DI4950" s="4">
        <f>INDEX(Sheet2!A:A,QUOTIENT(ROW()-1,19)+2)</f>
        <v>41899</v>
      </c>
      <c r="DJ4950" s="4">
        <f>INDEX(Sheet2!C:C,QUOTIENT(ROW()-1,19)+2)</f>
        <v>43100</v>
      </c>
      <c r="DK4950" s="4" t="e">
        <f>IFERROR(INDEX(Sheet2!$AA$2:$AS$600,QUOTIENT(ROW()-1,19)+1,MOD(ROW()-2,19)+1),NA())</f>
        <v>#N/A</v>
      </c>
      <c r="DL4950" t="str">
        <f>IFERROR(INDEX(Sheet2!$AU$2:$BM$600,QUOTIENT(ROW()-1,19)+1,MOD(ROW()-2,19)+1),NA())</f>
        <v/>
      </c>
      <c r="DM4950" s="4" t="e">
        <f t="shared" si="345"/>
        <v>#N/A</v>
      </c>
      <c r="DN4950" t="e">
        <f t="shared" si="346"/>
        <v>#N/A</v>
      </c>
      <c r="DO4950" t="e">
        <f t="shared" si="347"/>
        <v>#N/A</v>
      </c>
      <c r="DP4950" s="3">
        <f t="shared" si="348"/>
        <v>2</v>
      </c>
      <c r="DQ4950" s="3"/>
    </row>
    <row r="4951" spans="113:121" x14ac:dyDescent="0.25">
      <c r="DI4951" s="4">
        <f>INDEX(Sheet2!A:A,QUOTIENT(ROW()-1,19)+2)</f>
        <v>41899</v>
      </c>
      <c r="DJ4951" s="4">
        <f>INDEX(Sheet2!C:C,QUOTIENT(ROW()-1,19)+2)</f>
        <v>43100</v>
      </c>
      <c r="DK4951" s="4" t="e">
        <f>IFERROR(INDEX(Sheet2!$AA$2:$AS$600,QUOTIENT(ROW()-1,19)+1,MOD(ROW()-2,19)+1),NA())</f>
        <v>#N/A</v>
      </c>
      <c r="DL4951" t="str">
        <f>IFERROR(INDEX(Sheet2!$AU$2:$BM$600,QUOTIENT(ROW()-1,19)+1,MOD(ROW()-2,19)+1),NA())</f>
        <v/>
      </c>
      <c r="DM4951" s="4" t="e">
        <f t="shared" si="345"/>
        <v>#N/A</v>
      </c>
      <c r="DN4951" t="e">
        <f t="shared" si="346"/>
        <v>#N/A</v>
      </c>
      <c r="DO4951" t="e">
        <f t="shared" si="347"/>
        <v>#N/A</v>
      </c>
      <c r="DP4951" s="3">
        <f t="shared" si="348"/>
        <v>2</v>
      </c>
      <c r="DQ4951" s="3"/>
    </row>
    <row r="4952" spans="113:121" x14ac:dyDescent="0.25">
      <c r="DI4952" s="4">
        <f>INDEX(Sheet2!A:A,QUOTIENT(ROW()-1,19)+2)</f>
        <v>41899</v>
      </c>
      <c r="DJ4952" s="4">
        <f>INDEX(Sheet2!C:C,QUOTIENT(ROW()-1,19)+2)</f>
        <v>43100</v>
      </c>
      <c r="DK4952" s="4" t="e">
        <f>IFERROR(INDEX(Sheet2!$AA$2:$AS$600,QUOTIENT(ROW()-1,19)+1,MOD(ROW()-2,19)+1),NA())</f>
        <v>#N/A</v>
      </c>
      <c r="DL4952" t="str">
        <f>IFERROR(INDEX(Sheet2!$AU$2:$BM$600,QUOTIENT(ROW()-1,19)+1,MOD(ROW()-2,19)+1),NA())</f>
        <v/>
      </c>
      <c r="DM4952" s="4" t="e">
        <f t="shared" si="345"/>
        <v>#N/A</v>
      </c>
      <c r="DN4952" t="e">
        <f t="shared" si="346"/>
        <v>#N/A</v>
      </c>
      <c r="DO4952" t="e">
        <f t="shared" si="347"/>
        <v>#N/A</v>
      </c>
      <c r="DP4952" s="3">
        <f t="shared" si="348"/>
        <v>2</v>
      </c>
      <c r="DQ4952" s="3"/>
    </row>
    <row r="4953" spans="113:121" x14ac:dyDescent="0.25">
      <c r="DI4953" s="4">
        <f>INDEX(Sheet2!A:A,QUOTIENT(ROW()-1,19)+2)</f>
        <v>41899</v>
      </c>
      <c r="DJ4953" s="4">
        <f>INDEX(Sheet2!C:C,QUOTIENT(ROW()-1,19)+2)</f>
        <v>43100</v>
      </c>
      <c r="DK4953" s="4" t="e">
        <f>IFERROR(INDEX(Sheet2!$AA$2:$AS$600,QUOTIENT(ROW()-1,19)+1,MOD(ROW()-2,19)+1),NA())</f>
        <v>#N/A</v>
      </c>
      <c r="DL4953" t="str">
        <f>IFERROR(INDEX(Sheet2!$AU$2:$BM$600,QUOTIENT(ROW()-1,19)+1,MOD(ROW()-2,19)+1),NA())</f>
        <v/>
      </c>
      <c r="DM4953" s="4" t="e">
        <f t="shared" si="345"/>
        <v>#N/A</v>
      </c>
      <c r="DN4953" t="e">
        <f t="shared" si="346"/>
        <v>#N/A</v>
      </c>
      <c r="DO4953" t="e">
        <f t="shared" si="347"/>
        <v>#N/A</v>
      </c>
      <c r="DP4953" s="3">
        <f t="shared" si="348"/>
        <v>2</v>
      </c>
      <c r="DQ4953" s="3"/>
    </row>
    <row r="4954" spans="113:121" x14ac:dyDescent="0.25">
      <c r="DI4954" s="4">
        <f>INDEX(Sheet2!A:A,QUOTIENT(ROW()-1,19)+2)</f>
        <v>41899</v>
      </c>
      <c r="DJ4954" s="4">
        <f>INDEX(Sheet2!C:C,QUOTIENT(ROW()-1,19)+2)</f>
        <v>43100</v>
      </c>
      <c r="DK4954" s="4" t="e">
        <f>IFERROR(INDEX(Sheet2!$AA$2:$AS$600,QUOTIENT(ROW()-1,19)+1,MOD(ROW()-2,19)+1),NA())</f>
        <v>#N/A</v>
      </c>
      <c r="DL4954" t="str">
        <f>IFERROR(INDEX(Sheet2!$AU$2:$BM$600,QUOTIENT(ROW()-1,19)+1,MOD(ROW()-2,19)+1),NA())</f>
        <v/>
      </c>
      <c r="DM4954" s="4" t="e">
        <f t="shared" si="345"/>
        <v>#N/A</v>
      </c>
      <c r="DN4954" t="e">
        <f t="shared" si="346"/>
        <v>#N/A</v>
      </c>
      <c r="DO4954" t="e">
        <f t="shared" si="347"/>
        <v>#N/A</v>
      </c>
      <c r="DP4954" s="3">
        <f t="shared" si="348"/>
        <v>2</v>
      </c>
      <c r="DQ4954" s="3"/>
    </row>
    <row r="4955" spans="113:121" x14ac:dyDescent="0.25">
      <c r="DI4955" s="4">
        <f>INDEX(Sheet2!A:A,QUOTIENT(ROW()-1,19)+2)</f>
        <v>41899</v>
      </c>
      <c r="DJ4955" s="4">
        <f>INDEX(Sheet2!C:C,QUOTIENT(ROW()-1,19)+2)</f>
        <v>43100</v>
      </c>
      <c r="DK4955" s="4" t="e">
        <f>IFERROR(INDEX(Sheet2!$AA$2:$AS$600,QUOTIENT(ROW()-1,19)+1,MOD(ROW()-2,19)+1),NA())</f>
        <v>#N/A</v>
      </c>
      <c r="DL4955" t="str">
        <f>IFERROR(INDEX(Sheet2!$AU$2:$BM$600,QUOTIENT(ROW()-1,19)+1,MOD(ROW()-2,19)+1),NA())</f>
        <v/>
      </c>
      <c r="DM4955" s="4" t="e">
        <f t="shared" si="345"/>
        <v>#N/A</v>
      </c>
      <c r="DN4955" t="e">
        <f t="shared" si="346"/>
        <v>#N/A</v>
      </c>
      <c r="DO4955" t="e">
        <f t="shared" si="347"/>
        <v>#N/A</v>
      </c>
      <c r="DP4955" s="3">
        <f t="shared" si="348"/>
        <v>2</v>
      </c>
      <c r="DQ4955" s="3"/>
    </row>
    <row r="4956" spans="113:121" x14ac:dyDescent="0.25">
      <c r="DI4956" s="4">
        <f>INDEX(Sheet2!A:A,QUOTIENT(ROW()-1,19)+2)</f>
        <v>41899</v>
      </c>
      <c r="DJ4956" s="4">
        <f>INDEX(Sheet2!C:C,QUOTIENT(ROW()-1,19)+2)</f>
        <v>43100</v>
      </c>
      <c r="DK4956" s="4" t="e">
        <f>IFERROR(INDEX(Sheet2!$AA$2:$AS$600,QUOTIENT(ROW()-1,19)+1,MOD(ROW()-2,19)+1),NA())</f>
        <v>#N/A</v>
      </c>
      <c r="DL4956" t="str">
        <f>IFERROR(INDEX(Sheet2!$AU$2:$BM$600,QUOTIENT(ROW()-1,19)+1,MOD(ROW()-2,19)+1),NA())</f>
        <v/>
      </c>
      <c r="DM4956" s="4" t="e">
        <f t="shared" si="345"/>
        <v>#N/A</v>
      </c>
      <c r="DN4956" t="e">
        <f t="shared" si="346"/>
        <v>#N/A</v>
      </c>
      <c r="DO4956" t="e">
        <f t="shared" si="347"/>
        <v>#N/A</v>
      </c>
      <c r="DP4956" s="3">
        <f t="shared" si="348"/>
        <v>2</v>
      </c>
      <c r="DQ4956" s="3"/>
    </row>
    <row r="4957" spans="113:121" x14ac:dyDescent="0.25">
      <c r="DI4957" s="4">
        <f>INDEX(Sheet2!A:A,QUOTIENT(ROW()-1,19)+2)</f>
        <v>41899</v>
      </c>
      <c r="DJ4957" s="4">
        <f>INDEX(Sheet2!C:C,QUOTIENT(ROW()-1,19)+2)</f>
        <v>43100</v>
      </c>
      <c r="DK4957" s="4" t="e">
        <f>IFERROR(INDEX(Sheet2!$AA$2:$AS$600,QUOTIENT(ROW()-1,19)+1,MOD(ROW()-2,19)+1),NA())</f>
        <v>#N/A</v>
      </c>
      <c r="DL4957" t="str">
        <f>IFERROR(INDEX(Sheet2!$AU$2:$BM$600,QUOTIENT(ROW()-1,19)+1,MOD(ROW()-2,19)+1),NA())</f>
        <v/>
      </c>
      <c r="DM4957" s="4" t="e">
        <f t="shared" si="345"/>
        <v>#N/A</v>
      </c>
      <c r="DN4957" t="e">
        <f t="shared" si="346"/>
        <v>#N/A</v>
      </c>
      <c r="DO4957" t="e">
        <f t="shared" si="347"/>
        <v>#N/A</v>
      </c>
      <c r="DP4957" s="3">
        <f t="shared" si="348"/>
        <v>2</v>
      </c>
      <c r="DQ4957" s="3"/>
    </row>
    <row r="4958" spans="113:121" x14ac:dyDescent="0.25">
      <c r="DI4958" s="4">
        <f>INDEX(Sheet2!A:A,QUOTIENT(ROW()-1,19)+2)</f>
        <v>41899</v>
      </c>
      <c r="DJ4958" s="4">
        <f>INDEX(Sheet2!C:C,QUOTIENT(ROW()-1,19)+2)</f>
        <v>43100</v>
      </c>
      <c r="DK4958" s="4" t="e">
        <f>IFERROR(INDEX(Sheet2!$AA$2:$AS$600,QUOTIENT(ROW()-1,19)+1,MOD(ROW()-2,19)+1),NA())</f>
        <v>#N/A</v>
      </c>
      <c r="DL4958" t="str">
        <f>IFERROR(INDEX(Sheet2!$AU$2:$BM$600,QUOTIENT(ROW()-1,19)+1,MOD(ROW()-2,19)+1),NA())</f>
        <v/>
      </c>
      <c r="DM4958" s="4" t="e">
        <f t="shared" si="345"/>
        <v>#N/A</v>
      </c>
      <c r="DN4958" t="e">
        <f t="shared" si="346"/>
        <v>#N/A</v>
      </c>
      <c r="DO4958" t="e">
        <f t="shared" si="347"/>
        <v>#N/A</v>
      </c>
      <c r="DP4958" s="3">
        <f t="shared" si="348"/>
        <v>2</v>
      </c>
      <c r="DQ4958" s="3"/>
    </row>
    <row r="4959" spans="113:121" x14ac:dyDescent="0.25">
      <c r="DI4959" s="4">
        <f>INDEX(Sheet2!A:A,QUOTIENT(ROW()-1,19)+2)</f>
        <v>41899</v>
      </c>
      <c r="DJ4959" s="4">
        <f>INDEX(Sheet2!C:C,QUOTIENT(ROW()-1,19)+2)</f>
        <v>43100</v>
      </c>
      <c r="DK4959" s="4" t="e">
        <f>IFERROR(INDEX(Sheet2!$AA$2:$AS$600,QUOTIENT(ROW()-1,19)+1,MOD(ROW()-2,19)+1),NA())</f>
        <v>#N/A</v>
      </c>
      <c r="DL4959" t="str">
        <f>IFERROR(INDEX(Sheet2!$AU$2:$BM$600,QUOTIENT(ROW()-1,19)+1,MOD(ROW()-2,19)+1),NA())</f>
        <v/>
      </c>
      <c r="DM4959" s="4" t="e">
        <f t="shared" si="345"/>
        <v>#N/A</v>
      </c>
      <c r="DN4959" t="e">
        <f t="shared" si="346"/>
        <v>#N/A</v>
      </c>
      <c r="DO4959" t="e">
        <f t="shared" si="347"/>
        <v>#N/A</v>
      </c>
      <c r="DP4959" s="3">
        <f t="shared" si="348"/>
        <v>2</v>
      </c>
      <c r="DQ4959" s="3"/>
    </row>
    <row r="4960" spans="113:121" x14ac:dyDescent="0.25">
      <c r="DI4960" s="4">
        <f>INDEX(Sheet2!A:A,QUOTIENT(ROW()-1,19)+2)</f>
        <v>41899</v>
      </c>
      <c r="DJ4960" s="4">
        <f>INDEX(Sheet2!C:C,QUOTIENT(ROW()-1,19)+2)</f>
        <v>43465</v>
      </c>
      <c r="DK4960" s="4" t="e">
        <f>IFERROR(INDEX(Sheet2!$AA$2:$AS$600,QUOTIENT(ROW()-1,19)+1,MOD(ROW()-2,19)+1),NA())</f>
        <v>#N/A</v>
      </c>
      <c r="DL4960" t="str">
        <f>IFERROR(INDEX(Sheet2!$AU$2:$BM$600,QUOTIENT(ROW()-1,19)+1,MOD(ROW()-2,19)+1),NA())</f>
        <v/>
      </c>
      <c r="DM4960" s="4" t="e">
        <f t="shared" si="345"/>
        <v>#N/A</v>
      </c>
      <c r="DN4960" t="e">
        <f t="shared" si="346"/>
        <v>#N/A</v>
      </c>
      <c r="DO4960" t="e">
        <f t="shared" si="347"/>
        <v>#N/A</v>
      </c>
      <c r="DP4960" s="3">
        <f t="shared" si="348"/>
        <v>1</v>
      </c>
      <c r="DQ4960" s="3"/>
    </row>
    <row r="4961" spans="113:121" x14ac:dyDescent="0.25">
      <c r="DI4961" s="4">
        <f>INDEX(Sheet2!A:A,QUOTIENT(ROW()-1,19)+2)</f>
        <v>41899</v>
      </c>
      <c r="DJ4961" s="4">
        <f>INDEX(Sheet2!C:C,QUOTIENT(ROW()-1,19)+2)</f>
        <v>43465</v>
      </c>
      <c r="DK4961" s="4">
        <f>IFERROR(INDEX(Sheet2!$AA$2:$AS$600,QUOTIENT(ROW()-1,19)+1,MOD(ROW()-2,19)+1),NA())</f>
        <v>43444.924999999996</v>
      </c>
      <c r="DL4961">
        <f>IFERROR(INDEX(Sheet2!$AU$2:$BM$600,QUOTIENT(ROW()-1,19)+1,MOD(ROW()-2,19)+1),NA())</f>
        <v>4</v>
      </c>
      <c r="DM4961" s="4" t="e">
        <f t="shared" si="345"/>
        <v>#N/A</v>
      </c>
      <c r="DN4961" t="e">
        <f t="shared" si="346"/>
        <v>#N/A</v>
      </c>
      <c r="DO4961" t="e">
        <f t="shared" si="347"/>
        <v>#N/A</v>
      </c>
      <c r="DP4961" s="3">
        <f t="shared" si="348"/>
        <v>2</v>
      </c>
      <c r="DQ4961" s="3"/>
    </row>
    <row r="4962" spans="113:121" x14ac:dyDescent="0.25">
      <c r="DI4962" s="4">
        <f>INDEX(Sheet2!A:A,QUOTIENT(ROW()-1,19)+2)</f>
        <v>41899</v>
      </c>
      <c r="DJ4962" s="4">
        <f>INDEX(Sheet2!C:C,QUOTIENT(ROW()-1,19)+2)</f>
        <v>43465</v>
      </c>
      <c r="DK4962" s="4">
        <f>IFERROR(INDEX(Sheet2!$AA$2:$AS$600,QUOTIENT(ROW()-1,19)+1,MOD(ROW()-2,19)+1),NA())</f>
        <v>43465</v>
      </c>
      <c r="DL4962">
        <f>IFERROR(INDEX(Sheet2!$AU$2:$BM$600,QUOTIENT(ROW()-1,19)+1,MOD(ROW()-2,19)+1),NA())</f>
        <v>4</v>
      </c>
      <c r="DM4962" s="4" t="e">
        <f t="shared" si="345"/>
        <v>#N/A</v>
      </c>
      <c r="DN4962" t="e">
        <f t="shared" si="346"/>
        <v>#N/A</v>
      </c>
      <c r="DO4962" t="e">
        <f t="shared" si="347"/>
        <v>#N/A</v>
      </c>
      <c r="DP4962" s="3">
        <f t="shared" si="348"/>
        <v>3</v>
      </c>
      <c r="DQ4962" s="3"/>
    </row>
    <row r="4963" spans="113:121" x14ac:dyDescent="0.25">
      <c r="DI4963" s="4">
        <f>INDEX(Sheet2!A:A,QUOTIENT(ROW()-1,19)+2)</f>
        <v>41899</v>
      </c>
      <c r="DJ4963" s="4">
        <f>INDEX(Sheet2!C:C,QUOTIENT(ROW()-1,19)+2)</f>
        <v>43465</v>
      </c>
      <c r="DK4963" s="4">
        <f>IFERROR(INDEX(Sheet2!$AA$2:$AS$600,QUOTIENT(ROW()-1,19)+1,MOD(ROW()-2,19)+1),NA())</f>
        <v>43485.074999999997</v>
      </c>
      <c r="DL4963">
        <f>IFERROR(INDEX(Sheet2!$AU$2:$BM$600,QUOTIENT(ROW()-1,19)+1,MOD(ROW()-2,19)+1),NA())</f>
        <v>4</v>
      </c>
      <c r="DM4963" s="4" t="e">
        <f t="shared" si="345"/>
        <v>#N/A</v>
      </c>
      <c r="DN4963" t="e">
        <f t="shared" si="346"/>
        <v>#N/A</v>
      </c>
      <c r="DO4963" t="e">
        <f t="shared" si="347"/>
        <v>#N/A</v>
      </c>
      <c r="DP4963" s="3">
        <f t="shared" si="348"/>
        <v>4</v>
      </c>
      <c r="DQ4963" s="3"/>
    </row>
    <row r="4964" spans="113:121" x14ac:dyDescent="0.25">
      <c r="DI4964" s="4">
        <f>INDEX(Sheet2!A:A,QUOTIENT(ROW()-1,19)+2)</f>
        <v>41899</v>
      </c>
      <c r="DJ4964" s="4">
        <f>INDEX(Sheet2!C:C,QUOTIENT(ROW()-1,19)+2)</f>
        <v>43465</v>
      </c>
      <c r="DK4964" s="4" t="e">
        <f>IFERROR(INDEX(Sheet2!$AA$2:$AS$600,QUOTIENT(ROW()-1,19)+1,MOD(ROW()-2,19)+1),NA())</f>
        <v>#N/A</v>
      </c>
      <c r="DL4964" t="str">
        <f>IFERROR(INDEX(Sheet2!$AU$2:$BM$600,QUOTIENT(ROW()-1,19)+1,MOD(ROW()-2,19)+1),NA())</f>
        <v/>
      </c>
      <c r="DM4964" s="4" t="e">
        <f t="shared" si="345"/>
        <v>#N/A</v>
      </c>
      <c r="DN4964" t="e">
        <f t="shared" si="346"/>
        <v>#N/A</v>
      </c>
      <c r="DO4964" t="e">
        <f t="shared" si="347"/>
        <v>#N/A</v>
      </c>
      <c r="DP4964" s="3">
        <f t="shared" si="348"/>
        <v>4</v>
      </c>
      <c r="DQ4964" s="3"/>
    </row>
    <row r="4965" spans="113:121" x14ac:dyDescent="0.25">
      <c r="DI4965" s="4">
        <f>INDEX(Sheet2!A:A,QUOTIENT(ROW()-1,19)+2)</f>
        <v>41899</v>
      </c>
      <c r="DJ4965" s="4">
        <f>INDEX(Sheet2!C:C,QUOTIENT(ROW()-1,19)+2)</f>
        <v>43465</v>
      </c>
      <c r="DK4965" s="4" t="e">
        <f>IFERROR(INDEX(Sheet2!$AA$2:$AS$600,QUOTIENT(ROW()-1,19)+1,MOD(ROW()-2,19)+1),NA())</f>
        <v>#N/A</v>
      </c>
      <c r="DL4965" t="str">
        <f>IFERROR(INDEX(Sheet2!$AU$2:$BM$600,QUOTIENT(ROW()-1,19)+1,MOD(ROW()-2,19)+1),NA())</f>
        <v/>
      </c>
      <c r="DM4965" s="4" t="e">
        <f t="shared" si="345"/>
        <v>#N/A</v>
      </c>
      <c r="DN4965" t="e">
        <f t="shared" si="346"/>
        <v>#N/A</v>
      </c>
      <c r="DO4965" t="e">
        <f t="shared" si="347"/>
        <v>#N/A</v>
      </c>
      <c r="DP4965" s="3">
        <f t="shared" si="348"/>
        <v>4</v>
      </c>
      <c r="DQ4965" s="3"/>
    </row>
    <row r="4966" spans="113:121" x14ac:dyDescent="0.25">
      <c r="DI4966" s="4">
        <f>INDEX(Sheet2!A:A,QUOTIENT(ROW()-1,19)+2)</f>
        <v>41899</v>
      </c>
      <c r="DJ4966" s="4">
        <f>INDEX(Sheet2!C:C,QUOTIENT(ROW()-1,19)+2)</f>
        <v>43465</v>
      </c>
      <c r="DK4966" s="4" t="e">
        <f>IFERROR(INDEX(Sheet2!$AA$2:$AS$600,QUOTIENT(ROW()-1,19)+1,MOD(ROW()-2,19)+1),NA())</f>
        <v>#N/A</v>
      </c>
      <c r="DL4966" t="str">
        <f>IFERROR(INDEX(Sheet2!$AU$2:$BM$600,QUOTIENT(ROW()-1,19)+1,MOD(ROW()-2,19)+1),NA())</f>
        <v/>
      </c>
      <c r="DM4966" s="4" t="e">
        <f t="shared" si="345"/>
        <v>#N/A</v>
      </c>
      <c r="DN4966" t="e">
        <f t="shared" si="346"/>
        <v>#N/A</v>
      </c>
      <c r="DO4966" t="e">
        <f t="shared" si="347"/>
        <v>#N/A</v>
      </c>
      <c r="DP4966" s="3">
        <f t="shared" si="348"/>
        <v>4</v>
      </c>
      <c r="DQ4966" s="3"/>
    </row>
    <row r="4967" spans="113:121" x14ac:dyDescent="0.25">
      <c r="DI4967" s="4">
        <f>INDEX(Sheet2!A:A,QUOTIENT(ROW()-1,19)+2)</f>
        <v>41899</v>
      </c>
      <c r="DJ4967" s="4">
        <f>INDEX(Sheet2!C:C,QUOTIENT(ROW()-1,19)+2)</f>
        <v>43465</v>
      </c>
      <c r="DK4967" s="4" t="e">
        <f>IFERROR(INDEX(Sheet2!$AA$2:$AS$600,QUOTIENT(ROW()-1,19)+1,MOD(ROW()-2,19)+1),NA())</f>
        <v>#N/A</v>
      </c>
      <c r="DL4967" t="str">
        <f>IFERROR(INDEX(Sheet2!$AU$2:$BM$600,QUOTIENT(ROW()-1,19)+1,MOD(ROW()-2,19)+1),NA())</f>
        <v/>
      </c>
      <c r="DM4967" s="4" t="e">
        <f t="shared" si="345"/>
        <v>#N/A</v>
      </c>
      <c r="DN4967" t="e">
        <f t="shared" si="346"/>
        <v>#N/A</v>
      </c>
      <c r="DO4967" t="e">
        <f t="shared" si="347"/>
        <v>#N/A</v>
      </c>
      <c r="DP4967" s="3">
        <f t="shared" si="348"/>
        <v>4</v>
      </c>
      <c r="DQ4967" s="3"/>
    </row>
    <row r="4968" spans="113:121" x14ac:dyDescent="0.25">
      <c r="DI4968" s="4">
        <f>INDEX(Sheet2!A:A,QUOTIENT(ROW()-1,19)+2)</f>
        <v>41899</v>
      </c>
      <c r="DJ4968" s="4">
        <f>INDEX(Sheet2!C:C,QUOTIENT(ROW()-1,19)+2)</f>
        <v>43465</v>
      </c>
      <c r="DK4968" s="4" t="e">
        <f>IFERROR(INDEX(Sheet2!$AA$2:$AS$600,QUOTIENT(ROW()-1,19)+1,MOD(ROW()-2,19)+1),NA())</f>
        <v>#N/A</v>
      </c>
      <c r="DL4968" t="str">
        <f>IFERROR(INDEX(Sheet2!$AU$2:$BM$600,QUOTIENT(ROW()-1,19)+1,MOD(ROW()-2,19)+1),NA())</f>
        <v/>
      </c>
      <c r="DM4968" s="4" t="e">
        <f t="shared" si="345"/>
        <v>#N/A</v>
      </c>
      <c r="DN4968" t="e">
        <f t="shared" si="346"/>
        <v>#N/A</v>
      </c>
      <c r="DO4968" t="e">
        <f t="shared" si="347"/>
        <v>#N/A</v>
      </c>
      <c r="DP4968" s="3">
        <f t="shared" si="348"/>
        <v>4</v>
      </c>
      <c r="DQ4968" s="3"/>
    </row>
    <row r="4969" spans="113:121" x14ac:dyDescent="0.25">
      <c r="DI4969" s="4">
        <f>INDEX(Sheet2!A:A,QUOTIENT(ROW()-1,19)+2)</f>
        <v>41899</v>
      </c>
      <c r="DJ4969" s="4">
        <f>INDEX(Sheet2!C:C,QUOTIENT(ROW()-1,19)+2)</f>
        <v>43465</v>
      </c>
      <c r="DK4969" s="4" t="e">
        <f>IFERROR(INDEX(Sheet2!$AA$2:$AS$600,QUOTIENT(ROW()-1,19)+1,MOD(ROW()-2,19)+1),NA())</f>
        <v>#N/A</v>
      </c>
      <c r="DL4969" t="str">
        <f>IFERROR(INDEX(Sheet2!$AU$2:$BM$600,QUOTIENT(ROW()-1,19)+1,MOD(ROW()-2,19)+1),NA())</f>
        <v/>
      </c>
      <c r="DM4969" s="4" t="e">
        <f t="shared" si="345"/>
        <v>#N/A</v>
      </c>
      <c r="DN4969" t="e">
        <f t="shared" si="346"/>
        <v>#N/A</v>
      </c>
      <c r="DO4969" t="e">
        <f t="shared" si="347"/>
        <v>#N/A</v>
      </c>
      <c r="DP4969" s="3">
        <f t="shared" si="348"/>
        <v>4</v>
      </c>
      <c r="DQ4969" s="3"/>
    </row>
    <row r="4970" spans="113:121" x14ac:dyDescent="0.25">
      <c r="DI4970" s="4">
        <f>INDEX(Sheet2!A:A,QUOTIENT(ROW()-1,19)+2)</f>
        <v>41899</v>
      </c>
      <c r="DJ4970" s="4">
        <f>INDEX(Sheet2!C:C,QUOTIENT(ROW()-1,19)+2)</f>
        <v>43465</v>
      </c>
      <c r="DK4970" s="4" t="e">
        <f>IFERROR(INDEX(Sheet2!$AA$2:$AS$600,QUOTIENT(ROW()-1,19)+1,MOD(ROW()-2,19)+1),NA())</f>
        <v>#N/A</v>
      </c>
      <c r="DL4970" t="str">
        <f>IFERROR(INDEX(Sheet2!$AU$2:$BM$600,QUOTIENT(ROW()-1,19)+1,MOD(ROW()-2,19)+1),NA())</f>
        <v/>
      </c>
      <c r="DM4970" s="4" t="e">
        <f t="shared" si="345"/>
        <v>#N/A</v>
      </c>
      <c r="DN4970" t="e">
        <f t="shared" si="346"/>
        <v>#N/A</v>
      </c>
      <c r="DO4970" t="e">
        <f t="shared" si="347"/>
        <v>#N/A</v>
      </c>
      <c r="DP4970" s="3">
        <f t="shared" si="348"/>
        <v>4</v>
      </c>
      <c r="DQ4970" s="3"/>
    </row>
    <row r="4971" spans="113:121" x14ac:dyDescent="0.25">
      <c r="DI4971" s="4">
        <f>INDEX(Sheet2!A:A,QUOTIENT(ROW()-1,19)+2)</f>
        <v>41899</v>
      </c>
      <c r="DJ4971" s="4">
        <f>INDEX(Sheet2!C:C,QUOTIENT(ROW()-1,19)+2)</f>
        <v>43465</v>
      </c>
      <c r="DK4971" s="4" t="e">
        <f>IFERROR(INDEX(Sheet2!$AA$2:$AS$600,QUOTIENT(ROW()-1,19)+1,MOD(ROW()-2,19)+1),NA())</f>
        <v>#N/A</v>
      </c>
      <c r="DL4971" t="str">
        <f>IFERROR(INDEX(Sheet2!$AU$2:$BM$600,QUOTIENT(ROW()-1,19)+1,MOD(ROW()-2,19)+1),NA())</f>
        <v/>
      </c>
      <c r="DM4971" s="4" t="e">
        <f t="shared" si="345"/>
        <v>#N/A</v>
      </c>
      <c r="DN4971" t="e">
        <f t="shared" si="346"/>
        <v>#N/A</v>
      </c>
      <c r="DO4971" t="e">
        <f t="shared" si="347"/>
        <v>#N/A</v>
      </c>
      <c r="DP4971" s="3">
        <f t="shared" si="348"/>
        <v>4</v>
      </c>
      <c r="DQ4971" s="3"/>
    </row>
    <row r="4972" spans="113:121" x14ac:dyDescent="0.25">
      <c r="DI4972" s="4">
        <f>INDEX(Sheet2!A:A,QUOTIENT(ROW()-1,19)+2)</f>
        <v>41899</v>
      </c>
      <c r="DJ4972" s="4">
        <f>INDEX(Sheet2!C:C,QUOTIENT(ROW()-1,19)+2)</f>
        <v>43465</v>
      </c>
      <c r="DK4972" s="4" t="e">
        <f>IFERROR(INDEX(Sheet2!$AA$2:$AS$600,QUOTIENT(ROW()-1,19)+1,MOD(ROW()-2,19)+1),NA())</f>
        <v>#N/A</v>
      </c>
      <c r="DL4972" t="str">
        <f>IFERROR(INDEX(Sheet2!$AU$2:$BM$600,QUOTIENT(ROW()-1,19)+1,MOD(ROW()-2,19)+1),NA())</f>
        <v/>
      </c>
      <c r="DM4972" s="4" t="e">
        <f t="shared" si="345"/>
        <v>#N/A</v>
      </c>
      <c r="DN4972" t="e">
        <f t="shared" si="346"/>
        <v>#N/A</v>
      </c>
      <c r="DO4972" t="e">
        <f t="shared" si="347"/>
        <v>#N/A</v>
      </c>
      <c r="DP4972" s="3">
        <f t="shared" si="348"/>
        <v>4</v>
      </c>
      <c r="DQ4972" s="3"/>
    </row>
    <row r="4973" spans="113:121" x14ac:dyDescent="0.25">
      <c r="DI4973" s="4">
        <f>INDEX(Sheet2!A:A,QUOTIENT(ROW()-1,19)+2)</f>
        <v>41899</v>
      </c>
      <c r="DJ4973" s="4">
        <f>INDEX(Sheet2!C:C,QUOTIENT(ROW()-1,19)+2)</f>
        <v>43465</v>
      </c>
      <c r="DK4973" s="4" t="e">
        <f>IFERROR(INDEX(Sheet2!$AA$2:$AS$600,QUOTIENT(ROW()-1,19)+1,MOD(ROW()-2,19)+1),NA())</f>
        <v>#N/A</v>
      </c>
      <c r="DL4973" t="str">
        <f>IFERROR(INDEX(Sheet2!$AU$2:$BM$600,QUOTIENT(ROW()-1,19)+1,MOD(ROW()-2,19)+1),NA())</f>
        <v/>
      </c>
      <c r="DM4973" s="4" t="e">
        <f t="shared" si="345"/>
        <v>#N/A</v>
      </c>
      <c r="DN4973" t="e">
        <f t="shared" si="346"/>
        <v>#N/A</v>
      </c>
      <c r="DO4973" t="e">
        <f t="shared" si="347"/>
        <v>#N/A</v>
      </c>
      <c r="DP4973" s="3">
        <f t="shared" si="348"/>
        <v>4</v>
      </c>
      <c r="DQ4973" s="3"/>
    </row>
    <row r="4974" spans="113:121" x14ac:dyDescent="0.25">
      <c r="DI4974" s="4">
        <f>INDEX(Sheet2!A:A,QUOTIENT(ROW()-1,19)+2)</f>
        <v>41899</v>
      </c>
      <c r="DJ4974" s="4">
        <f>INDEX(Sheet2!C:C,QUOTIENT(ROW()-1,19)+2)</f>
        <v>43465</v>
      </c>
      <c r="DK4974" s="4" t="e">
        <f>IFERROR(INDEX(Sheet2!$AA$2:$AS$600,QUOTIENT(ROW()-1,19)+1,MOD(ROW()-2,19)+1),NA())</f>
        <v>#N/A</v>
      </c>
      <c r="DL4974" t="str">
        <f>IFERROR(INDEX(Sheet2!$AU$2:$BM$600,QUOTIENT(ROW()-1,19)+1,MOD(ROW()-2,19)+1),NA())</f>
        <v/>
      </c>
      <c r="DM4974" s="4" t="e">
        <f t="shared" si="345"/>
        <v>#N/A</v>
      </c>
      <c r="DN4974" t="e">
        <f t="shared" si="346"/>
        <v>#N/A</v>
      </c>
      <c r="DO4974" t="e">
        <f t="shared" si="347"/>
        <v>#N/A</v>
      </c>
      <c r="DP4974" s="3">
        <f t="shared" si="348"/>
        <v>4</v>
      </c>
      <c r="DQ4974" s="3"/>
    </row>
    <row r="4975" spans="113:121" x14ac:dyDescent="0.25">
      <c r="DI4975" s="4">
        <f>INDEX(Sheet2!A:A,QUOTIENT(ROW()-1,19)+2)</f>
        <v>41899</v>
      </c>
      <c r="DJ4975" s="4">
        <f>INDEX(Sheet2!C:C,QUOTIENT(ROW()-1,19)+2)</f>
        <v>43465</v>
      </c>
      <c r="DK4975" s="4" t="e">
        <f>IFERROR(INDEX(Sheet2!$AA$2:$AS$600,QUOTIENT(ROW()-1,19)+1,MOD(ROW()-2,19)+1),NA())</f>
        <v>#N/A</v>
      </c>
      <c r="DL4975" t="str">
        <f>IFERROR(INDEX(Sheet2!$AU$2:$BM$600,QUOTIENT(ROW()-1,19)+1,MOD(ROW()-2,19)+1),NA())</f>
        <v/>
      </c>
      <c r="DM4975" s="4" t="e">
        <f t="shared" si="345"/>
        <v>#N/A</v>
      </c>
      <c r="DN4975" t="e">
        <f t="shared" si="346"/>
        <v>#N/A</v>
      </c>
      <c r="DO4975" t="e">
        <f t="shared" si="347"/>
        <v>#N/A</v>
      </c>
      <c r="DP4975" s="3">
        <f t="shared" si="348"/>
        <v>4</v>
      </c>
      <c r="DQ4975" s="3"/>
    </row>
    <row r="4976" spans="113:121" x14ac:dyDescent="0.25">
      <c r="DI4976" s="4">
        <f>INDEX(Sheet2!A:A,QUOTIENT(ROW()-1,19)+2)</f>
        <v>41899</v>
      </c>
      <c r="DJ4976" s="4">
        <f>INDEX(Sheet2!C:C,QUOTIENT(ROW()-1,19)+2)</f>
        <v>43465</v>
      </c>
      <c r="DK4976" s="4" t="e">
        <f>IFERROR(INDEX(Sheet2!$AA$2:$AS$600,QUOTIENT(ROW()-1,19)+1,MOD(ROW()-2,19)+1),NA())</f>
        <v>#N/A</v>
      </c>
      <c r="DL4976" t="str">
        <f>IFERROR(INDEX(Sheet2!$AU$2:$BM$600,QUOTIENT(ROW()-1,19)+1,MOD(ROW()-2,19)+1),NA())</f>
        <v/>
      </c>
      <c r="DM4976" s="4" t="e">
        <f t="shared" si="345"/>
        <v>#N/A</v>
      </c>
      <c r="DN4976" t="e">
        <f t="shared" si="346"/>
        <v>#N/A</v>
      </c>
      <c r="DO4976" t="e">
        <f t="shared" si="347"/>
        <v>#N/A</v>
      </c>
      <c r="DP4976" s="3">
        <f t="shared" si="348"/>
        <v>4</v>
      </c>
      <c r="DQ4976" s="3"/>
    </row>
    <row r="4977" spans="113:121" x14ac:dyDescent="0.25">
      <c r="DI4977" s="4">
        <f>INDEX(Sheet2!A:A,QUOTIENT(ROW()-1,19)+2)</f>
        <v>41899</v>
      </c>
      <c r="DJ4977" s="4">
        <f>INDEX(Sheet2!C:C,QUOTIENT(ROW()-1,19)+2)</f>
        <v>43465</v>
      </c>
      <c r="DK4977" s="4" t="e">
        <f>IFERROR(INDEX(Sheet2!$AA$2:$AS$600,QUOTIENT(ROW()-1,19)+1,MOD(ROW()-2,19)+1),NA())</f>
        <v>#N/A</v>
      </c>
      <c r="DL4977" t="str">
        <f>IFERROR(INDEX(Sheet2!$AU$2:$BM$600,QUOTIENT(ROW()-1,19)+1,MOD(ROW()-2,19)+1),NA())</f>
        <v/>
      </c>
      <c r="DM4977" s="4" t="e">
        <f t="shared" si="345"/>
        <v>#N/A</v>
      </c>
      <c r="DN4977" t="e">
        <f t="shared" si="346"/>
        <v>#N/A</v>
      </c>
      <c r="DO4977" t="e">
        <f t="shared" si="347"/>
        <v>#N/A</v>
      </c>
      <c r="DP4977" s="3">
        <f t="shared" si="348"/>
        <v>4</v>
      </c>
      <c r="DQ4977" s="3"/>
    </row>
    <row r="4978" spans="113:121" x14ac:dyDescent="0.25">
      <c r="DI4978" s="4">
        <f>INDEX(Sheet2!A:A,QUOTIENT(ROW()-1,19)+2)</f>
        <v>41899</v>
      </c>
      <c r="DJ4978" s="4">
        <f>INDEX(Sheet2!C:C,QUOTIENT(ROW()-1,19)+2)</f>
        <v>43465</v>
      </c>
      <c r="DK4978" s="4" t="e">
        <f>IFERROR(INDEX(Sheet2!$AA$2:$AS$600,QUOTIENT(ROW()-1,19)+1,MOD(ROW()-2,19)+1),NA())</f>
        <v>#N/A</v>
      </c>
      <c r="DL4978" t="str">
        <f>IFERROR(INDEX(Sheet2!$AU$2:$BM$600,QUOTIENT(ROW()-1,19)+1,MOD(ROW()-2,19)+1),NA())</f>
        <v/>
      </c>
      <c r="DM4978" s="4" t="e">
        <f t="shared" ref="DM4978:DM4992" si="349">+IF($C$6=$DI4978,DK4978,NA())</f>
        <v>#N/A</v>
      </c>
      <c r="DN4978" t="e">
        <f t="shared" ref="DN4978:DN4992" si="350">+IF($C$6=$DI4978,DL4978,NA())</f>
        <v>#N/A</v>
      </c>
      <c r="DO4978" t="e">
        <f t="shared" ref="DO4978:DO4992" si="351">IF(DN4978="",NA(),DN4978)</f>
        <v>#N/A</v>
      </c>
      <c r="DP4978" s="3">
        <f t="shared" si="348"/>
        <v>4</v>
      </c>
      <c r="DQ4978" s="3"/>
    </row>
    <row r="4979" spans="113:121" x14ac:dyDescent="0.25">
      <c r="DI4979" s="4">
        <f>INDEX(Sheet2!A:A,QUOTIENT(ROW()-1,19)+2)</f>
        <v>41899</v>
      </c>
      <c r="DJ4979" s="4">
        <f>INDEX(Sheet2!C:C,QUOTIENT(ROW()-1,19)+2)</f>
        <v>43100</v>
      </c>
      <c r="DK4979" s="4" t="e">
        <f>IFERROR(INDEX(Sheet2!$AA$2:$AS$600,QUOTIENT(ROW()-1,19)+1,MOD(ROW()-2,19)+1),NA())</f>
        <v>#N/A</v>
      </c>
      <c r="DL4979" t="str">
        <f>IFERROR(INDEX(Sheet2!$AU$2:$BM$600,QUOTIENT(ROW()-1,19)+1,MOD(ROW()-2,19)+1),NA())</f>
        <v/>
      </c>
      <c r="DM4979" s="4" t="e">
        <f t="shared" si="349"/>
        <v>#N/A</v>
      </c>
      <c r="DN4979" t="e">
        <f t="shared" si="350"/>
        <v>#N/A</v>
      </c>
      <c r="DO4979" t="e">
        <f t="shared" si="351"/>
        <v>#N/A</v>
      </c>
      <c r="DP4979" s="3">
        <f t="shared" si="348"/>
        <v>1</v>
      </c>
      <c r="DQ4979" s="3"/>
    </row>
    <row r="4980" spans="113:121" x14ac:dyDescent="0.25">
      <c r="DI4980" s="4">
        <f>INDEX(Sheet2!A:A,QUOTIENT(ROW()-1,19)+2)</f>
        <v>41899</v>
      </c>
      <c r="DJ4980" s="4">
        <f>INDEX(Sheet2!C:C,QUOTIENT(ROW()-1,19)+2)</f>
        <v>43100</v>
      </c>
      <c r="DK4980" s="4">
        <f>IFERROR(INDEX(Sheet2!$AA$2:$AS$600,QUOTIENT(ROW()-1,19)+1,MOD(ROW()-2,19)+1),NA())</f>
        <v>43100</v>
      </c>
      <c r="DL4980">
        <f>IFERROR(INDEX(Sheet2!$AU$2:$BM$600,QUOTIENT(ROW()-1,19)+1,MOD(ROW()-2,19)+1),NA())</f>
        <v>4.125</v>
      </c>
      <c r="DM4980" s="4" t="e">
        <f t="shared" si="349"/>
        <v>#N/A</v>
      </c>
      <c r="DN4980" t="e">
        <f t="shared" si="350"/>
        <v>#N/A</v>
      </c>
      <c r="DO4980" t="e">
        <f t="shared" si="351"/>
        <v>#N/A</v>
      </c>
      <c r="DP4980" s="3">
        <f t="shared" si="348"/>
        <v>2</v>
      </c>
      <c r="DQ4980" s="3"/>
    </row>
    <row r="4981" spans="113:121" x14ac:dyDescent="0.25">
      <c r="DI4981" s="4">
        <f>INDEX(Sheet2!A:A,QUOTIENT(ROW()-1,19)+2)</f>
        <v>41899</v>
      </c>
      <c r="DJ4981" s="4">
        <f>INDEX(Sheet2!C:C,QUOTIENT(ROW()-1,19)+2)</f>
        <v>43100</v>
      </c>
      <c r="DK4981" s="4" t="e">
        <f>IFERROR(INDEX(Sheet2!$AA$2:$AS$600,QUOTIENT(ROW()-1,19)+1,MOD(ROW()-2,19)+1),NA())</f>
        <v>#N/A</v>
      </c>
      <c r="DL4981" t="str">
        <f>IFERROR(INDEX(Sheet2!$AU$2:$BM$600,QUOTIENT(ROW()-1,19)+1,MOD(ROW()-2,19)+1),NA())</f>
        <v/>
      </c>
      <c r="DM4981" s="4" t="e">
        <f t="shared" si="349"/>
        <v>#N/A</v>
      </c>
      <c r="DN4981" t="e">
        <f t="shared" si="350"/>
        <v>#N/A</v>
      </c>
      <c r="DO4981" t="e">
        <f t="shared" si="351"/>
        <v>#N/A</v>
      </c>
      <c r="DP4981" s="3">
        <f t="shared" si="348"/>
        <v>2</v>
      </c>
      <c r="DQ4981" s="3"/>
    </row>
    <row r="4982" spans="113:121" x14ac:dyDescent="0.25">
      <c r="DI4982" s="4">
        <f>INDEX(Sheet2!A:A,QUOTIENT(ROW()-1,19)+2)</f>
        <v>41899</v>
      </c>
      <c r="DJ4982" s="4">
        <f>INDEX(Sheet2!C:C,QUOTIENT(ROW()-1,19)+2)</f>
        <v>43100</v>
      </c>
      <c r="DK4982" s="4" t="e">
        <f>IFERROR(INDEX(Sheet2!$AA$2:$AS$600,QUOTIENT(ROW()-1,19)+1,MOD(ROW()-2,19)+1),NA())</f>
        <v>#N/A</v>
      </c>
      <c r="DL4982" t="str">
        <f>IFERROR(INDEX(Sheet2!$AU$2:$BM$600,QUOTIENT(ROW()-1,19)+1,MOD(ROW()-2,19)+1),NA())</f>
        <v/>
      </c>
      <c r="DM4982" s="4" t="e">
        <f t="shared" si="349"/>
        <v>#N/A</v>
      </c>
      <c r="DN4982" t="e">
        <f t="shared" si="350"/>
        <v>#N/A</v>
      </c>
      <c r="DO4982" t="e">
        <f t="shared" si="351"/>
        <v>#N/A</v>
      </c>
      <c r="DP4982" s="3">
        <f t="shared" si="348"/>
        <v>2</v>
      </c>
      <c r="DQ4982" s="3"/>
    </row>
    <row r="4983" spans="113:121" x14ac:dyDescent="0.25">
      <c r="DI4983" s="4">
        <f>INDEX(Sheet2!A:A,QUOTIENT(ROW()-1,19)+2)</f>
        <v>41899</v>
      </c>
      <c r="DJ4983" s="4">
        <f>INDEX(Sheet2!C:C,QUOTIENT(ROW()-1,19)+2)</f>
        <v>43100</v>
      </c>
      <c r="DK4983" s="4" t="e">
        <f>IFERROR(INDEX(Sheet2!$AA$2:$AS$600,QUOTIENT(ROW()-1,19)+1,MOD(ROW()-2,19)+1),NA())</f>
        <v>#N/A</v>
      </c>
      <c r="DL4983" t="str">
        <f>IFERROR(INDEX(Sheet2!$AU$2:$BM$600,QUOTIENT(ROW()-1,19)+1,MOD(ROW()-2,19)+1),NA())</f>
        <v/>
      </c>
      <c r="DM4983" s="4" t="e">
        <f t="shared" si="349"/>
        <v>#N/A</v>
      </c>
      <c r="DN4983" t="e">
        <f t="shared" si="350"/>
        <v>#N/A</v>
      </c>
      <c r="DO4983" t="e">
        <f t="shared" si="351"/>
        <v>#N/A</v>
      </c>
      <c r="DP4983" s="3">
        <f t="shared" si="348"/>
        <v>2</v>
      </c>
      <c r="DQ4983" s="3"/>
    </row>
    <row r="4984" spans="113:121" x14ac:dyDescent="0.25">
      <c r="DI4984" s="4">
        <f>INDEX(Sheet2!A:A,QUOTIENT(ROW()-1,19)+2)</f>
        <v>41899</v>
      </c>
      <c r="DJ4984" s="4">
        <f>INDEX(Sheet2!C:C,QUOTIENT(ROW()-1,19)+2)</f>
        <v>43100</v>
      </c>
      <c r="DK4984" s="4" t="e">
        <f>IFERROR(INDEX(Sheet2!$AA$2:$AS$600,QUOTIENT(ROW()-1,19)+1,MOD(ROW()-2,19)+1),NA())</f>
        <v>#N/A</v>
      </c>
      <c r="DL4984" t="str">
        <f>IFERROR(INDEX(Sheet2!$AU$2:$BM$600,QUOTIENT(ROW()-1,19)+1,MOD(ROW()-2,19)+1),NA())</f>
        <v/>
      </c>
      <c r="DM4984" s="4" t="e">
        <f t="shared" si="349"/>
        <v>#N/A</v>
      </c>
      <c r="DN4984" t="e">
        <f t="shared" si="350"/>
        <v>#N/A</v>
      </c>
      <c r="DO4984" t="e">
        <f t="shared" si="351"/>
        <v>#N/A</v>
      </c>
      <c r="DP4984" s="3">
        <f t="shared" si="348"/>
        <v>2</v>
      </c>
      <c r="DQ4984" s="3"/>
    </row>
    <row r="4985" spans="113:121" x14ac:dyDescent="0.25">
      <c r="DI4985" s="4">
        <f>INDEX(Sheet2!A:A,QUOTIENT(ROW()-1,19)+2)</f>
        <v>41899</v>
      </c>
      <c r="DJ4985" s="4">
        <f>INDEX(Sheet2!C:C,QUOTIENT(ROW()-1,19)+2)</f>
        <v>43100</v>
      </c>
      <c r="DK4985" s="4" t="e">
        <f>IFERROR(INDEX(Sheet2!$AA$2:$AS$600,QUOTIENT(ROW()-1,19)+1,MOD(ROW()-2,19)+1),NA())</f>
        <v>#N/A</v>
      </c>
      <c r="DL4985" t="str">
        <f>IFERROR(INDEX(Sheet2!$AU$2:$BM$600,QUOTIENT(ROW()-1,19)+1,MOD(ROW()-2,19)+1),NA())</f>
        <v/>
      </c>
      <c r="DM4985" s="4" t="e">
        <f t="shared" si="349"/>
        <v>#N/A</v>
      </c>
      <c r="DN4985" t="e">
        <f t="shared" si="350"/>
        <v>#N/A</v>
      </c>
      <c r="DO4985" t="e">
        <f t="shared" si="351"/>
        <v>#N/A</v>
      </c>
      <c r="DP4985" s="3">
        <f t="shared" si="348"/>
        <v>2</v>
      </c>
      <c r="DQ4985" s="3"/>
    </row>
    <row r="4986" spans="113:121" x14ac:dyDescent="0.25">
      <c r="DI4986" s="4">
        <f>INDEX(Sheet2!A:A,QUOTIENT(ROW()-1,19)+2)</f>
        <v>41899</v>
      </c>
      <c r="DJ4986" s="4">
        <f>INDEX(Sheet2!C:C,QUOTIENT(ROW()-1,19)+2)</f>
        <v>43100</v>
      </c>
      <c r="DK4986" s="4" t="e">
        <f>IFERROR(INDEX(Sheet2!$AA$2:$AS$600,QUOTIENT(ROW()-1,19)+1,MOD(ROW()-2,19)+1),NA())</f>
        <v>#N/A</v>
      </c>
      <c r="DL4986" t="str">
        <f>IFERROR(INDEX(Sheet2!$AU$2:$BM$600,QUOTIENT(ROW()-1,19)+1,MOD(ROW()-2,19)+1),NA())</f>
        <v/>
      </c>
      <c r="DM4986" s="4" t="e">
        <f t="shared" si="349"/>
        <v>#N/A</v>
      </c>
      <c r="DN4986" t="e">
        <f t="shared" si="350"/>
        <v>#N/A</v>
      </c>
      <c r="DO4986" t="e">
        <f t="shared" si="351"/>
        <v>#N/A</v>
      </c>
      <c r="DP4986" s="3">
        <f t="shared" si="348"/>
        <v>2</v>
      </c>
      <c r="DQ4986" s="3"/>
    </row>
    <row r="4987" spans="113:121" x14ac:dyDescent="0.25">
      <c r="DI4987" s="4">
        <f>INDEX(Sheet2!A:A,QUOTIENT(ROW()-1,19)+2)</f>
        <v>41899</v>
      </c>
      <c r="DJ4987" s="4">
        <f>INDEX(Sheet2!C:C,QUOTIENT(ROW()-1,19)+2)</f>
        <v>43100</v>
      </c>
      <c r="DK4987" s="4" t="e">
        <f>IFERROR(INDEX(Sheet2!$AA$2:$AS$600,QUOTIENT(ROW()-1,19)+1,MOD(ROW()-2,19)+1),NA())</f>
        <v>#N/A</v>
      </c>
      <c r="DL4987" t="str">
        <f>IFERROR(INDEX(Sheet2!$AU$2:$BM$600,QUOTIENT(ROW()-1,19)+1,MOD(ROW()-2,19)+1),NA())</f>
        <v/>
      </c>
      <c r="DM4987" s="4" t="e">
        <f t="shared" si="349"/>
        <v>#N/A</v>
      </c>
      <c r="DN4987" t="e">
        <f t="shared" si="350"/>
        <v>#N/A</v>
      </c>
      <c r="DO4987" t="e">
        <f t="shared" si="351"/>
        <v>#N/A</v>
      </c>
      <c r="DP4987" s="3">
        <f t="shared" si="348"/>
        <v>2</v>
      </c>
      <c r="DQ4987" s="3"/>
    </row>
    <row r="4988" spans="113:121" x14ac:dyDescent="0.25">
      <c r="DI4988" s="4">
        <f>INDEX(Sheet2!A:A,QUOTIENT(ROW()-1,19)+2)</f>
        <v>41899</v>
      </c>
      <c r="DJ4988" s="4">
        <f>INDEX(Sheet2!C:C,QUOTIENT(ROW()-1,19)+2)</f>
        <v>43100</v>
      </c>
      <c r="DK4988" s="4" t="e">
        <f>IFERROR(INDEX(Sheet2!$AA$2:$AS$600,QUOTIENT(ROW()-1,19)+1,MOD(ROW()-2,19)+1),NA())</f>
        <v>#N/A</v>
      </c>
      <c r="DL4988" t="str">
        <f>IFERROR(INDEX(Sheet2!$AU$2:$BM$600,QUOTIENT(ROW()-1,19)+1,MOD(ROW()-2,19)+1),NA())</f>
        <v/>
      </c>
      <c r="DM4988" s="4" t="e">
        <f t="shared" si="349"/>
        <v>#N/A</v>
      </c>
      <c r="DN4988" t="e">
        <f t="shared" si="350"/>
        <v>#N/A</v>
      </c>
      <c r="DO4988" t="e">
        <f t="shared" si="351"/>
        <v>#N/A</v>
      </c>
      <c r="DP4988" s="3">
        <f t="shared" si="348"/>
        <v>2</v>
      </c>
      <c r="DQ4988" s="3"/>
    </row>
    <row r="4989" spans="113:121" x14ac:dyDescent="0.25">
      <c r="DI4989" s="4">
        <f>INDEX(Sheet2!A:A,QUOTIENT(ROW()-1,19)+2)</f>
        <v>41899</v>
      </c>
      <c r="DJ4989" s="4">
        <f>INDEX(Sheet2!C:C,QUOTIENT(ROW()-1,19)+2)</f>
        <v>43100</v>
      </c>
      <c r="DK4989" s="4" t="e">
        <f>IFERROR(INDEX(Sheet2!$AA$2:$AS$600,QUOTIENT(ROW()-1,19)+1,MOD(ROW()-2,19)+1),NA())</f>
        <v>#N/A</v>
      </c>
      <c r="DL4989" t="str">
        <f>IFERROR(INDEX(Sheet2!$AU$2:$BM$600,QUOTIENT(ROW()-1,19)+1,MOD(ROW()-2,19)+1),NA())</f>
        <v/>
      </c>
      <c r="DM4989" s="4" t="e">
        <f t="shared" si="349"/>
        <v>#N/A</v>
      </c>
      <c r="DN4989" t="e">
        <f t="shared" si="350"/>
        <v>#N/A</v>
      </c>
      <c r="DO4989" t="e">
        <f t="shared" si="351"/>
        <v>#N/A</v>
      </c>
      <c r="DP4989" s="3">
        <f t="shared" si="348"/>
        <v>2</v>
      </c>
      <c r="DQ4989" s="3"/>
    </row>
    <row r="4990" spans="113:121" x14ac:dyDescent="0.25">
      <c r="DI4990" s="4">
        <f>INDEX(Sheet2!A:A,QUOTIENT(ROW()-1,19)+2)</f>
        <v>41899</v>
      </c>
      <c r="DJ4990" s="4">
        <f>INDEX(Sheet2!C:C,QUOTIENT(ROW()-1,19)+2)</f>
        <v>43100</v>
      </c>
      <c r="DK4990" s="4" t="e">
        <f>IFERROR(INDEX(Sheet2!$AA$2:$AS$600,QUOTIENT(ROW()-1,19)+1,MOD(ROW()-2,19)+1),NA())</f>
        <v>#N/A</v>
      </c>
      <c r="DL4990" t="str">
        <f>IFERROR(INDEX(Sheet2!$AU$2:$BM$600,QUOTIENT(ROW()-1,19)+1,MOD(ROW()-2,19)+1),NA())</f>
        <v/>
      </c>
      <c r="DM4990" s="4" t="e">
        <f t="shared" si="349"/>
        <v>#N/A</v>
      </c>
      <c r="DN4990" t="e">
        <f t="shared" si="350"/>
        <v>#N/A</v>
      </c>
      <c r="DO4990" t="e">
        <f t="shared" si="351"/>
        <v>#N/A</v>
      </c>
      <c r="DP4990" s="3">
        <f t="shared" si="348"/>
        <v>2</v>
      </c>
      <c r="DQ4990" s="3"/>
    </row>
    <row r="4991" spans="113:121" x14ac:dyDescent="0.25">
      <c r="DI4991" s="4">
        <f>INDEX(Sheet2!A:A,QUOTIENT(ROW()-1,19)+2)</f>
        <v>41899</v>
      </c>
      <c r="DJ4991" s="4">
        <f>INDEX(Sheet2!C:C,QUOTIENT(ROW()-1,19)+2)</f>
        <v>43100</v>
      </c>
      <c r="DK4991" s="4" t="e">
        <f>IFERROR(INDEX(Sheet2!$AA$2:$AS$600,QUOTIENT(ROW()-1,19)+1,MOD(ROW()-2,19)+1),NA())</f>
        <v>#N/A</v>
      </c>
      <c r="DL4991" t="str">
        <f>IFERROR(INDEX(Sheet2!$AU$2:$BM$600,QUOTIENT(ROW()-1,19)+1,MOD(ROW()-2,19)+1),NA())</f>
        <v/>
      </c>
      <c r="DM4991" s="4" t="e">
        <f t="shared" si="349"/>
        <v>#N/A</v>
      </c>
      <c r="DN4991" t="e">
        <f t="shared" si="350"/>
        <v>#N/A</v>
      </c>
      <c r="DO4991" t="e">
        <f t="shared" si="351"/>
        <v>#N/A</v>
      </c>
      <c r="DP4991" s="3">
        <f t="shared" si="348"/>
        <v>2</v>
      </c>
      <c r="DQ4991" s="3"/>
    </row>
    <row r="4992" spans="113:121" x14ac:dyDescent="0.25">
      <c r="DI4992" s="4">
        <f>INDEX(Sheet2!A:A,QUOTIENT(ROW()-1,19)+2)</f>
        <v>41899</v>
      </c>
      <c r="DJ4992" s="4">
        <f>INDEX(Sheet2!C:C,QUOTIENT(ROW()-1,19)+2)</f>
        <v>43100</v>
      </c>
      <c r="DK4992" s="4" t="e">
        <f>IFERROR(INDEX(Sheet2!$AA$2:$AS$600,QUOTIENT(ROW()-1,19)+1,MOD(ROW()-2,19)+1),NA())</f>
        <v>#N/A</v>
      </c>
      <c r="DL4992" t="str">
        <f>IFERROR(INDEX(Sheet2!$AU$2:$BM$600,QUOTIENT(ROW()-1,19)+1,MOD(ROW()-2,19)+1),NA())</f>
        <v/>
      </c>
      <c r="DM4992" s="4" t="e">
        <f t="shared" si="349"/>
        <v>#N/A</v>
      </c>
      <c r="DN4992" t="e">
        <f t="shared" si="350"/>
        <v>#N/A</v>
      </c>
      <c r="DO4992" t="e">
        <f t="shared" si="351"/>
        <v>#N/A</v>
      </c>
      <c r="DP4992" s="3">
        <f t="shared" si="348"/>
        <v>2</v>
      </c>
      <c r="DQ4992" s="3"/>
    </row>
    <row r="4993" spans="113:121" x14ac:dyDescent="0.25">
      <c r="DI4993" s="4">
        <f>INDEX(Sheet2!A:A,QUOTIENT(ROW()-1,19)+2)</f>
        <v>41899</v>
      </c>
      <c r="DJ4993" s="4">
        <f>INDEX(Sheet2!C:C,QUOTIENT(ROW()-1,19)+2)</f>
        <v>43100</v>
      </c>
      <c r="DK4993" s="4" t="e">
        <f>IFERROR(INDEX(Sheet2!$AA$2:$AS$600,QUOTIENT(ROW()-1,19)+1,MOD(ROW()-2,19)+1),NA())</f>
        <v>#N/A</v>
      </c>
      <c r="DL4993" t="str">
        <f>IFERROR(INDEX(Sheet2!$AU$2:$BM$600,QUOTIENT(ROW()-1,19)+1,MOD(ROW()-2,19)+1),NA())</f>
        <v/>
      </c>
      <c r="DM4993" s="4" t="e">
        <f t="shared" ref="DM4993:DM5006" si="352">+IF($C$6=$DI4993,DK4993,NA())</f>
        <v>#N/A</v>
      </c>
      <c r="DN4993" t="e">
        <f t="shared" ref="DN4993:DN5006" si="353">+IF($C$6=$DI4993,DL4993,NA())</f>
        <v>#N/A</v>
      </c>
      <c r="DO4993" t="e">
        <f t="shared" ref="DO4993:DO5006" si="354">IF(DN4993="",NA(),DN4993)</f>
        <v>#N/A</v>
      </c>
      <c r="DP4993" s="3">
        <f t="shared" si="348"/>
        <v>2</v>
      </c>
      <c r="DQ4993" s="3"/>
    </row>
    <row r="4994" spans="113:121" x14ac:dyDescent="0.25">
      <c r="DI4994" s="4">
        <f>INDEX(Sheet2!A:A,QUOTIENT(ROW()-1,19)+2)</f>
        <v>41899</v>
      </c>
      <c r="DJ4994" s="4">
        <f>INDEX(Sheet2!C:C,QUOTIENT(ROW()-1,19)+2)</f>
        <v>43100</v>
      </c>
      <c r="DK4994" s="4" t="e">
        <f>IFERROR(INDEX(Sheet2!$AA$2:$AS$600,QUOTIENT(ROW()-1,19)+1,MOD(ROW()-2,19)+1),NA())</f>
        <v>#N/A</v>
      </c>
      <c r="DL4994" t="str">
        <f>IFERROR(INDEX(Sheet2!$AU$2:$BM$600,QUOTIENT(ROW()-1,19)+1,MOD(ROW()-2,19)+1),NA())</f>
        <v/>
      </c>
      <c r="DM4994" s="4" t="e">
        <f t="shared" si="352"/>
        <v>#N/A</v>
      </c>
      <c r="DN4994" t="e">
        <f t="shared" si="353"/>
        <v>#N/A</v>
      </c>
      <c r="DO4994" t="e">
        <f t="shared" si="354"/>
        <v>#N/A</v>
      </c>
      <c r="DP4994" s="3">
        <f t="shared" si="348"/>
        <v>2</v>
      </c>
      <c r="DQ4994" s="3"/>
    </row>
    <row r="4995" spans="113:121" x14ac:dyDescent="0.25">
      <c r="DI4995" s="4">
        <f>INDEX(Sheet2!A:A,QUOTIENT(ROW()-1,19)+2)</f>
        <v>41899</v>
      </c>
      <c r="DJ4995" s="4">
        <f>INDEX(Sheet2!C:C,QUOTIENT(ROW()-1,19)+2)</f>
        <v>43100</v>
      </c>
      <c r="DK4995" s="4" t="e">
        <f>IFERROR(INDEX(Sheet2!$AA$2:$AS$600,QUOTIENT(ROW()-1,19)+1,MOD(ROW()-2,19)+1),NA())</f>
        <v>#N/A</v>
      </c>
      <c r="DL4995" t="str">
        <f>IFERROR(INDEX(Sheet2!$AU$2:$BM$600,QUOTIENT(ROW()-1,19)+1,MOD(ROW()-2,19)+1),NA())</f>
        <v/>
      </c>
      <c r="DM4995" s="4" t="e">
        <f t="shared" si="352"/>
        <v>#N/A</v>
      </c>
      <c r="DN4995" t="e">
        <f t="shared" si="353"/>
        <v>#N/A</v>
      </c>
      <c r="DO4995" t="e">
        <f t="shared" si="354"/>
        <v>#N/A</v>
      </c>
      <c r="DP4995" s="3">
        <f t="shared" si="348"/>
        <v>2</v>
      </c>
      <c r="DQ4995" s="3"/>
    </row>
    <row r="4996" spans="113:121" x14ac:dyDescent="0.25">
      <c r="DI4996" s="4">
        <f>INDEX(Sheet2!A:A,QUOTIENT(ROW()-1,19)+2)</f>
        <v>41899</v>
      </c>
      <c r="DJ4996" s="4">
        <f>INDEX(Sheet2!C:C,QUOTIENT(ROW()-1,19)+2)</f>
        <v>43100</v>
      </c>
      <c r="DK4996" s="4" t="e">
        <f>IFERROR(INDEX(Sheet2!$AA$2:$AS$600,QUOTIENT(ROW()-1,19)+1,MOD(ROW()-2,19)+1),NA())</f>
        <v>#N/A</v>
      </c>
      <c r="DL4996" t="str">
        <f>IFERROR(INDEX(Sheet2!$AU$2:$BM$600,QUOTIENT(ROW()-1,19)+1,MOD(ROW()-2,19)+1),NA())</f>
        <v/>
      </c>
      <c r="DM4996" s="4" t="e">
        <f t="shared" si="352"/>
        <v>#N/A</v>
      </c>
      <c r="DN4996" t="e">
        <f t="shared" si="353"/>
        <v>#N/A</v>
      </c>
      <c r="DO4996" t="e">
        <f t="shared" si="354"/>
        <v>#N/A</v>
      </c>
      <c r="DP4996" s="3">
        <f t="shared" si="348"/>
        <v>2</v>
      </c>
      <c r="DQ4996" s="3"/>
    </row>
    <row r="4997" spans="113:121" x14ac:dyDescent="0.25">
      <c r="DI4997" s="4">
        <f>INDEX(Sheet2!A:A,QUOTIENT(ROW()-1,19)+2)</f>
        <v>41899</v>
      </c>
      <c r="DJ4997" s="4">
        <f>INDEX(Sheet2!C:C,QUOTIENT(ROW()-1,19)+2)</f>
        <v>43100</v>
      </c>
      <c r="DK4997" s="4" t="e">
        <f>IFERROR(INDEX(Sheet2!$AA$2:$AS$600,QUOTIENT(ROW()-1,19)+1,MOD(ROW()-2,19)+1),NA())</f>
        <v>#N/A</v>
      </c>
      <c r="DL4997" t="str">
        <f>IFERROR(INDEX(Sheet2!$AU$2:$BM$600,QUOTIENT(ROW()-1,19)+1,MOD(ROW()-2,19)+1),NA())</f>
        <v/>
      </c>
      <c r="DM4997" s="4" t="e">
        <f t="shared" si="352"/>
        <v>#N/A</v>
      </c>
      <c r="DN4997" t="e">
        <f t="shared" si="353"/>
        <v>#N/A</v>
      </c>
      <c r="DO4997" t="e">
        <f t="shared" si="354"/>
        <v>#N/A</v>
      </c>
      <c r="DP4997" s="3">
        <f t="shared" si="348"/>
        <v>2</v>
      </c>
      <c r="DQ4997" s="3"/>
    </row>
    <row r="4998" spans="113:121" x14ac:dyDescent="0.25">
      <c r="DI4998" s="4">
        <f>INDEX(Sheet2!A:A,QUOTIENT(ROW()-1,19)+2)</f>
        <v>41899</v>
      </c>
      <c r="DJ4998" s="4">
        <f>INDEX(Sheet2!C:C,QUOTIENT(ROW()-1,19)+2)</f>
        <v>43100</v>
      </c>
      <c r="DK4998" s="4" t="e">
        <f>IFERROR(INDEX(Sheet2!$AA$2:$AS$600,QUOTIENT(ROW()-1,19)+1,MOD(ROW()-2,19)+1),NA())</f>
        <v>#N/A</v>
      </c>
      <c r="DL4998" t="str">
        <f>IFERROR(INDEX(Sheet2!$AU$2:$BM$600,QUOTIENT(ROW()-1,19)+1,MOD(ROW()-2,19)+1),NA())</f>
        <v/>
      </c>
      <c r="DM4998" s="4" t="e">
        <f t="shared" si="352"/>
        <v>#N/A</v>
      </c>
      <c r="DN4998" t="e">
        <f t="shared" si="353"/>
        <v>#N/A</v>
      </c>
      <c r="DO4998" t="e">
        <f t="shared" si="354"/>
        <v>#N/A</v>
      </c>
      <c r="DP4998" s="3">
        <f t="shared" si="348"/>
        <v>2</v>
      </c>
      <c r="DQ4998" s="3"/>
    </row>
    <row r="4999" spans="113:121" x14ac:dyDescent="0.25">
      <c r="DI4999" s="4">
        <f>INDEX(Sheet2!A:A,QUOTIENT(ROW()-1,19)+2)</f>
        <v>41899</v>
      </c>
      <c r="DJ4999" s="4">
        <f>INDEX(Sheet2!C:C,QUOTIENT(ROW()-1,19)+2)</f>
        <v>43100</v>
      </c>
      <c r="DK4999" s="4">
        <f>IFERROR(INDEX(Sheet2!$AA$2:$AS$600,QUOTIENT(ROW()-1,19)+1,MOD(ROW()-2,19)+1),NA())</f>
        <v>43100</v>
      </c>
      <c r="DL4999">
        <f>IFERROR(INDEX(Sheet2!$AU$2:$BM$600,QUOTIENT(ROW()-1,19)+1,MOD(ROW()-2,19)+1),NA())</f>
        <v>4.25</v>
      </c>
      <c r="DM4999" s="4" t="e">
        <f t="shared" si="352"/>
        <v>#N/A</v>
      </c>
      <c r="DN4999" t="e">
        <f t="shared" si="353"/>
        <v>#N/A</v>
      </c>
      <c r="DO4999" t="e">
        <f t="shared" si="354"/>
        <v>#N/A</v>
      </c>
      <c r="DP4999" s="3">
        <f t="shared" si="348"/>
        <v>3</v>
      </c>
      <c r="DQ4999" s="3"/>
    </row>
    <row r="5000" spans="113:121" x14ac:dyDescent="0.25">
      <c r="DI5000" s="4">
        <f>INDEX(Sheet2!A:A,QUOTIENT(ROW()-1,19)+2)</f>
        <v>41899</v>
      </c>
      <c r="DJ5000" s="4">
        <f>INDEX(Sheet2!C:C,QUOTIENT(ROW()-1,19)+2)</f>
        <v>43100</v>
      </c>
      <c r="DK5000" s="4" t="e">
        <f>IFERROR(INDEX(Sheet2!$AA$2:$AS$600,QUOTIENT(ROW()-1,19)+1,MOD(ROW()-2,19)+1),NA())</f>
        <v>#N/A</v>
      </c>
      <c r="DL5000" t="str">
        <f>IFERROR(INDEX(Sheet2!$AU$2:$BM$600,QUOTIENT(ROW()-1,19)+1,MOD(ROW()-2,19)+1),NA())</f>
        <v/>
      </c>
      <c r="DM5000" s="4" t="e">
        <f t="shared" si="352"/>
        <v>#N/A</v>
      </c>
      <c r="DN5000" t="e">
        <f t="shared" si="353"/>
        <v>#N/A</v>
      </c>
      <c r="DO5000" t="e">
        <f t="shared" si="354"/>
        <v>#N/A</v>
      </c>
      <c r="DP5000" s="3">
        <f t="shared" ref="DP5000:DP5058" si="355">+IF(AND(DI5000=DI4999,DJ5000=DJ4999),DP4999+IF(ISERROR(DK5000),0,1),1)</f>
        <v>3</v>
      </c>
      <c r="DQ5000" s="3"/>
    </row>
    <row r="5001" spans="113:121" x14ac:dyDescent="0.25">
      <c r="DI5001" s="4">
        <f>INDEX(Sheet2!A:A,QUOTIENT(ROW()-1,19)+2)</f>
        <v>41899</v>
      </c>
      <c r="DJ5001" s="4">
        <f>INDEX(Sheet2!C:C,QUOTIENT(ROW()-1,19)+2)</f>
        <v>43100</v>
      </c>
      <c r="DK5001" s="4" t="e">
        <f>IFERROR(INDEX(Sheet2!$AA$2:$AS$600,QUOTIENT(ROW()-1,19)+1,MOD(ROW()-2,19)+1),NA())</f>
        <v>#N/A</v>
      </c>
      <c r="DL5001" t="str">
        <f>IFERROR(INDEX(Sheet2!$AU$2:$BM$600,QUOTIENT(ROW()-1,19)+1,MOD(ROW()-2,19)+1),NA())</f>
        <v/>
      </c>
      <c r="DM5001" s="4" t="e">
        <f t="shared" si="352"/>
        <v>#N/A</v>
      </c>
      <c r="DN5001" t="e">
        <f t="shared" si="353"/>
        <v>#N/A</v>
      </c>
      <c r="DO5001" t="e">
        <f t="shared" si="354"/>
        <v>#N/A</v>
      </c>
      <c r="DP5001" s="3">
        <f t="shared" si="355"/>
        <v>3</v>
      </c>
      <c r="DQ5001" s="3"/>
    </row>
    <row r="5002" spans="113:121" x14ac:dyDescent="0.25">
      <c r="DI5002" s="4">
        <f>INDEX(Sheet2!A:A,QUOTIENT(ROW()-1,19)+2)</f>
        <v>41899</v>
      </c>
      <c r="DJ5002" s="4">
        <f>INDEX(Sheet2!C:C,QUOTIENT(ROW()-1,19)+2)</f>
        <v>43100</v>
      </c>
      <c r="DK5002" s="4" t="e">
        <f>IFERROR(INDEX(Sheet2!$AA$2:$AS$600,QUOTIENT(ROW()-1,19)+1,MOD(ROW()-2,19)+1),NA())</f>
        <v>#N/A</v>
      </c>
      <c r="DL5002" t="str">
        <f>IFERROR(INDEX(Sheet2!$AU$2:$BM$600,QUOTIENT(ROW()-1,19)+1,MOD(ROW()-2,19)+1),NA())</f>
        <v/>
      </c>
      <c r="DM5002" s="4" t="e">
        <f t="shared" si="352"/>
        <v>#N/A</v>
      </c>
      <c r="DN5002" t="e">
        <f t="shared" si="353"/>
        <v>#N/A</v>
      </c>
      <c r="DO5002" t="e">
        <f t="shared" si="354"/>
        <v>#N/A</v>
      </c>
      <c r="DP5002" s="3">
        <f t="shared" si="355"/>
        <v>3</v>
      </c>
      <c r="DQ5002" s="3"/>
    </row>
    <row r="5003" spans="113:121" x14ac:dyDescent="0.25">
      <c r="DI5003" s="4">
        <f>INDEX(Sheet2!A:A,QUOTIENT(ROW()-1,19)+2)</f>
        <v>41899</v>
      </c>
      <c r="DJ5003" s="4">
        <f>INDEX(Sheet2!C:C,QUOTIENT(ROW()-1,19)+2)</f>
        <v>43100</v>
      </c>
      <c r="DK5003" s="4" t="e">
        <f>IFERROR(INDEX(Sheet2!$AA$2:$AS$600,QUOTIENT(ROW()-1,19)+1,MOD(ROW()-2,19)+1),NA())</f>
        <v>#N/A</v>
      </c>
      <c r="DL5003" t="str">
        <f>IFERROR(INDEX(Sheet2!$AU$2:$BM$600,QUOTIENT(ROW()-1,19)+1,MOD(ROW()-2,19)+1),NA())</f>
        <v/>
      </c>
      <c r="DM5003" s="4" t="e">
        <f t="shared" si="352"/>
        <v>#N/A</v>
      </c>
      <c r="DN5003" t="e">
        <f t="shared" si="353"/>
        <v>#N/A</v>
      </c>
      <c r="DO5003" t="e">
        <f t="shared" si="354"/>
        <v>#N/A</v>
      </c>
      <c r="DP5003" s="3">
        <f t="shared" si="355"/>
        <v>3</v>
      </c>
      <c r="DQ5003" s="3"/>
    </row>
    <row r="5004" spans="113:121" x14ac:dyDescent="0.25">
      <c r="DI5004" s="4">
        <f>INDEX(Sheet2!A:A,QUOTIENT(ROW()-1,19)+2)</f>
        <v>41899</v>
      </c>
      <c r="DJ5004" s="4">
        <f>INDEX(Sheet2!C:C,QUOTIENT(ROW()-1,19)+2)</f>
        <v>43100</v>
      </c>
      <c r="DK5004" s="4" t="e">
        <f>IFERROR(INDEX(Sheet2!$AA$2:$AS$600,QUOTIENT(ROW()-1,19)+1,MOD(ROW()-2,19)+1),NA())</f>
        <v>#N/A</v>
      </c>
      <c r="DL5004" t="str">
        <f>IFERROR(INDEX(Sheet2!$AU$2:$BM$600,QUOTIENT(ROW()-1,19)+1,MOD(ROW()-2,19)+1),NA())</f>
        <v/>
      </c>
      <c r="DM5004" s="4" t="e">
        <f t="shared" si="352"/>
        <v>#N/A</v>
      </c>
      <c r="DN5004" t="e">
        <f t="shared" si="353"/>
        <v>#N/A</v>
      </c>
      <c r="DO5004" t="e">
        <f t="shared" si="354"/>
        <v>#N/A</v>
      </c>
      <c r="DP5004" s="3">
        <f t="shared" si="355"/>
        <v>3</v>
      </c>
      <c r="DQ5004" s="3"/>
    </row>
    <row r="5005" spans="113:121" x14ac:dyDescent="0.25">
      <c r="DI5005" s="4">
        <f>INDEX(Sheet2!A:A,QUOTIENT(ROW()-1,19)+2)</f>
        <v>41899</v>
      </c>
      <c r="DJ5005" s="4">
        <f>INDEX(Sheet2!C:C,QUOTIENT(ROW()-1,19)+2)</f>
        <v>43100</v>
      </c>
      <c r="DK5005" s="4" t="e">
        <f>IFERROR(INDEX(Sheet2!$AA$2:$AS$600,QUOTIENT(ROW()-1,19)+1,MOD(ROW()-2,19)+1),NA())</f>
        <v>#N/A</v>
      </c>
      <c r="DL5005" t="str">
        <f>IFERROR(INDEX(Sheet2!$AU$2:$BM$600,QUOTIENT(ROW()-1,19)+1,MOD(ROW()-2,19)+1),NA())</f>
        <v/>
      </c>
      <c r="DM5005" s="4" t="e">
        <f t="shared" si="352"/>
        <v>#N/A</v>
      </c>
      <c r="DN5005" t="e">
        <f t="shared" si="353"/>
        <v>#N/A</v>
      </c>
      <c r="DO5005" t="e">
        <f t="shared" si="354"/>
        <v>#N/A</v>
      </c>
      <c r="DP5005" s="3">
        <f t="shared" si="355"/>
        <v>3</v>
      </c>
      <c r="DQ5005" s="3"/>
    </row>
    <row r="5006" spans="113:121" x14ac:dyDescent="0.25">
      <c r="DI5006" s="4">
        <f>INDEX(Sheet2!A:A,QUOTIENT(ROW()-1,19)+2)</f>
        <v>41899</v>
      </c>
      <c r="DJ5006" s="4">
        <f>INDEX(Sheet2!C:C,QUOTIENT(ROW()-1,19)+2)</f>
        <v>43100</v>
      </c>
      <c r="DK5006" s="4" t="e">
        <f>IFERROR(INDEX(Sheet2!$AA$2:$AS$600,QUOTIENT(ROW()-1,19)+1,MOD(ROW()-2,19)+1),NA())</f>
        <v>#N/A</v>
      </c>
      <c r="DL5006" t="str">
        <f>IFERROR(INDEX(Sheet2!$AU$2:$BM$600,QUOTIENT(ROW()-1,19)+1,MOD(ROW()-2,19)+1),NA())</f>
        <v/>
      </c>
      <c r="DM5006" s="4" t="e">
        <f t="shared" si="352"/>
        <v>#N/A</v>
      </c>
      <c r="DN5006" t="e">
        <f t="shared" si="353"/>
        <v>#N/A</v>
      </c>
      <c r="DO5006" t="e">
        <f t="shared" si="354"/>
        <v>#N/A</v>
      </c>
      <c r="DP5006" s="3">
        <f t="shared" si="355"/>
        <v>3</v>
      </c>
      <c r="DQ5006" s="3"/>
    </row>
    <row r="5007" spans="113:121" x14ac:dyDescent="0.25">
      <c r="DI5007" s="4">
        <f>INDEX(Sheet2!A:A,QUOTIENT(ROW()-1,19)+2)</f>
        <v>41899</v>
      </c>
      <c r="DJ5007" s="4">
        <f>INDEX(Sheet2!C:C,QUOTIENT(ROW()-1,19)+2)</f>
        <v>43100</v>
      </c>
      <c r="DK5007" s="4" t="e">
        <f>IFERROR(INDEX(Sheet2!$AA$2:$AS$600,QUOTIENT(ROW()-1,19)+1,MOD(ROW()-2,19)+1),NA())</f>
        <v>#N/A</v>
      </c>
      <c r="DL5007" t="str">
        <f>IFERROR(INDEX(Sheet2!$AU$2:$BM$600,QUOTIENT(ROW()-1,19)+1,MOD(ROW()-2,19)+1),NA())</f>
        <v/>
      </c>
      <c r="DM5007" s="4" t="e">
        <f t="shared" ref="DM5007:DM5021" si="356">+IF($C$6=$DI5007,DK5007,NA())</f>
        <v>#N/A</v>
      </c>
      <c r="DN5007" t="e">
        <f t="shared" ref="DN5007:DN5021" si="357">+IF($C$6=$DI5007,DL5007,NA())</f>
        <v>#N/A</v>
      </c>
      <c r="DO5007" t="e">
        <f t="shared" ref="DO5007:DO5021" si="358">IF(DN5007="",NA(),DN5007)</f>
        <v>#N/A</v>
      </c>
      <c r="DP5007" s="3">
        <f t="shared" si="355"/>
        <v>3</v>
      </c>
      <c r="DQ5007" s="3"/>
    </row>
    <row r="5008" spans="113:121" x14ac:dyDescent="0.25">
      <c r="DI5008" s="4">
        <f>INDEX(Sheet2!A:A,QUOTIENT(ROW()-1,19)+2)</f>
        <v>41899</v>
      </c>
      <c r="DJ5008" s="4">
        <f>INDEX(Sheet2!C:C,QUOTIENT(ROW()-1,19)+2)</f>
        <v>43100</v>
      </c>
      <c r="DK5008" s="4" t="e">
        <f>IFERROR(INDEX(Sheet2!$AA$2:$AS$600,QUOTIENT(ROW()-1,19)+1,MOD(ROW()-2,19)+1),NA())</f>
        <v>#N/A</v>
      </c>
      <c r="DL5008" t="str">
        <f>IFERROR(INDEX(Sheet2!$AU$2:$BM$600,QUOTIENT(ROW()-1,19)+1,MOD(ROW()-2,19)+1),NA())</f>
        <v/>
      </c>
      <c r="DM5008" s="4" t="e">
        <f t="shared" si="356"/>
        <v>#N/A</v>
      </c>
      <c r="DN5008" t="e">
        <f t="shared" si="357"/>
        <v>#N/A</v>
      </c>
      <c r="DO5008" t="e">
        <f t="shared" si="358"/>
        <v>#N/A</v>
      </c>
      <c r="DP5008" s="3">
        <f t="shared" si="355"/>
        <v>3</v>
      </c>
      <c r="DQ5008" s="3"/>
    </row>
    <row r="5009" spans="113:121" x14ac:dyDescent="0.25">
      <c r="DI5009" s="4">
        <f>INDEX(Sheet2!A:A,QUOTIENT(ROW()-1,19)+2)</f>
        <v>41899</v>
      </c>
      <c r="DJ5009" s="4">
        <f>INDEX(Sheet2!C:C,QUOTIENT(ROW()-1,19)+2)</f>
        <v>43100</v>
      </c>
      <c r="DK5009" s="4" t="e">
        <f>IFERROR(INDEX(Sheet2!$AA$2:$AS$600,QUOTIENT(ROW()-1,19)+1,MOD(ROW()-2,19)+1),NA())</f>
        <v>#N/A</v>
      </c>
      <c r="DL5009" t="str">
        <f>IFERROR(INDEX(Sheet2!$AU$2:$BM$600,QUOTIENT(ROW()-1,19)+1,MOD(ROW()-2,19)+1),NA())</f>
        <v/>
      </c>
      <c r="DM5009" s="4" t="e">
        <f t="shared" si="356"/>
        <v>#N/A</v>
      </c>
      <c r="DN5009" t="e">
        <f t="shared" si="357"/>
        <v>#N/A</v>
      </c>
      <c r="DO5009" t="e">
        <f t="shared" si="358"/>
        <v>#N/A</v>
      </c>
      <c r="DP5009" s="3">
        <f t="shared" si="355"/>
        <v>3</v>
      </c>
      <c r="DQ5009" s="3"/>
    </row>
    <row r="5010" spans="113:121" x14ac:dyDescent="0.25">
      <c r="DI5010" s="4">
        <f>INDEX(Sheet2!A:A,QUOTIENT(ROW()-1,19)+2)</f>
        <v>41899</v>
      </c>
      <c r="DJ5010" s="4">
        <f>INDEX(Sheet2!C:C,QUOTIENT(ROW()-1,19)+2)</f>
        <v>43100</v>
      </c>
      <c r="DK5010" s="4" t="e">
        <f>IFERROR(INDEX(Sheet2!$AA$2:$AS$600,QUOTIENT(ROW()-1,19)+1,MOD(ROW()-2,19)+1),NA())</f>
        <v>#N/A</v>
      </c>
      <c r="DL5010" t="str">
        <f>IFERROR(INDEX(Sheet2!$AU$2:$BM$600,QUOTIENT(ROW()-1,19)+1,MOD(ROW()-2,19)+1),NA())</f>
        <v/>
      </c>
      <c r="DM5010" s="4" t="e">
        <f t="shared" si="356"/>
        <v>#N/A</v>
      </c>
      <c r="DN5010" t="e">
        <f t="shared" si="357"/>
        <v>#N/A</v>
      </c>
      <c r="DO5010" t="e">
        <f t="shared" si="358"/>
        <v>#N/A</v>
      </c>
      <c r="DP5010" s="3">
        <f t="shared" si="355"/>
        <v>3</v>
      </c>
      <c r="DQ5010" s="3"/>
    </row>
    <row r="5011" spans="113:121" x14ac:dyDescent="0.25">
      <c r="DI5011" s="4">
        <f>INDEX(Sheet2!A:A,QUOTIENT(ROW()-1,19)+2)</f>
        <v>41899</v>
      </c>
      <c r="DJ5011" s="4">
        <f>INDEX(Sheet2!C:C,QUOTIENT(ROW()-1,19)+2)</f>
        <v>43100</v>
      </c>
      <c r="DK5011" s="4" t="e">
        <f>IFERROR(INDEX(Sheet2!$AA$2:$AS$600,QUOTIENT(ROW()-1,19)+1,MOD(ROW()-2,19)+1),NA())</f>
        <v>#N/A</v>
      </c>
      <c r="DL5011" t="str">
        <f>IFERROR(INDEX(Sheet2!$AU$2:$BM$600,QUOTIENT(ROW()-1,19)+1,MOD(ROW()-2,19)+1),NA())</f>
        <v/>
      </c>
      <c r="DM5011" s="4" t="e">
        <f t="shared" si="356"/>
        <v>#N/A</v>
      </c>
      <c r="DN5011" t="e">
        <f t="shared" si="357"/>
        <v>#N/A</v>
      </c>
      <c r="DO5011" t="e">
        <f t="shared" si="358"/>
        <v>#N/A</v>
      </c>
      <c r="DP5011" s="3">
        <f t="shared" si="355"/>
        <v>3</v>
      </c>
      <c r="DQ5011" s="3"/>
    </row>
    <row r="5012" spans="113:121" x14ac:dyDescent="0.25">
      <c r="DI5012" s="4">
        <f>INDEX(Sheet2!A:A,QUOTIENT(ROW()-1,19)+2)</f>
        <v>41899</v>
      </c>
      <c r="DJ5012" s="4">
        <f>INDEX(Sheet2!C:C,QUOTIENT(ROW()-1,19)+2)</f>
        <v>43100</v>
      </c>
      <c r="DK5012" s="4" t="e">
        <f>IFERROR(INDEX(Sheet2!$AA$2:$AS$600,QUOTIENT(ROW()-1,19)+1,MOD(ROW()-2,19)+1),NA())</f>
        <v>#N/A</v>
      </c>
      <c r="DL5012" t="str">
        <f>IFERROR(INDEX(Sheet2!$AU$2:$BM$600,QUOTIENT(ROW()-1,19)+1,MOD(ROW()-2,19)+1),NA())</f>
        <v/>
      </c>
      <c r="DM5012" s="4" t="e">
        <f t="shared" si="356"/>
        <v>#N/A</v>
      </c>
      <c r="DN5012" t="e">
        <f t="shared" si="357"/>
        <v>#N/A</v>
      </c>
      <c r="DO5012" t="e">
        <f t="shared" si="358"/>
        <v>#N/A</v>
      </c>
      <c r="DP5012" s="3">
        <f t="shared" si="355"/>
        <v>3</v>
      </c>
      <c r="DQ5012" s="3"/>
    </row>
    <row r="5013" spans="113:121" x14ac:dyDescent="0.25">
      <c r="DI5013" s="4">
        <f>INDEX(Sheet2!A:A,QUOTIENT(ROW()-1,19)+2)</f>
        <v>41899</v>
      </c>
      <c r="DJ5013" s="4">
        <f>INDEX(Sheet2!C:C,QUOTIENT(ROW()-1,19)+2)</f>
        <v>43100</v>
      </c>
      <c r="DK5013" s="4" t="e">
        <f>IFERROR(INDEX(Sheet2!$AA$2:$AS$600,QUOTIENT(ROW()-1,19)+1,MOD(ROW()-2,19)+1),NA())</f>
        <v>#N/A</v>
      </c>
      <c r="DL5013" t="str">
        <f>IFERROR(INDEX(Sheet2!$AU$2:$BM$600,QUOTIENT(ROW()-1,19)+1,MOD(ROW()-2,19)+1),NA())</f>
        <v/>
      </c>
      <c r="DM5013" s="4" t="e">
        <f t="shared" si="356"/>
        <v>#N/A</v>
      </c>
      <c r="DN5013" t="e">
        <f t="shared" si="357"/>
        <v>#N/A</v>
      </c>
      <c r="DO5013" t="e">
        <f t="shared" si="358"/>
        <v>#N/A</v>
      </c>
      <c r="DP5013" s="3">
        <f t="shared" si="355"/>
        <v>3</v>
      </c>
      <c r="DQ5013" s="3"/>
    </row>
    <row r="5014" spans="113:121" x14ac:dyDescent="0.25">
      <c r="DI5014" s="4">
        <f>INDEX(Sheet2!A:A,QUOTIENT(ROW()-1,19)+2)</f>
        <v>41899</v>
      </c>
      <c r="DJ5014" s="4">
        <f>INDEX(Sheet2!C:C,QUOTIENT(ROW()-1,19)+2)</f>
        <v>43100</v>
      </c>
      <c r="DK5014" s="4" t="e">
        <f>IFERROR(INDEX(Sheet2!$AA$2:$AS$600,QUOTIENT(ROW()-1,19)+1,MOD(ROW()-2,19)+1),NA())</f>
        <v>#N/A</v>
      </c>
      <c r="DL5014" t="str">
        <f>IFERROR(INDEX(Sheet2!$AU$2:$BM$600,QUOTIENT(ROW()-1,19)+1,MOD(ROW()-2,19)+1),NA())</f>
        <v/>
      </c>
      <c r="DM5014" s="4" t="e">
        <f t="shared" si="356"/>
        <v>#N/A</v>
      </c>
      <c r="DN5014" t="e">
        <f t="shared" si="357"/>
        <v>#N/A</v>
      </c>
      <c r="DO5014" t="e">
        <f t="shared" si="358"/>
        <v>#N/A</v>
      </c>
      <c r="DP5014" s="3">
        <f t="shared" si="355"/>
        <v>3</v>
      </c>
      <c r="DQ5014" s="3"/>
    </row>
    <row r="5015" spans="113:121" x14ac:dyDescent="0.25">
      <c r="DI5015" s="4">
        <f>INDEX(Sheet2!A:A,QUOTIENT(ROW()-1,19)+2)</f>
        <v>41899</v>
      </c>
      <c r="DJ5015" s="4">
        <f>INDEX(Sheet2!C:C,QUOTIENT(ROW()-1,19)+2)</f>
        <v>43100</v>
      </c>
      <c r="DK5015" s="4" t="e">
        <f>IFERROR(INDEX(Sheet2!$AA$2:$AS$600,QUOTIENT(ROW()-1,19)+1,MOD(ROW()-2,19)+1),NA())</f>
        <v>#N/A</v>
      </c>
      <c r="DL5015" t="str">
        <f>IFERROR(INDEX(Sheet2!$AU$2:$BM$600,QUOTIENT(ROW()-1,19)+1,MOD(ROW()-2,19)+1),NA())</f>
        <v/>
      </c>
      <c r="DM5015" s="4" t="e">
        <f t="shared" si="356"/>
        <v>#N/A</v>
      </c>
      <c r="DN5015" t="e">
        <f t="shared" si="357"/>
        <v>#N/A</v>
      </c>
      <c r="DO5015" t="e">
        <f t="shared" si="358"/>
        <v>#N/A</v>
      </c>
      <c r="DP5015" s="3">
        <f t="shared" si="355"/>
        <v>3</v>
      </c>
      <c r="DQ5015" s="3"/>
    </row>
    <row r="5016" spans="113:121" x14ac:dyDescent="0.25">
      <c r="DI5016" s="4">
        <f>INDEX(Sheet2!A:A,QUOTIENT(ROW()-1,19)+2)</f>
        <v>41899</v>
      </c>
      <c r="DJ5016" s="4">
        <f>INDEX(Sheet2!C:C,QUOTIENT(ROW()-1,19)+2)</f>
        <v>43100</v>
      </c>
      <c r="DK5016" s="4" t="e">
        <f>IFERROR(INDEX(Sheet2!$AA$2:$AS$600,QUOTIENT(ROW()-1,19)+1,MOD(ROW()-2,19)+1),NA())</f>
        <v>#N/A</v>
      </c>
      <c r="DL5016" t="str">
        <f>IFERROR(INDEX(Sheet2!$AU$2:$BM$600,QUOTIENT(ROW()-1,19)+1,MOD(ROW()-2,19)+1),NA())</f>
        <v/>
      </c>
      <c r="DM5016" s="4" t="e">
        <f t="shared" si="356"/>
        <v>#N/A</v>
      </c>
      <c r="DN5016" t="e">
        <f t="shared" si="357"/>
        <v>#N/A</v>
      </c>
      <c r="DO5016" t="e">
        <f t="shared" si="358"/>
        <v>#N/A</v>
      </c>
      <c r="DP5016" s="3">
        <f t="shared" si="355"/>
        <v>3</v>
      </c>
      <c r="DQ5016" s="3"/>
    </row>
    <row r="5017" spans="113:121" x14ac:dyDescent="0.25">
      <c r="DI5017" s="4">
        <f>INDEX(Sheet2!A:A,QUOTIENT(ROW()-1,19)+2)</f>
        <v>41899</v>
      </c>
      <c r="DJ5017" s="4">
        <f>INDEX(Sheet2!C:C,QUOTIENT(ROW()-1,19)+2)</f>
        <v>43465</v>
      </c>
      <c r="DK5017" s="4" t="e">
        <f>IFERROR(INDEX(Sheet2!$AA$2:$AS$600,QUOTIENT(ROW()-1,19)+1,MOD(ROW()-2,19)+1),NA())</f>
        <v>#N/A</v>
      </c>
      <c r="DL5017" t="str">
        <f>IFERROR(INDEX(Sheet2!$AU$2:$BM$600,QUOTIENT(ROW()-1,19)+1,MOD(ROW()-2,19)+1),NA())</f>
        <v/>
      </c>
      <c r="DM5017" s="4" t="e">
        <f t="shared" si="356"/>
        <v>#N/A</v>
      </c>
      <c r="DN5017" t="e">
        <f t="shared" si="357"/>
        <v>#N/A</v>
      </c>
      <c r="DO5017" t="e">
        <f t="shared" si="358"/>
        <v>#N/A</v>
      </c>
      <c r="DP5017" s="3">
        <f t="shared" si="355"/>
        <v>1</v>
      </c>
      <c r="DQ5017" s="3"/>
    </row>
    <row r="5018" spans="113:121" x14ac:dyDescent="0.25">
      <c r="DI5018" s="4">
        <f>INDEX(Sheet2!A:A,QUOTIENT(ROW()-1,19)+2)</f>
        <v>41899</v>
      </c>
      <c r="DJ5018" s="4">
        <f>INDEX(Sheet2!C:C,QUOTIENT(ROW()-1,19)+2)</f>
        <v>43465</v>
      </c>
      <c r="DK5018" s="4">
        <f>IFERROR(INDEX(Sheet2!$AA$2:$AS$600,QUOTIENT(ROW()-1,19)+1,MOD(ROW()-2,19)+1),NA())</f>
        <v>43454.962500000001</v>
      </c>
      <c r="DL5018">
        <f>IFERROR(INDEX(Sheet2!$AU$2:$BM$600,QUOTIENT(ROW()-1,19)+1,MOD(ROW()-2,19)+1),NA())</f>
        <v>4.25</v>
      </c>
      <c r="DM5018" s="4" t="e">
        <f t="shared" si="356"/>
        <v>#N/A</v>
      </c>
      <c r="DN5018" t="e">
        <f t="shared" si="357"/>
        <v>#N/A</v>
      </c>
      <c r="DO5018" t="e">
        <f t="shared" si="358"/>
        <v>#N/A</v>
      </c>
      <c r="DP5018" s="3">
        <f t="shared" si="355"/>
        <v>2</v>
      </c>
      <c r="DQ5018" s="3"/>
    </row>
    <row r="5019" spans="113:121" x14ac:dyDescent="0.25">
      <c r="DI5019" s="4">
        <f>INDEX(Sheet2!A:A,QUOTIENT(ROW()-1,19)+2)</f>
        <v>41899</v>
      </c>
      <c r="DJ5019" s="4">
        <f>INDEX(Sheet2!C:C,QUOTIENT(ROW()-1,19)+2)</f>
        <v>43465</v>
      </c>
      <c r="DK5019" s="4">
        <f>IFERROR(INDEX(Sheet2!$AA$2:$AS$600,QUOTIENT(ROW()-1,19)+1,MOD(ROW()-2,19)+1),NA())</f>
        <v>43475.037500000006</v>
      </c>
      <c r="DL5019">
        <f>IFERROR(INDEX(Sheet2!$AU$2:$BM$600,QUOTIENT(ROW()-1,19)+1,MOD(ROW()-2,19)+1),NA())</f>
        <v>4.25</v>
      </c>
      <c r="DM5019" s="4" t="e">
        <f t="shared" si="356"/>
        <v>#N/A</v>
      </c>
      <c r="DN5019" t="e">
        <f t="shared" si="357"/>
        <v>#N/A</v>
      </c>
      <c r="DO5019" t="e">
        <f t="shared" si="358"/>
        <v>#N/A</v>
      </c>
      <c r="DP5019" s="3">
        <f t="shared" si="355"/>
        <v>3</v>
      </c>
      <c r="DQ5019" s="3"/>
    </row>
    <row r="5020" spans="113:121" x14ac:dyDescent="0.25">
      <c r="DI5020" s="4">
        <f>INDEX(Sheet2!A:A,QUOTIENT(ROW()-1,19)+2)</f>
        <v>41899</v>
      </c>
      <c r="DJ5020" s="4">
        <f>INDEX(Sheet2!C:C,QUOTIENT(ROW()-1,19)+2)</f>
        <v>43465</v>
      </c>
      <c r="DK5020" s="4" t="e">
        <f>IFERROR(INDEX(Sheet2!$AA$2:$AS$600,QUOTIENT(ROW()-1,19)+1,MOD(ROW()-2,19)+1),NA())</f>
        <v>#N/A</v>
      </c>
      <c r="DL5020" t="str">
        <f>IFERROR(INDEX(Sheet2!$AU$2:$BM$600,QUOTIENT(ROW()-1,19)+1,MOD(ROW()-2,19)+1),NA())</f>
        <v/>
      </c>
      <c r="DM5020" s="4" t="e">
        <f t="shared" si="356"/>
        <v>#N/A</v>
      </c>
      <c r="DN5020" t="e">
        <f t="shared" si="357"/>
        <v>#N/A</v>
      </c>
      <c r="DO5020" t="e">
        <f t="shared" si="358"/>
        <v>#N/A</v>
      </c>
      <c r="DP5020" s="3">
        <f t="shared" si="355"/>
        <v>3</v>
      </c>
      <c r="DQ5020" s="3"/>
    </row>
    <row r="5021" spans="113:121" x14ac:dyDescent="0.25">
      <c r="DI5021" s="4">
        <f>INDEX(Sheet2!A:A,QUOTIENT(ROW()-1,19)+2)</f>
        <v>41899</v>
      </c>
      <c r="DJ5021" s="4">
        <f>INDEX(Sheet2!C:C,QUOTIENT(ROW()-1,19)+2)</f>
        <v>43465</v>
      </c>
      <c r="DK5021" s="4" t="e">
        <f>IFERROR(INDEX(Sheet2!$AA$2:$AS$600,QUOTIENT(ROW()-1,19)+1,MOD(ROW()-2,19)+1),NA())</f>
        <v>#N/A</v>
      </c>
      <c r="DL5021" t="str">
        <f>IFERROR(INDEX(Sheet2!$AU$2:$BM$600,QUOTIENT(ROW()-1,19)+1,MOD(ROW()-2,19)+1),NA())</f>
        <v/>
      </c>
      <c r="DM5021" s="4" t="e">
        <f t="shared" si="356"/>
        <v>#N/A</v>
      </c>
      <c r="DN5021" t="e">
        <f t="shared" si="357"/>
        <v>#N/A</v>
      </c>
      <c r="DO5021" t="e">
        <f t="shared" si="358"/>
        <v>#N/A</v>
      </c>
      <c r="DP5021" s="3">
        <f t="shared" si="355"/>
        <v>3</v>
      </c>
      <c r="DQ5021" s="3"/>
    </row>
    <row r="5022" spans="113:121" x14ac:dyDescent="0.25">
      <c r="DI5022" s="4">
        <f>INDEX(Sheet2!A:A,QUOTIENT(ROW()-1,19)+2)</f>
        <v>41899</v>
      </c>
      <c r="DJ5022" s="4">
        <f>INDEX(Sheet2!C:C,QUOTIENT(ROW()-1,19)+2)</f>
        <v>43465</v>
      </c>
      <c r="DK5022" s="4" t="e">
        <f>IFERROR(INDEX(Sheet2!$AA$2:$AS$600,QUOTIENT(ROW()-1,19)+1,MOD(ROW()-2,19)+1),NA())</f>
        <v>#N/A</v>
      </c>
      <c r="DL5022" t="str">
        <f>IFERROR(INDEX(Sheet2!$AU$2:$BM$600,QUOTIENT(ROW()-1,19)+1,MOD(ROW()-2,19)+1),NA())</f>
        <v/>
      </c>
      <c r="DM5022" s="4" t="e">
        <f t="shared" ref="DM5022:DM5032" si="359">+IF($C$6=$DI5022,DK5022,NA())</f>
        <v>#N/A</v>
      </c>
      <c r="DN5022" t="e">
        <f t="shared" ref="DN5022:DN5032" si="360">+IF($C$6=$DI5022,DL5022,NA())</f>
        <v>#N/A</v>
      </c>
      <c r="DO5022" t="e">
        <f t="shared" ref="DO5022:DO5032" si="361">IF(DN5022="",NA(),DN5022)</f>
        <v>#N/A</v>
      </c>
      <c r="DP5022" s="3">
        <f t="shared" si="355"/>
        <v>3</v>
      </c>
      <c r="DQ5022" s="3"/>
    </row>
    <row r="5023" spans="113:121" x14ac:dyDescent="0.25">
      <c r="DI5023" s="4">
        <f>INDEX(Sheet2!A:A,QUOTIENT(ROW()-1,19)+2)</f>
        <v>41899</v>
      </c>
      <c r="DJ5023" s="4">
        <f>INDEX(Sheet2!C:C,QUOTIENT(ROW()-1,19)+2)</f>
        <v>43465</v>
      </c>
      <c r="DK5023" s="4" t="e">
        <f>IFERROR(INDEX(Sheet2!$AA$2:$AS$600,QUOTIENT(ROW()-1,19)+1,MOD(ROW()-2,19)+1),NA())</f>
        <v>#N/A</v>
      </c>
      <c r="DL5023" t="str">
        <f>IFERROR(INDEX(Sheet2!$AU$2:$BM$600,QUOTIENT(ROW()-1,19)+1,MOD(ROW()-2,19)+1),NA())</f>
        <v/>
      </c>
      <c r="DM5023" s="4" t="e">
        <f t="shared" si="359"/>
        <v>#N/A</v>
      </c>
      <c r="DN5023" t="e">
        <f t="shared" si="360"/>
        <v>#N/A</v>
      </c>
      <c r="DO5023" t="e">
        <f t="shared" si="361"/>
        <v>#N/A</v>
      </c>
      <c r="DP5023" s="3">
        <f t="shared" si="355"/>
        <v>3</v>
      </c>
      <c r="DQ5023" s="3"/>
    </row>
    <row r="5024" spans="113:121" x14ac:dyDescent="0.25">
      <c r="DI5024" s="4">
        <f>INDEX(Sheet2!A:A,QUOTIENT(ROW()-1,19)+2)</f>
        <v>41899</v>
      </c>
      <c r="DJ5024" s="4">
        <f>INDEX(Sheet2!C:C,QUOTIENT(ROW()-1,19)+2)</f>
        <v>43465</v>
      </c>
      <c r="DK5024" s="4" t="e">
        <f>IFERROR(INDEX(Sheet2!$AA$2:$AS$600,QUOTIENT(ROW()-1,19)+1,MOD(ROW()-2,19)+1),NA())</f>
        <v>#N/A</v>
      </c>
      <c r="DL5024" t="str">
        <f>IFERROR(INDEX(Sheet2!$AU$2:$BM$600,QUOTIENT(ROW()-1,19)+1,MOD(ROW()-2,19)+1),NA())</f>
        <v/>
      </c>
      <c r="DM5024" s="4" t="e">
        <f t="shared" si="359"/>
        <v>#N/A</v>
      </c>
      <c r="DN5024" t="e">
        <f t="shared" si="360"/>
        <v>#N/A</v>
      </c>
      <c r="DO5024" t="e">
        <f t="shared" si="361"/>
        <v>#N/A</v>
      </c>
      <c r="DP5024" s="3">
        <f t="shared" si="355"/>
        <v>3</v>
      </c>
      <c r="DQ5024" s="3"/>
    </row>
    <row r="5025" spans="113:121" x14ac:dyDescent="0.25">
      <c r="DI5025" s="4">
        <f>INDEX(Sheet2!A:A,QUOTIENT(ROW()-1,19)+2)</f>
        <v>41899</v>
      </c>
      <c r="DJ5025" s="4">
        <f>INDEX(Sheet2!C:C,QUOTIENT(ROW()-1,19)+2)</f>
        <v>43465</v>
      </c>
      <c r="DK5025" s="4" t="e">
        <f>IFERROR(INDEX(Sheet2!$AA$2:$AS$600,QUOTIENT(ROW()-1,19)+1,MOD(ROW()-2,19)+1),NA())</f>
        <v>#N/A</v>
      </c>
      <c r="DL5025" t="str">
        <f>IFERROR(INDEX(Sheet2!$AU$2:$BM$600,QUOTIENT(ROW()-1,19)+1,MOD(ROW()-2,19)+1),NA())</f>
        <v/>
      </c>
      <c r="DM5025" s="4" t="e">
        <f t="shared" si="359"/>
        <v>#N/A</v>
      </c>
      <c r="DN5025" t="e">
        <f t="shared" si="360"/>
        <v>#N/A</v>
      </c>
      <c r="DO5025" t="e">
        <f t="shared" si="361"/>
        <v>#N/A</v>
      </c>
      <c r="DP5025" s="3">
        <f t="shared" si="355"/>
        <v>3</v>
      </c>
      <c r="DQ5025" s="3"/>
    </row>
    <row r="5026" spans="113:121" x14ac:dyDescent="0.25">
      <c r="DI5026" s="4">
        <f>INDEX(Sheet2!A:A,QUOTIENT(ROW()-1,19)+2)</f>
        <v>41899</v>
      </c>
      <c r="DJ5026" s="4">
        <f>INDEX(Sheet2!C:C,QUOTIENT(ROW()-1,19)+2)</f>
        <v>43465</v>
      </c>
      <c r="DK5026" s="4" t="e">
        <f>IFERROR(INDEX(Sheet2!$AA$2:$AS$600,QUOTIENT(ROW()-1,19)+1,MOD(ROW()-2,19)+1),NA())</f>
        <v>#N/A</v>
      </c>
      <c r="DL5026" t="str">
        <f>IFERROR(INDEX(Sheet2!$AU$2:$BM$600,QUOTIENT(ROW()-1,19)+1,MOD(ROW()-2,19)+1),NA())</f>
        <v/>
      </c>
      <c r="DM5026" s="4" t="e">
        <f t="shared" si="359"/>
        <v>#N/A</v>
      </c>
      <c r="DN5026" t="e">
        <f t="shared" si="360"/>
        <v>#N/A</v>
      </c>
      <c r="DO5026" t="e">
        <f t="shared" si="361"/>
        <v>#N/A</v>
      </c>
      <c r="DP5026" s="3">
        <f t="shared" si="355"/>
        <v>3</v>
      </c>
      <c r="DQ5026" s="3"/>
    </row>
    <row r="5027" spans="113:121" x14ac:dyDescent="0.25">
      <c r="DI5027" s="4">
        <f>INDEX(Sheet2!A:A,QUOTIENT(ROW()-1,19)+2)</f>
        <v>41899</v>
      </c>
      <c r="DJ5027" s="4">
        <f>INDEX(Sheet2!C:C,QUOTIENT(ROW()-1,19)+2)</f>
        <v>43465</v>
      </c>
      <c r="DK5027" s="4" t="e">
        <f>IFERROR(INDEX(Sheet2!$AA$2:$AS$600,QUOTIENT(ROW()-1,19)+1,MOD(ROW()-2,19)+1),NA())</f>
        <v>#N/A</v>
      </c>
      <c r="DL5027" t="str">
        <f>IFERROR(INDEX(Sheet2!$AU$2:$BM$600,QUOTIENT(ROW()-1,19)+1,MOD(ROW()-2,19)+1),NA())</f>
        <v/>
      </c>
      <c r="DM5027" s="4" t="e">
        <f t="shared" si="359"/>
        <v>#N/A</v>
      </c>
      <c r="DN5027" t="e">
        <f t="shared" si="360"/>
        <v>#N/A</v>
      </c>
      <c r="DO5027" t="e">
        <f t="shared" si="361"/>
        <v>#N/A</v>
      </c>
      <c r="DP5027" s="3">
        <f t="shared" si="355"/>
        <v>3</v>
      </c>
      <c r="DQ5027" s="3"/>
    </row>
    <row r="5028" spans="113:121" x14ac:dyDescent="0.25">
      <c r="DI5028" s="4">
        <f>INDEX(Sheet2!A:A,QUOTIENT(ROW()-1,19)+2)</f>
        <v>41899</v>
      </c>
      <c r="DJ5028" s="4">
        <f>INDEX(Sheet2!C:C,QUOTIENT(ROW()-1,19)+2)</f>
        <v>43465</v>
      </c>
      <c r="DK5028" s="4" t="e">
        <f>IFERROR(INDEX(Sheet2!$AA$2:$AS$600,QUOTIENT(ROW()-1,19)+1,MOD(ROW()-2,19)+1),NA())</f>
        <v>#N/A</v>
      </c>
      <c r="DL5028" t="str">
        <f>IFERROR(INDEX(Sheet2!$AU$2:$BM$600,QUOTIENT(ROW()-1,19)+1,MOD(ROW()-2,19)+1),NA())</f>
        <v/>
      </c>
      <c r="DM5028" s="4" t="e">
        <f t="shared" si="359"/>
        <v>#N/A</v>
      </c>
      <c r="DN5028" t="e">
        <f t="shared" si="360"/>
        <v>#N/A</v>
      </c>
      <c r="DO5028" t="e">
        <f t="shared" si="361"/>
        <v>#N/A</v>
      </c>
      <c r="DP5028" s="3">
        <f t="shared" si="355"/>
        <v>3</v>
      </c>
      <c r="DQ5028" s="3"/>
    </row>
    <row r="5029" spans="113:121" x14ac:dyDescent="0.25">
      <c r="DI5029" s="4">
        <f>INDEX(Sheet2!A:A,QUOTIENT(ROW()-1,19)+2)</f>
        <v>41899</v>
      </c>
      <c r="DJ5029" s="4">
        <f>INDEX(Sheet2!C:C,QUOTIENT(ROW()-1,19)+2)</f>
        <v>43465</v>
      </c>
      <c r="DK5029" s="4" t="e">
        <f>IFERROR(INDEX(Sheet2!$AA$2:$AS$600,QUOTIENT(ROW()-1,19)+1,MOD(ROW()-2,19)+1),NA())</f>
        <v>#N/A</v>
      </c>
      <c r="DL5029" t="str">
        <f>IFERROR(INDEX(Sheet2!$AU$2:$BM$600,QUOTIENT(ROW()-1,19)+1,MOD(ROW()-2,19)+1),NA())</f>
        <v/>
      </c>
      <c r="DM5029" s="4" t="e">
        <f t="shared" si="359"/>
        <v>#N/A</v>
      </c>
      <c r="DN5029" t="e">
        <f t="shared" si="360"/>
        <v>#N/A</v>
      </c>
      <c r="DO5029" t="e">
        <f t="shared" si="361"/>
        <v>#N/A</v>
      </c>
      <c r="DP5029" s="3">
        <f t="shared" si="355"/>
        <v>3</v>
      </c>
      <c r="DQ5029" s="3"/>
    </row>
    <row r="5030" spans="113:121" x14ac:dyDescent="0.25">
      <c r="DI5030" s="4">
        <f>INDEX(Sheet2!A:A,QUOTIENT(ROW()-1,19)+2)</f>
        <v>41899</v>
      </c>
      <c r="DJ5030" s="4">
        <f>INDEX(Sheet2!C:C,QUOTIENT(ROW()-1,19)+2)</f>
        <v>43465</v>
      </c>
      <c r="DK5030" s="4" t="e">
        <f>IFERROR(INDEX(Sheet2!$AA$2:$AS$600,QUOTIENT(ROW()-1,19)+1,MOD(ROW()-2,19)+1),NA())</f>
        <v>#N/A</v>
      </c>
      <c r="DL5030" t="str">
        <f>IFERROR(INDEX(Sheet2!$AU$2:$BM$600,QUOTIENT(ROW()-1,19)+1,MOD(ROW()-2,19)+1),NA())</f>
        <v/>
      </c>
      <c r="DM5030" s="4" t="e">
        <f t="shared" si="359"/>
        <v>#N/A</v>
      </c>
      <c r="DN5030" t="e">
        <f t="shared" si="360"/>
        <v>#N/A</v>
      </c>
      <c r="DO5030" t="e">
        <f t="shared" si="361"/>
        <v>#N/A</v>
      </c>
      <c r="DP5030" s="3">
        <f t="shared" si="355"/>
        <v>3</v>
      </c>
      <c r="DQ5030" s="3"/>
    </row>
    <row r="5031" spans="113:121" x14ac:dyDescent="0.25">
      <c r="DI5031" s="4">
        <f>INDEX(Sheet2!A:A,QUOTIENT(ROW()-1,19)+2)</f>
        <v>41899</v>
      </c>
      <c r="DJ5031" s="4">
        <f>INDEX(Sheet2!C:C,QUOTIENT(ROW()-1,19)+2)</f>
        <v>43465</v>
      </c>
      <c r="DK5031" s="4" t="e">
        <f>IFERROR(INDEX(Sheet2!$AA$2:$AS$600,QUOTIENT(ROW()-1,19)+1,MOD(ROW()-2,19)+1),NA())</f>
        <v>#N/A</v>
      </c>
      <c r="DL5031" t="str">
        <f>IFERROR(INDEX(Sheet2!$AU$2:$BM$600,QUOTIENT(ROW()-1,19)+1,MOD(ROW()-2,19)+1),NA())</f>
        <v/>
      </c>
      <c r="DM5031" s="4" t="e">
        <f t="shared" si="359"/>
        <v>#N/A</v>
      </c>
      <c r="DN5031" t="e">
        <f t="shared" si="360"/>
        <v>#N/A</v>
      </c>
      <c r="DO5031" t="e">
        <f t="shared" si="361"/>
        <v>#N/A</v>
      </c>
      <c r="DP5031" s="3">
        <f t="shared" si="355"/>
        <v>3</v>
      </c>
      <c r="DQ5031" s="3"/>
    </row>
    <row r="5032" spans="113:121" x14ac:dyDescent="0.25">
      <c r="DI5032" s="4">
        <f>INDEX(Sheet2!A:A,QUOTIENT(ROW()-1,19)+2)</f>
        <v>41899</v>
      </c>
      <c r="DJ5032" s="4">
        <f>INDEX(Sheet2!C:C,QUOTIENT(ROW()-1,19)+2)</f>
        <v>43465</v>
      </c>
      <c r="DK5032" s="4" t="e">
        <f>IFERROR(INDEX(Sheet2!$AA$2:$AS$600,QUOTIENT(ROW()-1,19)+1,MOD(ROW()-2,19)+1),NA())</f>
        <v>#N/A</v>
      </c>
      <c r="DL5032" t="str">
        <f>IFERROR(INDEX(Sheet2!$AU$2:$BM$600,QUOTIENT(ROW()-1,19)+1,MOD(ROW()-2,19)+1),NA())</f>
        <v/>
      </c>
      <c r="DM5032" s="4" t="e">
        <f t="shared" si="359"/>
        <v>#N/A</v>
      </c>
      <c r="DN5032" t="e">
        <f t="shared" si="360"/>
        <v>#N/A</v>
      </c>
      <c r="DO5032" t="e">
        <f t="shared" si="361"/>
        <v>#N/A</v>
      </c>
      <c r="DP5032" s="3">
        <f t="shared" si="355"/>
        <v>3</v>
      </c>
      <c r="DQ5032" s="3"/>
    </row>
    <row r="5033" spans="113:121" x14ac:dyDescent="0.25">
      <c r="DI5033" s="4">
        <f>INDEX(Sheet2!A:A,QUOTIENT(ROW()-1,19)+2)</f>
        <v>41899</v>
      </c>
      <c r="DJ5033" s="4">
        <f>INDEX(Sheet2!C:C,QUOTIENT(ROW()-1,19)+2)</f>
        <v>43465</v>
      </c>
      <c r="DK5033" s="4" t="e">
        <f>IFERROR(INDEX(Sheet2!$AA$2:$AS$600,QUOTIENT(ROW()-1,19)+1,MOD(ROW()-2,19)+1),NA())</f>
        <v>#N/A</v>
      </c>
      <c r="DL5033" t="str">
        <f>IFERROR(INDEX(Sheet2!$AU$2:$BM$600,QUOTIENT(ROW()-1,19)+1,MOD(ROW()-2,19)+1),NA())</f>
        <v/>
      </c>
      <c r="DM5033" s="4" t="e">
        <f t="shared" ref="DM5033:DM5046" si="362">+IF($C$6=$DI5033,DK5033,NA())</f>
        <v>#N/A</v>
      </c>
      <c r="DN5033" t="e">
        <f t="shared" ref="DN5033:DN5046" si="363">+IF($C$6=$DI5033,DL5033,NA())</f>
        <v>#N/A</v>
      </c>
      <c r="DO5033" t="e">
        <f t="shared" ref="DO5033:DO5046" si="364">IF(DN5033="",NA(),DN5033)</f>
        <v>#N/A</v>
      </c>
      <c r="DP5033" s="3">
        <f t="shared" si="355"/>
        <v>3</v>
      </c>
      <c r="DQ5033" s="3"/>
    </row>
    <row r="5034" spans="113:121" x14ac:dyDescent="0.25">
      <c r="DI5034" s="4">
        <f>INDEX(Sheet2!A:A,QUOTIENT(ROW()-1,19)+2)</f>
        <v>41899</v>
      </c>
      <c r="DJ5034" s="4">
        <f>INDEX(Sheet2!C:C,QUOTIENT(ROW()-1,19)+2)</f>
        <v>43465</v>
      </c>
      <c r="DK5034" s="4" t="e">
        <f>IFERROR(INDEX(Sheet2!$AA$2:$AS$600,QUOTIENT(ROW()-1,19)+1,MOD(ROW()-2,19)+1),NA())</f>
        <v>#N/A</v>
      </c>
      <c r="DL5034" t="str">
        <f>IFERROR(INDEX(Sheet2!$AU$2:$BM$600,QUOTIENT(ROW()-1,19)+1,MOD(ROW()-2,19)+1),NA())</f>
        <v/>
      </c>
      <c r="DM5034" s="4" t="e">
        <f t="shared" si="362"/>
        <v>#N/A</v>
      </c>
      <c r="DN5034" t="e">
        <f t="shared" si="363"/>
        <v>#N/A</v>
      </c>
      <c r="DO5034" t="e">
        <f t="shared" si="364"/>
        <v>#N/A</v>
      </c>
      <c r="DP5034" s="3">
        <f t="shared" si="355"/>
        <v>3</v>
      </c>
      <c r="DQ5034" s="3"/>
    </row>
    <row r="5035" spans="113:121" x14ac:dyDescent="0.25">
      <c r="DI5035" s="4">
        <f>INDEX(Sheet2!A:A,QUOTIENT(ROW()-1,19)+2)</f>
        <v>41899</v>
      </c>
      <c r="DJ5035" s="4">
        <f>INDEX(Sheet2!C:C,QUOTIENT(ROW()-1,19)+2)</f>
        <v>43465</v>
      </c>
      <c r="DK5035" s="4" t="e">
        <f>IFERROR(INDEX(Sheet2!$AA$2:$AS$600,QUOTIENT(ROW()-1,19)+1,MOD(ROW()-2,19)+1),NA())</f>
        <v>#N/A</v>
      </c>
      <c r="DL5035" t="str">
        <f>IFERROR(INDEX(Sheet2!$AU$2:$BM$600,QUOTIENT(ROW()-1,19)+1,MOD(ROW()-2,19)+1),NA())</f>
        <v/>
      </c>
      <c r="DM5035" s="4" t="e">
        <f t="shared" si="362"/>
        <v>#N/A</v>
      </c>
      <c r="DN5035" t="e">
        <f t="shared" si="363"/>
        <v>#N/A</v>
      </c>
      <c r="DO5035" t="e">
        <f t="shared" si="364"/>
        <v>#N/A</v>
      </c>
      <c r="DP5035" s="3">
        <f t="shared" si="355"/>
        <v>3</v>
      </c>
      <c r="DQ5035" s="3"/>
    </row>
    <row r="5036" spans="113:121" x14ac:dyDescent="0.25">
      <c r="DI5036" s="4">
        <f>INDEX(Sheet2!A:A,QUOTIENT(ROW()-1,19)+2)</f>
        <v>41899</v>
      </c>
      <c r="DJ5036" s="4">
        <f>INDEX(Sheet2!C:C,QUOTIENT(ROW()-1,19)+2)</f>
        <v>43100</v>
      </c>
      <c r="DK5036" s="4" t="e">
        <f>IFERROR(INDEX(Sheet2!$AA$2:$AS$600,QUOTIENT(ROW()-1,19)+1,MOD(ROW()-2,19)+1),NA())</f>
        <v>#N/A</v>
      </c>
      <c r="DL5036" t="str">
        <f>IFERROR(INDEX(Sheet2!$AU$2:$BM$600,QUOTIENT(ROW()-1,19)+1,MOD(ROW()-2,19)+1),NA())</f>
        <v/>
      </c>
      <c r="DM5036" s="4" t="e">
        <f t="shared" si="362"/>
        <v>#N/A</v>
      </c>
      <c r="DN5036" t="e">
        <f t="shared" si="363"/>
        <v>#N/A</v>
      </c>
      <c r="DO5036" t="e">
        <f t="shared" si="364"/>
        <v>#N/A</v>
      </c>
      <c r="DP5036" s="3">
        <f t="shared" si="355"/>
        <v>1</v>
      </c>
      <c r="DQ5036" s="3"/>
    </row>
    <row r="5037" spans="113:121" x14ac:dyDescent="0.25">
      <c r="DI5037" s="4">
        <f>INDEX(Sheet2!A:A,QUOTIENT(ROW()-1,19)+2)</f>
        <v>41899</v>
      </c>
      <c r="DJ5037" s="4">
        <f>INDEX(Sheet2!C:C,QUOTIENT(ROW()-1,19)+2)</f>
        <v>43100</v>
      </c>
      <c r="DK5037" s="4">
        <f>IFERROR(INDEX(Sheet2!$AA$2:$AS$600,QUOTIENT(ROW()-1,19)+1,MOD(ROW()-2,19)+1),NA())</f>
        <v>43100</v>
      </c>
      <c r="DL5037">
        <f>IFERROR(INDEX(Sheet2!$AU$2:$BM$600,QUOTIENT(ROW()-1,19)+1,MOD(ROW()-2,19)+1),NA())</f>
        <v>4.375</v>
      </c>
      <c r="DM5037" s="4" t="e">
        <f t="shared" si="362"/>
        <v>#N/A</v>
      </c>
      <c r="DN5037" t="e">
        <f t="shared" si="363"/>
        <v>#N/A</v>
      </c>
      <c r="DO5037" t="e">
        <f t="shared" si="364"/>
        <v>#N/A</v>
      </c>
      <c r="DP5037" s="3">
        <f t="shared" si="355"/>
        <v>2</v>
      </c>
      <c r="DQ5037" s="3"/>
    </row>
    <row r="5038" spans="113:121" x14ac:dyDescent="0.25">
      <c r="DI5038" s="4">
        <f>INDEX(Sheet2!A:A,QUOTIENT(ROW()-1,19)+2)</f>
        <v>41899</v>
      </c>
      <c r="DJ5038" s="4">
        <f>INDEX(Sheet2!C:C,QUOTIENT(ROW()-1,19)+2)</f>
        <v>43100</v>
      </c>
      <c r="DK5038" s="4" t="e">
        <f>IFERROR(INDEX(Sheet2!$AA$2:$AS$600,QUOTIENT(ROW()-1,19)+1,MOD(ROW()-2,19)+1),NA())</f>
        <v>#N/A</v>
      </c>
      <c r="DL5038" t="str">
        <f>IFERROR(INDEX(Sheet2!$AU$2:$BM$600,QUOTIENT(ROW()-1,19)+1,MOD(ROW()-2,19)+1),NA())</f>
        <v/>
      </c>
      <c r="DM5038" s="4" t="e">
        <f t="shared" si="362"/>
        <v>#N/A</v>
      </c>
      <c r="DN5038" t="e">
        <f t="shared" si="363"/>
        <v>#N/A</v>
      </c>
      <c r="DO5038" t="e">
        <f t="shared" si="364"/>
        <v>#N/A</v>
      </c>
      <c r="DP5038" s="3">
        <f t="shared" si="355"/>
        <v>2</v>
      </c>
      <c r="DQ5038" s="3"/>
    </row>
    <row r="5039" spans="113:121" x14ac:dyDescent="0.25">
      <c r="DI5039" s="4">
        <f>INDEX(Sheet2!A:A,QUOTIENT(ROW()-1,19)+2)</f>
        <v>41899</v>
      </c>
      <c r="DJ5039" s="4">
        <f>INDEX(Sheet2!C:C,QUOTIENT(ROW()-1,19)+2)</f>
        <v>43100</v>
      </c>
      <c r="DK5039" s="4" t="e">
        <f>IFERROR(INDEX(Sheet2!$AA$2:$AS$600,QUOTIENT(ROW()-1,19)+1,MOD(ROW()-2,19)+1),NA())</f>
        <v>#N/A</v>
      </c>
      <c r="DL5039" t="str">
        <f>IFERROR(INDEX(Sheet2!$AU$2:$BM$600,QUOTIENT(ROW()-1,19)+1,MOD(ROW()-2,19)+1),NA())</f>
        <v/>
      </c>
      <c r="DM5039" s="4" t="e">
        <f t="shared" si="362"/>
        <v>#N/A</v>
      </c>
      <c r="DN5039" t="e">
        <f t="shared" si="363"/>
        <v>#N/A</v>
      </c>
      <c r="DO5039" t="e">
        <f t="shared" si="364"/>
        <v>#N/A</v>
      </c>
      <c r="DP5039" s="3">
        <f t="shared" si="355"/>
        <v>2</v>
      </c>
      <c r="DQ5039" s="3"/>
    </row>
    <row r="5040" spans="113:121" x14ac:dyDescent="0.25">
      <c r="DI5040" s="4">
        <f>INDEX(Sheet2!A:A,QUOTIENT(ROW()-1,19)+2)</f>
        <v>41899</v>
      </c>
      <c r="DJ5040" s="4">
        <f>INDEX(Sheet2!C:C,QUOTIENT(ROW()-1,19)+2)</f>
        <v>43100</v>
      </c>
      <c r="DK5040" s="4" t="e">
        <f>IFERROR(INDEX(Sheet2!$AA$2:$AS$600,QUOTIENT(ROW()-1,19)+1,MOD(ROW()-2,19)+1),NA())</f>
        <v>#N/A</v>
      </c>
      <c r="DL5040" t="str">
        <f>IFERROR(INDEX(Sheet2!$AU$2:$BM$600,QUOTIENT(ROW()-1,19)+1,MOD(ROW()-2,19)+1),NA())</f>
        <v/>
      </c>
      <c r="DM5040" s="4" t="e">
        <f t="shared" si="362"/>
        <v>#N/A</v>
      </c>
      <c r="DN5040" t="e">
        <f t="shared" si="363"/>
        <v>#N/A</v>
      </c>
      <c r="DO5040" t="e">
        <f t="shared" si="364"/>
        <v>#N/A</v>
      </c>
      <c r="DP5040" s="3">
        <f t="shared" si="355"/>
        <v>2</v>
      </c>
      <c r="DQ5040" s="3"/>
    </row>
    <row r="5041" spans="113:121" x14ac:dyDescent="0.25">
      <c r="DI5041" s="4">
        <f>INDEX(Sheet2!A:A,QUOTIENT(ROW()-1,19)+2)</f>
        <v>41899</v>
      </c>
      <c r="DJ5041" s="4">
        <f>INDEX(Sheet2!C:C,QUOTIENT(ROW()-1,19)+2)</f>
        <v>43100</v>
      </c>
      <c r="DK5041" s="4" t="e">
        <f>IFERROR(INDEX(Sheet2!$AA$2:$AS$600,QUOTIENT(ROW()-1,19)+1,MOD(ROW()-2,19)+1),NA())</f>
        <v>#N/A</v>
      </c>
      <c r="DL5041" t="str">
        <f>IFERROR(INDEX(Sheet2!$AU$2:$BM$600,QUOTIENT(ROW()-1,19)+1,MOD(ROW()-2,19)+1),NA())</f>
        <v/>
      </c>
      <c r="DM5041" s="4" t="e">
        <f t="shared" si="362"/>
        <v>#N/A</v>
      </c>
      <c r="DN5041" t="e">
        <f t="shared" si="363"/>
        <v>#N/A</v>
      </c>
      <c r="DO5041" t="e">
        <f t="shared" si="364"/>
        <v>#N/A</v>
      </c>
      <c r="DP5041" s="3">
        <f t="shared" si="355"/>
        <v>2</v>
      </c>
      <c r="DQ5041" s="3"/>
    </row>
    <row r="5042" spans="113:121" x14ac:dyDescent="0.25">
      <c r="DI5042" s="4">
        <f>INDEX(Sheet2!A:A,QUOTIENT(ROW()-1,19)+2)</f>
        <v>41899</v>
      </c>
      <c r="DJ5042" s="4">
        <f>INDEX(Sheet2!C:C,QUOTIENT(ROW()-1,19)+2)</f>
        <v>43100</v>
      </c>
      <c r="DK5042" s="4" t="e">
        <f>IFERROR(INDEX(Sheet2!$AA$2:$AS$600,QUOTIENT(ROW()-1,19)+1,MOD(ROW()-2,19)+1),NA())</f>
        <v>#N/A</v>
      </c>
      <c r="DL5042" t="str">
        <f>IFERROR(INDEX(Sheet2!$AU$2:$BM$600,QUOTIENT(ROW()-1,19)+1,MOD(ROW()-2,19)+1),NA())</f>
        <v/>
      </c>
      <c r="DM5042" s="4" t="e">
        <f t="shared" si="362"/>
        <v>#N/A</v>
      </c>
      <c r="DN5042" t="e">
        <f t="shared" si="363"/>
        <v>#N/A</v>
      </c>
      <c r="DO5042" t="e">
        <f t="shared" si="364"/>
        <v>#N/A</v>
      </c>
      <c r="DP5042" s="3">
        <f t="shared" si="355"/>
        <v>2</v>
      </c>
      <c r="DQ5042" s="3"/>
    </row>
    <row r="5043" spans="113:121" x14ac:dyDescent="0.25">
      <c r="DI5043" s="4">
        <f>INDEX(Sheet2!A:A,QUOTIENT(ROW()-1,19)+2)</f>
        <v>41899</v>
      </c>
      <c r="DJ5043" s="4">
        <f>INDEX(Sheet2!C:C,QUOTIENT(ROW()-1,19)+2)</f>
        <v>43100</v>
      </c>
      <c r="DK5043" s="4" t="e">
        <f>IFERROR(INDEX(Sheet2!$AA$2:$AS$600,QUOTIENT(ROW()-1,19)+1,MOD(ROW()-2,19)+1),NA())</f>
        <v>#N/A</v>
      </c>
      <c r="DL5043" t="str">
        <f>IFERROR(INDEX(Sheet2!$AU$2:$BM$600,QUOTIENT(ROW()-1,19)+1,MOD(ROW()-2,19)+1),NA())</f>
        <v/>
      </c>
      <c r="DM5043" s="4" t="e">
        <f t="shared" si="362"/>
        <v>#N/A</v>
      </c>
      <c r="DN5043" t="e">
        <f t="shared" si="363"/>
        <v>#N/A</v>
      </c>
      <c r="DO5043" t="e">
        <f t="shared" si="364"/>
        <v>#N/A</v>
      </c>
      <c r="DP5043" s="3">
        <f t="shared" si="355"/>
        <v>2</v>
      </c>
      <c r="DQ5043" s="3"/>
    </row>
    <row r="5044" spans="113:121" x14ac:dyDescent="0.25">
      <c r="DI5044" s="4">
        <f>INDEX(Sheet2!A:A,QUOTIENT(ROW()-1,19)+2)</f>
        <v>41899</v>
      </c>
      <c r="DJ5044" s="4">
        <f>INDEX(Sheet2!C:C,QUOTIENT(ROW()-1,19)+2)</f>
        <v>43100</v>
      </c>
      <c r="DK5044" s="4" t="e">
        <f>IFERROR(INDEX(Sheet2!$AA$2:$AS$600,QUOTIENT(ROW()-1,19)+1,MOD(ROW()-2,19)+1),NA())</f>
        <v>#N/A</v>
      </c>
      <c r="DL5044" t="str">
        <f>IFERROR(INDEX(Sheet2!$AU$2:$BM$600,QUOTIENT(ROW()-1,19)+1,MOD(ROW()-2,19)+1),NA())</f>
        <v/>
      </c>
      <c r="DM5044" s="4" t="e">
        <f t="shared" si="362"/>
        <v>#N/A</v>
      </c>
      <c r="DN5044" t="e">
        <f t="shared" si="363"/>
        <v>#N/A</v>
      </c>
      <c r="DO5044" t="e">
        <f t="shared" si="364"/>
        <v>#N/A</v>
      </c>
      <c r="DP5044" s="3">
        <f t="shared" si="355"/>
        <v>2</v>
      </c>
      <c r="DQ5044" s="3"/>
    </row>
    <row r="5045" spans="113:121" x14ac:dyDescent="0.25">
      <c r="DI5045" s="4">
        <f>INDEX(Sheet2!A:A,QUOTIENT(ROW()-1,19)+2)</f>
        <v>41899</v>
      </c>
      <c r="DJ5045" s="4">
        <f>INDEX(Sheet2!C:C,QUOTIENT(ROW()-1,19)+2)</f>
        <v>43100</v>
      </c>
      <c r="DK5045" s="4" t="e">
        <f>IFERROR(INDEX(Sheet2!$AA$2:$AS$600,QUOTIENT(ROW()-1,19)+1,MOD(ROW()-2,19)+1),NA())</f>
        <v>#N/A</v>
      </c>
      <c r="DL5045" t="str">
        <f>IFERROR(INDEX(Sheet2!$AU$2:$BM$600,QUOTIENT(ROW()-1,19)+1,MOD(ROW()-2,19)+1),NA())</f>
        <v/>
      </c>
      <c r="DM5045" s="4" t="e">
        <f t="shared" si="362"/>
        <v>#N/A</v>
      </c>
      <c r="DN5045" t="e">
        <f t="shared" si="363"/>
        <v>#N/A</v>
      </c>
      <c r="DO5045" t="e">
        <f t="shared" si="364"/>
        <v>#N/A</v>
      </c>
      <c r="DP5045" s="3">
        <f t="shared" si="355"/>
        <v>2</v>
      </c>
      <c r="DQ5045" s="3"/>
    </row>
    <row r="5046" spans="113:121" x14ac:dyDescent="0.25">
      <c r="DI5046" s="4">
        <f>INDEX(Sheet2!A:A,QUOTIENT(ROW()-1,19)+2)</f>
        <v>41899</v>
      </c>
      <c r="DJ5046" s="4">
        <f>INDEX(Sheet2!C:C,QUOTIENT(ROW()-1,19)+2)</f>
        <v>43100</v>
      </c>
      <c r="DK5046" s="4" t="e">
        <f>IFERROR(INDEX(Sheet2!$AA$2:$AS$600,QUOTIENT(ROW()-1,19)+1,MOD(ROW()-2,19)+1),NA())</f>
        <v>#N/A</v>
      </c>
      <c r="DL5046" t="str">
        <f>IFERROR(INDEX(Sheet2!$AU$2:$BM$600,QUOTIENT(ROW()-1,19)+1,MOD(ROW()-2,19)+1),NA())</f>
        <v/>
      </c>
      <c r="DM5046" s="4" t="e">
        <f t="shared" si="362"/>
        <v>#N/A</v>
      </c>
      <c r="DN5046" t="e">
        <f t="shared" si="363"/>
        <v>#N/A</v>
      </c>
      <c r="DO5046" t="e">
        <f t="shared" si="364"/>
        <v>#N/A</v>
      </c>
      <c r="DP5046" s="3">
        <f t="shared" si="355"/>
        <v>2</v>
      </c>
      <c r="DQ5046" s="3"/>
    </row>
    <row r="5047" spans="113:121" x14ac:dyDescent="0.25">
      <c r="DI5047" s="4">
        <f>INDEX(Sheet2!A:A,QUOTIENT(ROW()-1,19)+2)</f>
        <v>41899</v>
      </c>
      <c r="DJ5047" s="4">
        <f>INDEX(Sheet2!C:C,QUOTIENT(ROW()-1,19)+2)</f>
        <v>43100</v>
      </c>
      <c r="DK5047" s="4" t="e">
        <f>IFERROR(INDEX(Sheet2!$AA$2:$AS$600,QUOTIENT(ROW()-1,19)+1,MOD(ROW()-2,19)+1),NA())</f>
        <v>#N/A</v>
      </c>
      <c r="DL5047" t="str">
        <f>IFERROR(INDEX(Sheet2!$AU$2:$BM$600,QUOTIENT(ROW()-1,19)+1,MOD(ROW()-2,19)+1),NA())</f>
        <v/>
      </c>
      <c r="DM5047" s="4" t="e">
        <f t="shared" ref="DM5047:DM5054" si="365">+IF($C$6=$DI5047,DK5047,NA())</f>
        <v>#N/A</v>
      </c>
      <c r="DN5047" t="e">
        <f t="shared" ref="DN5047:DN5054" si="366">+IF($C$6=$DI5047,DL5047,NA())</f>
        <v>#N/A</v>
      </c>
      <c r="DO5047" t="e">
        <f t="shared" ref="DO5047:DO5054" si="367">IF(DN5047="",NA(),DN5047)</f>
        <v>#N/A</v>
      </c>
      <c r="DP5047" s="3">
        <f t="shared" si="355"/>
        <v>2</v>
      </c>
      <c r="DQ5047" s="3"/>
    </row>
    <row r="5048" spans="113:121" x14ac:dyDescent="0.25">
      <c r="DI5048" s="4">
        <f>INDEX(Sheet2!A:A,QUOTIENT(ROW()-1,19)+2)</f>
        <v>41899</v>
      </c>
      <c r="DJ5048" s="4">
        <f>INDEX(Sheet2!C:C,QUOTIENT(ROW()-1,19)+2)</f>
        <v>43100</v>
      </c>
      <c r="DK5048" s="4" t="e">
        <f>IFERROR(INDEX(Sheet2!$AA$2:$AS$600,QUOTIENT(ROW()-1,19)+1,MOD(ROW()-2,19)+1),NA())</f>
        <v>#N/A</v>
      </c>
      <c r="DL5048" t="str">
        <f>IFERROR(INDEX(Sheet2!$AU$2:$BM$600,QUOTIENT(ROW()-1,19)+1,MOD(ROW()-2,19)+1),NA())</f>
        <v/>
      </c>
      <c r="DM5048" s="4" t="e">
        <f t="shared" si="365"/>
        <v>#N/A</v>
      </c>
      <c r="DN5048" t="e">
        <f t="shared" si="366"/>
        <v>#N/A</v>
      </c>
      <c r="DO5048" t="e">
        <f t="shared" si="367"/>
        <v>#N/A</v>
      </c>
      <c r="DP5048" s="3">
        <f t="shared" si="355"/>
        <v>2</v>
      </c>
      <c r="DQ5048" s="3"/>
    </row>
    <row r="5049" spans="113:121" x14ac:dyDescent="0.25">
      <c r="DI5049" s="4">
        <f>INDEX(Sheet2!A:A,QUOTIENT(ROW()-1,19)+2)</f>
        <v>41899</v>
      </c>
      <c r="DJ5049" s="4">
        <f>INDEX(Sheet2!C:C,QUOTIENT(ROW()-1,19)+2)</f>
        <v>43100</v>
      </c>
      <c r="DK5049" s="4" t="e">
        <f>IFERROR(INDEX(Sheet2!$AA$2:$AS$600,QUOTIENT(ROW()-1,19)+1,MOD(ROW()-2,19)+1),NA())</f>
        <v>#N/A</v>
      </c>
      <c r="DL5049" t="str">
        <f>IFERROR(INDEX(Sheet2!$AU$2:$BM$600,QUOTIENT(ROW()-1,19)+1,MOD(ROW()-2,19)+1),NA())</f>
        <v/>
      </c>
      <c r="DM5049" s="4" t="e">
        <f t="shared" si="365"/>
        <v>#N/A</v>
      </c>
      <c r="DN5049" t="e">
        <f t="shared" si="366"/>
        <v>#N/A</v>
      </c>
      <c r="DO5049" t="e">
        <f t="shared" si="367"/>
        <v>#N/A</v>
      </c>
      <c r="DP5049" s="3">
        <f t="shared" si="355"/>
        <v>2</v>
      </c>
      <c r="DQ5049" s="3"/>
    </row>
    <row r="5050" spans="113:121" x14ac:dyDescent="0.25">
      <c r="DI5050" s="4">
        <f>INDEX(Sheet2!A:A,QUOTIENT(ROW()-1,19)+2)</f>
        <v>41899</v>
      </c>
      <c r="DJ5050" s="4">
        <f>INDEX(Sheet2!C:C,QUOTIENT(ROW()-1,19)+2)</f>
        <v>43100</v>
      </c>
      <c r="DK5050" s="4" t="e">
        <f>IFERROR(INDEX(Sheet2!$AA$2:$AS$600,QUOTIENT(ROW()-1,19)+1,MOD(ROW()-2,19)+1),NA())</f>
        <v>#N/A</v>
      </c>
      <c r="DL5050" t="str">
        <f>IFERROR(INDEX(Sheet2!$AU$2:$BM$600,QUOTIENT(ROW()-1,19)+1,MOD(ROW()-2,19)+1),NA())</f>
        <v/>
      </c>
      <c r="DM5050" s="4" t="e">
        <f t="shared" si="365"/>
        <v>#N/A</v>
      </c>
      <c r="DN5050" t="e">
        <f t="shared" si="366"/>
        <v>#N/A</v>
      </c>
      <c r="DO5050" t="e">
        <f t="shared" si="367"/>
        <v>#N/A</v>
      </c>
      <c r="DP5050" s="3">
        <f t="shared" si="355"/>
        <v>2</v>
      </c>
      <c r="DQ5050" s="3"/>
    </row>
    <row r="5051" spans="113:121" x14ac:dyDescent="0.25">
      <c r="DI5051" s="4">
        <f>INDEX(Sheet2!A:A,QUOTIENT(ROW()-1,19)+2)</f>
        <v>41899</v>
      </c>
      <c r="DJ5051" s="4">
        <f>INDEX(Sheet2!C:C,QUOTIENT(ROW()-1,19)+2)</f>
        <v>43100</v>
      </c>
      <c r="DK5051" s="4" t="e">
        <f>IFERROR(INDEX(Sheet2!$AA$2:$AS$600,QUOTIENT(ROW()-1,19)+1,MOD(ROW()-2,19)+1),NA())</f>
        <v>#N/A</v>
      </c>
      <c r="DL5051" t="str">
        <f>IFERROR(INDEX(Sheet2!$AU$2:$BM$600,QUOTIENT(ROW()-1,19)+1,MOD(ROW()-2,19)+1),NA())</f>
        <v/>
      </c>
      <c r="DM5051" s="4" t="e">
        <f t="shared" si="365"/>
        <v>#N/A</v>
      </c>
      <c r="DN5051" t="e">
        <f t="shared" si="366"/>
        <v>#N/A</v>
      </c>
      <c r="DO5051" t="e">
        <f t="shared" si="367"/>
        <v>#N/A</v>
      </c>
      <c r="DP5051" s="3">
        <f t="shared" si="355"/>
        <v>2</v>
      </c>
      <c r="DQ5051" s="3"/>
    </row>
    <row r="5052" spans="113:121" x14ac:dyDescent="0.25">
      <c r="DI5052" s="4">
        <f>INDEX(Sheet2!A:A,QUOTIENT(ROW()-1,19)+2)</f>
        <v>41899</v>
      </c>
      <c r="DJ5052" s="4">
        <f>INDEX(Sheet2!C:C,QUOTIENT(ROW()-1,19)+2)</f>
        <v>43100</v>
      </c>
      <c r="DK5052" s="4" t="e">
        <f>IFERROR(INDEX(Sheet2!$AA$2:$AS$600,QUOTIENT(ROW()-1,19)+1,MOD(ROW()-2,19)+1),NA())</f>
        <v>#N/A</v>
      </c>
      <c r="DL5052" t="str">
        <f>IFERROR(INDEX(Sheet2!$AU$2:$BM$600,QUOTIENT(ROW()-1,19)+1,MOD(ROW()-2,19)+1),NA())</f>
        <v/>
      </c>
      <c r="DM5052" s="4" t="e">
        <f t="shared" si="365"/>
        <v>#N/A</v>
      </c>
      <c r="DN5052" t="e">
        <f t="shared" si="366"/>
        <v>#N/A</v>
      </c>
      <c r="DO5052" t="e">
        <f t="shared" si="367"/>
        <v>#N/A</v>
      </c>
      <c r="DP5052" s="3">
        <f t="shared" si="355"/>
        <v>2</v>
      </c>
      <c r="DQ5052" s="3"/>
    </row>
    <row r="5053" spans="113:121" x14ac:dyDescent="0.25">
      <c r="DI5053" s="4">
        <f>INDEX(Sheet2!A:A,QUOTIENT(ROW()-1,19)+2)</f>
        <v>41899</v>
      </c>
      <c r="DJ5053" s="4">
        <f>INDEX(Sheet2!C:C,QUOTIENT(ROW()-1,19)+2)</f>
        <v>43100</v>
      </c>
      <c r="DK5053" s="4" t="e">
        <f>IFERROR(INDEX(Sheet2!$AA$2:$AS$600,QUOTIENT(ROW()-1,19)+1,MOD(ROW()-2,19)+1),NA())</f>
        <v>#N/A</v>
      </c>
      <c r="DL5053" t="str">
        <f>IFERROR(INDEX(Sheet2!$AU$2:$BM$600,QUOTIENT(ROW()-1,19)+1,MOD(ROW()-2,19)+1),NA())</f>
        <v/>
      </c>
      <c r="DM5053" s="4" t="e">
        <f t="shared" si="365"/>
        <v>#N/A</v>
      </c>
      <c r="DN5053" t="e">
        <f t="shared" si="366"/>
        <v>#N/A</v>
      </c>
      <c r="DO5053" t="e">
        <f t="shared" si="367"/>
        <v>#N/A</v>
      </c>
      <c r="DP5053" s="3">
        <f t="shared" si="355"/>
        <v>2</v>
      </c>
      <c r="DQ5053" s="3"/>
    </row>
    <row r="5054" spans="113:121" x14ac:dyDescent="0.25">
      <c r="DI5054" s="4">
        <f>INDEX(Sheet2!A:A,QUOTIENT(ROW()-1,19)+2)</f>
        <v>41899</v>
      </c>
      <c r="DJ5054" s="4">
        <f>INDEX(Sheet2!C:C,QUOTIENT(ROW()-1,19)+2)</f>
        <v>43100</v>
      </c>
      <c r="DK5054" s="4" t="e">
        <f>IFERROR(INDEX(Sheet2!$AA$2:$AS$600,QUOTIENT(ROW()-1,19)+1,MOD(ROW()-2,19)+1),NA())</f>
        <v>#N/A</v>
      </c>
      <c r="DL5054" t="str">
        <f>IFERROR(INDEX(Sheet2!$AU$2:$BM$600,QUOTIENT(ROW()-1,19)+1,MOD(ROW()-2,19)+1),NA())</f>
        <v/>
      </c>
      <c r="DM5054" s="4" t="e">
        <f t="shared" si="365"/>
        <v>#N/A</v>
      </c>
      <c r="DN5054" t="e">
        <f t="shared" si="366"/>
        <v>#N/A</v>
      </c>
      <c r="DO5054" t="e">
        <f t="shared" si="367"/>
        <v>#N/A</v>
      </c>
      <c r="DP5054" s="3">
        <f t="shared" si="355"/>
        <v>2</v>
      </c>
      <c r="DQ5054" s="3"/>
    </row>
    <row r="5055" spans="113:121" x14ac:dyDescent="0.25">
      <c r="DI5055" s="4">
        <f>INDEX(Sheet2!A:A,QUOTIENT(ROW()-1,19)+2)</f>
        <v>41990</v>
      </c>
      <c r="DJ5055" s="4">
        <f>INDEX(Sheet2!C:C,QUOTIENT(ROW()-1,19)+2)</f>
        <v>42004</v>
      </c>
      <c r="DK5055" s="4" t="e">
        <f>IFERROR(INDEX(Sheet2!$AA$2:$AS$600,QUOTIENT(ROW()-1,19)+1,MOD(ROW()-2,19)+1),NA())</f>
        <v>#N/A</v>
      </c>
      <c r="DL5055" t="str">
        <f>IFERROR(INDEX(Sheet2!$AU$2:$BM$600,QUOTIENT(ROW()-1,19)+1,MOD(ROW()-2,19)+1),NA())</f>
        <v/>
      </c>
      <c r="DM5055" s="4" t="e">
        <f t="shared" ref="DM5055:DN5058" si="368">+IF($C$6=$DI5055,DK5055,NA())</f>
        <v>#N/A</v>
      </c>
      <c r="DN5055" t="str">
        <f t="shared" si="368"/>
        <v/>
      </c>
      <c r="DO5055" t="e">
        <f>IF(DN5055="",NA(),DN5055)</f>
        <v>#N/A</v>
      </c>
      <c r="DP5055" s="3">
        <f t="shared" si="355"/>
        <v>1</v>
      </c>
      <c r="DQ5055" s="3"/>
    </row>
    <row r="5056" spans="113:121" x14ac:dyDescent="0.25">
      <c r="DI5056" s="4">
        <f>INDEX(Sheet2!A:A,QUOTIENT(ROW()-1,19)+2)</f>
        <v>41990</v>
      </c>
      <c r="DJ5056" s="4">
        <f>INDEX(Sheet2!C:C,QUOTIENT(ROW()-1,19)+2)</f>
        <v>42004</v>
      </c>
      <c r="DK5056" s="4">
        <f>IFERROR(INDEX(Sheet2!$AA$2:$AS$600,QUOTIENT(ROW()-1,19)+1,MOD(ROW()-2,19)+1),NA())</f>
        <v>41843.4</v>
      </c>
      <c r="DL5056">
        <f>IFERROR(INDEX(Sheet2!$AU$2:$BM$600,QUOTIENT(ROW()-1,19)+1,MOD(ROW()-2,19)+1),NA())</f>
        <v>0.125</v>
      </c>
      <c r="DM5056" s="4">
        <f t="shared" si="368"/>
        <v>41843.4</v>
      </c>
      <c r="DN5056">
        <f t="shared" si="368"/>
        <v>0.125</v>
      </c>
      <c r="DO5056">
        <f>IF(DN5056="",NA(),DN5056)</f>
        <v>0.125</v>
      </c>
      <c r="DP5056" s="3">
        <f t="shared" si="355"/>
        <v>2</v>
      </c>
      <c r="DQ5056" s="3"/>
    </row>
    <row r="5057" spans="113:121" x14ac:dyDescent="0.25">
      <c r="DI5057" s="4">
        <f>INDEX(Sheet2!A:A,QUOTIENT(ROW()-1,19)+2)</f>
        <v>41990</v>
      </c>
      <c r="DJ5057" s="4">
        <f>INDEX(Sheet2!C:C,QUOTIENT(ROW()-1,19)+2)</f>
        <v>42004</v>
      </c>
      <c r="DK5057" s="4">
        <f>IFERROR(INDEX(Sheet2!$AA$2:$AS$600,QUOTIENT(ROW()-1,19)+1,MOD(ROW()-2,19)+1),NA())</f>
        <v>41863.475000000006</v>
      </c>
      <c r="DL5057">
        <f>IFERROR(INDEX(Sheet2!$AU$2:$BM$600,QUOTIENT(ROW()-1,19)+1,MOD(ROW()-2,19)+1),NA())</f>
        <v>0.125</v>
      </c>
      <c r="DM5057" s="4">
        <f t="shared" si="368"/>
        <v>41863.475000000006</v>
      </c>
      <c r="DN5057">
        <f t="shared" si="368"/>
        <v>0.125</v>
      </c>
      <c r="DO5057">
        <f>IF(DN5057="",NA(),DN5057)</f>
        <v>0.125</v>
      </c>
      <c r="DP5057" s="3">
        <f t="shared" si="355"/>
        <v>3</v>
      </c>
      <c r="DQ5057" s="3"/>
    </row>
    <row r="5058" spans="113:121" x14ac:dyDescent="0.25">
      <c r="DI5058" s="4">
        <f>INDEX(Sheet2!A:A,QUOTIENT(ROW()-1,19)+2)</f>
        <v>41990</v>
      </c>
      <c r="DJ5058" s="4">
        <f>INDEX(Sheet2!C:C,QUOTIENT(ROW()-1,19)+2)</f>
        <v>42004</v>
      </c>
      <c r="DK5058" s="4">
        <f>IFERROR(INDEX(Sheet2!$AA$2:$AS$600,QUOTIENT(ROW()-1,19)+1,MOD(ROW()-2,19)+1),NA())</f>
        <v>41883.550000000003</v>
      </c>
      <c r="DL5058">
        <f>IFERROR(INDEX(Sheet2!$AU$2:$BM$600,QUOTIENT(ROW()-1,19)+1,MOD(ROW()-2,19)+1),NA())</f>
        <v>0.125</v>
      </c>
      <c r="DM5058" s="4">
        <f t="shared" si="368"/>
        <v>41883.550000000003</v>
      </c>
      <c r="DN5058">
        <f t="shared" si="368"/>
        <v>0.125</v>
      </c>
      <c r="DO5058">
        <f>IF(DN5058="",NA(),DN5058)</f>
        <v>0.125</v>
      </c>
      <c r="DP5058" s="3">
        <f t="shared" si="355"/>
        <v>4</v>
      </c>
      <c r="DQ5058" s="3"/>
    </row>
    <row r="5059" spans="113:121" x14ac:dyDescent="0.25">
      <c r="DI5059" s="4">
        <f>INDEX(Sheet2!A:A,QUOTIENT(ROW()-1,19)+2)</f>
        <v>41990</v>
      </c>
      <c r="DJ5059" s="4">
        <f>INDEX(Sheet2!C:C,QUOTIENT(ROW()-1,19)+2)</f>
        <v>42004</v>
      </c>
      <c r="DK5059" s="4">
        <f>IFERROR(INDEX(Sheet2!$AA$2:$AS$600,QUOTIENT(ROW()-1,19)+1,MOD(ROW()-2,19)+1),NA())</f>
        <v>41903.625000000007</v>
      </c>
      <c r="DL5059">
        <f>IFERROR(INDEX(Sheet2!$AU$2:$BM$600,QUOTIENT(ROW()-1,19)+1,MOD(ROW()-2,19)+1),NA())</f>
        <v>0.125</v>
      </c>
      <c r="DM5059" s="4">
        <f t="shared" ref="DM5059:DM5110" si="369">+IF($C$6=$DI5059,DK5059,NA())</f>
        <v>41903.625000000007</v>
      </c>
      <c r="DN5059">
        <f t="shared" ref="DN5059:DN5110" si="370">+IF($C$6=$DI5059,DL5059,NA())</f>
        <v>0.125</v>
      </c>
      <c r="DO5059">
        <f t="shared" ref="DO5059:DO5122" si="371">IF(DN5059="",NA(),DN5059)</f>
        <v>0.125</v>
      </c>
      <c r="DP5059" s="3">
        <f t="shared" ref="DP5059:DP5110" si="372">+IF(AND(DI5059=DI5058,DJ5059=DJ5058),DP5058+IF(ISERROR(DK5059),0,1),1)</f>
        <v>5</v>
      </c>
      <c r="DQ5059" s="3"/>
    </row>
    <row r="5060" spans="113:121" x14ac:dyDescent="0.25">
      <c r="DI5060" s="4">
        <f>INDEX(Sheet2!A:A,QUOTIENT(ROW()-1,19)+2)</f>
        <v>41990</v>
      </c>
      <c r="DJ5060" s="4">
        <f>INDEX(Sheet2!C:C,QUOTIENT(ROW()-1,19)+2)</f>
        <v>42004</v>
      </c>
      <c r="DK5060" s="4">
        <f>IFERROR(INDEX(Sheet2!$AA$2:$AS$600,QUOTIENT(ROW()-1,19)+1,MOD(ROW()-2,19)+1),NA())</f>
        <v>41923.700000000004</v>
      </c>
      <c r="DL5060">
        <f>IFERROR(INDEX(Sheet2!$AU$2:$BM$600,QUOTIENT(ROW()-1,19)+1,MOD(ROW()-2,19)+1),NA())</f>
        <v>0.125</v>
      </c>
      <c r="DM5060" s="4">
        <f t="shared" si="369"/>
        <v>41923.700000000004</v>
      </c>
      <c r="DN5060">
        <f t="shared" si="370"/>
        <v>0.125</v>
      </c>
      <c r="DO5060">
        <f t="shared" si="371"/>
        <v>0.125</v>
      </c>
      <c r="DP5060" s="3">
        <f t="shared" si="372"/>
        <v>6</v>
      </c>
      <c r="DQ5060" s="3"/>
    </row>
    <row r="5061" spans="113:121" x14ac:dyDescent="0.25">
      <c r="DI5061" s="4">
        <f>INDEX(Sheet2!A:A,QUOTIENT(ROW()-1,19)+2)</f>
        <v>41990</v>
      </c>
      <c r="DJ5061" s="4">
        <f>INDEX(Sheet2!C:C,QUOTIENT(ROW()-1,19)+2)</f>
        <v>42004</v>
      </c>
      <c r="DK5061" s="4">
        <f>IFERROR(INDEX(Sheet2!$AA$2:$AS$600,QUOTIENT(ROW()-1,19)+1,MOD(ROW()-2,19)+1),NA())</f>
        <v>41943.775000000001</v>
      </c>
      <c r="DL5061">
        <f>IFERROR(INDEX(Sheet2!$AU$2:$BM$600,QUOTIENT(ROW()-1,19)+1,MOD(ROW()-2,19)+1),NA())</f>
        <v>0.125</v>
      </c>
      <c r="DM5061" s="4">
        <f t="shared" si="369"/>
        <v>41943.775000000001</v>
      </c>
      <c r="DN5061">
        <f t="shared" si="370"/>
        <v>0.125</v>
      </c>
      <c r="DO5061">
        <f t="shared" si="371"/>
        <v>0.125</v>
      </c>
      <c r="DP5061" s="3">
        <f t="shared" si="372"/>
        <v>7</v>
      </c>
      <c r="DQ5061" s="3"/>
    </row>
    <row r="5062" spans="113:121" x14ac:dyDescent="0.25">
      <c r="DI5062" s="4">
        <f>INDEX(Sheet2!A:A,QUOTIENT(ROW()-1,19)+2)</f>
        <v>41990</v>
      </c>
      <c r="DJ5062" s="4">
        <f>INDEX(Sheet2!C:C,QUOTIENT(ROW()-1,19)+2)</f>
        <v>42004</v>
      </c>
      <c r="DK5062" s="4">
        <f>IFERROR(INDEX(Sheet2!$AA$2:$AS$600,QUOTIENT(ROW()-1,19)+1,MOD(ROW()-2,19)+1),NA())</f>
        <v>41963.850000000006</v>
      </c>
      <c r="DL5062">
        <f>IFERROR(INDEX(Sheet2!$AU$2:$BM$600,QUOTIENT(ROW()-1,19)+1,MOD(ROW()-2,19)+1),NA())</f>
        <v>0.125</v>
      </c>
      <c r="DM5062" s="4">
        <f t="shared" si="369"/>
        <v>41963.850000000006</v>
      </c>
      <c r="DN5062">
        <f t="shared" si="370"/>
        <v>0.125</v>
      </c>
      <c r="DO5062">
        <f t="shared" si="371"/>
        <v>0.125</v>
      </c>
      <c r="DP5062" s="3">
        <f t="shared" si="372"/>
        <v>8</v>
      </c>
      <c r="DQ5062" s="3"/>
    </row>
    <row r="5063" spans="113:121" x14ac:dyDescent="0.25">
      <c r="DI5063" s="4">
        <f>INDEX(Sheet2!A:A,QUOTIENT(ROW()-1,19)+2)</f>
        <v>41990</v>
      </c>
      <c r="DJ5063" s="4">
        <f>INDEX(Sheet2!C:C,QUOTIENT(ROW()-1,19)+2)</f>
        <v>42004</v>
      </c>
      <c r="DK5063" s="4">
        <f>IFERROR(INDEX(Sheet2!$AA$2:$AS$600,QUOTIENT(ROW()-1,19)+1,MOD(ROW()-2,19)+1),NA())</f>
        <v>41983.925000000003</v>
      </c>
      <c r="DL5063">
        <f>IFERROR(INDEX(Sheet2!$AU$2:$BM$600,QUOTIENT(ROW()-1,19)+1,MOD(ROW()-2,19)+1),NA())</f>
        <v>0.125</v>
      </c>
      <c r="DM5063" s="4">
        <f t="shared" si="369"/>
        <v>41983.925000000003</v>
      </c>
      <c r="DN5063">
        <f t="shared" si="370"/>
        <v>0.125</v>
      </c>
      <c r="DO5063">
        <f t="shared" si="371"/>
        <v>0.125</v>
      </c>
      <c r="DP5063" s="3">
        <f t="shared" si="372"/>
        <v>9</v>
      </c>
      <c r="DQ5063" s="3"/>
    </row>
    <row r="5064" spans="113:121" x14ac:dyDescent="0.25">
      <c r="DI5064" s="4">
        <f>INDEX(Sheet2!A:A,QUOTIENT(ROW()-1,19)+2)</f>
        <v>41990</v>
      </c>
      <c r="DJ5064" s="4">
        <f>INDEX(Sheet2!C:C,QUOTIENT(ROW()-1,19)+2)</f>
        <v>42004</v>
      </c>
      <c r="DK5064" s="4">
        <f>IFERROR(INDEX(Sheet2!$AA$2:$AS$600,QUOTIENT(ROW()-1,19)+1,MOD(ROW()-2,19)+1),NA())</f>
        <v>42004.000000000007</v>
      </c>
      <c r="DL5064">
        <f>IFERROR(INDEX(Sheet2!$AU$2:$BM$600,QUOTIENT(ROW()-1,19)+1,MOD(ROW()-2,19)+1),NA())</f>
        <v>0.125</v>
      </c>
      <c r="DM5064" s="4">
        <f t="shared" si="369"/>
        <v>42004.000000000007</v>
      </c>
      <c r="DN5064">
        <f t="shared" si="370"/>
        <v>0.125</v>
      </c>
      <c r="DO5064">
        <f t="shared" si="371"/>
        <v>0.125</v>
      </c>
      <c r="DP5064" s="3">
        <f t="shared" si="372"/>
        <v>10</v>
      </c>
      <c r="DQ5064" s="3"/>
    </row>
    <row r="5065" spans="113:121" x14ac:dyDescent="0.25">
      <c r="DI5065" s="4">
        <f>INDEX(Sheet2!A:A,QUOTIENT(ROW()-1,19)+2)</f>
        <v>41990</v>
      </c>
      <c r="DJ5065" s="4">
        <f>INDEX(Sheet2!C:C,QUOTIENT(ROW()-1,19)+2)</f>
        <v>42004</v>
      </c>
      <c r="DK5065" s="4">
        <f>IFERROR(INDEX(Sheet2!$AA$2:$AS$600,QUOTIENT(ROW()-1,19)+1,MOD(ROW()-2,19)+1),NA())</f>
        <v>42024.075000000004</v>
      </c>
      <c r="DL5065">
        <f>IFERROR(INDEX(Sheet2!$AU$2:$BM$600,QUOTIENT(ROW()-1,19)+1,MOD(ROW()-2,19)+1),NA())</f>
        <v>0.125</v>
      </c>
      <c r="DM5065" s="4">
        <f t="shared" si="369"/>
        <v>42024.075000000004</v>
      </c>
      <c r="DN5065">
        <f t="shared" si="370"/>
        <v>0.125</v>
      </c>
      <c r="DO5065">
        <f t="shared" si="371"/>
        <v>0.125</v>
      </c>
      <c r="DP5065" s="3">
        <f t="shared" si="372"/>
        <v>11</v>
      </c>
      <c r="DQ5065" s="3"/>
    </row>
    <row r="5066" spans="113:121" x14ac:dyDescent="0.25">
      <c r="DI5066" s="4">
        <f>INDEX(Sheet2!A:A,QUOTIENT(ROW()-1,19)+2)</f>
        <v>41990</v>
      </c>
      <c r="DJ5066" s="4">
        <f>INDEX(Sheet2!C:C,QUOTIENT(ROW()-1,19)+2)</f>
        <v>42004</v>
      </c>
      <c r="DK5066" s="4">
        <f>IFERROR(INDEX(Sheet2!$AA$2:$AS$600,QUOTIENT(ROW()-1,19)+1,MOD(ROW()-2,19)+1),NA())</f>
        <v>42044.15</v>
      </c>
      <c r="DL5066">
        <f>IFERROR(INDEX(Sheet2!$AU$2:$BM$600,QUOTIENT(ROW()-1,19)+1,MOD(ROW()-2,19)+1),NA())</f>
        <v>0.125</v>
      </c>
      <c r="DM5066" s="4">
        <f t="shared" si="369"/>
        <v>42044.15</v>
      </c>
      <c r="DN5066">
        <f t="shared" si="370"/>
        <v>0.125</v>
      </c>
      <c r="DO5066">
        <f t="shared" si="371"/>
        <v>0.125</v>
      </c>
      <c r="DP5066" s="3">
        <f t="shared" si="372"/>
        <v>12</v>
      </c>
      <c r="DQ5066" s="3"/>
    </row>
    <row r="5067" spans="113:121" x14ac:dyDescent="0.25">
      <c r="DI5067" s="4">
        <f>INDEX(Sheet2!A:A,QUOTIENT(ROW()-1,19)+2)</f>
        <v>41990</v>
      </c>
      <c r="DJ5067" s="4">
        <f>INDEX(Sheet2!C:C,QUOTIENT(ROW()-1,19)+2)</f>
        <v>42004</v>
      </c>
      <c r="DK5067" s="4">
        <f>IFERROR(INDEX(Sheet2!$AA$2:$AS$600,QUOTIENT(ROW()-1,19)+1,MOD(ROW()-2,19)+1),NA())</f>
        <v>42064.225000000006</v>
      </c>
      <c r="DL5067">
        <f>IFERROR(INDEX(Sheet2!$AU$2:$BM$600,QUOTIENT(ROW()-1,19)+1,MOD(ROW()-2,19)+1),NA())</f>
        <v>0.125</v>
      </c>
      <c r="DM5067" s="4">
        <f t="shared" si="369"/>
        <v>42064.225000000006</v>
      </c>
      <c r="DN5067">
        <f t="shared" si="370"/>
        <v>0.125</v>
      </c>
      <c r="DO5067">
        <f t="shared" si="371"/>
        <v>0.125</v>
      </c>
      <c r="DP5067" s="3">
        <f t="shared" si="372"/>
        <v>13</v>
      </c>
      <c r="DQ5067" s="3"/>
    </row>
    <row r="5068" spans="113:121" x14ac:dyDescent="0.25">
      <c r="DI5068" s="4">
        <f>INDEX(Sheet2!A:A,QUOTIENT(ROW()-1,19)+2)</f>
        <v>41990</v>
      </c>
      <c r="DJ5068" s="4">
        <f>INDEX(Sheet2!C:C,QUOTIENT(ROW()-1,19)+2)</f>
        <v>42004</v>
      </c>
      <c r="DK5068" s="4">
        <f>IFERROR(INDEX(Sheet2!$AA$2:$AS$600,QUOTIENT(ROW()-1,19)+1,MOD(ROW()-2,19)+1),NA())</f>
        <v>42084.3</v>
      </c>
      <c r="DL5068">
        <f>IFERROR(INDEX(Sheet2!$AU$2:$BM$600,QUOTIENT(ROW()-1,19)+1,MOD(ROW()-2,19)+1),NA())</f>
        <v>0.125</v>
      </c>
      <c r="DM5068" s="4">
        <f t="shared" si="369"/>
        <v>42084.3</v>
      </c>
      <c r="DN5068">
        <f t="shared" si="370"/>
        <v>0.125</v>
      </c>
      <c r="DO5068">
        <f t="shared" si="371"/>
        <v>0.125</v>
      </c>
      <c r="DP5068" s="3">
        <f t="shared" si="372"/>
        <v>14</v>
      </c>
      <c r="DQ5068" s="3"/>
    </row>
    <row r="5069" spans="113:121" x14ac:dyDescent="0.25">
      <c r="DI5069" s="4">
        <f>INDEX(Sheet2!A:A,QUOTIENT(ROW()-1,19)+2)</f>
        <v>41990</v>
      </c>
      <c r="DJ5069" s="4">
        <f>INDEX(Sheet2!C:C,QUOTIENT(ROW()-1,19)+2)</f>
        <v>42004</v>
      </c>
      <c r="DK5069" s="4">
        <f>IFERROR(INDEX(Sheet2!$AA$2:$AS$600,QUOTIENT(ROW()-1,19)+1,MOD(ROW()-2,19)+1),NA())</f>
        <v>42104.375000000007</v>
      </c>
      <c r="DL5069">
        <f>IFERROR(INDEX(Sheet2!$AU$2:$BM$600,QUOTIENT(ROW()-1,19)+1,MOD(ROW()-2,19)+1),NA())</f>
        <v>0.125</v>
      </c>
      <c r="DM5069" s="4">
        <f t="shared" si="369"/>
        <v>42104.375000000007</v>
      </c>
      <c r="DN5069">
        <f t="shared" si="370"/>
        <v>0.125</v>
      </c>
      <c r="DO5069">
        <f t="shared" si="371"/>
        <v>0.125</v>
      </c>
      <c r="DP5069" s="3">
        <f t="shared" si="372"/>
        <v>15</v>
      </c>
      <c r="DQ5069" s="3"/>
    </row>
    <row r="5070" spans="113:121" x14ac:dyDescent="0.25">
      <c r="DI5070" s="4">
        <f>INDEX(Sheet2!A:A,QUOTIENT(ROW()-1,19)+2)</f>
        <v>41990</v>
      </c>
      <c r="DJ5070" s="4">
        <f>INDEX(Sheet2!C:C,QUOTIENT(ROW()-1,19)+2)</f>
        <v>42004</v>
      </c>
      <c r="DK5070" s="4">
        <f>IFERROR(INDEX(Sheet2!$AA$2:$AS$600,QUOTIENT(ROW()-1,19)+1,MOD(ROW()-2,19)+1),NA())</f>
        <v>42124.450000000004</v>
      </c>
      <c r="DL5070">
        <f>IFERROR(INDEX(Sheet2!$AU$2:$BM$600,QUOTIENT(ROW()-1,19)+1,MOD(ROW()-2,19)+1),NA())</f>
        <v>0.125</v>
      </c>
      <c r="DM5070" s="4">
        <f t="shared" si="369"/>
        <v>42124.450000000004</v>
      </c>
      <c r="DN5070">
        <f t="shared" si="370"/>
        <v>0.125</v>
      </c>
      <c r="DO5070">
        <f t="shared" si="371"/>
        <v>0.125</v>
      </c>
      <c r="DP5070" s="3">
        <f t="shared" si="372"/>
        <v>16</v>
      </c>
      <c r="DQ5070" s="3"/>
    </row>
    <row r="5071" spans="113:121" x14ac:dyDescent="0.25">
      <c r="DI5071" s="4">
        <f>INDEX(Sheet2!A:A,QUOTIENT(ROW()-1,19)+2)</f>
        <v>41990</v>
      </c>
      <c r="DJ5071" s="4">
        <f>INDEX(Sheet2!C:C,QUOTIENT(ROW()-1,19)+2)</f>
        <v>42004</v>
      </c>
      <c r="DK5071" s="4">
        <f>IFERROR(INDEX(Sheet2!$AA$2:$AS$600,QUOTIENT(ROW()-1,19)+1,MOD(ROW()-2,19)+1),NA())</f>
        <v>42144.525000000001</v>
      </c>
      <c r="DL5071">
        <f>IFERROR(INDEX(Sheet2!$AU$2:$BM$600,QUOTIENT(ROW()-1,19)+1,MOD(ROW()-2,19)+1),NA())</f>
        <v>0.125</v>
      </c>
      <c r="DM5071" s="4">
        <f t="shared" si="369"/>
        <v>42144.525000000001</v>
      </c>
      <c r="DN5071">
        <f t="shared" si="370"/>
        <v>0.125</v>
      </c>
      <c r="DO5071">
        <f t="shared" si="371"/>
        <v>0.125</v>
      </c>
      <c r="DP5071" s="3">
        <f t="shared" si="372"/>
        <v>17</v>
      </c>
      <c r="DQ5071" s="3"/>
    </row>
    <row r="5072" spans="113:121" x14ac:dyDescent="0.25">
      <c r="DI5072" s="4">
        <f>INDEX(Sheet2!A:A,QUOTIENT(ROW()-1,19)+2)</f>
        <v>41990</v>
      </c>
      <c r="DJ5072" s="4">
        <f>INDEX(Sheet2!C:C,QUOTIENT(ROW()-1,19)+2)</f>
        <v>42004</v>
      </c>
      <c r="DK5072" s="4">
        <f>IFERROR(INDEX(Sheet2!$AA$2:$AS$600,QUOTIENT(ROW()-1,19)+1,MOD(ROW()-2,19)+1),NA())</f>
        <v>42164.600000000006</v>
      </c>
      <c r="DL5072">
        <f>IFERROR(INDEX(Sheet2!$AU$2:$BM$600,QUOTIENT(ROW()-1,19)+1,MOD(ROW()-2,19)+1),NA())</f>
        <v>0.125</v>
      </c>
      <c r="DM5072" s="4">
        <f t="shared" si="369"/>
        <v>42164.600000000006</v>
      </c>
      <c r="DN5072">
        <f t="shared" si="370"/>
        <v>0.125</v>
      </c>
      <c r="DO5072">
        <f t="shared" si="371"/>
        <v>0.125</v>
      </c>
      <c r="DP5072" s="3">
        <f t="shared" si="372"/>
        <v>18</v>
      </c>
      <c r="DQ5072" s="3"/>
    </row>
    <row r="5073" spans="113:121" x14ac:dyDescent="0.25">
      <c r="DI5073" s="4">
        <f>INDEX(Sheet2!A:A,QUOTIENT(ROW()-1,19)+2)</f>
        <v>41990</v>
      </c>
      <c r="DJ5073" s="4">
        <f>INDEX(Sheet2!C:C,QUOTIENT(ROW()-1,19)+2)</f>
        <v>42004</v>
      </c>
      <c r="DK5073" s="4" t="e">
        <f>IFERROR(INDEX(Sheet2!$AA$2:$AS$600,QUOTIENT(ROW()-1,19)+1,MOD(ROW()-2,19)+1),NA())</f>
        <v>#N/A</v>
      </c>
      <c r="DL5073" t="str">
        <f>IFERROR(INDEX(Sheet2!$AU$2:$BM$600,QUOTIENT(ROW()-1,19)+1,MOD(ROW()-2,19)+1),NA())</f>
        <v/>
      </c>
      <c r="DM5073" s="4" t="e">
        <f t="shared" si="369"/>
        <v>#N/A</v>
      </c>
      <c r="DN5073" t="str">
        <f t="shared" si="370"/>
        <v/>
      </c>
      <c r="DO5073" t="e">
        <f t="shared" si="371"/>
        <v>#N/A</v>
      </c>
      <c r="DP5073" s="3">
        <f t="shared" si="372"/>
        <v>18</v>
      </c>
      <c r="DQ5073" s="3"/>
    </row>
    <row r="5074" spans="113:121" x14ac:dyDescent="0.25">
      <c r="DI5074" s="4">
        <f>INDEX(Sheet2!A:A,QUOTIENT(ROW()-1,19)+2)</f>
        <v>41990</v>
      </c>
      <c r="DJ5074" s="4">
        <f>INDEX(Sheet2!C:C,QUOTIENT(ROW()-1,19)+2)</f>
        <v>42369</v>
      </c>
      <c r="DK5074" s="4" t="e">
        <f>IFERROR(INDEX(Sheet2!$AA$2:$AS$600,QUOTIENT(ROW()-1,19)+1,MOD(ROW()-2,19)+1),NA())</f>
        <v>#N/A</v>
      </c>
      <c r="DL5074" t="str">
        <f>IFERROR(INDEX(Sheet2!$AU$2:$BM$600,QUOTIENT(ROW()-1,19)+1,MOD(ROW()-2,19)+1),NA())</f>
        <v/>
      </c>
      <c r="DM5074" s="4" t="e">
        <f t="shared" si="369"/>
        <v>#N/A</v>
      </c>
      <c r="DN5074" t="str">
        <f t="shared" si="370"/>
        <v/>
      </c>
      <c r="DO5074" t="e">
        <f t="shared" si="371"/>
        <v>#N/A</v>
      </c>
      <c r="DP5074" s="3">
        <f t="shared" si="372"/>
        <v>1</v>
      </c>
      <c r="DQ5074" s="3"/>
    </row>
    <row r="5075" spans="113:121" x14ac:dyDescent="0.25">
      <c r="DI5075" s="4">
        <f>INDEX(Sheet2!A:A,QUOTIENT(ROW()-1,19)+2)</f>
        <v>41990</v>
      </c>
      <c r="DJ5075" s="4">
        <f>INDEX(Sheet2!C:C,QUOTIENT(ROW()-1,19)+2)</f>
        <v>42369</v>
      </c>
      <c r="DK5075" s="4">
        <f>IFERROR(INDEX(Sheet2!$AA$2:$AS$600,QUOTIENT(ROW()-1,19)+1,MOD(ROW()-2,19)+1),NA())</f>
        <v>42358.962500000001</v>
      </c>
      <c r="DL5075">
        <f>IFERROR(INDEX(Sheet2!$AU$2:$BM$600,QUOTIENT(ROW()-1,19)+1,MOD(ROW()-2,19)+1),NA())</f>
        <v>0.125</v>
      </c>
      <c r="DM5075" s="4">
        <f t="shared" si="369"/>
        <v>42358.962500000001</v>
      </c>
      <c r="DN5075">
        <f t="shared" si="370"/>
        <v>0.125</v>
      </c>
      <c r="DO5075">
        <f t="shared" si="371"/>
        <v>0.125</v>
      </c>
      <c r="DP5075" s="3">
        <f t="shared" si="372"/>
        <v>2</v>
      </c>
      <c r="DQ5075" s="3"/>
    </row>
    <row r="5076" spans="113:121" x14ac:dyDescent="0.25">
      <c r="DI5076" s="4">
        <f>INDEX(Sheet2!A:A,QUOTIENT(ROW()-1,19)+2)</f>
        <v>41990</v>
      </c>
      <c r="DJ5076" s="4">
        <f>INDEX(Sheet2!C:C,QUOTIENT(ROW()-1,19)+2)</f>
        <v>42369</v>
      </c>
      <c r="DK5076" s="4">
        <f>IFERROR(INDEX(Sheet2!$AA$2:$AS$600,QUOTIENT(ROW()-1,19)+1,MOD(ROW()-2,19)+1),NA())</f>
        <v>42379.037500000006</v>
      </c>
      <c r="DL5076">
        <f>IFERROR(INDEX(Sheet2!$AU$2:$BM$600,QUOTIENT(ROW()-1,19)+1,MOD(ROW()-2,19)+1),NA())</f>
        <v>0.125</v>
      </c>
      <c r="DM5076" s="4">
        <f t="shared" si="369"/>
        <v>42379.037500000006</v>
      </c>
      <c r="DN5076">
        <f t="shared" si="370"/>
        <v>0.125</v>
      </c>
      <c r="DO5076">
        <f t="shared" si="371"/>
        <v>0.125</v>
      </c>
      <c r="DP5076" s="3">
        <f t="shared" si="372"/>
        <v>3</v>
      </c>
      <c r="DQ5076" s="3"/>
    </row>
    <row r="5077" spans="113:121" x14ac:dyDescent="0.25">
      <c r="DI5077" s="4">
        <f>INDEX(Sheet2!A:A,QUOTIENT(ROW()-1,19)+2)</f>
        <v>41990</v>
      </c>
      <c r="DJ5077" s="4">
        <f>INDEX(Sheet2!C:C,QUOTIENT(ROW()-1,19)+2)</f>
        <v>42369</v>
      </c>
      <c r="DK5077" s="4" t="e">
        <f>IFERROR(INDEX(Sheet2!$AA$2:$AS$600,QUOTIENT(ROW()-1,19)+1,MOD(ROW()-2,19)+1),NA())</f>
        <v>#N/A</v>
      </c>
      <c r="DL5077" t="str">
        <f>IFERROR(INDEX(Sheet2!$AU$2:$BM$600,QUOTIENT(ROW()-1,19)+1,MOD(ROW()-2,19)+1),NA())</f>
        <v/>
      </c>
      <c r="DM5077" s="4" t="e">
        <f t="shared" si="369"/>
        <v>#N/A</v>
      </c>
      <c r="DN5077" t="str">
        <f t="shared" si="370"/>
        <v/>
      </c>
      <c r="DO5077" t="e">
        <f t="shared" si="371"/>
        <v>#N/A</v>
      </c>
      <c r="DP5077" s="3">
        <f t="shared" si="372"/>
        <v>3</v>
      </c>
      <c r="DQ5077" s="3"/>
    </row>
    <row r="5078" spans="113:121" x14ac:dyDescent="0.25">
      <c r="DI5078" s="4">
        <f>INDEX(Sheet2!A:A,QUOTIENT(ROW()-1,19)+2)</f>
        <v>41990</v>
      </c>
      <c r="DJ5078" s="4">
        <f>INDEX(Sheet2!C:C,QUOTIENT(ROW()-1,19)+2)</f>
        <v>42369</v>
      </c>
      <c r="DK5078" s="4" t="e">
        <f>IFERROR(INDEX(Sheet2!$AA$2:$AS$600,QUOTIENT(ROW()-1,19)+1,MOD(ROW()-2,19)+1),NA())</f>
        <v>#N/A</v>
      </c>
      <c r="DL5078" t="str">
        <f>IFERROR(INDEX(Sheet2!$AU$2:$BM$600,QUOTIENT(ROW()-1,19)+1,MOD(ROW()-2,19)+1),NA())</f>
        <v/>
      </c>
      <c r="DM5078" s="4" t="e">
        <f t="shared" si="369"/>
        <v>#N/A</v>
      </c>
      <c r="DN5078" t="str">
        <f t="shared" si="370"/>
        <v/>
      </c>
      <c r="DO5078" t="e">
        <f t="shared" si="371"/>
        <v>#N/A</v>
      </c>
      <c r="DP5078" s="3">
        <f t="shared" si="372"/>
        <v>3</v>
      </c>
      <c r="DQ5078" s="3"/>
    </row>
    <row r="5079" spans="113:121" x14ac:dyDescent="0.25">
      <c r="DI5079" s="4">
        <f>INDEX(Sheet2!A:A,QUOTIENT(ROW()-1,19)+2)</f>
        <v>41990</v>
      </c>
      <c r="DJ5079" s="4">
        <f>INDEX(Sheet2!C:C,QUOTIENT(ROW()-1,19)+2)</f>
        <v>42369</v>
      </c>
      <c r="DK5079" s="4" t="e">
        <f>IFERROR(INDEX(Sheet2!$AA$2:$AS$600,QUOTIENT(ROW()-1,19)+1,MOD(ROW()-2,19)+1),NA())</f>
        <v>#N/A</v>
      </c>
      <c r="DL5079" t="str">
        <f>IFERROR(INDEX(Sheet2!$AU$2:$BM$600,QUOTIENT(ROW()-1,19)+1,MOD(ROW()-2,19)+1),NA())</f>
        <v/>
      </c>
      <c r="DM5079" s="4" t="e">
        <f t="shared" si="369"/>
        <v>#N/A</v>
      </c>
      <c r="DN5079" t="str">
        <f t="shared" si="370"/>
        <v/>
      </c>
      <c r="DO5079" t="e">
        <f t="shared" si="371"/>
        <v>#N/A</v>
      </c>
      <c r="DP5079" s="3">
        <f t="shared" si="372"/>
        <v>3</v>
      </c>
      <c r="DQ5079" s="3"/>
    </row>
    <row r="5080" spans="113:121" x14ac:dyDescent="0.25">
      <c r="DI5080" s="4">
        <f>INDEX(Sheet2!A:A,QUOTIENT(ROW()-1,19)+2)</f>
        <v>41990</v>
      </c>
      <c r="DJ5080" s="4">
        <f>INDEX(Sheet2!C:C,QUOTIENT(ROW()-1,19)+2)</f>
        <v>42369</v>
      </c>
      <c r="DK5080" s="4" t="e">
        <f>IFERROR(INDEX(Sheet2!$AA$2:$AS$600,QUOTIENT(ROW()-1,19)+1,MOD(ROW()-2,19)+1),NA())</f>
        <v>#N/A</v>
      </c>
      <c r="DL5080" t="str">
        <f>IFERROR(INDEX(Sheet2!$AU$2:$BM$600,QUOTIENT(ROW()-1,19)+1,MOD(ROW()-2,19)+1),NA())</f>
        <v/>
      </c>
      <c r="DM5080" s="4" t="e">
        <f t="shared" si="369"/>
        <v>#N/A</v>
      </c>
      <c r="DN5080" t="str">
        <f t="shared" si="370"/>
        <v/>
      </c>
      <c r="DO5080" t="e">
        <f t="shared" si="371"/>
        <v>#N/A</v>
      </c>
      <c r="DP5080" s="3">
        <f t="shared" si="372"/>
        <v>3</v>
      </c>
      <c r="DQ5080" s="3"/>
    </row>
    <row r="5081" spans="113:121" x14ac:dyDescent="0.25">
      <c r="DI5081" s="4">
        <f>INDEX(Sheet2!A:A,QUOTIENT(ROW()-1,19)+2)</f>
        <v>41990</v>
      </c>
      <c r="DJ5081" s="4">
        <f>INDEX(Sheet2!C:C,QUOTIENT(ROW()-1,19)+2)</f>
        <v>42369</v>
      </c>
      <c r="DK5081" s="4" t="e">
        <f>IFERROR(INDEX(Sheet2!$AA$2:$AS$600,QUOTIENT(ROW()-1,19)+1,MOD(ROW()-2,19)+1),NA())</f>
        <v>#N/A</v>
      </c>
      <c r="DL5081" t="str">
        <f>IFERROR(INDEX(Sheet2!$AU$2:$BM$600,QUOTIENT(ROW()-1,19)+1,MOD(ROW()-2,19)+1),NA())</f>
        <v/>
      </c>
      <c r="DM5081" s="4" t="e">
        <f t="shared" si="369"/>
        <v>#N/A</v>
      </c>
      <c r="DN5081" t="str">
        <f t="shared" si="370"/>
        <v/>
      </c>
      <c r="DO5081" t="e">
        <f t="shared" si="371"/>
        <v>#N/A</v>
      </c>
      <c r="DP5081" s="3">
        <f t="shared" si="372"/>
        <v>3</v>
      </c>
      <c r="DQ5081" s="3"/>
    </row>
    <row r="5082" spans="113:121" x14ac:dyDescent="0.25">
      <c r="DI5082" s="4">
        <f>INDEX(Sheet2!A:A,QUOTIENT(ROW()-1,19)+2)</f>
        <v>41990</v>
      </c>
      <c r="DJ5082" s="4">
        <f>INDEX(Sheet2!C:C,QUOTIENT(ROW()-1,19)+2)</f>
        <v>42369</v>
      </c>
      <c r="DK5082" s="4" t="e">
        <f>IFERROR(INDEX(Sheet2!$AA$2:$AS$600,QUOTIENT(ROW()-1,19)+1,MOD(ROW()-2,19)+1),NA())</f>
        <v>#N/A</v>
      </c>
      <c r="DL5082" t="str">
        <f>IFERROR(INDEX(Sheet2!$AU$2:$BM$600,QUOTIENT(ROW()-1,19)+1,MOD(ROW()-2,19)+1),NA())</f>
        <v/>
      </c>
      <c r="DM5082" s="4" t="e">
        <f t="shared" si="369"/>
        <v>#N/A</v>
      </c>
      <c r="DN5082" t="str">
        <f t="shared" si="370"/>
        <v/>
      </c>
      <c r="DO5082" t="e">
        <f t="shared" si="371"/>
        <v>#N/A</v>
      </c>
      <c r="DP5082" s="3">
        <f t="shared" si="372"/>
        <v>3</v>
      </c>
      <c r="DQ5082" s="3"/>
    </row>
    <row r="5083" spans="113:121" x14ac:dyDescent="0.25">
      <c r="DI5083" s="4">
        <f>INDEX(Sheet2!A:A,QUOTIENT(ROW()-1,19)+2)</f>
        <v>41990</v>
      </c>
      <c r="DJ5083" s="4">
        <f>INDEX(Sheet2!C:C,QUOTIENT(ROW()-1,19)+2)</f>
        <v>42369</v>
      </c>
      <c r="DK5083" s="4" t="e">
        <f>IFERROR(INDEX(Sheet2!$AA$2:$AS$600,QUOTIENT(ROW()-1,19)+1,MOD(ROW()-2,19)+1),NA())</f>
        <v>#N/A</v>
      </c>
      <c r="DL5083" t="str">
        <f>IFERROR(INDEX(Sheet2!$AU$2:$BM$600,QUOTIENT(ROW()-1,19)+1,MOD(ROW()-2,19)+1),NA())</f>
        <v/>
      </c>
      <c r="DM5083" s="4" t="e">
        <f t="shared" si="369"/>
        <v>#N/A</v>
      </c>
      <c r="DN5083" t="str">
        <f t="shared" si="370"/>
        <v/>
      </c>
      <c r="DO5083" t="e">
        <f t="shared" si="371"/>
        <v>#N/A</v>
      </c>
      <c r="DP5083" s="3">
        <f t="shared" si="372"/>
        <v>3</v>
      </c>
      <c r="DQ5083" s="3"/>
    </row>
    <row r="5084" spans="113:121" x14ac:dyDescent="0.25">
      <c r="DI5084" s="4">
        <f>INDEX(Sheet2!A:A,QUOTIENT(ROW()-1,19)+2)</f>
        <v>41990</v>
      </c>
      <c r="DJ5084" s="4">
        <f>INDEX(Sheet2!C:C,QUOTIENT(ROW()-1,19)+2)</f>
        <v>42369</v>
      </c>
      <c r="DK5084" s="4" t="e">
        <f>IFERROR(INDEX(Sheet2!$AA$2:$AS$600,QUOTIENT(ROW()-1,19)+1,MOD(ROW()-2,19)+1),NA())</f>
        <v>#N/A</v>
      </c>
      <c r="DL5084" t="str">
        <f>IFERROR(INDEX(Sheet2!$AU$2:$BM$600,QUOTIENT(ROW()-1,19)+1,MOD(ROW()-2,19)+1),NA())</f>
        <v/>
      </c>
      <c r="DM5084" s="4" t="e">
        <f t="shared" si="369"/>
        <v>#N/A</v>
      </c>
      <c r="DN5084" t="str">
        <f t="shared" si="370"/>
        <v/>
      </c>
      <c r="DO5084" t="e">
        <f t="shared" si="371"/>
        <v>#N/A</v>
      </c>
      <c r="DP5084" s="3">
        <f t="shared" si="372"/>
        <v>3</v>
      </c>
      <c r="DQ5084" s="3"/>
    </row>
    <row r="5085" spans="113:121" x14ac:dyDescent="0.25">
      <c r="DI5085" s="4">
        <f>INDEX(Sheet2!A:A,QUOTIENT(ROW()-1,19)+2)</f>
        <v>41990</v>
      </c>
      <c r="DJ5085" s="4">
        <f>INDEX(Sheet2!C:C,QUOTIENT(ROW()-1,19)+2)</f>
        <v>42369</v>
      </c>
      <c r="DK5085" s="4" t="e">
        <f>IFERROR(INDEX(Sheet2!$AA$2:$AS$600,QUOTIENT(ROW()-1,19)+1,MOD(ROW()-2,19)+1),NA())</f>
        <v>#N/A</v>
      </c>
      <c r="DL5085" t="str">
        <f>IFERROR(INDEX(Sheet2!$AU$2:$BM$600,QUOTIENT(ROW()-1,19)+1,MOD(ROW()-2,19)+1),NA())</f>
        <v/>
      </c>
      <c r="DM5085" s="4" t="e">
        <f t="shared" si="369"/>
        <v>#N/A</v>
      </c>
      <c r="DN5085" t="str">
        <f t="shared" si="370"/>
        <v/>
      </c>
      <c r="DO5085" t="e">
        <f t="shared" si="371"/>
        <v>#N/A</v>
      </c>
      <c r="DP5085" s="3">
        <f t="shared" si="372"/>
        <v>3</v>
      </c>
      <c r="DQ5085" s="3"/>
    </row>
    <row r="5086" spans="113:121" x14ac:dyDescent="0.25">
      <c r="DI5086" s="4">
        <f>INDEX(Sheet2!A:A,QUOTIENT(ROW()-1,19)+2)</f>
        <v>41990</v>
      </c>
      <c r="DJ5086" s="4">
        <f>INDEX(Sheet2!C:C,QUOTIENT(ROW()-1,19)+2)</f>
        <v>42369</v>
      </c>
      <c r="DK5086" s="4" t="e">
        <f>IFERROR(INDEX(Sheet2!$AA$2:$AS$600,QUOTIENT(ROW()-1,19)+1,MOD(ROW()-2,19)+1),NA())</f>
        <v>#N/A</v>
      </c>
      <c r="DL5086" t="str">
        <f>IFERROR(INDEX(Sheet2!$AU$2:$BM$600,QUOTIENT(ROW()-1,19)+1,MOD(ROW()-2,19)+1),NA())</f>
        <v/>
      </c>
      <c r="DM5086" s="4" t="e">
        <f t="shared" si="369"/>
        <v>#N/A</v>
      </c>
      <c r="DN5086" t="str">
        <f t="shared" si="370"/>
        <v/>
      </c>
      <c r="DO5086" t="e">
        <f t="shared" si="371"/>
        <v>#N/A</v>
      </c>
      <c r="DP5086" s="3">
        <f t="shared" si="372"/>
        <v>3</v>
      </c>
      <c r="DQ5086" s="3"/>
    </row>
    <row r="5087" spans="113:121" x14ac:dyDescent="0.25">
      <c r="DI5087" s="4">
        <f>INDEX(Sheet2!A:A,QUOTIENT(ROW()-1,19)+2)</f>
        <v>41990</v>
      </c>
      <c r="DJ5087" s="4">
        <f>INDEX(Sheet2!C:C,QUOTIENT(ROW()-1,19)+2)</f>
        <v>42369</v>
      </c>
      <c r="DK5087" s="4" t="e">
        <f>IFERROR(INDEX(Sheet2!$AA$2:$AS$600,QUOTIENT(ROW()-1,19)+1,MOD(ROW()-2,19)+1),NA())</f>
        <v>#N/A</v>
      </c>
      <c r="DL5087" t="str">
        <f>IFERROR(INDEX(Sheet2!$AU$2:$BM$600,QUOTIENT(ROW()-1,19)+1,MOD(ROW()-2,19)+1),NA())</f>
        <v/>
      </c>
      <c r="DM5087" s="4" t="e">
        <f t="shared" si="369"/>
        <v>#N/A</v>
      </c>
      <c r="DN5087" t="str">
        <f t="shared" si="370"/>
        <v/>
      </c>
      <c r="DO5087" t="e">
        <f t="shared" si="371"/>
        <v>#N/A</v>
      </c>
      <c r="DP5087" s="3">
        <f t="shared" si="372"/>
        <v>3</v>
      </c>
      <c r="DQ5087" s="3"/>
    </row>
    <row r="5088" spans="113:121" x14ac:dyDescent="0.25">
      <c r="DI5088" s="4">
        <f>INDEX(Sheet2!A:A,QUOTIENT(ROW()-1,19)+2)</f>
        <v>41990</v>
      </c>
      <c r="DJ5088" s="4">
        <f>INDEX(Sheet2!C:C,QUOTIENT(ROW()-1,19)+2)</f>
        <v>42369</v>
      </c>
      <c r="DK5088" s="4" t="e">
        <f>IFERROR(INDEX(Sheet2!$AA$2:$AS$600,QUOTIENT(ROW()-1,19)+1,MOD(ROW()-2,19)+1),NA())</f>
        <v>#N/A</v>
      </c>
      <c r="DL5088" t="str">
        <f>IFERROR(INDEX(Sheet2!$AU$2:$BM$600,QUOTIENT(ROW()-1,19)+1,MOD(ROW()-2,19)+1),NA())</f>
        <v/>
      </c>
      <c r="DM5088" s="4" t="e">
        <f t="shared" si="369"/>
        <v>#N/A</v>
      </c>
      <c r="DN5088" t="str">
        <f t="shared" si="370"/>
        <v/>
      </c>
      <c r="DO5088" t="e">
        <f t="shared" si="371"/>
        <v>#N/A</v>
      </c>
      <c r="DP5088" s="3">
        <f t="shared" si="372"/>
        <v>3</v>
      </c>
      <c r="DQ5088" s="3"/>
    </row>
    <row r="5089" spans="113:121" x14ac:dyDescent="0.25">
      <c r="DI5089" s="4">
        <f>INDEX(Sheet2!A:A,QUOTIENT(ROW()-1,19)+2)</f>
        <v>41990</v>
      </c>
      <c r="DJ5089" s="4">
        <f>INDEX(Sheet2!C:C,QUOTIENT(ROW()-1,19)+2)</f>
        <v>42369</v>
      </c>
      <c r="DK5089" s="4" t="e">
        <f>IFERROR(INDEX(Sheet2!$AA$2:$AS$600,QUOTIENT(ROW()-1,19)+1,MOD(ROW()-2,19)+1),NA())</f>
        <v>#N/A</v>
      </c>
      <c r="DL5089" t="str">
        <f>IFERROR(INDEX(Sheet2!$AU$2:$BM$600,QUOTIENT(ROW()-1,19)+1,MOD(ROW()-2,19)+1),NA())</f>
        <v/>
      </c>
      <c r="DM5089" s="4" t="e">
        <f t="shared" si="369"/>
        <v>#N/A</v>
      </c>
      <c r="DN5089" t="str">
        <f t="shared" si="370"/>
        <v/>
      </c>
      <c r="DO5089" t="e">
        <f t="shared" si="371"/>
        <v>#N/A</v>
      </c>
      <c r="DP5089" s="3">
        <f t="shared" si="372"/>
        <v>3</v>
      </c>
      <c r="DQ5089" s="3"/>
    </row>
    <row r="5090" spans="113:121" x14ac:dyDescent="0.25">
      <c r="DI5090" s="4">
        <f>INDEX(Sheet2!A:A,QUOTIENT(ROW()-1,19)+2)</f>
        <v>41990</v>
      </c>
      <c r="DJ5090" s="4">
        <f>INDEX(Sheet2!C:C,QUOTIENT(ROW()-1,19)+2)</f>
        <v>42369</v>
      </c>
      <c r="DK5090" s="4" t="e">
        <f>IFERROR(INDEX(Sheet2!$AA$2:$AS$600,QUOTIENT(ROW()-1,19)+1,MOD(ROW()-2,19)+1),NA())</f>
        <v>#N/A</v>
      </c>
      <c r="DL5090" t="str">
        <f>IFERROR(INDEX(Sheet2!$AU$2:$BM$600,QUOTIENT(ROW()-1,19)+1,MOD(ROW()-2,19)+1),NA())</f>
        <v/>
      </c>
      <c r="DM5090" s="4" t="e">
        <f t="shared" si="369"/>
        <v>#N/A</v>
      </c>
      <c r="DN5090" t="str">
        <f t="shared" si="370"/>
        <v/>
      </c>
      <c r="DO5090" t="e">
        <f t="shared" si="371"/>
        <v>#N/A</v>
      </c>
      <c r="DP5090" s="3">
        <f t="shared" si="372"/>
        <v>3</v>
      </c>
      <c r="DQ5090" s="3"/>
    </row>
    <row r="5091" spans="113:121" x14ac:dyDescent="0.25">
      <c r="DI5091" s="4">
        <f>INDEX(Sheet2!A:A,QUOTIENT(ROW()-1,19)+2)</f>
        <v>41990</v>
      </c>
      <c r="DJ5091" s="4">
        <f>INDEX(Sheet2!C:C,QUOTIENT(ROW()-1,19)+2)</f>
        <v>42369</v>
      </c>
      <c r="DK5091" s="4" t="e">
        <f>IFERROR(INDEX(Sheet2!$AA$2:$AS$600,QUOTIENT(ROW()-1,19)+1,MOD(ROW()-2,19)+1),NA())</f>
        <v>#N/A</v>
      </c>
      <c r="DL5091" t="str">
        <f>IFERROR(INDEX(Sheet2!$AU$2:$BM$600,QUOTIENT(ROW()-1,19)+1,MOD(ROW()-2,19)+1),NA())</f>
        <v/>
      </c>
      <c r="DM5091" s="4" t="e">
        <f t="shared" si="369"/>
        <v>#N/A</v>
      </c>
      <c r="DN5091" t="str">
        <f t="shared" si="370"/>
        <v/>
      </c>
      <c r="DO5091" t="e">
        <f t="shared" si="371"/>
        <v>#N/A</v>
      </c>
      <c r="DP5091" s="3">
        <f t="shared" si="372"/>
        <v>3</v>
      </c>
      <c r="DQ5091" s="3"/>
    </row>
    <row r="5092" spans="113:121" x14ac:dyDescent="0.25">
      <c r="DI5092" s="4">
        <f>INDEX(Sheet2!A:A,QUOTIENT(ROW()-1,19)+2)</f>
        <v>41990</v>
      </c>
      <c r="DJ5092" s="4">
        <f>INDEX(Sheet2!C:C,QUOTIENT(ROW()-1,19)+2)</f>
        <v>42369</v>
      </c>
      <c r="DK5092" s="4" t="e">
        <f>IFERROR(INDEX(Sheet2!$AA$2:$AS$600,QUOTIENT(ROW()-1,19)+1,MOD(ROW()-2,19)+1),NA())</f>
        <v>#N/A</v>
      </c>
      <c r="DL5092" t="str">
        <f>IFERROR(INDEX(Sheet2!$AU$2:$BM$600,QUOTIENT(ROW()-1,19)+1,MOD(ROW()-2,19)+1),NA())</f>
        <v/>
      </c>
      <c r="DM5092" s="4" t="e">
        <f t="shared" si="369"/>
        <v>#N/A</v>
      </c>
      <c r="DN5092" t="str">
        <f t="shared" si="370"/>
        <v/>
      </c>
      <c r="DO5092" t="e">
        <f t="shared" si="371"/>
        <v>#N/A</v>
      </c>
      <c r="DP5092" s="3">
        <f t="shared" si="372"/>
        <v>3</v>
      </c>
      <c r="DQ5092" s="3"/>
    </row>
    <row r="5093" spans="113:121" x14ac:dyDescent="0.25">
      <c r="DI5093" s="4">
        <f>INDEX(Sheet2!A:A,QUOTIENT(ROW()-1,19)+2)</f>
        <v>41990</v>
      </c>
      <c r="DJ5093" s="4">
        <f>INDEX(Sheet2!C:C,QUOTIENT(ROW()-1,19)+2)</f>
        <v>42735</v>
      </c>
      <c r="DK5093" s="4" t="e">
        <f>IFERROR(INDEX(Sheet2!$AA$2:$AS$600,QUOTIENT(ROW()-1,19)+1,MOD(ROW()-2,19)+1),NA())</f>
        <v>#N/A</v>
      </c>
      <c r="DL5093" t="str">
        <f>IFERROR(INDEX(Sheet2!$AU$2:$BM$600,QUOTIENT(ROW()-1,19)+1,MOD(ROW()-2,19)+1),NA())</f>
        <v/>
      </c>
      <c r="DM5093" s="4" t="e">
        <f t="shared" si="369"/>
        <v>#N/A</v>
      </c>
      <c r="DN5093" t="str">
        <f t="shared" si="370"/>
        <v/>
      </c>
      <c r="DO5093" t="e">
        <f t="shared" si="371"/>
        <v>#N/A</v>
      </c>
      <c r="DP5093" s="3">
        <f t="shared" si="372"/>
        <v>1</v>
      </c>
      <c r="DQ5093" s="3"/>
    </row>
    <row r="5094" spans="113:121" x14ac:dyDescent="0.25">
      <c r="DI5094" s="4">
        <f>INDEX(Sheet2!A:A,QUOTIENT(ROW()-1,19)+2)</f>
        <v>41990</v>
      </c>
      <c r="DJ5094" s="4">
        <f>INDEX(Sheet2!C:C,QUOTIENT(ROW()-1,19)+2)</f>
        <v>42735</v>
      </c>
      <c r="DK5094" s="4">
        <f>IFERROR(INDEX(Sheet2!$AA$2:$AS$600,QUOTIENT(ROW()-1,19)+1,MOD(ROW()-2,19)+1),NA())</f>
        <v>42735</v>
      </c>
      <c r="DL5094">
        <f>IFERROR(INDEX(Sheet2!$AU$2:$BM$600,QUOTIENT(ROW()-1,19)+1,MOD(ROW()-2,19)+1),NA())</f>
        <v>0.375</v>
      </c>
      <c r="DM5094" s="4">
        <f t="shared" si="369"/>
        <v>42735</v>
      </c>
      <c r="DN5094">
        <f t="shared" si="370"/>
        <v>0.375</v>
      </c>
      <c r="DO5094">
        <f t="shared" si="371"/>
        <v>0.375</v>
      </c>
      <c r="DP5094" s="3">
        <f t="shared" si="372"/>
        <v>2</v>
      </c>
      <c r="DQ5094" s="3"/>
    </row>
    <row r="5095" spans="113:121" x14ac:dyDescent="0.25">
      <c r="DI5095" s="4">
        <f>INDEX(Sheet2!A:A,QUOTIENT(ROW()-1,19)+2)</f>
        <v>41990</v>
      </c>
      <c r="DJ5095" s="4">
        <f>INDEX(Sheet2!C:C,QUOTIENT(ROW()-1,19)+2)</f>
        <v>42735</v>
      </c>
      <c r="DK5095" s="4" t="e">
        <f>IFERROR(INDEX(Sheet2!$AA$2:$AS$600,QUOTIENT(ROW()-1,19)+1,MOD(ROW()-2,19)+1),NA())</f>
        <v>#N/A</v>
      </c>
      <c r="DL5095" t="str">
        <f>IFERROR(INDEX(Sheet2!$AU$2:$BM$600,QUOTIENT(ROW()-1,19)+1,MOD(ROW()-2,19)+1),NA())</f>
        <v/>
      </c>
      <c r="DM5095" s="4" t="e">
        <f t="shared" si="369"/>
        <v>#N/A</v>
      </c>
      <c r="DN5095" t="str">
        <f t="shared" si="370"/>
        <v/>
      </c>
      <c r="DO5095" t="e">
        <f t="shared" si="371"/>
        <v>#N/A</v>
      </c>
      <c r="DP5095" s="3">
        <f t="shared" si="372"/>
        <v>2</v>
      </c>
      <c r="DQ5095" s="3"/>
    </row>
    <row r="5096" spans="113:121" x14ac:dyDescent="0.25">
      <c r="DI5096" s="4">
        <f>INDEX(Sheet2!A:A,QUOTIENT(ROW()-1,19)+2)</f>
        <v>41990</v>
      </c>
      <c r="DJ5096" s="4">
        <f>INDEX(Sheet2!C:C,QUOTIENT(ROW()-1,19)+2)</f>
        <v>42735</v>
      </c>
      <c r="DK5096" s="4" t="e">
        <f>IFERROR(INDEX(Sheet2!$AA$2:$AS$600,QUOTIENT(ROW()-1,19)+1,MOD(ROW()-2,19)+1),NA())</f>
        <v>#N/A</v>
      </c>
      <c r="DL5096" t="str">
        <f>IFERROR(INDEX(Sheet2!$AU$2:$BM$600,QUOTIENT(ROW()-1,19)+1,MOD(ROW()-2,19)+1),NA())</f>
        <v/>
      </c>
      <c r="DM5096" s="4" t="e">
        <f t="shared" si="369"/>
        <v>#N/A</v>
      </c>
      <c r="DN5096" t="str">
        <f t="shared" si="370"/>
        <v/>
      </c>
      <c r="DO5096" t="e">
        <f t="shared" si="371"/>
        <v>#N/A</v>
      </c>
      <c r="DP5096" s="3">
        <f t="shared" si="372"/>
        <v>2</v>
      </c>
      <c r="DQ5096" s="3"/>
    </row>
    <row r="5097" spans="113:121" x14ac:dyDescent="0.25">
      <c r="DI5097" s="4">
        <f>INDEX(Sheet2!A:A,QUOTIENT(ROW()-1,19)+2)</f>
        <v>41990</v>
      </c>
      <c r="DJ5097" s="4">
        <f>INDEX(Sheet2!C:C,QUOTIENT(ROW()-1,19)+2)</f>
        <v>42735</v>
      </c>
      <c r="DK5097" s="4" t="e">
        <f>IFERROR(INDEX(Sheet2!$AA$2:$AS$600,QUOTIENT(ROW()-1,19)+1,MOD(ROW()-2,19)+1),NA())</f>
        <v>#N/A</v>
      </c>
      <c r="DL5097" t="str">
        <f>IFERROR(INDEX(Sheet2!$AU$2:$BM$600,QUOTIENT(ROW()-1,19)+1,MOD(ROW()-2,19)+1),NA())</f>
        <v/>
      </c>
      <c r="DM5097" s="4" t="e">
        <f t="shared" si="369"/>
        <v>#N/A</v>
      </c>
      <c r="DN5097" t="str">
        <f t="shared" si="370"/>
        <v/>
      </c>
      <c r="DO5097" t="e">
        <f t="shared" si="371"/>
        <v>#N/A</v>
      </c>
      <c r="DP5097" s="3">
        <f t="shared" si="372"/>
        <v>2</v>
      </c>
      <c r="DQ5097" s="3"/>
    </row>
    <row r="5098" spans="113:121" x14ac:dyDescent="0.25">
      <c r="DI5098" s="4">
        <f>INDEX(Sheet2!A:A,QUOTIENT(ROW()-1,19)+2)</f>
        <v>41990</v>
      </c>
      <c r="DJ5098" s="4">
        <f>INDEX(Sheet2!C:C,QUOTIENT(ROW()-1,19)+2)</f>
        <v>42735</v>
      </c>
      <c r="DK5098" s="4" t="e">
        <f>IFERROR(INDEX(Sheet2!$AA$2:$AS$600,QUOTIENT(ROW()-1,19)+1,MOD(ROW()-2,19)+1),NA())</f>
        <v>#N/A</v>
      </c>
      <c r="DL5098" t="str">
        <f>IFERROR(INDEX(Sheet2!$AU$2:$BM$600,QUOTIENT(ROW()-1,19)+1,MOD(ROW()-2,19)+1),NA())</f>
        <v/>
      </c>
      <c r="DM5098" s="4" t="e">
        <f t="shared" si="369"/>
        <v>#N/A</v>
      </c>
      <c r="DN5098" t="str">
        <f t="shared" si="370"/>
        <v/>
      </c>
      <c r="DO5098" t="e">
        <f t="shared" si="371"/>
        <v>#N/A</v>
      </c>
      <c r="DP5098" s="3">
        <f t="shared" si="372"/>
        <v>2</v>
      </c>
      <c r="DQ5098" s="3"/>
    </row>
    <row r="5099" spans="113:121" x14ac:dyDescent="0.25">
      <c r="DI5099" s="4">
        <f>INDEX(Sheet2!A:A,QUOTIENT(ROW()-1,19)+2)</f>
        <v>41990</v>
      </c>
      <c r="DJ5099" s="4">
        <f>INDEX(Sheet2!C:C,QUOTIENT(ROW()-1,19)+2)</f>
        <v>42735</v>
      </c>
      <c r="DK5099" s="4" t="e">
        <f>IFERROR(INDEX(Sheet2!$AA$2:$AS$600,QUOTIENT(ROW()-1,19)+1,MOD(ROW()-2,19)+1),NA())</f>
        <v>#N/A</v>
      </c>
      <c r="DL5099" t="str">
        <f>IFERROR(INDEX(Sheet2!$AU$2:$BM$600,QUOTIENT(ROW()-1,19)+1,MOD(ROW()-2,19)+1),NA())</f>
        <v/>
      </c>
      <c r="DM5099" s="4" t="e">
        <f t="shared" si="369"/>
        <v>#N/A</v>
      </c>
      <c r="DN5099" t="str">
        <f t="shared" si="370"/>
        <v/>
      </c>
      <c r="DO5099" t="e">
        <f t="shared" si="371"/>
        <v>#N/A</v>
      </c>
      <c r="DP5099" s="3">
        <f t="shared" si="372"/>
        <v>2</v>
      </c>
      <c r="DQ5099" s="3"/>
    </row>
    <row r="5100" spans="113:121" x14ac:dyDescent="0.25">
      <c r="DI5100" s="4">
        <f>INDEX(Sheet2!A:A,QUOTIENT(ROW()-1,19)+2)</f>
        <v>41990</v>
      </c>
      <c r="DJ5100" s="4">
        <f>INDEX(Sheet2!C:C,QUOTIENT(ROW()-1,19)+2)</f>
        <v>42735</v>
      </c>
      <c r="DK5100" s="4" t="e">
        <f>IFERROR(INDEX(Sheet2!$AA$2:$AS$600,QUOTIENT(ROW()-1,19)+1,MOD(ROW()-2,19)+1),NA())</f>
        <v>#N/A</v>
      </c>
      <c r="DL5100" t="str">
        <f>IFERROR(INDEX(Sheet2!$AU$2:$BM$600,QUOTIENT(ROW()-1,19)+1,MOD(ROW()-2,19)+1),NA())</f>
        <v/>
      </c>
      <c r="DM5100" s="4" t="e">
        <f t="shared" si="369"/>
        <v>#N/A</v>
      </c>
      <c r="DN5100" t="str">
        <f t="shared" si="370"/>
        <v/>
      </c>
      <c r="DO5100" t="e">
        <f t="shared" si="371"/>
        <v>#N/A</v>
      </c>
      <c r="DP5100" s="3">
        <f t="shared" si="372"/>
        <v>2</v>
      </c>
      <c r="DQ5100" s="3"/>
    </row>
    <row r="5101" spans="113:121" x14ac:dyDescent="0.25">
      <c r="DI5101" s="4">
        <f>INDEX(Sheet2!A:A,QUOTIENT(ROW()-1,19)+2)</f>
        <v>41990</v>
      </c>
      <c r="DJ5101" s="4">
        <f>INDEX(Sheet2!C:C,QUOTIENT(ROW()-1,19)+2)</f>
        <v>42735</v>
      </c>
      <c r="DK5101" s="4" t="e">
        <f>IFERROR(INDEX(Sheet2!$AA$2:$AS$600,QUOTIENT(ROW()-1,19)+1,MOD(ROW()-2,19)+1),NA())</f>
        <v>#N/A</v>
      </c>
      <c r="DL5101" t="str">
        <f>IFERROR(INDEX(Sheet2!$AU$2:$BM$600,QUOTIENT(ROW()-1,19)+1,MOD(ROW()-2,19)+1),NA())</f>
        <v/>
      </c>
      <c r="DM5101" s="4" t="e">
        <f t="shared" si="369"/>
        <v>#N/A</v>
      </c>
      <c r="DN5101" t="str">
        <f t="shared" si="370"/>
        <v/>
      </c>
      <c r="DO5101" t="e">
        <f t="shared" si="371"/>
        <v>#N/A</v>
      </c>
      <c r="DP5101" s="3">
        <f t="shared" si="372"/>
        <v>2</v>
      </c>
      <c r="DQ5101" s="3"/>
    </row>
    <row r="5102" spans="113:121" x14ac:dyDescent="0.25">
      <c r="DI5102" s="4">
        <f>INDEX(Sheet2!A:A,QUOTIENT(ROW()-1,19)+2)</f>
        <v>41990</v>
      </c>
      <c r="DJ5102" s="4">
        <f>INDEX(Sheet2!C:C,QUOTIENT(ROW()-1,19)+2)</f>
        <v>42735</v>
      </c>
      <c r="DK5102" s="4" t="e">
        <f>IFERROR(INDEX(Sheet2!$AA$2:$AS$600,QUOTIENT(ROW()-1,19)+1,MOD(ROW()-2,19)+1),NA())</f>
        <v>#N/A</v>
      </c>
      <c r="DL5102" t="str">
        <f>IFERROR(INDEX(Sheet2!$AU$2:$BM$600,QUOTIENT(ROW()-1,19)+1,MOD(ROW()-2,19)+1),NA())</f>
        <v/>
      </c>
      <c r="DM5102" s="4" t="e">
        <f t="shared" si="369"/>
        <v>#N/A</v>
      </c>
      <c r="DN5102" t="str">
        <f t="shared" si="370"/>
        <v/>
      </c>
      <c r="DO5102" t="e">
        <f t="shared" si="371"/>
        <v>#N/A</v>
      </c>
      <c r="DP5102" s="3">
        <f t="shared" si="372"/>
        <v>2</v>
      </c>
      <c r="DQ5102" s="3"/>
    </row>
    <row r="5103" spans="113:121" x14ac:dyDescent="0.25">
      <c r="DI5103" s="4">
        <f>INDEX(Sheet2!A:A,QUOTIENT(ROW()-1,19)+2)</f>
        <v>41990</v>
      </c>
      <c r="DJ5103" s="4">
        <f>INDEX(Sheet2!C:C,QUOTIENT(ROW()-1,19)+2)</f>
        <v>42735</v>
      </c>
      <c r="DK5103" s="4" t="e">
        <f>IFERROR(INDEX(Sheet2!$AA$2:$AS$600,QUOTIENT(ROW()-1,19)+1,MOD(ROW()-2,19)+1),NA())</f>
        <v>#N/A</v>
      </c>
      <c r="DL5103" t="str">
        <f>IFERROR(INDEX(Sheet2!$AU$2:$BM$600,QUOTIENT(ROW()-1,19)+1,MOD(ROW()-2,19)+1),NA())</f>
        <v/>
      </c>
      <c r="DM5103" s="4" t="e">
        <f t="shared" si="369"/>
        <v>#N/A</v>
      </c>
      <c r="DN5103" t="str">
        <f t="shared" si="370"/>
        <v/>
      </c>
      <c r="DO5103" t="e">
        <f t="shared" si="371"/>
        <v>#N/A</v>
      </c>
      <c r="DP5103" s="3">
        <f t="shared" si="372"/>
        <v>2</v>
      </c>
      <c r="DQ5103" s="3"/>
    </row>
    <row r="5104" spans="113:121" x14ac:dyDescent="0.25">
      <c r="DI5104" s="4">
        <f>INDEX(Sheet2!A:A,QUOTIENT(ROW()-1,19)+2)</f>
        <v>41990</v>
      </c>
      <c r="DJ5104" s="4">
        <f>INDEX(Sheet2!C:C,QUOTIENT(ROW()-1,19)+2)</f>
        <v>42735</v>
      </c>
      <c r="DK5104" s="4" t="e">
        <f>IFERROR(INDEX(Sheet2!$AA$2:$AS$600,QUOTIENT(ROW()-1,19)+1,MOD(ROW()-2,19)+1),NA())</f>
        <v>#N/A</v>
      </c>
      <c r="DL5104" t="str">
        <f>IFERROR(INDEX(Sheet2!$AU$2:$BM$600,QUOTIENT(ROW()-1,19)+1,MOD(ROW()-2,19)+1),NA())</f>
        <v/>
      </c>
      <c r="DM5104" s="4" t="e">
        <f t="shared" si="369"/>
        <v>#N/A</v>
      </c>
      <c r="DN5104" t="str">
        <f t="shared" si="370"/>
        <v/>
      </c>
      <c r="DO5104" t="e">
        <f t="shared" si="371"/>
        <v>#N/A</v>
      </c>
      <c r="DP5104" s="3">
        <f t="shared" si="372"/>
        <v>2</v>
      </c>
      <c r="DQ5104" s="3"/>
    </row>
    <row r="5105" spans="113:121" x14ac:dyDescent="0.25">
      <c r="DI5105" s="4">
        <f>INDEX(Sheet2!A:A,QUOTIENT(ROW()-1,19)+2)</f>
        <v>41990</v>
      </c>
      <c r="DJ5105" s="4">
        <f>INDEX(Sheet2!C:C,QUOTIENT(ROW()-1,19)+2)</f>
        <v>42735</v>
      </c>
      <c r="DK5105" s="4" t="e">
        <f>IFERROR(INDEX(Sheet2!$AA$2:$AS$600,QUOTIENT(ROW()-1,19)+1,MOD(ROW()-2,19)+1),NA())</f>
        <v>#N/A</v>
      </c>
      <c r="DL5105" t="str">
        <f>IFERROR(INDEX(Sheet2!$AU$2:$BM$600,QUOTIENT(ROW()-1,19)+1,MOD(ROW()-2,19)+1),NA())</f>
        <v/>
      </c>
      <c r="DM5105" s="4" t="e">
        <f t="shared" si="369"/>
        <v>#N/A</v>
      </c>
      <c r="DN5105" t="str">
        <f t="shared" si="370"/>
        <v/>
      </c>
      <c r="DO5105" t="e">
        <f t="shared" si="371"/>
        <v>#N/A</v>
      </c>
      <c r="DP5105" s="3">
        <f t="shared" si="372"/>
        <v>2</v>
      </c>
      <c r="DQ5105" s="3"/>
    </row>
    <row r="5106" spans="113:121" x14ac:dyDescent="0.25">
      <c r="DI5106" s="4">
        <f>INDEX(Sheet2!A:A,QUOTIENT(ROW()-1,19)+2)</f>
        <v>41990</v>
      </c>
      <c r="DJ5106" s="4">
        <f>INDEX(Sheet2!C:C,QUOTIENT(ROW()-1,19)+2)</f>
        <v>42735</v>
      </c>
      <c r="DK5106" s="4" t="e">
        <f>IFERROR(INDEX(Sheet2!$AA$2:$AS$600,QUOTIENT(ROW()-1,19)+1,MOD(ROW()-2,19)+1),NA())</f>
        <v>#N/A</v>
      </c>
      <c r="DL5106" t="str">
        <f>IFERROR(INDEX(Sheet2!$AU$2:$BM$600,QUOTIENT(ROW()-1,19)+1,MOD(ROW()-2,19)+1),NA())</f>
        <v/>
      </c>
      <c r="DM5106" s="4" t="e">
        <f t="shared" si="369"/>
        <v>#N/A</v>
      </c>
      <c r="DN5106" t="str">
        <f t="shared" si="370"/>
        <v/>
      </c>
      <c r="DO5106" t="e">
        <f t="shared" si="371"/>
        <v>#N/A</v>
      </c>
      <c r="DP5106" s="3">
        <f t="shared" si="372"/>
        <v>2</v>
      </c>
      <c r="DQ5106" s="3"/>
    </row>
    <row r="5107" spans="113:121" x14ac:dyDescent="0.25">
      <c r="DI5107" s="4">
        <f>INDEX(Sheet2!A:A,QUOTIENT(ROW()-1,19)+2)</f>
        <v>41990</v>
      </c>
      <c r="DJ5107" s="4">
        <f>INDEX(Sheet2!C:C,QUOTIENT(ROW()-1,19)+2)</f>
        <v>42735</v>
      </c>
      <c r="DK5107" s="4" t="e">
        <f>IFERROR(INDEX(Sheet2!$AA$2:$AS$600,QUOTIENT(ROW()-1,19)+1,MOD(ROW()-2,19)+1),NA())</f>
        <v>#N/A</v>
      </c>
      <c r="DL5107" t="str">
        <f>IFERROR(INDEX(Sheet2!$AU$2:$BM$600,QUOTIENT(ROW()-1,19)+1,MOD(ROW()-2,19)+1),NA())</f>
        <v/>
      </c>
      <c r="DM5107" s="4" t="e">
        <f t="shared" si="369"/>
        <v>#N/A</v>
      </c>
      <c r="DN5107" t="str">
        <f t="shared" si="370"/>
        <v/>
      </c>
      <c r="DO5107" t="e">
        <f t="shared" si="371"/>
        <v>#N/A</v>
      </c>
      <c r="DP5107" s="3">
        <f t="shared" si="372"/>
        <v>2</v>
      </c>
      <c r="DQ5107" s="3"/>
    </row>
    <row r="5108" spans="113:121" x14ac:dyDescent="0.25">
      <c r="DI5108" s="4">
        <f>INDEX(Sheet2!A:A,QUOTIENT(ROW()-1,19)+2)</f>
        <v>41990</v>
      </c>
      <c r="DJ5108" s="4">
        <f>INDEX(Sheet2!C:C,QUOTIENT(ROW()-1,19)+2)</f>
        <v>42735</v>
      </c>
      <c r="DK5108" s="4" t="e">
        <f>IFERROR(INDEX(Sheet2!$AA$2:$AS$600,QUOTIENT(ROW()-1,19)+1,MOD(ROW()-2,19)+1),NA())</f>
        <v>#N/A</v>
      </c>
      <c r="DL5108" t="str">
        <f>IFERROR(INDEX(Sheet2!$AU$2:$BM$600,QUOTIENT(ROW()-1,19)+1,MOD(ROW()-2,19)+1),NA())</f>
        <v/>
      </c>
      <c r="DM5108" s="4" t="e">
        <f t="shared" si="369"/>
        <v>#N/A</v>
      </c>
      <c r="DN5108" t="str">
        <f t="shared" si="370"/>
        <v/>
      </c>
      <c r="DO5108" t="e">
        <f t="shared" si="371"/>
        <v>#N/A</v>
      </c>
      <c r="DP5108" s="3">
        <f t="shared" si="372"/>
        <v>2</v>
      </c>
      <c r="DQ5108" s="3"/>
    </row>
    <row r="5109" spans="113:121" x14ac:dyDescent="0.25">
      <c r="DI5109" s="4">
        <f>INDEX(Sheet2!A:A,QUOTIENT(ROW()-1,19)+2)</f>
        <v>41990</v>
      </c>
      <c r="DJ5109" s="4">
        <f>INDEX(Sheet2!C:C,QUOTIENT(ROW()-1,19)+2)</f>
        <v>42735</v>
      </c>
      <c r="DK5109" s="4" t="e">
        <f>IFERROR(INDEX(Sheet2!$AA$2:$AS$600,QUOTIENT(ROW()-1,19)+1,MOD(ROW()-2,19)+1),NA())</f>
        <v>#N/A</v>
      </c>
      <c r="DL5109" t="str">
        <f>IFERROR(INDEX(Sheet2!$AU$2:$BM$600,QUOTIENT(ROW()-1,19)+1,MOD(ROW()-2,19)+1),NA())</f>
        <v/>
      </c>
      <c r="DM5109" s="4" t="e">
        <f t="shared" si="369"/>
        <v>#N/A</v>
      </c>
      <c r="DN5109" t="str">
        <f t="shared" si="370"/>
        <v/>
      </c>
      <c r="DO5109" t="e">
        <f t="shared" si="371"/>
        <v>#N/A</v>
      </c>
      <c r="DP5109" s="3">
        <f t="shared" si="372"/>
        <v>2</v>
      </c>
      <c r="DQ5109" s="3"/>
    </row>
    <row r="5110" spans="113:121" x14ac:dyDescent="0.25">
      <c r="DI5110" s="4">
        <f>INDEX(Sheet2!A:A,QUOTIENT(ROW()-1,19)+2)</f>
        <v>41990</v>
      </c>
      <c r="DJ5110" s="4">
        <f>INDEX(Sheet2!C:C,QUOTIENT(ROW()-1,19)+2)</f>
        <v>42735</v>
      </c>
      <c r="DK5110" s="4" t="e">
        <f>IFERROR(INDEX(Sheet2!$AA$2:$AS$600,QUOTIENT(ROW()-1,19)+1,MOD(ROW()-2,19)+1),NA())</f>
        <v>#N/A</v>
      </c>
      <c r="DL5110" t="str">
        <f>IFERROR(INDEX(Sheet2!$AU$2:$BM$600,QUOTIENT(ROW()-1,19)+1,MOD(ROW()-2,19)+1),NA())</f>
        <v/>
      </c>
      <c r="DM5110" s="4" t="e">
        <f t="shared" si="369"/>
        <v>#N/A</v>
      </c>
      <c r="DN5110" t="str">
        <f t="shared" si="370"/>
        <v/>
      </c>
      <c r="DO5110" t="e">
        <f t="shared" si="371"/>
        <v>#N/A</v>
      </c>
      <c r="DP5110" s="3">
        <f t="shared" si="372"/>
        <v>2</v>
      </c>
      <c r="DQ5110" s="3"/>
    </row>
    <row r="5111" spans="113:121" x14ac:dyDescent="0.25">
      <c r="DI5111" s="4">
        <f>INDEX(Sheet2!A:A,QUOTIENT(ROW()-1,19)+2)</f>
        <v>41990</v>
      </c>
      <c r="DJ5111" s="4">
        <f>INDEX(Sheet2!C:C,QUOTIENT(ROW()-1,19)+2)</f>
        <v>42735</v>
      </c>
      <c r="DK5111" s="4" t="e">
        <f>IFERROR(INDEX(Sheet2!$AA$2:$AS$600,QUOTIENT(ROW()-1,19)+1,MOD(ROW()-2,19)+1),NA())</f>
        <v>#N/A</v>
      </c>
      <c r="DL5111" t="str">
        <f>IFERROR(INDEX(Sheet2!$AU$2:$BM$600,QUOTIENT(ROW()-1,19)+1,MOD(ROW()-2,19)+1),NA())</f>
        <v/>
      </c>
      <c r="DM5111" s="4" t="e">
        <f t="shared" ref="DM5111:DM5119" si="373">+IF($C$6=$DI5111,DK5111,NA())</f>
        <v>#N/A</v>
      </c>
      <c r="DN5111" t="str">
        <f t="shared" ref="DN5111:DN5119" si="374">+IF($C$6=$DI5111,DL5111,NA())</f>
        <v/>
      </c>
      <c r="DO5111" t="e">
        <f t="shared" si="371"/>
        <v>#N/A</v>
      </c>
      <c r="DP5111" s="3">
        <f t="shared" ref="DP5111:DP5119" si="375">+IF(AND(DI5111=DI5110,DJ5111=DJ5110),DP5110+IF(ISERROR(DK5111),0,1),1)</f>
        <v>2</v>
      </c>
      <c r="DQ5111" s="3"/>
    </row>
    <row r="5112" spans="113:121" x14ac:dyDescent="0.25">
      <c r="DI5112" s="4">
        <f>INDEX(Sheet2!A:A,QUOTIENT(ROW()-1,19)+2)</f>
        <v>41990</v>
      </c>
      <c r="DJ5112" s="4">
        <f>INDEX(Sheet2!C:C,QUOTIENT(ROW()-1,19)+2)</f>
        <v>42369</v>
      </c>
      <c r="DK5112" s="4" t="e">
        <f>IFERROR(INDEX(Sheet2!$AA$2:$AS$600,QUOTIENT(ROW()-1,19)+1,MOD(ROW()-2,19)+1),NA())</f>
        <v>#N/A</v>
      </c>
      <c r="DL5112" t="str">
        <f>IFERROR(INDEX(Sheet2!$AU$2:$BM$600,QUOTIENT(ROW()-1,19)+1,MOD(ROW()-2,19)+1),NA())</f>
        <v/>
      </c>
      <c r="DM5112" s="4" t="e">
        <f t="shared" si="373"/>
        <v>#N/A</v>
      </c>
      <c r="DN5112" t="str">
        <f t="shared" si="374"/>
        <v/>
      </c>
      <c r="DO5112" t="e">
        <f t="shared" si="371"/>
        <v>#N/A</v>
      </c>
      <c r="DP5112" s="3">
        <f t="shared" si="375"/>
        <v>1</v>
      </c>
      <c r="DQ5112" s="3"/>
    </row>
    <row r="5113" spans="113:121" x14ac:dyDescent="0.25">
      <c r="DI5113" s="4">
        <f>INDEX(Sheet2!A:A,QUOTIENT(ROW()-1,19)+2)</f>
        <v>41990</v>
      </c>
      <c r="DJ5113" s="4">
        <f>INDEX(Sheet2!C:C,QUOTIENT(ROW()-1,19)+2)</f>
        <v>42369</v>
      </c>
      <c r="DK5113" s="4">
        <f>IFERROR(INDEX(Sheet2!$AA$2:$AS$600,QUOTIENT(ROW()-1,19)+1,MOD(ROW()-2,19)+1),NA())</f>
        <v>42358.962500000001</v>
      </c>
      <c r="DL5113">
        <f>IFERROR(INDEX(Sheet2!$AU$2:$BM$600,QUOTIENT(ROW()-1,19)+1,MOD(ROW()-2,19)+1),NA())</f>
        <v>0.625</v>
      </c>
      <c r="DM5113" s="4">
        <f t="shared" si="373"/>
        <v>42358.962500000001</v>
      </c>
      <c r="DN5113">
        <f t="shared" si="374"/>
        <v>0.625</v>
      </c>
      <c r="DO5113">
        <f t="shared" si="371"/>
        <v>0.625</v>
      </c>
      <c r="DP5113" s="3">
        <f t="shared" si="375"/>
        <v>2</v>
      </c>
      <c r="DQ5113" s="3"/>
    </row>
    <row r="5114" spans="113:121" x14ac:dyDescent="0.25">
      <c r="DI5114" s="4">
        <f>INDEX(Sheet2!A:A,QUOTIENT(ROW()-1,19)+2)</f>
        <v>41990</v>
      </c>
      <c r="DJ5114" s="4">
        <f>INDEX(Sheet2!C:C,QUOTIENT(ROW()-1,19)+2)</f>
        <v>42369</v>
      </c>
      <c r="DK5114" s="4">
        <f>IFERROR(INDEX(Sheet2!$AA$2:$AS$600,QUOTIENT(ROW()-1,19)+1,MOD(ROW()-2,19)+1),NA())</f>
        <v>42379.037500000006</v>
      </c>
      <c r="DL5114">
        <f>IFERROR(INDEX(Sheet2!$AU$2:$BM$600,QUOTIENT(ROW()-1,19)+1,MOD(ROW()-2,19)+1),NA())</f>
        <v>0.625</v>
      </c>
      <c r="DM5114" s="4">
        <f t="shared" si="373"/>
        <v>42379.037500000006</v>
      </c>
      <c r="DN5114">
        <f t="shared" si="374"/>
        <v>0.625</v>
      </c>
      <c r="DO5114">
        <f t="shared" si="371"/>
        <v>0.625</v>
      </c>
      <c r="DP5114" s="3">
        <f t="shared" si="375"/>
        <v>3</v>
      </c>
      <c r="DQ5114" s="3"/>
    </row>
    <row r="5115" spans="113:121" x14ac:dyDescent="0.25">
      <c r="DI5115" s="4">
        <f>INDEX(Sheet2!A:A,QUOTIENT(ROW()-1,19)+2)</f>
        <v>41990</v>
      </c>
      <c r="DJ5115" s="4">
        <f>INDEX(Sheet2!C:C,QUOTIENT(ROW()-1,19)+2)</f>
        <v>42369</v>
      </c>
      <c r="DK5115" s="4" t="e">
        <f>IFERROR(INDEX(Sheet2!$AA$2:$AS$600,QUOTIENT(ROW()-1,19)+1,MOD(ROW()-2,19)+1),NA())</f>
        <v>#N/A</v>
      </c>
      <c r="DL5115" t="str">
        <f>IFERROR(INDEX(Sheet2!$AU$2:$BM$600,QUOTIENT(ROW()-1,19)+1,MOD(ROW()-2,19)+1),NA())</f>
        <v/>
      </c>
      <c r="DM5115" s="4" t="e">
        <f t="shared" si="373"/>
        <v>#N/A</v>
      </c>
      <c r="DN5115" t="str">
        <f t="shared" si="374"/>
        <v/>
      </c>
      <c r="DO5115" t="e">
        <f t="shared" si="371"/>
        <v>#N/A</v>
      </c>
      <c r="DP5115" s="3">
        <f t="shared" si="375"/>
        <v>3</v>
      </c>
      <c r="DQ5115" s="3"/>
    </row>
    <row r="5116" spans="113:121" x14ac:dyDescent="0.25">
      <c r="DI5116" s="4">
        <f>INDEX(Sheet2!A:A,QUOTIENT(ROW()-1,19)+2)</f>
        <v>41990</v>
      </c>
      <c r="DJ5116" s="4">
        <f>INDEX(Sheet2!C:C,QUOTIENT(ROW()-1,19)+2)</f>
        <v>42369</v>
      </c>
      <c r="DK5116" s="4" t="e">
        <f>IFERROR(INDEX(Sheet2!$AA$2:$AS$600,QUOTIENT(ROW()-1,19)+1,MOD(ROW()-2,19)+1),NA())</f>
        <v>#N/A</v>
      </c>
      <c r="DL5116" t="str">
        <f>IFERROR(INDEX(Sheet2!$AU$2:$BM$600,QUOTIENT(ROW()-1,19)+1,MOD(ROW()-2,19)+1),NA())</f>
        <v/>
      </c>
      <c r="DM5116" s="4" t="e">
        <f t="shared" si="373"/>
        <v>#N/A</v>
      </c>
      <c r="DN5116" t="str">
        <f t="shared" si="374"/>
        <v/>
      </c>
      <c r="DO5116" t="e">
        <f t="shared" si="371"/>
        <v>#N/A</v>
      </c>
      <c r="DP5116" s="3">
        <f t="shared" si="375"/>
        <v>3</v>
      </c>
      <c r="DQ5116" s="3"/>
    </row>
    <row r="5117" spans="113:121" x14ac:dyDescent="0.25">
      <c r="DI5117" s="4">
        <f>INDEX(Sheet2!A:A,QUOTIENT(ROW()-1,19)+2)</f>
        <v>41990</v>
      </c>
      <c r="DJ5117" s="4">
        <f>INDEX(Sheet2!C:C,QUOTIENT(ROW()-1,19)+2)</f>
        <v>42369</v>
      </c>
      <c r="DK5117" s="4" t="e">
        <f>IFERROR(INDEX(Sheet2!$AA$2:$AS$600,QUOTIENT(ROW()-1,19)+1,MOD(ROW()-2,19)+1),NA())</f>
        <v>#N/A</v>
      </c>
      <c r="DL5117" t="str">
        <f>IFERROR(INDEX(Sheet2!$AU$2:$BM$600,QUOTIENT(ROW()-1,19)+1,MOD(ROW()-2,19)+1),NA())</f>
        <v/>
      </c>
      <c r="DM5117" s="4" t="e">
        <f t="shared" si="373"/>
        <v>#N/A</v>
      </c>
      <c r="DN5117" t="str">
        <f t="shared" si="374"/>
        <v/>
      </c>
      <c r="DO5117" t="e">
        <f t="shared" si="371"/>
        <v>#N/A</v>
      </c>
      <c r="DP5117" s="3">
        <f t="shared" si="375"/>
        <v>3</v>
      </c>
      <c r="DQ5117" s="3"/>
    </row>
    <row r="5118" spans="113:121" x14ac:dyDescent="0.25">
      <c r="DI5118" s="4">
        <f>INDEX(Sheet2!A:A,QUOTIENT(ROW()-1,19)+2)</f>
        <v>41990</v>
      </c>
      <c r="DJ5118" s="4">
        <f>INDEX(Sheet2!C:C,QUOTIENT(ROW()-1,19)+2)</f>
        <v>42369</v>
      </c>
      <c r="DK5118" s="4" t="e">
        <f>IFERROR(INDEX(Sheet2!$AA$2:$AS$600,QUOTIENT(ROW()-1,19)+1,MOD(ROW()-2,19)+1),NA())</f>
        <v>#N/A</v>
      </c>
      <c r="DL5118" t="str">
        <f>IFERROR(INDEX(Sheet2!$AU$2:$BM$600,QUOTIENT(ROW()-1,19)+1,MOD(ROW()-2,19)+1),NA())</f>
        <v/>
      </c>
      <c r="DM5118" s="4" t="e">
        <f t="shared" si="373"/>
        <v>#N/A</v>
      </c>
      <c r="DN5118" t="str">
        <f t="shared" si="374"/>
        <v/>
      </c>
      <c r="DO5118" t="e">
        <f t="shared" si="371"/>
        <v>#N/A</v>
      </c>
      <c r="DP5118" s="3">
        <f t="shared" si="375"/>
        <v>3</v>
      </c>
      <c r="DQ5118" s="3"/>
    </row>
    <row r="5119" spans="113:121" x14ac:dyDescent="0.25">
      <c r="DI5119" s="4">
        <f>INDEX(Sheet2!A:A,QUOTIENT(ROW()-1,19)+2)</f>
        <v>41990</v>
      </c>
      <c r="DJ5119" s="4">
        <f>INDEX(Sheet2!C:C,QUOTIENT(ROW()-1,19)+2)</f>
        <v>42369</v>
      </c>
      <c r="DK5119" s="4" t="e">
        <f>IFERROR(INDEX(Sheet2!$AA$2:$AS$600,QUOTIENT(ROW()-1,19)+1,MOD(ROW()-2,19)+1),NA())</f>
        <v>#N/A</v>
      </c>
      <c r="DL5119" t="str">
        <f>IFERROR(INDEX(Sheet2!$AU$2:$BM$600,QUOTIENT(ROW()-1,19)+1,MOD(ROW()-2,19)+1),NA())</f>
        <v/>
      </c>
      <c r="DM5119" s="4" t="e">
        <f t="shared" si="373"/>
        <v>#N/A</v>
      </c>
      <c r="DN5119" t="str">
        <f t="shared" si="374"/>
        <v/>
      </c>
      <c r="DO5119" t="e">
        <f t="shared" si="371"/>
        <v>#N/A</v>
      </c>
      <c r="DP5119" s="3">
        <f t="shared" si="375"/>
        <v>3</v>
      </c>
      <c r="DQ5119" s="3"/>
    </row>
    <row r="5120" spans="113:121" x14ac:dyDescent="0.25">
      <c r="DI5120" s="4">
        <f>INDEX(Sheet2!A:A,QUOTIENT(ROW()-1,19)+2)</f>
        <v>41990</v>
      </c>
      <c r="DJ5120" s="4">
        <f>INDEX(Sheet2!C:C,QUOTIENT(ROW()-1,19)+2)</f>
        <v>42369</v>
      </c>
      <c r="DK5120" s="4" t="e">
        <f>IFERROR(INDEX(Sheet2!$AA$2:$AS$600,QUOTIENT(ROW()-1,19)+1,MOD(ROW()-2,19)+1),NA())</f>
        <v>#N/A</v>
      </c>
      <c r="DL5120" t="str">
        <f>IFERROR(INDEX(Sheet2!$AU$2:$BM$600,QUOTIENT(ROW()-1,19)+1,MOD(ROW()-2,19)+1),NA())</f>
        <v/>
      </c>
      <c r="DM5120" s="4" t="e">
        <f t="shared" ref="DM5120:DM5134" si="376">+IF($C$6=$DI5120,DK5120,NA())</f>
        <v>#N/A</v>
      </c>
      <c r="DN5120" t="str">
        <f t="shared" ref="DN5120:DN5134" si="377">+IF($C$6=$DI5120,DL5120,NA())</f>
        <v/>
      </c>
      <c r="DO5120" t="e">
        <f t="shared" si="371"/>
        <v>#N/A</v>
      </c>
      <c r="DP5120" s="3">
        <f t="shared" ref="DP5120:DP5134" si="378">+IF(AND(DI5120=DI5119,DJ5120=DJ5119),DP5119+IF(ISERROR(DK5120),0,1),1)</f>
        <v>3</v>
      </c>
      <c r="DQ5120" s="3"/>
    </row>
    <row r="5121" spans="113:121" x14ac:dyDescent="0.25">
      <c r="DI5121" s="4">
        <f>INDEX(Sheet2!A:A,QUOTIENT(ROW()-1,19)+2)</f>
        <v>41990</v>
      </c>
      <c r="DJ5121" s="4">
        <f>INDEX(Sheet2!C:C,QUOTIENT(ROW()-1,19)+2)</f>
        <v>42369</v>
      </c>
      <c r="DK5121" s="4" t="e">
        <f>IFERROR(INDEX(Sheet2!$AA$2:$AS$600,QUOTIENT(ROW()-1,19)+1,MOD(ROW()-2,19)+1),NA())</f>
        <v>#N/A</v>
      </c>
      <c r="DL5121" t="str">
        <f>IFERROR(INDEX(Sheet2!$AU$2:$BM$600,QUOTIENT(ROW()-1,19)+1,MOD(ROW()-2,19)+1),NA())</f>
        <v/>
      </c>
      <c r="DM5121" s="4" t="e">
        <f t="shared" si="376"/>
        <v>#N/A</v>
      </c>
      <c r="DN5121" t="str">
        <f t="shared" si="377"/>
        <v/>
      </c>
      <c r="DO5121" t="e">
        <f t="shared" si="371"/>
        <v>#N/A</v>
      </c>
      <c r="DP5121" s="3">
        <f t="shared" si="378"/>
        <v>3</v>
      </c>
      <c r="DQ5121" s="3"/>
    </row>
    <row r="5122" spans="113:121" x14ac:dyDescent="0.25">
      <c r="DI5122" s="4">
        <f>INDEX(Sheet2!A:A,QUOTIENT(ROW()-1,19)+2)</f>
        <v>41990</v>
      </c>
      <c r="DJ5122" s="4">
        <f>INDEX(Sheet2!C:C,QUOTIENT(ROW()-1,19)+2)</f>
        <v>42369</v>
      </c>
      <c r="DK5122" s="4" t="e">
        <f>IFERROR(INDEX(Sheet2!$AA$2:$AS$600,QUOTIENT(ROW()-1,19)+1,MOD(ROW()-2,19)+1),NA())</f>
        <v>#N/A</v>
      </c>
      <c r="DL5122" t="str">
        <f>IFERROR(INDEX(Sheet2!$AU$2:$BM$600,QUOTIENT(ROW()-1,19)+1,MOD(ROW()-2,19)+1),NA())</f>
        <v/>
      </c>
      <c r="DM5122" s="4" t="e">
        <f t="shared" si="376"/>
        <v>#N/A</v>
      </c>
      <c r="DN5122" t="str">
        <f t="shared" si="377"/>
        <v/>
      </c>
      <c r="DO5122" t="e">
        <f t="shared" si="371"/>
        <v>#N/A</v>
      </c>
      <c r="DP5122" s="3">
        <f t="shared" si="378"/>
        <v>3</v>
      </c>
      <c r="DQ5122" s="3"/>
    </row>
    <row r="5123" spans="113:121" x14ac:dyDescent="0.25">
      <c r="DI5123" s="4">
        <f>INDEX(Sheet2!A:A,QUOTIENT(ROW()-1,19)+2)</f>
        <v>41990</v>
      </c>
      <c r="DJ5123" s="4">
        <f>INDEX(Sheet2!C:C,QUOTIENT(ROW()-1,19)+2)</f>
        <v>42369</v>
      </c>
      <c r="DK5123" s="4" t="e">
        <f>IFERROR(INDEX(Sheet2!$AA$2:$AS$600,QUOTIENT(ROW()-1,19)+1,MOD(ROW()-2,19)+1),NA())</f>
        <v>#N/A</v>
      </c>
      <c r="DL5123" t="str">
        <f>IFERROR(INDEX(Sheet2!$AU$2:$BM$600,QUOTIENT(ROW()-1,19)+1,MOD(ROW()-2,19)+1),NA())</f>
        <v/>
      </c>
      <c r="DM5123" s="4" t="e">
        <f t="shared" si="376"/>
        <v>#N/A</v>
      </c>
      <c r="DN5123" t="str">
        <f t="shared" si="377"/>
        <v/>
      </c>
      <c r="DO5123" t="e">
        <f t="shared" ref="DO5123:DO5154" si="379">IF(DN5123="",NA(),DN5123)</f>
        <v>#N/A</v>
      </c>
      <c r="DP5123" s="3">
        <f t="shared" si="378"/>
        <v>3</v>
      </c>
      <c r="DQ5123" s="3"/>
    </row>
    <row r="5124" spans="113:121" x14ac:dyDescent="0.25">
      <c r="DI5124" s="4">
        <f>INDEX(Sheet2!A:A,QUOTIENT(ROW()-1,19)+2)</f>
        <v>41990</v>
      </c>
      <c r="DJ5124" s="4">
        <f>INDEX(Sheet2!C:C,QUOTIENT(ROW()-1,19)+2)</f>
        <v>42369</v>
      </c>
      <c r="DK5124" s="4" t="e">
        <f>IFERROR(INDEX(Sheet2!$AA$2:$AS$600,QUOTIENT(ROW()-1,19)+1,MOD(ROW()-2,19)+1),NA())</f>
        <v>#N/A</v>
      </c>
      <c r="DL5124" t="str">
        <f>IFERROR(INDEX(Sheet2!$AU$2:$BM$600,QUOTIENT(ROW()-1,19)+1,MOD(ROW()-2,19)+1),NA())</f>
        <v/>
      </c>
      <c r="DM5124" s="4" t="e">
        <f t="shared" si="376"/>
        <v>#N/A</v>
      </c>
      <c r="DN5124" t="str">
        <f t="shared" si="377"/>
        <v/>
      </c>
      <c r="DO5124" t="e">
        <f t="shared" si="379"/>
        <v>#N/A</v>
      </c>
      <c r="DP5124" s="3">
        <f t="shared" si="378"/>
        <v>3</v>
      </c>
      <c r="DQ5124" s="3"/>
    </row>
    <row r="5125" spans="113:121" x14ac:dyDescent="0.25">
      <c r="DI5125" s="4">
        <f>INDEX(Sheet2!A:A,QUOTIENT(ROW()-1,19)+2)</f>
        <v>41990</v>
      </c>
      <c r="DJ5125" s="4">
        <f>INDEX(Sheet2!C:C,QUOTIENT(ROW()-1,19)+2)</f>
        <v>42369</v>
      </c>
      <c r="DK5125" s="4" t="e">
        <f>IFERROR(INDEX(Sheet2!$AA$2:$AS$600,QUOTIENT(ROW()-1,19)+1,MOD(ROW()-2,19)+1),NA())</f>
        <v>#N/A</v>
      </c>
      <c r="DL5125" t="str">
        <f>IFERROR(INDEX(Sheet2!$AU$2:$BM$600,QUOTIENT(ROW()-1,19)+1,MOD(ROW()-2,19)+1),NA())</f>
        <v/>
      </c>
      <c r="DM5125" s="4" t="e">
        <f t="shared" si="376"/>
        <v>#N/A</v>
      </c>
      <c r="DN5125" t="str">
        <f t="shared" si="377"/>
        <v/>
      </c>
      <c r="DO5125" t="e">
        <f t="shared" si="379"/>
        <v>#N/A</v>
      </c>
      <c r="DP5125" s="3">
        <f t="shared" si="378"/>
        <v>3</v>
      </c>
      <c r="DQ5125" s="3"/>
    </row>
    <row r="5126" spans="113:121" x14ac:dyDescent="0.25">
      <c r="DI5126" s="4">
        <f>INDEX(Sheet2!A:A,QUOTIENT(ROW()-1,19)+2)</f>
        <v>41990</v>
      </c>
      <c r="DJ5126" s="4">
        <f>INDEX(Sheet2!C:C,QUOTIENT(ROW()-1,19)+2)</f>
        <v>42369</v>
      </c>
      <c r="DK5126" s="4" t="e">
        <f>IFERROR(INDEX(Sheet2!$AA$2:$AS$600,QUOTIENT(ROW()-1,19)+1,MOD(ROW()-2,19)+1),NA())</f>
        <v>#N/A</v>
      </c>
      <c r="DL5126" t="str">
        <f>IFERROR(INDEX(Sheet2!$AU$2:$BM$600,QUOTIENT(ROW()-1,19)+1,MOD(ROW()-2,19)+1),NA())</f>
        <v/>
      </c>
      <c r="DM5126" s="4" t="e">
        <f t="shared" si="376"/>
        <v>#N/A</v>
      </c>
      <c r="DN5126" t="str">
        <f t="shared" si="377"/>
        <v/>
      </c>
      <c r="DO5126" t="e">
        <f t="shared" si="379"/>
        <v>#N/A</v>
      </c>
      <c r="DP5126" s="3">
        <f t="shared" si="378"/>
        <v>3</v>
      </c>
      <c r="DQ5126" s="3"/>
    </row>
    <row r="5127" spans="113:121" x14ac:dyDescent="0.25">
      <c r="DI5127" s="4">
        <f>INDEX(Sheet2!A:A,QUOTIENT(ROW()-1,19)+2)</f>
        <v>41990</v>
      </c>
      <c r="DJ5127" s="4">
        <f>INDEX(Sheet2!C:C,QUOTIENT(ROW()-1,19)+2)</f>
        <v>42369</v>
      </c>
      <c r="DK5127" s="4" t="e">
        <f>IFERROR(INDEX(Sheet2!$AA$2:$AS$600,QUOTIENT(ROW()-1,19)+1,MOD(ROW()-2,19)+1),NA())</f>
        <v>#N/A</v>
      </c>
      <c r="DL5127" t="str">
        <f>IFERROR(INDEX(Sheet2!$AU$2:$BM$600,QUOTIENT(ROW()-1,19)+1,MOD(ROW()-2,19)+1),NA())</f>
        <v/>
      </c>
      <c r="DM5127" s="4" t="e">
        <f t="shared" si="376"/>
        <v>#N/A</v>
      </c>
      <c r="DN5127" t="str">
        <f t="shared" si="377"/>
        <v/>
      </c>
      <c r="DO5127" t="e">
        <f t="shared" si="379"/>
        <v>#N/A</v>
      </c>
      <c r="DP5127" s="3">
        <f t="shared" si="378"/>
        <v>3</v>
      </c>
      <c r="DQ5127" s="3"/>
    </row>
    <row r="5128" spans="113:121" x14ac:dyDescent="0.25">
      <c r="DI5128" s="4">
        <f>INDEX(Sheet2!A:A,QUOTIENT(ROW()-1,19)+2)</f>
        <v>41990</v>
      </c>
      <c r="DJ5128" s="4">
        <f>INDEX(Sheet2!C:C,QUOTIENT(ROW()-1,19)+2)</f>
        <v>42369</v>
      </c>
      <c r="DK5128" s="4" t="e">
        <f>IFERROR(INDEX(Sheet2!$AA$2:$AS$600,QUOTIENT(ROW()-1,19)+1,MOD(ROW()-2,19)+1),NA())</f>
        <v>#N/A</v>
      </c>
      <c r="DL5128" t="str">
        <f>IFERROR(INDEX(Sheet2!$AU$2:$BM$600,QUOTIENT(ROW()-1,19)+1,MOD(ROW()-2,19)+1),NA())</f>
        <v/>
      </c>
      <c r="DM5128" s="4" t="e">
        <f t="shared" si="376"/>
        <v>#N/A</v>
      </c>
      <c r="DN5128" t="str">
        <f t="shared" si="377"/>
        <v/>
      </c>
      <c r="DO5128" t="e">
        <f t="shared" si="379"/>
        <v>#N/A</v>
      </c>
      <c r="DP5128" s="3">
        <f t="shared" si="378"/>
        <v>3</v>
      </c>
      <c r="DQ5128" s="3"/>
    </row>
    <row r="5129" spans="113:121" x14ac:dyDescent="0.25">
      <c r="DI5129" s="4">
        <f>INDEX(Sheet2!A:A,QUOTIENT(ROW()-1,19)+2)</f>
        <v>41990</v>
      </c>
      <c r="DJ5129" s="4">
        <f>INDEX(Sheet2!C:C,QUOTIENT(ROW()-1,19)+2)</f>
        <v>42369</v>
      </c>
      <c r="DK5129" s="4" t="e">
        <f>IFERROR(INDEX(Sheet2!$AA$2:$AS$600,QUOTIENT(ROW()-1,19)+1,MOD(ROW()-2,19)+1),NA())</f>
        <v>#N/A</v>
      </c>
      <c r="DL5129" t="str">
        <f>IFERROR(INDEX(Sheet2!$AU$2:$BM$600,QUOTIENT(ROW()-1,19)+1,MOD(ROW()-2,19)+1),NA())</f>
        <v/>
      </c>
      <c r="DM5129" s="4" t="e">
        <f t="shared" si="376"/>
        <v>#N/A</v>
      </c>
      <c r="DN5129" t="str">
        <f t="shared" si="377"/>
        <v/>
      </c>
      <c r="DO5129" t="e">
        <f t="shared" si="379"/>
        <v>#N/A</v>
      </c>
      <c r="DP5129" s="3">
        <f t="shared" si="378"/>
        <v>3</v>
      </c>
      <c r="DQ5129" s="3"/>
    </row>
    <row r="5130" spans="113:121" x14ac:dyDescent="0.25">
      <c r="DI5130" s="4">
        <f>INDEX(Sheet2!A:A,QUOTIENT(ROW()-1,19)+2)</f>
        <v>41990</v>
      </c>
      <c r="DJ5130" s="4">
        <f>INDEX(Sheet2!C:C,QUOTIENT(ROW()-1,19)+2)</f>
        <v>42369</v>
      </c>
      <c r="DK5130" s="4" t="e">
        <f>IFERROR(INDEX(Sheet2!$AA$2:$AS$600,QUOTIENT(ROW()-1,19)+1,MOD(ROW()-2,19)+1),NA())</f>
        <v>#N/A</v>
      </c>
      <c r="DL5130" t="str">
        <f>IFERROR(INDEX(Sheet2!$AU$2:$BM$600,QUOTIENT(ROW()-1,19)+1,MOD(ROW()-2,19)+1),NA())</f>
        <v/>
      </c>
      <c r="DM5130" s="4" t="e">
        <f t="shared" si="376"/>
        <v>#N/A</v>
      </c>
      <c r="DN5130" t="str">
        <f t="shared" si="377"/>
        <v/>
      </c>
      <c r="DO5130" t="e">
        <f t="shared" si="379"/>
        <v>#N/A</v>
      </c>
      <c r="DP5130" s="3">
        <f t="shared" si="378"/>
        <v>3</v>
      </c>
      <c r="DQ5130" s="3"/>
    </row>
    <row r="5131" spans="113:121" x14ac:dyDescent="0.25">
      <c r="DI5131" s="4">
        <f>INDEX(Sheet2!A:A,QUOTIENT(ROW()-1,19)+2)</f>
        <v>41990</v>
      </c>
      <c r="DJ5131" s="4">
        <f>INDEX(Sheet2!C:C,QUOTIENT(ROW()-1,19)+2)</f>
        <v>42369</v>
      </c>
      <c r="DK5131" s="4" t="e">
        <f>IFERROR(INDEX(Sheet2!$AA$2:$AS$600,QUOTIENT(ROW()-1,19)+1,MOD(ROW()-2,19)+1),NA())</f>
        <v>#N/A</v>
      </c>
      <c r="DL5131" t="str">
        <f>IFERROR(INDEX(Sheet2!$AU$2:$BM$600,QUOTIENT(ROW()-1,19)+1,MOD(ROW()-2,19)+1),NA())</f>
        <v/>
      </c>
      <c r="DM5131" s="4" t="e">
        <f t="shared" si="376"/>
        <v>#N/A</v>
      </c>
      <c r="DN5131" t="str">
        <f t="shared" si="377"/>
        <v/>
      </c>
      <c r="DO5131" t="e">
        <f t="shared" si="379"/>
        <v>#N/A</v>
      </c>
      <c r="DP5131" s="3">
        <f t="shared" si="378"/>
        <v>3</v>
      </c>
      <c r="DQ5131" s="3"/>
    </row>
    <row r="5132" spans="113:121" x14ac:dyDescent="0.25">
      <c r="DI5132" s="4">
        <f>INDEX(Sheet2!A:A,QUOTIENT(ROW()-1,19)+2)</f>
        <v>41990</v>
      </c>
      <c r="DJ5132" s="4">
        <f>INDEX(Sheet2!C:C,QUOTIENT(ROW()-1,19)+2)</f>
        <v>42369</v>
      </c>
      <c r="DK5132" s="4">
        <f>IFERROR(INDEX(Sheet2!$AA$2:$AS$600,QUOTIENT(ROW()-1,19)+1,MOD(ROW()-2,19)+1),NA())</f>
        <v>42338.887499999997</v>
      </c>
      <c r="DL5132">
        <f>IFERROR(INDEX(Sheet2!$AU$2:$BM$600,QUOTIENT(ROW()-1,19)+1,MOD(ROW()-2,19)+1),NA())</f>
        <v>0.875</v>
      </c>
      <c r="DM5132" s="4">
        <f t="shared" si="376"/>
        <v>42338.887499999997</v>
      </c>
      <c r="DN5132">
        <f t="shared" si="377"/>
        <v>0.875</v>
      </c>
      <c r="DO5132">
        <f t="shared" si="379"/>
        <v>0.875</v>
      </c>
      <c r="DP5132" s="3">
        <f t="shared" si="378"/>
        <v>4</v>
      </c>
      <c r="DQ5132" s="3"/>
    </row>
    <row r="5133" spans="113:121" x14ac:dyDescent="0.25">
      <c r="DI5133" s="4">
        <f>INDEX(Sheet2!A:A,QUOTIENT(ROW()-1,19)+2)</f>
        <v>41990</v>
      </c>
      <c r="DJ5133" s="4">
        <f>INDEX(Sheet2!C:C,QUOTIENT(ROW()-1,19)+2)</f>
        <v>42369</v>
      </c>
      <c r="DK5133" s="4">
        <f>IFERROR(INDEX(Sheet2!$AA$2:$AS$600,QUOTIENT(ROW()-1,19)+1,MOD(ROW()-2,19)+1),NA())</f>
        <v>42358.962500000001</v>
      </c>
      <c r="DL5133">
        <f>IFERROR(INDEX(Sheet2!$AU$2:$BM$600,QUOTIENT(ROW()-1,19)+1,MOD(ROW()-2,19)+1),NA())</f>
        <v>0.875</v>
      </c>
      <c r="DM5133" s="4">
        <f t="shared" si="376"/>
        <v>42358.962500000001</v>
      </c>
      <c r="DN5133">
        <f t="shared" si="377"/>
        <v>0.875</v>
      </c>
      <c r="DO5133">
        <f t="shared" si="379"/>
        <v>0.875</v>
      </c>
      <c r="DP5133" s="3">
        <f t="shared" si="378"/>
        <v>5</v>
      </c>
      <c r="DQ5133" s="3"/>
    </row>
    <row r="5134" spans="113:121" x14ac:dyDescent="0.25">
      <c r="DI5134" s="4">
        <f>INDEX(Sheet2!A:A,QUOTIENT(ROW()-1,19)+2)</f>
        <v>41990</v>
      </c>
      <c r="DJ5134" s="4">
        <f>INDEX(Sheet2!C:C,QUOTIENT(ROW()-1,19)+2)</f>
        <v>42369</v>
      </c>
      <c r="DK5134" s="4">
        <f>IFERROR(INDEX(Sheet2!$AA$2:$AS$600,QUOTIENT(ROW()-1,19)+1,MOD(ROW()-2,19)+1),NA())</f>
        <v>42379.037499999999</v>
      </c>
      <c r="DL5134">
        <f>IFERROR(INDEX(Sheet2!$AU$2:$BM$600,QUOTIENT(ROW()-1,19)+1,MOD(ROW()-2,19)+1),NA())</f>
        <v>0.875</v>
      </c>
      <c r="DM5134" s="4">
        <f t="shared" si="376"/>
        <v>42379.037499999999</v>
      </c>
      <c r="DN5134">
        <f t="shared" si="377"/>
        <v>0.875</v>
      </c>
      <c r="DO5134">
        <f t="shared" si="379"/>
        <v>0.875</v>
      </c>
      <c r="DP5134" s="3">
        <f t="shared" si="378"/>
        <v>6</v>
      </c>
      <c r="DQ5134" s="3"/>
    </row>
    <row r="5135" spans="113:121" x14ac:dyDescent="0.25">
      <c r="DI5135" s="4">
        <f>INDEX(Sheet2!A:A,QUOTIENT(ROW()-1,19)+2)</f>
        <v>41990</v>
      </c>
      <c r="DJ5135" s="4">
        <f>INDEX(Sheet2!C:C,QUOTIENT(ROW()-1,19)+2)</f>
        <v>42369</v>
      </c>
      <c r="DK5135" s="4">
        <f>IFERROR(INDEX(Sheet2!$AA$2:$AS$600,QUOTIENT(ROW()-1,19)+1,MOD(ROW()-2,19)+1),NA())</f>
        <v>42399.112500000003</v>
      </c>
      <c r="DL5135">
        <f>IFERROR(INDEX(Sheet2!$AU$2:$BM$600,QUOTIENT(ROW()-1,19)+1,MOD(ROW()-2,19)+1),NA())</f>
        <v>0.875</v>
      </c>
      <c r="DM5135" s="4">
        <f t="shared" ref="DM5135:DM5153" si="380">+IF($C$6=$DI5135,DK5135,NA())</f>
        <v>42399.112500000003</v>
      </c>
      <c r="DN5135">
        <f t="shared" ref="DN5135:DN5153" si="381">+IF($C$6=$DI5135,DL5135,NA())</f>
        <v>0.875</v>
      </c>
      <c r="DO5135">
        <f t="shared" si="379"/>
        <v>0.875</v>
      </c>
      <c r="DP5135" s="3">
        <f t="shared" ref="DP5135:DP5153" si="382">+IF(AND(DI5135=DI5134,DJ5135=DJ5134),DP5134+IF(ISERROR(DK5135),0,1),1)</f>
        <v>7</v>
      </c>
      <c r="DQ5135" s="3"/>
    </row>
    <row r="5136" spans="113:121" x14ac:dyDescent="0.25">
      <c r="DI5136" s="4">
        <f>INDEX(Sheet2!A:A,QUOTIENT(ROW()-1,19)+2)</f>
        <v>41990</v>
      </c>
      <c r="DJ5136" s="4">
        <f>INDEX(Sheet2!C:C,QUOTIENT(ROW()-1,19)+2)</f>
        <v>42369</v>
      </c>
      <c r="DK5136" s="4" t="e">
        <f>IFERROR(INDEX(Sheet2!$AA$2:$AS$600,QUOTIENT(ROW()-1,19)+1,MOD(ROW()-2,19)+1),NA())</f>
        <v>#N/A</v>
      </c>
      <c r="DL5136" t="str">
        <f>IFERROR(INDEX(Sheet2!$AU$2:$BM$600,QUOTIENT(ROW()-1,19)+1,MOD(ROW()-2,19)+1),NA())</f>
        <v/>
      </c>
      <c r="DM5136" s="4" t="e">
        <f t="shared" si="380"/>
        <v>#N/A</v>
      </c>
      <c r="DN5136" t="str">
        <f t="shared" si="381"/>
        <v/>
      </c>
      <c r="DO5136" t="e">
        <f t="shared" si="379"/>
        <v>#N/A</v>
      </c>
      <c r="DP5136" s="3">
        <f t="shared" si="382"/>
        <v>7</v>
      </c>
      <c r="DQ5136" s="3"/>
    </row>
    <row r="5137" spans="113:121" x14ac:dyDescent="0.25">
      <c r="DI5137" s="4">
        <f>INDEX(Sheet2!A:A,QUOTIENT(ROW()-1,19)+2)</f>
        <v>41990</v>
      </c>
      <c r="DJ5137" s="4">
        <f>INDEX(Sheet2!C:C,QUOTIENT(ROW()-1,19)+2)</f>
        <v>42369</v>
      </c>
      <c r="DK5137" s="4" t="e">
        <f>IFERROR(INDEX(Sheet2!$AA$2:$AS$600,QUOTIENT(ROW()-1,19)+1,MOD(ROW()-2,19)+1),NA())</f>
        <v>#N/A</v>
      </c>
      <c r="DL5137" t="str">
        <f>IFERROR(INDEX(Sheet2!$AU$2:$BM$600,QUOTIENT(ROW()-1,19)+1,MOD(ROW()-2,19)+1),NA())</f>
        <v/>
      </c>
      <c r="DM5137" s="4" t="e">
        <f t="shared" si="380"/>
        <v>#N/A</v>
      </c>
      <c r="DN5137" t="str">
        <f t="shared" si="381"/>
        <v/>
      </c>
      <c r="DO5137" t="e">
        <f t="shared" si="379"/>
        <v>#N/A</v>
      </c>
      <c r="DP5137" s="3">
        <f t="shared" si="382"/>
        <v>7</v>
      </c>
      <c r="DQ5137" s="3"/>
    </row>
    <row r="5138" spans="113:121" x14ac:dyDescent="0.25">
      <c r="DI5138" s="4">
        <f>INDEX(Sheet2!A:A,QUOTIENT(ROW()-1,19)+2)</f>
        <v>41990</v>
      </c>
      <c r="DJ5138" s="4">
        <f>INDEX(Sheet2!C:C,QUOTIENT(ROW()-1,19)+2)</f>
        <v>42369</v>
      </c>
      <c r="DK5138" s="4" t="e">
        <f>IFERROR(INDEX(Sheet2!$AA$2:$AS$600,QUOTIENT(ROW()-1,19)+1,MOD(ROW()-2,19)+1),NA())</f>
        <v>#N/A</v>
      </c>
      <c r="DL5138" t="str">
        <f>IFERROR(INDEX(Sheet2!$AU$2:$BM$600,QUOTIENT(ROW()-1,19)+1,MOD(ROW()-2,19)+1),NA())</f>
        <v/>
      </c>
      <c r="DM5138" s="4" t="e">
        <f t="shared" si="380"/>
        <v>#N/A</v>
      </c>
      <c r="DN5138" t="str">
        <f t="shared" si="381"/>
        <v/>
      </c>
      <c r="DO5138" t="e">
        <f t="shared" si="379"/>
        <v>#N/A</v>
      </c>
      <c r="DP5138" s="3">
        <f t="shared" si="382"/>
        <v>7</v>
      </c>
      <c r="DQ5138" s="3"/>
    </row>
    <row r="5139" spans="113:121" x14ac:dyDescent="0.25">
      <c r="DI5139" s="4">
        <f>INDEX(Sheet2!A:A,QUOTIENT(ROW()-1,19)+2)</f>
        <v>41990</v>
      </c>
      <c r="DJ5139" s="4">
        <f>INDEX(Sheet2!C:C,QUOTIENT(ROW()-1,19)+2)</f>
        <v>42369</v>
      </c>
      <c r="DK5139" s="4" t="e">
        <f>IFERROR(INDEX(Sheet2!$AA$2:$AS$600,QUOTIENT(ROW()-1,19)+1,MOD(ROW()-2,19)+1),NA())</f>
        <v>#N/A</v>
      </c>
      <c r="DL5139" t="str">
        <f>IFERROR(INDEX(Sheet2!$AU$2:$BM$600,QUOTIENT(ROW()-1,19)+1,MOD(ROW()-2,19)+1),NA())</f>
        <v/>
      </c>
      <c r="DM5139" s="4" t="e">
        <f t="shared" si="380"/>
        <v>#N/A</v>
      </c>
      <c r="DN5139" t="str">
        <f t="shared" si="381"/>
        <v/>
      </c>
      <c r="DO5139" t="e">
        <f t="shared" si="379"/>
        <v>#N/A</v>
      </c>
      <c r="DP5139" s="3">
        <f t="shared" si="382"/>
        <v>7</v>
      </c>
      <c r="DQ5139" s="3"/>
    </row>
    <row r="5140" spans="113:121" x14ac:dyDescent="0.25">
      <c r="DI5140" s="4">
        <f>INDEX(Sheet2!A:A,QUOTIENT(ROW()-1,19)+2)</f>
        <v>41990</v>
      </c>
      <c r="DJ5140" s="4">
        <f>INDEX(Sheet2!C:C,QUOTIENT(ROW()-1,19)+2)</f>
        <v>42369</v>
      </c>
      <c r="DK5140" s="4" t="e">
        <f>IFERROR(INDEX(Sheet2!$AA$2:$AS$600,QUOTIENT(ROW()-1,19)+1,MOD(ROW()-2,19)+1),NA())</f>
        <v>#N/A</v>
      </c>
      <c r="DL5140" t="str">
        <f>IFERROR(INDEX(Sheet2!$AU$2:$BM$600,QUOTIENT(ROW()-1,19)+1,MOD(ROW()-2,19)+1),NA())</f>
        <v/>
      </c>
      <c r="DM5140" s="4" t="e">
        <f t="shared" si="380"/>
        <v>#N/A</v>
      </c>
      <c r="DN5140" t="str">
        <f t="shared" si="381"/>
        <v/>
      </c>
      <c r="DO5140" t="e">
        <f t="shared" si="379"/>
        <v>#N/A</v>
      </c>
      <c r="DP5140" s="3">
        <f t="shared" si="382"/>
        <v>7</v>
      </c>
      <c r="DQ5140" s="3"/>
    </row>
    <row r="5141" spans="113:121" x14ac:dyDescent="0.25">
      <c r="DI5141" s="4">
        <f>INDEX(Sheet2!A:A,QUOTIENT(ROW()-1,19)+2)</f>
        <v>41990</v>
      </c>
      <c r="DJ5141" s="4">
        <f>INDEX(Sheet2!C:C,QUOTIENT(ROW()-1,19)+2)</f>
        <v>42369</v>
      </c>
      <c r="DK5141" s="4" t="e">
        <f>IFERROR(INDEX(Sheet2!$AA$2:$AS$600,QUOTIENT(ROW()-1,19)+1,MOD(ROW()-2,19)+1),NA())</f>
        <v>#N/A</v>
      </c>
      <c r="DL5141" t="str">
        <f>IFERROR(INDEX(Sheet2!$AU$2:$BM$600,QUOTIENT(ROW()-1,19)+1,MOD(ROW()-2,19)+1),NA())</f>
        <v/>
      </c>
      <c r="DM5141" s="4" t="e">
        <f t="shared" si="380"/>
        <v>#N/A</v>
      </c>
      <c r="DN5141" t="str">
        <f t="shared" si="381"/>
        <v/>
      </c>
      <c r="DO5141" t="e">
        <f t="shared" si="379"/>
        <v>#N/A</v>
      </c>
      <c r="DP5141" s="3">
        <f t="shared" si="382"/>
        <v>7</v>
      </c>
      <c r="DQ5141" s="3"/>
    </row>
    <row r="5142" spans="113:121" x14ac:dyDescent="0.25">
      <c r="DI5142" s="4">
        <f>INDEX(Sheet2!A:A,QUOTIENT(ROW()-1,19)+2)</f>
        <v>41990</v>
      </c>
      <c r="DJ5142" s="4">
        <f>INDEX(Sheet2!C:C,QUOTIENT(ROW()-1,19)+2)</f>
        <v>42369</v>
      </c>
      <c r="DK5142" s="4" t="e">
        <f>IFERROR(INDEX(Sheet2!$AA$2:$AS$600,QUOTIENT(ROW()-1,19)+1,MOD(ROW()-2,19)+1),NA())</f>
        <v>#N/A</v>
      </c>
      <c r="DL5142" t="str">
        <f>IFERROR(INDEX(Sheet2!$AU$2:$BM$600,QUOTIENT(ROW()-1,19)+1,MOD(ROW()-2,19)+1),NA())</f>
        <v/>
      </c>
      <c r="DM5142" s="4" t="e">
        <f t="shared" si="380"/>
        <v>#N/A</v>
      </c>
      <c r="DN5142" t="str">
        <f t="shared" si="381"/>
        <v/>
      </c>
      <c r="DO5142" t="e">
        <f t="shared" si="379"/>
        <v>#N/A</v>
      </c>
      <c r="DP5142" s="3">
        <f t="shared" si="382"/>
        <v>7</v>
      </c>
      <c r="DQ5142" s="3"/>
    </row>
    <row r="5143" spans="113:121" x14ac:dyDescent="0.25">
      <c r="DI5143" s="4">
        <f>INDEX(Sheet2!A:A,QUOTIENT(ROW()-1,19)+2)</f>
        <v>41990</v>
      </c>
      <c r="DJ5143" s="4">
        <f>INDEX(Sheet2!C:C,QUOTIENT(ROW()-1,19)+2)</f>
        <v>42369</v>
      </c>
      <c r="DK5143" s="4" t="e">
        <f>IFERROR(INDEX(Sheet2!$AA$2:$AS$600,QUOTIENT(ROW()-1,19)+1,MOD(ROW()-2,19)+1),NA())</f>
        <v>#N/A</v>
      </c>
      <c r="DL5143" t="str">
        <f>IFERROR(INDEX(Sheet2!$AU$2:$BM$600,QUOTIENT(ROW()-1,19)+1,MOD(ROW()-2,19)+1),NA())</f>
        <v/>
      </c>
      <c r="DM5143" s="4" t="e">
        <f t="shared" si="380"/>
        <v>#N/A</v>
      </c>
      <c r="DN5143" t="str">
        <f t="shared" si="381"/>
        <v/>
      </c>
      <c r="DO5143" t="e">
        <f t="shared" si="379"/>
        <v>#N/A</v>
      </c>
      <c r="DP5143" s="3">
        <f t="shared" si="382"/>
        <v>7</v>
      </c>
      <c r="DQ5143" s="3"/>
    </row>
    <row r="5144" spans="113:121" x14ac:dyDescent="0.25">
      <c r="DI5144" s="4">
        <f>INDEX(Sheet2!A:A,QUOTIENT(ROW()-1,19)+2)</f>
        <v>41990</v>
      </c>
      <c r="DJ5144" s="4">
        <f>INDEX(Sheet2!C:C,QUOTIENT(ROW()-1,19)+2)</f>
        <v>42369</v>
      </c>
      <c r="DK5144" s="4" t="e">
        <f>IFERROR(INDEX(Sheet2!$AA$2:$AS$600,QUOTIENT(ROW()-1,19)+1,MOD(ROW()-2,19)+1),NA())</f>
        <v>#N/A</v>
      </c>
      <c r="DL5144" t="str">
        <f>IFERROR(INDEX(Sheet2!$AU$2:$BM$600,QUOTIENT(ROW()-1,19)+1,MOD(ROW()-2,19)+1),NA())</f>
        <v/>
      </c>
      <c r="DM5144" s="4" t="e">
        <f t="shared" si="380"/>
        <v>#N/A</v>
      </c>
      <c r="DN5144" t="str">
        <f t="shared" si="381"/>
        <v/>
      </c>
      <c r="DO5144" t="e">
        <f t="shared" si="379"/>
        <v>#N/A</v>
      </c>
      <c r="DP5144" s="3">
        <f t="shared" si="382"/>
        <v>7</v>
      </c>
      <c r="DQ5144" s="3"/>
    </row>
    <row r="5145" spans="113:121" x14ac:dyDescent="0.25">
      <c r="DI5145" s="4">
        <f>INDEX(Sheet2!A:A,QUOTIENT(ROW()-1,19)+2)</f>
        <v>41990</v>
      </c>
      <c r="DJ5145" s="4">
        <f>INDEX(Sheet2!C:C,QUOTIENT(ROW()-1,19)+2)</f>
        <v>42369</v>
      </c>
      <c r="DK5145" s="4" t="e">
        <f>IFERROR(INDEX(Sheet2!$AA$2:$AS$600,QUOTIENT(ROW()-1,19)+1,MOD(ROW()-2,19)+1),NA())</f>
        <v>#N/A</v>
      </c>
      <c r="DL5145" t="str">
        <f>IFERROR(INDEX(Sheet2!$AU$2:$BM$600,QUOTIENT(ROW()-1,19)+1,MOD(ROW()-2,19)+1),NA())</f>
        <v/>
      </c>
      <c r="DM5145" s="4" t="e">
        <f t="shared" si="380"/>
        <v>#N/A</v>
      </c>
      <c r="DN5145" t="str">
        <f t="shared" si="381"/>
        <v/>
      </c>
      <c r="DO5145" t="e">
        <f t="shared" si="379"/>
        <v>#N/A</v>
      </c>
      <c r="DP5145" s="3">
        <f t="shared" si="382"/>
        <v>7</v>
      </c>
      <c r="DQ5145" s="3"/>
    </row>
    <row r="5146" spans="113:121" x14ac:dyDescent="0.25">
      <c r="DI5146" s="4">
        <f>INDEX(Sheet2!A:A,QUOTIENT(ROW()-1,19)+2)</f>
        <v>41990</v>
      </c>
      <c r="DJ5146" s="4">
        <f>INDEX(Sheet2!C:C,QUOTIENT(ROW()-1,19)+2)</f>
        <v>42369</v>
      </c>
      <c r="DK5146" s="4" t="e">
        <f>IFERROR(INDEX(Sheet2!$AA$2:$AS$600,QUOTIENT(ROW()-1,19)+1,MOD(ROW()-2,19)+1),NA())</f>
        <v>#N/A</v>
      </c>
      <c r="DL5146" t="str">
        <f>IFERROR(INDEX(Sheet2!$AU$2:$BM$600,QUOTIENT(ROW()-1,19)+1,MOD(ROW()-2,19)+1),NA())</f>
        <v/>
      </c>
      <c r="DM5146" s="4" t="e">
        <f t="shared" si="380"/>
        <v>#N/A</v>
      </c>
      <c r="DN5146" t="str">
        <f t="shared" si="381"/>
        <v/>
      </c>
      <c r="DO5146" t="e">
        <f t="shared" si="379"/>
        <v>#N/A</v>
      </c>
      <c r="DP5146" s="3">
        <f t="shared" si="382"/>
        <v>7</v>
      </c>
      <c r="DQ5146" s="3"/>
    </row>
    <row r="5147" spans="113:121" x14ac:dyDescent="0.25">
      <c r="DI5147" s="4">
        <f>INDEX(Sheet2!A:A,QUOTIENT(ROW()-1,19)+2)</f>
        <v>41990</v>
      </c>
      <c r="DJ5147" s="4">
        <f>INDEX(Sheet2!C:C,QUOTIENT(ROW()-1,19)+2)</f>
        <v>42369</v>
      </c>
      <c r="DK5147" s="4" t="e">
        <f>IFERROR(INDEX(Sheet2!$AA$2:$AS$600,QUOTIENT(ROW()-1,19)+1,MOD(ROW()-2,19)+1),NA())</f>
        <v>#N/A</v>
      </c>
      <c r="DL5147" t="str">
        <f>IFERROR(INDEX(Sheet2!$AU$2:$BM$600,QUOTIENT(ROW()-1,19)+1,MOD(ROW()-2,19)+1),NA())</f>
        <v/>
      </c>
      <c r="DM5147" s="4" t="e">
        <f t="shared" si="380"/>
        <v>#N/A</v>
      </c>
      <c r="DN5147" t="str">
        <f t="shared" si="381"/>
        <v/>
      </c>
      <c r="DO5147" t="e">
        <f t="shared" si="379"/>
        <v>#N/A</v>
      </c>
      <c r="DP5147" s="3">
        <f t="shared" si="382"/>
        <v>7</v>
      </c>
      <c r="DQ5147" s="3"/>
    </row>
    <row r="5148" spans="113:121" x14ac:dyDescent="0.25">
      <c r="DI5148" s="4">
        <f>INDEX(Sheet2!A:A,QUOTIENT(ROW()-1,19)+2)</f>
        <v>41990</v>
      </c>
      <c r="DJ5148" s="4">
        <f>INDEX(Sheet2!C:C,QUOTIENT(ROW()-1,19)+2)</f>
        <v>42369</v>
      </c>
      <c r="DK5148" s="4" t="e">
        <f>IFERROR(INDEX(Sheet2!$AA$2:$AS$600,QUOTIENT(ROW()-1,19)+1,MOD(ROW()-2,19)+1),NA())</f>
        <v>#N/A</v>
      </c>
      <c r="DL5148" t="str">
        <f>IFERROR(INDEX(Sheet2!$AU$2:$BM$600,QUOTIENT(ROW()-1,19)+1,MOD(ROW()-2,19)+1),NA())</f>
        <v/>
      </c>
      <c r="DM5148" s="4" t="e">
        <f t="shared" si="380"/>
        <v>#N/A</v>
      </c>
      <c r="DN5148" t="str">
        <f t="shared" si="381"/>
        <v/>
      </c>
      <c r="DO5148" t="e">
        <f t="shared" si="379"/>
        <v>#N/A</v>
      </c>
      <c r="DP5148" s="3">
        <f t="shared" si="382"/>
        <v>7</v>
      </c>
      <c r="DQ5148" s="3"/>
    </row>
    <row r="5149" spans="113:121" x14ac:dyDescent="0.25">
      <c r="DI5149" s="4">
        <f>INDEX(Sheet2!A:A,QUOTIENT(ROW()-1,19)+2)</f>
        <v>41990</v>
      </c>
      <c r="DJ5149" s="4">
        <f>INDEX(Sheet2!C:C,QUOTIENT(ROW()-1,19)+2)</f>
        <v>42369</v>
      </c>
      <c r="DK5149" s="4" t="e">
        <f>IFERROR(INDEX(Sheet2!$AA$2:$AS$600,QUOTIENT(ROW()-1,19)+1,MOD(ROW()-2,19)+1),NA())</f>
        <v>#N/A</v>
      </c>
      <c r="DL5149" t="str">
        <f>IFERROR(INDEX(Sheet2!$AU$2:$BM$600,QUOTIENT(ROW()-1,19)+1,MOD(ROW()-2,19)+1),NA())</f>
        <v/>
      </c>
      <c r="DM5149" s="4" t="e">
        <f t="shared" si="380"/>
        <v>#N/A</v>
      </c>
      <c r="DN5149" t="str">
        <f t="shared" si="381"/>
        <v/>
      </c>
      <c r="DO5149" t="e">
        <f t="shared" si="379"/>
        <v>#N/A</v>
      </c>
      <c r="DP5149" s="3">
        <f t="shared" si="382"/>
        <v>7</v>
      </c>
      <c r="DQ5149" s="3"/>
    </row>
    <row r="5150" spans="113:121" x14ac:dyDescent="0.25">
      <c r="DI5150" s="4">
        <f>INDEX(Sheet2!A:A,QUOTIENT(ROW()-1,19)+2)</f>
        <v>41990</v>
      </c>
      <c r="DJ5150" s="4">
        <f>INDEX(Sheet2!C:C,QUOTIENT(ROW()-1,19)+2)</f>
        <v>42369</v>
      </c>
      <c r="DK5150" s="4" t="e">
        <f>IFERROR(INDEX(Sheet2!$AA$2:$AS$600,QUOTIENT(ROW()-1,19)+1,MOD(ROW()-2,19)+1),NA())</f>
        <v>#N/A</v>
      </c>
      <c r="DL5150" t="str">
        <f>IFERROR(INDEX(Sheet2!$AU$2:$BM$600,QUOTIENT(ROW()-1,19)+1,MOD(ROW()-2,19)+1),NA())</f>
        <v/>
      </c>
      <c r="DM5150" s="4" t="e">
        <f t="shared" si="380"/>
        <v>#N/A</v>
      </c>
      <c r="DN5150" t="str">
        <f t="shared" si="381"/>
        <v/>
      </c>
      <c r="DO5150" t="e">
        <f t="shared" si="379"/>
        <v>#N/A</v>
      </c>
      <c r="DP5150" s="3">
        <f t="shared" si="382"/>
        <v>7</v>
      </c>
      <c r="DQ5150" s="3"/>
    </row>
    <row r="5151" spans="113:121" x14ac:dyDescent="0.25">
      <c r="DI5151" s="4">
        <f>INDEX(Sheet2!A:A,QUOTIENT(ROW()-1,19)+2)</f>
        <v>41990</v>
      </c>
      <c r="DJ5151" s="4">
        <f>INDEX(Sheet2!C:C,QUOTIENT(ROW()-1,19)+2)</f>
        <v>42369</v>
      </c>
      <c r="DK5151" s="4">
        <f>IFERROR(INDEX(Sheet2!$AA$2:$AS$600,QUOTIENT(ROW()-1,19)+1,MOD(ROW()-2,19)+1),NA())</f>
        <v>42348.924999999996</v>
      </c>
      <c r="DL5151">
        <f>IFERROR(INDEX(Sheet2!$AU$2:$BM$600,QUOTIENT(ROW()-1,19)+1,MOD(ROW()-2,19)+1),NA())</f>
        <v>1.125</v>
      </c>
      <c r="DM5151" s="4">
        <f t="shared" si="380"/>
        <v>42348.924999999996</v>
      </c>
      <c r="DN5151">
        <f t="shared" si="381"/>
        <v>1.125</v>
      </c>
      <c r="DO5151">
        <f t="shared" si="379"/>
        <v>1.125</v>
      </c>
      <c r="DP5151" s="3">
        <f t="shared" si="382"/>
        <v>8</v>
      </c>
      <c r="DQ5151" s="3"/>
    </row>
    <row r="5152" spans="113:121" x14ac:dyDescent="0.25">
      <c r="DI5152" s="4">
        <f>INDEX(Sheet2!A:A,QUOTIENT(ROW()-1,19)+2)</f>
        <v>41990</v>
      </c>
      <c r="DJ5152" s="4">
        <f>INDEX(Sheet2!C:C,QUOTIENT(ROW()-1,19)+2)</f>
        <v>42369</v>
      </c>
      <c r="DK5152" s="4">
        <f>IFERROR(INDEX(Sheet2!$AA$2:$AS$600,QUOTIENT(ROW()-1,19)+1,MOD(ROW()-2,19)+1),NA())</f>
        <v>42369</v>
      </c>
      <c r="DL5152">
        <f>IFERROR(INDEX(Sheet2!$AU$2:$BM$600,QUOTIENT(ROW()-1,19)+1,MOD(ROW()-2,19)+1),NA())</f>
        <v>1.125</v>
      </c>
      <c r="DM5152" s="4">
        <f t="shared" si="380"/>
        <v>42369</v>
      </c>
      <c r="DN5152">
        <f t="shared" si="381"/>
        <v>1.125</v>
      </c>
      <c r="DO5152">
        <f t="shared" si="379"/>
        <v>1.125</v>
      </c>
      <c r="DP5152" s="3">
        <f t="shared" si="382"/>
        <v>9</v>
      </c>
      <c r="DQ5152" s="3"/>
    </row>
    <row r="5153" spans="113:121" x14ac:dyDescent="0.25">
      <c r="DI5153" s="4">
        <f>INDEX(Sheet2!A:A,QUOTIENT(ROW()-1,19)+2)</f>
        <v>41990</v>
      </c>
      <c r="DJ5153" s="4">
        <f>INDEX(Sheet2!C:C,QUOTIENT(ROW()-1,19)+2)</f>
        <v>42369</v>
      </c>
      <c r="DK5153" s="4">
        <f>IFERROR(INDEX(Sheet2!$AA$2:$AS$600,QUOTIENT(ROW()-1,19)+1,MOD(ROW()-2,19)+1),NA())</f>
        <v>42389.074999999997</v>
      </c>
      <c r="DL5153">
        <f>IFERROR(INDEX(Sheet2!$AU$2:$BM$600,QUOTIENT(ROW()-1,19)+1,MOD(ROW()-2,19)+1),NA())</f>
        <v>1.125</v>
      </c>
      <c r="DM5153" s="4">
        <f t="shared" si="380"/>
        <v>42389.074999999997</v>
      </c>
      <c r="DN5153">
        <f t="shared" si="381"/>
        <v>1.125</v>
      </c>
      <c r="DO5153">
        <f t="shared" si="379"/>
        <v>1.125</v>
      </c>
      <c r="DP5153" s="3">
        <f t="shared" si="382"/>
        <v>10</v>
      </c>
      <c r="DQ5153" s="3"/>
    </row>
    <row r="5154" spans="113:121" x14ac:dyDescent="0.25">
      <c r="DI5154" s="4">
        <f>INDEX(Sheet2!A:A,QUOTIENT(ROW()-1,19)+2)</f>
        <v>41990</v>
      </c>
      <c r="DJ5154" s="4">
        <f>INDEX(Sheet2!C:C,QUOTIENT(ROW()-1,19)+2)</f>
        <v>42369</v>
      </c>
      <c r="DK5154" s="4" t="e">
        <f>IFERROR(INDEX(Sheet2!$AA$2:$AS$600,QUOTIENT(ROW()-1,19)+1,MOD(ROW()-2,19)+1),NA())</f>
        <v>#N/A</v>
      </c>
      <c r="DL5154" t="str">
        <f>IFERROR(INDEX(Sheet2!$AU$2:$BM$600,QUOTIENT(ROW()-1,19)+1,MOD(ROW()-2,19)+1),NA())</f>
        <v/>
      </c>
      <c r="DM5154" s="4" t="e">
        <f t="shared" ref="DM5154" si="383">+IF($C$6=$DI5154,DK5154,NA())</f>
        <v>#N/A</v>
      </c>
      <c r="DN5154" t="str">
        <f t="shared" ref="DN5154" si="384">+IF($C$6=$DI5154,DL5154,NA())</f>
        <v/>
      </c>
      <c r="DO5154" t="e">
        <f t="shared" si="379"/>
        <v>#N/A</v>
      </c>
      <c r="DP5154" s="3">
        <f t="shared" ref="DP5154" si="385">+IF(AND(DI5154=DI5153,DJ5154=DJ5153),DP5153+IF(ISERROR(DK5154),0,1),1)</f>
        <v>10</v>
      </c>
      <c r="DQ5154" s="3"/>
    </row>
    <row r="5155" spans="113:121" x14ac:dyDescent="0.25">
      <c r="DI5155" s="4">
        <f>INDEX(Sheet2!A:A,QUOTIENT(ROW()-1,19)+2)</f>
        <v>41990</v>
      </c>
      <c r="DJ5155" s="4">
        <f>INDEX(Sheet2!C:C,QUOTIENT(ROW()-1,19)+2)</f>
        <v>42369</v>
      </c>
      <c r="DK5155" s="4" t="e">
        <f>IFERROR(INDEX(Sheet2!$AA$2:$AS$600,QUOTIENT(ROW()-1,19)+1,MOD(ROW()-2,19)+1),NA())</f>
        <v>#N/A</v>
      </c>
      <c r="DL5155" t="str">
        <f>IFERROR(INDEX(Sheet2!$AU$2:$BM$600,QUOTIENT(ROW()-1,19)+1,MOD(ROW()-2,19)+1),NA())</f>
        <v/>
      </c>
      <c r="DM5155" s="4" t="e">
        <f t="shared" ref="DM5155:DM5218" si="386">+IF($C$6=$DI5155,DK5155,NA())</f>
        <v>#N/A</v>
      </c>
      <c r="DN5155" t="str">
        <f t="shared" ref="DN5155:DN5218" si="387">+IF($C$6=$DI5155,DL5155,NA())</f>
        <v/>
      </c>
      <c r="DO5155" t="e">
        <f t="shared" ref="DO5155:DO5218" si="388">IF(DN5155="",NA(),DN5155)</f>
        <v>#N/A</v>
      </c>
      <c r="DP5155" s="3">
        <f t="shared" ref="DP5155:DP5218" si="389">+IF(AND(DI5155=DI5154,DJ5155=DJ5154),DP5154+IF(ISERROR(DK5155),0,1),1)</f>
        <v>10</v>
      </c>
    </row>
    <row r="5156" spans="113:121" x14ac:dyDescent="0.25">
      <c r="DI5156" s="4">
        <f>INDEX(Sheet2!A:A,QUOTIENT(ROW()-1,19)+2)</f>
        <v>41990</v>
      </c>
      <c r="DJ5156" s="4">
        <f>INDEX(Sheet2!C:C,QUOTIENT(ROW()-1,19)+2)</f>
        <v>42369</v>
      </c>
      <c r="DK5156" s="4" t="e">
        <f>IFERROR(INDEX(Sheet2!$AA$2:$AS$600,QUOTIENT(ROW()-1,19)+1,MOD(ROW()-2,19)+1),NA())</f>
        <v>#N/A</v>
      </c>
      <c r="DL5156" t="str">
        <f>IFERROR(INDEX(Sheet2!$AU$2:$BM$600,QUOTIENT(ROW()-1,19)+1,MOD(ROW()-2,19)+1),NA())</f>
        <v/>
      </c>
      <c r="DM5156" s="4" t="e">
        <f t="shared" si="386"/>
        <v>#N/A</v>
      </c>
      <c r="DN5156" t="str">
        <f t="shared" si="387"/>
        <v/>
      </c>
      <c r="DO5156" t="e">
        <f t="shared" si="388"/>
        <v>#N/A</v>
      </c>
      <c r="DP5156" s="3">
        <f t="shared" si="389"/>
        <v>10</v>
      </c>
    </row>
    <row r="5157" spans="113:121" x14ac:dyDescent="0.25">
      <c r="DI5157" s="4">
        <f>INDEX(Sheet2!A:A,QUOTIENT(ROW()-1,19)+2)</f>
        <v>41990</v>
      </c>
      <c r="DJ5157" s="4">
        <f>INDEX(Sheet2!C:C,QUOTIENT(ROW()-1,19)+2)</f>
        <v>42369</v>
      </c>
      <c r="DK5157" s="4" t="e">
        <f>IFERROR(INDEX(Sheet2!$AA$2:$AS$600,QUOTIENT(ROW()-1,19)+1,MOD(ROW()-2,19)+1),NA())</f>
        <v>#N/A</v>
      </c>
      <c r="DL5157" t="str">
        <f>IFERROR(INDEX(Sheet2!$AU$2:$BM$600,QUOTIENT(ROW()-1,19)+1,MOD(ROW()-2,19)+1),NA())</f>
        <v/>
      </c>
      <c r="DM5157" s="4" t="e">
        <f t="shared" si="386"/>
        <v>#N/A</v>
      </c>
      <c r="DN5157" t="str">
        <f t="shared" si="387"/>
        <v/>
      </c>
      <c r="DO5157" t="e">
        <f t="shared" si="388"/>
        <v>#N/A</v>
      </c>
      <c r="DP5157" s="3">
        <f t="shared" si="389"/>
        <v>10</v>
      </c>
    </row>
    <row r="5158" spans="113:121" x14ac:dyDescent="0.25">
      <c r="DI5158" s="4">
        <f>INDEX(Sheet2!A:A,QUOTIENT(ROW()-1,19)+2)</f>
        <v>41990</v>
      </c>
      <c r="DJ5158" s="4">
        <f>INDEX(Sheet2!C:C,QUOTIENT(ROW()-1,19)+2)</f>
        <v>42369</v>
      </c>
      <c r="DK5158" s="4" t="e">
        <f>IFERROR(INDEX(Sheet2!$AA$2:$AS$600,QUOTIENT(ROW()-1,19)+1,MOD(ROW()-2,19)+1),NA())</f>
        <v>#N/A</v>
      </c>
      <c r="DL5158" t="str">
        <f>IFERROR(INDEX(Sheet2!$AU$2:$BM$600,QUOTIENT(ROW()-1,19)+1,MOD(ROW()-2,19)+1),NA())</f>
        <v/>
      </c>
      <c r="DM5158" s="4" t="e">
        <f t="shared" si="386"/>
        <v>#N/A</v>
      </c>
      <c r="DN5158" t="str">
        <f t="shared" si="387"/>
        <v/>
      </c>
      <c r="DO5158" t="e">
        <f t="shared" si="388"/>
        <v>#N/A</v>
      </c>
      <c r="DP5158" s="3">
        <f t="shared" si="389"/>
        <v>10</v>
      </c>
    </row>
    <row r="5159" spans="113:121" x14ac:dyDescent="0.25">
      <c r="DI5159" s="4">
        <f>INDEX(Sheet2!A:A,QUOTIENT(ROW()-1,19)+2)</f>
        <v>41990</v>
      </c>
      <c r="DJ5159" s="4">
        <f>INDEX(Sheet2!C:C,QUOTIENT(ROW()-1,19)+2)</f>
        <v>42369</v>
      </c>
      <c r="DK5159" s="4" t="e">
        <f>IFERROR(INDEX(Sheet2!$AA$2:$AS$600,QUOTIENT(ROW()-1,19)+1,MOD(ROW()-2,19)+1),NA())</f>
        <v>#N/A</v>
      </c>
      <c r="DL5159" t="str">
        <f>IFERROR(INDEX(Sheet2!$AU$2:$BM$600,QUOTIENT(ROW()-1,19)+1,MOD(ROW()-2,19)+1),NA())</f>
        <v/>
      </c>
      <c r="DM5159" s="4" t="e">
        <f t="shared" si="386"/>
        <v>#N/A</v>
      </c>
      <c r="DN5159" t="str">
        <f t="shared" si="387"/>
        <v/>
      </c>
      <c r="DO5159" t="e">
        <f t="shared" si="388"/>
        <v>#N/A</v>
      </c>
      <c r="DP5159" s="3">
        <f t="shared" si="389"/>
        <v>10</v>
      </c>
    </row>
    <row r="5160" spans="113:121" x14ac:dyDescent="0.25">
      <c r="DI5160" s="4">
        <f>INDEX(Sheet2!A:A,QUOTIENT(ROW()-1,19)+2)</f>
        <v>41990</v>
      </c>
      <c r="DJ5160" s="4">
        <f>INDEX(Sheet2!C:C,QUOTIENT(ROW()-1,19)+2)</f>
        <v>42369</v>
      </c>
      <c r="DK5160" s="4" t="e">
        <f>IFERROR(INDEX(Sheet2!$AA$2:$AS$600,QUOTIENT(ROW()-1,19)+1,MOD(ROW()-2,19)+1),NA())</f>
        <v>#N/A</v>
      </c>
      <c r="DL5160" t="str">
        <f>IFERROR(INDEX(Sheet2!$AU$2:$BM$600,QUOTIENT(ROW()-1,19)+1,MOD(ROW()-2,19)+1),NA())</f>
        <v/>
      </c>
      <c r="DM5160" s="4" t="e">
        <f t="shared" si="386"/>
        <v>#N/A</v>
      </c>
      <c r="DN5160" t="str">
        <f t="shared" si="387"/>
        <v/>
      </c>
      <c r="DO5160" t="e">
        <f t="shared" si="388"/>
        <v>#N/A</v>
      </c>
      <c r="DP5160" s="3">
        <f t="shared" si="389"/>
        <v>10</v>
      </c>
    </row>
    <row r="5161" spans="113:121" x14ac:dyDescent="0.25">
      <c r="DI5161" s="4">
        <f>INDEX(Sheet2!A:A,QUOTIENT(ROW()-1,19)+2)</f>
        <v>41990</v>
      </c>
      <c r="DJ5161" s="4">
        <f>INDEX(Sheet2!C:C,QUOTIENT(ROW()-1,19)+2)</f>
        <v>42369</v>
      </c>
      <c r="DK5161" s="4" t="e">
        <f>IFERROR(INDEX(Sheet2!$AA$2:$AS$600,QUOTIENT(ROW()-1,19)+1,MOD(ROW()-2,19)+1),NA())</f>
        <v>#N/A</v>
      </c>
      <c r="DL5161" t="str">
        <f>IFERROR(INDEX(Sheet2!$AU$2:$BM$600,QUOTIENT(ROW()-1,19)+1,MOD(ROW()-2,19)+1),NA())</f>
        <v/>
      </c>
      <c r="DM5161" s="4" t="e">
        <f t="shared" si="386"/>
        <v>#N/A</v>
      </c>
      <c r="DN5161" t="str">
        <f t="shared" si="387"/>
        <v/>
      </c>
      <c r="DO5161" t="e">
        <f t="shared" si="388"/>
        <v>#N/A</v>
      </c>
      <c r="DP5161" s="3">
        <f t="shared" si="389"/>
        <v>10</v>
      </c>
    </row>
    <row r="5162" spans="113:121" x14ac:dyDescent="0.25">
      <c r="DI5162" s="4">
        <f>INDEX(Sheet2!A:A,QUOTIENT(ROW()-1,19)+2)</f>
        <v>41990</v>
      </c>
      <c r="DJ5162" s="4">
        <f>INDEX(Sheet2!C:C,QUOTIENT(ROW()-1,19)+2)</f>
        <v>42369</v>
      </c>
      <c r="DK5162" s="4" t="e">
        <f>IFERROR(INDEX(Sheet2!$AA$2:$AS$600,QUOTIENT(ROW()-1,19)+1,MOD(ROW()-2,19)+1),NA())</f>
        <v>#N/A</v>
      </c>
      <c r="DL5162" t="str">
        <f>IFERROR(INDEX(Sheet2!$AU$2:$BM$600,QUOTIENT(ROW()-1,19)+1,MOD(ROW()-2,19)+1),NA())</f>
        <v/>
      </c>
      <c r="DM5162" s="4" t="e">
        <f t="shared" si="386"/>
        <v>#N/A</v>
      </c>
      <c r="DN5162" t="str">
        <f t="shared" si="387"/>
        <v/>
      </c>
      <c r="DO5162" t="e">
        <f t="shared" si="388"/>
        <v>#N/A</v>
      </c>
      <c r="DP5162" s="3">
        <f t="shared" si="389"/>
        <v>10</v>
      </c>
    </row>
    <row r="5163" spans="113:121" x14ac:dyDescent="0.25">
      <c r="DI5163" s="4">
        <f>INDEX(Sheet2!A:A,QUOTIENT(ROW()-1,19)+2)</f>
        <v>41990</v>
      </c>
      <c r="DJ5163" s="4">
        <f>INDEX(Sheet2!C:C,QUOTIENT(ROW()-1,19)+2)</f>
        <v>42369</v>
      </c>
      <c r="DK5163" s="4" t="e">
        <f>IFERROR(INDEX(Sheet2!$AA$2:$AS$600,QUOTIENT(ROW()-1,19)+1,MOD(ROW()-2,19)+1),NA())</f>
        <v>#N/A</v>
      </c>
      <c r="DL5163" t="str">
        <f>IFERROR(INDEX(Sheet2!$AU$2:$BM$600,QUOTIENT(ROW()-1,19)+1,MOD(ROW()-2,19)+1),NA())</f>
        <v/>
      </c>
      <c r="DM5163" s="4" t="e">
        <f t="shared" si="386"/>
        <v>#N/A</v>
      </c>
      <c r="DN5163" t="str">
        <f t="shared" si="387"/>
        <v/>
      </c>
      <c r="DO5163" t="e">
        <f t="shared" si="388"/>
        <v>#N/A</v>
      </c>
      <c r="DP5163" s="3">
        <f t="shared" si="389"/>
        <v>10</v>
      </c>
    </row>
    <row r="5164" spans="113:121" x14ac:dyDescent="0.25">
      <c r="DI5164" s="4">
        <f>INDEX(Sheet2!A:A,QUOTIENT(ROW()-1,19)+2)</f>
        <v>41990</v>
      </c>
      <c r="DJ5164" s="4">
        <f>INDEX(Sheet2!C:C,QUOTIENT(ROW()-1,19)+2)</f>
        <v>42369</v>
      </c>
      <c r="DK5164" s="4" t="e">
        <f>IFERROR(INDEX(Sheet2!$AA$2:$AS$600,QUOTIENT(ROW()-1,19)+1,MOD(ROW()-2,19)+1),NA())</f>
        <v>#N/A</v>
      </c>
      <c r="DL5164" t="str">
        <f>IFERROR(INDEX(Sheet2!$AU$2:$BM$600,QUOTIENT(ROW()-1,19)+1,MOD(ROW()-2,19)+1),NA())</f>
        <v/>
      </c>
      <c r="DM5164" s="4" t="e">
        <f t="shared" si="386"/>
        <v>#N/A</v>
      </c>
      <c r="DN5164" t="str">
        <f t="shared" si="387"/>
        <v/>
      </c>
      <c r="DO5164" t="e">
        <f t="shared" si="388"/>
        <v>#N/A</v>
      </c>
      <c r="DP5164" s="3">
        <f t="shared" si="389"/>
        <v>10</v>
      </c>
    </row>
    <row r="5165" spans="113:121" x14ac:dyDescent="0.25">
      <c r="DI5165" s="4">
        <f>INDEX(Sheet2!A:A,QUOTIENT(ROW()-1,19)+2)</f>
        <v>41990</v>
      </c>
      <c r="DJ5165" s="4">
        <f>INDEX(Sheet2!C:C,QUOTIENT(ROW()-1,19)+2)</f>
        <v>42369</v>
      </c>
      <c r="DK5165" s="4" t="e">
        <f>IFERROR(INDEX(Sheet2!$AA$2:$AS$600,QUOTIENT(ROW()-1,19)+1,MOD(ROW()-2,19)+1),NA())</f>
        <v>#N/A</v>
      </c>
      <c r="DL5165" t="str">
        <f>IFERROR(INDEX(Sheet2!$AU$2:$BM$600,QUOTIENT(ROW()-1,19)+1,MOD(ROW()-2,19)+1),NA())</f>
        <v/>
      </c>
      <c r="DM5165" s="4" t="e">
        <f t="shared" si="386"/>
        <v>#N/A</v>
      </c>
      <c r="DN5165" t="str">
        <f t="shared" si="387"/>
        <v/>
      </c>
      <c r="DO5165" t="e">
        <f t="shared" si="388"/>
        <v>#N/A</v>
      </c>
      <c r="DP5165" s="3">
        <f t="shared" si="389"/>
        <v>10</v>
      </c>
    </row>
    <row r="5166" spans="113:121" x14ac:dyDescent="0.25">
      <c r="DI5166" s="4">
        <f>INDEX(Sheet2!A:A,QUOTIENT(ROW()-1,19)+2)</f>
        <v>41990</v>
      </c>
      <c r="DJ5166" s="4">
        <f>INDEX(Sheet2!C:C,QUOTIENT(ROW()-1,19)+2)</f>
        <v>42369</v>
      </c>
      <c r="DK5166" s="4" t="e">
        <f>IFERROR(INDEX(Sheet2!$AA$2:$AS$600,QUOTIENT(ROW()-1,19)+1,MOD(ROW()-2,19)+1),NA())</f>
        <v>#N/A</v>
      </c>
      <c r="DL5166" t="str">
        <f>IFERROR(INDEX(Sheet2!$AU$2:$BM$600,QUOTIENT(ROW()-1,19)+1,MOD(ROW()-2,19)+1),NA())</f>
        <v/>
      </c>
      <c r="DM5166" s="4" t="e">
        <f t="shared" si="386"/>
        <v>#N/A</v>
      </c>
      <c r="DN5166" t="str">
        <f t="shared" si="387"/>
        <v/>
      </c>
      <c r="DO5166" t="e">
        <f t="shared" si="388"/>
        <v>#N/A</v>
      </c>
      <c r="DP5166" s="3">
        <f t="shared" si="389"/>
        <v>10</v>
      </c>
    </row>
    <row r="5167" spans="113:121" x14ac:dyDescent="0.25">
      <c r="DI5167" s="4">
        <f>INDEX(Sheet2!A:A,QUOTIENT(ROW()-1,19)+2)</f>
        <v>41990</v>
      </c>
      <c r="DJ5167" s="4">
        <f>INDEX(Sheet2!C:C,QUOTIENT(ROW()-1,19)+2)</f>
        <v>42369</v>
      </c>
      <c r="DK5167" s="4" t="e">
        <f>IFERROR(INDEX(Sheet2!$AA$2:$AS$600,QUOTIENT(ROW()-1,19)+1,MOD(ROW()-2,19)+1),NA())</f>
        <v>#N/A</v>
      </c>
      <c r="DL5167" t="str">
        <f>IFERROR(INDEX(Sheet2!$AU$2:$BM$600,QUOTIENT(ROW()-1,19)+1,MOD(ROW()-2,19)+1),NA())</f>
        <v/>
      </c>
      <c r="DM5167" s="4" t="e">
        <f t="shared" si="386"/>
        <v>#N/A</v>
      </c>
      <c r="DN5167" t="str">
        <f t="shared" si="387"/>
        <v/>
      </c>
      <c r="DO5167" t="e">
        <f t="shared" si="388"/>
        <v>#N/A</v>
      </c>
      <c r="DP5167" s="3">
        <f t="shared" si="389"/>
        <v>10</v>
      </c>
    </row>
    <row r="5168" spans="113:121" x14ac:dyDescent="0.25">
      <c r="DI5168" s="4">
        <f>INDEX(Sheet2!A:A,QUOTIENT(ROW()-1,19)+2)</f>
        <v>41990</v>
      </c>
      <c r="DJ5168" s="4">
        <f>INDEX(Sheet2!C:C,QUOTIENT(ROW()-1,19)+2)</f>
        <v>42369</v>
      </c>
      <c r="DK5168" s="4" t="e">
        <f>IFERROR(INDEX(Sheet2!$AA$2:$AS$600,QUOTIENT(ROW()-1,19)+1,MOD(ROW()-2,19)+1),NA())</f>
        <v>#N/A</v>
      </c>
      <c r="DL5168" t="str">
        <f>IFERROR(INDEX(Sheet2!$AU$2:$BM$600,QUOTIENT(ROW()-1,19)+1,MOD(ROW()-2,19)+1),NA())</f>
        <v/>
      </c>
      <c r="DM5168" s="4" t="e">
        <f t="shared" si="386"/>
        <v>#N/A</v>
      </c>
      <c r="DN5168" t="str">
        <f t="shared" si="387"/>
        <v/>
      </c>
      <c r="DO5168" t="e">
        <f t="shared" si="388"/>
        <v>#N/A</v>
      </c>
      <c r="DP5168" s="3">
        <f t="shared" si="389"/>
        <v>10</v>
      </c>
    </row>
    <row r="5169" spans="113:120" x14ac:dyDescent="0.25">
      <c r="DI5169" s="4">
        <f>INDEX(Sheet2!A:A,QUOTIENT(ROW()-1,19)+2)</f>
        <v>41990</v>
      </c>
      <c r="DJ5169" s="4">
        <f>INDEX(Sheet2!C:C,QUOTIENT(ROW()-1,19)+2)</f>
        <v>42735</v>
      </c>
      <c r="DK5169" s="4" t="e">
        <f>IFERROR(INDEX(Sheet2!$AA$2:$AS$600,QUOTIENT(ROW()-1,19)+1,MOD(ROW()-2,19)+1),NA())</f>
        <v>#N/A</v>
      </c>
      <c r="DL5169" t="str">
        <f>IFERROR(INDEX(Sheet2!$AU$2:$BM$600,QUOTIENT(ROW()-1,19)+1,MOD(ROW()-2,19)+1),NA())</f>
        <v/>
      </c>
      <c r="DM5169" s="4" t="e">
        <f t="shared" si="386"/>
        <v>#N/A</v>
      </c>
      <c r="DN5169" t="str">
        <f t="shared" si="387"/>
        <v/>
      </c>
      <c r="DO5169" t="e">
        <f t="shared" si="388"/>
        <v>#N/A</v>
      </c>
      <c r="DP5169" s="3">
        <f t="shared" si="389"/>
        <v>1</v>
      </c>
    </row>
    <row r="5170" spans="113:120" x14ac:dyDescent="0.25">
      <c r="DI5170" s="4">
        <f>INDEX(Sheet2!A:A,QUOTIENT(ROW()-1,19)+2)</f>
        <v>41990</v>
      </c>
      <c r="DJ5170" s="4">
        <f>INDEX(Sheet2!C:C,QUOTIENT(ROW()-1,19)+2)</f>
        <v>42735</v>
      </c>
      <c r="DK5170" s="4">
        <f>IFERROR(INDEX(Sheet2!$AA$2:$AS$600,QUOTIENT(ROW()-1,19)+1,MOD(ROW()-2,19)+1),NA())</f>
        <v>42735</v>
      </c>
      <c r="DL5170">
        <f>IFERROR(INDEX(Sheet2!$AU$2:$BM$600,QUOTIENT(ROW()-1,19)+1,MOD(ROW()-2,19)+1),NA())</f>
        <v>1.125</v>
      </c>
      <c r="DM5170" s="4">
        <f t="shared" si="386"/>
        <v>42735</v>
      </c>
      <c r="DN5170">
        <f t="shared" si="387"/>
        <v>1.125</v>
      </c>
      <c r="DO5170">
        <f t="shared" si="388"/>
        <v>1.125</v>
      </c>
      <c r="DP5170" s="3">
        <f t="shared" si="389"/>
        <v>2</v>
      </c>
    </row>
    <row r="5171" spans="113:120" x14ac:dyDescent="0.25">
      <c r="DI5171" s="4">
        <f>INDEX(Sheet2!A:A,QUOTIENT(ROW()-1,19)+2)</f>
        <v>41990</v>
      </c>
      <c r="DJ5171" s="4">
        <f>INDEX(Sheet2!C:C,QUOTIENT(ROW()-1,19)+2)</f>
        <v>42735</v>
      </c>
      <c r="DK5171" s="4" t="e">
        <f>IFERROR(INDEX(Sheet2!$AA$2:$AS$600,QUOTIENT(ROW()-1,19)+1,MOD(ROW()-2,19)+1),NA())</f>
        <v>#N/A</v>
      </c>
      <c r="DL5171" t="str">
        <f>IFERROR(INDEX(Sheet2!$AU$2:$BM$600,QUOTIENT(ROW()-1,19)+1,MOD(ROW()-2,19)+1),NA())</f>
        <v/>
      </c>
      <c r="DM5171" s="4" t="e">
        <f t="shared" si="386"/>
        <v>#N/A</v>
      </c>
      <c r="DN5171" t="str">
        <f t="shared" si="387"/>
        <v/>
      </c>
      <c r="DO5171" t="e">
        <f t="shared" si="388"/>
        <v>#N/A</v>
      </c>
      <c r="DP5171" s="3">
        <f t="shared" si="389"/>
        <v>2</v>
      </c>
    </row>
    <row r="5172" spans="113:120" x14ac:dyDescent="0.25">
      <c r="DI5172" s="4">
        <f>INDEX(Sheet2!A:A,QUOTIENT(ROW()-1,19)+2)</f>
        <v>41990</v>
      </c>
      <c r="DJ5172" s="4">
        <f>INDEX(Sheet2!C:C,QUOTIENT(ROW()-1,19)+2)</f>
        <v>42735</v>
      </c>
      <c r="DK5172" s="4" t="e">
        <f>IFERROR(INDEX(Sheet2!$AA$2:$AS$600,QUOTIENT(ROW()-1,19)+1,MOD(ROW()-2,19)+1),NA())</f>
        <v>#N/A</v>
      </c>
      <c r="DL5172" t="str">
        <f>IFERROR(INDEX(Sheet2!$AU$2:$BM$600,QUOTIENT(ROW()-1,19)+1,MOD(ROW()-2,19)+1),NA())</f>
        <v/>
      </c>
      <c r="DM5172" s="4" t="e">
        <f t="shared" si="386"/>
        <v>#N/A</v>
      </c>
      <c r="DN5172" t="str">
        <f t="shared" si="387"/>
        <v/>
      </c>
      <c r="DO5172" t="e">
        <f t="shared" si="388"/>
        <v>#N/A</v>
      </c>
      <c r="DP5172" s="3">
        <f t="shared" si="389"/>
        <v>2</v>
      </c>
    </row>
    <row r="5173" spans="113:120" x14ac:dyDescent="0.25">
      <c r="DI5173" s="4">
        <f>INDEX(Sheet2!A:A,QUOTIENT(ROW()-1,19)+2)</f>
        <v>41990</v>
      </c>
      <c r="DJ5173" s="4">
        <f>INDEX(Sheet2!C:C,QUOTIENT(ROW()-1,19)+2)</f>
        <v>42735</v>
      </c>
      <c r="DK5173" s="4" t="e">
        <f>IFERROR(INDEX(Sheet2!$AA$2:$AS$600,QUOTIENT(ROW()-1,19)+1,MOD(ROW()-2,19)+1),NA())</f>
        <v>#N/A</v>
      </c>
      <c r="DL5173" t="str">
        <f>IFERROR(INDEX(Sheet2!$AU$2:$BM$600,QUOTIENT(ROW()-1,19)+1,MOD(ROW()-2,19)+1),NA())</f>
        <v/>
      </c>
      <c r="DM5173" s="4" t="e">
        <f t="shared" si="386"/>
        <v>#N/A</v>
      </c>
      <c r="DN5173" t="str">
        <f t="shared" si="387"/>
        <v/>
      </c>
      <c r="DO5173" t="e">
        <f t="shared" si="388"/>
        <v>#N/A</v>
      </c>
      <c r="DP5173" s="3">
        <f t="shared" si="389"/>
        <v>2</v>
      </c>
    </row>
    <row r="5174" spans="113:120" x14ac:dyDescent="0.25">
      <c r="DI5174" s="4">
        <f>INDEX(Sheet2!A:A,QUOTIENT(ROW()-1,19)+2)</f>
        <v>41990</v>
      </c>
      <c r="DJ5174" s="4">
        <f>INDEX(Sheet2!C:C,QUOTIENT(ROW()-1,19)+2)</f>
        <v>42735</v>
      </c>
      <c r="DK5174" s="4" t="e">
        <f>IFERROR(INDEX(Sheet2!$AA$2:$AS$600,QUOTIENT(ROW()-1,19)+1,MOD(ROW()-2,19)+1),NA())</f>
        <v>#N/A</v>
      </c>
      <c r="DL5174" t="str">
        <f>IFERROR(INDEX(Sheet2!$AU$2:$BM$600,QUOTIENT(ROW()-1,19)+1,MOD(ROW()-2,19)+1),NA())</f>
        <v/>
      </c>
      <c r="DM5174" s="4" t="e">
        <f t="shared" si="386"/>
        <v>#N/A</v>
      </c>
      <c r="DN5174" t="str">
        <f t="shared" si="387"/>
        <v/>
      </c>
      <c r="DO5174" t="e">
        <f t="shared" si="388"/>
        <v>#N/A</v>
      </c>
      <c r="DP5174" s="3">
        <f t="shared" si="389"/>
        <v>2</v>
      </c>
    </row>
    <row r="5175" spans="113:120" x14ac:dyDescent="0.25">
      <c r="DI5175" s="4">
        <f>INDEX(Sheet2!A:A,QUOTIENT(ROW()-1,19)+2)</f>
        <v>41990</v>
      </c>
      <c r="DJ5175" s="4">
        <f>INDEX(Sheet2!C:C,QUOTIENT(ROW()-1,19)+2)</f>
        <v>42735</v>
      </c>
      <c r="DK5175" s="4" t="e">
        <f>IFERROR(INDEX(Sheet2!$AA$2:$AS$600,QUOTIENT(ROW()-1,19)+1,MOD(ROW()-2,19)+1),NA())</f>
        <v>#N/A</v>
      </c>
      <c r="DL5175" t="str">
        <f>IFERROR(INDEX(Sheet2!$AU$2:$BM$600,QUOTIENT(ROW()-1,19)+1,MOD(ROW()-2,19)+1),NA())</f>
        <v/>
      </c>
      <c r="DM5175" s="4" t="e">
        <f t="shared" si="386"/>
        <v>#N/A</v>
      </c>
      <c r="DN5175" t="str">
        <f t="shared" si="387"/>
        <v/>
      </c>
      <c r="DO5175" t="e">
        <f t="shared" si="388"/>
        <v>#N/A</v>
      </c>
      <c r="DP5175" s="3">
        <f t="shared" si="389"/>
        <v>2</v>
      </c>
    </row>
    <row r="5176" spans="113:120" x14ac:dyDescent="0.25">
      <c r="DI5176" s="4">
        <f>INDEX(Sheet2!A:A,QUOTIENT(ROW()-1,19)+2)</f>
        <v>41990</v>
      </c>
      <c r="DJ5176" s="4">
        <f>INDEX(Sheet2!C:C,QUOTIENT(ROW()-1,19)+2)</f>
        <v>42735</v>
      </c>
      <c r="DK5176" s="4" t="e">
        <f>IFERROR(INDEX(Sheet2!$AA$2:$AS$600,QUOTIENT(ROW()-1,19)+1,MOD(ROW()-2,19)+1),NA())</f>
        <v>#N/A</v>
      </c>
      <c r="DL5176" t="str">
        <f>IFERROR(INDEX(Sheet2!$AU$2:$BM$600,QUOTIENT(ROW()-1,19)+1,MOD(ROW()-2,19)+1),NA())</f>
        <v/>
      </c>
      <c r="DM5176" s="4" t="e">
        <f t="shared" si="386"/>
        <v>#N/A</v>
      </c>
      <c r="DN5176" t="str">
        <f t="shared" si="387"/>
        <v/>
      </c>
      <c r="DO5176" t="e">
        <f t="shared" si="388"/>
        <v>#N/A</v>
      </c>
      <c r="DP5176" s="3">
        <f t="shared" si="389"/>
        <v>2</v>
      </c>
    </row>
    <row r="5177" spans="113:120" x14ac:dyDescent="0.25">
      <c r="DI5177" s="4">
        <f>INDEX(Sheet2!A:A,QUOTIENT(ROW()-1,19)+2)</f>
        <v>41990</v>
      </c>
      <c r="DJ5177" s="4">
        <f>INDEX(Sheet2!C:C,QUOTIENT(ROW()-1,19)+2)</f>
        <v>42735</v>
      </c>
      <c r="DK5177" s="4" t="e">
        <f>IFERROR(INDEX(Sheet2!$AA$2:$AS$600,QUOTIENT(ROW()-1,19)+1,MOD(ROW()-2,19)+1),NA())</f>
        <v>#N/A</v>
      </c>
      <c r="DL5177" t="str">
        <f>IFERROR(INDEX(Sheet2!$AU$2:$BM$600,QUOTIENT(ROW()-1,19)+1,MOD(ROW()-2,19)+1),NA())</f>
        <v/>
      </c>
      <c r="DM5177" s="4" t="e">
        <f t="shared" si="386"/>
        <v>#N/A</v>
      </c>
      <c r="DN5177" t="str">
        <f t="shared" si="387"/>
        <v/>
      </c>
      <c r="DO5177" t="e">
        <f t="shared" si="388"/>
        <v>#N/A</v>
      </c>
      <c r="DP5177" s="3">
        <f t="shared" si="389"/>
        <v>2</v>
      </c>
    </row>
    <row r="5178" spans="113:120" x14ac:dyDescent="0.25">
      <c r="DI5178" s="4">
        <f>INDEX(Sheet2!A:A,QUOTIENT(ROW()-1,19)+2)</f>
        <v>41990</v>
      </c>
      <c r="DJ5178" s="4">
        <f>INDEX(Sheet2!C:C,QUOTIENT(ROW()-1,19)+2)</f>
        <v>42735</v>
      </c>
      <c r="DK5178" s="4" t="e">
        <f>IFERROR(INDEX(Sheet2!$AA$2:$AS$600,QUOTIENT(ROW()-1,19)+1,MOD(ROW()-2,19)+1),NA())</f>
        <v>#N/A</v>
      </c>
      <c r="DL5178" t="str">
        <f>IFERROR(INDEX(Sheet2!$AU$2:$BM$600,QUOTIENT(ROW()-1,19)+1,MOD(ROW()-2,19)+1),NA())</f>
        <v/>
      </c>
      <c r="DM5178" s="4" t="e">
        <f t="shared" si="386"/>
        <v>#N/A</v>
      </c>
      <c r="DN5178" t="str">
        <f t="shared" si="387"/>
        <v/>
      </c>
      <c r="DO5178" t="e">
        <f t="shared" si="388"/>
        <v>#N/A</v>
      </c>
      <c r="DP5178" s="3">
        <f t="shared" si="389"/>
        <v>2</v>
      </c>
    </row>
    <row r="5179" spans="113:120" x14ac:dyDescent="0.25">
      <c r="DI5179" s="4">
        <f>INDEX(Sheet2!A:A,QUOTIENT(ROW()-1,19)+2)</f>
        <v>41990</v>
      </c>
      <c r="DJ5179" s="4">
        <f>INDEX(Sheet2!C:C,QUOTIENT(ROW()-1,19)+2)</f>
        <v>42735</v>
      </c>
      <c r="DK5179" s="4" t="e">
        <f>IFERROR(INDEX(Sheet2!$AA$2:$AS$600,QUOTIENT(ROW()-1,19)+1,MOD(ROW()-2,19)+1),NA())</f>
        <v>#N/A</v>
      </c>
      <c r="DL5179" t="str">
        <f>IFERROR(INDEX(Sheet2!$AU$2:$BM$600,QUOTIENT(ROW()-1,19)+1,MOD(ROW()-2,19)+1),NA())</f>
        <v/>
      </c>
      <c r="DM5179" s="4" t="e">
        <f t="shared" si="386"/>
        <v>#N/A</v>
      </c>
      <c r="DN5179" t="str">
        <f t="shared" si="387"/>
        <v/>
      </c>
      <c r="DO5179" t="e">
        <f t="shared" si="388"/>
        <v>#N/A</v>
      </c>
      <c r="DP5179" s="3">
        <f t="shared" si="389"/>
        <v>2</v>
      </c>
    </row>
    <row r="5180" spans="113:120" x14ac:dyDescent="0.25">
      <c r="DI5180" s="4">
        <f>INDEX(Sheet2!A:A,QUOTIENT(ROW()-1,19)+2)</f>
        <v>41990</v>
      </c>
      <c r="DJ5180" s="4">
        <f>INDEX(Sheet2!C:C,QUOTIENT(ROW()-1,19)+2)</f>
        <v>42735</v>
      </c>
      <c r="DK5180" s="4" t="e">
        <f>IFERROR(INDEX(Sheet2!$AA$2:$AS$600,QUOTIENT(ROW()-1,19)+1,MOD(ROW()-2,19)+1),NA())</f>
        <v>#N/A</v>
      </c>
      <c r="DL5180" t="str">
        <f>IFERROR(INDEX(Sheet2!$AU$2:$BM$600,QUOTIENT(ROW()-1,19)+1,MOD(ROW()-2,19)+1),NA())</f>
        <v/>
      </c>
      <c r="DM5180" s="4" t="e">
        <f t="shared" si="386"/>
        <v>#N/A</v>
      </c>
      <c r="DN5180" t="str">
        <f t="shared" si="387"/>
        <v/>
      </c>
      <c r="DO5180" t="e">
        <f t="shared" si="388"/>
        <v>#N/A</v>
      </c>
      <c r="DP5180" s="3">
        <f t="shared" si="389"/>
        <v>2</v>
      </c>
    </row>
    <row r="5181" spans="113:120" x14ac:dyDescent="0.25">
      <c r="DI5181" s="4">
        <f>INDEX(Sheet2!A:A,QUOTIENT(ROW()-1,19)+2)</f>
        <v>41990</v>
      </c>
      <c r="DJ5181" s="4">
        <f>INDEX(Sheet2!C:C,QUOTIENT(ROW()-1,19)+2)</f>
        <v>42735</v>
      </c>
      <c r="DK5181" s="4" t="e">
        <f>IFERROR(INDEX(Sheet2!$AA$2:$AS$600,QUOTIENT(ROW()-1,19)+1,MOD(ROW()-2,19)+1),NA())</f>
        <v>#N/A</v>
      </c>
      <c r="DL5181" t="str">
        <f>IFERROR(INDEX(Sheet2!$AU$2:$BM$600,QUOTIENT(ROW()-1,19)+1,MOD(ROW()-2,19)+1),NA())</f>
        <v/>
      </c>
      <c r="DM5181" s="4" t="e">
        <f t="shared" si="386"/>
        <v>#N/A</v>
      </c>
      <c r="DN5181" t="str">
        <f t="shared" si="387"/>
        <v/>
      </c>
      <c r="DO5181" t="e">
        <f t="shared" si="388"/>
        <v>#N/A</v>
      </c>
      <c r="DP5181" s="3">
        <f t="shared" si="389"/>
        <v>2</v>
      </c>
    </row>
    <row r="5182" spans="113:120" x14ac:dyDescent="0.25">
      <c r="DI5182" s="4">
        <f>INDEX(Sheet2!A:A,QUOTIENT(ROW()-1,19)+2)</f>
        <v>41990</v>
      </c>
      <c r="DJ5182" s="4">
        <f>INDEX(Sheet2!C:C,QUOTIENT(ROW()-1,19)+2)</f>
        <v>42735</v>
      </c>
      <c r="DK5182" s="4" t="e">
        <f>IFERROR(INDEX(Sheet2!$AA$2:$AS$600,QUOTIENT(ROW()-1,19)+1,MOD(ROW()-2,19)+1),NA())</f>
        <v>#N/A</v>
      </c>
      <c r="DL5182" t="str">
        <f>IFERROR(INDEX(Sheet2!$AU$2:$BM$600,QUOTIENT(ROW()-1,19)+1,MOD(ROW()-2,19)+1),NA())</f>
        <v/>
      </c>
      <c r="DM5182" s="4" t="e">
        <f t="shared" si="386"/>
        <v>#N/A</v>
      </c>
      <c r="DN5182" t="str">
        <f t="shared" si="387"/>
        <v/>
      </c>
      <c r="DO5182" t="e">
        <f t="shared" si="388"/>
        <v>#N/A</v>
      </c>
      <c r="DP5182" s="3">
        <f t="shared" si="389"/>
        <v>2</v>
      </c>
    </row>
    <row r="5183" spans="113:120" x14ac:dyDescent="0.25">
      <c r="DI5183" s="4">
        <f>INDEX(Sheet2!A:A,QUOTIENT(ROW()-1,19)+2)</f>
        <v>41990</v>
      </c>
      <c r="DJ5183" s="4">
        <f>INDEX(Sheet2!C:C,QUOTIENT(ROW()-1,19)+2)</f>
        <v>42735</v>
      </c>
      <c r="DK5183" s="4" t="e">
        <f>IFERROR(INDEX(Sheet2!$AA$2:$AS$600,QUOTIENT(ROW()-1,19)+1,MOD(ROW()-2,19)+1),NA())</f>
        <v>#N/A</v>
      </c>
      <c r="DL5183" t="str">
        <f>IFERROR(INDEX(Sheet2!$AU$2:$BM$600,QUOTIENT(ROW()-1,19)+1,MOD(ROW()-2,19)+1),NA())</f>
        <v/>
      </c>
      <c r="DM5183" s="4" t="e">
        <f t="shared" si="386"/>
        <v>#N/A</v>
      </c>
      <c r="DN5183" t="str">
        <f t="shared" si="387"/>
        <v/>
      </c>
      <c r="DO5183" t="e">
        <f t="shared" si="388"/>
        <v>#N/A</v>
      </c>
      <c r="DP5183" s="3">
        <f t="shared" si="389"/>
        <v>2</v>
      </c>
    </row>
    <row r="5184" spans="113:120" x14ac:dyDescent="0.25">
      <c r="DI5184" s="4">
        <f>INDEX(Sheet2!A:A,QUOTIENT(ROW()-1,19)+2)</f>
        <v>41990</v>
      </c>
      <c r="DJ5184" s="4">
        <f>INDEX(Sheet2!C:C,QUOTIENT(ROW()-1,19)+2)</f>
        <v>42735</v>
      </c>
      <c r="DK5184" s="4" t="e">
        <f>IFERROR(INDEX(Sheet2!$AA$2:$AS$600,QUOTIENT(ROW()-1,19)+1,MOD(ROW()-2,19)+1),NA())</f>
        <v>#N/A</v>
      </c>
      <c r="DL5184" t="str">
        <f>IFERROR(INDEX(Sheet2!$AU$2:$BM$600,QUOTIENT(ROW()-1,19)+1,MOD(ROW()-2,19)+1),NA())</f>
        <v/>
      </c>
      <c r="DM5184" s="4" t="e">
        <f t="shared" si="386"/>
        <v>#N/A</v>
      </c>
      <c r="DN5184" t="str">
        <f t="shared" si="387"/>
        <v/>
      </c>
      <c r="DO5184" t="e">
        <f t="shared" si="388"/>
        <v>#N/A</v>
      </c>
      <c r="DP5184" s="3">
        <f t="shared" si="389"/>
        <v>2</v>
      </c>
    </row>
    <row r="5185" spans="113:120" x14ac:dyDescent="0.25">
      <c r="DI5185" s="4">
        <f>INDEX(Sheet2!A:A,QUOTIENT(ROW()-1,19)+2)</f>
        <v>41990</v>
      </c>
      <c r="DJ5185" s="4">
        <f>INDEX(Sheet2!C:C,QUOTIENT(ROW()-1,19)+2)</f>
        <v>42735</v>
      </c>
      <c r="DK5185" s="4" t="e">
        <f>IFERROR(INDEX(Sheet2!$AA$2:$AS$600,QUOTIENT(ROW()-1,19)+1,MOD(ROW()-2,19)+1),NA())</f>
        <v>#N/A</v>
      </c>
      <c r="DL5185" t="str">
        <f>IFERROR(INDEX(Sheet2!$AU$2:$BM$600,QUOTIENT(ROW()-1,19)+1,MOD(ROW()-2,19)+1),NA())</f>
        <v/>
      </c>
      <c r="DM5185" s="4" t="e">
        <f t="shared" si="386"/>
        <v>#N/A</v>
      </c>
      <c r="DN5185" t="str">
        <f t="shared" si="387"/>
        <v/>
      </c>
      <c r="DO5185" t="e">
        <f t="shared" si="388"/>
        <v>#N/A</v>
      </c>
      <c r="DP5185" s="3">
        <f t="shared" si="389"/>
        <v>2</v>
      </c>
    </row>
    <row r="5186" spans="113:120" x14ac:dyDescent="0.25">
      <c r="DI5186" s="4">
        <f>INDEX(Sheet2!A:A,QUOTIENT(ROW()-1,19)+2)</f>
        <v>41990</v>
      </c>
      <c r="DJ5186" s="4">
        <f>INDEX(Sheet2!C:C,QUOTIENT(ROW()-1,19)+2)</f>
        <v>42735</v>
      </c>
      <c r="DK5186" s="4" t="e">
        <f>IFERROR(INDEX(Sheet2!$AA$2:$AS$600,QUOTIENT(ROW()-1,19)+1,MOD(ROW()-2,19)+1),NA())</f>
        <v>#N/A</v>
      </c>
      <c r="DL5186" t="str">
        <f>IFERROR(INDEX(Sheet2!$AU$2:$BM$600,QUOTIENT(ROW()-1,19)+1,MOD(ROW()-2,19)+1),NA())</f>
        <v/>
      </c>
      <c r="DM5186" s="4" t="e">
        <f t="shared" si="386"/>
        <v>#N/A</v>
      </c>
      <c r="DN5186" t="str">
        <f t="shared" si="387"/>
        <v/>
      </c>
      <c r="DO5186" t="e">
        <f t="shared" si="388"/>
        <v>#N/A</v>
      </c>
      <c r="DP5186" s="3">
        <f t="shared" si="389"/>
        <v>2</v>
      </c>
    </row>
    <row r="5187" spans="113:120" x14ac:dyDescent="0.25">
      <c r="DI5187" s="4">
        <f>INDEX(Sheet2!A:A,QUOTIENT(ROW()-1,19)+2)</f>
        <v>41990</v>
      </c>
      <c r="DJ5187" s="4">
        <f>INDEX(Sheet2!C:C,QUOTIENT(ROW()-1,19)+2)</f>
        <v>42735</v>
      </c>
      <c r="DK5187" s="4" t="e">
        <f>IFERROR(INDEX(Sheet2!$AA$2:$AS$600,QUOTIENT(ROW()-1,19)+1,MOD(ROW()-2,19)+1),NA())</f>
        <v>#N/A</v>
      </c>
      <c r="DL5187" t="str">
        <f>IFERROR(INDEX(Sheet2!$AU$2:$BM$600,QUOTIENT(ROW()-1,19)+1,MOD(ROW()-2,19)+1),NA())</f>
        <v/>
      </c>
      <c r="DM5187" s="4" t="e">
        <f t="shared" si="386"/>
        <v>#N/A</v>
      </c>
      <c r="DN5187" t="str">
        <f t="shared" si="387"/>
        <v/>
      </c>
      <c r="DO5187" t="e">
        <f t="shared" si="388"/>
        <v>#N/A</v>
      </c>
      <c r="DP5187" s="3">
        <f t="shared" si="389"/>
        <v>2</v>
      </c>
    </row>
    <row r="5188" spans="113:120" x14ac:dyDescent="0.25">
      <c r="DI5188" s="4">
        <f>INDEX(Sheet2!A:A,QUOTIENT(ROW()-1,19)+2)</f>
        <v>41990</v>
      </c>
      <c r="DJ5188" s="4">
        <f>INDEX(Sheet2!C:C,QUOTIENT(ROW()-1,19)+2)</f>
        <v>42369</v>
      </c>
      <c r="DK5188" s="4" t="e">
        <f>IFERROR(INDEX(Sheet2!$AA$2:$AS$600,QUOTIENT(ROW()-1,19)+1,MOD(ROW()-2,19)+1),NA())</f>
        <v>#N/A</v>
      </c>
      <c r="DL5188" t="str">
        <f>IFERROR(INDEX(Sheet2!$AU$2:$BM$600,QUOTIENT(ROW()-1,19)+1,MOD(ROW()-2,19)+1),NA())</f>
        <v/>
      </c>
      <c r="DM5188" s="4" t="e">
        <f t="shared" si="386"/>
        <v>#N/A</v>
      </c>
      <c r="DN5188" t="str">
        <f t="shared" si="387"/>
        <v/>
      </c>
      <c r="DO5188" t="e">
        <f t="shared" si="388"/>
        <v>#N/A</v>
      </c>
      <c r="DP5188" s="3">
        <f t="shared" si="389"/>
        <v>1</v>
      </c>
    </row>
    <row r="5189" spans="113:120" x14ac:dyDescent="0.25">
      <c r="DI5189" s="4">
        <f>INDEX(Sheet2!A:A,QUOTIENT(ROW()-1,19)+2)</f>
        <v>41990</v>
      </c>
      <c r="DJ5189" s="4">
        <f>INDEX(Sheet2!C:C,QUOTIENT(ROW()-1,19)+2)</f>
        <v>42369</v>
      </c>
      <c r="DK5189" s="4">
        <f>IFERROR(INDEX(Sheet2!$AA$2:$AS$600,QUOTIENT(ROW()-1,19)+1,MOD(ROW()-2,19)+1),NA())</f>
        <v>42358.962500000001</v>
      </c>
      <c r="DL5189">
        <f>IFERROR(INDEX(Sheet2!$AU$2:$BM$600,QUOTIENT(ROW()-1,19)+1,MOD(ROW()-2,19)+1),NA())</f>
        <v>1.625</v>
      </c>
      <c r="DM5189" s="4">
        <f t="shared" si="386"/>
        <v>42358.962500000001</v>
      </c>
      <c r="DN5189">
        <f t="shared" si="387"/>
        <v>1.625</v>
      </c>
      <c r="DO5189">
        <f t="shared" si="388"/>
        <v>1.625</v>
      </c>
      <c r="DP5189" s="3">
        <f t="shared" si="389"/>
        <v>2</v>
      </c>
    </row>
    <row r="5190" spans="113:120" x14ac:dyDescent="0.25">
      <c r="DI5190" s="4">
        <f>INDEX(Sheet2!A:A,QUOTIENT(ROW()-1,19)+2)</f>
        <v>41990</v>
      </c>
      <c r="DJ5190" s="4">
        <f>INDEX(Sheet2!C:C,QUOTIENT(ROW()-1,19)+2)</f>
        <v>42369</v>
      </c>
      <c r="DK5190" s="4">
        <f>IFERROR(INDEX(Sheet2!$AA$2:$AS$600,QUOTIENT(ROW()-1,19)+1,MOD(ROW()-2,19)+1),NA())</f>
        <v>42379.037500000006</v>
      </c>
      <c r="DL5190">
        <f>IFERROR(INDEX(Sheet2!$AU$2:$BM$600,QUOTIENT(ROW()-1,19)+1,MOD(ROW()-2,19)+1),NA())</f>
        <v>1.625</v>
      </c>
      <c r="DM5190" s="4">
        <f t="shared" si="386"/>
        <v>42379.037500000006</v>
      </c>
      <c r="DN5190">
        <f t="shared" si="387"/>
        <v>1.625</v>
      </c>
      <c r="DO5190">
        <f t="shared" si="388"/>
        <v>1.625</v>
      </c>
      <c r="DP5190" s="3">
        <f t="shared" si="389"/>
        <v>3</v>
      </c>
    </row>
    <row r="5191" spans="113:120" x14ac:dyDescent="0.25">
      <c r="DI5191" s="4">
        <f>INDEX(Sheet2!A:A,QUOTIENT(ROW()-1,19)+2)</f>
        <v>41990</v>
      </c>
      <c r="DJ5191" s="4">
        <f>INDEX(Sheet2!C:C,QUOTIENT(ROW()-1,19)+2)</f>
        <v>42369</v>
      </c>
      <c r="DK5191" s="4" t="e">
        <f>IFERROR(INDEX(Sheet2!$AA$2:$AS$600,QUOTIENT(ROW()-1,19)+1,MOD(ROW()-2,19)+1),NA())</f>
        <v>#N/A</v>
      </c>
      <c r="DL5191" t="str">
        <f>IFERROR(INDEX(Sheet2!$AU$2:$BM$600,QUOTIENT(ROW()-1,19)+1,MOD(ROW()-2,19)+1),NA())</f>
        <v/>
      </c>
      <c r="DM5191" s="4" t="e">
        <f t="shared" si="386"/>
        <v>#N/A</v>
      </c>
      <c r="DN5191" t="str">
        <f t="shared" si="387"/>
        <v/>
      </c>
      <c r="DO5191" t="e">
        <f t="shared" si="388"/>
        <v>#N/A</v>
      </c>
      <c r="DP5191" s="3">
        <f t="shared" si="389"/>
        <v>3</v>
      </c>
    </row>
    <row r="5192" spans="113:120" x14ac:dyDescent="0.25">
      <c r="DI5192" s="4">
        <f>INDEX(Sheet2!A:A,QUOTIENT(ROW()-1,19)+2)</f>
        <v>41990</v>
      </c>
      <c r="DJ5192" s="4">
        <f>INDEX(Sheet2!C:C,QUOTIENT(ROW()-1,19)+2)</f>
        <v>42369</v>
      </c>
      <c r="DK5192" s="4" t="e">
        <f>IFERROR(INDEX(Sheet2!$AA$2:$AS$600,QUOTIENT(ROW()-1,19)+1,MOD(ROW()-2,19)+1),NA())</f>
        <v>#N/A</v>
      </c>
      <c r="DL5192" t="str">
        <f>IFERROR(INDEX(Sheet2!$AU$2:$BM$600,QUOTIENT(ROW()-1,19)+1,MOD(ROW()-2,19)+1),NA())</f>
        <v/>
      </c>
      <c r="DM5192" s="4" t="e">
        <f t="shared" si="386"/>
        <v>#N/A</v>
      </c>
      <c r="DN5192" t="str">
        <f t="shared" si="387"/>
        <v/>
      </c>
      <c r="DO5192" t="e">
        <f t="shared" si="388"/>
        <v>#N/A</v>
      </c>
      <c r="DP5192" s="3">
        <f t="shared" si="389"/>
        <v>3</v>
      </c>
    </row>
    <row r="5193" spans="113:120" x14ac:dyDescent="0.25">
      <c r="DI5193" s="4">
        <f>INDEX(Sheet2!A:A,QUOTIENT(ROW()-1,19)+2)</f>
        <v>41990</v>
      </c>
      <c r="DJ5193" s="4">
        <f>INDEX(Sheet2!C:C,QUOTIENT(ROW()-1,19)+2)</f>
        <v>42369</v>
      </c>
      <c r="DK5193" s="4" t="e">
        <f>IFERROR(INDEX(Sheet2!$AA$2:$AS$600,QUOTIENT(ROW()-1,19)+1,MOD(ROW()-2,19)+1),NA())</f>
        <v>#N/A</v>
      </c>
      <c r="DL5193" t="str">
        <f>IFERROR(INDEX(Sheet2!$AU$2:$BM$600,QUOTIENT(ROW()-1,19)+1,MOD(ROW()-2,19)+1),NA())</f>
        <v/>
      </c>
      <c r="DM5193" s="4" t="e">
        <f t="shared" si="386"/>
        <v>#N/A</v>
      </c>
      <c r="DN5193" t="str">
        <f t="shared" si="387"/>
        <v/>
      </c>
      <c r="DO5193" t="e">
        <f t="shared" si="388"/>
        <v>#N/A</v>
      </c>
      <c r="DP5193" s="3">
        <f t="shared" si="389"/>
        <v>3</v>
      </c>
    </row>
    <row r="5194" spans="113:120" x14ac:dyDescent="0.25">
      <c r="DI5194" s="4">
        <f>INDEX(Sheet2!A:A,QUOTIENT(ROW()-1,19)+2)</f>
        <v>41990</v>
      </c>
      <c r="DJ5194" s="4">
        <f>INDEX(Sheet2!C:C,QUOTIENT(ROW()-1,19)+2)</f>
        <v>42369</v>
      </c>
      <c r="DK5194" s="4" t="e">
        <f>IFERROR(INDEX(Sheet2!$AA$2:$AS$600,QUOTIENT(ROW()-1,19)+1,MOD(ROW()-2,19)+1),NA())</f>
        <v>#N/A</v>
      </c>
      <c r="DL5194" t="str">
        <f>IFERROR(INDEX(Sheet2!$AU$2:$BM$600,QUOTIENT(ROW()-1,19)+1,MOD(ROW()-2,19)+1),NA())</f>
        <v/>
      </c>
      <c r="DM5194" s="4" t="e">
        <f t="shared" si="386"/>
        <v>#N/A</v>
      </c>
      <c r="DN5194" t="str">
        <f t="shared" si="387"/>
        <v/>
      </c>
      <c r="DO5194" t="e">
        <f t="shared" si="388"/>
        <v>#N/A</v>
      </c>
      <c r="DP5194" s="3">
        <f t="shared" si="389"/>
        <v>3</v>
      </c>
    </row>
    <row r="5195" spans="113:120" x14ac:dyDescent="0.25">
      <c r="DI5195" s="4">
        <f>INDEX(Sheet2!A:A,QUOTIENT(ROW()-1,19)+2)</f>
        <v>41990</v>
      </c>
      <c r="DJ5195" s="4">
        <f>INDEX(Sheet2!C:C,QUOTIENT(ROW()-1,19)+2)</f>
        <v>42369</v>
      </c>
      <c r="DK5195" s="4" t="e">
        <f>IFERROR(INDEX(Sheet2!$AA$2:$AS$600,QUOTIENT(ROW()-1,19)+1,MOD(ROW()-2,19)+1),NA())</f>
        <v>#N/A</v>
      </c>
      <c r="DL5195" t="str">
        <f>IFERROR(INDEX(Sheet2!$AU$2:$BM$600,QUOTIENT(ROW()-1,19)+1,MOD(ROW()-2,19)+1),NA())</f>
        <v/>
      </c>
      <c r="DM5195" s="4" t="e">
        <f t="shared" si="386"/>
        <v>#N/A</v>
      </c>
      <c r="DN5195" t="str">
        <f t="shared" si="387"/>
        <v/>
      </c>
      <c r="DO5195" t="e">
        <f t="shared" si="388"/>
        <v>#N/A</v>
      </c>
      <c r="DP5195" s="3">
        <f t="shared" si="389"/>
        <v>3</v>
      </c>
    </row>
    <row r="5196" spans="113:120" x14ac:dyDescent="0.25">
      <c r="DI5196" s="4">
        <f>INDEX(Sheet2!A:A,QUOTIENT(ROW()-1,19)+2)</f>
        <v>41990</v>
      </c>
      <c r="DJ5196" s="4">
        <f>INDEX(Sheet2!C:C,QUOTIENT(ROW()-1,19)+2)</f>
        <v>42369</v>
      </c>
      <c r="DK5196" s="4" t="e">
        <f>IFERROR(INDEX(Sheet2!$AA$2:$AS$600,QUOTIENT(ROW()-1,19)+1,MOD(ROW()-2,19)+1),NA())</f>
        <v>#N/A</v>
      </c>
      <c r="DL5196" t="str">
        <f>IFERROR(INDEX(Sheet2!$AU$2:$BM$600,QUOTIENT(ROW()-1,19)+1,MOD(ROW()-2,19)+1),NA())</f>
        <v/>
      </c>
      <c r="DM5196" s="4" t="e">
        <f t="shared" si="386"/>
        <v>#N/A</v>
      </c>
      <c r="DN5196" t="str">
        <f t="shared" si="387"/>
        <v/>
      </c>
      <c r="DO5196" t="e">
        <f t="shared" si="388"/>
        <v>#N/A</v>
      </c>
      <c r="DP5196" s="3">
        <f t="shared" si="389"/>
        <v>3</v>
      </c>
    </row>
    <row r="5197" spans="113:120" x14ac:dyDescent="0.25">
      <c r="DI5197" s="4">
        <f>INDEX(Sheet2!A:A,QUOTIENT(ROW()-1,19)+2)</f>
        <v>41990</v>
      </c>
      <c r="DJ5197" s="4">
        <f>INDEX(Sheet2!C:C,QUOTIENT(ROW()-1,19)+2)</f>
        <v>42369</v>
      </c>
      <c r="DK5197" s="4" t="e">
        <f>IFERROR(INDEX(Sheet2!$AA$2:$AS$600,QUOTIENT(ROW()-1,19)+1,MOD(ROW()-2,19)+1),NA())</f>
        <v>#N/A</v>
      </c>
      <c r="DL5197" t="str">
        <f>IFERROR(INDEX(Sheet2!$AU$2:$BM$600,QUOTIENT(ROW()-1,19)+1,MOD(ROW()-2,19)+1),NA())</f>
        <v/>
      </c>
      <c r="DM5197" s="4" t="e">
        <f t="shared" si="386"/>
        <v>#N/A</v>
      </c>
      <c r="DN5197" t="str">
        <f t="shared" si="387"/>
        <v/>
      </c>
      <c r="DO5197" t="e">
        <f t="shared" si="388"/>
        <v>#N/A</v>
      </c>
      <c r="DP5197" s="3">
        <f t="shared" si="389"/>
        <v>3</v>
      </c>
    </row>
    <row r="5198" spans="113:120" x14ac:dyDescent="0.25">
      <c r="DI5198" s="4">
        <f>INDEX(Sheet2!A:A,QUOTIENT(ROW()-1,19)+2)</f>
        <v>41990</v>
      </c>
      <c r="DJ5198" s="4">
        <f>INDEX(Sheet2!C:C,QUOTIENT(ROW()-1,19)+2)</f>
        <v>42369</v>
      </c>
      <c r="DK5198" s="4" t="e">
        <f>IFERROR(INDEX(Sheet2!$AA$2:$AS$600,QUOTIENT(ROW()-1,19)+1,MOD(ROW()-2,19)+1),NA())</f>
        <v>#N/A</v>
      </c>
      <c r="DL5198" t="str">
        <f>IFERROR(INDEX(Sheet2!$AU$2:$BM$600,QUOTIENT(ROW()-1,19)+1,MOD(ROW()-2,19)+1),NA())</f>
        <v/>
      </c>
      <c r="DM5198" s="4" t="e">
        <f t="shared" si="386"/>
        <v>#N/A</v>
      </c>
      <c r="DN5198" t="str">
        <f t="shared" si="387"/>
        <v/>
      </c>
      <c r="DO5198" t="e">
        <f t="shared" si="388"/>
        <v>#N/A</v>
      </c>
      <c r="DP5198" s="3">
        <f t="shared" si="389"/>
        <v>3</v>
      </c>
    </row>
    <row r="5199" spans="113:120" x14ac:dyDescent="0.25">
      <c r="DI5199" s="4">
        <f>INDEX(Sheet2!A:A,QUOTIENT(ROW()-1,19)+2)</f>
        <v>41990</v>
      </c>
      <c r="DJ5199" s="4">
        <f>INDEX(Sheet2!C:C,QUOTIENT(ROW()-1,19)+2)</f>
        <v>42369</v>
      </c>
      <c r="DK5199" s="4" t="e">
        <f>IFERROR(INDEX(Sheet2!$AA$2:$AS$600,QUOTIENT(ROW()-1,19)+1,MOD(ROW()-2,19)+1),NA())</f>
        <v>#N/A</v>
      </c>
      <c r="DL5199" t="str">
        <f>IFERROR(INDEX(Sheet2!$AU$2:$BM$600,QUOTIENT(ROW()-1,19)+1,MOD(ROW()-2,19)+1),NA())</f>
        <v/>
      </c>
      <c r="DM5199" s="4" t="e">
        <f t="shared" si="386"/>
        <v>#N/A</v>
      </c>
      <c r="DN5199" t="str">
        <f t="shared" si="387"/>
        <v/>
      </c>
      <c r="DO5199" t="e">
        <f t="shared" si="388"/>
        <v>#N/A</v>
      </c>
      <c r="DP5199" s="3">
        <f t="shared" si="389"/>
        <v>3</v>
      </c>
    </row>
    <row r="5200" spans="113:120" x14ac:dyDescent="0.25">
      <c r="DI5200" s="4">
        <f>INDEX(Sheet2!A:A,QUOTIENT(ROW()-1,19)+2)</f>
        <v>41990</v>
      </c>
      <c r="DJ5200" s="4">
        <f>INDEX(Sheet2!C:C,QUOTIENT(ROW()-1,19)+2)</f>
        <v>42369</v>
      </c>
      <c r="DK5200" s="4" t="e">
        <f>IFERROR(INDEX(Sheet2!$AA$2:$AS$600,QUOTIENT(ROW()-1,19)+1,MOD(ROW()-2,19)+1),NA())</f>
        <v>#N/A</v>
      </c>
      <c r="DL5200" t="str">
        <f>IFERROR(INDEX(Sheet2!$AU$2:$BM$600,QUOTIENT(ROW()-1,19)+1,MOD(ROW()-2,19)+1),NA())</f>
        <v/>
      </c>
      <c r="DM5200" s="4" t="e">
        <f t="shared" si="386"/>
        <v>#N/A</v>
      </c>
      <c r="DN5200" t="str">
        <f t="shared" si="387"/>
        <v/>
      </c>
      <c r="DO5200" t="e">
        <f t="shared" si="388"/>
        <v>#N/A</v>
      </c>
      <c r="DP5200" s="3">
        <f t="shared" si="389"/>
        <v>3</v>
      </c>
    </row>
    <row r="5201" spans="113:120" x14ac:dyDescent="0.25">
      <c r="DI5201" s="4">
        <f>INDEX(Sheet2!A:A,QUOTIENT(ROW()-1,19)+2)</f>
        <v>41990</v>
      </c>
      <c r="DJ5201" s="4">
        <f>INDEX(Sheet2!C:C,QUOTIENT(ROW()-1,19)+2)</f>
        <v>42369</v>
      </c>
      <c r="DK5201" s="4" t="e">
        <f>IFERROR(INDEX(Sheet2!$AA$2:$AS$600,QUOTIENT(ROW()-1,19)+1,MOD(ROW()-2,19)+1),NA())</f>
        <v>#N/A</v>
      </c>
      <c r="DL5201" t="str">
        <f>IFERROR(INDEX(Sheet2!$AU$2:$BM$600,QUOTIENT(ROW()-1,19)+1,MOD(ROW()-2,19)+1),NA())</f>
        <v/>
      </c>
      <c r="DM5201" s="4" t="e">
        <f t="shared" si="386"/>
        <v>#N/A</v>
      </c>
      <c r="DN5201" t="str">
        <f t="shared" si="387"/>
        <v/>
      </c>
      <c r="DO5201" t="e">
        <f t="shared" si="388"/>
        <v>#N/A</v>
      </c>
      <c r="DP5201" s="3">
        <f t="shared" si="389"/>
        <v>3</v>
      </c>
    </row>
    <row r="5202" spans="113:120" x14ac:dyDescent="0.25">
      <c r="DI5202" s="4">
        <f>INDEX(Sheet2!A:A,QUOTIENT(ROW()-1,19)+2)</f>
        <v>41990</v>
      </c>
      <c r="DJ5202" s="4">
        <f>INDEX(Sheet2!C:C,QUOTIENT(ROW()-1,19)+2)</f>
        <v>42369</v>
      </c>
      <c r="DK5202" s="4" t="e">
        <f>IFERROR(INDEX(Sheet2!$AA$2:$AS$600,QUOTIENT(ROW()-1,19)+1,MOD(ROW()-2,19)+1),NA())</f>
        <v>#N/A</v>
      </c>
      <c r="DL5202" t="str">
        <f>IFERROR(INDEX(Sheet2!$AU$2:$BM$600,QUOTIENT(ROW()-1,19)+1,MOD(ROW()-2,19)+1),NA())</f>
        <v/>
      </c>
      <c r="DM5202" s="4" t="e">
        <f t="shared" si="386"/>
        <v>#N/A</v>
      </c>
      <c r="DN5202" t="str">
        <f t="shared" si="387"/>
        <v/>
      </c>
      <c r="DO5202" t="e">
        <f t="shared" si="388"/>
        <v>#N/A</v>
      </c>
      <c r="DP5202" s="3">
        <f t="shared" si="389"/>
        <v>3</v>
      </c>
    </row>
    <row r="5203" spans="113:120" x14ac:dyDescent="0.25">
      <c r="DI5203" s="4">
        <f>INDEX(Sheet2!A:A,QUOTIENT(ROW()-1,19)+2)</f>
        <v>41990</v>
      </c>
      <c r="DJ5203" s="4">
        <f>INDEX(Sheet2!C:C,QUOTIENT(ROW()-1,19)+2)</f>
        <v>42369</v>
      </c>
      <c r="DK5203" s="4" t="e">
        <f>IFERROR(INDEX(Sheet2!$AA$2:$AS$600,QUOTIENT(ROW()-1,19)+1,MOD(ROW()-2,19)+1),NA())</f>
        <v>#N/A</v>
      </c>
      <c r="DL5203" t="str">
        <f>IFERROR(INDEX(Sheet2!$AU$2:$BM$600,QUOTIENT(ROW()-1,19)+1,MOD(ROW()-2,19)+1),NA())</f>
        <v/>
      </c>
      <c r="DM5203" s="4" t="e">
        <f t="shared" si="386"/>
        <v>#N/A</v>
      </c>
      <c r="DN5203" t="str">
        <f t="shared" si="387"/>
        <v/>
      </c>
      <c r="DO5203" t="e">
        <f t="shared" si="388"/>
        <v>#N/A</v>
      </c>
      <c r="DP5203" s="3">
        <f t="shared" si="389"/>
        <v>3</v>
      </c>
    </row>
    <row r="5204" spans="113:120" x14ac:dyDescent="0.25">
      <c r="DI5204" s="4">
        <f>INDEX(Sheet2!A:A,QUOTIENT(ROW()-1,19)+2)</f>
        <v>41990</v>
      </c>
      <c r="DJ5204" s="4">
        <f>INDEX(Sheet2!C:C,QUOTIENT(ROW()-1,19)+2)</f>
        <v>42369</v>
      </c>
      <c r="DK5204" s="4" t="e">
        <f>IFERROR(INDEX(Sheet2!$AA$2:$AS$600,QUOTIENT(ROW()-1,19)+1,MOD(ROW()-2,19)+1),NA())</f>
        <v>#N/A</v>
      </c>
      <c r="DL5204" t="str">
        <f>IFERROR(INDEX(Sheet2!$AU$2:$BM$600,QUOTIENT(ROW()-1,19)+1,MOD(ROW()-2,19)+1),NA())</f>
        <v/>
      </c>
      <c r="DM5204" s="4" t="e">
        <f t="shared" si="386"/>
        <v>#N/A</v>
      </c>
      <c r="DN5204" t="str">
        <f t="shared" si="387"/>
        <v/>
      </c>
      <c r="DO5204" t="e">
        <f t="shared" si="388"/>
        <v>#N/A</v>
      </c>
      <c r="DP5204" s="3">
        <f t="shared" si="389"/>
        <v>3</v>
      </c>
    </row>
    <row r="5205" spans="113:120" x14ac:dyDescent="0.25">
      <c r="DI5205" s="4">
        <f>INDEX(Sheet2!A:A,QUOTIENT(ROW()-1,19)+2)</f>
        <v>41990</v>
      </c>
      <c r="DJ5205" s="4">
        <f>INDEX(Sheet2!C:C,QUOTIENT(ROW()-1,19)+2)</f>
        <v>42369</v>
      </c>
      <c r="DK5205" s="4" t="e">
        <f>IFERROR(INDEX(Sheet2!$AA$2:$AS$600,QUOTIENT(ROW()-1,19)+1,MOD(ROW()-2,19)+1),NA())</f>
        <v>#N/A</v>
      </c>
      <c r="DL5205" t="str">
        <f>IFERROR(INDEX(Sheet2!$AU$2:$BM$600,QUOTIENT(ROW()-1,19)+1,MOD(ROW()-2,19)+1),NA())</f>
        <v/>
      </c>
      <c r="DM5205" s="4" t="e">
        <f t="shared" si="386"/>
        <v>#N/A</v>
      </c>
      <c r="DN5205" t="str">
        <f t="shared" si="387"/>
        <v/>
      </c>
      <c r="DO5205" t="e">
        <f t="shared" si="388"/>
        <v>#N/A</v>
      </c>
      <c r="DP5205" s="3">
        <f t="shared" si="389"/>
        <v>3</v>
      </c>
    </row>
    <row r="5206" spans="113:120" x14ac:dyDescent="0.25">
      <c r="DI5206" s="4">
        <f>INDEX(Sheet2!A:A,QUOTIENT(ROW()-1,19)+2)</f>
        <v>41990</v>
      </c>
      <c r="DJ5206" s="4">
        <f>INDEX(Sheet2!C:C,QUOTIENT(ROW()-1,19)+2)</f>
        <v>42369</v>
      </c>
      <c r="DK5206" s="4" t="e">
        <f>IFERROR(INDEX(Sheet2!$AA$2:$AS$600,QUOTIENT(ROW()-1,19)+1,MOD(ROW()-2,19)+1),NA())</f>
        <v>#N/A</v>
      </c>
      <c r="DL5206" t="str">
        <f>IFERROR(INDEX(Sheet2!$AU$2:$BM$600,QUOTIENT(ROW()-1,19)+1,MOD(ROW()-2,19)+1),NA())</f>
        <v/>
      </c>
      <c r="DM5206" s="4" t="e">
        <f t="shared" si="386"/>
        <v>#N/A</v>
      </c>
      <c r="DN5206" t="str">
        <f t="shared" si="387"/>
        <v/>
      </c>
      <c r="DO5206" t="e">
        <f t="shared" si="388"/>
        <v>#N/A</v>
      </c>
      <c r="DP5206" s="3">
        <f t="shared" si="389"/>
        <v>3</v>
      </c>
    </row>
    <row r="5207" spans="113:120" x14ac:dyDescent="0.25">
      <c r="DI5207" s="4">
        <f>INDEX(Sheet2!A:A,QUOTIENT(ROW()-1,19)+2)</f>
        <v>41990</v>
      </c>
      <c r="DJ5207" s="4">
        <f>INDEX(Sheet2!C:C,QUOTIENT(ROW()-1,19)+2)</f>
        <v>42369</v>
      </c>
      <c r="DK5207" s="4" t="e">
        <f>IFERROR(INDEX(Sheet2!$AA$2:$AS$600,QUOTIENT(ROW()-1,19)+1,MOD(ROW()-2,19)+1),NA())</f>
        <v>#N/A</v>
      </c>
      <c r="DL5207" t="str">
        <f>IFERROR(INDEX(Sheet2!$AU$2:$BM$600,QUOTIENT(ROW()-1,19)+1,MOD(ROW()-2,19)+1),NA())</f>
        <v/>
      </c>
      <c r="DM5207" s="4" t="e">
        <f t="shared" si="386"/>
        <v>#N/A</v>
      </c>
      <c r="DN5207" t="str">
        <f t="shared" si="387"/>
        <v/>
      </c>
      <c r="DO5207" t="e">
        <f t="shared" si="388"/>
        <v>#N/A</v>
      </c>
      <c r="DP5207" s="3">
        <f t="shared" si="389"/>
        <v>3</v>
      </c>
    </row>
    <row r="5208" spans="113:120" x14ac:dyDescent="0.25">
      <c r="DI5208" s="4">
        <f>INDEX(Sheet2!A:A,QUOTIENT(ROW()-1,19)+2)</f>
        <v>41990</v>
      </c>
      <c r="DJ5208" s="4">
        <f>INDEX(Sheet2!C:C,QUOTIENT(ROW()-1,19)+2)</f>
        <v>42369</v>
      </c>
      <c r="DK5208" s="4">
        <f>IFERROR(INDEX(Sheet2!$AA$2:$AS$600,QUOTIENT(ROW()-1,19)+1,MOD(ROW()-2,19)+1),NA())</f>
        <v>42338.887499999997</v>
      </c>
      <c r="DL5208">
        <f>IFERROR(INDEX(Sheet2!$AU$2:$BM$600,QUOTIENT(ROW()-1,19)+1,MOD(ROW()-2,19)+1),NA())</f>
        <v>1.875</v>
      </c>
      <c r="DM5208" s="4">
        <f t="shared" si="386"/>
        <v>42338.887499999997</v>
      </c>
      <c r="DN5208">
        <f t="shared" si="387"/>
        <v>1.875</v>
      </c>
      <c r="DO5208">
        <f t="shared" si="388"/>
        <v>1.875</v>
      </c>
      <c r="DP5208" s="3">
        <f t="shared" si="389"/>
        <v>4</v>
      </c>
    </row>
    <row r="5209" spans="113:120" x14ac:dyDescent="0.25">
      <c r="DI5209" s="4">
        <f>INDEX(Sheet2!A:A,QUOTIENT(ROW()-1,19)+2)</f>
        <v>41990</v>
      </c>
      <c r="DJ5209" s="4">
        <f>INDEX(Sheet2!C:C,QUOTIENT(ROW()-1,19)+2)</f>
        <v>42369</v>
      </c>
      <c r="DK5209" s="4">
        <f>IFERROR(INDEX(Sheet2!$AA$2:$AS$600,QUOTIENT(ROW()-1,19)+1,MOD(ROW()-2,19)+1),NA())</f>
        <v>42358.962500000001</v>
      </c>
      <c r="DL5209">
        <f>IFERROR(INDEX(Sheet2!$AU$2:$BM$600,QUOTIENT(ROW()-1,19)+1,MOD(ROW()-2,19)+1),NA())</f>
        <v>1.875</v>
      </c>
      <c r="DM5209" s="4">
        <f t="shared" si="386"/>
        <v>42358.962500000001</v>
      </c>
      <c r="DN5209">
        <f t="shared" si="387"/>
        <v>1.875</v>
      </c>
      <c r="DO5209">
        <f t="shared" si="388"/>
        <v>1.875</v>
      </c>
      <c r="DP5209" s="3">
        <f t="shared" si="389"/>
        <v>5</v>
      </c>
    </row>
    <row r="5210" spans="113:120" x14ac:dyDescent="0.25">
      <c r="DI5210" s="4">
        <f>INDEX(Sheet2!A:A,QUOTIENT(ROW()-1,19)+2)</f>
        <v>41990</v>
      </c>
      <c r="DJ5210" s="4">
        <f>INDEX(Sheet2!C:C,QUOTIENT(ROW()-1,19)+2)</f>
        <v>42369</v>
      </c>
      <c r="DK5210" s="4">
        <f>IFERROR(INDEX(Sheet2!$AA$2:$AS$600,QUOTIENT(ROW()-1,19)+1,MOD(ROW()-2,19)+1),NA())</f>
        <v>42379.037499999999</v>
      </c>
      <c r="DL5210">
        <f>IFERROR(INDEX(Sheet2!$AU$2:$BM$600,QUOTIENT(ROW()-1,19)+1,MOD(ROW()-2,19)+1),NA())</f>
        <v>1.875</v>
      </c>
      <c r="DM5210" s="4">
        <f t="shared" si="386"/>
        <v>42379.037499999999</v>
      </c>
      <c r="DN5210">
        <f t="shared" si="387"/>
        <v>1.875</v>
      </c>
      <c r="DO5210">
        <f t="shared" si="388"/>
        <v>1.875</v>
      </c>
      <c r="DP5210" s="3">
        <f t="shared" si="389"/>
        <v>6</v>
      </c>
    </row>
    <row r="5211" spans="113:120" x14ac:dyDescent="0.25">
      <c r="DI5211" s="4">
        <f>INDEX(Sheet2!A:A,QUOTIENT(ROW()-1,19)+2)</f>
        <v>41990</v>
      </c>
      <c r="DJ5211" s="4">
        <f>INDEX(Sheet2!C:C,QUOTIENT(ROW()-1,19)+2)</f>
        <v>42369</v>
      </c>
      <c r="DK5211" s="4">
        <f>IFERROR(INDEX(Sheet2!$AA$2:$AS$600,QUOTIENT(ROW()-1,19)+1,MOD(ROW()-2,19)+1),NA())</f>
        <v>42399.112500000003</v>
      </c>
      <c r="DL5211">
        <f>IFERROR(INDEX(Sheet2!$AU$2:$BM$600,QUOTIENT(ROW()-1,19)+1,MOD(ROW()-2,19)+1),NA())</f>
        <v>1.875</v>
      </c>
      <c r="DM5211" s="4">
        <f t="shared" si="386"/>
        <v>42399.112500000003</v>
      </c>
      <c r="DN5211">
        <f t="shared" si="387"/>
        <v>1.875</v>
      </c>
      <c r="DO5211">
        <f t="shared" si="388"/>
        <v>1.875</v>
      </c>
      <c r="DP5211" s="3">
        <f t="shared" si="389"/>
        <v>7</v>
      </c>
    </row>
    <row r="5212" spans="113:120" x14ac:dyDescent="0.25">
      <c r="DI5212" s="4">
        <f>INDEX(Sheet2!A:A,QUOTIENT(ROW()-1,19)+2)</f>
        <v>41990</v>
      </c>
      <c r="DJ5212" s="4">
        <f>INDEX(Sheet2!C:C,QUOTIENT(ROW()-1,19)+2)</f>
        <v>42369</v>
      </c>
      <c r="DK5212" s="4" t="e">
        <f>IFERROR(INDEX(Sheet2!$AA$2:$AS$600,QUOTIENT(ROW()-1,19)+1,MOD(ROW()-2,19)+1),NA())</f>
        <v>#N/A</v>
      </c>
      <c r="DL5212" t="str">
        <f>IFERROR(INDEX(Sheet2!$AU$2:$BM$600,QUOTIENT(ROW()-1,19)+1,MOD(ROW()-2,19)+1),NA())</f>
        <v/>
      </c>
      <c r="DM5212" s="4" t="e">
        <f t="shared" si="386"/>
        <v>#N/A</v>
      </c>
      <c r="DN5212" t="str">
        <f t="shared" si="387"/>
        <v/>
      </c>
      <c r="DO5212" t="e">
        <f t="shared" si="388"/>
        <v>#N/A</v>
      </c>
      <c r="DP5212" s="3">
        <f t="shared" si="389"/>
        <v>7</v>
      </c>
    </row>
    <row r="5213" spans="113:120" x14ac:dyDescent="0.25">
      <c r="DI5213" s="4">
        <f>INDEX(Sheet2!A:A,QUOTIENT(ROW()-1,19)+2)</f>
        <v>41990</v>
      </c>
      <c r="DJ5213" s="4">
        <f>INDEX(Sheet2!C:C,QUOTIENT(ROW()-1,19)+2)</f>
        <v>42369</v>
      </c>
      <c r="DK5213" s="4" t="e">
        <f>IFERROR(INDEX(Sheet2!$AA$2:$AS$600,QUOTIENT(ROW()-1,19)+1,MOD(ROW()-2,19)+1),NA())</f>
        <v>#N/A</v>
      </c>
      <c r="DL5213" t="str">
        <f>IFERROR(INDEX(Sheet2!$AU$2:$BM$600,QUOTIENT(ROW()-1,19)+1,MOD(ROW()-2,19)+1),NA())</f>
        <v/>
      </c>
      <c r="DM5213" s="4" t="e">
        <f t="shared" si="386"/>
        <v>#N/A</v>
      </c>
      <c r="DN5213" t="str">
        <f t="shared" si="387"/>
        <v/>
      </c>
      <c r="DO5213" t="e">
        <f t="shared" si="388"/>
        <v>#N/A</v>
      </c>
      <c r="DP5213" s="3">
        <f t="shared" si="389"/>
        <v>7</v>
      </c>
    </row>
    <row r="5214" spans="113:120" x14ac:dyDescent="0.25">
      <c r="DI5214" s="4">
        <f>INDEX(Sheet2!A:A,QUOTIENT(ROW()-1,19)+2)</f>
        <v>41990</v>
      </c>
      <c r="DJ5214" s="4">
        <f>INDEX(Sheet2!C:C,QUOTIENT(ROW()-1,19)+2)</f>
        <v>42369</v>
      </c>
      <c r="DK5214" s="4" t="e">
        <f>IFERROR(INDEX(Sheet2!$AA$2:$AS$600,QUOTIENT(ROW()-1,19)+1,MOD(ROW()-2,19)+1),NA())</f>
        <v>#N/A</v>
      </c>
      <c r="DL5214" t="str">
        <f>IFERROR(INDEX(Sheet2!$AU$2:$BM$600,QUOTIENT(ROW()-1,19)+1,MOD(ROW()-2,19)+1),NA())</f>
        <v/>
      </c>
      <c r="DM5214" s="4" t="e">
        <f t="shared" si="386"/>
        <v>#N/A</v>
      </c>
      <c r="DN5214" t="str">
        <f t="shared" si="387"/>
        <v/>
      </c>
      <c r="DO5214" t="e">
        <f t="shared" si="388"/>
        <v>#N/A</v>
      </c>
      <c r="DP5214" s="3">
        <f t="shared" si="389"/>
        <v>7</v>
      </c>
    </row>
    <row r="5215" spans="113:120" x14ac:dyDescent="0.25">
      <c r="DI5215" s="4">
        <f>INDEX(Sheet2!A:A,QUOTIENT(ROW()-1,19)+2)</f>
        <v>41990</v>
      </c>
      <c r="DJ5215" s="4">
        <f>INDEX(Sheet2!C:C,QUOTIENT(ROW()-1,19)+2)</f>
        <v>42369</v>
      </c>
      <c r="DK5215" s="4" t="e">
        <f>IFERROR(INDEX(Sheet2!$AA$2:$AS$600,QUOTIENT(ROW()-1,19)+1,MOD(ROW()-2,19)+1),NA())</f>
        <v>#N/A</v>
      </c>
      <c r="DL5215" t="str">
        <f>IFERROR(INDEX(Sheet2!$AU$2:$BM$600,QUOTIENT(ROW()-1,19)+1,MOD(ROW()-2,19)+1),NA())</f>
        <v/>
      </c>
      <c r="DM5215" s="4" t="e">
        <f t="shared" si="386"/>
        <v>#N/A</v>
      </c>
      <c r="DN5215" t="str">
        <f t="shared" si="387"/>
        <v/>
      </c>
      <c r="DO5215" t="e">
        <f t="shared" si="388"/>
        <v>#N/A</v>
      </c>
      <c r="DP5215" s="3">
        <f t="shared" si="389"/>
        <v>7</v>
      </c>
    </row>
    <row r="5216" spans="113:120" x14ac:dyDescent="0.25">
      <c r="DI5216" s="4">
        <f>INDEX(Sheet2!A:A,QUOTIENT(ROW()-1,19)+2)</f>
        <v>41990</v>
      </c>
      <c r="DJ5216" s="4">
        <f>INDEX(Sheet2!C:C,QUOTIENT(ROW()-1,19)+2)</f>
        <v>42369</v>
      </c>
      <c r="DK5216" s="4" t="e">
        <f>IFERROR(INDEX(Sheet2!$AA$2:$AS$600,QUOTIENT(ROW()-1,19)+1,MOD(ROW()-2,19)+1),NA())</f>
        <v>#N/A</v>
      </c>
      <c r="DL5216" t="str">
        <f>IFERROR(INDEX(Sheet2!$AU$2:$BM$600,QUOTIENT(ROW()-1,19)+1,MOD(ROW()-2,19)+1),NA())</f>
        <v/>
      </c>
      <c r="DM5216" s="4" t="e">
        <f t="shared" si="386"/>
        <v>#N/A</v>
      </c>
      <c r="DN5216" t="str">
        <f t="shared" si="387"/>
        <v/>
      </c>
      <c r="DO5216" t="e">
        <f t="shared" si="388"/>
        <v>#N/A</v>
      </c>
      <c r="DP5216" s="3">
        <f t="shared" si="389"/>
        <v>7</v>
      </c>
    </row>
    <row r="5217" spans="113:120" x14ac:dyDescent="0.25">
      <c r="DI5217" s="4">
        <f>INDEX(Sheet2!A:A,QUOTIENT(ROW()-1,19)+2)</f>
        <v>41990</v>
      </c>
      <c r="DJ5217" s="4">
        <f>INDEX(Sheet2!C:C,QUOTIENT(ROW()-1,19)+2)</f>
        <v>42369</v>
      </c>
      <c r="DK5217" s="4" t="e">
        <f>IFERROR(INDEX(Sheet2!$AA$2:$AS$600,QUOTIENT(ROW()-1,19)+1,MOD(ROW()-2,19)+1),NA())</f>
        <v>#N/A</v>
      </c>
      <c r="DL5217" t="str">
        <f>IFERROR(INDEX(Sheet2!$AU$2:$BM$600,QUOTIENT(ROW()-1,19)+1,MOD(ROW()-2,19)+1),NA())</f>
        <v/>
      </c>
      <c r="DM5217" s="4" t="e">
        <f t="shared" si="386"/>
        <v>#N/A</v>
      </c>
      <c r="DN5217" t="str">
        <f t="shared" si="387"/>
        <v/>
      </c>
      <c r="DO5217" t="e">
        <f t="shared" si="388"/>
        <v>#N/A</v>
      </c>
      <c r="DP5217" s="3">
        <f t="shared" si="389"/>
        <v>7</v>
      </c>
    </row>
    <row r="5218" spans="113:120" x14ac:dyDescent="0.25">
      <c r="DI5218" s="4">
        <f>INDEX(Sheet2!A:A,QUOTIENT(ROW()-1,19)+2)</f>
        <v>41990</v>
      </c>
      <c r="DJ5218" s="4">
        <f>INDEX(Sheet2!C:C,QUOTIENT(ROW()-1,19)+2)</f>
        <v>42369</v>
      </c>
      <c r="DK5218" s="4" t="e">
        <f>IFERROR(INDEX(Sheet2!$AA$2:$AS$600,QUOTIENT(ROW()-1,19)+1,MOD(ROW()-2,19)+1),NA())</f>
        <v>#N/A</v>
      </c>
      <c r="DL5218" t="str">
        <f>IFERROR(INDEX(Sheet2!$AU$2:$BM$600,QUOTIENT(ROW()-1,19)+1,MOD(ROW()-2,19)+1),NA())</f>
        <v/>
      </c>
      <c r="DM5218" s="4" t="e">
        <f t="shared" si="386"/>
        <v>#N/A</v>
      </c>
      <c r="DN5218" t="str">
        <f t="shared" si="387"/>
        <v/>
      </c>
      <c r="DO5218" t="e">
        <f t="shared" si="388"/>
        <v>#N/A</v>
      </c>
      <c r="DP5218" s="3">
        <f t="shared" si="389"/>
        <v>7</v>
      </c>
    </row>
    <row r="5219" spans="113:120" x14ac:dyDescent="0.25">
      <c r="DI5219" s="4">
        <f>INDEX(Sheet2!A:A,QUOTIENT(ROW()-1,19)+2)</f>
        <v>41990</v>
      </c>
      <c r="DJ5219" s="4">
        <f>INDEX(Sheet2!C:C,QUOTIENT(ROW()-1,19)+2)</f>
        <v>42369</v>
      </c>
      <c r="DK5219" s="4" t="e">
        <f>IFERROR(INDEX(Sheet2!$AA$2:$AS$600,QUOTIENT(ROW()-1,19)+1,MOD(ROW()-2,19)+1),NA())</f>
        <v>#N/A</v>
      </c>
      <c r="DL5219" t="str">
        <f>IFERROR(INDEX(Sheet2!$AU$2:$BM$600,QUOTIENT(ROW()-1,19)+1,MOD(ROW()-2,19)+1),NA())</f>
        <v/>
      </c>
      <c r="DM5219" s="4" t="e">
        <f t="shared" ref="DM5219:DM5282" si="390">+IF($C$6=$DI5219,DK5219,NA())</f>
        <v>#N/A</v>
      </c>
      <c r="DN5219" t="str">
        <f t="shared" ref="DN5219:DN5282" si="391">+IF($C$6=$DI5219,DL5219,NA())</f>
        <v/>
      </c>
      <c r="DO5219" t="e">
        <f t="shared" ref="DO5219:DO5282" si="392">IF(DN5219="",NA(),DN5219)</f>
        <v>#N/A</v>
      </c>
      <c r="DP5219" s="3">
        <f t="shared" ref="DP5219:DP5282" si="393">+IF(AND(DI5219=DI5218,DJ5219=DJ5218),DP5218+IF(ISERROR(DK5219),0,1),1)</f>
        <v>7</v>
      </c>
    </row>
    <row r="5220" spans="113:120" x14ac:dyDescent="0.25">
      <c r="DI5220" s="4">
        <f>INDEX(Sheet2!A:A,QUOTIENT(ROW()-1,19)+2)</f>
        <v>41990</v>
      </c>
      <c r="DJ5220" s="4">
        <f>INDEX(Sheet2!C:C,QUOTIENT(ROW()-1,19)+2)</f>
        <v>42369</v>
      </c>
      <c r="DK5220" s="4" t="e">
        <f>IFERROR(INDEX(Sheet2!$AA$2:$AS$600,QUOTIENT(ROW()-1,19)+1,MOD(ROW()-2,19)+1),NA())</f>
        <v>#N/A</v>
      </c>
      <c r="DL5220" t="str">
        <f>IFERROR(INDEX(Sheet2!$AU$2:$BM$600,QUOTIENT(ROW()-1,19)+1,MOD(ROW()-2,19)+1),NA())</f>
        <v/>
      </c>
      <c r="DM5220" s="4" t="e">
        <f t="shared" si="390"/>
        <v>#N/A</v>
      </c>
      <c r="DN5220" t="str">
        <f t="shared" si="391"/>
        <v/>
      </c>
      <c r="DO5220" t="e">
        <f t="shared" si="392"/>
        <v>#N/A</v>
      </c>
      <c r="DP5220" s="3">
        <f t="shared" si="393"/>
        <v>7</v>
      </c>
    </row>
    <row r="5221" spans="113:120" x14ac:dyDescent="0.25">
      <c r="DI5221" s="4">
        <f>INDEX(Sheet2!A:A,QUOTIENT(ROW()-1,19)+2)</f>
        <v>41990</v>
      </c>
      <c r="DJ5221" s="4">
        <f>INDEX(Sheet2!C:C,QUOTIENT(ROW()-1,19)+2)</f>
        <v>42369</v>
      </c>
      <c r="DK5221" s="4" t="e">
        <f>IFERROR(INDEX(Sheet2!$AA$2:$AS$600,QUOTIENT(ROW()-1,19)+1,MOD(ROW()-2,19)+1),NA())</f>
        <v>#N/A</v>
      </c>
      <c r="DL5221" t="str">
        <f>IFERROR(INDEX(Sheet2!$AU$2:$BM$600,QUOTIENT(ROW()-1,19)+1,MOD(ROW()-2,19)+1),NA())</f>
        <v/>
      </c>
      <c r="DM5221" s="4" t="e">
        <f t="shared" si="390"/>
        <v>#N/A</v>
      </c>
      <c r="DN5221" t="str">
        <f t="shared" si="391"/>
        <v/>
      </c>
      <c r="DO5221" t="e">
        <f t="shared" si="392"/>
        <v>#N/A</v>
      </c>
      <c r="DP5221" s="3">
        <f t="shared" si="393"/>
        <v>7</v>
      </c>
    </row>
    <row r="5222" spans="113:120" x14ac:dyDescent="0.25">
      <c r="DI5222" s="4">
        <f>INDEX(Sheet2!A:A,QUOTIENT(ROW()-1,19)+2)</f>
        <v>41990</v>
      </c>
      <c r="DJ5222" s="4">
        <f>INDEX(Sheet2!C:C,QUOTIENT(ROW()-1,19)+2)</f>
        <v>42369</v>
      </c>
      <c r="DK5222" s="4" t="e">
        <f>IFERROR(INDEX(Sheet2!$AA$2:$AS$600,QUOTIENT(ROW()-1,19)+1,MOD(ROW()-2,19)+1),NA())</f>
        <v>#N/A</v>
      </c>
      <c r="DL5222" t="str">
        <f>IFERROR(INDEX(Sheet2!$AU$2:$BM$600,QUOTIENT(ROW()-1,19)+1,MOD(ROW()-2,19)+1),NA())</f>
        <v/>
      </c>
      <c r="DM5222" s="4" t="e">
        <f t="shared" si="390"/>
        <v>#N/A</v>
      </c>
      <c r="DN5222" t="str">
        <f t="shared" si="391"/>
        <v/>
      </c>
      <c r="DO5222" t="e">
        <f t="shared" si="392"/>
        <v>#N/A</v>
      </c>
      <c r="DP5222" s="3">
        <f t="shared" si="393"/>
        <v>7</v>
      </c>
    </row>
    <row r="5223" spans="113:120" x14ac:dyDescent="0.25">
      <c r="DI5223" s="4">
        <f>INDEX(Sheet2!A:A,QUOTIENT(ROW()-1,19)+2)</f>
        <v>41990</v>
      </c>
      <c r="DJ5223" s="4">
        <f>INDEX(Sheet2!C:C,QUOTIENT(ROW()-1,19)+2)</f>
        <v>42369</v>
      </c>
      <c r="DK5223" s="4" t="e">
        <f>IFERROR(INDEX(Sheet2!$AA$2:$AS$600,QUOTIENT(ROW()-1,19)+1,MOD(ROW()-2,19)+1),NA())</f>
        <v>#N/A</v>
      </c>
      <c r="DL5223" t="str">
        <f>IFERROR(INDEX(Sheet2!$AU$2:$BM$600,QUOTIENT(ROW()-1,19)+1,MOD(ROW()-2,19)+1),NA())</f>
        <v/>
      </c>
      <c r="DM5223" s="4" t="e">
        <f t="shared" si="390"/>
        <v>#N/A</v>
      </c>
      <c r="DN5223" t="str">
        <f t="shared" si="391"/>
        <v/>
      </c>
      <c r="DO5223" t="e">
        <f t="shared" si="392"/>
        <v>#N/A</v>
      </c>
      <c r="DP5223" s="3">
        <f t="shared" si="393"/>
        <v>7</v>
      </c>
    </row>
    <row r="5224" spans="113:120" x14ac:dyDescent="0.25">
      <c r="DI5224" s="4">
        <f>INDEX(Sheet2!A:A,QUOTIENT(ROW()-1,19)+2)</f>
        <v>41990</v>
      </c>
      <c r="DJ5224" s="4">
        <f>INDEX(Sheet2!C:C,QUOTIENT(ROW()-1,19)+2)</f>
        <v>42369</v>
      </c>
      <c r="DK5224" s="4" t="e">
        <f>IFERROR(INDEX(Sheet2!$AA$2:$AS$600,QUOTIENT(ROW()-1,19)+1,MOD(ROW()-2,19)+1),NA())</f>
        <v>#N/A</v>
      </c>
      <c r="DL5224" t="str">
        <f>IFERROR(INDEX(Sheet2!$AU$2:$BM$600,QUOTIENT(ROW()-1,19)+1,MOD(ROW()-2,19)+1),NA())</f>
        <v/>
      </c>
      <c r="DM5224" s="4" t="e">
        <f t="shared" si="390"/>
        <v>#N/A</v>
      </c>
      <c r="DN5224" t="str">
        <f t="shared" si="391"/>
        <v/>
      </c>
      <c r="DO5224" t="e">
        <f t="shared" si="392"/>
        <v>#N/A</v>
      </c>
      <c r="DP5224" s="3">
        <f t="shared" si="393"/>
        <v>7</v>
      </c>
    </row>
    <row r="5225" spans="113:120" x14ac:dyDescent="0.25">
      <c r="DI5225" s="4">
        <f>INDEX(Sheet2!A:A,QUOTIENT(ROW()-1,19)+2)</f>
        <v>41990</v>
      </c>
      <c r="DJ5225" s="4">
        <f>INDEX(Sheet2!C:C,QUOTIENT(ROW()-1,19)+2)</f>
        <v>42369</v>
      </c>
      <c r="DK5225" s="4" t="e">
        <f>IFERROR(INDEX(Sheet2!$AA$2:$AS$600,QUOTIENT(ROW()-1,19)+1,MOD(ROW()-2,19)+1),NA())</f>
        <v>#N/A</v>
      </c>
      <c r="DL5225" t="str">
        <f>IFERROR(INDEX(Sheet2!$AU$2:$BM$600,QUOTIENT(ROW()-1,19)+1,MOD(ROW()-2,19)+1),NA())</f>
        <v/>
      </c>
      <c r="DM5225" s="4" t="e">
        <f t="shared" si="390"/>
        <v>#N/A</v>
      </c>
      <c r="DN5225" t="str">
        <f t="shared" si="391"/>
        <v/>
      </c>
      <c r="DO5225" t="e">
        <f t="shared" si="392"/>
        <v>#N/A</v>
      </c>
      <c r="DP5225" s="3">
        <f t="shared" si="393"/>
        <v>7</v>
      </c>
    </row>
    <row r="5226" spans="113:120" x14ac:dyDescent="0.25">
      <c r="DI5226" s="4">
        <f>INDEX(Sheet2!A:A,QUOTIENT(ROW()-1,19)+2)</f>
        <v>41990</v>
      </c>
      <c r="DJ5226" s="4">
        <f>INDEX(Sheet2!C:C,QUOTIENT(ROW()-1,19)+2)</f>
        <v>42735</v>
      </c>
      <c r="DK5226" s="4" t="e">
        <f>IFERROR(INDEX(Sheet2!$AA$2:$AS$600,QUOTIENT(ROW()-1,19)+1,MOD(ROW()-2,19)+1),NA())</f>
        <v>#N/A</v>
      </c>
      <c r="DL5226" t="str">
        <f>IFERROR(INDEX(Sheet2!$AU$2:$BM$600,QUOTIENT(ROW()-1,19)+1,MOD(ROW()-2,19)+1),NA())</f>
        <v/>
      </c>
      <c r="DM5226" s="4" t="e">
        <f t="shared" si="390"/>
        <v>#N/A</v>
      </c>
      <c r="DN5226" t="str">
        <f t="shared" si="391"/>
        <v/>
      </c>
      <c r="DO5226" t="e">
        <f t="shared" si="392"/>
        <v>#N/A</v>
      </c>
      <c r="DP5226" s="3">
        <f t="shared" si="393"/>
        <v>1</v>
      </c>
    </row>
    <row r="5227" spans="113:120" x14ac:dyDescent="0.25">
      <c r="DI5227" s="4">
        <f>INDEX(Sheet2!A:A,QUOTIENT(ROW()-1,19)+2)</f>
        <v>41990</v>
      </c>
      <c r="DJ5227" s="4">
        <f>INDEX(Sheet2!C:C,QUOTIENT(ROW()-1,19)+2)</f>
        <v>42735</v>
      </c>
      <c r="DK5227" s="4">
        <f>IFERROR(INDEX(Sheet2!$AA$2:$AS$600,QUOTIENT(ROW()-1,19)+1,MOD(ROW()-2,19)+1),NA())</f>
        <v>42724.962500000001</v>
      </c>
      <c r="DL5227">
        <f>IFERROR(INDEX(Sheet2!$AU$2:$BM$600,QUOTIENT(ROW()-1,19)+1,MOD(ROW()-2,19)+1),NA())</f>
        <v>1.875</v>
      </c>
      <c r="DM5227" s="4">
        <f t="shared" si="390"/>
        <v>42724.962500000001</v>
      </c>
      <c r="DN5227">
        <f t="shared" si="391"/>
        <v>1.875</v>
      </c>
      <c r="DO5227">
        <f t="shared" si="392"/>
        <v>1.875</v>
      </c>
      <c r="DP5227" s="3">
        <f t="shared" si="393"/>
        <v>2</v>
      </c>
    </row>
    <row r="5228" spans="113:120" x14ac:dyDescent="0.25">
      <c r="DI5228" s="4">
        <f>INDEX(Sheet2!A:A,QUOTIENT(ROW()-1,19)+2)</f>
        <v>41990</v>
      </c>
      <c r="DJ5228" s="4">
        <f>INDEX(Sheet2!C:C,QUOTIENT(ROW()-1,19)+2)</f>
        <v>42735</v>
      </c>
      <c r="DK5228" s="4">
        <f>IFERROR(INDEX(Sheet2!$AA$2:$AS$600,QUOTIENT(ROW()-1,19)+1,MOD(ROW()-2,19)+1),NA())</f>
        <v>42745.037500000006</v>
      </c>
      <c r="DL5228">
        <f>IFERROR(INDEX(Sheet2!$AU$2:$BM$600,QUOTIENT(ROW()-1,19)+1,MOD(ROW()-2,19)+1),NA())</f>
        <v>1.875</v>
      </c>
      <c r="DM5228" s="4">
        <f t="shared" si="390"/>
        <v>42745.037500000006</v>
      </c>
      <c r="DN5228">
        <f t="shared" si="391"/>
        <v>1.875</v>
      </c>
      <c r="DO5228">
        <f t="shared" si="392"/>
        <v>1.875</v>
      </c>
      <c r="DP5228" s="3">
        <f t="shared" si="393"/>
        <v>3</v>
      </c>
    </row>
    <row r="5229" spans="113:120" x14ac:dyDescent="0.25">
      <c r="DI5229" s="4">
        <f>INDEX(Sheet2!A:A,QUOTIENT(ROW()-1,19)+2)</f>
        <v>41990</v>
      </c>
      <c r="DJ5229" s="4">
        <f>INDEX(Sheet2!C:C,QUOTIENT(ROW()-1,19)+2)</f>
        <v>42735</v>
      </c>
      <c r="DK5229" s="4" t="e">
        <f>IFERROR(INDEX(Sheet2!$AA$2:$AS$600,QUOTIENT(ROW()-1,19)+1,MOD(ROW()-2,19)+1),NA())</f>
        <v>#N/A</v>
      </c>
      <c r="DL5229" t="str">
        <f>IFERROR(INDEX(Sheet2!$AU$2:$BM$600,QUOTIENT(ROW()-1,19)+1,MOD(ROW()-2,19)+1),NA())</f>
        <v/>
      </c>
      <c r="DM5229" s="4" t="e">
        <f t="shared" si="390"/>
        <v>#N/A</v>
      </c>
      <c r="DN5229" t="str">
        <f t="shared" si="391"/>
        <v/>
      </c>
      <c r="DO5229" t="e">
        <f t="shared" si="392"/>
        <v>#N/A</v>
      </c>
      <c r="DP5229" s="3">
        <f t="shared" si="393"/>
        <v>3</v>
      </c>
    </row>
    <row r="5230" spans="113:120" x14ac:dyDescent="0.25">
      <c r="DI5230" s="4">
        <f>INDEX(Sheet2!A:A,QUOTIENT(ROW()-1,19)+2)</f>
        <v>41990</v>
      </c>
      <c r="DJ5230" s="4">
        <f>INDEX(Sheet2!C:C,QUOTIENT(ROW()-1,19)+2)</f>
        <v>42735</v>
      </c>
      <c r="DK5230" s="4" t="e">
        <f>IFERROR(INDEX(Sheet2!$AA$2:$AS$600,QUOTIENT(ROW()-1,19)+1,MOD(ROW()-2,19)+1),NA())</f>
        <v>#N/A</v>
      </c>
      <c r="DL5230" t="str">
        <f>IFERROR(INDEX(Sheet2!$AU$2:$BM$600,QUOTIENT(ROW()-1,19)+1,MOD(ROW()-2,19)+1),NA())</f>
        <v/>
      </c>
      <c r="DM5230" s="4" t="e">
        <f t="shared" si="390"/>
        <v>#N/A</v>
      </c>
      <c r="DN5230" t="str">
        <f t="shared" si="391"/>
        <v/>
      </c>
      <c r="DO5230" t="e">
        <f t="shared" si="392"/>
        <v>#N/A</v>
      </c>
      <c r="DP5230" s="3">
        <f t="shared" si="393"/>
        <v>3</v>
      </c>
    </row>
    <row r="5231" spans="113:120" x14ac:dyDescent="0.25">
      <c r="DI5231" s="4">
        <f>INDEX(Sheet2!A:A,QUOTIENT(ROW()-1,19)+2)</f>
        <v>41990</v>
      </c>
      <c r="DJ5231" s="4">
        <f>INDEX(Sheet2!C:C,QUOTIENT(ROW()-1,19)+2)</f>
        <v>42735</v>
      </c>
      <c r="DK5231" s="4" t="e">
        <f>IFERROR(INDEX(Sheet2!$AA$2:$AS$600,QUOTIENT(ROW()-1,19)+1,MOD(ROW()-2,19)+1),NA())</f>
        <v>#N/A</v>
      </c>
      <c r="DL5231" t="str">
        <f>IFERROR(INDEX(Sheet2!$AU$2:$BM$600,QUOTIENT(ROW()-1,19)+1,MOD(ROW()-2,19)+1),NA())</f>
        <v/>
      </c>
      <c r="DM5231" s="4" t="e">
        <f t="shared" si="390"/>
        <v>#N/A</v>
      </c>
      <c r="DN5231" t="str">
        <f t="shared" si="391"/>
        <v/>
      </c>
      <c r="DO5231" t="e">
        <f t="shared" si="392"/>
        <v>#N/A</v>
      </c>
      <c r="DP5231" s="3">
        <f t="shared" si="393"/>
        <v>3</v>
      </c>
    </row>
    <row r="5232" spans="113:120" x14ac:dyDescent="0.25">
      <c r="DI5232" s="4">
        <f>INDEX(Sheet2!A:A,QUOTIENT(ROW()-1,19)+2)</f>
        <v>41990</v>
      </c>
      <c r="DJ5232" s="4">
        <f>INDEX(Sheet2!C:C,QUOTIENT(ROW()-1,19)+2)</f>
        <v>42735</v>
      </c>
      <c r="DK5232" s="4" t="e">
        <f>IFERROR(INDEX(Sheet2!$AA$2:$AS$600,QUOTIENT(ROW()-1,19)+1,MOD(ROW()-2,19)+1),NA())</f>
        <v>#N/A</v>
      </c>
      <c r="DL5232" t="str">
        <f>IFERROR(INDEX(Sheet2!$AU$2:$BM$600,QUOTIENT(ROW()-1,19)+1,MOD(ROW()-2,19)+1),NA())</f>
        <v/>
      </c>
      <c r="DM5232" s="4" t="e">
        <f t="shared" si="390"/>
        <v>#N/A</v>
      </c>
      <c r="DN5232" t="str">
        <f t="shared" si="391"/>
        <v/>
      </c>
      <c r="DO5232" t="e">
        <f t="shared" si="392"/>
        <v>#N/A</v>
      </c>
      <c r="DP5232" s="3">
        <f t="shared" si="393"/>
        <v>3</v>
      </c>
    </row>
    <row r="5233" spans="113:120" x14ac:dyDescent="0.25">
      <c r="DI5233" s="4">
        <f>INDEX(Sheet2!A:A,QUOTIENT(ROW()-1,19)+2)</f>
        <v>41990</v>
      </c>
      <c r="DJ5233" s="4">
        <f>INDEX(Sheet2!C:C,QUOTIENT(ROW()-1,19)+2)</f>
        <v>42735</v>
      </c>
      <c r="DK5233" s="4" t="e">
        <f>IFERROR(INDEX(Sheet2!$AA$2:$AS$600,QUOTIENT(ROW()-1,19)+1,MOD(ROW()-2,19)+1),NA())</f>
        <v>#N/A</v>
      </c>
      <c r="DL5233" t="str">
        <f>IFERROR(INDEX(Sheet2!$AU$2:$BM$600,QUOTIENT(ROW()-1,19)+1,MOD(ROW()-2,19)+1),NA())</f>
        <v/>
      </c>
      <c r="DM5233" s="4" t="e">
        <f t="shared" si="390"/>
        <v>#N/A</v>
      </c>
      <c r="DN5233" t="str">
        <f t="shared" si="391"/>
        <v/>
      </c>
      <c r="DO5233" t="e">
        <f t="shared" si="392"/>
        <v>#N/A</v>
      </c>
      <c r="DP5233" s="3">
        <f t="shared" si="393"/>
        <v>3</v>
      </c>
    </row>
    <row r="5234" spans="113:120" x14ac:dyDescent="0.25">
      <c r="DI5234" s="4">
        <f>INDEX(Sheet2!A:A,QUOTIENT(ROW()-1,19)+2)</f>
        <v>41990</v>
      </c>
      <c r="DJ5234" s="4">
        <f>INDEX(Sheet2!C:C,QUOTIENT(ROW()-1,19)+2)</f>
        <v>42735</v>
      </c>
      <c r="DK5234" s="4" t="e">
        <f>IFERROR(INDEX(Sheet2!$AA$2:$AS$600,QUOTIENT(ROW()-1,19)+1,MOD(ROW()-2,19)+1),NA())</f>
        <v>#N/A</v>
      </c>
      <c r="DL5234" t="str">
        <f>IFERROR(INDEX(Sheet2!$AU$2:$BM$600,QUOTIENT(ROW()-1,19)+1,MOD(ROW()-2,19)+1),NA())</f>
        <v/>
      </c>
      <c r="DM5234" s="4" t="e">
        <f t="shared" si="390"/>
        <v>#N/A</v>
      </c>
      <c r="DN5234" t="str">
        <f t="shared" si="391"/>
        <v/>
      </c>
      <c r="DO5234" t="e">
        <f t="shared" si="392"/>
        <v>#N/A</v>
      </c>
      <c r="DP5234" s="3">
        <f t="shared" si="393"/>
        <v>3</v>
      </c>
    </row>
    <row r="5235" spans="113:120" x14ac:dyDescent="0.25">
      <c r="DI5235" s="4">
        <f>INDEX(Sheet2!A:A,QUOTIENT(ROW()-1,19)+2)</f>
        <v>41990</v>
      </c>
      <c r="DJ5235" s="4">
        <f>INDEX(Sheet2!C:C,QUOTIENT(ROW()-1,19)+2)</f>
        <v>42735</v>
      </c>
      <c r="DK5235" s="4" t="e">
        <f>IFERROR(INDEX(Sheet2!$AA$2:$AS$600,QUOTIENT(ROW()-1,19)+1,MOD(ROW()-2,19)+1),NA())</f>
        <v>#N/A</v>
      </c>
      <c r="DL5235" t="str">
        <f>IFERROR(INDEX(Sheet2!$AU$2:$BM$600,QUOTIENT(ROW()-1,19)+1,MOD(ROW()-2,19)+1),NA())</f>
        <v/>
      </c>
      <c r="DM5235" s="4" t="e">
        <f t="shared" si="390"/>
        <v>#N/A</v>
      </c>
      <c r="DN5235" t="str">
        <f t="shared" si="391"/>
        <v/>
      </c>
      <c r="DO5235" t="e">
        <f t="shared" si="392"/>
        <v>#N/A</v>
      </c>
      <c r="DP5235" s="3">
        <f t="shared" si="393"/>
        <v>3</v>
      </c>
    </row>
    <row r="5236" spans="113:120" x14ac:dyDescent="0.25">
      <c r="DI5236" s="4">
        <f>INDEX(Sheet2!A:A,QUOTIENT(ROW()-1,19)+2)</f>
        <v>41990</v>
      </c>
      <c r="DJ5236" s="4">
        <f>INDEX(Sheet2!C:C,QUOTIENT(ROW()-1,19)+2)</f>
        <v>42735</v>
      </c>
      <c r="DK5236" s="4" t="e">
        <f>IFERROR(INDEX(Sheet2!$AA$2:$AS$600,QUOTIENT(ROW()-1,19)+1,MOD(ROW()-2,19)+1),NA())</f>
        <v>#N/A</v>
      </c>
      <c r="DL5236" t="str">
        <f>IFERROR(INDEX(Sheet2!$AU$2:$BM$600,QUOTIENT(ROW()-1,19)+1,MOD(ROW()-2,19)+1),NA())</f>
        <v/>
      </c>
      <c r="DM5236" s="4" t="e">
        <f t="shared" si="390"/>
        <v>#N/A</v>
      </c>
      <c r="DN5236" t="str">
        <f t="shared" si="391"/>
        <v/>
      </c>
      <c r="DO5236" t="e">
        <f t="shared" si="392"/>
        <v>#N/A</v>
      </c>
      <c r="DP5236" s="3">
        <f t="shared" si="393"/>
        <v>3</v>
      </c>
    </row>
    <row r="5237" spans="113:120" x14ac:dyDescent="0.25">
      <c r="DI5237" s="4">
        <f>INDEX(Sheet2!A:A,QUOTIENT(ROW()-1,19)+2)</f>
        <v>41990</v>
      </c>
      <c r="DJ5237" s="4">
        <f>INDEX(Sheet2!C:C,QUOTIENT(ROW()-1,19)+2)</f>
        <v>42735</v>
      </c>
      <c r="DK5237" s="4" t="e">
        <f>IFERROR(INDEX(Sheet2!$AA$2:$AS$600,QUOTIENT(ROW()-1,19)+1,MOD(ROW()-2,19)+1),NA())</f>
        <v>#N/A</v>
      </c>
      <c r="DL5237" t="str">
        <f>IFERROR(INDEX(Sheet2!$AU$2:$BM$600,QUOTIENT(ROW()-1,19)+1,MOD(ROW()-2,19)+1),NA())</f>
        <v/>
      </c>
      <c r="DM5237" s="4" t="e">
        <f t="shared" si="390"/>
        <v>#N/A</v>
      </c>
      <c r="DN5237" t="str">
        <f t="shared" si="391"/>
        <v/>
      </c>
      <c r="DO5237" t="e">
        <f t="shared" si="392"/>
        <v>#N/A</v>
      </c>
      <c r="DP5237" s="3">
        <f t="shared" si="393"/>
        <v>3</v>
      </c>
    </row>
    <row r="5238" spans="113:120" x14ac:dyDescent="0.25">
      <c r="DI5238" s="4">
        <f>INDEX(Sheet2!A:A,QUOTIENT(ROW()-1,19)+2)</f>
        <v>41990</v>
      </c>
      <c r="DJ5238" s="4">
        <f>INDEX(Sheet2!C:C,QUOTIENT(ROW()-1,19)+2)</f>
        <v>42735</v>
      </c>
      <c r="DK5238" s="4" t="e">
        <f>IFERROR(INDEX(Sheet2!$AA$2:$AS$600,QUOTIENT(ROW()-1,19)+1,MOD(ROW()-2,19)+1),NA())</f>
        <v>#N/A</v>
      </c>
      <c r="DL5238" t="str">
        <f>IFERROR(INDEX(Sheet2!$AU$2:$BM$600,QUOTIENT(ROW()-1,19)+1,MOD(ROW()-2,19)+1),NA())</f>
        <v/>
      </c>
      <c r="DM5238" s="4" t="e">
        <f t="shared" si="390"/>
        <v>#N/A</v>
      </c>
      <c r="DN5238" t="str">
        <f t="shared" si="391"/>
        <v/>
      </c>
      <c r="DO5238" t="e">
        <f t="shared" si="392"/>
        <v>#N/A</v>
      </c>
      <c r="DP5238" s="3">
        <f t="shared" si="393"/>
        <v>3</v>
      </c>
    </row>
    <row r="5239" spans="113:120" x14ac:dyDescent="0.25">
      <c r="DI5239" s="4">
        <f>INDEX(Sheet2!A:A,QUOTIENT(ROW()-1,19)+2)</f>
        <v>41990</v>
      </c>
      <c r="DJ5239" s="4">
        <f>INDEX(Sheet2!C:C,QUOTIENT(ROW()-1,19)+2)</f>
        <v>42735</v>
      </c>
      <c r="DK5239" s="4" t="e">
        <f>IFERROR(INDEX(Sheet2!$AA$2:$AS$600,QUOTIENT(ROW()-1,19)+1,MOD(ROW()-2,19)+1),NA())</f>
        <v>#N/A</v>
      </c>
      <c r="DL5239" t="str">
        <f>IFERROR(INDEX(Sheet2!$AU$2:$BM$600,QUOTIENT(ROW()-1,19)+1,MOD(ROW()-2,19)+1),NA())</f>
        <v/>
      </c>
      <c r="DM5239" s="4" t="e">
        <f t="shared" si="390"/>
        <v>#N/A</v>
      </c>
      <c r="DN5239" t="str">
        <f t="shared" si="391"/>
        <v/>
      </c>
      <c r="DO5239" t="e">
        <f t="shared" si="392"/>
        <v>#N/A</v>
      </c>
      <c r="DP5239" s="3">
        <f t="shared" si="393"/>
        <v>3</v>
      </c>
    </row>
    <row r="5240" spans="113:120" x14ac:dyDescent="0.25">
      <c r="DI5240" s="4">
        <f>INDEX(Sheet2!A:A,QUOTIENT(ROW()-1,19)+2)</f>
        <v>41990</v>
      </c>
      <c r="DJ5240" s="4">
        <f>INDEX(Sheet2!C:C,QUOTIENT(ROW()-1,19)+2)</f>
        <v>42735</v>
      </c>
      <c r="DK5240" s="4" t="e">
        <f>IFERROR(INDEX(Sheet2!$AA$2:$AS$600,QUOTIENT(ROW()-1,19)+1,MOD(ROW()-2,19)+1),NA())</f>
        <v>#N/A</v>
      </c>
      <c r="DL5240" t="str">
        <f>IFERROR(INDEX(Sheet2!$AU$2:$BM$600,QUOTIENT(ROW()-1,19)+1,MOD(ROW()-2,19)+1),NA())</f>
        <v/>
      </c>
      <c r="DM5240" s="4" t="e">
        <f t="shared" si="390"/>
        <v>#N/A</v>
      </c>
      <c r="DN5240" t="str">
        <f t="shared" si="391"/>
        <v/>
      </c>
      <c r="DO5240" t="e">
        <f t="shared" si="392"/>
        <v>#N/A</v>
      </c>
      <c r="DP5240" s="3">
        <f t="shared" si="393"/>
        <v>3</v>
      </c>
    </row>
    <row r="5241" spans="113:120" x14ac:dyDescent="0.25">
      <c r="DI5241" s="4">
        <f>INDEX(Sheet2!A:A,QUOTIENT(ROW()-1,19)+2)</f>
        <v>41990</v>
      </c>
      <c r="DJ5241" s="4">
        <f>INDEX(Sheet2!C:C,QUOTIENT(ROW()-1,19)+2)</f>
        <v>42735</v>
      </c>
      <c r="DK5241" s="4" t="e">
        <f>IFERROR(INDEX(Sheet2!$AA$2:$AS$600,QUOTIENT(ROW()-1,19)+1,MOD(ROW()-2,19)+1),NA())</f>
        <v>#N/A</v>
      </c>
      <c r="DL5241" t="str">
        <f>IFERROR(INDEX(Sheet2!$AU$2:$BM$600,QUOTIENT(ROW()-1,19)+1,MOD(ROW()-2,19)+1),NA())</f>
        <v/>
      </c>
      <c r="DM5241" s="4" t="e">
        <f t="shared" si="390"/>
        <v>#N/A</v>
      </c>
      <c r="DN5241" t="str">
        <f t="shared" si="391"/>
        <v/>
      </c>
      <c r="DO5241" t="e">
        <f t="shared" si="392"/>
        <v>#N/A</v>
      </c>
      <c r="DP5241" s="3">
        <f t="shared" si="393"/>
        <v>3</v>
      </c>
    </row>
    <row r="5242" spans="113:120" x14ac:dyDescent="0.25">
      <c r="DI5242" s="4">
        <f>INDEX(Sheet2!A:A,QUOTIENT(ROW()-1,19)+2)</f>
        <v>41990</v>
      </c>
      <c r="DJ5242" s="4">
        <f>INDEX(Sheet2!C:C,QUOTIENT(ROW()-1,19)+2)</f>
        <v>42735</v>
      </c>
      <c r="DK5242" s="4" t="e">
        <f>IFERROR(INDEX(Sheet2!$AA$2:$AS$600,QUOTIENT(ROW()-1,19)+1,MOD(ROW()-2,19)+1),NA())</f>
        <v>#N/A</v>
      </c>
      <c r="DL5242" t="str">
        <f>IFERROR(INDEX(Sheet2!$AU$2:$BM$600,QUOTIENT(ROW()-1,19)+1,MOD(ROW()-2,19)+1),NA())</f>
        <v/>
      </c>
      <c r="DM5242" s="4" t="e">
        <f t="shared" si="390"/>
        <v>#N/A</v>
      </c>
      <c r="DN5242" t="str">
        <f t="shared" si="391"/>
        <v/>
      </c>
      <c r="DO5242" t="e">
        <f t="shared" si="392"/>
        <v>#N/A</v>
      </c>
      <c r="DP5242" s="3">
        <f t="shared" si="393"/>
        <v>3</v>
      </c>
    </row>
    <row r="5243" spans="113:120" x14ac:dyDescent="0.25">
      <c r="DI5243" s="4">
        <f>INDEX(Sheet2!A:A,QUOTIENT(ROW()-1,19)+2)</f>
        <v>41990</v>
      </c>
      <c r="DJ5243" s="4">
        <f>INDEX(Sheet2!C:C,QUOTIENT(ROW()-1,19)+2)</f>
        <v>42735</v>
      </c>
      <c r="DK5243" s="4" t="e">
        <f>IFERROR(INDEX(Sheet2!$AA$2:$AS$600,QUOTIENT(ROW()-1,19)+1,MOD(ROW()-2,19)+1),NA())</f>
        <v>#N/A</v>
      </c>
      <c r="DL5243" t="str">
        <f>IFERROR(INDEX(Sheet2!$AU$2:$BM$600,QUOTIENT(ROW()-1,19)+1,MOD(ROW()-2,19)+1),NA())</f>
        <v/>
      </c>
      <c r="DM5243" s="4" t="e">
        <f t="shared" si="390"/>
        <v>#N/A</v>
      </c>
      <c r="DN5243" t="str">
        <f t="shared" si="391"/>
        <v/>
      </c>
      <c r="DO5243" t="e">
        <f t="shared" si="392"/>
        <v>#N/A</v>
      </c>
      <c r="DP5243" s="3">
        <f t="shared" si="393"/>
        <v>3</v>
      </c>
    </row>
    <row r="5244" spans="113:120" x14ac:dyDescent="0.25">
      <c r="DI5244" s="4">
        <f>INDEX(Sheet2!A:A,QUOTIENT(ROW()-1,19)+2)</f>
        <v>41990</v>
      </c>
      <c r="DJ5244" s="4">
        <f>INDEX(Sheet2!C:C,QUOTIENT(ROW()-1,19)+2)</f>
        <v>42735</v>
      </c>
      <c r="DK5244" s="4" t="e">
        <f>IFERROR(INDEX(Sheet2!$AA$2:$AS$600,QUOTIENT(ROW()-1,19)+1,MOD(ROW()-2,19)+1),NA())</f>
        <v>#N/A</v>
      </c>
      <c r="DL5244" t="str">
        <f>IFERROR(INDEX(Sheet2!$AU$2:$BM$600,QUOTIENT(ROW()-1,19)+1,MOD(ROW()-2,19)+1),NA())</f>
        <v/>
      </c>
      <c r="DM5244" s="4" t="e">
        <f t="shared" si="390"/>
        <v>#N/A</v>
      </c>
      <c r="DN5244" t="str">
        <f t="shared" si="391"/>
        <v/>
      </c>
      <c r="DO5244" t="e">
        <f t="shared" si="392"/>
        <v>#N/A</v>
      </c>
      <c r="DP5244" s="3">
        <f t="shared" si="393"/>
        <v>3</v>
      </c>
    </row>
    <row r="5245" spans="113:120" x14ac:dyDescent="0.25">
      <c r="DI5245" s="4">
        <f>INDEX(Sheet2!A:A,QUOTIENT(ROW()-1,19)+2)</f>
        <v>41990</v>
      </c>
      <c r="DJ5245" s="4">
        <f>INDEX(Sheet2!C:C,QUOTIENT(ROW()-1,19)+2)</f>
        <v>43100</v>
      </c>
      <c r="DK5245" s="4" t="e">
        <f>IFERROR(INDEX(Sheet2!$AA$2:$AS$600,QUOTIENT(ROW()-1,19)+1,MOD(ROW()-2,19)+1),NA())</f>
        <v>#N/A</v>
      </c>
      <c r="DL5245" t="str">
        <f>IFERROR(INDEX(Sheet2!$AU$2:$BM$600,QUOTIENT(ROW()-1,19)+1,MOD(ROW()-2,19)+1),NA())</f>
        <v/>
      </c>
      <c r="DM5245" s="4" t="e">
        <f t="shared" si="390"/>
        <v>#N/A</v>
      </c>
      <c r="DN5245" t="str">
        <f t="shared" si="391"/>
        <v/>
      </c>
      <c r="DO5245" t="e">
        <f t="shared" si="392"/>
        <v>#N/A</v>
      </c>
      <c r="DP5245" s="3">
        <f t="shared" si="393"/>
        <v>1</v>
      </c>
    </row>
    <row r="5246" spans="113:120" x14ac:dyDescent="0.25">
      <c r="DI5246" s="4">
        <f>INDEX(Sheet2!A:A,QUOTIENT(ROW()-1,19)+2)</f>
        <v>41990</v>
      </c>
      <c r="DJ5246" s="4">
        <f>INDEX(Sheet2!C:C,QUOTIENT(ROW()-1,19)+2)</f>
        <v>43100</v>
      </c>
      <c r="DK5246" s="4">
        <f>IFERROR(INDEX(Sheet2!$AA$2:$AS$600,QUOTIENT(ROW()-1,19)+1,MOD(ROW()-2,19)+1),NA())</f>
        <v>43100</v>
      </c>
      <c r="DL5246">
        <f>IFERROR(INDEX(Sheet2!$AU$2:$BM$600,QUOTIENT(ROW()-1,19)+1,MOD(ROW()-2,19)+1),NA())</f>
        <v>2</v>
      </c>
      <c r="DM5246" s="4">
        <f t="shared" si="390"/>
        <v>43100</v>
      </c>
      <c r="DN5246">
        <f t="shared" si="391"/>
        <v>2</v>
      </c>
      <c r="DO5246">
        <f t="shared" si="392"/>
        <v>2</v>
      </c>
      <c r="DP5246" s="3">
        <f t="shared" si="393"/>
        <v>2</v>
      </c>
    </row>
    <row r="5247" spans="113:120" x14ac:dyDescent="0.25">
      <c r="DI5247" s="4">
        <f>INDEX(Sheet2!A:A,QUOTIENT(ROW()-1,19)+2)</f>
        <v>41990</v>
      </c>
      <c r="DJ5247" s="4">
        <f>INDEX(Sheet2!C:C,QUOTIENT(ROW()-1,19)+2)</f>
        <v>43100</v>
      </c>
      <c r="DK5247" s="4" t="e">
        <f>IFERROR(INDEX(Sheet2!$AA$2:$AS$600,QUOTIENT(ROW()-1,19)+1,MOD(ROW()-2,19)+1),NA())</f>
        <v>#N/A</v>
      </c>
      <c r="DL5247" t="str">
        <f>IFERROR(INDEX(Sheet2!$AU$2:$BM$600,QUOTIENT(ROW()-1,19)+1,MOD(ROW()-2,19)+1),NA())</f>
        <v/>
      </c>
      <c r="DM5247" s="4" t="e">
        <f t="shared" si="390"/>
        <v>#N/A</v>
      </c>
      <c r="DN5247" t="str">
        <f t="shared" si="391"/>
        <v/>
      </c>
      <c r="DO5247" t="e">
        <f t="shared" si="392"/>
        <v>#N/A</v>
      </c>
      <c r="DP5247" s="3">
        <f t="shared" si="393"/>
        <v>2</v>
      </c>
    </row>
    <row r="5248" spans="113:120" x14ac:dyDescent="0.25">
      <c r="DI5248" s="4">
        <f>INDEX(Sheet2!A:A,QUOTIENT(ROW()-1,19)+2)</f>
        <v>41990</v>
      </c>
      <c r="DJ5248" s="4">
        <f>INDEX(Sheet2!C:C,QUOTIENT(ROW()-1,19)+2)</f>
        <v>43100</v>
      </c>
      <c r="DK5248" s="4" t="e">
        <f>IFERROR(INDEX(Sheet2!$AA$2:$AS$600,QUOTIENT(ROW()-1,19)+1,MOD(ROW()-2,19)+1),NA())</f>
        <v>#N/A</v>
      </c>
      <c r="DL5248" t="str">
        <f>IFERROR(INDEX(Sheet2!$AU$2:$BM$600,QUOTIENT(ROW()-1,19)+1,MOD(ROW()-2,19)+1),NA())</f>
        <v/>
      </c>
      <c r="DM5248" s="4" t="e">
        <f t="shared" si="390"/>
        <v>#N/A</v>
      </c>
      <c r="DN5248" t="str">
        <f t="shared" si="391"/>
        <v/>
      </c>
      <c r="DO5248" t="e">
        <f t="shared" si="392"/>
        <v>#N/A</v>
      </c>
      <c r="DP5248" s="3">
        <f t="shared" si="393"/>
        <v>2</v>
      </c>
    </row>
    <row r="5249" spans="113:120" x14ac:dyDescent="0.25">
      <c r="DI5249" s="4">
        <f>INDEX(Sheet2!A:A,QUOTIENT(ROW()-1,19)+2)</f>
        <v>41990</v>
      </c>
      <c r="DJ5249" s="4">
        <f>INDEX(Sheet2!C:C,QUOTIENT(ROW()-1,19)+2)</f>
        <v>43100</v>
      </c>
      <c r="DK5249" s="4" t="e">
        <f>IFERROR(INDEX(Sheet2!$AA$2:$AS$600,QUOTIENT(ROW()-1,19)+1,MOD(ROW()-2,19)+1),NA())</f>
        <v>#N/A</v>
      </c>
      <c r="DL5249" t="str">
        <f>IFERROR(INDEX(Sheet2!$AU$2:$BM$600,QUOTIENT(ROW()-1,19)+1,MOD(ROW()-2,19)+1),NA())</f>
        <v/>
      </c>
      <c r="DM5249" s="4" t="e">
        <f t="shared" si="390"/>
        <v>#N/A</v>
      </c>
      <c r="DN5249" t="str">
        <f t="shared" si="391"/>
        <v/>
      </c>
      <c r="DO5249" t="e">
        <f t="shared" si="392"/>
        <v>#N/A</v>
      </c>
      <c r="DP5249" s="3">
        <f t="shared" si="393"/>
        <v>2</v>
      </c>
    </row>
    <row r="5250" spans="113:120" x14ac:dyDescent="0.25">
      <c r="DI5250" s="4">
        <f>INDEX(Sheet2!A:A,QUOTIENT(ROW()-1,19)+2)</f>
        <v>41990</v>
      </c>
      <c r="DJ5250" s="4">
        <f>INDEX(Sheet2!C:C,QUOTIENT(ROW()-1,19)+2)</f>
        <v>43100</v>
      </c>
      <c r="DK5250" s="4" t="e">
        <f>IFERROR(INDEX(Sheet2!$AA$2:$AS$600,QUOTIENT(ROW()-1,19)+1,MOD(ROW()-2,19)+1),NA())</f>
        <v>#N/A</v>
      </c>
      <c r="DL5250" t="str">
        <f>IFERROR(INDEX(Sheet2!$AU$2:$BM$600,QUOTIENT(ROW()-1,19)+1,MOD(ROW()-2,19)+1),NA())</f>
        <v/>
      </c>
      <c r="DM5250" s="4" t="e">
        <f t="shared" si="390"/>
        <v>#N/A</v>
      </c>
      <c r="DN5250" t="str">
        <f t="shared" si="391"/>
        <v/>
      </c>
      <c r="DO5250" t="e">
        <f t="shared" si="392"/>
        <v>#N/A</v>
      </c>
      <c r="DP5250" s="3">
        <f t="shared" si="393"/>
        <v>2</v>
      </c>
    </row>
    <row r="5251" spans="113:120" x14ac:dyDescent="0.25">
      <c r="DI5251" s="4">
        <f>INDEX(Sheet2!A:A,QUOTIENT(ROW()-1,19)+2)</f>
        <v>41990</v>
      </c>
      <c r="DJ5251" s="4">
        <f>INDEX(Sheet2!C:C,QUOTIENT(ROW()-1,19)+2)</f>
        <v>43100</v>
      </c>
      <c r="DK5251" s="4" t="e">
        <f>IFERROR(INDEX(Sheet2!$AA$2:$AS$600,QUOTIENT(ROW()-1,19)+1,MOD(ROW()-2,19)+1),NA())</f>
        <v>#N/A</v>
      </c>
      <c r="DL5251" t="str">
        <f>IFERROR(INDEX(Sheet2!$AU$2:$BM$600,QUOTIENT(ROW()-1,19)+1,MOD(ROW()-2,19)+1),NA())</f>
        <v/>
      </c>
      <c r="DM5251" s="4" t="e">
        <f t="shared" si="390"/>
        <v>#N/A</v>
      </c>
      <c r="DN5251" t="str">
        <f t="shared" si="391"/>
        <v/>
      </c>
      <c r="DO5251" t="e">
        <f t="shared" si="392"/>
        <v>#N/A</v>
      </c>
      <c r="DP5251" s="3">
        <f t="shared" si="393"/>
        <v>2</v>
      </c>
    </row>
    <row r="5252" spans="113:120" x14ac:dyDescent="0.25">
      <c r="DI5252" s="4">
        <f>INDEX(Sheet2!A:A,QUOTIENT(ROW()-1,19)+2)</f>
        <v>41990</v>
      </c>
      <c r="DJ5252" s="4">
        <f>INDEX(Sheet2!C:C,QUOTIENT(ROW()-1,19)+2)</f>
        <v>43100</v>
      </c>
      <c r="DK5252" s="4" t="e">
        <f>IFERROR(INDEX(Sheet2!$AA$2:$AS$600,QUOTIENT(ROW()-1,19)+1,MOD(ROW()-2,19)+1),NA())</f>
        <v>#N/A</v>
      </c>
      <c r="DL5252" t="str">
        <f>IFERROR(INDEX(Sheet2!$AU$2:$BM$600,QUOTIENT(ROW()-1,19)+1,MOD(ROW()-2,19)+1),NA())</f>
        <v/>
      </c>
      <c r="DM5252" s="4" t="e">
        <f t="shared" si="390"/>
        <v>#N/A</v>
      </c>
      <c r="DN5252" t="str">
        <f t="shared" si="391"/>
        <v/>
      </c>
      <c r="DO5252" t="e">
        <f t="shared" si="392"/>
        <v>#N/A</v>
      </c>
      <c r="DP5252" s="3">
        <f t="shared" si="393"/>
        <v>2</v>
      </c>
    </row>
    <row r="5253" spans="113:120" x14ac:dyDescent="0.25">
      <c r="DI5253" s="4">
        <f>INDEX(Sheet2!A:A,QUOTIENT(ROW()-1,19)+2)</f>
        <v>41990</v>
      </c>
      <c r="DJ5253" s="4">
        <f>INDEX(Sheet2!C:C,QUOTIENT(ROW()-1,19)+2)</f>
        <v>43100</v>
      </c>
      <c r="DK5253" s="4" t="e">
        <f>IFERROR(INDEX(Sheet2!$AA$2:$AS$600,QUOTIENT(ROW()-1,19)+1,MOD(ROW()-2,19)+1),NA())</f>
        <v>#N/A</v>
      </c>
      <c r="DL5253" t="str">
        <f>IFERROR(INDEX(Sheet2!$AU$2:$BM$600,QUOTIENT(ROW()-1,19)+1,MOD(ROW()-2,19)+1),NA())</f>
        <v/>
      </c>
      <c r="DM5253" s="4" t="e">
        <f t="shared" si="390"/>
        <v>#N/A</v>
      </c>
      <c r="DN5253" t="str">
        <f t="shared" si="391"/>
        <v/>
      </c>
      <c r="DO5253" t="e">
        <f t="shared" si="392"/>
        <v>#N/A</v>
      </c>
      <c r="DP5253" s="3">
        <f t="shared" si="393"/>
        <v>2</v>
      </c>
    </row>
    <row r="5254" spans="113:120" x14ac:dyDescent="0.25">
      <c r="DI5254" s="4">
        <f>INDEX(Sheet2!A:A,QUOTIENT(ROW()-1,19)+2)</f>
        <v>41990</v>
      </c>
      <c r="DJ5254" s="4">
        <f>INDEX(Sheet2!C:C,QUOTIENT(ROW()-1,19)+2)</f>
        <v>43100</v>
      </c>
      <c r="DK5254" s="4" t="e">
        <f>IFERROR(INDEX(Sheet2!$AA$2:$AS$600,QUOTIENT(ROW()-1,19)+1,MOD(ROW()-2,19)+1),NA())</f>
        <v>#N/A</v>
      </c>
      <c r="DL5254" t="str">
        <f>IFERROR(INDEX(Sheet2!$AU$2:$BM$600,QUOTIENT(ROW()-1,19)+1,MOD(ROW()-2,19)+1),NA())</f>
        <v/>
      </c>
      <c r="DM5254" s="4" t="e">
        <f t="shared" si="390"/>
        <v>#N/A</v>
      </c>
      <c r="DN5254" t="str">
        <f t="shared" si="391"/>
        <v/>
      </c>
      <c r="DO5254" t="e">
        <f t="shared" si="392"/>
        <v>#N/A</v>
      </c>
      <c r="DP5254" s="3">
        <f t="shared" si="393"/>
        <v>2</v>
      </c>
    </row>
    <row r="5255" spans="113:120" x14ac:dyDescent="0.25">
      <c r="DI5255" s="4">
        <f>INDEX(Sheet2!A:A,QUOTIENT(ROW()-1,19)+2)</f>
        <v>41990</v>
      </c>
      <c r="DJ5255" s="4">
        <f>INDEX(Sheet2!C:C,QUOTIENT(ROW()-1,19)+2)</f>
        <v>43100</v>
      </c>
      <c r="DK5255" s="4" t="e">
        <f>IFERROR(INDEX(Sheet2!$AA$2:$AS$600,QUOTIENT(ROW()-1,19)+1,MOD(ROW()-2,19)+1),NA())</f>
        <v>#N/A</v>
      </c>
      <c r="DL5255" t="str">
        <f>IFERROR(INDEX(Sheet2!$AU$2:$BM$600,QUOTIENT(ROW()-1,19)+1,MOD(ROW()-2,19)+1),NA())</f>
        <v/>
      </c>
      <c r="DM5255" s="4" t="e">
        <f t="shared" si="390"/>
        <v>#N/A</v>
      </c>
      <c r="DN5255" t="str">
        <f t="shared" si="391"/>
        <v/>
      </c>
      <c r="DO5255" t="e">
        <f t="shared" si="392"/>
        <v>#N/A</v>
      </c>
      <c r="DP5255" s="3">
        <f t="shared" si="393"/>
        <v>2</v>
      </c>
    </row>
    <row r="5256" spans="113:120" x14ac:dyDescent="0.25">
      <c r="DI5256" s="4">
        <f>INDEX(Sheet2!A:A,QUOTIENT(ROW()-1,19)+2)</f>
        <v>41990</v>
      </c>
      <c r="DJ5256" s="4">
        <f>INDEX(Sheet2!C:C,QUOTIENT(ROW()-1,19)+2)</f>
        <v>43100</v>
      </c>
      <c r="DK5256" s="4" t="e">
        <f>IFERROR(INDEX(Sheet2!$AA$2:$AS$600,QUOTIENT(ROW()-1,19)+1,MOD(ROW()-2,19)+1),NA())</f>
        <v>#N/A</v>
      </c>
      <c r="DL5256" t="str">
        <f>IFERROR(INDEX(Sheet2!$AU$2:$BM$600,QUOTIENT(ROW()-1,19)+1,MOD(ROW()-2,19)+1),NA())</f>
        <v/>
      </c>
      <c r="DM5256" s="4" t="e">
        <f t="shared" si="390"/>
        <v>#N/A</v>
      </c>
      <c r="DN5256" t="str">
        <f t="shared" si="391"/>
        <v/>
      </c>
      <c r="DO5256" t="e">
        <f t="shared" si="392"/>
        <v>#N/A</v>
      </c>
      <c r="DP5256" s="3">
        <f t="shared" si="393"/>
        <v>2</v>
      </c>
    </row>
    <row r="5257" spans="113:120" x14ac:dyDescent="0.25">
      <c r="DI5257" s="4">
        <f>INDEX(Sheet2!A:A,QUOTIENT(ROW()-1,19)+2)</f>
        <v>41990</v>
      </c>
      <c r="DJ5257" s="4">
        <f>INDEX(Sheet2!C:C,QUOTIENT(ROW()-1,19)+2)</f>
        <v>43100</v>
      </c>
      <c r="DK5257" s="4" t="e">
        <f>IFERROR(INDEX(Sheet2!$AA$2:$AS$600,QUOTIENT(ROW()-1,19)+1,MOD(ROW()-2,19)+1),NA())</f>
        <v>#N/A</v>
      </c>
      <c r="DL5257" t="str">
        <f>IFERROR(INDEX(Sheet2!$AU$2:$BM$600,QUOTIENT(ROW()-1,19)+1,MOD(ROW()-2,19)+1),NA())</f>
        <v/>
      </c>
      <c r="DM5257" s="4" t="e">
        <f t="shared" si="390"/>
        <v>#N/A</v>
      </c>
      <c r="DN5257" t="str">
        <f t="shared" si="391"/>
        <v/>
      </c>
      <c r="DO5257" t="e">
        <f t="shared" si="392"/>
        <v>#N/A</v>
      </c>
      <c r="DP5257" s="3">
        <f t="shared" si="393"/>
        <v>2</v>
      </c>
    </row>
    <row r="5258" spans="113:120" x14ac:dyDescent="0.25">
      <c r="DI5258" s="4">
        <f>INDEX(Sheet2!A:A,QUOTIENT(ROW()-1,19)+2)</f>
        <v>41990</v>
      </c>
      <c r="DJ5258" s="4">
        <f>INDEX(Sheet2!C:C,QUOTIENT(ROW()-1,19)+2)</f>
        <v>43100</v>
      </c>
      <c r="DK5258" s="4" t="e">
        <f>IFERROR(INDEX(Sheet2!$AA$2:$AS$600,QUOTIENT(ROW()-1,19)+1,MOD(ROW()-2,19)+1),NA())</f>
        <v>#N/A</v>
      </c>
      <c r="DL5258" t="str">
        <f>IFERROR(INDEX(Sheet2!$AU$2:$BM$600,QUOTIENT(ROW()-1,19)+1,MOD(ROW()-2,19)+1),NA())</f>
        <v/>
      </c>
      <c r="DM5258" s="4" t="e">
        <f t="shared" si="390"/>
        <v>#N/A</v>
      </c>
      <c r="DN5258" t="str">
        <f t="shared" si="391"/>
        <v/>
      </c>
      <c r="DO5258" t="e">
        <f t="shared" si="392"/>
        <v>#N/A</v>
      </c>
      <c r="DP5258" s="3">
        <f t="shared" si="393"/>
        <v>2</v>
      </c>
    </row>
    <row r="5259" spans="113:120" x14ac:dyDescent="0.25">
      <c r="DI5259" s="4">
        <f>INDEX(Sheet2!A:A,QUOTIENT(ROW()-1,19)+2)</f>
        <v>41990</v>
      </c>
      <c r="DJ5259" s="4">
        <f>INDEX(Sheet2!C:C,QUOTIENT(ROW()-1,19)+2)</f>
        <v>43100</v>
      </c>
      <c r="DK5259" s="4" t="e">
        <f>IFERROR(INDEX(Sheet2!$AA$2:$AS$600,QUOTIENT(ROW()-1,19)+1,MOD(ROW()-2,19)+1),NA())</f>
        <v>#N/A</v>
      </c>
      <c r="DL5259" t="str">
        <f>IFERROR(INDEX(Sheet2!$AU$2:$BM$600,QUOTIENT(ROW()-1,19)+1,MOD(ROW()-2,19)+1),NA())</f>
        <v/>
      </c>
      <c r="DM5259" s="4" t="e">
        <f t="shared" si="390"/>
        <v>#N/A</v>
      </c>
      <c r="DN5259" t="str">
        <f t="shared" si="391"/>
        <v/>
      </c>
      <c r="DO5259" t="e">
        <f t="shared" si="392"/>
        <v>#N/A</v>
      </c>
      <c r="DP5259" s="3">
        <f t="shared" si="393"/>
        <v>2</v>
      </c>
    </row>
    <row r="5260" spans="113:120" x14ac:dyDescent="0.25">
      <c r="DI5260" s="4">
        <f>INDEX(Sheet2!A:A,QUOTIENT(ROW()-1,19)+2)</f>
        <v>41990</v>
      </c>
      <c r="DJ5260" s="4">
        <f>INDEX(Sheet2!C:C,QUOTIENT(ROW()-1,19)+2)</f>
        <v>43100</v>
      </c>
      <c r="DK5260" s="4" t="e">
        <f>IFERROR(INDEX(Sheet2!$AA$2:$AS$600,QUOTIENT(ROW()-1,19)+1,MOD(ROW()-2,19)+1),NA())</f>
        <v>#N/A</v>
      </c>
      <c r="DL5260" t="str">
        <f>IFERROR(INDEX(Sheet2!$AU$2:$BM$600,QUOTIENT(ROW()-1,19)+1,MOD(ROW()-2,19)+1),NA())</f>
        <v/>
      </c>
      <c r="DM5260" s="4" t="e">
        <f t="shared" si="390"/>
        <v>#N/A</v>
      </c>
      <c r="DN5260" t="str">
        <f t="shared" si="391"/>
        <v/>
      </c>
      <c r="DO5260" t="e">
        <f t="shared" si="392"/>
        <v>#N/A</v>
      </c>
      <c r="DP5260" s="3">
        <f t="shared" si="393"/>
        <v>2</v>
      </c>
    </row>
    <row r="5261" spans="113:120" x14ac:dyDescent="0.25">
      <c r="DI5261" s="4">
        <f>INDEX(Sheet2!A:A,QUOTIENT(ROW()-1,19)+2)</f>
        <v>41990</v>
      </c>
      <c r="DJ5261" s="4">
        <f>INDEX(Sheet2!C:C,QUOTIENT(ROW()-1,19)+2)</f>
        <v>43100</v>
      </c>
      <c r="DK5261" s="4" t="e">
        <f>IFERROR(INDEX(Sheet2!$AA$2:$AS$600,QUOTIENT(ROW()-1,19)+1,MOD(ROW()-2,19)+1),NA())</f>
        <v>#N/A</v>
      </c>
      <c r="DL5261" t="str">
        <f>IFERROR(INDEX(Sheet2!$AU$2:$BM$600,QUOTIENT(ROW()-1,19)+1,MOD(ROW()-2,19)+1),NA())</f>
        <v/>
      </c>
      <c r="DM5261" s="4" t="e">
        <f t="shared" si="390"/>
        <v>#N/A</v>
      </c>
      <c r="DN5261" t="str">
        <f t="shared" si="391"/>
        <v/>
      </c>
      <c r="DO5261" t="e">
        <f t="shared" si="392"/>
        <v>#N/A</v>
      </c>
      <c r="DP5261" s="3">
        <f t="shared" si="393"/>
        <v>2</v>
      </c>
    </row>
    <row r="5262" spans="113:120" x14ac:dyDescent="0.25">
      <c r="DI5262" s="4">
        <f>INDEX(Sheet2!A:A,QUOTIENT(ROW()-1,19)+2)</f>
        <v>41990</v>
      </c>
      <c r="DJ5262" s="4">
        <f>INDEX(Sheet2!C:C,QUOTIENT(ROW()-1,19)+2)</f>
        <v>43100</v>
      </c>
      <c r="DK5262" s="4" t="e">
        <f>IFERROR(INDEX(Sheet2!$AA$2:$AS$600,QUOTIENT(ROW()-1,19)+1,MOD(ROW()-2,19)+1),NA())</f>
        <v>#N/A</v>
      </c>
      <c r="DL5262" t="str">
        <f>IFERROR(INDEX(Sheet2!$AU$2:$BM$600,QUOTIENT(ROW()-1,19)+1,MOD(ROW()-2,19)+1),NA())</f>
        <v/>
      </c>
      <c r="DM5262" s="4" t="e">
        <f t="shared" si="390"/>
        <v>#N/A</v>
      </c>
      <c r="DN5262" t="str">
        <f t="shared" si="391"/>
        <v/>
      </c>
      <c r="DO5262" t="e">
        <f t="shared" si="392"/>
        <v>#N/A</v>
      </c>
      <c r="DP5262" s="3">
        <f t="shared" si="393"/>
        <v>2</v>
      </c>
    </row>
    <row r="5263" spans="113:120" x14ac:dyDescent="0.25">
      <c r="DI5263" s="4">
        <f>INDEX(Sheet2!A:A,QUOTIENT(ROW()-1,19)+2)</f>
        <v>41990</v>
      </c>
      <c r="DJ5263" s="4">
        <f>INDEX(Sheet2!C:C,QUOTIENT(ROW()-1,19)+2)</f>
        <v>43100</v>
      </c>
      <c r="DK5263" s="4" t="e">
        <f>IFERROR(INDEX(Sheet2!$AA$2:$AS$600,QUOTIENT(ROW()-1,19)+1,MOD(ROW()-2,19)+1),NA())</f>
        <v>#N/A</v>
      </c>
      <c r="DL5263" t="str">
        <f>IFERROR(INDEX(Sheet2!$AU$2:$BM$600,QUOTIENT(ROW()-1,19)+1,MOD(ROW()-2,19)+1),NA())</f>
        <v/>
      </c>
      <c r="DM5263" s="4" t="e">
        <f t="shared" si="390"/>
        <v>#N/A</v>
      </c>
      <c r="DN5263" t="str">
        <f t="shared" si="391"/>
        <v/>
      </c>
      <c r="DO5263" t="e">
        <f t="shared" si="392"/>
        <v>#N/A</v>
      </c>
      <c r="DP5263" s="3">
        <f t="shared" si="393"/>
        <v>2</v>
      </c>
    </row>
    <row r="5264" spans="113:120" x14ac:dyDescent="0.25">
      <c r="DI5264" s="4">
        <f>INDEX(Sheet2!A:A,QUOTIENT(ROW()-1,19)+2)</f>
        <v>41990</v>
      </c>
      <c r="DJ5264" s="4">
        <f>INDEX(Sheet2!C:C,QUOTIENT(ROW()-1,19)+2)</f>
        <v>42735</v>
      </c>
      <c r="DK5264" s="4" t="e">
        <f>IFERROR(INDEX(Sheet2!$AA$2:$AS$600,QUOTIENT(ROW()-1,19)+1,MOD(ROW()-2,19)+1),NA())</f>
        <v>#N/A</v>
      </c>
      <c r="DL5264" t="str">
        <f>IFERROR(INDEX(Sheet2!$AU$2:$BM$600,QUOTIENT(ROW()-1,19)+1,MOD(ROW()-2,19)+1),NA())</f>
        <v/>
      </c>
      <c r="DM5264" s="4" t="e">
        <f t="shared" si="390"/>
        <v>#N/A</v>
      </c>
      <c r="DN5264" t="str">
        <f t="shared" si="391"/>
        <v/>
      </c>
      <c r="DO5264" t="e">
        <f t="shared" si="392"/>
        <v>#N/A</v>
      </c>
      <c r="DP5264" s="3">
        <f t="shared" si="393"/>
        <v>1</v>
      </c>
    </row>
    <row r="5265" spans="113:120" x14ac:dyDescent="0.25">
      <c r="DI5265" s="4">
        <f>INDEX(Sheet2!A:A,QUOTIENT(ROW()-1,19)+2)</f>
        <v>41990</v>
      </c>
      <c r="DJ5265" s="4">
        <f>INDEX(Sheet2!C:C,QUOTIENT(ROW()-1,19)+2)</f>
        <v>42735</v>
      </c>
      <c r="DK5265" s="4">
        <f>IFERROR(INDEX(Sheet2!$AA$2:$AS$600,QUOTIENT(ROW()-1,19)+1,MOD(ROW()-2,19)+1),NA())</f>
        <v>42714.924999999996</v>
      </c>
      <c r="DL5265">
        <f>IFERROR(INDEX(Sheet2!$AU$2:$BM$600,QUOTIENT(ROW()-1,19)+1,MOD(ROW()-2,19)+1),NA())</f>
        <v>2.125</v>
      </c>
      <c r="DM5265" s="4">
        <f t="shared" si="390"/>
        <v>42714.924999999996</v>
      </c>
      <c r="DN5265">
        <f t="shared" si="391"/>
        <v>2.125</v>
      </c>
      <c r="DO5265">
        <f t="shared" si="392"/>
        <v>2.125</v>
      </c>
      <c r="DP5265" s="3">
        <f t="shared" si="393"/>
        <v>2</v>
      </c>
    </row>
    <row r="5266" spans="113:120" x14ac:dyDescent="0.25">
      <c r="DI5266" s="4">
        <f>INDEX(Sheet2!A:A,QUOTIENT(ROW()-1,19)+2)</f>
        <v>41990</v>
      </c>
      <c r="DJ5266" s="4">
        <f>INDEX(Sheet2!C:C,QUOTIENT(ROW()-1,19)+2)</f>
        <v>42735</v>
      </c>
      <c r="DK5266" s="4">
        <f>IFERROR(INDEX(Sheet2!$AA$2:$AS$600,QUOTIENT(ROW()-1,19)+1,MOD(ROW()-2,19)+1),NA())</f>
        <v>42735</v>
      </c>
      <c r="DL5266">
        <f>IFERROR(INDEX(Sheet2!$AU$2:$BM$600,QUOTIENT(ROW()-1,19)+1,MOD(ROW()-2,19)+1),NA())</f>
        <v>2.125</v>
      </c>
      <c r="DM5266" s="4">
        <f t="shared" si="390"/>
        <v>42735</v>
      </c>
      <c r="DN5266">
        <f t="shared" si="391"/>
        <v>2.125</v>
      </c>
      <c r="DO5266">
        <f t="shared" si="392"/>
        <v>2.125</v>
      </c>
      <c r="DP5266" s="3">
        <f t="shared" si="393"/>
        <v>3</v>
      </c>
    </row>
    <row r="5267" spans="113:120" x14ac:dyDescent="0.25">
      <c r="DI5267" s="4">
        <f>INDEX(Sheet2!A:A,QUOTIENT(ROW()-1,19)+2)</f>
        <v>41990</v>
      </c>
      <c r="DJ5267" s="4">
        <f>INDEX(Sheet2!C:C,QUOTIENT(ROW()-1,19)+2)</f>
        <v>42735</v>
      </c>
      <c r="DK5267" s="4">
        <f>IFERROR(INDEX(Sheet2!$AA$2:$AS$600,QUOTIENT(ROW()-1,19)+1,MOD(ROW()-2,19)+1),NA())</f>
        <v>42755.074999999997</v>
      </c>
      <c r="DL5267">
        <f>IFERROR(INDEX(Sheet2!$AU$2:$BM$600,QUOTIENT(ROW()-1,19)+1,MOD(ROW()-2,19)+1),NA())</f>
        <v>2.125</v>
      </c>
      <c r="DM5267" s="4">
        <f t="shared" si="390"/>
        <v>42755.074999999997</v>
      </c>
      <c r="DN5267">
        <f t="shared" si="391"/>
        <v>2.125</v>
      </c>
      <c r="DO5267">
        <f t="shared" si="392"/>
        <v>2.125</v>
      </c>
      <c r="DP5267" s="3">
        <f t="shared" si="393"/>
        <v>4</v>
      </c>
    </row>
    <row r="5268" spans="113:120" x14ac:dyDescent="0.25">
      <c r="DI5268" s="4">
        <f>INDEX(Sheet2!A:A,QUOTIENT(ROW()-1,19)+2)</f>
        <v>41990</v>
      </c>
      <c r="DJ5268" s="4">
        <f>INDEX(Sheet2!C:C,QUOTIENT(ROW()-1,19)+2)</f>
        <v>42735</v>
      </c>
      <c r="DK5268" s="4" t="e">
        <f>IFERROR(INDEX(Sheet2!$AA$2:$AS$600,QUOTIENT(ROW()-1,19)+1,MOD(ROW()-2,19)+1),NA())</f>
        <v>#N/A</v>
      </c>
      <c r="DL5268" t="str">
        <f>IFERROR(INDEX(Sheet2!$AU$2:$BM$600,QUOTIENT(ROW()-1,19)+1,MOD(ROW()-2,19)+1),NA())</f>
        <v/>
      </c>
      <c r="DM5268" s="4" t="e">
        <f t="shared" si="390"/>
        <v>#N/A</v>
      </c>
      <c r="DN5268" t="str">
        <f t="shared" si="391"/>
        <v/>
      </c>
      <c r="DO5268" t="e">
        <f t="shared" si="392"/>
        <v>#N/A</v>
      </c>
      <c r="DP5268" s="3">
        <f t="shared" si="393"/>
        <v>4</v>
      </c>
    </row>
    <row r="5269" spans="113:120" x14ac:dyDescent="0.25">
      <c r="DI5269" s="4">
        <f>INDEX(Sheet2!A:A,QUOTIENT(ROW()-1,19)+2)</f>
        <v>41990</v>
      </c>
      <c r="DJ5269" s="4">
        <f>INDEX(Sheet2!C:C,QUOTIENT(ROW()-1,19)+2)</f>
        <v>42735</v>
      </c>
      <c r="DK5269" s="4" t="e">
        <f>IFERROR(INDEX(Sheet2!$AA$2:$AS$600,QUOTIENT(ROW()-1,19)+1,MOD(ROW()-2,19)+1),NA())</f>
        <v>#N/A</v>
      </c>
      <c r="DL5269" t="str">
        <f>IFERROR(INDEX(Sheet2!$AU$2:$BM$600,QUOTIENT(ROW()-1,19)+1,MOD(ROW()-2,19)+1),NA())</f>
        <v/>
      </c>
      <c r="DM5269" s="4" t="e">
        <f t="shared" si="390"/>
        <v>#N/A</v>
      </c>
      <c r="DN5269" t="str">
        <f t="shared" si="391"/>
        <v/>
      </c>
      <c r="DO5269" t="e">
        <f t="shared" si="392"/>
        <v>#N/A</v>
      </c>
      <c r="DP5269" s="3">
        <f t="shared" si="393"/>
        <v>4</v>
      </c>
    </row>
    <row r="5270" spans="113:120" x14ac:dyDescent="0.25">
      <c r="DI5270" s="4">
        <f>INDEX(Sheet2!A:A,QUOTIENT(ROW()-1,19)+2)</f>
        <v>41990</v>
      </c>
      <c r="DJ5270" s="4">
        <f>INDEX(Sheet2!C:C,QUOTIENT(ROW()-1,19)+2)</f>
        <v>42735</v>
      </c>
      <c r="DK5270" s="4" t="e">
        <f>IFERROR(INDEX(Sheet2!$AA$2:$AS$600,QUOTIENT(ROW()-1,19)+1,MOD(ROW()-2,19)+1),NA())</f>
        <v>#N/A</v>
      </c>
      <c r="DL5270" t="str">
        <f>IFERROR(INDEX(Sheet2!$AU$2:$BM$600,QUOTIENT(ROW()-1,19)+1,MOD(ROW()-2,19)+1),NA())</f>
        <v/>
      </c>
      <c r="DM5270" s="4" t="e">
        <f t="shared" si="390"/>
        <v>#N/A</v>
      </c>
      <c r="DN5270" t="str">
        <f t="shared" si="391"/>
        <v/>
      </c>
      <c r="DO5270" t="e">
        <f t="shared" si="392"/>
        <v>#N/A</v>
      </c>
      <c r="DP5270" s="3">
        <f t="shared" si="393"/>
        <v>4</v>
      </c>
    </row>
    <row r="5271" spans="113:120" x14ac:dyDescent="0.25">
      <c r="DI5271" s="4">
        <f>INDEX(Sheet2!A:A,QUOTIENT(ROW()-1,19)+2)</f>
        <v>41990</v>
      </c>
      <c r="DJ5271" s="4">
        <f>INDEX(Sheet2!C:C,QUOTIENT(ROW()-1,19)+2)</f>
        <v>42735</v>
      </c>
      <c r="DK5271" s="4" t="e">
        <f>IFERROR(INDEX(Sheet2!$AA$2:$AS$600,QUOTIENT(ROW()-1,19)+1,MOD(ROW()-2,19)+1),NA())</f>
        <v>#N/A</v>
      </c>
      <c r="DL5271" t="str">
        <f>IFERROR(INDEX(Sheet2!$AU$2:$BM$600,QUOTIENT(ROW()-1,19)+1,MOD(ROW()-2,19)+1),NA())</f>
        <v/>
      </c>
      <c r="DM5271" s="4" t="e">
        <f t="shared" si="390"/>
        <v>#N/A</v>
      </c>
      <c r="DN5271" t="str">
        <f t="shared" si="391"/>
        <v/>
      </c>
      <c r="DO5271" t="e">
        <f t="shared" si="392"/>
        <v>#N/A</v>
      </c>
      <c r="DP5271" s="3">
        <f t="shared" si="393"/>
        <v>4</v>
      </c>
    </row>
    <row r="5272" spans="113:120" x14ac:dyDescent="0.25">
      <c r="DI5272" s="4">
        <f>INDEX(Sheet2!A:A,QUOTIENT(ROW()-1,19)+2)</f>
        <v>41990</v>
      </c>
      <c r="DJ5272" s="4">
        <f>INDEX(Sheet2!C:C,QUOTIENT(ROW()-1,19)+2)</f>
        <v>42735</v>
      </c>
      <c r="DK5272" s="4" t="e">
        <f>IFERROR(INDEX(Sheet2!$AA$2:$AS$600,QUOTIENT(ROW()-1,19)+1,MOD(ROW()-2,19)+1),NA())</f>
        <v>#N/A</v>
      </c>
      <c r="DL5272" t="str">
        <f>IFERROR(INDEX(Sheet2!$AU$2:$BM$600,QUOTIENT(ROW()-1,19)+1,MOD(ROW()-2,19)+1),NA())</f>
        <v/>
      </c>
      <c r="DM5272" s="4" t="e">
        <f t="shared" si="390"/>
        <v>#N/A</v>
      </c>
      <c r="DN5272" t="str">
        <f t="shared" si="391"/>
        <v/>
      </c>
      <c r="DO5272" t="e">
        <f t="shared" si="392"/>
        <v>#N/A</v>
      </c>
      <c r="DP5272" s="3">
        <f t="shared" si="393"/>
        <v>4</v>
      </c>
    </row>
    <row r="5273" spans="113:120" x14ac:dyDescent="0.25">
      <c r="DI5273" s="4">
        <f>INDEX(Sheet2!A:A,QUOTIENT(ROW()-1,19)+2)</f>
        <v>41990</v>
      </c>
      <c r="DJ5273" s="4">
        <f>INDEX(Sheet2!C:C,QUOTIENT(ROW()-1,19)+2)</f>
        <v>42735</v>
      </c>
      <c r="DK5273" s="4" t="e">
        <f>IFERROR(INDEX(Sheet2!$AA$2:$AS$600,QUOTIENT(ROW()-1,19)+1,MOD(ROW()-2,19)+1),NA())</f>
        <v>#N/A</v>
      </c>
      <c r="DL5273" t="str">
        <f>IFERROR(INDEX(Sheet2!$AU$2:$BM$600,QUOTIENT(ROW()-1,19)+1,MOD(ROW()-2,19)+1),NA())</f>
        <v/>
      </c>
      <c r="DM5273" s="4" t="e">
        <f t="shared" si="390"/>
        <v>#N/A</v>
      </c>
      <c r="DN5273" t="str">
        <f t="shared" si="391"/>
        <v/>
      </c>
      <c r="DO5273" t="e">
        <f t="shared" si="392"/>
        <v>#N/A</v>
      </c>
      <c r="DP5273" s="3">
        <f t="shared" si="393"/>
        <v>4</v>
      </c>
    </row>
    <row r="5274" spans="113:120" x14ac:dyDescent="0.25">
      <c r="DI5274" s="4">
        <f>INDEX(Sheet2!A:A,QUOTIENT(ROW()-1,19)+2)</f>
        <v>41990</v>
      </c>
      <c r="DJ5274" s="4">
        <f>INDEX(Sheet2!C:C,QUOTIENT(ROW()-1,19)+2)</f>
        <v>42735</v>
      </c>
      <c r="DK5274" s="4" t="e">
        <f>IFERROR(INDEX(Sheet2!$AA$2:$AS$600,QUOTIENT(ROW()-1,19)+1,MOD(ROW()-2,19)+1),NA())</f>
        <v>#N/A</v>
      </c>
      <c r="DL5274" t="str">
        <f>IFERROR(INDEX(Sheet2!$AU$2:$BM$600,QUOTIENT(ROW()-1,19)+1,MOD(ROW()-2,19)+1),NA())</f>
        <v/>
      </c>
      <c r="DM5274" s="4" t="e">
        <f t="shared" si="390"/>
        <v>#N/A</v>
      </c>
      <c r="DN5274" t="str">
        <f t="shared" si="391"/>
        <v/>
      </c>
      <c r="DO5274" t="e">
        <f t="shared" si="392"/>
        <v>#N/A</v>
      </c>
      <c r="DP5274" s="3">
        <f t="shared" si="393"/>
        <v>4</v>
      </c>
    </row>
    <row r="5275" spans="113:120" x14ac:dyDescent="0.25">
      <c r="DI5275" s="4">
        <f>INDEX(Sheet2!A:A,QUOTIENT(ROW()-1,19)+2)</f>
        <v>41990</v>
      </c>
      <c r="DJ5275" s="4">
        <f>INDEX(Sheet2!C:C,QUOTIENT(ROW()-1,19)+2)</f>
        <v>42735</v>
      </c>
      <c r="DK5275" s="4" t="e">
        <f>IFERROR(INDEX(Sheet2!$AA$2:$AS$600,QUOTIENT(ROW()-1,19)+1,MOD(ROW()-2,19)+1),NA())</f>
        <v>#N/A</v>
      </c>
      <c r="DL5275" t="str">
        <f>IFERROR(INDEX(Sheet2!$AU$2:$BM$600,QUOTIENT(ROW()-1,19)+1,MOD(ROW()-2,19)+1),NA())</f>
        <v/>
      </c>
      <c r="DM5275" s="4" t="e">
        <f t="shared" si="390"/>
        <v>#N/A</v>
      </c>
      <c r="DN5275" t="str">
        <f t="shared" si="391"/>
        <v/>
      </c>
      <c r="DO5275" t="e">
        <f t="shared" si="392"/>
        <v>#N/A</v>
      </c>
      <c r="DP5275" s="3">
        <f t="shared" si="393"/>
        <v>4</v>
      </c>
    </row>
    <row r="5276" spans="113:120" x14ac:dyDescent="0.25">
      <c r="DI5276" s="4">
        <f>INDEX(Sheet2!A:A,QUOTIENT(ROW()-1,19)+2)</f>
        <v>41990</v>
      </c>
      <c r="DJ5276" s="4">
        <f>INDEX(Sheet2!C:C,QUOTIENT(ROW()-1,19)+2)</f>
        <v>42735</v>
      </c>
      <c r="DK5276" s="4" t="e">
        <f>IFERROR(INDEX(Sheet2!$AA$2:$AS$600,QUOTIENT(ROW()-1,19)+1,MOD(ROW()-2,19)+1),NA())</f>
        <v>#N/A</v>
      </c>
      <c r="DL5276" t="str">
        <f>IFERROR(INDEX(Sheet2!$AU$2:$BM$600,QUOTIENT(ROW()-1,19)+1,MOD(ROW()-2,19)+1),NA())</f>
        <v/>
      </c>
      <c r="DM5276" s="4" t="e">
        <f t="shared" si="390"/>
        <v>#N/A</v>
      </c>
      <c r="DN5276" t="str">
        <f t="shared" si="391"/>
        <v/>
      </c>
      <c r="DO5276" t="e">
        <f t="shared" si="392"/>
        <v>#N/A</v>
      </c>
      <c r="DP5276" s="3">
        <f t="shared" si="393"/>
        <v>4</v>
      </c>
    </row>
    <row r="5277" spans="113:120" x14ac:dyDescent="0.25">
      <c r="DI5277" s="4">
        <f>INDEX(Sheet2!A:A,QUOTIENT(ROW()-1,19)+2)</f>
        <v>41990</v>
      </c>
      <c r="DJ5277" s="4">
        <f>INDEX(Sheet2!C:C,QUOTIENT(ROW()-1,19)+2)</f>
        <v>42735</v>
      </c>
      <c r="DK5277" s="4" t="e">
        <f>IFERROR(INDEX(Sheet2!$AA$2:$AS$600,QUOTIENT(ROW()-1,19)+1,MOD(ROW()-2,19)+1),NA())</f>
        <v>#N/A</v>
      </c>
      <c r="DL5277" t="str">
        <f>IFERROR(INDEX(Sheet2!$AU$2:$BM$600,QUOTIENT(ROW()-1,19)+1,MOD(ROW()-2,19)+1),NA())</f>
        <v/>
      </c>
      <c r="DM5277" s="4" t="e">
        <f t="shared" si="390"/>
        <v>#N/A</v>
      </c>
      <c r="DN5277" t="str">
        <f t="shared" si="391"/>
        <v/>
      </c>
      <c r="DO5277" t="e">
        <f t="shared" si="392"/>
        <v>#N/A</v>
      </c>
      <c r="DP5277" s="3">
        <f t="shared" si="393"/>
        <v>4</v>
      </c>
    </row>
    <row r="5278" spans="113:120" x14ac:dyDescent="0.25">
      <c r="DI5278" s="4">
        <f>INDEX(Sheet2!A:A,QUOTIENT(ROW()-1,19)+2)</f>
        <v>41990</v>
      </c>
      <c r="DJ5278" s="4">
        <f>INDEX(Sheet2!C:C,QUOTIENT(ROW()-1,19)+2)</f>
        <v>42735</v>
      </c>
      <c r="DK5278" s="4" t="e">
        <f>IFERROR(INDEX(Sheet2!$AA$2:$AS$600,QUOTIENT(ROW()-1,19)+1,MOD(ROW()-2,19)+1),NA())</f>
        <v>#N/A</v>
      </c>
      <c r="DL5278" t="str">
        <f>IFERROR(INDEX(Sheet2!$AU$2:$BM$600,QUOTIENT(ROW()-1,19)+1,MOD(ROW()-2,19)+1),NA())</f>
        <v/>
      </c>
      <c r="DM5278" s="4" t="e">
        <f t="shared" si="390"/>
        <v>#N/A</v>
      </c>
      <c r="DN5278" t="str">
        <f t="shared" si="391"/>
        <v/>
      </c>
      <c r="DO5278" t="e">
        <f t="shared" si="392"/>
        <v>#N/A</v>
      </c>
      <c r="DP5278" s="3">
        <f t="shared" si="393"/>
        <v>4</v>
      </c>
    </row>
    <row r="5279" spans="113:120" x14ac:dyDescent="0.25">
      <c r="DI5279" s="4">
        <f>INDEX(Sheet2!A:A,QUOTIENT(ROW()-1,19)+2)</f>
        <v>41990</v>
      </c>
      <c r="DJ5279" s="4">
        <f>INDEX(Sheet2!C:C,QUOTIENT(ROW()-1,19)+2)</f>
        <v>42735</v>
      </c>
      <c r="DK5279" s="4" t="e">
        <f>IFERROR(INDEX(Sheet2!$AA$2:$AS$600,QUOTIENT(ROW()-1,19)+1,MOD(ROW()-2,19)+1),NA())</f>
        <v>#N/A</v>
      </c>
      <c r="DL5279" t="str">
        <f>IFERROR(INDEX(Sheet2!$AU$2:$BM$600,QUOTIENT(ROW()-1,19)+1,MOD(ROW()-2,19)+1),NA())</f>
        <v/>
      </c>
      <c r="DM5279" s="4" t="e">
        <f t="shared" si="390"/>
        <v>#N/A</v>
      </c>
      <c r="DN5279" t="str">
        <f t="shared" si="391"/>
        <v/>
      </c>
      <c r="DO5279" t="e">
        <f t="shared" si="392"/>
        <v>#N/A</v>
      </c>
      <c r="DP5279" s="3">
        <f t="shared" si="393"/>
        <v>4</v>
      </c>
    </row>
    <row r="5280" spans="113:120" x14ac:dyDescent="0.25">
      <c r="DI5280" s="4">
        <f>INDEX(Sheet2!A:A,QUOTIENT(ROW()-1,19)+2)</f>
        <v>41990</v>
      </c>
      <c r="DJ5280" s="4">
        <f>INDEX(Sheet2!C:C,QUOTIENT(ROW()-1,19)+2)</f>
        <v>42735</v>
      </c>
      <c r="DK5280" s="4" t="e">
        <f>IFERROR(INDEX(Sheet2!$AA$2:$AS$600,QUOTIENT(ROW()-1,19)+1,MOD(ROW()-2,19)+1),NA())</f>
        <v>#N/A</v>
      </c>
      <c r="DL5280" t="str">
        <f>IFERROR(INDEX(Sheet2!$AU$2:$BM$600,QUOTIENT(ROW()-1,19)+1,MOD(ROW()-2,19)+1),NA())</f>
        <v/>
      </c>
      <c r="DM5280" s="4" t="e">
        <f t="shared" si="390"/>
        <v>#N/A</v>
      </c>
      <c r="DN5280" t="str">
        <f t="shared" si="391"/>
        <v/>
      </c>
      <c r="DO5280" t="e">
        <f t="shared" si="392"/>
        <v>#N/A</v>
      </c>
      <c r="DP5280" s="3">
        <f t="shared" si="393"/>
        <v>4</v>
      </c>
    </row>
    <row r="5281" spans="113:120" x14ac:dyDescent="0.25">
      <c r="DI5281" s="4">
        <f>INDEX(Sheet2!A:A,QUOTIENT(ROW()-1,19)+2)</f>
        <v>41990</v>
      </c>
      <c r="DJ5281" s="4">
        <f>INDEX(Sheet2!C:C,QUOTIENT(ROW()-1,19)+2)</f>
        <v>42735</v>
      </c>
      <c r="DK5281" s="4" t="e">
        <f>IFERROR(INDEX(Sheet2!$AA$2:$AS$600,QUOTIENT(ROW()-1,19)+1,MOD(ROW()-2,19)+1),NA())</f>
        <v>#N/A</v>
      </c>
      <c r="DL5281" t="str">
        <f>IFERROR(INDEX(Sheet2!$AU$2:$BM$600,QUOTIENT(ROW()-1,19)+1,MOD(ROW()-2,19)+1),NA())</f>
        <v/>
      </c>
      <c r="DM5281" s="4" t="e">
        <f t="shared" si="390"/>
        <v>#N/A</v>
      </c>
      <c r="DN5281" t="str">
        <f t="shared" si="391"/>
        <v/>
      </c>
      <c r="DO5281" t="e">
        <f t="shared" si="392"/>
        <v>#N/A</v>
      </c>
      <c r="DP5281" s="3">
        <f t="shared" si="393"/>
        <v>4</v>
      </c>
    </row>
    <row r="5282" spans="113:120" x14ac:dyDescent="0.25">
      <c r="DI5282" s="4">
        <f>INDEX(Sheet2!A:A,QUOTIENT(ROW()-1,19)+2)</f>
        <v>41990</v>
      </c>
      <c r="DJ5282" s="4">
        <f>INDEX(Sheet2!C:C,QUOTIENT(ROW()-1,19)+2)</f>
        <v>42735</v>
      </c>
      <c r="DK5282" s="4" t="e">
        <f>IFERROR(INDEX(Sheet2!$AA$2:$AS$600,QUOTIENT(ROW()-1,19)+1,MOD(ROW()-2,19)+1),NA())</f>
        <v>#N/A</v>
      </c>
      <c r="DL5282" t="str">
        <f>IFERROR(INDEX(Sheet2!$AU$2:$BM$600,QUOTIENT(ROW()-1,19)+1,MOD(ROW()-2,19)+1),NA())</f>
        <v/>
      </c>
      <c r="DM5282" s="4" t="e">
        <f t="shared" si="390"/>
        <v>#N/A</v>
      </c>
      <c r="DN5282" t="str">
        <f t="shared" si="391"/>
        <v/>
      </c>
      <c r="DO5282" t="e">
        <f t="shared" si="392"/>
        <v>#N/A</v>
      </c>
      <c r="DP5282" s="3">
        <f t="shared" si="393"/>
        <v>4</v>
      </c>
    </row>
    <row r="5283" spans="113:120" x14ac:dyDescent="0.25">
      <c r="DI5283" s="4">
        <f>INDEX(Sheet2!A:A,QUOTIENT(ROW()-1,19)+2)</f>
        <v>41990</v>
      </c>
      <c r="DJ5283" s="4">
        <f>INDEX(Sheet2!C:C,QUOTIENT(ROW()-1,19)+2)</f>
        <v>42735</v>
      </c>
      <c r="DK5283" s="4" t="e">
        <f>IFERROR(INDEX(Sheet2!$AA$2:$AS$600,QUOTIENT(ROW()-1,19)+1,MOD(ROW()-2,19)+1),NA())</f>
        <v>#N/A</v>
      </c>
      <c r="DL5283" t="str">
        <f>IFERROR(INDEX(Sheet2!$AU$2:$BM$600,QUOTIENT(ROW()-1,19)+1,MOD(ROW()-2,19)+1),NA())</f>
        <v/>
      </c>
      <c r="DM5283" s="4" t="e">
        <f t="shared" ref="DM5283:DM5346" si="394">+IF($C$6=$DI5283,DK5283,NA())</f>
        <v>#N/A</v>
      </c>
      <c r="DN5283" t="str">
        <f t="shared" ref="DN5283:DN5346" si="395">+IF($C$6=$DI5283,DL5283,NA())</f>
        <v/>
      </c>
      <c r="DO5283" t="e">
        <f t="shared" ref="DO5283:DO5346" si="396">IF(DN5283="",NA(),DN5283)</f>
        <v>#N/A</v>
      </c>
      <c r="DP5283" s="3">
        <f t="shared" ref="DP5283:DP5346" si="397">+IF(AND(DI5283=DI5282,DJ5283=DJ5282),DP5282+IF(ISERROR(DK5283),0,1),1)</f>
        <v>4</v>
      </c>
    </row>
    <row r="5284" spans="113:120" x14ac:dyDescent="0.25">
      <c r="DI5284" s="4">
        <f>INDEX(Sheet2!A:A,QUOTIENT(ROW()-1,19)+2)</f>
        <v>41990</v>
      </c>
      <c r="DJ5284" s="4">
        <f>INDEX(Sheet2!C:C,QUOTIENT(ROW()-1,19)+2)</f>
        <v>42735</v>
      </c>
      <c r="DK5284" s="4">
        <f>IFERROR(INDEX(Sheet2!$AA$2:$AS$600,QUOTIENT(ROW()-1,19)+1,MOD(ROW()-2,19)+1),NA())</f>
        <v>42735</v>
      </c>
      <c r="DL5284">
        <f>IFERROR(INDEX(Sheet2!$AU$2:$BM$600,QUOTIENT(ROW()-1,19)+1,MOD(ROW()-2,19)+1),NA())</f>
        <v>2.375</v>
      </c>
      <c r="DM5284" s="4">
        <f t="shared" si="394"/>
        <v>42735</v>
      </c>
      <c r="DN5284">
        <f t="shared" si="395"/>
        <v>2.375</v>
      </c>
      <c r="DO5284">
        <f t="shared" si="396"/>
        <v>2.375</v>
      </c>
      <c r="DP5284" s="3">
        <f t="shared" si="397"/>
        <v>5</v>
      </c>
    </row>
    <row r="5285" spans="113:120" x14ac:dyDescent="0.25">
      <c r="DI5285" s="4">
        <f>INDEX(Sheet2!A:A,QUOTIENT(ROW()-1,19)+2)</f>
        <v>41990</v>
      </c>
      <c r="DJ5285" s="4">
        <f>INDEX(Sheet2!C:C,QUOTIENT(ROW()-1,19)+2)</f>
        <v>42735</v>
      </c>
      <c r="DK5285" s="4" t="e">
        <f>IFERROR(INDEX(Sheet2!$AA$2:$AS$600,QUOTIENT(ROW()-1,19)+1,MOD(ROW()-2,19)+1),NA())</f>
        <v>#N/A</v>
      </c>
      <c r="DL5285" t="str">
        <f>IFERROR(INDEX(Sheet2!$AU$2:$BM$600,QUOTIENT(ROW()-1,19)+1,MOD(ROW()-2,19)+1),NA())</f>
        <v/>
      </c>
      <c r="DM5285" s="4" t="e">
        <f t="shared" si="394"/>
        <v>#N/A</v>
      </c>
      <c r="DN5285" t="str">
        <f t="shared" si="395"/>
        <v/>
      </c>
      <c r="DO5285" t="e">
        <f t="shared" si="396"/>
        <v>#N/A</v>
      </c>
      <c r="DP5285" s="3">
        <f t="shared" si="397"/>
        <v>5</v>
      </c>
    </row>
    <row r="5286" spans="113:120" x14ac:dyDescent="0.25">
      <c r="DI5286" s="4">
        <f>INDEX(Sheet2!A:A,QUOTIENT(ROW()-1,19)+2)</f>
        <v>41990</v>
      </c>
      <c r="DJ5286" s="4">
        <f>INDEX(Sheet2!C:C,QUOTIENT(ROW()-1,19)+2)</f>
        <v>42735</v>
      </c>
      <c r="DK5286" s="4" t="e">
        <f>IFERROR(INDEX(Sheet2!$AA$2:$AS$600,QUOTIENT(ROW()-1,19)+1,MOD(ROW()-2,19)+1),NA())</f>
        <v>#N/A</v>
      </c>
      <c r="DL5286" t="str">
        <f>IFERROR(INDEX(Sheet2!$AU$2:$BM$600,QUOTIENT(ROW()-1,19)+1,MOD(ROW()-2,19)+1),NA())</f>
        <v/>
      </c>
      <c r="DM5286" s="4" t="e">
        <f t="shared" si="394"/>
        <v>#N/A</v>
      </c>
      <c r="DN5286" t="str">
        <f t="shared" si="395"/>
        <v/>
      </c>
      <c r="DO5286" t="e">
        <f t="shared" si="396"/>
        <v>#N/A</v>
      </c>
      <c r="DP5286" s="3">
        <f t="shared" si="397"/>
        <v>5</v>
      </c>
    </row>
    <row r="5287" spans="113:120" x14ac:dyDescent="0.25">
      <c r="DI5287" s="4">
        <f>INDEX(Sheet2!A:A,QUOTIENT(ROW()-1,19)+2)</f>
        <v>41990</v>
      </c>
      <c r="DJ5287" s="4">
        <f>INDEX(Sheet2!C:C,QUOTIENT(ROW()-1,19)+2)</f>
        <v>42735</v>
      </c>
      <c r="DK5287" s="4" t="e">
        <f>IFERROR(INDEX(Sheet2!$AA$2:$AS$600,QUOTIENT(ROW()-1,19)+1,MOD(ROW()-2,19)+1),NA())</f>
        <v>#N/A</v>
      </c>
      <c r="DL5287" t="str">
        <f>IFERROR(INDEX(Sheet2!$AU$2:$BM$600,QUOTIENT(ROW()-1,19)+1,MOD(ROW()-2,19)+1),NA())</f>
        <v/>
      </c>
      <c r="DM5287" s="4" t="e">
        <f t="shared" si="394"/>
        <v>#N/A</v>
      </c>
      <c r="DN5287" t="str">
        <f t="shared" si="395"/>
        <v/>
      </c>
      <c r="DO5287" t="e">
        <f t="shared" si="396"/>
        <v>#N/A</v>
      </c>
      <c r="DP5287" s="3">
        <f t="shared" si="397"/>
        <v>5</v>
      </c>
    </row>
    <row r="5288" spans="113:120" x14ac:dyDescent="0.25">
      <c r="DI5288" s="4">
        <f>INDEX(Sheet2!A:A,QUOTIENT(ROW()-1,19)+2)</f>
        <v>41990</v>
      </c>
      <c r="DJ5288" s="4">
        <f>INDEX(Sheet2!C:C,QUOTIENT(ROW()-1,19)+2)</f>
        <v>42735</v>
      </c>
      <c r="DK5288" s="4" t="e">
        <f>IFERROR(INDEX(Sheet2!$AA$2:$AS$600,QUOTIENT(ROW()-1,19)+1,MOD(ROW()-2,19)+1),NA())</f>
        <v>#N/A</v>
      </c>
      <c r="DL5288" t="str">
        <f>IFERROR(INDEX(Sheet2!$AU$2:$BM$600,QUOTIENT(ROW()-1,19)+1,MOD(ROW()-2,19)+1),NA())</f>
        <v/>
      </c>
      <c r="DM5288" s="4" t="e">
        <f t="shared" si="394"/>
        <v>#N/A</v>
      </c>
      <c r="DN5288" t="str">
        <f t="shared" si="395"/>
        <v/>
      </c>
      <c r="DO5288" t="e">
        <f t="shared" si="396"/>
        <v>#N/A</v>
      </c>
      <c r="DP5288" s="3">
        <f t="shared" si="397"/>
        <v>5</v>
      </c>
    </row>
    <row r="5289" spans="113:120" x14ac:dyDescent="0.25">
      <c r="DI5289" s="4">
        <f>INDEX(Sheet2!A:A,QUOTIENT(ROW()-1,19)+2)</f>
        <v>41990</v>
      </c>
      <c r="DJ5289" s="4">
        <f>INDEX(Sheet2!C:C,QUOTIENT(ROW()-1,19)+2)</f>
        <v>42735</v>
      </c>
      <c r="DK5289" s="4" t="e">
        <f>IFERROR(INDEX(Sheet2!$AA$2:$AS$600,QUOTIENT(ROW()-1,19)+1,MOD(ROW()-2,19)+1),NA())</f>
        <v>#N/A</v>
      </c>
      <c r="DL5289" t="str">
        <f>IFERROR(INDEX(Sheet2!$AU$2:$BM$600,QUOTIENT(ROW()-1,19)+1,MOD(ROW()-2,19)+1),NA())</f>
        <v/>
      </c>
      <c r="DM5289" s="4" t="e">
        <f t="shared" si="394"/>
        <v>#N/A</v>
      </c>
      <c r="DN5289" t="str">
        <f t="shared" si="395"/>
        <v/>
      </c>
      <c r="DO5289" t="e">
        <f t="shared" si="396"/>
        <v>#N/A</v>
      </c>
      <c r="DP5289" s="3">
        <f t="shared" si="397"/>
        <v>5</v>
      </c>
    </row>
    <row r="5290" spans="113:120" x14ac:dyDescent="0.25">
      <c r="DI5290" s="4">
        <f>INDEX(Sheet2!A:A,QUOTIENT(ROW()-1,19)+2)</f>
        <v>41990</v>
      </c>
      <c r="DJ5290" s="4">
        <f>INDEX(Sheet2!C:C,QUOTIENT(ROW()-1,19)+2)</f>
        <v>42735</v>
      </c>
      <c r="DK5290" s="4" t="e">
        <f>IFERROR(INDEX(Sheet2!$AA$2:$AS$600,QUOTIENT(ROW()-1,19)+1,MOD(ROW()-2,19)+1),NA())</f>
        <v>#N/A</v>
      </c>
      <c r="DL5290" t="str">
        <f>IFERROR(INDEX(Sheet2!$AU$2:$BM$600,QUOTIENT(ROW()-1,19)+1,MOD(ROW()-2,19)+1),NA())</f>
        <v/>
      </c>
      <c r="DM5290" s="4" t="e">
        <f t="shared" si="394"/>
        <v>#N/A</v>
      </c>
      <c r="DN5290" t="str">
        <f t="shared" si="395"/>
        <v/>
      </c>
      <c r="DO5290" t="e">
        <f t="shared" si="396"/>
        <v>#N/A</v>
      </c>
      <c r="DP5290" s="3">
        <f t="shared" si="397"/>
        <v>5</v>
      </c>
    </row>
    <row r="5291" spans="113:120" x14ac:dyDescent="0.25">
      <c r="DI5291" s="4">
        <f>INDEX(Sheet2!A:A,QUOTIENT(ROW()-1,19)+2)</f>
        <v>41990</v>
      </c>
      <c r="DJ5291" s="4">
        <f>INDEX(Sheet2!C:C,QUOTIENT(ROW()-1,19)+2)</f>
        <v>42735</v>
      </c>
      <c r="DK5291" s="4" t="e">
        <f>IFERROR(INDEX(Sheet2!$AA$2:$AS$600,QUOTIENT(ROW()-1,19)+1,MOD(ROW()-2,19)+1),NA())</f>
        <v>#N/A</v>
      </c>
      <c r="DL5291" t="str">
        <f>IFERROR(INDEX(Sheet2!$AU$2:$BM$600,QUOTIENT(ROW()-1,19)+1,MOD(ROW()-2,19)+1),NA())</f>
        <v/>
      </c>
      <c r="DM5291" s="4" t="e">
        <f t="shared" si="394"/>
        <v>#N/A</v>
      </c>
      <c r="DN5291" t="str">
        <f t="shared" si="395"/>
        <v/>
      </c>
      <c r="DO5291" t="e">
        <f t="shared" si="396"/>
        <v>#N/A</v>
      </c>
      <c r="DP5291" s="3">
        <f t="shared" si="397"/>
        <v>5</v>
      </c>
    </row>
    <row r="5292" spans="113:120" x14ac:dyDescent="0.25">
      <c r="DI5292" s="4">
        <f>INDEX(Sheet2!A:A,QUOTIENT(ROW()-1,19)+2)</f>
        <v>41990</v>
      </c>
      <c r="DJ5292" s="4">
        <f>INDEX(Sheet2!C:C,QUOTIENT(ROW()-1,19)+2)</f>
        <v>42735</v>
      </c>
      <c r="DK5292" s="4" t="e">
        <f>IFERROR(INDEX(Sheet2!$AA$2:$AS$600,QUOTIENT(ROW()-1,19)+1,MOD(ROW()-2,19)+1),NA())</f>
        <v>#N/A</v>
      </c>
      <c r="DL5292" t="str">
        <f>IFERROR(INDEX(Sheet2!$AU$2:$BM$600,QUOTIENT(ROW()-1,19)+1,MOD(ROW()-2,19)+1),NA())</f>
        <v/>
      </c>
      <c r="DM5292" s="4" t="e">
        <f t="shared" si="394"/>
        <v>#N/A</v>
      </c>
      <c r="DN5292" t="str">
        <f t="shared" si="395"/>
        <v/>
      </c>
      <c r="DO5292" t="e">
        <f t="shared" si="396"/>
        <v>#N/A</v>
      </c>
      <c r="DP5292" s="3">
        <f t="shared" si="397"/>
        <v>5</v>
      </c>
    </row>
    <row r="5293" spans="113:120" x14ac:dyDescent="0.25">
      <c r="DI5293" s="4">
        <f>INDEX(Sheet2!A:A,QUOTIENT(ROW()-1,19)+2)</f>
        <v>41990</v>
      </c>
      <c r="DJ5293" s="4">
        <f>INDEX(Sheet2!C:C,QUOTIENT(ROW()-1,19)+2)</f>
        <v>42735</v>
      </c>
      <c r="DK5293" s="4" t="e">
        <f>IFERROR(INDEX(Sheet2!$AA$2:$AS$600,QUOTIENT(ROW()-1,19)+1,MOD(ROW()-2,19)+1),NA())</f>
        <v>#N/A</v>
      </c>
      <c r="DL5293" t="str">
        <f>IFERROR(INDEX(Sheet2!$AU$2:$BM$600,QUOTIENT(ROW()-1,19)+1,MOD(ROW()-2,19)+1),NA())</f>
        <v/>
      </c>
      <c r="DM5293" s="4" t="e">
        <f t="shared" si="394"/>
        <v>#N/A</v>
      </c>
      <c r="DN5293" t="str">
        <f t="shared" si="395"/>
        <v/>
      </c>
      <c r="DO5293" t="e">
        <f t="shared" si="396"/>
        <v>#N/A</v>
      </c>
      <c r="DP5293" s="3">
        <f t="shared" si="397"/>
        <v>5</v>
      </c>
    </row>
    <row r="5294" spans="113:120" x14ac:dyDescent="0.25">
      <c r="DI5294" s="4">
        <f>INDEX(Sheet2!A:A,QUOTIENT(ROW()-1,19)+2)</f>
        <v>41990</v>
      </c>
      <c r="DJ5294" s="4">
        <f>INDEX(Sheet2!C:C,QUOTIENT(ROW()-1,19)+2)</f>
        <v>42735</v>
      </c>
      <c r="DK5294" s="4" t="e">
        <f>IFERROR(INDEX(Sheet2!$AA$2:$AS$600,QUOTIENT(ROW()-1,19)+1,MOD(ROW()-2,19)+1),NA())</f>
        <v>#N/A</v>
      </c>
      <c r="DL5294" t="str">
        <f>IFERROR(INDEX(Sheet2!$AU$2:$BM$600,QUOTIENT(ROW()-1,19)+1,MOD(ROW()-2,19)+1),NA())</f>
        <v/>
      </c>
      <c r="DM5294" s="4" t="e">
        <f t="shared" si="394"/>
        <v>#N/A</v>
      </c>
      <c r="DN5294" t="str">
        <f t="shared" si="395"/>
        <v/>
      </c>
      <c r="DO5294" t="e">
        <f t="shared" si="396"/>
        <v>#N/A</v>
      </c>
      <c r="DP5294" s="3">
        <f t="shared" si="397"/>
        <v>5</v>
      </c>
    </row>
    <row r="5295" spans="113:120" x14ac:dyDescent="0.25">
      <c r="DI5295" s="4">
        <f>INDEX(Sheet2!A:A,QUOTIENT(ROW()-1,19)+2)</f>
        <v>41990</v>
      </c>
      <c r="DJ5295" s="4">
        <f>INDEX(Sheet2!C:C,QUOTIENT(ROW()-1,19)+2)</f>
        <v>42735</v>
      </c>
      <c r="DK5295" s="4" t="e">
        <f>IFERROR(INDEX(Sheet2!$AA$2:$AS$600,QUOTIENT(ROW()-1,19)+1,MOD(ROW()-2,19)+1),NA())</f>
        <v>#N/A</v>
      </c>
      <c r="DL5295" t="str">
        <f>IFERROR(INDEX(Sheet2!$AU$2:$BM$600,QUOTIENT(ROW()-1,19)+1,MOD(ROW()-2,19)+1),NA())</f>
        <v/>
      </c>
      <c r="DM5295" s="4" t="e">
        <f t="shared" si="394"/>
        <v>#N/A</v>
      </c>
      <c r="DN5295" t="str">
        <f t="shared" si="395"/>
        <v/>
      </c>
      <c r="DO5295" t="e">
        <f t="shared" si="396"/>
        <v>#N/A</v>
      </c>
      <c r="DP5295" s="3">
        <f t="shared" si="397"/>
        <v>5</v>
      </c>
    </row>
    <row r="5296" spans="113:120" x14ac:dyDescent="0.25">
      <c r="DI5296" s="4">
        <f>INDEX(Sheet2!A:A,QUOTIENT(ROW()-1,19)+2)</f>
        <v>41990</v>
      </c>
      <c r="DJ5296" s="4">
        <f>INDEX(Sheet2!C:C,QUOTIENT(ROW()-1,19)+2)</f>
        <v>42735</v>
      </c>
      <c r="DK5296" s="4" t="e">
        <f>IFERROR(INDEX(Sheet2!$AA$2:$AS$600,QUOTIENT(ROW()-1,19)+1,MOD(ROW()-2,19)+1),NA())</f>
        <v>#N/A</v>
      </c>
      <c r="DL5296" t="str">
        <f>IFERROR(INDEX(Sheet2!$AU$2:$BM$600,QUOTIENT(ROW()-1,19)+1,MOD(ROW()-2,19)+1),NA())</f>
        <v/>
      </c>
      <c r="DM5296" s="4" t="e">
        <f t="shared" si="394"/>
        <v>#N/A</v>
      </c>
      <c r="DN5296" t="str">
        <f t="shared" si="395"/>
        <v/>
      </c>
      <c r="DO5296" t="e">
        <f t="shared" si="396"/>
        <v>#N/A</v>
      </c>
      <c r="DP5296" s="3">
        <f t="shared" si="397"/>
        <v>5</v>
      </c>
    </row>
    <row r="5297" spans="113:120" x14ac:dyDescent="0.25">
      <c r="DI5297" s="4">
        <f>INDEX(Sheet2!A:A,QUOTIENT(ROW()-1,19)+2)</f>
        <v>41990</v>
      </c>
      <c r="DJ5297" s="4">
        <f>INDEX(Sheet2!C:C,QUOTIENT(ROW()-1,19)+2)</f>
        <v>42735</v>
      </c>
      <c r="DK5297" s="4" t="e">
        <f>IFERROR(INDEX(Sheet2!$AA$2:$AS$600,QUOTIENT(ROW()-1,19)+1,MOD(ROW()-2,19)+1),NA())</f>
        <v>#N/A</v>
      </c>
      <c r="DL5297" t="str">
        <f>IFERROR(INDEX(Sheet2!$AU$2:$BM$600,QUOTIENT(ROW()-1,19)+1,MOD(ROW()-2,19)+1),NA())</f>
        <v/>
      </c>
      <c r="DM5297" s="4" t="e">
        <f t="shared" si="394"/>
        <v>#N/A</v>
      </c>
      <c r="DN5297" t="str">
        <f t="shared" si="395"/>
        <v/>
      </c>
      <c r="DO5297" t="e">
        <f t="shared" si="396"/>
        <v>#N/A</v>
      </c>
      <c r="DP5297" s="3">
        <f t="shared" si="397"/>
        <v>5</v>
      </c>
    </row>
    <row r="5298" spans="113:120" x14ac:dyDescent="0.25">
      <c r="DI5298" s="4">
        <f>INDEX(Sheet2!A:A,QUOTIENT(ROW()-1,19)+2)</f>
        <v>41990</v>
      </c>
      <c r="DJ5298" s="4">
        <f>INDEX(Sheet2!C:C,QUOTIENT(ROW()-1,19)+2)</f>
        <v>42735</v>
      </c>
      <c r="DK5298" s="4" t="e">
        <f>IFERROR(INDEX(Sheet2!$AA$2:$AS$600,QUOTIENT(ROW()-1,19)+1,MOD(ROW()-2,19)+1),NA())</f>
        <v>#N/A</v>
      </c>
      <c r="DL5298" t="str">
        <f>IFERROR(INDEX(Sheet2!$AU$2:$BM$600,QUOTIENT(ROW()-1,19)+1,MOD(ROW()-2,19)+1),NA())</f>
        <v/>
      </c>
      <c r="DM5298" s="4" t="e">
        <f t="shared" si="394"/>
        <v>#N/A</v>
      </c>
      <c r="DN5298" t="str">
        <f t="shared" si="395"/>
        <v/>
      </c>
      <c r="DO5298" t="e">
        <f t="shared" si="396"/>
        <v>#N/A</v>
      </c>
      <c r="DP5298" s="3">
        <f t="shared" si="397"/>
        <v>5</v>
      </c>
    </row>
    <row r="5299" spans="113:120" x14ac:dyDescent="0.25">
      <c r="DI5299" s="4">
        <f>INDEX(Sheet2!A:A,QUOTIENT(ROW()-1,19)+2)</f>
        <v>41990</v>
      </c>
      <c r="DJ5299" s="4">
        <f>INDEX(Sheet2!C:C,QUOTIENT(ROW()-1,19)+2)</f>
        <v>42735</v>
      </c>
      <c r="DK5299" s="4" t="e">
        <f>IFERROR(INDEX(Sheet2!$AA$2:$AS$600,QUOTIENT(ROW()-1,19)+1,MOD(ROW()-2,19)+1),NA())</f>
        <v>#N/A</v>
      </c>
      <c r="DL5299" t="str">
        <f>IFERROR(INDEX(Sheet2!$AU$2:$BM$600,QUOTIENT(ROW()-1,19)+1,MOD(ROW()-2,19)+1),NA())</f>
        <v/>
      </c>
      <c r="DM5299" s="4" t="e">
        <f t="shared" si="394"/>
        <v>#N/A</v>
      </c>
      <c r="DN5299" t="str">
        <f t="shared" si="395"/>
        <v/>
      </c>
      <c r="DO5299" t="e">
        <f t="shared" si="396"/>
        <v>#N/A</v>
      </c>
      <c r="DP5299" s="3">
        <f t="shared" si="397"/>
        <v>5</v>
      </c>
    </row>
    <row r="5300" spans="113:120" x14ac:dyDescent="0.25">
      <c r="DI5300" s="4">
        <f>INDEX(Sheet2!A:A,QUOTIENT(ROW()-1,19)+2)</f>
        <v>41990</v>
      </c>
      <c r="DJ5300" s="4">
        <f>INDEX(Sheet2!C:C,QUOTIENT(ROW()-1,19)+2)</f>
        <v>42735</v>
      </c>
      <c r="DK5300" s="4" t="e">
        <f>IFERROR(INDEX(Sheet2!$AA$2:$AS$600,QUOTIENT(ROW()-1,19)+1,MOD(ROW()-2,19)+1),NA())</f>
        <v>#N/A</v>
      </c>
      <c r="DL5300" t="str">
        <f>IFERROR(INDEX(Sheet2!$AU$2:$BM$600,QUOTIENT(ROW()-1,19)+1,MOD(ROW()-2,19)+1),NA())</f>
        <v/>
      </c>
      <c r="DM5300" s="4" t="e">
        <f t="shared" si="394"/>
        <v>#N/A</v>
      </c>
      <c r="DN5300" t="str">
        <f t="shared" si="395"/>
        <v/>
      </c>
      <c r="DO5300" t="e">
        <f t="shared" si="396"/>
        <v>#N/A</v>
      </c>
      <c r="DP5300" s="3">
        <f t="shared" si="397"/>
        <v>5</v>
      </c>
    </row>
    <row r="5301" spans="113:120" x14ac:dyDescent="0.25">
      <c r="DI5301" s="4">
        <f>INDEX(Sheet2!A:A,QUOTIENT(ROW()-1,19)+2)</f>
        <v>41990</v>
      </c>
      <c r="DJ5301" s="4">
        <f>INDEX(Sheet2!C:C,QUOTIENT(ROW()-1,19)+2)</f>
        <v>42735</v>
      </c>
      <c r="DK5301" s="4" t="e">
        <f>IFERROR(INDEX(Sheet2!$AA$2:$AS$600,QUOTIENT(ROW()-1,19)+1,MOD(ROW()-2,19)+1),NA())</f>
        <v>#N/A</v>
      </c>
      <c r="DL5301" t="str">
        <f>IFERROR(INDEX(Sheet2!$AU$2:$BM$600,QUOTIENT(ROW()-1,19)+1,MOD(ROW()-2,19)+1),NA())</f>
        <v/>
      </c>
      <c r="DM5301" s="4" t="e">
        <f t="shared" si="394"/>
        <v>#N/A</v>
      </c>
      <c r="DN5301" t="str">
        <f t="shared" si="395"/>
        <v/>
      </c>
      <c r="DO5301" t="e">
        <f t="shared" si="396"/>
        <v>#N/A</v>
      </c>
      <c r="DP5301" s="3">
        <f t="shared" si="397"/>
        <v>5</v>
      </c>
    </row>
    <row r="5302" spans="113:120" x14ac:dyDescent="0.25">
      <c r="DI5302" s="4">
        <f>INDEX(Sheet2!A:A,QUOTIENT(ROW()-1,19)+2)</f>
        <v>41990</v>
      </c>
      <c r="DJ5302" s="4">
        <f>INDEX(Sheet2!C:C,QUOTIENT(ROW()-1,19)+2)</f>
        <v>42735</v>
      </c>
      <c r="DK5302" s="4" t="e">
        <f>IFERROR(INDEX(Sheet2!$AA$2:$AS$600,QUOTIENT(ROW()-1,19)+1,MOD(ROW()-2,19)+1),NA())</f>
        <v>#N/A</v>
      </c>
      <c r="DL5302" t="str">
        <f>IFERROR(INDEX(Sheet2!$AU$2:$BM$600,QUOTIENT(ROW()-1,19)+1,MOD(ROW()-2,19)+1),NA())</f>
        <v/>
      </c>
      <c r="DM5302" s="4" t="e">
        <f t="shared" si="394"/>
        <v>#N/A</v>
      </c>
      <c r="DN5302" t="str">
        <f t="shared" si="395"/>
        <v/>
      </c>
      <c r="DO5302" t="e">
        <f t="shared" si="396"/>
        <v>#N/A</v>
      </c>
      <c r="DP5302" s="3">
        <f t="shared" si="397"/>
        <v>5</v>
      </c>
    </row>
    <row r="5303" spans="113:120" x14ac:dyDescent="0.25">
      <c r="DI5303" s="4">
        <f>INDEX(Sheet2!A:A,QUOTIENT(ROW()-1,19)+2)</f>
        <v>41990</v>
      </c>
      <c r="DJ5303" s="4">
        <f>INDEX(Sheet2!C:C,QUOTIENT(ROW()-1,19)+2)</f>
        <v>42735</v>
      </c>
      <c r="DK5303" s="4">
        <f>IFERROR(INDEX(Sheet2!$AA$2:$AS$600,QUOTIENT(ROW()-1,19)+1,MOD(ROW()-2,19)+1),NA())</f>
        <v>42735</v>
      </c>
      <c r="DL5303">
        <f>IFERROR(INDEX(Sheet2!$AU$2:$BM$600,QUOTIENT(ROW()-1,19)+1,MOD(ROW()-2,19)+1),NA())</f>
        <v>2.5</v>
      </c>
      <c r="DM5303" s="4">
        <f t="shared" si="394"/>
        <v>42735</v>
      </c>
      <c r="DN5303">
        <f t="shared" si="395"/>
        <v>2.5</v>
      </c>
      <c r="DO5303">
        <f t="shared" si="396"/>
        <v>2.5</v>
      </c>
      <c r="DP5303" s="3">
        <f t="shared" si="397"/>
        <v>6</v>
      </c>
    </row>
    <row r="5304" spans="113:120" x14ac:dyDescent="0.25">
      <c r="DI5304" s="4">
        <f>INDEX(Sheet2!A:A,QUOTIENT(ROW()-1,19)+2)</f>
        <v>41990</v>
      </c>
      <c r="DJ5304" s="4">
        <f>INDEX(Sheet2!C:C,QUOTIENT(ROW()-1,19)+2)</f>
        <v>42735</v>
      </c>
      <c r="DK5304" s="4" t="e">
        <f>IFERROR(INDEX(Sheet2!$AA$2:$AS$600,QUOTIENT(ROW()-1,19)+1,MOD(ROW()-2,19)+1),NA())</f>
        <v>#N/A</v>
      </c>
      <c r="DL5304" t="str">
        <f>IFERROR(INDEX(Sheet2!$AU$2:$BM$600,QUOTIENT(ROW()-1,19)+1,MOD(ROW()-2,19)+1),NA())</f>
        <v/>
      </c>
      <c r="DM5304" s="4" t="e">
        <f t="shared" si="394"/>
        <v>#N/A</v>
      </c>
      <c r="DN5304" t="str">
        <f t="shared" si="395"/>
        <v/>
      </c>
      <c r="DO5304" t="e">
        <f t="shared" si="396"/>
        <v>#N/A</v>
      </c>
      <c r="DP5304" s="3">
        <f t="shared" si="397"/>
        <v>6</v>
      </c>
    </row>
    <row r="5305" spans="113:120" x14ac:dyDescent="0.25">
      <c r="DI5305" s="4">
        <f>INDEX(Sheet2!A:A,QUOTIENT(ROW()-1,19)+2)</f>
        <v>41990</v>
      </c>
      <c r="DJ5305" s="4">
        <f>INDEX(Sheet2!C:C,QUOTIENT(ROW()-1,19)+2)</f>
        <v>42735</v>
      </c>
      <c r="DK5305" s="4" t="e">
        <f>IFERROR(INDEX(Sheet2!$AA$2:$AS$600,QUOTIENT(ROW()-1,19)+1,MOD(ROW()-2,19)+1),NA())</f>
        <v>#N/A</v>
      </c>
      <c r="DL5305" t="str">
        <f>IFERROR(INDEX(Sheet2!$AU$2:$BM$600,QUOTIENT(ROW()-1,19)+1,MOD(ROW()-2,19)+1),NA())</f>
        <v/>
      </c>
      <c r="DM5305" s="4" t="e">
        <f t="shared" si="394"/>
        <v>#N/A</v>
      </c>
      <c r="DN5305" t="str">
        <f t="shared" si="395"/>
        <v/>
      </c>
      <c r="DO5305" t="e">
        <f t="shared" si="396"/>
        <v>#N/A</v>
      </c>
      <c r="DP5305" s="3">
        <f t="shared" si="397"/>
        <v>6</v>
      </c>
    </row>
    <row r="5306" spans="113:120" x14ac:dyDescent="0.25">
      <c r="DI5306" s="4">
        <f>INDEX(Sheet2!A:A,QUOTIENT(ROW()-1,19)+2)</f>
        <v>41990</v>
      </c>
      <c r="DJ5306" s="4">
        <f>INDEX(Sheet2!C:C,QUOTIENT(ROW()-1,19)+2)</f>
        <v>42735</v>
      </c>
      <c r="DK5306" s="4" t="e">
        <f>IFERROR(INDEX(Sheet2!$AA$2:$AS$600,QUOTIENT(ROW()-1,19)+1,MOD(ROW()-2,19)+1),NA())</f>
        <v>#N/A</v>
      </c>
      <c r="DL5306" t="str">
        <f>IFERROR(INDEX(Sheet2!$AU$2:$BM$600,QUOTIENT(ROW()-1,19)+1,MOD(ROW()-2,19)+1),NA())</f>
        <v/>
      </c>
      <c r="DM5306" s="4" t="e">
        <f t="shared" si="394"/>
        <v>#N/A</v>
      </c>
      <c r="DN5306" t="str">
        <f t="shared" si="395"/>
        <v/>
      </c>
      <c r="DO5306" t="e">
        <f t="shared" si="396"/>
        <v>#N/A</v>
      </c>
      <c r="DP5306" s="3">
        <f t="shared" si="397"/>
        <v>6</v>
      </c>
    </row>
    <row r="5307" spans="113:120" x14ac:dyDescent="0.25">
      <c r="DI5307" s="4">
        <f>INDEX(Sheet2!A:A,QUOTIENT(ROW()-1,19)+2)</f>
        <v>41990</v>
      </c>
      <c r="DJ5307" s="4">
        <f>INDEX(Sheet2!C:C,QUOTIENT(ROW()-1,19)+2)</f>
        <v>42735</v>
      </c>
      <c r="DK5307" s="4" t="e">
        <f>IFERROR(INDEX(Sheet2!$AA$2:$AS$600,QUOTIENT(ROW()-1,19)+1,MOD(ROW()-2,19)+1),NA())</f>
        <v>#N/A</v>
      </c>
      <c r="DL5307" t="str">
        <f>IFERROR(INDEX(Sheet2!$AU$2:$BM$600,QUOTIENT(ROW()-1,19)+1,MOD(ROW()-2,19)+1),NA())</f>
        <v/>
      </c>
      <c r="DM5307" s="4" t="e">
        <f t="shared" si="394"/>
        <v>#N/A</v>
      </c>
      <c r="DN5307" t="str">
        <f t="shared" si="395"/>
        <v/>
      </c>
      <c r="DO5307" t="e">
        <f t="shared" si="396"/>
        <v>#N/A</v>
      </c>
      <c r="DP5307" s="3">
        <f t="shared" si="397"/>
        <v>6</v>
      </c>
    </row>
    <row r="5308" spans="113:120" x14ac:dyDescent="0.25">
      <c r="DI5308" s="4">
        <f>INDEX(Sheet2!A:A,QUOTIENT(ROW()-1,19)+2)</f>
        <v>41990</v>
      </c>
      <c r="DJ5308" s="4">
        <f>INDEX(Sheet2!C:C,QUOTIENT(ROW()-1,19)+2)</f>
        <v>42735</v>
      </c>
      <c r="DK5308" s="4" t="e">
        <f>IFERROR(INDEX(Sheet2!$AA$2:$AS$600,QUOTIENT(ROW()-1,19)+1,MOD(ROW()-2,19)+1),NA())</f>
        <v>#N/A</v>
      </c>
      <c r="DL5308" t="str">
        <f>IFERROR(INDEX(Sheet2!$AU$2:$BM$600,QUOTIENT(ROW()-1,19)+1,MOD(ROW()-2,19)+1),NA())</f>
        <v/>
      </c>
      <c r="DM5308" s="4" t="e">
        <f t="shared" si="394"/>
        <v>#N/A</v>
      </c>
      <c r="DN5308" t="str">
        <f t="shared" si="395"/>
        <v/>
      </c>
      <c r="DO5308" t="e">
        <f t="shared" si="396"/>
        <v>#N/A</v>
      </c>
      <c r="DP5308" s="3">
        <f t="shared" si="397"/>
        <v>6</v>
      </c>
    </row>
    <row r="5309" spans="113:120" x14ac:dyDescent="0.25">
      <c r="DI5309" s="4">
        <f>INDEX(Sheet2!A:A,QUOTIENT(ROW()-1,19)+2)</f>
        <v>41990</v>
      </c>
      <c r="DJ5309" s="4">
        <f>INDEX(Sheet2!C:C,QUOTIENT(ROW()-1,19)+2)</f>
        <v>42735</v>
      </c>
      <c r="DK5309" s="4" t="e">
        <f>IFERROR(INDEX(Sheet2!$AA$2:$AS$600,QUOTIENT(ROW()-1,19)+1,MOD(ROW()-2,19)+1),NA())</f>
        <v>#N/A</v>
      </c>
      <c r="DL5309" t="str">
        <f>IFERROR(INDEX(Sheet2!$AU$2:$BM$600,QUOTIENT(ROW()-1,19)+1,MOD(ROW()-2,19)+1),NA())</f>
        <v/>
      </c>
      <c r="DM5309" s="4" t="e">
        <f t="shared" si="394"/>
        <v>#N/A</v>
      </c>
      <c r="DN5309" t="str">
        <f t="shared" si="395"/>
        <v/>
      </c>
      <c r="DO5309" t="e">
        <f t="shared" si="396"/>
        <v>#N/A</v>
      </c>
      <c r="DP5309" s="3">
        <f t="shared" si="397"/>
        <v>6</v>
      </c>
    </row>
    <row r="5310" spans="113:120" x14ac:dyDescent="0.25">
      <c r="DI5310" s="4">
        <f>INDEX(Sheet2!A:A,QUOTIENT(ROW()-1,19)+2)</f>
        <v>41990</v>
      </c>
      <c r="DJ5310" s="4">
        <f>INDEX(Sheet2!C:C,QUOTIENT(ROW()-1,19)+2)</f>
        <v>42735</v>
      </c>
      <c r="DK5310" s="4" t="e">
        <f>IFERROR(INDEX(Sheet2!$AA$2:$AS$600,QUOTIENT(ROW()-1,19)+1,MOD(ROW()-2,19)+1),NA())</f>
        <v>#N/A</v>
      </c>
      <c r="DL5310" t="str">
        <f>IFERROR(INDEX(Sheet2!$AU$2:$BM$600,QUOTIENT(ROW()-1,19)+1,MOD(ROW()-2,19)+1),NA())</f>
        <v/>
      </c>
      <c r="DM5310" s="4" t="e">
        <f t="shared" si="394"/>
        <v>#N/A</v>
      </c>
      <c r="DN5310" t="str">
        <f t="shared" si="395"/>
        <v/>
      </c>
      <c r="DO5310" t="e">
        <f t="shared" si="396"/>
        <v>#N/A</v>
      </c>
      <c r="DP5310" s="3">
        <f t="shared" si="397"/>
        <v>6</v>
      </c>
    </row>
    <row r="5311" spans="113:120" x14ac:dyDescent="0.25">
      <c r="DI5311" s="4">
        <f>INDEX(Sheet2!A:A,QUOTIENT(ROW()-1,19)+2)</f>
        <v>41990</v>
      </c>
      <c r="DJ5311" s="4">
        <f>INDEX(Sheet2!C:C,QUOTIENT(ROW()-1,19)+2)</f>
        <v>42735</v>
      </c>
      <c r="DK5311" s="4" t="e">
        <f>IFERROR(INDEX(Sheet2!$AA$2:$AS$600,QUOTIENT(ROW()-1,19)+1,MOD(ROW()-2,19)+1),NA())</f>
        <v>#N/A</v>
      </c>
      <c r="DL5311" t="str">
        <f>IFERROR(INDEX(Sheet2!$AU$2:$BM$600,QUOTIENT(ROW()-1,19)+1,MOD(ROW()-2,19)+1),NA())</f>
        <v/>
      </c>
      <c r="DM5311" s="4" t="e">
        <f t="shared" si="394"/>
        <v>#N/A</v>
      </c>
      <c r="DN5311" t="str">
        <f t="shared" si="395"/>
        <v/>
      </c>
      <c r="DO5311" t="e">
        <f t="shared" si="396"/>
        <v>#N/A</v>
      </c>
      <c r="DP5311" s="3">
        <f t="shared" si="397"/>
        <v>6</v>
      </c>
    </row>
    <row r="5312" spans="113:120" x14ac:dyDescent="0.25">
      <c r="DI5312" s="4">
        <f>INDEX(Sheet2!A:A,QUOTIENT(ROW()-1,19)+2)</f>
        <v>41990</v>
      </c>
      <c r="DJ5312" s="4">
        <f>INDEX(Sheet2!C:C,QUOTIENT(ROW()-1,19)+2)</f>
        <v>42735</v>
      </c>
      <c r="DK5312" s="4" t="e">
        <f>IFERROR(INDEX(Sheet2!$AA$2:$AS$600,QUOTIENT(ROW()-1,19)+1,MOD(ROW()-2,19)+1),NA())</f>
        <v>#N/A</v>
      </c>
      <c r="DL5312" t="str">
        <f>IFERROR(INDEX(Sheet2!$AU$2:$BM$600,QUOTIENT(ROW()-1,19)+1,MOD(ROW()-2,19)+1),NA())</f>
        <v/>
      </c>
      <c r="DM5312" s="4" t="e">
        <f t="shared" si="394"/>
        <v>#N/A</v>
      </c>
      <c r="DN5312" t="str">
        <f t="shared" si="395"/>
        <v/>
      </c>
      <c r="DO5312" t="e">
        <f t="shared" si="396"/>
        <v>#N/A</v>
      </c>
      <c r="DP5312" s="3">
        <f t="shared" si="397"/>
        <v>6</v>
      </c>
    </row>
    <row r="5313" spans="113:120" x14ac:dyDescent="0.25">
      <c r="DI5313" s="4">
        <f>INDEX(Sheet2!A:A,QUOTIENT(ROW()-1,19)+2)</f>
        <v>41990</v>
      </c>
      <c r="DJ5313" s="4">
        <f>INDEX(Sheet2!C:C,QUOTIENT(ROW()-1,19)+2)</f>
        <v>42735</v>
      </c>
      <c r="DK5313" s="4" t="e">
        <f>IFERROR(INDEX(Sheet2!$AA$2:$AS$600,QUOTIENT(ROW()-1,19)+1,MOD(ROW()-2,19)+1),NA())</f>
        <v>#N/A</v>
      </c>
      <c r="DL5313" t="str">
        <f>IFERROR(INDEX(Sheet2!$AU$2:$BM$600,QUOTIENT(ROW()-1,19)+1,MOD(ROW()-2,19)+1),NA())</f>
        <v/>
      </c>
      <c r="DM5313" s="4" t="e">
        <f t="shared" si="394"/>
        <v>#N/A</v>
      </c>
      <c r="DN5313" t="str">
        <f t="shared" si="395"/>
        <v/>
      </c>
      <c r="DO5313" t="e">
        <f t="shared" si="396"/>
        <v>#N/A</v>
      </c>
      <c r="DP5313" s="3">
        <f t="shared" si="397"/>
        <v>6</v>
      </c>
    </row>
    <row r="5314" spans="113:120" x14ac:dyDescent="0.25">
      <c r="DI5314" s="4">
        <f>INDEX(Sheet2!A:A,QUOTIENT(ROW()-1,19)+2)</f>
        <v>41990</v>
      </c>
      <c r="DJ5314" s="4">
        <f>INDEX(Sheet2!C:C,QUOTIENT(ROW()-1,19)+2)</f>
        <v>42735</v>
      </c>
      <c r="DK5314" s="4" t="e">
        <f>IFERROR(INDEX(Sheet2!$AA$2:$AS$600,QUOTIENT(ROW()-1,19)+1,MOD(ROW()-2,19)+1),NA())</f>
        <v>#N/A</v>
      </c>
      <c r="DL5314" t="str">
        <f>IFERROR(INDEX(Sheet2!$AU$2:$BM$600,QUOTIENT(ROW()-1,19)+1,MOD(ROW()-2,19)+1),NA())</f>
        <v/>
      </c>
      <c r="DM5314" s="4" t="e">
        <f t="shared" si="394"/>
        <v>#N/A</v>
      </c>
      <c r="DN5314" t="str">
        <f t="shared" si="395"/>
        <v/>
      </c>
      <c r="DO5314" t="e">
        <f t="shared" si="396"/>
        <v>#N/A</v>
      </c>
      <c r="DP5314" s="3">
        <f t="shared" si="397"/>
        <v>6</v>
      </c>
    </row>
    <row r="5315" spans="113:120" x14ac:dyDescent="0.25">
      <c r="DI5315" s="4">
        <f>INDEX(Sheet2!A:A,QUOTIENT(ROW()-1,19)+2)</f>
        <v>41990</v>
      </c>
      <c r="DJ5315" s="4">
        <f>INDEX(Sheet2!C:C,QUOTIENT(ROW()-1,19)+2)</f>
        <v>42735</v>
      </c>
      <c r="DK5315" s="4" t="e">
        <f>IFERROR(INDEX(Sheet2!$AA$2:$AS$600,QUOTIENT(ROW()-1,19)+1,MOD(ROW()-2,19)+1),NA())</f>
        <v>#N/A</v>
      </c>
      <c r="DL5315" t="str">
        <f>IFERROR(INDEX(Sheet2!$AU$2:$BM$600,QUOTIENT(ROW()-1,19)+1,MOD(ROW()-2,19)+1),NA())</f>
        <v/>
      </c>
      <c r="DM5315" s="4" t="e">
        <f t="shared" si="394"/>
        <v>#N/A</v>
      </c>
      <c r="DN5315" t="str">
        <f t="shared" si="395"/>
        <v/>
      </c>
      <c r="DO5315" t="e">
        <f t="shared" si="396"/>
        <v>#N/A</v>
      </c>
      <c r="DP5315" s="3">
        <f t="shared" si="397"/>
        <v>6</v>
      </c>
    </row>
    <row r="5316" spans="113:120" x14ac:dyDescent="0.25">
      <c r="DI5316" s="4">
        <f>INDEX(Sheet2!A:A,QUOTIENT(ROW()-1,19)+2)</f>
        <v>41990</v>
      </c>
      <c r="DJ5316" s="4">
        <f>INDEX(Sheet2!C:C,QUOTIENT(ROW()-1,19)+2)</f>
        <v>42735</v>
      </c>
      <c r="DK5316" s="4" t="e">
        <f>IFERROR(INDEX(Sheet2!$AA$2:$AS$600,QUOTIENT(ROW()-1,19)+1,MOD(ROW()-2,19)+1),NA())</f>
        <v>#N/A</v>
      </c>
      <c r="DL5316" t="str">
        <f>IFERROR(INDEX(Sheet2!$AU$2:$BM$600,QUOTIENT(ROW()-1,19)+1,MOD(ROW()-2,19)+1),NA())</f>
        <v/>
      </c>
      <c r="DM5316" s="4" t="e">
        <f t="shared" si="394"/>
        <v>#N/A</v>
      </c>
      <c r="DN5316" t="str">
        <f t="shared" si="395"/>
        <v/>
      </c>
      <c r="DO5316" t="e">
        <f t="shared" si="396"/>
        <v>#N/A</v>
      </c>
      <c r="DP5316" s="3">
        <f t="shared" si="397"/>
        <v>6</v>
      </c>
    </row>
    <row r="5317" spans="113:120" x14ac:dyDescent="0.25">
      <c r="DI5317" s="4">
        <f>INDEX(Sheet2!A:A,QUOTIENT(ROW()-1,19)+2)</f>
        <v>41990</v>
      </c>
      <c r="DJ5317" s="4">
        <f>INDEX(Sheet2!C:C,QUOTIENT(ROW()-1,19)+2)</f>
        <v>42735</v>
      </c>
      <c r="DK5317" s="4" t="e">
        <f>IFERROR(INDEX(Sheet2!$AA$2:$AS$600,QUOTIENT(ROW()-1,19)+1,MOD(ROW()-2,19)+1),NA())</f>
        <v>#N/A</v>
      </c>
      <c r="DL5317" t="str">
        <f>IFERROR(INDEX(Sheet2!$AU$2:$BM$600,QUOTIENT(ROW()-1,19)+1,MOD(ROW()-2,19)+1),NA())</f>
        <v/>
      </c>
      <c r="DM5317" s="4" t="e">
        <f t="shared" si="394"/>
        <v>#N/A</v>
      </c>
      <c r="DN5317" t="str">
        <f t="shared" si="395"/>
        <v/>
      </c>
      <c r="DO5317" t="e">
        <f t="shared" si="396"/>
        <v>#N/A</v>
      </c>
      <c r="DP5317" s="3">
        <f t="shared" si="397"/>
        <v>6</v>
      </c>
    </row>
    <row r="5318" spans="113:120" x14ac:dyDescent="0.25">
      <c r="DI5318" s="4">
        <f>INDEX(Sheet2!A:A,QUOTIENT(ROW()-1,19)+2)</f>
        <v>41990</v>
      </c>
      <c r="DJ5318" s="4">
        <f>INDEX(Sheet2!C:C,QUOTIENT(ROW()-1,19)+2)</f>
        <v>42735</v>
      </c>
      <c r="DK5318" s="4" t="e">
        <f>IFERROR(INDEX(Sheet2!$AA$2:$AS$600,QUOTIENT(ROW()-1,19)+1,MOD(ROW()-2,19)+1),NA())</f>
        <v>#N/A</v>
      </c>
      <c r="DL5318" t="str">
        <f>IFERROR(INDEX(Sheet2!$AU$2:$BM$600,QUOTIENT(ROW()-1,19)+1,MOD(ROW()-2,19)+1),NA())</f>
        <v/>
      </c>
      <c r="DM5318" s="4" t="e">
        <f t="shared" si="394"/>
        <v>#N/A</v>
      </c>
      <c r="DN5318" t="str">
        <f t="shared" si="395"/>
        <v/>
      </c>
      <c r="DO5318" t="e">
        <f t="shared" si="396"/>
        <v>#N/A</v>
      </c>
      <c r="DP5318" s="3">
        <f t="shared" si="397"/>
        <v>6</v>
      </c>
    </row>
    <row r="5319" spans="113:120" x14ac:dyDescent="0.25">
      <c r="DI5319" s="4">
        <f>INDEX(Sheet2!A:A,QUOTIENT(ROW()-1,19)+2)</f>
        <v>41990</v>
      </c>
      <c r="DJ5319" s="4">
        <f>INDEX(Sheet2!C:C,QUOTIENT(ROW()-1,19)+2)</f>
        <v>42735</v>
      </c>
      <c r="DK5319" s="4" t="e">
        <f>IFERROR(INDEX(Sheet2!$AA$2:$AS$600,QUOTIENT(ROW()-1,19)+1,MOD(ROW()-2,19)+1),NA())</f>
        <v>#N/A</v>
      </c>
      <c r="DL5319" t="str">
        <f>IFERROR(INDEX(Sheet2!$AU$2:$BM$600,QUOTIENT(ROW()-1,19)+1,MOD(ROW()-2,19)+1),NA())</f>
        <v/>
      </c>
      <c r="DM5319" s="4" t="e">
        <f t="shared" si="394"/>
        <v>#N/A</v>
      </c>
      <c r="DN5319" t="str">
        <f t="shared" si="395"/>
        <v/>
      </c>
      <c r="DO5319" t="e">
        <f t="shared" si="396"/>
        <v>#N/A</v>
      </c>
      <c r="DP5319" s="3">
        <f t="shared" si="397"/>
        <v>6</v>
      </c>
    </row>
    <row r="5320" spans="113:120" x14ac:dyDescent="0.25">
      <c r="DI5320" s="4">
        <f>INDEX(Sheet2!A:A,QUOTIENT(ROW()-1,19)+2)</f>
        <v>41990</v>
      </c>
      <c r="DJ5320" s="4">
        <f>INDEX(Sheet2!C:C,QUOTIENT(ROW()-1,19)+2)</f>
        <v>42735</v>
      </c>
      <c r="DK5320" s="4" t="e">
        <f>IFERROR(INDEX(Sheet2!$AA$2:$AS$600,QUOTIENT(ROW()-1,19)+1,MOD(ROW()-2,19)+1),NA())</f>
        <v>#N/A</v>
      </c>
      <c r="DL5320" t="str">
        <f>IFERROR(INDEX(Sheet2!$AU$2:$BM$600,QUOTIENT(ROW()-1,19)+1,MOD(ROW()-2,19)+1),NA())</f>
        <v/>
      </c>
      <c r="DM5320" s="4" t="e">
        <f t="shared" si="394"/>
        <v>#N/A</v>
      </c>
      <c r="DN5320" t="str">
        <f t="shared" si="395"/>
        <v/>
      </c>
      <c r="DO5320" t="e">
        <f t="shared" si="396"/>
        <v>#N/A</v>
      </c>
      <c r="DP5320" s="3">
        <f t="shared" si="397"/>
        <v>6</v>
      </c>
    </row>
    <row r="5321" spans="113:120" x14ac:dyDescent="0.25">
      <c r="DI5321" s="4">
        <f>INDEX(Sheet2!A:A,QUOTIENT(ROW()-1,19)+2)</f>
        <v>41990</v>
      </c>
      <c r="DJ5321" s="4">
        <f>INDEX(Sheet2!C:C,QUOTIENT(ROW()-1,19)+2)</f>
        <v>42735</v>
      </c>
      <c r="DK5321" s="4" t="e">
        <f>IFERROR(INDEX(Sheet2!$AA$2:$AS$600,QUOTIENT(ROW()-1,19)+1,MOD(ROW()-2,19)+1),NA())</f>
        <v>#N/A</v>
      </c>
      <c r="DL5321" t="str">
        <f>IFERROR(INDEX(Sheet2!$AU$2:$BM$600,QUOTIENT(ROW()-1,19)+1,MOD(ROW()-2,19)+1),NA())</f>
        <v/>
      </c>
      <c r="DM5321" s="4" t="e">
        <f t="shared" si="394"/>
        <v>#N/A</v>
      </c>
      <c r="DN5321" t="str">
        <f t="shared" si="395"/>
        <v/>
      </c>
      <c r="DO5321" t="e">
        <f t="shared" si="396"/>
        <v>#N/A</v>
      </c>
      <c r="DP5321" s="3">
        <f t="shared" si="397"/>
        <v>6</v>
      </c>
    </row>
    <row r="5322" spans="113:120" x14ac:dyDescent="0.25">
      <c r="DI5322" s="4">
        <f>INDEX(Sheet2!A:A,QUOTIENT(ROW()-1,19)+2)</f>
        <v>41990</v>
      </c>
      <c r="DJ5322" s="4">
        <f>INDEX(Sheet2!C:C,QUOTIENT(ROW()-1,19)+2)</f>
        <v>42735</v>
      </c>
      <c r="DK5322" s="4">
        <f>IFERROR(INDEX(Sheet2!$AA$2:$AS$600,QUOTIENT(ROW()-1,19)+1,MOD(ROW()-2,19)+1),NA())</f>
        <v>42735</v>
      </c>
      <c r="DL5322">
        <f>IFERROR(INDEX(Sheet2!$AU$2:$BM$600,QUOTIENT(ROW()-1,19)+1,MOD(ROW()-2,19)+1),NA())</f>
        <v>2.625</v>
      </c>
      <c r="DM5322" s="4">
        <f t="shared" si="394"/>
        <v>42735</v>
      </c>
      <c r="DN5322">
        <f t="shared" si="395"/>
        <v>2.625</v>
      </c>
      <c r="DO5322">
        <f t="shared" si="396"/>
        <v>2.625</v>
      </c>
      <c r="DP5322" s="3">
        <f t="shared" si="397"/>
        <v>7</v>
      </c>
    </row>
    <row r="5323" spans="113:120" x14ac:dyDescent="0.25">
      <c r="DI5323" s="4">
        <f>INDEX(Sheet2!A:A,QUOTIENT(ROW()-1,19)+2)</f>
        <v>41990</v>
      </c>
      <c r="DJ5323" s="4">
        <f>INDEX(Sheet2!C:C,QUOTIENT(ROW()-1,19)+2)</f>
        <v>42735</v>
      </c>
      <c r="DK5323" s="4" t="e">
        <f>IFERROR(INDEX(Sheet2!$AA$2:$AS$600,QUOTIENT(ROW()-1,19)+1,MOD(ROW()-2,19)+1),NA())</f>
        <v>#N/A</v>
      </c>
      <c r="DL5323" t="str">
        <f>IFERROR(INDEX(Sheet2!$AU$2:$BM$600,QUOTIENT(ROW()-1,19)+1,MOD(ROW()-2,19)+1),NA())</f>
        <v/>
      </c>
      <c r="DM5323" s="4" t="e">
        <f t="shared" si="394"/>
        <v>#N/A</v>
      </c>
      <c r="DN5323" t="str">
        <f t="shared" si="395"/>
        <v/>
      </c>
      <c r="DO5323" t="e">
        <f t="shared" si="396"/>
        <v>#N/A</v>
      </c>
      <c r="DP5323" s="3">
        <f t="shared" si="397"/>
        <v>7</v>
      </c>
    </row>
    <row r="5324" spans="113:120" x14ac:dyDescent="0.25">
      <c r="DI5324" s="4">
        <f>INDEX(Sheet2!A:A,QUOTIENT(ROW()-1,19)+2)</f>
        <v>41990</v>
      </c>
      <c r="DJ5324" s="4">
        <f>INDEX(Sheet2!C:C,QUOTIENT(ROW()-1,19)+2)</f>
        <v>42735</v>
      </c>
      <c r="DK5324" s="4" t="e">
        <f>IFERROR(INDEX(Sheet2!$AA$2:$AS$600,QUOTIENT(ROW()-1,19)+1,MOD(ROW()-2,19)+1),NA())</f>
        <v>#N/A</v>
      </c>
      <c r="DL5324" t="str">
        <f>IFERROR(INDEX(Sheet2!$AU$2:$BM$600,QUOTIENT(ROW()-1,19)+1,MOD(ROW()-2,19)+1),NA())</f>
        <v/>
      </c>
      <c r="DM5324" s="4" t="e">
        <f t="shared" si="394"/>
        <v>#N/A</v>
      </c>
      <c r="DN5324" t="str">
        <f t="shared" si="395"/>
        <v/>
      </c>
      <c r="DO5324" t="e">
        <f t="shared" si="396"/>
        <v>#N/A</v>
      </c>
      <c r="DP5324" s="3">
        <f t="shared" si="397"/>
        <v>7</v>
      </c>
    </row>
    <row r="5325" spans="113:120" x14ac:dyDescent="0.25">
      <c r="DI5325" s="4">
        <f>INDEX(Sheet2!A:A,QUOTIENT(ROW()-1,19)+2)</f>
        <v>41990</v>
      </c>
      <c r="DJ5325" s="4">
        <f>INDEX(Sheet2!C:C,QUOTIENT(ROW()-1,19)+2)</f>
        <v>42735</v>
      </c>
      <c r="DK5325" s="4" t="e">
        <f>IFERROR(INDEX(Sheet2!$AA$2:$AS$600,QUOTIENT(ROW()-1,19)+1,MOD(ROW()-2,19)+1),NA())</f>
        <v>#N/A</v>
      </c>
      <c r="DL5325" t="str">
        <f>IFERROR(INDEX(Sheet2!$AU$2:$BM$600,QUOTIENT(ROW()-1,19)+1,MOD(ROW()-2,19)+1),NA())</f>
        <v/>
      </c>
      <c r="DM5325" s="4" t="e">
        <f t="shared" si="394"/>
        <v>#N/A</v>
      </c>
      <c r="DN5325" t="str">
        <f t="shared" si="395"/>
        <v/>
      </c>
      <c r="DO5325" t="e">
        <f t="shared" si="396"/>
        <v>#N/A</v>
      </c>
      <c r="DP5325" s="3">
        <f t="shared" si="397"/>
        <v>7</v>
      </c>
    </row>
    <row r="5326" spans="113:120" x14ac:dyDescent="0.25">
      <c r="DI5326" s="4">
        <f>INDEX(Sheet2!A:A,QUOTIENT(ROW()-1,19)+2)</f>
        <v>41990</v>
      </c>
      <c r="DJ5326" s="4">
        <f>INDEX(Sheet2!C:C,QUOTIENT(ROW()-1,19)+2)</f>
        <v>42735</v>
      </c>
      <c r="DK5326" s="4" t="e">
        <f>IFERROR(INDEX(Sheet2!$AA$2:$AS$600,QUOTIENT(ROW()-1,19)+1,MOD(ROW()-2,19)+1),NA())</f>
        <v>#N/A</v>
      </c>
      <c r="DL5326" t="str">
        <f>IFERROR(INDEX(Sheet2!$AU$2:$BM$600,QUOTIENT(ROW()-1,19)+1,MOD(ROW()-2,19)+1),NA())</f>
        <v/>
      </c>
      <c r="DM5326" s="4" t="e">
        <f t="shared" si="394"/>
        <v>#N/A</v>
      </c>
      <c r="DN5326" t="str">
        <f t="shared" si="395"/>
        <v/>
      </c>
      <c r="DO5326" t="e">
        <f t="shared" si="396"/>
        <v>#N/A</v>
      </c>
      <c r="DP5326" s="3">
        <f t="shared" si="397"/>
        <v>7</v>
      </c>
    </row>
    <row r="5327" spans="113:120" x14ac:dyDescent="0.25">
      <c r="DI5327" s="4">
        <f>INDEX(Sheet2!A:A,QUOTIENT(ROW()-1,19)+2)</f>
        <v>41990</v>
      </c>
      <c r="DJ5327" s="4">
        <f>INDEX(Sheet2!C:C,QUOTIENT(ROW()-1,19)+2)</f>
        <v>42735</v>
      </c>
      <c r="DK5327" s="4" t="e">
        <f>IFERROR(INDEX(Sheet2!$AA$2:$AS$600,QUOTIENT(ROW()-1,19)+1,MOD(ROW()-2,19)+1),NA())</f>
        <v>#N/A</v>
      </c>
      <c r="DL5327" t="str">
        <f>IFERROR(INDEX(Sheet2!$AU$2:$BM$600,QUOTIENT(ROW()-1,19)+1,MOD(ROW()-2,19)+1),NA())</f>
        <v/>
      </c>
      <c r="DM5327" s="4" t="e">
        <f t="shared" si="394"/>
        <v>#N/A</v>
      </c>
      <c r="DN5327" t="str">
        <f t="shared" si="395"/>
        <v/>
      </c>
      <c r="DO5327" t="e">
        <f t="shared" si="396"/>
        <v>#N/A</v>
      </c>
      <c r="DP5327" s="3">
        <f t="shared" si="397"/>
        <v>7</v>
      </c>
    </row>
    <row r="5328" spans="113:120" x14ac:dyDescent="0.25">
      <c r="DI5328" s="4">
        <f>INDEX(Sheet2!A:A,QUOTIENT(ROW()-1,19)+2)</f>
        <v>41990</v>
      </c>
      <c r="DJ5328" s="4">
        <f>INDEX(Sheet2!C:C,QUOTIENT(ROW()-1,19)+2)</f>
        <v>42735</v>
      </c>
      <c r="DK5328" s="4" t="e">
        <f>IFERROR(INDEX(Sheet2!$AA$2:$AS$600,QUOTIENT(ROW()-1,19)+1,MOD(ROW()-2,19)+1),NA())</f>
        <v>#N/A</v>
      </c>
      <c r="DL5328" t="str">
        <f>IFERROR(INDEX(Sheet2!$AU$2:$BM$600,QUOTIENT(ROW()-1,19)+1,MOD(ROW()-2,19)+1),NA())</f>
        <v/>
      </c>
      <c r="DM5328" s="4" t="e">
        <f t="shared" si="394"/>
        <v>#N/A</v>
      </c>
      <c r="DN5328" t="str">
        <f t="shared" si="395"/>
        <v/>
      </c>
      <c r="DO5328" t="e">
        <f t="shared" si="396"/>
        <v>#N/A</v>
      </c>
      <c r="DP5328" s="3">
        <f t="shared" si="397"/>
        <v>7</v>
      </c>
    </row>
    <row r="5329" spans="113:120" x14ac:dyDescent="0.25">
      <c r="DI5329" s="4">
        <f>INDEX(Sheet2!A:A,QUOTIENT(ROW()-1,19)+2)</f>
        <v>41990</v>
      </c>
      <c r="DJ5329" s="4">
        <f>INDEX(Sheet2!C:C,QUOTIENT(ROW()-1,19)+2)</f>
        <v>42735</v>
      </c>
      <c r="DK5329" s="4" t="e">
        <f>IFERROR(INDEX(Sheet2!$AA$2:$AS$600,QUOTIENT(ROW()-1,19)+1,MOD(ROW()-2,19)+1),NA())</f>
        <v>#N/A</v>
      </c>
      <c r="DL5329" t="str">
        <f>IFERROR(INDEX(Sheet2!$AU$2:$BM$600,QUOTIENT(ROW()-1,19)+1,MOD(ROW()-2,19)+1),NA())</f>
        <v/>
      </c>
      <c r="DM5329" s="4" t="e">
        <f t="shared" si="394"/>
        <v>#N/A</v>
      </c>
      <c r="DN5329" t="str">
        <f t="shared" si="395"/>
        <v/>
      </c>
      <c r="DO5329" t="e">
        <f t="shared" si="396"/>
        <v>#N/A</v>
      </c>
      <c r="DP5329" s="3">
        <f t="shared" si="397"/>
        <v>7</v>
      </c>
    </row>
    <row r="5330" spans="113:120" x14ac:dyDescent="0.25">
      <c r="DI5330" s="4">
        <f>INDEX(Sheet2!A:A,QUOTIENT(ROW()-1,19)+2)</f>
        <v>41990</v>
      </c>
      <c r="DJ5330" s="4">
        <f>INDEX(Sheet2!C:C,QUOTIENT(ROW()-1,19)+2)</f>
        <v>42735</v>
      </c>
      <c r="DK5330" s="4" t="e">
        <f>IFERROR(INDEX(Sheet2!$AA$2:$AS$600,QUOTIENT(ROW()-1,19)+1,MOD(ROW()-2,19)+1),NA())</f>
        <v>#N/A</v>
      </c>
      <c r="DL5330" t="str">
        <f>IFERROR(INDEX(Sheet2!$AU$2:$BM$600,QUOTIENT(ROW()-1,19)+1,MOD(ROW()-2,19)+1),NA())</f>
        <v/>
      </c>
      <c r="DM5330" s="4" t="e">
        <f t="shared" si="394"/>
        <v>#N/A</v>
      </c>
      <c r="DN5330" t="str">
        <f t="shared" si="395"/>
        <v/>
      </c>
      <c r="DO5330" t="e">
        <f t="shared" si="396"/>
        <v>#N/A</v>
      </c>
      <c r="DP5330" s="3">
        <f t="shared" si="397"/>
        <v>7</v>
      </c>
    </row>
    <row r="5331" spans="113:120" x14ac:dyDescent="0.25">
      <c r="DI5331" s="4">
        <f>INDEX(Sheet2!A:A,QUOTIENT(ROW()-1,19)+2)</f>
        <v>41990</v>
      </c>
      <c r="DJ5331" s="4">
        <f>INDEX(Sheet2!C:C,QUOTIENT(ROW()-1,19)+2)</f>
        <v>42735</v>
      </c>
      <c r="DK5331" s="4" t="e">
        <f>IFERROR(INDEX(Sheet2!$AA$2:$AS$600,QUOTIENT(ROW()-1,19)+1,MOD(ROW()-2,19)+1),NA())</f>
        <v>#N/A</v>
      </c>
      <c r="DL5331" t="str">
        <f>IFERROR(INDEX(Sheet2!$AU$2:$BM$600,QUOTIENT(ROW()-1,19)+1,MOD(ROW()-2,19)+1),NA())</f>
        <v/>
      </c>
      <c r="DM5331" s="4" t="e">
        <f t="shared" si="394"/>
        <v>#N/A</v>
      </c>
      <c r="DN5331" t="str">
        <f t="shared" si="395"/>
        <v/>
      </c>
      <c r="DO5331" t="e">
        <f t="shared" si="396"/>
        <v>#N/A</v>
      </c>
      <c r="DP5331" s="3">
        <f t="shared" si="397"/>
        <v>7</v>
      </c>
    </row>
    <row r="5332" spans="113:120" x14ac:dyDescent="0.25">
      <c r="DI5332" s="4">
        <f>INDEX(Sheet2!A:A,QUOTIENT(ROW()-1,19)+2)</f>
        <v>41990</v>
      </c>
      <c r="DJ5332" s="4">
        <f>INDEX(Sheet2!C:C,QUOTIENT(ROW()-1,19)+2)</f>
        <v>42735</v>
      </c>
      <c r="DK5332" s="4" t="e">
        <f>IFERROR(INDEX(Sheet2!$AA$2:$AS$600,QUOTIENT(ROW()-1,19)+1,MOD(ROW()-2,19)+1),NA())</f>
        <v>#N/A</v>
      </c>
      <c r="DL5332" t="str">
        <f>IFERROR(INDEX(Sheet2!$AU$2:$BM$600,QUOTIENT(ROW()-1,19)+1,MOD(ROW()-2,19)+1),NA())</f>
        <v/>
      </c>
      <c r="DM5332" s="4" t="e">
        <f t="shared" si="394"/>
        <v>#N/A</v>
      </c>
      <c r="DN5332" t="str">
        <f t="shared" si="395"/>
        <v/>
      </c>
      <c r="DO5332" t="e">
        <f t="shared" si="396"/>
        <v>#N/A</v>
      </c>
      <c r="DP5332" s="3">
        <f t="shared" si="397"/>
        <v>7</v>
      </c>
    </row>
    <row r="5333" spans="113:120" x14ac:dyDescent="0.25">
      <c r="DI5333" s="4">
        <f>INDEX(Sheet2!A:A,QUOTIENT(ROW()-1,19)+2)</f>
        <v>41990</v>
      </c>
      <c r="DJ5333" s="4">
        <f>INDEX(Sheet2!C:C,QUOTIENT(ROW()-1,19)+2)</f>
        <v>42735</v>
      </c>
      <c r="DK5333" s="4" t="e">
        <f>IFERROR(INDEX(Sheet2!$AA$2:$AS$600,QUOTIENT(ROW()-1,19)+1,MOD(ROW()-2,19)+1),NA())</f>
        <v>#N/A</v>
      </c>
      <c r="DL5333" t="str">
        <f>IFERROR(INDEX(Sheet2!$AU$2:$BM$600,QUOTIENT(ROW()-1,19)+1,MOD(ROW()-2,19)+1),NA())</f>
        <v/>
      </c>
      <c r="DM5333" s="4" t="e">
        <f t="shared" si="394"/>
        <v>#N/A</v>
      </c>
      <c r="DN5333" t="str">
        <f t="shared" si="395"/>
        <v/>
      </c>
      <c r="DO5333" t="e">
        <f t="shared" si="396"/>
        <v>#N/A</v>
      </c>
      <c r="DP5333" s="3">
        <f t="shared" si="397"/>
        <v>7</v>
      </c>
    </row>
    <row r="5334" spans="113:120" x14ac:dyDescent="0.25">
      <c r="DI5334" s="4">
        <f>INDEX(Sheet2!A:A,QUOTIENT(ROW()-1,19)+2)</f>
        <v>41990</v>
      </c>
      <c r="DJ5334" s="4">
        <f>INDEX(Sheet2!C:C,QUOTIENT(ROW()-1,19)+2)</f>
        <v>42735</v>
      </c>
      <c r="DK5334" s="4" t="e">
        <f>IFERROR(INDEX(Sheet2!$AA$2:$AS$600,QUOTIENT(ROW()-1,19)+1,MOD(ROW()-2,19)+1),NA())</f>
        <v>#N/A</v>
      </c>
      <c r="DL5334" t="str">
        <f>IFERROR(INDEX(Sheet2!$AU$2:$BM$600,QUOTIENT(ROW()-1,19)+1,MOD(ROW()-2,19)+1),NA())</f>
        <v/>
      </c>
      <c r="DM5334" s="4" t="e">
        <f t="shared" si="394"/>
        <v>#N/A</v>
      </c>
      <c r="DN5334" t="str">
        <f t="shared" si="395"/>
        <v/>
      </c>
      <c r="DO5334" t="e">
        <f t="shared" si="396"/>
        <v>#N/A</v>
      </c>
      <c r="DP5334" s="3">
        <f t="shared" si="397"/>
        <v>7</v>
      </c>
    </row>
    <row r="5335" spans="113:120" x14ac:dyDescent="0.25">
      <c r="DI5335" s="4">
        <f>INDEX(Sheet2!A:A,QUOTIENT(ROW()-1,19)+2)</f>
        <v>41990</v>
      </c>
      <c r="DJ5335" s="4">
        <f>INDEX(Sheet2!C:C,QUOTIENT(ROW()-1,19)+2)</f>
        <v>42735</v>
      </c>
      <c r="DK5335" s="4" t="e">
        <f>IFERROR(INDEX(Sheet2!$AA$2:$AS$600,QUOTIENT(ROW()-1,19)+1,MOD(ROW()-2,19)+1),NA())</f>
        <v>#N/A</v>
      </c>
      <c r="DL5335" t="str">
        <f>IFERROR(INDEX(Sheet2!$AU$2:$BM$600,QUOTIENT(ROW()-1,19)+1,MOD(ROW()-2,19)+1),NA())</f>
        <v/>
      </c>
      <c r="DM5335" s="4" t="e">
        <f t="shared" si="394"/>
        <v>#N/A</v>
      </c>
      <c r="DN5335" t="str">
        <f t="shared" si="395"/>
        <v/>
      </c>
      <c r="DO5335" t="e">
        <f t="shared" si="396"/>
        <v>#N/A</v>
      </c>
      <c r="DP5335" s="3">
        <f t="shared" si="397"/>
        <v>7</v>
      </c>
    </row>
    <row r="5336" spans="113:120" x14ac:dyDescent="0.25">
      <c r="DI5336" s="4">
        <f>INDEX(Sheet2!A:A,QUOTIENT(ROW()-1,19)+2)</f>
        <v>41990</v>
      </c>
      <c r="DJ5336" s="4">
        <f>INDEX(Sheet2!C:C,QUOTIENT(ROW()-1,19)+2)</f>
        <v>42735</v>
      </c>
      <c r="DK5336" s="4" t="e">
        <f>IFERROR(INDEX(Sheet2!$AA$2:$AS$600,QUOTIENT(ROW()-1,19)+1,MOD(ROW()-2,19)+1),NA())</f>
        <v>#N/A</v>
      </c>
      <c r="DL5336" t="str">
        <f>IFERROR(INDEX(Sheet2!$AU$2:$BM$600,QUOTIENT(ROW()-1,19)+1,MOD(ROW()-2,19)+1),NA())</f>
        <v/>
      </c>
      <c r="DM5336" s="4" t="e">
        <f t="shared" si="394"/>
        <v>#N/A</v>
      </c>
      <c r="DN5336" t="str">
        <f t="shared" si="395"/>
        <v/>
      </c>
      <c r="DO5336" t="e">
        <f t="shared" si="396"/>
        <v>#N/A</v>
      </c>
      <c r="DP5336" s="3">
        <f t="shared" si="397"/>
        <v>7</v>
      </c>
    </row>
    <row r="5337" spans="113:120" x14ac:dyDescent="0.25">
      <c r="DI5337" s="4">
        <f>INDEX(Sheet2!A:A,QUOTIENT(ROW()-1,19)+2)</f>
        <v>41990</v>
      </c>
      <c r="DJ5337" s="4">
        <f>INDEX(Sheet2!C:C,QUOTIENT(ROW()-1,19)+2)</f>
        <v>42735</v>
      </c>
      <c r="DK5337" s="4" t="e">
        <f>IFERROR(INDEX(Sheet2!$AA$2:$AS$600,QUOTIENT(ROW()-1,19)+1,MOD(ROW()-2,19)+1),NA())</f>
        <v>#N/A</v>
      </c>
      <c r="DL5337" t="str">
        <f>IFERROR(INDEX(Sheet2!$AU$2:$BM$600,QUOTIENT(ROW()-1,19)+1,MOD(ROW()-2,19)+1),NA())</f>
        <v/>
      </c>
      <c r="DM5337" s="4" t="e">
        <f t="shared" si="394"/>
        <v>#N/A</v>
      </c>
      <c r="DN5337" t="str">
        <f t="shared" si="395"/>
        <v/>
      </c>
      <c r="DO5337" t="e">
        <f t="shared" si="396"/>
        <v>#N/A</v>
      </c>
      <c r="DP5337" s="3">
        <f t="shared" si="397"/>
        <v>7</v>
      </c>
    </row>
    <row r="5338" spans="113:120" x14ac:dyDescent="0.25">
      <c r="DI5338" s="4">
        <f>INDEX(Sheet2!A:A,QUOTIENT(ROW()-1,19)+2)</f>
        <v>41990</v>
      </c>
      <c r="DJ5338" s="4">
        <f>INDEX(Sheet2!C:C,QUOTIENT(ROW()-1,19)+2)</f>
        <v>42735</v>
      </c>
      <c r="DK5338" s="4" t="e">
        <f>IFERROR(INDEX(Sheet2!$AA$2:$AS$600,QUOTIENT(ROW()-1,19)+1,MOD(ROW()-2,19)+1),NA())</f>
        <v>#N/A</v>
      </c>
      <c r="DL5338" t="str">
        <f>IFERROR(INDEX(Sheet2!$AU$2:$BM$600,QUOTIENT(ROW()-1,19)+1,MOD(ROW()-2,19)+1),NA())</f>
        <v/>
      </c>
      <c r="DM5338" s="4" t="e">
        <f t="shared" si="394"/>
        <v>#N/A</v>
      </c>
      <c r="DN5338" t="str">
        <f t="shared" si="395"/>
        <v/>
      </c>
      <c r="DO5338" t="e">
        <f t="shared" si="396"/>
        <v>#N/A</v>
      </c>
      <c r="DP5338" s="3">
        <f t="shared" si="397"/>
        <v>7</v>
      </c>
    </row>
    <row r="5339" spans="113:120" x14ac:dyDescent="0.25">
      <c r="DI5339" s="4">
        <f>INDEX(Sheet2!A:A,QUOTIENT(ROW()-1,19)+2)</f>
        <v>41990</v>
      </c>
      <c r="DJ5339" s="4">
        <f>INDEX(Sheet2!C:C,QUOTIENT(ROW()-1,19)+2)</f>
        <v>42735</v>
      </c>
      <c r="DK5339" s="4" t="e">
        <f>IFERROR(INDEX(Sheet2!$AA$2:$AS$600,QUOTIENT(ROW()-1,19)+1,MOD(ROW()-2,19)+1),NA())</f>
        <v>#N/A</v>
      </c>
      <c r="DL5339" t="str">
        <f>IFERROR(INDEX(Sheet2!$AU$2:$BM$600,QUOTIENT(ROW()-1,19)+1,MOD(ROW()-2,19)+1),NA())</f>
        <v/>
      </c>
      <c r="DM5339" s="4" t="e">
        <f t="shared" si="394"/>
        <v>#N/A</v>
      </c>
      <c r="DN5339" t="str">
        <f t="shared" si="395"/>
        <v/>
      </c>
      <c r="DO5339" t="e">
        <f t="shared" si="396"/>
        <v>#N/A</v>
      </c>
      <c r="DP5339" s="3">
        <f t="shared" si="397"/>
        <v>7</v>
      </c>
    </row>
    <row r="5340" spans="113:120" x14ac:dyDescent="0.25">
      <c r="DI5340" s="4">
        <f>INDEX(Sheet2!A:A,QUOTIENT(ROW()-1,19)+2)</f>
        <v>41990</v>
      </c>
      <c r="DJ5340" s="4">
        <f>INDEX(Sheet2!C:C,QUOTIENT(ROW()-1,19)+2)</f>
        <v>43100</v>
      </c>
      <c r="DK5340" s="4" t="e">
        <f>IFERROR(INDEX(Sheet2!$AA$2:$AS$600,QUOTIENT(ROW()-1,19)+1,MOD(ROW()-2,19)+1),NA())</f>
        <v>#N/A</v>
      </c>
      <c r="DL5340" t="str">
        <f>IFERROR(INDEX(Sheet2!$AU$2:$BM$600,QUOTIENT(ROW()-1,19)+1,MOD(ROW()-2,19)+1),NA())</f>
        <v/>
      </c>
      <c r="DM5340" s="4" t="e">
        <f t="shared" si="394"/>
        <v>#N/A</v>
      </c>
      <c r="DN5340" t="str">
        <f t="shared" si="395"/>
        <v/>
      </c>
      <c r="DO5340" t="e">
        <f t="shared" si="396"/>
        <v>#N/A</v>
      </c>
      <c r="DP5340" s="3">
        <f t="shared" si="397"/>
        <v>1</v>
      </c>
    </row>
    <row r="5341" spans="113:120" x14ac:dyDescent="0.25">
      <c r="DI5341" s="4">
        <f>INDEX(Sheet2!A:A,QUOTIENT(ROW()-1,19)+2)</f>
        <v>41990</v>
      </c>
      <c r="DJ5341" s="4">
        <f>INDEX(Sheet2!C:C,QUOTIENT(ROW()-1,19)+2)</f>
        <v>43100</v>
      </c>
      <c r="DK5341" s="4">
        <f>IFERROR(INDEX(Sheet2!$AA$2:$AS$600,QUOTIENT(ROW()-1,19)+1,MOD(ROW()-2,19)+1),NA())</f>
        <v>43100</v>
      </c>
      <c r="DL5341">
        <f>IFERROR(INDEX(Sheet2!$AU$2:$BM$600,QUOTIENT(ROW()-1,19)+1,MOD(ROW()-2,19)+1),NA())</f>
        <v>2.625</v>
      </c>
      <c r="DM5341" s="4">
        <f t="shared" si="394"/>
        <v>43100</v>
      </c>
      <c r="DN5341">
        <f t="shared" si="395"/>
        <v>2.625</v>
      </c>
      <c r="DO5341">
        <f t="shared" si="396"/>
        <v>2.625</v>
      </c>
      <c r="DP5341" s="3">
        <f t="shared" si="397"/>
        <v>2</v>
      </c>
    </row>
    <row r="5342" spans="113:120" x14ac:dyDescent="0.25">
      <c r="DI5342" s="4">
        <f>INDEX(Sheet2!A:A,QUOTIENT(ROW()-1,19)+2)</f>
        <v>41990</v>
      </c>
      <c r="DJ5342" s="4">
        <f>INDEX(Sheet2!C:C,QUOTIENT(ROW()-1,19)+2)</f>
        <v>43100</v>
      </c>
      <c r="DK5342" s="4" t="e">
        <f>IFERROR(INDEX(Sheet2!$AA$2:$AS$600,QUOTIENT(ROW()-1,19)+1,MOD(ROW()-2,19)+1),NA())</f>
        <v>#N/A</v>
      </c>
      <c r="DL5342" t="str">
        <f>IFERROR(INDEX(Sheet2!$AU$2:$BM$600,QUOTIENT(ROW()-1,19)+1,MOD(ROW()-2,19)+1),NA())</f>
        <v/>
      </c>
      <c r="DM5342" s="4" t="e">
        <f t="shared" si="394"/>
        <v>#N/A</v>
      </c>
      <c r="DN5342" t="str">
        <f t="shared" si="395"/>
        <v/>
      </c>
      <c r="DO5342" t="e">
        <f t="shared" si="396"/>
        <v>#N/A</v>
      </c>
      <c r="DP5342" s="3">
        <f t="shared" si="397"/>
        <v>2</v>
      </c>
    </row>
    <row r="5343" spans="113:120" x14ac:dyDescent="0.25">
      <c r="DI5343" s="4">
        <f>INDEX(Sheet2!A:A,QUOTIENT(ROW()-1,19)+2)</f>
        <v>41990</v>
      </c>
      <c r="DJ5343" s="4">
        <f>INDEX(Sheet2!C:C,QUOTIENT(ROW()-1,19)+2)</f>
        <v>43100</v>
      </c>
      <c r="DK5343" s="4" t="e">
        <f>IFERROR(INDEX(Sheet2!$AA$2:$AS$600,QUOTIENT(ROW()-1,19)+1,MOD(ROW()-2,19)+1),NA())</f>
        <v>#N/A</v>
      </c>
      <c r="DL5343" t="str">
        <f>IFERROR(INDEX(Sheet2!$AU$2:$BM$600,QUOTIENT(ROW()-1,19)+1,MOD(ROW()-2,19)+1),NA())</f>
        <v/>
      </c>
      <c r="DM5343" s="4" t="e">
        <f t="shared" si="394"/>
        <v>#N/A</v>
      </c>
      <c r="DN5343" t="str">
        <f t="shared" si="395"/>
        <v/>
      </c>
      <c r="DO5343" t="e">
        <f t="shared" si="396"/>
        <v>#N/A</v>
      </c>
      <c r="DP5343" s="3">
        <f t="shared" si="397"/>
        <v>2</v>
      </c>
    </row>
    <row r="5344" spans="113:120" x14ac:dyDescent="0.25">
      <c r="DI5344" s="4">
        <f>INDEX(Sheet2!A:A,QUOTIENT(ROW()-1,19)+2)</f>
        <v>41990</v>
      </c>
      <c r="DJ5344" s="4">
        <f>INDEX(Sheet2!C:C,QUOTIENT(ROW()-1,19)+2)</f>
        <v>43100</v>
      </c>
      <c r="DK5344" s="4" t="e">
        <f>IFERROR(INDEX(Sheet2!$AA$2:$AS$600,QUOTIENT(ROW()-1,19)+1,MOD(ROW()-2,19)+1),NA())</f>
        <v>#N/A</v>
      </c>
      <c r="DL5344" t="str">
        <f>IFERROR(INDEX(Sheet2!$AU$2:$BM$600,QUOTIENT(ROW()-1,19)+1,MOD(ROW()-2,19)+1),NA())</f>
        <v/>
      </c>
      <c r="DM5344" s="4" t="e">
        <f t="shared" si="394"/>
        <v>#N/A</v>
      </c>
      <c r="DN5344" t="str">
        <f t="shared" si="395"/>
        <v/>
      </c>
      <c r="DO5344" t="e">
        <f t="shared" si="396"/>
        <v>#N/A</v>
      </c>
      <c r="DP5344" s="3">
        <f t="shared" si="397"/>
        <v>2</v>
      </c>
    </row>
    <row r="5345" spans="113:120" x14ac:dyDescent="0.25">
      <c r="DI5345" s="4">
        <f>INDEX(Sheet2!A:A,QUOTIENT(ROW()-1,19)+2)</f>
        <v>41990</v>
      </c>
      <c r="DJ5345" s="4">
        <f>INDEX(Sheet2!C:C,QUOTIENT(ROW()-1,19)+2)</f>
        <v>43100</v>
      </c>
      <c r="DK5345" s="4" t="e">
        <f>IFERROR(INDEX(Sheet2!$AA$2:$AS$600,QUOTIENT(ROW()-1,19)+1,MOD(ROW()-2,19)+1),NA())</f>
        <v>#N/A</v>
      </c>
      <c r="DL5345" t="str">
        <f>IFERROR(INDEX(Sheet2!$AU$2:$BM$600,QUOTIENT(ROW()-1,19)+1,MOD(ROW()-2,19)+1),NA())</f>
        <v/>
      </c>
      <c r="DM5345" s="4" t="e">
        <f t="shared" si="394"/>
        <v>#N/A</v>
      </c>
      <c r="DN5345" t="str">
        <f t="shared" si="395"/>
        <v/>
      </c>
      <c r="DO5345" t="e">
        <f t="shared" si="396"/>
        <v>#N/A</v>
      </c>
      <c r="DP5345" s="3">
        <f t="shared" si="397"/>
        <v>2</v>
      </c>
    </row>
    <row r="5346" spans="113:120" x14ac:dyDescent="0.25">
      <c r="DI5346" s="4">
        <f>INDEX(Sheet2!A:A,QUOTIENT(ROW()-1,19)+2)</f>
        <v>41990</v>
      </c>
      <c r="DJ5346" s="4">
        <f>INDEX(Sheet2!C:C,QUOTIENT(ROW()-1,19)+2)</f>
        <v>43100</v>
      </c>
      <c r="DK5346" s="4" t="e">
        <f>IFERROR(INDEX(Sheet2!$AA$2:$AS$600,QUOTIENT(ROW()-1,19)+1,MOD(ROW()-2,19)+1),NA())</f>
        <v>#N/A</v>
      </c>
      <c r="DL5346" t="str">
        <f>IFERROR(INDEX(Sheet2!$AU$2:$BM$600,QUOTIENT(ROW()-1,19)+1,MOD(ROW()-2,19)+1),NA())</f>
        <v/>
      </c>
      <c r="DM5346" s="4" t="e">
        <f t="shared" si="394"/>
        <v>#N/A</v>
      </c>
      <c r="DN5346" t="str">
        <f t="shared" si="395"/>
        <v/>
      </c>
      <c r="DO5346" t="e">
        <f t="shared" si="396"/>
        <v>#N/A</v>
      </c>
      <c r="DP5346" s="3">
        <f t="shared" si="397"/>
        <v>2</v>
      </c>
    </row>
    <row r="5347" spans="113:120" x14ac:dyDescent="0.25">
      <c r="DI5347" s="4">
        <f>INDEX(Sheet2!A:A,QUOTIENT(ROW()-1,19)+2)</f>
        <v>41990</v>
      </c>
      <c r="DJ5347" s="4">
        <f>INDEX(Sheet2!C:C,QUOTIENT(ROW()-1,19)+2)</f>
        <v>43100</v>
      </c>
      <c r="DK5347" s="4" t="e">
        <f>IFERROR(INDEX(Sheet2!$AA$2:$AS$600,QUOTIENT(ROW()-1,19)+1,MOD(ROW()-2,19)+1),NA())</f>
        <v>#N/A</v>
      </c>
      <c r="DL5347" t="str">
        <f>IFERROR(INDEX(Sheet2!$AU$2:$BM$600,QUOTIENT(ROW()-1,19)+1,MOD(ROW()-2,19)+1),NA())</f>
        <v/>
      </c>
      <c r="DM5347" s="4" t="e">
        <f t="shared" ref="DM5347:DM5410" si="398">+IF($C$6=$DI5347,DK5347,NA())</f>
        <v>#N/A</v>
      </c>
      <c r="DN5347" t="str">
        <f t="shared" ref="DN5347:DN5410" si="399">+IF($C$6=$DI5347,DL5347,NA())</f>
        <v/>
      </c>
      <c r="DO5347" t="e">
        <f t="shared" ref="DO5347:DO5410" si="400">IF(DN5347="",NA(),DN5347)</f>
        <v>#N/A</v>
      </c>
      <c r="DP5347" s="3">
        <f t="shared" ref="DP5347:DP5410" si="401">+IF(AND(DI5347=DI5346,DJ5347=DJ5346),DP5346+IF(ISERROR(DK5347),0,1),1)</f>
        <v>2</v>
      </c>
    </row>
    <row r="5348" spans="113:120" x14ac:dyDescent="0.25">
      <c r="DI5348" s="4">
        <f>INDEX(Sheet2!A:A,QUOTIENT(ROW()-1,19)+2)</f>
        <v>41990</v>
      </c>
      <c r="DJ5348" s="4">
        <f>INDEX(Sheet2!C:C,QUOTIENT(ROW()-1,19)+2)</f>
        <v>43100</v>
      </c>
      <c r="DK5348" s="4" t="e">
        <f>IFERROR(INDEX(Sheet2!$AA$2:$AS$600,QUOTIENT(ROW()-1,19)+1,MOD(ROW()-2,19)+1),NA())</f>
        <v>#N/A</v>
      </c>
      <c r="DL5348" t="str">
        <f>IFERROR(INDEX(Sheet2!$AU$2:$BM$600,QUOTIENT(ROW()-1,19)+1,MOD(ROW()-2,19)+1),NA())</f>
        <v/>
      </c>
      <c r="DM5348" s="4" t="e">
        <f t="shared" si="398"/>
        <v>#N/A</v>
      </c>
      <c r="DN5348" t="str">
        <f t="shared" si="399"/>
        <v/>
      </c>
      <c r="DO5348" t="e">
        <f t="shared" si="400"/>
        <v>#N/A</v>
      </c>
      <c r="DP5348" s="3">
        <f t="shared" si="401"/>
        <v>2</v>
      </c>
    </row>
    <row r="5349" spans="113:120" x14ac:dyDescent="0.25">
      <c r="DI5349" s="4">
        <f>INDEX(Sheet2!A:A,QUOTIENT(ROW()-1,19)+2)</f>
        <v>41990</v>
      </c>
      <c r="DJ5349" s="4">
        <f>INDEX(Sheet2!C:C,QUOTIENT(ROW()-1,19)+2)</f>
        <v>43100</v>
      </c>
      <c r="DK5349" s="4" t="e">
        <f>IFERROR(INDEX(Sheet2!$AA$2:$AS$600,QUOTIENT(ROW()-1,19)+1,MOD(ROW()-2,19)+1),NA())</f>
        <v>#N/A</v>
      </c>
      <c r="DL5349" t="str">
        <f>IFERROR(INDEX(Sheet2!$AU$2:$BM$600,QUOTIENT(ROW()-1,19)+1,MOD(ROW()-2,19)+1),NA())</f>
        <v/>
      </c>
      <c r="DM5349" s="4" t="e">
        <f t="shared" si="398"/>
        <v>#N/A</v>
      </c>
      <c r="DN5349" t="str">
        <f t="shared" si="399"/>
        <v/>
      </c>
      <c r="DO5349" t="e">
        <f t="shared" si="400"/>
        <v>#N/A</v>
      </c>
      <c r="DP5349" s="3">
        <f t="shared" si="401"/>
        <v>2</v>
      </c>
    </row>
    <row r="5350" spans="113:120" x14ac:dyDescent="0.25">
      <c r="DI5350" s="4">
        <f>INDEX(Sheet2!A:A,QUOTIENT(ROW()-1,19)+2)</f>
        <v>41990</v>
      </c>
      <c r="DJ5350" s="4">
        <f>INDEX(Sheet2!C:C,QUOTIENT(ROW()-1,19)+2)</f>
        <v>43100</v>
      </c>
      <c r="DK5350" s="4" t="e">
        <f>IFERROR(INDEX(Sheet2!$AA$2:$AS$600,QUOTIENT(ROW()-1,19)+1,MOD(ROW()-2,19)+1),NA())</f>
        <v>#N/A</v>
      </c>
      <c r="DL5350" t="str">
        <f>IFERROR(INDEX(Sheet2!$AU$2:$BM$600,QUOTIENT(ROW()-1,19)+1,MOD(ROW()-2,19)+1),NA())</f>
        <v/>
      </c>
      <c r="DM5350" s="4" t="e">
        <f t="shared" si="398"/>
        <v>#N/A</v>
      </c>
      <c r="DN5350" t="str">
        <f t="shared" si="399"/>
        <v/>
      </c>
      <c r="DO5350" t="e">
        <f t="shared" si="400"/>
        <v>#N/A</v>
      </c>
      <c r="DP5350" s="3">
        <f t="shared" si="401"/>
        <v>2</v>
      </c>
    </row>
    <row r="5351" spans="113:120" x14ac:dyDescent="0.25">
      <c r="DI5351" s="4">
        <f>INDEX(Sheet2!A:A,QUOTIENT(ROW()-1,19)+2)</f>
        <v>41990</v>
      </c>
      <c r="DJ5351" s="4">
        <f>INDEX(Sheet2!C:C,QUOTIENT(ROW()-1,19)+2)</f>
        <v>43100</v>
      </c>
      <c r="DK5351" s="4" t="e">
        <f>IFERROR(INDEX(Sheet2!$AA$2:$AS$600,QUOTIENT(ROW()-1,19)+1,MOD(ROW()-2,19)+1),NA())</f>
        <v>#N/A</v>
      </c>
      <c r="DL5351" t="str">
        <f>IFERROR(INDEX(Sheet2!$AU$2:$BM$600,QUOTIENT(ROW()-1,19)+1,MOD(ROW()-2,19)+1),NA())</f>
        <v/>
      </c>
      <c r="DM5351" s="4" t="e">
        <f t="shared" si="398"/>
        <v>#N/A</v>
      </c>
      <c r="DN5351" t="str">
        <f t="shared" si="399"/>
        <v/>
      </c>
      <c r="DO5351" t="e">
        <f t="shared" si="400"/>
        <v>#N/A</v>
      </c>
      <c r="DP5351" s="3">
        <f t="shared" si="401"/>
        <v>2</v>
      </c>
    </row>
    <row r="5352" spans="113:120" x14ac:dyDescent="0.25">
      <c r="DI5352" s="4">
        <f>INDEX(Sheet2!A:A,QUOTIENT(ROW()-1,19)+2)</f>
        <v>41990</v>
      </c>
      <c r="DJ5352" s="4">
        <f>INDEX(Sheet2!C:C,QUOTIENT(ROW()-1,19)+2)</f>
        <v>43100</v>
      </c>
      <c r="DK5352" s="4" t="e">
        <f>IFERROR(INDEX(Sheet2!$AA$2:$AS$600,QUOTIENT(ROW()-1,19)+1,MOD(ROW()-2,19)+1),NA())</f>
        <v>#N/A</v>
      </c>
      <c r="DL5352" t="str">
        <f>IFERROR(INDEX(Sheet2!$AU$2:$BM$600,QUOTIENT(ROW()-1,19)+1,MOD(ROW()-2,19)+1),NA())</f>
        <v/>
      </c>
      <c r="DM5352" s="4" t="e">
        <f t="shared" si="398"/>
        <v>#N/A</v>
      </c>
      <c r="DN5352" t="str">
        <f t="shared" si="399"/>
        <v/>
      </c>
      <c r="DO5352" t="e">
        <f t="shared" si="400"/>
        <v>#N/A</v>
      </c>
      <c r="DP5352" s="3">
        <f t="shared" si="401"/>
        <v>2</v>
      </c>
    </row>
    <row r="5353" spans="113:120" x14ac:dyDescent="0.25">
      <c r="DI5353" s="4">
        <f>INDEX(Sheet2!A:A,QUOTIENT(ROW()-1,19)+2)</f>
        <v>41990</v>
      </c>
      <c r="DJ5353" s="4">
        <f>INDEX(Sheet2!C:C,QUOTIENT(ROW()-1,19)+2)</f>
        <v>43100</v>
      </c>
      <c r="DK5353" s="4" t="e">
        <f>IFERROR(INDEX(Sheet2!$AA$2:$AS$600,QUOTIENT(ROW()-1,19)+1,MOD(ROW()-2,19)+1),NA())</f>
        <v>#N/A</v>
      </c>
      <c r="DL5353" t="str">
        <f>IFERROR(INDEX(Sheet2!$AU$2:$BM$600,QUOTIENT(ROW()-1,19)+1,MOD(ROW()-2,19)+1),NA())</f>
        <v/>
      </c>
      <c r="DM5353" s="4" t="e">
        <f t="shared" si="398"/>
        <v>#N/A</v>
      </c>
      <c r="DN5353" t="str">
        <f t="shared" si="399"/>
        <v/>
      </c>
      <c r="DO5353" t="e">
        <f t="shared" si="400"/>
        <v>#N/A</v>
      </c>
      <c r="DP5353" s="3">
        <f t="shared" si="401"/>
        <v>2</v>
      </c>
    </row>
    <row r="5354" spans="113:120" x14ac:dyDescent="0.25">
      <c r="DI5354" s="4">
        <f>INDEX(Sheet2!A:A,QUOTIENT(ROW()-1,19)+2)</f>
        <v>41990</v>
      </c>
      <c r="DJ5354" s="4">
        <f>INDEX(Sheet2!C:C,QUOTIENT(ROW()-1,19)+2)</f>
        <v>43100</v>
      </c>
      <c r="DK5354" s="4" t="e">
        <f>IFERROR(INDEX(Sheet2!$AA$2:$AS$600,QUOTIENT(ROW()-1,19)+1,MOD(ROW()-2,19)+1),NA())</f>
        <v>#N/A</v>
      </c>
      <c r="DL5354" t="str">
        <f>IFERROR(INDEX(Sheet2!$AU$2:$BM$600,QUOTIENT(ROW()-1,19)+1,MOD(ROW()-2,19)+1),NA())</f>
        <v/>
      </c>
      <c r="DM5354" s="4" t="e">
        <f t="shared" si="398"/>
        <v>#N/A</v>
      </c>
      <c r="DN5354" t="str">
        <f t="shared" si="399"/>
        <v/>
      </c>
      <c r="DO5354" t="e">
        <f t="shared" si="400"/>
        <v>#N/A</v>
      </c>
      <c r="DP5354" s="3">
        <f t="shared" si="401"/>
        <v>2</v>
      </c>
    </row>
    <row r="5355" spans="113:120" x14ac:dyDescent="0.25">
      <c r="DI5355" s="4">
        <f>INDEX(Sheet2!A:A,QUOTIENT(ROW()-1,19)+2)</f>
        <v>41990</v>
      </c>
      <c r="DJ5355" s="4">
        <f>INDEX(Sheet2!C:C,QUOTIENT(ROW()-1,19)+2)</f>
        <v>43100</v>
      </c>
      <c r="DK5355" s="4" t="e">
        <f>IFERROR(INDEX(Sheet2!$AA$2:$AS$600,QUOTIENT(ROW()-1,19)+1,MOD(ROW()-2,19)+1),NA())</f>
        <v>#N/A</v>
      </c>
      <c r="DL5355" t="str">
        <f>IFERROR(INDEX(Sheet2!$AU$2:$BM$600,QUOTIENT(ROW()-1,19)+1,MOD(ROW()-2,19)+1),NA())</f>
        <v/>
      </c>
      <c r="DM5355" s="4" t="e">
        <f t="shared" si="398"/>
        <v>#N/A</v>
      </c>
      <c r="DN5355" t="str">
        <f t="shared" si="399"/>
        <v/>
      </c>
      <c r="DO5355" t="e">
        <f t="shared" si="400"/>
        <v>#N/A</v>
      </c>
      <c r="DP5355" s="3">
        <f t="shared" si="401"/>
        <v>2</v>
      </c>
    </row>
    <row r="5356" spans="113:120" x14ac:dyDescent="0.25">
      <c r="DI5356" s="4">
        <f>INDEX(Sheet2!A:A,QUOTIENT(ROW()-1,19)+2)</f>
        <v>41990</v>
      </c>
      <c r="DJ5356" s="4">
        <f>INDEX(Sheet2!C:C,QUOTIENT(ROW()-1,19)+2)</f>
        <v>43100</v>
      </c>
      <c r="DK5356" s="4" t="e">
        <f>IFERROR(INDEX(Sheet2!$AA$2:$AS$600,QUOTIENT(ROW()-1,19)+1,MOD(ROW()-2,19)+1),NA())</f>
        <v>#N/A</v>
      </c>
      <c r="DL5356" t="str">
        <f>IFERROR(INDEX(Sheet2!$AU$2:$BM$600,QUOTIENT(ROW()-1,19)+1,MOD(ROW()-2,19)+1),NA())</f>
        <v/>
      </c>
      <c r="DM5356" s="4" t="e">
        <f t="shared" si="398"/>
        <v>#N/A</v>
      </c>
      <c r="DN5356" t="str">
        <f t="shared" si="399"/>
        <v/>
      </c>
      <c r="DO5356" t="e">
        <f t="shared" si="400"/>
        <v>#N/A</v>
      </c>
      <c r="DP5356" s="3">
        <f t="shared" si="401"/>
        <v>2</v>
      </c>
    </row>
    <row r="5357" spans="113:120" x14ac:dyDescent="0.25">
      <c r="DI5357" s="4">
        <f>INDEX(Sheet2!A:A,QUOTIENT(ROW()-1,19)+2)</f>
        <v>41990</v>
      </c>
      <c r="DJ5357" s="4">
        <f>INDEX(Sheet2!C:C,QUOTIENT(ROW()-1,19)+2)</f>
        <v>43100</v>
      </c>
      <c r="DK5357" s="4" t="e">
        <f>IFERROR(INDEX(Sheet2!$AA$2:$AS$600,QUOTIENT(ROW()-1,19)+1,MOD(ROW()-2,19)+1),NA())</f>
        <v>#N/A</v>
      </c>
      <c r="DL5357" t="str">
        <f>IFERROR(INDEX(Sheet2!$AU$2:$BM$600,QUOTIENT(ROW()-1,19)+1,MOD(ROW()-2,19)+1),NA())</f>
        <v/>
      </c>
      <c r="DM5357" s="4" t="e">
        <f t="shared" si="398"/>
        <v>#N/A</v>
      </c>
      <c r="DN5357" t="str">
        <f t="shared" si="399"/>
        <v/>
      </c>
      <c r="DO5357" t="e">
        <f t="shared" si="400"/>
        <v>#N/A</v>
      </c>
      <c r="DP5357" s="3">
        <f t="shared" si="401"/>
        <v>2</v>
      </c>
    </row>
    <row r="5358" spans="113:120" x14ac:dyDescent="0.25">
      <c r="DI5358" s="4">
        <f>INDEX(Sheet2!A:A,QUOTIENT(ROW()-1,19)+2)</f>
        <v>41990</v>
      </c>
      <c r="DJ5358" s="4">
        <f>INDEX(Sheet2!C:C,QUOTIENT(ROW()-1,19)+2)</f>
        <v>43100</v>
      </c>
      <c r="DK5358" s="4" t="e">
        <f>IFERROR(INDEX(Sheet2!$AA$2:$AS$600,QUOTIENT(ROW()-1,19)+1,MOD(ROW()-2,19)+1),NA())</f>
        <v>#N/A</v>
      </c>
      <c r="DL5358" t="str">
        <f>IFERROR(INDEX(Sheet2!$AU$2:$BM$600,QUOTIENT(ROW()-1,19)+1,MOD(ROW()-2,19)+1),NA())</f>
        <v/>
      </c>
      <c r="DM5358" s="4" t="e">
        <f t="shared" si="398"/>
        <v>#N/A</v>
      </c>
      <c r="DN5358" t="str">
        <f t="shared" si="399"/>
        <v/>
      </c>
      <c r="DO5358" t="e">
        <f t="shared" si="400"/>
        <v>#N/A</v>
      </c>
      <c r="DP5358" s="3">
        <f t="shared" si="401"/>
        <v>2</v>
      </c>
    </row>
    <row r="5359" spans="113:120" x14ac:dyDescent="0.25">
      <c r="DI5359" s="4">
        <f>INDEX(Sheet2!A:A,QUOTIENT(ROW()-1,19)+2)</f>
        <v>41990</v>
      </c>
      <c r="DJ5359" s="4">
        <f>INDEX(Sheet2!C:C,QUOTIENT(ROW()-1,19)+2)</f>
        <v>42735</v>
      </c>
      <c r="DK5359" s="4" t="e">
        <f>IFERROR(INDEX(Sheet2!$AA$2:$AS$600,QUOTIENT(ROW()-1,19)+1,MOD(ROW()-2,19)+1),NA())</f>
        <v>#N/A</v>
      </c>
      <c r="DL5359" t="str">
        <f>IFERROR(INDEX(Sheet2!$AU$2:$BM$600,QUOTIENT(ROW()-1,19)+1,MOD(ROW()-2,19)+1),NA())</f>
        <v/>
      </c>
      <c r="DM5359" s="4" t="e">
        <f t="shared" si="398"/>
        <v>#N/A</v>
      </c>
      <c r="DN5359" t="str">
        <f t="shared" si="399"/>
        <v/>
      </c>
      <c r="DO5359" t="e">
        <f t="shared" si="400"/>
        <v>#N/A</v>
      </c>
      <c r="DP5359" s="3">
        <f t="shared" si="401"/>
        <v>1</v>
      </c>
    </row>
    <row r="5360" spans="113:120" x14ac:dyDescent="0.25">
      <c r="DI5360" s="4">
        <f>INDEX(Sheet2!A:A,QUOTIENT(ROW()-1,19)+2)</f>
        <v>41990</v>
      </c>
      <c r="DJ5360" s="4">
        <f>INDEX(Sheet2!C:C,QUOTIENT(ROW()-1,19)+2)</f>
        <v>42735</v>
      </c>
      <c r="DK5360" s="4">
        <f>IFERROR(INDEX(Sheet2!$AA$2:$AS$600,QUOTIENT(ROW()-1,19)+1,MOD(ROW()-2,19)+1),NA())</f>
        <v>42735</v>
      </c>
      <c r="DL5360">
        <f>IFERROR(INDEX(Sheet2!$AU$2:$BM$600,QUOTIENT(ROW()-1,19)+1,MOD(ROW()-2,19)+1),NA())</f>
        <v>2.875</v>
      </c>
      <c r="DM5360" s="4">
        <f t="shared" si="398"/>
        <v>42735</v>
      </c>
      <c r="DN5360">
        <f t="shared" si="399"/>
        <v>2.875</v>
      </c>
      <c r="DO5360">
        <f t="shared" si="400"/>
        <v>2.875</v>
      </c>
      <c r="DP5360" s="3">
        <f t="shared" si="401"/>
        <v>2</v>
      </c>
    </row>
    <row r="5361" spans="113:120" x14ac:dyDescent="0.25">
      <c r="DI5361" s="4">
        <f>INDEX(Sheet2!A:A,QUOTIENT(ROW()-1,19)+2)</f>
        <v>41990</v>
      </c>
      <c r="DJ5361" s="4">
        <f>INDEX(Sheet2!C:C,QUOTIENT(ROW()-1,19)+2)</f>
        <v>42735</v>
      </c>
      <c r="DK5361" s="4" t="e">
        <f>IFERROR(INDEX(Sheet2!$AA$2:$AS$600,QUOTIENT(ROW()-1,19)+1,MOD(ROW()-2,19)+1),NA())</f>
        <v>#N/A</v>
      </c>
      <c r="DL5361" t="str">
        <f>IFERROR(INDEX(Sheet2!$AU$2:$BM$600,QUOTIENT(ROW()-1,19)+1,MOD(ROW()-2,19)+1),NA())</f>
        <v/>
      </c>
      <c r="DM5361" s="4" t="e">
        <f t="shared" si="398"/>
        <v>#N/A</v>
      </c>
      <c r="DN5361" t="str">
        <f t="shared" si="399"/>
        <v/>
      </c>
      <c r="DO5361" t="e">
        <f t="shared" si="400"/>
        <v>#N/A</v>
      </c>
      <c r="DP5361" s="3">
        <f t="shared" si="401"/>
        <v>2</v>
      </c>
    </row>
    <row r="5362" spans="113:120" x14ac:dyDescent="0.25">
      <c r="DI5362" s="4">
        <f>INDEX(Sheet2!A:A,QUOTIENT(ROW()-1,19)+2)</f>
        <v>41990</v>
      </c>
      <c r="DJ5362" s="4">
        <f>INDEX(Sheet2!C:C,QUOTIENT(ROW()-1,19)+2)</f>
        <v>42735</v>
      </c>
      <c r="DK5362" s="4" t="e">
        <f>IFERROR(INDEX(Sheet2!$AA$2:$AS$600,QUOTIENT(ROW()-1,19)+1,MOD(ROW()-2,19)+1),NA())</f>
        <v>#N/A</v>
      </c>
      <c r="DL5362" t="str">
        <f>IFERROR(INDEX(Sheet2!$AU$2:$BM$600,QUOTIENT(ROW()-1,19)+1,MOD(ROW()-2,19)+1),NA())</f>
        <v/>
      </c>
      <c r="DM5362" s="4" t="e">
        <f t="shared" si="398"/>
        <v>#N/A</v>
      </c>
      <c r="DN5362" t="str">
        <f t="shared" si="399"/>
        <v/>
      </c>
      <c r="DO5362" t="e">
        <f t="shared" si="400"/>
        <v>#N/A</v>
      </c>
      <c r="DP5362" s="3">
        <f t="shared" si="401"/>
        <v>2</v>
      </c>
    </row>
    <row r="5363" spans="113:120" x14ac:dyDescent="0.25">
      <c r="DI5363" s="4">
        <f>INDEX(Sheet2!A:A,QUOTIENT(ROW()-1,19)+2)</f>
        <v>41990</v>
      </c>
      <c r="DJ5363" s="4">
        <f>INDEX(Sheet2!C:C,QUOTIENT(ROW()-1,19)+2)</f>
        <v>42735</v>
      </c>
      <c r="DK5363" s="4" t="e">
        <f>IFERROR(INDEX(Sheet2!$AA$2:$AS$600,QUOTIENT(ROW()-1,19)+1,MOD(ROW()-2,19)+1),NA())</f>
        <v>#N/A</v>
      </c>
      <c r="DL5363" t="str">
        <f>IFERROR(INDEX(Sheet2!$AU$2:$BM$600,QUOTIENT(ROW()-1,19)+1,MOD(ROW()-2,19)+1),NA())</f>
        <v/>
      </c>
      <c r="DM5363" s="4" t="e">
        <f t="shared" si="398"/>
        <v>#N/A</v>
      </c>
      <c r="DN5363" t="str">
        <f t="shared" si="399"/>
        <v/>
      </c>
      <c r="DO5363" t="e">
        <f t="shared" si="400"/>
        <v>#N/A</v>
      </c>
      <c r="DP5363" s="3">
        <f t="shared" si="401"/>
        <v>2</v>
      </c>
    </row>
    <row r="5364" spans="113:120" x14ac:dyDescent="0.25">
      <c r="DI5364" s="4">
        <f>INDEX(Sheet2!A:A,QUOTIENT(ROW()-1,19)+2)</f>
        <v>41990</v>
      </c>
      <c r="DJ5364" s="4">
        <f>INDEX(Sheet2!C:C,QUOTIENT(ROW()-1,19)+2)</f>
        <v>42735</v>
      </c>
      <c r="DK5364" s="4" t="e">
        <f>IFERROR(INDEX(Sheet2!$AA$2:$AS$600,QUOTIENT(ROW()-1,19)+1,MOD(ROW()-2,19)+1),NA())</f>
        <v>#N/A</v>
      </c>
      <c r="DL5364" t="str">
        <f>IFERROR(INDEX(Sheet2!$AU$2:$BM$600,QUOTIENT(ROW()-1,19)+1,MOD(ROW()-2,19)+1),NA())</f>
        <v/>
      </c>
      <c r="DM5364" s="4" t="e">
        <f t="shared" si="398"/>
        <v>#N/A</v>
      </c>
      <c r="DN5364" t="str">
        <f t="shared" si="399"/>
        <v/>
      </c>
      <c r="DO5364" t="e">
        <f t="shared" si="400"/>
        <v>#N/A</v>
      </c>
      <c r="DP5364" s="3">
        <f t="shared" si="401"/>
        <v>2</v>
      </c>
    </row>
    <row r="5365" spans="113:120" x14ac:dyDescent="0.25">
      <c r="DI5365" s="4">
        <f>INDEX(Sheet2!A:A,QUOTIENT(ROW()-1,19)+2)</f>
        <v>41990</v>
      </c>
      <c r="DJ5365" s="4">
        <f>INDEX(Sheet2!C:C,QUOTIENT(ROW()-1,19)+2)</f>
        <v>42735</v>
      </c>
      <c r="DK5365" s="4" t="e">
        <f>IFERROR(INDEX(Sheet2!$AA$2:$AS$600,QUOTIENT(ROW()-1,19)+1,MOD(ROW()-2,19)+1),NA())</f>
        <v>#N/A</v>
      </c>
      <c r="DL5365" t="str">
        <f>IFERROR(INDEX(Sheet2!$AU$2:$BM$600,QUOTIENT(ROW()-1,19)+1,MOD(ROW()-2,19)+1),NA())</f>
        <v/>
      </c>
      <c r="DM5365" s="4" t="e">
        <f t="shared" si="398"/>
        <v>#N/A</v>
      </c>
      <c r="DN5365" t="str">
        <f t="shared" si="399"/>
        <v/>
      </c>
      <c r="DO5365" t="e">
        <f t="shared" si="400"/>
        <v>#N/A</v>
      </c>
      <c r="DP5365" s="3">
        <f t="shared" si="401"/>
        <v>2</v>
      </c>
    </row>
    <row r="5366" spans="113:120" x14ac:dyDescent="0.25">
      <c r="DI5366" s="4">
        <f>INDEX(Sheet2!A:A,QUOTIENT(ROW()-1,19)+2)</f>
        <v>41990</v>
      </c>
      <c r="DJ5366" s="4">
        <f>INDEX(Sheet2!C:C,QUOTIENT(ROW()-1,19)+2)</f>
        <v>42735</v>
      </c>
      <c r="DK5366" s="4" t="e">
        <f>IFERROR(INDEX(Sheet2!$AA$2:$AS$600,QUOTIENT(ROW()-1,19)+1,MOD(ROW()-2,19)+1),NA())</f>
        <v>#N/A</v>
      </c>
      <c r="DL5366" t="str">
        <f>IFERROR(INDEX(Sheet2!$AU$2:$BM$600,QUOTIENT(ROW()-1,19)+1,MOD(ROW()-2,19)+1),NA())</f>
        <v/>
      </c>
      <c r="DM5366" s="4" t="e">
        <f t="shared" si="398"/>
        <v>#N/A</v>
      </c>
      <c r="DN5366" t="str">
        <f t="shared" si="399"/>
        <v/>
      </c>
      <c r="DO5366" t="e">
        <f t="shared" si="400"/>
        <v>#N/A</v>
      </c>
      <c r="DP5366" s="3">
        <f t="shared" si="401"/>
        <v>2</v>
      </c>
    </row>
    <row r="5367" spans="113:120" x14ac:dyDescent="0.25">
      <c r="DI5367" s="4">
        <f>INDEX(Sheet2!A:A,QUOTIENT(ROW()-1,19)+2)</f>
        <v>41990</v>
      </c>
      <c r="DJ5367" s="4">
        <f>INDEX(Sheet2!C:C,QUOTIENT(ROW()-1,19)+2)</f>
        <v>42735</v>
      </c>
      <c r="DK5367" s="4" t="e">
        <f>IFERROR(INDEX(Sheet2!$AA$2:$AS$600,QUOTIENT(ROW()-1,19)+1,MOD(ROW()-2,19)+1),NA())</f>
        <v>#N/A</v>
      </c>
      <c r="DL5367" t="str">
        <f>IFERROR(INDEX(Sheet2!$AU$2:$BM$600,QUOTIENT(ROW()-1,19)+1,MOD(ROW()-2,19)+1),NA())</f>
        <v/>
      </c>
      <c r="DM5367" s="4" t="e">
        <f t="shared" si="398"/>
        <v>#N/A</v>
      </c>
      <c r="DN5367" t="str">
        <f t="shared" si="399"/>
        <v/>
      </c>
      <c r="DO5367" t="e">
        <f t="shared" si="400"/>
        <v>#N/A</v>
      </c>
      <c r="DP5367" s="3">
        <f t="shared" si="401"/>
        <v>2</v>
      </c>
    </row>
    <row r="5368" spans="113:120" x14ac:dyDescent="0.25">
      <c r="DI5368" s="4">
        <f>INDEX(Sheet2!A:A,QUOTIENT(ROW()-1,19)+2)</f>
        <v>41990</v>
      </c>
      <c r="DJ5368" s="4">
        <f>INDEX(Sheet2!C:C,QUOTIENT(ROW()-1,19)+2)</f>
        <v>42735</v>
      </c>
      <c r="DK5368" s="4" t="e">
        <f>IFERROR(INDEX(Sheet2!$AA$2:$AS$600,QUOTIENT(ROW()-1,19)+1,MOD(ROW()-2,19)+1),NA())</f>
        <v>#N/A</v>
      </c>
      <c r="DL5368" t="str">
        <f>IFERROR(INDEX(Sheet2!$AU$2:$BM$600,QUOTIENT(ROW()-1,19)+1,MOD(ROW()-2,19)+1),NA())</f>
        <v/>
      </c>
      <c r="DM5368" s="4" t="e">
        <f t="shared" si="398"/>
        <v>#N/A</v>
      </c>
      <c r="DN5368" t="str">
        <f t="shared" si="399"/>
        <v/>
      </c>
      <c r="DO5368" t="e">
        <f t="shared" si="400"/>
        <v>#N/A</v>
      </c>
      <c r="DP5368" s="3">
        <f t="shared" si="401"/>
        <v>2</v>
      </c>
    </row>
    <row r="5369" spans="113:120" x14ac:dyDescent="0.25">
      <c r="DI5369" s="4">
        <f>INDEX(Sheet2!A:A,QUOTIENT(ROW()-1,19)+2)</f>
        <v>41990</v>
      </c>
      <c r="DJ5369" s="4">
        <f>INDEX(Sheet2!C:C,QUOTIENT(ROW()-1,19)+2)</f>
        <v>42735</v>
      </c>
      <c r="DK5369" s="4" t="e">
        <f>IFERROR(INDEX(Sheet2!$AA$2:$AS$600,QUOTIENT(ROW()-1,19)+1,MOD(ROW()-2,19)+1),NA())</f>
        <v>#N/A</v>
      </c>
      <c r="DL5369" t="str">
        <f>IFERROR(INDEX(Sheet2!$AU$2:$BM$600,QUOTIENT(ROW()-1,19)+1,MOD(ROW()-2,19)+1),NA())</f>
        <v/>
      </c>
      <c r="DM5369" s="4" t="e">
        <f t="shared" si="398"/>
        <v>#N/A</v>
      </c>
      <c r="DN5369" t="str">
        <f t="shared" si="399"/>
        <v/>
      </c>
      <c r="DO5369" t="e">
        <f t="shared" si="400"/>
        <v>#N/A</v>
      </c>
      <c r="DP5369" s="3">
        <f t="shared" si="401"/>
        <v>2</v>
      </c>
    </row>
    <row r="5370" spans="113:120" x14ac:dyDescent="0.25">
      <c r="DI5370" s="4">
        <f>INDEX(Sheet2!A:A,QUOTIENT(ROW()-1,19)+2)</f>
        <v>41990</v>
      </c>
      <c r="DJ5370" s="4">
        <f>INDEX(Sheet2!C:C,QUOTIENT(ROW()-1,19)+2)</f>
        <v>42735</v>
      </c>
      <c r="DK5370" s="4" t="e">
        <f>IFERROR(INDEX(Sheet2!$AA$2:$AS$600,QUOTIENT(ROW()-1,19)+1,MOD(ROW()-2,19)+1),NA())</f>
        <v>#N/A</v>
      </c>
      <c r="DL5370" t="str">
        <f>IFERROR(INDEX(Sheet2!$AU$2:$BM$600,QUOTIENT(ROW()-1,19)+1,MOD(ROW()-2,19)+1),NA())</f>
        <v/>
      </c>
      <c r="DM5370" s="4" t="e">
        <f t="shared" si="398"/>
        <v>#N/A</v>
      </c>
      <c r="DN5370" t="str">
        <f t="shared" si="399"/>
        <v/>
      </c>
      <c r="DO5370" t="e">
        <f t="shared" si="400"/>
        <v>#N/A</v>
      </c>
      <c r="DP5370" s="3">
        <f t="shared" si="401"/>
        <v>2</v>
      </c>
    </row>
    <row r="5371" spans="113:120" x14ac:dyDescent="0.25">
      <c r="DI5371" s="4">
        <f>INDEX(Sheet2!A:A,QUOTIENT(ROW()-1,19)+2)</f>
        <v>41990</v>
      </c>
      <c r="DJ5371" s="4">
        <f>INDEX(Sheet2!C:C,QUOTIENT(ROW()-1,19)+2)</f>
        <v>42735</v>
      </c>
      <c r="DK5371" s="4" t="e">
        <f>IFERROR(INDEX(Sheet2!$AA$2:$AS$600,QUOTIENT(ROW()-1,19)+1,MOD(ROW()-2,19)+1),NA())</f>
        <v>#N/A</v>
      </c>
      <c r="DL5371" t="str">
        <f>IFERROR(INDEX(Sheet2!$AU$2:$BM$600,QUOTIENT(ROW()-1,19)+1,MOD(ROW()-2,19)+1),NA())</f>
        <v/>
      </c>
      <c r="DM5371" s="4" t="e">
        <f t="shared" si="398"/>
        <v>#N/A</v>
      </c>
      <c r="DN5371" t="str">
        <f t="shared" si="399"/>
        <v/>
      </c>
      <c r="DO5371" t="e">
        <f t="shared" si="400"/>
        <v>#N/A</v>
      </c>
      <c r="DP5371" s="3">
        <f t="shared" si="401"/>
        <v>2</v>
      </c>
    </row>
    <row r="5372" spans="113:120" x14ac:dyDescent="0.25">
      <c r="DI5372" s="4">
        <f>INDEX(Sheet2!A:A,QUOTIENT(ROW()-1,19)+2)</f>
        <v>41990</v>
      </c>
      <c r="DJ5372" s="4">
        <f>INDEX(Sheet2!C:C,QUOTIENT(ROW()-1,19)+2)</f>
        <v>42735</v>
      </c>
      <c r="DK5372" s="4" t="e">
        <f>IFERROR(INDEX(Sheet2!$AA$2:$AS$600,QUOTIENT(ROW()-1,19)+1,MOD(ROW()-2,19)+1),NA())</f>
        <v>#N/A</v>
      </c>
      <c r="DL5372" t="str">
        <f>IFERROR(INDEX(Sheet2!$AU$2:$BM$600,QUOTIENT(ROW()-1,19)+1,MOD(ROW()-2,19)+1),NA())</f>
        <v/>
      </c>
      <c r="DM5372" s="4" t="e">
        <f t="shared" si="398"/>
        <v>#N/A</v>
      </c>
      <c r="DN5372" t="str">
        <f t="shared" si="399"/>
        <v/>
      </c>
      <c r="DO5372" t="e">
        <f t="shared" si="400"/>
        <v>#N/A</v>
      </c>
      <c r="DP5372" s="3">
        <f t="shared" si="401"/>
        <v>2</v>
      </c>
    </row>
    <row r="5373" spans="113:120" x14ac:dyDescent="0.25">
      <c r="DI5373" s="4">
        <f>INDEX(Sheet2!A:A,QUOTIENT(ROW()-1,19)+2)</f>
        <v>41990</v>
      </c>
      <c r="DJ5373" s="4">
        <f>INDEX(Sheet2!C:C,QUOTIENT(ROW()-1,19)+2)</f>
        <v>42735</v>
      </c>
      <c r="DK5373" s="4" t="e">
        <f>IFERROR(INDEX(Sheet2!$AA$2:$AS$600,QUOTIENT(ROW()-1,19)+1,MOD(ROW()-2,19)+1),NA())</f>
        <v>#N/A</v>
      </c>
      <c r="DL5373" t="str">
        <f>IFERROR(INDEX(Sheet2!$AU$2:$BM$600,QUOTIENT(ROW()-1,19)+1,MOD(ROW()-2,19)+1),NA())</f>
        <v/>
      </c>
      <c r="DM5373" s="4" t="e">
        <f t="shared" si="398"/>
        <v>#N/A</v>
      </c>
      <c r="DN5373" t="str">
        <f t="shared" si="399"/>
        <v/>
      </c>
      <c r="DO5373" t="e">
        <f t="shared" si="400"/>
        <v>#N/A</v>
      </c>
      <c r="DP5373" s="3">
        <f t="shared" si="401"/>
        <v>2</v>
      </c>
    </row>
    <row r="5374" spans="113:120" x14ac:dyDescent="0.25">
      <c r="DI5374" s="4">
        <f>INDEX(Sheet2!A:A,QUOTIENT(ROW()-1,19)+2)</f>
        <v>41990</v>
      </c>
      <c r="DJ5374" s="4">
        <f>INDEX(Sheet2!C:C,QUOTIENT(ROW()-1,19)+2)</f>
        <v>42735</v>
      </c>
      <c r="DK5374" s="4" t="e">
        <f>IFERROR(INDEX(Sheet2!$AA$2:$AS$600,QUOTIENT(ROW()-1,19)+1,MOD(ROW()-2,19)+1),NA())</f>
        <v>#N/A</v>
      </c>
      <c r="DL5374" t="str">
        <f>IFERROR(INDEX(Sheet2!$AU$2:$BM$600,QUOTIENT(ROW()-1,19)+1,MOD(ROW()-2,19)+1),NA())</f>
        <v/>
      </c>
      <c r="DM5374" s="4" t="e">
        <f t="shared" si="398"/>
        <v>#N/A</v>
      </c>
      <c r="DN5374" t="str">
        <f t="shared" si="399"/>
        <v/>
      </c>
      <c r="DO5374" t="e">
        <f t="shared" si="400"/>
        <v>#N/A</v>
      </c>
      <c r="DP5374" s="3">
        <f t="shared" si="401"/>
        <v>2</v>
      </c>
    </row>
    <row r="5375" spans="113:120" x14ac:dyDescent="0.25">
      <c r="DI5375" s="4">
        <f>INDEX(Sheet2!A:A,QUOTIENT(ROW()-1,19)+2)</f>
        <v>41990</v>
      </c>
      <c r="DJ5375" s="4">
        <f>INDEX(Sheet2!C:C,QUOTIENT(ROW()-1,19)+2)</f>
        <v>42735</v>
      </c>
      <c r="DK5375" s="4" t="e">
        <f>IFERROR(INDEX(Sheet2!$AA$2:$AS$600,QUOTIENT(ROW()-1,19)+1,MOD(ROW()-2,19)+1),NA())</f>
        <v>#N/A</v>
      </c>
      <c r="DL5375" t="str">
        <f>IFERROR(INDEX(Sheet2!$AU$2:$BM$600,QUOTIENT(ROW()-1,19)+1,MOD(ROW()-2,19)+1),NA())</f>
        <v/>
      </c>
      <c r="DM5375" s="4" t="e">
        <f t="shared" si="398"/>
        <v>#N/A</v>
      </c>
      <c r="DN5375" t="str">
        <f t="shared" si="399"/>
        <v/>
      </c>
      <c r="DO5375" t="e">
        <f t="shared" si="400"/>
        <v>#N/A</v>
      </c>
      <c r="DP5375" s="3">
        <f t="shared" si="401"/>
        <v>2</v>
      </c>
    </row>
    <row r="5376" spans="113:120" x14ac:dyDescent="0.25">
      <c r="DI5376" s="4">
        <f>INDEX(Sheet2!A:A,QUOTIENT(ROW()-1,19)+2)</f>
        <v>41990</v>
      </c>
      <c r="DJ5376" s="4">
        <f>INDEX(Sheet2!C:C,QUOTIENT(ROW()-1,19)+2)</f>
        <v>42735</v>
      </c>
      <c r="DK5376" s="4" t="e">
        <f>IFERROR(INDEX(Sheet2!$AA$2:$AS$600,QUOTIENT(ROW()-1,19)+1,MOD(ROW()-2,19)+1),NA())</f>
        <v>#N/A</v>
      </c>
      <c r="DL5376" t="str">
        <f>IFERROR(INDEX(Sheet2!$AU$2:$BM$600,QUOTIENT(ROW()-1,19)+1,MOD(ROW()-2,19)+1),NA())</f>
        <v/>
      </c>
      <c r="DM5376" s="4" t="e">
        <f t="shared" si="398"/>
        <v>#N/A</v>
      </c>
      <c r="DN5376" t="str">
        <f t="shared" si="399"/>
        <v/>
      </c>
      <c r="DO5376" t="e">
        <f t="shared" si="400"/>
        <v>#N/A</v>
      </c>
      <c r="DP5376" s="3">
        <f t="shared" si="401"/>
        <v>2</v>
      </c>
    </row>
    <row r="5377" spans="113:120" x14ac:dyDescent="0.25">
      <c r="DI5377" s="4">
        <f>INDEX(Sheet2!A:A,QUOTIENT(ROW()-1,19)+2)</f>
        <v>41990</v>
      </c>
      <c r="DJ5377" s="4">
        <f>INDEX(Sheet2!C:C,QUOTIENT(ROW()-1,19)+2)</f>
        <v>42735</v>
      </c>
      <c r="DK5377" s="4" t="e">
        <f>IFERROR(INDEX(Sheet2!$AA$2:$AS$600,QUOTIENT(ROW()-1,19)+1,MOD(ROW()-2,19)+1),NA())</f>
        <v>#N/A</v>
      </c>
      <c r="DL5377" t="str">
        <f>IFERROR(INDEX(Sheet2!$AU$2:$BM$600,QUOTIENT(ROW()-1,19)+1,MOD(ROW()-2,19)+1),NA())</f>
        <v/>
      </c>
      <c r="DM5377" s="4" t="e">
        <f t="shared" si="398"/>
        <v>#N/A</v>
      </c>
      <c r="DN5377" t="str">
        <f t="shared" si="399"/>
        <v/>
      </c>
      <c r="DO5377" t="e">
        <f t="shared" si="400"/>
        <v>#N/A</v>
      </c>
      <c r="DP5377" s="3">
        <f t="shared" si="401"/>
        <v>2</v>
      </c>
    </row>
    <row r="5378" spans="113:120" x14ac:dyDescent="0.25">
      <c r="DI5378" s="4">
        <f>INDEX(Sheet2!A:A,QUOTIENT(ROW()-1,19)+2)</f>
        <v>41990</v>
      </c>
      <c r="DJ5378" s="4">
        <f>INDEX(Sheet2!C:C,QUOTIENT(ROW()-1,19)+2)</f>
        <v>43100</v>
      </c>
      <c r="DK5378" s="4" t="e">
        <f>IFERROR(INDEX(Sheet2!$AA$2:$AS$600,QUOTIENT(ROW()-1,19)+1,MOD(ROW()-2,19)+1),NA())</f>
        <v>#N/A</v>
      </c>
      <c r="DL5378" t="str">
        <f>IFERROR(INDEX(Sheet2!$AU$2:$BM$600,QUOTIENT(ROW()-1,19)+1,MOD(ROW()-2,19)+1),NA())</f>
        <v/>
      </c>
      <c r="DM5378" s="4" t="e">
        <f t="shared" si="398"/>
        <v>#N/A</v>
      </c>
      <c r="DN5378" t="str">
        <f t="shared" si="399"/>
        <v/>
      </c>
      <c r="DO5378" t="e">
        <f t="shared" si="400"/>
        <v>#N/A</v>
      </c>
      <c r="DP5378" s="3">
        <f t="shared" si="401"/>
        <v>1</v>
      </c>
    </row>
    <row r="5379" spans="113:120" x14ac:dyDescent="0.25">
      <c r="DI5379" s="4">
        <f>INDEX(Sheet2!A:A,QUOTIENT(ROW()-1,19)+2)</f>
        <v>41990</v>
      </c>
      <c r="DJ5379" s="4">
        <f>INDEX(Sheet2!C:C,QUOTIENT(ROW()-1,19)+2)</f>
        <v>43100</v>
      </c>
      <c r="DK5379" s="4">
        <f>IFERROR(INDEX(Sheet2!$AA$2:$AS$600,QUOTIENT(ROW()-1,19)+1,MOD(ROW()-2,19)+1),NA())</f>
        <v>43100</v>
      </c>
      <c r="DL5379">
        <f>IFERROR(INDEX(Sheet2!$AU$2:$BM$600,QUOTIENT(ROW()-1,19)+1,MOD(ROW()-2,19)+1),NA())</f>
        <v>2.875</v>
      </c>
      <c r="DM5379" s="4">
        <f t="shared" si="398"/>
        <v>43100</v>
      </c>
      <c r="DN5379">
        <f t="shared" si="399"/>
        <v>2.875</v>
      </c>
      <c r="DO5379">
        <f t="shared" si="400"/>
        <v>2.875</v>
      </c>
      <c r="DP5379" s="3">
        <f t="shared" si="401"/>
        <v>2</v>
      </c>
    </row>
    <row r="5380" spans="113:120" x14ac:dyDescent="0.25">
      <c r="DI5380" s="4">
        <f>INDEX(Sheet2!A:A,QUOTIENT(ROW()-1,19)+2)</f>
        <v>41990</v>
      </c>
      <c r="DJ5380" s="4">
        <f>INDEX(Sheet2!C:C,QUOTIENT(ROW()-1,19)+2)</f>
        <v>43100</v>
      </c>
      <c r="DK5380" s="4" t="e">
        <f>IFERROR(INDEX(Sheet2!$AA$2:$AS$600,QUOTIENT(ROW()-1,19)+1,MOD(ROW()-2,19)+1),NA())</f>
        <v>#N/A</v>
      </c>
      <c r="DL5380" t="str">
        <f>IFERROR(INDEX(Sheet2!$AU$2:$BM$600,QUOTIENT(ROW()-1,19)+1,MOD(ROW()-2,19)+1),NA())</f>
        <v/>
      </c>
      <c r="DM5380" s="4" t="e">
        <f t="shared" si="398"/>
        <v>#N/A</v>
      </c>
      <c r="DN5380" t="str">
        <f t="shared" si="399"/>
        <v/>
      </c>
      <c r="DO5380" t="e">
        <f t="shared" si="400"/>
        <v>#N/A</v>
      </c>
      <c r="DP5380" s="3">
        <f t="shared" si="401"/>
        <v>2</v>
      </c>
    </row>
    <row r="5381" spans="113:120" x14ac:dyDescent="0.25">
      <c r="DI5381" s="4">
        <f>INDEX(Sheet2!A:A,QUOTIENT(ROW()-1,19)+2)</f>
        <v>41990</v>
      </c>
      <c r="DJ5381" s="4">
        <f>INDEX(Sheet2!C:C,QUOTIENT(ROW()-1,19)+2)</f>
        <v>43100</v>
      </c>
      <c r="DK5381" s="4" t="e">
        <f>IFERROR(INDEX(Sheet2!$AA$2:$AS$600,QUOTIENT(ROW()-1,19)+1,MOD(ROW()-2,19)+1),NA())</f>
        <v>#N/A</v>
      </c>
      <c r="DL5381" t="str">
        <f>IFERROR(INDEX(Sheet2!$AU$2:$BM$600,QUOTIENT(ROW()-1,19)+1,MOD(ROW()-2,19)+1),NA())</f>
        <v/>
      </c>
      <c r="DM5381" s="4" t="e">
        <f t="shared" si="398"/>
        <v>#N/A</v>
      </c>
      <c r="DN5381" t="str">
        <f t="shared" si="399"/>
        <v/>
      </c>
      <c r="DO5381" t="e">
        <f t="shared" si="400"/>
        <v>#N/A</v>
      </c>
      <c r="DP5381" s="3">
        <f t="shared" si="401"/>
        <v>2</v>
      </c>
    </row>
    <row r="5382" spans="113:120" x14ac:dyDescent="0.25">
      <c r="DI5382" s="4">
        <f>INDEX(Sheet2!A:A,QUOTIENT(ROW()-1,19)+2)</f>
        <v>41990</v>
      </c>
      <c r="DJ5382" s="4">
        <f>INDEX(Sheet2!C:C,QUOTIENT(ROW()-1,19)+2)</f>
        <v>43100</v>
      </c>
      <c r="DK5382" s="4" t="e">
        <f>IFERROR(INDEX(Sheet2!$AA$2:$AS$600,QUOTIENT(ROW()-1,19)+1,MOD(ROW()-2,19)+1),NA())</f>
        <v>#N/A</v>
      </c>
      <c r="DL5382" t="str">
        <f>IFERROR(INDEX(Sheet2!$AU$2:$BM$600,QUOTIENT(ROW()-1,19)+1,MOD(ROW()-2,19)+1),NA())</f>
        <v/>
      </c>
      <c r="DM5382" s="4" t="e">
        <f t="shared" si="398"/>
        <v>#N/A</v>
      </c>
      <c r="DN5382" t="str">
        <f t="shared" si="399"/>
        <v/>
      </c>
      <c r="DO5382" t="e">
        <f t="shared" si="400"/>
        <v>#N/A</v>
      </c>
      <c r="DP5382" s="3">
        <f t="shared" si="401"/>
        <v>2</v>
      </c>
    </row>
    <row r="5383" spans="113:120" x14ac:dyDescent="0.25">
      <c r="DI5383" s="4">
        <f>INDEX(Sheet2!A:A,QUOTIENT(ROW()-1,19)+2)</f>
        <v>41990</v>
      </c>
      <c r="DJ5383" s="4">
        <f>INDEX(Sheet2!C:C,QUOTIENT(ROW()-1,19)+2)</f>
        <v>43100</v>
      </c>
      <c r="DK5383" s="4" t="e">
        <f>IFERROR(INDEX(Sheet2!$AA$2:$AS$600,QUOTIENT(ROW()-1,19)+1,MOD(ROW()-2,19)+1),NA())</f>
        <v>#N/A</v>
      </c>
      <c r="DL5383" t="str">
        <f>IFERROR(INDEX(Sheet2!$AU$2:$BM$600,QUOTIENT(ROW()-1,19)+1,MOD(ROW()-2,19)+1),NA())</f>
        <v/>
      </c>
      <c r="DM5383" s="4" t="e">
        <f t="shared" si="398"/>
        <v>#N/A</v>
      </c>
      <c r="DN5383" t="str">
        <f t="shared" si="399"/>
        <v/>
      </c>
      <c r="DO5383" t="e">
        <f t="shared" si="400"/>
        <v>#N/A</v>
      </c>
      <c r="DP5383" s="3">
        <f t="shared" si="401"/>
        <v>2</v>
      </c>
    </row>
    <row r="5384" spans="113:120" x14ac:dyDescent="0.25">
      <c r="DI5384" s="4">
        <f>INDEX(Sheet2!A:A,QUOTIENT(ROW()-1,19)+2)</f>
        <v>41990</v>
      </c>
      <c r="DJ5384" s="4">
        <f>INDEX(Sheet2!C:C,QUOTIENT(ROW()-1,19)+2)</f>
        <v>43100</v>
      </c>
      <c r="DK5384" s="4" t="e">
        <f>IFERROR(INDEX(Sheet2!$AA$2:$AS$600,QUOTIENT(ROW()-1,19)+1,MOD(ROW()-2,19)+1),NA())</f>
        <v>#N/A</v>
      </c>
      <c r="DL5384" t="str">
        <f>IFERROR(INDEX(Sheet2!$AU$2:$BM$600,QUOTIENT(ROW()-1,19)+1,MOD(ROW()-2,19)+1),NA())</f>
        <v/>
      </c>
      <c r="DM5384" s="4" t="e">
        <f t="shared" si="398"/>
        <v>#N/A</v>
      </c>
      <c r="DN5384" t="str">
        <f t="shared" si="399"/>
        <v/>
      </c>
      <c r="DO5384" t="e">
        <f t="shared" si="400"/>
        <v>#N/A</v>
      </c>
      <c r="DP5384" s="3">
        <f t="shared" si="401"/>
        <v>2</v>
      </c>
    </row>
    <row r="5385" spans="113:120" x14ac:dyDescent="0.25">
      <c r="DI5385" s="4">
        <f>INDEX(Sheet2!A:A,QUOTIENT(ROW()-1,19)+2)</f>
        <v>41990</v>
      </c>
      <c r="DJ5385" s="4">
        <f>INDEX(Sheet2!C:C,QUOTIENT(ROW()-1,19)+2)</f>
        <v>43100</v>
      </c>
      <c r="DK5385" s="4" t="e">
        <f>IFERROR(INDEX(Sheet2!$AA$2:$AS$600,QUOTIENT(ROW()-1,19)+1,MOD(ROW()-2,19)+1),NA())</f>
        <v>#N/A</v>
      </c>
      <c r="DL5385" t="str">
        <f>IFERROR(INDEX(Sheet2!$AU$2:$BM$600,QUOTIENT(ROW()-1,19)+1,MOD(ROW()-2,19)+1),NA())</f>
        <v/>
      </c>
      <c r="DM5385" s="4" t="e">
        <f t="shared" si="398"/>
        <v>#N/A</v>
      </c>
      <c r="DN5385" t="str">
        <f t="shared" si="399"/>
        <v/>
      </c>
      <c r="DO5385" t="e">
        <f t="shared" si="400"/>
        <v>#N/A</v>
      </c>
      <c r="DP5385" s="3">
        <f t="shared" si="401"/>
        <v>2</v>
      </c>
    </row>
    <row r="5386" spans="113:120" x14ac:dyDescent="0.25">
      <c r="DI5386" s="4">
        <f>INDEX(Sheet2!A:A,QUOTIENT(ROW()-1,19)+2)</f>
        <v>41990</v>
      </c>
      <c r="DJ5386" s="4">
        <f>INDEX(Sheet2!C:C,QUOTIENT(ROW()-1,19)+2)</f>
        <v>43100</v>
      </c>
      <c r="DK5386" s="4" t="e">
        <f>IFERROR(INDEX(Sheet2!$AA$2:$AS$600,QUOTIENT(ROW()-1,19)+1,MOD(ROW()-2,19)+1),NA())</f>
        <v>#N/A</v>
      </c>
      <c r="DL5386" t="str">
        <f>IFERROR(INDEX(Sheet2!$AU$2:$BM$600,QUOTIENT(ROW()-1,19)+1,MOD(ROW()-2,19)+1),NA())</f>
        <v/>
      </c>
      <c r="DM5386" s="4" t="e">
        <f t="shared" si="398"/>
        <v>#N/A</v>
      </c>
      <c r="DN5386" t="str">
        <f t="shared" si="399"/>
        <v/>
      </c>
      <c r="DO5386" t="e">
        <f t="shared" si="400"/>
        <v>#N/A</v>
      </c>
      <c r="DP5386" s="3">
        <f t="shared" si="401"/>
        <v>2</v>
      </c>
    </row>
    <row r="5387" spans="113:120" x14ac:dyDescent="0.25">
      <c r="DI5387" s="4">
        <f>INDEX(Sheet2!A:A,QUOTIENT(ROW()-1,19)+2)</f>
        <v>41990</v>
      </c>
      <c r="DJ5387" s="4">
        <f>INDEX(Sheet2!C:C,QUOTIENT(ROW()-1,19)+2)</f>
        <v>43100</v>
      </c>
      <c r="DK5387" s="4" t="e">
        <f>IFERROR(INDEX(Sheet2!$AA$2:$AS$600,QUOTIENT(ROW()-1,19)+1,MOD(ROW()-2,19)+1),NA())</f>
        <v>#N/A</v>
      </c>
      <c r="DL5387" t="str">
        <f>IFERROR(INDEX(Sheet2!$AU$2:$BM$600,QUOTIENT(ROW()-1,19)+1,MOD(ROW()-2,19)+1),NA())</f>
        <v/>
      </c>
      <c r="DM5387" s="4" t="e">
        <f t="shared" si="398"/>
        <v>#N/A</v>
      </c>
      <c r="DN5387" t="str">
        <f t="shared" si="399"/>
        <v/>
      </c>
      <c r="DO5387" t="e">
        <f t="shared" si="400"/>
        <v>#N/A</v>
      </c>
      <c r="DP5387" s="3">
        <f t="shared" si="401"/>
        <v>2</v>
      </c>
    </row>
    <row r="5388" spans="113:120" x14ac:dyDescent="0.25">
      <c r="DI5388" s="4">
        <f>INDEX(Sheet2!A:A,QUOTIENT(ROW()-1,19)+2)</f>
        <v>41990</v>
      </c>
      <c r="DJ5388" s="4">
        <f>INDEX(Sheet2!C:C,QUOTIENT(ROW()-1,19)+2)</f>
        <v>43100</v>
      </c>
      <c r="DK5388" s="4" t="e">
        <f>IFERROR(INDEX(Sheet2!$AA$2:$AS$600,QUOTIENT(ROW()-1,19)+1,MOD(ROW()-2,19)+1),NA())</f>
        <v>#N/A</v>
      </c>
      <c r="DL5388" t="str">
        <f>IFERROR(INDEX(Sheet2!$AU$2:$BM$600,QUOTIENT(ROW()-1,19)+1,MOD(ROW()-2,19)+1),NA())</f>
        <v/>
      </c>
      <c r="DM5388" s="4" t="e">
        <f t="shared" si="398"/>
        <v>#N/A</v>
      </c>
      <c r="DN5388" t="str">
        <f t="shared" si="399"/>
        <v/>
      </c>
      <c r="DO5388" t="e">
        <f t="shared" si="400"/>
        <v>#N/A</v>
      </c>
      <c r="DP5388" s="3">
        <f t="shared" si="401"/>
        <v>2</v>
      </c>
    </row>
    <row r="5389" spans="113:120" x14ac:dyDescent="0.25">
      <c r="DI5389" s="4">
        <f>INDEX(Sheet2!A:A,QUOTIENT(ROW()-1,19)+2)</f>
        <v>41990</v>
      </c>
      <c r="DJ5389" s="4">
        <f>INDEX(Sheet2!C:C,QUOTIENT(ROW()-1,19)+2)</f>
        <v>43100</v>
      </c>
      <c r="DK5389" s="4" t="e">
        <f>IFERROR(INDEX(Sheet2!$AA$2:$AS$600,QUOTIENT(ROW()-1,19)+1,MOD(ROW()-2,19)+1),NA())</f>
        <v>#N/A</v>
      </c>
      <c r="DL5389" t="str">
        <f>IFERROR(INDEX(Sheet2!$AU$2:$BM$600,QUOTIENT(ROW()-1,19)+1,MOD(ROW()-2,19)+1),NA())</f>
        <v/>
      </c>
      <c r="DM5389" s="4" t="e">
        <f t="shared" si="398"/>
        <v>#N/A</v>
      </c>
      <c r="DN5389" t="str">
        <f t="shared" si="399"/>
        <v/>
      </c>
      <c r="DO5389" t="e">
        <f t="shared" si="400"/>
        <v>#N/A</v>
      </c>
      <c r="DP5389" s="3">
        <f t="shared" si="401"/>
        <v>2</v>
      </c>
    </row>
    <row r="5390" spans="113:120" x14ac:dyDescent="0.25">
      <c r="DI5390" s="4">
        <f>INDEX(Sheet2!A:A,QUOTIENT(ROW()-1,19)+2)</f>
        <v>41990</v>
      </c>
      <c r="DJ5390" s="4">
        <f>INDEX(Sheet2!C:C,QUOTIENT(ROW()-1,19)+2)</f>
        <v>43100</v>
      </c>
      <c r="DK5390" s="4" t="e">
        <f>IFERROR(INDEX(Sheet2!$AA$2:$AS$600,QUOTIENT(ROW()-1,19)+1,MOD(ROW()-2,19)+1),NA())</f>
        <v>#N/A</v>
      </c>
      <c r="DL5390" t="str">
        <f>IFERROR(INDEX(Sheet2!$AU$2:$BM$600,QUOTIENT(ROW()-1,19)+1,MOD(ROW()-2,19)+1),NA())</f>
        <v/>
      </c>
      <c r="DM5390" s="4" t="e">
        <f t="shared" si="398"/>
        <v>#N/A</v>
      </c>
      <c r="DN5390" t="str">
        <f t="shared" si="399"/>
        <v/>
      </c>
      <c r="DO5390" t="e">
        <f t="shared" si="400"/>
        <v>#N/A</v>
      </c>
      <c r="DP5390" s="3">
        <f t="shared" si="401"/>
        <v>2</v>
      </c>
    </row>
    <row r="5391" spans="113:120" x14ac:dyDescent="0.25">
      <c r="DI5391" s="4">
        <f>INDEX(Sheet2!A:A,QUOTIENT(ROW()-1,19)+2)</f>
        <v>41990</v>
      </c>
      <c r="DJ5391" s="4">
        <f>INDEX(Sheet2!C:C,QUOTIENT(ROW()-1,19)+2)</f>
        <v>43100</v>
      </c>
      <c r="DK5391" s="4" t="e">
        <f>IFERROR(INDEX(Sheet2!$AA$2:$AS$600,QUOTIENT(ROW()-1,19)+1,MOD(ROW()-2,19)+1),NA())</f>
        <v>#N/A</v>
      </c>
      <c r="DL5391" t="str">
        <f>IFERROR(INDEX(Sheet2!$AU$2:$BM$600,QUOTIENT(ROW()-1,19)+1,MOD(ROW()-2,19)+1),NA())</f>
        <v/>
      </c>
      <c r="DM5391" s="4" t="e">
        <f t="shared" si="398"/>
        <v>#N/A</v>
      </c>
      <c r="DN5391" t="str">
        <f t="shared" si="399"/>
        <v/>
      </c>
      <c r="DO5391" t="e">
        <f t="shared" si="400"/>
        <v>#N/A</v>
      </c>
      <c r="DP5391" s="3">
        <f t="shared" si="401"/>
        <v>2</v>
      </c>
    </row>
    <row r="5392" spans="113:120" x14ac:dyDescent="0.25">
      <c r="DI5392" s="4">
        <f>INDEX(Sheet2!A:A,QUOTIENT(ROW()-1,19)+2)</f>
        <v>41990</v>
      </c>
      <c r="DJ5392" s="4">
        <f>INDEX(Sheet2!C:C,QUOTIENT(ROW()-1,19)+2)</f>
        <v>43100</v>
      </c>
      <c r="DK5392" s="4" t="e">
        <f>IFERROR(INDEX(Sheet2!$AA$2:$AS$600,QUOTIENT(ROW()-1,19)+1,MOD(ROW()-2,19)+1),NA())</f>
        <v>#N/A</v>
      </c>
      <c r="DL5392" t="str">
        <f>IFERROR(INDEX(Sheet2!$AU$2:$BM$600,QUOTIENT(ROW()-1,19)+1,MOD(ROW()-2,19)+1),NA())</f>
        <v/>
      </c>
      <c r="DM5392" s="4" t="e">
        <f t="shared" si="398"/>
        <v>#N/A</v>
      </c>
      <c r="DN5392" t="str">
        <f t="shared" si="399"/>
        <v/>
      </c>
      <c r="DO5392" t="e">
        <f t="shared" si="400"/>
        <v>#N/A</v>
      </c>
      <c r="DP5392" s="3">
        <f t="shared" si="401"/>
        <v>2</v>
      </c>
    </row>
    <row r="5393" spans="113:120" x14ac:dyDescent="0.25">
      <c r="DI5393" s="4">
        <f>INDEX(Sheet2!A:A,QUOTIENT(ROW()-1,19)+2)</f>
        <v>41990</v>
      </c>
      <c r="DJ5393" s="4">
        <f>INDEX(Sheet2!C:C,QUOTIENT(ROW()-1,19)+2)</f>
        <v>43100</v>
      </c>
      <c r="DK5393" s="4" t="e">
        <f>IFERROR(INDEX(Sheet2!$AA$2:$AS$600,QUOTIENT(ROW()-1,19)+1,MOD(ROW()-2,19)+1),NA())</f>
        <v>#N/A</v>
      </c>
      <c r="DL5393" t="str">
        <f>IFERROR(INDEX(Sheet2!$AU$2:$BM$600,QUOTIENT(ROW()-1,19)+1,MOD(ROW()-2,19)+1),NA())</f>
        <v/>
      </c>
      <c r="DM5393" s="4" t="e">
        <f t="shared" si="398"/>
        <v>#N/A</v>
      </c>
      <c r="DN5393" t="str">
        <f t="shared" si="399"/>
        <v/>
      </c>
      <c r="DO5393" t="e">
        <f t="shared" si="400"/>
        <v>#N/A</v>
      </c>
      <c r="DP5393" s="3">
        <f t="shared" si="401"/>
        <v>2</v>
      </c>
    </row>
    <row r="5394" spans="113:120" x14ac:dyDescent="0.25">
      <c r="DI5394" s="4">
        <f>INDEX(Sheet2!A:A,QUOTIENT(ROW()-1,19)+2)</f>
        <v>41990</v>
      </c>
      <c r="DJ5394" s="4">
        <f>INDEX(Sheet2!C:C,QUOTIENT(ROW()-1,19)+2)</f>
        <v>43100</v>
      </c>
      <c r="DK5394" s="4" t="e">
        <f>IFERROR(INDEX(Sheet2!$AA$2:$AS$600,QUOTIENT(ROW()-1,19)+1,MOD(ROW()-2,19)+1),NA())</f>
        <v>#N/A</v>
      </c>
      <c r="DL5394" t="str">
        <f>IFERROR(INDEX(Sheet2!$AU$2:$BM$600,QUOTIENT(ROW()-1,19)+1,MOD(ROW()-2,19)+1),NA())</f>
        <v/>
      </c>
      <c r="DM5394" s="4" t="e">
        <f t="shared" si="398"/>
        <v>#N/A</v>
      </c>
      <c r="DN5394" t="str">
        <f t="shared" si="399"/>
        <v/>
      </c>
      <c r="DO5394" t="e">
        <f t="shared" si="400"/>
        <v>#N/A</v>
      </c>
      <c r="DP5394" s="3">
        <f t="shared" si="401"/>
        <v>2</v>
      </c>
    </row>
    <row r="5395" spans="113:120" x14ac:dyDescent="0.25">
      <c r="DI5395" s="4">
        <f>INDEX(Sheet2!A:A,QUOTIENT(ROW()-1,19)+2)</f>
        <v>41990</v>
      </c>
      <c r="DJ5395" s="4">
        <f>INDEX(Sheet2!C:C,QUOTIENT(ROW()-1,19)+2)</f>
        <v>43100</v>
      </c>
      <c r="DK5395" s="4" t="e">
        <f>IFERROR(INDEX(Sheet2!$AA$2:$AS$600,QUOTIENT(ROW()-1,19)+1,MOD(ROW()-2,19)+1),NA())</f>
        <v>#N/A</v>
      </c>
      <c r="DL5395" t="str">
        <f>IFERROR(INDEX(Sheet2!$AU$2:$BM$600,QUOTIENT(ROW()-1,19)+1,MOD(ROW()-2,19)+1),NA())</f>
        <v/>
      </c>
      <c r="DM5395" s="4" t="e">
        <f t="shared" si="398"/>
        <v>#N/A</v>
      </c>
      <c r="DN5395" t="str">
        <f t="shared" si="399"/>
        <v/>
      </c>
      <c r="DO5395" t="e">
        <f t="shared" si="400"/>
        <v>#N/A</v>
      </c>
      <c r="DP5395" s="3">
        <f t="shared" si="401"/>
        <v>2</v>
      </c>
    </row>
    <row r="5396" spans="113:120" x14ac:dyDescent="0.25">
      <c r="DI5396" s="4">
        <f>INDEX(Sheet2!A:A,QUOTIENT(ROW()-1,19)+2)</f>
        <v>41990</v>
      </c>
      <c r="DJ5396" s="4">
        <f>INDEX(Sheet2!C:C,QUOTIENT(ROW()-1,19)+2)</f>
        <v>43100</v>
      </c>
      <c r="DK5396" s="4" t="e">
        <f>IFERROR(INDEX(Sheet2!$AA$2:$AS$600,QUOTIENT(ROW()-1,19)+1,MOD(ROW()-2,19)+1),NA())</f>
        <v>#N/A</v>
      </c>
      <c r="DL5396" t="str">
        <f>IFERROR(INDEX(Sheet2!$AU$2:$BM$600,QUOTIENT(ROW()-1,19)+1,MOD(ROW()-2,19)+1),NA())</f>
        <v/>
      </c>
      <c r="DM5396" s="4" t="e">
        <f t="shared" si="398"/>
        <v>#N/A</v>
      </c>
      <c r="DN5396" t="str">
        <f t="shared" si="399"/>
        <v/>
      </c>
      <c r="DO5396" t="e">
        <f t="shared" si="400"/>
        <v>#N/A</v>
      </c>
      <c r="DP5396" s="3">
        <f t="shared" si="401"/>
        <v>2</v>
      </c>
    </row>
    <row r="5397" spans="113:120" x14ac:dyDescent="0.25">
      <c r="DI5397" s="4">
        <f>INDEX(Sheet2!A:A,QUOTIENT(ROW()-1,19)+2)</f>
        <v>41990</v>
      </c>
      <c r="DJ5397" s="4">
        <f>INDEX(Sheet2!C:C,QUOTIENT(ROW()-1,19)+2)</f>
        <v>42735</v>
      </c>
      <c r="DK5397" s="4" t="e">
        <f>IFERROR(INDEX(Sheet2!$AA$2:$AS$600,QUOTIENT(ROW()-1,19)+1,MOD(ROW()-2,19)+1),NA())</f>
        <v>#N/A</v>
      </c>
      <c r="DL5397" t="str">
        <f>IFERROR(INDEX(Sheet2!$AU$2:$BM$600,QUOTIENT(ROW()-1,19)+1,MOD(ROW()-2,19)+1),NA())</f>
        <v/>
      </c>
      <c r="DM5397" s="4" t="e">
        <f t="shared" si="398"/>
        <v>#N/A</v>
      </c>
      <c r="DN5397" t="str">
        <f t="shared" si="399"/>
        <v/>
      </c>
      <c r="DO5397" t="e">
        <f t="shared" si="400"/>
        <v>#N/A</v>
      </c>
      <c r="DP5397" s="3">
        <f t="shared" si="401"/>
        <v>1</v>
      </c>
    </row>
    <row r="5398" spans="113:120" x14ac:dyDescent="0.25">
      <c r="DI5398" s="4">
        <f>INDEX(Sheet2!A:A,QUOTIENT(ROW()-1,19)+2)</f>
        <v>41990</v>
      </c>
      <c r="DJ5398" s="4">
        <f>INDEX(Sheet2!C:C,QUOTIENT(ROW()-1,19)+2)</f>
        <v>42735</v>
      </c>
      <c r="DK5398" s="4">
        <f>IFERROR(INDEX(Sheet2!$AA$2:$AS$600,QUOTIENT(ROW()-1,19)+1,MOD(ROW()-2,19)+1),NA())</f>
        <v>42724.962500000001</v>
      </c>
      <c r="DL5398">
        <f>IFERROR(INDEX(Sheet2!$AU$2:$BM$600,QUOTIENT(ROW()-1,19)+1,MOD(ROW()-2,19)+1),NA())</f>
        <v>3.125</v>
      </c>
      <c r="DM5398" s="4">
        <f t="shared" si="398"/>
        <v>42724.962500000001</v>
      </c>
      <c r="DN5398">
        <f t="shared" si="399"/>
        <v>3.125</v>
      </c>
      <c r="DO5398">
        <f t="shared" si="400"/>
        <v>3.125</v>
      </c>
      <c r="DP5398" s="3">
        <f t="shared" si="401"/>
        <v>2</v>
      </c>
    </row>
    <row r="5399" spans="113:120" x14ac:dyDescent="0.25">
      <c r="DI5399" s="4">
        <f>INDEX(Sheet2!A:A,QUOTIENT(ROW()-1,19)+2)</f>
        <v>41990</v>
      </c>
      <c r="DJ5399" s="4">
        <f>INDEX(Sheet2!C:C,QUOTIENT(ROW()-1,19)+2)</f>
        <v>42735</v>
      </c>
      <c r="DK5399" s="4">
        <f>IFERROR(INDEX(Sheet2!$AA$2:$AS$600,QUOTIENT(ROW()-1,19)+1,MOD(ROW()-2,19)+1),NA())</f>
        <v>42745.037500000006</v>
      </c>
      <c r="DL5399">
        <f>IFERROR(INDEX(Sheet2!$AU$2:$BM$600,QUOTIENT(ROW()-1,19)+1,MOD(ROW()-2,19)+1),NA())</f>
        <v>3.125</v>
      </c>
      <c r="DM5399" s="4">
        <f t="shared" si="398"/>
        <v>42745.037500000006</v>
      </c>
      <c r="DN5399">
        <f t="shared" si="399"/>
        <v>3.125</v>
      </c>
      <c r="DO5399">
        <f t="shared" si="400"/>
        <v>3.125</v>
      </c>
      <c r="DP5399" s="3">
        <f t="shared" si="401"/>
        <v>3</v>
      </c>
    </row>
    <row r="5400" spans="113:120" x14ac:dyDescent="0.25">
      <c r="DI5400" s="4">
        <f>INDEX(Sheet2!A:A,QUOTIENT(ROW()-1,19)+2)</f>
        <v>41990</v>
      </c>
      <c r="DJ5400" s="4">
        <f>INDEX(Sheet2!C:C,QUOTIENT(ROW()-1,19)+2)</f>
        <v>42735</v>
      </c>
      <c r="DK5400" s="4" t="e">
        <f>IFERROR(INDEX(Sheet2!$AA$2:$AS$600,QUOTIENT(ROW()-1,19)+1,MOD(ROW()-2,19)+1),NA())</f>
        <v>#N/A</v>
      </c>
      <c r="DL5400" t="str">
        <f>IFERROR(INDEX(Sheet2!$AU$2:$BM$600,QUOTIENT(ROW()-1,19)+1,MOD(ROW()-2,19)+1),NA())</f>
        <v/>
      </c>
      <c r="DM5400" s="4" t="e">
        <f t="shared" si="398"/>
        <v>#N/A</v>
      </c>
      <c r="DN5400" t="str">
        <f t="shared" si="399"/>
        <v/>
      </c>
      <c r="DO5400" t="e">
        <f t="shared" si="400"/>
        <v>#N/A</v>
      </c>
      <c r="DP5400" s="3">
        <f t="shared" si="401"/>
        <v>3</v>
      </c>
    </row>
    <row r="5401" spans="113:120" x14ac:dyDescent="0.25">
      <c r="DI5401" s="4">
        <f>INDEX(Sheet2!A:A,QUOTIENT(ROW()-1,19)+2)</f>
        <v>41990</v>
      </c>
      <c r="DJ5401" s="4">
        <f>INDEX(Sheet2!C:C,QUOTIENT(ROW()-1,19)+2)</f>
        <v>42735</v>
      </c>
      <c r="DK5401" s="4" t="e">
        <f>IFERROR(INDEX(Sheet2!$AA$2:$AS$600,QUOTIENT(ROW()-1,19)+1,MOD(ROW()-2,19)+1),NA())</f>
        <v>#N/A</v>
      </c>
      <c r="DL5401" t="str">
        <f>IFERROR(INDEX(Sheet2!$AU$2:$BM$600,QUOTIENT(ROW()-1,19)+1,MOD(ROW()-2,19)+1),NA())</f>
        <v/>
      </c>
      <c r="DM5401" s="4" t="e">
        <f t="shared" si="398"/>
        <v>#N/A</v>
      </c>
      <c r="DN5401" t="str">
        <f t="shared" si="399"/>
        <v/>
      </c>
      <c r="DO5401" t="e">
        <f t="shared" si="400"/>
        <v>#N/A</v>
      </c>
      <c r="DP5401" s="3">
        <f t="shared" si="401"/>
        <v>3</v>
      </c>
    </row>
    <row r="5402" spans="113:120" x14ac:dyDescent="0.25">
      <c r="DI5402" s="4">
        <f>INDEX(Sheet2!A:A,QUOTIENT(ROW()-1,19)+2)</f>
        <v>41990</v>
      </c>
      <c r="DJ5402" s="4">
        <f>INDEX(Sheet2!C:C,QUOTIENT(ROW()-1,19)+2)</f>
        <v>42735</v>
      </c>
      <c r="DK5402" s="4" t="e">
        <f>IFERROR(INDEX(Sheet2!$AA$2:$AS$600,QUOTIENT(ROW()-1,19)+1,MOD(ROW()-2,19)+1),NA())</f>
        <v>#N/A</v>
      </c>
      <c r="DL5402" t="str">
        <f>IFERROR(INDEX(Sheet2!$AU$2:$BM$600,QUOTIENT(ROW()-1,19)+1,MOD(ROW()-2,19)+1),NA())</f>
        <v/>
      </c>
      <c r="DM5402" s="4" t="e">
        <f t="shared" si="398"/>
        <v>#N/A</v>
      </c>
      <c r="DN5402" t="str">
        <f t="shared" si="399"/>
        <v/>
      </c>
      <c r="DO5402" t="e">
        <f t="shared" si="400"/>
        <v>#N/A</v>
      </c>
      <c r="DP5402" s="3">
        <f t="shared" si="401"/>
        <v>3</v>
      </c>
    </row>
    <row r="5403" spans="113:120" x14ac:dyDescent="0.25">
      <c r="DI5403" s="4">
        <f>INDEX(Sheet2!A:A,QUOTIENT(ROW()-1,19)+2)</f>
        <v>41990</v>
      </c>
      <c r="DJ5403" s="4">
        <f>INDEX(Sheet2!C:C,QUOTIENT(ROW()-1,19)+2)</f>
        <v>42735</v>
      </c>
      <c r="DK5403" s="4" t="e">
        <f>IFERROR(INDEX(Sheet2!$AA$2:$AS$600,QUOTIENT(ROW()-1,19)+1,MOD(ROW()-2,19)+1),NA())</f>
        <v>#N/A</v>
      </c>
      <c r="DL5403" t="str">
        <f>IFERROR(INDEX(Sheet2!$AU$2:$BM$600,QUOTIENT(ROW()-1,19)+1,MOD(ROW()-2,19)+1),NA())</f>
        <v/>
      </c>
      <c r="DM5403" s="4" t="e">
        <f t="shared" si="398"/>
        <v>#N/A</v>
      </c>
      <c r="DN5403" t="str">
        <f t="shared" si="399"/>
        <v/>
      </c>
      <c r="DO5403" t="e">
        <f t="shared" si="400"/>
        <v>#N/A</v>
      </c>
      <c r="DP5403" s="3">
        <f t="shared" si="401"/>
        <v>3</v>
      </c>
    </row>
    <row r="5404" spans="113:120" x14ac:dyDescent="0.25">
      <c r="DI5404" s="4">
        <f>INDEX(Sheet2!A:A,QUOTIENT(ROW()-1,19)+2)</f>
        <v>41990</v>
      </c>
      <c r="DJ5404" s="4">
        <f>INDEX(Sheet2!C:C,QUOTIENT(ROW()-1,19)+2)</f>
        <v>42735</v>
      </c>
      <c r="DK5404" s="4" t="e">
        <f>IFERROR(INDEX(Sheet2!$AA$2:$AS$600,QUOTIENT(ROW()-1,19)+1,MOD(ROW()-2,19)+1),NA())</f>
        <v>#N/A</v>
      </c>
      <c r="DL5404" t="str">
        <f>IFERROR(INDEX(Sheet2!$AU$2:$BM$600,QUOTIENT(ROW()-1,19)+1,MOD(ROW()-2,19)+1),NA())</f>
        <v/>
      </c>
      <c r="DM5404" s="4" t="e">
        <f t="shared" si="398"/>
        <v>#N/A</v>
      </c>
      <c r="DN5404" t="str">
        <f t="shared" si="399"/>
        <v/>
      </c>
      <c r="DO5404" t="e">
        <f t="shared" si="400"/>
        <v>#N/A</v>
      </c>
      <c r="DP5404" s="3">
        <f t="shared" si="401"/>
        <v>3</v>
      </c>
    </row>
    <row r="5405" spans="113:120" x14ac:dyDescent="0.25">
      <c r="DI5405" s="4">
        <f>INDEX(Sheet2!A:A,QUOTIENT(ROW()-1,19)+2)</f>
        <v>41990</v>
      </c>
      <c r="DJ5405" s="4">
        <f>INDEX(Sheet2!C:C,QUOTIENT(ROW()-1,19)+2)</f>
        <v>42735</v>
      </c>
      <c r="DK5405" s="4" t="e">
        <f>IFERROR(INDEX(Sheet2!$AA$2:$AS$600,QUOTIENT(ROW()-1,19)+1,MOD(ROW()-2,19)+1),NA())</f>
        <v>#N/A</v>
      </c>
      <c r="DL5405" t="str">
        <f>IFERROR(INDEX(Sheet2!$AU$2:$BM$600,QUOTIENT(ROW()-1,19)+1,MOD(ROW()-2,19)+1),NA())</f>
        <v/>
      </c>
      <c r="DM5405" s="4" t="e">
        <f t="shared" si="398"/>
        <v>#N/A</v>
      </c>
      <c r="DN5405" t="str">
        <f t="shared" si="399"/>
        <v/>
      </c>
      <c r="DO5405" t="e">
        <f t="shared" si="400"/>
        <v>#N/A</v>
      </c>
      <c r="DP5405" s="3">
        <f t="shared" si="401"/>
        <v>3</v>
      </c>
    </row>
    <row r="5406" spans="113:120" x14ac:dyDescent="0.25">
      <c r="DI5406" s="4">
        <f>INDEX(Sheet2!A:A,QUOTIENT(ROW()-1,19)+2)</f>
        <v>41990</v>
      </c>
      <c r="DJ5406" s="4">
        <f>INDEX(Sheet2!C:C,QUOTIENT(ROW()-1,19)+2)</f>
        <v>42735</v>
      </c>
      <c r="DK5406" s="4" t="e">
        <f>IFERROR(INDEX(Sheet2!$AA$2:$AS$600,QUOTIENT(ROW()-1,19)+1,MOD(ROW()-2,19)+1),NA())</f>
        <v>#N/A</v>
      </c>
      <c r="DL5406" t="str">
        <f>IFERROR(INDEX(Sheet2!$AU$2:$BM$600,QUOTIENT(ROW()-1,19)+1,MOD(ROW()-2,19)+1),NA())</f>
        <v/>
      </c>
      <c r="DM5406" s="4" t="e">
        <f t="shared" si="398"/>
        <v>#N/A</v>
      </c>
      <c r="DN5406" t="str">
        <f t="shared" si="399"/>
        <v/>
      </c>
      <c r="DO5406" t="e">
        <f t="shared" si="400"/>
        <v>#N/A</v>
      </c>
      <c r="DP5406" s="3">
        <f t="shared" si="401"/>
        <v>3</v>
      </c>
    </row>
    <row r="5407" spans="113:120" x14ac:dyDescent="0.25">
      <c r="DI5407" s="4">
        <f>INDEX(Sheet2!A:A,QUOTIENT(ROW()-1,19)+2)</f>
        <v>41990</v>
      </c>
      <c r="DJ5407" s="4">
        <f>INDEX(Sheet2!C:C,QUOTIENT(ROW()-1,19)+2)</f>
        <v>42735</v>
      </c>
      <c r="DK5407" s="4" t="e">
        <f>IFERROR(INDEX(Sheet2!$AA$2:$AS$600,QUOTIENT(ROW()-1,19)+1,MOD(ROW()-2,19)+1),NA())</f>
        <v>#N/A</v>
      </c>
      <c r="DL5407" t="str">
        <f>IFERROR(INDEX(Sheet2!$AU$2:$BM$600,QUOTIENT(ROW()-1,19)+1,MOD(ROW()-2,19)+1),NA())</f>
        <v/>
      </c>
      <c r="DM5407" s="4" t="e">
        <f t="shared" si="398"/>
        <v>#N/A</v>
      </c>
      <c r="DN5407" t="str">
        <f t="shared" si="399"/>
        <v/>
      </c>
      <c r="DO5407" t="e">
        <f t="shared" si="400"/>
        <v>#N/A</v>
      </c>
      <c r="DP5407" s="3">
        <f t="shared" si="401"/>
        <v>3</v>
      </c>
    </row>
    <row r="5408" spans="113:120" x14ac:dyDescent="0.25">
      <c r="DI5408" s="4">
        <f>INDEX(Sheet2!A:A,QUOTIENT(ROW()-1,19)+2)</f>
        <v>41990</v>
      </c>
      <c r="DJ5408" s="4">
        <f>INDEX(Sheet2!C:C,QUOTIENT(ROW()-1,19)+2)</f>
        <v>42735</v>
      </c>
      <c r="DK5408" s="4" t="e">
        <f>IFERROR(INDEX(Sheet2!$AA$2:$AS$600,QUOTIENT(ROW()-1,19)+1,MOD(ROW()-2,19)+1),NA())</f>
        <v>#N/A</v>
      </c>
      <c r="DL5408" t="str">
        <f>IFERROR(INDEX(Sheet2!$AU$2:$BM$600,QUOTIENT(ROW()-1,19)+1,MOD(ROW()-2,19)+1),NA())</f>
        <v/>
      </c>
      <c r="DM5408" s="4" t="e">
        <f t="shared" si="398"/>
        <v>#N/A</v>
      </c>
      <c r="DN5408" t="str">
        <f t="shared" si="399"/>
        <v/>
      </c>
      <c r="DO5408" t="e">
        <f t="shared" si="400"/>
        <v>#N/A</v>
      </c>
      <c r="DP5408" s="3">
        <f t="shared" si="401"/>
        <v>3</v>
      </c>
    </row>
    <row r="5409" spans="113:120" x14ac:dyDescent="0.25">
      <c r="DI5409" s="4">
        <f>INDEX(Sheet2!A:A,QUOTIENT(ROW()-1,19)+2)</f>
        <v>41990</v>
      </c>
      <c r="DJ5409" s="4">
        <f>INDEX(Sheet2!C:C,QUOTIENT(ROW()-1,19)+2)</f>
        <v>42735</v>
      </c>
      <c r="DK5409" s="4" t="e">
        <f>IFERROR(INDEX(Sheet2!$AA$2:$AS$600,QUOTIENT(ROW()-1,19)+1,MOD(ROW()-2,19)+1),NA())</f>
        <v>#N/A</v>
      </c>
      <c r="DL5409" t="str">
        <f>IFERROR(INDEX(Sheet2!$AU$2:$BM$600,QUOTIENT(ROW()-1,19)+1,MOD(ROW()-2,19)+1),NA())</f>
        <v/>
      </c>
      <c r="DM5409" s="4" t="e">
        <f t="shared" si="398"/>
        <v>#N/A</v>
      </c>
      <c r="DN5409" t="str">
        <f t="shared" si="399"/>
        <v/>
      </c>
      <c r="DO5409" t="e">
        <f t="shared" si="400"/>
        <v>#N/A</v>
      </c>
      <c r="DP5409" s="3">
        <f t="shared" si="401"/>
        <v>3</v>
      </c>
    </row>
    <row r="5410" spans="113:120" x14ac:dyDescent="0.25">
      <c r="DI5410" s="4">
        <f>INDEX(Sheet2!A:A,QUOTIENT(ROW()-1,19)+2)</f>
        <v>41990</v>
      </c>
      <c r="DJ5410" s="4">
        <f>INDEX(Sheet2!C:C,QUOTIENT(ROW()-1,19)+2)</f>
        <v>42735</v>
      </c>
      <c r="DK5410" s="4" t="e">
        <f>IFERROR(INDEX(Sheet2!$AA$2:$AS$600,QUOTIENT(ROW()-1,19)+1,MOD(ROW()-2,19)+1),NA())</f>
        <v>#N/A</v>
      </c>
      <c r="DL5410" t="str">
        <f>IFERROR(INDEX(Sheet2!$AU$2:$BM$600,QUOTIENT(ROW()-1,19)+1,MOD(ROW()-2,19)+1),NA())</f>
        <v/>
      </c>
      <c r="DM5410" s="4" t="e">
        <f t="shared" si="398"/>
        <v>#N/A</v>
      </c>
      <c r="DN5410" t="str">
        <f t="shared" si="399"/>
        <v/>
      </c>
      <c r="DO5410" t="e">
        <f t="shared" si="400"/>
        <v>#N/A</v>
      </c>
      <c r="DP5410" s="3">
        <f t="shared" si="401"/>
        <v>3</v>
      </c>
    </row>
    <row r="5411" spans="113:120" x14ac:dyDescent="0.25">
      <c r="DI5411" s="4">
        <f>INDEX(Sheet2!A:A,QUOTIENT(ROW()-1,19)+2)</f>
        <v>41990</v>
      </c>
      <c r="DJ5411" s="4">
        <f>INDEX(Sheet2!C:C,QUOTIENT(ROW()-1,19)+2)</f>
        <v>42735</v>
      </c>
      <c r="DK5411" s="4" t="e">
        <f>IFERROR(INDEX(Sheet2!$AA$2:$AS$600,QUOTIENT(ROW()-1,19)+1,MOD(ROW()-2,19)+1),NA())</f>
        <v>#N/A</v>
      </c>
      <c r="DL5411" t="str">
        <f>IFERROR(INDEX(Sheet2!$AU$2:$BM$600,QUOTIENT(ROW()-1,19)+1,MOD(ROW()-2,19)+1),NA())</f>
        <v/>
      </c>
      <c r="DM5411" s="4" t="e">
        <f t="shared" ref="DM5411:DM5474" si="402">+IF($C$6=$DI5411,DK5411,NA())</f>
        <v>#N/A</v>
      </c>
      <c r="DN5411" t="str">
        <f t="shared" ref="DN5411:DN5474" si="403">+IF($C$6=$DI5411,DL5411,NA())</f>
        <v/>
      </c>
      <c r="DO5411" t="e">
        <f t="shared" ref="DO5411:DO5474" si="404">IF(DN5411="",NA(),DN5411)</f>
        <v>#N/A</v>
      </c>
      <c r="DP5411" s="3">
        <f t="shared" ref="DP5411:DP5474" si="405">+IF(AND(DI5411=DI5410,DJ5411=DJ5410),DP5410+IF(ISERROR(DK5411),0,1),1)</f>
        <v>3</v>
      </c>
    </row>
    <row r="5412" spans="113:120" x14ac:dyDescent="0.25">
      <c r="DI5412" s="4">
        <f>INDEX(Sheet2!A:A,QUOTIENT(ROW()-1,19)+2)</f>
        <v>41990</v>
      </c>
      <c r="DJ5412" s="4">
        <f>INDEX(Sheet2!C:C,QUOTIENT(ROW()-1,19)+2)</f>
        <v>42735</v>
      </c>
      <c r="DK5412" s="4" t="e">
        <f>IFERROR(INDEX(Sheet2!$AA$2:$AS$600,QUOTIENT(ROW()-1,19)+1,MOD(ROW()-2,19)+1),NA())</f>
        <v>#N/A</v>
      </c>
      <c r="DL5412" t="str">
        <f>IFERROR(INDEX(Sheet2!$AU$2:$BM$600,QUOTIENT(ROW()-1,19)+1,MOD(ROW()-2,19)+1),NA())</f>
        <v/>
      </c>
      <c r="DM5412" s="4" t="e">
        <f t="shared" si="402"/>
        <v>#N/A</v>
      </c>
      <c r="DN5412" t="str">
        <f t="shared" si="403"/>
        <v/>
      </c>
      <c r="DO5412" t="e">
        <f t="shared" si="404"/>
        <v>#N/A</v>
      </c>
      <c r="DP5412" s="3">
        <f t="shared" si="405"/>
        <v>3</v>
      </c>
    </row>
    <row r="5413" spans="113:120" x14ac:dyDescent="0.25">
      <c r="DI5413" s="4">
        <f>INDEX(Sheet2!A:A,QUOTIENT(ROW()-1,19)+2)</f>
        <v>41990</v>
      </c>
      <c r="DJ5413" s="4">
        <f>INDEX(Sheet2!C:C,QUOTIENT(ROW()-1,19)+2)</f>
        <v>42735</v>
      </c>
      <c r="DK5413" s="4" t="e">
        <f>IFERROR(INDEX(Sheet2!$AA$2:$AS$600,QUOTIENT(ROW()-1,19)+1,MOD(ROW()-2,19)+1),NA())</f>
        <v>#N/A</v>
      </c>
      <c r="DL5413" t="str">
        <f>IFERROR(INDEX(Sheet2!$AU$2:$BM$600,QUOTIENT(ROW()-1,19)+1,MOD(ROW()-2,19)+1),NA())</f>
        <v/>
      </c>
      <c r="DM5413" s="4" t="e">
        <f t="shared" si="402"/>
        <v>#N/A</v>
      </c>
      <c r="DN5413" t="str">
        <f t="shared" si="403"/>
        <v/>
      </c>
      <c r="DO5413" t="e">
        <f t="shared" si="404"/>
        <v>#N/A</v>
      </c>
      <c r="DP5413" s="3">
        <f t="shared" si="405"/>
        <v>3</v>
      </c>
    </row>
    <row r="5414" spans="113:120" x14ac:dyDescent="0.25">
      <c r="DI5414" s="4">
        <f>INDEX(Sheet2!A:A,QUOTIENT(ROW()-1,19)+2)</f>
        <v>41990</v>
      </c>
      <c r="DJ5414" s="4">
        <f>INDEX(Sheet2!C:C,QUOTIENT(ROW()-1,19)+2)</f>
        <v>42735</v>
      </c>
      <c r="DK5414" s="4" t="e">
        <f>IFERROR(INDEX(Sheet2!$AA$2:$AS$600,QUOTIENT(ROW()-1,19)+1,MOD(ROW()-2,19)+1),NA())</f>
        <v>#N/A</v>
      </c>
      <c r="DL5414" t="str">
        <f>IFERROR(INDEX(Sheet2!$AU$2:$BM$600,QUOTIENT(ROW()-1,19)+1,MOD(ROW()-2,19)+1),NA())</f>
        <v/>
      </c>
      <c r="DM5414" s="4" t="e">
        <f t="shared" si="402"/>
        <v>#N/A</v>
      </c>
      <c r="DN5414" t="str">
        <f t="shared" si="403"/>
        <v/>
      </c>
      <c r="DO5414" t="e">
        <f t="shared" si="404"/>
        <v>#N/A</v>
      </c>
      <c r="DP5414" s="3">
        <f t="shared" si="405"/>
        <v>3</v>
      </c>
    </row>
    <row r="5415" spans="113:120" x14ac:dyDescent="0.25">
      <c r="DI5415" s="4">
        <f>INDEX(Sheet2!A:A,QUOTIENT(ROW()-1,19)+2)</f>
        <v>41990</v>
      </c>
      <c r="DJ5415" s="4">
        <f>INDEX(Sheet2!C:C,QUOTIENT(ROW()-1,19)+2)</f>
        <v>42735</v>
      </c>
      <c r="DK5415" s="4" t="e">
        <f>IFERROR(INDEX(Sheet2!$AA$2:$AS$600,QUOTIENT(ROW()-1,19)+1,MOD(ROW()-2,19)+1),NA())</f>
        <v>#N/A</v>
      </c>
      <c r="DL5415" t="str">
        <f>IFERROR(INDEX(Sheet2!$AU$2:$BM$600,QUOTIENT(ROW()-1,19)+1,MOD(ROW()-2,19)+1),NA())</f>
        <v/>
      </c>
      <c r="DM5415" s="4" t="e">
        <f t="shared" si="402"/>
        <v>#N/A</v>
      </c>
      <c r="DN5415" t="str">
        <f t="shared" si="403"/>
        <v/>
      </c>
      <c r="DO5415" t="e">
        <f t="shared" si="404"/>
        <v>#N/A</v>
      </c>
      <c r="DP5415" s="3">
        <f t="shared" si="405"/>
        <v>3</v>
      </c>
    </row>
    <row r="5416" spans="113:120" x14ac:dyDescent="0.25">
      <c r="DI5416" s="4">
        <f>INDEX(Sheet2!A:A,QUOTIENT(ROW()-1,19)+2)</f>
        <v>41990</v>
      </c>
      <c r="DJ5416" s="4">
        <f>INDEX(Sheet2!C:C,QUOTIENT(ROW()-1,19)+2)</f>
        <v>43100</v>
      </c>
      <c r="DK5416" s="4" t="e">
        <f>IFERROR(INDEX(Sheet2!$AA$2:$AS$600,QUOTIENT(ROW()-1,19)+1,MOD(ROW()-2,19)+1),NA())</f>
        <v>#N/A</v>
      </c>
      <c r="DL5416" t="str">
        <f>IFERROR(INDEX(Sheet2!$AU$2:$BM$600,QUOTIENT(ROW()-1,19)+1,MOD(ROW()-2,19)+1),NA())</f>
        <v/>
      </c>
      <c r="DM5416" s="4" t="e">
        <f t="shared" si="402"/>
        <v>#N/A</v>
      </c>
      <c r="DN5416" t="str">
        <f t="shared" si="403"/>
        <v/>
      </c>
      <c r="DO5416" t="e">
        <f t="shared" si="404"/>
        <v>#N/A</v>
      </c>
      <c r="DP5416" s="3">
        <f t="shared" si="405"/>
        <v>1</v>
      </c>
    </row>
    <row r="5417" spans="113:120" x14ac:dyDescent="0.25">
      <c r="DI5417" s="4">
        <f>INDEX(Sheet2!A:A,QUOTIENT(ROW()-1,19)+2)</f>
        <v>41990</v>
      </c>
      <c r="DJ5417" s="4">
        <f>INDEX(Sheet2!C:C,QUOTIENT(ROW()-1,19)+2)</f>
        <v>43100</v>
      </c>
      <c r="DK5417" s="4">
        <f>IFERROR(INDEX(Sheet2!$AA$2:$AS$600,QUOTIENT(ROW()-1,19)+1,MOD(ROW()-2,19)+1),NA())</f>
        <v>43089.962500000001</v>
      </c>
      <c r="DL5417">
        <f>IFERROR(INDEX(Sheet2!$AU$2:$BM$600,QUOTIENT(ROW()-1,19)+1,MOD(ROW()-2,19)+1),NA())</f>
        <v>3.125</v>
      </c>
      <c r="DM5417" s="4">
        <f t="shared" si="402"/>
        <v>43089.962500000001</v>
      </c>
      <c r="DN5417">
        <f t="shared" si="403"/>
        <v>3.125</v>
      </c>
      <c r="DO5417">
        <f t="shared" si="404"/>
        <v>3.125</v>
      </c>
      <c r="DP5417" s="3">
        <f t="shared" si="405"/>
        <v>2</v>
      </c>
    </row>
    <row r="5418" spans="113:120" x14ac:dyDescent="0.25">
      <c r="DI5418" s="4">
        <f>INDEX(Sheet2!A:A,QUOTIENT(ROW()-1,19)+2)</f>
        <v>41990</v>
      </c>
      <c r="DJ5418" s="4">
        <f>INDEX(Sheet2!C:C,QUOTIENT(ROW()-1,19)+2)</f>
        <v>43100</v>
      </c>
      <c r="DK5418" s="4">
        <f>IFERROR(INDEX(Sheet2!$AA$2:$AS$600,QUOTIENT(ROW()-1,19)+1,MOD(ROW()-2,19)+1),NA())</f>
        <v>43110.037500000006</v>
      </c>
      <c r="DL5418">
        <f>IFERROR(INDEX(Sheet2!$AU$2:$BM$600,QUOTIENT(ROW()-1,19)+1,MOD(ROW()-2,19)+1),NA())</f>
        <v>3.125</v>
      </c>
      <c r="DM5418" s="4">
        <f t="shared" si="402"/>
        <v>43110.037500000006</v>
      </c>
      <c r="DN5418">
        <f t="shared" si="403"/>
        <v>3.125</v>
      </c>
      <c r="DO5418">
        <f t="shared" si="404"/>
        <v>3.125</v>
      </c>
      <c r="DP5418" s="3">
        <f t="shared" si="405"/>
        <v>3</v>
      </c>
    </row>
    <row r="5419" spans="113:120" x14ac:dyDescent="0.25">
      <c r="DI5419" s="4">
        <f>INDEX(Sheet2!A:A,QUOTIENT(ROW()-1,19)+2)</f>
        <v>41990</v>
      </c>
      <c r="DJ5419" s="4">
        <f>INDEX(Sheet2!C:C,QUOTIENT(ROW()-1,19)+2)</f>
        <v>43100</v>
      </c>
      <c r="DK5419" s="4" t="e">
        <f>IFERROR(INDEX(Sheet2!$AA$2:$AS$600,QUOTIENT(ROW()-1,19)+1,MOD(ROW()-2,19)+1),NA())</f>
        <v>#N/A</v>
      </c>
      <c r="DL5419" t="str">
        <f>IFERROR(INDEX(Sheet2!$AU$2:$BM$600,QUOTIENT(ROW()-1,19)+1,MOD(ROW()-2,19)+1),NA())</f>
        <v/>
      </c>
      <c r="DM5419" s="4" t="e">
        <f t="shared" si="402"/>
        <v>#N/A</v>
      </c>
      <c r="DN5419" t="str">
        <f t="shared" si="403"/>
        <v/>
      </c>
      <c r="DO5419" t="e">
        <f t="shared" si="404"/>
        <v>#N/A</v>
      </c>
      <c r="DP5419" s="3">
        <f t="shared" si="405"/>
        <v>3</v>
      </c>
    </row>
    <row r="5420" spans="113:120" x14ac:dyDescent="0.25">
      <c r="DI5420" s="4">
        <f>INDEX(Sheet2!A:A,QUOTIENT(ROW()-1,19)+2)</f>
        <v>41990</v>
      </c>
      <c r="DJ5420" s="4">
        <f>INDEX(Sheet2!C:C,QUOTIENT(ROW()-1,19)+2)</f>
        <v>43100</v>
      </c>
      <c r="DK5420" s="4" t="e">
        <f>IFERROR(INDEX(Sheet2!$AA$2:$AS$600,QUOTIENT(ROW()-1,19)+1,MOD(ROW()-2,19)+1),NA())</f>
        <v>#N/A</v>
      </c>
      <c r="DL5420" t="str">
        <f>IFERROR(INDEX(Sheet2!$AU$2:$BM$600,QUOTIENT(ROW()-1,19)+1,MOD(ROW()-2,19)+1),NA())</f>
        <v/>
      </c>
      <c r="DM5420" s="4" t="e">
        <f t="shared" si="402"/>
        <v>#N/A</v>
      </c>
      <c r="DN5420" t="str">
        <f t="shared" si="403"/>
        <v/>
      </c>
      <c r="DO5420" t="e">
        <f t="shared" si="404"/>
        <v>#N/A</v>
      </c>
      <c r="DP5420" s="3">
        <f t="shared" si="405"/>
        <v>3</v>
      </c>
    </row>
    <row r="5421" spans="113:120" x14ac:dyDescent="0.25">
      <c r="DI5421" s="4">
        <f>INDEX(Sheet2!A:A,QUOTIENT(ROW()-1,19)+2)</f>
        <v>41990</v>
      </c>
      <c r="DJ5421" s="4">
        <f>INDEX(Sheet2!C:C,QUOTIENT(ROW()-1,19)+2)</f>
        <v>43100</v>
      </c>
      <c r="DK5421" s="4" t="e">
        <f>IFERROR(INDEX(Sheet2!$AA$2:$AS$600,QUOTIENT(ROW()-1,19)+1,MOD(ROW()-2,19)+1),NA())</f>
        <v>#N/A</v>
      </c>
      <c r="DL5421" t="str">
        <f>IFERROR(INDEX(Sheet2!$AU$2:$BM$600,QUOTIENT(ROW()-1,19)+1,MOD(ROW()-2,19)+1),NA())</f>
        <v/>
      </c>
      <c r="DM5421" s="4" t="e">
        <f t="shared" si="402"/>
        <v>#N/A</v>
      </c>
      <c r="DN5421" t="str">
        <f t="shared" si="403"/>
        <v/>
      </c>
      <c r="DO5421" t="e">
        <f t="shared" si="404"/>
        <v>#N/A</v>
      </c>
      <c r="DP5421" s="3">
        <f t="shared" si="405"/>
        <v>3</v>
      </c>
    </row>
    <row r="5422" spans="113:120" x14ac:dyDescent="0.25">
      <c r="DI5422" s="4">
        <f>INDEX(Sheet2!A:A,QUOTIENT(ROW()-1,19)+2)</f>
        <v>41990</v>
      </c>
      <c r="DJ5422" s="4">
        <f>INDEX(Sheet2!C:C,QUOTIENT(ROW()-1,19)+2)</f>
        <v>43100</v>
      </c>
      <c r="DK5422" s="4" t="e">
        <f>IFERROR(INDEX(Sheet2!$AA$2:$AS$600,QUOTIENT(ROW()-1,19)+1,MOD(ROW()-2,19)+1),NA())</f>
        <v>#N/A</v>
      </c>
      <c r="DL5422" t="str">
        <f>IFERROR(INDEX(Sheet2!$AU$2:$BM$600,QUOTIENT(ROW()-1,19)+1,MOD(ROW()-2,19)+1),NA())</f>
        <v/>
      </c>
      <c r="DM5422" s="4" t="e">
        <f t="shared" si="402"/>
        <v>#N/A</v>
      </c>
      <c r="DN5422" t="str">
        <f t="shared" si="403"/>
        <v/>
      </c>
      <c r="DO5422" t="e">
        <f t="shared" si="404"/>
        <v>#N/A</v>
      </c>
      <c r="DP5422" s="3">
        <f t="shared" si="405"/>
        <v>3</v>
      </c>
    </row>
    <row r="5423" spans="113:120" x14ac:dyDescent="0.25">
      <c r="DI5423" s="4">
        <f>INDEX(Sheet2!A:A,QUOTIENT(ROW()-1,19)+2)</f>
        <v>41990</v>
      </c>
      <c r="DJ5423" s="4">
        <f>INDEX(Sheet2!C:C,QUOTIENT(ROW()-1,19)+2)</f>
        <v>43100</v>
      </c>
      <c r="DK5423" s="4" t="e">
        <f>IFERROR(INDEX(Sheet2!$AA$2:$AS$600,QUOTIENT(ROW()-1,19)+1,MOD(ROW()-2,19)+1),NA())</f>
        <v>#N/A</v>
      </c>
      <c r="DL5423" t="str">
        <f>IFERROR(INDEX(Sheet2!$AU$2:$BM$600,QUOTIENT(ROW()-1,19)+1,MOD(ROW()-2,19)+1),NA())</f>
        <v/>
      </c>
      <c r="DM5423" s="4" t="e">
        <f t="shared" si="402"/>
        <v>#N/A</v>
      </c>
      <c r="DN5423" t="str">
        <f t="shared" si="403"/>
        <v/>
      </c>
      <c r="DO5423" t="e">
        <f t="shared" si="404"/>
        <v>#N/A</v>
      </c>
      <c r="DP5423" s="3">
        <f t="shared" si="405"/>
        <v>3</v>
      </c>
    </row>
    <row r="5424" spans="113:120" x14ac:dyDescent="0.25">
      <c r="DI5424" s="4">
        <f>INDEX(Sheet2!A:A,QUOTIENT(ROW()-1,19)+2)</f>
        <v>41990</v>
      </c>
      <c r="DJ5424" s="4">
        <f>INDEX(Sheet2!C:C,QUOTIENT(ROW()-1,19)+2)</f>
        <v>43100</v>
      </c>
      <c r="DK5424" s="4" t="e">
        <f>IFERROR(INDEX(Sheet2!$AA$2:$AS$600,QUOTIENT(ROW()-1,19)+1,MOD(ROW()-2,19)+1),NA())</f>
        <v>#N/A</v>
      </c>
      <c r="DL5424" t="str">
        <f>IFERROR(INDEX(Sheet2!$AU$2:$BM$600,QUOTIENT(ROW()-1,19)+1,MOD(ROW()-2,19)+1),NA())</f>
        <v/>
      </c>
      <c r="DM5424" s="4" t="e">
        <f t="shared" si="402"/>
        <v>#N/A</v>
      </c>
      <c r="DN5424" t="str">
        <f t="shared" si="403"/>
        <v/>
      </c>
      <c r="DO5424" t="e">
        <f t="shared" si="404"/>
        <v>#N/A</v>
      </c>
      <c r="DP5424" s="3">
        <f t="shared" si="405"/>
        <v>3</v>
      </c>
    </row>
    <row r="5425" spans="113:120" x14ac:dyDescent="0.25">
      <c r="DI5425" s="4">
        <f>INDEX(Sheet2!A:A,QUOTIENT(ROW()-1,19)+2)</f>
        <v>41990</v>
      </c>
      <c r="DJ5425" s="4">
        <f>INDEX(Sheet2!C:C,QUOTIENT(ROW()-1,19)+2)</f>
        <v>43100</v>
      </c>
      <c r="DK5425" s="4" t="e">
        <f>IFERROR(INDEX(Sheet2!$AA$2:$AS$600,QUOTIENT(ROW()-1,19)+1,MOD(ROW()-2,19)+1),NA())</f>
        <v>#N/A</v>
      </c>
      <c r="DL5425" t="str">
        <f>IFERROR(INDEX(Sheet2!$AU$2:$BM$600,QUOTIENT(ROW()-1,19)+1,MOD(ROW()-2,19)+1),NA())</f>
        <v/>
      </c>
      <c r="DM5425" s="4" t="e">
        <f t="shared" si="402"/>
        <v>#N/A</v>
      </c>
      <c r="DN5425" t="str">
        <f t="shared" si="403"/>
        <v/>
      </c>
      <c r="DO5425" t="e">
        <f t="shared" si="404"/>
        <v>#N/A</v>
      </c>
      <c r="DP5425" s="3">
        <f t="shared" si="405"/>
        <v>3</v>
      </c>
    </row>
    <row r="5426" spans="113:120" x14ac:dyDescent="0.25">
      <c r="DI5426" s="4">
        <f>INDEX(Sheet2!A:A,QUOTIENT(ROW()-1,19)+2)</f>
        <v>41990</v>
      </c>
      <c r="DJ5426" s="4">
        <f>INDEX(Sheet2!C:C,QUOTIENT(ROW()-1,19)+2)</f>
        <v>43100</v>
      </c>
      <c r="DK5426" s="4" t="e">
        <f>IFERROR(INDEX(Sheet2!$AA$2:$AS$600,QUOTIENT(ROW()-1,19)+1,MOD(ROW()-2,19)+1),NA())</f>
        <v>#N/A</v>
      </c>
      <c r="DL5426" t="str">
        <f>IFERROR(INDEX(Sheet2!$AU$2:$BM$600,QUOTIENT(ROW()-1,19)+1,MOD(ROW()-2,19)+1),NA())</f>
        <v/>
      </c>
      <c r="DM5426" s="4" t="e">
        <f t="shared" si="402"/>
        <v>#N/A</v>
      </c>
      <c r="DN5426" t="str">
        <f t="shared" si="403"/>
        <v/>
      </c>
      <c r="DO5426" t="e">
        <f t="shared" si="404"/>
        <v>#N/A</v>
      </c>
      <c r="DP5426" s="3">
        <f t="shared" si="405"/>
        <v>3</v>
      </c>
    </row>
    <row r="5427" spans="113:120" x14ac:dyDescent="0.25">
      <c r="DI5427" s="4">
        <f>INDEX(Sheet2!A:A,QUOTIENT(ROW()-1,19)+2)</f>
        <v>41990</v>
      </c>
      <c r="DJ5427" s="4">
        <f>INDEX(Sheet2!C:C,QUOTIENT(ROW()-1,19)+2)</f>
        <v>43100</v>
      </c>
      <c r="DK5427" s="4" t="e">
        <f>IFERROR(INDEX(Sheet2!$AA$2:$AS$600,QUOTIENT(ROW()-1,19)+1,MOD(ROW()-2,19)+1),NA())</f>
        <v>#N/A</v>
      </c>
      <c r="DL5427" t="str">
        <f>IFERROR(INDEX(Sheet2!$AU$2:$BM$600,QUOTIENT(ROW()-1,19)+1,MOD(ROW()-2,19)+1),NA())</f>
        <v/>
      </c>
      <c r="DM5427" s="4" t="e">
        <f t="shared" si="402"/>
        <v>#N/A</v>
      </c>
      <c r="DN5427" t="str">
        <f t="shared" si="403"/>
        <v/>
      </c>
      <c r="DO5427" t="e">
        <f t="shared" si="404"/>
        <v>#N/A</v>
      </c>
      <c r="DP5427" s="3">
        <f t="shared" si="405"/>
        <v>3</v>
      </c>
    </row>
    <row r="5428" spans="113:120" x14ac:dyDescent="0.25">
      <c r="DI5428" s="4">
        <f>INDEX(Sheet2!A:A,QUOTIENT(ROW()-1,19)+2)</f>
        <v>41990</v>
      </c>
      <c r="DJ5428" s="4">
        <f>INDEX(Sheet2!C:C,QUOTIENT(ROW()-1,19)+2)</f>
        <v>43100</v>
      </c>
      <c r="DK5428" s="4" t="e">
        <f>IFERROR(INDEX(Sheet2!$AA$2:$AS$600,QUOTIENT(ROW()-1,19)+1,MOD(ROW()-2,19)+1),NA())</f>
        <v>#N/A</v>
      </c>
      <c r="DL5428" t="str">
        <f>IFERROR(INDEX(Sheet2!$AU$2:$BM$600,QUOTIENT(ROW()-1,19)+1,MOD(ROW()-2,19)+1),NA())</f>
        <v/>
      </c>
      <c r="DM5428" s="4" t="e">
        <f t="shared" si="402"/>
        <v>#N/A</v>
      </c>
      <c r="DN5428" t="str">
        <f t="shared" si="403"/>
        <v/>
      </c>
      <c r="DO5428" t="e">
        <f t="shared" si="404"/>
        <v>#N/A</v>
      </c>
      <c r="DP5428" s="3">
        <f t="shared" si="405"/>
        <v>3</v>
      </c>
    </row>
    <row r="5429" spans="113:120" x14ac:dyDescent="0.25">
      <c r="DI5429" s="4">
        <f>INDEX(Sheet2!A:A,QUOTIENT(ROW()-1,19)+2)</f>
        <v>41990</v>
      </c>
      <c r="DJ5429" s="4">
        <f>INDEX(Sheet2!C:C,QUOTIENT(ROW()-1,19)+2)</f>
        <v>43100</v>
      </c>
      <c r="DK5429" s="4" t="e">
        <f>IFERROR(INDEX(Sheet2!$AA$2:$AS$600,QUOTIENT(ROW()-1,19)+1,MOD(ROW()-2,19)+1),NA())</f>
        <v>#N/A</v>
      </c>
      <c r="DL5429" t="str">
        <f>IFERROR(INDEX(Sheet2!$AU$2:$BM$600,QUOTIENT(ROW()-1,19)+1,MOD(ROW()-2,19)+1),NA())</f>
        <v/>
      </c>
      <c r="DM5429" s="4" t="e">
        <f t="shared" si="402"/>
        <v>#N/A</v>
      </c>
      <c r="DN5429" t="str">
        <f t="shared" si="403"/>
        <v/>
      </c>
      <c r="DO5429" t="e">
        <f t="shared" si="404"/>
        <v>#N/A</v>
      </c>
      <c r="DP5429" s="3">
        <f t="shared" si="405"/>
        <v>3</v>
      </c>
    </row>
    <row r="5430" spans="113:120" x14ac:dyDescent="0.25">
      <c r="DI5430" s="4">
        <f>INDEX(Sheet2!A:A,QUOTIENT(ROW()-1,19)+2)</f>
        <v>41990</v>
      </c>
      <c r="DJ5430" s="4">
        <f>INDEX(Sheet2!C:C,QUOTIENT(ROW()-1,19)+2)</f>
        <v>43100</v>
      </c>
      <c r="DK5430" s="4" t="e">
        <f>IFERROR(INDEX(Sheet2!$AA$2:$AS$600,QUOTIENT(ROW()-1,19)+1,MOD(ROW()-2,19)+1),NA())</f>
        <v>#N/A</v>
      </c>
      <c r="DL5430" t="str">
        <f>IFERROR(INDEX(Sheet2!$AU$2:$BM$600,QUOTIENT(ROW()-1,19)+1,MOD(ROW()-2,19)+1),NA())</f>
        <v/>
      </c>
      <c r="DM5430" s="4" t="e">
        <f t="shared" si="402"/>
        <v>#N/A</v>
      </c>
      <c r="DN5430" t="str">
        <f t="shared" si="403"/>
        <v/>
      </c>
      <c r="DO5430" t="e">
        <f t="shared" si="404"/>
        <v>#N/A</v>
      </c>
      <c r="DP5430" s="3">
        <f t="shared" si="405"/>
        <v>3</v>
      </c>
    </row>
    <row r="5431" spans="113:120" x14ac:dyDescent="0.25">
      <c r="DI5431" s="4">
        <f>INDEX(Sheet2!A:A,QUOTIENT(ROW()-1,19)+2)</f>
        <v>41990</v>
      </c>
      <c r="DJ5431" s="4">
        <f>INDEX(Sheet2!C:C,QUOTIENT(ROW()-1,19)+2)</f>
        <v>43100</v>
      </c>
      <c r="DK5431" s="4" t="e">
        <f>IFERROR(INDEX(Sheet2!$AA$2:$AS$600,QUOTIENT(ROW()-1,19)+1,MOD(ROW()-2,19)+1),NA())</f>
        <v>#N/A</v>
      </c>
      <c r="DL5431" t="str">
        <f>IFERROR(INDEX(Sheet2!$AU$2:$BM$600,QUOTIENT(ROW()-1,19)+1,MOD(ROW()-2,19)+1),NA())</f>
        <v/>
      </c>
      <c r="DM5431" s="4" t="e">
        <f t="shared" si="402"/>
        <v>#N/A</v>
      </c>
      <c r="DN5431" t="str">
        <f t="shared" si="403"/>
        <v/>
      </c>
      <c r="DO5431" t="e">
        <f t="shared" si="404"/>
        <v>#N/A</v>
      </c>
      <c r="DP5431" s="3">
        <f t="shared" si="405"/>
        <v>3</v>
      </c>
    </row>
    <row r="5432" spans="113:120" x14ac:dyDescent="0.25">
      <c r="DI5432" s="4">
        <f>INDEX(Sheet2!A:A,QUOTIENT(ROW()-1,19)+2)</f>
        <v>41990</v>
      </c>
      <c r="DJ5432" s="4">
        <f>INDEX(Sheet2!C:C,QUOTIENT(ROW()-1,19)+2)</f>
        <v>43100</v>
      </c>
      <c r="DK5432" s="4" t="e">
        <f>IFERROR(INDEX(Sheet2!$AA$2:$AS$600,QUOTIENT(ROW()-1,19)+1,MOD(ROW()-2,19)+1),NA())</f>
        <v>#N/A</v>
      </c>
      <c r="DL5432" t="str">
        <f>IFERROR(INDEX(Sheet2!$AU$2:$BM$600,QUOTIENT(ROW()-1,19)+1,MOD(ROW()-2,19)+1),NA())</f>
        <v/>
      </c>
      <c r="DM5432" s="4" t="e">
        <f t="shared" si="402"/>
        <v>#N/A</v>
      </c>
      <c r="DN5432" t="str">
        <f t="shared" si="403"/>
        <v/>
      </c>
      <c r="DO5432" t="e">
        <f t="shared" si="404"/>
        <v>#N/A</v>
      </c>
      <c r="DP5432" s="3">
        <f t="shared" si="405"/>
        <v>3</v>
      </c>
    </row>
    <row r="5433" spans="113:120" x14ac:dyDescent="0.25">
      <c r="DI5433" s="4">
        <f>INDEX(Sheet2!A:A,QUOTIENT(ROW()-1,19)+2)</f>
        <v>41990</v>
      </c>
      <c r="DJ5433" s="4">
        <f>INDEX(Sheet2!C:C,QUOTIENT(ROW()-1,19)+2)</f>
        <v>43100</v>
      </c>
      <c r="DK5433" s="4" t="e">
        <f>IFERROR(INDEX(Sheet2!$AA$2:$AS$600,QUOTIENT(ROW()-1,19)+1,MOD(ROW()-2,19)+1),NA())</f>
        <v>#N/A</v>
      </c>
      <c r="DL5433" t="str">
        <f>IFERROR(INDEX(Sheet2!$AU$2:$BM$600,QUOTIENT(ROW()-1,19)+1,MOD(ROW()-2,19)+1),NA())</f>
        <v/>
      </c>
      <c r="DM5433" s="4" t="e">
        <f t="shared" si="402"/>
        <v>#N/A</v>
      </c>
      <c r="DN5433" t="str">
        <f t="shared" si="403"/>
        <v/>
      </c>
      <c r="DO5433" t="e">
        <f t="shared" si="404"/>
        <v>#N/A</v>
      </c>
      <c r="DP5433" s="3">
        <f t="shared" si="405"/>
        <v>3</v>
      </c>
    </row>
    <row r="5434" spans="113:120" x14ac:dyDescent="0.25">
      <c r="DI5434" s="4">
        <f>INDEX(Sheet2!A:A,QUOTIENT(ROW()-1,19)+2)</f>
        <v>41990</v>
      </c>
      <c r="DJ5434" s="4">
        <f>INDEX(Sheet2!C:C,QUOTIENT(ROW()-1,19)+2)</f>
        <v>43100</v>
      </c>
      <c r="DK5434" s="4" t="e">
        <f>IFERROR(INDEX(Sheet2!$AA$2:$AS$600,QUOTIENT(ROW()-1,19)+1,MOD(ROW()-2,19)+1),NA())</f>
        <v>#N/A</v>
      </c>
      <c r="DL5434" t="str">
        <f>IFERROR(INDEX(Sheet2!$AU$2:$BM$600,QUOTIENT(ROW()-1,19)+1,MOD(ROW()-2,19)+1),NA())</f>
        <v/>
      </c>
      <c r="DM5434" s="4" t="e">
        <f t="shared" si="402"/>
        <v>#N/A</v>
      </c>
      <c r="DN5434" t="str">
        <f t="shared" si="403"/>
        <v/>
      </c>
      <c r="DO5434" t="e">
        <f t="shared" si="404"/>
        <v>#N/A</v>
      </c>
      <c r="DP5434" s="3">
        <f t="shared" si="405"/>
        <v>3</v>
      </c>
    </row>
    <row r="5435" spans="113:120" x14ac:dyDescent="0.25">
      <c r="DI5435" s="4">
        <f>INDEX(Sheet2!A:A,QUOTIENT(ROW()-1,19)+2)</f>
        <v>41990</v>
      </c>
      <c r="DJ5435" s="4">
        <f>INDEX(Sheet2!C:C,QUOTIENT(ROW()-1,19)+2)</f>
        <v>43465</v>
      </c>
      <c r="DK5435" s="4" t="e">
        <f>IFERROR(INDEX(Sheet2!$AA$2:$AS$600,QUOTIENT(ROW()-1,19)+1,MOD(ROW()-2,19)+1),NA())</f>
        <v>#N/A</v>
      </c>
      <c r="DL5435" t="str">
        <f>IFERROR(INDEX(Sheet2!$AU$2:$BM$600,QUOTIENT(ROW()-1,19)+1,MOD(ROW()-2,19)+1),NA())</f>
        <v/>
      </c>
      <c r="DM5435" s="4" t="e">
        <f t="shared" si="402"/>
        <v>#N/A</v>
      </c>
      <c r="DN5435" t="str">
        <f t="shared" si="403"/>
        <v/>
      </c>
      <c r="DO5435" t="e">
        <f t="shared" si="404"/>
        <v>#N/A</v>
      </c>
      <c r="DP5435" s="3">
        <f t="shared" si="405"/>
        <v>1</v>
      </c>
    </row>
    <row r="5436" spans="113:120" x14ac:dyDescent="0.25">
      <c r="DI5436" s="4">
        <f>INDEX(Sheet2!A:A,QUOTIENT(ROW()-1,19)+2)</f>
        <v>41990</v>
      </c>
      <c r="DJ5436" s="4">
        <f>INDEX(Sheet2!C:C,QUOTIENT(ROW()-1,19)+2)</f>
        <v>43465</v>
      </c>
      <c r="DK5436" s="4">
        <f>IFERROR(INDEX(Sheet2!$AA$2:$AS$600,QUOTIENT(ROW()-1,19)+1,MOD(ROW()-2,19)+1),NA())</f>
        <v>43465</v>
      </c>
      <c r="DL5436">
        <f>IFERROR(INDEX(Sheet2!$AU$2:$BM$600,QUOTIENT(ROW()-1,19)+1,MOD(ROW()-2,19)+1),NA())</f>
        <v>3.25</v>
      </c>
      <c r="DM5436" s="4">
        <f t="shared" si="402"/>
        <v>43465</v>
      </c>
      <c r="DN5436">
        <f t="shared" si="403"/>
        <v>3.25</v>
      </c>
      <c r="DO5436">
        <f t="shared" si="404"/>
        <v>3.25</v>
      </c>
      <c r="DP5436" s="3">
        <f t="shared" si="405"/>
        <v>2</v>
      </c>
    </row>
    <row r="5437" spans="113:120" x14ac:dyDescent="0.25">
      <c r="DI5437" s="4">
        <f>INDEX(Sheet2!A:A,QUOTIENT(ROW()-1,19)+2)</f>
        <v>41990</v>
      </c>
      <c r="DJ5437" s="4">
        <f>INDEX(Sheet2!C:C,QUOTIENT(ROW()-1,19)+2)</f>
        <v>43465</v>
      </c>
      <c r="DK5437" s="4" t="e">
        <f>IFERROR(INDEX(Sheet2!$AA$2:$AS$600,QUOTIENT(ROW()-1,19)+1,MOD(ROW()-2,19)+1),NA())</f>
        <v>#N/A</v>
      </c>
      <c r="DL5437" t="str">
        <f>IFERROR(INDEX(Sheet2!$AU$2:$BM$600,QUOTIENT(ROW()-1,19)+1,MOD(ROW()-2,19)+1),NA())</f>
        <v/>
      </c>
      <c r="DM5437" s="4" t="e">
        <f t="shared" si="402"/>
        <v>#N/A</v>
      </c>
      <c r="DN5437" t="str">
        <f t="shared" si="403"/>
        <v/>
      </c>
      <c r="DO5437" t="e">
        <f t="shared" si="404"/>
        <v>#N/A</v>
      </c>
      <c r="DP5437" s="3">
        <f t="shared" si="405"/>
        <v>2</v>
      </c>
    </row>
    <row r="5438" spans="113:120" x14ac:dyDescent="0.25">
      <c r="DI5438" s="4">
        <f>INDEX(Sheet2!A:A,QUOTIENT(ROW()-1,19)+2)</f>
        <v>41990</v>
      </c>
      <c r="DJ5438" s="4">
        <f>INDEX(Sheet2!C:C,QUOTIENT(ROW()-1,19)+2)</f>
        <v>43465</v>
      </c>
      <c r="DK5438" s="4" t="e">
        <f>IFERROR(INDEX(Sheet2!$AA$2:$AS$600,QUOTIENT(ROW()-1,19)+1,MOD(ROW()-2,19)+1),NA())</f>
        <v>#N/A</v>
      </c>
      <c r="DL5438" t="str">
        <f>IFERROR(INDEX(Sheet2!$AU$2:$BM$600,QUOTIENT(ROW()-1,19)+1,MOD(ROW()-2,19)+1),NA())</f>
        <v/>
      </c>
      <c r="DM5438" s="4" t="e">
        <f t="shared" si="402"/>
        <v>#N/A</v>
      </c>
      <c r="DN5438" t="str">
        <f t="shared" si="403"/>
        <v/>
      </c>
      <c r="DO5438" t="e">
        <f t="shared" si="404"/>
        <v>#N/A</v>
      </c>
      <c r="DP5438" s="3">
        <f t="shared" si="405"/>
        <v>2</v>
      </c>
    </row>
    <row r="5439" spans="113:120" x14ac:dyDescent="0.25">
      <c r="DI5439" s="4">
        <f>INDEX(Sheet2!A:A,QUOTIENT(ROW()-1,19)+2)</f>
        <v>41990</v>
      </c>
      <c r="DJ5439" s="4">
        <f>INDEX(Sheet2!C:C,QUOTIENT(ROW()-1,19)+2)</f>
        <v>43465</v>
      </c>
      <c r="DK5439" s="4" t="e">
        <f>IFERROR(INDEX(Sheet2!$AA$2:$AS$600,QUOTIENT(ROW()-1,19)+1,MOD(ROW()-2,19)+1),NA())</f>
        <v>#N/A</v>
      </c>
      <c r="DL5439" t="str">
        <f>IFERROR(INDEX(Sheet2!$AU$2:$BM$600,QUOTIENT(ROW()-1,19)+1,MOD(ROW()-2,19)+1),NA())</f>
        <v/>
      </c>
      <c r="DM5439" s="4" t="e">
        <f t="shared" si="402"/>
        <v>#N/A</v>
      </c>
      <c r="DN5439" t="str">
        <f t="shared" si="403"/>
        <v/>
      </c>
      <c r="DO5439" t="e">
        <f t="shared" si="404"/>
        <v>#N/A</v>
      </c>
      <c r="DP5439" s="3">
        <f t="shared" si="405"/>
        <v>2</v>
      </c>
    </row>
    <row r="5440" spans="113:120" x14ac:dyDescent="0.25">
      <c r="DI5440" s="4">
        <f>INDEX(Sheet2!A:A,QUOTIENT(ROW()-1,19)+2)</f>
        <v>41990</v>
      </c>
      <c r="DJ5440" s="4">
        <f>INDEX(Sheet2!C:C,QUOTIENT(ROW()-1,19)+2)</f>
        <v>43465</v>
      </c>
      <c r="DK5440" s="4" t="e">
        <f>IFERROR(INDEX(Sheet2!$AA$2:$AS$600,QUOTIENT(ROW()-1,19)+1,MOD(ROW()-2,19)+1),NA())</f>
        <v>#N/A</v>
      </c>
      <c r="DL5440" t="str">
        <f>IFERROR(INDEX(Sheet2!$AU$2:$BM$600,QUOTIENT(ROW()-1,19)+1,MOD(ROW()-2,19)+1),NA())</f>
        <v/>
      </c>
      <c r="DM5440" s="4" t="e">
        <f t="shared" si="402"/>
        <v>#N/A</v>
      </c>
      <c r="DN5440" t="str">
        <f t="shared" si="403"/>
        <v/>
      </c>
      <c r="DO5440" t="e">
        <f t="shared" si="404"/>
        <v>#N/A</v>
      </c>
      <c r="DP5440" s="3">
        <f t="shared" si="405"/>
        <v>2</v>
      </c>
    </row>
    <row r="5441" spans="113:120" x14ac:dyDescent="0.25">
      <c r="DI5441" s="4">
        <f>INDEX(Sheet2!A:A,QUOTIENT(ROW()-1,19)+2)</f>
        <v>41990</v>
      </c>
      <c r="DJ5441" s="4">
        <f>INDEX(Sheet2!C:C,QUOTIENT(ROW()-1,19)+2)</f>
        <v>43465</v>
      </c>
      <c r="DK5441" s="4" t="e">
        <f>IFERROR(INDEX(Sheet2!$AA$2:$AS$600,QUOTIENT(ROW()-1,19)+1,MOD(ROW()-2,19)+1),NA())</f>
        <v>#N/A</v>
      </c>
      <c r="DL5441" t="str">
        <f>IFERROR(INDEX(Sheet2!$AU$2:$BM$600,QUOTIENT(ROW()-1,19)+1,MOD(ROW()-2,19)+1),NA())</f>
        <v/>
      </c>
      <c r="DM5441" s="4" t="e">
        <f t="shared" si="402"/>
        <v>#N/A</v>
      </c>
      <c r="DN5441" t="str">
        <f t="shared" si="403"/>
        <v/>
      </c>
      <c r="DO5441" t="e">
        <f t="shared" si="404"/>
        <v>#N/A</v>
      </c>
      <c r="DP5441" s="3">
        <f t="shared" si="405"/>
        <v>2</v>
      </c>
    </row>
    <row r="5442" spans="113:120" x14ac:dyDescent="0.25">
      <c r="DI5442" s="4">
        <f>INDEX(Sheet2!A:A,QUOTIENT(ROW()-1,19)+2)</f>
        <v>41990</v>
      </c>
      <c r="DJ5442" s="4">
        <f>INDEX(Sheet2!C:C,QUOTIENT(ROW()-1,19)+2)</f>
        <v>43465</v>
      </c>
      <c r="DK5442" s="4" t="e">
        <f>IFERROR(INDEX(Sheet2!$AA$2:$AS$600,QUOTIENT(ROW()-1,19)+1,MOD(ROW()-2,19)+1),NA())</f>
        <v>#N/A</v>
      </c>
      <c r="DL5442" t="str">
        <f>IFERROR(INDEX(Sheet2!$AU$2:$BM$600,QUOTIENT(ROW()-1,19)+1,MOD(ROW()-2,19)+1),NA())</f>
        <v/>
      </c>
      <c r="DM5442" s="4" t="e">
        <f t="shared" si="402"/>
        <v>#N/A</v>
      </c>
      <c r="DN5442" t="str">
        <f t="shared" si="403"/>
        <v/>
      </c>
      <c r="DO5442" t="e">
        <f t="shared" si="404"/>
        <v>#N/A</v>
      </c>
      <c r="DP5442" s="3">
        <f t="shared" si="405"/>
        <v>2</v>
      </c>
    </row>
    <row r="5443" spans="113:120" x14ac:dyDescent="0.25">
      <c r="DI5443" s="4">
        <f>INDEX(Sheet2!A:A,QUOTIENT(ROW()-1,19)+2)</f>
        <v>41990</v>
      </c>
      <c r="DJ5443" s="4">
        <f>INDEX(Sheet2!C:C,QUOTIENT(ROW()-1,19)+2)</f>
        <v>43465</v>
      </c>
      <c r="DK5443" s="4" t="e">
        <f>IFERROR(INDEX(Sheet2!$AA$2:$AS$600,QUOTIENT(ROW()-1,19)+1,MOD(ROW()-2,19)+1),NA())</f>
        <v>#N/A</v>
      </c>
      <c r="DL5443" t="str">
        <f>IFERROR(INDEX(Sheet2!$AU$2:$BM$600,QUOTIENT(ROW()-1,19)+1,MOD(ROW()-2,19)+1),NA())</f>
        <v/>
      </c>
      <c r="DM5443" s="4" t="e">
        <f t="shared" si="402"/>
        <v>#N/A</v>
      </c>
      <c r="DN5443" t="str">
        <f t="shared" si="403"/>
        <v/>
      </c>
      <c r="DO5443" t="e">
        <f t="shared" si="404"/>
        <v>#N/A</v>
      </c>
      <c r="DP5443" s="3">
        <f t="shared" si="405"/>
        <v>2</v>
      </c>
    </row>
    <row r="5444" spans="113:120" x14ac:dyDescent="0.25">
      <c r="DI5444" s="4">
        <f>INDEX(Sheet2!A:A,QUOTIENT(ROW()-1,19)+2)</f>
        <v>41990</v>
      </c>
      <c r="DJ5444" s="4">
        <f>INDEX(Sheet2!C:C,QUOTIENT(ROW()-1,19)+2)</f>
        <v>43465</v>
      </c>
      <c r="DK5444" s="4" t="e">
        <f>IFERROR(INDEX(Sheet2!$AA$2:$AS$600,QUOTIENT(ROW()-1,19)+1,MOD(ROW()-2,19)+1),NA())</f>
        <v>#N/A</v>
      </c>
      <c r="DL5444" t="str">
        <f>IFERROR(INDEX(Sheet2!$AU$2:$BM$600,QUOTIENT(ROW()-1,19)+1,MOD(ROW()-2,19)+1),NA())</f>
        <v/>
      </c>
      <c r="DM5444" s="4" t="e">
        <f t="shared" si="402"/>
        <v>#N/A</v>
      </c>
      <c r="DN5444" t="str">
        <f t="shared" si="403"/>
        <v/>
      </c>
      <c r="DO5444" t="e">
        <f t="shared" si="404"/>
        <v>#N/A</v>
      </c>
      <c r="DP5444" s="3">
        <f t="shared" si="405"/>
        <v>2</v>
      </c>
    </row>
    <row r="5445" spans="113:120" x14ac:dyDescent="0.25">
      <c r="DI5445" s="4">
        <f>INDEX(Sheet2!A:A,QUOTIENT(ROW()-1,19)+2)</f>
        <v>41990</v>
      </c>
      <c r="DJ5445" s="4">
        <f>INDEX(Sheet2!C:C,QUOTIENT(ROW()-1,19)+2)</f>
        <v>43465</v>
      </c>
      <c r="DK5445" s="4" t="e">
        <f>IFERROR(INDEX(Sheet2!$AA$2:$AS$600,QUOTIENT(ROW()-1,19)+1,MOD(ROW()-2,19)+1),NA())</f>
        <v>#N/A</v>
      </c>
      <c r="DL5445" t="str">
        <f>IFERROR(INDEX(Sheet2!$AU$2:$BM$600,QUOTIENT(ROW()-1,19)+1,MOD(ROW()-2,19)+1),NA())</f>
        <v/>
      </c>
      <c r="DM5445" s="4" t="e">
        <f t="shared" si="402"/>
        <v>#N/A</v>
      </c>
      <c r="DN5445" t="str">
        <f t="shared" si="403"/>
        <v/>
      </c>
      <c r="DO5445" t="e">
        <f t="shared" si="404"/>
        <v>#N/A</v>
      </c>
      <c r="DP5445" s="3">
        <f t="shared" si="405"/>
        <v>2</v>
      </c>
    </row>
    <row r="5446" spans="113:120" x14ac:dyDescent="0.25">
      <c r="DI5446" s="4">
        <f>INDEX(Sheet2!A:A,QUOTIENT(ROW()-1,19)+2)</f>
        <v>41990</v>
      </c>
      <c r="DJ5446" s="4">
        <f>INDEX(Sheet2!C:C,QUOTIENT(ROW()-1,19)+2)</f>
        <v>43465</v>
      </c>
      <c r="DK5446" s="4" t="e">
        <f>IFERROR(INDEX(Sheet2!$AA$2:$AS$600,QUOTIENT(ROW()-1,19)+1,MOD(ROW()-2,19)+1),NA())</f>
        <v>#N/A</v>
      </c>
      <c r="DL5446" t="str">
        <f>IFERROR(INDEX(Sheet2!$AU$2:$BM$600,QUOTIENT(ROW()-1,19)+1,MOD(ROW()-2,19)+1),NA())</f>
        <v/>
      </c>
      <c r="DM5446" s="4" t="e">
        <f t="shared" si="402"/>
        <v>#N/A</v>
      </c>
      <c r="DN5446" t="str">
        <f t="shared" si="403"/>
        <v/>
      </c>
      <c r="DO5446" t="e">
        <f t="shared" si="404"/>
        <v>#N/A</v>
      </c>
      <c r="DP5446" s="3">
        <f t="shared" si="405"/>
        <v>2</v>
      </c>
    </row>
    <row r="5447" spans="113:120" x14ac:dyDescent="0.25">
      <c r="DI5447" s="4">
        <f>INDEX(Sheet2!A:A,QUOTIENT(ROW()-1,19)+2)</f>
        <v>41990</v>
      </c>
      <c r="DJ5447" s="4">
        <f>INDEX(Sheet2!C:C,QUOTIENT(ROW()-1,19)+2)</f>
        <v>43465</v>
      </c>
      <c r="DK5447" s="4" t="e">
        <f>IFERROR(INDEX(Sheet2!$AA$2:$AS$600,QUOTIENT(ROW()-1,19)+1,MOD(ROW()-2,19)+1),NA())</f>
        <v>#N/A</v>
      </c>
      <c r="DL5447" t="str">
        <f>IFERROR(INDEX(Sheet2!$AU$2:$BM$600,QUOTIENT(ROW()-1,19)+1,MOD(ROW()-2,19)+1),NA())</f>
        <v/>
      </c>
      <c r="DM5447" s="4" t="e">
        <f t="shared" si="402"/>
        <v>#N/A</v>
      </c>
      <c r="DN5447" t="str">
        <f t="shared" si="403"/>
        <v/>
      </c>
      <c r="DO5447" t="e">
        <f t="shared" si="404"/>
        <v>#N/A</v>
      </c>
      <c r="DP5447" s="3">
        <f t="shared" si="405"/>
        <v>2</v>
      </c>
    </row>
    <row r="5448" spans="113:120" x14ac:dyDescent="0.25">
      <c r="DI5448" s="4">
        <f>INDEX(Sheet2!A:A,QUOTIENT(ROW()-1,19)+2)</f>
        <v>41990</v>
      </c>
      <c r="DJ5448" s="4">
        <f>INDEX(Sheet2!C:C,QUOTIENT(ROW()-1,19)+2)</f>
        <v>43465</v>
      </c>
      <c r="DK5448" s="4" t="e">
        <f>IFERROR(INDEX(Sheet2!$AA$2:$AS$600,QUOTIENT(ROW()-1,19)+1,MOD(ROW()-2,19)+1),NA())</f>
        <v>#N/A</v>
      </c>
      <c r="DL5448" t="str">
        <f>IFERROR(INDEX(Sheet2!$AU$2:$BM$600,QUOTIENT(ROW()-1,19)+1,MOD(ROW()-2,19)+1),NA())</f>
        <v/>
      </c>
      <c r="DM5448" s="4" t="e">
        <f t="shared" si="402"/>
        <v>#N/A</v>
      </c>
      <c r="DN5448" t="str">
        <f t="shared" si="403"/>
        <v/>
      </c>
      <c r="DO5448" t="e">
        <f t="shared" si="404"/>
        <v>#N/A</v>
      </c>
      <c r="DP5448" s="3">
        <f t="shared" si="405"/>
        <v>2</v>
      </c>
    </row>
    <row r="5449" spans="113:120" x14ac:dyDescent="0.25">
      <c r="DI5449" s="4">
        <f>INDEX(Sheet2!A:A,QUOTIENT(ROW()-1,19)+2)</f>
        <v>41990</v>
      </c>
      <c r="DJ5449" s="4">
        <f>INDEX(Sheet2!C:C,QUOTIENT(ROW()-1,19)+2)</f>
        <v>43465</v>
      </c>
      <c r="DK5449" s="4" t="e">
        <f>IFERROR(INDEX(Sheet2!$AA$2:$AS$600,QUOTIENT(ROW()-1,19)+1,MOD(ROW()-2,19)+1),NA())</f>
        <v>#N/A</v>
      </c>
      <c r="DL5449" t="str">
        <f>IFERROR(INDEX(Sheet2!$AU$2:$BM$600,QUOTIENT(ROW()-1,19)+1,MOD(ROW()-2,19)+1),NA())</f>
        <v/>
      </c>
      <c r="DM5449" s="4" t="e">
        <f t="shared" si="402"/>
        <v>#N/A</v>
      </c>
      <c r="DN5449" t="str">
        <f t="shared" si="403"/>
        <v/>
      </c>
      <c r="DO5449" t="e">
        <f t="shared" si="404"/>
        <v>#N/A</v>
      </c>
      <c r="DP5449" s="3">
        <f t="shared" si="405"/>
        <v>2</v>
      </c>
    </row>
    <row r="5450" spans="113:120" x14ac:dyDescent="0.25">
      <c r="DI5450" s="4">
        <f>INDEX(Sheet2!A:A,QUOTIENT(ROW()-1,19)+2)</f>
        <v>41990</v>
      </c>
      <c r="DJ5450" s="4">
        <f>INDEX(Sheet2!C:C,QUOTIENT(ROW()-1,19)+2)</f>
        <v>43465</v>
      </c>
      <c r="DK5450" s="4" t="e">
        <f>IFERROR(INDEX(Sheet2!$AA$2:$AS$600,QUOTIENT(ROW()-1,19)+1,MOD(ROW()-2,19)+1),NA())</f>
        <v>#N/A</v>
      </c>
      <c r="DL5450" t="str">
        <f>IFERROR(INDEX(Sheet2!$AU$2:$BM$600,QUOTIENT(ROW()-1,19)+1,MOD(ROW()-2,19)+1),NA())</f>
        <v/>
      </c>
      <c r="DM5450" s="4" t="e">
        <f t="shared" si="402"/>
        <v>#N/A</v>
      </c>
      <c r="DN5450" t="str">
        <f t="shared" si="403"/>
        <v/>
      </c>
      <c r="DO5450" t="e">
        <f t="shared" si="404"/>
        <v>#N/A</v>
      </c>
      <c r="DP5450" s="3">
        <f t="shared" si="405"/>
        <v>2</v>
      </c>
    </row>
    <row r="5451" spans="113:120" x14ac:dyDescent="0.25">
      <c r="DI5451" s="4">
        <f>INDEX(Sheet2!A:A,QUOTIENT(ROW()-1,19)+2)</f>
        <v>41990</v>
      </c>
      <c r="DJ5451" s="4">
        <f>INDEX(Sheet2!C:C,QUOTIENT(ROW()-1,19)+2)</f>
        <v>43465</v>
      </c>
      <c r="DK5451" s="4" t="e">
        <f>IFERROR(INDEX(Sheet2!$AA$2:$AS$600,QUOTIENT(ROW()-1,19)+1,MOD(ROW()-2,19)+1),NA())</f>
        <v>#N/A</v>
      </c>
      <c r="DL5451" t="str">
        <f>IFERROR(INDEX(Sheet2!$AU$2:$BM$600,QUOTIENT(ROW()-1,19)+1,MOD(ROW()-2,19)+1),NA())</f>
        <v/>
      </c>
      <c r="DM5451" s="4" t="e">
        <f t="shared" si="402"/>
        <v>#N/A</v>
      </c>
      <c r="DN5451" t="str">
        <f t="shared" si="403"/>
        <v/>
      </c>
      <c r="DO5451" t="e">
        <f t="shared" si="404"/>
        <v>#N/A</v>
      </c>
      <c r="DP5451" s="3">
        <f t="shared" si="405"/>
        <v>2</v>
      </c>
    </row>
    <row r="5452" spans="113:120" x14ac:dyDescent="0.25">
      <c r="DI5452" s="4">
        <f>INDEX(Sheet2!A:A,QUOTIENT(ROW()-1,19)+2)</f>
        <v>41990</v>
      </c>
      <c r="DJ5452" s="4">
        <f>INDEX(Sheet2!C:C,QUOTIENT(ROW()-1,19)+2)</f>
        <v>43465</v>
      </c>
      <c r="DK5452" s="4" t="e">
        <f>IFERROR(INDEX(Sheet2!$AA$2:$AS$600,QUOTIENT(ROW()-1,19)+1,MOD(ROW()-2,19)+1),NA())</f>
        <v>#N/A</v>
      </c>
      <c r="DL5452" t="str">
        <f>IFERROR(INDEX(Sheet2!$AU$2:$BM$600,QUOTIENT(ROW()-1,19)+1,MOD(ROW()-2,19)+1),NA())</f>
        <v/>
      </c>
      <c r="DM5452" s="4" t="e">
        <f t="shared" si="402"/>
        <v>#N/A</v>
      </c>
      <c r="DN5452" t="str">
        <f t="shared" si="403"/>
        <v/>
      </c>
      <c r="DO5452" t="e">
        <f t="shared" si="404"/>
        <v>#N/A</v>
      </c>
      <c r="DP5452" s="3">
        <f t="shared" si="405"/>
        <v>2</v>
      </c>
    </row>
    <row r="5453" spans="113:120" x14ac:dyDescent="0.25">
      <c r="DI5453" s="4">
        <f>INDEX(Sheet2!A:A,QUOTIENT(ROW()-1,19)+2)</f>
        <v>41990</v>
      </c>
      <c r="DJ5453" s="4">
        <f>INDEX(Sheet2!C:C,QUOTIENT(ROW()-1,19)+2)</f>
        <v>43465</v>
      </c>
      <c r="DK5453" s="4" t="e">
        <f>IFERROR(INDEX(Sheet2!$AA$2:$AS$600,QUOTIENT(ROW()-1,19)+1,MOD(ROW()-2,19)+1),NA())</f>
        <v>#N/A</v>
      </c>
      <c r="DL5453" t="str">
        <f>IFERROR(INDEX(Sheet2!$AU$2:$BM$600,QUOTIENT(ROW()-1,19)+1,MOD(ROW()-2,19)+1),NA())</f>
        <v/>
      </c>
      <c r="DM5453" s="4" t="e">
        <f t="shared" si="402"/>
        <v>#N/A</v>
      </c>
      <c r="DN5453" t="str">
        <f t="shared" si="403"/>
        <v/>
      </c>
      <c r="DO5453" t="e">
        <f t="shared" si="404"/>
        <v>#N/A</v>
      </c>
      <c r="DP5453" s="3">
        <f t="shared" si="405"/>
        <v>2</v>
      </c>
    </row>
    <row r="5454" spans="113:120" x14ac:dyDescent="0.25">
      <c r="DI5454" s="4">
        <f>INDEX(Sheet2!A:A,QUOTIENT(ROW()-1,19)+2)</f>
        <v>41990</v>
      </c>
      <c r="DJ5454" s="4">
        <f>INDEX(Sheet2!C:C,QUOTIENT(ROW()-1,19)+2)</f>
        <v>42735</v>
      </c>
      <c r="DK5454" s="4" t="e">
        <f>IFERROR(INDEX(Sheet2!$AA$2:$AS$600,QUOTIENT(ROW()-1,19)+1,MOD(ROW()-2,19)+1),NA())</f>
        <v>#N/A</v>
      </c>
      <c r="DL5454" t="str">
        <f>IFERROR(INDEX(Sheet2!$AU$2:$BM$600,QUOTIENT(ROW()-1,19)+1,MOD(ROW()-2,19)+1),NA())</f>
        <v/>
      </c>
      <c r="DM5454" s="4" t="e">
        <f t="shared" si="402"/>
        <v>#N/A</v>
      </c>
      <c r="DN5454" t="str">
        <f t="shared" si="403"/>
        <v/>
      </c>
      <c r="DO5454" t="e">
        <f t="shared" si="404"/>
        <v>#N/A</v>
      </c>
      <c r="DP5454" s="3">
        <f t="shared" si="405"/>
        <v>1</v>
      </c>
    </row>
    <row r="5455" spans="113:120" x14ac:dyDescent="0.25">
      <c r="DI5455" s="4">
        <f>INDEX(Sheet2!A:A,QUOTIENT(ROW()-1,19)+2)</f>
        <v>41990</v>
      </c>
      <c r="DJ5455" s="4">
        <f>INDEX(Sheet2!C:C,QUOTIENT(ROW()-1,19)+2)</f>
        <v>42735</v>
      </c>
      <c r="DK5455" s="4">
        <f>IFERROR(INDEX(Sheet2!$AA$2:$AS$600,QUOTIENT(ROW()-1,19)+1,MOD(ROW()-2,19)+1),NA())</f>
        <v>42735</v>
      </c>
      <c r="DL5455">
        <f>IFERROR(INDEX(Sheet2!$AU$2:$BM$600,QUOTIENT(ROW()-1,19)+1,MOD(ROW()-2,19)+1),NA())</f>
        <v>3.375</v>
      </c>
      <c r="DM5455" s="4">
        <f t="shared" si="402"/>
        <v>42735</v>
      </c>
      <c r="DN5455">
        <f t="shared" si="403"/>
        <v>3.375</v>
      </c>
      <c r="DO5455">
        <f t="shared" si="404"/>
        <v>3.375</v>
      </c>
      <c r="DP5455" s="3">
        <f t="shared" si="405"/>
        <v>2</v>
      </c>
    </row>
    <row r="5456" spans="113:120" x14ac:dyDescent="0.25">
      <c r="DI5456" s="4">
        <f>INDEX(Sheet2!A:A,QUOTIENT(ROW()-1,19)+2)</f>
        <v>41990</v>
      </c>
      <c r="DJ5456" s="4">
        <f>INDEX(Sheet2!C:C,QUOTIENT(ROW()-1,19)+2)</f>
        <v>42735</v>
      </c>
      <c r="DK5456" s="4" t="e">
        <f>IFERROR(INDEX(Sheet2!$AA$2:$AS$600,QUOTIENT(ROW()-1,19)+1,MOD(ROW()-2,19)+1),NA())</f>
        <v>#N/A</v>
      </c>
      <c r="DL5456" t="str">
        <f>IFERROR(INDEX(Sheet2!$AU$2:$BM$600,QUOTIENT(ROW()-1,19)+1,MOD(ROW()-2,19)+1),NA())</f>
        <v/>
      </c>
      <c r="DM5456" s="4" t="e">
        <f t="shared" si="402"/>
        <v>#N/A</v>
      </c>
      <c r="DN5456" t="str">
        <f t="shared" si="403"/>
        <v/>
      </c>
      <c r="DO5456" t="e">
        <f t="shared" si="404"/>
        <v>#N/A</v>
      </c>
      <c r="DP5456" s="3">
        <f t="shared" si="405"/>
        <v>2</v>
      </c>
    </row>
    <row r="5457" spans="113:120" x14ac:dyDescent="0.25">
      <c r="DI5457" s="4">
        <f>INDEX(Sheet2!A:A,QUOTIENT(ROW()-1,19)+2)</f>
        <v>41990</v>
      </c>
      <c r="DJ5457" s="4">
        <f>INDEX(Sheet2!C:C,QUOTIENT(ROW()-1,19)+2)</f>
        <v>42735</v>
      </c>
      <c r="DK5457" s="4" t="e">
        <f>IFERROR(INDEX(Sheet2!$AA$2:$AS$600,QUOTIENT(ROW()-1,19)+1,MOD(ROW()-2,19)+1),NA())</f>
        <v>#N/A</v>
      </c>
      <c r="DL5457" t="str">
        <f>IFERROR(INDEX(Sheet2!$AU$2:$BM$600,QUOTIENT(ROW()-1,19)+1,MOD(ROW()-2,19)+1),NA())</f>
        <v/>
      </c>
      <c r="DM5457" s="4" t="e">
        <f t="shared" si="402"/>
        <v>#N/A</v>
      </c>
      <c r="DN5457" t="str">
        <f t="shared" si="403"/>
        <v/>
      </c>
      <c r="DO5457" t="e">
        <f t="shared" si="404"/>
        <v>#N/A</v>
      </c>
      <c r="DP5457" s="3">
        <f t="shared" si="405"/>
        <v>2</v>
      </c>
    </row>
    <row r="5458" spans="113:120" x14ac:dyDescent="0.25">
      <c r="DI5458" s="4">
        <f>INDEX(Sheet2!A:A,QUOTIENT(ROW()-1,19)+2)</f>
        <v>41990</v>
      </c>
      <c r="DJ5458" s="4">
        <f>INDEX(Sheet2!C:C,QUOTIENT(ROW()-1,19)+2)</f>
        <v>42735</v>
      </c>
      <c r="DK5458" s="4" t="e">
        <f>IFERROR(INDEX(Sheet2!$AA$2:$AS$600,QUOTIENT(ROW()-1,19)+1,MOD(ROW()-2,19)+1),NA())</f>
        <v>#N/A</v>
      </c>
      <c r="DL5458" t="str">
        <f>IFERROR(INDEX(Sheet2!$AU$2:$BM$600,QUOTIENT(ROW()-1,19)+1,MOD(ROW()-2,19)+1),NA())</f>
        <v/>
      </c>
      <c r="DM5458" s="4" t="e">
        <f t="shared" si="402"/>
        <v>#N/A</v>
      </c>
      <c r="DN5458" t="str">
        <f t="shared" si="403"/>
        <v/>
      </c>
      <c r="DO5458" t="e">
        <f t="shared" si="404"/>
        <v>#N/A</v>
      </c>
      <c r="DP5458" s="3">
        <f t="shared" si="405"/>
        <v>2</v>
      </c>
    </row>
    <row r="5459" spans="113:120" x14ac:dyDescent="0.25">
      <c r="DI5459" s="4">
        <f>INDEX(Sheet2!A:A,QUOTIENT(ROW()-1,19)+2)</f>
        <v>41990</v>
      </c>
      <c r="DJ5459" s="4">
        <f>INDEX(Sheet2!C:C,QUOTIENT(ROW()-1,19)+2)</f>
        <v>42735</v>
      </c>
      <c r="DK5459" s="4" t="e">
        <f>IFERROR(INDEX(Sheet2!$AA$2:$AS$600,QUOTIENT(ROW()-1,19)+1,MOD(ROW()-2,19)+1),NA())</f>
        <v>#N/A</v>
      </c>
      <c r="DL5459" t="str">
        <f>IFERROR(INDEX(Sheet2!$AU$2:$BM$600,QUOTIENT(ROW()-1,19)+1,MOD(ROW()-2,19)+1),NA())</f>
        <v/>
      </c>
      <c r="DM5459" s="4" t="e">
        <f t="shared" si="402"/>
        <v>#N/A</v>
      </c>
      <c r="DN5459" t="str">
        <f t="shared" si="403"/>
        <v/>
      </c>
      <c r="DO5459" t="e">
        <f t="shared" si="404"/>
        <v>#N/A</v>
      </c>
      <c r="DP5459" s="3">
        <f t="shared" si="405"/>
        <v>2</v>
      </c>
    </row>
    <row r="5460" spans="113:120" x14ac:dyDescent="0.25">
      <c r="DI5460" s="4">
        <f>INDEX(Sheet2!A:A,QUOTIENT(ROW()-1,19)+2)</f>
        <v>41990</v>
      </c>
      <c r="DJ5460" s="4">
        <f>INDEX(Sheet2!C:C,QUOTIENT(ROW()-1,19)+2)</f>
        <v>42735</v>
      </c>
      <c r="DK5460" s="4" t="e">
        <f>IFERROR(INDEX(Sheet2!$AA$2:$AS$600,QUOTIENT(ROW()-1,19)+1,MOD(ROW()-2,19)+1),NA())</f>
        <v>#N/A</v>
      </c>
      <c r="DL5460" t="str">
        <f>IFERROR(INDEX(Sheet2!$AU$2:$BM$600,QUOTIENT(ROW()-1,19)+1,MOD(ROW()-2,19)+1),NA())</f>
        <v/>
      </c>
      <c r="DM5460" s="4" t="e">
        <f t="shared" si="402"/>
        <v>#N/A</v>
      </c>
      <c r="DN5460" t="str">
        <f t="shared" si="403"/>
        <v/>
      </c>
      <c r="DO5460" t="e">
        <f t="shared" si="404"/>
        <v>#N/A</v>
      </c>
      <c r="DP5460" s="3">
        <f t="shared" si="405"/>
        <v>2</v>
      </c>
    </row>
    <row r="5461" spans="113:120" x14ac:dyDescent="0.25">
      <c r="DI5461" s="4">
        <f>INDEX(Sheet2!A:A,QUOTIENT(ROW()-1,19)+2)</f>
        <v>41990</v>
      </c>
      <c r="DJ5461" s="4">
        <f>INDEX(Sheet2!C:C,QUOTIENT(ROW()-1,19)+2)</f>
        <v>42735</v>
      </c>
      <c r="DK5461" s="4" t="e">
        <f>IFERROR(INDEX(Sheet2!$AA$2:$AS$600,QUOTIENT(ROW()-1,19)+1,MOD(ROW()-2,19)+1),NA())</f>
        <v>#N/A</v>
      </c>
      <c r="DL5461" t="str">
        <f>IFERROR(INDEX(Sheet2!$AU$2:$BM$600,QUOTIENT(ROW()-1,19)+1,MOD(ROW()-2,19)+1),NA())</f>
        <v/>
      </c>
      <c r="DM5461" s="4" t="e">
        <f t="shared" si="402"/>
        <v>#N/A</v>
      </c>
      <c r="DN5461" t="str">
        <f t="shared" si="403"/>
        <v/>
      </c>
      <c r="DO5461" t="e">
        <f t="shared" si="404"/>
        <v>#N/A</v>
      </c>
      <c r="DP5461" s="3">
        <f t="shared" si="405"/>
        <v>2</v>
      </c>
    </row>
    <row r="5462" spans="113:120" x14ac:dyDescent="0.25">
      <c r="DI5462" s="4">
        <f>INDEX(Sheet2!A:A,QUOTIENT(ROW()-1,19)+2)</f>
        <v>41990</v>
      </c>
      <c r="DJ5462" s="4">
        <f>INDEX(Sheet2!C:C,QUOTIENT(ROW()-1,19)+2)</f>
        <v>42735</v>
      </c>
      <c r="DK5462" s="4" t="e">
        <f>IFERROR(INDEX(Sheet2!$AA$2:$AS$600,QUOTIENT(ROW()-1,19)+1,MOD(ROW()-2,19)+1),NA())</f>
        <v>#N/A</v>
      </c>
      <c r="DL5462" t="str">
        <f>IFERROR(INDEX(Sheet2!$AU$2:$BM$600,QUOTIENT(ROW()-1,19)+1,MOD(ROW()-2,19)+1),NA())</f>
        <v/>
      </c>
      <c r="DM5462" s="4" t="e">
        <f t="shared" si="402"/>
        <v>#N/A</v>
      </c>
      <c r="DN5462" t="str">
        <f t="shared" si="403"/>
        <v/>
      </c>
      <c r="DO5462" t="e">
        <f t="shared" si="404"/>
        <v>#N/A</v>
      </c>
      <c r="DP5462" s="3">
        <f t="shared" si="405"/>
        <v>2</v>
      </c>
    </row>
    <row r="5463" spans="113:120" x14ac:dyDescent="0.25">
      <c r="DI5463" s="4">
        <f>INDEX(Sheet2!A:A,QUOTIENT(ROW()-1,19)+2)</f>
        <v>41990</v>
      </c>
      <c r="DJ5463" s="4">
        <f>INDEX(Sheet2!C:C,QUOTIENT(ROW()-1,19)+2)</f>
        <v>42735</v>
      </c>
      <c r="DK5463" s="4" t="e">
        <f>IFERROR(INDEX(Sheet2!$AA$2:$AS$600,QUOTIENT(ROW()-1,19)+1,MOD(ROW()-2,19)+1),NA())</f>
        <v>#N/A</v>
      </c>
      <c r="DL5463" t="str">
        <f>IFERROR(INDEX(Sheet2!$AU$2:$BM$600,QUOTIENT(ROW()-1,19)+1,MOD(ROW()-2,19)+1),NA())</f>
        <v/>
      </c>
      <c r="DM5463" s="4" t="e">
        <f t="shared" si="402"/>
        <v>#N/A</v>
      </c>
      <c r="DN5463" t="str">
        <f t="shared" si="403"/>
        <v/>
      </c>
      <c r="DO5463" t="e">
        <f t="shared" si="404"/>
        <v>#N/A</v>
      </c>
      <c r="DP5463" s="3">
        <f t="shared" si="405"/>
        <v>2</v>
      </c>
    </row>
    <row r="5464" spans="113:120" x14ac:dyDescent="0.25">
      <c r="DI5464" s="4">
        <f>INDEX(Sheet2!A:A,QUOTIENT(ROW()-1,19)+2)</f>
        <v>41990</v>
      </c>
      <c r="DJ5464" s="4">
        <f>INDEX(Sheet2!C:C,QUOTIENT(ROW()-1,19)+2)</f>
        <v>42735</v>
      </c>
      <c r="DK5464" s="4" t="e">
        <f>IFERROR(INDEX(Sheet2!$AA$2:$AS$600,QUOTIENT(ROW()-1,19)+1,MOD(ROW()-2,19)+1),NA())</f>
        <v>#N/A</v>
      </c>
      <c r="DL5464" t="str">
        <f>IFERROR(INDEX(Sheet2!$AU$2:$BM$600,QUOTIENT(ROW()-1,19)+1,MOD(ROW()-2,19)+1),NA())</f>
        <v/>
      </c>
      <c r="DM5464" s="4" t="e">
        <f t="shared" si="402"/>
        <v>#N/A</v>
      </c>
      <c r="DN5464" t="str">
        <f t="shared" si="403"/>
        <v/>
      </c>
      <c r="DO5464" t="e">
        <f t="shared" si="404"/>
        <v>#N/A</v>
      </c>
      <c r="DP5464" s="3">
        <f t="shared" si="405"/>
        <v>2</v>
      </c>
    </row>
    <row r="5465" spans="113:120" x14ac:dyDescent="0.25">
      <c r="DI5465" s="4">
        <f>INDEX(Sheet2!A:A,QUOTIENT(ROW()-1,19)+2)</f>
        <v>41990</v>
      </c>
      <c r="DJ5465" s="4">
        <f>INDEX(Sheet2!C:C,QUOTIENT(ROW()-1,19)+2)</f>
        <v>42735</v>
      </c>
      <c r="DK5465" s="4" t="e">
        <f>IFERROR(INDEX(Sheet2!$AA$2:$AS$600,QUOTIENT(ROW()-1,19)+1,MOD(ROW()-2,19)+1),NA())</f>
        <v>#N/A</v>
      </c>
      <c r="DL5465" t="str">
        <f>IFERROR(INDEX(Sheet2!$AU$2:$BM$600,QUOTIENT(ROW()-1,19)+1,MOD(ROW()-2,19)+1),NA())</f>
        <v/>
      </c>
      <c r="DM5465" s="4" t="e">
        <f t="shared" si="402"/>
        <v>#N/A</v>
      </c>
      <c r="DN5465" t="str">
        <f t="shared" si="403"/>
        <v/>
      </c>
      <c r="DO5465" t="e">
        <f t="shared" si="404"/>
        <v>#N/A</v>
      </c>
      <c r="DP5465" s="3">
        <f t="shared" si="405"/>
        <v>2</v>
      </c>
    </row>
    <row r="5466" spans="113:120" x14ac:dyDescent="0.25">
      <c r="DI5466" s="4">
        <f>INDEX(Sheet2!A:A,QUOTIENT(ROW()-1,19)+2)</f>
        <v>41990</v>
      </c>
      <c r="DJ5466" s="4">
        <f>INDEX(Sheet2!C:C,QUOTIENT(ROW()-1,19)+2)</f>
        <v>42735</v>
      </c>
      <c r="DK5466" s="4" t="e">
        <f>IFERROR(INDEX(Sheet2!$AA$2:$AS$600,QUOTIENT(ROW()-1,19)+1,MOD(ROW()-2,19)+1),NA())</f>
        <v>#N/A</v>
      </c>
      <c r="DL5466" t="str">
        <f>IFERROR(INDEX(Sheet2!$AU$2:$BM$600,QUOTIENT(ROW()-1,19)+1,MOD(ROW()-2,19)+1),NA())</f>
        <v/>
      </c>
      <c r="DM5466" s="4" t="e">
        <f t="shared" si="402"/>
        <v>#N/A</v>
      </c>
      <c r="DN5466" t="str">
        <f t="shared" si="403"/>
        <v/>
      </c>
      <c r="DO5466" t="e">
        <f t="shared" si="404"/>
        <v>#N/A</v>
      </c>
      <c r="DP5466" s="3">
        <f t="shared" si="405"/>
        <v>2</v>
      </c>
    </row>
    <row r="5467" spans="113:120" x14ac:dyDescent="0.25">
      <c r="DI5467" s="4">
        <f>INDEX(Sheet2!A:A,QUOTIENT(ROW()-1,19)+2)</f>
        <v>41990</v>
      </c>
      <c r="DJ5467" s="4">
        <f>INDEX(Sheet2!C:C,QUOTIENT(ROW()-1,19)+2)</f>
        <v>42735</v>
      </c>
      <c r="DK5467" s="4" t="e">
        <f>IFERROR(INDEX(Sheet2!$AA$2:$AS$600,QUOTIENT(ROW()-1,19)+1,MOD(ROW()-2,19)+1),NA())</f>
        <v>#N/A</v>
      </c>
      <c r="DL5467" t="str">
        <f>IFERROR(INDEX(Sheet2!$AU$2:$BM$600,QUOTIENT(ROW()-1,19)+1,MOD(ROW()-2,19)+1),NA())</f>
        <v/>
      </c>
      <c r="DM5467" s="4" t="e">
        <f t="shared" si="402"/>
        <v>#N/A</v>
      </c>
      <c r="DN5467" t="str">
        <f t="shared" si="403"/>
        <v/>
      </c>
      <c r="DO5467" t="e">
        <f t="shared" si="404"/>
        <v>#N/A</v>
      </c>
      <c r="DP5467" s="3">
        <f t="shared" si="405"/>
        <v>2</v>
      </c>
    </row>
    <row r="5468" spans="113:120" x14ac:dyDescent="0.25">
      <c r="DI5468" s="4">
        <f>INDEX(Sheet2!A:A,QUOTIENT(ROW()-1,19)+2)</f>
        <v>41990</v>
      </c>
      <c r="DJ5468" s="4">
        <f>INDEX(Sheet2!C:C,QUOTIENT(ROW()-1,19)+2)</f>
        <v>42735</v>
      </c>
      <c r="DK5468" s="4" t="e">
        <f>IFERROR(INDEX(Sheet2!$AA$2:$AS$600,QUOTIENT(ROW()-1,19)+1,MOD(ROW()-2,19)+1),NA())</f>
        <v>#N/A</v>
      </c>
      <c r="DL5468" t="str">
        <f>IFERROR(INDEX(Sheet2!$AU$2:$BM$600,QUOTIENT(ROW()-1,19)+1,MOD(ROW()-2,19)+1),NA())</f>
        <v/>
      </c>
      <c r="DM5468" s="4" t="e">
        <f t="shared" si="402"/>
        <v>#N/A</v>
      </c>
      <c r="DN5468" t="str">
        <f t="shared" si="403"/>
        <v/>
      </c>
      <c r="DO5468" t="e">
        <f t="shared" si="404"/>
        <v>#N/A</v>
      </c>
      <c r="DP5468" s="3">
        <f t="shared" si="405"/>
        <v>2</v>
      </c>
    </row>
    <row r="5469" spans="113:120" x14ac:dyDescent="0.25">
      <c r="DI5469" s="4">
        <f>INDEX(Sheet2!A:A,QUOTIENT(ROW()-1,19)+2)</f>
        <v>41990</v>
      </c>
      <c r="DJ5469" s="4">
        <f>INDEX(Sheet2!C:C,QUOTIENT(ROW()-1,19)+2)</f>
        <v>42735</v>
      </c>
      <c r="DK5469" s="4" t="e">
        <f>IFERROR(INDEX(Sheet2!$AA$2:$AS$600,QUOTIENT(ROW()-1,19)+1,MOD(ROW()-2,19)+1),NA())</f>
        <v>#N/A</v>
      </c>
      <c r="DL5469" t="str">
        <f>IFERROR(INDEX(Sheet2!$AU$2:$BM$600,QUOTIENT(ROW()-1,19)+1,MOD(ROW()-2,19)+1),NA())</f>
        <v/>
      </c>
      <c r="DM5469" s="4" t="e">
        <f t="shared" si="402"/>
        <v>#N/A</v>
      </c>
      <c r="DN5469" t="str">
        <f t="shared" si="403"/>
        <v/>
      </c>
      <c r="DO5469" t="e">
        <f t="shared" si="404"/>
        <v>#N/A</v>
      </c>
      <c r="DP5469" s="3">
        <f t="shared" si="405"/>
        <v>2</v>
      </c>
    </row>
    <row r="5470" spans="113:120" x14ac:dyDescent="0.25">
      <c r="DI5470" s="4">
        <f>INDEX(Sheet2!A:A,QUOTIENT(ROW()-1,19)+2)</f>
        <v>41990</v>
      </c>
      <c r="DJ5470" s="4">
        <f>INDEX(Sheet2!C:C,QUOTIENT(ROW()-1,19)+2)</f>
        <v>42735</v>
      </c>
      <c r="DK5470" s="4" t="e">
        <f>IFERROR(INDEX(Sheet2!$AA$2:$AS$600,QUOTIENT(ROW()-1,19)+1,MOD(ROW()-2,19)+1),NA())</f>
        <v>#N/A</v>
      </c>
      <c r="DL5470" t="str">
        <f>IFERROR(INDEX(Sheet2!$AU$2:$BM$600,QUOTIENT(ROW()-1,19)+1,MOD(ROW()-2,19)+1),NA())</f>
        <v/>
      </c>
      <c r="DM5470" s="4" t="e">
        <f t="shared" si="402"/>
        <v>#N/A</v>
      </c>
      <c r="DN5470" t="str">
        <f t="shared" si="403"/>
        <v/>
      </c>
      <c r="DO5470" t="e">
        <f t="shared" si="404"/>
        <v>#N/A</v>
      </c>
      <c r="DP5470" s="3">
        <f t="shared" si="405"/>
        <v>2</v>
      </c>
    </row>
    <row r="5471" spans="113:120" x14ac:dyDescent="0.25">
      <c r="DI5471" s="4">
        <f>INDEX(Sheet2!A:A,QUOTIENT(ROW()-1,19)+2)</f>
        <v>41990</v>
      </c>
      <c r="DJ5471" s="4">
        <f>INDEX(Sheet2!C:C,QUOTIENT(ROW()-1,19)+2)</f>
        <v>42735</v>
      </c>
      <c r="DK5471" s="4" t="e">
        <f>IFERROR(INDEX(Sheet2!$AA$2:$AS$600,QUOTIENT(ROW()-1,19)+1,MOD(ROW()-2,19)+1),NA())</f>
        <v>#N/A</v>
      </c>
      <c r="DL5471" t="str">
        <f>IFERROR(INDEX(Sheet2!$AU$2:$BM$600,QUOTIENT(ROW()-1,19)+1,MOD(ROW()-2,19)+1),NA())</f>
        <v/>
      </c>
      <c r="DM5471" s="4" t="e">
        <f t="shared" si="402"/>
        <v>#N/A</v>
      </c>
      <c r="DN5471" t="str">
        <f t="shared" si="403"/>
        <v/>
      </c>
      <c r="DO5471" t="e">
        <f t="shared" si="404"/>
        <v>#N/A</v>
      </c>
      <c r="DP5471" s="3">
        <f t="shared" si="405"/>
        <v>2</v>
      </c>
    </row>
    <row r="5472" spans="113:120" x14ac:dyDescent="0.25">
      <c r="DI5472" s="4">
        <f>INDEX(Sheet2!A:A,QUOTIENT(ROW()-1,19)+2)</f>
        <v>41990</v>
      </c>
      <c r="DJ5472" s="4">
        <f>INDEX(Sheet2!C:C,QUOTIENT(ROW()-1,19)+2)</f>
        <v>42735</v>
      </c>
      <c r="DK5472" s="4" t="e">
        <f>IFERROR(INDEX(Sheet2!$AA$2:$AS$600,QUOTIENT(ROW()-1,19)+1,MOD(ROW()-2,19)+1),NA())</f>
        <v>#N/A</v>
      </c>
      <c r="DL5472" t="str">
        <f>IFERROR(INDEX(Sheet2!$AU$2:$BM$600,QUOTIENT(ROW()-1,19)+1,MOD(ROW()-2,19)+1),NA())</f>
        <v/>
      </c>
      <c r="DM5472" s="4" t="e">
        <f t="shared" si="402"/>
        <v>#N/A</v>
      </c>
      <c r="DN5472" t="str">
        <f t="shared" si="403"/>
        <v/>
      </c>
      <c r="DO5472" t="e">
        <f t="shared" si="404"/>
        <v>#N/A</v>
      </c>
      <c r="DP5472" s="3">
        <f t="shared" si="405"/>
        <v>2</v>
      </c>
    </row>
    <row r="5473" spans="113:120" x14ac:dyDescent="0.25">
      <c r="DI5473" s="4">
        <f>INDEX(Sheet2!A:A,QUOTIENT(ROW()-1,19)+2)</f>
        <v>41990</v>
      </c>
      <c r="DJ5473" s="4">
        <f>INDEX(Sheet2!C:C,QUOTIENT(ROW()-1,19)+2)</f>
        <v>43100</v>
      </c>
      <c r="DK5473" s="4" t="e">
        <f>IFERROR(INDEX(Sheet2!$AA$2:$AS$600,QUOTIENT(ROW()-1,19)+1,MOD(ROW()-2,19)+1),NA())</f>
        <v>#N/A</v>
      </c>
      <c r="DL5473" t="str">
        <f>IFERROR(INDEX(Sheet2!$AU$2:$BM$600,QUOTIENT(ROW()-1,19)+1,MOD(ROW()-2,19)+1),NA())</f>
        <v/>
      </c>
      <c r="DM5473" s="4" t="e">
        <f t="shared" si="402"/>
        <v>#N/A</v>
      </c>
      <c r="DN5473" t="str">
        <f t="shared" si="403"/>
        <v/>
      </c>
      <c r="DO5473" t="e">
        <f t="shared" si="404"/>
        <v>#N/A</v>
      </c>
      <c r="DP5473" s="3">
        <f t="shared" si="405"/>
        <v>1</v>
      </c>
    </row>
    <row r="5474" spans="113:120" x14ac:dyDescent="0.25">
      <c r="DI5474" s="4">
        <f>INDEX(Sheet2!A:A,QUOTIENT(ROW()-1,19)+2)</f>
        <v>41990</v>
      </c>
      <c r="DJ5474" s="4">
        <f>INDEX(Sheet2!C:C,QUOTIENT(ROW()-1,19)+2)</f>
        <v>43100</v>
      </c>
      <c r="DK5474" s="4">
        <f>IFERROR(INDEX(Sheet2!$AA$2:$AS$600,QUOTIENT(ROW()-1,19)+1,MOD(ROW()-2,19)+1),NA())</f>
        <v>43089.962500000001</v>
      </c>
      <c r="DL5474">
        <f>IFERROR(INDEX(Sheet2!$AU$2:$BM$600,QUOTIENT(ROW()-1,19)+1,MOD(ROW()-2,19)+1),NA())</f>
        <v>3.375</v>
      </c>
      <c r="DM5474" s="4">
        <f t="shared" si="402"/>
        <v>43089.962500000001</v>
      </c>
      <c r="DN5474">
        <f t="shared" si="403"/>
        <v>3.375</v>
      </c>
      <c r="DO5474">
        <f t="shared" si="404"/>
        <v>3.375</v>
      </c>
      <c r="DP5474" s="3">
        <f t="shared" si="405"/>
        <v>2</v>
      </c>
    </row>
    <row r="5475" spans="113:120" x14ac:dyDescent="0.25">
      <c r="DI5475" s="4">
        <f>INDEX(Sheet2!A:A,QUOTIENT(ROW()-1,19)+2)</f>
        <v>41990</v>
      </c>
      <c r="DJ5475" s="4">
        <f>INDEX(Sheet2!C:C,QUOTIENT(ROW()-1,19)+2)</f>
        <v>43100</v>
      </c>
      <c r="DK5475" s="4">
        <f>IFERROR(INDEX(Sheet2!$AA$2:$AS$600,QUOTIENT(ROW()-1,19)+1,MOD(ROW()-2,19)+1),NA())</f>
        <v>43110.037500000006</v>
      </c>
      <c r="DL5475">
        <f>IFERROR(INDEX(Sheet2!$AU$2:$BM$600,QUOTIENT(ROW()-1,19)+1,MOD(ROW()-2,19)+1),NA())</f>
        <v>3.375</v>
      </c>
      <c r="DM5475" s="4">
        <f t="shared" ref="DM5475:DM5538" si="406">+IF($C$6=$DI5475,DK5475,NA())</f>
        <v>43110.037500000006</v>
      </c>
      <c r="DN5475">
        <f t="shared" ref="DN5475:DN5538" si="407">+IF($C$6=$DI5475,DL5475,NA())</f>
        <v>3.375</v>
      </c>
      <c r="DO5475">
        <f t="shared" ref="DO5475:DO5538" si="408">IF(DN5475="",NA(),DN5475)</f>
        <v>3.375</v>
      </c>
      <c r="DP5475" s="3">
        <f t="shared" ref="DP5475:DP5538" si="409">+IF(AND(DI5475=DI5474,DJ5475=DJ5474),DP5474+IF(ISERROR(DK5475),0,1),1)</f>
        <v>3</v>
      </c>
    </row>
    <row r="5476" spans="113:120" x14ac:dyDescent="0.25">
      <c r="DI5476" s="4">
        <f>INDEX(Sheet2!A:A,QUOTIENT(ROW()-1,19)+2)</f>
        <v>41990</v>
      </c>
      <c r="DJ5476" s="4">
        <f>INDEX(Sheet2!C:C,QUOTIENT(ROW()-1,19)+2)</f>
        <v>43100</v>
      </c>
      <c r="DK5476" s="4" t="e">
        <f>IFERROR(INDEX(Sheet2!$AA$2:$AS$600,QUOTIENT(ROW()-1,19)+1,MOD(ROW()-2,19)+1),NA())</f>
        <v>#N/A</v>
      </c>
      <c r="DL5476" t="str">
        <f>IFERROR(INDEX(Sheet2!$AU$2:$BM$600,QUOTIENT(ROW()-1,19)+1,MOD(ROW()-2,19)+1),NA())</f>
        <v/>
      </c>
      <c r="DM5476" s="4" t="e">
        <f t="shared" si="406"/>
        <v>#N/A</v>
      </c>
      <c r="DN5476" t="str">
        <f t="shared" si="407"/>
        <v/>
      </c>
      <c r="DO5476" t="e">
        <f t="shared" si="408"/>
        <v>#N/A</v>
      </c>
      <c r="DP5476" s="3">
        <f t="shared" si="409"/>
        <v>3</v>
      </c>
    </row>
    <row r="5477" spans="113:120" x14ac:dyDescent="0.25">
      <c r="DI5477" s="4">
        <f>INDEX(Sheet2!A:A,QUOTIENT(ROW()-1,19)+2)</f>
        <v>41990</v>
      </c>
      <c r="DJ5477" s="4">
        <f>INDEX(Sheet2!C:C,QUOTIENT(ROW()-1,19)+2)</f>
        <v>43100</v>
      </c>
      <c r="DK5477" s="4" t="e">
        <f>IFERROR(INDEX(Sheet2!$AA$2:$AS$600,QUOTIENT(ROW()-1,19)+1,MOD(ROW()-2,19)+1),NA())</f>
        <v>#N/A</v>
      </c>
      <c r="DL5477" t="str">
        <f>IFERROR(INDEX(Sheet2!$AU$2:$BM$600,QUOTIENT(ROW()-1,19)+1,MOD(ROW()-2,19)+1),NA())</f>
        <v/>
      </c>
      <c r="DM5477" s="4" t="e">
        <f t="shared" si="406"/>
        <v>#N/A</v>
      </c>
      <c r="DN5477" t="str">
        <f t="shared" si="407"/>
        <v/>
      </c>
      <c r="DO5477" t="e">
        <f t="shared" si="408"/>
        <v>#N/A</v>
      </c>
      <c r="DP5477" s="3">
        <f t="shared" si="409"/>
        <v>3</v>
      </c>
    </row>
    <row r="5478" spans="113:120" x14ac:dyDescent="0.25">
      <c r="DI5478" s="4">
        <f>INDEX(Sheet2!A:A,QUOTIENT(ROW()-1,19)+2)</f>
        <v>41990</v>
      </c>
      <c r="DJ5478" s="4">
        <f>INDEX(Sheet2!C:C,QUOTIENT(ROW()-1,19)+2)</f>
        <v>43100</v>
      </c>
      <c r="DK5478" s="4" t="e">
        <f>IFERROR(INDEX(Sheet2!$AA$2:$AS$600,QUOTIENT(ROW()-1,19)+1,MOD(ROW()-2,19)+1),NA())</f>
        <v>#N/A</v>
      </c>
      <c r="DL5478" t="str">
        <f>IFERROR(INDEX(Sheet2!$AU$2:$BM$600,QUOTIENT(ROW()-1,19)+1,MOD(ROW()-2,19)+1),NA())</f>
        <v/>
      </c>
      <c r="DM5478" s="4" t="e">
        <f t="shared" si="406"/>
        <v>#N/A</v>
      </c>
      <c r="DN5478" t="str">
        <f t="shared" si="407"/>
        <v/>
      </c>
      <c r="DO5478" t="e">
        <f t="shared" si="408"/>
        <v>#N/A</v>
      </c>
      <c r="DP5478" s="3">
        <f t="shared" si="409"/>
        <v>3</v>
      </c>
    </row>
    <row r="5479" spans="113:120" x14ac:dyDescent="0.25">
      <c r="DI5479" s="4">
        <f>INDEX(Sheet2!A:A,QUOTIENT(ROW()-1,19)+2)</f>
        <v>41990</v>
      </c>
      <c r="DJ5479" s="4">
        <f>INDEX(Sheet2!C:C,QUOTIENT(ROW()-1,19)+2)</f>
        <v>43100</v>
      </c>
      <c r="DK5479" s="4" t="e">
        <f>IFERROR(INDEX(Sheet2!$AA$2:$AS$600,QUOTIENT(ROW()-1,19)+1,MOD(ROW()-2,19)+1),NA())</f>
        <v>#N/A</v>
      </c>
      <c r="DL5479" t="str">
        <f>IFERROR(INDEX(Sheet2!$AU$2:$BM$600,QUOTIENT(ROW()-1,19)+1,MOD(ROW()-2,19)+1),NA())</f>
        <v/>
      </c>
      <c r="DM5479" s="4" t="e">
        <f t="shared" si="406"/>
        <v>#N/A</v>
      </c>
      <c r="DN5479" t="str">
        <f t="shared" si="407"/>
        <v/>
      </c>
      <c r="DO5479" t="e">
        <f t="shared" si="408"/>
        <v>#N/A</v>
      </c>
      <c r="DP5479" s="3">
        <f t="shared" si="409"/>
        <v>3</v>
      </c>
    </row>
    <row r="5480" spans="113:120" x14ac:dyDescent="0.25">
      <c r="DI5480" s="4">
        <f>INDEX(Sheet2!A:A,QUOTIENT(ROW()-1,19)+2)</f>
        <v>41990</v>
      </c>
      <c r="DJ5480" s="4">
        <f>INDEX(Sheet2!C:C,QUOTIENT(ROW()-1,19)+2)</f>
        <v>43100</v>
      </c>
      <c r="DK5480" s="4" t="e">
        <f>IFERROR(INDEX(Sheet2!$AA$2:$AS$600,QUOTIENT(ROW()-1,19)+1,MOD(ROW()-2,19)+1),NA())</f>
        <v>#N/A</v>
      </c>
      <c r="DL5480" t="str">
        <f>IFERROR(INDEX(Sheet2!$AU$2:$BM$600,QUOTIENT(ROW()-1,19)+1,MOD(ROW()-2,19)+1),NA())</f>
        <v/>
      </c>
      <c r="DM5480" s="4" t="e">
        <f t="shared" si="406"/>
        <v>#N/A</v>
      </c>
      <c r="DN5480" t="str">
        <f t="shared" si="407"/>
        <v/>
      </c>
      <c r="DO5480" t="e">
        <f t="shared" si="408"/>
        <v>#N/A</v>
      </c>
      <c r="DP5480" s="3">
        <f t="shared" si="409"/>
        <v>3</v>
      </c>
    </row>
    <row r="5481" spans="113:120" x14ac:dyDescent="0.25">
      <c r="DI5481" s="4">
        <f>INDEX(Sheet2!A:A,QUOTIENT(ROW()-1,19)+2)</f>
        <v>41990</v>
      </c>
      <c r="DJ5481" s="4">
        <f>INDEX(Sheet2!C:C,QUOTIENT(ROW()-1,19)+2)</f>
        <v>43100</v>
      </c>
      <c r="DK5481" s="4" t="e">
        <f>IFERROR(INDEX(Sheet2!$AA$2:$AS$600,QUOTIENT(ROW()-1,19)+1,MOD(ROW()-2,19)+1),NA())</f>
        <v>#N/A</v>
      </c>
      <c r="DL5481" t="str">
        <f>IFERROR(INDEX(Sheet2!$AU$2:$BM$600,QUOTIENT(ROW()-1,19)+1,MOD(ROW()-2,19)+1),NA())</f>
        <v/>
      </c>
      <c r="DM5481" s="4" t="e">
        <f t="shared" si="406"/>
        <v>#N/A</v>
      </c>
      <c r="DN5481" t="str">
        <f t="shared" si="407"/>
        <v/>
      </c>
      <c r="DO5481" t="e">
        <f t="shared" si="408"/>
        <v>#N/A</v>
      </c>
      <c r="DP5481" s="3">
        <f t="shared" si="409"/>
        <v>3</v>
      </c>
    </row>
    <row r="5482" spans="113:120" x14ac:dyDescent="0.25">
      <c r="DI5482" s="4">
        <f>INDEX(Sheet2!A:A,QUOTIENT(ROW()-1,19)+2)</f>
        <v>41990</v>
      </c>
      <c r="DJ5482" s="4">
        <f>INDEX(Sheet2!C:C,QUOTIENT(ROW()-1,19)+2)</f>
        <v>43100</v>
      </c>
      <c r="DK5482" s="4" t="e">
        <f>IFERROR(INDEX(Sheet2!$AA$2:$AS$600,QUOTIENT(ROW()-1,19)+1,MOD(ROW()-2,19)+1),NA())</f>
        <v>#N/A</v>
      </c>
      <c r="DL5482" t="str">
        <f>IFERROR(INDEX(Sheet2!$AU$2:$BM$600,QUOTIENT(ROW()-1,19)+1,MOD(ROW()-2,19)+1),NA())</f>
        <v/>
      </c>
      <c r="DM5482" s="4" t="e">
        <f t="shared" si="406"/>
        <v>#N/A</v>
      </c>
      <c r="DN5482" t="str">
        <f t="shared" si="407"/>
        <v/>
      </c>
      <c r="DO5482" t="e">
        <f t="shared" si="408"/>
        <v>#N/A</v>
      </c>
      <c r="DP5482" s="3">
        <f t="shared" si="409"/>
        <v>3</v>
      </c>
    </row>
    <row r="5483" spans="113:120" x14ac:dyDescent="0.25">
      <c r="DI5483" s="4">
        <f>INDEX(Sheet2!A:A,QUOTIENT(ROW()-1,19)+2)</f>
        <v>41990</v>
      </c>
      <c r="DJ5483" s="4">
        <f>INDEX(Sheet2!C:C,QUOTIENT(ROW()-1,19)+2)</f>
        <v>43100</v>
      </c>
      <c r="DK5483" s="4" t="e">
        <f>IFERROR(INDEX(Sheet2!$AA$2:$AS$600,QUOTIENT(ROW()-1,19)+1,MOD(ROW()-2,19)+1),NA())</f>
        <v>#N/A</v>
      </c>
      <c r="DL5483" t="str">
        <f>IFERROR(INDEX(Sheet2!$AU$2:$BM$600,QUOTIENT(ROW()-1,19)+1,MOD(ROW()-2,19)+1),NA())</f>
        <v/>
      </c>
      <c r="DM5483" s="4" t="e">
        <f t="shared" si="406"/>
        <v>#N/A</v>
      </c>
      <c r="DN5483" t="str">
        <f t="shared" si="407"/>
        <v/>
      </c>
      <c r="DO5483" t="e">
        <f t="shared" si="408"/>
        <v>#N/A</v>
      </c>
      <c r="DP5483" s="3">
        <f t="shared" si="409"/>
        <v>3</v>
      </c>
    </row>
    <row r="5484" spans="113:120" x14ac:dyDescent="0.25">
      <c r="DI5484" s="4">
        <f>INDEX(Sheet2!A:A,QUOTIENT(ROW()-1,19)+2)</f>
        <v>41990</v>
      </c>
      <c r="DJ5484" s="4">
        <f>INDEX(Sheet2!C:C,QUOTIENT(ROW()-1,19)+2)</f>
        <v>43100</v>
      </c>
      <c r="DK5484" s="4" t="e">
        <f>IFERROR(INDEX(Sheet2!$AA$2:$AS$600,QUOTIENT(ROW()-1,19)+1,MOD(ROW()-2,19)+1),NA())</f>
        <v>#N/A</v>
      </c>
      <c r="DL5484" t="str">
        <f>IFERROR(INDEX(Sheet2!$AU$2:$BM$600,QUOTIENT(ROW()-1,19)+1,MOD(ROW()-2,19)+1),NA())</f>
        <v/>
      </c>
      <c r="DM5484" s="4" t="e">
        <f t="shared" si="406"/>
        <v>#N/A</v>
      </c>
      <c r="DN5484" t="str">
        <f t="shared" si="407"/>
        <v/>
      </c>
      <c r="DO5484" t="e">
        <f t="shared" si="408"/>
        <v>#N/A</v>
      </c>
      <c r="DP5484" s="3">
        <f t="shared" si="409"/>
        <v>3</v>
      </c>
    </row>
    <row r="5485" spans="113:120" x14ac:dyDescent="0.25">
      <c r="DI5485" s="4">
        <f>INDEX(Sheet2!A:A,QUOTIENT(ROW()-1,19)+2)</f>
        <v>41990</v>
      </c>
      <c r="DJ5485" s="4">
        <f>INDEX(Sheet2!C:C,QUOTIENT(ROW()-1,19)+2)</f>
        <v>43100</v>
      </c>
      <c r="DK5485" s="4" t="e">
        <f>IFERROR(INDEX(Sheet2!$AA$2:$AS$600,QUOTIENT(ROW()-1,19)+1,MOD(ROW()-2,19)+1),NA())</f>
        <v>#N/A</v>
      </c>
      <c r="DL5485" t="str">
        <f>IFERROR(INDEX(Sheet2!$AU$2:$BM$600,QUOTIENT(ROW()-1,19)+1,MOD(ROW()-2,19)+1),NA())</f>
        <v/>
      </c>
      <c r="DM5485" s="4" t="e">
        <f t="shared" si="406"/>
        <v>#N/A</v>
      </c>
      <c r="DN5485" t="str">
        <f t="shared" si="407"/>
        <v/>
      </c>
      <c r="DO5485" t="e">
        <f t="shared" si="408"/>
        <v>#N/A</v>
      </c>
      <c r="DP5485" s="3">
        <f t="shared" si="409"/>
        <v>3</v>
      </c>
    </row>
    <row r="5486" spans="113:120" x14ac:dyDescent="0.25">
      <c r="DI5486" s="4">
        <f>INDEX(Sheet2!A:A,QUOTIENT(ROW()-1,19)+2)</f>
        <v>41990</v>
      </c>
      <c r="DJ5486" s="4">
        <f>INDEX(Sheet2!C:C,QUOTIENT(ROW()-1,19)+2)</f>
        <v>43100</v>
      </c>
      <c r="DK5486" s="4" t="e">
        <f>IFERROR(INDEX(Sheet2!$AA$2:$AS$600,QUOTIENT(ROW()-1,19)+1,MOD(ROW()-2,19)+1),NA())</f>
        <v>#N/A</v>
      </c>
      <c r="DL5486" t="str">
        <f>IFERROR(INDEX(Sheet2!$AU$2:$BM$600,QUOTIENT(ROW()-1,19)+1,MOD(ROW()-2,19)+1),NA())</f>
        <v/>
      </c>
      <c r="DM5486" s="4" t="e">
        <f t="shared" si="406"/>
        <v>#N/A</v>
      </c>
      <c r="DN5486" t="str">
        <f t="shared" si="407"/>
        <v/>
      </c>
      <c r="DO5486" t="e">
        <f t="shared" si="408"/>
        <v>#N/A</v>
      </c>
      <c r="DP5486" s="3">
        <f t="shared" si="409"/>
        <v>3</v>
      </c>
    </row>
    <row r="5487" spans="113:120" x14ac:dyDescent="0.25">
      <c r="DI5487" s="4">
        <f>INDEX(Sheet2!A:A,QUOTIENT(ROW()-1,19)+2)</f>
        <v>41990</v>
      </c>
      <c r="DJ5487" s="4">
        <f>INDEX(Sheet2!C:C,QUOTIENT(ROW()-1,19)+2)</f>
        <v>43100</v>
      </c>
      <c r="DK5487" s="4" t="e">
        <f>IFERROR(INDEX(Sheet2!$AA$2:$AS$600,QUOTIENT(ROW()-1,19)+1,MOD(ROW()-2,19)+1),NA())</f>
        <v>#N/A</v>
      </c>
      <c r="DL5487" t="str">
        <f>IFERROR(INDEX(Sheet2!$AU$2:$BM$600,QUOTIENT(ROW()-1,19)+1,MOD(ROW()-2,19)+1),NA())</f>
        <v/>
      </c>
      <c r="DM5487" s="4" t="e">
        <f t="shared" si="406"/>
        <v>#N/A</v>
      </c>
      <c r="DN5487" t="str">
        <f t="shared" si="407"/>
        <v/>
      </c>
      <c r="DO5487" t="e">
        <f t="shared" si="408"/>
        <v>#N/A</v>
      </c>
      <c r="DP5487" s="3">
        <f t="shared" si="409"/>
        <v>3</v>
      </c>
    </row>
    <row r="5488" spans="113:120" x14ac:dyDescent="0.25">
      <c r="DI5488" s="4">
        <f>INDEX(Sheet2!A:A,QUOTIENT(ROW()-1,19)+2)</f>
        <v>41990</v>
      </c>
      <c r="DJ5488" s="4">
        <f>INDEX(Sheet2!C:C,QUOTIENT(ROW()-1,19)+2)</f>
        <v>43100</v>
      </c>
      <c r="DK5488" s="4" t="e">
        <f>IFERROR(INDEX(Sheet2!$AA$2:$AS$600,QUOTIENT(ROW()-1,19)+1,MOD(ROW()-2,19)+1),NA())</f>
        <v>#N/A</v>
      </c>
      <c r="DL5488" t="str">
        <f>IFERROR(INDEX(Sheet2!$AU$2:$BM$600,QUOTIENT(ROW()-1,19)+1,MOD(ROW()-2,19)+1),NA())</f>
        <v/>
      </c>
      <c r="DM5488" s="4" t="e">
        <f t="shared" si="406"/>
        <v>#N/A</v>
      </c>
      <c r="DN5488" t="str">
        <f t="shared" si="407"/>
        <v/>
      </c>
      <c r="DO5488" t="e">
        <f t="shared" si="408"/>
        <v>#N/A</v>
      </c>
      <c r="DP5488" s="3">
        <f t="shared" si="409"/>
        <v>3</v>
      </c>
    </row>
    <row r="5489" spans="113:120" x14ac:dyDescent="0.25">
      <c r="DI5489" s="4">
        <f>INDEX(Sheet2!A:A,QUOTIENT(ROW()-1,19)+2)</f>
        <v>41990</v>
      </c>
      <c r="DJ5489" s="4">
        <f>INDEX(Sheet2!C:C,QUOTIENT(ROW()-1,19)+2)</f>
        <v>43100</v>
      </c>
      <c r="DK5489" s="4" t="e">
        <f>IFERROR(INDEX(Sheet2!$AA$2:$AS$600,QUOTIENT(ROW()-1,19)+1,MOD(ROW()-2,19)+1),NA())</f>
        <v>#N/A</v>
      </c>
      <c r="DL5489" t="str">
        <f>IFERROR(INDEX(Sheet2!$AU$2:$BM$600,QUOTIENT(ROW()-1,19)+1,MOD(ROW()-2,19)+1),NA())</f>
        <v/>
      </c>
      <c r="DM5489" s="4" t="e">
        <f t="shared" si="406"/>
        <v>#N/A</v>
      </c>
      <c r="DN5489" t="str">
        <f t="shared" si="407"/>
        <v/>
      </c>
      <c r="DO5489" t="e">
        <f t="shared" si="408"/>
        <v>#N/A</v>
      </c>
      <c r="DP5489" s="3">
        <f t="shared" si="409"/>
        <v>3</v>
      </c>
    </row>
    <row r="5490" spans="113:120" x14ac:dyDescent="0.25">
      <c r="DI5490" s="4">
        <f>INDEX(Sheet2!A:A,QUOTIENT(ROW()-1,19)+2)</f>
        <v>41990</v>
      </c>
      <c r="DJ5490" s="4">
        <f>INDEX(Sheet2!C:C,QUOTIENT(ROW()-1,19)+2)</f>
        <v>43100</v>
      </c>
      <c r="DK5490" s="4" t="e">
        <f>IFERROR(INDEX(Sheet2!$AA$2:$AS$600,QUOTIENT(ROW()-1,19)+1,MOD(ROW()-2,19)+1),NA())</f>
        <v>#N/A</v>
      </c>
      <c r="DL5490" t="str">
        <f>IFERROR(INDEX(Sheet2!$AU$2:$BM$600,QUOTIENT(ROW()-1,19)+1,MOD(ROW()-2,19)+1),NA())</f>
        <v/>
      </c>
      <c r="DM5490" s="4" t="e">
        <f t="shared" si="406"/>
        <v>#N/A</v>
      </c>
      <c r="DN5490" t="str">
        <f t="shared" si="407"/>
        <v/>
      </c>
      <c r="DO5490" t="e">
        <f t="shared" si="408"/>
        <v>#N/A</v>
      </c>
      <c r="DP5490" s="3">
        <f t="shared" si="409"/>
        <v>3</v>
      </c>
    </row>
    <row r="5491" spans="113:120" x14ac:dyDescent="0.25">
      <c r="DI5491" s="4">
        <f>INDEX(Sheet2!A:A,QUOTIENT(ROW()-1,19)+2)</f>
        <v>41990</v>
      </c>
      <c r="DJ5491" s="4">
        <f>INDEX(Sheet2!C:C,QUOTIENT(ROW()-1,19)+2)</f>
        <v>43100</v>
      </c>
      <c r="DK5491" s="4" t="e">
        <f>IFERROR(INDEX(Sheet2!$AA$2:$AS$600,QUOTIENT(ROW()-1,19)+1,MOD(ROW()-2,19)+1),NA())</f>
        <v>#N/A</v>
      </c>
      <c r="DL5491" t="str">
        <f>IFERROR(INDEX(Sheet2!$AU$2:$BM$600,QUOTIENT(ROW()-1,19)+1,MOD(ROW()-2,19)+1),NA())</f>
        <v/>
      </c>
      <c r="DM5491" s="4" t="e">
        <f t="shared" si="406"/>
        <v>#N/A</v>
      </c>
      <c r="DN5491" t="str">
        <f t="shared" si="407"/>
        <v/>
      </c>
      <c r="DO5491" t="e">
        <f t="shared" si="408"/>
        <v>#N/A</v>
      </c>
      <c r="DP5491" s="3">
        <f t="shared" si="409"/>
        <v>3</v>
      </c>
    </row>
    <row r="5492" spans="113:120" x14ac:dyDescent="0.25">
      <c r="DI5492" s="4">
        <f>INDEX(Sheet2!A:A,QUOTIENT(ROW()-1,19)+2)</f>
        <v>41990</v>
      </c>
      <c r="DJ5492" s="4">
        <f>INDEX(Sheet2!C:C,QUOTIENT(ROW()-1,19)+2)</f>
        <v>43465</v>
      </c>
      <c r="DK5492" s="4" t="e">
        <f>IFERROR(INDEX(Sheet2!$AA$2:$AS$600,QUOTIENT(ROW()-1,19)+1,MOD(ROW()-2,19)+1),NA())</f>
        <v>#N/A</v>
      </c>
      <c r="DL5492" t="str">
        <f>IFERROR(INDEX(Sheet2!$AU$2:$BM$600,QUOTIENT(ROW()-1,19)+1,MOD(ROW()-2,19)+1),NA())</f>
        <v/>
      </c>
      <c r="DM5492" s="4" t="e">
        <f t="shared" si="406"/>
        <v>#N/A</v>
      </c>
      <c r="DN5492" t="str">
        <f t="shared" si="407"/>
        <v/>
      </c>
      <c r="DO5492" t="e">
        <f t="shared" si="408"/>
        <v>#N/A</v>
      </c>
      <c r="DP5492" s="3">
        <f t="shared" si="409"/>
        <v>1</v>
      </c>
    </row>
    <row r="5493" spans="113:120" x14ac:dyDescent="0.25">
      <c r="DI5493" s="4">
        <f>INDEX(Sheet2!A:A,QUOTIENT(ROW()-1,19)+2)</f>
        <v>41990</v>
      </c>
      <c r="DJ5493" s="4">
        <f>INDEX(Sheet2!C:C,QUOTIENT(ROW()-1,19)+2)</f>
        <v>43465</v>
      </c>
      <c r="DK5493" s="4">
        <f>IFERROR(INDEX(Sheet2!$AA$2:$AS$600,QUOTIENT(ROW()-1,19)+1,MOD(ROW()-2,19)+1),NA())</f>
        <v>43444.924999999996</v>
      </c>
      <c r="DL5493">
        <f>IFERROR(INDEX(Sheet2!$AU$2:$BM$600,QUOTIENT(ROW()-1,19)+1,MOD(ROW()-2,19)+1),NA())</f>
        <v>3.5</v>
      </c>
      <c r="DM5493" s="4">
        <f t="shared" si="406"/>
        <v>43444.924999999996</v>
      </c>
      <c r="DN5493">
        <f t="shared" si="407"/>
        <v>3.5</v>
      </c>
      <c r="DO5493">
        <f t="shared" si="408"/>
        <v>3.5</v>
      </c>
      <c r="DP5493" s="3">
        <f t="shared" si="409"/>
        <v>2</v>
      </c>
    </row>
    <row r="5494" spans="113:120" x14ac:dyDescent="0.25">
      <c r="DI5494" s="4">
        <f>INDEX(Sheet2!A:A,QUOTIENT(ROW()-1,19)+2)</f>
        <v>41990</v>
      </c>
      <c r="DJ5494" s="4">
        <f>INDEX(Sheet2!C:C,QUOTIENT(ROW()-1,19)+2)</f>
        <v>43465</v>
      </c>
      <c r="DK5494" s="4">
        <f>IFERROR(INDEX(Sheet2!$AA$2:$AS$600,QUOTIENT(ROW()-1,19)+1,MOD(ROW()-2,19)+1),NA())</f>
        <v>43465</v>
      </c>
      <c r="DL5494">
        <f>IFERROR(INDEX(Sheet2!$AU$2:$BM$600,QUOTIENT(ROW()-1,19)+1,MOD(ROW()-2,19)+1),NA())</f>
        <v>3.5</v>
      </c>
      <c r="DM5494" s="4">
        <f t="shared" si="406"/>
        <v>43465</v>
      </c>
      <c r="DN5494">
        <f t="shared" si="407"/>
        <v>3.5</v>
      </c>
      <c r="DO5494">
        <f t="shared" si="408"/>
        <v>3.5</v>
      </c>
      <c r="DP5494" s="3">
        <f t="shared" si="409"/>
        <v>3</v>
      </c>
    </row>
    <row r="5495" spans="113:120" x14ac:dyDescent="0.25">
      <c r="DI5495" s="4">
        <f>INDEX(Sheet2!A:A,QUOTIENT(ROW()-1,19)+2)</f>
        <v>41990</v>
      </c>
      <c r="DJ5495" s="4">
        <f>INDEX(Sheet2!C:C,QUOTIENT(ROW()-1,19)+2)</f>
        <v>43465</v>
      </c>
      <c r="DK5495" s="4">
        <f>IFERROR(INDEX(Sheet2!$AA$2:$AS$600,QUOTIENT(ROW()-1,19)+1,MOD(ROW()-2,19)+1),NA())</f>
        <v>43485.074999999997</v>
      </c>
      <c r="DL5495">
        <f>IFERROR(INDEX(Sheet2!$AU$2:$BM$600,QUOTIENT(ROW()-1,19)+1,MOD(ROW()-2,19)+1),NA())</f>
        <v>3.5</v>
      </c>
      <c r="DM5495" s="4">
        <f t="shared" si="406"/>
        <v>43485.074999999997</v>
      </c>
      <c r="DN5495">
        <f t="shared" si="407"/>
        <v>3.5</v>
      </c>
      <c r="DO5495">
        <f t="shared" si="408"/>
        <v>3.5</v>
      </c>
      <c r="DP5495" s="3">
        <f t="shared" si="409"/>
        <v>4</v>
      </c>
    </row>
    <row r="5496" spans="113:120" x14ac:dyDescent="0.25">
      <c r="DI5496" s="4">
        <f>INDEX(Sheet2!A:A,QUOTIENT(ROW()-1,19)+2)</f>
        <v>41990</v>
      </c>
      <c r="DJ5496" s="4">
        <f>INDEX(Sheet2!C:C,QUOTIENT(ROW()-1,19)+2)</f>
        <v>43465</v>
      </c>
      <c r="DK5496" s="4" t="e">
        <f>IFERROR(INDEX(Sheet2!$AA$2:$AS$600,QUOTIENT(ROW()-1,19)+1,MOD(ROW()-2,19)+1),NA())</f>
        <v>#N/A</v>
      </c>
      <c r="DL5496" t="str">
        <f>IFERROR(INDEX(Sheet2!$AU$2:$BM$600,QUOTIENT(ROW()-1,19)+1,MOD(ROW()-2,19)+1),NA())</f>
        <v/>
      </c>
      <c r="DM5496" s="4" t="e">
        <f t="shared" si="406"/>
        <v>#N/A</v>
      </c>
      <c r="DN5496" t="str">
        <f t="shared" si="407"/>
        <v/>
      </c>
      <c r="DO5496" t="e">
        <f t="shared" si="408"/>
        <v>#N/A</v>
      </c>
      <c r="DP5496" s="3">
        <f t="shared" si="409"/>
        <v>4</v>
      </c>
    </row>
    <row r="5497" spans="113:120" x14ac:dyDescent="0.25">
      <c r="DI5497" s="4">
        <f>INDEX(Sheet2!A:A,QUOTIENT(ROW()-1,19)+2)</f>
        <v>41990</v>
      </c>
      <c r="DJ5497" s="4">
        <f>INDEX(Sheet2!C:C,QUOTIENT(ROW()-1,19)+2)</f>
        <v>43465</v>
      </c>
      <c r="DK5497" s="4" t="e">
        <f>IFERROR(INDEX(Sheet2!$AA$2:$AS$600,QUOTIENT(ROW()-1,19)+1,MOD(ROW()-2,19)+1),NA())</f>
        <v>#N/A</v>
      </c>
      <c r="DL5497" t="str">
        <f>IFERROR(INDEX(Sheet2!$AU$2:$BM$600,QUOTIENT(ROW()-1,19)+1,MOD(ROW()-2,19)+1),NA())</f>
        <v/>
      </c>
      <c r="DM5497" s="4" t="e">
        <f t="shared" si="406"/>
        <v>#N/A</v>
      </c>
      <c r="DN5497" t="str">
        <f t="shared" si="407"/>
        <v/>
      </c>
      <c r="DO5497" t="e">
        <f t="shared" si="408"/>
        <v>#N/A</v>
      </c>
      <c r="DP5497" s="3">
        <f t="shared" si="409"/>
        <v>4</v>
      </c>
    </row>
    <row r="5498" spans="113:120" x14ac:dyDescent="0.25">
      <c r="DI5498" s="4">
        <f>INDEX(Sheet2!A:A,QUOTIENT(ROW()-1,19)+2)</f>
        <v>41990</v>
      </c>
      <c r="DJ5498" s="4">
        <f>INDEX(Sheet2!C:C,QUOTIENT(ROW()-1,19)+2)</f>
        <v>43465</v>
      </c>
      <c r="DK5498" s="4" t="e">
        <f>IFERROR(INDEX(Sheet2!$AA$2:$AS$600,QUOTIENT(ROW()-1,19)+1,MOD(ROW()-2,19)+1),NA())</f>
        <v>#N/A</v>
      </c>
      <c r="DL5498" t="str">
        <f>IFERROR(INDEX(Sheet2!$AU$2:$BM$600,QUOTIENT(ROW()-1,19)+1,MOD(ROW()-2,19)+1),NA())</f>
        <v/>
      </c>
      <c r="DM5498" s="4" t="e">
        <f t="shared" si="406"/>
        <v>#N/A</v>
      </c>
      <c r="DN5498" t="str">
        <f t="shared" si="407"/>
        <v/>
      </c>
      <c r="DO5498" t="e">
        <f t="shared" si="408"/>
        <v>#N/A</v>
      </c>
      <c r="DP5498" s="3">
        <f t="shared" si="409"/>
        <v>4</v>
      </c>
    </row>
    <row r="5499" spans="113:120" x14ac:dyDescent="0.25">
      <c r="DI5499" s="4">
        <f>INDEX(Sheet2!A:A,QUOTIENT(ROW()-1,19)+2)</f>
        <v>41990</v>
      </c>
      <c r="DJ5499" s="4">
        <f>INDEX(Sheet2!C:C,QUOTIENT(ROW()-1,19)+2)</f>
        <v>43465</v>
      </c>
      <c r="DK5499" s="4" t="e">
        <f>IFERROR(INDEX(Sheet2!$AA$2:$AS$600,QUOTIENT(ROW()-1,19)+1,MOD(ROW()-2,19)+1),NA())</f>
        <v>#N/A</v>
      </c>
      <c r="DL5499" t="str">
        <f>IFERROR(INDEX(Sheet2!$AU$2:$BM$600,QUOTIENT(ROW()-1,19)+1,MOD(ROW()-2,19)+1),NA())</f>
        <v/>
      </c>
      <c r="DM5499" s="4" t="e">
        <f t="shared" si="406"/>
        <v>#N/A</v>
      </c>
      <c r="DN5499" t="str">
        <f t="shared" si="407"/>
        <v/>
      </c>
      <c r="DO5499" t="e">
        <f t="shared" si="408"/>
        <v>#N/A</v>
      </c>
      <c r="DP5499" s="3">
        <f t="shared" si="409"/>
        <v>4</v>
      </c>
    </row>
    <row r="5500" spans="113:120" x14ac:dyDescent="0.25">
      <c r="DI5500" s="4">
        <f>INDEX(Sheet2!A:A,QUOTIENT(ROW()-1,19)+2)</f>
        <v>41990</v>
      </c>
      <c r="DJ5500" s="4">
        <f>INDEX(Sheet2!C:C,QUOTIENT(ROW()-1,19)+2)</f>
        <v>43465</v>
      </c>
      <c r="DK5500" s="4" t="e">
        <f>IFERROR(INDEX(Sheet2!$AA$2:$AS$600,QUOTIENT(ROW()-1,19)+1,MOD(ROW()-2,19)+1),NA())</f>
        <v>#N/A</v>
      </c>
      <c r="DL5500" t="str">
        <f>IFERROR(INDEX(Sheet2!$AU$2:$BM$600,QUOTIENT(ROW()-1,19)+1,MOD(ROW()-2,19)+1),NA())</f>
        <v/>
      </c>
      <c r="DM5500" s="4" t="e">
        <f t="shared" si="406"/>
        <v>#N/A</v>
      </c>
      <c r="DN5500" t="str">
        <f t="shared" si="407"/>
        <v/>
      </c>
      <c r="DO5500" t="e">
        <f t="shared" si="408"/>
        <v>#N/A</v>
      </c>
      <c r="DP5500" s="3">
        <f t="shared" si="409"/>
        <v>4</v>
      </c>
    </row>
    <row r="5501" spans="113:120" x14ac:dyDescent="0.25">
      <c r="DI5501" s="4">
        <f>INDEX(Sheet2!A:A,QUOTIENT(ROW()-1,19)+2)</f>
        <v>41990</v>
      </c>
      <c r="DJ5501" s="4">
        <f>INDEX(Sheet2!C:C,QUOTIENT(ROW()-1,19)+2)</f>
        <v>43465</v>
      </c>
      <c r="DK5501" s="4" t="e">
        <f>IFERROR(INDEX(Sheet2!$AA$2:$AS$600,QUOTIENT(ROW()-1,19)+1,MOD(ROW()-2,19)+1),NA())</f>
        <v>#N/A</v>
      </c>
      <c r="DL5501" t="str">
        <f>IFERROR(INDEX(Sheet2!$AU$2:$BM$600,QUOTIENT(ROW()-1,19)+1,MOD(ROW()-2,19)+1),NA())</f>
        <v/>
      </c>
      <c r="DM5501" s="4" t="e">
        <f t="shared" si="406"/>
        <v>#N/A</v>
      </c>
      <c r="DN5501" t="str">
        <f t="shared" si="407"/>
        <v/>
      </c>
      <c r="DO5501" t="e">
        <f t="shared" si="408"/>
        <v>#N/A</v>
      </c>
      <c r="DP5501" s="3">
        <f t="shared" si="409"/>
        <v>4</v>
      </c>
    </row>
    <row r="5502" spans="113:120" x14ac:dyDescent="0.25">
      <c r="DI5502" s="4">
        <f>INDEX(Sheet2!A:A,QUOTIENT(ROW()-1,19)+2)</f>
        <v>41990</v>
      </c>
      <c r="DJ5502" s="4">
        <f>INDEX(Sheet2!C:C,QUOTIENT(ROW()-1,19)+2)</f>
        <v>43465</v>
      </c>
      <c r="DK5502" s="4" t="e">
        <f>IFERROR(INDEX(Sheet2!$AA$2:$AS$600,QUOTIENT(ROW()-1,19)+1,MOD(ROW()-2,19)+1),NA())</f>
        <v>#N/A</v>
      </c>
      <c r="DL5502" t="str">
        <f>IFERROR(INDEX(Sheet2!$AU$2:$BM$600,QUOTIENT(ROW()-1,19)+1,MOD(ROW()-2,19)+1),NA())</f>
        <v/>
      </c>
      <c r="DM5502" s="4" t="e">
        <f t="shared" si="406"/>
        <v>#N/A</v>
      </c>
      <c r="DN5502" t="str">
        <f t="shared" si="407"/>
        <v/>
      </c>
      <c r="DO5502" t="e">
        <f t="shared" si="408"/>
        <v>#N/A</v>
      </c>
      <c r="DP5502" s="3">
        <f t="shared" si="409"/>
        <v>4</v>
      </c>
    </row>
    <row r="5503" spans="113:120" x14ac:dyDescent="0.25">
      <c r="DI5503" s="4">
        <f>INDEX(Sheet2!A:A,QUOTIENT(ROW()-1,19)+2)</f>
        <v>41990</v>
      </c>
      <c r="DJ5503" s="4">
        <f>INDEX(Sheet2!C:C,QUOTIENT(ROW()-1,19)+2)</f>
        <v>43465</v>
      </c>
      <c r="DK5503" s="4" t="e">
        <f>IFERROR(INDEX(Sheet2!$AA$2:$AS$600,QUOTIENT(ROW()-1,19)+1,MOD(ROW()-2,19)+1),NA())</f>
        <v>#N/A</v>
      </c>
      <c r="DL5503" t="str">
        <f>IFERROR(INDEX(Sheet2!$AU$2:$BM$600,QUOTIENT(ROW()-1,19)+1,MOD(ROW()-2,19)+1),NA())</f>
        <v/>
      </c>
      <c r="DM5503" s="4" t="e">
        <f t="shared" si="406"/>
        <v>#N/A</v>
      </c>
      <c r="DN5503" t="str">
        <f t="shared" si="407"/>
        <v/>
      </c>
      <c r="DO5503" t="e">
        <f t="shared" si="408"/>
        <v>#N/A</v>
      </c>
      <c r="DP5503" s="3">
        <f t="shared" si="409"/>
        <v>4</v>
      </c>
    </row>
    <row r="5504" spans="113:120" x14ac:dyDescent="0.25">
      <c r="DI5504" s="4">
        <f>INDEX(Sheet2!A:A,QUOTIENT(ROW()-1,19)+2)</f>
        <v>41990</v>
      </c>
      <c r="DJ5504" s="4">
        <f>INDEX(Sheet2!C:C,QUOTIENT(ROW()-1,19)+2)</f>
        <v>43465</v>
      </c>
      <c r="DK5504" s="4" t="e">
        <f>IFERROR(INDEX(Sheet2!$AA$2:$AS$600,QUOTIENT(ROW()-1,19)+1,MOD(ROW()-2,19)+1),NA())</f>
        <v>#N/A</v>
      </c>
      <c r="DL5504" t="str">
        <f>IFERROR(INDEX(Sheet2!$AU$2:$BM$600,QUOTIENT(ROW()-1,19)+1,MOD(ROW()-2,19)+1),NA())</f>
        <v/>
      </c>
      <c r="DM5504" s="4" t="e">
        <f t="shared" si="406"/>
        <v>#N/A</v>
      </c>
      <c r="DN5504" t="str">
        <f t="shared" si="407"/>
        <v/>
      </c>
      <c r="DO5504" t="e">
        <f t="shared" si="408"/>
        <v>#N/A</v>
      </c>
      <c r="DP5504" s="3">
        <f t="shared" si="409"/>
        <v>4</v>
      </c>
    </row>
    <row r="5505" spans="113:120" x14ac:dyDescent="0.25">
      <c r="DI5505" s="4">
        <f>INDEX(Sheet2!A:A,QUOTIENT(ROW()-1,19)+2)</f>
        <v>41990</v>
      </c>
      <c r="DJ5505" s="4">
        <f>INDEX(Sheet2!C:C,QUOTIENT(ROW()-1,19)+2)</f>
        <v>43465</v>
      </c>
      <c r="DK5505" s="4" t="e">
        <f>IFERROR(INDEX(Sheet2!$AA$2:$AS$600,QUOTIENT(ROW()-1,19)+1,MOD(ROW()-2,19)+1),NA())</f>
        <v>#N/A</v>
      </c>
      <c r="DL5505" t="str">
        <f>IFERROR(INDEX(Sheet2!$AU$2:$BM$600,QUOTIENT(ROW()-1,19)+1,MOD(ROW()-2,19)+1),NA())</f>
        <v/>
      </c>
      <c r="DM5505" s="4" t="e">
        <f t="shared" si="406"/>
        <v>#N/A</v>
      </c>
      <c r="DN5505" t="str">
        <f t="shared" si="407"/>
        <v/>
      </c>
      <c r="DO5505" t="e">
        <f t="shared" si="408"/>
        <v>#N/A</v>
      </c>
      <c r="DP5505" s="3">
        <f t="shared" si="409"/>
        <v>4</v>
      </c>
    </row>
    <row r="5506" spans="113:120" x14ac:dyDescent="0.25">
      <c r="DI5506" s="4">
        <f>INDEX(Sheet2!A:A,QUOTIENT(ROW()-1,19)+2)</f>
        <v>41990</v>
      </c>
      <c r="DJ5506" s="4">
        <f>INDEX(Sheet2!C:C,QUOTIENT(ROW()-1,19)+2)</f>
        <v>43465</v>
      </c>
      <c r="DK5506" s="4" t="e">
        <f>IFERROR(INDEX(Sheet2!$AA$2:$AS$600,QUOTIENT(ROW()-1,19)+1,MOD(ROW()-2,19)+1),NA())</f>
        <v>#N/A</v>
      </c>
      <c r="DL5506" t="str">
        <f>IFERROR(INDEX(Sheet2!$AU$2:$BM$600,QUOTIENT(ROW()-1,19)+1,MOD(ROW()-2,19)+1),NA())</f>
        <v/>
      </c>
      <c r="DM5506" s="4" t="e">
        <f t="shared" si="406"/>
        <v>#N/A</v>
      </c>
      <c r="DN5506" t="str">
        <f t="shared" si="407"/>
        <v/>
      </c>
      <c r="DO5506" t="e">
        <f t="shared" si="408"/>
        <v>#N/A</v>
      </c>
      <c r="DP5506" s="3">
        <f t="shared" si="409"/>
        <v>4</v>
      </c>
    </row>
    <row r="5507" spans="113:120" x14ac:dyDescent="0.25">
      <c r="DI5507" s="4">
        <f>INDEX(Sheet2!A:A,QUOTIENT(ROW()-1,19)+2)</f>
        <v>41990</v>
      </c>
      <c r="DJ5507" s="4">
        <f>INDEX(Sheet2!C:C,QUOTIENT(ROW()-1,19)+2)</f>
        <v>43465</v>
      </c>
      <c r="DK5507" s="4" t="e">
        <f>IFERROR(INDEX(Sheet2!$AA$2:$AS$600,QUOTIENT(ROW()-1,19)+1,MOD(ROW()-2,19)+1),NA())</f>
        <v>#N/A</v>
      </c>
      <c r="DL5507" t="str">
        <f>IFERROR(INDEX(Sheet2!$AU$2:$BM$600,QUOTIENT(ROW()-1,19)+1,MOD(ROW()-2,19)+1),NA())</f>
        <v/>
      </c>
      <c r="DM5507" s="4" t="e">
        <f t="shared" si="406"/>
        <v>#N/A</v>
      </c>
      <c r="DN5507" t="str">
        <f t="shared" si="407"/>
        <v/>
      </c>
      <c r="DO5507" t="e">
        <f t="shared" si="408"/>
        <v>#N/A</v>
      </c>
      <c r="DP5507" s="3">
        <f t="shared" si="409"/>
        <v>4</v>
      </c>
    </row>
    <row r="5508" spans="113:120" x14ac:dyDescent="0.25">
      <c r="DI5508" s="4">
        <f>INDEX(Sheet2!A:A,QUOTIENT(ROW()-1,19)+2)</f>
        <v>41990</v>
      </c>
      <c r="DJ5508" s="4">
        <f>INDEX(Sheet2!C:C,QUOTIENT(ROW()-1,19)+2)</f>
        <v>43465</v>
      </c>
      <c r="DK5508" s="4" t="e">
        <f>IFERROR(INDEX(Sheet2!$AA$2:$AS$600,QUOTIENT(ROW()-1,19)+1,MOD(ROW()-2,19)+1),NA())</f>
        <v>#N/A</v>
      </c>
      <c r="DL5508" t="str">
        <f>IFERROR(INDEX(Sheet2!$AU$2:$BM$600,QUOTIENT(ROW()-1,19)+1,MOD(ROW()-2,19)+1),NA())</f>
        <v/>
      </c>
      <c r="DM5508" s="4" t="e">
        <f t="shared" si="406"/>
        <v>#N/A</v>
      </c>
      <c r="DN5508" t="str">
        <f t="shared" si="407"/>
        <v/>
      </c>
      <c r="DO5508" t="e">
        <f t="shared" si="408"/>
        <v>#N/A</v>
      </c>
      <c r="DP5508" s="3">
        <f t="shared" si="409"/>
        <v>4</v>
      </c>
    </row>
    <row r="5509" spans="113:120" x14ac:dyDescent="0.25">
      <c r="DI5509" s="4">
        <f>INDEX(Sheet2!A:A,QUOTIENT(ROW()-1,19)+2)</f>
        <v>41990</v>
      </c>
      <c r="DJ5509" s="4">
        <f>INDEX(Sheet2!C:C,QUOTIENT(ROW()-1,19)+2)</f>
        <v>43465</v>
      </c>
      <c r="DK5509" s="4" t="e">
        <f>IFERROR(INDEX(Sheet2!$AA$2:$AS$600,QUOTIENT(ROW()-1,19)+1,MOD(ROW()-2,19)+1),NA())</f>
        <v>#N/A</v>
      </c>
      <c r="DL5509" t="str">
        <f>IFERROR(INDEX(Sheet2!$AU$2:$BM$600,QUOTIENT(ROW()-1,19)+1,MOD(ROW()-2,19)+1),NA())</f>
        <v/>
      </c>
      <c r="DM5509" s="4" t="e">
        <f t="shared" si="406"/>
        <v>#N/A</v>
      </c>
      <c r="DN5509" t="str">
        <f t="shared" si="407"/>
        <v/>
      </c>
      <c r="DO5509" t="e">
        <f t="shared" si="408"/>
        <v>#N/A</v>
      </c>
      <c r="DP5509" s="3">
        <f t="shared" si="409"/>
        <v>4</v>
      </c>
    </row>
    <row r="5510" spans="113:120" x14ac:dyDescent="0.25">
      <c r="DI5510" s="4">
        <f>INDEX(Sheet2!A:A,QUOTIENT(ROW()-1,19)+2)</f>
        <v>41990</v>
      </c>
      <c r="DJ5510" s="4">
        <f>INDEX(Sheet2!C:C,QUOTIENT(ROW()-1,19)+2)</f>
        <v>43465</v>
      </c>
      <c r="DK5510" s="4" t="e">
        <f>IFERROR(INDEX(Sheet2!$AA$2:$AS$600,QUOTIENT(ROW()-1,19)+1,MOD(ROW()-2,19)+1),NA())</f>
        <v>#N/A</v>
      </c>
      <c r="DL5510" t="str">
        <f>IFERROR(INDEX(Sheet2!$AU$2:$BM$600,QUOTIENT(ROW()-1,19)+1,MOD(ROW()-2,19)+1),NA())</f>
        <v/>
      </c>
      <c r="DM5510" s="4" t="e">
        <f t="shared" si="406"/>
        <v>#N/A</v>
      </c>
      <c r="DN5510" t="str">
        <f t="shared" si="407"/>
        <v/>
      </c>
      <c r="DO5510" t="e">
        <f t="shared" si="408"/>
        <v>#N/A</v>
      </c>
      <c r="DP5510" s="3">
        <f t="shared" si="409"/>
        <v>4</v>
      </c>
    </row>
    <row r="5511" spans="113:120" x14ac:dyDescent="0.25">
      <c r="DI5511" s="4">
        <f>INDEX(Sheet2!A:A,QUOTIENT(ROW()-1,19)+2)</f>
        <v>41990</v>
      </c>
      <c r="DJ5511" s="4">
        <f>INDEX(Sheet2!C:C,QUOTIENT(ROW()-1,19)+2)</f>
        <v>42735</v>
      </c>
      <c r="DK5511" s="4" t="e">
        <f>IFERROR(INDEX(Sheet2!$AA$2:$AS$600,QUOTIENT(ROW()-1,19)+1,MOD(ROW()-2,19)+1),NA())</f>
        <v>#N/A</v>
      </c>
      <c r="DL5511" t="str">
        <f>IFERROR(INDEX(Sheet2!$AU$2:$BM$600,QUOTIENT(ROW()-1,19)+1,MOD(ROW()-2,19)+1),NA())</f>
        <v/>
      </c>
      <c r="DM5511" s="4" t="e">
        <f t="shared" si="406"/>
        <v>#N/A</v>
      </c>
      <c r="DN5511" t="str">
        <f t="shared" si="407"/>
        <v/>
      </c>
      <c r="DO5511" t="e">
        <f t="shared" si="408"/>
        <v>#N/A</v>
      </c>
      <c r="DP5511" s="3">
        <f t="shared" si="409"/>
        <v>1</v>
      </c>
    </row>
    <row r="5512" spans="113:120" x14ac:dyDescent="0.25">
      <c r="DI5512" s="4">
        <f>INDEX(Sheet2!A:A,QUOTIENT(ROW()-1,19)+2)</f>
        <v>41990</v>
      </c>
      <c r="DJ5512" s="4">
        <f>INDEX(Sheet2!C:C,QUOTIENT(ROW()-1,19)+2)</f>
        <v>42735</v>
      </c>
      <c r="DK5512" s="4">
        <f>IFERROR(INDEX(Sheet2!$AA$2:$AS$600,QUOTIENT(ROW()-1,19)+1,MOD(ROW()-2,19)+1),NA())</f>
        <v>42735</v>
      </c>
      <c r="DL5512">
        <f>IFERROR(INDEX(Sheet2!$AU$2:$BM$600,QUOTIENT(ROW()-1,19)+1,MOD(ROW()-2,19)+1),NA())</f>
        <v>3.625</v>
      </c>
      <c r="DM5512" s="4">
        <f t="shared" si="406"/>
        <v>42735</v>
      </c>
      <c r="DN5512">
        <f t="shared" si="407"/>
        <v>3.625</v>
      </c>
      <c r="DO5512">
        <f t="shared" si="408"/>
        <v>3.625</v>
      </c>
      <c r="DP5512" s="3">
        <f t="shared" si="409"/>
        <v>2</v>
      </c>
    </row>
    <row r="5513" spans="113:120" x14ac:dyDescent="0.25">
      <c r="DI5513" s="4">
        <f>INDEX(Sheet2!A:A,QUOTIENT(ROW()-1,19)+2)</f>
        <v>41990</v>
      </c>
      <c r="DJ5513" s="4">
        <f>INDEX(Sheet2!C:C,QUOTIENT(ROW()-1,19)+2)</f>
        <v>42735</v>
      </c>
      <c r="DK5513" s="4" t="e">
        <f>IFERROR(INDEX(Sheet2!$AA$2:$AS$600,QUOTIENT(ROW()-1,19)+1,MOD(ROW()-2,19)+1),NA())</f>
        <v>#N/A</v>
      </c>
      <c r="DL5513" t="str">
        <f>IFERROR(INDEX(Sheet2!$AU$2:$BM$600,QUOTIENT(ROW()-1,19)+1,MOD(ROW()-2,19)+1),NA())</f>
        <v/>
      </c>
      <c r="DM5513" s="4" t="e">
        <f t="shared" si="406"/>
        <v>#N/A</v>
      </c>
      <c r="DN5513" t="str">
        <f t="shared" si="407"/>
        <v/>
      </c>
      <c r="DO5513" t="e">
        <f t="shared" si="408"/>
        <v>#N/A</v>
      </c>
      <c r="DP5513" s="3">
        <f t="shared" si="409"/>
        <v>2</v>
      </c>
    </row>
    <row r="5514" spans="113:120" x14ac:dyDescent="0.25">
      <c r="DI5514" s="4">
        <f>INDEX(Sheet2!A:A,QUOTIENT(ROW()-1,19)+2)</f>
        <v>41990</v>
      </c>
      <c r="DJ5514" s="4">
        <f>INDEX(Sheet2!C:C,QUOTIENT(ROW()-1,19)+2)</f>
        <v>42735</v>
      </c>
      <c r="DK5514" s="4" t="e">
        <f>IFERROR(INDEX(Sheet2!$AA$2:$AS$600,QUOTIENT(ROW()-1,19)+1,MOD(ROW()-2,19)+1),NA())</f>
        <v>#N/A</v>
      </c>
      <c r="DL5514" t="str">
        <f>IFERROR(INDEX(Sheet2!$AU$2:$BM$600,QUOTIENT(ROW()-1,19)+1,MOD(ROW()-2,19)+1),NA())</f>
        <v/>
      </c>
      <c r="DM5514" s="4" t="e">
        <f t="shared" si="406"/>
        <v>#N/A</v>
      </c>
      <c r="DN5514" t="str">
        <f t="shared" si="407"/>
        <v/>
      </c>
      <c r="DO5514" t="e">
        <f t="shared" si="408"/>
        <v>#N/A</v>
      </c>
      <c r="DP5514" s="3">
        <f t="shared" si="409"/>
        <v>2</v>
      </c>
    </row>
    <row r="5515" spans="113:120" x14ac:dyDescent="0.25">
      <c r="DI5515" s="4">
        <f>INDEX(Sheet2!A:A,QUOTIENT(ROW()-1,19)+2)</f>
        <v>41990</v>
      </c>
      <c r="DJ5515" s="4">
        <f>INDEX(Sheet2!C:C,QUOTIENT(ROW()-1,19)+2)</f>
        <v>42735</v>
      </c>
      <c r="DK5515" s="4" t="e">
        <f>IFERROR(INDEX(Sheet2!$AA$2:$AS$600,QUOTIENT(ROW()-1,19)+1,MOD(ROW()-2,19)+1),NA())</f>
        <v>#N/A</v>
      </c>
      <c r="DL5515" t="str">
        <f>IFERROR(INDEX(Sheet2!$AU$2:$BM$600,QUOTIENT(ROW()-1,19)+1,MOD(ROW()-2,19)+1),NA())</f>
        <v/>
      </c>
      <c r="DM5515" s="4" t="e">
        <f t="shared" si="406"/>
        <v>#N/A</v>
      </c>
      <c r="DN5515" t="str">
        <f t="shared" si="407"/>
        <v/>
      </c>
      <c r="DO5515" t="e">
        <f t="shared" si="408"/>
        <v>#N/A</v>
      </c>
      <c r="DP5515" s="3">
        <f t="shared" si="409"/>
        <v>2</v>
      </c>
    </row>
    <row r="5516" spans="113:120" x14ac:dyDescent="0.25">
      <c r="DI5516" s="4">
        <f>INDEX(Sheet2!A:A,QUOTIENT(ROW()-1,19)+2)</f>
        <v>41990</v>
      </c>
      <c r="DJ5516" s="4">
        <f>INDEX(Sheet2!C:C,QUOTIENT(ROW()-1,19)+2)</f>
        <v>42735</v>
      </c>
      <c r="DK5516" s="4" t="e">
        <f>IFERROR(INDEX(Sheet2!$AA$2:$AS$600,QUOTIENT(ROW()-1,19)+1,MOD(ROW()-2,19)+1),NA())</f>
        <v>#N/A</v>
      </c>
      <c r="DL5516" t="str">
        <f>IFERROR(INDEX(Sheet2!$AU$2:$BM$600,QUOTIENT(ROW()-1,19)+1,MOD(ROW()-2,19)+1),NA())</f>
        <v/>
      </c>
      <c r="DM5516" s="4" t="e">
        <f t="shared" si="406"/>
        <v>#N/A</v>
      </c>
      <c r="DN5516" t="str">
        <f t="shared" si="407"/>
        <v/>
      </c>
      <c r="DO5516" t="e">
        <f t="shared" si="408"/>
        <v>#N/A</v>
      </c>
      <c r="DP5516" s="3">
        <f t="shared" si="409"/>
        <v>2</v>
      </c>
    </row>
    <row r="5517" spans="113:120" x14ac:dyDescent="0.25">
      <c r="DI5517" s="4">
        <f>INDEX(Sheet2!A:A,QUOTIENT(ROW()-1,19)+2)</f>
        <v>41990</v>
      </c>
      <c r="DJ5517" s="4">
        <f>INDEX(Sheet2!C:C,QUOTIENT(ROW()-1,19)+2)</f>
        <v>42735</v>
      </c>
      <c r="DK5517" s="4" t="e">
        <f>IFERROR(INDEX(Sheet2!$AA$2:$AS$600,QUOTIENT(ROW()-1,19)+1,MOD(ROW()-2,19)+1),NA())</f>
        <v>#N/A</v>
      </c>
      <c r="DL5517" t="str">
        <f>IFERROR(INDEX(Sheet2!$AU$2:$BM$600,QUOTIENT(ROW()-1,19)+1,MOD(ROW()-2,19)+1),NA())</f>
        <v/>
      </c>
      <c r="DM5517" s="4" t="e">
        <f t="shared" si="406"/>
        <v>#N/A</v>
      </c>
      <c r="DN5517" t="str">
        <f t="shared" si="407"/>
        <v/>
      </c>
      <c r="DO5517" t="e">
        <f t="shared" si="408"/>
        <v>#N/A</v>
      </c>
      <c r="DP5517" s="3">
        <f t="shared" si="409"/>
        <v>2</v>
      </c>
    </row>
    <row r="5518" spans="113:120" x14ac:dyDescent="0.25">
      <c r="DI5518" s="4">
        <f>INDEX(Sheet2!A:A,QUOTIENT(ROW()-1,19)+2)</f>
        <v>41990</v>
      </c>
      <c r="DJ5518" s="4">
        <f>INDEX(Sheet2!C:C,QUOTIENT(ROW()-1,19)+2)</f>
        <v>42735</v>
      </c>
      <c r="DK5518" s="4" t="e">
        <f>IFERROR(INDEX(Sheet2!$AA$2:$AS$600,QUOTIENT(ROW()-1,19)+1,MOD(ROW()-2,19)+1),NA())</f>
        <v>#N/A</v>
      </c>
      <c r="DL5518" t="str">
        <f>IFERROR(INDEX(Sheet2!$AU$2:$BM$600,QUOTIENT(ROW()-1,19)+1,MOD(ROW()-2,19)+1),NA())</f>
        <v/>
      </c>
      <c r="DM5518" s="4" t="e">
        <f t="shared" si="406"/>
        <v>#N/A</v>
      </c>
      <c r="DN5518" t="str">
        <f t="shared" si="407"/>
        <v/>
      </c>
      <c r="DO5518" t="e">
        <f t="shared" si="408"/>
        <v>#N/A</v>
      </c>
      <c r="DP5518" s="3">
        <f t="shared" si="409"/>
        <v>2</v>
      </c>
    </row>
    <row r="5519" spans="113:120" x14ac:dyDescent="0.25">
      <c r="DI5519" s="4">
        <f>INDEX(Sheet2!A:A,QUOTIENT(ROW()-1,19)+2)</f>
        <v>41990</v>
      </c>
      <c r="DJ5519" s="4">
        <f>INDEX(Sheet2!C:C,QUOTIENT(ROW()-1,19)+2)</f>
        <v>42735</v>
      </c>
      <c r="DK5519" s="4" t="e">
        <f>IFERROR(INDEX(Sheet2!$AA$2:$AS$600,QUOTIENT(ROW()-1,19)+1,MOD(ROW()-2,19)+1),NA())</f>
        <v>#N/A</v>
      </c>
      <c r="DL5519" t="str">
        <f>IFERROR(INDEX(Sheet2!$AU$2:$BM$600,QUOTIENT(ROW()-1,19)+1,MOD(ROW()-2,19)+1),NA())</f>
        <v/>
      </c>
      <c r="DM5519" s="4" t="e">
        <f t="shared" si="406"/>
        <v>#N/A</v>
      </c>
      <c r="DN5519" t="str">
        <f t="shared" si="407"/>
        <v/>
      </c>
      <c r="DO5519" t="e">
        <f t="shared" si="408"/>
        <v>#N/A</v>
      </c>
      <c r="DP5519" s="3">
        <f t="shared" si="409"/>
        <v>2</v>
      </c>
    </row>
    <row r="5520" spans="113:120" x14ac:dyDescent="0.25">
      <c r="DI5520" s="4">
        <f>INDEX(Sheet2!A:A,QUOTIENT(ROW()-1,19)+2)</f>
        <v>41990</v>
      </c>
      <c r="DJ5520" s="4">
        <f>INDEX(Sheet2!C:C,QUOTIENT(ROW()-1,19)+2)</f>
        <v>42735</v>
      </c>
      <c r="DK5520" s="4" t="e">
        <f>IFERROR(INDEX(Sheet2!$AA$2:$AS$600,QUOTIENT(ROW()-1,19)+1,MOD(ROW()-2,19)+1),NA())</f>
        <v>#N/A</v>
      </c>
      <c r="DL5520" t="str">
        <f>IFERROR(INDEX(Sheet2!$AU$2:$BM$600,QUOTIENT(ROW()-1,19)+1,MOD(ROW()-2,19)+1),NA())</f>
        <v/>
      </c>
      <c r="DM5520" s="4" t="e">
        <f t="shared" si="406"/>
        <v>#N/A</v>
      </c>
      <c r="DN5520" t="str">
        <f t="shared" si="407"/>
        <v/>
      </c>
      <c r="DO5520" t="e">
        <f t="shared" si="408"/>
        <v>#N/A</v>
      </c>
      <c r="DP5520" s="3">
        <f t="shared" si="409"/>
        <v>2</v>
      </c>
    </row>
    <row r="5521" spans="113:120" x14ac:dyDescent="0.25">
      <c r="DI5521" s="4">
        <f>INDEX(Sheet2!A:A,QUOTIENT(ROW()-1,19)+2)</f>
        <v>41990</v>
      </c>
      <c r="DJ5521" s="4">
        <f>INDEX(Sheet2!C:C,QUOTIENT(ROW()-1,19)+2)</f>
        <v>42735</v>
      </c>
      <c r="DK5521" s="4" t="e">
        <f>IFERROR(INDEX(Sheet2!$AA$2:$AS$600,QUOTIENT(ROW()-1,19)+1,MOD(ROW()-2,19)+1),NA())</f>
        <v>#N/A</v>
      </c>
      <c r="DL5521" t="str">
        <f>IFERROR(INDEX(Sheet2!$AU$2:$BM$600,QUOTIENT(ROW()-1,19)+1,MOD(ROW()-2,19)+1),NA())</f>
        <v/>
      </c>
      <c r="DM5521" s="4" t="e">
        <f t="shared" si="406"/>
        <v>#N/A</v>
      </c>
      <c r="DN5521" t="str">
        <f t="shared" si="407"/>
        <v/>
      </c>
      <c r="DO5521" t="e">
        <f t="shared" si="408"/>
        <v>#N/A</v>
      </c>
      <c r="DP5521" s="3">
        <f t="shared" si="409"/>
        <v>2</v>
      </c>
    </row>
    <row r="5522" spans="113:120" x14ac:dyDescent="0.25">
      <c r="DI5522" s="4">
        <f>INDEX(Sheet2!A:A,QUOTIENT(ROW()-1,19)+2)</f>
        <v>41990</v>
      </c>
      <c r="DJ5522" s="4">
        <f>INDEX(Sheet2!C:C,QUOTIENT(ROW()-1,19)+2)</f>
        <v>42735</v>
      </c>
      <c r="DK5522" s="4" t="e">
        <f>IFERROR(INDEX(Sheet2!$AA$2:$AS$600,QUOTIENT(ROW()-1,19)+1,MOD(ROW()-2,19)+1),NA())</f>
        <v>#N/A</v>
      </c>
      <c r="DL5522" t="str">
        <f>IFERROR(INDEX(Sheet2!$AU$2:$BM$600,QUOTIENT(ROW()-1,19)+1,MOD(ROW()-2,19)+1),NA())</f>
        <v/>
      </c>
      <c r="DM5522" s="4" t="e">
        <f t="shared" si="406"/>
        <v>#N/A</v>
      </c>
      <c r="DN5522" t="str">
        <f t="shared" si="407"/>
        <v/>
      </c>
      <c r="DO5522" t="e">
        <f t="shared" si="408"/>
        <v>#N/A</v>
      </c>
      <c r="DP5522" s="3">
        <f t="shared" si="409"/>
        <v>2</v>
      </c>
    </row>
    <row r="5523" spans="113:120" x14ac:dyDescent="0.25">
      <c r="DI5523" s="4">
        <f>INDEX(Sheet2!A:A,QUOTIENT(ROW()-1,19)+2)</f>
        <v>41990</v>
      </c>
      <c r="DJ5523" s="4">
        <f>INDEX(Sheet2!C:C,QUOTIENT(ROW()-1,19)+2)</f>
        <v>42735</v>
      </c>
      <c r="DK5523" s="4" t="e">
        <f>IFERROR(INDEX(Sheet2!$AA$2:$AS$600,QUOTIENT(ROW()-1,19)+1,MOD(ROW()-2,19)+1),NA())</f>
        <v>#N/A</v>
      </c>
      <c r="DL5523" t="str">
        <f>IFERROR(INDEX(Sheet2!$AU$2:$BM$600,QUOTIENT(ROW()-1,19)+1,MOD(ROW()-2,19)+1),NA())</f>
        <v/>
      </c>
      <c r="DM5523" s="4" t="e">
        <f t="shared" si="406"/>
        <v>#N/A</v>
      </c>
      <c r="DN5523" t="str">
        <f t="shared" si="407"/>
        <v/>
      </c>
      <c r="DO5523" t="e">
        <f t="shared" si="408"/>
        <v>#N/A</v>
      </c>
      <c r="DP5523" s="3">
        <f t="shared" si="409"/>
        <v>2</v>
      </c>
    </row>
    <row r="5524" spans="113:120" x14ac:dyDescent="0.25">
      <c r="DI5524" s="4">
        <f>INDEX(Sheet2!A:A,QUOTIENT(ROW()-1,19)+2)</f>
        <v>41990</v>
      </c>
      <c r="DJ5524" s="4">
        <f>INDEX(Sheet2!C:C,QUOTIENT(ROW()-1,19)+2)</f>
        <v>42735</v>
      </c>
      <c r="DK5524" s="4" t="e">
        <f>IFERROR(INDEX(Sheet2!$AA$2:$AS$600,QUOTIENT(ROW()-1,19)+1,MOD(ROW()-2,19)+1),NA())</f>
        <v>#N/A</v>
      </c>
      <c r="DL5524" t="str">
        <f>IFERROR(INDEX(Sheet2!$AU$2:$BM$600,QUOTIENT(ROW()-1,19)+1,MOD(ROW()-2,19)+1),NA())</f>
        <v/>
      </c>
      <c r="DM5524" s="4" t="e">
        <f t="shared" si="406"/>
        <v>#N/A</v>
      </c>
      <c r="DN5524" t="str">
        <f t="shared" si="407"/>
        <v/>
      </c>
      <c r="DO5524" t="e">
        <f t="shared" si="408"/>
        <v>#N/A</v>
      </c>
      <c r="DP5524" s="3">
        <f t="shared" si="409"/>
        <v>2</v>
      </c>
    </row>
    <row r="5525" spans="113:120" x14ac:dyDescent="0.25">
      <c r="DI5525" s="4">
        <f>INDEX(Sheet2!A:A,QUOTIENT(ROW()-1,19)+2)</f>
        <v>41990</v>
      </c>
      <c r="DJ5525" s="4">
        <f>INDEX(Sheet2!C:C,QUOTIENT(ROW()-1,19)+2)</f>
        <v>42735</v>
      </c>
      <c r="DK5525" s="4" t="e">
        <f>IFERROR(INDEX(Sheet2!$AA$2:$AS$600,QUOTIENT(ROW()-1,19)+1,MOD(ROW()-2,19)+1),NA())</f>
        <v>#N/A</v>
      </c>
      <c r="DL5525" t="str">
        <f>IFERROR(INDEX(Sheet2!$AU$2:$BM$600,QUOTIENT(ROW()-1,19)+1,MOD(ROW()-2,19)+1),NA())</f>
        <v/>
      </c>
      <c r="DM5525" s="4" t="e">
        <f t="shared" si="406"/>
        <v>#N/A</v>
      </c>
      <c r="DN5525" t="str">
        <f t="shared" si="407"/>
        <v/>
      </c>
      <c r="DO5525" t="e">
        <f t="shared" si="408"/>
        <v>#N/A</v>
      </c>
      <c r="DP5525" s="3">
        <f t="shared" si="409"/>
        <v>2</v>
      </c>
    </row>
    <row r="5526" spans="113:120" x14ac:dyDescent="0.25">
      <c r="DI5526" s="4">
        <f>INDEX(Sheet2!A:A,QUOTIENT(ROW()-1,19)+2)</f>
        <v>41990</v>
      </c>
      <c r="DJ5526" s="4">
        <f>INDEX(Sheet2!C:C,QUOTIENT(ROW()-1,19)+2)</f>
        <v>42735</v>
      </c>
      <c r="DK5526" s="4" t="e">
        <f>IFERROR(INDEX(Sheet2!$AA$2:$AS$600,QUOTIENT(ROW()-1,19)+1,MOD(ROW()-2,19)+1),NA())</f>
        <v>#N/A</v>
      </c>
      <c r="DL5526" t="str">
        <f>IFERROR(INDEX(Sheet2!$AU$2:$BM$600,QUOTIENT(ROW()-1,19)+1,MOD(ROW()-2,19)+1),NA())</f>
        <v/>
      </c>
      <c r="DM5526" s="4" t="e">
        <f t="shared" si="406"/>
        <v>#N/A</v>
      </c>
      <c r="DN5526" t="str">
        <f t="shared" si="407"/>
        <v/>
      </c>
      <c r="DO5526" t="e">
        <f t="shared" si="408"/>
        <v>#N/A</v>
      </c>
      <c r="DP5526" s="3">
        <f t="shared" si="409"/>
        <v>2</v>
      </c>
    </row>
    <row r="5527" spans="113:120" x14ac:dyDescent="0.25">
      <c r="DI5527" s="4">
        <f>INDEX(Sheet2!A:A,QUOTIENT(ROW()-1,19)+2)</f>
        <v>41990</v>
      </c>
      <c r="DJ5527" s="4">
        <f>INDEX(Sheet2!C:C,QUOTIENT(ROW()-1,19)+2)</f>
        <v>42735</v>
      </c>
      <c r="DK5527" s="4" t="e">
        <f>IFERROR(INDEX(Sheet2!$AA$2:$AS$600,QUOTIENT(ROW()-1,19)+1,MOD(ROW()-2,19)+1),NA())</f>
        <v>#N/A</v>
      </c>
      <c r="DL5527" t="str">
        <f>IFERROR(INDEX(Sheet2!$AU$2:$BM$600,QUOTIENT(ROW()-1,19)+1,MOD(ROW()-2,19)+1),NA())</f>
        <v/>
      </c>
      <c r="DM5527" s="4" t="e">
        <f t="shared" si="406"/>
        <v>#N/A</v>
      </c>
      <c r="DN5527" t="str">
        <f t="shared" si="407"/>
        <v/>
      </c>
      <c r="DO5527" t="e">
        <f t="shared" si="408"/>
        <v>#N/A</v>
      </c>
      <c r="DP5527" s="3">
        <f t="shared" si="409"/>
        <v>2</v>
      </c>
    </row>
    <row r="5528" spans="113:120" x14ac:dyDescent="0.25">
      <c r="DI5528" s="4">
        <f>INDEX(Sheet2!A:A,QUOTIENT(ROW()-1,19)+2)</f>
        <v>41990</v>
      </c>
      <c r="DJ5528" s="4">
        <f>INDEX(Sheet2!C:C,QUOTIENT(ROW()-1,19)+2)</f>
        <v>42735</v>
      </c>
      <c r="DK5528" s="4" t="e">
        <f>IFERROR(INDEX(Sheet2!$AA$2:$AS$600,QUOTIENT(ROW()-1,19)+1,MOD(ROW()-2,19)+1),NA())</f>
        <v>#N/A</v>
      </c>
      <c r="DL5528" t="str">
        <f>IFERROR(INDEX(Sheet2!$AU$2:$BM$600,QUOTIENT(ROW()-1,19)+1,MOD(ROW()-2,19)+1),NA())</f>
        <v/>
      </c>
      <c r="DM5528" s="4" t="e">
        <f t="shared" si="406"/>
        <v>#N/A</v>
      </c>
      <c r="DN5528" t="str">
        <f t="shared" si="407"/>
        <v/>
      </c>
      <c r="DO5528" t="e">
        <f t="shared" si="408"/>
        <v>#N/A</v>
      </c>
      <c r="DP5528" s="3">
        <f t="shared" si="409"/>
        <v>2</v>
      </c>
    </row>
    <row r="5529" spans="113:120" x14ac:dyDescent="0.25">
      <c r="DI5529" s="4">
        <f>INDEX(Sheet2!A:A,QUOTIENT(ROW()-1,19)+2)</f>
        <v>41990</v>
      </c>
      <c r="DJ5529" s="4">
        <f>INDEX(Sheet2!C:C,QUOTIENT(ROW()-1,19)+2)</f>
        <v>42735</v>
      </c>
      <c r="DK5529" s="4" t="e">
        <f>IFERROR(INDEX(Sheet2!$AA$2:$AS$600,QUOTIENT(ROW()-1,19)+1,MOD(ROW()-2,19)+1),NA())</f>
        <v>#N/A</v>
      </c>
      <c r="DL5529" t="str">
        <f>IFERROR(INDEX(Sheet2!$AU$2:$BM$600,QUOTIENT(ROW()-1,19)+1,MOD(ROW()-2,19)+1),NA())</f>
        <v/>
      </c>
      <c r="DM5529" s="4" t="e">
        <f t="shared" si="406"/>
        <v>#N/A</v>
      </c>
      <c r="DN5529" t="str">
        <f t="shared" si="407"/>
        <v/>
      </c>
      <c r="DO5529" t="e">
        <f t="shared" si="408"/>
        <v>#N/A</v>
      </c>
      <c r="DP5529" s="3">
        <f t="shared" si="409"/>
        <v>2</v>
      </c>
    </row>
    <row r="5530" spans="113:120" x14ac:dyDescent="0.25">
      <c r="DI5530" s="4">
        <f>INDEX(Sheet2!A:A,QUOTIENT(ROW()-1,19)+2)</f>
        <v>41990</v>
      </c>
      <c r="DJ5530" s="4">
        <f>INDEX(Sheet2!C:C,QUOTIENT(ROW()-1,19)+2)</f>
        <v>43100</v>
      </c>
      <c r="DK5530" s="4" t="e">
        <f>IFERROR(INDEX(Sheet2!$AA$2:$AS$600,QUOTIENT(ROW()-1,19)+1,MOD(ROW()-2,19)+1),NA())</f>
        <v>#N/A</v>
      </c>
      <c r="DL5530" t="str">
        <f>IFERROR(INDEX(Sheet2!$AU$2:$BM$600,QUOTIENT(ROW()-1,19)+1,MOD(ROW()-2,19)+1),NA())</f>
        <v/>
      </c>
      <c r="DM5530" s="4" t="e">
        <f t="shared" si="406"/>
        <v>#N/A</v>
      </c>
      <c r="DN5530" t="str">
        <f t="shared" si="407"/>
        <v/>
      </c>
      <c r="DO5530" t="e">
        <f t="shared" si="408"/>
        <v>#N/A</v>
      </c>
      <c r="DP5530" s="3">
        <f t="shared" si="409"/>
        <v>1</v>
      </c>
    </row>
    <row r="5531" spans="113:120" x14ac:dyDescent="0.25">
      <c r="DI5531" s="4">
        <f>INDEX(Sheet2!A:A,QUOTIENT(ROW()-1,19)+2)</f>
        <v>41990</v>
      </c>
      <c r="DJ5531" s="4">
        <f>INDEX(Sheet2!C:C,QUOTIENT(ROW()-1,19)+2)</f>
        <v>43100</v>
      </c>
      <c r="DK5531" s="4">
        <f>IFERROR(INDEX(Sheet2!$AA$2:$AS$600,QUOTIENT(ROW()-1,19)+1,MOD(ROW()-2,19)+1),NA())</f>
        <v>43089.962500000001</v>
      </c>
      <c r="DL5531">
        <f>IFERROR(INDEX(Sheet2!$AU$2:$BM$600,QUOTIENT(ROW()-1,19)+1,MOD(ROW()-2,19)+1),NA())</f>
        <v>3.625</v>
      </c>
      <c r="DM5531" s="4">
        <f t="shared" si="406"/>
        <v>43089.962500000001</v>
      </c>
      <c r="DN5531">
        <f t="shared" si="407"/>
        <v>3.625</v>
      </c>
      <c r="DO5531">
        <f t="shared" si="408"/>
        <v>3.625</v>
      </c>
      <c r="DP5531" s="3">
        <f t="shared" si="409"/>
        <v>2</v>
      </c>
    </row>
    <row r="5532" spans="113:120" x14ac:dyDescent="0.25">
      <c r="DI5532" s="4">
        <f>INDEX(Sheet2!A:A,QUOTIENT(ROW()-1,19)+2)</f>
        <v>41990</v>
      </c>
      <c r="DJ5532" s="4">
        <f>INDEX(Sheet2!C:C,QUOTIENT(ROW()-1,19)+2)</f>
        <v>43100</v>
      </c>
      <c r="DK5532" s="4">
        <f>IFERROR(INDEX(Sheet2!$AA$2:$AS$600,QUOTIENT(ROW()-1,19)+1,MOD(ROW()-2,19)+1),NA())</f>
        <v>43110.037500000006</v>
      </c>
      <c r="DL5532">
        <f>IFERROR(INDEX(Sheet2!$AU$2:$BM$600,QUOTIENT(ROW()-1,19)+1,MOD(ROW()-2,19)+1),NA())</f>
        <v>3.625</v>
      </c>
      <c r="DM5532" s="4">
        <f t="shared" si="406"/>
        <v>43110.037500000006</v>
      </c>
      <c r="DN5532">
        <f t="shared" si="407"/>
        <v>3.625</v>
      </c>
      <c r="DO5532">
        <f t="shared" si="408"/>
        <v>3.625</v>
      </c>
      <c r="DP5532" s="3">
        <f t="shared" si="409"/>
        <v>3</v>
      </c>
    </row>
    <row r="5533" spans="113:120" x14ac:dyDescent="0.25">
      <c r="DI5533" s="4">
        <f>INDEX(Sheet2!A:A,QUOTIENT(ROW()-1,19)+2)</f>
        <v>41990</v>
      </c>
      <c r="DJ5533" s="4">
        <f>INDEX(Sheet2!C:C,QUOTIENT(ROW()-1,19)+2)</f>
        <v>43100</v>
      </c>
      <c r="DK5533" s="4" t="e">
        <f>IFERROR(INDEX(Sheet2!$AA$2:$AS$600,QUOTIENT(ROW()-1,19)+1,MOD(ROW()-2,19)+1),NA())</f>
        <v>#N/A</v>
      </c>
      <c r="DL5533" t="str">
        <f>IFERROR(INDEX(Sheet2!$AU$2:$BM$600,QUOTIENT(ROW()-1,19)+1,MOD(ROW()-2,19)+1),NA())</f>
        <v/>
      </c>
      <c r="DM5533" s="4" t="e">
        <f t="shared" si="406"/>
        <v>#N/A</v>
      </c>
      <c r="DN5533" t="str">
        <f t="shared" si="407"/>
        <v/>
      </c>
      <c r="DO5533" t="e">
        <f t="shared" si="408"/>
        <v>#N/A</v>
      </c>
      <c r="DP5533" s="3">
        <f t="shared" si="409"/>
        <v>3</v>
      </c>
    </row>
    <row r="5534" spans="113:120" x14ac:dyDescent="0.25">
      <c r="DI5534" s="4">
        <f>INDEX(Sheet2!A:A,QUOTIENT(ROW()-1,19)+2)</f>
        <v>41990</v>
      </c>
      <c r="DJ5534" s="4">
        <f>INDEX(Sheet2!C:C,QUOTIENT(ROW()-1,19)+2)</f>
        <v>43100</v>
      </c>
      <c r="DK5534" s="4" t="e">
        <f>IFERROR(INDEX(Sheet2!$AA$2:$AS$600,QUOTIENT(ROW()-1,19)+1,MOD(ROW()-2,19)+1),NA())</f>
        <v>#N/A</v>
      </c>
      <c r="DL5534" t="str">
        <f>IFERROR(INDEX(Sheet2!$AU$2:$BM$600,QUOTIENT(ROW()-1,19)+1,MOD(ROW()-2,19)+1),NA())</f>
        <v/>
      </c>
      <c r="DM5534" s="4" t="e">
        <f t="shared" si="406"/>
        <v>#N/A</v>
      </c>
      <c r="DN5534" t="str">
        <f t="shared" si="407"/>
        <v/>
      </c>
      <c r="DO5534" t="e">
        <f t="shared" si="408"/>
        <v>#N/A</v>
      </c>
      <c r="DP5534" s="3">
        <f t="shared" si="409"/>
        <v>3</v>
      </c>
    </row>
    <row r="5535" spans="113:120" x14ac:dyDescent="0.25">
      <c r="DI5535" s="4">
        <f>INDEX(Sheet2!A:A,QUOTIENT(ROW()-1,19)+2)</f>
        <v>41990</v>
      </c>
      <c r="DJ5535" s="4">
        <f>INDEX(Sheet2!C:C,QUOTIENT(ROW()-1,19)+2)</f>
        <v>43100</v>
      </c>
      <c r="DK5535" s="4" t="e">
        <f>IFERROR(INDEX(Sheet2!$AA$2:$AS$600,QUOTIENT(ROW()-1,19)+1,MOD(ROW()-2,19)+1),NA())</f>
        <v>#N/A</v>
      </c>
      <c r="DL5535" t="str">
        <f>IFERROR(INDEX(Sheet2!$AU$2:$BM$600,QUOTIENT(ROW()-1,19)+1,MOD(ROW()-2,19)+1),NA())</f>
        <v/>
      </c>
      <c r="DM5535" s="4" t="e">
        <f t="shared" si="406"/>
        <v>#N/A</v>
      </c>
      <c r="DN5535" t="str">
        <f t="shared" si="407"/>
        <v/>
      </c>
      <c r="DO5535" t="e">
        <f t="shared" si="408"/>
        <v>#N/A</v>
      </c>
      <c r="DP5535" s="3">
        <f t="shared" si="409"/>
        <v>3</v>
      </c>
    </row>
    <row r="5536" spans="113:120" x14ac:dyDescent="0.25">
      <c r="DI5536" s="4">
        <f>INDEX(Sheet2!A:A,QUOTIENT(ROW()-1,19)+2)</f>
        <v>41990</v>
      </c>
      <c r="DJ5536" s="4">
        <f>INDEX(Sheet2!C:C,QUOTIENT(ROW()-1,19)+2)</f>
        <v>43100</v>
      </c>
      <c r="DK5536" s="4" t="e">
        <f>IFERROR(INDEX(Sheet2!$AA$2:$AS$600,QUOTIENT(ROW()-1,19)+1,MOD(ROW()-2,19)+1),NA())</f>
        <v>#N/A</v>
      </c>
      <c r="DL5536" t="str">
        <f>IFERROR(INDEX(Sheet2!$AU$2:$BM$600,QUOTIENT(ROW()-1,19)+1,MOD(ROW()-2,19)+1),NA())</f>
        <v/>
      </c>
      <c r="DM5536" s="4" t="e">
        <f t="shared" si="406"/>
        <v>#N/A</v>
      </c>
      <c r="DN5536" t="str">
        <f t="shared" si="407"/>
        <v/>
      </c>
      <c r="DO5536" t="e">
        <f t="shared" si="408"/>
        <v>#N/A</v>
      </c>
      <c r="DP5536" s="3">
        <f t="shared" si="409"/>
        <v>3</v>
      </c>
    </row>
    <row r="5537" spans="113:120" x14ac:dyDescent="0.25">
      <c r="DI5537" s="4">
        <f>INDEX(Sheet2!A:A,QUOTIENT(ROW()-1,19)+2)</f>
        <v>41990</v>
      </c>
      <c r="DJ5537" s="4">
        <f>INDEX(Sheet2!C:C,QUOTIENT(ROW()-1,19)+2)</f>
        <v>43100</v>
      </c>
      <c r="DK5537" s="4" t="e">
        <f>IFERROR(INDEX(Sheet2!$AA$2:$AS$600,QUOTIENT(ROW()-1,19)+1,MOD(ROW()-2,19)+1),NA())</f>
        <v>#N/A</v>
      </c>
      <c r="DL5537" t="str">
        <f>IFERROR(INDEX(Sheet2!$AU$2:$BM$600,QUOTIENT(ROW()-1,19)+1,MOD(ROW()-2,19)+1),NA())</f>
        <v/>
      </c>
      <c r="DM5537" s="4" t="e">
        <f t="shared" si="406"/>
        <v>#N/A</v>
      </c>
      <c r="DN5537" t="str">
        <f t="shared" si="407"/>
        <v/>
      </c>
      <c r="DO5537" t="e">
        <f t="shared" si="408"/>
        <v>#N/A</v>
      </c>
      <c r="DP5537" s="3">
        <f t="shared" si="409"/>
        <v>3</v>
      </c>
    </row>
    <row r="5538" spans="113:120" x14ac:dyDescent="0.25">
      <c r="DI5538" s="4">
        <f>INDEX(Sheet2!A:A,QUOTIENT(ROW()-1,19)+2)</f>
        <v>41990</v>
      </c>
      <c r="DJ5538" s="4">
        <f>INDEX(Sheet2!C:C,QUOTIENT(ROW()-1,19)+2)</f>
        <v>43100</v>
      </c>
      <c r="DK5538" s="4" t="e">
        <f>IFERROR(INDEX(Sheet2!$AA$2:$AS$600,QUOTIENT(ROW()-1,19)+1,MOD(ROW()-2,19)+1),NA())</f>
        <v>#N/A</v>
      </c>
      <c r="DL5538" t="str">
        <f>IFERROR(INDEX(Sheet2!$AU$2:$BM$600,QUOTIENT(ROW()-1,19)+1,MOD(ROW()-2,19)+1),NA())</f>
        <v/>
      </c>
      <c r="DM5538" s="4" t="e">
        <f t="shared" si="406"/>
        <v>#N/A</v>
      </c>
      <c r="DN5538" t="str">
        <f t="shared" si="407"/>
        <v/>
      </c>
      <c r="DO5538" t="e">
        <f t="shared" si="408"/>
        <v>#N/A</v>
      </c>
      <c r="DP5538" s="3">
        <f t="shared" si="409"/>
        <v>3</v>
      </c>
    </row>
    <row r="5539" spans="113:120" x14ac:dyDescent="0.25">
      <c r="DI5539" s="4">
        <f>INDEX(Sheet2!A:A,QUOTIENT(ROW()-1,19)+2)</f>
        <v>41990</v>
      </c>
      <c r="DJ5539" s="4">
        <f>INDEX(Sheet2!C:C,QUOTIENT(ROW()-1,19)+2)</f>
        <v>43100</v>
      </c>
      <c r="DK5539" s="4" t="e">
        <f>IFERROR(INDEX(Sheet2!$AA$2:$AS$600,QUOTIENT(ROW()-1,19)+1,MOD(ROW()-2,19)+1),NA())</f>
        <v>#N/A</v>
      </c>
      <c r="DL5539" t="str">
        <f>IFERROR(INDEX(Sheet2!$AU$2:$BM$600,QUOTIENT(ROW()-1,19)+1,MOD(ROW()-2,19)+1),NA())</f>
        <v/>
      </c>
      <c r="DM5539" s="4" t="e">
        <f t="shared" ref="DM5539:DM5602" si="410">+IF($C$6=$DI5539,DK5539,NA())</f>
        <v>#N/A</v>
      </c>
      <c r="DN5539" t="str">
        <f t="shared" ref="DN5539:DN5602" si="411">+IF($C$6=$DI5539,DL5539,NA())</f>
        <v/>
      </c>
      <c r="DO5539" t="e">
        <f t="shared" ref="DO5539:DO5602" si="412">IF(DN5539="",NA(),DN5539)</f>
        <v>#N/A</v>
      </c>
      <c r="DP5539" s="3">
        <f t="shared" ref="DP5539:DP5602" si="413">+IF(AND(DI5539=DI5538,DJ5539=DJ5538),DP5538+IF(ISERROR(DK5539),0,1),1)</f>
        <v>3</v>
      </c>
    </row>
    <row r="5540" spans="113:120" x14ac:dyDescent="0.25">
      <c r="DI5540" s="4">
        <f>INDEX(Sheet2!A:A,QUOTIENT(ROW()-1,19)+2)</f>
        <v>41990</v>
      </c>
      <c r="DJ5540" s="4">
        <f>INDEX(Sheet2!C:C,QUOTIENT(ROW()-1,19)+2)</f>
        <v>43100</v>
      </c>
      <c r="DK5540" s="4" t="e">
        <f>IFERROR(INDEX(Sheet2!$AA$2:$AS$600,QUOTIENT(ROW()-1,19)+1,MOD(ROW()-2,19)+1),NA())</f>
        <v>#N/A</v>
      </c>
      <c r="DL5540" t="str">
        <f>IFERROR(INDEX(Sheet2!$AU$2:$BM$600,QUOTIENT(ROW()-1,19)+1,MOD(ROW()-2,19)+1),NA())</f>
        <v/>
      </c>
      <c r="DM5540" s="4" t="e">
        <f t="shared" si="410"/>
        <v>#N/A</v>
      </c>
      <c r="DN5540" t="str">
        <f t="shared" si="411"/>
        <v/>
      </c>
      <c r="DO5540" t="e">
        <f t="shared" si="412"/>
        <v>#N/A</v>
      </c>
      <c r="DP5540" s="3">
        <f t="shared" si="413"/>
        <v>3</v>
      </c>
    </row>
    <row r="5541" spans="113:120" x14ac:dyDescent="0.25">
      <c r="DI5541" s="4">
        <f>INDEX(Sheet2!A:A,QUOTIENT(ROW()-1,19)+2)</f>
        <v>41990</v>
      </c>
      <c r="DJ5541" s="4">
        <f>INDEX(Sheet2!C:C,QUOTIENT(ROW()-1,19)+2)</f>
        <v>43100</v>
      </c>
      <c r="DK5541" s="4" t="e">
        <f>IFERROR(INDEX(Sheet2!$AA$2:$AS$600,QUOTIENT(ROW()-1,19)+1,MOD(ROW()-2,19)+1),NA())</f>
        <v>#N/A</v>
      </c>
      <c r="DL5541" t="str">
        <f>IFERROR(INDEX(Sheet2!$AU$2:$BM$600,QUOTIENT(ROW()-1,19)+1,MOD(ROW()-2,19)+1),NA())</f>
        <v/>
      </c>
      <c r="DM5541" s="4" t="e">
        <f t="shared" si="410"/>
        <v>#N/A</v>
      </c>
      <c r="DN5541" t="str">
        <f t="shared" si="411"/>
        <v/>
      </c>
      <c r="DO5541" t="e">
        <f t="shared" si="412"/>
        <v>#N/A</v>
      </c>
      <c r="DP5541" s="3">
        <f t="shared" si="413"/>
        <v>3</v>
      </c>
    </row>
    <row r="5542" spans="113:120" x14ac:dyDescent="0.25">
      <c r="DI5542" s="4">
        <f>INDEX(Sheet2!A:A,QUOTIENT(ROW()-1,19)+2)</f>
        <v>41990</v>
      </c>
      <c r="DJ5542" s="4">
        <f>INDEX(Sheet2!C:C,QUOTIENT(ROW()-1,19)+2)</f>
        <v>43100</v>
      </c>
      <c r="DK5542" s="4" t="e">
        <f>IFERROR(INDEX(Sheet2!$AA$2:$AS$600,QUOTIENT(ROW()-1,19)+1,MOD(ROW()-2,19)+1),NA())</f>
        <v>#N/A</v>
      </c>
      <c r="DL5542" t="str">
        <f>IFERROR(INDEX(Sheet2!$AU$2:$BM$600,QUOTIENT(ROW()-1,19)+1,MOD(ROW()-2,19)+1),NA())</f>
        <v/>
      </c>
      <c r="DM5542" s="4" t="e">
        <f t="shared" si="410"/>
        <v>#N/A</v>
      </c>
      <c r="DN5542" t="str">
        <f t="shared" si="411"/>
        <v/>
      </c>
      <c r="DO5542" t="e">
        <f t="shared" si="412"/>
        <v>#N/A</v>
      </c>
      <c r="DP5542" s="3">
        <f t="shared" si="413"/>
        <v>3</v>
      </c>
    </row>
    <row r="5543" spans="113:120" x14ac:dyDescent="0.25">
      <c r="DI5543" s="4">
        <f>INDEX(Sheet2!A:A,QUOTIENT(ROW()-1,19)+2)</f>
        <v>41990</v>
      </c>
      <c r="DJ5543" s="4">
        <f>INDEX(Sheet2!C:C,QUOTIENT(ROW()-1,19)+2)</f>
        <v>43100</v>
      </c>
      <c r="DK5543" s="4" t="e">
        <f>IFERROR(INDEX(Sheet2!$AA$2:$AS$600,QUOTIENT(ROW()-1,19)+1,MOD(ROW()-2,19)+1),NA())</f>
        <v>#N/A</v>
      </c>
      <c r="DL5543" t="str">
        <f>IFERROR(INDEX(Sheet2!$AU$2:$BM$600,QUOTIENT(ROW()-1,19)+1,MOD(ROW()-2,19)+1),NA())</f>
        <v/>
      </c>
      <c r="DM5543" s="4" t="e">
        <f t="shared" si="410"/>
        <v>#N/A</v>
      </c>
      <c r="DN5543" t="str">
        <f t="shared" si="411"/>
        <v/>
      </c>
      <c r="DO5543" t="e">
        <f t="shared" si="412"/>
        <v>#N/A</v>
      </c>
      <c r="DP5543" s="3">
        <f t="shared" si="413"/>
        <v>3</v>
      </c>
    </row>
    <row r="5544" spans="113:120" x14ac:dyDescent="0.25">
      <c r="DI5544" s="4">
        <f>INDEX(Sheet2!A:A,QUOTIENT(ROW()-1,19)+2)</f>
        <v>41990</v>
      </c>
      <c r="DJ5544" s="4">
        <f>INDEX(Sheet2!C:C,QUOTIENT(ROW()-1,19)+2)</f>
        <v>43100</v>
      </c>
      <c r="DK5544" s="4" t="e">
        <f>IFERROR(INDEX(Sheet2!$AA$2:$AS$600,QUOTIENT(ROW()-1,19)+1,MOD(ROW()-2,19)+1),NA())</f>
        <v>#N/A</v>
      </c>
      <c r="DL5544" t="str">
        <f>IFERROR(INDEX(Sheet2!$AU$2:$BM$600,QUOTIENT(ROW()-1,19)+1,MOD(ROW()-2,19)+1),NA())</f>
        <v/>
      </c>
      <c r="DM5544" s="4" t="e">
        <f t="shared" si="410"/>
        <v>#N/A</v>
      </c>
      <c r="DN5544" t="str">
        <f t="shared" si="411"/>
        <v/>
      </c>
      <c r="DO5544" t="e">
        <f t="shared" si="412"/>
        <v>#N/A</v>
      </c>
      <c r="DP5544" s="3">
        <f t="shared" si="413"/>
        <v>3</v>
      </c>
    </row>
    <row r="5545" spans="113:120" x14ac:dyDescent="0.25">
      <c r="DI5545" s="4">
        <f>INDEX(Sheet2!A:A,QUOTIENT(ROW()-1,19)+2)</f>
        <v>41990</v>
      </c>
      <c r="DJ5545" s="4">
        <f>INDEX(Sheet2!C:C,QUOTIENT(ROW()-1,19)+2)</f>
        <v>43100</v>
      </c>
      <c r="DK5545" s="4" t="e">
        <f>IFERROR(INDEX(Sheet2!$AA$2:$AS$600,QUOTIENT(ROW()-1,19)+1,MOD(ROW()-2,19)+1),NA())</f>
        <v>#N/A</v>
      </c>
      <c r="DL5545" t="str">
        <f>IFERROR(INDEX(Sheet2!$AU$2:$BM$600,QUOTIENT(ROW()-1,19)+1,MOD(ROW()-2,19)+1),NA())</f>
        <v/>
      </c>
      <c r="DM5545" s="4" t="e">
        <f t="shared" si="410"/>
        <v>#N/A</v>
      </c>
      <c r="DN5545" t="str">
        <f t="shared" si="411"/>
        <v/>
      </c>
      <c r="DO5545" t="e">
        <f t="shared" si="412"/>
        <v>#N/A</v>
      </c>
      <c r="DP5545" s="3">
        <f t="shared" si="413"/>
        <v>3</v>
      </c>
    </row>
    <row r="5546" spans="113:120" x14ac:dyDescent="0.25">
      <c r="DI5546" s="4">
        <f>INDEX(Sheet2!A:A,QUOTIENT(ROW()-1,19)+2)</f>
        <v>41990</v>
      </c>
      <c r="DJ5546" s="4">
        <f>INDEX(Sheet2!C:C,QUOTIENT(ROW()-1,19)+2)</f>
        <v>43100</v>
      </c>
      <c r="DK5546" s="4" t="e">
        <f>IFERROR(INDEX(Sheet2!$AA$2:$AS$600,QUOTIENT(ROW()-1,19)+1,MOD(ROW()-2,19)+1),NA())</f>
        <v>#N/A</v>
      </c>
      <c r="DL5546" t="str">
        <f>IFERROR(INDEX(Sheet2!$AU$2:$BM$600,QUOTIENT(ROW()-1,19)+1,MOD(ROW()-2,19)+1),NA())</f>
        <v/>
      </c>
      <c r="DM5546" s="4" t="e">
        <f t="shared" si="410"/>
        <v>#N/A</v>
      </c>
      <c r="DN5546" t="str">
        <f t="shared" si="411"/>
        <v/>
      </c>
      <c r="DO5546" t="e">
        <f t="shared" si="412"/>
        <v>#N/A</v>
      </c>
      <c r="DP5546" s="3">
        <f t="shared" si="413"/>
        <v>3</v>
      </c>
    </row>
    <row r="5547" spans="113:120" x14ac:dyDescent="0.25">
      <c r="DI5547" s="4">
        <f>INDEX(Sheet2!A:A,QUOTIENT(ROW()-1,19)+2)</f>
        <v>41990</v>
      </c>
      <c r="DJ5547" s="4">
        <f>INDEX(Sheet2!C:C,QUOTIENT(ROW()-1,19)+2)</f>
        <v>43100</v>
      </c>
      <c r="DK5547" s="4" t="e">
        <f>IFERROR(INDEX(Sheet2!$AA$2:$AS$600,QUOTIENT(ROW()-1,19)+1,MOD(ROW()-2,19)+1),NA())</f>
        <v>#N/A</v>
      </c>
      <c r="DL5547" t="str">
        <f>IFERROR(INDEX(Sheet2!$AU$2:$BM$600,QUOTIENT(ROW()-1,19)+1,MOD(ROW()-2,19)+1),NA())</f>
        <v/>
      </c>
      <c r="DM5547" s="4" t="e">
        <f t="shared" si="410"/>
        <v>#N/A</v>
      </c>
      <c r="DN5547" t="str">
        <f t="shared" si="411"/>
        <v/>
      </c>
      <c r="DO5547" t="e">
        <f t="shared" si="412"/>
        <v>#N/A</v>
      </c>
      <c r="DP5547" s="3">
        <f t="shared" si="413"/>
        <v>3</v>
      </c>
    </row>
    <row r="5548" spans="113:120" x14ac:dyDescent="0.25">
      <c r="DI5548" s="4">
        <f>INDEX(Sheet2!A:A,QUOTIENT(ROW()-1,19)+2)</f>
        <v>41990</v>
      </c>
      <c r="DJ5548" s="4">
        <f>INDEX(Sheet2!C:C,QUOTIENT(ROW()-1,19)+2)</f>
        <v>43100</v>
      </c>
      <c r="DK5548" s="4" t="e">
        <f>IFERROR(INDEX(Sheet2!$AA$2:$AS$600,QUOTIENT(ROW()-1,19)+1,MOD(ROW()-2,19)+1),NA())</f>
        <v>#N/A</v>
      </c>
      <c r="DL5548" t="str">
        <f>IFERROR(INDEX(Sheet2!$AU$2:$BM$600,QUOTIENT(ROW()-1,19)+1,MOD(ROW()-2,19)+1),NA())</f>
        <v/>
      </c>
      <c r="DM5548" s="4" t="e">
        <f t="shared" si="410"/>
        <v>#N/A</v>
      </c>
      <c r="DN5548" t="str">
        <f t="shared" si="411"/>
        <v/>
      </c>
      <c r="DO5548" t="e">
        <f t="shared" si="412"/>
        <v>#N/A</v>
      </c>
      <c r="DP5548" s="3">
        <f t="shared" si="413"/>
        <v>3</v>
      </c>
    </row>
    <row r="5549" spans="113:120" x14ac:dyDescent="0.25">
      <c r="DI5549" s="4">
        <f>INDEX(Sheet2!A:A,QUOTIENT(ROW()-1,19)+2)</f>
        <v>41990</v>
      </c>
      <c r="DJ5549" s="4">
        <f>INDEX(Sheet2!C:C,QUOTIENT(ROW()-1,19)+2)</f>
        <v>43100</v>
      </c>
      <c r="DK5549" s="4" t="e">
        <f>IFERROR(INDEX(Sheet2!$AA$2:$AS$600,QUOTIENT(ROW()-1,19)+1,MOD(ROW()-2,19)+1),NA())</f>
        <v>#N/A</v>
      </c>
      <c r="DL5549" t="str">
        <f>IFERROR(INDEX(Sheet2!$AU$2:$BM$600,QUOTIENT(ROW()-1,19)+1,MOD(ROW()-2,19)+1),NA())</f>
        <v/>
      </c>
      <c r="DM5549" s="4" t="e">
        <f t="shared" si="410"/>
        <v>#N/A</v>
      </c>
      <c r="DN5549" t="str">
        <f t="shared" si="411"/>
        <v/>
      </c>
      <c r="DO5549" t="e">
        <f t="shared" si="412"/>
        <v>#N/A</v>
      </c>
      <c r="DP5549" s="3">
        <f t="shared" si="413"/>
        <v>3</v>
      </c>
    </row>
    <row r="5550" spans="113:120" x14ac:dyDescent="0.25">
      <c r="DI5550" s="4">
        <f>INDEX(Sheet2!A:A,QUOTIENT(ROW()-1,19)+2)</f>
        <v>41990</v>
      </c>
      <c r="DJ5550" s="4">
        <f>INDEX(Sheet2!C:C,QUOTIENT(ROW()-1,19)+2)</f>
        <v>43100</v>
      </c>
      <c r="DK5550" s="4">
        <f>IFERROR(INDEX(Sheet2!$AA$2:$AS$600,QUOTIENT(ROW()-1,19)+1,MOD(ROW()-2,19)+1),NA())</f>
        <v>43079.924999999996</v>
      </c>
      <c r="DL5550">
        <f>IFERROR(INDEX(Sheet2!$AU$2:$BM$600,QUOTIENT(ROW()-1,19)+1,MOD(ROW()-2,19)+1),NA())</f>
        <v>3.75</v>
      </c>
      <c r="DM5550" s="4">
        <f t="shared" si="410"/>
        <v>43079.924999999996</v>
      </c>
      <c r="DN5550">
        <f t="shared" si="411"/>
        <v>3.75</v>
      </c>
      <c r="DO5550">
        <f t="shared" si="412"/>
        <v>3.75</v>
      </c>
      <c r="DP5550" s="3">
        <f t="shared" si="413"/>
        <v>4</v>
      </c>
    </row>
    <row r="5551" spans="113:120" x14ac:dyDescent="0.25">
      <c r="DI5551" s="4">
        <f>INDEX(Sheet2!A:A,QUOTIENT(ROW()-1,19)+2)</f>
        <v>41990</v>
      </c>
      <c r="DJ5551" s="4">
        <f>INDEX(Sheet2!C:C,QUOTIENT(ROW()-1,19)+2)</f>
        <v>43100</v>
      </c>
      <c r="DK5551" s="4">
        <f>IFERROR(INDEX(Sheet2!$AA$2:$AS$600,QUOTIENT(ROW()-1,19)+1,MOD(ROW()-2,19)+1),NA())</f>
        <v>43100</v>
      </c>
      <c r="DL5551">
        <f>IFERROR(INDEX(Sheet2!$AU$2:$BM$600,QUOTIENT(ROW()-1,19)+1,MOD(ROW()-2,19)+1),NA())</f>
        <v>3.75</v>
      </c>
      <c r="DM5551" s="4">
        <f t="shared" si="410"/>
        <v>43100</v>
      </c>
      <c r="DN5551">
        <f t="shared" si="411"/>
        <v>3.75</v>
      </c>
      <c r="DO5551">
        <f t="shared" si="412"/>
        <v>3.75</v>
      </c>
      <c r="DP5551" s="3">
        <f t="shared" si="413"/>
        <v>5</v>
      </c>
    </row>
    <row r="5552" spans="113:120" x14ac:dyDescent="0.25">
      <c r="DI5552" s="4">
        <f>INDEX(Sheet2!A:A,QUOTIENT(ROW()-1,19)+2)</f>
        <v>41990</v>
      </c>
      <c r="DJ5552" s="4">
        <f>INDEX(Sheet2!C:C,QUOTIENT(ROW()-1,19)+2)</f>
        <v>43100</v>
      </c>
      <c r="DK5552" s="4">
        <f>IFERROR(INDEX(Sheet2!$AA$2:$AS$600,QUOTIENT(ROW()-1,19)+1,MOD(ROW()-2,19)+1),NA())</f>
        <v>43120.074999999997</v>
      </c>
      <c r="DL5552">
        <f>IFERROR(INDEX(Sheet2!$AU$2:$BM$600,QUOTIENT(ROW()-1,19)+1,MOD(ROW()-2,19)+1),NA())</f>
        <v>3.75</v>
      </c>
      <c r="DM5552" s="4">
        <f t="shared" si="410"/>
        <v>43120.074999999997</v>
      </c>
      <c r="DN5552">
        <f t="shared" si="411"/>
        <v>3.75</v>
      </c>
      <c r="DO5552">
        <f t="shared" si="412"/>
        <v>3.75</v>
      </c>
      <c r="DP5552" s="3">
        <f t="shared" si="413"/>
        <v>6</v>
      </c>
    </row>
    <row r="5553" spans="113:120" x14ac:dyDescent="0.25">
      <c r="DI5553" s="4">
        <f>INDEX(Sheet2!A:A,QUOTIENT(ROW()-1,19)+2)</f>
        <v>41990</v>
      </c>
      <c r="DJ5553" s="4">
        <f>INDEX(Sheet2!C:C,QUOTIENT(ROW()-1,19)+2)</f>
        <v>43100</v>
      </c>
      <c r="DK5553" s="4" t="e">
        <f>IFERROR(INDEX(Sheet2!$AA$2:$AS$600,QUOTIENT(ROW()-1,19)+1,MOD(ROW()-2,19)+1),NA())</f>
        <v>#N/A</v>
      </c>
      <c r="DL5553" t="str">
        <f>IFERROR(INDEX(Sheet2!$AU$2:$BM$600,QUOTIENT(ROW()-1,19)+1,MOD(ROW()-2,19)+1),NA())</f>
        <v/>
      </c>
      <c r="DM5553" s="4" t="e">
        <f t="shared" si="410"/>
        <v>#N/A</v>
      </c>
      <c r="DN5553" t="str">
        <f t="shared" si="411"/>
        <v/>
      </c>
      <c r="DO5553" t="e">
        <f t="shared" si="412"/>
        <v>#N/A</v>
      </c>
      <c r="DP5553" s="3">
        <f t="shared" si="413"/>
        <v>6</v>
      </c>
    </row>
    <row r="5554" spans="113:120" x14ac:dyDescent="0.25">
      <c r="DI5554" s="4">
        <f>INDEX(Sheet2!A:A,QUOTIENT(ROW()-1,19)+2)</f>
        <v>41990</v>
      </c>
      <c r="DJ5554" s="4">
        <f>INDEX(Sheet2!C:C,QUOTIENT(ROW()-1,19)+2)</f>
        <v>43100</v>
      </c>
      <c r="DK5554" s="4" t="e">
        <f>IFERROR(INDEX(Sheet2!$AA$2:$AS$600,QUOTIENT(ROW()-1,19)+1,MOD(ROW()-2,19)+1),NA())</f>
        <v>#N/A</v>
      </c>
      <c r="DL5554" t="str">
        <f>IFERROR(INDEX(Sheet2!$AU$2:$BM$600,QUOTIENT(ROW()-1,19)+1,MOD(ROW()-2,19)+1),NA())</f>
        <v/>
      </c>
      <c r="DM5554" s="4" t="e">
        <f t="shared" si="410"/>
        <v>#N/A</v>
      </c>
      <c r="DN5554" t="str">
        <f t="shared" si="411"/>
        <v/>
      </c>
      <c r="DO5554" t="e">
        <f t="shared" si="412"/>
        <v>#N/A</v>
      </c>
      <c r="DP5554" s="3">
        <f t="shared" si="413"/>
        <v>6</v>
      </c>
    </row>
    <row r="5555" spans="113:120" x14ac:dyDescent="0.25">
      <c r="DI5555" s="4">
        <f>INDEX(Sheet2!A:A,QUOTIENT(ROW()-1,19)+2)</f>
        <v>41990</v>
      </c>
      <c r="DJ5555" s="4">
        <f>INDEX(Sheet2!C:C,QUOTIENT(ROW()-1,19)+2)</f>
        <v>43100</v>
      </c>
      <c r="DK5555" s="4" t="e">
        <f>IFERROR(INDEX(Sheet2!$AA$2:$AS$600,QUOTIENT(ROW()-1,19)+1,MOD(ROW()-2,19)+1),NA())</f>
        <v>#N/A</v>
      </c>
      <c r="DL5555" t="str">
        <f>IFERROR(INDEX(Sheet2!$AU$2:$BM$600,QUOTIENT(ROW()-1,19)+1,MOD(ROW()-2,19)+1),NA())</f>
        <v/>
      </c>
      <c r="DM5555" s="4" t="e">
        <f t="shared" si="410"/>
        <v>#N/A</v>
      </c>
      <c r="DN5555" t="str">
        <f t="shared" si="411"/>
        <v/>
      </c>
      <c r="DO5555" t="e">
        <f t="shared" si="412"/>
        <v>#N/A</v>
      </c>
      <c r="DP5555" s="3">
        <f t="shared" si="413"/>
        <v>6</v>
      </c>
    </row>
    <row r="5556" spans="113:120" x14ac:dyDescent="0.25">
      <c r="DI5556" s="4">
        <f>INDEX(Sheet2!A:A,QUOTIENT(ROW()-1,19)+2)</f>
        <v>41990</v>
      </c>
      <c r="DJ5556" s="4">
        <f>INDEX(Sheet2!C:C,QUOTIENT(ROW()-1,19)+2)</f>
        <v>43100</v>
      </c>
      <c r="DK5556" s="4" t="e">
        <f>IFERROR(INDEX(Sheet2!$AA$2:$AS$600,QUOTIENT(ROW()-1,19)+1,MOD(ROW()-2,19)+1),NA())</f>
        <v>#N/A</v>
      </c>
      <c r="DL5556" t="str">
        <f>IFERROR(INDEX(Sheet2!$AU$2:$BM$600,QUOTIENT(ROW()-1,19)+1,MOD(ROW()-2,19)+1),NA())</f>
        <v/>
      </c>
      <c r="DM5556" s="4" t="e">
        <f t="shared" si="410"/>
        <v>#N/A</v>
      </c>
      <c r="DN5556" t="str">
        <f t="shared" si="411"/>
        <v/>
      </c>
      <c r="DO5556" t="e">
        <f t="shared" si="412"/>
        <v>#N/A</v>
      </c>
      <c r="DP5556" s="3">
        <f t="shared" si="413"/>
        <v>6</v>
      </c>
    </row>
    <row r="5557" spans="113:120" x14ac:dyDescent="0.25">
      <c r="DI5557" s="4">
        <f>INDEX(Sheet2!A:A,QUOTIENT(ROW()-1,19)+2)</f>
        <v>41990</v>
      </c>
      <c r="DJ5557" s="4">
        <f>INDEX(Sheet2!C:C,QUOTIENT(ROW()-1,19)+2)</f>
        <v>43100</v>
      </c>
      <c r="DK5557" s="4" t="e">
        <f>IFERROR(INDEX(Sheet2!$AA$2:$AS$600,QUOTIENT(ROW()-1,19)+1,MOD(ROW()-2,19)+1),NA())</f>
        <v>#N/A</v>
      </c>
      <c r="DL5557" t="str">
        <f>IFERROR(INDEX(Sheet2!$AU$2:$BM$600,QUOTIENT(ROW()-1,19)+1,MOD(ROW()-2,19)+1),NA())</f>
        <v/>
      </c>
      <c r="DM5557" s="4" t="e">
        <f t="shared" si="410"/>
        <v>#N/A</v>
      </c>
      <c r="DN5557" t="str">
        <f t="shared" si="411"/>
        <v/>
      </c>
      <c r="DO5557" t="e">
        <f t="shared" si="412"/>
        <v>#N/A</v>
      </c>
      <c r="DP5557" s="3">
        <f t="shared" si="413"/>
        <v>6</v>
      </c>
    </row>
    <row r="5558" spans="113:120" x14ac:dyDescent="0.25">
      <c r="DI5558" s="4">
        <f>INDEX(Sheet2!A:A,QUOTIENT(ROW()-1,19)+2)</f>
        <v>41990</v>
      </c>
      <c r="DJ5558" s="4">
        <f>INDEX(Sheet2!C:C,QUOTIENT(ROW()-1,19)+2)</f>
        <v>43100</v>
      </c>
      <c r="DK5558" s="4" t="e">
        <f>IFERROR(INDEX(Sheet2!$AA$2:$AS$600,QUOTIENT(ROW()-1,19)+1,MOD(ROW()-2,19)+1),NA())</f>
        <v>#N/A</v>
      </c>
      <c r="DL5558" t="str">
        <f>IFERROR(INDEX(Sheet2!$AU$2:$BM$600,QUOTIENT(ROW()-1,19)+1,MOD(ROW()-2,19)+1),NA())</f>
        <v/>
      </c>
      <c r="DM5558" s="4" t="e">
        <f t="shared" si="410"/>
        <v>#N/A</v>
      </c>
      <c r="DN5558" t="str">
        <f t="shared" si="411"/>
        <v/>
      </c>
      <c r="DO5558" t="e">
        <f t="shared" si="412"/>
        <v>#N/A</v>
      </c>
      <c r="DP5558" s="3">
        <f t="shared" si="413"/>
        <v>6</v>
      </c>
    </row>
    <row r="5559" spans="113:120" x14ac:dyDescent="0.25">
      <c r="DI5559" s="4">
        <f>INDEX(Sheet2!A:A,QUOTIENT(ROW()-1,19)+2)</f>
        <v>41990</v>
      </c>
      <c r="DJ5559" s="4">
        <f>INDEX(Sheet2!C:C,QUOTIENT(ROW()-1,19)+2)</f>
        <v>43100</v>
      </c>
      <c r="DK5559" s="4" t="e">
        <f>IFERROR(INDEX(Sheet2!$AA$2:$AS$600,QUOTIENT(ROW()-1,19)+1,MOD(ROW()-2,19)+1),NA())</f>
        <v>#N/A</v>
      </c>
      <c r="DL5559" t="str">
        <f>IFERROR(INDEX(Sheet2!$AU$2:$BM$600,QUOTIENT(ROW()-1,19)+1,MOD(ROW()-2,19)+1),NA())</f>
        <v/>
      </c>
      <c r="DM5559" s="4" t="e">
        <f t="shared" si="410"/>
        <v>#N/A</v>
      </c>
      <c r="DN5559" t="str">
        <f t="shared" si="411"/>
        <v/>
      </c>
      <c r="DO5559" t="e">
        <f t="shared" si="412"/>
        <v>#N/A</v>
      </c>
      <c r="DP5559" s="3">
        <f t="shared" si="413"/>
        <v>6</v>
      </c>
    </row>
    <row r="5560" spans="113:120" x14ac:dyDescent="0.25">
      <c r="DI5560" s="4">
        <f>INDEX(Sheet2!A:A,QUOTIENT(ROW()-1,19)+2)</f>
        <v>41990</v>
      </c>
      <c r="DJ5560" s="4">
        <f>INDEX(Sheet2!C:C,QUOTIENT(ROW()-1,19)+2)</f>
        <v>43100</v>
      </c>
      <c r="DK5560" s="4" t="e">
        <f>IFERROR(INDEX(Sheet2!$AA$2:$AS$600,QUOTIENT(ROW()-1,19)+1,MOD(ROW()-2,19)+1),NA())</f>
        <v>#N/A</v>
      </c>
      <c r="DL5560" t="str">
        <f>IFERROR(INDEX(Sheet2!$AU$2:$BM$600,QUOTIENT(ROW()-1,19)+1,MOD(ROW()-2,19)+1),NA())</f>
        <v/>
      </c>
      <c r="DM5560" s="4" t="e">
        <f t="shared" si="410"/>
        <v>#N/A</v>
      </c>
      <c r="DN5560" t="str">
        <f t="shared" si="411"/>
        <v/>
      </c>
      <c r="DO5560" t="e">
        <f t="shared" si="412"/>
        <v>#N/A</v>
      </c>
      <c r="DP5560" s="3">
        <f t="shared" si="413"/>
        <v>6</v>
      </c>
    </row>
    <row r="5561" spans="113:120" x14ac:dyDescent="0.25">
      <c r="DI5561" s="4">
        <f>INDEX(Sheet2!A:A,QUOTIENT(ROW()-1,19)+2)</f>
        <v>41990</v>
      </c>
      <c r="DJ5561" s="4">
        <f>INDEX(Sheet2!C:C,QUOTIENT(ROW()-1,19)+2)</f>
        <v>43100</v>
      </c>
      <c r="DK5561" s="4" t="e">
        <f>IFERROR(INDEX(Sheet2!$AA$2:$AS$600,QUOTIENT(ROW()-1,19)+1,MOD(ROW()-2,19)+1),NA())</f>
        <v>#N/A</v>
      </c>
      <c r="DL5561" t="str">
        <f>IFERROR(INDEX(Sheet2!$AU$2:$BM$600,QUOTIENT(ROW()-1,19)+1,MOD(ROW()-2,19)+1),NA())</f>
        <v/>
      </c>
      <c r="DM5561" s="4" t="e">
        <f t="shared" si="410"/>
        <v>#N/A</v>
      </c>
      <c r="DN5561" t="str">
        <f t="shared" si="411"/>
        <v/>
      </c>
      <c r="DO5561" t="e">
        <f t="shared" si="412"/>
        <v>#N/A</v>
      </c>
      <c r="DP5561" s="3">
        <f t="shared" si="413"/>
        <v>6</v>
      </c>
    </row>
    <row r="5562" spans="113:120" x14ac:dyDescent="0.25">
      <c r="DI5562" s="4">
        <f>INDEX(Sheet2!A:A,QUOTIENT(ROW()-1,19)+2)</f>
        <v>41990</v>
      </c>
      <c r="DJ5562" s="4">
        <f>INDEX(Sheet2!C:C,QUOTIENT(ROW()-1,19)+2)</f>
        <v>43100</v>
      </c>
      <c r="DK5562" s="4" t="e">
        <f>IFERROR(INDEX(Sheet2!$AA$2:$AS$600,QUOTIENT(ROW()-1,19)+1,MOD(ROW()-2,19)+1),NA())</f>
        <v>#N/A</v>
      </c>
      <c r="DL5562" t="str">
        <f>IFERROR(INDEX(Sheet2!$AU$2:$BM$600,QUOTIENT(ROW()-1,19)+1,MOD(ROW()-2,19)+1),NA())</f>
        <v/>
      </c>
      <c r="DM5562" s="4" t="e">
        <f t="shared" si="410"/>
        <v>#N/A</v>
      </c>
      <c r="DN5562" t="str">
        <f t="shared" si="411"/>
        <v/>
      </c>
      <c r="DO5562" t="e">
        <f t="shared" si="412"/>
        <v>#N/A</v>
      </c>
      <c r="DP5562" s="3">
        <f t="shared" si="413"/>
        <v>6</v>
      </c>
    </row>
    <row r="5563" spans="113:120" x14ac:dyDescent="0.25">
      <c r="DI5563" s="4">
        <f>INDEX(Sheet2!A:A,QUOTIENT(ROW()-1,19)+2)</f>
        <v>41990</v>
      </c>
      <c r="DJ5563" s="4">
        <f>INDEX(Sheet2!C:C,QUOTIENT(ROW()-1,19)+2)</f>
        <v>43100</v>
      </c>
      <c r="DK5563" s="4" t="e">
        <f>IFERROR(INDEX(Sheet2!$AA$2:$AS$600,QUOTIENT(ROW()-1,19)+1,MOD(ROW()-2,19)+1),NA())</f>
        <v>#N/A</v>
      </c>
      <c r="DL5563" t="str">
        <f>IFERROR(INDEX(Sheet2!$AU$2:$BM$600,QUOTIENT(ROW()-1,19)+1,MOD(ROW()-2,19)+1),NA())</f>
        <v/>
      </c>
      <c r="DM5563" s="4" t="e">
        <f t="shared" si="410"/>
        <v>#N/A</v>
      </c>
      <c r="DN5563" t="str">
        <f t="shared" si="411"/>
        <v/>
      </c>
      <c r="DO5563" t="e">
        <f t="shared" si="412"/>
        <v>#N/A</v>
      </c>
      <c r="DP5563" s="3">
        <f t="shared" si="413"/>
        <v>6</v>
      </c>
    </row>
    <row r="5564" spans="113:120" x14ac:dyDescent="0.25">
      <c r="DI5564" s="4">
        <f>INDEX(Sheet2!A:A,QUOTIENT(ROW()-1,19)+2)</f>
        <v>41990</v>
      </c>
      <c r="DJ5564" s="4">
        <f>INDEX(Sheet2!C:C,QUOTIENT(ROW()-1,19)+2)</f>
        <v>43100</v>
      </c>
      <c r="DK5564" s="4" t="e">
        <f>IFERROR(INDEX(Sheet2!$AA$2:$AS$600,QUOTIENT(ROW()-1,19)+1,MOD(ROW()-2,19)+1),NA())</f>
        <v>#N/A</v>
      </c>
      <c r="DL5564" t="str">
        <f>IFERROR(INDEX(Sheet2!$AU$2:$BM$600,QUOTIENT(ROW()-1,19)+1,MOD(ROW()-2,19)+1),NA())</f>
        <v/>
      </c>
      <c r="DM5564" s="4" t="e">
        <f t="shared" si="410"/>
        <v>#N/A</v>
      </c>
      <c r="DN5564" t="str">
        <f t="shared" si="411"/>
        <v/>
      </c>
      <c r="DO5564" t="e">
        <f t="shared" si="412"/>
        <v>#N/A</v>
      </c>
      <c r="DP5564" s="3">
        <f t="shared" si="413"/>
        <v>6</v>
      </c>
    </row>
    <row r="5565" spans="113:120" x14ac:dyDescent="0.25">
      <c r="DI5565" s="4">
        <f>INDEX(Sheet2!A:A,QUOTIENT(ROW()-1,19)+2)</f>
        <v>41990</v>
      </c>
      <c r="DJ5565" s="4">
        <f>INDEX(Sheet2!C:C,QUOTIENT(ROW()-1,19)+2)</f>
        <v>43100</v>
      </c>
      <c r="DK5565" s="4" t="e">
        <f>IFERROR(INDEX(Sheet2!$AA$2:$AS$600,QUOTIENT(ROW()-1,19)+1,MOD(ROW()-2,19)+1),NA())</f>
        <v>#N/A</v>
      </c>
      <c r="DL5565" t="str">
        <f>IFERROR(INDEX(Sheet2!$AU$2:$BM$600,QUOTIENT(ROW()-1,19)+1,MOD(ROW()-2,19)+1),NA())</f>
        <v/>
      </c>
      <c r="DM5565" s="4" t="e">
        <f t="shared" si="410"/>
        <v>#N/A</v>
      </c>
      <c r="DN5565" t="str">
        <f t="shared" si="411"/>
        <v/>
      </c>
      <c r="DO5565" t="e">
        <f t="shared" si="412"/>
        <v>#N/A</v>
      </c>
      <c r="DP5565" s="3">
        <f t="shared" si="413"/>
        <v>6</v>
      </c>
    </row>
    <row r="5566" spans="113:120" x14ac:dyDescent="0.25">
      <c r="DI5566" s="4">
        <f>INDEX(Sheet2!A:A,QUOTIENT(ROW()-1,19)+2)</f>
        <v>41990</v>
      </c>
      <c r="DJ5566" s="4">
        <f>INDEX(Sheet2!C:C,QUOTIENT(ROW()-1,19)+2)</f>
        <v>43100</v>
      </c>
      <c r="DK5566" s="4" t="e">
        <f>IFERROR(INDEX(Sheet2!$AA$2:$AS$600,QUOTIENT(ROW()-1,19)+1,MOD(ROW()-2,19)+1),NA())</f>
        <v>#N/A</v>
      </c>
      <c r="DL5566" t="str">
        <f>IFERROR(INDEX(Sheet2!$AU$2:$BM$600,QUOTIENT(ROW()-1,19)+1,MOD(ROW()-2,19)+1),NA())</f>
        <v/>
      </c>
      <c r="DM5566" s="4" t="e">
        <f t="shared" si="410"/>
        <v>#N/A</v>
      </c>
      <c r="DN5566" t="str">
        <f t="shared" si="411"/>
        <v/>
      </c>
      <c r="DO5566" t="e">
        <f t="shared" si="412"/>
        <v>#N/A</v>
      </c>
      <c r="DP5566" s="3">
        <f t="shared" si="413"/>
        <v>6</v>
      </c>
    </row>
    <row r="5567" spans="113:120" x14ac:dyDescent="0.25">
      <c r="DI5567" s="4">
        <f>INDEX(Sheet2!A:A,QUOTIENT(ROW()-1,19)+2)</f>
        <v>41990</v>
      </c>
      <c r="DJ5567" s="4">
        <f>INDEX(Sheet2!C:C,QUOTIENT(ROW()-1,19)+2)</f>
        <v>43100</v>
      </c>
      <c r="DK5567" s="4" t="e">
        <f>IFERROR(INDEX(Sheet2!$AA$2:$AS$600,QUOTIENT(ROW()-1,19)+1,MOD(ROW()-2,19)+1),NA())</f>
        <v>#N/A</v>
      </c>
      <c r="DL5567" t="str">
        <f>IFERROR(INDEX(Sheet2!$AU$2:$BM$600,QUOTIENT(ROW()-1,19)+1,MOD(ROW()-2,19)+1),NA())</f>
        <v/>
      </c>
      <c r="DM5567" s="4" t="e">
        <f t="shared" si="410"/>
        <v>#N/A</v>
      </c>
      <c r="DN5567" t="str">
        <f t="shared" si="411"/>
        <v/>
      </c>
      <c r="DO5567" t="e">
        <f t="shared" si="412"/>
        <v>#N/A</v>
      </c>
      <c r="DP5567" s="3">
        <f t="shared" si="413"/>
        <v>6</v>
      </c>
    </row>
    <row r="5568" spans="113:120" x14ac:dyDescent="0.25">
      <c r="DI5568" s="4">
        <f>INDEX(Sheet2!A:A,QUOTIENT(ROW()-1,19)+2)</f>
        <v>41990</v>
      </c>
      <c r="DJ5568" s="4">
        <f>INDEX(Sheet2!C:C,QUOTIENT(ROW()-1,19)+2)</f>
        <v>43465</v>
      </c>
      <c r="DK5568" s="4" t="e">
        <f>IFERROR(INDEX(Sheet2!$AA$2:$AS$600,QUOTIENT(ROW()-1,19)+1,MOD(ROW()-2,19)+1),NA())</f>
        <v>#N/A</v>
      </c>
      <c r="DL5568" t="str">
        <f>IFERROR(INDEX(Sheet2!$AU$2:$BM$600,QUOTIENT(ROW()-1,19)+1,MOD(ROW()-2,19)+1),NA())</f>
        <v/>
      </c>
      <c r="DM5568" s="4" t="e">
        <f t="shared" si="410"/>
        <v>#N/A</v>
      </c>
      <c r="DN5568" t="str">
        <f t="shared" si="411"/>
        <v/>
      </c>
      <c r="DO5568" t="e">
        <f t="shared" si="412"/>
        <v>#N/A</v>
      </c>
      <c r="DP5568" s="3">
        <f t="shared" si="413"/>
        <v>1</v>
      </c>
    </row>
    <row r="5569" spans="113:120" x14ac:dyDescent="0.25">
      <c r="DI5569" s="4">
        <f>INDEX(Sheet2!A:A,QUOTIENT(ROW()-1,19)+2)</f>
        <v>41990</v>
      </c>
      <c r="DJ5569" s="4">
        <f>INDEX(Sheet2!C:C,QUOTIENT(ROW()-1,19)+2)</f>
        <v>43465</v>
      </c>
      <c r="DK5569" s="4">
        <f>IFERROR(INDEX(Sheet2!$AA$2:$AS$600,QUOTIENT(ROW()-1,19)+1,MOD(ROW()-2,19)+1),NA())</f>
        <v>43394.737499999996</v>
      </c>
      <c r="DL5569">
        <f>IFERROR(INDEX(Sheet2!$AU$2:$BM$600,QUOTIENT(ROW()-1,19)+1,MOD(ROW()-2,19)+1),NA())</f>
        <v>3.75</v>
      </c>
      <c r="DM5569" s="4">
        <f t="shared" si="410"/>
        <v>43394.737499999996</v>
      </c>
      <c r="DN5569">
        <f t="shared" si="411"/>
        <v>3.75</v>
      </c>
      <c r="DO5569">
        <f t="shared" si="412"/>
        <v>3.75</v>
      </c>
      <c r="DP5569" s="3">
        <f t="shared" si="413"/>
        <v>2</v>
      </c>
    </row>
    <row r="5570" spans="113:120" x14ac:dyDescent="0.25">
      <c r="DI5570" s="4">
        <f>INDEX(Sheet2!A:A,QUOTIENT(ROW()-1,19)+2)</f>
        <v>41990</v>
      </c>
      <c r="DJ5570" s="4">
        <f>INDEX(Sheet2!C:C,QUOTIENT(ROW()-1,19)+2)</f>
        <v>43465</v>
      </c>
      <c r="DK5570" s="4">
        <f>IFERROR(INDEX(Sheet2!$AA$2:$AS$600,QUOTIENT(ROW()-1,19)+1,MOD(ROW()-2,19)+1),NA())</f>
        <v>43414.8125</v>
      </c>
      <c r="DL5570">
        <f>IFERROR(INDEX(Sheet2!$AU$2:$BM$600,QUOTIENT(ROW()-1,19)+1,MOD(ROW()-2,19)+1),NA())</f>
        <v>3.75</v>
      </c>
      <c r="DM5570" s="4">
        <f t="shared" si="410"/>
        <v>43414.8125</v>
      </c>
      <c r="DN5570">
        <f t="shared" si="411"/>
        <v>3.75</v>
      </c>
      <c r="DO5570">
        <f t="shared" si="412"/>
        <v>3.75</v>
      </c>
      <c r="DP5570" s="3">
        <f t="shared" si="413"/>
        <v>3</v>
      </c>
    </row>
    <row r="5571" spans="113:120" x14ac:dyDescent="0.25">
      <c r="DI5571" s="4">
        <f>INDEX(Sheet2!A:A,QUOTIENT(ROW()-1,19)+2)</f>
        <v>41990</v>
      </c>
      <c r="DJ5571" s="4">
        <f>INDEX(Sheet2!C:C,QUOTIENT(ROW()-1,19)+2)</f>
        <v>43465</v>
      </c>
      <c r="DK5571" s="4">
        <f>IFERROR(INDEX(Sheet2!$AA$2:$AS$600,QUOTIENT(ROW()-1,19)+1,MOD(ROW()-2,19)+1),NA())</f>
        <v>43434.887499999997</v>
      </c>
      <c r="DL5571">
        <f>IFERROR(INDEX(Sheet2!$AU$2:$BM$600,QUOTIENT(ROW()-1,19)+1,MOD(ROW()-2,19)+1),NA())</f>
        <v>3.75</v>
      </c>
      <c r="DM5571" s="4">
        <f t="shared" si="410"/>
        <v>43434.887499999997</v>
      </c>
      <c r="DN5571">
        <f t="shared" si="411"/>
        <v>3.75</v>
      </c>
      <c r="DO5571">
        <f t="shared" si="412"/>
        <v>3.75</v>
      </c>
      <c r="DP5571" s="3">
        <f t="shared" si="413"/>
        <v>4</v>
      </c>
    </row>
    <row r="5572" spans="113:120" x14ac:dyDescent="0.25">
      <c r="DI5572" s="4">
        <f>INDEX(Sheet2!A:A,QUOTIENT(ROW()-1,19)+2)</f>
        <v>41990</v>
      </c>
      <c r="DJ5572" s="4">
        <f>INDEX(Sheet2!C:C,QUOTIENT(ROW()-1,19)+2)</f>
        <v>43465</v>
      </c>
      <c r="DK5572" s="4">
        <f>IFERROR(INDEX(Sheet2!$AA$2:$AS$600,QUOTIENT(ROW()-1,19)+1,MOD(ROW()-2,19)+1),NA())</f>
        <v>43454.962500000001</v>
      </c>
      <c r="DL5572">
        <f>IFERROR(INDEX(Sheet2!$AU$2:$BM$600,QUOTIENT(ROW()-1,19)+1,MOD(ROW()-2,19)+1),NA())</f>
        <v>3.75</v>
      </c>
      <c r="DM5572" s="4">
        <f t="shared" si="410"/>
        <v>43454.962500000001</v>
      </c>
      <c r="DN5572">
        <f t="shared" si="411"/>
        <v>3.75</v>
      </c>
      <c r="DO5572">
        <f t="shared" si="412"/>
        <v>3.75</v>
      </c>
      <c r="DP5572" s="3">
        <f t="shared" si="413"/>
        <v>5</v>
      </c>
    </row>
    <row r="5573" spans="113:120" x14ac:dyDescent="0.25">
      <c r="DI5573" s="4">
        <f>INDEX(Sheet2!A:A,QUOTIENT(ROW()-1,19)+2)</f>
        <v>41990</v>
      </c>
      <c r="DJ5573" s="4">
        <f>INDEX(Sheet2!C:C,QUOTIENT(ROW()-1,19)+2)</f>
        <v>43465</v>
      </c>
      <c r="DK5573" s="4">
        <f>IFERROR(INDEX(Sheet2!$AA$2:$AS$600,QUOTIENT(ROW()-1,19)+1,MOD(ROW()-2,19)+1),NA())</f>
        <v>43475.037499999999</v>
      </c>
      <c r="DL5573">
        <f>IFERROR(INDEX(Sheet2!$AU$2:$BM$600,QUOTIENT(ROW()-1,19)+1,MOD(ROW()-2,19)+1),NA())</f>
        <v>3.75</v>
      </c>
      <c r="DM5573" s="4">
        <f t="shared" si="410"/>
        <v>43475.037499999999</v>
      </c>
      <c r="DN5573">
        <f t="shared" si="411"/>
        <v>3.75</v>
      </c>
      <c r="DO5573">
        <f t="shared" si="412"/>
        <v>3.75</v>
      </c>
      <c r="DP5573" s="3">
        <f t="shared" si="413"/>
        <v>6</v>
      </c>
    </row>
    <row r="5574" spans="113:120" x14ac:dyDescent="0.25">
      <c r="DI5574" s="4">
        <f>INDEX(Sheet2!A:A,QUOTIENT(ROW()-1,19)+2)</f>
        <v>41990</v>
      </c>
      <c r="DJ5574" s="4">
        <f>INDEX(Sheet2!C:C,QUOTIENT(ROW()-1,19)+2)</f>
        <v>43465</v>
      </c>
      <c r="DK5574" s="4">
        <f>IFERROR(INDEX(Sheet2!$AA$2:$AS$600,QUOTIENT(ROW()-1,19)+1,MOD(ROW()-2,19)+1),NA())</f>
        <v>43495.112499999996</v>
      </c>
      <c r="DL5574">
        <f>IFERROR(INDEX(Sheet2!$AU$2:$BM$600,QUOTIENT(ROW()-1,19)+1,MOD(ROW()-2,19)+1),NA())</f>
        <v>3.75</v>
      </c>
      <c r="DM5574" s="4">
        <f t="shared" si="410"/>
        <v>43495.112499999996</v>
      </c>
      <c r="DN5574">
        <f t="shared" si="411"/>
        <v>3.75</v>
      </c>
      <c r="DO5574">
        <f t="shared" si="412"/>
        <v>3.75</v>
      </c>
      <c r="DP5574" s="3">
        <f t="shared" si="413"/>
        <v>7</v>
      </c>
    </row>
    <row r="5575" spans="113:120" x14ac:dyDescent="0.25">
      <c r="DI5575" s="4">
        <f>INDEX(Sheet2!A:A,QUOTIENT(ROW()-1,19)+2)</f>
        <v>41990</v>
      </c>
      <c r="DJ5575" s="4">
        <f>INDEX(Sheet2!C:C,QUOTIENT(ROW()-1,19)+2)</f>
        <v>43465</v>
      </c>
      <c r="DK5575" s="4">
        <f>IFERROR(INDEX(Sheet2!$AA$2:$AS$600,QUOTIENT(ROW()-1,19)+1,MOD(ROW()-2,19)+1),NA())</f>
        <v>43515.1875</v>
      </c>
      <c r="DL5575">
        <f>IFERROR(INDEX(Sheet2!$AU$2:$BM$600,QUOTIENT(ROW()-1,19)+1,MOD(ROW()-2,19)+1),NA())</f>
        <v>3.75</v>
      </c>
      <c r="DM5575" s="4">
        <f t="shared" si="410"/>
        <v>43515.1875</v>
      </c>
      <c r="DN5575">
        <f t="shared" si="411"/>
        <v>3.75</v>
      </c>
      <c r="DO5575">
        <f t="shared" si="412"/>
        <v>3.75</v>
      </c>
      <c r="DP5575" s="3">
        <f t="shared" si="413"/>
        <v>8</v>
      </c>
    </row>
    <row r="5576" spans="113:120" x14ac:dyDescent="0.25">
      <c r="DI5576" s="4">
        <f>INDEX(Sheet2!A:A,QUOTIENT(ROW()-1,19)+2)</f>
        <v>41990</v>
      </c>
      <c r="DJ5576" s="4">
        <f>INDEX(Sheet2!C:C,QUOTIENT(ROW()-1,19)+2)</f>
        <v>43465</v>
      </c>
      <c r="DK5576" s="4">
        <f>IFERROR(INDEX(Sheet2!$AA$2:$AS$600,QUOTIENT(ROW()-1,19)+1,MOD(ROW()-2,19)+1),NA())</f>
        <v>43535.262499999997</v>
      </c>
      <c r="DL5576">
        <f>IFERROR(INDEX(Sheet2!$AU$2:$BM$600,QUOTIENT(ROW()-1,19)+1,MOD(ROW()-2,19)+1),NA())</f>
        <v>3.75</v>
      </c>
      <c r="DM5576" s="4">
        <f t="shared" si="410"/>
        <v>43535.262499999997</v>
      </c>
      <c r="DN5576">
        <f t="shared" si="411"/>
        <v>3.75</v>
      </c>
      <c r="DO5576">
        <f t="shared" si="412"/>
        <v>3.75</v>
      </c>
      <c r="DP5576" s="3">
        <f t="shared" si="413"/>
        <v>9</v>
      </c>
    </row>
    <row r="5577" spans="113:120" x14ac:dyDescent="0.25">
      <c r="DI5577" s="4">
        <f>INDEX(Sheet2!A:A,QUOTIENT(ROW()-1,19)+2)</f>
        <v>41990</v>
      </c>
      <c r="DJ5577" s="4">
        <f>INDEX(Sheet2!C:C,QUOTIENT(ROW()-1,19)+2)</f>
        <v>43465</v>
      </c>
      <c r="DK5577" s="4" t="e">
        <f>IFERROR(INDEX(Sheet2!$AA$2:$AS$600,QUOTIENT(ROW()-1,19)+1,MOD(ROW()-2,19)+1),NA())</f>
        <v>#N/A</v>
      </c>
      <c r="DL5577" t="str">
        <f>IFERROR(INDEX(Sheet2!$AU$2:$BM$600,QUOTIENT(ROW()-1,19)+1,MOD(ROW()-2,19)+1),NA())</f>
        <v/>
      </c>
      <c r="DM5577" s="4" t="e">
        <f t="shared" si="410"/>
        <v>#N/A</v>
      </c>
      <c r="DN5577" t="str">
        <f t="shared" si="411"/>
        <v/>
      </c>
      <c r="DO5577" t="e">
        <f t="shared" si="412"/>
        <v>#N/A</v>
      </c>
      <c r="DP5577" s="3">
        <f t="shared" si="413"/>
        <v>9</v>
      </c>
    </row>
    <row r="5578" spans="113:120" x14ac:dyDescent="0.25">
      <c r="DI5578" s="4">
        <f>INDEX(Sheet2!A:A,QUOTIENT(ROW()-1,19)+2)</f>
        <v>41990</v>
      </c>
      <c r="DJ5578" s="4">
        <f>INDEX(Sheet2!C:C,QUOTIENT(ROW()-1,19)+2)</f>
        <v>43465</v>
      </c>
      <c r="DK5578" s="4" t="e">
        <f>IFERROR(INDEX(Sheet2!$AA$2:$AS$600,QUOTIENT(ROW()-1,19)+1,MOD(ROW()-2,19)+1),NA())</f>
        <v>#N/A</v>
      </c>
      <c r="DL5578" t="str">
        <f>IFERROR(INDEX(Sheet2!$AU$2:$BM$600,QUOTIENT(ROW()-1,19)+1,MOD(ROW()-2,19)+1),NA())</f>
        <v/>
      </c>
      <c r="DM5578" s="4" t="e">
        <f t="shared" si="410"/>
        <v>#N/A</v>
      </c>
      <c r="DN5578" t="str">
        <f t="shared" si="411"/>
        <v/>
      </c>
      <c r="DO5578" t="e">
        <f t="shared" si="412"/>
        <v>#N/A</v>
      </c>
      <c r="DP5578" s="3">
        <f t="shared" si="413"/>
        <v>9</v>
      </c>
    </row>
    <row r="5579" spans="113:120" x14ac:dyDescent="0.25">
      <c r="DI5579" s="4">
        <f>INDEX(Sheet2!A:A,QUOTIENT(ROW()-1,19)+2)</f>
        <v>41990</v>
      </c>
      <c r="DJ5579" s="4">
        <f>INDEX(Sheet2!C:C,QUOTIENT(ROW()-1,19)+2)</f>
        <v>43465</v>
      </c>
      <c r="DK5579" s="4" t="e">
        <f>IFERROR(INDEX(Sheet2!$AA$2:$AS$600,QUOTIENT(ROW()-1,19)+1,MOD(ROW()-2,19)+1),NA())</f>
        <v>#N/A</v>
      </c>
      <c r="DL5579" t="str">
        <f>IFERROR(INDEX(Sheet2!$AU$2:$BM$600,QUOTIENT(ROW()-1,19)+1,MOD(ROW()-2,19)+1),NA())</f>
        <v/>
      </c>
      <c r="DM5579" s="4" t="e">
        <f t="shared" si="410"/>
        <v>#N/A</v>
      </c>
      <c r="DN5579" t="str">
        <f t="shared" si="411"/>
        <v/>
      </c>
      <c r="DO5579" t="e">
        <f t="shared" si="412"/>
        <v>#N/A</v>
      </c>
      <c r="DP5579" s="3">
        <f t="shared" si="413"/>
        <v>9</v>
      </c>
    </row>
    <row r="5580" spans="113:120" x14ac:dyDescent="0.25">
      <c r="DI5580" s="4">
        <f>INDEX(Sheet2!A:A,QUOTIENT(ROW()-1,19)+2)</f>
        <v>41990</v>
      </c>
      <c r="DJ5580" s="4">
        <f>INDEX(Sheet2!C:C,QUOTIENT(ROW()-1,19)+2)</f>
        <v>43465</v>
      </c>
      <c r="DK5580" s="4" t="e">
        <f>IFERROR(INDEX(Sheet2!$AA$2:$AS$600,QUOTIENT(ROW()-1,19)+1,MOD(ROW()-2,19)+1),NA())</f>
        <v>#N/A</v>
      </c>
      <c r="DL5580" t="str">
        <f>IFERROR(INDEX(Sheet2!$AU$2:$BM$600,QUOTIENT(ROW()-1,19)+1,MOD(ROW()-2,19)+1),NA())</f>
        <v/>
      </c>
      <c r="DM5580" s="4" t="e">
        <f t="shared" si="410"/>
        <v>#N/A</v>
      </c>
      <c r="DN5580" t="str">
        <f t="shared" si="411"/>
        <v/>
      </c>
      <c r="DO5580" t="e">
        <f t="shared" si="412"/>
        <v>#N/A</v>
      </c>
      <c r="DP5580" s="3">
        <f t="shared" si="413"/>
        <v>9</v>
      </c>
    </row>
    <row r="5581" spans="113:120" x14ac:dyDescent="0.25">
      <c r="DI5581" s="4">
        <f>INDEX(Sheet2!A:A,QUOTIENT(ROW()-1,19)+2)</f>
        <v>41990</v>
      </c>
      <c r="DJ5581" s="4">
        <f>INDEX(Sheet2!C:C,QUOTIENT(ROW()-1,19)+2)</f>
        <v>43465</v>
      </c>
      <c r="DK5581" s="4" t="e">
        <f>IFERROR(INDEX(Sheet2!$AA$2:$AS$600,QUOTIENT(ROW()-1,19)+1,MOD(ROW()-2,19)+1),NA())</f>
        <v>#N/A</v>
      </c>
      <c r="DL5581" t="str">
        <f>IFERROR(INDEX(Sheet2!$AU$2:$BM$600,QUOTIENT(ROW()-1,19)+1,MOD(ROW()-2,19)+1),NA())</f>
        <v/>
      </c>
      <c r="DM5581" s="4" t="e">
        <f t="shared" si="410"/>
        <v>#N/A</v>
      </c>
      <c r="DN5581" t="str">
        <f t="shared" si="411"/>
        <v/>
      </c>
      <c r="DO5581" t="e">
        <f t="shared" si="412"/>
        <v>#N/A</v>
      </c>
      <c r="DP5581" s="3">
        <f t="shared" si="413"/>
        <v>9</v>
      </c>
    </row>
    <row r="5582" spans="113:120" x14ac:dyDescent="0.25">
      <c r="DI5582" s="4">
        <f>INDEX(Sheet2!A:A,QUOTIENT(ROW()-1,19)+2)</f>
        <v>41990</v>
      </c>
      <c r="DJ5582" s="4">
        <f>INDEX(Sheet2!C:C,QUOTIENT(ROW()-1,19)+2)</f>
        <v>43465</v>
      </c>
      <c r="DK5582" s="4" t="e">
        <f>IFERROR(INDEX(Sheet2!$AA$2:$AS$600,QUOTIENT(ROW()-1,19)+1,MOD(ROW()-2,19)+1),NA())</f>
        <v>#N/A</v>
      </c>
      <c r="DL5582" t="str">
        <f>IFERROR(INDEX(Sheet2!$AU$2:$BM$600,QUOTIENT(ROW()-1,19)+1,MOD(ROW()-2,19)+1),NA())</f>
        <v/>
      </c>
      <c r="DM5582" s="4" t="e">
        <f t="shared" si="410"/>
        <v>#N/A</v>
      </c>
      <c r="DN5582" t="str">
        <f t="shared" si="411"/>
        <v/>
      </c>
      <c r="DO5582" t="e">
        <f t="shared" si="412"/>
        <v>#N/A</v>
      </c>
      <c r="DP5582" s="3">
        <f t="shared" si="413"/>
        <v>9</v>
      </c>
    </row>
    <row r="5583" spans="113:120" x14ac:dyDescent="0.25">
      <c r="DI5583" s="4">
        <f>INDEX(Sheet2!A:A,QUOTIENT(ROW()-1,19)+2)</f>
        <v>41990</v>
      </c>
      <c r="DJ5583" s="4">
        <f>INDEX(Sheet2!C:C,QUOTIENT(ROW()-1,19)+2)</f>
        <v>43465</v>
      </c>
      <c r="DK5583" s="4" t="e">
        <f>IFERROR(INDEX(Sheet2!$AA$2:$AS$600,QUOTIENT(ROW()-1,19)+1,MOD(ROW()-2,19)+1),NA())</f>
        <v>#N/A</v>
      </c>
      <c r="DL5583" t="str">
        <f>IFERROR(INDEX(Sheet2!$AU$2:$BM$600,QUOTIENT(ROW()-1,19)+1,MOD(ROW()-2,19)+1),NA())</f>
        <v/>
      </c>
      <c r="DM5583" s="4" t="e">
        <f t="shared" si="410"/>
        <v>#N/A</v>
      </c>
      <c r="DN5583" t="str">
        <f t="shared" si="411"/>
        <v/>
      </c>
      <c r="DO5583" t="e">
        <f t="shared" si="412"/>
        <v>#N/A</v>
      </c>
      <c r="DP5583" s="3">
        <f t="shared" si="413"/>
        <v>9</v>
      </c>
    </row>
    <row r="5584" spans="113:120" x14ac:dyDescent="0.25">
      <c r="DI5584" s="4">
        <f>INDEX(Sheet2!A:A,QUOTIENT(ROW()-1,19)+2)</f>
        <v>41990</v>
      </c>
      <c r="DJ5584" s="4">
        <f>INDEX(Sheet2!C:C,QUOTIENT(ROW()-1,19)+2)</f>
        <v>43465</v>
      </c>
      <c r="DK5584" s="4" t="e">
        <f>IFERROR(INDEX(Sheet2!$AA$2:$AS$600,QUOTIENT(ROW()-1,19)+1,MOD(ROW()-2,19)+1),NA())</f>
        <v>#N/A</v>
      </c>
      <c r="DL5584" t="str">
        <f>IFERROR(INDEX(Sheet2!$AU$2:$BM$600,QUOTIENT(ROW()-1,19)+1,MOD(ROW()-2,19)+1),NA())</f>
        <v/>
      </c>
      <c r="DM5584" s="4" t="e">
        <f t="shared" si="410"/>
        <v>#N/A</v>
      </c>
      <c r="DN5584" t="str">
        <f t="shared" si="411"/>
        <v/>
      </c>
      <c r="DO5584" t="e">
        <f t="shared" si="412"/>
        <v>#N/A</v>
      </c>
      <c r="DP5584" s="3">
        <f t="shared" si="413"/>
        <v>9</v>
      </c>
    </row>
    <row r="5585" spans="113:120" x14ac:dyDescent="0.25">
      <c r="DI5585" s="4">
        <f>INDEX(Sheet2!A:A,QUOTIENT(ROW()-1,19)+2)</f>
        <v>41990</v>
      </c>
      <c r="DJ5585" s="4">
        <f>INDEX(Sheet2!C:C,QUOTIENT(ROW()-1,19)+2)</f>
        <v>43465</v>
      </c>
      <c r="DK5585" s="4" t="e">
        <f>IFERROR(INDEX(Sheet2!$AA$2:$AS$600,QUOTIENT(ROW()-1,19)+1,MOD(ROW()-2,19)+1),NA())</f>
        <v>#N/A</v>
      </c>
      <c r="DL5585" t="str">
        <f>IFERROR(INDEX(Sheet2!$AU$2:$BM$600,QUOTIENT(ROW()-1,19)+1,MOD(ROW()-2,19)+1),NA())</f>
        <v/>
      </c>
      <c r="DM5585" s="4" t="e">
        <f t="shared" si="410"/>
        <v>#N/A</v>
      </c>
      <c r="DN5585" t="str">
        <f t="shared" si="411"/>
        <v/>
      </c>
      <c r="DO5585" t="e">
        <f t="shared" si="412"/>
        <v>#N/A</v>
      </c>
      <c r="DP5585" s="3">
        <f t="shared" si="413"/>
        <v>9</v>
      </c>
    </row>
    <row r="5586" spans="113:120" x14ac:dyDescent="0.25">
      <c r="DI5586" s="4">
        <f>INDEX(Sheet2!A:A,QUOTIENT(ROW()-1,19)+2)</f>
        <v>41990</v>
      </c>
      <c r="DJ5586" s="4">
        <f>INDEX(Sheet2!C:C,QUOTIENT(ROW()-1,19)+2)</f>
        <v>43465</v>
      </c>
      <c r="DK5586" s="4" t="e">
        <f>IFERROR(INDEX(Sheet2!$AA$2:$AS$600,QUOTIENT(ROW()-1,19)+1,MOD(ROW()-2,19)+1),NA())</f>
        <v>#N/A</v>
      </c>
      <c r="DL5586" t="str">
        <f>IFERROR(INDEX(Sheet2!$AU$2:$BM$600,QUOTIENT(ROW()-1,19)+1,MOD(ROW()-2,19)+1),NA())</f>
        <v/>
      </c>
      <c r="DM5586" s="4" t="e">
        <f t="shared" si="410"/>
        <v>#N/A</v>
      </c>
      <c r="DN5586" t="str">
        <f t="shared" si="411"/>
        <v/>
      </c>
      <c r="DO5586" t="e">
        <f t="shared" si="412"/>
        <v>#N/A</v>
      </c>
      <c r="DP5586" s="3">
        <f t="shared" si="413"/>
        <v>9</v>
      </c>
    </row>
    <row r="5587" spans="113:120" x14ac:dyDescent="0.25">
      <c r="DI5587" s="4">
        <f>INDEX(Sheet2!A:A,QUOTIENT(ROW()-1,19)+2)</f>
        <v>41990</v>
      </c>
      <c r="DJ5587" s="4">
        <f>INDEX(Sheet2!C:C,QUOTIENT(ROW()-1,19)+2)</f>
        <v>42735</v>
      </c>
      <c r="DK5587" s="4" t="e">
        <f>IFERROR(INDEX(Sheet2!$AA$2:$AS$600,QUOTIENT(ROW()-1,19)+1,MOD(ROW()-2,19)+1),NA())</f>
        <v>#N/A</v>
      </c>
      <c r="DL5587" t="str">
        <f>IFERROR(INDEX(Sheet2!$AU$2:$BM$600,QUOTIENT(ROW()-1,19)+1,MOD(ROW()-2,19)+1),NA())</f>
        <v/>
      </c>
      <c r="DM5587" s="4" t="e">
        <f t="shared" si="410"/>
        <v>#N/A</v>
      </c>
      <c r="DN5587" t="str">
        <f t="shared" si="411"/>
        <v/>
      </c>
      <c r="DO5587" t="e">
        <f t="shared" si="412"/>
        <v>#N/A</v>
      </c>
      <c r="DP5587" s="3">
        <f t="shared" si="413"/>
        <v>1</v>
      </c>
    </row>
    <row r="5588" spans="113:120" x14ac:dyDescent="0.25">
      <c r="DI5588" s="4">
        <f>INDEX(Sheet2!A:A,QUOTIENT(ROW()-1,19)+2)</f>
        <v>41990</v>
      </c>
      <c r="DJ5588" s="4">
        <f>INDEX(Sheet2!C:C,QUOTIENT(ROW()-1,19)+2)</f>
        <v>42735</v>
      </c>
      <c r="DK5588" s="4">
        <f>IFERROR(INDEX(Sheet2!$AA$2:$AS$600,QUOTIENT(ROW()-1,19)+1,MOD(ROW()-2,19)+1),NA())</f>
        <v>42735</v>
      </c>
      <c r="DL5588">
        <f>IFERROR(INDEX(Sheet2!$AU$2:$BM$600,QUOTIENT(ROW()-1,19)+1,MOD(ROW()-2,19)+1),NA())</f>
        <v>3.875</v>
      </c>
      <c r="DM5588" s="4">
        <f t="shared" si="410"/>
        <v>42735</v>
      </c>
      <c r="DN5588">
        <f t="shared" si="411"/>
        <v>3.875</v>
      </c>
      <c r="DO5588">
        <f t="shared" si="412"/>
        <v>3.875</v>
      </c>
      <c r="DP5588" s="3">
        <f t="shared" si="413"/>
        <v>2</v>
      </c>
    </row>
    <row r="5589" spans="113:120" x14ac:dyDescent="0.25">
      <c r="DI5589" s="4">
        <f>INDEX(Sheet2!A:A,QUOTIENT(ROW()-1,19)+2)</f>
        <v>41990</v>
      </c>
      <c r="DJ5589" s="4">
        <f>INDEX(Sheet2!C:C,QUOTIENT(ROW()-1,19)+2)</f>
        <v>42735</v>
      </c>
      <c r="DK5589" s="4" t="e">
        <f>IFERROR(INDEX(Sheet2!$AA$2:$AS$600,QUOTIENT(ROW()-1,19)+1,MOD(ROW()-2,19)+1),NA())</f>
        <v>#N/A</v>
      </c>
      <c r="DL5589" t="str">
        <f>IFERROR(INDEX(Sheet2!$AU$2:$BM$600,QUOTIENT(ROW()-1,19)+1,MOD(ROW()-2,19)+1),NA())</f>
        <v/>
      </c>
      <c r="DM5589" s="4" t="e">
        <f t="shared" si="410"/>
        <v>#N/A</v>
      </c>
      <c r="DN5589" t="str">
        <f t="shared" si="411"/>
        <v/>
      </c>
      <c r="DO5589" t="e">
        <f t="shared" si="412"/>
        <v>#N/A</v>
      </c>
      <c r="DP5589" s="3">
        <f t="shared" si="413"/>
        <v>2</v>
      </c>
    </row>
    <row r="5590" spans="113:120" x14ac:dyDescent="0.25">
      <c r="DI5590" s="4">
        <f>INDEX(Sheet2!A:A,QUOTIENT(ROW()-1,19)+2)</f>
        <v>41990</v>
      </c>
      <c r="DJ5590" s="4">
        <f>INDEX(Sheet2!C:C,QUOTIENT(ROW()-1,19)+2)</f>
        <v>42735</v>
      </c>
      <c r="DK5590" s="4" t="e">
        <f>IFERROR(INDEX(Sheet2!$AA$2:$AS$600,QUOTIENT(ROW()-1,19)+1,MOD(ROW()-2,19)+1),NA())</f>
        <v>#N/A</v>
      </c>
      <c r="DL5590" t="str">
        <f>IFERROR(INDEX(Sheet2!$AU$2:$BM$600,QUOTIENT(ROW()-1,19)+1,MOD(ROW()-2,19)+1),NA())</f>
        <v/>
      </c>
      <c r="DM5590" s="4" t="e">
        <f t="shared" si="410"/>
        <v>#N/A</v>
      </c>
      <c r="DN5590" t="str">
        <f t="shared" si="411"/>
        <v/>
      </c>
      <c r="DO5590" t="e">
        <f t="shared" si="412"/>
        <v>#N/A</v>
      </c>
      <c r="DP5590" s="3">
        <f t="shared" si="413"/>
        <v>2</v>
      </c>
    </row>
    <row r="5591" spans="113:120" x14ac:dyDescent="0.25">
      <c r="DI5591" s="4">
        <f>INDEX(Sheet2!A:A,QUOTIENT(ROW()-1,19)+2)</f>
        <v>41990</v>
      </c>
      <c r="DJ5591" s="4">
        <f>INDEX(Sheet2!C:C,QUOTIENT(ROW()-1,19)+2)</f>
        <v>42735</v>
      </c>
      <c r="DK5591" s="4" t="e">
        <f>IFERROR(INDEX(Sheet2!$AA$2:$AS$600,QUOTIENT(ROW()-1,19)+1,MOD(ROW()-2,19)+1),NA())</f>
        <v>#N/A</v>
      </c>
      <c r="DL5591" t="str">
        <f>IFERROR(INDEX(Sheet2!$AU$2:$BM$600,QUOTIENT(ROW()-1,19)+1,MOD(ROW()-2,19)+1),NA())</f>
        <v/>
      </c>
      <c r="DM5591" s="4" t="e">
        <f t="shared" si="410"/>
        <v>#N/A</v>
      </c>
      <c r="DN5591" t="str">
        <f t="shared" si="411"/>
        <v/>
      </c>
      <c r="DO5591" t="e">
        <f t="shared" si="412"/>
        <v>#N/A</v>
      </c>
      <c r="DP5591" s="3">
        <f t="shared" si="413"/>
        <v>2</v>
      </c>
    </row>
    <row r="5592" spans="113:120" x14ac:dyDescent="0.25">
      <c r="DI5592" s="4">
        <f>INDEX(Sheet2!A:A,QUOTIENT(ROW()-1,19)+2)</f>
        <v>41990</v>
      </c>
      <c r="DJ5592" s="4">
        <f>INDEX(Sheet2!C:C,QUOTIENT(ROW()-1,19)+2)</f>
        <v>42735</v>
      </c>
      <c r="DK5592" s="4" t="e">
        <f>IFERROR(INDEX(Sheet2!$AA$2:$AS$600,QUOTIENT(ROW()-1,19)+1,MOD(ROW()-2,19)+1),NA())</f>
        <v>#N/A</v>
      </c>
      <c r="DL5592" t="str">
        <f>IFERROR(INDEX(Sheet2!$AU$2:$BM$600,QUOTIENT(ROW()-1,19)+1,MOD(ROW()-2,19)+1),NA())</f>
        <v/>
      </c>
      <c r="DM5592" s="4" t="e">
        <f t="shared" si="410"/>
        <v>#N/A</v>
      </c>
      <c r="DN5592" t="str">
        <f t="shared" si="411"/>
        <v/>
      </c>
      <c r="DO5592" t="e">
        <f t="shared" si="412"/>
        <v>#N/A</v>
      </c>
      <c r="DP5592" s="3">
        <f t="shared" si="413"/>
        <v>2</v>
      </c>
    </row>
    <row r="5593" spans="113:120" x14ac:dyDescent="0.25">
      <c r="DI5593" s="4">
        <f>INDEX(Sheet2!A:A,QUOTIENT(ROW()-1,19)+2)</f>
        <v>41990</v>
      </c>
      <c r="DJ5593" s="4">
        <f>INDEX(Sheet2!C:C,QUOTIENT(ROW()-1,19)+2)</f>
        <v>42735</v>
      </c>
      <c r="DK5593" s="4" t="e">
        <f>IFERROR(INDEX(Sheet2!$AA$2:$AS$600,QUOTIENT(ROW()-1,19)+1,MOD(ROW()-2,19)+1),NA())</f>
        <v>#N/A</v>
      </c>
      <c r="DL5593" t="str">
        <f>IFERROR(INDEX(Sheet2!$AU$2:$BM$600,QUOTIENT(ROW()-1,19)+1,MOD(ROW()-2,19)+1),NA())</f>
        <v/>
      </c>
      <c r="DM5593" s="4" t="e">
        <f t="shared" si="410"/>
        <v>#N/A</v>
      </c>
      <c r="DN5593" t="str">
        <f t="shared" si="411"/>
        <v/>
      </c>
      <c r="DO5593" t="e">
        <f t="shared" si="412"/>
        <v>#N/A</v>
      </c>
      <c r="DP5593" s="3">
        <f t="shared" si="413"/>
        <v>2</v>
      </c>
    </row>
    <row r="5594" spans="113:120" x14ac:dyDescent="0.25">
      <c r="DI5594" s="4">
        <f>INDEX(Sheet2!A:A,QUOTIENT(ROW()-1,19)+2)</f>
        <v>41990</v>
      </c>
      <c r="DJ5594" s="4">
        <f>INDEX(Sheet2!C:C,QUOTIENT(ROW()-1,19)+2)</f>
        <v>42735</v>
      </c>
      <c r="DK5594" s="4" t="e">
        <f>IFERROR(INDEX(Sheet2!$AA$2:$AS$600,QUOTIENT(ROW()-1,19)+1,MOD(ROW()-2,19)+1),NA())</f>
        <v>#N/A</v>
      </c>
      <c r="DL5594" t="str">
        <f>IFERROR(INDEX(Sheet2!$AU$2:$BM$600,QUOTIENT(ROW()-1,19)+1,MOD(ROW()-2,19)+1),NA())</f>
        <v/>
      </c>
      <c r="DM5594" s="4" t="e">
        <f t="shared" si="410"/>
        <v>#N/A</v>
      </c>
      <c r="DN5594" t="str">
        <f t="shared" si="411"/>
        <v/>
      </c>
      <c r="DO5594" t="e">
        <f t="shared" si="412"/>
        <v>#N/A</v>
      </c>
      <c r="DP5594" s="3">
        <f t="shared" si="413"/>
        <v>2</v>
      </c>
    </row>
    <row r="5595" spans="113:120" x14ac:dyDescent="0.25">
      <c r="DI5595" s="4">
        <f>INDEX(Sheet2!A:A,QUOTIENT(ROW()-1,19)+2)</f>
        <v>41990</v>
      </c>
      <c r="DJ5595" s="4">
        <f>INDEX(Sheet2!C:C,QUOTIENT(ROW()-1,19)+2)</f>
        <v>42735</v>
      </c>
      <c r="DK5595" s="4" t="e">
        <f>IFERROR(INDEX(Sheet2!$AA$2:$AS$600,QUOTIENT(ROW()-1,19)+1,MOD(ROW()-2,19)+1),NA())</f>
        <v>#N/A</v>
      </c>
      <c r="DL5595" t="str">
        <f>IFERROR(INDEX(Sheet2!$AU$2:$BM$600,QUOTIENT(ROW()-1,19)+1,MOD(ROW()-2,19)+1),NA())</f>
        <v/>
      </c>
      <c r="DM5595" s="4" t="e">
        <f t="shared" si="410"/>
        <v>#N/A</v>
      </c>
      <c r="DN5595" t="str">
        <f t="shared" si="411"/>
        <v/>
      </c>
      <c r="DO5595" t="e">
        <f t="shared" si="412"/>
        <v>#N/A</v>
      </c>
      <c r="DP5595" s="3">
        <f t="shared" si="413"/>
        <v>2</v>
      </c>
    </row>
    <row r="5596" spans="113:120" x14ac:dyDescent="0.25">
      <c r="DI5596" s="4">
        <f>INDEX(Sheet2!A:A,QUOTIENT(ROW()-1,19)+2)</f>
        <v>41990</v>
      </c>
      <c r="DJ5596" s="4">
        <f>INDEX(Sheet2!C:C,QUOTIENT(ROW()-1,19)+2)</f>
        <v>42735</v>
      </c>
      <c r="DK5596" s="4" t="e">
        <f>IFERROR(INDEX(Sheet2!$AA$2:$AS$600,QUOTIENT(ROW()-1,19)+1,MOD(ROW()-2,19)+1),NA())</f>
        <v>#N/A</v>
      </c>
      <c r="DL5596" t="str">
        <f>IFERROR(INDEX(Sheet2!$AU$2:$BM$600,QUOTIENT(ROW()-1,19)+1,MOD(ROW()-2,19)+1),NA())</f>
        <v/>
      </c>
      <c r="DM5596" s="4" t="e">
        <f t="shared" si="410"/>
        <v>#N/A</v>
      </c>
      <c r="DN5596" t="str">
        <f t="shared" si="411"/>
        <v/>
      </c>
      <c r="DO5596" t="e">
        <f t="shared" si="412"/>
        <v>#N/A</v>
      </c>
      <c r="DP5596" s="3">
        <f t="shared" si="413"/>
        <v>2</v>
      </c>
    </row>
    <row r="5597" spans="113:120" x14ac:dyDescent="0.25">
      <c r="DI5597" s="4">
        <f>INDEX(Sheet2!A:A,QUOTIENT(ROW()-1,19)+2)</f>
        <v>41990</v>
      </c>
      <c r="DJ5597" s="4">
        <f>INDEX(Sheet2!C:C,QUOTIENT(ROW()-1,19)+2)</f>
        <v>42735</v>
      </c>
      <c r="DK5597" s="4" t="e">
        <f>IFERROR(INDEX(Sheet2!$AA$2:$AS$600,QUOTIENT(ROW()-1,19)+1,MOD(ROW()-2,19)+1),NA())</f>
        <v>#N/A</v>
      </c>
      <c r="DL5597" t="str">
        <f>IFERROR(INDEX(Sheet2!$AU$2:$BM$600,QUOTIENT(ROW()-1,19)+1,MOD(ROW()-2,19)+1),NA())</f>
        <v/>
      </c>
      <c r="DM5597" s="4" t="e">
        <f t="shared" si="410"/>
        <v>#N/A</v>
      </c>
      <c r="DN5597" t="str">
        <f t="shared" si="411"/>
        <v/>
      </c>
      <c r="DO5597" t="e">
        <f t="shared" si="412"/>
        <v>#N/A</v>
      </c>
      <c r="DP5597" s="3">
        <f t="shared" si="413"/>
        <v>2</v>
      </c>
    </row>
    <row r="5598" spans="113:120" x14ac:dyDescent="0.25">
      <c r="DI5598" s="4">
        <f>INDEX(Sheet2!A:A,QUOTIENT(ROW()-1,19)+2)</f>
        <v>41990</v>
      </c>
      <c r="DJ5598" s="4">
        <f>INDEX(Sheet2!C:C,QUOTIENT(ROW()-1,19)+2)</f>
        <v>42735</v>
      </c>
      <c r="DK5598" s="4" t="e">
        <f>IFERROR(INDEX(Sheet2!$AA$2:$AS$600,QUOTIENT(ROW()-1,19)+1,MOD(ROW()-2,19)+1),NA())</f>
        <v>#N/A</v>
      </c>
      <c r="DL5598" t="str">
        <f>IFERROR(INDEX(Sheet2!$AU$2:$BM$600,QUOTIENT(ROW()-1,19)+1,MOD(ROW()-2,19)+1),NA())</f>
        <v/>
      </c>
      <c r="DM5598" s="4" t="e">
        <f t="shared" si="410"/>
        <v>#N/A</v>
      </c>
      <c r="DN5598" t="str">
        <f t="shared" si="411"/>
        <v/>
      </c>
      <c r="DO5598" t="e">
        <f t="shared" si="412"/>
        <v>#N/A</v>
      </c>
      <c r="DP5598" s="3">
        <f t="shared" si="413"/>
        <v>2</v>
      </c>
    </row>
    <row r="5599" spans="113:120" x14ac:dyDescent="0.25">
      <c r="DI5599" s="4">
        <f>INDEX(Sheet2!A:A,QUOTIENT(ROW()-1,19)+2)</f>
        <v>41990</v>
      </c>
      <c r="DJ5599" s="4">
        <f>INDEX(Sheet2!C:C,QUOTIENT(ROW()-1,19)+2)</f>
        <v>42735</v>
      </c>
      <c r="DK5599" s="4" t="e">
        <f>IFERROR(INDEX(Sheet2!$AA$2:$AS$600,QUOTIENT(ROW()-1,19)+1,MOD(ROW()-2,19)+1),NA())</f>
        <v>#N/A</v>
      </c>
      <c r="DL5599" t="str">
        <f>IFERROR(INDEX(Sheet2!$AU$2:$BM$600,QUOTIENT(ROW()-1,19)+1,MOD(ROW()-2,19)+1),NA())</f>
        <v/>
      </c>
      <c r="DM5599" s="4" t="e">
        <f t="shared" si="410"/>
        <v>#N/A</v>
      </c>
      <c r="DN5599" t="str">
        <f t="shared" si="411"/>
        <v/>
      </c>
      <c r="DO5599" t="e">
        <f t="shared" si="412"/>
        <v>#N/A</v>
      </c>
      <c r="DP5599" s="3">
        <f t="shared" si="413"/>
        <v>2</v>
      </c>
    </row>
    <row r="5600" spans="113:120" x14ac:dyDescent="0.25">
      <c r="DI5600" s="4">
        <f>INDEX(Sheet2!A:A,QUOTIENT(ROW()-1,19)+2)</f>
        <v>41990</v>
      </c>
      <c r="DJ5600" s="4">
        <f>INDEX(Sheet2!C:C,QUOTIENT(ROW()-1,19)+2)</f>
        <v>42735</v>
      </c>
      <c r="DK5600" s="4" t="e">
        <f>IFERROR(INDEX(Sheet2!$AA$2:$AS$600,QUOTIENT(ROW()-1,19)+1,MOD(ROW()-2,19)+1),NA())</f>
        <v>#N/A</v>
      </c>
      <c r="DL5600" t="str">
        <f>IFERROR(INDEX(Sheet2!$AU$2:$BM$600,QUOTIENT(ROW()-1,19)+1,MOD(ROW()-2,19)+1),NA())</f>
        <v/>
      </c>
      <c r="DM5600" s="4" t="e">
        <f t="shared" si="410"/>
        <v>#N/A</v>
      </c>
      <c r="DN5600" t="str">
        <f t="shared" si="411"/>
        <v/>
      </c>
      <c r="DO5600" t="e">
        <f t="shared" si="412"/>
        <v>#N/A</v>
      </c>
      <c r="DP5600" s="3">
        <f t="shared" si="413"/>
        <v>2</v>
      </c>
    </row>
    <row r="5601" spans="113:120" x14ac:dyDescent="0.25">
      <c r="DI5601" s="4">
        <f>INDEX(Sheet2!A:A,QUOTIENT(ROW()-1,19)+2)</f>
        <v>41990</v>
      </c>
      <c r="DJ5601" s="4">
        <f>INDEX(Sheet2!C:C,QUOTIENT(ROW()-1,19)+2)</f>
        <v>42735</v>
      </c>
      <c r="DK5601" s="4" t="e">
        <f>IFERROR(INDEX(Sheet2!$AA$2:$AS$600,QUOTIENT(ROW()-1,19)+1,MOD(ROW()-2,19)+1),NA())</f>
        <v>#N/A</v>
      </c>
      <c r="DL5601" t="str">
        <f>IFERROR(INDEX(Sheet2!$AU$2:$BM$600,QUOTIENT(ROW()-1,19)+1,MOD(ROW()-2,19)+1),NA())</f>
        <v/>
      </c>
      <c r="DM5601" s="4" t="e">
        <f t="shared" si="410"/>
        <v>#N/A</v>
      </c>
      <c r="DN5601" t="str">
        <f t="shared" si="411"/>
        <v/>
      </c>
      <c r="DO5601" t="e">
        <f t="shared" si="412"/>
        <v>#N/A</v>
      </c>
      <c r="DP5601" s="3">
        <f t="shared" si="413"/>
        <v>2</v>
      </c>
    </row>
    <row r="5602" spans="113:120" x14ac:dyDescent="0.25">
      <c r="DI5602" s="4">
        <f>INDEX(Sheet2!A:A,QUOTIENT(ROW()-1,19)+2)</f>
        <v>41990</v>
      </c>
      <c r="DJ5602" s="4">
        <f>INDEX(Sheet2!C:C,QUOTIENT(ROW()-1,19)+2)</f>
        <v>42735</v>
      </c>
      <c r="DK5602" s="4" t="e">
        <f>IFERROR(INDEX(Sheet2!$AA$2:$AS$600,QUOTIENT(ROW()-1,19)+1,MOD(ROW()-2,19)+1),NA())</f>
        <v>#N/A</v>
      </c>
      <c r="DL5602" t="str">
        <f>IFERROR(INDEX(Sheet2!$AU$2:$BM$600,QUOTIENT(ROW()-1,19)+1,MOD(ROW()-2,19)+1),NA())</f>
        <v/>
      </c>
      <c r="DM5602" s="4" t="e">
        <f t="shared" si="410"/>
        <v>#N/A</v>
      </c>
      <c r="DN5602" t="str">
        <f t="shared" si="411"/>
        <v/>
      </c>
      <c r="DO5602" t="e">
        <f t="shared" si="412"/>
        <v>#N/A</v>
      </c>
      <c r="DP5602" s="3">
        <f t="shared" si="413"/>
        <v>2</v>
      </c>
    </row>
    <row r="5603" spans="113:120" x14ac:dyDescent="0.25">
      <c r="DI5603" s="4">
        <f>INDEX(Sheet2!A:A,QUOTIENT(ROW()-1,19)+2)</f>
        <v>41990</v>
      </c>
      <c r="DJ5603" s="4">
        <f>INDEX(Sheet2!C:C,QUOTIENT(ROW()-1,19)+2)</f>
        <v>42735</v>
      </c>
      <c r="DK5603" s="4" t="e">
        <f>IFERROR(INDEX(Sheet2!$AA$2:$AS$600,QUOTIENT(ROW()-1,19)+1,MOD(ROW()-2,19)+1),NA())</f>
        <v>#N/A</v>
      </c>
      <c r="DL5603" t="str">
        <f>IFERROR(INDEX(Sheet2!$AU$2:$BM$600,QUOTIENT(ROW()-1,19)+1,MOD(ROW()-2,19)+1),NA())</f>
        <v/>
      </c>
      <c r="DM5603" s="4" t="e">
        <f t="shared" ref="DM5603:DM5666" si="414">+IF($C$6=$DI5603,DK5603,NA())</f>
        <v>#N/A</v>
      </c>
      <c r="DN5603" t="str">
        <f t="shared" ref="DN5603:DN5666" si="415">+IF($C$6=$DI5603,DL5603,NA())</f>
        <v/>
      </c>
      <c r="DO5603" t="e">
        <f t="shared" ref="DO5603:DO5666" si="416">IF(DN5603="",NA(),DN5603)</f>
        <v>#N/A</v>
      </c>
      <c r="DP5603" s="3">
        <f t="shared" ref="DP5603:DP5666" si="417">+IF(AND(DI5603=DI5602,DJ5603=DJ5602),DP5602+IF(ISERROR(DK5603),0,1),1)</f>
        <v>2</v>
      </c>
    </row>
    <row r="5604" spans="113:120" x14ac:dyDescent="0.25">
      <c r="DI5604" s="4">
        <f>INDEX(Sheet2!A:A,QUOTIENT(ROW()-1,19)+2)</f>
        <v>41990</v>
      </c>
      <c r="DJ5604" s="4">
        <f>INDEX(Sheet2!C:C,QUOTIENT(ROW()-1,19)+2)</f>
        <v>42735</v>
      </c>
      <c r="DK5604" s="4" t="e">
        <f>IFERROR(INDEX(Sheet2!$AA$2:$AS$600,QUOTIENT(ROW()-1,19)+1,MOD(ROW()-2,19)+1),NA())</f>
        <v>#N/A</v>
      </c>
      <c r="DL5604" t="str">
        <f>IFERROR(INDEX(Sheet2!$AU$2:$BM$600,QUOTIENT(ROW()-1,19)+1,MOD(ROW()-2,19)+1),NA())</f>
        <v/>
      </c>
      <c r="DM5604" s="4" t="e">
        <f t="shared" si="414"/>
        <v>#N/A</v>
      </c>
      <c r="DN5604" t="str">
        <f t="shared" si="415"/>
        <v/>
      </c>
      <c r="DO5604" t="e">
        <f t="shared" si="416"/>
        <v>#N/A</v>
      </c>
      <c r="DP5604" s="3">
        <f t="shared" si="417"/>
        <v>2</v>
      </c>
    </row>
    <row r="5605" spans="113:120" x14ac:dyDescent="0.25">
      <c r="DI5605" s="4">
        <f>INDEX(Sheet2!A:A,QUOTIENT(ROW()-1,19)+2)</f>
        <v>41990</v>
      </c>
      <c r="DJ5605" s="4">
        <f>INDEX(Sheet2!C:C,QUOTIENT(ROW()-1,19)+2)</f>
        <v>42735</v>
      </c>
      <c r="DK5605" s="4" t="e">
        <f>IFERROR(INDEX(Sheet2!$AA$2:$AS$600,QUOTIENT(ROW()-1,19)+1,MOD(ROW()-2,19)+1),NA())</f>
        <v>#N/A</v>
      </c>
      <c r="DL5605" t="str">
        <f>IFERROR(INDEX(Sheet2!$AU$2:$BM$600,QUOTIENT(ROW()-1,19)+1,MOD(ROW()-2,19)+1),NA())</f>
        <v/>
      </c>
      <c r="DM5605" s="4" t="e">
        <f t="shared" si="414"/>
        <v>#N/A</v>
      </c>
      <c r="DN5605" t="str">
        <f t="shared" si="415"/>
        <v/>
      </c>
      <c r="DO5605" t="e">
        <f t="shared" si="416"/>
        <v>#N/A</v>
      </c>
      <c r="DP5605" s="3">
        <f t="shared" si="417"/>
        <v>2</v>
      </c>
    </row>
    <row r="5606" spans="113:120" x14ac:dyDescent="0.25">
      <c r="DI5606" s="4">
        <f>INDEX(Sheet2!A:A,QUOTIENT(ROW()-1,19)+2)</f>
        <v>41990</v>
      </c>
      <c r="DJ5606" s="4">
        <f>INDEX(Sheet2!C:C,QUOTIENT(ROW()-1,19)+2)</f>
        <v>43100</v>
      </c>
      <c r="DK5606" s="4" t="e">
        <f>IFERROR(INDEX(Sheet2!$AA$2:$AS$600,QUOTIENT(ROW()-1,19)+1,MOD(ROW()-2,19)+1),NA())</f>
        <v>#N/A</v>
      </c>
      <c r="DL5606" t="str">
        <f>IFERROR(INDEX(Sheet2!$AU$2:$BM$600,QUOTIENT(ROW()-1,19)+1,MOD(ROW()-2,19)+1),NA())</f>
        <v/>
      </c>
      <c r="DM5606" s="4" t="e">
        <f t="shared" si="414"/>
        <v>#N/A</v>
      </c>
      <c r="DN5606" t="str">
        <f t="shared" si="415"/>
        <v/>
      </c>
      <c r="DO5606" t="e">
        <f t="shared" si="416"/>
        <v>#N/A</v>
      </c>
      <c r="DP5606" s="3">
        <f t="shared" si="417"/>
        <v>1</v>
      </c>
    </row>
    <row r="5607" spans="113:120" x14ac:dyDescent="0.25">
      <c r="DI5607" s="4">
        <f>INDEX(Sheet2!A:A,QUOTIENT(ROW()-1,19)+2)</f>
        <v>41990</v>
      </c>
      <c r="DJ5607" s="4">
        <f>INDEX(Sheet2!C:C,QUOTIENT(ROW()-1,19)+2)</f>
        <v>43100</v>
      </c>
      <c r="DK5607" s="4">
        <f>IFERROR(INDEX(Sheet2!$AA$2:$AS$600,QUOTIENT(ROW()-1,19)+1,MOD(ROW()-2,19)+1),NA())</f>
        <v>43100</v>
      </c>
      <c r="DL5607">
        <f>IFERROR(INDEX(Sheet2!$AU$2:$BM$600,QUOTIENT(ROW()-1,19)+1,MOD(ROW()-2,19)+1),NA())</f>
        <v>3.875</v>
      </c>
      <c r="DM5607" s="4">
        <f t="shared" si="414"/>
        <v>43100</v>
      </c>
      <c r="DN5607">
        <f t="shared" si="415"/>
        <v>3.875</v>
      </c>
      <c r="DO5607">
        <f t="shared" si="416"/>
        <v>3.875</v>
      </c>
      <c r="DP5607" s="3">
        <f t="shared" si="417"/>
        <v>2</v>
      </c>
    </row>
    <row r="5608" spans="113:120" x14ac:dyDescent="0.25">
      <c r="DI5608" s="4">
        <f>INDEX(Sheet2!A:A,QUOTIENT(ROW()-1,19)+2)</f>
        <v>41990</v>
      </c>
      <c r="DJ5608" s="4">
        <f>INDEX(Sheet2!C:C,QUOTIENT(ROW()-1,19)+2)</f>
        <v>43100</v>
      </c>
      <c r="DK5608" s="4" t="e">
        <f>IFERROR(INDEX(Sheet2!$AA$2:$AS$600,QUOTIENT(ROW()-1,19)+1,MOD(ROW()-2,19)+1),NA())</f>
        <v>#N/A</v>
      </c>
      <c r="DL5608" t="str">
        <f>IFERROR(INDEX(Sheet2!$AU$2:$BM$600,QUOTIENT(ROW()-1,19)+1,MOD(ROW()-2,19)+1),NA())</f>
        <v/>
      </c>
      <c r="DM5608" s="4" t="e">
        <f t="shared" si="414"/>
        <v>#N/A</v>
      </c>
      <c r="DN5608" t="str">
        <f t="shared" si="415"/>
        <v/>
      </c>
      <c r="DO5608" t="e">
        <f t="shared" si="416"/>
        <v>#N/A</v>
      </c>
      <c r="DP5608" s="3">
        <f t="shared" si="417"/>
        <v>2</v>
      </c>
    </row>
    <row r="5609" spans="113:120" x14ac:dyDescent="0.25">
      <c r="DI5609" s="4">
        <f>INDEX(Sheet2!A:A,QUOTIENT(ROW()-1,19)+2)</f>
        <v>41990</v>
      </c>
      <c r="DJ5609" s="4">
        <f>INDEX(Sheet2!C:C,QUOTIENT(ROW()-1,19)+2)</f>
        <v>43100</v>
      </c>
      <c r="DK5609" s="4" t="e">
        <f>IFERROR(INDEX(Sheet2!$AA$2:$AS$600,QUOTIENT(ROW()-1,19)+1,MOD(ROW()-2,19)+1),NA())</f>
        <v>#N/A</v>
      </c>
      <c r="DL5609" t="str">
        <f>IFERROR(INDEX(Sheet2!$AU$2:$BM$600,QUOTIENT(ROW()-1,19)+1,MOD(ROW()-2,19)+1),NA())</f>
        <v/>
      </c>
      <c r="DM5609" s="4" t="e">
        <f t="shared" si="414"/>
        <v>#N/A</v>
      </c>
      <c r="DN5609" t="str">
        <f t="shared" si="415"/>
        <v/>
      </c>
      <c r="DO5609" t="e">
        <f t="shared" si="416"/>
        <v>#N/A</v>
      </c>
      <c r="DP5609" s="3">
        <f t="shared" si="417"/>
        <v>2</v>
      </c>
    </row>
    <row r="5610" spans="113:120" x14ac:dyDescent="0.25">
      <c r="DI5610" s="4">
        <f>INDEX(Sheet2!A:A,QUOTIENT(ROW()-1,19)+2)</f>
        <v>41990</v>
      </c>
      <c r="DJ5610" s="4">
        <f>INDEX(Sheet2!C:C,QUOTIENT(ROW()-1,19)+2)</f>
        <v>43100</v>
      </c>
      <c r="DK5610" s="4" t="e">
        <f>IFERROR(INDEX(Sheet2!$AA$2:$AS$600,QUOTIENT(ROW()-1,19)+1,MOD(ROW()-2,19)+1),NA())</f>
        <v>#N/A</v>
      </c>
      <c r="DL5610" t="str">
        <f>IFERROR(INDEX(Sheet2!$AU$2:$BM$600,QUOTIENT(ROW()-1,19)+1,MOD(ROW()-2,19)+1),NA())</f>
        <v/>
      </c>
      <c r="DM5610" s="4" t="e">
        <f t="shared" si="414"/>
        <v>#N/A</v>
      </c>
      <c r="DN5610" t="str">
        <f t="shared" si="415"/>
        <v/>
      </c>
      <c r="DO5610" t="e">
        <f t="shared" si="416"/>
        <v>#N/A</v>
      </c>
      <c r="DP5610" s="3">
        <f t="shared" si="417"/>
        <v>2</v>
      </c>
    </row>
    <row r="5611" spans="113:120" x14ac:dyDescent="0.25">
      <c r="DI5611" s="4">
        <f>INDEX(Sheet2!A:A,QUOTIENT(ROW()-1,19)+2)</f>
        <v>41990</v>
      </c>
      <c r="DJ5611" s="4">
        <f>INDEX(Sheet2!C:C,QUOTIENT(ROW()-1,19)+2)</f>
        <v>43100</v>
      </c>
      <c r="DK5611" s="4" t="e">
        <f>IFERROR(INDEX(Sheet2!$AA$2:$AS$600,QUOTIENT(ROW()-1,19)+1,MOD(ROW()-2,19)+1),NA())</f>
        <v>#N/A</v>
      </c>
      <c r="DL5611" t="str">
        <f>IFERROR(INDEX(Sheet2!$AU$2:$BM$600,QUOTIENT(ROW()-1,19)+1,MOD(ROW()-2,19)+1),NA())</f>
        <v/>
      </c>
      <c r="DM5611" s="4" t="e">
        <f t="shared" si="414"/>
        <v>#N/A</v>
      </c>
      <c r="DN5611" t="str">
        <f t="shared" si="415"/>
        <v/>
      </c>
      <c r="DO5611" t="e">
        <f t="shared" si="416"/>
        <v>#N/A</v>
      </c>
      <c r="DP5611" s="3">
        <f t="shared" si="417"/>
        <v>2</v>
      </c>
    </row>
    <row r="5612" spans="113:120" x14ac:dyDescent="0.25">
      <c r="DI5612" s="4">
        <f>INDEX(Sheet2!A:A,QUOTIENT(ROW()-1,19)+2)</f>
        <v>41990</v>
      </c>
      <c r="DJ5612" s="4">
        <f>INDEX(Sheet2!C:C,QUOTIENT(ROW()-1,19)+2)</f>
        <v>43100</v>
      </c>
      <c r="DK5612" s="4" t="e">
        <f>IFERROR(INDEX(Sheet2!$AA$2:$AS$600,QUOTIENT(ROW()-1,19)+1,MOD(ROW()-2,19)+1),NA())</f>
        <v>#N/A</v>
      </c>
      <c r="DL5612" t="str">
        <f>IFERROR(INDEX(Sheet2!$AU$2:$BM$600,QUOTIENT(ROW()-1,19)+1,MOD(ROW()-2,19)+1),NA())</f>
        <v/>
      </c>
      <c r="DM5612" s="4" t="e">
        <f t="shared" si="414"/>
        <v>#N/A</v>
      </c>
      <c r="DN5612" t="str">
        <f t="shared" si="415"/>
        <v/>
      </c>
      <c r="DO5612" t="e">
        <f t="shared" si="416"/>
        <v>#N/A</v>
      </c>
      <c r="DP5612" s="3">
        <f t="shared" si="417"/>
        <v>2</v>
      </c>
    </row>
    <row r="5613" spans="113:120" x14ac:dyDescent="0.25">
      <c r="DI5613" s="4">
        <f>INDEX(Sheet2!A:A,QUOTIENT(ROW()-1,19)+2)</f>
        <v>41990</v>
      </c>
      <c r="DJ5613" s="4">
        <f>INDEX(Sheet2!C:C,QUOTIENT(ROW()-1,19)+2)</f>
        <v>43100</v>
      </c>
      <c r="DK5613" s="4" t="e">
        <f>IFERROR(INDEX(Sheet2!$AA$2:$AS$600,QUOTIENT(ROW()-1,19)+1,MOD(ROW()-2,19)+1),NA())</f>
        <v>#N/A</v>
      </c>
      <c r="DL5613" t="str">
        <f>IFERROR(INDEX(Sheet2!$AU$2:$BM$600,QUOTIENT(ROW()-1,19)+1,MOD(ROW()-2,19)+1),NA())</f>
        <v/>
      </c>
      <c r="DM5613" s="4" t="e">
        <f t="shared" si="414"/>
        <v>#N/A</v>
      </c>
      <c r="DN5613" t="str">
        <f t="shared" si="415"/>
        <v/>
      </c>
      <c r="DO5613" t="e">
        <f t="shared" si="416"/>
        <v>#N/A</v>
      </c>
      <c r="DP5613" s="3">
        <f t="shared" si="417"/>
        <v>2</v>
      </c>
    </row>
    <row r="5614" spans="113:120" x14ac:dyDescent="0.25">
      <c r="DI5614" s="4">
        <f>INDEX(Sheet2!A:A,QUOTIENT(ROW()-1,19)+2)</f>
        <v>41990</v>
      </c>
      <c r="DJ5614" s="4">
        <f>INDEX(Sheet2!C:C,QUOTIENT(ROW()-1,19)+2)</f>
        <v>43100</v>
      </c>
      <c r="DK5614" s="4" t="e">
        <f>IFERROR(INDEX(Sheet2!$AA$2:$AS$600,QUOTIENT(ROW()-1,19)+1,MOD(ROW()-2,19)+1),NA())</f>
        <v>#N/A</v>
      </c>
      <c r="DL5614" t="str">
        <f>IFERROR(INDEX(Sheet2!$AU$2:$BM$600,QUOTIENT(ROW()-1,19)+1,MOD(ROW()-2,19)+1),NA())</f>
        <v/>
      </c>
      <c r="DM5614" s="4" t="e">
        <f t="shared" si="414"/>
        <v>#N/A</v>
      </c>
      <c r="DN5614" t="str">
        <f t="shared" si="415"/>
        <v/>
      </c>
      <c r="DO5614" t="e">
        <f t="shared" si="416"/>
        <v>#N/A</v>
      </c>
      <c r="DP5614" s="3">
        <f t="shared" si="417"/>
        <v>2</v>
      </c>
    </row>
    <row r="5615" spans="113:120" x14ac:dyDescent="0.25">
      <c r="DI5615" s="4">
        <f>INDEX(Sheet2!A:A,QUOTIENT(ROW()-1,19)+2)</f>
        <v>41990</v>
      </c>
      <c r="DJ5615" s="4">
        <f>INDEX(Sheet2!C:C,QUOTIENT(ROW()-1,19)+2)</f>
        <v>43100</v>
      </c>
      <c r="DK5615" s="4" t="e">
        <f>IFERROR(INDEX(Sheet2!$AA$2:$AS$600,QUOTIENT(ROW()-1,19)+1,MOD(ROW()-2,19)+1),NA())</f>
        <v>#N/A</v>
      </c>
      <c r="DL5615" t="str">
        <f>IFERROR(INDEX(Sheet2!$AU$2:$BM$600,QUOTIENT(ROW()-1,19)+1,MOD(ROW()-2,19)+1),NA())</f>
        <v/>
      </c>
      <c r="DM5615" s="4" t="e">
        <f t="shared" si="414"/>
        <v>#N/A</v>
      </c>
      <c r="DN5615" t="str">
        <f t="shared" si="415"/>
        <v/>
      </c>
      <c r="DO5615" t="e">
        <f t="shared" si="416"/>
        <v>#N/A</v>
      </c>
      <c r="DP5615" s="3">
        <f t="shared" si="417"/>
        <v>2</v>
      </c>
    </row>
    <row r="5616" spans="113:120" x14ac:dyDescent="0.25">
      <c r="DI5616" s="4">
        <f>INDEX(Sheet2!A:A,QUOTIENT(ROW()-1,19)+2)</f>
        <v>41990</v>
      </c>
      <c r="DJ5616" s="4">
        <f>INDEX(Sheet2!C:C,QUOTIENT(ROW()-1,19)+2)</f>
        <v>43100</v>
      </c>
      <c r="DK5616" s="4" t="e">
        <f>IFERROR(INDEX(Sheet2!$AA$2:$AS$600,QUOTIENT(ROW()-1,19)+1,MOD(ROW()-2,19)+1),NA())</f>
        <v>#N/A</v>
      </c>
      <c r="DL5616" t="str">
        <f>IFERROR(INDEX(Sheet2!$AU$2:$BM$600,QUOTIENT(ROW()-1,19)+1,MOD(ROW()-2,19)+1),NA())</f>
        <v/>
      </c>
      <c r="DM5616" s="4" t="e">
        <f t="shared" si="414"/>
        <v>#N/A</v>
      </c>
      <c r="DN5616" t="str">
        <f t="shared" si="415"/>
        <v/>
      </c>
      <c r="DO5616" t="e">
        <f t="shared" si="416"/>
        <v>#N/A</v>
      </c>
      <c r="DP5616" s="3">
        <f t="shared" si="417"/>
        <v>2</v>
      </c>
    </row>
    <row r="5617" spans="113:120" x14ac:dyDescent="0.25">
      <c r="DI5617" s="4">
        <f>INDEX(Sheet2!A:A,QUOTIENT(ROW()-1,19)+2)</f>
        <v>41990</v>
      </c>
      <c r="DJ5617" s="4">
        <f>INDEX(Sheet2!C:C,QUOTIENT(ROW()-1,19)+2)</f>
        <v>43100</v>
      </c>
      <c r="DK5617" s="4" t="e">
        <f>IFERROR(INDEX(Sheet2!$AA$2:$AS$600,QUOTIENT(ROW()-1,19)+1,MOD(ROW()-2,19)+1),NA())</f>
        <v>#N/A</v>
      </c>
      <c r="DL5617" t="str">
        <f>IFERROR(INDEX(Sheet2!$AU$2:$BM$600,QUOTIENT(ROW()-1,19)+1,MOD(ROW()-2,19)+1),NA())</f>
        <v/>
      </c>
      <c r="DM5617" s="4" t="e">
        <f t="shared" si="414"/>
        <v>#N/A</v>
      </c>
      <c r="DN5617" t="str">
        <f t="shared" si="415"/>
        <v/>
      </c>
      <c r="DO5617" t="e">
        <f t="shared" si="416"/>
        <v>#N/A</v>
      </c>
      <c r="DP5617" s="3">
        <f t="shared" si="417"/>
        <v>2</v>
      </c>
    </row>
    <row r="5618" spans="113:120" x14ac:dyDescent="0.25">
      <c r="DI5618" s="4">
        <f>INDEX(Sheet2!A:A,QUOTIENT(ROW()-1,19)+2)</f>
        <v>41990</v>
      </c>
      <c r="DJ5618" s="4">
        <f>INDEX(Sheet2!C:C,QUOTIENT(ROW()-1,19)+2)</f>
        <v>43100</v>
      </c>
      <c r="DK5618" s="4" t="e">
        <f>IFERROR(INDEX(Sheet2!$AA$2:$AS$600,QUOTIENT(ROW()-1,19)+1,MOD(ROW()-2,19)+1),NA())</f>
        <v>#N/A</v>
      </c>
      <c r="DL5618" t="str">
        <f>IFERROR(INDEX(Sheet2!$AU$2:$BM$600,QUOTIENT(ROW()-1,19)+1,MOD(ROW()-2,19)+1),NA())</f>
        <v/>
      </c>
      <c r="DM5618" s="4" t="e">
        <f t="shared" si="414"/>
        <v>#N/A</v>
      </c>
      <c r="DN5618" t="str">
        <f t="shared" si="415"/>
        <v/>
      </c>
      <c r="DO5618" t="e">
        <f t="shared" si="416"/>
        <v>#N/A</v>
      </c>
      <c r="DP5618" s="3">
        <f t="shared" si="417"/>
        <v>2</v>
      </c>
    </row>
    <row r="5619" spans="113:120" x14ac:dyDescent="0.25">
      <c r="DI5619" s="4">
        <f>INDEX(Sheet2!A:A,QUOTIENT(ROW()-1,19)+2)</f>
        <v>41990</v>
      </c>
      <c r="DJ5619" s="4">
        <f>INDEX(Sheet2!C:C,QUOTIENT(ROW()-1,19)+2)</f>
        <v>43100</v>
      </c>
      <c r="DK5619" s="4" t="e">
        <f>IFERROR(INDEX(Sheet2!$AA$2:$AS$600,QUOTIENT(ROW()-1,19)+1,MOD(ROW()-2,19)+1),NA())</f>
        <v>#N/A</v>
      </c>
      <c r="DL5619" t="str">
        <f>IFERROR(INDEX(Sheet2!$AU$2:$BM$600,QUOTIENT(ROW()-1,19)+1,MOD(ROW()-2,19)+1),NA())</f>
        <v/>
      </c>
      <c r="DM5619" s="4" t="e">
        <f t="shared" si="414"/>
        <v>#N/A</v>
      </c>
      <c r="DN5619" t="str">
        <f t="shared" si="415"/>
        <v/>
      </c>
      <c r="DO5619" t="e">
        <f t="shared" si="416"/>
        <v>#N/A</v>
      </c>
      <c r="DP5619" s="3">
        <f t="shared" si="417"/>
        <v>2</v>
      </c>
    </row>
    <row r="5620" spans="113:120" x14ac:dyDescent="0.25">
      <c r="DI5620" s="4">
        <f>INDEX(Sheet2!A:A,QUOTIENT(ROW()-1,19)+2)</f>
        <v>41990</v>
      </c>
      <c r="DJ5620" s="4">
        <f>INDEX(Sheet2!C:C,QUOTIENT(ROW()-1,19)+2)</f>
        <v>43100</v>
      </c>
      <c r="DK5620" s="4" t="e">
        <f>IFERROR(INDEX(Sheet2!$AA$2:$AS$600,QUOTIENT(ROW()-1,19)+1,MOD(ROW()-2,19)+1),NA())</f>
        <v>#N/A</v>
      </c>
      <c r="DL5620" t="str">
        <f>IFERROR(INDEX(Sheet2!$AU$2:$BM$600,QUOTIENT(ROW()-1,19)+1,MOD(ROW()-2,19)+1),NA())</f>
        <v/>
      </c>
      <c r="DM5620" s="4" t="e">
        <f t="shared" si="414"/>
        <v>#N/A</v>
      </c>
      <c r="DN5620" t="str">
        <f t="shared" si="415"/>
        <v/>
      </c>
      <c r="DO5620" t="e">
        <f t="shared" si="416"/>
        <v>#N/A</v>
      </c>
      <c r="DP5620" s="3">
        <f t="shared" si="417"/>
        <v>2</v>
      </c>
    </row>
    <row r="5621" spans="113:120" x14ac:dyDescent="0.25">
      <c r="DI5621" s="4">
        <f>INDEX(Sheet2!A:A,QUOTIENT(ROW()-1,19)+2)</f>
        <v>41990</v>
      </c>
      <c r="DJ5621" s="4">
        <f>INDEX(Sheet2!C:C,QUOTIENT(ROW()-1,19)+2)</f>
        <v>43100</v>
      </c>
      <c r="DK5621" s="4" t="e">
        <f>IFERROR(INDEX(Sheet2!$AA$2:$AS$600,QUOTIENT(ROW()-1,19)+1,MOD(ROW()-2,19)+1),NA())</f>
        <v>#N/A</v>
      </c>
      <c r="DL5621" t="str">
        <f>IFERROR(INDEX(Sheet2!$AU$2:$BM$600,QUOTIENT(ROW()-1,19)+1,MOD(ROW()-2,19)+1),NA())</f>
        <v/>
      </c>
      <c r="DM5621" s="4" t="e">
        <f t="shared" si="414"/>
        <v>#N/A</v>
      </c>
      <c r="DN5621" t="str">
        <f t="shared" si="415"/>
        <v/>
      </c>
      <c r="DO5621" t="e">
        <f t="shared" si="416"/>
        <v>#N/A</v>
      </c>
      <c r="DP5621" s="3">
        <f t="shared" si="417"/>
        <v>2</v>
      </c>
    </row>
    <row r="5622" spans="113:120" x14ac:dyDescent="0.25">
      <c r="DI5622" s="4">
        <f>INDEX(Sheet2!A:A,QUOTIENT(ROW()-1,19)+2)</f>
        <v>41990</v>
      </c>
      <c r="DJ5622" s="4">
        <f>INDEX(Sheet2!C:C,QUOTIENT(ROW()-1,19)+2)</f>
        <v>43100</v>
      </c>
      <c r="DK5622" s="4" t="e">
        <f>IFERROR(INDEX(Sheet2!$AA$2:$AS$600,QUOTIENT(ROW()-1,19)+1,MOD(ROW()-2,19)+1),NA())</f>
        <v>#N/A</v>
      </c>
      <c r="DL5622" t="str">
        <f>IFERROR(INDEX(Sheet2!$AU$2:$BM$600,QUOTIENT(ROW()-1,19)+1,MOD(ROW()-2,19)+1),NA())</f>
        <v/>
      </c>
      <c r="DM5622" s="4" t="e">
        <f t="shared" si="414"/>
        <v>#N/A</v>
      </c>
      <c r="DN5622" t="str">
        <f t="shared" si="415"/>
        <v/>
      </c>
      <c r="DO5622" t="e">
        <f t="shared" si="416"/>
        <v>#N/A</v>
      </c>
      <c r="DP5622" s="3">
        <f t="shared" si="417"/>
        <v>2</v>
      </c>
    </row>
    <row r="5623" spans="113:120" x14ac:dyDescent="0.25">
      <c r="DI5623" s="4">
        <f>INDEX(Sheet2!A:A,QUOTIENT(ROW()-1,19)+2)</f>
        <v>41990</v>
      </c>
      <c r="DJ5623" s="4">
        <f>INDEX(Sheet2!C:C,QUOTIENT(ROW()-1,19)+2)</f>
        <v>43100</v>
      </c>
      <c r="DK5623" s="4" t="e">
        <f>IFERROR(INDEX(Sheet2!$AA$2:$AS$600,QUOTIENT(ROW()-1,19)+1,MOD(ROW()-2,19)+1),NA())</f>
        <v>#N/A</v>
      </c>
      <c r="DL5623" t="str">
        <f>IFERROR(INDEX(Sheet2!$AU$2:$BM$600,QUOTIENT(ROW()-1,19)+1,MOD(ROW()-2,19)+1),NA())</f>
        <v/>
      </c>
      <c r="DM5623" s="4" t="e">
        <f t="shared" si="414"/>
        <v>#N/A</v>
      </c>
      <c r="DN5623" t="str">
        <f t="shared" si="415"/>
        <v/>
      </c>
      <c r="DO5623" t="e">
        <f t="shared" si="416"/>
        <v>#N/A</v>
      </c>
      <c r="DP5623" s="3">
        <f t="shared" si="417"/>
        <v>2</v>
      </c>
    </row>
    <row r="5624" spans="113:120" x14ac:dyDescent="0.25">
      <c r="DI5624" s="4">
        <f>INDEX(Sheet2!A:A,QUOTIENT(ROW()-1,19)+2)</f>
        <v>41990</v>
      </c>
      <c r="DJ5624" s="4">
        <f>INDEX(Sheet2!C:C,QUOTIENT(ROW()-1,19)+2)</f>
        <v>43100</v>
      </c>
      <c r="DK5624" s="4" t="e">
        <f>IFERROR(INDEX(Sheet2!$AA$2:$AS$600,QUOTIENT(ROW()-1,19)+1,MOD(ROW()-2,19)+1),NA())</f>
        <v>#N/A</v>
      </c>
      <c r="DL5624" t="str">
        <f>IFERROR(INDEX(Sheet2!$AU$2:$BM$600,QUOTIENT(ROW()-1,19)+1,MOD(ROW()-2,19)+1),NA())</f>
        <v/>
      </c>
      <c r="DM5624" s="4" t="e">
        <f t="shared" si="414"/>
        <v>#N/A</v>
      </c>
      <c r="DN5624" t="str">
        <f t="shared" si="415"/>
        <v/>
      </c>
      <c r="DO5624" t="e">
        <f t="shared" si="416"/>
        <v>#N/A</v>
      </c>
      <c r="DP5624" s="3">
        <f t="shared" si="417"/>
        <v>2</v>
      </c>
    </row>
    <row r="5625" spans="113:120" x14ac:dyDescent="0.25">
      <c r="DI5625" s="4">
        <f>INDEX(Sheet2!A:A,QUOTIENT(ROW()-1,19)+2)</f>
        <v>41990</v>
      </c>
      <c r="DJ5625" s="4">
        <f>INDEX(Sheet2!C:C,QUOTIENT(ROW()-1,19)+2)</f>
        <v>42735</v>
      </c>
      <c r="DK5625" s="4" t="e">
        <f>IFERROR(INDEX(Sheet2!$AA$2:$AS$600,QUOTIENT(ROW()-1,19)+1,MOD(ROW()-2,19)+1),NA())</f>
        <v>#N/A</v>
      </c>
      <c r="DL5625" t="str">
        <f>IFERROR(INDEX(Sheet2!$AU$2:$BM$600,QUOTIENT(ROW()-1,19)+1,MOD(ROW()-2,19)+1),NA())</f>
        <v/>
      </c>
      <c r="DM5625" s="4" t="e">
        <f t="shared" si="414"/>
        <v>#N/A</v>
      </c>
      <c r="DN5625" t="str">
        <f t="shared" si="415"/>
        <v/>
      </c>
      <c r="DO5625" t="e">
        <f t="shared" si="416"/>
        <v>#N/A</v>
      </c>
      <c r="DP5625" s="3">
        <f t="shared" si="417"/>
        <v>1</v>
      </c>
    </row>
    <row r="5626" spans="113:120" x14ac:dyDescent="0.25">
      <c r="DI5626" s="4">
        <f>INDEX(Sheet2!A:A,QUOTIENT(ROW()-1,19)+2)</f>
        <v>41990</v>
      </c>
      <c r="DJ5626" s="4">
        <f>INDEX(Sheet2!C:C,QUOTIENT(ROW()-1,19)+2)</f>
        <v>42735</v>
      </c>
      <c r="DK5626" s="4">
        <f>IFERROR(INDEX(Sheet2!$AA$2:$AS$600,QUOTIENT(ROW()-1,19)+1,MOD(ROW()-2,19)+1),NA())</f>
        <v>42735</v>
      </c>
      <c r="DL5626">
        <f>IFERROR(INDEX(Sheet2!$AU$2:$BM$600,QUOTIENT(ROW()-1,19)+1,MOD(ROW()-2,19)+1),NA())</f>
        <v>4</v>
      </c>
      <c r="DM5626" s="4">
        <f t="shared" si="414"/>
        <v>42735</v>
      </c>
      <c r="DN5626">
        <f t="shared" si="415"/>
        <v>4</v>
      </c>
      <c r="DO5626">
        <f t="shared" si="416"/>
        <v>4</v>
      </c>
      <c r="DP5626" s="3">
        <f t="shared" si="417"/>
        <v>2</v>
      </c>
    </row>
    <row r="5627" spans="113:120" x14ac:dyDescent="0.25">
      <c r="DI5627" s="4">
        <f>INDEX(Sheet2!A:A,QUOTIENT(ROW()-1,19)+2)</f>
        <v>41990</v>
      </c>
      <c r="DJ5627" s="4">
        <f>INDEX(Sheet2!C:C,QUOTIENT(ROW()-1,19)+2)</f>
        <v>42735</v>
      </c>
      <c r="DK5627" s="4" t="e">
        <f>IFERROR(INDEX(Sheet2!$AA$2:$AS$600,QUOTIENT(ROW()-1,19)+1,MOD(ROW()-2,19)+1),NA())</f>
        <v>#N/A</v>
      </c>
      <c r="DL5627" t="str">
        <f>IFERROR(INDEX(Sheet2!$AU$2:$BM$600,QUOTIENT(ROW()-1,19)+1,MOD(ROW()-2,19)+1),NA())</f>
        <v/>
      </c>
      <c r="DM5627" s="4" t="e">
        <f t="shared" si="414"/>
        <v>#N/A</v>
      </c>
      <c r="DN5627" t="str">
        <f t="shared" si="415"/>
        <v/>
      </c>
      <c r="DO5627" t="e">
        <f t="shared" si="416"/>
        <v>#N/A</v>
      </c>
      <c r="DP5627" s="3">
        <f t="shared" si="417"/>
        <v>2</v>
      </c>
    </row>
    <row r="5628" spans="113:120" x14ac:dyDescent="0.25">
      <c r="DI5628" s="4">
        <f>INDEX(Sheet2!A:A,QUOTIENT(ROW()-1,19)+2)</f>
        <v>41990</v>
      </c>
      <c r="DJ5628" s="4">
        <f>INDEX(Sheet2!C:C,QUOTIENT(ROW()-1,19)+2)</f>
        <v>42735</v>
      </c>
      <c r="DK5628" s="4" t="e">
        <f>IFERROR(INDEX(Sheet2!$AA$2:$AS$600,QUOTIENT(ROW()-1,19)+1,MOD(ROW()-2,19)+1),NA())</f>
        <v>#N/A</v>
      </c>
      <c r="DL5628" t="str">
        <f>IFERROR(INDEX(Sheet2!$AU$2:$BM$600,QUOTIENT(ROW()-1,19)+1,MOD(ROW()-2,19)+1),NA())</f>
        <v/>
      </c>
      <c r="DM5628" s="4" t="e">
        <f t="shared" si="414"/>
        <v>#N/A</v>
      </c>
      <c r="DN5628" t="str">
        <f t="shared" si="415"/>
        <v/>
      </c>
      <c r="DO5628" t="e">
        <f t="shared" si="416"/>
        <v>#N/A</v>
      </c>
      <c r="DP5628" s="3">
        <f t="shared" si="417"/>
        <v>2</v>
      </c>
    </row>
    <row r="5629" spans="113:120" x14ac:dyDescent="0.25">
      <c r="DI5629" s="4">
        <f>INDEX(Sheet2!A:A,QUOTIENT(ROW()-1,19)+2)</f>
        <v>41990</v>
      </c>
      <c r="DJ5629" s="4">
        <f>INDEX(Sheet2!C:C,QUOTIENT(ROW()-1,19)+2)</f>
        <v>42735</v>
      </c>
      <c r="DK5629" s="4" t="e">
        <f>IFERROR(INDEX(Sheet2!$AA$2:$AS$600,QUOTIENT(ROW()-1,19)+1,MOD(ROW()-2,19)+1),NA())</f>
        <v>#N/A</v>
      </c>
      <c r="DL5629" t="str">
        <f>IFERROR(INDEX(Sheet2!$AU$2:$BM$600,QUOTIENT(ROW()-1,19)+1,MOD(ROW()-2,19)+1),NA())</f>
        <v/>
      </c>
      <c r="DM5629" s="4" t="e">
        <f t="shared" si="414"/>
        <v>#N/A</v>
      </c>
      <c r="DN5629" t="str">
        <f t="shared" si="415"/>
        <v/>
      </c>
      <c r="DO5629" t="e">
        <f t="shared" si="416"/>
        <v>#N/A</v>
      </c>
      <c r="DP5629" s="3">
        <f t="shared" si="417"/>
        <v>2</v>
      </c>
    </row>
    <row r="5630" spans="113:120" x14ac:dyDescent="0.25">
      <c r="DI5630" s="4">
        <f>INDEX(Sheet2!A:A,QUOTIENT(ROW()-1,19)+2)</f>
        <v>41990</v>
      </c>
      <c r="DJ5630" s="4">
        <f>INDEX(Sheet2!C:C,QUOTIENT(ROW()-1,19)+2)</f>
        <v>42735</v>
      </c>
      <c r="DK5630" s="4" t="e">
        <f>IFERROR(INDEX(Sheet2!$AA$2:$AS$600,QUOTIENT(ROW()-1,19)+1,MOD(ROW()-2,19)+1),NA())</f>
        <v>#N/A</v>
      </c>
      <c r="DL5630" t="str">
        <f>IFERROR(INDEX(Sheet2!$AU$2:$BM$600,QUOTIENT(ROW()-1,19)+1,MOD(ROW()-2,19)+1),NA())</f>
        <v/>
      </c>
      <c r="DM5630" s="4" t="e">
        <f t="shared" si="414"/>
        <v>#N/A</v>
      </c>
      <c r="DN5630" t="str">
        <f t="shared" si="415"/>
        <v/>
      </c>
      <c r="DO5630" t="e">
        <f t="shared" si="416"/>
        <v>#N/A</v>
      </c>
      <c r="DP5630" s="3">
        <f t="shared" si="417"/>
        <v>2</v>
      </c>
    </row>
    <row r="5631" spans="113:120" x14ac:dyDescent="0.25">
      <c r="DI5631" s="4">
        <f>INDEX(Sheet2!A:A,QUOTIENT(ROW()-1,19)+2)</f>
        <v>41990</v>
      </c>
      <c r="DJ5631" s="4">
        <f>INDEX(Sheet2!C:C,QUOTIENT(ROW()-1,19)+2)</f>
        <v>42735</v>
      </c>
      <c r="DK5631" s="4" t="e">
        <f>IFERROR(INDEX(Sheet2!$AA$2:$AS$600,QUOTIENT(ROW()-1,19)+1,MOD(ROW()-2,19)+1),NA())</f>
        <v>#N/A</v>
      </c>
      <c r="DL5631" t="str">
        <f>IFERROR(INDEX(Sheet2!$AU$2:$BM$600,QUOTIENT(ROW()-1,19)+1,MOD(ROW()-2,19)+1),NA())</f>
        <v/>
      </c>
      <c r="DM5631" s="4" t="e">
        <f t="shared" si="414"/>
        <v>#N/A</v>
      </c>
      <c r="DN5631" t="str">
        <f t="shared" si="415"/>
        <v/>
      </c>
      <c r="DO5631" t="e">
        <f t="shared" si="416"/>
        <v>#N/A</v>
      </c>
      <c r="DP5631" s="3">
        <f t="shared" si="417"/>
        <v>2</v>
      </c>
    </row>
    <row r="5632" spans="113:120" x14ac:dyDescent="0.25">
      <c r="DI5632" s="4">
        <f>INDEX(Sheet2!A:A,QUOTIENT(ROW()-1,19)+2)</f>
        <v>41990</v>
      </c>
      <c r="DJ5632" s="4">
        <f>INDEX(Sheet2!C:C,QUOTIENT(ROW()-1,19)+2)</f>
        <v>42735</v>
      </c>
      <c r="DK5632" s="4" t="e">
        <f>IFERROR(INDEX(Sheet2!$AA$2:$AS$600,QUOTIENT(ROW()-1,19)+1,MOD(ROW()-2,19)+1),NA())</f>
        <v>#N/A</v>
      </c>
      <c r="DL5632" t="str">
        <f>IFERROR(INDEX(Sheet2!$AU$2:$BM$600,QUOTIENT(ROW()-1,19)+1,MOD(ROW()-2,19)+1),NA())</f>
        <v/>
      </c>
      <c r="DM5632" s="4" t="e">
        <f t="shared" si="414"/>
        <v>#N/A</v>
      </c>
      <c r="DN5632" t="str">
        <f t="shared" si="415"/>
        <v/>
      </c>
      <c r="DO5632" t="e">
        <f t="shared" si="416"/>
        <v>#N/A</v>
      </c>
      <c r="DP5632" s="3">
        <f t="shared" si="417"/>
        <v>2</v>
      </c>
    </row>
    <row r="5633" spans="113:120" x14ac:dyDescent="0.25">
      <c r="DI5633" s="4">
        <f>INDEX(Sheet2!A:A,QUOTIENT(ROW()-1,19)+2)</f>
        <v>41990</v>
      </c>
      <c r="DJ5633" s="4">
        <f>INDEX(Sheet2!C:C,QUOTIENT(ROW()-1,19)+2)</f>
        <v>42735</v>
      </c>
      <c r="DK5633" s="4" t="e">
        <f>IFERROR(INDEX(Sheet2!$AA$2:$AS$600,QUOTIENT(ROW()-1,19)+1,MOD(ROW()-2,19)+1),NA())</f>
        <v>#N/A</v>
      </c>
      <c r="DL5633" t="str">
        <f>IFERROR(INDEX(Sheet2!$AU$2:$BM$600,QUOTIENT(ROW()-1,19)+1,MOD(ROW()-2,19)+1),NA())</f>
        <v/>
      </c>
      <c r="DM5633" s="4" t="e">
        <f t="shared" si="414"/>
        <v>#N/A</v>
      </c>
      <c r="DN5633" t="str">
        <f t="shared" si="415"/>
        <v/>
      </c>
      <c r="DO5633" t="e">
        <f t="shared" si="416"/>
        <v>#N/A</v>
      </c>
      <c r="DP5633" s="3">
        <f t="shared" si="417"/>
        <v>2</v>
      </c>
    </row>
    <row r="5634" spans="113:120" x14ac:dyDescent="0.25">
      <c r="DI5634" s="4">
        <f>INDEX(Sheet2!A:A,QUOTIENT(ROW()-1,19)+2)</f>
        <v>41990</v>
      </c>
      <c r="DJ5634" s="4">
        <f>INDEX(Sheet2!C:C,QUOTIENT(ROW()-1,19)+2)</f>
        <v>42735</v>
      </c>
      <c r="DK5634" s="4" t="e">
        <f>IFERROR(INDEX(Sheet2!$AA$2:$AS$600,QUOTIENT(ROW()-1,19)+1,MOD(ROW()-2,19)+1),NA())</f>
        <v>#N/A</v>
      </c>
      <c r="DL5634" t="str">
        <f>IFERROR(INDEX(Sheet2!$AU$2:$BM$600,QUOTIENT(ROW()-1,19)+1,MOD(ROW()-2,19)+1),NA())</f>
        <v/>
      </c>
      <c r="DM5634" s="4" t="e">
        <f t="shared" si="414"/>
        <v>#N/A</v>
      </c>
      <c r="DN5634" t="str">
        <f t="shared" si="415"/>
        <v/>
      </c>
      <c r="DO5634" t="e">
        <f t="shared" si="416"/>
        <v>#N/A</v>
      </c>
      <c r="DP5634" s="3">
        <f t="shared" si="417"/>
        <v>2</v>
      </c>
    </row>
    <row r="5635" spans="113:120" x14ac:dyDescent="0.25">
      <c r="DI5635" s="4">
        <f>INDEX(Sheet2!A:A,QUOTIENT(ROW()-1,19)+2)</f>
        <v>41990</v>
      </c>
      <c r="DJ5635" s="4">
        <f>INDEX(Sheet2!C:C,QUOTIENT(ROW()-1,19)+2)</f>
        <v>42735</v>
      </c>
      <c r="DK5635" s="4" t="e">
        <f>IFERROR(INDEX(Sheet2!$AA$2:$AS$600,QUOTIENT(ROW()-1,19)+1,MOD(ROW()-2,19)+1),NA())</f>
        <v>#N/A</v>
      </c>
      <c r="DL5635" t="str">
        <f>IFERROR(INDEX(Sheet2!$AU$2:$BM$600,QUOTIENT(ROW()-1,19)+1,MOD(ROW()-2,19)+1),NA())</f>
        <v/>
      </c>
      <c r="DM5635" s="4" t="e">
        <f t="shared" si="414"/>
        <v>#N/A</v>
      </c>
      <c r="DN5635" t="str">
        <f t="shared" si="415"/>
        <v/>
      </c>
      <c r="DO5635" t="e">
        <f t="shared" si="416"/>
        <v>#N/A</v>
      </c>
      <c r="DP5635" s="3">
        <f t="shared" si="417"/>
        <v>2</v>
      </c>
    </row>
    <row r="5636" spans="113:120" x14ac:dyDescent="0.25">
      <c r="DI5636" s="4">
        <f>INDEX(Sheet2!A:A,QUOTIENT(ROW()-1,19)+2)</f>
        <v>41990</v>
      </c>
      <c r="DJ5636" s="4">
        <f>INDEX(Sheet2!C:C,QUOTIENT(ROW()-1,19)+2)</f>
        <v>42735</v>
      </c>
      <c r="DK5636" s="4" t="e">
        <f>IFERROR(INDEX(Sheet2!$AA$2:$AS$600,QUOTIENT(ROW()-1,19)+1,MOD(ROW()-2,19)+1),NA())</f>
        <v>#N/A</v>
      </c>
      <c r="DL5636" t="str">
        <f>IFERROR(INDEX(Sheet2!$AU$2:$BM$600,QUOTIENT(ROW()-1,19)+1,MOD(ROW()-2,19)+1),NA())</f>
        <v/>
      </c>
      <c r="DM5636" s="4" t="e">
        <f t="shared" si="414"/>
        <v>#N/A</v>
      </c>
      <c r="DN5636" t="str">
        <f t="shared" si="415"/>
        <v/>
      </c>
      <c r="DO5636" t="e">
        <f t="shared" si="416"/>
        <v>#N/A</v>
      </c>
      <c r="DP5636" s="3">
        <f t="shared" si="417"/>
        <v>2</v>
      </c>
    </row>
    <row r="5637" spans="113:120" x14ac:dyDescent="0.25">
      <c r="DI5637" s="4">
        <f>INDEX(Sheet2!A:A,QUOTIENT(ROW()-1,19)+2)</f>
        <v>41990</v>
      </c>
      <c r="DJ5637" s="4">
        <f>INDEX(Sheet2!C:C,QUOTIENT(ROW()-1,19)+2)</f>
        <v>42735</v>
      </c>
      <c r="DK5637" s="4" t="e">
        <f>IFERROR(INDEX(Sheet2!$AA$2:$AS$600,QUOTIENT(ROW()-1,19)+1,MOD(ROW()-2,19)+1),NA())</f>
        <v>#N/A</v>
      </c>
      <c r="DL5637" t="str">
        <f>IFERROR(INDEX(Sheet2!$AU$2:$BM$600,QUOTIENT(ROW()-1,19)+1,MOD(ROW()-2,19)+1),NA())</f>
        <v/>
      </c>
      <c r="DM5637" s="4" t="e">
        <f t="shared" si="414"/>
        <v>#N/A</v>
      </c>
      <c r="DN5637" t="str">
        <f t="shared" si="415"/>
        <v/>
      </c>
      <c r="DO5637" t="e">
        <f t="shared" si="416"/>
        <v>#N/A</v>
      </c>
      <c r="DP5637" s="3">
        <f t="shared" si="417"/>
        <v>2</v>
      </c>
    </row>
    <row r="5638" spans="113:120" x14ac:dyDescent="0.25">
      <c r="DI5638" s="4">
        <f>INDEX(Sheet2!A:A,QUOTIENT(ROW()-1,19)+2)</f>
        <v>41990</v>
      </c>
      <c r="DJ5638" s="4">
        <f>INDEX(Sheet2!C:C,QUOTIENT(ROW()-1,19)+2)</f>
        <v>42735</v>
      </c>
      <c r="DK5638" s="4" t="e">
        <f>IFERROR(INDEX(Sheet2!$AA$2:$AS$600,QUOTIENT(ROW()-1,19)+1,MOD(ROW()-2,19)+1),NA())</f>
        <v>#N/A</v>
      </c>
      <c r="DL5638" t="str">
        <f>IFERROR(INDEX(Sheet2!$AU$2:$BM$600,QUOTIENT(ROW()-1,19)+1,MOD(ROW()-2,19)+1),NA())</f>
        <v/>
      </c>
      <c r="DM5638" s="4" t="e">
        <f t="shared" si="414"/>
        <v>#N/A</v>
      </c>
      <c r="DN5638" t="str">
        <f t="shared" si="415"/>
        <v/>
      </c>
      <c r="DO5638" t="e">
        <f t="shared" si="416"/>
        <v>#N/A</v>
      </c>
      <c r="DP5638" s="3">
        <f t="shared" si="417"/>
        <v>2</v>
      </c>
    </row>
    <row r="5639" spans="113:120" x14ac:dyDescent="0.25">
      <c r="DI5639" s="4">
        <f>INDEX(Sheet2!A:A,QUOTIENT(ROW()-1,19)+2)</f>
        <v>41990</v>
      </c>
      <c r="DJ5639" s="4">
        <f>INDEX(Sheet2!C:C,QUOTIENT(ROW()-1,19)+2)</f>
        <v>42735</v>
      </c>
      <c r="DK5639" s="4" t="e">
        <f>IFERROR(INDEX(Sheet2!$AA$2:$AS$600,QUOTIENT(ROW()-1,19)+1,MOD(ROW()-2,19)+1),NA())</f>
        <v>#N/A</v>
      </c>
      <c r="DL5639" t="str">
        <f>IFERROR(INDEX(Sheet2!$AU$2:$BM$600,QUOTIENT(ROW()-1,19)+1,MOD(ROW()-2,19)+1),NA())</f>
        <v/>
      </c>
      <c r="DM5639" s="4" t="e">
        <f t="shared" si="414"/>
        <v>#N/A</v>
      </c>
      <c r="DN5639" t="str">
        <f t="shared" si="415"/>
        <v/>
      </c>
      <c r="DO5639" t="e">
        <f t="shared" si="416"/>
        <v>#N/A</v>
      </c>
      <c r="DP5639" s="3">
        <f t="shared" si="417"/>
        <v>2</v>
      </c>
    </row>
    <row r="5640" spans="113:120" x14ac:dyDescent="0.25">
      <c r="DI5640" s="4">
        <f>INDEX(Sheet2!A:A,QUOTIENT(ROW()-1,19)+2)</f>
        <v>41990</v>
      </c>
      <c r="DJ5640" s="4">
        <f>INDEX(Sheet2!C:C,QUOTIENT(ROW()-1,19)+2)</f>
        <v>42735</v>
      </c>
      <c r="DK5640" s="4" t="e">
        <f>IFERROR(INDEX(Sheet2!$AA$2:$AS$600,QUOTIENT(ROW()-1,19)+1,MOD(ROW()-2,19)+1),NA())</f>
        <v>#N/A</v>
      </c>
      <c r="DL5640" t="str">
        <f>IFERROR(INDEX(Sheet2!$AU$2:$BM$600,QUOTIENT(ROW()-1,19)+1,MOD(ROW()-2,19)+1),NA())</f>
        <v/>
      </c>
      <c r="DM5640" s="4" t="e">
        <f t="shared" si="414"/>
        <v>#N/A</v>
      </c>
      <c r="DN5640" t="str">
        <f t="shared" si="415"/>
        <v/>
      </c>
      <c r="DO5640" t="e">
        <f t="shared" si="416"/>
        <v>#N/A</v>
      </c>
      <c r="DP5640" s="3">
        <f t="shared" si="417"/>
        <v>2</v>
      </c>
    </row>
    <row r="5641" spans="113:120" x14ac:dyDescent="0.25">
      <c r="DI5641" s="4">
        <f>INDEX(Sheet2!A:A,QUOTIENT(ROW()-1,19)+2)</f>
        <v>41990</v>
      </c>
      <c r="DJ5641" s="4">
        <f>INDEX(Sheet2!C:C,QUOTIENT(ROW()-1,19)+2)</f>
        <v>42735</v>
      </c>
      <c r="DK5641" s="4" t="e">
        <f>IFERROR(INDEX(Sheet2!$AA$2:$AS$600,QUOTIENT(ROW()-1,19)+1,MOD(ROW()-2,19)+1),NA())</f>
        <v>#N/A</v>
      </c>
      <c r="DL5641" t="str">
        <f>IFERROR(INDEX(Sheet2!$AU$2:$BM$600,QUOTIENT(ROW()-1,19)+1,MOD(ROW()-2,19)+1),NA())</f>
        <v/>
      </c>
      <c r="DM5641" s="4" t="e">
        <f t="shared" si="414"/>
        <v>#N/A</v>
      </c>
      <c r="DN5641" t="str">
        <f t="shared" si="415"/>
        <v/>
      </c>
      <c r="DO5641" t="e">
        <f t="shared" si="416"/>
        <v>#N/A</v>
      </c>
      <c r="DP5641" s="3">
        <f t="shared" si="417"/>
        <v>2</v>
      </c>
    </row>
    <row r="5642" spans="113:120" x14ac:dyDescent="0.25">
      <c r="DI5642" s="4">
        <f>INDEX(Sheet2!A:A,QUOTIENT(ROW()-1,19)+2)</f>
        <v>41990</v>
      </c>
      <c r="DJ5642" s="4">
        <f>INDEX(Sheet2!C:C,QUOTIENT(ROW()-1,19)+2)</f>
        <v>42735</v>
      </c>
      <c r="DK5642" s="4" t="e">
        <f>IFERROR(INDEX(Sheet2!$AA$2:$AS$600,QUOTIENT(ROW()-1,19)+1,MOD(ROW()-2,19)+1),NA())</f>
        <v>#N/A</v>
      </c>
      <c r="DL5642" t="str">
        <f>IFERROR(INDEX(Sheet2!$AU$2:$BM$600,QUOTIENT(ROW()-1,19)+1,MOD(ROW()-2,19)+1),NA())</f>
        <v/>
      </c>
      <c r="DM5642" s="4" t="e">
        <f t="shared" si="414"/>
        <v>#N/A</v>
      </c>
      <c r="DN5642" t="str">
        <f t="shared" si="415"/>
        <v/>
      </c>
      <c r="DO5642" t="e">
        <f t="shared" si="416"/>
        <v>#N/A</v>
      </c>
      <c r="DP5642" s="3">
        <f t="shared" si="417"/>
        <v>2</v>
      </c>
    </row>
    <row r="5643" spans="113:120" x14ac:dyDescent="0.25">
      <c r="DI5643" s="4">
        <f>INDEX(Sheet2!A:A,QUOTIENT(ROW()-1,19)+2)</f>
        <v>41990</v>
      </c>
      <c r="DJ5643" s="4">
        <f>INDEX(Sheet2!C:C,QUOTIENT(ROW()-1,19)+2)</f>
        <v>42735</v>
      </c>
      <c r="DK5643" s="4" t="e">
        <f>IFERROR(INDEX(Sheet2!$AA$2:$AS$600,QUOTIENT(ROW()-1,19)+1,MOD(ROW()-2,19)+1),NA())</f>
        <v>#N/A</v>
      </c>
      <c r="DL5643" t="str">
        <f>IFERROR(INDEX(Sheet2!$AU$2:$BM$600,QUOTIENT(ROW()-1,19)+1,MOD(ROW()-2,19)+1),NA())</f>
        <v/>
      </c>
      <c r="DM5643" s="4" t="e">
        <f t="shared" si="414"/>
        <v>#N/A</v>
      </c>
      <c r="DN5643" t="str">
        <f t="shared" si="415"/>
        <v/>
      </c>
      <c r="DO5643" t="e">
        <f t="shared" si="416"/>
        <v>#N/A</v>
      </c>
      <c r="DP5643" s="3">
        <f t="shared" si="417"/>
        <v>2</v>
      </c>
    </row>
    <row r="5644" spans="113:120" x14ac:dyDescent="0.25">
      <c r="DI5644" s="4">
        <f>INDEX(Sheet2!A:A,QUOTIENT(ROW()-1,19)+2)</f>
        <v>41990</v>
      </c>
      <c r="DJ5644" s="4">
        <f>INDEX(Sheet2!C:C,QUOTIENT(ROW()-1,19)+2)</f>
        <v>43100</v>
      </c>
      <c r="DK5644" s="4" t="e">
        <f>IFERROR(INDEX(Sheet2!$AA$2:$AS$600,QUOTIENT(ROW()-1,19)+1,MOD(ROW()-2,19)+1),NA())</f>
        <v>#N/A</v>
      </c>
      <c r="DL5644" t="str">
        <f>IFERROR(INDEX(Sheet2!$AU$2:$BM$600,QUOTIENT(ROW()-1,19)+1,MOD(ROW()-2,19)+1),NA())</f>
        <v/>
      </c>
      <c r="DM5644" s="4" t="e">
        <f t="shared" si="414"/>
        <v>#N/A</v>
      </c>
      <c r="DN5644" t="str">
        <f t="shared" si="415"/>
        <v/>
      </c>
      <c r="DO5644" t="e">
        <f t="shared" si="416"/>
        <v>#N/A</v>
      </c>
      <c r="DP5644" s="3">
        <f t="shared" si="417"/>
        <v>1</v>
      </c>
    </row>
    <row r="5645" spans="113:120" x14ac:dyDescent="0.25">
      <c r="DI5645" s="4">
        <f>INDEX(Sheet2!A:A,QUOTIENT(ROW()-1,19)+2)</f>
        <v>41990</v>
      </c>
      <c r="DJ5645" s="4">
        <f>INDEX(Sheet2!C:C,QUOTIENT(ROW()-1,19)+2)</f>
        <v>43100</v>
      </c>
      <c r="DK5645" s="4">
        <f>IFERROR(INDEX(Sheet2!$AA$2:$AS$600,QUOTIENT(ROW()-1,19)+1,MOD(ROW()-2,19)+1),NA())</f>
        <v>43100</v>
      </c>
      <c r="DL5645">
        <f>IFERROR(INDEX(Sheet2!$AU$2:$BM$600,QUOTIENT(ROW()-1,19)+1,MOD(ROW()-2,19)+1),NA())</f>
        <v>4</v>
      </c>
      <c r="DM5645" s="4">
        <f t="shared" si="414"/>
        <v>43100</v>
      </c>
      <c r="DN5645">
        <f t="shared" si="415"/>
        <v>4</v>
      </c>
      <c r="DO5645">
        <f t="shared" si="416"/>
        <v>4</v>
      </c>
      <c r="DP5645" s="3">
        <f t="shared" si="417"/>
        <v>2</v>
      </c>
    </row>
    <row r="5646" spans="113:120" x14ac:dyDescent="0.25">
      <c r="DI5646" s="4">
        <f>INDEX(Sheet2!A:A,QUOTIENT(ROW()-1,19)+2)</f>
        <v>41990</v>
      </c>
      <c r="DJ5646" s="4">
        <f>INDEX(Sheet2!C:C,QUOTIENT(ROW()-1,19)+2)</f>
        <v>43100</v>
      </c>
      <c r="DK5646" s="4" t="e">
        <f>IFERROR(INDEX(Sheet2!$AA$2:$AS$600,QUOTIENT(ROW()-1,19)+1,MOD(ROW()-2,19)+1),NA())</f>
        <v>#N/A</v>
      </c>
      <c r="DL5646" t="str">
        <f>IFERROR(INDEX(Sheet2!$AU$2:$BM$600,QUOTIENT(ROW()-1,19)+1,MOD(ROW()-2,19)+1),NA())</f>
        <v/>
      </c>
      <c r="DM5646" s="4" t="e">
        <f t="shared" si="414"/>
        <v>#N/A</v>
      </c>
      <c r="DN5646" t="str">
        <f t="shared" si="415"/>
        <v/>
      </c>
      <c r="DO5646" t="e">
        <f t="shared" si="416"/>
        <v>#N/A</v>
      </c>
      <c r="DP5646" s="3">
        <f t="shared" si="417"/>
        <v>2</v>
      </c>
    </row>
    <row r="5647" spans="113:120" x14ac:dyDescent="0.25">
      <c r="DI5647" s="4">
        <f>INDEX(Sheet2!A:A,QUOTIENT(ROW()-1,19)+2)</f>
        <v>41990</v>
      </c>
      <c r="DJ5647" s="4">
        <f>INDEX(Sheet2!C:C,QUOTIENT(ROW()-1,19)+2)</f>
        <v>43100</v>
      </c>
      <c r="DK5647" s="4" t="e">
        <f>IFERROR(INDEX(Sheet2!$AA$2:$AS$600,QUOTIENT(ROW()-1,19)+1,MOD(ROW()-2,19)+1),NA())</f>
        <v>#N/A</v>
      </c>
      <c r="DL5647" t="str">
        <f>IFERROR(INDEX(Sheet2!$AU$2:$BM$600,QUOTIENT(ROW()-1,19)+1,MOD(ROW()-2,19)+1),NA())</f>
        <v/>
      </c>
      <c r="DM5647" s="4" t="e">
        <f t="shared" si="414"/>
        <v>#N/A</v>
      </c>
      <c r="DN5647" t="str">
        <f t="shared" si="415"/>
        <v/>
      </c>
      <c r="DO5647" t="e">
        <f t="shared" si="416"/>
        <v>#N/A</v>
      </c>
      <c r="DP5647" s="3">
        <f t="shared" si="417"/>
        <v>2</v>
      </c>
    </row>
    <row r="5648" spans="113:120" x14ac:dyDescent="0.25">
      <c r="DI5648" s="4">
        <f>INDEX(Sheet2!A:A,QUOTIENT(ROW()-1,19)+2)</f>
        <v>41990</v>
      </c>
      <c r="DJ5648" s="4">
        <f>INDEX(Sheet2!C:C,QUOTIENT(ROW()-1,19)+2)</f>
        <v>43100</v>
      </c>
      <c r="DK5648" s="4" t="e">
        <f>IFERROR(INDEX(Sheet2!$AA$2:$AS$600,QUOTIENT(ROW()-1,19)+1,MOD(ROW()-2,19)+1),NA())</f>
        <v>#N/A</v>
      </c>
      <c r="DL5648" t="str">
        <f>IFERROR(INDEX(Sheet2!$AU$2:$BM$600,QUOTIENT(ROW()-1,19)+1,MOD(ROW()-2,19)+1),NA())</f>
        <v/>
      </c>
      <c r="DM5648" s="4" t="e">
        <f t="shared" si="414"/>
        <v>#N/A</v>
      </c>
      <c r="DN5648" t="str">
        <f t="shared" si="415"/>
        <v/>
      </c>
      <c r="DO5648" t="e">
        <f t="shared" si="416"/>
        <v>#N/A</v>
      </c>
      <c r="DP5648" s="3">
        <f t="shared" si="417"/>
        <v>2</v>
      </c>
    </row>
    <row r="5649" spans="113:120" x14ac:dyDescent="0.25">
      <c r="DI5649" s="4">
        <f>INDEX(Sheet2!A:A,QUOTIENT(ROW()-1,19)+2)</f>
        <v>41990</v>
      </c>
      <c r="DJ5649" s="4">
        <f>INDEX(Sheet2!C:C,QUOTIENT(ROW()-1,19)+2)</f>
        <v>43100</v>
      </c>
      <c r="DK5649" s="4" t="e">
        <f>IFERROR(INDEX(Sheet2!$AA$2:$AS$600,QUOTIENT(ROW()-1,19)+1,MOD(ROW()-2,19)+1),NA())</f>
        <v>#N/A</v>
      </c>
      <c r="DL5649" t="str">
        <f>IFERROR(INDEX(Sheet2!$AU$2:$BM$600,QUOTIENT(ROW()-1,19)+1,MOD(ROW()-2,19)+1),NA())</f>
        <v/>
      </c>
      <c r="DM5649" s="4" t="e">
        <f t="shared" si="414"/>
        <v>#N/A</v>
      </c>
      <c r="DN5649" t="str">
        <f t="shared" si="415"/>
        <v/>
      </c>
      <c r="DO5649" t="e">
        <f t="shared" si="416"/>
        <v>#N/A</v>
      </c>
      <c r="DP5649" s="3">
        <f t="shared" si="417"/>
        <v>2</v>
      </c>
    </row>
    <row r="5650" spans="113:120" x14ac:dyDescent="0.25">
      <c r="DI5650" s="4">
        <f>INDEX(Sheet2!A:A,QUOTIENT(ROW()-1,19)+2)</f>
        <v>41990</v>
      </c>
      <c r="DJ5650" s="4">
        <f>INDEX(Sheet2!C:C,QUOTIENT(ROW()-1,19)+2)</f>
        <v>43100</v>
      </c>
      <c r="DK5650" s="4" t="e">
        <f>IFERROR(INDEX(Sheet2!$AA$2:$AS$600,QUOTIENT(ROW()-1,19)+1,MOD(ROW()-2,19)+1),NA())</f>
        <v>#N/A</v>
      </c>
      <c r="DL5650" t="str">
        <f>IFERROR(INDEX(Sheet2!$AU$2:$BM$600,QUOTIENT(ROW()-1,19)+1,MOD(ROW()-2,19)+1),NA())</f>
        <v/>
      </c>
      <c r="DM5650" s="4" t="e">
        <f t="shared" si="414"/>
        <v>#N/A</v>
      </c>
      <c r="DN5650" t="str">
        <f t="shared" si="415"/>
        <v/>
      </c>
      <c r="DO5650" t="e">
        <f t="shared" si="416"/>
        <v>#N/A</v>
      </c>
      <c r="DP5650" s="3">
        <f t="shared" si="417"/>
        <v>2</v>
      </c>
    </row>
    <row r="5651" spans="113:120" x14ac:dyDescent="0.25">
      <c r="DI5651" s="4">
        <f>INDEX(Sheet2!A:A,QUOTIENT(ROW()-1,19)+2)</f>
        <v>41990</v>
      </c>
      <c r="DJ5651" s="4">
        <f>INDEX(Sheet2!C:C,QUOTIENT(ROW()-1,19)+2)</f>
        <v>43100</v>
      </c>
      <c r="DK5651" s="4" t="e">
        <f>IFERROR(INDEX(Sheet2!$AA$2:$AS$600,QUOTIENT(ROW()-1,19)+1,MOD(ROW()-2,19)+1),NA())</f>
        <v>#N/A</v>
      </c>
      <c r="DL5651" t="str">
        <f>IFERROR(INDEX(Sheet2!$AU$2:$BM$600,QUOTIENT(ROW()-1,19)+1,MOD(ROW()-2,19)+1),NA())</f>
        <v/>
      </c>
      <c r="DM5651" s="4" t="e">
        <f t="shared" si="414"/>
        <v>#N/A</v>
      </c>
      <c r="DN5651" t="str">
        <f t="shared" si="415"/>
        <v/>
      </c>
      <c r="DO5651" t="e">
        <f t="shared" si="416"/>
        <v>#N/A</v>
      </c>
      <c r="DP5651" s="3">
        <f t="shared" si="417"/>
        <v>2</v>
      </c>
    </row>
    <row r="5652" spans="113:120" x14ac:dyDescent="0.25">
      <c r="DI5652" s="4">
        <f>INDEX(Sheet2!A:A,QUOTIENT(ROW()-1,19)+2)</f>
        <v>41990</v>
      </c>
      <c r="DJ5652" s="4">
        <f>INDEX(Sheet2!C:C,QUOTIENT(ROW()-1,19)+2)</f>
        <v>43100</v>
      </c>
      <c r="DK5652" s="4" t="e">
        <f>IFERROR(INDEX(Sheet2!$AA$2:$AS$600,QUOTIENT(ROW()-1,19)+1,MOD(ROW()-2,19)+1),NA())</f>
        <v>#N/A</v>
      </c>
      <c r="DL5652" t="str">
        <f>IFERROR(INDEX(Sheet2!$AU$2:$BM$600,QUOTIENT(ROW()-1,19)+1,MOD(ROW()-2,19)+1),NA())</f>
        <v/>
      </c>
      <c r="DM5652" s="4" t="e">
        <f t="shared" si="414"/>
        <v>#N/A</v>
      </c>
      <c r="DN5652" t="str">
        <f t="shared" si="415"/>
        <v/>
      </c>
      <c r="DO5652" t="e">
        <f t="shared" si="416"/>
        <v>#N/A</v>
      </c>
      <c r="DP5652" s="3">
        <f t="shared" si="417"/>
        <v>2</v>
      </c>
    </row>
    <row r="5653" spans="113:120" x14ac:dyDescent="0.25">
      <c r="DI5653" s="4">
        <f>INDEX(Sheet2!A:A,QUOTIENT(ROW()-1,19)+2)</f>
        <v>41990</v>
      </c>
      <c r="DJ5653" s="4">
        <f>INDEX(Sheet2!C:C,QUOTIENT(ROW()-1,19)+2)</f>
        <v>43100</v>
      </c>
      <c r="DK5653" s="4" t="e">
        <f>IFERROR(INDEX(Sheet2!$AA$2:$AS$600,QUOTIENT(ROW()-1,19)+1,MOD(ROW()-2,19)+1),NA())</f>
        <v>#N/A</v>
      </c>
      <c r="DL5653" t="str">
        <f>IFERROR(INDEX(Sheet2!$AU$2:$BM$600,QUOTIENT(ROW()-1,19)+1,MOD(ROW()-2,19)+1),NA())</f>
        <v/>
      </c>
      <c r="DM5653" s="4" t="e">
        <f t="shared" si="414"/>
        <v>#N/A</v>
      </c>
      <c r="DN5653" t="str">
        <f t="shared" si="415"/>
        <v/>
      </c>
      <c r="DO5653" t="e">
        <f t="shared" si="416"/>
        <v>#N/A</v>
      </c>
      <c r="DP5653" s="3">
        <f t="shared" si="417"/>
        <v>2</v>
      </c>
    </row>
    <row r="5654" spans="113:120" x14ac:dyDescent="0.25">
      <c r="DI5654" s="4">
        <f>INDEX(Sheet2!A:A,QUOTIENT(ROW()-1,19)+2)</f>
        <v>41990</v>
      </c>
      <c r="DJ5654" s="4">
        <f>INDEX(Sheet2!C:C,QUOTIENT(ROW()-1,19)+2)</f>
        <v>43100</v>
      </c>
      <c r="DK5654" s="4" t="e">
        <f>IFERROR(INDEX(Sheet2!$AA$2:$AS$600,QUOTIENT(ROW()-1,19)+1,MOD(ROW()-2,19)+1),NA())</f>
        <v>#N/A</v>
      </c>
      <c r="DL5654" t="str">
        <f>IFERROR(INDEX(Sheet2!$AU$2:$BM$600,QUOTIENT(ROW()-1,19)+1,MOD(ROW()-2,19)+1),NA())</f>
        <v/>
      </c>
      <c r="DM5654" s="4" t="e">
        <f t="shared" si="414"/>
        <v>#N/A</v>
      </c>
      <c r="DN5654" t="str">
        <f t="shared" si="415"/>
        <v/>
      </c>
      <c r="DO5654" t="e">
        <f t="shared" si="416"/>
        <v>#N/A</v>
      </c>
      <c r="DP5654" s="3">
        <f t="shared" si="417"/>
        <v>2</v>
      </c>
    </row>
    <row r="5655" spans="113:120" x14ac:dyDescent="0.25">
      <c r="DI5655" s="4">
        <f>INDEX(Sheet2!A:A,QUOTIENT(ROW()-1,19)+2)</f>
        <v>41990</v>
      </c>
      <c r="DJ5655" s="4">
        <f>INDEX(Sheet2!C:C,QUOTIENT(ROW()-1,19)+2)</f>
        <v>43100</v>
      </c>
      <c r="DK5655" s="4" t="e">
        <f>IFERROR(INDEX(Sheet2!$AA$2:$AS$600,QUOTIENT(ROW()-1,19)+1,MOD(ROW()-2,19)+1),NA())</f>
        <v>#N/A</v>
      </c>
      <c r="DL5655" t="str">
        <f>IFERROR(INDEX(Sheet2!$AU$2:$BM$600,QUOTIENT(ROW()-1,19)+1,MOD(ROW()-2,19)+1),NA())</f>
        <v/>
      </c>
      <c r="DM5655" s="4" t="e">
        <f t="shared" si="414"/>
        <v>#N/A</v>
      </c>
      <c r="DN5655" t="str">
        <f t="shared" si="415"/>
        <v/>
      </c>
      <c r="DO5655" t="e">
        <f t="shared" si="416"/>
        <v>#N/A</v>
      </c>
      <c r="DP5655" s="3">
        <f t="shared" si="417"/>
        <v>2</v>
      </c>
    </row>
    <row r="5656" spans="113:120" x14ac:dyDescent="0.25">
      <c r="DI5656" s="4">
        <f>INDEX(Sheet2!A:A,QUOTIENT(ROW()-1,19)+2)</f>
        <v>41990</v>
      </c>
      <c r="DJ5656" s="4">
        <f>INDEX(Sheet2!C:C,QUOTIENT(ROW()-1,19)+2)</f>
        <v>43100</v>
      </c>
      <c r="DK5656" s="4" t="e">
        <f>IFERROR(INDEX(Sheet2!$AA$2:$AS$600,QUOTIENT(ROW()-1,19)+1,MOD(ROW()-2,19)+1),NA())</f>
        <v>#N/A</v>
      </c>
      <c r="DL5656" t="str">
        <f>IFERROR(INDEX(Sheet2!$AU$2:$BM$600,QUOTIENT(ROW()-1,19)+1,MOD(ROW()-2,19)+1),NA())</f>
        <v/>
      </c>
      <c r="DM5656" s="4" t="e">
        <f t="shared" si="414"/>
        <v>#N/A</v>
      </c>
      <c r="DN5656" t="str">
        <f t="shared" si="415"/>
        <v/>
      </c>
      <c r="DO5656" t="e">
        <f t="shared" si="416"/>
        <v>#N/A</v>
      </c>
      <c r="DP5656" s="3">
        <f t="shared" si="417"/>
        <v>2</v>
      </c>
    </row>
    <row r="5657" spans="113:120" x14ac:dyDescent="0.25">
      <c r="DI5657" s="4">
        <f>INDEX(Sheet2!A:A,QUOTIENT(ROW()-1,19)+2)</f>
        <v>41990</v>
      </c>
      <c r="DJ5657" s="4">
        <f>INDEX(Sheet2!C:C,QUOTIENT(ROW()-1,19)+2)</f>
        <v>43100</v>
      </c>
      <c r="DK5657" s="4" t="e">
        <f>IFERROR(INDEX(Sheet2!$AA$2:$AS$600,QUOTIENT(ROW()-1,19)+1,MOD(ROW()-2,19)+1),NA())</f>
        <v>#N/A</v>
      </c>
      <c r="DL5657" t="str">
        <f>IFERROR(INDEX(Sheet2!$AU$2:$BM$600,QUOTIENT(ROW()-1,19)+1,MOD(ROW()-2,19)+1),NA())</f>
        <v/>
      </c>
      <c r="DM5657" s="4" t="e">
        <f t="shared" si="414"/>
        <v>#N/A</v>
      </c>
      <c r="DN5657" t="str">
        <f t="shared" si="415"/>
        <v/>
      </c>
      <c r="DO5657" t="e">
        <f t="shared" si="416"/>
        <v>#N/A</v>
      </c>
      <c r="DP5657" s="3">
        <f t="shared" si="417"/>
        <v>2</v>
      </c>
    </row>
    <row r="5658" spans="113:120" x14ac:dyDescent="0.25">
      <c r="DI5658" s="4">
        <f>INDEX(Sheet2!A:A,QUOTIENT(ROW()-1,19)+2)</f>
        <v>41990</v>
      </c>
      <c r="DJ5658" s="4">
        <f>INDEX(Sheet2!C:C,QUOTIENT(ROW()-1,19)+2)</f>
        <v>43100</v>
      </c>
      <c r="DK5658" s="4" t="e">
        <f>IFERROR(INDEX(Sheet2!$AA$2:$AS$600,QUOTIENT(ROW()-1,19)+1,MOD(ROW()-2,19)+1),NA())</f>
        <v>#N/A</v>
      </c>
      <c r="DL5658" t="str">
        <f>IFERROR(INDEX(Sheet2!$AU$2:$BM$600,QUOTIENT(ROW()-1,19)+1,MOD(ROW()-2,19)+1),NA())</f>
        <v/>
      </c>
      <c r="DM5658" s="4" t="e">
        <f t="shared" si="414"/>
        <v>#N/A</v>
      </c>
      <c r="DN5658" t="str">
        <f t="shared" si="415"/>
        <v/>
      </c>
      <c r="DO5658" t="e">
        <f t="shared" si="416"/>
        <v>#N/A</v>
      </c>
      <c r="DP5658" s="3">
        <f t="shared" si="417"/>
        <v>2</v>
      </c>
    </row>
    <row r="5659" spans="113:120" x14ac:dyDescent="0.25">
      <c r="DI5659" s="4">
        <f>INDEX(Sheet2!A:A,QUOTIENT(ROW()-1,19)+2)</f>
        <v>41990</v>
      </c>
      <c r="DJ5659" s="4">
        <f>INDEX(Sheet2!C:C,QUOTIENT(ROW()-1,19)+2)</f>
        <v>43100</v>
      </c>
      <c r="DK5659" s="4" t="e">
        <f>IFERROR(INDEX(Sheet2!$AA$2:$AS$600,QUOTIENT(ROW()-1,19)+1,MOD(ROW()-2,19)+1),NA())</f>
        <v>#N/A</v>
      </c>
      <c r="DL5659" t="str">
        <f>IFERROR(INDEX(Sheet2!$AU$2:$BM$600,QUOTIENT(ROW()-1,19)+1,MOD(ROW()-2,19)+1),NA())</f>
        <v/>
      </c>
      <c r="DM5659" s="4" t="e">
        <f t="shared" si="414"/>
        <v>#N/A</v>
      </c>
      <c r="DN5659" t="str">
        <f t="shared" si="415"/>
        <v/>
      </c>
      <c r="DO5659" t="e">
        <f t="shared" si="416"/>
        <v>#N/A</v>
      </c>
      <c r="DP5659" s="3">
        <f t="shared" si="417"/>
        <v>2</v>
      </c>
    </row>
    <row r="5660" spans="113:120" x14ac:dyDescent="0.25">
      <c r="DI5660" s="4">
        <f>INDEX(Sheet2!A:A,QUOTIENT(ROW()-1,19)+2)</f>
        <v>41990</v>
      </c>
      <c r="DJ5660" s="4">
        <f>INDEX(Sheet2!C:C,QUOTIENT(ROW()-1,19)+2)</f>
        <v>43100</v>
      </c>
      <c r="DK5660" s="4" t="e">
        <f>IFERROR(INDEX(Sheet2!$AA$2:$AS$600,QUOTIENT(ROW()-1,19)+1,MOD(ROW()-2,19)+1),NA())</f>
        <v>#N/A</v>
      </c>
      <c r="DL5660" t="str">
        <f>IFERROR(INDEX(Sheet2!$AU$2:$BM$600,QUOTIENT(ROW()-1,19)+1,MOD(ROW()-2,19)+1),NA())</f>
        <v/>
      </c>
      <c r="DM5660" s="4" t="e">
        <f t="shared" si="414"/>
        <v>#N/A</v>
      </c>
      <c r="DN5660" t="str">
        <f t="shared" si="415"/>
        <v/>
      </c>
      <c r="DO5660" t="e">
        <f t="shared" si="416"/>
        <v>#N/A</v>
      </c>
      <c r="DP5660" s="3">
        <f t="shared" si="417"/>
        <v>2</v>
      </c>
    </row>
    <row r="5661" spans="113:120" x14ac:dyDescent="0.25">
      <c r="DI5661" s="4">
        <f>INDEX(Sheet2!A:A,QUOTIENT(ROW()-1,19)+2)</f>
        <v>41990</v>
      </c>
      <c r="DJ5661" s="4">
        <f>INDEX(Sheet2!C:C,QUOTIENT(ROW()-1,19)+2)</f>
        <v>43100</v>
      </c>
      <c r="DK5661" s="4" t="e">
        <f>IFERROR(INDEX(Sheet2!$AA$2:$AS$600,QUOTIENT(ROW()-1,19)+1,MOD(ROW()-2,19)+1),NA())</f>
        <v>#N/A</v>
      </c>
      <c r="DL5661" t="str">
        <f>IFERROR(INDEX(Sheet2!$AU$2:$BM$600,QUOTIENT(ROW()-1,19)+1,MOD(ROW()-2,19)+1),NA())</f>
        <v/>
      </c>
      <c r="DM5661" s="4" t="e">
        <f t="shared" si="414"/>
        <v>#N/A</v>
      </c>
      <c r="DN5661" t="str">
        <f t="shared" si="415"/>
        <v/>
      </c>
      <c r="DO5661" t="e">
        <f t="shared" si="416"/>
        <v>#N/A</v>
      </c>
      <c r="DP5661" s="3">
        <f t="shared" si="417"/>
        <v>2</v>
      </c>
    </row>
    <row r="5662" spans="113:120" x14ac:dyDescent="0.25">
      <c r="DI5662" s="4">
        <f>INDEX(Sheet2!A:A,QUOTIENT(ROW()-1,19)+2)</f>
        <v>41990</v>
      </c>
      <c r="DJ5662" s="4">
        <f>INDEX(Sheet2!C:C,QUOTIENT(ROW()-1,19)+2)</f>
        <v>43100</v>
      </c>
      <c r="DK5662" s="4" t="e">
        <f>IFERROR(INDEX(Sheet2!$AA$2:$AS$600,QUOTIENT(ROW()-1,19)+1,MOD(ROW()-2,19)+1),NA())</f>
        <v>#N/A</v>
      </c>
      <c r="DL5662" t="str">
        <f>IFERROR(INDEX(Sheet2!$AU$2:$BM$600,QUOTIENT(ROW()-1,19)+1,MOD(ROW()-2,19)+1),NA())</f>
        <v/>
      </c>
      <c r="DM5662" s="4" t="e">
        <f t="shared" si="414"/>
        <v>#N/A</v>
      </c>
      <c r="DN5662" t="str">
        <f t="shared" si="415"/>
        <v/>
      </c>
      <c r="DO5662" t="e">
        <f t="shared" si="416"/>
        <v>#N/A</v>
      </c>
      <c r="DP5662" s="3">
        <f t="shared" si="417"/>
        <v>2</v>
      </c>
    </row>
    <row r="5663" spans="113:120" x14ac:dyDescent="0.25">
      <c r="DI5663" s="4">
        <f>INDEX(Sheet2!A:A,QUOTIENT(ROW()-1,19)+2)</f>
        <v>41990</v>
      </c>
      <c r="DJ5663" s="4">
        <f>INDEX(Sheet2!C:C,QUOTIENT(ROW()-1,19)+2)</f>
        <v>43465</v>
      </c>
      <c r="DK5663" s="4" t="e">
        <f>IFERROR(INDEX(Sheet2!$AA$2:$AS$600,QUOTIENT(ROW()-1,19)+1,MOD(ROW()-2,19)+1),NA())</f>
        <v>#N/A</v>
      </c>
      <c r="DL5663" t="str">
        <f>IFERROR(INDEX(Sheet2!$AU$2:$BM$600,QUOTIENT(ROW()-1,19)+1,MOD(ROW()-2,19)+1),NA())</f>
        <v/>
      </c>
      <c r="DM5663" s="4" t="e">
        <f t="shared" si="414"/>
        <v>#N/A</v>
      </c>
      <c r="DN5663" t="str">
        <f t="shared" si="415"/>
        <v/>
      </c>
      <c r="DO5663" t="e">
        <f t="shared" si="416"/>
        <v>#N/A</v>
      </c>
      <c r="DP5663" s="3">
        <f t="shared" si="417"/>
        <v>1</v>
      </c>
    </row>
    <row r="5664" spans="113:120" x14ac:dyDescent="0.25">
      <c r="DI5664" s="4">
        <f>INDEX(Sheet2!A:A,QUOTIENT(ROW()-1,19)+2)</f>
        <v>41990</v>
      </c>
      <c r="DJ5664" s="4">
        <f>INDEX(Sheet2!C:C,QUOTIENT(ROW()-1,19)+2)</f>
        <v>43465</v>
      </c>
      <c r="DK5664" s="4">
        <f>IFERROR(INDEX(Sheet2!$AA$2:$AS$600,QUOTIENT(ROW()-1,19)+1,MOD(ROW()-2,19)+1),NA())</f>
        <v>43444.924999999996</v>
      </c>
      <c r="DL5664">
        <f>IFERROR(INDEX(Sheet2!$AU$2:$BM$600,QUOTIENT(ROW()-1,19)+1,MOD(ROW()-2,19)+1),NA())</f>
        <v>4</v>
      </c>
      <c r="DM5664" s="4">
        <f t="shared" si="414"/>
        <v>43444.924999999996</v>
      </c>
      <c r="DN5664">
        <f t="shared" si="415"/>
        <v>4</v>
      </c>
      <c r="DO5664">
        <f t="shared" si="416"/>
        <v>4</v>
      </c>
      <c r="DP5664" s="3">
        <f t="shared" si="417"/>
        <v>2</v>
      </c>
    </row>
    <row r="5665" spans="113:120" x14ac:dyDescent="0.25">
      <c r="DI5665" s="4">
        <f>INDEX(Sheet2!A:A,QUOTIENT(ROW()-1,19)+2)</f>
        <v>41990</v>
      </c>
      <c r="DJ5665" s="4">
        <f>INDEX(Sheet2!C:C,QUOTIENT(ROW()-1,19)+2)</f>
        <v>43465</v>
      </c>
      <c r="DK5665" s="4">
        <f>IFERROR(INDEX(Sheet2!$AA$2:$AS$600,QUOTIENT(ROW()-1,19)+1,MOD(ROW()-2,19)+1),NA())</f>
        <v>43465</v>
      </c>
      <c r="DL5665">
        <f>IFERROR(INDEX(Sheet2!$AU$2:$BM$600,QUOTIENT(ROW()-1,19)+1,MOD(ROW()-2,19)+1),NA())</f>
        <v>4</v>
      </c>
      <c r="DM5665" s="4">
        <f t="shared" si="414"/>
        <v>43465</v>
      </c>
      <c r="DN5665">
        <f t="shared" si="415"/>
        <v>4</v>
      </c>
      <c r="DO5665">
        <f t="shared" si="416"/>
        <v>4</v>
      </c>
      <c r="DP5665" s="3">
        <f t="shared" si="417"/>
        <v>3</v>
      </c>
    </row>
    <row r="5666" spans="113:120" x14ac:dyDescent="0.25">
      <c r="DI5666" s="4">
        <f>INDEX(Sheet2!A:A,QUOTIENT(ROW()-1,19)+2)</f>
        <v>41990</v>
      </c>
      <c r="DJ5666" s="4">
        <f>INDEX(Sheet2!C:C,QUOTIENT(ROW()-1,19)+2)</f>
        <v>43465</v>
      </c>
      <c r="DK5666" s="4">
        <f>IFERROR(INDEX(Sheet2!$AA$2:$AS$600,QUOTIENT(ROW()-1,19)+1,MOD(ROW()-2,19)+1),NA())</f>
        <v>43485.074999999997</v>
      </c>
      <c r="DL5666">
        <f>IFERROR(INDEX(Sheet2!$AU$2:$BM$600,QUOTIENT(ROW()-1,19)+1,MOD(ROW()-2,19)+1),NA())</f>
        <v>4</v>
      </c>
      <c r="DM5666" s="4">
        <f t="shared" si="414"/>
        <v>43485.074999999997</v>
      </c>
      <c r="DN5666">
        <f t="shared" si="415"/>
        <v>4</v>
      </c>
      <c r="DO5666">
        <f t="shared" si="416"/>
        <v>4</v>
      </c>
      <c r="DP5666" s="3">
        <f t="shared" si="417"/>
        <v>4</v>
      </c>
    </row>
    <row r="5667" spans="113:120" x14ac:dyDescent="0.25">
      <c r="DI5667" s="4">
        <f>INDEX(Sheet2!A:A,QUOTIENT(ROW()-1,19)+2)</f>
        <v>41990</v>
      </c>
      <c r="DJ5667" s="4">
        <f>INDEX(Sheet2!C:C,QUOTIENT(ROW()-1,19)+2)</f>
        <v>43465</v>
      </c>
      <c r="DK5667" s="4" t="e">
        <f>IFERROR(INDEX(Sheet2!$AA$2:$AS$600,QUOTIENT(ROW()-1,19)+1,MOD(ROW()-2,19)+1),NA())</f>
        <v>#N/A</v>
      </c>
      <c r="DL5667" t="str">
        <f>IFERROR(INDEX(Sheet2!$AU$2:$BM$600,QUOTIENT(ROW()-1,19)+1,MOD(ROW()-2,19)+1),NA())</f>
        <v/>
      </c>
      <c r="DM5667" s="4" t="e">
        <f t="shared" ref="DM5667:DM5730" si="418">+IF($C$6=$DI5667,DK5667,NA())</f>
        <v>#N/A</v>
      </c>
      <c r="DN5667" t="str">
        <f t="shared" ref="DN5667:DN5730" si="419">+IF($C$6=$DI5667,DL5667,NA())</f>
        <v/>
      </c>
      <c r="DO5667" t="e">
        <f t="shared" ref="DO5667:DO5730" si="420">IF(DN5667="",NA(),DN5667)</f>
        <v>#N/A</v>
      </c>
      <c r="DP5667" s="3">
        <f t="shared" ref="DP5667:DP5730" si="421">+IF(AND(DI5667=DI5666,DJ5667=DJ5666),DP5666+IF(ISERROR(DK5667),0,1),1)</f>
        <v>4</v>
      </c>
    </row>
    <row r="5668" spans="113:120" x14ac:dyDescent="0.25">
      <c r="DI5668" s="4">
        <f>INDEX(Sheet2!A:A,QUOTIENT(ROW()-1,19)+2)</f>
        <v>41990</v>
      </c>
      <c r="DJ5668" s="4">
        <f>INDEX(Sheet2!C:C,QUOTIENT(ROW()-1,19)+2)</f>
        <v>43465</v>
      </c>
      <c r="DK5668" s="4" t="e">
        <f>IFERROR(INDEX(Sheet2!$AA$2:$AS$600,QUOTIENT(ROW()-1,19)+1,MOD(ROW()-2,19)+1),NA())</f>
        <v>#N/A</v>
      </c>
      <c r="DL5668" t="str">
        <f>IFERROR(INDEX(Sheet2!$AU$2:$BM$600,QUOTIENT(ROW()-1,19)+1,MOD(ROW()-2,19)+1),NA())</f>
        <v/>
      </c>
      <c r="DM5668" s="4" t="e">
        <f t="shared" si="418"/>
        <v>#N/A</v>
      </c>
      <c r="DN5668" t="str">
        <f t="shared" si="419"/>
        <v/>
      </c>
      <c r="DO5668" t="e">
        <f t="shared" si="420"/>
        <v>#N/A</v>
      </c>
      <c r="DP5668" s="3">
        <f t="shared" si="421"/>
        <v>4</v>
      </c>
    </row>
    <row r="5669" spans="113:120" x14ac:dyDescent="0.25">
      <c r="DI5669" s="4">
        <f>INDEX(Sheet2!A:A,QUOTIENT(ROW()-1,19)+2)</f>
        <v>41990</v>
      </c>
      <c r="DJ5669" s="4">
        <f>INDEX(Sheet2!C:C,QUOTIENT(ROW()-1,19)+2)</f>
        <v>43465</v>
      </c>
      <c r="DK5669" s="4" t="e">
        <f>IFERROR(INDEX(Sheet2!$AA$2:$AS$600,QUOTIENT(ROW()-1,19)+1,MOD(ROW()-2,19)+1),NA())</f>
        <v>#N/A</v>
      </c>
      <c r="DL5669" t="str">
        <f>IFERROR(INDEX(Sheet2!$AU$2:$BM$600,QUOTIENT(ROW()-1,19)+1,MOD(ROW()-2,19)+1),NA())</f>
        <v/>
      </c>
      <c r="DM5669" s="4" t="e">
        <f t="shared" si="418"/>
        <v>#N/A</v>
      </c>
      <c r="DN5669" t="str">
        <f t="shared" si="419"/>
        <v/>
      </c>
      <c r="DO5669" t="e">
        <f t="shared" si="420"/>
        <v>#N/A</v>
      </c>
      <c r="DP5669" s="3">
        <f t="shared" si="421"/>
        <v>4</v>
      </c>
    </row>
    <row r="5670" spans="113:120" x14ac:dyDescent="0.25">
      <c r="DI5670" s="4">
        <f>INDEX(Sheet2!A:A,QUOTIENT(ROW()-1,19)+2)</f>
        <v>41990</v>
      </c>
      <c r="DJ5670" s="4">
        <f>INDEX(Sheet2!C:C,QUOTIENT(ROW()-1,19)+2)</f>
        <v>43465</v>
      </c>
      <c r="DK5670" s="4" t="e">
        <f>IFERROR(INDEX(Sheet2!$AA$2:$AS$600,QUOTIENT(ROW()-1,19)+1,MOD(ROW()-2,19)+1),NA())</f>
        <v>#N/A</v>
      </c>
      <c r="DL5670" t="str">
        <f>IFERROR(INDEX(Sheet2!$AU$2:$BM$600,QUOTIENT(ROW()-1,19)+1,MOD(ROW()-2,19)+1),NA())</f>
        <v/>
      </c>
      <c r="DM5670" s="4" t="e">
        <f t="shared" si="418"/>
        <v>#N/A</v>
      </c>
      <c r="DN5670" t="str">
        <f t="shared" si="419"/>
        <v/>
      </c>
      <c r="DO5670" t="e">
        <f t="shared" si="420"/>
        <v>#N/A</v>
      </c>
      <c r="DP5670" s="3">
        <f t="shared" si="421"/>
        <v>4</v>
      </c>
    </row>
    <row r="5671" spans="113:120" x14ac:dyDescent="0.25">
      <c r="DI5671" s="4">
        <f>INDEX(Sheet2!A:A,QUOTIENT(ROW()-1,19)+2)</f>
        <v>41990</v>
      </c>
      <c r="DJ5671" s="4">
        <f>INDEX(Sheet2!C:C,QUOTIENT(ROW()-1,19)+2)</f>
        <v>43465</v>
      </c>
      <c r="DK5671" s="4" t="e">
        <f>IFERROR(INDEX(Sheet2!$AA$2:$AS$600,QUOTIENT(ROW()-1,19)+1,MOD(ROW()-2,19)+1),NA())</f>
        <v>#N/A</v>
      </c>
      <c r="DL5671" t="str">
        <f>IFERROR(INDEX(Sheet2!$AU$2:$BM$600,QUOTIENT(ROW()-1,19)+1,MOD(ROW()-2,19)+1),NA())</f>
        <v/>
      </c>
      <c r="DM5671" s="4" t="e">
        <f t="shared" si="418"/>
        <v>#N/A</v>
      </c>
      <c r="DN5671" t="str">
        <f t="shared" si="419"/>
        <v/>
      </c>
      <c r="DO5671" t="e">
        <f t="shared" si="420"/>
        <v>#N/A</v>
      </c>
      <c r="DP5671" s="3">
        <f t="shared" si="421"/>
        <v>4</v>
      </c>
    </row>
    <row r="5672" spans="113:120" x14ac:dyDescent="0.25">
      <c r="DI5672" s="4">
        <f>INDEX(Sheet2!A:A,QUOTIENT(ROW()-1,19)+2)</f>
        <v>41990</v>
      </c>
      <c r="DJ5672" s="4">
        <f>INDEX(Sheet2!C:C,QUOTIENT(ROW()-1,19)+2)</f>
        <v>43465</v>
      </c>
      <c r="DK5672" s="4" t="e">
        <f>IFERROR(INDEX(Sheet2!$AA$2:$AS$600,QUOTIENT(ROW()-1,19)+1,MOD(ROW()-2,19)+1),NA())</f>
        <v>#N/A</v>
      </c>
      <c r="DL5672" t="str">
        <f>IFERROR(INDEX(Sheet2!$AU$2:$BM$600,QUOTIENT(ROW()-1,19)+1,MOD(ROW()-2,19)+1),NA())</f>
        <v/>
      </c>
      <c r="DM5672" s="4" t="e">
        <f t="shared" si="418"/>
        <v>#N/A</v>
      </c>
      <c r="DN5672" t="str">
        <f t="shared" si="419"/>
        <v/>
      </c>
      <c r="DO5672" t="e">
        <f t="shared" si="420"/>
        <v>#N/A</v>
      </c>
      <c r="DP5672" s="3">
        <f t="shared" si="421"/>
        <v>4</v>
      </c>
    </row>
    <row r="5673" spans="113:120" x14ac:dyDescent="0.25">
      <c r="DI5673" s="4">
        <f>INDEX(Sheet2!A:A,QUOTIENT(ROW()-1,19)+2)</f>
        <v>41990</v>
      </c>
      <c r="DJ5673" s="4">
        <f>INDEX(Sheet2!C:C,QUOTIENT(ROW()-1,19)+2)</f>
        <v>43465</v>
      </c>
      <c r="DK5673" s="4" t="e">
        <f>IFERROR(INDEX(Sheet2!$AA$2:$AS$600,QUOTIENT(ROW()-1,19)+1,MOD(ROW()-2,19)+1),NA())</f>
        <v>#N/A</v>
      </c>
      <c r="DL5673" t="str">
        <f>IFERROR(INDEX(Sheet2!$AU$2:$BM$600,QUOTIENT(ROW()-1,19)+1,MOD(ROW()-2,19)+1),NA())</f>
        <v/>
      </c>
      <c r="DM5673" s="4" t="e">
        <f t="shared" si="418"/>
        <v>#N/A</v>
      </c>
      <c r="DN5673" t="str">
        <f t="shared" si="419"/>
        <v/>
      </c>
      <c r="DO5673" t="e">
        <f t="shared" si="420"/>
        <v>#N/A</v>
      </c>
      <c r="DP5673" s="3">
        <f t="shared" si="421"/>
        <v>4</v>
      </c>
    </row>
    <row r="5674" spans="113:120" x14ac:dyDescent="0.25">
      <c r="DI5674" s="4">
        <f>INDEX(Sheet2!A:A,QUOTIENT(ROW()-1,19)+2)</f>
        <v>41990</v>
      </c>
      <c r="DJ5674" s="4">
        <f>INDEX(Sheet2!C:C,QUOTIENT(ROW()-1,19)+2)</f>
        <v>43465</v>
      </c>
      <c r="DK5674" s="4" t="e">
        <f>IFERROR(INDEX(Sheet2!$AA$2:$AS$600,QUOTIENT(ROW()-1,19)+1,MOD(ROW()-2,19)+1),NA())</f>
        <v>#N/A</v>
      </c>
      <c r="DL5674" t="str">
        <f>IFERROR(INDEX(Sheet2!$AU$2:$BM$600,QUOTIENT(ROW()-1,19)+1,MOD(ROW()-2,19)+1),NA())</f>
        <v/>
      </c>
      <c r="DM5674" s="4" t="e">
        <f t="shared" si="418"/>
        <v>#N/A</v>
      </c>
      <c r="DN5674" t="str">
        <f t="shared" si="419"/>
        <v/>
      </c>
      <c r="DO5674" t="e">
        <f t="shared" si="420"/>
        <v>#N/A</v>
      </c>
      <c r="DP5674" s="3">
        <f t="shared" si="421"/>
        <v>4</v>
      </c>
    </row>
    <row r="5675" spans="113:120" x14ac:dyDescent="0.25">
      <c r="DI5675" s="4">
        <f>INDEX(Sheet2!A:A,QUOTIENT(ROW()-1,19)+2)</f>
        <v>41990</v>
      </c>
      <c r="DJ5675" s="4">
        <f>INDEX(Sheet2!C:C,QUOTIENT(ROW()-1,19)+2)</f>
        <v>43465</v>
      </c>
      <c r="DK5675" s="4" t="e">
        <f>IFERROR(INDEX(Sheet2!$AA$2:$AS$600,QUOTIENT(ROW()-1,19)+1,MOD(ROW()-2,19)+1),NA())</f>
        <v>#N/A</v>
      </c>
      <c r="DL5675" t="str">
        <f>IFERROR(INDEX(Sheet2!$AU$2:$BM$600,QUOTIENT(ROW()-1,19)+1,MOD(ROW()-2,19)+1),NA())</f>
        <v/>
      </c>
      <c r="DM5675" s="4" t="e">
        <f t="shared" si="418"/>
        <v>#N/A</v>
      </c>
      <c r="DN5675" t="str">
        <f t="shared" si="419"/>
        <v/>
      </c>
      <c r="DO5675" t="e">
        <f t="shared" si="420"/>
        <v>#N/A</v>
      </c>
      <c r="DP5675" s="3">
        <f t="shared" si="421"/>
        <v>4</v>
      </c>
    </row>
    <row r="5676" spans="113:120" x14ac:dyDescent="0.25">
      <c r="DI5676" s="4">
        <f>INDEX(Sheet2!A:A,QUOTIENT(ROW()-1,19)+2)</f>
        <v>41990</v>
      </c>
      <c r="DJ5676" s="4">
        <f>INDEX(Sheet2!C:C,QUOTIENT(ROW()-1,19)+2)</f>
        <v>43465</v>
      </c>
      <c r="DK5676" s="4" t="e">
        <f>IFERROR(INDEX(Sheet2!$AA$2:$AS$600,QUOTIENT(ROW()-1,19)+1,MOD(ROW()-2,19)+1),NA())</f>
        <v>#N/A</v>
      </c>
      <c r="DL5676" t="str">
        <f>IFERROR(INDEX(Sheet2!$AU$2:$BM$600,QUOTIENT(ROW()-1,19)+1,MOD(ROW()-2,19)+1),NA())</f>
        <v/>
      </c>
      <c r="DM5676" s="4" t="e">
        <f t="shared" si="418"/>
        <v>#N/A</v>
      </c>
      <c r="DN5676" t="str">
        <f t="shared" si="419"/>
        <v/>
      </c>
      <c r="DO5676" t="e">
        <f t="shared" si="420"/>
        <v>#N/A</v>
      </c>
      <c r="DP5676" s="3">
        <f t="shared" si="421"/>
        <v>4</v>
      </c>
    </row>
    <row r="5677" spans="113:120" x14ac:dyDescent="0.25">
      <c r="DI5677" s="4">
        <f>INDEX(Sheet2!A:A,QUOTIENT(ROW()-1,19)+2)</f>
        <v>41990</v>
      </c>
      <c r="DJ5677" s="4">
        <f>INDEX(Sheet2!C:C,QUOTIENT(ROW()-1,19)+2)</f>
        <v>43465</v>
      </c>
      <c r="DK5677" s="4" t="e">
        <f>IFERROR(INDEX(Sheet2!$AA$2:$AS$600,QUOTIENT(ROW()-1,19)+1,MOD(ROW()-2,19)+1),NA())</f>
        <v>#N/A</v>
      </c>
      <c r="DL5677" t="str">
        <f>IFERROR(INDEX(Sheet2!$AU$2:$BM$600,QUOTIENT(ROW()-1,19)+1,MOD(ROW()-2,19)+1),NA())</f>
        <v/>
      </c>
      <c r="DM5677" s="4" t="e">
        <f t="shared" si="418"/>
        <v>#N/A</v>
      </c>
      <c r="DN5677" t="str">
        <f t="shared" si="419"/>
        <v/>
      </c>
      <c r="DO5677" t="e">
        <f t="shared" si="420"/>
        <v>#N/A</v>
      </c>
      <c r="DP5677" s="3">
        <f t="shared" si="421"/>
        <v>4</v>
      </c>
    </row>
    <row r="5678" spans="113:120" x14ac:dyDescent="0.25">
      <c r="DI5678" s="4">
        <f>INDEX(Sheet2!A:A,QUOTIENT(ROW()-1,19)+2)</f>
        <v>41990</v>
      </c>
      <c r="DJ5678" s="4">
        <f>INDEX(Sheet2!C:C,QUOTIENT(ROW()-1,19)+2)</f>
        <v>43465</v>
      </c>
      <c r="DK5678" s="4" t="e">
        <f>IFERROR(INDEX(Sheet2!$AA$2:$AS$600,QUOTIENT(ROW()-1,19)+1,MOD(ROW()-2,19)+1),NA())</f>
        <v>#N/A</v>
      </c>
      <c r="DL5678" t="str">
        <f>IFERROR(INDEX(Sheet2!$AU$2:$BM$600,QUOTIENT(ROW()-1,19)+1,MOD(ROW()-2,19)+1),NA())</f>
        <v/>
      </c>
      <c r="DM5678" s="4" t="e">
        <f t="shared" si="418"/>
        <v>#N/A</v>
      </c>
      <c r="DN5678" t="str">
        <f t="shared" si="419"/>
        <v/>
      </c>
      <c r="DO5678" t="e">
        <f t="shared" si="420"/>
        <v>#N/A</v>
      </c>
      <c r="DP5678" s="3">
        <f t="shared" si="421"/>
        <v>4</v>
      </c>
    </row>
    <row r="5679" spans="113:120" x14ac:dyDescent="0.25">
      <c r="DI5679" s="4">
        <f>INDEX(Sheet2!A:A,QUOTIENT(ROW()-1,19)+2)</f>
        <v>41990</v>
      </c>
      <c r="DJ5679" s="4">
        <f>INDEX(Sheet2!C:C,QUOTIENT(ROW()-1,19)+2)</f>
        <v>43465</v>
      </c>
      <c r="DK5679" s="4" t="e">
        <f>IFERROR(INDEX(Sheet2!$AA$2:$AS$600,QUOTIENT(ROW()-1,19)+1,MOD(ROW()-2,19)+1),NA())</f>
        <v>#N/A</v>
      </c>
      <c r="DL5679" t="str">
        <f>IFERROR(INDEX(Sheet2!$AU$2:$BM$600,QUOTIENT(ROW()-1,19)+1,MOD(ROW()-2,19)+1),NA())</f>
        <v/>
      </c>
      <c r="DM5679" s="4" t="e">
        <f t="shared" si="418"/>
        <v>#N/A</v>
      </c>
      <c r="DN5679" t="str">
        <f t="shared" si="419"/>
        <v/>
      </c>
      <c r="DO5679" t="e">
        <f t="shared" si="420"/>
        <v>#N/A</v>
      </c>
      <c r="DP5679" s="3">
        <f t="shared" si="421"/>
        <v>4</v>
      </c>
    </row>
    <row r="5680" spans="113:120" x14ac:dyDescent="0.25">
      <c r="DI5680" s="4">
        <f>INDEX(Sheet2!A:A,QUOTIENT(ROW()-1,19)+2)</f>
        <v>41990</v>
      </c>
      <c r="DJ5680" s="4">
        <f>INDEX(Sheet2!C:C,QUOTIENT(ROW()-1,19)+2)</f>
        <v>43465</v>
      </c>
      <c r="DK5680" s="4" t="e">
        <f>IFERROR(INDEX(Sheet2!$AA$2:$AS$600,QUOTIENT(ROW()-1,19)+1,MOD(ROW()-2,19)+1),NA())</f>
        <v>#N/A</v>
      </c>
      <c r="DL5680" t="str">
        <f>IFERROR(INDEX(Sheet2!$AU$2:$BM$600,QUOTIENT(ROW()-1,19)+1,MOD(ROW()-2,19)+1),NA())</f>
        <v/>
      </c>
      <c r="DM5680" s="4" t="e">
        <f t="shared" si="418"/>
        <v>#N/A</v>
      </c>
      <c r="DN5680" t="str">
        <f t="shared" si="419"/>
        <v/>
      </c>
      <c r="DO5680" t="e">
        <f t="shared" si="420"/>
        <v>#N/A</v>
      </c>
      <c r="DP5680" s="3">
        <f t="shared" si="421"/>
        <v>4</v>
      </c>
    </row>
    <row r="5681" spans="113:120" x14ac:dyDescent="0.25">
      <c r="DI5681" s="4">
        <f>INDEX(Sheet2!A:A,QUOTIENT(ROW()-1,19)+2)</f>
        <v>41990</v>
      </c>
      <c r="DJ5681" s="4">
        <f>INDEX(Sheet2!C:C,QUOTIENT(ROW()-1,19)+2)</f>
        <v>43465</v>
      </c>
      <c r="DK5681" s="4" t="e">
        <f>IFERROR(INDEX(Sheet2!$AA$2:$AS$600,QUOTIENT(ROW()-1,19)+1,MOD(ROW()-2,19)+1),NA())</f>
        <v>#N/A</v>
      </c>
      <c r="DL5681" t="str">
        <f>IFERROR(INDEX(Sheet2!$AU$2:$BM$600,QUOTIENT(ROW()-1,19)+1,MOD(ROW()-2,19)+1),NA())</f>
        <v/>
      </c>
      <c r="DM5681" s="4" t="e">
        <f t="shared" si="418"/>
        <v>#N/A</v>
      </c>
      <c r="DN5681" t="str">
        <f t="shared" si="419"/>
        <v/>
      </c>
      <c r="DO5681" t="e">
        <f t="shared" si="420"/>
        <v>#N/A</v>
      </c>
      <c r="DP5681" s="3">
        <f t="shared" si="421"/>
        <v>4</v>
      </c>
    </row>
    <row r="5682" spans="113:120" x14ac:dyDescent="0.25">
      <c r="DI5682" s="4">
        <f>INDEX(Sheet2!A:A,QUOTIENT(ROW()-1,19)+2)</f>
        <v>41990</v>
      </c>
      <c r="DJ5682" s="4">
        <f>INDEX(Sheet2!C:C,QUOTIENT(ROW()-1,19)+2)</f>
        <v>43100</v>
      </c>
      <c r="DK5682" s="4" t="e">
        <f>IFERROR(INDEX(Sheet2!$AA$2:$AS$600,QUOTIENT(ROW()-1,19)+1,MOD(ROW()-2,19)+1),NA())</f>
        <v>#N/A</v>
      </c>
      <c r="DL5682" t="str">
        <f>IFERROR(INDEX(Sheet2!$AU$2:$BM$600,QUOTIENT(ROW()-1,19)+1,MOD(ROW()-2,19)+1),NA())</f>
        <v/>
      </c>
      <c r="DM5682" s="4" t="e">
        <f t="shared" si="418"/>
        <v>#N/A</v>
      </c>
      <c r="DN5682" t="str">
        <f t="shared" si="419"/>
        <v/>
      </c>
      <c r="DO5682" t="e">
        <f t="shared" si="420"/>
        <v>#N/A</v>
      </c>
      <c r="DP5682" s="3">
        <f t="shared" si="421"/>
        <v>1</v>
      </c>
    </row>
    <row r="5683" spans="113:120" x14ac:dyDescent="0.25">
      <c r="DI5683" s="4">
        <f>INDEX(Sheet2!A:A,QUOTIENT(ROW()-1,19)+2)</f>
        <v>41990</v>
      </c>
      <c r="DJ5683" s="4">
        <f>INDEX(Sheet2!C:C,QUOTIENT(ROW()-1,19)+2)</f>
        <v>43100</v>
      </c>
      <c r="DK5683" s="4">
        <f>IFERROR(INDEX(Sheet2!$AA$2:$AS$600,QUOTIENT(ROW()-1,19)+1,MOD(ROW()-2,19)+1),NA())</f>
        <v>43100</v>
      </c>
      <c r="DL5683">
        <f>IFERROR(INDEX(Sheet2!$AU$2:$BM$600,QUOTIENT(ROW()-1,19)+1,MOD(ROW()-2,19)+1),NA())</f>
        <v>4.125</v>
      </c>
      <c r="DM5683" s="4">
        <f t="shared" si="418"/>
        <v>43100</v>
      </c>
      <c r="DN5683">
        <f t="shared" si="419"/>
        <v>4.125</v>
      </c>
      <c r="DO5683">
        <f t="shared" si="420"/>
        <v>4.125</v>
      </c>
      <c r="DP5683" s="3">
        <f t="shared" si="421"/>
        <v>2</v>
      </c>
    </row>
    <row r="5684" spans="113:120" x14ac:dyDescent="0.25">
      <c r="DI5684" s="4">
        <f>INDEX(Sheet2!A:A,QUOTIENT(ROW()-1,19)+2)</f>
        <v>41990</v>
      </c>
      <c r="DJ5684" s="4">
        <f>INDEX(Sheet2!C:C,QUOTIENT(ROW()-1,19)+2)</f>
        <v>43100</v>
      </c>
      <c r="DK5684" s="4" t="e">
        <f>IFERROR(INDEX(Sheet2!$AA$2:$AS$600,QUOTIENT(ROW()-1,19)+1,MOD(ROW()-2,19)+1),NA())</f>
        <v>#N/A</v>
      </c>
      <c r="DL5684" t="str">
        <f>IFERROR(INDEX(Sheet2!$AU$2:$BM$600,QUOTIENT(ROW()-1,19)+1,MOD(ROW()-2,19)+1),NA())</f>
        <v/>
      </c>
      <c r="DM5684" s="4" t="e">
        <f t="shared" si="418"/>
        <v>#N/A</v>
      </c>
      <c r="DN5684" t="str">
        <f t="shared" si="419"/>
        <v/>
      </c>
      <c r="DO5684" t="e">
        <f t="shared" si="420"/>
        <v>#N/A</v>
      </c>
      <c r="DP5684" s="3">
        <f t="shared" si="421"/>
        <v>2</v>
      </c>
    </row>
    <row r="5685" spans="113:120" x14ac:dyDescent="0.25">
      <c r="DI5685" s="4">
        <f>INDEX(Sheet2!A:A,QUOTIENT(ROW()-1,19)+2)</f>
        <v>41990</v>
      </c>
      <c r="DJ5685" s="4">
        <f>INDEX(Sheet2!C:C,QUOTIENT(ROW()-1,19)+2)</f>
        <v>43100</v>
      </c>
      <c r="DK5685" s="4" t="e">
        <f>IFERROR(INDEX(Sheet2!$AA$2:$AS$600,QUOTIENT(ROW()-1,19)+1,MOD(ROW()-2,19)+1),NA())</f>
        <v>#N/A</v>
      </c>
      <c r="DL5685" t="str">
        <f>IFERROR(INDEX(Sheet2!$AU$2:$BM$600,QUOTIENT(ROW()-1,19)+1,MOD(ROW()-2,19)+1),NA())</f>
        <v/>
      </c>
      <c r="DM5685" s="4" t="e">
        <f t="shared" si="418"/>
        <v>#N/A</v>
      </c>
      <c r="DN5685" t="str">
        <f t="shared" si="419"/>
        <v/>
      </c>
      <c r="DO5685" t="e">
        <f t="shared" si="420"/>
        <v>#N/A</v>
      </c>
      <c r="DP5685" s="3">
        <f t="shared" si="421"/>
        <v>2</v>
      </c>
    </row>
    <row r="5686" spans="113:120" x14ac:dyDescent="0.25">
      <c r="DI5686" s="4">
        <f>INDEX(Sheet2!A:A,QUOTIENT(ROW()-1,19)+2)</f>
        <v>41990</v>
      </c>
      <c r="DJ5686" s="4">
        <f>INDEX(Sheet2!C:C,QUOTIENT(ROW()-1,19)+2)</f>
        <v>43100</v>
      </c>
      <c r="DK5686" s="4" t="e">
        <f>IFERROR(INDEX(Sheet2!$AA$2:$AS$600,QUOTIENT(ROW()-1,19)+1,MOD(ROW()-2,19)+1),NA())</f>
        <v>#N/A</v>
      </c>
      <c r="DL5686" t="str">
        <f>IFERROR(INDEX(Sheet2!$AU$2:$BM$600,QUOTIENT(ROW()-1,19)+1,MOD(ROW()-2,19)+1),NA())</f>
        <v/>
      </c>
      <c r="DM5686" s="4" t="e">
        <f t="shared" si="418"/>
        <v>#N/A</v>
      </c>
      <c r="DN5686" t="str">
        <f t="shared" si="419"/>
        <v/>
      </c>
      <c r="DO5686" t="e">
        <f t="shared" si="420"/>
        <v>#N/A</v>
      </c>
      <c r="DP5686" s="3">
        <f t="shared" si="421"/>
        <v>2</v>
      </c>
    </row>
    <row r="5687" spans="113:120" x14ac:dyDescent="0.25">
      <c r="DI5687" s="4">
        <f>INDEX(Sheet2!A:A,QUOTIENT(ROW()-1,19)+2)</f>
        <v>41990</v>
      </c>
      <c r="DJ5687" s="4">
        <f>INDEX(Sheet2!C:C,QUOTIENT(ROW()-1,19)+2)</f>
        <v>43100</v>
      </c>
      <c r="DK5687" s="4" t="e">
        <f>IFERROR(INDEX(Sheet2!$AA$2:$AS$600,QUOTIENT(ROW()-1,19)+1,MOD(ROW()-2,19)+1),NA())</f>
        <v>#N/A</v>
      </c>
      <c r="DL5687" t="str">
        <f>IFERROR(INDEX(Sheet2!$AU$2:$BM$600,QUOTIENT(ROW()-1,19)+1,MOD(ROW()-2,19)+1),NA())</f>
        <v/>
      </c>
      <c r="DM5687" s="4" t="e">
        <f t="shared" si="418"/>
        <v>#N/A</v>
      </c>
      <c r="DN5687" t="str">
        <f t="shared" si="419"/>
        <v/>
      </c>
      <c r="DO5687" t="e">
        <f t="shared" si="420"/>
        <v>#N/A</v>
      </c>
      <c r="DP5687" s="3">
        <f t="shared" si="421"/>
        <v>2</v>
      </c>
    </row>
    <row r="5688" spans="113:120" x14ac:dyDescent="0.25">
      <c r="DI5688" s="4">
        <f>INDEX(Sheet2!A:A,QUOTIENT(ROW()-1,19)+2)</f>
        <v>41990</v>
      </c>
      <c r="DJ5688" s="4">
        <f>INDEX(Sheet2!C:C,QUOTIENT(ROW()-1,19)+2)</f>
        <v>43100</v>
      </c>
      <c r="DK5688" s="4" t="e">
        <f>IFERROR(INDEX(Sheet2!$AA$2:$AS$600,QUOTIENT(ROW()-1,19)+1,MOD(ROW()-2,19)+1),NA())</f>
        <v>#N/A</v>
      </c>
      <c r="DL5688" t="str">
        <f>IFERROR(INDEX(Sheet2!$AU$2:$BM$600,QUOTIENT(ROW()-1,19)+1,MOD(ROW()-2,19)+1),NA())</f>
        <v/>
      </c>
      <c r="DM5688" s="4" t="e">
        <f t="shared" si="418"/>
        <v>#N/A</v>
      </c>
      <c r="DN5688" t="str">
        <f t="shared" si="419"/>
        <v/>
      </c>
      <c r="DO5688" t="e">
        <f t="shared" si="420"/>
        <v>#N/A</v>
      </c>
      <c r="DP5688" s="3">
        <f t="shared" si="421"/>
        <v>2</v>
      </c>
    </row>
    <row r="5689" spans="113:120" x14ac:dyDescent="0.25">
      <c r="DI5689" s="4">
        <f>INDEX(Sheet2!A:A,QUOTIENT(ROW()-1,19)+2)</f>
        <v>41990</v>
      </c>
      <c r="DJ5689" s="4">
        <f>INDEX(Sheet2!C:C,QUOTIENT(ROW()-1,19)+2)</f>
        <v>43100</v>
      </c>
      <c r="DK5689" s="4" t="e">
        <f>IFERROR(INDEX(Sheet2!$AA$2:$AS$600,QUOTIENT(ROW()-1,19)+1,MOD(ROW()-2,19)+1),NA())</f>
        <v>#N/A</v>
      </c>
      <c r="DL5689" t="str">
        <f>IFERROR(INDEX(Sheet2!$AU$2:$BM$600,QUOTIENT(ROW()-1,19)+1,MOD(ROW()-2,19)+1),NA())</f>
        <v/>
      </c>
      <c r="DM5689" s="4" t="e">
        <f t="shared" si="418"/>
        <v>#N/A</v>
      </c>
      <c r="DN5689" t="str">
        <f t="shared" si="419"/>
        <v/>
      </c>
      <c r="DO5689" t="e">
        <f t="shared" si="420"/>
        <v>#N/A</v>
      </c>
      <c r="DP5689" s="3">
        <f t="shared" si="421"/>
        <v>2</v>
      </c>
    </row>
    <row r="5690" spans="113:120" x14ac:dyDescent="0.25">
      <c r="DI5690" s="4">
        <f>INDEX(Sheet2!A:A,QUOTIENT(ROW()-1,19)+2)</f>
        <v>41990</v>
      </c>
      <c r="DJ5690" s="4">
        <f>INDEX(Sheet2!C:C,QUOTIENT(ROW()-1,19)+2)</f>
        <v>43100</v>
      </c>
      <c r="DK5690" s="4" t="e">
        <f>IFERROR(INDEX(Sheet2!$AA$2:$AS$600,QUOTIENT(ROW()-1,19)+1,MOD(ROW()-2,19)+1),NA())</f>
        <v>#N/A</v>
      </c>
      <c r="DL5690" t="str">
        <f>IFERROR(INDEX(Sheet2!$AU$2:$BM$600,QUOTIENT(ROW()-1,19)+1,MOD(ROW()-2,19)+1),NA())</f>
        <v/>
      </c>
      <c r="DM5690" s="4" t="e">
        <f t="shared" si="418"/>
        <v>#N/A</v>
      </c>
      <c r="DN5690" t="str">
        <f t="shared" si="419"/>
        <v/>
      </c>
      <c r="DO5690" t="e">
        <f t="shared" si="420"/>
        <v>#N/A</v>
      </c>
      <c r="DP5690" s="3">
        <f t="shared" si="421"/>
        <v>2</v>
      </c>
    </row>
    <row r="5691" spans="113:120" x14ac:dyDescent="0.25">
      <c r="DI5691" s="4">
        <f>INDEX(Sheet2!A:A,QUOTIENT(ROW()-1,19)+2)</f>
        <v>41990</v>
      </c>
      <c r="DJ5691" s="4">
        <f>INDEX(Sheet2!C:C,QUOTIENT(ROW()-1,19)+2)</f>
        <v>43100</v>
      </c>
      <c r="DK5691" s="4" t="e">
        <f>IFERROR(INDEX(Sheet2!$AA$2:$AS$600,QUOTIENT(ROW()-1,19)+1,MOD(ROW()-2,19)+1),NA())</f>
        <v>#N/A</v>
      </c>
      <c r="DL5691" t="str">
        <f>IFERROR(INDEX(Sheet2!$AU$2:$BM$600,QUOTIENT(ROW()-1,19)+1,MOD(ROW()-2,19)+1),NA())</f>
        <v/>
      </c>
      <c r="DM5691" s="4" t="e">
        <f t="shared" si="418"/>
        <v>#N/A</v>
      </c>
      <c r="DN5691" t="str">
        <f t="shared" si="419"/>
        <v/>
      </c>
      <c r="DO5691" t="e">
        <f t="shared" si="420"/>
        <v>#N/A</v>
      </c>
      <c r="DP5691" s="3">
        <f t="shared" si="421"/>
        <v>2</v>
      </c>
    </row>
    <row r="5692" spans="113:120" x14ac:dyDescent="0.25">
      <c r="DI5692" s="4">
        <f>INDEX(Sheet2!A:A,QUOTIENT(ROW()-1,19)+2)</f>
        <v>41990</v>
      </c>
      <c r="DJ5692" s="4">
        <f>INDEX(Sheet2!C:C,QUOTIENT(ROW()-1,19)+2)</f>
        <v>43100</v>
      </c>
      <c r="DK5692" s="4" t="e">
        <f>IFERROR(INDEX(Sheet2!$AA$2:$AS$600,QUOTIENT(ROW()-1,19)+1,MOD(ROW()-2,19)+1),NA())</f>
        <v>#N/A</v>
      </c>
      <c r="DL5692" t="str">
        <f>IFERROR(INDEX(Sheet2!$AU$2:$BM$600,QUOTIENT(ROW()-1,19)+1,MOD(ROW()-2,19)+1),NA())</f>
        <v/>
      </c>
      <c r="DM5692" s="4" t="e">
        <f t="shared" si="418"/>
        <v>#N/A</v>
      </c>
      <c r="DN5692" t="str">
        <f t="shared" si="419"/>
        <v/>
      </c>
      <c r="DO5692" t="e">
        <f t="shared" si="420"/>
        <v>#N/A</v>
      </c>
      <c r="DP5692" s="3">
        <f t="shared" si="421"/>
        <v>2</v>
      </c>
    </row>
    <row r="5693" spans="113:120" x14ac:dyDescent="0.25">
      <c r="DI5693" s="4">
        <f>INDEX(Sheet2!A:A,QUOTIENT(ROW()-1,19)+2)</f>
        <v>41990</v>
      </c>
      <c r="DJ5693" s="4">
        <f>INDEX(Sheet2!C:C,QUOTIENT(ROW()-1,19)+2)</f>
        <v>43100</v>
      </c>
      <c r="DK5693" s="4" t="e">
        <f>IFERROR(INDEX(Sheet2!$AA$2:$AS$600,QUOTIENT(ROW()-1,19)+1,MOD(ROW()-2,19)+1),NA())</f>
        <v>#N/A</v>
      </c>
      <c r="DL5693" t="str">
        <f>IFERROR(INDEX(Sheet2!$AU$2:$BM$600,QUOTIENT(ROW()-1,19)+1,MOD(ROW()-2,19)+1),NA())</f>
        <v/>
      </c>
      <c r="DM5693" s="4" t="e">
        <f t="shared" si="418"/>
        <v>#N/A</v>
      </c>
      <c r="DN5693" t="str">
        <f t="shared" si="419"/>
        <v/>
      </c>
      <c r="DO5693" t="e">
        <f t="shared" si="420"/>
        <v>#N/A</v>
      </c>
      <c r="DP5693" s="3">
        <f t="shared" si="421"/>
        <v>2</v>
      </c>
    </row>
    <row r="5694" spans="113:120" x14ac:dyDescent="0.25">
      <c r="DI5694" s="4">
        <f>INDEX(Sheet2!A:A,QUOTIENT(ROW()-1,19)+2)</f>
        <v>41990</v>
      </c>
      <c r="DJ5694" s="4">
        <f>INDEX(Sheet2!C:C,QUOTIENT(ROW()-1,19)+2)</f>
        <v>43100</v>
      </c>
      <c r="DK5694" s="4" t="e">
        <f>IFERROR(INDEX(Sheet2!$AA$2:$AS$600,QUOTIENT(ROW()-1,19)+1,MOD(ROW()-2,19)+1),NA())</f>
        <v>#N/A</v>
      </c>
      <c r="DL5694" t="str">
        <f>IFERROR(INDEX(Sheet2!$AU$2:$BM$600,QUOTIENT(ROW()-1,19)+1,MOD(ROW()-2,19)+1),NA())</f>
        <v/>
      </c>
      <c r="DM5694" s="4" t="e">
        <f t="shared" si="418"/>
        <v>#N/A</v>
      </c>
      <c r="DN5694" t="str">
        <f t="shared" si="419"/>
        <v/>
      </c>
      <c r="DO5694" t="e">
        <f t="shared" si="420"/>
        <v>#N/A</v>
      </c>
      <c r="DP5694" s="3">
        <f t="shared" si="421"/>
        <v>2</v>
      </c>
    </row>
    <row r="5695" spans="113:120" x14ac:dyDescent="0.25">
      <c r="DI5695" s="4">
        <f>INDEX(Sheet2!A:A,QUOTIENT(ROW()-1,19)+2)</f>
        <v>41990</v>
      </c>
      <c r="DJ5695" s="4">
        <f>INDEX(Sheet2!C:C,QUOTIENT(ROW()-1,19)+2)</f>
        <v>43100</v>
      </c>
      <c r="DK5695" s="4" t="e">
        <f>IFERROR(INDEX(Sheet2!$AA$2:$AS$600,QUOTIENT(ROW()-1,19)+1,MOD(ROW()-2,19)+1),NA())</f>
        <v>#N/A</v>
      </c>
      <c r="DL5695" t="str">
        <f>IFERROR(INDEX(Sheet2!$AU$2:$BM$600,QUOTIENT(ROW()-1,19)+1,MOD(ROW()-2,19)+1),NA())</f>
        <v/>
      </c>
      <c r="DM5695" s="4" t="e">
        <f t="shared" si="418"/>
        <v>#N/A</v>
      </c>
      <c r="DN5695" t="str">
        <f t="shared" si="419"/>
        <v/>
      </c>
      <c r="DO5695" t="e">
        <f t="shared" si="420"/>
        <v>#N/A</v>
      </c>
      <c r="DP5695" s="3">
        <f t="shared" si="421"/>
        <v>2</v>
      </c>
    </row>
    <row r="5696" spans="113:120" x14ac:dyDescent="0.25">
      <c r="DI5696" s="4">
        <f>INDEX(Sheet2!A:A,QUOTIENT(ROW()-1,19)+2)</f>
        <v>41990</v>
      </c>
      <c r="DJ5696" s="4">
        <f>INDEX(Sheet2!C:C,QUOTIENT(ROW()-1,19)+2)</f>
        <v>43100</v>
      </c>
      <c r="DK5696" s="4" t="e">
        <f>IFERROR(INDEX(Sheet2!$AA$2:$AS$600,QUOTIENT(ROW()-1,19)+1,MOD(ROW()-2,19)+1),NA())</f>
        <v>#N/A</v>
      </c>
      <c r="DL5696" t="str">
        <f>IFERROR(INDEX(Sheet2!$AU$2:$BM$600,QUOTIENT(ROW()-1,19)+1,MOD(ROW()-2,19)+1),NA())</f>
        <v/>
      </c>
      <c r="DM5696" s="4" t="e">
        <f t="shared" si="418"/>
        <v>#N/A</v>
      </c>
      <c r="DN5696" t="str">
        <f t="shared" si="419"/>
        <v/>
      </c>
      <c r="DO5696" t="e">
        <f t="shared" si="420"/>
        <v>#N/A</v>
      </c>
      <c r="DP5696" s="3">
        <f t="shared" si="421"/>
        <v>2</v>
      </c>
    </row>
    <row r="5697" spans="113:120" x14ac:dyDescent="0.25">
      <c r="DI5697" s="4">
        <f>INDEX(Sheet2!A:A,QUOTIENT(ROW()-1,19)+2)</f>
        <v>41990</v>
      </c>
      <c r="DJ5697" s="4">
        <f>INDEX(Sheet2!C:C,QUOTIENT(ROW()-1,19)+2)</f>
        <v>43100</v>
      </c>
      <c r="DK5697" s="4" t="e">
        <f>IFERROR(INDEX(Sheet2!$AA$2:$AS$600,QUOTIENT(ROW()-1,19)+1,MOD(ROW()-2,19)+1),NA())</f>
        <v>#N/A</v>
      </c>
      <c r="DL5697" t="str">
        <f>IFERROR(INDEX(Sheet2!$AU$2:$BM$600,QUOTIENT(ROW()-1,19)+1,MOD(ROW()-2,19)+1),NA())</f>
        <v/>
      </c>
      <c r="DM5697" s="4" t="e">
        <f t="shared" si="418"/>
        <v>#N/A</v>
      </c>
      <c r="DN5697" t="str">
        <f t="shared" si="419"/>
        <v/>
      </c>
      <c r="DO5697" t="e">
        <f t="shared" si="420"/>
        <v>#N/A</v>
      </c>
      <c r="DP5697" s="3">
        <f t="shared" si="421"/>
        <v>2</v>
      </c>
    </row>
    <row r="5698" spans="113:120" x14ac:dyDescent="0.25">
      <c r="DI5698" s="4">
        <f>INDEX(Sheet2!A:A,QUOTIENT(ROW()-1,19)+2)</f>
        <v>41990</v>
      </c>
      <c r="DJ5698" s="4">
        <f>INDEX(Sheet2!C:C,QUOTIENT(ROW()-1,19)+2)</f>
        <v>43100</v>
      </c>
      <c r="DK5698" s="4" t="e">
        <f>IFERROR(INDEX(Sheet2!$AA$2:$AS$600,QUOTIENT(ROW()-1,19)+1,MOD(ROW()-2,19)+1),NA())</f>
        <v>#N/A</v>
      </c>
      <c r="DL5698" t="str">
        <f>IFERROR(INDEX(Sheet2!$AU$2:$BM$600,QUOTIENT(ROW()-1,19)+1,MOD(ROW()-2,19)+1),NA())</f>
        <v/>
      </c>
      <c r="DM5698" s="4" t="e">
        <f t="shared" si="418"/>
        <v>#N/A</v>
      </c>
      <c r="DN5698" t="str">
        <f t="shared" si="419"/>
        <v/>
      </c>
      <c r="DO5698" t="e">
        <f t="shared" si="420"/>
        <v>#N/A</v>
      </c>
      <c r="DP5698" s="3">
        <f t="shared" si="421"/>
        <v>2</v>
      </c>
    </row>
    <row r="5699" spans="113:120" x14ac:dyDescent="0.25">
      <c r="DI5699" s="4">
        <f>INDEX(Sheet2!A:A,QUOTIENT(ROW()-1,19)+2)</f>
        <v>41990</v>
      </c>
      <c r="DJ5699" s="4">
        <f>INDEX(Sheet2!C:C,QUOTIENT(ROW()-1,19)+2)</f>
        <v>43100</v>
      </c>
      <c r="DK5699" s="4" t="e">
        <f>IFERROR(INDEX(Sheet2!$AA$2:$AS$600,QUOTIENT(ROW()-1,19)+1,MOD(ROW()-2,19)+1),NA())</f>
        <v>#N/A</v>
      </c>
      <c r="DL5699" t="str">
        <f>IFERROR(INDEX(Sheet2!$AU$2:$BM$600,QUOTIENT(ROW()-1,19)+1,MOD(ROW()-2,19)+1),NA())</f>
        <v/>
      </c>
      <c r="DM5699" s="4" t="e">
        <f t="shared" si="418"/>
        <v>#N/A</v>
      </c>
      <c r="DN5699" t="str">
        <f t="shared" si="419"/>
        <v/>
      </c>
      <c r="DO5699" t="e">
        <f t="shared" si="420"/>
        <v>#N/A</v>
      </c>
      <c r="DP5699" s="3">
        <f t="shared" si="421"/>
        <v>2</v>
      </c>
    </row>
    <row r="5700" spans="113:120" x14ac:dyDescent="0.25">
      <c r="DI5700" s="4">
        <f>INDEX(Sheet2!A:A,QUOTIENT(ROW()-1,19)+2)</f>
        <v>41990</v>
      </c>
      <c r="DJ5700" s="4">
        <f>INDEX(Sheet2!C:C,QUOTIENT(ROW()-1,19)+2)</f>
        <v>43100</v>
      </c>
      <c r="DK5700" s="4" t="e">
        <f>IFERROR(INDEX(Sheet2!$AA$2:$AS$600,QUOTIENT(ROW()-1,19)+1,MOD(ROW()-2,19)+1),NA())</f>
        <v>#N/A</v>
      </c>
      <c r="DL5700" t="str">
        <f>IFERROR(INDEX(Sheet2!$AU$2:$BM$600,QUOTIENT(ROW()-1,19)+1,MOD(ROW()-2,19)+1),NA())</f>
        <v/>
      </c>
      <c r="DM5700" s="4" t="e">
        <f t="shared" si="418"/>
        <v>#N/A</v>
      </c>
      <c r="DN5700" t="str">
        <f t="shared" si="419"/>
        <v/>
      </c>
      <c r="DO5700" t="e">
        <f t="shared" si="420"/>
        <v>#N/A</v>
      </c>
      <c r="DP5700" s="3">
        <f t="shared" si="421"/>
        <v>2</v>
      </c>
    </row>
    <row r="5701" spans="113:120" x14ac:dyDescent="0.25">
      <c r="DI5701" s="4">
        <f>INDEX(Sheet2!A:A,QUOTIENT(ROW()-1,19)+2)</f>
        <v>41990</v>
      </c>
      <c r="DJ5701" s="4">
        <f>INDEX(Sheet2!C:C,QUOTIENT(ROW()-1,19)+2)</f>
        <v>43100</v>
      </c>
      <c r="DK5701" s="4" t="e">
        <f>IFERROR(INDEX(Sheet2!$AA$2:$AS$600,QUOTIENT(ROW()-1,19)+1,MOD(ROW()-2,19)+1),NA())</f>
        <v>#N/A</v>
      </c>
      <c r="DL5701" t="str">
        <f>IFERROR(INDEX(Sheet2!$AU$2:$BM$600,QUOTIENT(ROW()-1,19)+1,MOD(ROW()-2,19)+1),NA())</f>
        <v/>
      </c>
      <c r="DM5701" s="4" t="e">
        <f t="shared" si="418"/>
        <v>#N/A</v>
      </c>
      <c r="DN5701" t="str">
        <f t="shared" si="419"/>
        <v/>
      </c>
      <c r="DO5701" t="e">
        <f t="shared" si="420"/>
        <v>#N/A</v>
      </c>
      <c r="DP5701" s="3">
        <f t="shared" si="421"/>
        <v>2</v>
      </c>
    </row>
    <row r="5702" spans="113:120" x14ac:dyDescent="0.25">
      <c r="DI5702" s="4">
        <f>INDEX(Sheet2!A:A,QUOTIENT(ROW()-1,19)+2)</f>
        <v>41990</v>
      </c>
      <c r="DJ5702" s="4">
        <f>INDEX(Sheet2!C:C,QUOTIENT(ROW()-1,19)+2)</f>
        <v>43100</v>
      </c>
      <c r="DK5702" s="4">
        <f>IFERROR(INDEX(Sheet2!$AA$2:$AS$600,QUOTIENT(ROW()-1,19)+1,MOD(ROW()-2,19)+1),NA())</f>
        <v>43089.962500000001</v>
      </c>
      <c r="DL5702">
        <f>IFERROR(INDEX(Sheet2!$AU$2:$BM$600,QUOTIENT(ROW()-1,19)+1,MOD(ROW()-2,19)+1),NA())</f>
        <v>4.25</v>
      </c>
      <c r="DM5702" s="4">
        <f t="shared" si="418"/>
        <v>43089.962500000001</v>
      </c>
      <c r="DN5702">
        <f t="shared" si="419"/>
        <v>4.25</v>
      </c>
      <c r="DO5702">
        <f t="shared" si="420"/>
        <v>4.25</v>
      </c>
      <c r="DP5702" s="3">
        <f t="shared" si="421"/>
        <v>3</v>
      </c>
    </row>
    <row r="5703" spans="113:120" x14ac:dyDescent="0.25">
      <c r="DI5703" s="4">
        <f>INDEX(Sheet2!A:A,QUOTIENT(ROW()-1,19)+2)</f>
        <v>41990</v>
      </c>
      <c r="DJ5703" s="4">
        <f>INDEX(Sheet2!C:C,QUOTIENT(ROW()-1,19)+2)</f>
        <v>43100</v>
      </c>
      <c r="DK5703" s="4">
        <f>IFERROR(INDEX(Sheet2!$AA$2:$AS$600,QUOTIENT(ROW()-1,19)+1,MOD(ROW()-2,19)+1),NA())</f>
        <v>43110.037500000006</v>
      </c>
      <c r="DL5703">
        <f>IFERROR(INDEX(Sheet2!$AU$2:$BM$600,QUOTIENT(ROW()-1,19)+1,MOD(ROW()-2,19)+1),NA())</f>
        <v>4.25</v>
      </c>
      <c r="DM5703" s="4">
        <f t="shared" si="418"/>
        <v>43110.037500000006</v>
      </c>
      <c r="DN5703">
        <f t="shared" si="419"/>
        <v>4.25</v>
      </c>
      <c r="DO5703">
        <f t="shared" si="420"/>
        <v>4.25</v>
      </c>
      <c r="DP5703" s="3">
        <f t="shared" si="421"/>
        <v>4</v>
      </c>
    </row>
    <row r="5704" spans="113:120" x14ac:dyDescent="0.25">
      <c r="DI5704" s="4">
        <f>INDEX(Sheet2!A:A,QUOTIENT(ROW()-1,19)+2)</f>
        <v>41990</v>
      </c>
      <c r="DJ5704" s="4">
        <f>INDEX(Sheet2!C:C,QUOTIENT(ROW()-1,19)+2)</f>
        <v>43100</v>
      </c>
      <c r="DK5704" s="4" t="e">
        <f>IFERROR(INDEX(Sheet2!$AA$2:$AS$600,QUOTIENT(ROW()-1,19)+1,MOD(ROW()-2,19)+1),NA())</f>
        <v>#N/A</v>
      </c>
      <c r="DL5704" t="str">
        <f>IFERROR(INDEX(Sheet2!$AU$2:$BM$600,QUOTIENT(ROW()-1,19)+1,MOD(ROW()-2,19)+1),NA())</f>
        <v/>
      </c>
      <c r="DM5704" s="4" t="e">
        <f t="shared" si="418"/>
        <v>#N/A</v>
      </c>
      <c r="DN5704" t="str">
        <f t="shared" si="419"/>
        <v/>
      </c>
      <c r="DO5704" t="e">
        <f t="shared" si="420"/>
        <v>#N/A</v>
      </c>
      <c r="DP5704" s="3">
        <f t="shared" si="421"/>
        <v>4</v>
      </c>
    </row>
    <row r="5705" spans="113:120" x14ac:dyDescent="0.25">
      <c r="DI5705" s="4">
        <f>INDEX(Sheet2!A:A,QUOTIENT(ROW()-1,19)+2)</f>
        <v>41990</v>
      </c>
      <c r="DJ5705" s="4">
        <f>INDEX(Sheet2!C:C,QUOTIENT(ROW()-1,19)+2)</f>
        <v>43100</v>
      </c>
      <c r="DK5705" s="4" t="e">
        <f>IFERROR(INDEX(Sheet2!$AA$2:$AS$600,QUOTIENT(ROW()-1,19)+1,MOD(ROW()-2,19)+1),NA())</f>
        <v>#N/A</v>
      </c>
      <c r="DL5705" t="str">
        <f>IFERROR(INDEX(Sheet2!$AU$2:$BM$600,QUOTIENT(ROW()-1,19)+1,MOD(ROW()-2,19)+1),NA())</f>
        <v/>
      </c>
      <c r="DM5705" s="4" t="e">
        <f t="shared" si="418"/>
        <v>#N/A</v>
      </c>
      <c r="DN5705" t="str">
        <f t="shared" si="419"/>
        <v/>
      </c>
      <c r="DO5705" t="e">
        <f t="shared" si="420"/>
        <v>#N/A</v>
      </c>
      <c r="DP5705" s="3">
        <f t="shared" si="421"/>
        <v>4</v>
      </c>
    </row>
    <row r="5706" spans="113:120" x14ac:dyDescent="0.25">
      <c r="DI5706" s="4">
        <f>INDEX(Sheet2!A:A,QUOTIENT(ROW()-1,19)+2)</f>
        <v>41990</v>
      </c>
      <c r="DJ5706" s="4">
        <f>INDEX(Sheet2!C:C,QUOTIENT(ROW()-1,19)+2)</f>
        <v>43100</v>
      </c>
      <c r="DK5706" s="4" t="e">
        <f>IFERROR(INDEX(Sheet2!$AA$2:$AS$600,QUOTIENT(ROW()-1,19)+1,MOD(ROW()-2,19)+1),NA())</f>
        <v>#N/A</v>
      </c>
      <c r="DL5706" t="str">
        <f>IFERROR(INDEX(Sheet2!$AU$2:$BM$600,QUOTIENT(ROW()-1,19)+1,MOD(ROW()-2,19)+1),NA())</f>
        <v/>
      </c>
      <c r="DM5706" s="4" t="e">
        <f t="shared" si="418"/>
        <v>#N/A</v>
      </c>
      <c r="DN5706" t="str">
        <f t="shared" si="419"/>
        <v/>
      </c>
      <c r="DO5706" t="e">
        <f t="shared" si="420"/>
        <v>#N/A</v>
      </c>
      <c r="DP5706" s="3">
        <f t="shared" si="421"/>
        <v>4</v>
      </c>
    </row>
    <row r="5707" spans="113:120" x14ac:dyDescent="0.25">
      <c r="DI5707" s="4">
        <f>INDEX(Sheet2!A:A,QUOTIENT(ROW()-1,19)+2)</f>
        <v>41990</v>
      </c>
      <c r="DJ5707" s="4">
        <f>INDEX(Sheet2!C:C,QUOTIENT(ROW()-1,19)+2)</f>
        <v>43100</v>
      </c>
      <c r="DK5707" s="4" t="e">
        <f>IFERROR(INDEX(Sheet2!$AA$2:$AS$600,QUOTIENT(ROW()-1,19)+1,MOD(ROW()-2,19)+1),NA())</f>
        <v>#N/A</v>
      </c>
      <c r="DL5707" t="str">
        <f>IFERROR(INDEX(Sheet2!$AU$2:$BM$600,QUOTIENT(ROW()-1,19)+1,MOD(ROW()-2,19)+1),NA())</f>
        <v/>
      </c>
      <c r="DM5707" s="4" t="e">
        <f t="shared" si="418"/>
        <v>#N/A</v>
      </c>
      <c r="DN5707" t="str">
        <f t="shared" si="419"/>
        <v/>
      </c>
      <c r="DO5707" t="e">
        <f t="shared" si="420"/>
        <v>#N/A</v>
      </c>
      <c r="DP5707" s="3">
        <f t="shared" si="421"/>
        <v>4</v>
      </c>
    </row>
    <row r="5708" spans="113:120" x14ac:dyDescent="0.25">
      <c r="DI5708" s="4">
        <f>INDEX(Sheet2!A:A,QUOTIENT(ROW()-1,19)+2)</f>
        <v>41990</v>
      </c>
      <c r="DJ5708" s="4">
        <f>INDEX(Sheet2!C:C,QUOTIENT(ROW()-1,19)+2)</f>
        <v>43100</v>
      </c>
      <c r="DK5708" s="4" t="e">
        <f>IFERROR(INDEX(Sheet2!$AA$2:$AS$600,QUOTIENT(ROW()-1,19)+1,MOD(ROW()-2,19)+1),NA())</f>
        <v>#N/A</v>
      </c>
      <c r="DL5708" t="str">
        <f>IFERROR(INDEX(Sheet2!$AU$2:$BM$600,QUOTIENT(ROW()-1,19)+1,MOD(ROW()-2,19)+1),NA())</f>
        <v/>
      </c>
      <c r="DM5708" s="4" t="e">
        <f t="shared" si="418"/>
        <v>#N/A</v>
      </c>
      <c r="DN5708" t="str">
        <f t="shared" si="419"/>
        <v/>
      </c>
      <c r="DO5708" t="e">
        <f t="shared" si="420"/>
        <v>#N/A</v>
      </c>
      <c r="DP5708" s="3">
        <f t="shared" si="421"/>
        <v>4</v>
      </c>
    </row>
    <row r="5709" spans="113:120" x14ac:dyDescent="0.25">
      <c r="DI5709" s="4">
        <f>INDEX(Sheet2!A:A,QUOTIENT(ROW()-1,19)+2)</f>
        <v>41990</v>
      </c>
      <c r="DJ5709" s="4">
        <f>INDEX(Sheet2!C:C,QUOTIENT(ROW()-1,19)+2)</f>
        <v>43100</v>
      </c>
      <c r="DK5709" s="4" t="e">
        <f>IFERROR(INDEX(Sheet2!$AA$2:$AS$600,QUOTIENT(ROW()-1,19)+1,MOD(ROW()-2,19)+1),NA())</f>
        <v>#N/A</v>
      </c>
      <c r="DL5709" t="str">
        <f>IFERROR(INDEX(Sheet2!$AU$2:$BM$600,QUOTIENT(ROW()-1,19)+1,MOD(ROW()-2,19)+1),NA())</f>
        <v/>
      </c>
      <c r="DM5709" s="4" t="e">
        <f t="shared" si="418"/>
        <v>#N/A</v>
      </c>
      <c r="DN5709" t="str">
        <f t="shared" si="419"/>
        <v/>
      </c>
      <c r="DO5709" t="e">
        <f t="shared" si="420"/>
        <v>#N/A</v>
      </c>
      <c r="DP5709" s="3">
        <f t="shared" si="421"/>
        <v>4</v>
      </c>
    </row>
    <row r="5710" spans="113:120" x14ac:dyDescent="0.25">
      <c r="DI5710" s="4">
        <f>INDEX(Sheet2!A:A,QUOTIENT(ROW()-1,19)+2)</f>
        <v>41990</v>
      </c>
      <c r="DJ5710" s="4">
        <f>INDEX(Sheet2!C:C,QUOTIENT(ROW()-1,19)+2)</f>
        <v>43100</v>
      </c>
      <c r="DK5710" s="4" t="e">
        <f>IFERROR(INDEX(Sheet2!$AA$2:$AS$600,QUOTIENT(ROW()-1,19)+1,MOD(ROW()-2,19)+1),NA())</f>
        <v>#N/A</v>
      </c>
      <c r="DL5710" t="str">
        <f>IFERROR(INDEX(Sheet2!$AU$2:$BM$600,QUOTIENT(ROW()-1,19)+1,MOD(ROW()-2,19)+1),NA())</f>
        <v/>
      </c>
      <c r="DM5710" s="4" t="e">
        <f t="shared" si="418"/>
        <v>#N/A</v>
      </c>
      <c r="DN5710" t="str">
        <f t="shared" si="419"/>
        <v/>
      </c>
      <c r="DO5710" t="e">
        <f t="shared" si="420"/>
        <v>#N/A</v>
      </c>
      <c r="DP5710" s="3">
        <f t="shared" si="421"/>
        <v>4</v>
      </c>
    </row>
    <row r="5711" spans="113:120" x14ac:dyDescent="0.25">
      <c r="DI5711" s="4">
        <f>INDEX(Sheet2!A:A,QUOTIENT(ROW()-1,19)+2)</f>
        <v>41990</v>
      </c>
      <c r="DJ5711" s="4">
        <f>INDEX(Sheet2!C:C,QUOTIENT(ROW()-1,19)+2)</f>
        <v>43100</v>
      </c>
      <c r="DK5711" s="4" t="e">
        <f>IFERROR(INDEX(Sheet2!$AA$2:$AS$600,QUOTIENT(ROW()-1,19)+1,MOD(ROW()-2,19)+1),NA())</f>
        <v>#N/A</v>
      </c>
      <c r="DL5711" t="str">
        <f>IFERROR(INDEX(Sheet2!$AU$2:$BM$600,QUOTIENT(ROW()-1,19)+1,MOD(ROW()-2,19)+1),NA())</f>
        <v/>
      </c>
      <c r="DM5711" s="4" t="e">
        <f t="shared" si="418"/>
        <v>#N/A</v>
      </c>
      <c r="DN5711" t="str">
        <f t="shared" si="419"/>
        <v/>
      </c>
      <c r="DO5711" t="e">
        <f t="shared" si="420"/>
        <v>#N/A</v>
      </c>
      <c r="DP5711" s="3">
        <f t="shared" si="421"/>
        <v>4</v>
      </c>
    </row>
    <row r="5712" spans="113:120" x14ac:dyDescent="0.25">
      <c r="DI5712" s="4">
        <f>INDEX(Sheet2!A:A,QUOTIENT(ROW()-1,19)+2)</f>
        <v>41990</v>
      </c>
      <c r="DJ5712" s="4">
        <f>INDEX(Sheet2!C:C,QUOTIENT(ROW()-1,19)+2)</f>
        <v>43100</v>
      </c>
      <c r="DK5712" s="4" t="e">
        <f>IFERROR(INDEX(Sheet2!$AA$2:$AS$600,QUOTIENT(ROW()-1,19)+1,MOD(ROW()-2,19)+1),NA())</f>
        <v>#N/A</v>
      </c>
      <c r="DL5712" t="str">
        <f>IFERROR(INDEX(Sheet2!$AU$2:$BM$600,QUOTIENT(ROW()-1,19)+1,MOD(ROW()-2,19)+1),NA())</f>
        <v/>
      </c>
      <c r="DM5712" s="4" t="e">
        <f t="shared" si="418"/>
        <v>#N/A</v>
      </c>
      <c r="DN5712" t="str">
        <f t="shared" si="419"/>
        <v/>
      </c>
      <c r="DO5712" t="e">
        <f t="shared" si="420"/>
        <v>#N/A</v>
      </c>
      <c r="DP5712" s="3">
        <f t="shared" si="421"/>
        <v>4</v>
      </c>
    </row>
    <row r="5713" spans="113:120" x14ac:dyDescent="0.25">
      <c r="DI5713" s="4">
        <f>INDEX(Sheet2!A:A,QUOTIENT(ROW()-1,19)+2)</f>
        <v>41990</v>
      </c>
      <c r="DJ5713" s="4">
        <f>INDEX(Sheet2!C:C,QUOTIENT(ROW()-1,19)+2)</f>
        <v>43100</v>
      </c>
      <c r="DK5713" s="4" t="e">
        <f>IFERROR(INDEX(Sheet2!$AA$2:$AS$600,QUOTIENT(ROW()-1,19)+1,MOD(ROW()-2,19)+1),NA())</f>
        <v>#N/A</v>
      </c>
      <c r="DL5713" t="str">
        <f>IFERROR(INDEX(Sheet2!$AU$2:$BM$600,QUOTIENT(ROW()-1,19)+1,MOD(ROW()-2,19)+1),NA())</f>
        <v/>
      </c>
      <c r="DM5713" s="4" t="e">
        <f t="shared" si="418"/>
        <v>#N/A</v>
      </c>
      <c r="DN5713" t="str">
        <f t="shared" si="419"/>
        <v/>
      </c>
      <c r="DO5713" t="e">
        <f t="shared" si="420"/>
        <v>#N/A</v>
      </c>
      <c r="DP5713" s="3">
        <f t="shared" si="421"/>
        <v>4</v>
      </c>
    </row>
    <row r="5714" spans="113:120" x14ac:dyDescent="0.25">
      <c r="DI5714" s="4">
        <f>INDEX(Sheet2!A:A,QUOTIENT(ROW()-1,19)+2)</f>
        <v>41990</v>
      </c>
      <c r="DJ5714" s="4">
        <f>INDEX(Sheet2!C:C,QUOTIENT(ROW()-1,19)+2)</f>
        <v>43100</v>
      </c>
      <c r="DK5714" s="4" t="e">
        <f>IFERROR(INDEX(Sheet2!$AA$2:$AS$600,QUOTIENT(ROW()-1,19)+1,MOD(ROW()-2,19)+1),NA())</f>
        <v>#N/A</v>
      </c>
      <c r="DL5714" t="str">
        <f>IFERROR(INDEX(Sheet2!$AU$2:$BM$600,QUOTIENT(ROW()-1,19)+1,MOD(ROW()-2,19)+1),NA())</f>
        <v/>
      </c>
      <c r="DM5714" s="4" t="e">
        <f t="shared" si="418"/>
        <v>#N/A</v>
      </c>
      <c r="DN5714" t="str">
        <f t="shared" si="419"/>
        <v/>
      </c>
      <c r="DO5714" t="e">
        <f t="shared" si="420"/>
        <v>#N/A</v>
      </c>
      <c r="DP5714" s="3">
        <f t="shared" si="421"/>
        <v>4</v>
      </c>
    </row>
    <row r="5715" spans="113:120" x14ac:dyDescent="0.25">
      <c r="DI5715" s="4">
        <f>INDEX(Sheet2!A:A,QUOTIENT(ROW()-1,19)+2)</f>
        <v>41990</v>
      </c>
      <c r="DJ5715" s="4">
        <f>INDEX(Sheet2!C:C,QUOTIENT(ROW()-1,19)+2)</f>
        <v>43100</v>
      </c>
      <c r="DK5715" s="4" t="e">
        <f>IFERROR(INDEX(Sheet2!$AA$2:$AS$600,QUOTIENT(ROW()-1,19)+1,MOD(ROW()-2,19)+1),NA())</f>
        <v>#N/A</v>
      </c>
      <c r="DL5715" t="str">
        <f>IFERROR(INDEX(Sheet2!$AU$2:$BM$600,QUOTIENT(ROW()-1,19)+1,MOD(ROW()-2,19)+1),NA())</f>
        <v/>
      </c>
      <c r="DM5715" s="4" t="e">
        <f t="shared" si="418"/>
        <v>#N/A</v>
      </c>
      <c r="DN5715" t="str">
        <f t="shared" si="419"/>
        <v/>
      </c>
      <c r="DO5715" t="e">
        <f t="shared" si="420"/>
        <v>#N/A</v>
      </c>
      <c r="DP5715" s="3">
        <f t="shared" si="421"/>
        <v>4</v>
      </c>
    </row>
    <row r="5716" spans="113:120" x14ac:dyDescent="0.25">
      <c r="DI5716" s="4">
        <f>INDEX(Sheet2!A:A,QUOTIENT(ROW()-1,19)+2)</f>
        <v>41990</v>
      </c>
      <c r="DJ5716" s="4">
        <f>INDEX(Sheet2!C:C,QUOTIENT(ROW()-1,19)+2)</f>
        <v>43100</v>
      </c>
      <c r="DK5716" s="4" t="e">
        <f>IFERROR(INDEX(Sheet2!$AA$2:$AS$600,QUOTIENT(ROW()-1,19)+1,MOD(ROW()-2,19)+1),NA())</f>
        <v>#N/A</v>
      </c>
      <c r="DL5716" t="str">
        <f>IFERROR(INDEX(Sheet2!$AU$2:$BM$600,QUOTIENT(ROW()-1,19)+1,MOD(ROW()-2,19)+1),NA())</f>
        <v/>
      </c>
      <c r="DM5716" s="4" t="e">
        <f t="shared" si="418"/>
        <v>#N/A</v>
      </c>
      <c r="DN5716" t="str">
        <f t="shared" si="419"/>
        <v/>
      </c>
      <c r="DO5716" t="e">
        <f t="shared" si="420"/>
        <v>#N/A</v>
      </c>
      <c r="DP5716" s="3">
        <f t="shared" si="421"/>
        <v>4</v>
      </c>
    </row>
    <row r="5717" spans="113:120" x14ac:dyDescent="0.25">
      <c r="DI5717" s="4">
        <f>INDEX(Sheet2!A:A,QUOTIENT(ROW()-1,19)+2)</f>
        <v>41990</v>
      </c>
      <c r="DJ5717" s="4">
        <f>INDEX(Sheet2!C:C,QUOTIENT(ROW()-1,19)+2)</f>
        <v>43100</v>
      </c>
      <c r="DK5717" s="4" t="e">
        <f>IFERROR(INDEX(Sheet2!$AA$2:$AS$600,QUOTIENT(ROW()-1,19)+1,MOD(ROW()-2,19)+1),NA())</f>
        <v>#N/A</v>
      </c>
      <c r="DL5717" t="str">
        <f>IFERROR(INDEX(Sheet2!$AU$2:$BM$600,QUOTIENT(ROW()-1,19)+1,MOD(ROW()-2,19)+1),NA())</f>
        <v/>
      </c>
      <c r="DM5717" s="4" t="e">
        <f t="shared" si="418"/>
        <v>#N/A</v>
      </c>
      <c r="DN5717" t="str">
        <f t="shared" si="419"/>
        <v/>
      </c>
      <c r="DO5717" t="e">
        <f t="shared" si="420"/>
        <v>#N/A</v>
      </c>
      <c r="DP5717" s="3">
        <f t="shared" si="421"/>
        <v>4</v>
      </c>
    </row>
    <row r="5718" spans="113:120" x14ac:dyDescent="0.25">
      <c r="DI5718" s="4">
        <f>INDEX(Sheet2!A:A,QUOTIENT(ROW()-1,19)+2)</f>
        <v>41990</v>
      </c>
      <c r="DJ5718" s="4">
        <f>INDEX(Sheet2!C:C,QUOTIENT(ROW()-1,19)+2)</f>
        <v>43100</v>
      </c>
      <c r="DK5718" s="4" t="e">
        <f>IFERROR(INDEX(Sheet2!$AA$2:$AS$600,QUOTIENT(ROW()-1,19)+1,MOD(ROW()-2,19)+1),NA())</f>
        <v>#N/A</v>
      </c>
      <c r="DL5718" t="str">
        <f>IFERROR(INDEX(Sheet2!$AU$2:$BM$600,QUOTIENT(ROW()-1,19)+1,MOD(ROW()-2,19)+1),NA())</f>
        <v/>
      </c>
      <c r="DM5718" s="4" t="e">
        <f t="shared" si="418"/>
        <v>#N/A</v>
      </c>
      <c r="DN5718" t="str">
        <f t="shared" si="419"/>
        <v/>
      </c>
      <c r="DO5718" t="e">
        <f t="shared" si="420"/>
        <v>#N/A</v>
      </c>
      <c r="DP5718" s="3">
        <f t="shared" si="421"/>
        <v>4</v>
      </c>
    </row>
    <row r="5719" spans="113:120" x14ac:dyDescent="0.25">
      <c r="DI5719" s="4">
        <f>INDEX(Sheet2!A:A,QUOTIENT(ROW()-1,19)+2)</f>
        <v>41990</v>
      </c>
      <c r="DJ5719" s="4">
        <f>INDEX(Sheet2!C:C,QUOTIENT(ROW()-1,19)+2)</f>
        <v>43100</v>
      </c>
      <c r="DK5719" s="4" t="e">
        <f>IFERROR(INDEX(Sheet2!$AA$2:$AS$600,QUOTIENT(ROW()-1,19)+1,MOD(ROW()-2,19)+1),NA())</f>
        <v>#N/A</v>
      </c>
      <c r="DL5719" t="str">
        <f>IFERROR(INDEX(Sheet2!$AU$2:$BM$600,QUOTIENT(ROW()-1,19)+1,MOD(ROW()-2,19)+1),NA())</f>
        <v/>
      </c>
      <c r="DM5719" s="4" t="e">
        <f t="shared" si="418"/>
        <v>#N/A</v>
      </c>
      <c r="DN5719" t="str">
        <f t="shared" si="419"/>
        <v/>
      </c>
      <c r="DO5719" t="e">
        <f t="shared" si="420"/>
        <v>#N/A</v>
      </c>
      <c r="DP5719" s="3">
        <f t="shared" si="421"/>
        <v>4</v>
      </c>
    </row>
    <row r="5720" spans="113:120" x14ac:dyDescent="0.25">
      <c r="DI5720" s="4">
        <f>INDEX(Sheet2!A:A,QUOTIENT(ROW()-1,19)+2)</f>
        <v>41990</v>
      </c>
      <c r="DJ5720" s="4">
        <f>INDEX(Sheet2!C:C,QUOTIENT(ROW()-1,19)+2)</f>
        <v>43465</v>
      </c>
      <c r="DK5720" s="4" t="e">
        <f>IFERROR(INDEX(Sheet2!$AA$2:$AS$600,QUOTIENT(ROW()-1,19)+1,MOD(ROW()-2,19)+1),NA())</f>
        <v>#N/A</v>
      </c>
      <c r="DL5720" t="str">
        <f>IFERROR(INDEX(Sheet2!$AU$2:$BM$600,QUOTIENT(ROW()-1,19)+1,MOD(ROW()-2,19)+1),NA())</f>
        <v/>
      </c>
      <c r="DM5720" s="4" t="e">
        <f t="shared" si="418"/>
        <v>#N/A</v>
      </c>
      <c r="DN5720" t="str">
        <f t="shared" si="419"/>
        <v/>
      </c>
      <c r="DO5720" t="e">
        <f t="shared" si="420"/>
        <v>#N/A</v>
      </c>
      <c r="DP5720" s="3">
        <f t="shared" si="421"/>
        <v>1</v>
      </c>
    </row>
    <row r="5721" spans="113:120" x14ac:dyDescent="0.25">
      <c r="DI5721" s="4">
        <f>INDEX(Sheet2!A:A,QUOTIENT(ROW()-1,19)+2)</f>
        <v>41990</v>
      </c>
      <c r="DJ5721" s="4">
        <f>INDEX(Sheet2!C:C,QUOTIENT(ROW()-1,19)+2)</f>
        <v>43465</v>
      </c>
      <c r="DK5721" s="4">
        <f>IFERROR(INDEX(Sheet2!$AA$2:$AS$600,QUOTIENT(ROW()-1,19)+1,MOD(ROW()-2,19)+1),NA())</f>
        <v>43454.962500000001</v>
      </c>
      <c r="DL5721">
        <f>IFERROR(INDEX(Sheet2!$AU$2:$BM$600,QUOTIENT(ROW()-1,19)+1,MOD(ROW()-2,19)+1),NA())</f>
        <v>4.25</v>
      </c>
      <c r="DM5721" s="4">
        <f t="shared" si="418"/>
        <v>43454.962500000001</v>
      </c>
      <c r="DN5721">
        <f t="shared" si="419"/>
        <v>4.25</v>
      </c>
      <c r="DO5721">
        <f t="shared" si="420"/>
        <v>4.25</v>
      </c>
      <c r="DP5721" s="3">
        <f t="shared" si="421"/>
        <v>2</v>
      </c>
    </row>
    <row r="5722" spans="113:120" x14ac:dyDescent="0.25">
      <c r="DI5722" s="4">
        <f>INDEX(Sheet2!A:A,QUOTIENT(ROW()-1,19)+2)</f>
        <v>41990</v>
      </c>
      <c r="DJ5722" s="4">
        <f>INDEX(Sheet2!C:C,QUOTIENT(ROW()-1,19)+2)</f>
        <v>43465</v>
      </c>
      <c r="DK5722" s="4">
        <f>IFERROR(INDEX(Sheet2!$AA$2:$AS$600,QUOTIENT(ROW()-1,19)+1,MOD(ROW()-2,19)+1),NA())</f>
        <v>43475.037500000006</v>
      </c>
      <c r="DL5722">
        <f>IFERROR(INDEX(Sheet2!$AU$2:$BM$600,QUOTIENT(ROW()-1,19)+1,MOD(ROW()-2,19)+1),NA())</f>
        <v>4.25</v>
      </c>
      <c r="DM5722" s="4">
        <f t="shared" si="418"/>
        <v>43475.037500000006</v>
      </c>
      <c r="DN5722">
        <f t="shared" si="419"/>
        <v>4.25</v>
      </c>
      <c r="DO5722">
        <f t="shared" si="420"/>
        <v>4.25</v>
      </c>
      <c r="DP5722" s="3">
        <f t="shared" si="421"/>
        <v>3</v>
      </c>
    </row>
    <row r="5723" spans="113:120" x14ac:dyDescent="0.25">
      <c r="DI5723" s="4">
        <f>INDEX(Sheet2!A:A,QUOTIENT(ROW()-1,19)+2)</f>
        <v>41990</v>
      </c>
      <c r="DJ5723" s="4">
        <f>INDEX(Sheet2!C:C,QUOTIENT(ROW()-1,19)+2)</f>
        <v>43465</v>
      </c>
      <c r="DK5723" s="4" t="e">
        <f>IFERROR(INDEX(Sheet2!$AA$2:$AS$600,QUOTIENT(ROW()-1,19)+1,MOD(ROW()-2,19)+1),NA())</f>
        <v>#N/A</v>
      </c>
      <c r="DL5723" t="str">
        <f>IFERROR(INDEX(Sheet2!$AU$2:$BM$600,QUOTIENT(ROW()-1,19)+1,MOD(ROW()-2,19)+1),NA())</f>
        <v/>
      </c>
      <c r="DM5723" s="4" t="e">
        <f t="shared" si="418"/>
        <v>#N/A</v>
      </c>
      <c r="DN5723" t="str">
        <f t="shared" si="419"/>
        <v/>
      </c>
      <c r="DO5723" t="e">
        <f t="shared" si="420"/>
        <v>#N/A</v>
      </c>
      <c r="DP5723" s="3">
        <f t="shared" si="421"/>
        <v>3</v>
      </c>
    </row>
    <row r="5724" spans="113:120" x14ac:dyDescent="0.25">
      <c r="DI5724" s="4">
        <f>INDEX(Sheet2!A:A,QUOTIENT(ROW()-1,19)+2)</f>
        <v>41990</v>
      </c>
      <c r="DJ5724" s="4">
        <f>INDEX(Sheet2!C:C,QUOTIENT(ROW()-1,19)+2)</f>
        <v>43465</v>
      </c>
      <c r="DK5724" s="4" t="e">
        <f>IFERROR(INDEX(Sheet2!$AA$2:$AS$600,QUOTIENT(ROW()-1,19)+1,MOD(ROW()-2,19)+1),NA())</f>
        <v>#N/A</v>
      </c>
      <c r="DL5724" t="str">
        <f>IFERROR(INDEX(Sheet2!$AU$2:$BM$600,QUOTIENT(ROW()-1,19)+1,MOD(ROW()-2,19)+1),NA())</f>
        <v/>
      </c>
      <c r="DM5724" s="4" t="e">
        <f t="shared" si="418"/>
        <v>#N/A</v>
      </c>
      <c r="DN5724" t="str">
        <f t="shared" si="419"/>
        <v/>
      </c>
      <c r="DO5724" t="e">
        <f t="shared" si="420"/>
        <v>#N/A</v>
      </c>
      <c r="DP5724" s="3">
        <f t="shared" si="421"/>
        <v>3</v>
      </c>
    </row>
    <row r="5725" spans="113:120" x14ac:dyDescent="0.25">
      <c r="DI5725" s="4">
        <f>INDEX(Sheet2!A:A,QUOTIENT(ROW()-1,19)+2)</f>
        <v>41990</v>
      </c>
      <c r="DJ5725" s="4">
        <f>INDEX(Sheet2!C:C,QUOTIENT(ROW()-1,19)+2)</f>
        <v>43465</v>
      </c>
      <c r="DK5725" s="4" t="e">
        <f>IFERROR(INDEX(Sheet2!$AA$2:$AS$600,QUOTIENT(ROW()-1,19)+1,MOD(ROW()-2,19)+1),NA())</f>
        <v>#N/A</v>
      </c>
      <c r="DL5725" t="str">
        <f>IFERROR(INDEX(Sheet2!$AU$2:$BM$600,QUOTIENT(ROW()-1,19)+1,MOD(ROW()-2,19)+1),NA())</f>
        <v/>
      </c>
      <c r="DM5725" s="4" t="e">
        <f t="shared" si="418"/>
        <v>#N/A</v>
      </c>
      <c r="DN5725" t="str">
        <f t="shared" si="419"/>
        <v/>
      </c>
      <c r="DO5725" t="e">
        <f t="shared" si="420"/>
        <v>#N/A</v>
      </c>
      <c r="DP5725" s="3">
        <f t="shared" si="421"/>
        <v>3</v>
      </c>
    </row>
    <row r="5726" spans="113:120" x14ac:dyDescent="0.25">
      <c r="DI5726" s="4">
        <f>INDEX(Sheet2!A:A,QUOTIENT(ROW()-1,19)+2)</f>
        <v>41990</v>
      </c>
      <c r="DJ5726" s="4">
        <f>INDEX(Sheet2!C:C,QUOTIENT(ROW()-1,19)+2)</f>
        <v>43465</v>
      </c>
      <c r="DK5726" s="4" t="e">
        <f>IFERROR(INDEX(Sheet2!$AA$2:$AS$600,QUOTIENT(ROW()-1,19)+1,MOD(ROW()-2,19)+1),NA())</f>
        <v>#N/A</v>
      </c>
      <c r="DL5726" t="str">
        <f>IFERROR(INDEX(Sheet2!$AU$2:$BM$600,QUOTIENT(ROW()-1,19)+1,MOD(ROW()-2,19)+1),NA())</f>
        <v/>
      </c>
      <c r="DM5726" s="4" t="e">
        <f t="shared" si="418"/>
        <v>#N/A</v>
      </c>
      <c r="DN5726" t="str">
        <f t="shared" si="419"/>
        <v/>
      </c>
      <c r="DO5726" t="e">
        <f t="shared" si="420"/>
        <v>#N/A</v>
      </c>
      <c r="DP5726" s="3">
        <f t="shared" si="421"/>
        <v>3</v>
      </c>
    </row>
    <row r="5727" spans="113:120" x14ac:dyDescent="0.25">
      <c r="DI5727" s="4">
        <f>INDEX(Sheet2!A:A,QUOTIENT(ROW()-1,19)+2)</f>
        <v>41990</v>
      </c>
      <c r="DJ5727" s="4">
        <f>INDEX(Sheet2!C:C,QUOTIENT(ROW()-1,19)+2)</f>
        <v>43465</v>
      </c>
      <c r="DK5727" s="4" t="e">
        <f>IFERROR(INDEX(Sheet2!$AA$2:$AS$600,QUOTIENT(ROW()-1,19)+1,MOD(ROW()-2,19)+1),NA())</f>
        <v>#N/A</v>
      </c>
      <c r="DL5727" t="str">
        <f>IFERROR(INDEX(Sheet2!$AU$2:$BM$600,QUOTIENT(ROW()-1,19)+1,MOD(ROW()-2,19)+1),NA())</f>
        <v/>
      </c>
      <c r="DM5727" s="4" t="e">
        <f t="shared" si="418"/>
        <v>#N/A</v>
      </c>
      <c r="DN5727" t="str">
        <f t="shared" si="419"/>
        <v/>
      </c>
      <c r="DO5727" t="e">
        <f t="shared" si="420"/>
        <v>#N/A</v>
      </c>
      <c r="DP5727" s="3">
        <f t="shared" si="421"/>
        <v>3</v>
      </c>
    </row>
    <row r="5728" spans="113:120" x14ac:dyDescent="0.25">
      <c r="DI5728" s="4">
        <f>INDEX(Sheet2!A:A,QUOTIENT(ROW()-1,19)+2)</f>
        <v>41990</v>
      </c>
      <c r="DJ5728" s="4">
        <f>INDEX(Sheet2!C:C,QUOTIENT(ROW()-1,19)+2)</f>
        <v>43465</v>
      </c>
      <c r="DK5728" s="4" t="e">
        <f>IFERROR(INDEX(Sheet2!$AA$2:$AS$600,QUOTIENT(ROW()-1,19)+1,MOD(ROW()-2,19)+1),NA())</f>
        <v>#N/A</v>
      </c>
      <c r="DL5728" t="str">
        <f>IFERROR(INDEX(Sheet2!$AU$2:$BM$600,QUOTIENT(ROW()-1,19)+1,MOD(ROW()-2,19)+1),NA())</f>
        <v/>
      </c>
      <c r="DM5728" s="4" t="e">
        <f t="shared" si="418"/>
        <v>#N/A</v>
      </c>
      <c r="DN5728" t="str">
        <f t="shared" si="419"/>
        <v/>
      </c>
      <c r="DO5728" t="e">
        <f t="shared" si="420"/>
        <v>#N/A</v>
      </c>
      <c r="DP5728" s="3">
        <f t="shared" si="421"/>
        <v>3</v>
      </c>
    </row>
    <row r="5729" spans="113:120" x14ac:dyDescent="0.25">
      <c r="DI5729" s="4">
        <f>INDEX(Sheet2!A:A,QUOTIENT(ROW()-1,19)+2)</f>
        <v>41990</v>
      </c>
      <c r="DJ5729" s="4">
        <f>INDEX(Sheet2!C:C,QUOTIENT(ROW()-1,19)+2)</f>
        <v>43465</v>
      </c>
      <c r="DK5729" s="4" t="e">
        <f>IFERROR(INDEX(Sheet2!$AA$2:$AS$600,QUOTIENT(ROW()-1,19)+1,MOD(ROW()-2,19)+1),NA())</f>
        <v>#N/A</v>
      </c>
      <c r="DL5729" t="str">
        <f>IFERROR(INDEX(Sheet2!$AU$2:$BM$600,QUOTIENT(ROW()-1,19)+1,MOD(ROW()-2,19)+1),NA())</f>
        <v/>
      </c>
      <c r="DM5729" s="4" t="e">
        <f t="shared" si="418"/>
        <v>#N/A</v>
      </c>
      <c r="DN5729" t="str">
        <f t="shared" si="419"/>
        <v/>
      </c>
      <c r="DO5729" t="e">
        <f t="shared" si="420"/>
        <v>#N/A</v>
      </c>
      <c r="DP5729" s="3">
        <f t="shared" si="421"/>
        <v>3</v>
      </c>
    </row>
    <row r="5730" spans="113:120" x14ac:dyDescent="0.25">
      <c r="DI5730" s="4">
        <f>INDEX(Sheet2!A:A,QUOTIENT(ROW()-1,19)+2)</f>
        <v>41990</v>
      </c>
      <c r="DJ5730" s="4">
        <f>INDEX(Sheet2!C:C,QUOTIENT(ROW()-1,19)+2)</f>
        <v>43465</v>
      </c>
      <c r="DK5730" s="4" t="e">
        <f>IFERROR(INDEX(Sheet2!$AA$2:$AS$600,QUOTIENT(ROW()-1,19)+1,MOD(ROW()-2,19)+1),NA())</f>
        <v>#N/A</v>
      </c>
      <c r="DL5730" t="str">
        <f>IFERROR(INDEX(Sheet2!$AU$2:$BM$600,QUOTIENT(ROW()-1,19)+1,MOD(ROW()-2,19)+1),NA())</f>
        <v/>
      </c>
      <c r="DM5730" s="4" t="e">
        <f t="shared" si="418"/>
        <v>#N/A</v>
      </c>
      <c r="DN5730" t="str">
        <f t="shared" si="419"/>
        <v/>
      </c>
      <c r="DO5730" t="e">
        <f t="shared" si="420"/>
        <v>#N/A</v>
      </c>
      <c r="DP5730" s="3">
        <f t="shared" si="421"/>
        <v>3</v>
      </c>
    </row>
    <row r="5731" spans="113:120" x14ac:dyDescent="0.25">
      <c r="DI5731" s="4">
        <f>INDEX(Sheet2!A:A,QUOTIENT(ROW()-1,19)+2)</f>
        <v>41990</v>
      </c>
      <c r="DJ5731" s="4">
        <f>INDEX(Sheet2!C:C,QUOTIENT(ROW()-1,19)+2)</f>
        <v>43465</v>
      </c>
      <c r="DK5731" s="4" t="e">
        <f>IFERROR(INDEX(Sheet2!$AA$2:$AS$600,QUOTIENT(ROW()-1,19)+1,MOD(ROW()-2,19)+1),NA())</f>
        <v>#N/A</v>
      </c>
      <c r="DL5731" t="str">
        <f>IFERROR(INDEX(Sheet2!$AU$2:$BM$600,QUOTIENT(ROW()-1,19)+1,MOD(ROW()-2,19)+1),NA())</f>
        <v/>
      </c>
      <c r="DM5731" s="4" t="e">
        <f t="shared" ref="DM5731:DM5794" si="422">+IF($C$6=$DI5731,DK5731,NA())</f>
        <v>#N/A</v>
      </c>
      <c r="DN5731" t="str">
        <f t="shared" ref="DN5731:DN5794" si="423">+IF($C$6=$DI5731,DL5731,NA())</f>
        <v/>
      </c>
      <c r="DO5731" t="e">
        <f t="shared" ref="DO5731:DO5794" si="424">IF(DN5731="",NA(),DN5731)</f>
        <v>#N/A</v>
      </c>
      <c r="DP5731" s="3">
        <f t="shared" ref="DP5731:DP5794" si="425">+IF(AND(DI5731=DI5730,DJ5731=DJ5730),DP5730+IF(ISERROR(DK5731),0,1),1)</f>
        <v>3</v>
      </c>
    </row>
    <row r="5732" spans="113:120" x14ac:dyDescent="0.25">
      <c r="DI5732" s="4">
        <f>INDEX(Sheet2!A:A,QUOTIENT(ROW()-1,19)+2)</f>
        <v>41990</v>
      </c>
      <c r="DJ5732" s="4">
        <f>INDEX(Sheet2!C:C,QUOTIENT(ROW()-1,19)+2)</f>
        <v>43465</v>
      </c>
      <c r="DK5732" s="4" t="e">
        <f>IFERROR(INDEX(Sheet2!$AA$2:$AS$600,QUOTIENT(ROW()-1,19)+1,MOD(ROW()-2,19)+1),NA())</f>
        <v>#N/A</v>
      </c>
      <c r="DL5732" t="str">
        <f>IFERROR(INDEX(Sheet2!$AU$2:$BM$600,QUOTIENT(ROW()-1,19)+1,MOD(ROW()-2,19)+1),NA())</f>
        <v/>
      </c>
      <c r="DM5732" s="4" t="e">
        <f t="shared" si="422"/>
        <v>#N/A</v>
      </c>
      <c r="DN5732" t="str">
        <f t="shared" si="423"/>
        <v/>
      </c>
      <c r="DO5732" t="e">
        <f t="shared" si="424"/>
        <v>#N/A</v>
      </c>
      <c r="DP5732" s="3">
        <f t="shared" si="425"/>
        <v>3</v>
      </c>
    </row>
    <row r="5733" spans="113:120" x14ac:dyDescent="0.25">
      <c r="DI5733" s="4">
        <f>INDEX(Sheet2!A:A,QUOTIENT(ROW()-1,19)+2)</f>
        <v>41990</v>
      </c>
      <c r="DJ5733" s="4">
        <f>INDEX(Sheet2!C:C,QUOTIENT(ROW()-1,19)+2)</f>
        <v>43465</v>
      </c>
      <c r="DK5733" s="4" t="e">
        <f>IFERROR(INDEX(Sheet2!$AA$2:$AS$600,QUOTIENT(ROW()-1,19)+1,MOD(ROW()-2,19)+1),NA())</f>
        <v>#N/A</v>
      </c>
      <c r="DL5733" t="str">
        <f>IFERROR(INDEX(Sheet2!$AU$2:$BM$600,QUOTIENT(ROW()-1,19)+1,MOD(ROW()-2,19)+1),NA())</f>
        <v/>
      </c>
      <c r="DM5733" s="4" t="e">
        <f t="shared" si="422"/>
        <v>#N/A</v>
      </c>
      <c r="DN5733" t="str">
        <f t="shared" si="423"/>
        <v/>
      </c>
      <c r="DO5733" t="e">
        <f t="shared" si="424"/>
        <v>#N/A</v>
      </c>
      <c r="DP5733" s="3">
        <f t="shared" si="425"/>
        <v>3</v>
      </c>
    </row>
    <row r="5734" spans="113:120" x14ac:dyDescent="0.25">
      <c r="DI5734" s="4">
        <f>INDEX(Sheet2!A:A,QUOTIENT(ROW()-1,19)+2)</f>
        <v>41990</v>
      </c>
      <c r="DJ5734" s="4">
        <f>INDEX(Sheet2!C:C,QUOTIENT(ROW()-1,19)+2)</f>
        <v>43465</v>
      </c>
      <c r="DK5734" s="4" t="e">
        <f>IFERROR(INDEX(Sheet2!$AA$2:$AS$600,QUOTIENT(ROW()-1,19)+1,MOD(ROW()-2,19)+1),NA())</f>
        <v>#N/A</v>
      </c>
      <c r="DL5734" t="str">
        <f>IFERROR(INDEX(Sheet2!$AU$2:$BM$600,QUOTIENT(ROW()-1,19)+1,MOD(ROW()-2,19)+1),NA())</f>
        <v/>
      </c>
      <c r="DM5734" s="4" t="e">
        <f t="shared" si="422"/>
        <v>#N/A</v>
      </c>
      <c r="DN5734" t="str">
        <f t="shared" si="423"/>
        <v/>
      </c>
      <c r="DO5734" t="e">
        <f t="shared" si="424"/>
        <v>#N/A</v>
      </c>
      <c r="DP5734" s="3">
        <f t="shared" si="425"/>
        <v>3</v>
      </c>
    </row>
    <row r="5735" spans="113:120" x14ac:dyDescent="0.25">
      <c r="DI5735" s="4">
        <f>INDEX(Sheet2!A:A,QUOTIENT(ROW()-1,19)+2)</f>
        <v>41990</v>
      </c>
      <c r="DJ5735" s="4">
        <f>INDEX(Sheet2!C:C,QUOTIENT(ROW()-1,19)+2)</f>
        <v>43465</v>
      </c>
      <c r="DK5735" s="4" t="e">
        <f>IFERROR(INDEX(Sheet2!$AA$2:$AS$600,QUOTIENT(ROW()-1,19)+1,MOD(ROW()-2,19)+1),NA())</f>
        <v>#N/A</v>
      </c>
      <c r="DL5735" t="str">
        <f>IFERROR(INDEX(Sheet2!$AU$2:$BM$600,QUOTIENT(ROW()-1,19)+1,MOD(ROW()-2,19)+1),NA())</f>
        <v/>
      </c>
      <c r="DM5735" s="4" t="e">
        <f t="shared" si="422"/>
        <v>#N/A</v>
      </c>
      <c r="DN5735" t="str">
        <f t="shared" si="423"/>
        <v/>
      </c>
      <c r="DO5735" t="e">
        <f t="shared" si="424"/>
        <v>#N/A</v>
      </c>
      <c r="DP5735" s="3">
        <f t="shared" si="425"/>
        <v>3</v>
      </c>
    </row>
    <row r="5736" spans="113:120" x14ac:dyDescent="0.25">
      <c r="DI5736" s="4">
        <f>INDEX(Sheet2!A:A,QUOTIENT(ROW()-1,19)+2)</f>
        <v>41990</v>
      </c>
      <c r="DJ5736" s="4">
        <f>INDEX(Sheet2!C:C,QUOTIENT(ROW()-1,19)+2)</f>
        <v>43465</v>
      </c>
      <c r="DK5736" s="4" t="e">
        <f>IFERROR(INDEX(Sheet2!$AA$2:$AS$600,QUOTIENT(ROW()-1,19)+1,MOD(ROW()-2,19)+1),NA())</f>
        <v>#N/A</v>
      </c>
      <c r="DL5736" t="str">
        <f>IFERROR(INDEX(Sheet2!$AU$2:$BM$600,QUOTIENT(ROW()-1,19)+1,MOD(ROW()-2,19)+1),NA())</f>
        <v/>
      </c>
      <c r="DM5736" s="4" t="e">
        <f t="shared" si="422"/>
        <v>#N/A</v>
      </c>
      <c r="DN5736" t="str">
        <f t="shared" si="423"/>
        <v/>
      </c>
      <c r="DO5736" t="e">
        <f t="shared" si="424"/>
        <v>#N/A</v>
      </c>
      <c r="DP5736" s="3">
        <f t="shared" si="425"/>
        <v>3</v>
      </c>
    </row>
    <row r="5737" spans="113:120" x14ac:dyDescent="0.25">
      <c r="DI5737" s="4">
        <f>INDEX(Sheet2!A:A,QUOTIENT(ROW()-1,19)+2)</f>
        <v>41990</v>
      </c>
      <c r="DJ5737" s="4">
        <f>INDEX(Sheet2!C:C,QUOTIENT(ROW()-1,19)+2)</f>
        <v>43465</v>
      </c>
      <c r="DK5737" s="4" t="e">
        <f>IFERROR(INDEX(Sheet2!$AA$2:$AS$600,QUOTIENT(ROW()-1,19)+1,MOD(ROW()-2,19)+1),NA())</f>
        <v>#N/A</v>
      </c>
      <c r="DL5737" t="str">
        <f>IFERROR(INDEX(Sheet2!$AU$2:$BM$600,QUOTIENT(ROW()-1,19)+1,MOD(ROW()-2,19)+1),NA())</f>
        <v/>
      </c>
      <c r="DM5737" s="4" t="e">
        <f t="shared" si="422"/>
        <v>#N/A</v>
      </c>
      <c r="DN5737" t="str">
        <f t="shared" si="423"/>
        <v/>
      </c>
      <c r="DO5737" t="e">
        <f t="shared" si="424"/>
        <v>#N/A</v>
      </c>
      <c r="DP5737" s="3">
        <f t="shared" si="425"/>
        <v>3</v>
      </c>
    </row>
    <row r="5738" spans="113:120" x14ac:dyDescent="0.25">
      <c r="DI5738" s="4">
        <f>INDEX(Sheet2!A:A,QUOTIENT(ROW()-1,19)+2)</f>
        <v>41990</v>
      </c>
      <c r="DJ5738" s="4">
        <f>INDEX(Sheet2!C:C,QUOTIENT(ROW()-1,19)+2)</f>
        <v>43465</v>
      </c>
      <c r="DK5738" s="4" t="e">
        <f>IFERROR(INDEX(Sheet2!$AA$2:$AS$600,QUOTIENT(ROW()-1,19)+1,MOD(ROW()-2,19)+1),NA())</f>
        <v>#N/A</v>
      </c>
      <c r="DL5738" t="str">
        <f>IFERROR(INDEX(Sheet2!$AU$2:$BM$600,QUOTIENT(ROW()-1,19)+1,MOD(ROW()-2,19)+1),NA())</f>
        <v/>
      </c>
      <c r="DM5738" s="4" t="e">
        <f t="shared" si="422"/>
        <v>#N/A</v>
      </c>
      <c r="DN5738" t="str">
        <f t="shared" si="423"/>
        <v/>
      </c>
      <c r="DO5738" t="e">
        <f t="shared" si="424"/>
        <v>#N/A</v>
      </c>
      <c r="DP5738" s="3">
        <f t="shared" si="425"/>
        <v>3</v>
      </c>
    </row>
    <row r="5739" spans="113:120" x14ac:dyDescent="0.25">
      <c r="DI5739" s="4">
        <f>INDEX(Sheet2!A:A,QUOTIENT(ROW()-1,19)+2)</f>
        <v>0</v>
      </c>
      <c r="DJ5739" s="4">
        <f>INDEX(Sheet2!C:C,QUOTIENT(ROW()-1,19)+2)</f>
        <v>0</v>
      </c>
      <c r="DK5739" s="4">
        <f>IFERROR(INDEX(Sheet2!$AA$2:$AS$600,QUOTIENT(ROW()-1,19)+1,MOD(ROW()-2,19)+1),NA())</f>
        <v>0</v>
      </c>
      <c r="DL5739">
        <f>IFERROR(INDEX(Sheet2!$AU$2:$BM$600,QUOTIENT(ROW()-1,19)+1,MOD(ROW()-2,19)+1),NA())</f>
        <v>0</v>
      </c>
      <c r="DM5739" s="4" t="e">
        <f t="shared" si="422"/>
        <v>#N/A</v>
      </c>
      <c r="DN5739" t="e">
        <f t="shared" si="423"/>
        <v>#N/A</v>
      </c>
      <c r="DO5739" t="e">
        <f t="shared" si="424"/>
        <v>#N/A</v>
      </c>
      <c r="DP5739" s="3">
        <f t="shared" si="425"/>
        <v>1</v>
      </c>
    </row>
    <row r="5740" spans="113:120" x14ac:dyDescent="0.25">
      <c r="DI5740" s="4">
        <f>INDEX(Sheet2!A:A,QUOTIENT(ROW()-1,19)+2)</f>
        <v>0</v>
      </c>
      <c r="DJ5740" s="4">
        <f>INDEX(Sheet2!C:C,QUOTIENT(ROW()-1,19)+2)</f>
        <v>0</v>
      </c>
      <c r="DK5740" s="4">
        <f>IFERROR(INDEX(Sheet2!$AA$2:$AS$600,QUOTIENT(ROW()-1,19)+1,MOD(ROW()-2,19)+1),NA())</f>
        <v>0</v>
      </c>
      <c r="DL5740">
        <f>IFERROR(INDEX(Sheet2!$AU$2:$BM$600,QUOTIENT(ROW()-1,19)+1,MOD(ROW()-2,19)+1),NA())</f>
        <v>0</v>
      </c>
      <c r="DM5740" s="4" t="e">
        <f t="shared" si="422"/>
        <v>#N/A</v>
      </c>
      <c r="DN5740" t="e">
        <f t="shared" si="423"/>
        <v>#N/A</v>
      </c>
      <c r="DO5740" t="e">
        <f t="shared" si="424"/>
        <v>#N/A</v>
      </c>
      <c r="DP5740" s="3">
        <f t="shared" si="425"/>
        <v>2</v>
      </c>
    </row>
    <row r="5741" spans="113:120" x14ac:dyDescent="0.25">
      <c r="DI5741" s="4">
        <f>INDEX(Sheet2!A:A,QUOTIENT(ROW()-1,19)+2)</f>
        <v>0</v>
      </c>
      <c r="DJ5741" s="4">
        <f>INDEX(Sheet2!C:C,QUOTIENT(ROW()-1,19)+2)</f>
        <v>0</v>
      </c>
      <c r="DK5741" s="4">
        <f>IFERROR(INDEX(Sheet2!$AA$2:$AS$600,QUOTIENT(ROW()-1,19)+1,MOD(ROW()-2,19)+1),NA())</f>
        <v>0</v>
      </c>
      <c r="DL5741">
        <f>IFERROR(INDEX(Sheet2!$AU$2:$BM$600,QUOTIENT(ROW()-1,19)+1,MOD(ROW()-2,19)+1),NA())</f>
        <v>0</v>
      </c>
      <c r="DM5741" s="4" t="e">
        <f t="shared" si="422"/>
        <v>#N/A</v>
      </c>
      <c r="DN5741" t="e">
        <f t="shared" si="423"/>
        <v>#N/A</v>
      </c>
      <c r="DO5741" t="e">
        <f t="shared" si="424"/>
        <v>#N/A</v>
      </c>
      <c r="DP5741" s="3">
        <f t="shared" si="425"/>
        <v>3</v>
      </c>
    </row>
    <row r="5742" spans="113:120" x14ac:dyDescent="0.25">
      <c r="DI5742" s="4">
        <f>INDEX(Sheet2!A:A,QUOTIENT(ROW()-1,19)+2)</f>
        <v>0</v>
      </c>
      <c r="DJ5742" s="4">
        <f>INDEX(Sheet2!C:C,QUOTIENT(ROW()-1,19)+2)</f>
        <v>0</v>
      </c>
      <c r="DK5742" s="4">
        <f>IFERROR(INDEX(Sheet2!$AA$2:$AS$600,QUOTIENT(ROW()-1,19)+1,MOD(ROW()-2,19)+1),NA())</f>
        <v>0</v>
      </c>
      <c r="DL5742">
        <f>IFERROR(INDEX(Sheet2!$AU$2:$BM$600,QUOTIENT(ROW()-1,19)+1,MOD(ROW()-2,19)+1),NA())</f>
        <v>0</v>
      </c>
      <c r="DM5742" s="4" t="e">
        <f t="shared" si="422"/>
        <v>#N/A</v>
      </c>
      <c r="DN5742" t="e">
        <f t="shared" si="423"/>
        <v>#N/A</v>
      </c>
      <c r="DO5742" t="e">
        <f t="shared" si="424"/>
        <v>#N/A</v>
      </c>
      <c r="DP5742" s="3">
        <f t="shared" si="425"/>
        <v>4</v>
      </c>
    </row>
    <row r="5743" spans="113:120" x14ac:dyDescent="0.25">
      <c r="DI5743" s="4">
        <f>INDEX(Sheet2!A:A,QUOTIENT(ROW()-1,19)+2)</f>
        <v>0</v>
      </c>
      <c r="DJ5743" s="4">
        <f>INDEX(Sheet2!C:C,QUOTIENT(ROW()-1,19)+2)</f>
        <v>0</v>
      </c>
      <c r="DK5743" s="4">
        <f>IFERROR(INDEX(Sheet2!$AA$2:$AS$600,QUOTIENT(ROW()-1,19)+1,MOD(ROW()-2,19)+1),NA())</f>
        <v>0</v>
      </c>
      <c r="DL5743">
        <f>IFERROR(INDEX(Sheet2!$AU$2:$BM$600,QUOTIENT(ROW()-1,19)+1,MOD(ROW()-2,19)+1),NA())</f>
        <v>0</v>
      </c>
      <c r="DM5743" s="4" t="e">
        <f t="shared" si="422"/>
        <v>#N/A</v>
      </c>
      <c r="DN5743" t="e">
        <f t="shared" si="423"/>
        <v>#N/A</v>
      </c>
      <c r="DO5743" t="e">
        <f t="shared" si="424"/>
        <v>#N/A</v>
      </c>
      <c r="DP5743" s="3">
        <f t="shared" si="425"/>
        <v>5</v>
      </c>
    </row>
    <row r="5744" spans="113:120" x14ac:dyDescent="0.25">
      <c r="DI5744" s="4">
        <f>INDEX(Sheet2!A:A,QUOTIENT(ROW()-1,19)+2)</f>
        <v>0</v>
      </c>
      <c r="DJ5744" s="4">
        <f>INDEX(Sheet2!C:C,QUOTIENT(ROW()-1,19)+2)</f>
        <v>0</v>
      </c>
      <c r="DK5744" s="4">
        <f>IFERROR(INDEX(Sheet2!$AA$2:$AS$600,QUOTIENT(ROW()-1,19)+1,MOD(ROW()-2,19)+1),NA())</f>
        <v>0</v>
      </c>
      <c r="DL5744">
        <f>IFERROR(INDEX(Sheet2!$AU$2:$BM$600,QUOTIENT(ROW()-1,19)+1,MOD(ROW()-2,19)+1),NA())</f>
        <v>0</v>
      </c>
      <c r="DM5744" s="4" t="e">
        <f t="shared" si="422"/>
        <v>#N/A</v>
      </c>
      <c r="DN5744" t="e">
        <f t="shared" si="423"/>
        <v>#N/A</v>
      </c>
      <c r="DO5744" t="e">
        <f t="shared" si="424"/>
        <v>#N/A</v>
      </c>
      <c r="DP5744" s="3">
        <f t="shared" si="425"/>
        <v>6</v>
      </c>
    </row>
    <row r="5745" spans="113:120" x14ac:dyDescent="0.25">
      <c r="DI5745" s="4">
        <f>INDEX(Sheet2!A:A,QUOTIENT(ROW()-1,19)+2)</f>
        <v>0</v>
      </c>
      <c r="DJ5745" s="4">
        <f>INDEX(Sheet2!C:C,QUOTIENT(ROW()-1,19)+2)</f>
        <v>0</v>
      </c>
      <c r="DK5745" s="4">
        <f>IFERROR(INDEX(Sheet2!$AA$2:$AS$600,QUOTIENT(ROW()-1,19)+1,MOD(ROW()-2,19)+1),NA())</f>
        <v>0</v>
      </c>
      <c r="DL5745">
        <f>IFERROR(INDEX(Sheet2!$AU$2:$BM$600,QUOTIENT(ROW()-1,19)+1,MOD(ROW()-2,19)+1),NA())</f>
        <v>0</v>
      </c>
      <c r="DM5745" s="4" t="e">
        <f t="shared" si="422"/>
        <v>#N/A</v>
      </c>
      <c r="DN5745" t="e">
        <f t="shared" si="423"/>
        <v>#N/A</v>
      </c>
      <c r="DO5745" t="e">
        <f t="shared" si="424"/>
        <v>#N/A</v>
      </c>
      <c r="DP5745" s="3">
        <f t="shared" si="425"/>
        <v>7</v>
      </c>
    </row>
    <row r="5746" spans="113:120" x14ac:dyDescent="0.25">
      <c r="DI5746" s="4">
        <f>INDEX(Sheet2!A:A,QUOTIENT(ROW()-1,19)+2)</f>
        <v>0</v>
      </c>
      <c r="DJ5746" s="4">
        <f>INDEX(Sheet2!C:C,QUOTIENT(ROW()-1,19)+2)</f>
        <v>0</v>
      </c>
      <c r="DK5746" s="4">
        <f>IFERROR(INDEX(Sheet2!$AA$2:$AS$600,QUOTIENT(ROW()-1,19)+1,MOD(ROW()-2,19)+1),NA())</f>
        <v>0</v>
      </c>
      <c r="DL5746">
        <f>IFERROR(INDEX(Sheet2!$AU$2:$BM$600,QUOTIENT(ROW()-1,19)+1,MOD(ROW()-2,19)+1),NA())</f>
        <v>0</v>
      </c>
      <c r="DM5746" s="4" t="e">
        <f t="shared" si="422"/>
        <v>#N/A</v>
      </c>
      <c r="DN5746" t="e">
        <f t="shared" si="423"/>
        <v>#N/A</v>
      </c>
      <c r="DO5746" t="e">
        <f t="shared" si="424"/>
        <v>#N/A</v>
      </c>
      <c r="DP5746" s="3">
        <f t="shared" si="425"/>
        <v>8</v>
      </c>
    </row>
    <row r="5747" spans="113:120" x14ac:dyDescent="0.25">
      <c r="DI5747" s="4">
        <f>INDEX(Sheet2!A:A,QUOTIENT(ROW()-1,19)+2)</f>
        <v>0</v>
      </c>
      <c r="DJ5747" s="4">
        <f>INDEX(Sheet2!C:C,QUOTIENT(ROW()-1,19)+2)</f>
        <v>0</v>
      </c>
      <c r="DK5747" s="4">
        <f>IFERROR(INDEX(Sheet2!$AA$2:$AS$600,QUOTIENT(ROW()-1,19)+1,MOD(ROW()-2,19)+1),NA())</f>
        <v>0</v>
      </c>
      <c r="DL5747">
        <f>IFERROR(INDEX(Sheet2!$AU$2:$BM$600,QUOTIENT(ROW()-1,19)+1,MOD(ROW()-2,19)+1),NA())</f>
        <v>0</v>
      </c>
      <c r="DM5747" s="4" t="e">
        <f t="shared" si="422"/>
        <v>#N/A</v>
      </c>
      <c r="DN5747" t="e">
        <f t="shared" si="423"/>
        <v>#N/A</v>
      </c>
      <c r="DO5747" t="e">
        <f t="shared" si="424"/>
        <v>#N/A</v>
      </c>
      <c r="DP5747" s="3">
        <f t="shared" si="425"/>
        <v>9</v>
      </c>
    </row>
    <row r="5748" spans="113:120" x14ac:dyDescent="0.25">
      <c r="DI5748" s="4">
        <f>INDEX(Sheet2!A:A,QUOTIENT(ROW()-1,19)+2)</f>
        <v>0</v>
      </c>
      <c r="DJ5748" s="4">
        <f>INDEX(Sheet2!C:C,QUOTIENT(ROW()-1,19)+2)</f>
        <v>0</v>
      </c>
      <c r="DK5748" s="4">
        <f>IFERROR(INDEX(Sheet2!$AA$2:$AS$600,QUOTIENT(ROW()-1,19)+1,MOD(ROW()-2,19)+1),NA())</f>
        <v>0</v>
      </c>
      <c r="DL5748">
        <f>IFERROR(INDEX(Sheet2!$AU$2:$BM$600,QUOTIENT(ROW()-1,19)+1,MOD(ROW()-2,19)+1),NA())</f>
        <v>0</v>
      </c>
      <c r="DM5748" s="4" t="e">
        <f t="shared" si="422"/>
        <v>#N/A</v>
      </c>
      <c r="DN5748" t="e">
        <f t="shared" si="423"/>
        <v>#N/A</v>
      </c>
      <c r="DO5748" t="e">
        <f t="shared" si="424"/>
        <v>#N/A</v>
      </c>
      <c r="DP5748" s="3">
        <f t="shared" si="425"/>
        <v>10</v>
      </c>
    </row>
    <row r="5749" spans="113:120" x14ac:dyDescent="0.25">
      <c r="DI5749" s="4">
        <f>INDEX(Sheet2!A:A,QUOTIENT(ROW()-1,19)+2)</f>
        <v>0</v>
      </c>
      <c r="DJ5749" s="4">
        <f>INDEX(Sheet2!C:C,QUOTIENT(ROW()-1,19)+2)</f>
        <v>0</v>
      </c>
      <c r="DK5749" s="4">
        <f>IFERROR(INDEX(Sheet2!$AA$2:$AS$600,QUOTIENT(ROW()-1,19)+1,MOD(ROW()-2,19)+1),NA())</f>
        <v>0</v>
      </c>
      <c r="DL5749">
        <f>IFERROR(INDEX(Sheet2!$AU$2:$BM$600,QUOTIENT(ROW()-1,19)+1,MOD(ROW()-2,19)+1),NA())</f>
        <v>0</v>
      </c>
      <c r="DM5749" s="4" t="e">
        <f t="shared" si="422"/>
        <v>#N/A</v>
      </c>
      <c r="DN5749" t="e">
        <f t="shared" si="423"/>
        <v>#N/A</v>
      </c>
      <c r="DO5749" t="e">
        <f t="shared" si="424"/>
        <v>#N/A</v>
      </c>
      <c r="DP5749" s="3">
        <f t="shared" si="425"/>
        <v>11</v>
      </c>
    </row>
    <row r="5750" spans="113:120" x14ac:dyDescent="0.25">
      <c r="DI5750" s="4">
        <f>INDEX(Sheet2!A:A,QUOTIENT(ROW()-1,19)+2)</f>
        <v>0</v>
      </c>
      <c r="DJ5750" s="4">
        <f>INDEX(Sheet2!C:C,QUOTIENT(ROW()-1,19)+2)</f>
        <v>0</v>
      </c>
      <c r="DK5750" s="4">
        <f>IFERROR(INDEX(Sheet2!$AA$2:$AS$600,QUOTIENT(ROW()-1,19)+1,MOD(ROW()-2,19)+1),NA())</f>
        <v>0</v>
      </c>
      <c r="DL5750">
        <f>IFERROR(INDEX(Sheet2!$AU$2:$BM$600,QUOTIENT(ROW()-1,19)+1,MOD(ROW()-2,19)+1),NA())</f>
        <v>0</v>
      </c>
      <c r="DM5750" s="4" t="e">
        <f t="shared" si="422"/>
        <v>#N/A</v>
      </c>
      <c r="DN5750" t="e">
        <f t="shared" si="423"/>
        <v>#N/A</v>
      </c>
      <c r="DO5750" t="e">
        <f t="shared" si="424"/>
        <v>#N/A</v>
      </c>
      <c r="DP5750" s="3">
        <f t="shared" si="425"/>
        <v>12</v>
      </c>
    </row>
    <row r="5751" spans="113:120" x14ac:dyDescent="0.25">
      <c r="DI5751" s="4">
        <f>INDEX(Sheet2!A:A,QUOTIENT(ROW()-1,19)+2)</f>
        <v>0</v>
      </c>
      <c r="DJ5751" s="4">
        <f>INDEX(Sheet2!C:C,QUOTIENT(ROW()-1,19)+2)</f>
        <v>0</v>
      </c>
      <c r="DK5751" s="4">
        <f>IFERROR(INDEX(Sheet2!$AA$2:$AS$600,QUOTIENT(ROW()-1,19)+1,MOD(ROW()-2,19)+1),NA())</f>
        <v>0</v>
      </c>
      <c r="DL5751">
        <f>IFERROR(INDEX(Sheet2!$AU$2:$BM$600,QUOTIENT(ROW()-1,19)+1,MOD(ROW()-2,19)+1),NA())</f>
        <v>0</v>
      </c>
      <c r="DM5751" s="4" t="e">
        <f t="shared" si="422"/>
        <v>#N/A</v>
      </c>
      <c r="DN5751" t="e">
        <f t="shared" si="423"/>
        <v>#N/A</v>
      </c>
      <c r="DO5751" t="e">
        <f t="shared" si="424"/>
        <v>#N/A</v>
      </c>
      <c r="DP5751" s="3">
        <f t="shared" si="425"/>
        <v>13</v>
      </c>
    </row>
    <row r="5752" spans="113:120" x14ac:dyDescent="0.25">
      <c r="DI5752" s="4">
        <f>INDEX(Sheet2!A:A,QUOTIENT(ROW()-1,19)+2)</f>
        <v>0</v>
      </c>
      <c r="DJ5752" s="4">
        <f>INDEX(Sheet2!C:C,QUOTIENT(ROW()-1,19)+2)</f>
        <v>0</v>
      </c>
      <c r="DK5752" s="4">
        <f>IFERROR(INDEX(Sheet2!$AA$2:$AS$600,QUOTIENT(ROW()-1,19)+1,MOD(ROW()-2,19)+1),NA())</f>
        <v>0</v>
      </c>
      <c r="DL5752">
        <f>IFERROR(INDEX(Sheet2!$AU$2:$BM$600,QUOTIENT(ROW()-1,19)+1,MOD(ROW()-2,19)+1),NA())</f>
        <v>0</v>
      </c>
      <c r="DM5752" s="4" t="e">
        <f t="shared" si="422"/>
        <v>#N/A</v>
      </c>
      <c r="DN5752" t="e">
        <f t="shared" si="423"/>
        <v>#N/A</v>
      </c>
      <c r="DO5752" t="e">
        <f t="shared" si="424"/>
        <v>#N/A</v>
      </c>
      <c r="DP5752" s="3">
        <f t="shared" si="425"/>
        <v>14</v>
      </c>
    </row>
    <row r="5753" spans="113:120" x14ac:dyDescent="0.25">
      <c r="DI5753" s="4">
        <f>INDEX(Sheet2!A:A,QUOTIENT(ROW()-1,19)+2)</f>
        <v>0</v>
      </c>
      <c r="DJ5753" s="4">
        <f>INDEX(Sheet2!C:C,QUOTIENT(ROW()-1,19)+2)</f>
        <v>0</v>
      </c>
      <c r="DK5753" s="4">
        <f>IFERROR(INDEX(Sheet2!$AA$2:$AS$600,QUOTIENT(ROW()-1,19)+1,MOD(ROW()-2,19)+1),NA())</f>
        <v>0</v>
      </c>
      <c r="DL5753">
        <f>IFERROR(INDEX(Sheet2!$AU$2:$BM$600,QUOTIENT(ROW()-1,19)+1,MOD(ROW()-2,19)+1),NA())</f>
        <v>0</v>
      </c>
      <c r="DM5753" s="4" t="e">
        <f t="shared" si="422"/>
        <v>#N/A</v>
      </c>
      <c r="DN5753" t="e">
        <f t="shared" si="423"/>
        <v>#N/A</v>
      </c>
      <c r="DO5753" t="e">
        <f t="shared" si="424"/>
        <v>#N/A</v>
      </c>
      <c r="DP5753" s="3">
        <f t="shared" si="425"/>
        <v>15</v>
      </c>
    </row>
    <row r="5754" spans="113:120" x14ac:dyDescent="0.25">
      <c r="DI5754" s="4">
        <f>INDEX(Sheet2!A:A,QUOTIENT(ROW()-1,19)+2)</f>
        <v>0</v>
      </c>
      <c r="DJ5754" s="4">
        <f>INDEX(Sheet2!C:C,QUOTIENT(ROW()-1,19)+2)</f>
        <v>0</v>
      </c>
      <c r="DK5754" s="4">
        <f>IFERROR(INDEX(Sheet2!$AA$2:$AS$600,QUOTIENT(ROW()-1,19)+1,MOD(ROW()-2,19)+1),NA())</f>
        <v>0</v>
      </c>
      <c r="DL5754">
        <f>IFERROR(INDEX(Sheet2!$AU$2:$BM$600,QUOTIENT(ROW()-1,19)+1,MOD(ROW()-2,19)+1),NA())</f>
        <v>0</v>
      </c>
      <c r="DM5754" s="4" t="e">
        <f t="shared" si="422"/>
        <v>#N/A</v>
      </c>
      <c r="DN5754" t="e">
        <f t="shared" si="423"/>
        <v>#N/A</v>
      </c>
      <c r="DO5754" t="e">
        <f t="shared" si="424"/>
        <v>#N/A</v>
      </c>
      <c r="DP5754" s="3">
        <f t="shared" si="425"/>
        <v>16</v>
      </c>
    </row>
    <row r="5755" spans="113:120" x14ac:dyDescent="0.25">
      <c r="DI5755" s="4">
        <f>INDEX(Sheet2!A:A,QUOTIENT(ROW()-1,19)+2)</f>
        <v>0</v>
      </c>
      <c r="DJ5755" s="4">
        <f>INDEX(Sheet2!C:C,QUOTIENT(ROW()-1,19)+2)</f>
        <v>0</v>
      </c>
      <c r="DK5755" s="4">
        <f>IFERROR(INDEX(Sheet2!$AA$2:$AS$600,QUOTIENT(ROW()-1,19)+1,MOD(ROW()-2,19)+1),NA())</f>
        <v>0</v>
      </c>
      <c r="DL5755">
        <f>IFERROR(INDEX(Sheet2!$AU$2:$BM$600,QUOTIENT(ROW()-1,19)+1,MOD(ROW()-2,19)+1),NA())</f>
        <v>0</v>
      </c>
      <c r="DM5755" s="4" t="e">
        <f t="shared" si="422"/>
        <v>#N/A</v>
      </c>
      <c r="DN5755" t="e">
        <f t="shared" si="423"/>
        <v>#N/A</v>
      </c>
      <c r="DO5755" t="e">
        <f t="shared" si="424"/>
        <v>#N/A</v>
      </c>
      <c r="DP5755" s="3">
        <f t="shared" si="425"/>
        <v>17</v>
      </c>
    </row>
    <row r="5756" spans="113:120" x14ac:dyDescent="0.25">
      <c r="DI5756" s="4">
        <f>INDEX(Sheet2!A:A,QUOTIENT(ROW()-1,19)+2)</f>
        <v>0</v>
      </c>
      <c r="DJ5756" s="4">
        <f>INDEX(Sheet2!C:C,QUOTIENT(ROW()-1,19)+2)</f>
        <v>0</v>
      </c>
      <c r="DK5756" s="4">
        <f>IFERROR(INDEX(Sheet2!$AA$2:$AS$600,QUOTIENT(ROW()-1,19)+1,MOD(ROW()-2,19)+1),NA())</f>
        <v>0</v>
      </c>
      <c r="DL5756">
        <f>IFERROR(INDEX(Sheet2!$AU$2:$BM$600,QUOTIENT(ROW()-1,19)+1,MOD(ROW()-2,19)+1),NA())</f>
        <v>0</v>
      </c>
      <c r="DM5756" s="4" t="e">
        <f t="shared" si="422"/>
        <v>#N/A</v>
      </c>
      <c r="DN5756" t="e">
        <f t="shared" si="423"/>
        <v>#N/A</v>
      </c>
      <c r="DO5756" t="e">
        <f t="shared" si="424"/>
        <v>#N/A</v>
      </c>
      <c r="DP5756" s="3">
        <f t="shared" si="425"/>
        <v>18</v>
      </c>
    </row>
    <row r="5757" spans="113:120" x14ac:dyDescent="0.25">
      <c r="DI5757" s="4">
        <f>INDEX(Sheet2!A:A,QUOTIENT(ROW()-1,19)+2)</f>
        <v>0</v>
      </c>
      <c r="DJ5757" s="4">
        <f>INDEX(Sheet2!C:C,QUOTIENT(ROW()-1,19)+2)</f>
        <v>0</v>
      </c>
      <c r="DK5757" s="4">
        <f>IFERROR(INDEX(Sheet2!$AA$2:$AS$600,QUOTIENT(ROW()-1,19)+1,MOD(ROW()-2,19)+1),NA())</f>
        <v>0</v>
      </c>
      <c r="DL5757">
        <f>IFERROR(INDEX(Sheet2!$AU$2:$BM$600,QUOTIENT(ROW()-1,19)+1,MOD(ROW()-2,19)+1),NA())</f>
        <v>0</v>
      </c>
      <c r="DM5757" s="4" t="e">
        <f t="shared" si="422"/>
        <v>#N/A</v>
      </c>
      <c r="DN5757" t="e">
        <f t="shared" si="423"/>
        <v>#N/A</v>
      </c>
      <c r="DO5757" t="e">
        <f t="shared" si="424"/>
        <v>#N/A</v>
      </c>
      <c r="DP5757" s="3">
        <f t="shared" si="425"/>
        <v>19</v>
      </c>
    </row>
    <row r="5758" spans="113:120" x14ac:dyDescent="0.25">
      <c r="DI5758" s="4">
        <f>INDEX(Sheet2!A:A,QUOTIENT(ROW()-1,19)+2)</f>
        <v>0</v>
      </c>
      <c r="DJ5758" s="4">
        <f>INDEX(Sheet2!C:C,QUOTIENT(ROW()-1,19)+2)</f>
        <v>0</v>
      </c>
      <c r="DK5758" s="4">
        <f>IFERROR(INDEX(Sheet2!$AA$2:$AS$600,QUOTIENT(ROW()-1,19)+1,MOD(ROW()-2,19)+1),NA())</f>
        <v>0</v>
      </c>
      <c r="DL5758">
        <f>IFERROR(INDEX(Sheet2!$AU$2:$BM$600,QUOTIENT(ROW()-1,19)+1,MOD(ROW()-2,19)+1),NA())</f>
        <v>0</v>
      </c>
      <c r="DM5758" s="4" t="e">
        <f t="shared" si="422"/>
        <v>#N/A</v>
      </c>
      <c r="DN5758" t="e">
        <f t="shared" si="423"/>
        <v>#N/A</v>
      </c>
      <c r="DO5758" t="e">
        <f t="shared" si="424"/>
        <v>#N/A</v>
      </c>
      <c r="DP5758" s="3">
        <f t="shared" si="425"/>
        <v>20</v>
      </c>
    </row>
    <row r="5759" spans="113:120" x14ac:dyDescent="0.25">
      <c r="DI5759" s="4">
        <f>INDEX(Sheet2!A:A,QUOTIENT(ROW()-1,19)+2)</f>
        <v>0</v>
      </c>
      <c r="DJ5759" s="4">
        <f>INDEX(Sheet2!C:C,QUOTIENT(ROW()-1,19)+2)</f>
        <v>0</v>
      </c>
      <c r="DK5759" s="4">
        <f>IFERROR(INDEX(Sheet2!$AA$2:$AS$600,QUOTIENT(ROW()-1,19)+1,MOD(ROW()-2,19)+1),NA())</f>
        <v>0</v>
      </c>
      <c r="DL5759">
        <f>IFERROR(INDEX(Sheet2!$AU$2:$BM$600,QUOTIENT(ROW()-1,19)+1,MOD(ROW()-2,19)+1),NA())</f>
        <v>0</v>
      </c>
      <c r="DM5759" s="4" t="e">
        <f t="shared" si="422"/>
        <v>#N/A</v>
      </c>
      <c r="DN5759" t="e">
        <f t="shared" si="423"/>
        <v>#N/A</v>
      </c>
      <c r="DO5759" t="e">
        <f t="shared" si="424"/>
        <v>#N/A</v>
      </c>
      <c r="DP5759" s="3">
        <f t="shared" si="425"/>
        <v>21</v>
      </c>
    </row>
    <row r="5760" spans="113:120" x14ac:dyDescent="0.25">
      <c r="DI5760" s="4">
        <f>INDEX(Sheet2!A:A,QUOTIENT(ROW()-1,19)+2)</f>
        <v>0</v>
      </c>
      <c r="DJ5760" s="4">
        <f>INDEX(Sheet2!C:C,QUOTIENT(ROW()-1,19)+2)</f>
        <v>0</v>
      </c>
      <c r="DK5760" s="4">
        <f>IFERROR(INDEX(Sheet2!$AA$2:$AS$600,QUOTIENT(ROW()-1,19)+1,MOD(ROW()-2,19)+1),NA())</f>
        <v>0</v>
      </c>
      <c r="DL5760">
        <f>IFERROR(INDEX(Sheet2!$AU$2:$BM$600,QUOTIENT(ROW()-1,19)+1,MOD(ROW()-2,19)+1),NA())</f>
        <v>0</v>
      </c>
      <c r="DM5760" s="4" t="e">
        <f t="shared" si="422"/>
        <v>#N/A</v>
      </c>
      <c r="DN5760" t="e">
        <f t="shared" si="423"/>
        <v>#N/A</v>
      </c>
      <c r="DO5760" t="e">
        <f t="shared" si="424"/>
        <v>#N/A</v>
      </c>
      <c r="DP5760" s="3">
        <f t="shared" si="425"/>
        <v>22</v>
      </c>
    </row>
    <row r="5761" spans="113:120" x14ac:dyDescent="0.25">
      <c r="DI5761" s="4">
        <f>INDEX(Sheet2!A:A,QUOTIENT(ROW()-1,19)+2)</f>
        <v>0</v>
      </c>
      <c r="DJ5761" s="4">
        <f>INDEX(Sheet2!C:C,QUOTIENT(ROW()-1,19)+2)</f>
        <v>0</v>
      </c>
      <c r="DK5761" s="4">
        <f>IFERROR(INDEX(Sheet2!$AA$2:$AS$600,QUOTIENT(ROW()-1,19)+1,MOD(ROW()-2,19)+1),NA())</f>
        <v>0</v>
      </c>
      <c r="DL5761">
        <f>IFERROR(INDEX(Sheet2!$AU$2:$BM$600,QUOTIENT(ROW()-1,19)+1,MOD(ROW()-2,19)+1),NA())</f>
        <v>0</v>
      </c>
      <c r="DM5761" s="4" t="e">
        <f t="shared" si="422"/>
        <v>#N/A</v>
      </c>
      <c r="DN5761" t="e">
        <f t="shared" si="423"/>
        <v>#N/A</v>
      </c>
      <c r="DO5761" t="e">
        <f t="shared" si="424"/>
        <v>#N/A</v>
      </c>
      <c r="DP5761" s="3">
        <f t="shared" si="425"/>
        <v>23</v>
      </c>
    </row>
    <row r="5762" spans="113:120" x14ac:dyDescent="0.25">
      <c r="DI5762" s="4">
        <f>INDEX(Sheet2!A:A,QUOTIENT(ROW()-1,19)+2)</f>
        <v>0</v>
      </c>
      <c r="DJ5762" s="4">
        <f>INDEX(Sheet2!C:C,QUOTIENT(ROW()-1,19)+2)</f>
        <v>0</v>
      </c>
      <c r="DK5762" s="4">
        <f>IFERROR(INDEX(Sheet2!$AA$2:$AS$600,QUOTIENT(ROW()-1,19)+1,MOD(ROW()-2,19)+1),NA())</f>
        <v>0</v>
      </c>
      <c r="DL5762">
        <f>IFERROR(INDEX(Sheet2!$AU$2:$BM$600,QUOTIENT(ROW()-1,19)+1,MOD(ROW()-2,19)+1),NA())</f>
        <v>0</v>
      </c>
      <c r="DM5762" s="4" t="e">
        <f t="shared" si="422"/>
        <v>#N/A</v>
      </c>
      <c r="DN5762" t="e">
        <f t="shared" si="423"/>
        <v>#N/A</v>
      </c>
      <c r="DO5762" t="e">
        <f t="shared" si="424"/>
        <v>#N/A</v>
      </c>
      <c r="DP5762" s="3">
        <f t="shared" si="425"/>
        <v>24</v>
      </c>
    </row>
    <row r="5763" spans="113:120" x14ac:dyDescent="0.25">
      <c r="DI5763" s="4">
        <f>INDEX(Sheet2!A:A,QUOTIENT(ROW()-1,19)+2)</f>
        <v>0</v>
      </c>
      <c r="DJ5763" s="4">
        <f>INDEX(Sheet2!C:C,QUOTIENT(ROW()-1,19)+2)</f>
        <v>0</v>
      </c>
      <c r="DK5763" s="4">
        <f>IFERROR(INDEX(Sheet2!$AA$2:$AS$600,QUOTIENT(ROW()-1,19)+1,MOD(ROW()-2,19)+1),NA())</f>
        <v>0</v>
      </c>
      <c r="DL5763">
        <f>IFERROR(INDEX(Sheet2!$AU$2:$BM$600,QUOTIENT(ROW()-1,19)+1,MOD(ROW()-2,19)+1),NA())</f>
        <v>0</v>
      </c>
      <c r="DM5763" s="4" t="e">
        <f t="shared" si="422"/>
        <v>#N/A</v>
      </c>
      <c r="DN5763" t="e">
        <f t="shared" si="423"/>
        <v>#N/A</v>
      </c>
      <c r="DO5763" t="e">
        <f t="shared" si="424"/>
        <v>#N/A</v>
      </c>
      <c r="DP5763" s="3">
        <f t="shared" si="425"/>
        <v>25</v>
      </c>
    </row>
    <row r="5764" spans="113:120" x14ac:dyDescent="0.25">
      <c r="DI5764" s="4">
        <f>INDEX(Sheet2!A:A,QUOTIENT(ROW()-1,19)+2)</f>
        <v>0</v>
      </c>
      <c r="DJ5764" s="4">
        <f>INDEX(Sheet2!C:C,QUOTIENT(ROW()-1,19)+2)</f>
        <v>0</v>
      </c>
      <c r="DK5764" s="4">
        <f>IFERROR(INDEX(Sheet2!$AA$2:$AS$600,QUOTIENT(ROW()-1,19)+1,MOD(ROW()-2,19)+1),NA())</f>
        <v>0</v>
      </c>
      <c r="DL5764">
        <f>IFERROR(INDEX(Sheet2!$AU$2:$BM$600,QUOTIENT(ROW()-1,19)+1,MOD(ROW()-2,19)+1),NA())</f>
        <v>0</v>
      </c>
      <c r="DM5764" s="4" t="e">
        <f t="shared" si="422"/>
        <v>#N/A</v>
      </c>
      <c r="DN5764" t="e">
        <f t="shared" si="423"/>
        <v>#N/A</v>
      </c>
      <c r="DO5764" t="e">
        <f t="shared" si="424"/>
        <v>#N/A</v>
      </c>
      <c r="DP5764" s="3">
        <f t="shared" si="425"/>
        <v>26</v>
      </c>
    </row>
    <row r="5765" spans="113:120" x14ac:dyDescent="0.25">
      <c r="DI5765" s="4">
        <f>INDEX(Sheet2!A:A,QUOTIENT(ROW()-1,19)+2)</f>
        <v>0</v>
      </c>
      <c r="DJ5765" s="4">
        <f>INDEX(Sheet2!C:C,QUOTIENT(ROW()-1,19)+2)</f>
        <v>0</v>
      </c>
      <c r="DK5765" s="4">
        <f>IFERROR(INDEX(Sheet2!$AA$2:$AS$600,QUOTIENT(ROW()-1,19)+1,MOD(ROW()-2,19)+1),NA())</f>
        <v>0</v>
      </c>
      <c r="DL5765">
        <f>IFERROR(INDEX(Sheet2!$AU$2:$BM$600,QUOTIENT(ROW()-1,19)+1,MOD(ROW()-2,19)+1),NA())</f>
        <v>0</v>
      </c>
      <c r="DM5765" s="4" t="e">
        <f t="shared" si="422"/>
        <v>#N/A</v>
      </c>
      <c r="DN5765" t="e">
        <f t="shared" si="423"/>
        <v>#N/A</v>
      </c>
      <c r="DO5765" t="e">
        <f t="shared" si="424"/>
        <v>#N/A</v>
      </c>
      <c r="DP5765" s="3">
        <f t="shared" si="425"/>
        <v>27</v>
      </c>
    </row>
    <row r="5766" spans="113:120" x14ac:dyDescent="0.25">
      <c r="DI5766" s="4">
        <f>INDEX(Sheet2!A:A,QUOTIENT(ROW()-1,19)+2)</f>
        <v>0</v>
      </c>
      <c r="DJ5766" s="4">
        <f>INDEX(Sheet2!C:C,QUOTIENT(ROW()-1,19)+2)</f>
        <v>0</v>
      </c>
      <c r="DK5766" s="4">
        <f>IFERROR(INDEX(Sheet2!$AA$2:$AS$600,QUOTIENT(ROW()-1,19)+1,MOD(ROW()-2,19)+1),NA())</f>
        <v>0</v>
      </c>
      <c r="DL5766">
        <f>IFERROR(INDEX(Sheet2!$AU$2:$BM$600,QUOTIENT(ROW()-1,19)+1,MOD(ROW()-2,19)+1),NA())</f>
        <v>0</v>
      </c>
      <c r="DM5766" s="4" t="e">
        <f t="shared" si="422"/>
        <v>#N/A</v>
      </c>
      <c r="DN5766" t="e">
        <f t="shared" si="423"/>
        <v>#N/A</v>
      </c>
      <c r="DO5766" t="e">
        <f t="shared" si="424"/>
        <v>#N/A</v>
      </c>
      <c r="DP5766" s="3">
        <f t="shared" si="425"/>
        <v>28</v>
      </c>
    </row>
    <row r="5767" spans="113:120" x14ac:dyDescent="0.25">
      <c r="DI5767" s="4">
        <f>INDEX(Sheet2!A:A,QUOTIENT(ROW()-1,19)+2)</f>
        <v>0</v>
      </c>
      <c r="DJ5767" s="4">
        <f>INDEX(Sheet2!C:C,QUOTIENT(ROW()-1,19)+2)</f>
        <v>0</v>
      </c>
      <c r="DK5767" s="4">
        <f>IFERROR(INDEX(Sheet2!$AA$2:$AS$600,QUOTIENT(ROW()-1,19)+1,MOD(ROW()-2,19)+1),NA())</f>
        <v>0</v>
      </c>
      <c r="DL5767">
        <f>IFERROR(INDEX(Sheet2!$AU$2:$BM$600,QUOTIENT(ROW()-1,19)+1,MOD(ROW()-2,19)+1),NA())</f>
        <v>0</v>
      </c>
      <c r="DM5767" s="4" t="e">
        <f t="shared" si="422"/>
        <v>#N/A</v>
      </c>
      <c r="DN5767" t="e">
        <f t="shared" si="423"/>
        <v>#N/A</v>
      </c>
      <c r="DO5767" t="e">
        <f t="shared" si="424"/>
        <v>#N/A</v>
      </c>
      <c r="DP5767" s="3">
        <f t="shared" si="425"/>
        <v>29</v>
      </c>
    </row>
    <row r="5768" spans="113:120" x14ac:dyDescent="0.25">
      <c r="DI5768" s="4">
        <f>INDEX(Sheet2!A:A,QUOTIENT(ROW()-1,19)+2)</f>
        <v>0</v>
      </c>
      <c r="DJ5768" s="4">
        <f>INDEX(Sheet2!C:C,QUOTIENT(ROW()-1,19)+2)</f>
        <v>0</v>
      </c>
      <c r="DK5768" s="4">
        <f>IFERROR(INDEX(Sheet2!$AA$2:$AS$600,QUOTIENT(ROW()-1,19)+1,MOD(ROW()-2,19)+1),NA())</f>
        <v>0</v>
      </c>
      <c r="DL5768">
        <f>IFERROR(INDEX(Sheet2!$AU$2:$BM$600,QUOTIENT(ROW()-1,19)+1,MOD(ROW()-2,19)+1),NA())</f>
        <v>0</v>
      </c>
      <c r="DM5768" s="4" t="e">
        <f t="shared" si="422"/>
        <v>#N/A</v>
      </c>
      <c r="DN5768" t="e">
        <f t="shared" si="423"/>
        <v>#N/A</v>
      </c>
      <c r="DO5768" t="e">
        <f t="shared" si="424"/>
        <v>#N/A</v>
      </c>
      <c r="DP5768" s="3">
        <f t="shared" si="425"/>
        <v>30</v>
      </c>
    </row>
    <row r="5769" spans="113:120" x14ac:dyDescent="0.25">
      <c r="DI5769" s="4">
        <f>INDEX(Sheet2!A:A,QUOTIENT(ROW()-1,19)+2)</f>
        <v>0</v>
      </c>
      <c r="DJ5769" s="4">
        <f>INDEX(Sheet2!C:C,QUOTIENT(ROW()-1,19)+2)</f>
        <v>0</v>
      </c>
      <c r="DK5769" s="4">
        <f>IFERROR(INDEX(Sheet2!$AA$2:$AS$600,QUOTIENT(ROW()-1,19)+1,MOD(ROW()-2,19)+1),NA())</f>
        <v>0</v>
      </c>
      <c r="DL5769">
        <f>IFERROR(INDEX(Sheet2!$AU$2:$BM$600,QUOTIENT(ROW()-1,19)+1,MOD(ROW()-2,19)+1),NA())</f>
        <v>0</v>
      </c>
      <c r="DM5769" s="4" t="e">
        <f t="shared" si="422"/>
        <v>#N/A</v>
      </c>
      <c r="DN5769" t="e">
        <f t="shared" si="423"/>
        <v>#N/A</v>
      </c>
      <c r="DO5769" t="e">
        <f t="shared" si="424"/>
        <v>#N/A</v>
      </c>
      <c r="DP5769" s="3">
        <f t="shared" si="425"/>
        <v>31</v>
      </c>
    </row>
    <row r="5770" spans="113:120" x14ac:dyDescent="0.25">
      <c r="DI5770" s="4">
        <f>INDEX(Sheet2!A:A,QUOTIENT(ROW()-1,19)+2)</f>
        <v>0</v>
      </c>
      <c r="DJ5770" s="4">
        <f>INDEX(Sheet2!C:C,QUOTIENT(ROW()-1,19)+2)</f>
        <v>0</v>
      </c>
      <c r="DK5770" s="4">
        <f>IFERROR(INDEX(Sheet2!$AA$2:$AS$600,QUOTIENT(ROW()-1,19)+1,MOD(ROW()-2,19)+1),NA())</f>
        <v>0</v>
      </c>
      <c r="DL5770">
        <f>IFERROR(INDEX(Sheet2!$AU$2:$BM$600,QUOTIENT(ROW()-1,19)+1,MOD(ROW()-2,19)+1),NA())</f>
        <v>0</v>
      </c>
      <c r="DM5770" s="4" t="e">
        <f t="shared" si="422"/>
        <v>#N/A</v>
      </c>
      <c r="DN5770" t="e">
        <f t="shared" si="423"/>
        <v>#N/A</v>
      </c>
      <c r="DO5770" t="e">
        <f t="shared" si="424"/>
        <v>#N/A</v>
      </c>
      <c r="DP5770" s="3">
        <f t="shared" si="425"/>
        <v>32</v>
      </c>
    </row>
    <row r="5771" spans="113:120" x14ac:dyDescent="0.25">
      <c r="DI5771" s="4">
        <f>INDEX(Sheet2!A:A,QUOTIENT(ROW()-1,19)+2)</f>
        <v>0</v>
      </c>
      <c r="DJ5771" s="4">
        <f>INDEX(Sheet2!C:C,QUOTIENT(ROW()-1,19)+2)</f>
        <v>0</v>
      </c>
      <c r="DK5771" s="4">
        <f>IFERROR(INDEX(Sheet2!$AA$2:$AS$600,QUOTIENT(ROW()-1,19)+1,MOD(ROW()-2,19)+1),NA())</f>
        <v>0</v>
      </c>
      <c r="DL5771">
        <f>IFERROR(INDEX(Sheet2!$AU$2:$BM$600,QUOTIENT(ROW()-1,19)+1,MOD(ROW()-2,19)+1),NA())</f>
        <v>0</v>
      </c>
      <c r="DM5771" s="4" t="e">
        <f t="shared" si="422"/>
        <v>#N/A</v>
      </c>
      <c r="DN5771" t="e">
        <f t="shared" si="423"/>
        <v>#N/A</v>
      </c>
      <c r="DO5771" t="e">
        <f t="shared" si="424"/>
        <v>#N/A</v>
      </c>
      <c r="DP5771" s="3">
        <f t="shared" si="425"/>
        <v>33</v>
      </c>
    </row>
    <row r="5772" spans="113:120" x14ac:dyDescent="0.25">
      <c r="DI5772" s="4">
        <f>INDEX(Sheet2!A:A,QUOTIENT(ROW()-1,19)+2)</f>
        <v>0</v>
      </c>
      <c r="DJ5772" s="4">
        <f>INDEX(Sheet2!C:C,QUOTIENT(ROW()-1,19)+2)</f>
        <v>0</v>
      </c>
      <c r="DK5772" s="4">
        <f>IFERROR(INDEX(Sheet2!$AA$2:$AS$600,QUOTIENT(ROW()-1,19)+1,MOD(ROW()-2,19)+1),NA())</f>
        <v>0</v>
      </c>
      <c r="DL5772">
        <f>IFERROR(INDEX(Sheet2!$AU$2:$BM$600,QUOTIENT(ROW()-1,19)+1,MOD(ROW()-2,19)+1),NA())</f>
        <v>0</v>
      </c>
      <c r="DM5772" s="4" t="e">
        <f t="shared" si="422"/>
        <v>#N/A</v>
      </c>
      <c r="DN5772" t="e">
        <f t="shared" si="423"/>
        <v>#N/A</v>
      </c>
      <c r="DO5772" t="e">
        <f t="shared" si="424"/>
        <v>#N/A</v>
      </c>
      <c r="DP5772" s="3">
        <f t="shared" si="425"/>
        <v>34</v>
      </c>
    </row>
    <row r="5773" spans="113:120" x14ac:dyDescent="0.25">
      <c r="DI5773" s="4">
        <f>INDEX(Sheet2!A:A,QUOTIENT(ROW()-1,19)+2)</f>
        <v>0</v>
      </c>
      <c r="DJ5773" s="4">
        <f>INDEX(Sheet2!C:C,QUOTIENT(ROW()-1,19)+2)</f>
        <v>0</v>
      </c>
      <c r="DK5773" s="4">
        <f>IFERROR(INDEX(Sheet2!$AA$2:$AS$600,QUOTIENT(ROW()-1,19)+1,MOD(ROW()-2,19)+1),NA())</f>
        <v>0</v>
      </c>
      <c r="DL5773">
        <f>IFERROR(INDEX(Sheet2!$AU$2:$BM$600,QUOTIENT(ROW()-1,19)+1,MOD(ROW()-2,19)+1),NA())</f>
        <v>0</v>
      </c>
      <c r="DM5773" s="4" t="e">
        <f t="shared" si="422"/>
        <v>#N/A</v>
      </c>
      <c r="DN5773" t="e">
        <f t="shared" si="423"/>
        <v>#N/A</v>
      </c>
      <c r="DO5773" t="e">
        <f t="shared" si="424"/>
        <v>#N/A</v>
      </c>
      <c r="DP5773" s="3">
        <f t="shared" si="425"/>
        <v>35</v>
      </c>
    </row>
    <row r="5774" spans="113:120" x14ac:dyDescent="0.25">
      <c r="DI5774" s="4">
        <f>INDEX(Sheet2!A:A,QUOTIENT(ROW()-1,19)+2)</f>
        <v>0</v>
      </c>
      <c r="DJ5774" s="4">
        <f>INDEX(Sheet2!C:C,QUOTIENT(ROW()-1,19)+2)</f>
        <v>0</v>
      </c>
      <c r="DK5774" s="4">
        <f>IFERROR(INDEX(Sheet2!$AA$2:$AS$600,QUOTIENT(ROW()-1,19)+1,MOD(ROW()-2,19)+1),NA())</f>
        <v>0</v>
      </c>
      <c r="DL5774">
        <f>IFERROR(INDEX(Sheet2!$AU$2:$BM$600,QUOTIENT(ROW()-1,19)+1,MOD(ROW()-2,19)+1),NA())</f>
        <v>0</v>
      </c>
      <c r="DM5774" s="4" t="e">
        <f t="shared" si="422"/>
        <v>#N/A</v>
      </c>
      <c r="DN5774" t="e">
        <f t="shared" si="423"/>
        <v>#N/A</v>
      </c>
      <c r="DO5774" t="e">
        <f t="shared" si="424"/>
        <v>#N/A</v>
      </c>
      <c r="DP5774" s="3">
        <f t="shared" si="425"/>
        <v>36</v>
      </c>
    </row>
    <row r="5775" spans="113:120" x14ac:dyDescent="0.25">
      <c r="DI5775" s="4">
        <f>INDEX(Sheet2!A:A,QUOTIENT(ROW()-1,19)+2)</f>
        <v>0</v>
      </c>
      <c r="DJ5775" s="4">
        <f>INDEX(Sheet2!C:C,QUOTIENT(ROW()-1,19)+2)</f>
        <v>0</v>
      </c>
      <c r="DK5775" s="4">
        <f>IFERROR(INDEX(Sheet2!$AA$2:$AS$600,QUOTIENT(ROW()-1,19)+1,MOD(ROW()-2,19)+1),NA())</f>
        <v>0</v>
      </c>
      <c r="DL5775">
        <f>IFERROR(INDEX(Sheet2!$AU$2:$BM$600,QUOTIENT(ROW()-1,19)+1,MOD(ROW()-2,19)+1),NA())</f>
        <v>0</v>
      </c>
      <c r="DM5775" s="4" t="e">
        <f t="shared" si="422"/>
        <v>#N/A</v>
      </c>
      <c r="DN5775" t="e">
        <f t="shared" si="423"/>
        <v>#N/A</v>
      </c>
      <c r="DO5775" t="e">
        <f t="shared" si="424"/>
        <v>#N/A</v>
      </c>
      <c r="DP5775" s="3">
        <f t="shared" si="425"/>
        <v>37</v>
      </c>
    </row>
    <row r="5776" spans="113:120" x14ac:dyDescent="0.25">
      <c r="DI5776" s="4">
        <f>INDEX(Sheet2!A:A,QUOTIENT(ROW()-1,19)+2)</f>
        <v>0</v>
      </c>
      <c r="DJ5776" s="4">
        <f>INDEX(Sheet2!C:C,QUOTIENT(ROW()-1,19)+2)</f>
        <v>0</v>
      </c>
      <c r="DK5776" s="4">
        <f>IFERROR(INDEX(Sheet2!$AA$2:$AS$600,QUOTIENT(ROW()-1,19)+1,MOD(ROW()-2,19)+1),NA())</f>
        <v>0</v>
      </c>
      <c r="DL5776">
        <f>IFERROR(INDEX(Sheet2!$AU$2:$BM$600,QUOTIENT(ROW()-1,19)+1,MOD(ROW()-2,19)+1),NA())</f>
        <v>0</v>
      </c>
      <c r="DM5776" s="4" t="e">
        <f t="shared" si="422"/>
        <v>#N/A</v>
      </c>
      <c r="DN5776" t="e">
        <f t="shared" si="423"/>
        <v>#N/A</v>
      </c>
      <c r="DO5776" t="e">
        <f t="shared" si="424"/>
        <v>#N/A</v>
      </c>
      <c r="DP5776" s="3">
        <f t="shared" si="425"/>
        <v>38</v>
      </c>
    </row>
    <row r="5777" spans="113:120" x14ac:dyDescent="0.25">
      <c r="DI5777" s="4">
        <f>INDEX(Sheet2!A:A,QUOTIENT(ROW()-1,19)+2)</f>
        <v>0</v>
      </c>
      <c r="DJ5777" s="4">
        <f>INDEX(Sheet2!C:C,QUOTIENT(ROW()-1,19)+2)</f>
        <v>0</v>
      </c>
      <c r="DK5777" s="4">
        <f>IFERROR(INDEX(Sheet2!$AA$2:$AS$600,QUOTIENT(ROW()-1,19)+1,MOD(ROW()-2,19)+1),NA())</f>
        <v>0</v>
      </c>
      <c r="DL5777">
        <f>IFERROR(INDEX(Sheet2!$AU$2:$BM$600,QUOTIENT(ROW()-1,19)+1,MOD(ROW()-2,19)+1),NA())</f>
        <v>0</v>
      </c>
      <c r="DM5777" s="4" t="e">
        <f t="shared" si="422"/>
        <v>#N/A</v>
      </c>
      <c r="DN5777" t="e">
        <f t="shared" si="423"/>
        <v>#N/A</v>
      </c>
      <c r="DO5777" t="e">
        <f t="shared" si="424"/>
        <v>#N/A</v>
      </c>
      <c r="DP5777" s="3">
        <f t="shared" si="425"/>
        <v>39</v>
      </c>
    </row>
    <row r="5778" spans="113:120" x14ac:dyDescent="0.25">
      <c r="DI5778" s="4">
        <f>INDEX(Sheet2!A:A,QUOTIENT(ROW()-1,19)+2)</f>
        <v>0</v>
      </c>
      <c r="DJ5778" s="4">
        <f>INDEX(Sheet2!C:C,QUOTIENT(ROW()-1,19)+2)</f>
        <v>0</v>
      </c>
      <c r="DK5778" s="4">
        <f>IFERROR(INDEX(Sheet2!$AA$2:$AS$600,QUOTIENT(ROW()-1,19)+1,MOD(ROW()-2,19)+1),NA())</f>
        <v>0</v>
      </c>
      <c r="DL5778">
        <f>IFERROR(INDEX(Sheet2!$AU$2:$BM$600,QUOTIENT(ROW()-1,19)+1,MOD(ROW()-2,19)+1),NA())</f>
        <v>0</v>
      </c>
      <c r="DM5778" s="4" t="e">
        <f t="shared" si="422"/>
        <v>#N/A</v>
      </c>
      <c r="DN5778" t="e">
        <f t="shared" si="423"/>
        <v>#N/A</v>
      </c>
      <c r="DO5778" t="e">
        <f t="shared" si="424"/>
        <v>#N/A</v>
      </c>
      <c r="DP5778" s="3">
        <f t="shared" si="425"/>
        <v>40</v>
      </c>
    </row>
    <row r="5779" spans="113:120" x14ac:dyDescent="0.25">
      <c r="DI5779" s="4">
        <f>INDEX(Sheet2!A:A,QUOTIENT(ROW()-1,19)+2)</f>
        <v>0</v>
      </c>
      <c r="DJ5779" s="4">
        <f>INDEX(Sheet2!C:C,QUOTIENT(ROW()-1,19)+2)</f>
        <v>0</v>
      </c>
      <c r="DK5779" s="4">
        <f>IFERROR(INDEX(Sheet2!$AA$2:$AS$600,QUOTIENT(ROW()-1,19)+1,MOD(ROW()-2,19)+1),NA())</f>
        <v>0</v>
      </c>
      <c r="DL5779">
        <f>IFERROR(INDEX(Sheet2!$AU$2:$BM$600,QUOTIENT(ROW()-1,19)+1,MOD(ROW()-2,19)+1),NA())</f>
        <v>0</v>
      </c>
      <c r="DM5779" s="4" t="e">
        <f t="shared" si="422"/>
        <v>#N/A</v>
      </c>
      <c r="DN5779" t="e">
        <f t="shared" si="423"/>
        <v>#N/A</v>
      </c>
      <c r="DO5779" t="e">
        <f t="shared" si="424"/>
        <v>#N/A</v>
      </c>
      <c r="DP5779" s="3">
        <f t="shared" si="425"/>
        <v>41</v>
      </c>
    </row>
    <row r="5780" spans="113:120" x14ac:dyDescent="0.25">
      <c r="DI5780" s="4">
        <f>INDEX(Sheet2!A:A,QUOTIENT(ROW()-1,19)+2)</f>
        <v>0</v>
      </c>
      <c r="DJ5780" s="4">
        <f>INDEX(Sheet2!C:C,QUOTIENT(ROW()-1,19)+2)</f>
        <v>0</v>
      </c>
      <c r="DK5780" s="4">
        <f>IFERROR(INDEX(Sheet2!$AA$2:$AS$600,QUOTIENT(ROW()-1,19)+1,MOD(ROW()-2,19)+1),NA())</f>
        <v>0</v>
      </c>
      <c r="DL5780">
        <f>IFERROR(INDEX(Sheet2!$AU$2:$BM$600,QUOTIENT(ROW()-1,19)+1,MOD(ROW()-2,19)+1),NA())</f>
        <v>0</v>
      </c>
      <c r="DM5780" s="4" t="e">
        <f t="shared" si="422"/>
        <v>#N/A</v>
      </c>
      <c r="DN5780" t="e">
        <f t="shared" si="423"/>
        <v>#N/A</v>
      </c>
      <c r="DO5780" t="e">
        <f t="shared" si="424"/>
        <v>#N/A</v>
      </c>
      <c r="DP5780" s="3">
        <f t="shared" si="425"/>
        <v>42</v>
      </c>
    </row>
    <row r="5781" spans="113:120" x14ac:dyDescent="0.25">
      <c r="DI5781" s="4">
        <f>INDEX(Sheet2!A:A,QUOTIENT(ROW()-1,19)+2)</f>
        <v>0</v>
      </c>
      <c r="DJ5781" s="4">
        <f>INDEX(Sheet2!C:C,QUOTIENT(ROW()-1,19)+2)</f>
        <v>0</v>
      </c>
      <c r="DK5781" s="4">
        <f>IFERROR(INDEX(Sheet2!$AA$2:$AS$600,QUOTIENT(ROW()-1,19)+1,MOD(ROW()-2,19)+1),NA())</f>
        <v>0</v>
      </c>
      <c r="DL5781">
        <f>IFERROR(INDEX(Sheet2!$AU$2:$BM$600,QUOTIENT(ROW()-1,19)+1,MOD(ROW()-2,19)+1),NA())</f>
        <v>0</v>
      </c>
      <c r="DM5781" s="4" t="e">
        <f t="shared" si="422"/>
        <v>#N/A</v>
      </c>
      <c r="DN5781" t="e">
        <f t="shared" si="423"/>
        <v>#N/A</v>
      </c>
      <c r="DO5781" t="e">
        <f t="shared" si="424"/>
        <v>#N/A</v>
      </c>
      <c r="DP5781" s="3">
        <f t="shared" si="425"/>
        <v>43</v>
      </c>
    </row>
    <row r="5782" spans="113:120" x14ac:dyDescent="0.25">
      <c r="DI5782" s="4">
        <f>INDEX(Sheet2!A:A,QUOTIENT(ROW()-1,19)+2)</f>
        <v>0</v>
      </c>
      <c r="DJ5782" s="4">
        <f>INDEX(Sheet2!C:C,QUOTIENT(ROW()-1,19)+2)</f>
        <v>0</v>
      </c>
      <c r="DK5782" s="4">
        <f>IFERROR(INDEX(Sheet2!$AA$2:$AS$600,QUOTIENT(ROW()-1,19)+1,MOD(ROW()-2,19)+1),NA())</f>
        <v>0</v>
      </c>
      <c r="DL5782">
        <f>IFERROR(INDEX(Sheet2!$AU$2:$BM$600,QUOTIENT(ROW()-1,19)+1,MOD(ROW()-2,19)+1),NA())</f>
        <v>0</v>
      </c>
      <c r="DM5782" s="4" t="e">
        <f t="shared" si="422"/>
        <v>#N/A</v>
      </c>
      <c r="DN5782" t="e">
        <f t="shared" si="423"/>
        <v>#N/A</v>
      </c>
      <c r="DO5782" t="e">
        <f t="shared" si="424"/>
        <v>#N/A</v>
      </c>
      <c r="DP5782" s="3">
        <f t="shared" si="425"/>
        <v>44</v>
      </c>
    </row>
    <row r="5783" spans="113:120" x14ac:dyDescent="0.25">
      <c r="DI5783" s="4">
        <f>INDEX(Sheet2!A:A,QUOTIENT(ROW()-1,19)+2)</f>
        <v>0</v>
      </c>
      <c r="DJ5783" s="4">
        <f>INDEX(Sheet2!C:C,QUOTIENT(ROW()-1,19)+2)</f>
        <v>0</v>
      </c>
      <c r="DK5783" s="4">
        <f>IFERROR(INDEX(Sheet2!$AA$2:$AS$600,QUOTIENT(ROW()-1,19)+1,MOD(ROW()-2,19)+1),NA())</f>
        <v>0</v>
      </c>
      <c r="DL5783">
        <f>IFERROR(INDEX(Sheet2!$AU$2:$BM$600,QUOTIENT(ROW()-1,19)+1,MOD(ROW()-2,19)+1),NA())</f>
        <v>0</v>
      </c>
      <c r="DM5783" s="4" t="e">
        <f t="shared" si="422"/>
        <v>#N/A</v>
      </c>
      <c r="DN5783" t="e">
        <f t="shared" si="423"/>
        <v>#N/A</v>
      </c>
      <c r="DO5783" t="e">
        <f t="shared" si="424"/>
        <v>#N/A</v>
      </c>
      <c r="DP5783" s="3">
        <f t="shared" si="425"/>
        <v>45</v>
      </c>
    </row>
    <row r="5784" spans="113:120" x14ac:dyDescent="0.25">
      <c r="DI5784" s="4">
        <f>INDEX(Sheet2!A:A,QUOTIENT(ROW()-1,19)+2)</f>
        <v>0</v>
      </c>
      <c r="DJ5784" s="4">
        <f>INDEX(Sheet2!C:C,QUOTIENT(ROW()-1,19)+2)</f>
        <v>0</v>
      </c>
      <c r="DK5784" s="4">
        <f>IFERROR(INDEX(Sheet2!$AA$2:$AS$600,QUOTIENT(ROW()-1,19)+1,MOD(ROW()-2,19)+1),NA())</f>
        <v>0</v>
      </c>
      <c r="DL5784">
        <f>IFERROR(INDEX(Sheet2!$AU$2:$BM$600,QUOTIENT(ROW()-1,19)+1,MOD(ROW()-2,19)+1),NA())</f>
        <v>0</v>
      </c>
      <c r="DM5784" s="4" t="e">
        <f t="shared" si="422"/>
        <v>#N/A</v>
      </c>
      <c r="DN5784" t="e">
        <f t="shared" si="423"/>
        <v>#N/A</v>
      </c>
      <c r="DO5784" t="e">
        <f t="shared" si="424"/>
        <v>#N/A</v>
      </c>
      <c r="DP5784" s="3">
        <f t="shared" si="425"/>
        <v>46</v>
      </c>
    </row>
    <row r="5785" spans="113:120" x14ac:dyDescent="0.25">
      <c r="DI5785" s="4">
        <f>INDEX(Sheet2!A:A,QUOTIENT(ROW()-1,19)+2)</f>
        <v>0</v>
      </c>
      <c r="DJ5785" s="4">
        <f>INDEX(Sheet2!C:C,QUOTIENT(ROW()-1,19)+2)</f>
        <v>0</v>
      </c>
      <c r="DK5785" s="4">
        <f>IFERROR(INDEX(Sheet2!$AA$2:$AS$600,QUOTIENT(ROW()-1,19)+1,MOD(ROW()-2,19)+1),NA())</f>
        <v>0</v>
      </c>
      <c r="DL5785">
        <f>IFERROR(INDEX(Sheet2!$AU$2:$BM$600,QUOTIENT(ROW()-1,19)+1,MOD(ROW()-2,19)+1),NA())</f>
        <v>0</v>
      </c>
      <c r="DM5785" s="4" t="e">
        <f t="shared" si="422"/>
        <v>#N/A</v>
      </c>
      <c r="DN5785" t="e">
        <f t="shared" si="423"/>
        <v>#N/A</v>
      </c>
      <c r="DO5785" t="e">
        <f t="shared" si="424"/>
        <v>#N/A</v>
      </c>
      <c r="DP5785" s="3">
        <f t="shared" si="425"/>
        <v>47</v>
      </c>
    </row>
    <row r="5786" spans="113:120" x14ac:dyDescent="0.25">
      <c r="DI5786" s="4">
        <f>INDEX(Sheet2!A:A,QUOTIENT(ROW()-1,19)+2)</f>
        <v>0</v>
      </c>
      <c r="DJ5786" s="4">
        <f>INDEX(Sheet2!C:C,QUOTIENT(ROW()-1,19)+2)</f>
        <v>0</v>
      </c>
      <c r="DK5786" s="4">
        <f>IFERROR(INDEX(Sheet2!$AA$2:$AS$600,QUOTIENT(ROW()-1,19)+1,MOD(ROW()-2,19)+1),NA())</f>
        <v>0</v>
      </c>
      <c r="DL5786">
        <f>IFERROR(INDEX(Sheet2!$AU$2:$BM$600,QUOTIENT(ROW()-1,19)+1,MOD(ROW()-2,19)+1),NA())</f>
        <v>0</v>
      </c>
      <c r="DM5786" s="4" t="e">
        <f t="shared" si="422"/>
        <v>#N/A</v>
      </c>
      <c r="DN5786" t="e">
        <f t="shared" si="423"/>
        <v>#N/A</v>
      </c>
      <c r="DO5786" t="e">
        <f t="shared" si="424"/>
        <v>#N/A</v>
      </c>
      <c r="DP5786" s="3">
        <f t="shared" si="425"/>
        <v>48</v>
      </c>
    </row>
    <row r="5787" spans="113:120" x14ac:dyDescent="0.25">
      <c r="DI5787" s="4">
        <f>INDEX(Sheet2!A:A,QUOTIENT(ROW()-1,19)+2)</f>
        <v>0</v>
      </c>
      <c r="DJ5787" s="4">
        <f>INDEX(Sheet2!C:C,QUOTIENT(ROW()-1,19)+2)</f>
        <v>0</v>
      </c>
      <c r="DK5787" s="4">
        <f>IFERROR(INDEX(Sheet2!$AA$2:$AS$600,QUOTIENT(ROW()-1,19)+1,MOD(ROW()-2,19)+1),NA())</f>
        <v>0</v>
      </c>
      <c r="DL5787">
        <f>IFERROR(INDEX(Sheet2!$AU$2:$BM$600,QUOTIENT(ROW()-1,19)+1,MOD(ROW()-2,19)+1),NA())</f>
        <v>0</v>
      </c>
      <c r="DM5787" s="4" t="e">
        <f t="shared" si="422"/>
        <v>#N/A</v>
      </c>
      <c r="DN5787" t="e">
        <f t="shared" si="423"/>
        <v>#N/A</v>
      </c>
      <c r="DO5787" t="e">
        <f t="shared" si="424"/>
        <v>#N/A</v>
      </c>
      <c r="DP5787" s="3">
        <f t="shared" si="425"/>
        <v>49</v>
      </c>
    </row>
    <row r="5788" spans="113:120" x14ac:dyDescent="0.25">
      <c r="DI5788" s="4">
        <f>INDEX(Sheet2!A:A,QUOTIENT(ROW()-1,19)+2)</f>
        <v>0</v>
      </c>
      <c r="DJ5788" s="4">
        <f>INDEX(Sheet2!C:C,QUOTIENT(ROW()-1,19)+2)</f>
        <v>0</v>
      </c>
      <c r="DK5788" s="4">
        <f>IFERROR(INDEX(Sheet2!$AA$2:$AS$600,QUOTIENT(ROW()-1,19)+1,MOD(ROW()-2,19)+1),NA())</f>
        <v>0</v>
      </c>
      <c r="DL5788">
        <f>IFERROR(INDEX(Sheet2!$AU$2:$BM$600,QUOTIENT(ROW()-1,19)+1,MOD(ROW()-2,19)+1),NA())</f>
        <v>0</v>
      </c>
      <c r="DM5788" s="4" t="e">
        <f t="shared" si="422"/>
        <v>#N/A</v>
      </c>
      <c r="DN5788" t="e">
        <f t="shared" si="423"/>
        <v>#N/A</v>
      </c>
      <c r="DO5788" t="e">
        <f t="shared" si="424"/>
        <v>#N/A</v>
      </c>
      <c r="DP5788" s="3">
        <f t="shared" si="425"/>
        <v>50</v>
      </c>
    </row>
    <row r="5789" spans="113:120" x14ac:dyDescent="0.25">
      <c r="DI5789" s="4">
        <f>INDEX(Sheet2!A:A,QUOTIENT(ROW()-1,19)+2)</f>
        <v>0</v>
      </c>
      <c r="DJ5789" s="4">
        <f>INDEX(Sheet2!C:C,QUOTIENT(ROW()-1,19)+2)</f>
        <v>0</v>
      </c>
      <c r="DK5789" s="4">
        <f>IFERROR(INDEX(Sheet2!$AA$2:$AS$600,QUOTIENT(ROW()-1,19)+1,MOD(ROW()-2,19)+1),NA())</f>
        <v>0</v>
      </c>
      <c r="DL5789">
        <f>IFERROR(INDEX(Sheet2!$AU$2:$BM$600,QUOTIENT(ROW()-1,19)+1,MOD(ROW()-2,19)+1),NA())</f>
        <v>0</v>
      </c>
      <c r="DM5789" s="4" t="e">
        <f t="shared" si="422"/>
        <v>#N/A</v>
      </c>
      <c r="DN5789" t="e">
        <f t="shared" si="423"/>
        <v>#N/A</v>
      </c>
      <c r="DO5789" t="e">
        <f t="shared" si="424"/>
        <v>#N/A</v>
      </c>
      <c r="DP5789" s="3">
        <f t="shared" si="425"/>
        <v>51</v>
      </c>
    </row>
    <row r="5790" spans="113:120" x14ac:dyDescent="0.25">
      <c r="DI5790" s="4">
        <f>INDEX(Sheet2!A:A,QUOTIENT(ROW()-1,19)+2)</f>
        <v>0</v>
      </c>
      <c r="DJ5790" s="4">
        <f>INDEX(Sheet2!C:C,QUOTIENT(ROW()-1,19)+2)</f>
        <v>0</v>
      </c>
      <c r="DK5790" s="4">
        <f>IFERROR(INDEX(Sheet2!$AA$2:$AS$600,QUOTIENT(ROW()-1,19)+1,MOD(ROW()-2,19)+1),NA())</f>
        <v>0</v>
      </c>
      <c r="DL5790">
        <f>IFERROR(INDEX(Sheet2!$AU$2:$BM$600,QUOTIENT(ROW()-1,19)+1,MOD(ROW()-2,19)+1),NA())</f>
        <v>0</v>
      </c>
      <c r="DM5790" s="4" t="e">
        <f t="shared" si="422"/>
        <v>#N/A</v>
      </c>
      <c r="DN5790" t="e">
        <f t="shared" si="423"/>
        <v>#N/A</v>
      </c>
      <c r="DO5790" t="e">
        <f t="shared" si="424"/>
        <v>#N/A</v>
      </c>
      <c r="DP5790" s="3">
        <f t="shared" si="425"/>
        <v>52</v>
      </c>
    </row>
    <row r="5791" spans="113:120" x14ac:dyDescent="0.25">
      <c r="DI5791" s="4">
        <f>INDEX(Sheet2!A:A,QUOTIENT(ROW()-1,19)+2)</f>
        <v>0</v>
      </c>
      <c r="DJ5791" s="4">
        <f>INDEX(Sheet2!C:C,QUOTIENT(ROW()-1,19)+2)</f>
        <v>0</v>
      </c>
      <c r="DK5791" s="4">
        <f>IFERROR(INDEX(Sheet2!$AA$2:$AS$600,QUOTIENT(ROW()-1,19)+1,MOD(ROW()-2,19)+1),NA())</f>
        <v>0</v>
      </c>
      <c r="DL5791">
        <f>IFERROR(INDEX(Sheet2!$AU$2:$BM$600,QUOTIENT(ROW()-1,19)+1,MOD(ROW()-2,19)+1),NA())</f>
        <v>0</v>
      </c>
      <c r="DM5791" s="4" t="e">
        <f t="shared" si="422"/>
        <v>#N/A</v>
      </c>
      <c r="DN5791" t="e">
        <f t="shared" si="423"/>
        <v>#N/A</v>
      </c>
      <c r="DO5791" t="e">
        <f t="shared" si="424"/>
        <v>#N/A</v>
      </c>
      <c r="DP5791" s="3">
        <f t="shared" si="425"/>
        <v>53</v>
      </c>
    </row>
    <row r="5792" spans="113:120" x14ac:dyDescent="0.25">
      <c r="DI5792" s="4">
        <f>INDEX(Sheet2!A:A,QUOTIENT(ROW()-1,19)+2)</f>
        <v>0</v>
      </c>
      <c r="DJ5792" s="4">
        <f>INDEX(Sheet2!C:C,QUOTIENT(ROW()-1,19)+2)</f>
        <v>0</v>
      </c>
      <c r="DK5792" s="4">
        <f>IFERROR(INDEX(Sheet2!$AA$2:$AS$600,QUOTIENT(ROW()-1,19)+1,MOD(ROW()-2,19)+1),NA())</f>
        <v>0</v>
      </c>
      <c r="DL5792">
        <f>IFERROR(INDEX(Sheet2!$AU$2:$BM$600,QUOTIENT(ROW()-1,19)+1,MOD(ROW()-2,19)+1),NA())</f>
        <v>0</v>
      </c>
      <c r="DM5792" s="4" t="e">
        <f t="shared" si="422"/>
        <v>#N/A</v>
      </c>
      <c r="DN5792" t="e">
        <f t="shared" si="423"/>
        <v>#N/A</v>
      </c>
      <c r="DO5792" t="e">
        <f t="shared" si="424"/>
        <v>#N/A</v>
      </c>
      <c r="DP5792" s="3">
        <f t="shared" si="425"/>
        <v>54</v>
      </c>
    </row>
    <row r="5793" spans="113:120" x14ac:dyDescent="0.25">
      <c r="DI5793" s="4">
        <f>INDEX(Sheet2!A:A,QUOTIENT(ROW()-1,19)+2)</f>
        <v>0</v>
      </c>
      <c r="DJ5793" s="4">
        <f>INDEX(Sheet2!C:C,QUOTIENT(ROW()-1,19)+2)</f>
        <v>0</v>
      </c>
      <c r="DK5793" s="4">
        <f>IFERROR(INDEX(Sheet2!$AA$2:$AS$600,QUOTIENT(ROW()-1,19)+1,MOD(ROW()-2,19)+1),NA())</f>
        <v>0</v>
      </c>
      <c r="DL5793">
        <f>IFERROR(INDEX(Sheet2!$AU$2:$BM$600,QUOTIENT(ROW()-1,19)+1,MOD(ROW()-2,19)+1),NA())</f>
        <v>0</v>
      </c>
      <c r="DM5793" s="4" t="e">
        <f t="shared" si="422"/>
        <v>#N/A</v>
      </c>
      <c r="DN5793" t="e">
        <f t="shared" si="423"/>
        <v>#N/A</v>
      </c>
      <c r="DO5793" t="e">
        <f t="shared" si="424"/>
        <v>#N/A</v>
      </c>
      <c r="DP5793" s="3">
        <f t="shared" si="425"/>
        <v>55</v>
      </c>
    </row>
    <row r="5794" spans="113:120" x14ac:dyDescent="0.25">
      <c r="DI5794" s="4">
        <f>INDEX(Sheet2!A:A,QUOTIENT(ROW()-1,19)+2)</f>
        <v>0</v>
      </c>
      <c r="DJ5794" s="4">
        <f>INDEX(Sheet2!C:C,QUOTIENT(ROW()-1,19)+2)</f>
        <v>0</v>
      </c>
      <c r="DK5794" s="4">
        <f>IFERROR(INDEX(Sheet2!$AA$2:$AS$600,QUOTIENT(ROW()-1,19)+1,MOD(ROW()-2,19)+1),NA())</f>
        <v>0</v>
      </c>
      <c r="DL5794">
        <f>IFERROR(INDEX(Sheet2!$AU$2:$BM$600,QUOTIENT(ROW()-1,19)+1,MOD(ROW()-2,19)+1),NA())</f>
        <v>0</v>
      </c>
      <c r="DM5794" s="4" t="e">
        <f t="shared" si="422"/>
        <v>#N/A</v>
      </c>
      <c r="DN5794" t="e">
        <f t="shared" si="423"/>
        <v>#N/A</v>
      </c>
      <c r="DO5794" t="e">
        <f t="shared" si="424"/>
        <v>#N/A</v>
      </c>
      <c r="DP5794" s="3">
        <f t="shared" si="425"/>
        <v>56</v>
      </c>
    </row>
    <row r="5795" spans="113:120" x14ac:dyDescent="0.25">
      <c r="DI5795" s="4">
        <f>INDEX(Sheet2!A:A,QUOTIENT(ROW()-1,19)+2)</f>
        <v>0</v>
      </c>
      <c r="DJ5795" s="4">
        <f>INDEX(Sheet2!C:C,QUOTIENT(ROW()-1,19)+2)</f>
        <v>0</v>
      </c>
      <c r="DK5795" s="4">
        <f>IFERROR(INDEX(Sheet2!$AA$2:$AS$600,QUOTIENT(ROW()-1,19)+1,MOD(ROW()-2,19)+1),NA())</f>
        <v>0</v>
      </c>
      <c r="DL5795">
        <f>IFERROR(INDEX(Sheet2!$AU$2:$BM$600,QUOTIENT(ROW()-1,19)+1,MOD(ROW()-2,19)+1),NA())</f>
        <v>0</v>
      </c>
      <c r="DM5795" s="4" t="e">
        <f t="shared" ref="DM5795" si="426">+IF($C$6=$DI5795,DK5795,NA())</f>
        <v>#N/A</v>
      </c>
      <c r="DN5795" t="e">
        <f t="shared" ref="DN5795" si="427">+IF($C$6=$DI5795,DL5795,NA())</f>
        <v>#N/A</v>
      </c>
      <c r="DO5795" t="e">
        <f t="shared" ref="DO5795" si="428">IF(DN5795="",NA(),DN5795)</f>
        <v>#N/A</v>
      </c>
      <c r="DP5795" s="3">
        <f t="shared" ref="DP5795" si="429">+IF(AND(DI5795=DI5794,DJ5795=DJ5794),DP5794+IF(ISERROR(DK5795),0,1),1)</f>
        <v>57</v>
      </c>
    </row>
    <row r="5796" spans="113:120" x14ac:dyDescent="0.25">
      <c r="DI5796" s="4">
        <f>INDEX(Sheet2!A:A,QUOTIENT(ROW()-1,19)+2)</f>
        <v>0</v>
      </c>
      <c r="DJ5796" s="4">
        <f>INDEX(Sheet2!C:C,QUOTIENT(ROW()-1,19)+2)</f>
        <v>0</v>
      </c>
      <c r="DK5796" s="4">
        <f>IFERROR(INDEX(Sheet2!$AA$2:$AS$600,QUOTIENT(ROW()-1,19)+1,MOD(ROW()-2,19)+1),NA())</f>
        <v>0</v>
      </c>
      <c r="DL5796">
        <f>IFERROR(INDEX(Sheet2!$AU$2:$BM$600,QUOTIENT(ROW()-1,19)+1,MOD(ROW()-2,19)+1),NA())</f>
        <v>0</v>
      </c>
      <c r="DM5796" s="4" t="e">
        <f t="shared" ref="DM5796:DM5804" si="430">+IF($C$6=$DI5796,DK5796,NA())</f>
        <v>#N/A</v>
      </c>
      <c r="DN5796" t="e">
        <f t="shared" ref="DN5796:DN5804" si="431">+IF($C$6=$DI5796,DL5796,NA())</f>
        <v>#N/A</v>
      </c>
      <c r="DO5796" t="e">
        <f t="shared" ref="DO5796:DO5804" si="432">IF(DN5796="",NA(),DN5796)</f>
        <v>#N/A</v>
      </c>
      <c r="DP5796" s="3">
        <f t="shared" ref="DP5796:DP5804" si="433">+IF(AND(DI5796=DI5795,DJ5796=DJ5795),DP5795+IF(ISERROR(DK5796),0,1),1)</f>
        <v>58</v>
      </c>
    </row>
    <row r="5797" spans="113:120" x14ac:dyDescent="0.25">
      <c r="DI5797" s="4">
        <f>INDEX(Sheet2!A:A,QUOTIENT(ROW()-1,19)+2)</f>
        <v>0</v>
      </c>
      <c r="DJ5797" s="4">
        <f>INDEX(Sheet2!C:C,QUOTIENT(ROW()-1,19)+2)</f>
        <v>0</v>
      </c>
      <c r="DK5797" s="4">
        <f>IFERROR(INDEX(Sheet2!$AA$2:$AS$600,QUOTIENT(ROW()-1,19)+1,MOD(ROW()-2,19)+1),NA())</f>
        <v>0</v>
      </c>
      <c r="DL5797">
        <f>IFERROR(INDEX(Sheet2!$AU$2:$BM$600,QUOTIENT(ROW()-1,19)+1,MOD(ROW()-2,19)+1),NA())</f>
        <v>0</v>
      </c>
      <c r="DM5797" s="4" t="e">
        <f t="shared" si="430"/>
        <v>#N/A</v>
      </c>
      <c r="DN5797" t="e">
        <f t="shared" si="431"/>
        <v>#N/A</v>
      </c>
      <c r="DO5797" t="e">
        <f t="shared" si="432"/>
        <v>#N/A</v>
      </c>
      <c r="DP5797" s="3">
        <f t="shared" si="433"/>
        <v>59</v>
      </c>
    </row>
    <row r="5798" spans="113:120" x14ac:dyDescent="0.25">
      <c r="DI5798" s="4">
        <f>INDEX(Sheet2!A:A,QUOTIENT(ROW()-1,19)+2)</f>
        <v>0</v>
      </c>
      <c r="DJ5798" s="4">
        <f>INDEX(Sheet2!C:C,QUOTIENT(ROW()-1,19)+2)</f>
        <v>0</v>
      </c>
      <c r="DK5798" s="4">
        <f>IFERROR(INDEX(Sheet2!$AA$2:$AS$600,QUOTIENT(ROW()-1,19)+1,MOD(ROW()-2,19)+1),NA())</f>
        <v>0</v>
      </c>
      <c r="DL5798">
        <f>IFERROR(INDEX(Sheet2!$AU$2:$BM$600,QUOTIENT(ROW()-1,19)+1,MOD(ROW()-2,19)+1),NA())</f>
        <v>0</v>
      </c>
      <c r="DM5798" s="4" t="e">
        <f t="shared" si="430"/>
        <v>#N/A</v>
      </c>
      <c r="DN5798" t="e">
        <f t="shared" si="431"/>
        <v>#N/A</v>
      </c>
      <c r="DO5798" t="e">
        <f t="shared" si="432"/>
        <v>#N/A</v>
      </c>
      <c r="DP5798" s="3">
        <f t="shared" si="433"/>
        <v>60</v>
      </c>
    </row>
    <row r="5799" spans="113:120" x14ac:dyDescent="0.25">
      <c r="DI5799" s="4">
        <f>INDEX(Sheet2!A:A,QUOTIENT(ROW()-1,19)+2)</f>
        <v>0</v>
      </c>
      <c r="DJ5799" s="4">
        <f>INDEX(Sheet2!C:C,QUOTIENT(ROW()-1,19)+2)</f>
        <v>0</v>
      </c>
      <c r="DK5799" s="4">
        <f>IFERROR(INDEX(Sheet2!$AA$2:$AS$600,QUOTIENT(ROW()-1,19)+1,MOD(ROW()-2,19)+1),NA())</f>
        <v>0</v>
      </c>
      <c r="DL5799">
        <f>IFERROR(INDEX(Sheet2!$AU$2:$BM$600,QUOTIENT(ROW()-1,19)+1,MOD(ROW()-2,19)+1),NA())</f>
        <v>0</v>
      </c>
      <c r="DM5799" s="4" t="e">
        <f t="shared" si="430"/>
        <v>#N/A</v>
      </c>
      <c r="DN5799" t="e">
        <f t="shared" si="431"/>
        <v>#N/A</v>
      </c>
      <c r="DO5799" t="e">
        <f t="shared" si="432"/>
        <v>#N/A</v>
      </c>
      <c r="DP5799" s="3">
        <f t="shared" si="433"/>
        <v>61</v>
      </c>
    </row>
    <row r="5800" spans="113:120" x14ac:dyDescent="0.25">
      <c r="DI5800" s="4">
        <f>INDEX(Sheet2!A:A,QUOTIENT(ROW()-1,19)+2)</f>
        <v>0</v>
      </c>
      <c r="DJ5800" s="4">
        <f>INDEX(Sheet2!C:C,QUOTIENT(ROW()-1,19)+2)</f>
        <v>0</v>
      </c>
      <c r="DK5800" s="4">
        <f>IFERROR(INDEX(Sheet2!$AA$2:$AS$600,QUOTIENT(ROW()-1,19)+1,MOD(ROW()-2,19)+1),NA())</f>
        <v>0</v>
      </c>
      <c r="DL5800">
        <f>IFERROR(INDEX(Sheet2!$AU$2:$BM$600,QUOTIENT(ROW()-1,19)+1,MOD(ROW()-2,19)+1),NA())</f>
        <v>0</v>
      </c>
      <c r="DM5800" s="4" t="e">
        <f t="shared" si="430"/>
        <v>#N/A</v>
      </c>
      <c r="DN5800" t="e">
        <f t="shared" si="431"/>
        <v>#N/A</v>
      </c>
      <c r="DO5800" t="e">
        <f t="shared" si="432"/>
        <v>#N/A</v>
      </c>
      <c r="DP5800" s="3">
        <f t="shared" si="433"/>
        <v>62</v>
      </c>
    </row>
    <row r="5801" spans="113:120" x14ac:dyDescent="0.25">
      <c r="DI5801" s="4">
        <f>INDEX(Sheet2!A:A,QUOTIENT(ROW()-1,19)+2)</f>
        <v>0</v>
      </c>
      <c r="DJ5801" s="4">
        <f>INDEX(Sheet2!C:C,QUOTIENT(ROW()-1,19)+2)</f>
        <v>0</v>
      </c>
      <c r="DK5801" s="4">
        <f>IFERROR(INDEX(Sheet2!$AA$2:$AS$600,QUOTIENT(ROW()-1,19)+1,MOD(ROW()-2,19)+1),NA())</f>
        <v>0</v>
      </c>
      <c r="DL5801">
        <f>IFERROR(INDEX(Sheet2!$AU$2:$BM$600,QUOTIENT(ROW()-1,19)+1,MOD(ROW()-2,19)+1),NA())</f>
        <v>0</v>
      </c>
      <c r="DM5801" s="4" t="e">
        <f t="shared" si="430"/>
        <v>#N/A</v>
      </c>
      <c r="DN5801" t="e">
        <f t="shared" si="431"/>
        <v>#N/A</v>
      </c>
      <c r="DO5801" t="e">
        <f t="shared" si="432"/>
        <v>#N/A</v>
      </c>
      <c r="DP5801" s="3">
        <f t="shared" si="433"/>
        <v>63</v>
      </c>
    </row>
    <row r="5802" spans="113:120" x14ac:dyDescent="0.25">
      <c r="DI5802" s="4">
        <f>INDEX(Sheet2!A:A,QUOTIENT(ROW()-1,19)+2)</f>
        <v>0</v>
      </c>
      <c r="DJ5802" s="4">
        <f>INDEX(Sheet2!C:C,QUOTIENT(ROW()-1,19)+2)</f>
        <v>0</v>
      </c>
      <c r="DK5802" s="4">
        <f>IFERROR(INDEX(Sheet2!$AA$2:$AS$600,QUOTIENT(ROW()-1,19)+1,MOD(ROW()-2,19)+1),NA())</f>
        <v>0</v>
      </c>
      <c r="DL5802">
        <f>IFERROR(INDEX(Sheet2!$AU$2:$BM$600,QUOTIENT(ROW()-1,19)+1,MOD(ROW()-2,19)+1),NA())</f>
        <v>0</v>
      </c>
      <c r="DM5802" s="4" t="e">
        <f t="shared" si="430"/>
        <v>#N/A</v>
      </c>
      <c r="DN5802" t="e">
        <f t="shared" si="431"/>
        <v>#N/A</v>
      </c>
      <c r="DO5802" t="e">
        <f t="shared" si="432"/>
        <v>#N/A</v>
      </c>
      <c r="DP5802" s="3">
        <f t="shared" si="433"/>
        <v>64</v>
      </c>
    </row>
    <row r="5803" spans="113:120" x14ac:dyDescent="0.25">
      <c r="DI5803" s="4">
        <f>INDEX(Sheet2!A:A,QUOTIENT(ROW()-1,19)+2)</f>
        <v>0</v>
      </c>
      <c r="DJ5803" s="4">
        <f>INDEX(Sheet2!C:C,QUOTIENT(ROW()-1,19)+2)</f>
        <v>0</v>
      </c>
      <c r="DK5803" s="4">
        <f>IFERROR(INDEX(Sheet2!$AA$2:$AS$600,QUOTIENT(ROW()-1,19)+1,MOD(ROW()-2,19)+1),NA())</f>
        <v>0</v>
      </c>
      <c r="DL5803">
        <f>IFERROR(INDEX(Sheet2!$AU$2:$BM$600,QUOTIENT(ROW()-1,19)+1,MOD(ROW()-2,19)+1),NA())</f>
        <v>0</v>
      </c>
      <c r="DM5803" s="4" t="e">
        <f t="shared" si="430"/>
        <v>#N/A</v>
      </c>
      <c r="DN5803" t="e">
        <f t="shared" si="431"/>
        <v>#N/A</v>
      </c>
      <c r="DO5803" t="e">
        <f t="shared" si="432"/>
        <v>#N/A</v>
      </c>
      <c r="DP5803" s="3">
        <f t="shared" si="433"/>
        <v>65</v>
      </c>
    </row>
    <row r="5804" spans="113:120" x14ac:dyDescent="0.25">
      <c r="DI5804" s="4">
        <f>INDEX(Sheet2!A:A,QUOTIENT(ROW()-1,19)+2)</f>
        <v>0</v>
      </c>
      <c r="DJ5804" s="4">
        <f>INDEX(Sheet2!C:C,QUOTIENT(ROW()-1,19)+2)</f>
        <v>0</v>
      </c>
      <c r="DK5804" s="4">
        <f>IFERROR(INDEX(Sheet2!$AA$2:$AS$600,QUOTIENT(ROW()-1,19)+1,MOD(ROW()-2,19)+1),NA())</f>
        <v>0</v>
      </c>
      <c r="DL5804">
        <f>IFERROR(INDEX(Sheet2!$AU$2:$BM$600,QUOTIENT(ROW()-1,19)+1,MOD(ROW()-2,19)+1),NA())</f>
        <v>0</v>
      </c>
      <c r="DM5804" s="4" t="e">
        <f t="shared" si="430"/>
        <v>#N/A</v>
      </c>
      <c r="DN5804" t="e">
        <f t="shared" si="431"/>
        <v>#N/A</v>
      </c>
      <c r="DO5804" t="e">
        <f t="shared" si="432"/>
        <v>#N/A</v>
      </c>
      <c r="DP5804" s="3">
        <f t="shared" si="433"/>
        <v>66</v>
      </c>
    </row>
    <row r="5805" spans="113:120" x14ac:dyDescent="0.25">
      <c r="DI5805" s="4">
        <f>INDEX(Sheet2!A:A,QUOTIENT(ROW()-1,19)+2)</f>
        <v>0</v>
      </c>
      <c r="DJ5805" s="4">
        <f>INDEX(Sheet2!C:C,QUOTIENT(ROW()-1,19)+2)</f>
        <v>0</v>
      </c>
      <c r="DK5805" s="4">
        <f>IFERROR(INDEX(Sheet2!$AA$2:$AS$600,QUOTIENT(ROW()-1,19)+1,MOD(ROW()-2,19)+1),NA())</f>
        <v>0</v>
      </c>
      <c r="DL5805">
        <f>IFERROR(INDEX(Sheet2!$AU$2:$BM$600,QUOTIENT(ROW()-1,19)+1,MOD(ROW()-2,19)+1),NA())</f>
        <v>0</v>
      </c>
      <c r="DM5805" s="4" t="e">
        <f t="shared" ref="DM5805:DM5868" si="434">+IF($C$6=$DI5805,DK5805,NA())</f>
        <v>#N/A</v>
      </c>
      <c r="DN5805" t="e">
        <f t="shared" ref="DN5805:DN5868" si="435">+IF($C$6=$DI5805,DL5805,NA())</f>
        <v>#N/A</v>
      </c>
      <c r="DO5805" t="e">
        <f t="shared" ref="DO5805:DO5868" si="436">IF(DN5805="",NA(),DN5805)</f>
        <v>#N/A</v>
      </c>
      <c r="DP5805" s="3">
        <f t="shared" ref="DP5805:DP5868" si="437">+IF(AND(DI5805=DI5804,DJ5805=DJ5804),DP5804+IF(ISERROR(DK5805),0,1),1)</f>
        <v>67</v>
      </c>
    </row>
    <row r="5806" spans="113:120" x14ac:dyDescent="0.25">
      <c r="DI5806" s="4">
        <f>INDEX(Sheet2!A:A,QUOTIENT(ROW()-1,19)+2)</f>
        <v>0</v>
      </c>
      <c r="DJ5806" s="4">
        <f>INDEX(Sheet2!C:C,QUOTIENT(ROW()-1,19)+2)</f>
        <v>0</v>
      </c>
      <c r="DK5806" s="4">
        <f>IFERROR(INDEX(Sheet2!$AA$2:$AS$600,QUOTIENT(ROW()-1,19)+1,MOD(ROW()-2,19)+1),NA())</f>
        <v>0</v>
      </c>
      <c r="DL5806">
        <f>IFERROR(INDEX(Sheet2!$AU$2:$BM$600,QUOTIENT(ROW()-1,19)+1,MOD(ROW()-2,19)+1),NA())</f>
        <v>0</v>
      </c>
      <c r="DM5806" s="4" t="e">
        <f t="shared" si="434"/>
        <v>#N/A</v>
      </c>
      <c r="DN5806" t="e">
        <f t="shared" si="435"/>
        <v>#N/A</v>
      </c>
      <c r="DO5806" t="e">
        <f t="shared" si="436"/>
        <v>#N/A</v>
      </c>
      <c r="DP5806" s="3">
        <f t="shared" si="437"/>
        <v>68</v>
      </c>
    </row>
    <row r="5807" spans="113:120" x14ac:dyDescent="0.25">
      <c r="DI5807" s="4">
        <f>INDEX(Sheet2!A:A,QUOTIENT(ROW()-1,19)+2)</f>
        <v>0</v>
      </c>
      <c r="DJ5807" s="4">
        <f>INDEX(Sheet2!C:C,QUOTIENT(ROW()-1,19)+2)</f>
        <v>0</v>
      </c>
      <c r="DK5807" s="4">
        <f>IFERROR(INDEX(Sheet2!$AA$2:$AS$600,QUOTIENT(ROW()-1,19)+1,MOD(ROW()-2,19)+1),NA())</f>
        <v>0</v>
      </c>
      <c r="DL5807">
        <f>IFERROR(INDEX(Sheet2!$AU$2:$BM$600,QUOTIENT(ROW()-1,19)+1,MOD(ROW()-2,19)+1),NA())</f>
        <v>0</v>
      </c>
      <c r="DM5807" s="4" t="e">
        <f t="shared" si="434"/>
        <v>#N/A</v>
      </c>
      <c r="DN5807" t="e">
        <f t="shared" si="435"/>
        <v>#N/A</v>
      </c>
      <c r="DO5807" t="e">
        <f t="shared" si="436"/>
        <v>#N/A</v>
      </c>
      <c r="DP5807" s="3">
        <f t="shared" si="437"/>
        <v>69</v>
      </c>
    </row>
    <row r="5808" spans="113:120" x14ac:dyDescent="0.25">
      <c r="DI5808" s="4">
        <f>INDEX(Sheet2!A:A,QUOTIENT(ROW()-1,19)+2)</f>
        <v>0</v>
      </c>
      <c r="DJ5808" s="4">
        <f>INDEX(Sheet2!C:C,QUOTIENT(ROW()-1,19)+2)</f>
        <v>0</v>
      </c>
      <c r="DK5808" s="4">
        <f>IFERROR(INDEX(Sheet2!$AA$2:$AS$600,QUOTIENT(ROW()-1,19)+1,MOD(ROW()-2,19)+1),NA())</f>
        <v>0</v>
      </c>
      <c r="DL5808">
        <f>IFERROR(INDEX(Sheet2!$AU$2:$BM$600,QUOTIENT(ROW()-1,19)+1,MOD(ROW()-2,19)+1),NA())</f>
        <v>0</v>
      </c>
      <c r="DM5808" s="4" t="e">
        <f t="shared" si="434"/>
        <v>#N/A</v>
      </c>
      <c r="DN5808" t="e">
        <f t="shared" si="435"/>
        <v>#N/A</v>
      </c>
      <c r="DO5808" t="e">
        <f t="shared" si="436"/>
        <v>#N/A</v>
      </c>
      <c r="DP5808" s="3">
        <f t="shared" si="437"/>
        <v>70</v>
      </c>
    </row>
    <row r="5809" spans="113:120" x14ac:dyDescent="0.25">
      <c r="DI5809" s="4">
        <f>INDEX(Sheet2!A:A,QUOTIENT(ROW()-1,19)+2)</f>
        <v>0</v>
      </c>
      <c r="DJ5809" s="4">
        <f>INDEX(Sheet2!C:C,QUOTIENT(ROW()-1,19)+2)</f>
        <v>0</v>
      </c>
      <c r="DK5809" s="4">
        <f>IFERROR(INDEX(Sheet2!$AA$2:$AS$600,QUOTIENT(ROW()-1,19)+1,MOD(ROW()-2,19)+1),NA())</f>
        <v>0</v>
      </c>
      <c r="DL5809">
        <f>IFERROR(INDEX(Sheet2!$AU$2:$BM$600,QUOTIENT(ROW()-1,19)+1,MOD(ROW()-2,19)+1),NA())</f>
        <v>0</v>
      </c>
      <c r="DM5809" s="4" t="e">
        <f t="shared" si="434"/>
        <v>#N/A</v>
      </c>
      <c r="DN5809" t="e">
        <f t="shared" si="435"/>
        <v>#N/A</v>
      </c>
      <c r="DO5809" t="e">
        <f t="shared" si="436"/>
        <v>#N/A</v>
      </c>
      <c r="DP5809" s="3">
        <f t="shared" si="437"/>
        <v>71</v>
      </c>
    </row>
    <row r="5810" spans="113:120" x14ac:dyDescent="0.25">
      <c r="DI5810" s="4">
        <f>INDEX(Sheet2!A:A,QUOTIENT(ROW()-1,19)+2)</f>
        <v>0</v>
      </c>
      <c r="DJ5810" s="4">
        <f>INDEX(Sheet2!C:C,QUOTIENT(ROW()-1,19)+2)</f>
        <v>0</v>
      </c>
      <c r="DK5810" s="4">
        <f>IFERROR(INDEX(Sheet2!$AA$2:$AS$600,QUOTIENT(ROW()-1,19)+1,MOD(ROW()-2,19)+1),NA())</f>
        <v>0</v>
      </c>
      <c r="DL5810">
        <f>IFERROR(INDEX(Sheet2!$AU$2:$BM$600,QUOTIENT(ROW()-1,19)+1,MOD(ROW()-2,19)+1),NA())</f>
        <v>0</v>
      </c>
      <c r="DM5810" s="4" t="e">
        <f t="shared" si="434"/>
        <v>#N/A</v>
      </c>
      <c r="DN5810" t="e">
        <f t="shared" si="435"/>
        <v>#N/A</v>
      </c>
      <c r="DO5810" t="e">
        <f t="shared" si="436"/>
        <v>#N/A</v>
      </c>
      <c r="DP5810" s="3">
        <f t="shared" si="437"/>
        <v>72</v>
      </c>
    </row>
    <row r="5811" spans="113:120" x14ac:dyDescent="0.25">
      <c r="DI5811" s="4">
        <f>INDEX(Sheet2!A:A,QUOTIENT(ROW()-1,19)+2)</f>
        <v>0</v>
      </c>
      <c r="DJ5811" s="4">
        <f>INDEX(Sheet2!C:C,QUOTIENT(ROW()-1,19)+2)</f>
        <v>0</v>
      </c>
      <c r="DK5811" s="4">
        <f>IFERROR(INDEX(Sheet2!$AA$2:$AS$600,QUOTIENT(ROW()-1,19)+1,MOD(ROW()-2,19)+1),NA())</f>
        <v>0</v>
      </c>
      <c r="DL5811">
        <f>IFERROR(INDEX(Sheet2!$AU$2:$BM$600,QUOTIENT(ROW()-1,19)+1,MOD(ROW()-2,19)+1),NA())</f>
        <v>0</v>
      </c>
      <c r="DM5811" s="4" t="e">
        <f t="shared" si="434"/>
        <v>#N/A</v>
      </c>
      <c r="DN5811" t="e">
        <f t="shared" si="435"/>
        <v>#N/A</v>
      </c>
      <c r="DO5811" t="e">
        <f t="shared" si="436"/>
        <v>#N/A</v>
      </c>
      <c r="DP5811" s="3">
        <f t="shared" si="437"/>
        <v>73</v>
      </c>
    </row>
    <row r="5812" spans="113:120" x14ac:dyDescent="0.25">
      <c r="DI5812" s="4">
        <f>INDEX(Sheet2!A:A,QUOTIENT(ROW()-1,19)+2)</f>
        <v>0</v>
      </c>
      <c r="DJ5812" s="4">
        <f>INDEX(Sheet2!C:C,QUOTIENT(ROW()-1,19)+2)</f>
        <v>0</v>
      </c>
      <c r="DK5812" s="4">
        <f>IFERROR(INDEX(Sheet2!$AA$2:$AS$600,QUOTIENT(ROW()-1,19)+1,MOD(ROW()-2,19)+1),NA())</f>
        <v>0</v>
      </c>
      <c r="DL5812">
        <f>IFERROR(INDEX(Sheet2!$AU$2:$BM$600,QUOTIENT(ROW()-1,19)+1,MOD(ROW()-2,19)+1),NA())</f>
        <v>0</v>
      </c>
      <c r="DM5812" s="4" t="e">
        <f t="shared" si="434"/>
        <v>#N/A</v>
      </c>
      <c r="DN5812" t="e">
        <f t="shared" si="435"/>
        <v>#N/A</v>
      </c>
      <c r="DO5812" t="e">
        <f t="shared" si="436"/>
        <v>#N/A</v>
      </c>
      <c r="DP5812" s="3">
        <f t="shared" si="437"/>
        <v>74</v>
      </c>
    </row>
    <row r="5813" spans="113:120" x14ac:dyDescent="0.25">
      <c r="DI5813" s="4">
        <f>INDEX(Sheet2!A:A,QUOTIENT(ROW()-1,19)+2)</f>
        <v>0</v>
      </c>
      <c r="DJ5813" s="4">
        <f>INDEX(Sheet2!C:C,QUOTIENT(ROW()-1,19)+2)</f>
        <v>0</v>
      </c>
      <c r="DK5813" s="4">
        <f>IFERROR(INDEX(Sheet2!$AA$2:$AS$600,QUOTIENT(ROW()-1,19)+1,MOD(ROW()-2,19)+1),NA())</f>
        <v>0</v>
      </c>
      <c r="DL5813">
        <f>IFERROR(INDEX(Sheet2!$AU$2:$BM$600,QUOTIENT(ROW()-1,19)+1,MOD(ROW()-2,19)+1),NA())</f>
        <v>0</v>
      </c>
      <c r="DM5813" s="4" t="e">
        <f t="shared" si="434"/>
        <v>#N/A</v>
      </c>
      <c r="DN5813" t="e">
        <f t="shared" si="435"/>
        <v>#N/A</v>
      </c>
      <c r="DO5813" t="e">
        <f t="shared" si="436"/>
        <v>#N/A</v>
      </c>
      <c r="DP5813" s="3">
        <f t="shared" si="437"/>
        <v>75</v>
      </c>
    </row>
    <row r="5814" spans="113:120" x14ac:dyDescent="0.25">
      <c r="DI5814" s="4">
        <f>INDEX(Sheet2!A:A,QUOTIENT(ROW()-1,19)+2)</f>
        <v>0</v>
      </c>
      <c r="DJ5814" s="4">
        <f>INDEX(Sheet2!C:C,QUOTIENT(ROW()-1,19)+2)</f>
        <v>0</v>
      </c>
      <c r="DK5814" s="4">
        <f>IFERROR(INDEX(Sheet2!$AA$2:$AS$600,QUOTIENT(ROW()-1,19)+1,MOD(ROW()-2,19)+1),NA())</f>
        <v>0</v>
      </c>
      <c r="DL5814">
        <f>IFERROR(INDEX(Sheet2!$AU$2:$BM$600,QUOTIENT(ROW()-1,19)+1,MOD(ROW()-2,19)+1),NA())</f>
        <v>0</v>
      </c>
      <c r="DM5814" s="4" t="e">
        <f t="shared" si="434"/>
        <v>#N/A</v>
      </c>
      <c r="DN5814" t="e">
        <f t="shared" si="435"/>
        <v>#N/A</v>
      </c>
      <c r="DO5814" t="e">
        <f t="shared" si="436"/>
        <v>#N/A</v>
      </c>
      <c r="DP5814" s="3">
        <f t="shared" si="437"/>
        <v>76</v>
      </c>
    </row>
    <row r="5815" spans="113:120" x14ac:dyDescent="0.25">
      <c r="DI5815" s="4">
        <f>INDEX(Sheet2!A:A,QUOTIENT(ROW()-1,19)+2)</f>
        <v>0</v>
      </c>
      <c r="DJ5815" s="4">
        <f>INDEX(Sheet2!C:C,QUOTIENT(ROW()-1,19)+2)</f>
        <v>0</v>
      </c>
      <c r="DK5815" s="4">
        <f>IFERROR(INDEX(Sheet2!$AA$2:$AS$600,QUOTIENT(ROW()-1,19)+1,MOD(ROW()-2,19)+1),NA())</f>
        <v>0</v>
      </c>
      <c r="DL5815">
        <f>IFERROR(INDEX(Sheet2!$AU$2:$BM$600,QUOTIENT(ROW()-1,19)+1,MOD(ROW()-2,19)+1),NA())</f>
        <v>0</v>
      </c>
      <c r="DM5815" s="4" t="e">
        <f t="shared" si="434"/>
        <v>#N/A</v>
      </c>
      <c r="DN5815" t="e">
        <f t="shared" si="435"/>
        <v>#N/A</v>
      </c>
      <c r="DO5815" t="e">
        <f t="shared" si="436"/>
        <v>#N/A</v>
      </c>
      <c r="DP5815" s="3">
        <f t="shared" si="437"/>
        <v>77</v>
      </c>
    </row>
    <row r="5816" spans="113:120" x14ac:dyDescent="0.25">
      <c r="DI5816" s="4">
        <f>INDEX(Sheet2!A:A,QUOTIENT(ROW()-1,19)+2)</f>
        <v>0</v>
      </c>
      <c r="DJ5816" s="4">
        <f>INDEX(Sheet2!C:C,QUOTIENT(ROW()-1,19)+2)</f>
        <v>0</v>
      </c>
      <c r="DK5816" s="4">
        <f>IFERROR(INDEX(Sheet2!$AA$2:$AS$600,QUOTIENT(ROW()-1,19)+1,MOD(ROW()-2,19)+1),NA())</f>
        <v>0</v>
      </c>
      <c r="DL5816">
        <f>IFERROR(INDEX(Sheet2!$AU$2:$BM$600,QUOTIENT(ROW()-1,19)+1,MOD(ROW()-2,19)+1),NA())</f>
        <v>0</v>
      </c>
      <c r="DM5816" s="4" t="e">
        <f t="shared" si="434"/>
        <v>#N/A</v>
      </c>
      <c r="DN5816" t="e">
        <f t="shared" si="435"/>
        <v>#N/A</v>
      </c>
      <c r="DO5816" t="e">
        <f t="shared" si="436"/>
        <v>#N/A</v>
      </c>
      <c r="DP5816" s="3">
        <f t="shared" si="437"/>
        <v>78</v>
      </c>
    </row>
    <row r="5817" spans="113:120" x14ac:dyDescent="0.25">
      <c r="DI5817" s="4">
        <f>INDEX(Sheet2!A:A,QUOTIENT(ROW()-1,19)+2)</f>
        <v>0</v>
      </c>
      <c r="DJ5817" s="4">
        <f>INDEX(Sheet2!C:C,QUOTIENT(ROW()-1,19)+2)</f>
        <v>0</v>
      </c>
      <c r="DK5817" s="4">
        <f>IFERROR(INDEX(Sheet2!$AA$2:$AS$600,QUOTIENT(ROW()-1,19)+1,MOD(ROW()-2,19)+1),NA())</f>
        <v>0</v>
      </c>
      <c r="DL5817">
        <f>IFERROR(INDEX(Sheet2!$AU$2:$BM$600,QUOTIENT(ROW()-1,19)+1,MOD(ROW()-2,19)+1),NA())</f>
        <v>0</v>
      </c>
      <c r="DM5817" s="4" t="e">
        <f t="shared" si="434"/>
        <v>#N/A</v>
      </c>
      <c r="DN5817" t="e">
        <f t="shared" si="435"/>
        <v>#N/A</v>
      </c>
      <c r="DO5817" t="e">
        <f t="shared" si="436"/>
        <v>#N/A</v>
      </c>
      <c r="DP5817" s="3">
        <f t="shared" si="437"/>
        <v>79</v>
      </c>
    </row>
    <row r="5818" spans="113:120" x14ac:dyDescent="0.25">
      <c r="DI5818" s="4">
        <f>INDEX(Sheet2!A:A,QUOTIENT(ROW()-1,19)+2)</f>
        <v>0</v>
      </c>
      <c r="DJ5818" s="4">
        <f>INDEX(Sheet2!C:C,QUOTIENT(ROW()-1,19)+2)</f>
        <v>0</v>
      </c>
      <c r="DK5818" s="4">
        <f>IFERROR(INDEX(Sheet2!$AA$2:$AS$600,QUOTIENT(ROW()-1,19)+1,MOD(ROW()-2,19)+1),NA())</f>
        <v>0</v>
      </c>
      <c r="DL5818">
        <f>IFERROR(INDEX(Sheet2!$AU$2:$BM$600,QUOTIENT(ROW()-1,19)+1,MOD(ROW()-2,19)+1),NA())</f>
        <v>0</v>
      </c>
      <c r="DM5818" s="4" t="e">
        <f t="shared" si="434"/>
        <v>#N/A</v>
      </c>
      <c r="DN5818" t="e">
        <f t="shared" si="435"/>
        <v>#N/A</v>
      </c>
      <c r="DO5818" t="e">
        <f t="shared" si="436"/>
        <v>#N/A</v>
      </c>
      <c r="DP5818" s="3">
        <f t="shared" si="437"/>
        <v>80</v>
      </c>
    </row>
    <row r="5819" spans="113:120" x14ac:dyDescent="0.25">
      <c r="DI5819" s="4">
        <f>INDEX(Sheet2!A:A,QUOTIENT(ROW()-1,19)+2)</f>
        <v>0</v>
      </c>
      <c r="DJ5819" s="4">
        <f>INDEX(Sheet2!C:C,QUOTIENT(ROW()-1,19)+2)</f>
        <v>0</v>
      </c>
      <c r="DK5819" s="4">
        <f>IFERROR(INDEX(Sheet2!$AA$2:$AS$600,QUOTIENT(ROW()-1,19)+1,MOD(ROW()-2,19)+1),NA())</f>
        <v>0</v>
      </c>
      <c r="DL5819">
        <f>IFERROR(INDEX(Sheet2!$AU$2:$BM$600,QUOTIENT(ROW()-1,19)+1,MOD(ROW()-2,19)+1),NA())</f>
        <v>0</v>
      </c>
      <c r="DM5819" s="4" t="e">
        <f t="shared" si="434"/>
        <v>#N/A</v>
      </c>
      <c r="DN5819" t="e">
        <f t="shared" si="435"/>
        <v>#N/A</v>
      </c>
      <c r="DO5819" t="e">
        <f t="shared" si="436"/>
        <v>#N/A</v>
      </c>
      <c r="DP5819" s="3">
        <f t="shared" si="437"/>
        <v>81</v>
      </c>
    </row>
    <row r="5820" spans="113:120" x14ac:dyDescent="0.25">
      <c r="DI5820" s="4">
        <f>INDEX(Sheet2!A:A,QUOTIENT(ROW()-1,19)+2)</f>
        <v>0</v>
      </c>
      <c r="DJ5820" s="4">
        <f>INDEX(Sheet2!C:C,QUOTIENT(ROW()-1,19)+2)</f>
        <v>0</v>
      </c>
      <c r="DK5820" s="4">
        <f>IFERROR(INDEX(Sheet2!$AA$2:$AS$600,QUOTIENT(ROW()-1,19)+1,MOD(ROW()-2,19)+1),NA())</f>
        <v>0</v>
      </c>
      <c r="DL5820">
        <f>IFERROR(INDEX(Sheet2!$AU$2:$BM$600,QUOTIENT(ROW()-1,19)+1,MOD(ROW()-2,19)+1),NA())</f>
        <v>0</v>
      </c>
      <c r="DM5820" s="4" t="e">
        <f t="shared" si="434"/>
        <v>#N/A</v>
      </c>
      <c r="DN5820" t="e">
        <f t="shared" si="435"/>
        <v>#N/A</v>
      </c>
      <c r="DO5820" t="e">
        <f t="shared" si="436"/>
        <v>#N/A</v>
      </c>
      <c r="DP5820" s="3">
        <f t="shared" si="437"/>
        <v>82</v>
      </c>
    </row>
    <row r="5821" spans="113:120" x14ac:dyDescent="0.25">
      <c r="DI5821" s="4">
        <f>INDEX(Sheet2!A:A,QUOTIENT(ROW()-1,19)+2)</f>
        <v>0</v>
      </c>
      <c r="DJ5821" s="4">
        <f>INDEX(Sheet2!C:C,QUOTIENT(ROW()-1,19)+2)</f>
        <v>0</v>
      </c>
      <c r="DK5821" s="4">
        <f>IFERROR(INDEX(Sheet2!$AA$2:$AS$600,QUOTIENT(ROW()-1,19)+1,MOD(ROW()-2,19)+1),NA())</f>
        <v>0</v>
      </c>
      <c r="DL5821">
        <f>IFERROR(INDEX(Sheet2!$AU$2:$BM$600,QUOTIENT(ROW()-1,19)+1,MOD(ROW()-2,19)+1),NA())</f>
        <v>0</v>
      </c>
      <c r="DM5821" s="4" t="e">
        <f t="shared" si="434"/>
        <v>#N/A</v>
      </c>
      <c r="DN5821" t="e">
        <f t="shared" si="435"/>
        <v>#N/A</v>
      </c>
      <c r="DO5821" t="e">
        <f t="shared" si="436"/>
        <v>#N/A</v>
      </c>
      <c r="DP5821" s="3">
        <f t="shared" si="437"/>
        <v>83</v>
      </c>
    </row>
    <row r="5822" spans="113:120" x14ac:dyDescent="0.25">
      <c r="DI5822" s="4">
        <f>INDEX(Sheet2!A:A,QUOTIENT(ROW()-1,19)+2)</f>
        <v>0</v>
      </c>
      <c r="DJ5822" s="4">
        <f>INDEX(Sheet2!C:C,QUOTIENT(ROW()-1,19)+2)</f>
        <v>0</v>
      </c>
      <c r="DK5822" s="4">
        <f>IFERROR(INDEX(Sheet2!$AA$2:$AS$600,QUOTIENT(ROW()-1,19)+1,MOD(ROW()-2,19)+1),NA())</f>
        <v>0</v>
      </c>
      <c r="DL5822">
        <f>IFERROR(INDEX(Sheet2!$AU$2:$BM$600,QUOTIENT(ROW()-1,19)+1,MOD(ROW()-2,19)+1),NA())</f>
        <v>0</v>
      </c>
      <c r="DM5822" s="4" t="e">
        <f t="shared" si="434"/>
        <v>#N/A</v>
      </c>
      <c r="DN5822" t="e">
        <f t="shared" si="435"/>
        <v>#N/A</v>
      </c>
      <c r="DO5822" t="e">
        <f t="shared" si="436"/>
        <v>#N/A</v>
      </c>
      <c r="DP5822" s="3">
        <f t="shared" si="437"/>
        <v>84</v>
      </c>
    </row>
    <row r="5823" spans="113:120" x14ac:dyDescent="0.25">
      <c r="DI5823" s="4">
        <f>INDEX(Sheet2!A:A,QUOTIENT(ROW()-1,19)+2)</f>
        <v>0</v>
      </c>
      <c r="DJ5823" s="4">
        <f>INDEX(Sheet2!C:C,QUOTIENT(ROW()-1,19)+2)</f>
        <v>0</v>
      </c>
      <c r="DK5823" s="4">
        <f>IFERROR(INDEX(Sheet2!$AA$2:$AS$600,QUOTIENT(ROW()-1,19)+1,MOD(ROW()-2,19)+1),NA())</f>
        <v>0</v>
      </c>
      <c r="DL5823">
        <f>IFERROR(INDEX(Sheet2!$AU$2:$BM$600,QUOTIENT(ROW()-1,19)+1,MOD(ROW()-2,19)+1),NA())</f>
        <v>0</v>
      </c>
      <c r="DM5823" s="4" t="e">
        <f t="shared" si="434"/>
        <v>#N/A</v>
      </c>
      <c r="DN5823" t="e">
        <f t="shared" si="435"/>
        <v>#N/A</v>
      </c>
      <c r="DO5823" t="e">
        <f t="shared" si="436"/>
        <v>#N/A</v>
      </c>
      <c r="DP5823" s="3">
        <f t="shared" si="437"/>
        <v>85</v>
      </c>
    </row>
    <row r="5824" spans="113:120" x14ac:dyDescent="0.25">
      <c r="DI5824" s="4">
        <f>INDEX(Sheet2!A:A,QUOTIENT(ROW()-1,19)+2)</f>
        <v>0</v>
      </c>
      <c r="DJ5824" s="4">
        <f>INDEX(Sheet2!C:C,QUOTIENT(ROW()-1,19)+2)</f>
        <v>0</v>
      </c>
      <c r="DK5824" s="4">
        <f>IFERROR(INDEX(Sheet2!$AA$2:$AS$600,QUOTIENT(ROW()-1,19)+1,MOD(ROW()-2,19)+1),NA())</f>
        <v>0</v>
      </c>
      <c r="DL5824">
        <f>IFERROR(INDEX(Sheet2!$AU$2:$BM$600,QUOTIENT(ROW()-1,19)+1,MOD(ROW()-2,19)+1),NA())</f>
        <v>0</v>
      </c>
      <c r="DM5824" s="4" t="e">
        <f t="shared" si="434"/>
        <v>#N/A</v>
      </c>
      <c r="DN5824" t="e">
        <f t="shared" si="435"/>
        <v>#N/A</v>
      </c>
      <c r="DO5824" t="e">
        <f t="shared" si="436"/>
        <v>#N/A</v>
      </c>
      <c r="DP5824" s="3">
        <f t="shared" si="437"/>
        <v>86</v>
      </c>
    </row>
    <row r="5825" spans="113:120" x14ac:dyDescent="0.25">
      <c r="DI5825" s="4">
        <f>INDEX(Sheet2!A:A,QUOTIENT(ROW()-1,19)+2)</f>
        <v>0</v>
      </c>
      <c r="DJ5825" s="4">
        <f>INDEX(Sheet2!C:C,QUOTIENT(ROW()-1,19)+2)</f>
        <v>0</v>
      </c>
      <c r="DK5825" s="4">
        <f>IFERROR(INDEX(Sheet2!$AA$2:$AS$600,QUOTIENT(ROW()-1,19)+1,MOD(ROW()-2,19)+1),NA())</f>
        <v>0</v>
      </c>
      <c r="DL5825">
        <f>IFERROR(INDEX(Sheet2!$AU$2:$BM$600,QUOTIENT(ROW()-1,19)+1,MOD(ROW()-2,19)+1),NA())</f>
        <v>0</v>
      </c>
      <c r="DM5825" s="4" t="e">
        <f t="shared" si="434"/>
        <v>#N/A</v>
      </c>
      <c r="DN5825" t="e">
        <f t="shared" si="435"/>
        <v>#N/A</v>
      </c>
      <c r="DO5825" t="e">
        <f t="shared" si="436"/>
        <v>#N/A</v>
      </c>
      <c r="DP5825" s="3">
        <f t="shared" si="437"/>
        <v>87</v>
      </c>
    </row>
    <row r="5826" spans="113:120" x14ac:dyDescent="0.25">
      <c r="DI5826" s="4">
        <f>INDEX(Sheet2!A:A,QUOTIENT(ROW()-1,19)+2)</f>
        <v>0</v>
      </c>
      <c r="DJ5826" s="4">
        <f>INDEX(Sheet2!C:C,QUOTIENT(ROW()-1,19)+2)</f>
        <v>0</v>
      </c>
      <c r="DK5826" s="4">
        <f>IFERROR(INDEX(Sheet2!$AA$2:$AS$600,QUOTIENT(ROW()-1,19)+1,MOD(ROW()-2,19)+1),NA())</f>
        <v>0</v>
      </c>
      <c r="DL5826">
        <f>IFERROR(INDEX(Sheet2!$AU$2:$BM$600,QUOTIENT(ROW()-1,19)+1,MOD(ROW()-2,19)+1),NA())</f>
        <v>0</v>
      </c>
      <c r="DM5826" s="4" t="e">
        <f t="shared" si="434"/>
        <v>#N/A</v>
      </c>
      <c r="DN5826" t="e">
        <f t="shared" si="435"/>
        <v>#N/A</v>
      </c>
      <c r="DO5826" t="e">
        <f t="shared" si="436"/>
        <v>#N/A</v>
      </c>
      <c r="DP5826" s="3">
        <f t="shared" si="437"/>
        <v>88</v>
      </c>
    </row>
    <row r="5827" spans="113:120" x14ac:dyDescent="0.25">
      <c r="DI5827" s="4">
        <f>INDEX(Sheet2!A:A,QUOTIENT(ROW()-1,19)+2)</f>
        <v>0</v>
      </c>
      <c r="DJ5827" s="4">
        <f>INDEX(Sheet2!C:C,QUOTIENT(ROW()-1,19)+2)</f>
        <v>0</v>
      </c>
      <c r="DK5827" s="4">
        <f>IFERROR(INDEX(Sheet2!$AA$2:$AS$600,QUOTIENT(ROW()-1,19)+1,MOD(ROW()-2,19)+1),NA())</f>
        <v>0</v>
      </c>
      <c r="DL5827">
        <f>IFERROR(INDEX(Sheet2!$AU$2:$BM$600,QUOTIENT(ROW()-1,19)+1,MOD(ROW()-2,19)+1),NA())</f>
        <v>0</v>
      </c>
      <c r="DM5827" s="4" t="e">
        <f t="shared" si="434"/>
        <v>#N/A</v>
      </c>
      <c r="DN5827" t="e">
        <f t="shared" si="435"/>
        <v>#N/A</v>
      </c>
      <c r="DO5827" t="e">
        <f t="shared" si="436"/>
        <v>#N/A</v>
      </c>
      <c r="DP5827" s="3">
        <f t="shared" si="437"/>
        <v>89</v>
      </c>
    </row>
    <row r="5828" spans="113:120" x14ac:dyDescent="0.25">
      <c r="DI5828" s="4">
        <f>INDEX(Sheet2!A:A,QUOTIENT(ROW()-1,19)+2)</f>
        <v>0</v>
      </c>
      <c r="DJ5828" s="4">
        <f>INDEX(Sheet2!C:C,QUOTIENT(ROW()-1,19)+2)</f>
        <v>0</v>
      </c>
      <c r="DK5828" s="4">
        <f>IFERROR(INDEX(Sheet2!$AA$2:$AS$600,QUOTIENT(ROW()-1,19)+1,MOD(ROW()-2,19)+1),NA())</f>
        <v>0</v>
      </c>
      <c r="DL5828">
        <f>IFERROR(INDEX(Sheet2!$AU$2:$BM$600,QUOTIENT(ROW()-1,19)+1,MOD(ROW()-2,19)+1),NA())</f>
        <v>0</v>
      </c>
      <c r="DM5828" s="4" t="e">
        <f t="shared" si="434"/>
        <v>#N/A</v>
      </c>
      <c r="DN5828" t="e">
        <f t="shared" si="435"/>
        <v>#N/A</v>
      </c>
      <c r="DO5828" t="e">
        <f t="shared" si="436"/>
        <v>#N/A</v>
      </c>
      <c r="DP5828" s="3">
        <f t="shared" si="437"/>
        <v>90</v>
      </c>
    </row>
    <row r="5829" spans="113:120" x14ac:dyDescent="0.25">
      <c r="DI5829" s="4">
        <f>INDEX(Sheet2!A:A,QUOTIENT(ROW()-1,19)+2)</f>
        <v>0</v>
      </c>
      <c r="DJ5829" s="4">
        <f>INDEX(Sheet2!C:C,QUOTIENT(ROW()-1,19)+2)</f>
        <v>0</v>
      </c>
      <c r="DK5829" s="4">
        <f>IFERROR(INDEX(Sheet2!$AA$2:$AS$600,QUOTIENT(ROW()-1,19)+1,MOD(ROW()-2,19)+1),NA())</f>
        <v>0</v>
      </c>
      <c r="DL5829">
        <f>IFERROR(INDEX(Sheet2!$AU$2:$BM$600,QUOTIENT(ROW()-1,19)+1,MOD(ROW()-2,19)+1),NA())</f>
        <v>0</v>
      </c>
      <c r="DM5829" s="4" t="e">
        <f t="shared" si="434"/>
        <v>#N/A</v>
      </c>
      <c r="DN5829" t="e">
        <f t="shared" si="435"/>
        <v>#N/A</v>
      </c>
      <c r="DO5829" t="e">
        <f t="shared" si="436"/>
        <v>#N/A</v>
      </c>
      <c r="DP5829" s="3">
        <f t="shared" si="437"/>
        <v>91</v>
      </c>
    </row>
    <row r="5830" spans="113:120" x14ac:dyDescent="0.25">
      <c r="DI5830" s="4">
        <f>INDEX(Sheet2!A:A,QUOTIENT(ROW()-1,19)+2)</f>
        <v>0</v>
      </c>
      <c r="DJ5830" s="4">
        <f>INDEX(Sheet2!C:C,QUOTIENT(ROW()-1,19)+2)</f>
        <v>0</v>
      </c>
      <c r="DK5830" s="4">
        <f>IFERROR(INDEX(Sheet2!$AA$2:$AS$600,QUOTIENT(ROW()-1,19)+1,MOD(ROW()-2,19)+1),NA())</f>
        <v>0</v>
      </c>
      <c r="DL5830">
        <f>IFERROR(INDEX(Sheet2!$AU$2:$BM$600,QUOTIENT(ROW()-1,19)+1,MOD(ROW()-2,19)+1),NA())</f>
        <v>0</v>
      </c>
      <c r="DM5830" s="4" t="e">
        <f t="shared" si="434"/>
        <v>#N/A</v>
      </c>
      <c r="DN5830" t="e">
        <f t="shared" si="435"/>
        <v>#N/A</v>
      </c>
      <c r="DO5830" t="e">
        <f t="shared" si="436"/>
        <v>#N/A</v>
      </c>
      <c r="DP5830" s="3">
        <f t="shared" si="437"/>
        <v>92</v>
      </c>
    </row>
    <row r="5831" spans="113:120" x14ac:dyDescent="0.25">
      <c r="DI5831" s="4">
        <f>INDEX(Sheet2!A:A,QUOTIENT(ROW()-1,19)+2)</f>
        <v>0</v>
      </c>
      <c r="DJ5831" s="4">
        <f>INDEX(Sheet2!C:C,QUOTIENT(ROW()-1,19)+2)</f>
        <v>0</v>
      </c>
      <c r="DK5831" s="4">
        <f>IFERROR(INDEX(Sheet2!$AA$2:$AS$600,QUOTIENT(ROW()-1,19)+1,MOD(ROW()-2,19)+1),NA())</f>
        <v>0</v>
      </c>
      <c r="DL5831">
        <f>IFERROR(INDEX(Sheet2!$AU$2:$BM$600,QUOTIENT(ROW()-1,19)+1,MOD(ROW()-2,19)+1),NA())</f>
        <v>0</v>
      </c>
      <c r="DM5831" s="4" t="e">
        <f t="shared" si="434"/>
        <v>#N/A</v>
      </c>
      <c r="DN5831" t="e">
        <f t="shared" si="435"/>
        <v>#N/A</v>
      </c>
      <c r="DO5831" t="e">
        <f t="shared" si="436"/>
        <v>#N/A</v>
      </c>
      <c r="DP5831" s="3">
        <f t="shared" si="437"/>
        <v>93</v>
      </c>
    </row>
    <row r="5832" spans="113:120" x14ac:dyDescent="0.25">
      <c r="DI5832" s="4">
        <f>INDEX(Sheet2!A:A,QUOTIENT(ROW()-1,19)+2)</f>
        <v>0</v>
      </c>
      <c r="DJ5832" s="4">
        <f>INDEX(Sheet2!C:C,QUOTIENT(ROW()-1,19)+2)</f>
        <v>0</v>
      </c>
      <c r="DK5832" s="4">
        <f>IFERROR(INDEX(Sheet2!$AA$2:$AS$600,QUOTIENT(ROW()-1,19)+1,MOD(ROW()-2,19)+1),NA())</f>
        <v>0</v>
      </c>
      <c r="DL5832">
        <f>IFERROR(INDEX(Sheet2!$AU$2:$BM$600,QUOTIENT(ROW()-1,19)+1,MOD(ROW()-2,19)+1),NA())</f>
        <v>0</v>
      </c>
      <c r="DM5832" s="4" t="e">
        <f t="shared" si="434"/>
        <v>#N/A</v>
      </c>
      <c r="DN5832" t="e">
        <f t="shared" si="435"/>
        <v>#N/A</v>
      </c>
      <c r="DO5832" t="e">
        <f t="shared" si="436"/>
        <v>#N/A</v>
      </c>
      <c r="DP5832" s="3">
        <f t="shared" si="437"/>
        <v>94</v>
      </c>
    </row>
    <row r="5833" spans="113:120" x14ac:dyDescent="0.25">
      <c r="DI5833" s="4">
        <f>INDEX(Sheet2!A:A,QUOTIENT(ROW()-1,19)+2)</f>
        <v>0</v>
      </c>
      <c r="DJ5833" s="4">
        <f>INDEX(Sheet2!C:C,QUOTIENT(ROW()-1,19)+2)</f>
        <v>0</v>
      </c>
      <c r="DK5833" s="4">
        <f>IFERROR(INDEX(Sheet2!$AA$2:$AS$600,QUOTIENT(ROW()-1,19)+1,MOD(ROW()-2,19)+1),NA())</f>
        <v>0</v>
      </c>
      <c r="DL5833">
        <f>IFERROR(INDEX(Sheet2!$AU$2:$BM$600,QUOTIENT(ROW()-1,19)+1,MOD(ROW()-2,19)+1),NA())</f>
        <v>0</v>
      </c>
      <c r="DM5833" s="4" t="e">
        <f t="shared" si="434"/>
        <v>#N/A</v>
      </c>
      <c r="DN5833" t="e">
        <f t="shared" si="435"/>
        <v>#N/A</v>
      </c>
      <c r="DO5833" t="e">
        <f t="shared" si="436"/>
        <v>#N/A</v>
      </c>
      <c r="DP5833" s="3">
        <f t="shared" si="437"/>
        <v>95</v>
      </c>
    </row>
    <row r="5834" spans="113:120" x14ac:dyDescent="0.25">
      <c r="DI5834" s="4">
        <f>INDEX(Sheet2!A:A,QUOTIENT(ROW()-1,19)+2)</f>
        <v>0</v>
      </c>
      <c r="DJ5834" s="4">
        <f>INDEX(Sheet2!C:C,QUOTIENT(ROW()-1,19)+2)</f>
        <v>0</v>
      </c>
      <c r="DK5834" s="4">
        <f>IFERROR(INDEX(Sheet2!$AA$2:$AS$600,QUOTIENT(ROW()-1,19)+1,MOD(ROW()-2,19)+1),NA())</f>
        <v>0</v>
      </c>
      <c r="DL5834">
        <f>IFERROR(INDEX(Sheet2!$AU$2:$BM$600,QUOTIENT(ROW()-1,19)+1,MOD(ROW()-2,19)+1),NA())</f>
        <v>0</v>
      </c>
      <c r="DM5834" s="4" t="e">
        <f t="shared" si="434"/>
        <v>#N/A</v>
      </c>
      <c r="DN5834" t="e">
        <f t="shared" si="435"/>
        <v>#N/A</v>
      </c>
      <c r="DO5834" t="e">
        <f t="shared" si="436"/>
        <v>#N/A</v>
      </c>
      <c r="DP5834" s="3">
        <f t="shared" si="437"/>
        <v>96</v>
      </c>
    </row>
    <row r="5835" spans="113:120" x14ac:dyDescent="0.25">
      <c r="DI5835" s="4">
        <f>INDEX(Sheet2!A:A,QUOTIENT(ROW()-1,19)+2)</f>
        <v>0</v>
      </c>
      <c r="DJ5835" s="4">
        <f>INDEX(Sheet2!C:C,QUOTIENT(ROW()-1,19)+2)</f>
        <v>0</v>
      </c>
      <c r="DK5835" s="4">
        <f>IFERROR(INDEX(Sheet2!$AA$2:$AS$600,QUOTIENT(ROW()-1,19)+1,MOD(ROW()-2,19)+1),NA())</f>
        <v>0</v>
      </c>
      <c r="DL5835">
        <f>IFERROR(INDEX(Sheet2!$AU$2:$BM$600,QUOTIENT(ROW()-1,19)+1,MOD(ROW()-2,19)+1),NA())</f>
        <v>0</v>
      </c>
      <c r="DM5835" s="4" t="e">
        <f t="shared" si="434"/>
        <v>#N/A</v>
      </c>
      <c r="DN5835" t="e">
        <f t="shared" si="435"/>
        <v>#N/A</v>
      </c>
      <c r="DO5835" t="e">
        <f t="shared" si="436"/>
        <v>#N/A</v>
      </c>
      <c r="DP5835" s="3">
        <f t="shared" si="437"/>
        <v>97</v>
      </c>
    </row>
    <row r="5836" spans="113:120" x14ac:dyDescent="0.25">
      <c r="DI5836" s="4">
        <f>INDEX(Sheet2!A:A,QUOTIENT(ROW()-1,19)+2)</f>
        <v>0</v>
      </c>
      <c r="DJ5836" s="4">
        <f>INDEX(Sheet2!C:C,QUOTIENT(ROW()-1,19)+2)</f>
        <v>0</v>
      </c>
      <c r="DK5836" s="4">
        <f>IFERROR(INDEX(Sheet2!$AA$2:$AS$600,QUOTIENT(ROW()-1,19)+1,MOD(ROW()-2,19)+1),NA())</f>
        <v>0</v>
      </c>
      <c r="DL5836">
        <f>IFERROR(INDEX(Sheet2!$AU$2:$BM$600,QUOTIENT(ROW()-1,19)+1,MOD(ROW()-2,19)+1),NA())</f>
        <v>0</v>
      </c>
      <c r="DM5836" s="4" t="e">
        <f t="shared" si="434"/>
        <v>#N/A</v>
      </c>
      <c r="DN5836" t="e">
        <f t="shared" si="435"/>
        <v>#N/A</v>
      </c>
      <c r="DO5836" t="e">
        <f t="shared" si="436"/>
        <v>#N/A</v>
      </c>
      <c r="DP5836" s="3">
        <f t="shared" si="437"/>
        <v>98</v>
      </c>
    </row>
    <row r="5837" spans="113:120" x14ac:dyDescent="0.25">
      <c r="DI5837" s="4">
        <f>INDEX(Sheet2!A:A,QUOTIENT(ROW()-1,19)+2)</f>
        <v>0</v>
      </c>
      <c r="DJ5837" s="4">
        <f>INDEX(Sheet2!C:C,QUOTIENT(ROW()-1,19)+2)</f>
        <v>0</v>
      </c>
      <c r="DK5837" s="4">
        <f>IFERROR(INDEX(Sheet2!$AA$2:$AS$600,QUOTIENT(ROW()-1,19)+1,MOD(ROW()-2,19)+1),NA())</f>
        <v>0</v>
      </c>
      <c r="DL5837">
        <f>IFERROR(INDEX(Sheet2!$AU$2:$BM$600,QUOTIENT(ROW()-1,19)+1,MOD(ROW()-2,19)+1),NA())</f>
        <v>0</v>
      </c>
      <c r="DM5837" s="4" t="e">
        <f t="shared" si="434"/>
        <v>#N/A</v>
      </c>
      <c r="DN5837" t="e">
        <f t="shared" si="435"/>
        <v>#N/A</v>
      </c>
      <c r="DO5837" t="e">
        <f t="shared" si="436"/>
        <v>#N/A</v>
      </c>
      <c r="DP5837" s="3">
        <f t="shared" si="437"/>
        <v>99</v>
      </c>
    </row>
    <row r="5838" spans="113:120" x14ac:dyDescent="0.25">
      <c r="DI5838" s="4">
        <f>INDEX(Sheet2!A:A,QUOTIENT(ROW()-1,19)+2)</f>
        <v>0</v>
      </c>
      <c r="DJ5838" s="4">
        <f>INDEX(Sheet2!C:C,QUOTIENT(ROW()-1,19)+2)</f>
        <v>0</v>
      </c>
      <c r="DK5838" s="4">
        <f>IFERROR(INDEX(Sheet2!$AA$2:$AS$600,QUOTIENT(ROW()-1,19)+1,MOD(ROW()-2,19)+1),NA())</f>
        <v>0</v>
      </c>
      <c r="DL5838">
        <f>IFERROR(INDEX(Sheet2!$AU$2:$BM$600,QUOTIENT(ROW()-1,19)+1,MOD(ROW()-2,19)+1),NA())</f>
        <v>0</v>
      </c>
      <c r="DM5838" s="4" t="e">
        <f t="shared" si="434"/>
        <v>#N/A</v>
      </c>
      <c r="DN5838" t="e">
        <f t="shared" si="435"/>
        <v>#N/A</v>
      </c>
      <c r="DO5838" t="e">
        <f t="shared" si="436"/>
        <v>#N/A</v>
      </c>
      <c r="DP5838" s="3">
        <f t="shared" si="437"/>
        <v>100</v>
      </c>
    </row>
    <row r="5839" spans="113:120" x14ac:dyDescent="0.25">
      <c r="DI5839" s="4">
        <f>INDEX(Sheet2!A:A,QUOTIENT(ROW()-1,19)+2)</f>
        <v>0</v>
      </c>
      <c r="DJ5839" s="4">
        <f>INDEX(Sheet2!C:C,QUOTIENT(ROW()-1,19)+2)</f>
        <v>0</v>
      </c>
      <c r="DK5839" s="4">
        <f>IFERROR(INDEX(Sheet2!$AA$2:$AS$600,QUOTIENT(ROW()-1,19)+1,MOD(ROW()-2,19)+1),NA())</f>
        <v>0</v>
      </c>
      <c r="DL5839">
        <f>IFERROR(INDEX(Sheet2!$AU$2:$BM$600,QUOTIENT(ROW()-1,19)+1,MOD(ROW()-2,19)+1),NA())</f>
        <v>0</v>
      </c>
      <c r="DM5839" s="4" t="e">
        <f t="shared" si="434"/>
        <v>#N/A</v>
      </c>
      <c r="DN5839" t="e">
        <f t="shared" si="435"/>
        <v>#N/A</v>
      </c>
      <c r="DO5839" t="e">
        <f t="shared" si="436"/>
        <v>#N/A</v>
      </c>
      <c r="DP5839" s="3">
        <f t="shared" si="437"/>
        <v>101</v>
      </c>
    </row>
    <row r="5840" spans="113:120" x14ac:dyDescent="0.25">
      <c r="DI5840" s="4">
        <f>INDEX(Sheet2!A:A,QUOTIENT(ROW()-1,19)+2)</f>
        <v>0</v>
      </c>
      <c r="DJ5840" s="4">
        <f>INDEX(Sheet2!C:C,QUOTIENT(ROW()-1,19)+2)</f>
        <v>0</v>
      </c>
      <c r="DK5840" s="4">
        <f>IFERROR(INDEX(Sheet2!$AA$2:$AS$600,QUOTIENT(ROW()-1,19)+1,MOD(ROW()-2,19)+1),NA())</f>
        <v>0</v>
      </c>
      <c r="DL5840">
        <f>IFERROR(INDEX(Sheet2!$AU$2:$BM$600,QUOTIENT(ROW()-1,19)+1,MOD(ROW()-2,19)+1),NA())</f>
        <v>0</v>
      </c>
      <c r="DM5840" s="4" t="e">
        <f t="shared" si="434"/>
        <v>#N/A</v>
      </c>
      <c r="DN5840" t="e">
        <f t="shared" si="435"/>
        <v>#N/A</v>
      </c>
      <c r="DO5840" t="e">
        <f t="shared" si="436"/>
        <v>#N/A</v>
      </c>
      <c r="DP5840" s="3">
        <f t="shared" si="437"/>
        <v>102</v>
      </c>
    </row>
    <row r="5841" spans="113:120" x14ac:dyDescent="0.25">
      <c r="DI5841" s="4">
        <f>INDEX(Sheet2!A:A,QUOTIENT(ROW()-1,19)+2)</f>
        <v>0</v>
      </c>
      <c r="DJ5841" s="4">
        <f>INDEX(Sheet2!C:C,QUOTIENT(ROW()-1,19)+2)</f>
        <v>0</v>
      </c>
      <c r="DK5841" s="4">
        <f>IFERROR(INDEX(Sheet2!$AA$2:$AS$600,QUOTIENT(ROW()-1,19)+1,MOD(ROW()-2,19)+1),NA())</f>
        <v>0</v>
      </c>
      <c r="DL5841">
        <f>IFERROR(INDEX(Sheet2!$AU$2:$BM$600,QUOTIENT(ROW()-1,19)+1,MOD(ROW()-2,19)+1),NA())</f>
        <v>0</v>
      </c>
      <c r="DM5841" s="4" t="e">
        <f t="shared" si="434"/>
        <v>#N/A</v>
      </c>
      <c r="DN5841" t="e">
        <f t="shared" si="435"/>
        <v>#N/A</v>
      </c>
      <c r="DO5841" t="e">
        <f t="shared" si="436"/>
        <v>#N/A</v>
      </c>
      <c r="DP5841" s="3">
        <f t="shared" si="437"/>
        <v>103</v>
      </c>
    </row>
    <row r="5842" spans="113:120" x14ac:dyDescent="0.25">
      <c r="DI5842" s="4">
        <f>INDEX(Sheet2!A:A,QUOTIENT(ROW()-1,19)+2)</f>
        <v>0</v>
      </c>
      <c r="DJ5842" s="4">
        <f>INDEX(Sheet2!C:C,QUOTIENT(ROW()-1,19)+2)</f>
        <v>0</v>
      </c>
      <c r="DK5842" s="4">
        <f>IFERROR(INDEX(Sheet2!$AA$2:$AS$600,QUOTIENT(ROW()-1,19)+1,MOD(ROW()-2,19)+1),NA())</f>
        <v>0</v>
      </c>
      <c r="DL5842">
        <f>IFERROR(INDEX(Sheet2!$AU$2:$BM$600,QUOTIENT(ROW()-1,19)+1,MOD(ROW()-2,19)+1),NA())</f>
        <v>0</v>
      </c>
      <c r="DM5842" s="4" t="e">
        <f t="shared" si="434"/>
        <v>#N/A</v>
      </c>
      <c r="DN5842" t="e">
        <f t="shared" si="435"/>
        <v>#N/A</v>
      </c>
      <c r="DO5842" t="e">
        <f t="shared" si="436"/>
        <v>#N/A</v>
      </c>
      <c r="DP5842" s="3">
        <f t="shared" si="437"/>
        <v>104</v>
      </c>
    </row>
    <row r="5843" spans="113:120" x14ac:dyDescent="0.25">
      <c r="DI5843" s="4">
        <f>INDEX(Sheet2!A:A,QUOTIENT(ROW()-1,19)+2)</f>
        <v>0</v>
      </c>
      <c r="DJ5843" s="4">
        <f>INDEX(Sheet2!C:C,QUOTIENT(ROW()-1,19)+2)</f>
        <v>0</v>
      </c>
      <c r="DK5843" s="4">
        <f>IFERROR(INDEX(Sheet2!$AA$2:$AS$600,QUOTIENT(ROW()-1,19)+1,MOD(ROW()-2,19)+1),NA())</f>
        <v>0</v>
      </c>
      <c r="DL5843">
        <f>IFERROR(INDEX(Sheet2!$AU$2:$BM$600,QUOTIENT(ROW()-1,19)+1,MOD(ROW()-2,19)+1),NA())</f>
        <v>0</v>
      </c>
      <c r="DM5843" s="4" t="e">
        <f t="shared" si="434"/>
        <v>#N/A</v>
      </c>
      <c r="DN5843" t="e">
        <f t="shared" si="435"/>
        <v>#N/A</v>
      </c>
      <c r="DO5843" t="e">
        <f t="shared" si="436"/>
        <v>#N/A</v>
      </c>
      <c r="DP5843" s="3">
        <f t="shared" si="437"/>
        <v>105</v>
      </c>
    </row>
    <row r="5844" spans="113:120" x14ac:dyDescent="0.25">
      <c r="DI5844" s="4">
        <f>INDEX(Sheet2!A:A,QUOTIENT(ROW()-1,19)+2)</f>
        <v>0</v>
      </c>
      <c r="DJ5844" s="4">
        <f>INDEX(Sheet2!C:C,QUOTIENT(ROW()-1,19)+2)</f>
        <v>0</v>
      </c>
      <c r="DK5844" s="4">
        <f>IFERROR(INDEX(Sheet2!$AA$2:$AS$600,QUOTIENT(ROW()-1,19)+1,MOD(ROW()-2,19)+1),NA())</f>
        <v>0</v>
      </c>
      <c r="DL5844">
        <f>IFERROR(INDEX(Sheet2!$AU$2:$BM$600,QUOTIENT(ROW()-1,19)+1,MOD(ROW()-2,19)+1),NA())</f>
        <v>0</v>
      </c>
      <c r="DM5844" s="4" t="e">
        <f t="shared" si="434"/>
        <v>#N/A</v>
      </c>
      <c r="DN5844" t="e">
        <f t="shared" si="435"/>
        <v>#N/A</v>
      </c>
      <c r="DO5844" t="e">
        <f t="shared" si="436"/>
        <v>#N/A</v>
      </c>
      <c r="DP5844" s="3">
        <f t="shared" si="437"/>
        <v>106</v>
      </c>
    </row>
    <row r="5845" spans="113:120" x14ac:dyDescent="0.25">
      <c r="DI5845" s="4">
        <f>INDEX(Sheet2!A:A,QUOTIENT(ROW()-1,19)+2)</f>
        <v>0</v>
      </c>
      <c r="DJ5845" s="4">
        <f>INDEX(Sheet2!C:C,QUOTIENT(ROW()-1,19)+2)</f>
        <v>0</v>
      </c>
      <c r="DK5845" s="4">
        <f>IFERROR(INDEX(Sheet2!$AA$2:$AS$600,QUOTIENT(ROW()-1,19)+1,MOD(ROW()-2,19)+1),NA())</f>
        <v>0</v>
      </c>
      <c r="DL5845">
        <f>IFERROR(INDEX(Sheet2!$AU$2:$BM$600,QUOTIENT(ROW()-1,19)+1,MOD(ROW()-2,19)+1),NA())</f>
        <v>0</v>
      </c>
      <c r="DM5845" s="4" t="e">
        <f t="shared" si="434"/>
        <v>#N/A</v>
      </c>
      <c r="DN5845" t="e">
        <f t="shared" si="435"/>
        <v>#N/A</v>
      </c>
      <c r="DO5845" t="e">
        <f t="shared" si="436"/>
        <v>#N/A</v>
      </c>
      <c r="DP5845" s="3">
        <f t="shared" si="437"/>
        <v>107</v>
      </c>
    </row>
    <row r="5846" spans="113:120" x14ac:dyDescent="0.25">
      <c r="DI5846" s="4">
        <f>INDEX(Sheet2!A:A,QUOTIENT(ROW()-1,19)+2)</f>
        <v>0</v>
      </c>
      <c r="DJ5846" s="4">
        <f>INDEX(Sheet2!C:C,QUOTIENT(ROW()-1,19)+2)</f>
        <v>0</v>
      </c>
      <c r="DK5846" s="4">
        <f>IFERROR(INDEX(Sheet2!$AA$2:$AS$600,QUOTIENT(ROW()-1,19)+1,MOD(ROW()-2,19)+1),NA())</f>
        <v>0</v>
      </c>
      <c r="DL5846">
        <f>IFERROR(INDEX(Sheet2!$AU$2:$BM$600,QUOTIENT(ROW()-1,19)+1,MOD(ROW()-2,19)+1),NA())</f>
        <v>0</v>
      </c>
      <c r="DM5846" s="4" t="e">
        <f t="shared" si="434"/>
        <v>#N/A</v>
      </c>
      <c r="DN5846" t="e">
        <f t="shared" si="435"/>
        <v>#N/A</v>
      </c>
      <c r="DO5846" t="e">
        <f t="shared" si="436"/>
        <v>#N/A</v>
      </c>
      <c r="DP5846" s="3">
        <f t="shared" si="437"/>
        <v>108</v>
      </c>
    </row>
    <row r="5847" spans="113:120" x14ac:dyDescent="0.25">
      <c r="DI5847" s="4">
        <f>INDEX(Sheet2!A:A,QUOTIENT(ROW()-1,19)+2)</f>
        <v>0</v>
      </c>
      <c r="DJ5847" s="4">
        <f>INDEX(Sheet2!C:C,QUOTIENT(ROW()-1,19)+2)</f>
        <v>0</v>
      </c>
      <c r="DK5847" s="4">
        <f>IFERROR(INDEX(Sheet2!$AA$2:$AS$600,QUOTIENT(ROW()-1,19)+1,MOD(ROW()-2,19)+1),NA())</f>
        <v>0</v>
      </c>
      <c r="DL5847">
        <f>IFERROR(INDEX(Sheet2!$AU$2:$BM$600,QUOTIENT(ROW()-1,19)+1,MOD(ROW()-2,19)+1),NA())</f>
        <v>0</v>
      </c>
      <c r="DM5847" s="4" t="e">
        <f t="shared" si="434"/>
        <v>#N/A</v>
      </c>
      <c r="DN5847" t="e">
        <f t="shared" si="435"/>
        <v>#N/A</v>
      </c>
      <c r="DO5847" t="e">
        <f t="shared" si="436"/>
        <v>#N/A</v>
      </c>
      <c r="DP5847" s="3">
        <f t="shared" si="437"/>
        <v>109</v>
      </c>
    </row>
    <row r="5848" spans="113:120" x14ac:dyDescent="0.25">
      <c r="DI5848" s="4">
        <f>INDEX(Sheet2!A:A,QUOTIENT(ROW()-1,19)+2)</f>
        <v>0</v>
      </c>
      <c r="DJ5848" s="4">
        <f>INDEX(Sheet2!C:C,QUOTIENT(ROW()-1,19)+2)</f>
        <v>0</v>
      </c>
      <c r="DK5848" s="4">
        <f>IFERROR(INDEX(Sheet2!$AA$2:$AS$600,QUOTIENT(ROW()-1,19)+1,MOD(ROW()-2,19)+1),NA())</f>
        <v>0</v>
      </c>
      <c r="DL5848">
        <f>IFERROR(INDEX(Sheet2!$AU$2:$BM$600,QUOTIENT(ROW()-1,19)+1,MOD(ROW()-2,19)+1),NA())</f>
        <v>0</v>
      </c>
      <c r="DM5848" s="4" t="e">
        <f t="shared" si="434"/>
        <v>#N/A</v>
      </c>
      <c r="DN5848" t="e">
        <f t="shared" si="435"/>
        <v>#N/A</v>
      </c>
      <c r="DO5848" t="e">
        <f t="shared" si="436"/>
        <v>#N/A</v>
      </c>
      <c r="DP5848" s="3">
        <f t="shared" si="437"/>
        <v>110</v>
      </c>
    </row>
    <row r="5849" spans="113:120" x14ac:dyDescent="0.25">
      <c r="DI5849" s="4">
        <f>INDEX(Sheet2!A:A,QUOTIENT(ROW()-1,19)+2)</f>
        <v>0</v>
      </c>
      <c r="DJ5849" s="4">
        <f>INDEX(Sheet2!C:C,QUOTIENT(ROW()-1,19)+2)</f>
        <v>0</v>
      </c>
      <c r="DK5849" s="4">
        <f>IFERROR(INDEX(Sheet2!$AA$2:$AS$600,QUOTIENT(ROW()-1,19)+1,MOD(ROW()-2,19)+1),NA())</f>
        <v>0</v>
      </c>
      <c r="DL5849">
        <f>IFERROR(INDEX(Sheet2!$AU$2:$BM$600,QUOTIENT(ROW()-1,19)+1,MOD(ROW()-2,19)+1),NA())</f>
        <v>0</v>
      </c>
      <c r="DM5849" s="4" t="e">
        <f t="shared" si="434"/>
        <v>#N/A</v>
      </c>
      <c r="DN5849" t="e">
        <f t="shared" si="435"/>
        <v>#N/A</v>
      </c>
      <c r="DO5849" t="e">
        <f t="shared" si="436"/>
        <v>#N/A</v>
      </c>
      <c r="DP5849" s="3">
        <f t="shared" si="437"/>
        <v>111</v>
      </c>
    </row>
    <row r="5850" spans="113:120" x14ac:dyDescent="0.25">
      <c r="DI5850" s="4">
        <f>INDEX(Sheet2!A:A,QUOTIENT(ROW()-1,19)+2)</f>
        <v>0</v>
      </c>
      <c r="DJ5850" s="4">
        <f>INDEX(Sheet2!C:C,QUOTIENT(ROW()-1,19)+2)</f>
        <v>0</v>
      </c>
      <c r="DK5850" s="4">
        <f>IFERROR(INDEX(Sheet2!$AA$2:$AS$600,QUOTIENT(ROW()-1,19)+1,MOD(ROW()-2,19)+1),NA())</f>
        <v>0</v>
      </c>
      <c r="DL5850">
        <f>IFERROR(INDEX(Sheet2!$AU$2:$BM$600,QUOTIENT(ROW()-1,19)+1,MOD(ROW()-2,19)+1),NA())</f>
        <v>0</v>
      </c>
      <c r="DM5850" s="4" t="e">
        <f t="shared" si="434"/>
        <v>#N/A</v>
      </c>
      <c r="DN5850" t="e">
        <f t="shared" si="435"/>
        <v>#N/A</v>
      </c>
      <c r="DO5850" t="e">
        <f t="shared" si="436"/>
        <v>#N/A</v>
      </c>
      <c r="DP5850" s="3">
        <f t="shared" si="437"/>
        <v>112</v>
      </c>
    </row>
    <row r="5851" spans="113:120" x14ac:dyDescent="0.25">
      <c r="DI5851" s="4">
        <f>INDEX(Sheet2!A:A,QUOTIENT(ROW()-1,19)+2)</f>
        <v>0</v>
      </c>
      <c r="DJ5851" s="4">
        <f>INDEX(Sheet2!C:C,QUOTIENT(ROW()-1,19)+2)</f>
        <v>0</v>
      </c>
      <c r="DK5851" s="4">
        <f>IFERROR(INDEX(Sheet2!$AA$2:$AS$600,QUOTIENT(ROW()-1,19)+1,MOD(ROW()-2,19)+1),NA())</f>
        <v>0</v>
      </c>
      <c r="DL5851">
        <f>IFERROR(INDEX(Sheet2!$AU$2:$BM$600,QUOTIENT(ROW()-1,19)+1,MOD(ROW()-2,19)+1),NA())</f>
        <v>0</v>
      </c>
      <c r="DM5851" s="4" t="e">
        <f t="shared" si="434"/>
        <v>#N/A</v>
      </c>
      <c r="DN5851" t="e">
        <f t="shared" si="435"/>
        <v>#N/A</v>
      </c>
      <c r="DO5851" t="e">
        <f t="shared" si="436"/>
        <v>#N/A</v>
      </c>
      <c r="DP5851" s="3">
        <f t="shared" si="437"/>
        <v>113</v>
      </c>
    </row>
    <row r="5852" spans="113:120" x14ac:dyDescent="0.25">
      <c r="DI5852" s="4">
        <f>INDEX(Sheet2!A:A,QUOTIENT(ROW()-1,19)+2)</f>
        <v>0</v>
      </c>
      <c r="DJ5852" s="4">
        <f>INDEX(Sheet2!C:C,QUOTIENT(ROW()-1,19)+2)</f>
        <v>0</v>
      </c>
      <c r="DK5852" s="4">
        <f>IFERROR(INDEX(Sheet2!$AA$2:$AS$600,QUOTIENT(ROW()-1,19)+1,MOD(ROW()-2,19)+1),NA())</f>
        <v>0</v>
      </c>
      <c r="DL5852">
        <f>IFERROR(INDEX(Sheet2!$AU$2:$BM$600,QUOTIENT(ROW()-1,19)+1,MOD(ROW()-2,19)+1),NA())</f>
        <v>0</v>
      </c>
      <c r="DM5852" s="4" t="e">
        <f t="shared" si="434"/>
        <v>#N/A</v>
      </c>
      <c r="DN5852" t="e">
        <f t="shared" si="435"/>
        <v>#N/A</v>
      </c>
      <c r="DO5852" t="e">
        <f t="shared" si="436"/>
        <v>#N/A</v>
      </c>
      <c r="DP5852" s="3">
        <f t="shared" si="437"/>
        <v>114</v>
      </c>
    </row>
    <row r="5853" spans="113:120" x14ac:dyDescent="0.25">
      <c r="DI5853" s="4">
        <f>INDEX(Sheet2!A:A,QUOTIENT(ROW()-1,19)+2)</f>
        <v>0</v>
      </c>
      <c r="DJ5853" s="4">
        <f>INDEX(Sheet2!C:C,QUOTIENT(ROW()-1,19)+2)</f>
        <v>0</v>
      </c>
      <c r="DK5853" s="4">
        <f>IFERROR(INDEX(Sheet2!$AA$2:$AS$600,QUOTIENT(ROW()-1,19)+1,MOD(ROW()-2,19)+1),NA())</f>
        <v>0</v>
      </c>
      <c r="DL5853">
        <f>IFERROR(INDEX(Sheet2!$AU$2:$BM$600,QUOTIENT(ROW()-1,19)+1,MOD(ROW()-2,19)+1),NA())</f>
        <v>0</v>
      </c>
      <c r="DM5853" s="4" t="e">
        <f t="shared" si="434"/>
        <v>#N/A</v>
      </c>
      <c r="DN5853" t="e">
        <f t="shared" si="435"/>
        <v>#N/A</v>
      </c>
      <c r="DO5853" t="e">
        <f t="shared" si="436"/>
        <v>#N/A</v>
      </c>
      <c r="DP5853" s="3">
        <f t="shared" si="437"/>
        <v>115</v>
      </c>
    </row>
    <row r="5854" spans="113:120" x14ac:dyDescent="0.25">
      <c r="DI5854" s="4">
        <f>INDEX(Sheet2!A:A,QUOTIENT(ROW()-1,19)+2)</f>
        <v>0</v>
      </c>
      <c r="DJ5854" s="4">
        <f>INDEX(Sheet2!C:C,QUOTIENT(ROW()-1,19)+2)</f>
        <v>0</v>
      </c>
      <c r="DK5854" s="4">
        <f>IFERROR(INDEX(Sheet2!$AA$2:$AS$600,QUOTIENT(ROW()-1,19)+1,MOD(ROW()-2,19)+1),NA())</f>
        <v>0</v>
      </c>
      <c r="DL5854">
        <f>IFERROR(INDEX(Sheet2!$AU$2:$BM$600,QUOTIENT(ROW()-1,19)+1,MOD(ROW()-2,19)+1),NA())</f>
        <v>0</v>
      </c>
      <c r="DM5854" s="4" t="e">
        <f t="shared" si="434"/>
        <v>#N/A</v>
      </c>
      <c r="DN5854" t="e">
        <f t="shared" si="435"/>
        <v>#N/A</v>
      </c>
      <c r="DO5854" t="e">
        <f t="shared" si="436"/>
        <v>#N/A</v>
      </c>
      <c r="DP5854" s="3">
        <f t="shared" si="437"/>
        <v>116</v>
      </c>
    </row>
    <row r="5855" spans="113:120" x14ac:dyDescent="0.25">
      <c r="DI5855" s="4">
        <f>INDEX(Sheet2!A:A,QUOTIENT(ROW()-1,19)+2)</f>
        <v>0</v>
      </c>
      <c r="DJ5855" s="4">
        <f>INDEX(Sheet2!C:C,QUOTIENT(ROW()-1,19)+2)</f>
        <v>0</v>
      </c>
      <c r="DK5855" s="4">
        <f>IFERROR(INDEX(Sheet2!$AA$2:$AS$600,QUOTIENT(ROW()-1,19)+1,MOD(ROW()-2,19)+1),NA())</f>
        <v>0</v>
      </c>
      <c r="DL5855">
        <f>IFERROR(INDEX(Sheet2!$AU$2:$BM$600,QUOTIENT(ROW()-1,19)+1,MOD(ROW()-2,19)+1),NA())</f>
        <v>0</v>
      </c>
      <c r="DM5855" s="4" t="e">
        <f t="shared" si="434"/>
        <v>#N/A</v>
      </c>
      <c r="DN5855" t="e">
        <f t="shared" si="435"/>
        <v>#N/A</v>
      </c>
      <c r="DO5855" t="e">
        <f t="shared" si="436"/>
        <v>#N/A</v>
      </c>
      <c r="DP5855" s="3">
        <f t="shared" si="437"/>
        <v>117</v>
      </c>
    </row>
    <row r="5856" spans="113:120" x14ac:dyDescent="0.25">
      <c r="DI5856" s="4">
        <f>INDEX(Sheet2!A:A,QUOTIENT(ROW()-1,19)+2)</f>
        <v>0</v>
      </c>
      <c r="DJ5856" s="4">
        <f>INDEX(Sheet2!C:C,QUOTIENT(ROW()-1,19)+2)</f>
        <v>0</v>
      </c>
      <c r="DK5856" s="4">
        <f>IFERROR(INDEX(Sheet2!$AA$2:$AS$600,QUOTIENT(ROW()-1,19)+1,MOD(ROW()-2,19)+1),NA())</f>
        <v>0</v>
      </c>
      <c r="DL5856">
        <f>IFERROR(INDEX(Sheet2!$AU$2:$BM$600,QUOTIENT(ROW()-1,19)+1,MOD(ROW()-2,19)+1),NA())</f>
        <v>0</v>
      </c>
      <c r="DM5856" s="4" t="e">
        <f t="shared" si="434"/>
        <v>#N/A</v>
      </c>
      <c r="DN5856" t="e">
        <f t="shared" si="435"/>
        <v>#N/A</v>
      </c>
      <c r="DO5856" t="e">
        <f t="shared" si="436"/>
        <v>#N/A</v>
      </c>
      <c r="DP5856" s="3">
        <f t="shared" si="437"/>
        <v>118</v>
      </c>
    </row>
    <row r="5857" spans="113:120" x14ac:dyDescent="0.25">
      <c r="DI5857" s="4">
        <f>INDEX(Sheet2!A:A,QUOTIENT(ROW()-1,19)+2)</f>
        <v>0</v>
      </c>
      <c r="DJ5857" s="4">
        <f>INDEX(Sheet2!C:C,QUOTIENT(ROW()-1,19)+2)</f>
        <v>0</v>
      </c>
      <c r="DK5857" s="4">
        <f>IFERROR(INDEX(Sheet2!$AA$2:$AS$600,QUOTIENT(ROW()-1,19)+1,MOD(ROW()-2,19)+1),NA())</f>
        <v>0</v>
      </c>
      <c r="DL5857">
        <f>IFERROR(INDEX(Sheet2!$AU$2:$BM$600,QUOTIENT(ROW()-1,19)+1,MOD(ROW()-2,19)+1),NA())</f>
        <v>0</v>
      </c>
      <c r="DM5857" s="4" t="e">
        <f t="shared" si="434"/>
        <v>#N/A</v>
      </c>
      <c r="DN5857" t="e">
        <f t="shared" si="435"/>
        <v>#N/A</v>
      </c>
      <c r="DO5857" t="e">
        <f t="shared" si="436"/>
        <v>#N/A</v>
      </c>
      <c r="DP5857" s="3">
        <f t="shared" si="437"/>
        <v>119</v>
      </c>
    </row>
    <row r="5858" spans="113:120" x14ac:dyDescent="0.25">
      <c r="DI5858" s="4">
        <f>INDEX(Sheet2!A:A,QUOTIENT(ROW()-1,19)+2)</f>
        <v>0</v>
      </c>
      <c r="DJ5858" s="4">
        <f>INDEX(Sheet2!C:C,QUOTIENT(ROW()-1,19)+2)</f>
        <v>0</v>
      </c>
      <c r="DK5858" s="4">
        <f>IFERROR(INDEX(Sheet2!$AA$2:$AS$600,QUOTIENT(ROW()-1,19)+1,MOD(ROW()-2,19)+1),NA())</f>
        <v>0</v>
      </c>
      <c r="DL5858">
        <f>IFERROR(INDEX(Sheet2!$AU$2:$BM$600,QUOTIENT(ROW()-1,19)+1,MOD(ROW()-2,19)+1),NA())</f>
        <v>0</v>
      </c>
      <c r="DM5858" s="4" t="e">
        <f t="shared" si="434"/>
        <v>#N/A</v>
      </c>
      <c r="DN5858" t="e">
        <f t="shared" si="435"/>
        <v>#N/A</v>
      </c>
      <c r="DO5858" t="e">
        <f t="shared" si="436"/>
        <v>#N/A</v>
      </c>
      <c r="DP5858" s="3">
        <f t="shared" si="437"/>
        <v>120</v>
      </c>
    </row>
    <row r="5859" spans="113:120" x14ac:dyDescent="0.25">
      <c r="DI5859" s="4">
        <f>INDEX(Sheet2!A:A,QUOTIENT(ROW()-1,19)+2)</f>
        <v>0</v>
      </c>
      <c r="DJ5859" s="4">
        <f>INDEX(Sheet2!C:C,QUOTIENT(ROW()-1,19)+2)</f>
        <v>0</v>
      </c>
      <c r="DK5859" s="4">
        <f>IFERROR(INDEX(Sheet2!$AA$2:$AS$600,QUOTIENT(ROW()-1,19)+1,MOD(ROW()-2,19)+1),NA())</f>
        <v>0</v>
      </c>
      <c r="DL5859">
        <f>IFERROR(INDEX(Sheet2!$AU$2:$BM$600,QUOTIENT(ROW()-1,19)+1,MOD(ROW()-2,19)+1),NA())</f>
        <v>0</v>
      </c>
      <c r="DM5859" s="4" t="e">
        <f t="shared" si="434"/>
        <v>#N/A</v>
      </c>
      <c r="DN5859" t="e">
        <f t="shared" si="435"/>
        <v>#N/A</v>
      </c>
      <c r="DO5859" t="e">
        <f t="shared" si="436"/>
        <v>#N/A</v>
      </c>
      <c r="DP5859" s="3">
        <f t="shared" si="437"/>
        <v>121</v>
      </c>
    </row>
    <row r="5860" spans="113:120" x14ac:dyDescent="0.25">
      <c r="DI5860" s="4">
        <f>INDEX(Sheet2!A:A,QUOTIENT(ROW()-1,19)+2)</f>
        <v>0</v>
      </c>
      <c r="DJ5860" s="4">
        <f>INDEX(Sheet2!C:C,QUOTIENT(ROW()-1,19)+2)</f>
        <v>0</v>
      </c>
      <c r="DK5860" s="4">
        <f>IFERROR(INDEX(Sheet2!$AA$2:$AS$600,QUOTIENT(ROW()-1,19)+1,MOD(ROW()-2,19)+1),NA())</f>
        <v>0</v>
      </c>
      <c r="DL5860">
        <f>IFERROR(INDEX(Sheet2!$AU$2:$BM$600,QUOTIENT(ROW()-1,19)+1,MOD(ROW()-2,19)+1),NA())</f>
        <v>0</v>
      </c>
      <c r="DM5860" s="4" t="e">
        <f t="shared" si="434"/>
        <v>#N/A</v>
      </c>
      <c r="DN5860" t="e">
        <f t="shared" si="435"/>
        <v>#N/A</v>
      </c>
      <c r="DO5860" t="e">
        <f t="shared" si="436"/>
        <v>#N/A</v>
      </c>
      <c r="DP5860" s="3">
        <f t="shared" si="437"/>
        <v>122</v>
      </c>
    </row>
    <row r="5861" spans="113:120" x14ac:dyDescent="0.25">
      <c r="DI5861" s="4">
        <f>INDEX(Sheet2!A:A,QUOTIENT(ROW()-1,19)+2)</f>
        <v>0</v>
      </c>
      <c r="DJ5861" s="4">
        <f>INDEX(Sheet2!C:C,QUOTIENT(ROW()-1,19)+2)</f>
        <v>0</v>
      </c>
      <c r="DK5861" s="4">
        <f>IFERROR(INDEX(Sheet2!$AA$2:$AS$600,QUOTIENT(ROW()-1,19)+1,MOD(ROW()-2,19)+1),NA())</f>
        <v>0</v>
      </c>
      <c r="DL5861">
        <f>IFERROR(INDEX(Sheet2!$AU$2:$BM$600,QUOTIENT(ROW()-1,19)+1,MOD(ROW()-2,19)+1),NA())</f>
        <v>0</v>
      </c>
      <c r="DM5861" s="4" t="e">
        <f t="shared" si="434"/>
        <v>#N/A</v>
      </c>
      <c r="DN5861" t="e">
        <f t="shared" si="435"/>
        <v>#N/A</v>
      </c>
      <c r="DO5861" t="e">
        <f t="shared" si="436"/>
        <v>#N/A</v>
      </c>
      <c r="DP5861" s="3">
        <f t="shared" si="437"/>
        <v>123</v>
      </c>
    </row>
    <row r="5862" spans="113:120" x14ac:dyDescent="0.25">
      <c r="DI5862" s="4">
        <f>INDEX(Sheet2!A:A,QUOTIENT(ROW()-1,19)+2)</f>
        <v>0</v>
      </c>
      <c r="DJ5862" s="4">
        <f>INDEX(Sheet2!C:C,QUOTIENT(ROW()-1,19)+2)</f>
        <v>0</v>
      </c>
      <c r="DK5862" s="4">
        <f>IFERROR(INDEX(Sheet2!$AA$2:$AS$600,QUOTIENT(ROW()-1,19)+1,MOD(ROW()-2,19)+1),NA())</f>
        <v>0</v>
      </c>
      <c r="DL5862">
        <f>IFERROR(INDEX(Sheet2!$AU$2:$BM$600,QUOTIENT(ROW()-1,19)+1,MOD(ROW()-2,19)+1),NA())</f>
        <v>0</v>
      </c>
      <c r="DM5862" s="4" t="e">
        <f t="shared" si="434"/>
        <v>#N/A</v>
      </c>
      <c r="DN5862" t="e">
        <f t="shared" si="435"/>
        <v>#N/A</v>
      </c>
      <c r="DO5862" t="e">
        <f t="shared" si="436"/>
        <v>#N/A</v>
      </c>
      <c r="DP5862" s="3">
        <f t="shared" si="437"/>
        <v>124</v>
      </c>
    </row>
    <row r="5863" spans="113:120" x14ac:dyDescent="0.25">
      <c r="DI5863" s="4">
        <f>INDEX(Sheet2!A:A,QUOTIENT(ROW()-1,19)+2)</f>
        <v>0</v>
      </c>
      <c r="DJ5863" s="4">
        <f>INDEX(Sheet2!C:C,QUOTIENT(ROW()-1,19)+2)</f>
        <v>0</v>
      </c>
      <c r="DK5863" s="4">
        <f>IFERROR(INDEX(Sheet2!$AA$2:$AS$600,QUOTIENT(ROW()-1,19)+1,MOD(ROW()-2,19)+1),NA())</f>
        <v>0</v>
      </c>
      <c r="DL5863">
        <f>IFERROR(INDEX(Sheet2!$AU$2:$BM$600,QUOTIENT(ROW()-1,19)+1,MOD(ROW()-2,19)+1),NA())</f>
        <v>0</v>
      </c>
      <c r="DM5863" s="4" t="e">
        <f t="shared" si="434"/>
        <v>#N/A</v>
      </c>
      <c r="DN5863" t="e">
        <f t="shared" si="435"/>
        <v>#N/A</v>
      </c>
      <c r="DO5863" t="e">
        <f t="shared" si="436"/>
        <v>#N/A</v>
      </c>
      <c r="DP5863" s="3">
        <f t="shared" si="437"/>
        <v>125</v>
      </c>
    </row>
    <row r="5864" spans="113:120" x14ac:dyDescent="0.25">
      <c r="DI5864" s="4">
        <f>INDEX(Sheet2!A:A,QUOTIENT(ROW()-1,19)+2)</f>
        <v>0</v>
      </c>
      <c r="DJ5864" s="4">
        <f>INDEX(Sheet2!C:C,QUOTIENT(ROW()-1,19)+2)</f>
        <v>0</v>
      </c>
      <c r="DK5864" s="4">
        <f>IFERROR(INDEX(Sheet2!$AA$2:$AS$600,QUOTIENT(ROW()-1,19)+1,MOD(ROW()-2,19)+1),NA())</f>
        <v>0</v>
      </c>
      <c r="DL5864">
        <f>IFERROR(INDEX(Sheet2!$AU$2:$BM$600,QUOTIENT(ROW()-1,19)+1,MOD(ROW()-2,19)+1),NA())</f>
        <v>0</v>
      </c>
      <c r="DM5864" s="4" t="e">
        <f t="shared" si="434"/>
        <v>#N/A</v>
      </c>
      <c r="DN5864" t="e">
        <f t="shared" si="435"/>
        <v>#N/A</v>
      </c>
      <c r="DO5864" t="e">
        <f t="shared" si="436"/>
        <v>#N/A</v>
      </c>
      <c r="DP5864" s="3">
        <f t="shared" si="437"/>
        <v>126</v>
      </c>
    </row>
    <row r="5865" spans="113:120" x14ac:dyDescent="0.25">
      <c r="DI5865" s="4">
        <f>INDEX(Sheet2!A:A,QUOTIENT(ROW()-1,19)+2)</f>
        <v>0</v>
      </c>
      <c r="DJ5865" s="4">
        <f>INDEX(Sheet2!C:C,QUOTIENT(ROW()-1,19)+2)</f>
        <v>0</v>
      </c>
      <c r="DK5865" s="4">
        <f>IFERROR(INDEX(Sheet2!$AA$2:$AS$600,QUOTIENT(ROW()-1,19)+1,MOD(ROW()-2,19)+1),NA())</f>
        <v>0</v>
      </c>
      <c r="DL5865">
        <f>IFERROR(INDEX(Sheet2!$AU$2:$BM$600,QUOTIENT(ROW()-1,19)+1,MOD(ROW()-2,19)+1),NA())</f>
        <v>0</v>
      </c>
      <c r="DM5865" s="4" t="e">
        <f t="shared" si="434"/>
        <v>#N/A</v>
      </c>
      <c r="DN5865" t="e">
        <f t="shared" si="435"/>
        <v>#N/A</v>
      </c>
      <c r="DO5865" t="e">
        <f t="shared" si="436"/>
        <v>#N/A</v>
      </c>
      <c r="DP5865" s="3">
        <f t="shared" si="437"/>
        <v>127</v>
      </c>
    </row>
    <row r="5866" spans="113:120" x14ac:dyDescent="0.25">
      <c r="DI5866" s="4">
        <f>INDEX(Sheet2!A:A,QUOTIENT(ROW()-1,19)+2)</f>
        <v>0</v>
      </c>
      <c r="DJ5866" s="4">
        <f>INDEX(Sheet2!C:C,QUOTIENT(ROW()-1,19)+2)</f>
        <v>0</v>
      </c>
      <c r="DK5866" s="4">
        <f>IFERROR(INDEX(Sheet2!$AA$2:$AS$600,QUOTIENT(ROW()-1,19)+1,MOD(ROW()-2,19)+1),NA())</f>
        <v>0</v>
      </c>
      <c r="DL5866">
        <f>IFERROR(INDEX(Sheet2!$AU$2:$BM$600,QUOTIENT(ROW()-1,19)+1,MOD(ROW()-2,19)+1),NA())</f>
        <v>0</v>
      </c>
      <c r="DM5866" s="4" t="e">
        <f t="shared" si="434"/>
        <v>#N/A</v>
      </c>
      <c r="DN5866" t="e">
        <f t="shared" si="435"/>
        <v>#N/A</v>
      </c>
      <c r="DO5866" t="e">
        <f t="shared" si="436"/>
        <v>#N/A</v>
      </c>
      <c r="DP5866" s="3">
        <f t="shared" si="437"/>
        <v>128</v>
      </c>
    </row>
    <row r="5867" spans="113:120" x14ac:dyDescent="0.25">
      <c r="DI5867" s="4">
        <f>INDEX(Sheet2!A:A,QUOTIENT(ROW()-1,19)+2)</f>
        <v>0</v>
      </c>
      <c r="DJ5867" s="4">
        <f>INDEX(Sheet2!C:C,QUOTIENT(ROW()-1,19)+2)</f>
        <v>0</v>
      </c>
      <c r="DK5867" s="4">
        <f>IFERROR(INDEX(Sheet2!$AA$2:$AS$600,QUOTIENT(ROW()-1,19)+1,MOD(ROW()-2,19)+1),NA())</f>
        <v>0</v>
      </c>
      <c r="DL5867">
        <f>IFERROR(INDEX(Sheet2!$AU$2:$BM$600,QUOTIENT(ROW()-1,19)+1,MOD(ROW()-2,19)+1),NA())</f>
        <v>0</v>
      </c>
      <c r="DM5867" s="4" t="e">
        <f t="shared" si="434"/>
        <v>#N/A</v>
      </c>
      <c r="DN5867" t="e">
        <f t="shared" si="435"/>
        <v>#N/A</v>
      </c>
      <c r="DO5867" t="e">
        <f t="shared" si="436"/>
        <v>#N/A</v>
      </c>
      <c r="DP5867" s="3">
        <f t="shared" si="437"/>
        <v>129</v>
      </c>
    </row>
    <row r="5868" spans="113:120" x14ac:dyDescent="0.25">
      <c r="DI5868" s="4">
        <f>INDEX(Sheet2!A:A,QUOTIENT(ROW()-1,19)+2)</f>
        <v>0</v>
      </c>
      <c r="DJ5868" s="4">
        <f>INDEX(Sheet2!C:C,QUOTIENT(ROW()-1,19)+2)</f>
        <v>0</v>
      </c>
      <c r="DK5868" s="4">
        <f>IFERROR(INDEX(Sheet2!$AA$2:$AS$600,QUOTIENT(ROW()-1,19)+1,MOD(ROW()-2,19)+1),NA())</f>
        <v>0</v>
      </c>
      <c r="DL5868">
        <f>IFERROR(INDEX(Sheet2!$AU$2:$BM$600,QUOTIENT(ROW()-1,19)+1,MOD(ROW()-2,19)+1),NA())</f>
        <v>0</v>
      </c>
      <c r="DM5868" s="4" t="e">
        <f t="shared" si="434"/>
        <v>#N/A</v>
      </c>
      <c r="DN5868" t="e">
        <f t="shared" si="435"/>
        <v>#N/A</v>
      </c>
      <c r="DO5868" t="e">
        <f t="shared" si="436"/>
        <v>#N/A</v>
      </c>
      <c r="DP5868" s="3">
        <f t="shared" si="437"/>
        <v>130</v>
      </c>
    </row>
    <row r="5869" spans="113:120" x14ac:dyDescent="0.25">
      <c r="DI5869" s="4">
        <f>INDEX(Sheet2!A:A,QUOTIENT(ROW()-1,19)+2)</f>
        <v>0</v>
      </c>
      <c r="DJ5869" s="4">
        <f>INDEX(Sheet2!C:C,QUOTIENT(ROW()-1,19)+2)</f>
        <v>0</v>
      </c>
      <c r="DK5869" s="4">
        <f>IFERROR(INDEX(Sheet2!$AA$2:$AS$600,QUOTIENT(ROW()-1,19)+1,MOD(ROW()-2,19)+1),NA())</f>
        <v>0</v>
      </c>
      <c r="DL5869">
        <f>IFERROR(INDEX(Sheet2!$AU$2:$BM$600,QUOTIENT(ROW()-1,19)+1,MOD(ROW()-2,19)+1),NA())</f>
        <v>0</v>
      </c>
      <c r="DM5869" s="4" t="e">
        <f t="shared" ref="DM5869:DM5932" si="438">+IF($C$6=$DI5869,DK5869,NA())</f>
        <v>#N/A</v>
      </c>
      <c r="DN5869" t="e">
        <f t="shared" ref="DN5869:DN5932" si="439">+IF($C$6=$DI5869,DL5869,NA())</f>
        <v>#N/A</v>
      </c>
      <c r="DO5869" t="e">
        <f t="shared" ref="DO5869:DO5932" si="440">IF(DN5869="",NA(),DN5869)</f>
        <v>#N/A</v>
      </c>
      <c r="DP5869" s="3">
        <f t="shared" ref="DP5869:DP5932" si="441">+IF(AND(DI5869=DI5868,DJ5869=DJ5868),DP5868+IF(ISERROR(DK5869),0,1),1)</f>
        <v>131</v>
      </c>
    </row>
    <row r="5870" spans="113:120" x14ac:dyDescent="0.25">
      <c r="DI5870" s="4">
        <f>INDEX(Sheet2!A:A,QUOTIENT(ROW()-1,19)+2)</f>
        <v>0</v>
      </c>
      <c r="DJ5870" s="4">
        <f>INDEX(Sheet2!C:C,QUOTIENT(ROW()-1,19)+2)</f>
        <v>0</v>
      </c>
      <c r="DK5870" s="4">
        <f>IFERROR(INDEX(Sheet2!$AA$2:$AS$600,QUOTIENT(ROW()-1,19)+1,MOD(ROW()-2,19)+1),NA())</f>
        <v>0</v>
      </c>
      <c r="DL5870">
        <f>IFERROR(INDEX(Sheet2!$AU$2:$BM$600,QUOTIENT(ROW()-1,19)+1,MOD(ROW()-2,19)+1),NA())</f>
        <v>0</v>
      </c>
      <c r="DM5870" s="4" t="e">
        <f t="shared" si="438"/>
        <v>#N/A</v>
      </c>
      <c r="DN5870" t="e">
        <f t="shared" si="439"/>
        <v>#N/A</v>
      </c>
      <c r="DO5870" t="e">
        <f t="shared" si="440"/>
        <v>#N/A</v>
      </c>
      <c r="DP5870" s="3">
        <f t="shared" si="441"/>
        <v>132</v>
      </c>
    </row>
    <row r="5871" spans="113:120" x14ac:dyDescent="0.25">
      <c r="DI5871" s="4">
        <f>INDEX(Sheet2!A:A,QUOTIENT(ROW()-1,19)+2)</f>
        <v>0</v>
      </c>
      <c r="DJ5871" s="4">
        <f>INDEX(Sheet2!C:C,QUOTIENT(ROW()-1,19)+2)</f>
        <v>0</v>
      </c>
      <c r="DK5871" s="4">
        <f>IFERROR(INDEX(Sheet2!$AA$2:$AS$600,QUOTIENT(ROW()-1,19)+1,MOD(ROW()-2,19)+1),NA())</f>
        <v>0</v>
      </c>
      <c r="DL5871">
        <f>IFERROR(INDEX(Sheet2!$AU$2:$BM$600,QUOTIENT(ROW()-1,19)+1,MOD(ROW()-2,19)+1),NA())</f>
        <v>0</v>
      </c>
      <c r="DM5871" s="4" t="e">
        <f t="shared" si="438"/>
        <v>#N/A</v>
      </c>
      <c r="DN5871" t="e">
        <f t="shared" si="439"/>
        <v>#N/A</v>
      </c>
      <c r="DO5871" t="e">
        <f t="shared" si="440"/>
        <v>#N/A</v>
      </c>
      <c r="DP5871" s="3">
        <f t="shared" si="441"/>
        <v>133</v>
      </c>
    </row>
    <row r="5872" spans="113:120" x14ac:dyDescent="0.25">
      <c r="DI5872" s="4">
        <f>INDEX(Sheet2!A:A,QUOTIENT(ROW()-1,19)+2)</f>
        <v>0</v>
      </c>
      <c r="DJ5872" s="4">
        <f>INDEX(Sheet2!C:C,QUOTIENT(ROW()-1,19)+2)</f>
        <v>0</v>
      </c>
      <c r="DK5872" s="4">
        <f>IFERROR(INDEX(Sheet2!$AA$2:$AS$600,QUOTIENT(ROW()-1,19)+1,MOD(ROW()-2,19)+1),NA())</f>
        <v>0</v>
      </c>
      <c r="DL5872">
        <f>IFERROR(INDEX(Sheet2!$AU$2:$BM$600,QUOTIENT(ROW()-1,19)+1,MOD(ROW()-2,19)+1),NA())</f>
        <v>0</v>
      </c>
      <c r="DM5872" s="4" t="e">
        <f t="shared" si="438"/>
        <v>#N/A</v>
      </c>
      <c r="DN5872" t="e">
        <f t="shared" si="439"/>
        <v>#N/A</v>
      </c>
      <c r="DO5872" t="e">
        <f t="shared" si="440"/>
        <v>#N/A</v>
      </c>
      <c r="DP5872" s="3">
        <f t="shared" si="441"/>
        <v>134</v>
      </c>
    </row>
    <row r="5873" spans="113:120" x14ac:dyDescent="0.25">
      <c r="DI5873" s="4">
        <f>INDEX(Sheet2!A:A,QUOTIENT(ROW()-1,19)+2)</f>
        <v>0</v>
      </c>
      <c r="DJ5873" s="4">
        <f>INDEX(Sheet2!C:C,QUOTIENT(ROW()-1,19)+2)</f>
        <v>0</v>
      </c>
      <c r="DK5873" s="4">
        <f>IFERROR(INDEX(Sheet2!$AA$2:$AS$600,QUOTIENT(ROW()-1,19)+1,MOD(ROW()-2,19)+1),NA())</f>
        <v>0</v>
      </c>
      <c r="DL5873">
        <f>IFERROR(INDEX(Sheet2!$AU$2:$BM$600,QUOTIENT(ROW()-1,19)+1,MOD(ROW()-2,19)+1),NA())</f>
        <v>0</v>
      </c>
      <c r="DM5873" s="4" t="e">
        <f t="shared" si="438"/>
        <v>#N/A</v>
      </c>
      <c r="DN5873" t="e">
        <f t="shared" si="439"/>
        <v>#N/A</v>
      </c>
      <c r="DO5873" t="e">
        <f t="shared" si="440"/>
        <v>#N/A</v>
      </c>
      <c r="DP5873" s="3">
        <f t="shared" si="441"/>
        <v>135</v>
      </c>
    </row>
    <row r="5874" spans="113:120" x14ac:dyDescent="0.25">
      <c r="DI5874" s="4">
        <f>INDEX(Sheet2!A:A,QUOTIENT(ROW()-1,19)+2)</f>
        <v>0</v>
      </c>
      <c r="DJ5874" s="4">
        <f>INDEX(Sheet2!C:C,QUOTIENT(ROW()-1,19)+2)</f>
        <v>0</v>
      </c>
      <c r="DK5874" s="4">
        <f>IFERROR(INDEX(Sheet2!$AA$2:$AS$600,QUOTIENT(ROW()-1,19)+1,MOD(ROW()-2,19)+1),NA())</f>
        <v>0</v>
      </c>
      <c r="DL5874">
        <f>IFERROR(INDEX(Sheet2!$AU$2:$BM$600,QUOTIENT(ROW()-1,19)+1,MOD(ROW()-2,19)+1),NA())</f>
        <v>0</v>
      </c>
      <c r="DM5874" s="4" t="e">
        <f t="shared" si="438"/>
        <v>#N/A</v>
      </c>
      <c r="DN5874" t="e">
        <f t="shared" si="439"/>
        <v>#N/A</v>
      </c>
      <c r="DO5874" t="e">
        <f t="shared" si="440"/>
        <v>#N/A</v>
      </c>
      <c r="DP5874" s="3">
        <f t="shared" si="441"/>
        <v>136</v>
      </c>
    </row>
    <row r="5875" spans="113:120" x14ac:dyDescent="0.25">
      <c r="DI5875" s="4">
        <f>INDEX(Sheet2!A:A,QUOTIENT(ROW()-1,19)+2)</f>
        <v>0</v>
      </c>
      <c r="DJ5875" s="4">
        <f>INDEX(Sheet2!C:C,QUOTIENT(ROW()-1,19)+2)</f>
        <v>0</v>
      </c>
      <c r="DK5875" s="4">
        <f>IFERROR(INDEX(Sheet2!$AA$2:$AS$600,QUOTIENT(ROW()-1,19)+1,MOD(ROW()-2,19)+1),NA())</f>
        <v>0</v>
      </c>
      <c r="DL5875">
        <f>IFERROR(INDEX(Sheet2!$AU$2:$BM$600,QUOTIENT(ROW()-1,19)+1,MOD(ROW()-2,19)+1),NA())</f>
        <v>0</v>
      </c>
      <c r="DM5875" s="4" t="e">
        <f t="shared" si="438"/>
        <v>#N/A</v>
      </c>
      <c r="DN5875" t="e">
        <f t="shared" si="439"/>
        <v>#N/A</v>
      </c>
      <c r="DO5875" t="e">
        <f t="shared" si="440"/>
        <v>#N/A</v>
      </c>
      <c r="DP5875" s="3">
        <f t="shared" si="441"/>
        <v>137</v>
      </c>
    </row>
    <row r="5876" spans="113:120" x14ac:dyDescent="0.25">
      <c r="DI5876" s="4">
        <f>INDEX(Sheet2!A:A,QUOTIENT(ROW()-1,19)+2)</f>
        <v>0</v>
      </c>
      <c r="DJ5876" s="4">
        <f>INDEX(Sheet2!C:C,QUOTIENT(ROW()-1,19)+2)</f>
        <v>0</v>
      </c>
      <c r="DK5876" s="4">
        <f>IFERROR(INDEX(Sheet2!$AA$2:$AS$600,QUOTIENT(ROW()-1,19)+1,MOD(ROW()-2,19)+1),NA())</f>
        <v>0</v>
      </c>
      <c r="DL5876">
        <f>IFERROR(INDEX(Sheet2!$AU$2:$BM$600,QUOTIENT(ROW()-1,19)+1,MOD(ROW()-2,19)+1),NA())</f>
        <v>0</v>
      </c>
      <c r="DM5876" s="4" t="e">
        <f t="shared" si="438"/>
        <v>#N/A</v>
      </c>
      <c r="DN5876" t="e">
        <f t="shared" si="439"/>
        <v>#N/A</v>
      </c>
      <c r="DO5876" t="e">
        <f t="shared" si="440"/>
        <v>#N/A</v>
      </c>
      <c r="DP5876" s="3">
        <f t="shared" si="441"/>
        <v>138</v>
      </c>
    </row>
    <row r="5877" spans="113:120" x14ac:dyDescent="0.25">
      <c r="DI5877" s="4">
        <f>INDEX(Sheet2!A:A,QUOTIENT(ROW()-1,19)+2)</f>
        <v>0</v>
      </c>
      <c r="DJ5877" s="4">
        <f>INDEX(Sheet2!C:C,QUOTIENT(ROW()-1,19)+2)</f>
        <v>0</v>
      </c>
      <c r="DK5877" s="4">
        <f>IFERROR(INDEX(Sheet2!$AA$2:$AS$600,QUOTIENT(ROW()-1,19)+1,MOD(ROW()-2,19)+1),NA())</f>
        <v>0</v>
      </c>
      <c r="DL5877">
        <f>IFERROR(INDEX(Sheet2!$AU$2:$BM$600,QUOTIENT(ROW()-1,19)+1,MOD(ROW()-2,19)+1),NA())</f>
        <v>0</v>
      </c>
      <c r="DM5877" s="4" t="e">
        <f t="shared" si="438"/>
        <v>#N/A</v>
      </c>
      <c r="DN5877" t="e">
        <f t="shared" si="439"/>
        <v>#N/A</v>
      </c>
      <c r="DO5877" t="e">
        <f t="shared" si="440"/>
        <v>#N/A</v>
      </c>
      <c r="DP5877" s="3">
        <f t="shared" si="441"/>
        <v>139</v>
      </c>
    </row>
    <row r="5878" spans="113:120" x14ac:dyDescent="0.25">
      <c r="DI5878" s="4">
        <f>INDEX(Sheet2!A:A,QUOTIENT(ROW()-1,19)+2)</f>
        <v>0</v>
      </c>
      <c r="DJ5878" s="4">
        <f>INDEX(Sheet2!C:C,QUOTIENT(ROW()-1,19)+2)</f>
        <v>0</v>
      </c>
      <c r="DK5878" s="4">
        <f>IFERROR(INDEX(Sheet2!$AA$2:$AS$600,QUOTIENT(ROW()-1,19)+1,MOD(ROW()-2,19)+1),NA())</f>
        <v>0</v>
      </c>
      <c r="DL5878">
        <f>IFERROR(INDEX(Sheet2!$AU$2:$BM$600,QUOTIENT(ROW()-1,19)+1,MOD(ROW()-2,19)+1),NA())</f>
        <v>0</v>
      </c>
      <c r="DM5878" s="4" t="e">
        <f t="shared" si="438"/>
        <v>#N/A</v>
      </c>
      <c r="DN5878" t="e">
        <f t="shared" si="439"/>
        <v>#N/A</v>
      </c>
      <c r="DO5878" t="e">
        <f t="shared" si="440"/>
        <v>#N/A</v>
      </c>
      <c r="DP5878" s="3">
        <f t="shared" si="441"/>
        <v>140</v>
      </c>
    </row>
    <row r="5879" spans="113:120" x14ac:dyDescent="0.25">
      <c r="DI5879" s="4">
        <f>INDEX(Sheet2!A:A,QUOTIENT(ROW()-1,19)+2)</f>
        <v>0</v>
      </c>
      <c r="DJ5879" s="4">
        <f>INDEX(Sheet2!C:C,QUOTIENT(ROW()-1,19)+2)</f>
        <v>0</v>
      </c>
      <c r="DK5879" s="4">
        <f>IFERROR(INDEX(Sheet2!$AA$2:$AS$600,QUOTIENT(ROW()-1,19)+1,MOD(ROW()-2,19)+1),NA())</f>
        <v>0</v>
      </c>
      <c r="DL5879">
        <f>IFERROR(INDEX(Sheet2!$AU$2:$BM$600,QUOTIENT(ROW()-1,19)+1,MOD(ROW()-2,19)+1),NA())</f>
        <v>0</v>
      </c>
      <c r="DM5879" s="4" t="e">
        <f t="shared" si="438"/>
        <v>#N/A</v>
      </c>
      <c r="DN5879" t="e">
        <f t="shared" si="439"/>
        <v>#N/A</v>
      </c>
      <c r="DO5879" t="e">
        <f t="shared" si="440"/>
        <v>#N/A</v>
      </c>
      <c r="DP5879" s="3">
        <f t="shared" si="441"/>
        <v>141</v>
      </c>
    </row>
    <row r="5880" spans="113:120" x14ac:dyDescent="0.25">
      <c r="DI5880" s="4">
        <f>INDEX(Sheet2!A:A,QUOTIENT(ROW()-1,19)+2)</f>
        <v>0</v>
      </c>
      <c r="DJ5880" s="4">
        <f>INDEX(Sheet2!C:C,QUOTIENT(ROW()-1,19)+2)</f>
        <v>0</v>
      </c>
      <c r="DK5880" s="4">
        <f>IFERROR(INDEX(Sheet2!$AA$2:$AS$600,QUOTIENT(ROW()-1,19)+1,MOD(ROW()-2,19)+1),NA())</f>
        <v>0</v>
      </c>
      <c r="DL5880">
        <f>IFERROR(INDEX(Sheet2!$AU$2:$BM$600,QUOTIENT(ROW()-1,19)+1,MOD(ROW()-2,19)+1),NA())</f>
        <v>0</v>
      </c>
      <c r="DM5880" s="4" t="e">
        <f t="shared" si="438"/>
        <v>#N/A</v>
      </c>
      <c r="DN5880" t="e">
        <f t="shared" si="439"/>
        <v>#N/A</v>
      </c>
      <c r="DO5880" t="e">
        <f t="shared" si="440"/>
        <v>#N/A</v>
      </c>
      <c r="DP5880" s="3">
        <f t="shared" si="441"/>
        <v>142</v>
      </c>
    </row>
    <row r="5881" spans="113:120" x14ac:dyDescent="0.25">
      <c r="DI5881" s="4">
        <f>INDEX(Sheet2!A:A,QUOTIENT(ROW()-1,19)+2)</f>
        <v>0</v>
      </c>
      <c r="DJ5881" s="4">
        <f>INDEX(Sheet2!C:C,QUOTIENT(ROW()-1,19)+2)</f>
        <v>0</v>
      </c>
      <c r="DK5881" s="4">
        <f>IFERROR(INDEX(Sheet2!$AA$2:$AS$600,QUOTIENT(ROW()-1,19)+1,MOD(ROW()-2,19)+1),NA())</f>
        <v>0</v>
      </c>
      <c r="DL5881">
        <f>IFERROR(INDEX(Sheet2!$AU$2:$BM$600,QUOTIENT(ROW()-1,19)+1,MOD(ROW()-2,19)+1),NA())</f>
        <v>0</v>
      </c>
      <c r="DM5881" s="4" t="e">
        <f t="shared" si="438"/>
        <v>#N/A</v>
      </c>
      <c r="DN5881" t="e">
        <f t="shared" si="439"/>
        <v>#N/A</v>
      </c>
      <c r="DO5881" t="e">
        <f t="shared" si="440"/>
        <v>#N/A</v>
      </c>
      <c r="DP5881" s="3">
        <f t="shared" si="441"/>
        <v>143</v>
      </c>
    </row>
    <row r="5882" spans="113:120" x14ac:dyDescent="0.25">
      <c r="DI5882" s="4">
        <f>INDEX(Sheet2!A:A,QUOTIENT(ROW()-1,19)+2)</f>
        <v>0</v>
      </c>
      <c r="DJ5882" s="4">
        <f>INDEX(Sheet2!C:C,QUOTIENT(ROW()-1,19)+2)</f>
        <v>0</v>
      </c>
      <c r="DK5882" s="4">
        <f>IFERROR(INDEX(Sheet2!$AA$2:$AS$600,QUOTIENT(ROW()-1,19)+1,MOD(ROW()-2,19)+1),NA())</f>
        <v>0</v>
      </c>
      <c r="DL5882">
        <f>IFERROR(INDEX(Sheet2!$AU$2:$BM$600,QUOTIENT(ROW()-1,19)+1,MOD(ROW()-2,19)+1),NA())</f>
        <v>0</v>
      </c>
      <c r="DM5882" s="4" t="e">
        <f t="shared" si="438"/>
        <v>#N/A</v>
      </c>
      <c r="DN5882" t="e">
        <f t="shared" si="439"/>
        <v>#N/A</v>
      </c>
      <c r="DO5882" t="e">
        <f t="shared" si="440"/>
        <v>#N/A</v>
      </c>
      <c r="DP5882" s="3">
        <f t="shared" si="441"/>
        <v>144</v>
      </c>
    </row>
    <row r="5883" spans="113:120" x14ac:dyDescent="0.25">
      <c r="DI5883" s="4">
        <f>INDEX(Sheet2!A:A,QUOTIENT(ROW()-1,19)+2)</f>
        <v>0</v>
      </c>
      <c r="DJ5883" s="4">
        <f>INDEX(Sheet2!C:C,QUOTIENT(ROW()-1,19)+2)</f>
        <v>0</v>
      </c>
      <c r="DK5883" s="4">
        <f>IFERROR(INDEX(Sheet2!$AA$2:$AS$600,QUOTIENT(ROW()-1,19)+1,MOD(ROW()-2,19)+1),NA())</f>
        <v>0</v>
      </c>
      <c r="DL5883">
        <f>IFERROR(INDEX(Sheet2!$AU$2:$BM$600,QUOTIENT(ROW()-1,19)+1,MOD(ROW()-2,19)+1),NA())</f>
        <v>0</v>
      </c>
      <c r="DM5883" s="4" t="e">
        <f t="shared" si="438"/>
        <v>#N/A</v>
      </c>
      <c r="DN5883" t="e">
        <f t="shared" si="439"/>
        <v>#N/A</v>
      </c>
      <c r="DO5883" t="e">
        <f t="shared" si="440"/>
        <v>#N/A</v>
      </c>
      <c r="DP5883" s="3">
        <f t="shared" si="441"/>
        <v>145</v>
      </c>
    </row>
    <row r="5884" spans="113:120" x14ac:dyDescent="0.25">
      <c r="DI5884" s="4">
        <f>INDEX(Sheet2!A:A,QUOTIENT(ROW()-1,19)+2)</f>
        <v>0</v>
      </c>
      <c r="DJ5884" s="4">
        <f>INDEX(Sheet2!C:C,QUOTIENT(ROW()-1,19)+2)</f>
        <v>0</v>
      </c>
      <c r="DK5884" s="4">
        <f>IFERROR(INDEX(Sheet2!$AA$2:$AS$600,QUOTIENT(ROW()-1,19)+1,MOD(ROW()-2,19)+1),NA())</f>
        <v>0</v>
      </c>
      <c r="DL5884">
        <f>IFERROR(INDEX(Sheet2!$AU$2:$BM$600,QUOTIENT(ROW()-1,19)+1,MOD(ROW()-2,19)+1),NA())</f>
        <v>0</v>
      </c>
      <c r="DM5884" s="4" t="e">
        <f t="shared" si="438"/>
        <v>#N/A</v>
      </c>
      <c r="DN5884" t="e">
        <f t="shared" si="439"/>
        <v>#N/A</v>
      </c>
      <c r="DO5884" t="e">
        <f t="shared" si="440"/>
        <v>#N/A</v>
      </c>
      <c r="DP5884" s="3">
        <f t="shared" si="441"/>
        <v>146</v>
      </c>
    </row>
    <row r="5885" spans="113:120" x14ac:dyDescent="0.25">
      <c r="DI5885" s="4">
        <f>INDEX(Sheet2!A:A,QUOTIENT(ROW()-1,19)+2)</f>
        <v>0</v>
      </c>
      <c r="DJ5885" s="4">
        <f>INDEX(Sheet2!C:C,QUOTIENT(ROW()-1,19)+2)</f>
        <v>0</v>
      </c>
      <c r="DK5885" s="4">
        <f>IFERROR(INDEX(Sheet2!$AA$2:$AS$600,QUOTIENT(ROW()-1,19)+1,MOD(ROW()-2,19)+1),NA())</f>
        <v>0</v>
      </c>
      <c r="DL5885">
        <f>IFERROR(INDEX(Sheet2!$AU$2:$BM$600,QUOTIENT(ROW()-1,19)+1,MOD(ROW()-2,19)+1),NA())</f>
        <v>0</v>
      </c>
      <c r="DM5885" s="4" t="e">
        <f t="shared" si="438"/>
        <v>#N/A</v>
      </c>
      <c r="DN5885" t="e">
        <f t="shared" si="439"/>
        <v>#N/A</v>
      </c>
      <c r="DO5885" t="e">
        <f t="shared" si="440"/>
        <v>#N/A</v>
      </c>
      <c r="DP5885" s="3">
        <f t="shared" si="441"/>
        <v>147</v>
      </c>
    </row>
    <row r="5886" spans="113:120" x14ac:dyDescent="0.25">
      <c r="DI5886" s="4">
        <f>INDEX(Sheet2!A:A,QUOTIENT(ROW()-1,19)+2)</f>
        <v>0</v>
      </c>
      <c r="DJ5886" s="4">
        <f>INDEX(Sheet2!C:C,QUOTIENT(ROW()-1,19)+2)</f>
        <v>0</v>
      </c>
      <c r="DK5886" s="4">
        <f>IFERROR(INDEX(Sheet2!$AA$2:$AS$600,QUOTIENT(ROW()-1,19)+1,MOD(ROW()-2,19)+1),NA())</f>
        <v>0</v>
      </c>
      <c r="DL5886">
        <f>IFERROR(INDEX(Sheet2!$AU$2:$BM$600,QUOTIENT(ROW()-1,19)+1,MOD(ROW()-2,19)+1),NA())</f>
        <v>0</v>
      </c>
      <c r="DM5886" s="4" t="e">
        <f t="shared" si="438"/>
        <v>#N/A</v>
      </c>
      <c r="DN5886" t="e">
        <f t="shared" si="439"/>
        <v>#N/A</v>
      </c>
      <c r="DO5886" t="e">
        <f t="shared" si="440"/>
        <v>#N/A</v>
      </c>
      <c r="DP5886" s="3">
        <f t="shared" si="441"/>
        <v>148</v>
      </c>
    </row>
    <row r="5887" spans="113:120" x14ac:dyDescent="0.25">
      <c r="DI5887" s="4">
        <f>INDEX(Sheet2!A:A,QUOTIENT(ROW()-1,19)+2)</f>
        <v>0</v>
      </c>
      <c r="DJ5887" s="4">
        <f>INDEX(Sheet2!C:C,QUOTIENT(ROW()-1,19)+2)</f>
        <v>0</v>
      </c>
      <c r="DK5887" s="4">
        <f>IFERROR(INDEX(Sheet2!$AA$2:$AS$600,QUOTIENT(ROW()-1,19)+1,MOD(ROW()-2,19)+1),NA())</f>
        <v>0</v>
      </c>
      <c r="DL5887">
        <f>IFERROR(INDEX(Sheet2!$AU$2:$BM$600,QUOTIENT(ROW()-1,19)+1,MOD(ROW()-2,19)+1),NA())</f>
        <v>0</v>
      </c>
      <c r="DM5887" s="4" t="e">
        <f t="shared" si="438"/>
        <v>#N/A</v>
      </c>
      <c r="DN5887" t="e">
        <f t="shared" si="439"/>
        <v>#N/A</v>
      </c>
      <c r="DO5887" t="e">
        <f t="shared" si="440"/>
        <v>#N/A</v>
      </c>
      <c r="DP5887" s="3">
        <f t="shared" si="441"/>
        <v>149</v>
      </c>
    </row>
    <row r="5888" spans="113:120" x14ac:dyDescent="0.25">
      <c r="DI5888" s="4">
        <f>INDEX(Sheet2!A:A,QUOTIENT(ROW()-1,19)+2)</f>
        <v>0</v>
      </c>
      <c r="DJ5888" s="4">
        <f>INDEX(Sheet2!C:C,QUOTIENT(ROW()-1,19)+2)</f>
        <v>0</v>
      </c>
      <c r="DK5888" s="4">
        <f>IFERROR(INDEX(Sheet2!$AA$2:$AS$600,QUOTIENT(ROW()-1,19)+1,MOD(ROW()-2,19)+1),NA())</f>
        <v>0</v>
      </c>
      <c r="DL5888">
        <f>IFERROR(INDEX(Sheet2!$AU$2:$BM$600,QUOTIENT(ROW()-1,19)+1,MOD(ROW()-2,19)+1),NA())</f>
        <v>0</v>
      </c>
      <c r="DM5888" s="4" t="e">
        <f t="shared" si="438"/>
        <v>#N/A</v>
      </c>
      <c r="DN5888" t="e">
        <f t="shared" si="439"/>
        <v>#N/A</v>
      </c>
      <c r="DO5888" t="e">
        <f t="shared" si="440"/>
        <v>#N/A</v>
      </c>
      <c r="DP5888" s="3">
        <f t="shared" si="441"/>
        <v>150</v>
      </c>
    </row>
    <row r="5889" spans="113:120" x14ac:dyDescent="0.25">
      <c r="DI5889" s="4">
        <f>INDEX(Sheet2!A:A,QUOTIENT(ROW()-1,19)+2)</f>
        <v>0</v>
      </c>
      <c r="DJ5889" s="4">
        <f>INDEX(Sheet2!C:C,QUOTIENT(ROW()-1,19)+2)</f>
        <v>0</v>
      </c>
      <c r="DK5889" s="4">
        <f>IFERROR(INDEX(Sheet2!$AA$2:$AS$600,QUOTIENT(ROW()-1,19)+1,MOD(ROW()-2,19)+1),NA())</f>
        <v>0</v>
      </c>
      <c r="DL5889">
        <f>IFERROR(INDEX(Sheet2!$AU$2:$BM$600,QUOTIENT(ROW()-1,19)+1,MOD(ROW()-2,19)+1),NA())</f>
        <v>0</v>
      </c>
      <c r="DM5889" s="4" t="e">
        <f t="shared" si="438"/>
        <v>#N/A</v>
      </c>
      <c r="DN5889" t="e">
        <f t="shared" si="439"/>
        <v>#N/A</v>
      </c>
      <c r="DO5889" t="e">
        <f t="shared" si="440"/>
        <v>#N/A</v>
      </c>
      <c r="DP5889" s="3">
        <f t="shared" si="441"/>
        <v>151</v>
      </c>
    </row>
    <row r="5890" spans="113:120" x14ac:dyDescent="0.25">
      <c r="DI5890" s="4">
        <f>INDEX(Sheet2!A:A,QUOTIENT(ROW()-1,19)+2)</f>
        <v>0</v>
      </c>
      <c r="DJ5890" s="4">
        <f>INDEX(Sheet2!C:C,QUOTIENT(ROW()-1,19)+2)</f>
        <v>0</v>
      </c>
      <c r="DK5890" s="4">
        <f>IFERROR(INDEX(Sheet2!$AA$2:$AS$600,QUOTIENT(ROW()-1,19)+1,MOD(ROW()-2,19)+1),NA())</f>
        <v>0</v>
      </c>
      <c r="DL5890">
        <f>IFERROR(INDEX(Sheet2!$AU$2:$BM$600,QUOTIENT(ROW()-1,19)+1,MOD(ROW()-2,19)+1),NA())</f>
        <v>0</v>
      </c>
      <c r="DM5890" s="4" t="e">
        <f t="shared" si="438"/>
        <v>#N/A</v>
      </c>
      <c r="DN5890" t="e">
        <f t="shared" si="439"/>
        <v>#N/A</v>
      </c>
      <c r="DO5890" t="e">
        <f t="shared" si="440"/>
        <v>#N/A</v>
      </c>
      <c r="DP5890" s="3">
        <f t="shared" si="441"/>
        <v>152</v>
      </c>
    </row>
    <row r="5891" spans="113:120" x14ac:dyDescent="0.25">
      <c r="DI5891" s="4">
        <f>INDEX(Sheet2!A:A,QUOTIENT(ROW()-1,19)+2)</f>
        <v>0</v>
      </c>
      <c r="DJ5891" s="4">
        <f>INDEX(Sheet2!C:C,QUOTIENT(ROW()-1,19)+2)</f>
        <v>0</v>
      </c>
      <c r="DK5891" s="4">
        <f>IFERROR(INDEX(Sheet2!$AA$2:$AS$600,QUOTIENT(ROW()-1,19)+1,MOD(ROW()-2,19)+1),NA())</f>
        <v>0</v>
      </c>
      <c r="DL5891">
        <f>IFERROR(INDEX(Sheet2!$AU$2:$BM$600,QUOTIENT(ROW()-1,19)+1,MOD(ROW()-2,19)+1),NA())</f>
        <v>0</v>
      </c>
      <c r="DM5891" s="4" t="e">
        <f t="shared" si="438"/>
        <v>#N/A</v>
      </c>
      <c r="DN5891" t="e">
        <f t="shared" si="439"/>
        <v>#N/A</v>
      </c>
      <c r="DO5891" t="e">
        <f t="shared" si="440"/>
        <v>#N/A</v>
      </c>
      <c r="DP5891" s="3">
        <f t="shared" si="441"/>
        <v>153</v>
      </c>
    </row>
    <row r="5892" spans="113:120" x14ac:dyDescent="0.25">
      <c r="DI5892" s="4">
        <f>INDEX(Sheet2!A:A,QUOTIENT(ROW()-1,19)+2)</f>
        <v>0</v>
      </c>
      <c r="DJ5892" s="4">
        <f>INDEX(Sheet2!C:C,QUOTIENT(ROW()-1,19)+2)</f>
        <v>0</v>
      </c>
      <c r="DK5892" s="4">
        <f>IFERROR(INDEX(Sheet2!$AA$2:$AS$600,QUOTIENT(ROW()-1,19)+1,MOD(ROW()-2,19)+1),NA())</f>
        <v>0</v>
      </c>
      <c r="DL5892">
        <f>IFERROR(INDEX(Sheet2!$AU$2:$BM$600,QUOTIENT(ROW()-1,19)+1,MOD(ROW()-2,19)+1),NA())</f>
        <v>0</v>
      </c>
      <c r="DM5892" s="4" t="e">
        <f t="shared" si="438"/>
        <v>#N/A</v>
      </c>
      <c r="DN5892" t="e">
        <f t="shared" si="439"/>
        <v>#N/A</v>
      </c>
      <c r="DO5892" t="e">
        <f t="shared" si="440"/>
        <v>#N/A</v>
      </c>
      <c r="DP5892" s="3">
        <f t="shared" si="441"/>
        <v>154</v>
      </c>
    </row>
    <row r="5893" spans="113:120" x14ac:dyDescent="0.25">
      <c r="DI5893" s="4">
        <f>INDEX(Sheet2!A:A,QUOTIENT(ROW()-1,19)+2)</f>
        <v>0</v>
      </c>
      <c r="DJ5893" s="4">
        <f>INDEX(Sheet2!C:C,QUOTIENT(ROW()-1,19)+2)</f>
        <v>0</v>
      </c>
      <c r="DK5893" s="4">
        <f>IFERROR(INDEX(Sheet2!$AA$2:$AS$600,QUOTIENT(ROW()-1,19)+1,MOD(ROW()-2,19)+1),NA())</f>
        <v>0</v>
      </c>
      <c r="DL5893">
        <f>IFERROR(INDEX(Sheet2!$AU$2:$BM$600,QUOTIENT(ROW()-1,19)+1,MOD(ROW()-2,19)+1),NA())</f>
        <v>0</v>
      </c>
      <c r="DM5893" s="4" t="e">
        <f t="shared" si="438"/>
        <v>#N/A</v>
      </c>
      <c r="DN5893" t="e">
        <f t="shared" si="439"/>
        <v>#N/A</v>
      </c>
      <c r="DO5893" t="e">
        <f t="shared" si="440"/>
        <v>#N/A</v>
      </c>
      <c r="DP5893" s="3">
        <f t="shared" si="441"/>
        <v>155</v>
      </c>
    </row>
    <row r="5894" spans="113:120" x14ac:dyDescent="0.25">
      <c r="DI5894" s="4">
        <f>INDEX(Sheet2!A:A,QUOTIENT(ROW()-1,19)+2)</f>
        <v>0</v>
      </c>
      <c r="DJ5894" s="4">
        <f>INDEX(Sheet2!C:C,QUOTIENT(ROW()-1,19)+2)</f>
        <v>0</v>
      </c>
      <c r="DK5894" s="4">
        <f>IFERROR(INDEX(Sheet2!$AA$2:$AS$600,QUOTIENT(ROW()-1,19)+1,MOD(ROW()-2,19)+1),NA())</f>
        <v>0</v>
      </c>
      <c r="DL5894">
        <f>IFERROR(INDEX(Sheet2!$AU$2:$BM$600,QUOTIENT(ROW()-1,19)+1,MOD(ROW()-2,19)+1),NA())</f>
        <v>0</v>
      </c>
      <c r="DM5894" s="4" t="e">
        <f t="shared" si="438"/>
        <v>#N/A</v>
      </c>
      <c r="DN5894" t="e">
        <f t="shared" si="439"/>
        <v>#N/A</v>
      </c>
      <c r="DO5894" t="e">
        <f t="shared" si="440"/>
        <v>#N/A</v>
      </c>
      <c r="DP5894" s="3">
        <f t="shared" si="441"/>
        <v>156</v>
      </c>
    </row>
    <row r="5895" spans="113:120" x14ac:dyDescent="0.25">
      <c r="DI5895" s="4">
        <f>INDEX(Sheet2!A:A,QUOTIENT(ROW()-1,19)+2)</f>
        <v>0</v>
      </c>
      <c r="DJ5895" s="4">
        <f>INDEX(Sheet2!C:C,QUOTIENT(ROW()-1,19)+2)</f>
        <v>0</v>
      </c>
      <c r="DK5895" s="4">
        <f>IFERROR(INDEX(Sheet2!$AA$2:$AS$600,QUOTIENT(ROW()-1,19)+1,MOD(ROW()-2,19)+1),NA())</f>
        <v>0</v>
      </c>
      <c r="DL5895">
        <f>IFERROR(INDEX(Sheet2!$AU$2:$BM$600,QUOTIENT(ROW()-1,19)+1,MOD(ROW()-2,19)+1),NA())</f>
        <v>0</v>
      </c>
      <c r="DM5895" s="4" t="e">
        <f t="shared" si="438"/>
        <v>#N/A</v>
      </c>
      <c r="DN5895" t="e">
        <f t="shared" si="439"/>
        <v>#N/A</v>
      </c>
      <c r="DO5895" t="e">
        <f t="shared" si="440"/>
        <v>#N/A</v>
      </c>
      <c r="DP5895" s="3">
        <f t="shared" si="441"/>
        <v>157</v>
      </c>
    </row>
    <row r="5896" spans="113:120" x14ac:dyDescent="0.25">
      <c r="DI5896" s="4">
        <f>INDEX(Sheet2!A:A,QUOTIENT(ROW()-1,19)+2)</f>
        <v>0</v>
      </c>
      <c r="DJ5896" s="4">
        <f>INDEX(Sheet2!C:C,QUOTIENT(ROW()-1,19)+2)</f>
        <v>0</v>
      </c>
      <c r="DK5896" s="4">
        <f>IFERROR(INDEX(Sheet2!$AA$2:$AS$600,QUOTIENT(ROW()-1,19)+1,MOD(ROW()-2,19)+1),NA())</f>
        <v>0</v>
      </c>
      <c r="DL5896">
        <f>IFERROR(INDEX(Sheet2!$AU$2:$BM$600,QUOTIENT(ROW()-1,19)+1,MOD(ROW()-2,19)+1),NA())</f>
        <v>0</v>
      </c>
      <c r="DM5896" s="4" t="e">
        <f t="shared" si="438"/>
        <v>#N/A</v>
      </c>
      <c r="DN5896" t="e">
        <f t="shared" si="439"/>
        <v>#N/A</v>
      </c>
      <c r="DO5896" t="e">
        <f t="shared" si="440"/>
        <v>#N/A</v>
      </c>
      <c r="DP5896" s="3">
        <f t="shared" si="441"/>
        <v>158</v>
      </c>
    </row>
    <row r="5897" spans="113:120" x14ac:dyDescent="0.25">
      <c r="DI5897" s="4">
        <f>INDEX(Sheet2!A:A,QUOTIENT(ROW()-1,19)+2)</f>
        <v>0</v>
      </c>
      <c r="DJ5897" s="4">
        <f>INDEX(Sheet2!C:C,QUOTIENT(ROW()-1,19)+2)</f>
        <v>0</v>
      </c>
      <c r="DK5897" s="4">
        <f>IFERROR(INDEX(Sheet2!$AA$2:$AS$600,QUOTIENT(ROW()-1,19)+1,MOD(ROW()-2,19)+1),NA())</f>
        <v>0</v>
      </c>
      <c r="DL5897">
        <f>IFERROR(INDEX(Sheet2!$AU$2:$BM$600,QUOTIENT(ROW()-1,19)+1,MOD(ROW()-2,19)+1),NA())</f>
        <v>0</v>
      </c>
      <c r="DM5897" s="4" t="e">
        <f t="shared" si="438"/>
        <v>#N/A</v>
      </c>
      <c r="DN5897" t="e">
        <f t="shared" si="439"/>
        <v>#N/A</v>
      </c>
      <c r="DO5897" t="e">
        <f t="shared" si="440"/>
        <v>#N/A</v>
      </c>
      <c r="DP5897" s="3">
        <f t="shared" si="441"/>
        <v>159</v>
      </c>
    </row>
    <row r="5898" spans="113:120" x14ac:dyDescent="0.25">
      <c r="DI5898" s="4">
        <f>INDEX(Sheet2!A:A,QUOTIENT(ROW()-1,19)+2)</f>
        <v>0</v>
      </c>
      <c r="DJ5898" s="4">
        <f>INDEX(Sheet2!C:C,QUOTIENT(ROW()-1,19)+2)</f>
        <v>0</v>
      </c>
      <c r="DK5898" s="4">
        <f>IFERROR(INDEX(Sheet2!$AA$2:$AS$600,QUOTIENT(ROW()-1,19)+1,MOD(ROW()-2,19)+1),NA())</f>
        <v>0</v>
      </c>
      <c r="DL5898">
        <f>IFERROR(INDEX(Sheet2!$AU$2:$BM$600,QUOTIENT(ROW()-1,19)+1,MOD(ROW()-2,19)+1),NA())</f>
        <v>0</v>
      </c>
      <c r="DM5898" s="4" t="e">
        <f t="shared" si="438"/>
        <v>#N/A</v>
      </c>
      <c r="DN5898" t="e">
        <f t="shared" si="439"/>
        <v>#N/A</v>
      </c>
      <c r="DO5898" t="e">
        <f t="shared" si="440"/>
        <v>#N/A</v>
      </c>
      <c r="DP5898" s="3">
        <f t="shared" si="441"/>
        <v>160</v>
      </c>
    </row>
    <row r="5899" spans="113:120" x14ac:dyDescent="0.25">
      <c r="DI5899" s="4">
        <f>INDEX(Sheet2!A:A,QUOTIENT(ROW()-1,19)+2)</f>
        <v>0</v>
      </c>
      <c r="DJ5899" s="4">
        <f>INDEX(Sheet2!C:C,QUOTIENT(ROW()-1,19)+2)</f>
        <v>0</v>
      </c>
      <c r="DK5899" s="4">
        <f>IFERROR(INDEX(Sheet2!$AA$2:$AS$600,QUOTIENT(ROW()-1,19)+1,MOD(ROW()-2,19)+1),NA())</f>
        <v>0</v>
      </c>
      <c r="DL5899">
        <f>IFERROR(INDEX(Sheet2!$AU$2:$BM$600,QUOTIENT(ROW()-1,19)+1,MOD(ROW()-2,19)+1),NA())</f>
        <v>0</v>
      </c>
      <c r="DM5899" s="4" t="e">
        <f t="shared" si="438"/>
        <v>#N/A</v>
      </c>
      <c r="DN5899" t="e">
        <f t="shared" si="439"/>
        <v>#N/A</v>
      </c>
      <c r="DO5899" t="e">
        <f t="shared" si="440"/>
        <v>#N/A</v>
      </c>
      <c r="DP5899" s="3">
        <f t="shared" si="441"/>
        <v>161</v>
      </c>
    </row>
    <row r="5900" spans="113:120" x14ac:dyDescent="0.25">
      <c r="DI5900" s="4">
        <f>INDEX(Sheet2!A:A,QUOTIENT(ROW()-1,19)+2)</f>
        <v>0</v>
      </c>
      <c r="DJ5900" s="4">
        <f>INDEX(Sheet2!C:C,QUOTIENT(ROW()-1,19)+2)</f>
        <v>0</v>
      </c>
      <c r="DK5900" s="4">
        <f>IFERROR(INDEX(Sheet2!$AA$2:$AS$600,QUOTIENT(ROW()-1,19)+1,MOD(ROW()-2,19)+1),NA())</f>
        <v>0</v>
      </c>
      <c r="DL5900">
        <f>IFERROR(INDEX(Sheet2!$AU$2:$BM$600,QUOTIENT(ROW()-1,19)+1,MOD(ROW()-2,19)+1),NA())</f>
        <v>0</v>
      </c>
      <c r="DM5900" s="4" t="e">
        <f t="shared" si="438"/>
        <v>#N/A</v>
      </c>
      <c r="DN5900" t="e">
        <f t="shared" si="439"/>
        <v>#N/A</v>
      </c>
      <c r="DO5900" t="e">
        <f t="shared" si="440"/>
        <v>#N/A</v>
      </c>
      <c r="DP5900" s="3">
        <f t="shared" si="441"/>
        <v>162</v>
      </c>
    </row>
    <row r="5901" spans="113:120" x14ac:dyDescent="0.25">
      <c r="DI5901" s="4">
        <f>INDEX(Sheet2!A:A,QUOTIENT(ROW()-1,19)+2)</f>
        <v>0</v>
      </c>
      <c r="DJ5901" s="4">
        <f>INDEX(Sheet2!C:C,QUOTIENT(ROW()-1,19)+2)</f>
        <v>0</v>
      </c>
      <c r="DK5901" s="4">
        <f>IFERROR(INDEX(Sheet2!$AA$2:$AS$600,QUOTIENT(ROW()-1,19)+1,MOD(ROW()-2,19)+1),NA())</f>
        <v>0</v>
      </c>
      <c r="DL5901">
        <f>IFERROR(INDEX(Sheet2!$AU$2:$BM$600,QUOTIENT(ROW()-1,19)+1,MOD(ROW()-2,19)+1),NA())</f>
        <v>0</v>
      </c>
      <c r="DM5901" s="4" t="e">
        <f t="shared" si="438"/>
        <v>#N/A</v>
      </c>
      <c r="DN5901" t="e">
        <f t="shared" si="439"/>
        <v>#N/A</v>
      </c>
      <c r="DO5901" t="e">
        <f t="shared" si="440"/>
        <v>#N/A</v>
      </c>
      <c r="DP5901" s="3">
        <f t="shared" si="441"/>
        <v>163</v>
      </c>
    </row>
    <row r="5902" spans="113:120" x14ac:dyDescent="0.25">
      <c r="DI5902" s="4">
        <f>INDEX(Sheet2!A:A,QUOTIENT(ROW()-1,19)+2)</f>
        <v>0</v>
      </c>
      <c r="DJ5902" s="4">
        <f>INDEX(Sheet2!C:C,QUOTIENT(ROW()-1,19)+2)</f>
        <v>0</v>
      </c>
      <c r="DK5902" s="4">
        <f>IFERROR(INDEX(Sheet2!$AA$2:$AS$600,QUOTIENT(ROW()-1,19)+1,MOD(ROW()-2,19)+1),NA())</f>
        <v>0</v>
      </c>
      <c r="DL5902">
        <f>IFERROR(INDEX(Sheet2!$AU$2:$BM$600,QUOTIENT(ROW()-1,19)+1,MOD(ROW()-2,19)+1),NA())</f>
        <v>0</v>
      </c>
      <c r="DM5902" s="4" t="e">
        <f t="shared" si="438"/>
        <v>#N/A</v>
      </c>
      <c r="DN5902" t="e">
        <f t="shared" si="439"/>
        <v>#N/A</v>
      </c>
      <c r="DO5902" t="e">
        <f t="shared" si="440"/>
        <v>#N/A</v>
      </c>
      <c r="DP5902" s="3">
        <f t="shared" si="441"/>
        <v>164</v>
      </c>
    </row>
    <row r="5903" spans="113:120" x14ac:dyDescent="0.25">
      <c r="DI5903" s="4">
        <f>INDEX(Sheet2!A:A,QUOTIENT(ROW()-1,19)+2)</f>
        <v>0</v>
      </c>
      <c r="DJ5903" s="4">
        <f>INDEX(Sheet2!C:C,QUOTIENT(ROW()-1,19)+2)</f>
        <v>0</v>
      </c>
      <c r="DK5903" s="4">
        <f>IFERROR(INDEX(Sheet2!$AA$2:$AS$600,QUOTIENT(ROW()-1,19)+1,MOD(ROW()-2,19)+1),NA())</f>
        <v>0</v>
      </c>
      <c r="DL5903">
        <f>IFERROR(INDEX(Sheet2!$AU$2:$BM$600,QUOTIENT(ROW()-1,19)+1,MOD(ROW()-2,19)+1),NA())</f>
        <v>0</v>
      </c>
      <c r="DM5903" s="4" t="e">
        <f t="shared" si="438"/>
        <v>#N/A</v>
      </c>
      <c r="DN5903" t="e">
        <f t="shared" si="439"/>
        <v>#N/A</v>
      </c>
      <c r="DO5903" t="e">
        <f t="shared" si="440"/>
        <v>#N/A</v>
      </c>
      <c r="DP5903" s="3">
        <f t="shared" si="441"/>
        <v>165</v>
      </c>
    </row>
    <row r="5904" spans="113:120" x14ac:dyDescent="0.25">
      <c r="DI5904" s="4">
        <f>INDEX(Sheet2!A:A,QUOTIENT(ROW()-1,19)+2)</f>
        <v>0</v>
      </c>
      <c r="DJ5904" s="4">
        <f>INDEX(Sheet2!C:C,QUOTIENT(ROW()-1,19)+2)</f>
        <v>0</v>
      </c>
      <c r="DK5904" s="4">
        <f>IFERROR(INDEX(Sheet2!$AA$2:$AS$600,QUOTIENT(ROW()-1,19)+1,MOD(ROW()-2,19)+1),NA())</f>
        <v>0</v>
      </c>
      <c r="DL5904">
        <f>IFERROR(INDEX(Sheet2!$AU$2:$BM$600,QUOTIENT(ROW()-1,19)+1,MOD(ROW()-2,19)+1),NA())</f>
        <v>0</v>
      </c>
      <c r="DM5904" s="4" t="e">
        <f t="shared" si="438"/>
        <v>#N/A</v>
      </c>
      <c r="DN5904" t="e">
        <f t="shared" si="439"/>
        <v>#N/A</v>
      </c>
      <c r="DO5904" t="e">
        <f t="shared" si="440"/>
        <v>#N/A</v>
      </c>
      <c r="DP5904" s="3">
        <f t="shared" si="441"/>
        <v>166</v>
      </c>
    </row>
    <row r="5905" spans="113:120" x14ac:dyDescent="0.25">
      <c r="DI5905" s="4">
        <f>INDEX(Sheet2!A:A,QUOTIENT(ROW()-1,19)+2)</f>
        <v>0</v>
      </c>
      <c r="DJ5905" s="4">
        <f>INDEX(Sheet2!C:C,QUOTIENT(ROW()-1,19)+2)</f>
        <v>0</v>
      </c>
      <c r="DK5905" s="4">
        <f>IFERROR(INDEX(Sheet2!$AA$2:$AS$600,QUOTIENT(ROW()-1,19)+1,MOD(ROW()-2,19)+1),NA())</f>
        <v>0</v>
      </c>
      <c r="DL5905">
        <f>IFERROR(INDEX(Sheet2!$AU$2:$BM$600,QUOTIENT(ROW()-1,19)+1,MOD(ROW()-2,19)+1),NA())</f>
        <v>0</v>
      </c>
      <c r="DM5905" s="4" t="e">
        <f t="shared" si="438"/>
        <v>#N/A</v>
      </c>
      <c r="DN5905" t="e">
        <f t="shared" si="439"/>
        <v>#N/A</v>
      </c>
      <c r="DO5905" t="e">
        <f t="shared" si="440"/>
        <v>#N/A</v>
      </c>
      <c r="DP5905" s="3">
        <f t="shared" si="441"/>
        <v>167</v>
      </c>
    </row>
    <row r="5906" spans="113:120" x14ac:dyDescent="0.25">
      <c r="DI5906" s="4">
        <f>INDEX(Sheet2!A:A,QUOTIENT(ROW()-1,19)+2)</f>
        <v>0</v>
      </c>
      <c r="DJ5906" s="4">
        <f>INDEX(Sheet2!C:C,QUOTIENT(ROW()-1,19)+2)</f>
        <v>0</v>
      </c>
      <c r="DK5906" s="4">
        <f>IFERROR(INDEX(Sheet2!$AA$2:$AS$600,QUOTIENT(ROW()-1,19)+1,MOD(ROW()-2,19)+1),NA())</f>
        <v>0</v>
      </c>
      <c r="DL5906">
        <f>IFERROR(INDEX(Sheet2!$AU$2:$BM$600,QUOTIENT(ROW()-1,19)+1,MOD(ROW()-2,19)+1),NA())</f>
        <v>0</v>
      </c>
      <c r="DM5906" s="4" t="e">
        <f t="shared" si="438"/>
        <v>#N/A</v>
      </c>
      <c r="DN5906" t="e">
        <f t="shared" si="439"/>
        <v>#N/A</v>
      </c>
      <c r="DO5906" t="e">
        <f t="shared" si="440"/>
        <v>#N/A</v>
      </c>
      <c r="DP5906" s="3">
        <f t="shared" si="441"/>
        <v>168</v>
      </c>
    </row>
    <row r="5907" spans="113:120" x14ac:dyDescent="0.25">
      <c r="DI5907" s="4">
        <f>INDEX(Sheet2!A:A,QUOTIENT(ROW()-1,19)+2)</f>
        <v>0</v>
      </c>
      <c r="DJ5907" s="4">
        <f>INDEX(Sheet2!C:C,QUOTIENT(ROW()-1,19)+2)</f>
        <v>0</v>
      </c>
      <c r="DK5907" s="4">
        <f>IFERROR(INDEX(Sheet2!$AA$2:$AS$600,QUOTIENT(ROW()-1,19)+1,MOD(ROW()-2,19)+1),NA())</f>
        <v>0</v>
      </c>
      <c r="DL5907">
        <f>IFERROR(INDEX(Sheet2!$AU$2:$BM$600,QUOTIENT(ROW()-1,19)+1,MOD(ROW()-2,19)+1),NA())</f>
        <v>0</v>
      </c>
      <c r="DM5907" s="4" t="e">
        <f t="shared" si="438"/>
        <v>#N/A</v>
      </c>
      <c r="DN5907" t="e">
        <f t="shared" si="439"/>
        <v>#N/A</v>
      </c>
      <c r="DO5907" t="e">
        <f t="shared" si="440"/>
        <v>#N/A</v>
      </c>
      <c r="DP5907" s="3">
        <f t="shared" si="441"/>
        <v>169</v>
      </c>
    </row>
    <row r="5908" spans="113:120" x14ac:dyDescent="0.25">
      <c r="DI5908" s="4">
        <f>INDEX(Sheet2!A:A,QUOTIENT(ROW()-1,19)+2)</f>
        <v>0</v>
      </c>
      <c r="DJ5908" s="4">
        <f>INDEX(Sheet2!C:C,QUOTIENT(ROW()-1,19)+2)</f>
        <v>0</v>
      </c>
      <c r="DK5908" s="4">
        <f>IFERROR(INDEX(Sheet2!$AA$2:$AS$600,QUOTIENT(ROW()-1,19)+1,MOD(ROW()-2,19)+1),NA())</f>
        <v>0</v>
      </c>
      <c r="DL5908">
        <f>IFERROR(INDEX(Sheet2!$AU$2:$BM$600,QUOTIENT(ROW()-1,19)+1,MOD(ROW()-2,19)+1),NA())</f>
        <v>0</v>
      </c>
      <c r="DM5908" s="4" t="e">
        <f t="shared" si="438"/>
        <v>#N/A</v>
      </c>
      <c r="DN5908" t="e">
        <f t="shared" si="439"/>
        <v>#N/A</v>
      </c>
      <c r="DO5908" t="e">
        <f t="shared" si="440"/>
        <v>#N/A</v>
      </c>
      <c r="DP5908" s="3">
        <f t="shared" si="441"/>
        <v>170</v>
      </c>
    </row>
    <row r="5909" spans="113:120" x14ac:dyDescent="0.25">
      <c r="DI5909" s="4">
        <f>INDEX(Sheet2!A:A,QUOTIENT(ROW()-1,19)+2)</f>
        <v>0</v>
      </c>
      <c r="DJ5909" s="4">
        <f>INDEX(Sheet2!C:C,QUOTIENT(ROW()-1,19)+2)</f>
        <v>0</v>
      </c>
      <c r="DK5909" s="4">
        <f>IFERROR(INDEX(Sheet2!$AA$2:$AS$600,QUOTIENT(ROW()-1,19)+1,MOD(ROW()-2,19)+1),NA())</f>
        <v>0</v>
      </c>
      <c r="DL5909">
        <f>IFERROR(INDEX(Sheet2!$AU$2:$BM$600,QUOTIENT(ROW()-1,19)+1,MOD(ROW()-2,19)+1),NA())</f>
        <v>0</v>
      </c>
      <c r="DM5909" s="4" t="e">
        <f t="shared" si="438"/>
        <v>#N/A</v>
      </c>
      <c r="DN5909" t="e">
        <f t="shared" si="439"/>
        <v>#N/A</v>
      </c>
      <c r="DO5909" t="e">
        <f t="shared" si="440"/>
        <v>#N/A</v>
      </c>
      <c r="DP5909" s="3">
        <f t="shared" si="441"/>
        <v>171</v>
      </c>
    </row>
    <row r="5910" spans="113:120" x14ac:dyDescent="0.25">
      <c r="DI5910" s="4">
        <f>INDEX(Sheet2!A:A,QUOTIENT(ROW()-1,19)+2)</f>
        <v>0</v>
      </c>
      <c r="DJ5910" s="4">
        <f>INDEX(Sheet2!C:C,QUOTIENT(ROW()-1,19)+2)</f>
        <v>0</v>
      </c>
      <c r="DK5910" s="4">
        <f>IFERROR(INDEX(Sheet2!$AA$2:$AS$600,QUOTIENT(ROW()-1,19)+1,MOD(ROW()-2,19)+1),NA())</f>
        <v>0</v>
      </c>
      <c r="DL5910">
        <f>IFERROR(INDEX(Sheet2!$AU$2:$BM$600,QUOTIENT(ROW()-1,19)+1,MOD(ROW()-2,19)+1),NA())</f>
        <v>0</v>
      </c>
      <c r="DM5910" s="4" t="e">
        <f t="shared" si="438"/>
        <v>#N/A</v>
      </c>
      <c r="DN5910" t="e">
        <f t="shared" si="439"/>
        <v>#N/A</v>
      </c>
      <c r="DO5910" t="e">
        <f t="shared" si="440"/>
        <v>#N/A</v>
      </c>
      <c r="DP5910" s="3">
        <f t="shared" si="441"/>
        <v>172</v>
      </c>
    </row>
    <row r="5911" spans="113:120" x14ac:dyDescent="0.25">
      <c r="DI5911" s="4">
        <f>INDEX(Sheet2!A:A,QUOTIENT(ROW()-1,19)+2)</f>
        <v>0</v>
      </c>
      <c r="DJ5911" s="4">
        <f>INDEX(Sheet2!C:C,QUOTIENT(ROW()-1,19)+2)</f>
        <v>0</v>
      </c>
      <c r="DK5911" s="4">
        <f>IFERROR(INDEX(Sheet2!$AA$2:$AS$600,QUOTIENT(ROW()-1,19)+1,MOD(ROW()-2,19)+1),NA())</f>
        <v>0</v>
      </c>
      <c r="DL5911">
        <f>IFERROR(INDEX(Sheet2!$AU$2:$BM$600,QUOTIENT(ROW()-1,19)+1,MOD(ROW()-2,19)+1),NA())</f>
        <v>0</v>
      </c>
      <c r="DM5911" s="4" t="e">
        <f t="shared" si="438"/>
        <v>#N/A</v>
      </c>
      <c r="DN5911" t="e">
        <f t="shared" si="439"/>
        <v>#N/A</v>
      </c>
      <c r="DO5911" t="e">
        <f t="shared" si="440"/>
        <v>#N/A</v>
      </c>
      <c r="DP5911" s="3">
        <f t="shared" si="441"/>
        <v>173</v>
      </c>
    </row>
    <row r="5912" spans="113:120" x14ac:dyDescent="0.25">
      <c r="DI5912" s="4">
        <f>INDEX(Sheet2!A:A,QUOTIENT(ROW()-1,19)+2)</f>
        <v>0</v>
      </c>
      <c r="DJ5912" s="4">
        <f>INDEX(Sheet2!C:C,QUOTIENT(ROW()-1,19)+2)</f>
        <v>0</v>
      </c>
      <c r="DK5912" s="4">
        <f>IFERROR(INDEX(Sheet2!$AA$2:$AS$600,QUOTIENT(ROW()-1,19)+1,MOD(ROW()-2,19)+1),NA())</f>
        <v>0</v>
      </c>
      <c r="DL5912">
        <f>IFERROR(INDEX(Sheet2!$AU$2:$BM$600,QUOTIENT(ROW()-1,19)+1,MOD(ROW()-2,19)+1),NA())</f>
        <v>0</v>
      </c>
      <c r="DM5912" s="4" t="e">
        <f t="shared" si="438"/>
        <v>#N/A</v>
      </c>
      <c r="DN5912" t="e">
        <f t="shared" si="439"/>
        <v>#N/A</v>
      </c>
      <c r="DO5912" t="e">
        <f t="shared" si="440"/>
        <v>#N/A</v>
      </c>
      <c r="DP5912" s="3">
        <f t="shared" si="441"/>
        <v>174</v>
      </c>
    </row>
    <row r="5913" spans="113:120" x14ac:dyDescent="0.25">
      <c r="DI5913" s="4">
        <f>INDEX(Sheet2!A:A,QUOTIENT(ROW()-1,19)+2)</f>
        <v>0</v>
      </c>
      <c r="DJ5913" s="4">
        <f>INDEX(Sheet2!C:C,QUOTIENT(ROW()-1,19)+2)</f>
        <v>0</v>
      </c>
      <c r="DK5913" s="4">
        <f>IFERROR(INDEX(Sheet2!$AA$2:$AS$600,QUOTIENT(ROW()-1,19)+1,MOD(ROW()-2,19)+1),NA())</f>
        <v>0</v>
      </c>
      <c r="DL5913">
        <f>IFERROR(INDEX(Sheet2!$AU$2:$BM$600,QUOTIENT(ROW()-1,19)+1,MOD(ROW()-2,19)+1),NA())</f>
        <v>0</v>
      </c>
      <c r="DM5913" s="4" t="e">
        <f t="shared" si="438"/>
        <v>#N/A</v>
      </c>
      <c r="DN5913" t="e">
        <f t="shared" si="439"/>
        <v>#N/A</v>
      </c>
      <c r="DO5913" t="e">
        <f t="shared" si="440"/>
        <v>#N/A</v>
      </c>
      <c r="DP5913" s="3">
        <f t="shared" si="441"/>
        <v>175</v>
      </c>
    </row>
    <row r="5914" spans="113:120" x14ac:dyDescent="0.25">
      <c r="DI5914" s="4">
        <f>INDEX(Sheet2!A:A,QUOTIENT(ROW()-1,19)+2)</f>
        <v>0</v>
      </c>
      <c r="DJ5914" s="4">
        <f>INDEX(Sheet2!C:C,QUOTIENT(ROW()-1,19)+2)</f>
        <v>0</v>
      </c>
      <c r="DK5914" s="4">
        <f>IFERROR(INDEX(Sheet2!$AA$2:$AS$600,QUOTIENT(ROW()-1,19)+1,MOD(ROW()-2,19)+1),NA())</f>
        <v>0</v>
      </c>
      <c r="DL5914">
        <f>IFERROR(INDEX(Sheet2!$AU$2:$BM$600,QUOTIENT(ROW()-1,19)+1,MOD(ROW()-2,19)+1),NA())</f>
        <v>0</v>
      </c>
      <c r="DM5914" s="4" t="e">
        <f t="shared" si="438"/>
        <v>#N/A</v>
      </c>
      <c r="DN5914" t="e">
        <f t="shared" si="439"/>
        <v>#N/A</v>
      </c>
      <c r="DO5914" t="e">
        <f t="shared" si="440"/>
        <v>#N/A</v>
      </c>
      <c r="DP5914" s="3">
        <f t="shared" si="441"/>
        <v>176</v>
      </c>
    </row>
    <row r="5915" spans="113:120" x14ac:dyDescent="0.25">
      <c r="DI5915" s="4">
        <f>INDEX(Sheet2!A:A,QUOTIENT(ROW()-1,19)+2)</f>
        <v>0</v>
      </c>
      <c r="DJ5915" s="4">
        <f>INDEX(Sheet2!C:C,QUOTIENT(ROW()-1,19)+2)</f>
        <v>0</v>
      </c>
      <c r="DK5915" s="4">
        <f>IFERROR(INDEX(Sheet2!$AA$2:$AS$600,QUOTIENT(ROW()-1,19)+1,MOD(ROW()-2,19)+1),NA())</f>
        <v>0</v>
      </c>
      <c r="DL5915">
        <f>IFERROR(INDEX(Sheet2!$AU$2:$BM$600,QUOTIENT(ROW()-1,19)+1,MOD(ROW()-2,19)+1),NA())</f>
        <v>0</v>
      </c>
      <c r="DM5915" s="4" t="e">
        <f t="shared" si="438"/>
        <v>#N/A</v>
      </c>
      <c r="DN5915" t="e">
        <f t="shared" si="439"/>
        <v>#N/A</v>
      </c>
      <c r="DO5915" t="e">
        <f t="shared" si="440"/>
        <v>#N/A</v>
      </c>
      <c r="DP5915" s="3">
        <f t="shared" si="441"/>
        <v>177</v>
      </c>
    </row>
    <row r="5916" spans="113:120" x14ac:dyDescent="0.25">
      <c r="DI5916" s="4">
        <f>INDEX(Sheet2!A:A,QUOTIENT(ROW()-1,19)+2)</f>
        <v>0</v>
      </c>
      <c r="DJ5916" s="4">
        <f>INDEX(Sheet2!C:C,QUOTIENT(ROW()-1,19)+2)</f>
        <v>0</v>
      </c>
      <c r="DK5916" s="4">
        <f>IFERROR(INDEX(Sheet2!$AA$2:$AS$600,QUOTIENT(ROW()-1,19)+1,MOD(ROW()-2,19)+1),NA())</f>
        <v>0</v>
      </c>
      <c r="DL5916">
        <f>IFERROR(INDEX(Sheet2!$AU$2:$BM$600,QUOTIENT(ROW()-1,19)+1,MOD(ROW()-2,19)+1),NA())</f>
        <v>0</v>
      </c>
      <c r="DM5916" s="4" t="e">
        <f t="shared" si="438"/>
        <v>#N/A</v>
      </c>
      <c r="DN5916" t="e">
        <f t="shared" si="439"/>
        <v>#N/A</v>
      </c>
      <c r="DO5916" t="e">
        <f t="shared" si="440"/>
        <v>#N/A</v>
      </c>
      <c r="DP5916" s="3">
        <f t="shared" si="441"/>
        <v>178</v>
      </c>
    </row>
    <row r="5917" spans="113:120" x14ac:dyDescent="0.25">
      <c r="DI5917" s="4">
        <f>INDEX(Sheet2!A:A,QUOTIENT(ROW()-1,19)+2)</f>
        <v>0</v>
      </c>
      <c r="DJ5917" s="4">
        <f>INDEX(Sheet2!C:C,QUOTIENT(ROW()-1,19)+2)</f>
        <v>0</v>
      </c>
      <c r="DK5917" s="4">
        <f>IFERROR(INDEX(Sheet2!$AA$2:$AS$600,QUOTIENT(ROW()-1,19)+1,MOD(ROW()-2,19)+1),NA())</f>
        <v>0</v>
      </c>
      <c r="DL5917">
        <f>IFERROR(INDEX(Sheet2!$AU$2:$BM$600,QUOTIENT(ROW()-1,19)+1,MOD(ROW()-2,19)+1),NA())</f>
        <v>0</v>
      </c>
      <c r="DM5917" s="4" t="e">
        <f t="shared" si="438"/>
        <v>#N/A</v>
      </c>
      <c r="DN5917" t="e">
        <f t="shared" si="439"/>
        <v>#N/A</v>
      </c>
      <c r="DO5917" t="e">
        <f t="shared" si="440"/>
        <v>#N/A</v>
      </c>
      <c r="DP5917" s="3">
        <f t="shared" si="441"/>
        <v>179</v>
      </c>
    </row>
    <row r="5918" spans="113:120" x14ac:dyDescent="0.25">
      <c r="DI5918" s="4">
        <f>INDEX(Sheet2!A:A,QUOTIENT(ROW()-1,19)+2)</f>
        <v>0</v>
      </c>
      <c r="DJ5918" s="4">
        <f>INDEX(Sheet2!C:C,QUOTIENT(ROW()-1,19)+2)</f>
        <v>0</v>
      </c>
      <c r="DK5918" s="4">
        <f>IFERROR(INDEX(Sheet2!$AA$2:$AS$600,QUOTIENT(ROW()-1,19)+1,MOD(ROW()-2,19)+1),NA())</f>
        <v>0</v>
      </c>
      <c r="DL5918">
        <f>IFERROR(INDEX(Sheet2!$AU$2:$BM$600,QUOTIENT(ROW()-1,19)+1,MOD(ROW()-2,19)+1),NA())</f>
        <v>0</v>
      </c>
      <c r="DM5918" s="4" t="e">
        <f t="shared" si="438"/>
        <v>#N/A</v>
      </c>
      <c r="DN5918" t="e">
        <f t="shared" si="439"/>
        <v>#N/A</v>
      </c>
      <c r="DO5918" t="e">
        <f t="shared" si="440"/>
        <v>#N/A</v>
      </c>
      <c r="DP5918" s="3">
        <f t="shared" si="441"/>
        <v>180</v>
      </c>
    </row>
    <row r="5919" spans="113:120" x14ac:dyDescent="0.25">
      <c r="DI5919" s="4">
        <f>INDEX(Sheet2!A:A,QUOTIENT(ROW()-1,19)+2)</f>
        <v>0</v>
      </c>
      <c r="DJ5919" s="4">
        <f>INDEX(Sheet2!C:C,QUOTIENT(ROW()-1,19)+2)</f>
        <v>0</v>
      </c>
      <c r="DK5919" s="4">
        <f>IFERROR(INDEX(Sheet2!$AA$2:$AS$600,QUOTIENT(ROW()-1,19)+1,MOD(ROW()-2,19)+1),NA())</f>
        <v>0</v>
      </c>
      <c r="DL5919">
        <f>IFERROR(INDEX(Sheet2!$AU$2:$BM$600,QUOTIENT(ROW()-1,19)+1,MOD(ROW()-2,19)+1),NA())</f>
        <v>0</v>
      </c>
      <c r="DM5919" s="4" t="e">
        <f t="shared" si="438"/>
        <v>#N/A</v>
      </c>
      <c r="DN5919" t="e">
        <f t="shared" si="439"/>
        <v>#N/A</v>
      </c>
      <c r="DO5919" t="e">
        <f t="shared" si="440"/>
        <v>#N/A</v>
      </c>
      <c r="DP5919" s="3">
        <f t="shared" si="441"/>
        <v>181</v>
      </c>
    </row>
    <row r="5920" spans="113:120" x14ac:dyDescent="0.25">
      <c r="DI5920" s="4">
        <f>INDEX(Sheet2!A:A,QUOTIENT(ROW()-1,19)+2)</f>
        <v>0</v>
      </c>
      <c r="DJ5920" s="4">
        <f>INDEX(Sheet2!C:C,QUOTIENT(ROW()-1,19)+2)</f>
        <v>0</v>
      </c>
      <c r="DK5920" s="4">
        <f>IFERROR(INDEX(Sheet2!$AA$2:$AS$600,QUOTIENT(ROW()-1,19)+1,MOD(ROW()-2,19)+1),NA())</f>
        <v>0</v>
      </c>
      <c r="DL5920">
        <f>IFERROR(INDEX(Sheet2!$AU$2:$BM$600,QUOTIENT(ROW()-1,19)+1,MOD(ROW()-2,19)+1),NA())</f>
        <v>0</v>
      </c>
      <c r="DM5920" s="4" t="e">
        <f t="shared" si="438"/>
        <v>#N/A</v>
      </c>
      <c r="DN5920" t="e">
        <f t="shared" si="439"/>
        <v>#N/A</v>
      </c>
      <c r="DO5920" t="e">
        <f t="shared" si="440"/>
        <v>#N/A</v>
      </c>
      <c r="DP5920" s="3">
        <f t="shared" si="441"/>
        <v>182</v>
      </c>
    </row>
    <row r="5921" spans="113:120" x14ac:dyDescent="0.25">
      <c r="DI5921" s="4">
        <f>INDEX(Sheet2!A:A,QUOTIENT(ROW()-1,19)+2)</f>
        <v>0</v>
      </c>
      <c r="DJ5921" s="4">
        <f>INDEX(Sheet2!C:C,QUOTIENT(ROW()-1,19)+2)</f>
        <v>0</v>
      </c>
      <c r="DK5921" s="4">
        <f>IFERROR(INDEX(Sheet2!$AA$2:$AS$600,QUOTIENT(ROW()-1,19)+1,MOD(ROW()-2,19)+1),NA())</f>
        <v>0</v>
      </c>
      <c r="DL5921">
        <f>IFERROR(INDEX(Sheet2!$AU$2:$BM$600,QUOTIENT(ROW()-1,19)+1,MOD(ROW()-2,19)+1),NA())</f>
        <v>0</v>
      </c>
      <c r="DM5921" s="4" t="e">
        <f t="shared" si="438"/>
        <v>#N/A</v>
      </c>
      <c r="DN5921" t="e">
        <f t="shared" si="439"/>
        <v>#N/A</v>
      </c>
      <c r="DO5921" t="e">
        <f t="shared" si="440"/>
        <v>#N/A</v>
      </c>
      <c r="DP5921" s="3">
        <f t="shared" si="441"/>
        <v>183</v>
      </c>
    </row>
    <row r="5922" spans="113:120" x14ac:dyDescent="0.25">
      <c r="DI5922" s="4">
        <f>INDEX(Sheet2!A:A,QUOTIENT(ROW()-1,19)+2)</f>
        <v>0</v>
      </c>
      <c r="DJ5922" s="4">
        <f>INDEX(Sheet2!C:C,QUOTIENT(ROW()-1,19)+2)</f>
        <v>0</v>
      </c>
      <c r="DK5922" s="4">
        <f>IFERROR(INDEX(Sheet2!$AA$2:$AS$600,QUOTIENT(ROW()-1,19)+1,MOD(ROW()-2,19)+1),NA())</f>
        <v>0</v>
      </c>
      <c r="DL5922">
        <f>IFERROR(INDEX(Sheet2!$AU$2:$BM$600,QUOTIENT(ROW()-1,19)+1,MOD(ROW()-2,19)+1),NA())</f>
        <v>0</v>
      </c>
      <c r="DM5922" s="4" t="e">
        <f t="shared" si="438"/>
        <v>#N/A</v>
      </c>
      <c r="DN5922" t="e">
        <f t="shared" si="439"/>
        <v>#N/A</v>
      </c>
      <c r="DO5922" t="e">
        <f t="shared" si="440"/>
        <v>#N/A</v>
      </c>
      <c r="DP5922" s="3">
        <f t="shared" si="441"/>
        <v>184</v>
      </c>
    </row>
    <row r="5923" spans="113:120" x14ac:dyDescent="0.25">
      <c r="DI5923" s="4">
        <f>INDEX(Sheet2!A:A,QUOTIENT(ROW()-1,19)+2)</f>
        <v>0</v>
      </c>
      <c r="DJ5923" s="4">
        <f>INDEX(Sheet2!C:C,QUOTIENT(ROW()-1,19)+2)</f>
        <v>0</v>
      </c>
      <c r="DK5923" s="4">
        <f>IFERROR(INDEX(Sheet2!$AA$2:$AS$600,QUOTIENT(ROW()-1,19)+1,MOD(ROW()-2,19)+1),NA())</f>
        <v>0</v>
      </c>
      <c r="DL5923">
        <f>IFERROR(INDEX(Sheet2!$AU$2:$BM$600,QUOTIENT(ROW()-1,19)+1,MOD(ROW()-2,19)+1),NA())</f>
        <v>0</v>
      </c>
      <c r="DM5923" s="4" t="e">
        <f t="shared" si="438"/>
        <v>#N/A</v>
      </c>
      <c r="DN5923" t="e">
        <f t="shared" si="439"/>
        <v>#N/A</v>
      </c>
      <c r="DO5923" t="e">
        <f t="shared" si="440"/>
        <v>#N/A</v>
      </c>
      <c r="DP5923" s="3">
        <f t="shared" si="441"/>
        <v>185</v>
      </c>
    </row>
    <row r="5924" spans="113:120" x14ac:dyDescent="0.25">
      <c r="DI5924" s="4">
        <f>INDEX(Sheet2!A:A,QUOTIENT(ROW()-1,19)+2)</f>
        <v>0</v>
      </c>
      <c r="DJ5924" s="4">
        <f>INDEX(Sheet2!C:C,QUOTIENT(ROW()-1,19)+2)</f>
        <v>0</v>
      </c>
      <c r="DK5924" s="4">
        <f>IFERROR(INDEX(Sheet2!$AA$2:$AS$600,QUOTIENT(ROW()-1,19)+1,MOD(ROW()-2,19)+1),NA())</f>
        <v>0</v>
      </c>
      <c r="DL5924">
        <f>IFERROR(INDEX(Sheet2!$AU$2:$BM$600,QUOTIENT(ROW()-1,19)+1,MOD(ROW()-2,19)+1),NA())</f>
        <v>0</v>
      </c>
      <c r="DM5924" s="4" t="e">
        <f t="shared" si="438"/>
        <v>#N/A</v>
      </c>
      <c r="DN5924" t="e">
        <f t="shared" si="439"/>
        <v>#N/A</v>
      </c>
      <c r="DO5924" t="e">
        <f t="shared" si="440"/>
        <v>#N/A</v>
      </c>
      <c r="DP5924" s="3">
        <f t="shared" si="441"/>
        <v>186</v>
      </c>
    </row>
    <row r="5925" spans="113:120" x14ac:dyDescent="0.25">
      <c r="DI5925" s="4">
        <f>INDEX(Sheet2!A:A,QUOTIENT(ROW()-1,19)+2)</f>
        <v>0</v>
      </c>
      <c r="DJ5925" s="4">
        <f>INDEX(Sheet2!C:C,QUOTIENT(ROW()-1,19)+2)</f>
        <v>0</v>
      </c>
      <c r="DK5925" s="4">
        <f>IFERROR(INDEX(Sheet2!$AA$2:$AS$600,QUOTIENT(ROW()-1,19)+1,MOD(ROW()-2,19)+1),NA())</f>
        <v>0</v>
      </c>
      <c r="DL5925">
        <f>IFERROR(INDEX(Sheet2!$AU$2:$BM$600,QUOTIENT(ROW()-1,19)+1,MOD(ROW()-2,19)+1),NA())</f>
        <v>0</v>
      </c>
      <c r="DM5925" s="4" t="e">
        <f t="shared" si="438"/>
        <v>#N/A</v>
      </c>
      <c r="DN5925" t="e">
        <f t="shared" si="439"/>
        <v>#N/A</v>
      </c>
      <c r="DO5925" t="e">
        <f t="shared" si="440"/>
        <v>#N/A</v>
      </c>
      <c r="DP5925" s="3">
        <f t="shared" si="441"/>
        <v>187</v>
      </c>
    </row>
    <row r="5926" spans="113:120" x14ac:dyDescent="0.25">
      <c r="DI5926" s="4">
        <f>INDEX(Sheet2!A:A,QUOTIENT(ROW()-1,19)+2)</f>
        <v>0</v>
      </c>
      <c r="DJ5926" s="4">
        <f>INDEX(Sheet2!C:C,QUOTIENT(ROW()-1,19)+2)</f>
        <v>0</v>
      </c>
      <c r="DK5926" s="4">
        <f>IFERROR(INDEX(Sheet2!$AA$2:$AS$600,QUOTIENT(ROW()-1,19)+1,MOD(ROW()-2,19)+1),NA())</f>
        <v>0</v>
      </c>
      <c r="DL5926">
        <f>IFERROR(INDEX(Sheet2!$AU$2:$BM$600,QUOTIENT(ROW()-1,19)+1,MOD(ROW()-2,19)+1),NA())</f>
        <v>0</v>
      </c>
      <c r="DM5926" s="4" t="e">
        <f t="shared" si="438"/>
        <v>#N/A</v>
      </c>
      <c r="DN5926" t="e">
        <f t="shared" si="439"/>
        <v>#N/A</v>
      </c>
      <c r="DO5926" t="e">
        <f t="shared" si="440"/>
        <v>#N/A</v>
      </c>
      <c r="DP5926" s="3">
        <f t="shared" si="441"/>
        <v>188</v>
      </c>
    </row>
    <row r="5927" spans="113:120" x14ac:dyDescent="0.25">
      <c r="DI5927" s="4">
        <f>INDEX(Sheet2!A:A,QUOTIENT(ROW()-1,19)+2)</f>
        <v>0</v>
      </c>
      <c r="DJ5927" s="4">
        <f>INDEX(Sheet2!C:C,QUOTIENT(ROW()-1,19)+2)</f>
        <v>0</v>
      </c>
      <c r="DK5927" s="4">
        <f>IFERROR(INDEX(Sheet2!$AA$2:$AS$600,QUOTIENT(ROW()-1,19)+1,MOD(ROW()-2,19)+1),NA())</f>
        <v>0</v>
      </c>
      <c r="DL5927">
        <f>IFERROR(INDEX(Sheet2!$AU$2:$BM$600,QUOTIENT(ROW()-1,19)+1,MOD(ROW()-2,19)+1),NA())</f>
        <v>0</v>
      </c>
      <c r="DM5927" s="4" t="e">
        <f t="shared" si="438"/>
        <v>#N/A</v>
      </c>
      <c r="DN5927" t="e">
        <f t="shared" si="439"/>
        <v>#N/A</v>
      </c>
      <c r="DO5927" t="e">
        <f t="shared" si="440"/>
        <v>#N/A</v>
      </c>
      <c r="DP5927" s="3">
        <f t="shared" si="441"/>
        <v>189</v>
      </c>
    </row>
    <row r="5928" spans="113:120" x14ac:dyDescent="0.25">
      <c r="DI5928" s="4">
        <f>INDEX(Sheet2!A:A,QUOTIENT(ROW()-1,19)+2)</f>
        <v>0</v>
      </c>
      <c r="DJ5928" s="4">
        <f>INDEX(Sheet2!C:C,QUOTIENT(ROW()-1,19)+2)</f>
        <v>0</v>
      </c>
      <c r="DK5928" s="4">
        <f>IFERROR(INDEX(Sheet2!$AA$2:$AS$600,QUOTIENT(ROW()-1,19)+1,MOD(ROW()-2,19)+1),NA())</f>
        <v>0</v>
      </c>
      <c r="DL5928">
        <f>IFERROR(INDEX(Sheet2!$AU$2:$BM$600,QUOTIENT(ROW()-1,19)+1,MOD(ROW()-2,19)+1),NA())</f>
        <v>0</v>
      </c>
      <c r="DM5928" s="4" t="e">
        <f t="shared" si="438"/>
        <v>#N/A</v>
      </c>
      <c r="DN5928" t="e">
        <f t="shared" si="439"/>
        <v>#N/A</v>
      </c>
      <c r="DO5928" t="e">
        <f t="shared" si="440"/>
        <v>#N/A</v>
      </c>
      <c r="DP5928" s="3">
        <f t="shared" si="441"/>
        <v>190</v>
      </c>
    </row>
    <row r="5929" spans="113:120" x14ac:dyDescent="0.25">
      <c r="DI5929" s="4">
        <f>INDEX(Sheet2!A:A,QUOTIENT(ROW()-1,19)+2)</f>
        <v>0</v>
      </c>
      <c r="DJ5929" s="4">
        <f>INDEX(Sheet2!C:C,QUOTIENT(ROW()-1,19)+2)</f>
        <v>0</v>
      </c>
      <c r="DK5929" s="4">
        <f>IFERROR(INDEX(Sheet2!$AA$2:$AS$600,QUOTIENT(ROW()-1,19)+1,MOD(ROW()-2,19)+1),NA())</f>
        <v>0</v>
      </c>
      <c r="DL5929">
        <f>IFERROR(INDEX(Sheet2!$AU$2:$BM$600,QUOTIENT(ROW()-1,19)+1,MOD(ROW()-2,19)+1),NA())</f>
        <v>0</v>
      </c>
      <c r="DM5929" s="4" t="e">
        <f t="shared" si="438"/>
        <v>#N/A</v>
      </c>
      <c r="DN5929" t="e">
        <f t="shared" si="439"/>
        <v>#N/A</v>
      </c>
      <c r="DO5929" t="e">
        <f t="shared" si="440"/>
        <v>#N/A</v>
      </c>
      <c r="DP5929" s="3">
        <f t="shared" si="441"/>
        <v>191</v>
      </c>
    </row>
    <row r="5930" spans="113:120" x14ac:dyDescent="0.25">
      <c r="DI5930" s="4">
        <f>INDEX(Sheet2!A:A,QUOTIENT(ROW()-1,19)+2)</f>
        <v>0</v>
      </c>
      <c r="DJ5930" s="4">
        <f>INDEX(Sheet2!C:C,QUOTIENT(ROW()-1,19)+2)</f>
        <v>0</v>
      </c>
      <c r="DK5930" s="4">
        <f>IFERROR(INDEX(Sheet2!$AA$2:$AS$600,QUOTIENT(ROW()-1,19)+1,MOD(ROW()-2,19)+1),NA())</f>
        <v>0</v>
      </c>
      <c r="DL5930">
        <f>IFERROR(INDEX(Sheet2!$AU$2:$BM$600,QUOTIENT(ROW()-1,19)+1,MOD(ROW()-2,19)+1),NA())</f>
        <v>0</v>
      </c>
      <c r="DM5930" s="4" t="e">
        <f t="shared" si="438"/>
        <v>#N/A</v>
      </c>
      <c r="DN5930" t="e">
        <f t="shared" si="439"/>
        <v>#N/A</v>
      </c>
      <c r="DO5930" t="e">
        <f t="shared" si="440"/>
        <v>#N/A</v>
      </c>
      <c r="DP5930" s="3">
        <f t="shared" si="441"/>
        <v>192</v>
      </c>
    </row>
    <row r="5931" spans="113:120" x14ac:dyDescent="0.25">
      <c r="DI5931" s="4">
        <f>INDEX(Sheet2!A:A,QUOTIENT(ROW()-1,19)+2)</f>
        <v>0</v>
      </c>
      <c r="DJ5931" s="4">
        <f>INDEX(Sheet2!C:C,QUOTIENT(ROW()-1,19)+2)</f>
        <v>0</v>
      </c>
      <c r="DK5931" s="4">
        <f>IFERROR(INDEX(Sheet2!$AA$2:$AS$600,QUOTIENT(ROW()-1,19)+1,MOD(ROW()-2,19)+1),NA())</f>
        <v>0</v>
      </c>
      <c r="DL5931">
        <f>IFERROR(INDEX(Sheet2!$AU$2:$BM$600,QUOTIENT(ROW()-1,19)+1,MOD(ROW()-2,19)+1),NA())</f>
        <v>0</v>
      </c>
      <c r="DM5931" s="4" t="e">
        <f t="shared" si="438"/>
        <v>#N/A</v>
      </c>
      <c r="DN5931" t="e">
        <f t="shared" si="439"/>
        <v>#N/A</v>
      </c>
      <c r="DO5931" t="e">
        <f t="shared" si="440"/>
        <v>#N/A</v>
      </c>
      <c r="DP5931" s="3">
        <f t="shared" si="441"/>
        <v>193</v>
      </c>
    </row>
    <row r="5932" spans="113:120" x14ac:dyDescent="0.25">
      <c r="DI5932" s="4">
        <f>INDEX(Sheet2!A:A,QUOTIENT(ROW()-1,19)+2)</f>
        <v>0</v>
      </c>
      <c r="DJ5932" s="4">
        <f>INDEX(Sheet2!C:C,QUOTIENT(ROW()-1,19)+2)</f>
        <v>0</v>
      </c>
      <c r="DK5932" s="4">
        <f>IFERROR(INDEX(Sheet2!$AA$2:$AS$600,QUOTIENT(ROW()-1,19)+1,MOD(ROW()-2,19)+1),NA())</f>
        <v>0</v>
      </c>
      <c r="DL5932">
        <f>IFERROR(INDEX(Sheet2!$AU$2:$BM$600,QUOTIENT(ROW()-1,19)+1,MOD(ROW()-2,19)+1),NA())</f>
        <v>0</v>
      </c>
      <c r="DM5932" s="4" t="e">
        <f t="shared" si="438"/>
        <v>#N/A</v>
      </c>
      <c r="DN5932" t="e">
        <f t="shared" si="439"/>
        <v>#N/A</v>
      </c>
      <c r="DO5932" t="e">
        <f t="shared" si="440"/>
        <v>#N/A</v>
      </c>
      <c r="DP5932" s="3">
        <f t="shared" si="441"/>
        <v>194</v>
      </c>
    </row>
    <row r="5933" spans="113:120" x14ac:dyDescent="0.25">
      <c r="DI5933" s="4">
        <f>INDEX(Sheet2!A:A,QUOTIENT(ROW()-1,19)+2)</f>
        <v>0</v>
      </c>
      <c r="DJ5933" s="4">
        <f>INDEX(Sheet2!C:C,QUOTIENT(ROW()-1,19)+2)</f>
        <v>0</v>
      </c>
      <c r="DK5933" s="4">
        <f>IFERROR(INDEX(Sheet2!$AA$2:$AS$600,QUOTIENT(ROW()-1,19)+1,MOD(ROW()-2,19)+1),NA())</f>
        <v>0</v>
      </c>
      <c r="DL5933">
        <f>IFERROR(INDEX(Sheet2!$AU$2:$BM$600,QUOTIENT(ROW()-1,19)+1,MOD(ROW()-2,19)+1),NA())</f>
        <v>0</v>
      </c>
      <c r="DM5933" s="4" t="e">
        <f t="shared" ref="DM5933:DM5996" si="442">+IF($C$6=$DI5933,DK5933,NA())</f>
        <v>#N/A</v>
      </c>
      <c r="DN5933" t="e">
        <f t="shared" ref="DN5933:DN5996" si="443">+IF($C$6=$DI5933,DL5933,NA())</f>
        <v>#N/A</v>
      </c>
      <c r="DO5933" t="e">
        <f t="shared" ref="DO5933:DO5996" si="444">IF(DN5933="",NA(),DN5933)</f>
        <v>#N/A</v>
      </c>
      <c r="DP5933" s="3">
        <f t="shared" ref="DP5933:DP5996" si="445">+IF(AND(DI5933=DI5932,DJ5933=DJ5932),DP5932+IF(ISERROR(DK5933),0,1),1)</f>
        <v>195</v>
      </c>
    </row>
    <row r="5934" spans="113:120" x14ac:dyDescent="0.25">
      <c r="DI5934" s="4">
        <f>INDEX(Sheet2!A:A,QUOTIENT(ROW()-1,19)+2)</f>
        <v>0</v>
      </c>
      <c r="DJ5934" s="4">
        <f>INDEX(Sheet2!C:C,QUOTIENT(ROW()-1,19)+2)</f>
        <v>0</v>
      </c>
      <c r="DK5934" s="4">
        <f>IFERROR(INDEX(Sheet2!$AA$2:$AS$600,QUOTIENT(ROW()-1,19)+1,MOD(ROW()-2,19)+1),NA())</f>
        <v>0</v>
      </c>
      <c r="DL5934">
        <f>IFERROR(INDEX(Sheet2!$AU$2:$BM$600,QUOTIENT(ROW()-1,19)+1,MOD(ROW()-2,19)+1),NA())</f>
        <v>0</v>
      </c>
      <c r="DM5934" s="4" t="e">
        <f t="shared" si="442"/>
        <v>#N/A</v>
      </c>
      <c r="DN5934" t="e">
        <f t="shared" si="443"/>
        <v>#N/A</v>
      </c>
      <c r="DO5934" t="e">
        <f t="shared" si="444"/>
        <v>#N/A</v>
      </c>
      <c r="DP5934" s="3">
        <f t="shared" si="445"/>
        <v>196</v>
      </c>
    </row>
    <row r="5935" spans="113:120" x14ac:dyDescent="0.25">
      <c r="DI5935" s="4">
        <f>INDEX(Sheet2!A:A,QUOTIENT(ROW()-1,19)+2)</f>
        <v>0</v>
      </c>
      <c r="DJ5935" s="4">
        <f>INDEX(Sheet2!C:C,QUOTIENT(ROW()-1,19)+2)</f>
        <v>0</v>
      </c>
      <c r="DK5935" s="4">
        <f>IFERROR(INDEX(Sheet2!$AA$2:$AS$600,QUOTIENT(ROW()-1,19)+1,MOD(ROW()-2,19)+1),NA())</f>
        <v>0</v>
      </c>
      <c r="DL5935">
        <f>IFERROR(INDEX(Sheet2!$AU$2:$BM$600,QUOTIENT(ROW()-1,19)+1,MOD(ROW()-2,19)+1),NA())</f>
        <v>0</v>
      </c>
      <c r="DM5935" s="4" t="e">
        <f t="shared" si="442"/>
        <v>#N/A</v>
      </c>
      <c r="DN5935" t="e">
        <f t="shared" si="443"/>
        <v>#N/A</v>
      </c>
      <c r="DO5935" t="e">
        <f t="shared" si="444"/>
        <v>#N/A</v>
      </c>
      <c r="DP5935" s="3">
        <f t="shared" si="445"/>
        <v>197</v>
      </c>
    </row>
    <row r="5936" spans="113:120" x14ac:dyDescent="0.25">
      <c r="DI5936" s="4">
        <f>INDEX(Sheet2!A:A,QUOTIENT(ROW()-1,19)+2)</f>
        <v>0</v>
      </c>
      <c r="DJ5936" s="4">
        <f>INDEX(Sheet2!C:C,QUOTIENT(ROW()-1,19)+2)</f>
        <v>0</v>
      </c>
      <c r="DK5936" s="4">
        <f>IFERROR(INDEX(Sheet2!$AA$2:$AS$600,QUOTIENT(ROW()-1,19)+1,MOD(ROW()-2,19)+1),NA())</f>
        <v>0</v>
      </c>
      <c r="DL5936">
        <f>IFERROR(INDEX(Sheet2!$AU$2:$BM$600,QUOTIENT(ROW()-1,19)+1,MOD(ROW()-2,19)+1),NA())</f>
        <v>0</v>
      </c>
      <c r="DM5936" s="4" t="e">
        <f t="shared" si="442"/>
        <v>#N/A</v>
      </c>
      <c r="DN5936" t="e">
        <f t="shared" si="443"/>
        <v>#N/A</v>
      </c>
      <c r="DO5936" t="e">
        <f t="shared" si="444"/>
        <v>#N/A</v>
      </c>
      <c r="DP5936" s="3">
        <f t="shared" si="445"/>
        <v>198</v>
      </c>
    </row>
    <row r="5937" spans="113:120" x14ac:dyDescent="0.25">
      <c r="DI5937" s="4">
        <f>INDEX(Sheet2!A:A,QUOTIENT(ROW()-1,19)+2)</f>
        <v>0</v>
      </c>
      <c r="DJ5937" s="4">
        <f>INDEX(Sheet2!C:C,QUOTIENT(ROW()-1,19)+2)</f>
        <v>0</v>
      </c>
      <c r="DK5937" s="4">
        <f>IFERROR(INDEX(Sheet2!$AA$2:$AS$600,QUOTIENT(ROW()-1,19)+1,MOD(ROW()-2,19)+1),NA())</f>
        <v>0</v>
      </c>
      <c r="DL5937">
        <f>IFERROR(INDEX(Sheet2!$AU$2:$BM$600,QUOTIENT(ROW()-1,19)+1,MOD(ROW()-2,19)+1),NA())</f>
        <v>0</v>
      </c>
      <c r="DM5937" s="4" t="e">
        <f t="shared" si="442"/>
        <v>#N/A</v>
      </c>
      <c r="DN5937" t="e">
        <f t="shared" si="443"/>
        <v>#N/A</v>
      </c>
      <c r="DO5937" t="e">
        <f t="shared" si="444"/>
        <v>#N/A</v>
      </c>
      <c r="DP5937" s="3">
        <f t="shared" si="445"/>
        <v>199</v>
      </c>
    </row>
    <row r="5938" spans="113:120" x14ac:dyDescent="0.25">
      <c r="DI5938" s="4">
        <f>INDEX(Sheet2!A:A,QUOTIENT(ROW()-1,19)+2)</f>
        <v>0</v>
      </c>
      <c r="DJ5938" s="4">
        <f>INDEX(Sheet2!C:C,QUOTIENT(ROW()-1,19)+2)</f>
        <v>0</v>
      </c>
      <c r="DK5938" s="4">
        <f>IFERROR(INDEX(Sheet2!$AA$2:$AS$600,QUOTIENT(ROW()-1,19)+1,MOD(ROW()-2,19)+1),NA())</f>
        <v>0</v>
      </c>
      <c r="DL5938">
        <f>IFERROR(INDEX(Sheet2!$AU$2:$BM$600,QUOTIENT(ROW()-1,19)+1,MOD(ROW()-2,19)+1),NA())</f>
        <v>0</v>
      </c>
      <c r="DM5938" s="4" t="e">
        <f t="shared" si="442"/>
        <v>#N/A</v>
      </c>
      <c r="DN5938" t="e">
        <f t="shared" si="443"/>
        <v>#N/A</v>
      </c>
      <c r="DO5938" t="e">
        <f t="shared" si="444"/>
        <v>#N/A</v>
      </c>
      <c r="DP5938" s="3">
        <f t="shared" si="445"/>
        <v>200</v>
      </c>
    </row>
    <row r="5939" spans="113:120" x14ac:dyDescent="0.25">
      <c r="DI5939" s="4">
        <f>INDEX(Sheet2!A:A,QUOTIENT(ROW()-1,19)+2)</f>
        <v>0</v>
      </c>
      <c r="DJ5939" s="4">
        <f>INDEX(Sheet2!C:C,QUOTIENT(ROW()-1,19)+2)</f>
        <v>0</v>
      </c>
      <c r="DK5939" s="4">
        <f>IFERROR(INDEX(Sheet2!$AA$2:$AS$600,QUOTIENT(ROW()-1,19)+1,MOD(ROW()-2,19)+1),NA())</f>
        <v>0</v>
      </c>
      <c r="DL5939">
        <f>IFERROR(INDEX(Sheet2!$AU$2:$BM$600,QUOTIENT(ROW()-1,19)+1,MOD(ROW()-2,19)+1),NA())</f>
        <v>0</v>
      </c>
      <c r="DM5939" s="4" t="e">
        <f t="shared" si="442"/>
        <v>#N/A</v>
      </c>
      <c r="DN5939" t="e">
        <f t="shared" si="443"/>
        <v>#N/A</v>
      </c>
      <c r="DO5939" t="e">
        <f t="shared" si="444"/>
        <v>#N/A</v>
      </c>
      <c r="DP5939" s="3">
        <f t="shared" si="445"/>
        <v>201</v>
      </c>
    </row>
    <row r="5940" spans="113:120" x14ac:dyDescent="0.25">
      <c r="DI5940" s="4">
        <f>INDEX(Sheet2!A:A,QUOTIENT(ROW()-1,19)+2)</f>
        <v>0</v>
      </c>
      <c r="DJ5940" s="4">
        <f>INDEX(Sheet2!C:C,QUOTIENT(ROW()-1,19)+2)</f>
        <v>0</v>
      </c>
      <c r="DK5940" s="4">
        <f>IFERROR(INDEX(Sheet2!$AA$2:$AS$600,QUOTIENT(ROW()-1,19)+1,MOD(ROW()-2,19)+1),NA())</f>
        <v>0</v>
      </c>
      <c r="DL5940">
        <f>IFERROR(INDEX(Sheet2!$AU$2:$BM$600,QUOTIENT(ROW()-1,19)+1,MOD(ROW()-2,19)+1),NA())</f>
        <v>0</v>
      </c>
      <c r="DM5940" s="4" t="e">
        <f t="shared" si="442"/>
        <v>#N/A</v>
      </c>
      <c r="DN5940" t="e">
        <f t="shared" si="443"/>
        <v>#N/A</v>
      </c>
      <c r="DO5940" t="e">
        <f t="shared" si="444"/>
        <v>#N/A</v>
      </c>
      <c r="DP5940" s="3">
        <f t="shared" si="445"/>
        <v>202</v>
      </c>
    </row>
    <row r="5941" spans="113:120" x14ac:dyDescent="0.25">
      <c r="DI5941" s="4">
        <f>INDEX(Sheet2!A:A,QUOTIENT(ROW()-1,19)+2)</f>
        <v>0</v>
      </c>
      <c r="DJ5941" s="4">
        <f>INDEX(Sheet2!C:C,QUOTIENT(ROW()-1,19)+2)</f>
        <v>0</v>
      </c>
      <c r="DK5941" s="4">
        <f>IFERROR(INDEX(Sheet2!$AA$2:$AS$600,QUOTIENT(ROW()-1,19)+1,MOD(ROW()-2,19)+1),NA())</f>
        <v>0</v>
      </c>
      <c r="DL5941">
        <f>IFERROR(INDEX(Sheet2!$AU$2:$BM$600,QUOTIENT(ROW()-1,19)+1,MOD(ROW()-2,19)+1),NA())</f>
        <v>0</v>
      </c>
      <c r="DM5941" s="4" t="e">
        <f t="shared" si="442"/>
        <v>#N/A</v>
      </c>
      <c r="DN5941" t="e">
        <f t="shared" si="443"/>
        <v>#N/A</v>
      </c>
      <c r="DO5941" t="e">
        <f t="shared" si="444"/>
        <v>#N/A</v>
      </c>
      <c r="DP5941" s="3">
        <f t="shared" si="445"/>
        <v>203</v>
      </c>
    </row>
    <row r="5942" spans="113:120" x14ac:dyDescent="0.25">
      <c r="DI5942" s="4">
        <f>INDEX(Sheet2!A:A,QUOTIENT(ROW()-1,19)+2)</f>
        <v>0</v>
      </c>
      <c r="DJ5942" s="4">
        <f>INDEX(Sheet2!C:C,QUOTIENT(ROW()-1,19)+2)</f>
        <v>0</v>
      </c>
      <c r="DK5942" s="4">
        <f>IFERROR(INDEX(Sheet2!$AA$2:$AS$600,QUOTIENT(ROW()-1,19)+1,MOD(ROW()-2,19)+1),NA())</f>
        <v>0</v>
      </c>
      <c r="DL5942">
        <f>IFERROR(INDEX(Sheet2!$AU$2:$BM$600,QUOTIENT(ROW()-1,19)+1,MOD(ROW()-2,19)+1),NA())</f>
        <v>0</v>
      </c>
      <c r="DM5942" s="4" t="e">
        <f t="shared" si="442"/>
        <v>#N/A</v>
      </c>
      <c r="DN5942" t="e">
        <f t="shared" si="443"/>
        <v>#N/A</v>
      </c>
      <c r="DO5942" t="e">
        <f t="shared" si="444"/>
        <v>#N/A</v>
      </c>
      <c r="DP5942" s="3">
        <f t="shared" si="445"/>
        <v>204</v>
      </c>
    </row>
    <row r="5943" spans="113:120" x14ac:dyDescent="0.25">
      <c r="DI5943" s="4">
        <f>INDEX(Sheet2!A:A,QUOTIENT(ROW()-1,19)+2)</f>
        <v>0</v>
      </c>
      <c r="DJ5943" s="4">
        <f>INDEX(Sheet2!C:C,QUOTIENT(ROW()-1,19)+2)</f>
        <v>0</v>
      </c>
      <c r="DK5943" s="4">
        <f>IFERROR(INDEX(Sheet2!$AA$2:$AS$600,QUOTIENT(ROW()-1,19)+1,MOD(ROW()-2,19)+1),NA())</f>
        <v>0</v>
      </c>
      <c r="DL5943">
        <f>IFERROR(INDEX(Sheet2!$AU$2:$BM$600,QUOTIENT(ROW()-1,19)+1,MOD(ROW()-2,19)+1),NA())</f>
        <v>0</v>
      </c>
      <c r="DM5943" s="4" t="e">
        <f t="shared" si="442"/>
        <v>#N/A</v>
      </c>
      <c r="DN5943" t="e">
        <f t="shared" si="443"/>
        <v>#N/A</v>
      </c>
      <c r="DO5943" t="e">
        <f t="shared" si="444"/>
        <v>#N/A</v>
      </c>
      <c r="DP5943" s="3">
        <f t="shared" si="445"/>
        <v>205</v>
      </c>
    </row>
    <row r="5944" spans="113:120" x14ac:dyDescent="0.25">
      <c r="DI5944" s="4">
        <f>INDEX(Sheet2!A:A,QUOTIENT(ROW()-1,19)+2)</f>
        <v>0</v>
      </c>
      <c r="DJ5944" s="4">
        <f>INDEX(Sheet2!C:C,QUOTIENT(ROW()-1,19)+2)</f>
        <v>0</v>
      </c>
      <c r="DK5944" s="4">
        <f>IFERROR(INDEX(Sheet2!$AA$2:$AS$600,QUOTIENT(ROW()-1,19)+1,MOD(ROW()-2,19)+1),NA())</f>
        <v>0</v>
      </c>
      <c r="DL5944">
        <f>IFERROR(INDEX(Sheet2!$AU$2:$BM$600,QUOTIENT(ROW()-1,19)+1,MOD(ROW()-2,19)+1),NA())</f>
        <v>0</v>
      </c>
      <c r="DM5944" s="4" t="e">
        <f t="shared" si="442"/>
        <v>#N/A</v>
      </c>
      <c r="DN5944" t="e">
        <f t="shared" si="443"/>
        <v>#N/A</v>
      </c>
      <c r="DO5944" t="e">
        <f t="shared" si="444"/>
        <v>#N/A</v>
      </c>
      <c r="DP5944" s="3">
        <f t="shared" si="445"/>
        <v>206</v>
      </c>
    </row>
    <row r="5945" spans="113:120" x14ac:dyDescent="0.25">
      <c r="DI5945" s="4">
        <f>INDEX(Sheet2!A:A,QUOTIENT(ROW()-1,19)+2)</f>
        <v>0</v>
      </c>
      <c r="DJ5945" s="4">
        <f>INDEX(Sheet2!C:C,QUOTIENT(ROW()-1,19)+2)</f>
        <v>0</v>
      </c>
      <c r="DK5945" s="4">
        <f>IFERROR(INDEX(Sheet2!$AA$2:$AS$600,QUOTIENT(ROW()-1,19)+1,MOD(ROW()-2,19)+1),NA())</f>
        <v>0</v>
      </c>
      <c r="DL5945">
        <f>IFERROR(INDEX(Sheet2!$AU$2:$BM$600,QUOTIENT(ROW()-1,19)+1,MOD(ROW()-2,19)+1),NA())</f>
        <v>0</v>
      </c>
      <c r="DM5945" s="4" t="e">
        <f t="shared" si="442"/>
        <v>#N/A</v>
      </c>
      <c r="DN5945" t="e">
        <f t="shared" si="443"/>
        <v>#N/A</v>
      </c>
      <c r="DO5945" t="e">
        <f t="shared" si="444"/>
        <v>#N/A</v>
      </c>
      <c r="DP5945" s="3">
        <f t="shared" si="445"/>
        <v>207</v>
      </c>
    </row>
    <row r="5946" spans="113:120" x14ac:dyDescent="0.25">
      <c r="DI5946" s="4">
        <f>INDEX(Sheet2!A:A,QUOTIENT(ROW()-1,19)+2)</f>
        <v>0</v>
      </c>
      <c r="DJ5946" s="4">
        <f>INDEX(Sheet2!C:C,QUOTIENT(ROW()-1,19)+2)</f>
        <v>0</v>
      </c>
      <c r="DK5946" s="4">
        <f>IFERROR(INDEX(Sheet2!$AA$2:$AS$600,QUOTIENT(ROW()-1,19)+1,MOD(ROW()-2,19)+1),NA())</f>
        <v>0</v>
      </c>
      <c r="DL5946">
        <f>IFERROR(INDEX(Sheet2!$AU$2:$BM$600,QUOTIENT(ROW()-1,19)+1,MOD(ROW()-2,19)+1),NA())</f>
        <v>0</v>
      </c>
      <c r="DM5946" s="4" t="e">
        <f t="shared" si="442"/>
        <v>#N/A</v>
      </c>
      <c r="DN5946" t="e">
        <f t="shared" si="443"/>
        <v>#N/A</v>
      </c>
      <c r="DO5946" t="e">
        <f t="shared" si="444"/>
        <v>#N/A</v>
      </c>
      <c r="DP5946" s="3">
        <f t="shared" si="445"/>
        <v>208</v>
      </c>
    </row>
    <row r="5947" spans="113:120" x14ac:dyDescent="0.25">
      <c r="DI5947" s="4">
        <f>INDEX(Sheet2!A:A,QUOTIENT(ROW()-1,19)+2)</f>
        <v>0</v>
      </c>
      <c r="DJ5947" s="4">
        <f>INDEX(Sheet2!C:C,QUOTIENT(ROW()-1,19)+2)</f>
        <v>0</v>
      </c>
      <c r="DK5947" s="4">
        <f>IFERROR(INDEX(Sheet2!$AA$2:$AS$600,QUOTIENT(ROW()-1,19)+1,MOD(ROW()-2,19)+1),NA())</f>
        <v>0</v>
      </c>
      <c r="DL5947">
        <f>IFERROR(INDEX(Sheet2!$AU$2:$BM$600,QUOTIENT(ROW()-1,19)+1,MOD(ROW()-2,19)+1),NA())</f>
        <v>0</v>
      </c>
      <c r="DM5947" s="4" t="e">
        <f t="shared" si="442"/>
        <v>#N/A</v>
      </c>
      <c r="DN5947" t="e">
        <f t="shared" si="443"/>
        <v>#N/A</v>
      </c>
      <c r="DO5947" t="e">
        <f t="shared" si="444"/>
        <v>#N/A</v>
      </c>
      <c r="DP5947" s="3">
        <f t="shared" si="445"/>
        <v>209</v>
      </c>
    </row>
    <row r="5948" spans="113:120" x14ac:dyDescent="0.25">
      <c r="DI5948" s="4">
        <f>INDEX(Sheet2!A:A,QUOTIENT(ROW()-1,19)+2)</f>
        <v>0</v>
      </c>
      <c r="DJ5948" s="4">
        <f>INDEX(Sheet2!C:C,QUOTIENT(ROW()-1,19)+2)</f>
        <v>0</v>
      </c>
      <c r="DK5948" s="4">
        <f>IFERROR(INDEX(Sheet2!$AA$2:$AS$600,QUOTIENT(ROW()-1,19)+1,MOD(ROW()-2,19)+1),NA())</f>
        <v>0</v>
      </c>
      <c r="DL5948">
        <f>IFERROR(INDEX(Sheet2!$AU$2:$BM$600,QUOTIENT(ROW()-1,19)+1,MOD(ROW()-2,19)+1),NA())</f>
        <v>0</v>
      </c>
      <c r="DM5948" s="4" t="e">
        <f t="shared" si="442"/>
        <v>#N/A</v>
      </c>
      <c r="DN5948" t="e">
        <f t="shared" si="443"/>
        <v>#N/A</v>
      </c>
      <c r="DO5948" t="e">
        <f t="shared" si="444"/>
        <v>#N/A</v>
      </c>
      <c r="DP5948" s="3">
        <f t="shared" si="445"/>
        <v>210</v>
      </c>
    </row>
    <row r="5949" spans="113:120" x14ac:dyDescent="0.25">
      <c r="DI5949" s="4">
        <f>INDEX(Sheet2!A:A,QUOTIENT(ROW()-1,19)+2)</f>
        <v>0</v>
      </c>
      <c r="DJ5949" s="4">
        <f>INDEX(Sheet2!C:C,QUOTIENT(ROW()-1,19)+2)</f>
        <v>0</v>
      </c>
      <c r="DK5949" s="4">
        <f>IFERROR(INDEX(Sheet2!$AA$2:$AS$600,QUOTIENT(ROW()-1,19)+1,MOD(ROW()-2,19)+1),NA())</f>
        <v>0</v>
      </c>
      <c r="DL5949">
        <f>IFERROR(INDEX(Sheet2!$AU$2:$BM$600,QUOTIENT(ROW()-1,19)+1,MOD(ROW()-2,19)+1),NA())</f>
        <v>0</v>
      </c>
      <c r="DM5949" s="4" t="e">
        <f t="shared" si="442"/>
        <v>#N/A</v>
      </c>
      <c r="DN5949" t="e">
        <f t="shared" si="443"/>
        <v>#N/A</v>
      </c>
      <c r="DO5949" t="e">
        <f t="shared" si="444"/>
        <v>#N/A</v>
      </c>
      <c r="DP5949" s="3">
        <f t="shared" si="445"/>
        <v>211</v>
      </c>
    </row>
    <row r="5950" spans="113:120" x14ac:dyDescent="0.25">
      <c r="DI5950" s="4">
        <f>INDEX(Sheet2!A:A,QUOTIENT(ROW()-1,19)+2)</f>
        <v>0</v>
      </c>
      <c r="DJ5950" s="4">
        <f>INDEX(Sheet2!C:C,QUOTIENT(ROW()-1,19)+2)</f>
        <v>0</v>
      </c>
      <c r="DK5950" s="4">
        <f>IFERROR(INDEX(Sheet2!$AA$2:$AS$600,QUOTIENT(ROW()-1,19)+1,MOD(ROW()-2,19)+1),NA())</f>
        <v>0</v>
      </c>
      <c r="DL5950">
        <f>IFERROR(INDEX(Sheet2!$AU$2:$BM$600,QUOTIENT(ROW()-1,19)+1,MOD(ROW()-2,19)+1),NA())</f>
        <v>0</v>
      </c>
      <c r="DM5950" s="4" t="e">
        <f t="shared" si="442"/>
        <v>#N/A</v>
      </c>
      <c r="DN5950" t="e">
        <f t="shared" si="443"/>
        <v>#N/A</v>
      </c>
      <c r="DO5950" t="e">
        <f t="shared" si="444"/>
        <v>#N/A</v>
      </c>
      <c r="DP5950" s="3">
        <f t="shared" si="445"/>
        <v>212</v>
      </c>
    </row>
    <row r="5951" spans="113:120" x14ac:dyDescent="0.25">
      <c r="DI5951" s="4">
        <f>INDEX(Sheet2!A:A,QUOTIENT(ROW()-1,19)+2)</f>
        <v>0</v>
      </c>
      <c r="DJ5951" s="4">
        <f>INDEX(Sheet2!C:C,QUOTIENT(ROW()-1,19)+2)</f>
        <v>0</v>
      </c>
      <c r="DK5951" s="4">
        <f>IFERROR(INDEX(Sheet2!$AA$2:$AS$600,QUOTIENT(ROW()-1,19)+1,MOD(ROW()-2,19)+1),NA())</f>
        <v>0</v>
      </c>
      <c r="DL5951">
        <f>IFERROR(INDEX(Sheet2!$AU$2:$BM$600,QUOTIENT(ROW()-1,19)+1,MOD(ROW()-2,19)+1),NA())</f>
        <v>0</v>
      </c>
      <c r="DM5951" s="4" t="e">
        <f t="shared" si="442"/>
        <v>#N/A</v>
      </c>
      <c r="DN5951" t="e">
        <f t="shared" si="443"/>
        <v>#N/A</v>
      </c>
      <c r="DO5951" t="e">
        <f t="shared" si="444"/>
        <v>#N/A</v>
      </c>
      <c r="DP5951" s="3">
        <f t="shared" si="445"/>
        <v>213</v>
      </c>
    </row>
    <row r="5952" spans="113:120" x14ac:dyDescent="0.25">
      <c r="DI5952" s="4">
        <f>INDEX(Sheet2!A:A,QUOTIENT(ROW()-1,19)+2)</f>
        <v>0</v>
      </c>
      <c r="DJ5952" s="4">
        <f>INDEX(Sheet2!C:C,QUOTIENT(ROW()-1,19)+2)</f>
        <v>0</v>
      </c>
      <c r="DK5952" s="4">
        <f>IFERROR(INDEX(Sheet2!$AA$2:$AS$600,QUOTIENT(ROW()-1,19)+1,MOD(ROW()-2,19)+1),NA())</f>
        <v>0</v>
      </c>
      <c r="DL5952">
        <f>IFERROR(INDEX(Sheet2!$AU$2:$BM$600,QUOTIENT(ROW()-1,19)+1,MOD(ROW()-2,19)+1),NA())</f>
        <v>0</v>
      </c>
      <c r="DM5952" s="4" t="e">
        <f t="shared" si="442"/>
        <v>#N/A</v>
      </c>
      <c r="DN5952" t="e">
        <f t="shared" si="443"/>
        <v>#N/A</v>
      </c>
      <c r="DO5952" t="e">
        <f t="shared" si="444"/>
        <v>#N/A</v>
      </c>
      <c r="DP5952" s="3">
        <f t="shared" si="445"/>
        <v>214</v>
      </c>
    </row>
    <row r="5953" spans="113:120" x14ac:dyDescent="0.25">
      <c r="DI5953" s="4">
        <f>INDEX(Sheet2!A:A,QUOTIENT(ROW()-1,19)+2)</f>
        <v>0</v>
      </c>
      <c r="DJ5953" s="4">
        <f>INDEX(Sheet2!C:C,QUOTIENT(ROW()-1,19)+2)</f>
        <v>0</v>
      </c>
      <c r="DK5953" s="4">
        <f>IFERROR(INDEX(Sheet2!$AA$2:$AS$600,QUOTIENT(ROW()-1,19)+1,MOD(ROW()-2,19)+1),NA())</f>
        <v>0</v>
      </c>
      <c r="DL5953">
        <f>IFERROR(INDEX(Sheet2!$AU$2:$BM$600,QUOTIENT(ROW()-1,19)+1,MOD(ROW()-2,19)+1),NA())</f>
        <v>0</v>
      </c>
      <c r="DM5953" s="4" t="e">
        <f t="shared" si="442"/>
        <v>#N/A</v>
      </c>
      <c r="DN5953" t="e">
        <f t="shared" si="443"/>
        <v>#N/A</v>
      </c>
      <c r="DO5953" t="e">
        <f t="shared" si="444"/>
        <v>#N/A</v>
      </c>
      <c r="DP5953" s="3">
        <f t="shared" si="445"/>
        <v>215</v>
      </c>
    </row>
    <row r="5954" spans="113:120" x14ac:dyDescent="0.25">
      <c r="DI5954" s="4">
        <f>INDEX(Sheet2!A:A,QUOTIENT(ROW()-1,19)+2)</f>
        <v>0</v>
      </c>
      <c r="DJ5954" s="4">
        <f>INDEX(Sheet2!C:C,QUOTIENT(ROW()-1,19)+2)</f>
        <v>0</v>
      </c>
      <c r="DK5954" s="4">
        <f>IFERROR(INDEX(Sheet2!$AA$2:$AS$600,QUOTIENT(ROW()-1,19)+1,MOD(ROW()-2,19)+1),NA())</f>
        <v>0</v>
      </c>
      <c r="DL5954">
        <f>IFERROR(INDEX(Sheet2!$AU$2:$BM$600,QUOTIENT(ROW()-1,19)+1,MOD(ROW()-2,19)+1),NA())</f>
        <v>0</v>
      </c>
      <c r="DM5954" s="4" t="e">
        <f t="shared" si="442"/>
        <v>#N/A</v>
      </c>
      <c r="DN5954" t="e">
        <f t="shared" si="443"/>
        <v>#N/A</v>
      </c>
      <c r="DO5954" t="e">
        <f t="shared" si="444"/>
        <v>#N/A</v>
      </c>
      <c r="DP5954" s="3">
        <f t="shared" si="445"/>
        <v>216</v>
      </c>
    </row>
    <row r="5955" spans="113:120" x14ac:dyDescent="0.25">
      <c r="DI5955" s="4">
        <f>INDEX(Sheet2!A:A,QUOTIENT(ROW()-1,19)+2)</f>
        <v>0</v>
      </c>
      <c r="DJ5955" s="4">
        <f>INDEX(Sheet2!C:C,QUOTIENT(ROW()-1,19)+2)</f>
        <v>0</v>
      </c>
      <c r="DK5955" s="4">
        <f>IFERROR(INDEX(Sheet2!$AA$2:$AS$600,QUOTIENT(ROW()-1,19)+1,MOD(ROW()-2,19)+1),NA())</f>
        <v>0</v>
      </c>
      <c r="DL5955">
        <f>IFERROR(INDEX(Sheet2!$AU$2:$BM$600,QUOTIENT(ROW()-1,19)+1,MOD(ROW()-2,19)+1),NA())</f>
        <v>0</v>
      </c>
      <c r="DM5955" s="4" t="e">
        <f t="shared" si="442"/>
        <v>#N/A</v>
      </c>
      <c r="DN5955" t="e">
        <f t="shared" si="443"/>
        <v>#N/A</v>
      </c>
      <c r="DO5955" t="e">
        <f t="shared" si="444"/>
        <v>#N/A</v>
      </c>
      <c r="DP5955" s="3">
        <f t="shared" si="445"/>
        <v>217</v>
      </c>
    </row>
    <row r="5956" spans="113:120" x14ac:dyDescent="0.25">
      <c r="DI5956" s="4">
        <f>INDEX(Sheet2!A:A,QUOTIENT(ROW()-1,19)+2)</f>
        <v>0</v>
      </c>
      <c r="DJ5956" s="4">
        <f>INDEX(Sheet2!C:C,QUOTIENT(ROW()-1,19)+2)</f>
        <v>0</v>
      </c>
      <c r="DK5956" s="4">
        <f>IFERROR(INDEX(Sheet2!$AA$2:$AS$600,QUOTIENT(ROW()-1,19)+1,MOD(ROW()-2,19)+1),NA())</f>
        <v>0</v>
      </c>
      <c r="DL5956">
        <f>IFERROR(INDEX(Sheet2!$AU$2:$BM$600,QUOTIENT(ROW()-1,19)+1,MOD(ROW()-2,19)+1),NA())</f>
        <v>0</v>
      </c>
      <c r="DM5956" s="4" t="e">
        <f t="shared" si="442"/>
        <v>#N/A</v>
      </c>
      <c r="DN5956" t="e">
        <f t="shared" si="443"/>
        <v>#N/A</v>
      </c>
      <c r="DO5956" t="e">
        <f t="shared" si="444"/>
        <v>#N/A</v>
      </c>
      <c r="DP5956" s="3">
        <f t="shared" si="445"/>
        <v>218</v>
      </c>
    </row>
    <row r="5957" spans="113:120" x14ac:dyDescent="0.25">
      <c r="DI5957" s="4">
        <f>INDEX(Sheet2!A:A,QUOTIENT(ROW()-1,19)+2)</f>
        <v>0</v>
      </c>
      <c r="DJ5957" s="4">
        <f>INDEX(Sheet2!C:C,QUOTIENT(ROW()-1,19)+2)</f>
        <v>0</v>
      </c>
      <c r="DK5957" s="4">
        <f>IFERROR(INDEX(Sheet2!$AA$2:$AS$600,QUOTIENT(ROW()-1,19)+1,MOD(ROW()-2,19)+1),NA())</f>
        <v>0</v>
      </c>
      <c r="DL5957">
        <f>IFERROR(INDEX(Sheet2!$AU$2:$BM$600,QUOTIENT(ROW()-1,19)+1,MOD(ROW()-2,19)+1),NA())</f>
        <v>0</v>
      </c>
      <c r="DM5957" s="4" t="e">
        <f t="shared" si="442"/>
        <v>#N/A</v>
      </c>
      <c r="DN5957" t="e">
        <f t="shared" si="443"/>
        <v>#N/A</v>
      </c>
      <c r="DO5957" t="e">
        <f t="shared" si="444"/>
        <v>#N/A</v>
      </c>
      <c r="DP5957" s="3">
        <f t="shared" si="445"/>
        <v>219</v>
      </c>
    </row>
    <row r="5958" spans="113:120" x14ac:dyDescent="0.25">
      <c r="DI5958" s="4">
        <f>INDEX(Sheet2!A:A,QUOTIENT(ROW()-1,19)+2)</f>
        <v>0</v>
      </c>
      <c r="DJ5958" s="4">
        <f>INDEX(Sheet2!C:C,QUOTIENT(ROW()-1,19)+2)</f>
        <v>0</v>
      </c>
      <c r="DK5958" s="4">
        <f>IFERROR(INDEX(Sheet2!$AA$2:$AS$600,QUOTIENT(ROW()-1,19)+1,MOD(ROW()-2,19)+1),NA())</f>
        <v>0</v>
      </c>
      <c r="DL5958">
        <f>IFERROR(INDEX(Sheet2!$AU$2:$BM$600,QUOTIENT(ROW()-1,19)+1,MOD(ROW()-2,19)+1),NA())</f>
        <v>0</v>
      </c>
      <c r="DM5958" s="4" t="e">
        <f t="shared" si="442"/>
        <v>#N/A</v>
      </c>
      <c r="DN5958" t="e">
        <f t="shared" si="443"/>
        <v>#N/A</v>
      </c>
      <c r="DO5958" t="e">
        <f t="shared" si="444"/>
        <v>#N/A</v>
      </c>
      <c r="DP5958" s="3">
        <f t="shared" si="445"/>
        <v>220</v>
      </c>
    </row>
    <row r="5959" spans="113:120" x14ac:dyDescent="0.25">
      <c r="DI5959" s="4">
        <f>INDEX(Sheet2!A:A,QUOTIENT(ROW()-1,19)+2)</f>
        <v>0</v>
      </c>
      <c r="DJ5959" s="4">
        <f>INDEX(Sheet2!C:C,QUOTIENT(ROW()-1,19)+2)</f>
        <v>0</v>
      </c>
      <c r="DK5959" s="4">
        <f>IFERROR(INDEX(Sheet2!$AA$2:$AS$600,QUOTIENT(ROW()-1,19)+1,MOD(ROW()-2,19)+1),NA())</f>
        <v>0</v>
      </c>
      <c r="DL5959">
        <f>IFERROR(INDEX(Sheet2!$AU$2:$BM$600,QUOTIENT(ROW()-1,19)+1,MOD(ROW()-2,19)+1),NA())</f>
        <v>0</v>
      </c>
      <c r="DM5959" s="4" t="e">
        <f t="shared" si="442"/>
        <v>#N/A</v>
      </c>
      <c r="DN5959" t="e">
        <f t="shared" si="443"/>
        <v>#N/A</v>
      </c>
      <c r="DO5959" t="e">
        <f t="shared" si="444"/>
        <v>#N/A</v>
      </c>
      <c r="DP5959" s="3">
        <f t="shared" si="445"/>
        <v>221</v>
      </c>
    </row>
    <row r="5960" spans="113:120" x14ac:dyDescent="0.25">
      <c r="DI5960" s="4">
        <f>INDEX(Sheet2!A:A,QUOTIENT(ROW()-1,19)+2)</f>
        <v>0</v>
      </c>
      <c r="DJ5960" s="4">
        <f>INDEX(Sheet2!C:C,QUOTIENT(ROW()-1,19)+2)</f>
        <v>0</v>
      </c>
      <c r="DK5960" s="4">
        <f>IFERROR(INDEX(Sheet2!$AA$2:$AS$600,QUOTIENT(ROW()-1,19)+1,MOD(ROW()-2,19)+1),NA())</f>
        <v>0</v>
      </c>
      <c r="DL5960">
        <f>IFERROR(INDEX(Sheet2!$AU$2:$BM$600,QUOTIENT(ROW()-1,19)+1,MOD(ROW()-2,19)+1),NA())</f>
        <v>0</v>
      </c>
      <c r="DM5960" s="4" t="e">
        <f t="shared" si="442"/>
        <v>#N/A</v>
      </c>
      <c r="DN5960" t="e">
        <f t="shared" si="443"/>
        <v>#N/A</v>
      </c>
      <c r="DO5960" t="e">
        <f t="shared" si="444"/>
        <v>#N/A</v>
      </c>
      <c r="DP5960" s="3">
        <f t="shared" si="445"/>
        <v>222</v>
      </c>
    </row>
    <row r="5961" spans="113:120" x14ac:dyDescent="0.25">
      <c r="DI5961" s="4">
        <f>INDEX(Sheet2!A:A,QUOTIENT(ROW()-1,19)+2)</f>
        <v>0</v>
      </c>
      <c r="DJ5961" s="4">
        <f>INDEX(Sheet2!C:C,QUOTIENT(ROW()-1,19)+2)</f>
        <v>0</v>
      </c>
      <c r="DK5961" s="4">
        <f>IFERROR(INDEX(Sheet2!$AA$2:$AS$600,QUOTIENT(ROW()-1,19)+1,MOD(ROW()-2,19)+1),NA())</f>
        <v>0</v>
      </c>
      <c r="DL5961">
        <f>IFERROR(INDEX(Sheet2!$AU$2:$BM$600,QUOTIENT(ROW()-1,19)+1,MOD(ROW()-2,19)+1),NA())</f>
        <v>0</v>
      </c>
      <c r="DM5961" s="4" t="e">
        <f t="shared" si="442"/>
        <v>#N/A</v>
      </c>
      <c r="DN5961" t="e">
        <f t="shared" si="443"/>
        <v>#N/A</v>
      </c>
      <c r="DO5961" t="e">
        <f t="shared" si="444"/>
        <v>#N/A</v>
      </c>
      <c r="DP5961" s="3">
        <f t="shared" si="445"/>
        <v>223</v>
      </c>
    </row>
    <row r="5962" spans="113:120" x14ac:dyDescent="0.25">
      <c r="DI5962" s="4">
        <f>INDEX(Sheet2!A:A,QUOTIENT(ROW()-1,19)+2)</f>
        <v>0</v>
      </c>
      <c r="DJ5962" s="4">
        <f>INDEX(Sheet2!C:C,QUOTIENT(ROW()-1,19)+2)</f>
        <v>0</v>
      </c>
      <c r="DK5962" s="4">
        <f>IFERROR(INDEX(Sheet2!$AA$2:$AS$600,QUOTIENT(ROW()-1,19)+1,MOD(ROW()-2,19)+1),NA())</f>
        <v>0</v>
      </c>
      <c r="DL5962">
        <f>IFERROR(INDEX(Sheet2!$AU$2:$BM$600,QUOTIENT(ROW()-1,19)+1,MOD(ROW()-2,19)+1),NA())</f>
        <v>0</v>
      </c>
      <c r="DM5962" s="4" t="e">
        <f t="shared" si="442"/>
        <v>#N/A</v>
      </c>
      <c r="DN5962" t="e">
        <f t="shared" si="443"/>
        <v>#N/A</v>
      </c>
      <c r="DO5962" t="e">
        <f t="shared" si="444"/>
        <v>#N/A</v>
      </c>
      <c r="DP5962" s="3">
        <f t="shared" si="445"/>
        <v>224</v>
      </c>
    </row>
    <row r="5963" spans="113:120" x14ac:dyDescent="0.25">
      <c r="DI5963" s="4">
        <f>INDEX(Sheet2!A:A,QUOTIENT(ROW()-1,19)+2)</f>
        <v>0</v>
      </c>
      <c r="DJ5963" s="4">
        <f>INDEX(Sheet2!C:C,QUOTIENT(ROW()-1,19)+2)</f>
        <v>0</v>
      </c>
      <c r="DK5963" s="4">
        <f>IFERROR(INDEX(Sheet2!$AA$2:$AS$600,QUOTIENT(ROW()-1,19)+1,MOD(ROW()-2,19)+1),NA())</f>
        <v>0</v>
      </c>
      <c r="DL5963">
        <f>IFERROR(INDEX(Sheet2!$AU$2:$BM$600,QUOTIENT(ROW()-1,19)+1,MOD(ROW()-2,19)+1),NA())</f>
        <v>0</v>
      </c>
      <c r="DM5963" s="4" t="e">
        <f t="shared" si="442"/>
        <v>#N/A</v>
      </c>
      <c r="DN5963" t="e">
        <f t="shared" si="443"/>
        <v>#N/A</v>
      </c>
      <c r="DO5963" t="e">
        <f t="shared" si="444"/>
        <v>#N/A</v>
      </c>
      <c r="DP5963" s="3">
        <f t="shared" si="445"/>
        <v>225</v>
      </c>
    </row>
    <row r="5964" spans="113:120" x14ac:dyDescent="0.25">
      <c r="DI5964" s="4">
        <f>INDEX(Sheet2!A:A,QUOTIENT(ROW()-1,19)+2)</f>
        <v>0</v>
      </c>
      <c r="DJ5964" s="4">
        <f>INDEX(Sheet2!C:C,QUOTIENT(ROW()-1,19)+2)</f>
        <v>0</v>
      </c>
      <c r="DK5964" s="4">
        <f>IFERROR(INDEX(Sheet2!$AA$2:$AS$600,QUOTIENT(ROW()-1,19)+1,MOD(ROW()-2,19)+1),NA())</f>
        <v>0</v>
      </c>
      <c r="DL5964">
        <f>IFERROR(INDEX(Sheet2!$AU$2:$BM$600,QUOTIENT(ROW()-1,19)+1,MOD(ROW()-2,19)+1),NA())</f>
        <v>0</v>
      </c>
      <c r="DM5964" s="4" t="e">
        <f t="shared" si="442"/>
        <v>#N/A</v>
      </c>
      <c r="DN5964" t="e">
        <f t="shared" si="443"/>
        <v>#N/A</v>
      </c>
      <c r="DO5964" t="e">
        <f t="shared" si="444"/>
        <v>#N/A</v>
      </c>
      <c r="DP5964" s="3">
        <f t="shared" si="445"/>
        <v>226</v>
      </c>
    </row>
    <row r="5965" spans="113:120" x14ac:dyDescent="0.25">
      <c r="DI5965" s="4">
        <f>INDEX(Sheet2!A:A,QUOTIENT(ROW()-1,19)+2)</f>
        <v>0</v>
      </c>
      <c r="DJ5965" s="4">
        <f>INDEX(Sheet2!C:C,QUOTIENT(ROW()-1,19)+2)</f>
        <v>0</v>
      </c>
      <c r="DK5965" s="4">
        <f>IFERROR(INDEX(Sheet2!$AA$2:$AS$600,QUOTIENT(ROW()-1,19)+1,MOD(ROW()-2,19)+1),NA())</f>
        <v>0</v>
      </c>
      <c r="DL5965">
        <f>IFERROR(INDEX(Sheet2!$AU$2:$BM$600,QUOTIENT(ROW()-1,19)+1,MOD(ROW()-2,19)+1),NA())</f>
        <v>0</v>
      </c>
      <c r="DM5965" s="4" t="e">
        <f t="shared" si="442"/>
        <v>#N/A</v>
      </c>
      <c r="DN5965" t="e">
        <f t="shared" si="443"/>
        <v>#N/A</v>
      </c>
      <c r="DO5965" t="e">
        <f t="shared" si="444"/>
        <v>#N/A</v>
      </c>
      <c r="DP5965" s="3">
        <f t="shared" si="445"/>
        <v>227</v>
      </c>
    </row>
    <row r="5966" spans="113:120" x14ac:dyDescent="0.25">
      <c r="DI5966" s="4">
        <f>INDEX(Sheet2!A:A,QUOTIENT(ROW()-1,19)+2)</f>
        <v>0</v>
      </c>
      <c r="DJ5966" s="4">
        <f>INDEX(Sheet2!C:C,QUOTIENT(ROW()-1,19)+2)</f>
        <v>0</v>
      </c>
      <c r="DK5966" s="4">
        <f>IFERROR(INDEX(Sheet2!$AA$2:$AS$600,QUOTIENT(ROW()-1,19)+1,MOD(ROW()-2,19)+1),NA())</f>
        <v>0</v>
      </c>
      <c r="DL5966">
        <f>IFERROR(INDEX(Sheet2!$AU$2:$BM$600,QUOTIENT(ROW()-1,19)+1,MOD(ROW()-2,19)+1),NA())</f>
        <v>0</v>
      </c>
      <c r="DM5966" s="4" t="e">
        <f t="shared" si="442"/>
        <v>#N/A</v>
      </c>
      <c r="DN5966" t="e">
        <f t="shared" si="443"/>
        <v>#N/A</v>
      </c>
      <c r="DO5966" t="e">
        <f t="shared" si="444"/>
        <v>#N/A</v>
      </c>
      <c r="DP5966" s="3">
        <f t="shared" si="445"/>
        <v>228</v>
      </c>
    </row>
    <row r="5967" spans="113:120" x14ac:dyDescent="0.25">
      <c r="DI5967" s="4">
        <f>INDEX(Sheet2!A:A,QUOTIENT(ROW()-1,19)+2)</f>
        <v>0</v>
      </c>
      <c r="DJ5967" s="4">
        <f>INDEX(Sheet2!C:C,QUOTIENT(ROW()-1,19)+2)</f>
        <v>0</v>
      </c>
      <c r="DK5967" s="4">
        <f>IFERROR(INDEX(Sheet2!$AA$2:$AS$600,QUOTIENT(ROW()-1,19)+1,MOD(ROW()-2,19)+1),NA())</f>
        <v>0</v>
      </c>
      <c r="DL5967">
        <f>IFERROR(INDEX(Sheet2!$AU$2:$BM$600,QUOTIENT(ROW()-1,19)+1,MOD(ROW()-2,19)+1),NA())</f>
        <v>0</v>
      </c>
      <c r="DM5967" s="4" t="e">
        <f t="shared" si="442"/>
        <v>#N/A</v>
      </c>
      <c r="DN5967" t="e">
        <f t="shared" si="443"/>
        <v>#N/A</v>
      </c>
      <c r="DO5967" t="e">
        <f t="shared" si="444"/>
        <v>#N/A</v>
      </c>
      <c r="DP5967" s="3">
        <f t="shared" si="445"/>
        <v>229</v>
      </c>
    </row>
    <row r="5968" spans="113:120" x14ac:dyDescent="0.25">
      <c r="DI5968" s="4">
        <f>INDEX(Sheet2!A:A,QUOTIENT(ROW()-1,19)+2)</f>
        <v>0</v>
      </c>
      <c r="DJ5968" s="4">
        <f>INDEX(Sheet2!C:C,QUOTIENT(ROW()-1,19)+2)</f>
        <v>0</v>
      </c>
      <c r="DK5968" s="4">
        <f>IFERROR(INDEX(Sheet2!$AA$2:$AS$600,QUOTIENT(ROW()-1,19)+1,MOD(ROW()-2,19)+1),NA())</f>
        <v>0</v>
      </c>
      <c r="DL5968">
        <f>IFERROR(INDEX(Sheet2!$AU$2:$BM$600,QUOTIENT(ROW()-1,19)+1,MOD(ROW()-2,19)+1),NA())</f>
        <v>0</v>
      </c>
      <c r="DM5968" s="4" t="e">
        <f t="shared" si="442"/>
        <v>#N/A</v>
      </c>
      <c r="DN5968" t="e">
        <f t="shared" si="443"/>
        <v>#N/A</v>
      </c>
      <c r="DO5968" t="e">
        <f t="shared" si="444"/>
        <v>#N/A</v>
      </c>
      <c r="DP5968" s="3">
        <f t="shared" si="445"/>
        <v>230</v>
      </c>
    </row>
    <row r="5969" spans="113:120" x14ac:dyDescent="0.25">
      <c r="DI5969" s="4">
        <f>INDEX(Sheet2!A:A,QUOTIENT(ROW()-1,19)+2)</f>
        <v>0</v>
      </c>
      <c r="DJ5969" s="4">
        <f>INDEX(Sheet2!C:C,QUOTIENT(ROW()-1,19)+2)</f>
        <v>0</v>
      </c>
      <c r="DK5969" s="4">
        <f>IFERROR(INDEX(Sheet2!$AA$2:$AS$600,QUOTIENT(ROW()-1,19)+1,MOD(ROW()-2,19)+1),NA())</f>
        <v>0</v>
      </c>
      <c r="DL5969">
        <f>IFERROR(INDEX(Sheet2!$AU$2:$BM$600,QUOTIENT(ROW()-1,19)+1,MOD(ROW()-2,19)+1),NA())</f>
        <v>0</v>
      </c>
      <c r="DM5969" s="4" t="e">
        <f t="shared" si="442"/>
        <v>#N/A</v>
      </c>
      <c r="DN5969" t="e">
        <f t="shared" si="443"/>
        <v>#N/A</v>
      </c>
      <c r="DO5969" t="e">
        <f t="shared" si="444"/>
        <v>#N/A</v>
      </c>
      <c r="DP5969" s="3">
        <f t="shared" si="445"/>
        <v>231</v>
      </c>
    </row>
    <row r="5970" spans="113:120" x14ac:dyDescent="0.25">
      <c r="DI5970" s="4">
        <f>INDEX(Sheet2!A:A,QUOTIENT(ROW()-1,19)+2)</f>
        <v>0</v>
      </c>
      <c r="DJ5970" s="4">
        <f>INDEX(Sheet2!C:C,QUOTIENT(ROW()-1,19)+2)</f>
        <v>0</v>
      </c>
      <c r="DK5970" s="4">
        <f>IFERROR(INDEX(Sheet2!$AA$2:$AS$600,QUOTIENT(ROW()-1,19)+1,MOD(ROW()-2,19)+1),NA())</f>
        <v>0</v>
      </c>
      <c r="DL5970">
        <f>IFERROR(INDEX(Sheet2!$AU$2:$BM$600,QUOTIENT(ROW()-1,19)+1,MOD(ROW()-2,19)+1),NA())</f>
        <v>0</v>
      </c>
      <c r="DM5970" s="4" t="e">
        <f t="shared" si="442"/>
        <v>#N/A</v>
      </c>
      <c r="DN5970" t="e">
        <f t="shared" si="443"/>
        <v>#N/A</v>
      </c>
      <c r="DO5970" t="e">
        <f t="shared" si="444"/>
        <v>#N/A</v>
      </c>
      <c r="DP5970" s="3">
        <f t="shared" si="445"/>
        <v>232</v>
      </c>
    </row>
    <row r="5971" spans="113:120" x14ac:dyDescent="0.25">
      <c r="DI5971" s="4">
        <f>INDEX(Sheet2!A:A,QUOTIENT(ROW()-1,19)+2)</f>
        <v>0</v>
      </c>
      <c r="DJ5971" s="4">
        <f>INDEX(Sheet2!C:C,QUOTIENT(ROW()-1,19)+2)</f>
        <v>0</v>
      </c>
      <c r="DK5971" s="4">
        <f>IFERROR(INDEX(Sheet2!$AA$2:$AS$600,QUOTIENT(ROW()-1,19)+1,MOD(ROW()-2,19)+1),NA())</f>
        <v>0</v>
      </c>
      <c r="DL5971">
        <f>IFERROR(INDEX(Sheet2!$AU$2:$BM$600,QUOTIENT(ROW()-1,19)+1,MOD(ROW()-2,19)+1),NA())</f>
        <v>0</v>
      </c>
      <c r="DM5971" s="4" t="e">
        <f t="shared" si="442"/>
        <v>#N/A</v>
      </c>
      <c r="DN5971" t="e">
        <f t="shared" si="443"/>
        <v>#N/A</v>
      </c>
      <c r="DO5971" t="e">
        <f t="shared" si="444"/>
        <v>#N/A</v>
      </c>
      <c r="DP5971" s="3">
        <f t="shared" si="445"/>
        <v>233</v>
      </c>
    </row>
    <row r="5972" spans="113:120" x14ac:dyDescent="0.25">
      <c r="DI5972" s="4">
        <f>INDEX(Sheet2!A:A,QUOTIENT(ROW()-1,19)+2)</f>
        <v>0</v>
      </c>
      <c r="DJ5972" s="4">
        <f>INDEX(Sheet2!C:C,QUOTIENT(ROW()-1,19)+2)</f>
        <v>0</v>
      </c>
      <c r="DK5972" s="4">
        <f>IFERROR(INDEX(Sheet2!$AA$2:$AS$600,QUOTIENT(ROW()-1,19)+1,MOD(ROW()-2,19)+1),NA())</f>
        <v>0</v>
      </c>
      <c r="DL5972">
        <f>IFERROR(INDEX(Sheet2!$AU$2:$BM$600,QUOTIENT(ROW()-1,19)+1,MOD(ROW()-2,19)+1),NA())</f>
        <v>0</v>
      </c>
      <c r="DM5972" s="4" t="e">
        <f t="shared" si="442"/>
        <v>#N/A</v>
      </c>
      <c r="DN5972" t="e">
        <f t="shared" si="443"/>
        <v>#N/A</v>
      </c>
      <c r="DO5972" t="e">
        <f t="shared" si="444"/>
        <v>#N/A</v>
      </c>
      <c r="DP5972" s="3">
        <f t="shared" si="445"/>
        <v>234</v>
      </c>
    </row>
    <row r="5973" spans="113:120" x14ac:dyDescent="0.25">
      <c r="DI5973" s="4">
        <f>INDEX(Sheet2!A:A,QUOTIENT(ROW()-1,19)+2)</f>
        <v>0</v>
      </c>
      <c r="DJ5973" s="4">
        <f>INDEX(Sheet2!C:C,QUOTIENT(ROW()-1,19)+2)</f>
        <v>0</v>
      </c>
      <c r="DK5973" s="4">
        <f>IFERROR(INDEX(Sheet2!$AA$2:$AS$600,QUOTIENT(ROW()-1,19)+1,MOD(ROW()-2,19)+1),NA())</f>
        <v>0</v>
      </c>
      <c r="DL5973">
        <f>IFERROR(INDEX(Sheet2!$AU$2:$BM$600,QUOTIENT(ROW()-1,19)+1,MOD(ROW()-2,19)+1),NA())</f>
        <v>0</v>
      </c>
      <c r="DM5973" s="4" t="e">
        <f t="shared" si="442"/>
        <v>#N/A</v>
      </c>
      <c r="DN5973" t="e">
        <f t="shared" si="443"/>
        <v>#N/A</v>
      </c>
      <c r="DO5973" t="e">
        <f t="shared" si="444"/>
        <v>#N/A</v>
      </c>
      <c r="DP5973" s="3">
        <f t="shared" si="445"/>
        <v>235</v>
      </c>
    </row>
    <row r="5974" spans="113:120" x14ac:dyDescent="0.25">
      <c r="DI5974" s="4">
        <f>INDEX(Sheet2!A:A,QUOTIENT(ROW()-1,19)+2)</f>
        <v>0</v>
      </c>
      <c r="DJ5974" s="4">
        <f>INDEX(Sheet2!C:C,QUOTIENT(ROW()-1,19)+2)</f>
        <v>0</v>
      </c>
      <c r="DK5974" s="4">
        <f>IFERROR(INDEX(Sheet2!$AA$2:$AS$600,QUOTIENT(ROW()-1,19)+1,MOD(ROW()-2,19)+1),NA())</f>
        <v>0</v>
      </c>
      <c r="DL5974">
        <f>IFERROR(INDEX(Sheet2!$AU$2:$BM$600,QUOTIENT(ROW()-1,19)+1,MOD(ROW()-2,19)+1),NA())</f>
        <v>0</v>
      </c>
      <c r="DM5974" s="4" t="e">
        <f t="shared" si="442"/>
        <v>#N/A</v>
      </c>
      <c r="DN5974" t="e">
        <f t="shared" si="443"/>
        <v>#N/A</v>
      </c>
      <c r="DO5974" t="e">
        <f t="shared" si="444"/>
        <v>#N/A</v>
      </c>
      <c r="DP5974" s="3">
        <f t="shared" si="445"/>
        <v>236</v>
      </c>
    </row>
    <row r="5975" spans="113:120" x14ac:dyDescent="0.25">
      <c r="DI5975" s="4">
        <f>INDEX(Sheet2!A:A,QUOTIENT(ROW()-1,19)+2)</f>
        <v>0</v>
      </c>
      <c r="DJ5975" s="4">
        <f>INDEX(Sheet2!C:C,QUOTIENT(ROW()-1,19)+2)</f>
        <v>0</v>
      </c>
      <c r="DK5975" s="4">
        <f>IFERROR(INDEX(Sheet2!$AA$2:$AS$600,QUOTIENT(ROW()-1,19)+1,MOD(ROW()-2,19)+1),NA())</f>
        <v>0</v>
      </c>
      <c r="DL5975">
        <f>IFERROR(INDEX(Sheet2!$AU$2:$BM$600,QUOTIENT(ROW()-1,19)+1,MOD(ROW()-2,19)+1),NA())</f>
        <v>0</v>
      </c>
      <c r="DM5975" s="4" t="e">
        <f t="shared" si="442"/>
        <v>#N/A</v>
      </c>
      <c r="DN5975" t="e">
        <f t="shared" si="443"/>
        <v>#N/A</v>
      </c>
      <c r="DO5975" t="e">
        <f t="shared" si="444"/>
        <v>#N/A</v>
      </c>
      <c r="DP5975" s="3">
        <f t="shared" si="445"/>
        <v>237</v>
      </c>
    </row>
    <row r="5976" spans="113:120" x14ac:dyDescent="0.25">
      <c r="DI5976" s="4">
        <f>INDEX(Sheet2!A:A,QUOTIENT(ROW()-1,19)+2)</f>
        <v>0</v>
      </c>
      <c r="DJ5976" s="4">
        <f>INDEX(Sheet2!C:C,QUOTIENT(ROW()-1,19)+2)</f>
        <v>0</v>
      </c>
      <c r="DK5976" s="4">
        <f>IFERROR(INDEX(Sheet2!$AA$2:$AS$600,QUOTIENT(ROW()-1,19)+1,MOD(ROW()-2,19)+1),NA())</f>
        <v>0</v>
      </c>
      <c r="DL5976">
        <f>IFERROR(INDEX(Sheet2!$AU$2:$BM$600,QUOTIENT(ROW()-1,19)+1,MOD(ROW()-2,19)+1),NA())</f>
        <v>0</v>
      </c>
      <c r="DM5976" s="4" t="e">
        <f t="shared" si="442"/>
        <v>#N/A</v>
      </c>
      <c r="DN5976" t="e">
        <f t="shared" si="443"/>
        <v>#N/A</v>
      </c>
      <c r="DO5976" t="e">
        <f t="shared" si="444"/>
        <v>#N/A</v>
      </c>
      <c r="DP5976" s="3">
        <f t="shared" si="445"/>
        <v>238</v>
      </c>
    </row>
    <row r="5977" spans="113:120" x14ac:dyDescent="0.25">
      <c r="DI5977" s="4">
        <f>INDEX(Sheet2!A:A,QUOTIENT(ROW()-1,19)+2)</f>
        <v>0</v>
      </c>
      <c r="DJ5977" s="4">
        <f>INDEX(Sheet2!C:C,QUOTIENT(ROW()-1,19)+2)</f>
        <v>0</v>
      </c>
      <c r="DK5977" s="4">
        <f>IFERROR(INDEX(Sheet2!$AA$2:$AS$600,QUOTIENT(ROW()-1,19)+1,MOD(ROW()-2,19)+1),NA())</f>
        <v>0</v>
      </c>
      <c r="DL5977">
        <f>IFERROR(INDEX(Sheet2!$AU$2:$BM$600,QUOTIENT(ROW()-1,19)+1,MOD(ROW()-2,19)+1),NA())</f>
        <v>0</v>
      </c>
      <c r="DM5977" s="4" t="e">
        <f t="shared" si="442"/>
        <v>#N/A</v>
      </c>
      <c r="DN5977" t="e">
        <f t="shared" si="443"/>
        <v>#N/A</v>
      </c>
      <c r="DO5977" t="e">
        <f t="shared" si="444"/>
        <v>#N/A</v>
      </c>
      <c r="DP5977" s="3">
        <f t="shared" si="445"/>
        <v>239</v>
      </c>
    </row>
    <row r="5978" spans="113:120" x14ac:dyDescent="0.25">
      <c r="DI5978" s="4">
        <f>INDEX(Sheet2!A:A,QUOTIENT(ROW()-1,19)+2)</f>
        <v>0</v>
      </c>
      <c r="DJ5978" s="4">
        <f>INDEX(Sheet2!C:C,QUOTIENT(ROW()-1,19)+2)</f>
        <v>0</v>
      </c>
      <c r="DK5978" s="4">
        <f>IFERROR(INDEX(Sheet2!$AA$2:$AS$600,QUOTIENT(ROW()-1,19)+1,MOD(ROW()-2,19)+1),NA())</f>
        <v>0</v>
      </c>
      <c r="DL5978">
        <f>IFERROR(INDEX(Sheet2!$AU$2:$BM$600,QUOTIENT(ROW()-1,19)+1,MOD(ROW()-2,19)+1),NA())</f>
        <v>0</v>
      </c>
      <c r="DM5978" s="4" t="e">
        <f t="shared" si="442"/>
        <v>#N/A</v>
      </c>
      <c r="DN5978" t="e">
        <f t="shared" si="443"/>
        <v>#N/A</v>
      </c>
      <c r="DO5978" t="e">
        <f t="shared" si="444"/>
        <v>#N/A</v>
      </c>
      <c r="DP5978" s="3">
        <f t="shared" si="445"/>
        <v>240</v>
      </c>
    </row>
    <row r="5979" spans="113:120" x14ac:dyDescent="0.25">
      <c r="DI5979" s="4">
        <f>INDEX(Sheet2!A:A,QUOTIENT(ROW()-1,19)+2)</f>
        <v>0</v>
      </c>
      <c r="DJ5979" s="4">
        <f>INDEX(Sheet2!C:C,QUOTIENT(ROW()-1,19)+2)</f>
        <v>0</v>
      </c>
      <c r="DK5979" s="4">
        <f>IFERROR(INDEX(Sheet2!$AA$2:$AS$600,QUOTIENT(ROW()-1,19)+1,MOD(ROW()-2,19)+1),NA())</f>
        <v>0</v>
      </c>
      <c r="DL5979">
        <f>IFERROR(INDEX(Sheet2!$AU$2:$BM$600,QUOTIENT(ROW()-1,19)+1,MOD(ROW()-2,19)+1),NA())</f>
        <v>0</v>
      </c>
      <c r="DM5979" s="4" t="e">
        <f t="shared" si="442"/>
        <v>#N/A</v>
      </c>
      <c r="DN5979" t="e">
        <f t="shared" si="443"/>
        <v>#N/A</v>
      </c>
      <c r="DO5979" t="e">
        <f t="shared" si="444"/>
        <v>#N/A</v>
      </c>
      <c r="DP5979" s="3">
        <f t="shared" si="445"/>
        <v>241</v>
      </c>
    </row>
    <row r="5980" spans="113:120" x14ac:dyDescent="0.25">
      <c r="DI5980" s="4">
        <f>INDEX(Sheet2!A:A,QUOTIENT(ROW()-1,19)+2)</f>
        <v>0</v>
      </c>
      <c r="DJ5980" s="4">
        <f>INDEX(Sheet2!C:C,QUOTIENT(ROW()-1,19)+2)</f>
        <v>0</v>
      </c>
      <c r="DK5980" s="4">
        <f>IFERROR(INDEX(Sheet2!$AA$2:$AS$600,QUOTIENT(ROW()-1,19)+1,MOD(ROW()-2,19)+1),NA())</f>
        <v>0</v>
      </c>
      <c r="DL5980">
        <f>IFERROR(INDEX(Sheet2!$AU$2:$BM$600,QUOTIENT(ROW()-1,19)+1,MOD(ROW()-2,19)+1),NA())</f>
        <v>0</v>
      </c>
      <c r="DM5980" s="4" t="e">
        <f t="shared" si="442"/>
        <v>#N/A</v>
      </c>
      <c r="DN5980" t="e">
        <f t="shared" si="443"/>
        <v>#N/A</v>
      </c>
      <c r="DO5980" t="e">
        <f t="shared" si="444"/>
        <v>#N/A</v>
      </c>
      <c r="DP5980" s="3">
        <f t="shared" si="445"/>
        <v>242</v>
      </c>
    </row>
    <row r="5981" spans="113:120" x14ac:dyDescent="0.25">
      <c r="DI5981" s="4">
        <f>INDEX(Sheet2!A:A,QUOTIENT(ROW()-1,19)+2)</f>
        <v>0</v>
      </c>
      <c r="DJ5981" s="4">
        <f>INDEX(Sheet2!C:C,QUOTIENT(ROW()-1,19)+2)</f>
        <v>0</v>
      </c>
      <c r="DK5981" s="4">
        <f>IFERROR(INDEX(Sheet2!$AA$2:$AS$600,QUOTIENT(ROW()-1,19)+1,MOD(ROW()-2,19)+1),NA())</f>
        <v>0</v>
      </c>
      <c r="DL5981">
        <f>IFERROR(INDEX(Sheet2!$AU$2:$BM$600,QUOTIENT(ROW()-1,19)+1,MOD(ROW()-2,19)+1),NA())</f>
        <v>0</v>
      </c>
      <c r="DM5981" s="4" t="e">
        <f t="shared" si="442"/>
        <v>#N/A</v>
      </c>
      <c r="DN5981" t="e">
        <f t="shared" si="443"/>
        <v>#N/A</v>
      </c>
      <c r="DO5981" t="e">
        <f t="shared" si="444"/>
        <v>#N/A</v>
      </c>
      <c r="DP5981" s="3">
        <f t="shared" si="445"/>
        <v>243</v>
      </c>
    </row>
    <row r="5982" spans="113:120" x14ac:dyDescent="0.25">
      <c r="DI5982" s="4">
        <f>INDEX(Sheet2!A:A,QUOTIENT(ROW()-1,19)+2)</f>
        <v>0</v>
      </c>
      <c r="DJ5982" s="4">
        <f>INDEX(Sheet2!C:C,QUOTIENT(ROW()-1,19)+2)</f>
        <v>0</v>
      </c>
      <c r="DK5982" s="4">
        <f>IFERROR(INDEX(Sheet2!$AA$2:$AS$600,QUOTIENT(ROW()-1,19)+1,MOD(ROW()-2,19)+1),NA())</f>
        <v>0</v>
      </c>
      <c r="DL5982">
        <f>IFERROR(INDEX(Sheet2!$AU$2:$BM$600,QUOTIENT(ROW()-1,19)+1,MOD(ROW()-2,19)+1),NA())</f>
        <v>0</v>
      </c>
      <c r="DM5982" s="4" t="e">
        <f t="shared" si="442"/>
        <v>#N/A</v>
      </c>
      <c r="DN5982" t="e">
        <f t="shared" si="443"/>
        <v>#N/A</v>
      </c>
      <c r="DO5982" t="e">
        <f t="shared" si="444"/>
        <v>#N/A</v>
      </c>
      <c r="DP5982" s="3">
        <f t="shared" si="445"/>
        <v>244</v>
      </c>
    </row>
    <row r="5983" spans="113:120" x14ac:dyDescent="0.25">
      <c r="DI5983" s="4">
        <f>INDEX(Sheet2!A:A,QUOTIENT(ROW()-1,19)+2)</f>
        <v>0</v>
      </c>
      <c r="DJ5983" s="4">
        <f>INDEX(Sheet2!C:C,QUOTIENT(ROW()-1,19)+2)</f>
        <v>0</v>
      </c>
      <c r="DK5983" s="4">
        <f>IFERROR(INDEX(Sheet2!$AA$2:$AS$600,QUOTIENT(ROW()-1,19)+1,MOD(ROW()-2,19)+1),NA())</f>
        <v>0</v>
      </c>
      <c r="DL5983">
        <f>IFERROR(INDEX(Sheet2!$AU$2:$BM$600,QUOTIENT(ROW()-1,19)+1,MOD(ROW()-2,19)+1),NA())</f>
        <v>0</v>
      </c>
      <c r="DM5983" s="4" t="e">
        <f t="shared" si="442"/>
        <v>#N/A</v>
      </c>
      <c r="DN5983" t="e">
        <f t="shared" si="443"/>
        <v>#N/A</v>
      </c>
      <c r="DO5983" t="e">
        <f t="shared" si="444"/>
        <v>#N/A</v>
      </c>
      <c r="DP5983" s="3">
        <f t="shared" si="445"/>
        <v>245</v>
      </c>
    </row>
    <row r="5984" spans="113:120" x14ac:dyDescent="0.25">
      <c r="DI5984" s="4">
        <f>INDEX(Sheet2!A:A,QUOTIENT(ROW()-1,19)+2)</f>
        <v>0</v>
      </c>
      <c r="DJ5984" s="4">
        <f>INDEX(Sheet2!C:C,QUOTIENT(ROW()-1,19)+2)</f>
        <v>0</v>
      </c>
      <c r="DK5984" s="4">
        <f>IFERROR(INDEX(Sheet2!$AA$2:$AS$600,QUOTIENT(ROW()-1,19)+1,MOD(ROW()-2,19)+1),NA())</f>
        <v>0</v>
      </c>
      <c r="DL5984">
        <f>IFERROR(INDEX(Sheet2!$AU$2:$BM$600,QUOTIENT(ROW()-1,19)+1,MOD(ROW()-2,19)+1),NA())</f>
        <v>0</v>
      </c>
      <c r="DM5984" s="4" t="e">
        <f t="shared" si="442"/>
        <v>#N/A</v>
      </c>
      <c r="DN5984" t="e">
        <f t="shared" si="443"/>
        <v>#N/A</v>
      </c>
      <c r="DO5984" t="e">
        <f t="shared" si="444"/>
        <v>#N/A</v>
      </c>
      <c r="DP5984" s="3">
        <f t="shared" si="445"/>
        <v>246</v>
      </c>
    </row>
    <row r="5985" spans="113:120" x14ac:dyDescent="0.25">
      <c r="DI5985" s="4">
        <f>INDEX(Sheet2!A:A,QUOTIENT(ROW()-1,19)+2)</f>
        <v>0</v>
      </c>
      <c r="DJ5985" s="4">
        <f>INDEX(Sheet2!C:C,QUOTIENT(ROW()-1,19)+2)</f>
        <v>0</v>
      </c>
      <c r="DK5985" s="4">
        <f>IFERROR(INDEX(Sheet2!$AA$2:$AS$600,QUOTIENT(ROW()-1,19)+1,MOD(ROW()-2,19)+1),NA())</f>
        <v>0</v>
      </c>
      <c r="DL5985">
        <f>IFERROR(INDEX(Sheet2!$AU$2:$BM$600,QUOTIENT(ROW()-1,19)+1,MOD(ROW()-2,19)+1),NA())</f>
        <v>0</v>
      </c>
      <c r="DM5985" s="4" t="e">
        <f t="shared" si="442"/>
        <v>#N/A</v>
      </c>
      <c r="DN5985" t="e">
        <f t="shared" si="443"/>
        <v>#N/A</v>
      </c>
      <c r="DO5985" t="e">
        <f t="shared" si="444"/>
        <v>#N/A</v>
      </c>
      <c r="DP5985" s="3">
        <f t="shared" si="445"/>
        <v>247</v>
      </c>
    </row>
    <row r="5986" spans="113:120" x14ac:dyDescent="0.25">
      <c r="DI5986" s="4">
        <f>INDEX(Sheet2!A:A,QUOTIENT(ROW()-1,19)+2)</f>
        <v>0</v>
      </c>
      <c r="DJ5986" s="4">
        <f>INDEX(Sheet2!C:C,QUOTIENT(ROW()-1,19)+2)</f>
        <v>0</v>
      </c>
      <c r="DK5986" s="4">
        <f>IFERROR(INDEX(Sheet2!$AA$2:$AS$600,QUOTIENT(ROW()-1,19)+1,MOD(ROW()-2,19)+1),NA())</f>
        <v>0</v>
      </c>
      <c r="DL5986">
        <f>IFERROR(INDEX(Sheet2!$AU$2:$BM$600,QUOTIENT(ROW()-1,19)+1,MOD(ROW()-2,19)+1),NA())</f>
        <v>0</v>
      </c>
      <c r="DM5986" s="4" t="e">
        <f t="shared" si="442"/>
        <v>#N/A</v>
      </c>
      <c r="DN5986" t="e">
        <f t="shared" si="443"/>
        <v>#N/A</v>
      </c>
      <c r="DO5986" t="e">
        <f t="shared" si="444"/>
        <v>#N/A</v>
      </c>
      <c r="DP5986" s="3">
        <f t="shared" si="445"/>
        <v>248</v>
      </c>
    </row>
    <row r="5987" spans="113:120" x14ac:dyDescent="0.25">
      <c r="DI5987" s="4">
        <f>INDEX(Sheet2!A:A,QUOTIENT(ROW()-1,19)+2)</f>
        <v>0</v>
      </c>
      <c r="DJ5987" s="4">
        <f>INDEX(Sheet2!C:C,QUOTIENT(ROW()-1,19)+2)</f>
        <v>0</v>
      </c>
      <c r="DK5987" s="4">
        <f>IFERROR(INDEX(Sheet2!$AA$2:$AS$600,QUOTIENT(ROW()-1,19)+1,MOD(ROW()-2,19)+1),NA())</f>
        <v>0</v>
      </c>
      <c r="DL5987">
        <f>IFERROR(INDEX(Sheet2!$AU$2:$BM$600,QUOTIENT(ROW()-1,19)+1,MOD(ROW()-2,19)+1),NA())</f>
        <v>0</v>
      </c>
      <c r="DM5987" s="4" t="e">
        <f t="shared" si="442"/>
        <v>#N/A</v>
      </c>
      <c r="DN5987" t="e">
        <f t="shared" si="443"/>
        <v>#N/A</v>
      </c>
      <c r="DO5987" t="e">
        <f t="shared" si="444"/>
        <v>#N/A</v>
      </c>
      <c r="DP5987" s="3">
        <f t="shared" si="445"/>
        <v>249</v>
      </c>
    </row>
    <row r="5988" spans="113:120" x14ac:dyDescent="0.25">
      <c r="DI5988" s="4">
        <f>INDEX(Sheet2!A:A,QUOTIENT(ROW()-1,19)+2)</f>
        <v>0</v>
      </c>
      <c r="DJ5988" s="4">
        <f>INDEX(Sheet2!C:C,QUOTIENT(ROW()-1,19)+2)</f>
        <v>0</v>
      </c>
      <c r="DK5988" s="4">
        <f>IFERROR(INDEX(Sheet2!$AA$2:$AS$600,QUOTIENT(ROW()-1,19)+1,MOD(ROW()-2,19)+1),NA())</f>
        <v>0</v>
      </c>
      <c r="DL5988">
        <f>IFERROR(INDEX(Sheet2!$AU$2:$BM$600,QUOTIENT(ROW()-1,19)+1,MOD(ROW()-2,19)+1),NA())</f>
        <v>0</v>
      </c>
      <c r="DM5988" s="4" t="e">
        <f t="shared" si="442"/>
        <v>#N/A</v>
      </c>
      <c r="DN5988" t="e">
        <f t="shared" si="443"/>
        <v>#N/A</v>
      </c>
      <c r="DO5988" t="e">
        <f t="shared" si="444"/>
        <v>#N/A</v>
      </c>
      <c r="DP5988" s="3">
        <f t="shared" si="445"/>
        <v>250</v>
      </c>
    </row>
    <row r="5989" spans="113:120" x14ac:dyDescent="0.25">
      <c r="DI5989" s="4">
        <f>INDEX(Sheet2!A:A,QUOTIENT(ROW()-1,19)+2)</f>
        <v>0</v>
      </c>
      <c r="DJ5989" s="4">
        <f>INDEX(Sheet2!C:C,QUOTIENT(ROW()-1,19)+2)</f>
        <v>0</v>
      </c>
      <c r="DK5989" s="4">
        <f>IFERROR(INDEX(Sheet2!$AA$2:$AS$600,QUOTIENT(ROW()-1,19)+1,MOD(ROW()-2,19)+1),NA())</f>
        <v>0</v>
      </c>
      <c r="DL5989">
        <f>IFERROR(INDEX(Sheet2!$AU$2:$BM$600,QUOTIENT(ROW()-1,19)+1,MOD(ROW()-2,19)+1),NA())</f>
        <v>0</v>
      </c>
      <c r="DM5989" s="4" t="e">
        <f t="shared" si="442"/>
        <v>#N/A</v>
      </c>
      <c r="DN5989" t="e">
        <f t="shared" si="443"/>
        <v>#N/A</v>
      </c>
      <c r="DO5989" t="e">
        <f t="shared" si="444"/>
        <v>#N/A</v>
      </c>
      <c r="DP5989" s="3">
        <f t="shared" si="445"/>
        <v>251</v>
      </c>
    </row>
    <row r="5990" spans="113:120" x14ac:dyDescent="0.25">
      <c r="DI5990" s="4">
        <f>INDEX(Sheet2!A:A,QUOTIENT(ROW()-1,19)+2)</f>
        <v>0</v>
      </c>
      <c r="DJ5990" s="4">
        <f>INDEX(Sheet2!C:C,QUOTIENT(ROW()-1,19)+2)</f>
        <v>0</v>
      </c>
      <c r="DK5990" s="4">
        <f>IFERROR(INDEX(Sheet2!$AA$2:$AS$600,QUOTIENT(ROW()-1,19)+1,MOD(ROW()-2,19)+1),NA())</f>
        <v>0</v>
      </c>
      <c r="DL5990">
        <f>IFERROR(INDEX(Sheet2!$AU$2:$BM$600,QUOTIENT(ROW()-1,19)+1,MOD(ROW()-2,19)+1),NA())</f>
        <v>0</v>
      </c>
      <c r="DM5990" s="4" t="e">
        <f t="shared" si="442"/>
        <v>#N/A</v>
      </c>
      <c r="DN5990" t="e">
        <f t="shared" si="443"/>
        <v>#N/A</v>
      </c>
      <c r="DO5990" t="e">
        <f t="shared" si="444"/>
        <v>#N/A</v>
      </c>
      <c r="DP5990" s="3">
        <f t="shared" si="445"/>
        <v>252</v>
      </c>
    </row>
    <row r="5991" spans="113:120" x14ac:dyDescent="0.25">
      <c r="DI5991" s="4">
        <f>INDEX(Sheet2!A:A,QUOTIENT(ROW()-1,19)+2)</f>
        <v>0</v>
      </c>
      <c r="DJ5991" s="4">
        <f>INDEX(Sheet2!C:C,QUOTIENT(ROW()-1,19)+2)</f>
        <v>0</v>
      </c>
      <c r="DK5991" s="4">
        <f>IFERROR(INDEX(Sheet2!$AA$2:$AS$600,QUOTIENT(ROW()-1,19)+1,MOD(ROW()-2,19)+1),NA())</f>
        <v>0</v>
      </c>
      <c r="DL5991">
        <f>IFERROR(INDEX(Sheet2!$AU$2:$BM$600,QUOTIENT(ROW()-1,19)+1,MOD(ROW()-2,19)+1),NA())</f>
        <v>0</v>
      </c>
      <c r="DM5991" s="4" t="e">
        <f t="shared" si="442"/>
        <v>#N/A</v>
      </c>
      <c r="DN5991" t="e">
        <f t="shared" si="443"/>
        <v>#N/A</v>
      </c>
      <c r="DO5991" t="e">
        <f t="shared" si="444"/>
        <v>#N/A</v>
      </c>
      <c r="DP5991" s="3">
        <f t="shared" si="445"/>
        <v>253</v>
      </c>
    </row>
    <row r="5992" spans="113:120" x14ac:dyDescent="0.25">
      <c r="DI5992" s="4">
        <f>INDEX(Sheet2!A:A,QUOTIENT(ROW()-1,19)+2)</f>
        <v>0</v>
      </c>
      <c r="DJ5992" s="4">
        <f>INDEX(Sheet2!C:C,QUOTIENT(ROW()-1,19)+2)</f>
        <v>0</v>
      </c>
      <c r="DK5992" s="4">
        <f>IFERROR(INDEX(Sheet2!$AA$2:$AS$600,QUOTIENT(ROW()-1,19)+1,MOD(ROW()-2,19)+1),NA())</f>
        <v>0</v>
      </c>
      <c r="DL5992">
        <f>IFERROR(INDEX(Sheet2!$AU$2:$BM$600,QUOTIENT(ROW()-1,19)+1,MOD(ROW()-2,19)+1),NA())</f>
        <v>0</v>
      </c>
      <c r="DM5992" s="4" t="e">
        <f t="shared" si="442"/>
        <v>#N/A</v>
      </c>
      <c r="DN5992" t="e">
        <f t="shared" si="443"/>
        <v>#N/A</v>
      </c>
      <c r="DO5992" t="e">
        <f t="shared" si="444"/>
        <v>#N/A</v>
      </c>
      <c r="DP5992" s="3">
        <f t="shared" si="445"/>
        <v>254</v>
      </c>
    </row>
    <row r="5993" spans="113:120" x14ac:dyDescent="0.25">
      <c r="DI5993" s="4">
        <f>INDEX(Sheet2!A:A,QUOTIENT(ROW()-1,19)+2)</f>
        <v>0</v>
      </c>
      <c r="DJ5993" s="4">
        <f>INDEX(Sheet2!C:C,QUOTIENT(ROW()-1,19)+2)</f>
        <v>0</v>
      </c>
      <c r="DK5993" s="4">
        <f>IFERROR(INDEX(Sheet2!$AA$2:$AS$600,QUOTIENT(ROW()-1,19)+1,MOD(ROW()-2,19)+1),NA())</f>
        <v>0</v>
      </c>
      <c r="DL5993">
        <f>IFERROR(INDEX(Sheet2!$AU$2:$BM$600,QUOTIENT(ROW()-1,19)+1,MOD(ROW()-2,19)+1),NA())</f>
        <v>0</v>
      </c>
      <c r="DM5993" s="4" t="e">
        <f t="shared" si="442"/>
        <v>#N/A</v>
      </c>
      <c r="DN5993" t="e">
        <f t="shared" si="443"/>
        <v>#N/A</v>
      </c>
      <c r="DO5993" t="e">
        <f t="shared" si="444"/>
        <v>#N/A</v>
      </c>
      <c r="DP5993" s="3">
        <f t="shared" si="445"/>
        <v>255</v>
      </c>
    </row>
    <row r="5994" spans="113:120" x14ac:dyDescent="0.25">
      <c r="DI5994" s="4">
        <f>INDEX(Sheet2!A:A,QUOTIENT(ROW()-1,19)+2)</f>
        <v>0</v>
      </c>
      <c r="DJ5994" s="4">
        <f>INDEX(Sheet2!C:C,QUOTIENT(ROW()-1,19)+2)</f>
        <v>0</v>
      </c>
      <c r="DK5994" s="4">
        <f>IFERROR(INDEX(Sheet2!$AA$2:$AS$600,QUOTIENT(ROW()-1,19)+1,MOD(ROW()-2,19)+1),NA())</f>
        <v>0</v>
      </c>
      <c r="DL5994">
        <f>IFERROR(INDEX(Sheet2!$AU$2:$BM$600,QUOTIENT(ROW()-1,19)+1,MOD(ROW()-2,19)+1),NA())</f>
        <v>0</v>
      </c>
      <c r="DM5994" s="4" t="e">
        <f t="shared" si="442"/>
        <v>#N/A</v>
      </c>
      <c r="DN5994" t="e">
        <f t="shared" si="443"/>
        <v>#N/A</v>
      </c>
      <c r="DO5994" t="e">
        <f t="shared" si="444"/>
        <v>#N/A</v>
      </c>
      <c r="DP5994" s="3">
        <f t="shared" si="445"/>
        <v>256</v>
      </c>
    </row>
    <row r="5995" spans="113:120" x14ac:dyDescent="0.25">
      <c r="DI5995" s="4">
        <f>INDEX(Sheet2!A:A,QUOTIENT(ROW()-1,19)+2)</f>
        <v>0</v>
      </c>
      <c r="DJ5995" s="4">
        <f>INDEX(Sheet2!C:C,QUOTIENT(ROW()-1,19)+2)</f>
        <v>0</v>
      </c>
      <c r="DK5995" s="4">
        <f>IFERROR(INDEX(Sheet2!$AA$2:$AS$600,QUOTIENT(ROW()-1,19)+1,MOD(ROW()-2,19)+1),NA())</f>
        <v>0</v>
      </c>
      <c r="DL5995">
        <f>IFERROR(INDEX(Sheet2!$AU$2:$BM$600,QUOTIENT(ROW()-1,19)+1,MOD(ROW()-2,19)+1),NA())</f>
        <v>0</v>
      </c>
      <c r="DM5995" s="4" t="e">
        <f t="shared" si="442"/>
        <v>#N/A</v>
      </c>
      <c r="DN5995" t="e">
        <f t="shared" si="443"/>
        <v>#N/A</v>
      </c>
      <c r="DO5995" t="e">
        <f t="shared" si="444"/>
        <v>#N/A</v>
      </c>
      <c r="DP5995" s="3">
        <f t="shared" si="445"/>
        <v>257</v>
      </c>
    </row>
    <row r="5996" spans="113:120" x14ac:dyDescent="0.25">
      <c r="DI5996" s="4">
        <f>INDEX(Sheet2!A:A,QUOTIENT(ROW()-1,19)+2)</f>
        <v>0</v>
      </c>
      <c r="DJ5996" s="4">
        <f>INDEX(Sheet2!C:C,QUOTIENT(ROW()-1,19)+2)</f>
        <v>0</v>
      </c>
      <c r="DK5996" s="4">
        <f>IFERROR(INDEX(Sheet2!$AA$2:$AS$600,QUOTIENT(ROW()-1,19)+1,MOD(ROW()-2,19)+1),NA())</f>
        <v>0</v>
      </c>
      <c r="DL5996">
        <f>IFERROR(INDEX(Sheet2!$AU$2:$BM$600,QUOTIENT(ROW()-1,19)+1,MOD(ROW()-2,19)+1),NA())</f>
        <v>0</v>
      </c>
      <c r="DM5996" s="4" t="e">
        <f t="shared" si="442"/>
        <v>#N/A</v>
      </c>
      <c r="DN5996" t="e">
        <f t="shared" si="443"/>
        <v>#N/A</v>
      </c>
      <c r="DO5996" t="e">
        <f t="shared" si="444"/>
        <v>#N/A</v>
      </c>
      <c r="DP5996" s="3">
        <f t="shared" si="445"/>
        <v>258</v>
      </c>
    </row>
    <row r="5997" spans="113:120" x14ac:dyDescent="0.25">
      <c r="DI5997" s="4">
        <f>INDEX(Sheet2!A:A,QUOTIENT(ROW()-1,19)+2)</f>
        <v>0</v>
      </c>
      <c r="DJ5997" s="4">
        <f>INDEX(Sheet2!C:C,QUOTIENT(ROW()-1,19)+2)</f>
        <v>0</v>
      </c>
      <c r="DK5997" s="4">
        <f>IFERROR(INDEX(Sheet2!$AA$2:$AS$600,QUOTIENT(ROW()-1,19)+1,MOD(ROW()-2,19)+1),NA())</f>
        <v>0</v>
      </c>
      <c r="DL5997">
        <f>IFERROR(INDEX(Sheet2!$AU$2:$BM$600,QUOTIENT(ROW()-1,19)+1,MOD(ROW()-2,19)+1),NA())</f>
        <v>0</v>
      </c>
      <c r="DM5997" s="4" t="e">
        <f t="shared" ref="DM5997:DM6060" si="446">+IF($C$6=$DI5997,DK5997,NA())</f>
        <v>#N/A</v>
      </c>
      <c r="DN5997" t="e">
        <f t="shared" ref="DN5997:DN6060" si="447">+IF($C$6=$DI5997,DL5997,NA())</f>
        <v>#N/A</v>
      </c>
      <c r="DO5997" t="e">
        <f t="shared" ref="DO5997:DO6060" si="448">IF(DN5997="",NA(),DN5997)</f>
        <v>#N/A</v>
      </c>
      <c r="DP5997" s="3">
        <f t="shared" ref="DP5997:DP6060" si="449">+IF(AND(DI5997=DI5996,DJ5997=DJ5996),DP5996+IF(ISERROR(DK5997),0,1),1)</f>
        <v>259</v>
      </c>
    </row>
    <row r="5998" spans="113:120" x14ac:dyDescent="0.25">
      <c r="DI5998" s="4">
        <f>INDEX(Sheet2!A:A,QUOTIENT(ROW()-1,19)+2)</f>
        <v>0</v>
      </c>
      <c r="DJ5998" s="4">
        <f>INDEX(Sheet2!C:C,QUOTIENT(ROW()-1,19)+2)</f>
        <v>0</v>
      </c>
      <c r="DK5998" s="4">
        <f>IFERROR(INDEX(Sheet2!$AA$2:$AS$600,QUOTIENT(ROW()-1,19)+1,MOD(ROW()-2,19)+1),NA())</f>
        <v>0</v>
      </c>
      <c r="DL5998">
        <f>IFERROR(INDEX(Sheet2!$AU$2:$BM$600,QUOTIENT(ROW()-1,19)+1,MOD(ROW()-2,19)+1),NA())</f>
        <v>0</v>
      </c>
      <c r="DM5998" s="4" t="e">
        <f t="shared" si="446"/>
        <v>#N/A</v>
      </c>
      <c r="DN5998" t="e">
        <f t="shared" si="447"/>
        <v>#N/A</v>
      </c>
      <c r="DO5998" t="e">
        <f t="shared" si="448"/>
        <v>#N/A</v>
      </c>
      <c r="DP5998" s="3">
        <f t="shared" si="449"/>
        <v>260</v>
      </c>
    </row>
    <row r="5999" spans="113:120" x14ac:dyDescent="0.25">
      <c r="DI5999" s="4">
        <f>INDEX(Sheet2!A:A,QUOTIENT(ROW()-1,19)+2)</f>
        <v>0</v>
      </c>
      <c r="DJ5999" s="4">
        <f>INDEX(Sheet2!C:C,QUOTIENT(ROW()-1,19)+2)</f>
        <v>0</v>
      </c>
      <c r="DK5999" s="4">
        <f>IFERROR(INDEX(Sheet2!$AA$2:$AS$600,QUOTIENT(ROW()-1,19)+1,MOD(ROW()-2,19)+1),NA())</f>
        <v>0</v>
      </c>
      <c r="DL5999">
        <f>IFERROR(INDEX(Sheet2!$AU$2:$BM$600,QUOTIENT(ROW()-1,19)+1,MOD(ROW()-2,19)+1),NA())</f>
        <v>0</v>
      </c>
      <c r="DM5999" s="4" t="e">
        <f t="shared" si="446"/>
        <v>#N/A</v>
      </c>
      <c r="DN5999" t="e">
        <f t="shared" si="447"/>
        <v>#N/A</v>
      </c>
      <c r="DO5999" t="e">
        <f t="shared" si="448"/>
        <v>#N/A</v>
      </c>
      <c r="DP5999" s="3">
        <f t="shared" si="449"/>
        <v>261</v>
      </c>
    </row>
    <row r="6000" spans="113:120" x14ac:dyDescent="0.25">
      <c r="DI6000" s="4">
        <f>INDEX(Sheet2!A:A,QUOTIENT(ROW()-1,19)+2)</f>
        <v>0</v>
      </c>
      <c r="DJ6000" s="4">
        <f>INDEX(Sheet2!C:C,QUOTIENT(ROW()-1,19)+2)</f>
        <v>0</v>
      </c>
      <c r="DK6000" s="4">
        <f>IFERROR(INDEX(Sheet2!$AA$2:$AS$600,QUOTIENT(ROW()-1,19)+1,MOD(ROW()-2,19)+1),NA())</f>
        <v>0</v>
      </c>
      <c r="DL6000">
        <f>IFERROR(INDEX(Sheet2!$AU$2:$BM$600,QUOTIENT(ROW()-1,19)+1,MOD(ROW()-2,19)+1),NA())</f>
        <v>0</v>
      </c>
      <c r="DM6000" s="4" t="e">
        <f t="shared" si="446"/>
        <v>#N/A</v>
      </c>
      <c r="DN6000" t="e">
        <f t="shared" si="447"/>
        <v>#N/A</v>
      </c>
      <c r="DO6000" t="e">
        <f t="shared" si="448"/>
        <v>#N/A</v>
      </c>
      <c r="DP6000" s="3">
        <f t="shared" si="449"/>
        <v>262</v>
      </c>
    </row>
    <row r="6001" spans="113:120" x14ac:dyDescent="0.25">
      <c r="DI6001" s="4">
        <f>INDEX(Sheet2!A:A,QUOTIENT(ROW()-1,19)+2)</f>
        <v>0</v>
      </c>
      <c r="DJ6001" s="4">
        <f>INDEX(Sheet2!C:C,QUOTIENT(ROW()-1,19)+2)</f>
        <v>0</v>
      </c>
      <c r="DK6001" s="4">
        <f>IFERROR(INDEX(Sheet2!$AA$2:$AS$600,QUOTIENT(ROW()-1,19)+1,MOD(ROW()-2,19)+1),NA())</f>
        <v>0</v>
      </c>
      <c r="DL6001">
        <f>IFERROR(INDEX(Sheet2!$AU$2:$BM$600,QUOTIENT(ROW()-1,19)+1,MOD(ROW()-2,19)+1),NA())</f>
        <v>0</v>
      </c>
      <c r="DM6001" s="4" t="e">
        <f t="shared" si="446"/>
        <v>#N/A</v>
      </c>
      <c r="DN6001" t="e">
        <f t="shared" si="447"/>
        <v>#N/A</v>
      </c>
      <c r="DO6001" t="e">
        <f t="shared" si="448"/>
        <v>#N/A</v>
      </c>
      <c r="DP6001" s="3">
        <f t="shared" si="449"/>
        <v>263</v>
      </c>
    </row>
    <row r="6002" spans="113:120" x14ac:dyDescent="0.25">
      <c r="DI6002" s="4">
        <f>INDEX(Sheet2!A:A,QUOTIENT(ROW()-1,19)+2)</f>
        <v>0</v>
      </c>
      <c r="DJ6002" s="4">
        <f>INDEX(Sheet2!C:C,QUOTIENT(ROW()-1,19)+2)</f>
        <v>0</v>
      </c>
      <c r="DK6002" s="4">
        <f>IFERROR(INDEX(Sheet2!$AA$2:$AS$600,QUOTIENT(ROW()-1,19)+1,MOD(ROW()-2,19)+1),NA())</f>
        <v>0</v>
      </c>
      <c r="DL6002">
        <f>IFERROR(INDEX(Sheet2!$AU$2:$BM$600,QUOTIENT(ROW()-1,19)+1,MOD(ROW()-2,19)+1),NA())</f>
        <v>0</v>
      </c>
      <c r="DM6002" s="4" t="e">
        <f t="shared" si="446"/>
        <v>#N/A</v>
      </c>
      <c r="DN6002" t="e">
        <f t="shared" si="447"/>
        <v>#N/A</v>
      </c>
      <c r="DO6002" t="e">
        <f t="shared" si="448"/>
        <v>#N/A</v>
      </c>
      <c r="DP6002" s="3">
        <f t="shared" si="449"/>
        <v>264</v>
      </c>
    </row>
    <row r="6003" spans="113:120" x14ac:dyDescent="0.25">
      <c r="DI6003" s="4">
        <f>INDEX(Sheet2!A:A,QUOTIENT(ROW()-1,19)+2)</f>
        <v>0</v>
      </c>
      <c r="DJ6003" s="4">
        <f>INDEX(Sheet2!C:C,QUOTIENT(ROW()-1,19)+2)</f>
        <v>0</v>
      </c>
      <c r="DK6003" s="4">
        <f>IFERROR(INDEX(Sheet2!$AA$2:$AS$600,QUOTIENT(ROW()-1,19)+1,MOD(ROW()-2,19)+1),NA())</f>
        <v>0</v>
      </c>
      <c r="DL6003">
        <f>IFERROR(INDEX(Sheet2!$AU$2:$BM$600,QUOTIENT(ROW()-1,19)+1,MOD(ROW()-2,19)+1),NA())</f>
        <v>0</v>
      </c>
      <c r="DM6003" s="4" t="e">
        <f t="shared" si="446"/>
        <v>#N/A</v>
      </c>
      <c r="DN6003" t="e">
        <f t="shared" si="447"/>
        <v>#N/A</v>
      </c>
      <c r="DO6003" t="e">
        <f t="shared" si="448"/>
        <v>#N/A</v>
      </c>
      <c r="DP6003" s="3">
        <f t="shared" si="449"/>
        <v>265</v>
      </c>
    </row>
    <row r="6004" spans="113:120" x14ac:dyDescent="0.25">
      <c r="DI6004" s="4">
        <f>INDEX(Sheet2!A:A,QUOTIENT(ROW()-1,19)+2)</f>
        <v>0</v>
      </c>
      <c r="DJ6004" s="4">
        <f>INDEX(Sheet2!C:C,QUOTIENT(ROW()-1,19)+2)</f>
        <v>0</v>
      </c>
      <c r="DK6004" s="4">
        <f>IFERROR(INDEX(Sheet2!$AA$2:$AS$600,QUOTIENT(ROW()-1,19)+1,MOD(ROW()-2,19)+1),NA())</f>
        <v>0</v>
      </c>
      <c r="DL6004">
        <f>IFERROR(INDEX(Sheet2!$AU$2:$BM$600,QUOTIENT(ROW()-1,19)+1,MOD(ROW()-2,19)+1),NA())</f>
        <v>0</v>
      </c>
      <c r="DM6004" s="4" t="e">
        <f t="shared" si="446"/>
        <v>#N/A</v>
      </c>
      <c r="DN6004" t="e">
        <f t="shared" si="447"/>
        <v>#N/A</v>
      </c>
      <c r="DO6004" t="e">
        <f t="shared" si="448"/>
        <v>#N/A</v>
      </c>
      <c r="DP6004" s="3">
        <f t="shared" si="449"/>
        <v>266</v>
      </c>
    </row>
    <row r="6005" spans="113:120" x14ac:dyDescent="0.25">
      <c r="DI6005" s="4">
        <f>INDEX(Sheet2!A:A,QUOTIENT(ROW()-1,19)+2)</f>
        <v>0</v>
      </c>
      <c r="DJ6005" s="4">
        <f>INDEX(Sheet2!C:C,QUOTIENT(ROW()-1,19)+2)</f>
        <v>0</v>
      </c>
      <c r="DK6005" s="4">
        <f>IFERROR(INDEX(Sheet2!$AA$2:$AS$600,QUOTIENT(ROW()-1,19)+1,MOD(ROW()-2,19)+1),NA())</f>
        <v>0</v>
      </c>
      <c r="DL6005">
        <f>IFERROR(INDEX(Sheet2!$AU$2:$BM$600,QUOTIENT(ROW()-1,19)+1,MOD(ROW()-2,19)+1),NA())</f>
        <v>0</v>
      </c>
      <c r="DM6005" s="4" t="e">
        <f t="shared" si="446"/>
        <v>#N/A</v>
      </c>
      <c r="DN6005" t="e">
        <f t="shared" si="447"/>
        <v>#N/A</v>
      </c>
      <c r="DO6005" t="e">
        <f t="shared" si="448"/>
        <v>#N/A</v>
      </c>
      <c r="DP6005" s="3">
        <f t="shared" si="449"/>
        <v>267</v>
      </c>
    </row>
    <row r="6006" spans="113:120" x14ac:dyDescent="0.25">
      <c r="DI6006" s="4">
        <f>INDEX(Sheet2!A:A,QUOTIENT(ROW()-1,19)+2)</f>
        <v>0</v>
      </c>
      <c r="DJ6006" s="4">
        <f>INDEX(Sheet2!C:C,QUOTIENT(ROW()-1,19)+2)</f>
        <v>0</v>
      </c>
      <c r="DK6006" s="4">
        <f>IFERROR(INDEX(Sheet2!$AA$2:$AS$600,QUOTIENT(ROW()-1,19)+1,MOD(ROW()-2,19)+1),NA())</f>
        <v>0</v>
      </c>
      <c r="DL6006">
        <f>IFERROR(INDEX(Sheet2!$AU$2:$BM$600,QUOTIENT(ROW()-1,19)+1,MOD(ROW()-2,19)+1),NA())</f>
        <v>0</v>
      </c>
      <c r="DM6006" s="4" t="e">
        <f t="shared" si="446"/>
        <v>#N/A</v>
      </c>
      <c r="DN6006" t="e">
        <f t="shared" si="447"/>
        <v>#N/A</v>
      </c>
      <c r="DO6006" t="e">
        <f t="shared" si="448"/>
        <v>#N/A</v>
      </c>
      <c r="DP6006" s="3">
        <f t="shared" si="449"/>
        <v>268</v>
      </c>
    </row>
    <row r="6007" spans="113:120" x14ac:dyDescent="0.25">
      <c r="DI6007" s="4">
        <f>INDEX(Sheet2!A:A,QUOTIENT(ROW()-1,19)+2)</f>
        <v>0</v>
      </c>
      <c r="DJ6007" s="4">
        <f>INDEX(Sheet2!C:C,QUOTIENT(ROW()-1,19)+2)</f>
        <v>0</v>
      </c>
      <c r="DK6007" s="4">
        <f>IFERROR(INDEX(Sheet2!$AA$2:$AS$600,QUOTIENT(ROW()-1,19)+1,MOD(ROW()-2,19)+1),NA())</f>
        <v>0</v>
      </c>
      <c r="DL6007">
        <f>IFERROR(INDEX(Sheet2!$AU$2:$BM$600,QUOTIENT(ROW()-1,19)+1,MOD(ROW()-2,19)+1),NA())</f>
        <v>0</v>
      </c>
      <c r="DM6007" s="4" t="e">
        <f t="shared" si="446"/>
        <v>#N/A</v>
      </c>
      <c r="DN6007" t="e">
        <f t="shared" si="447"/>
        <v>#N/A</v>
      </c>
      <c r="DO6007" t="e">
        <f t="shared" si="448"/>
        <v>#N/A</v>
      </c>
      <c r="DP6007" s="3">
        <f t="shared" si="449"/>
        <v>269</v>
      </c>
    </row>
    <row r="6008" spans="113:120" x14ac:dyDescent="0.25">
      <c r="DI6008" s="4">
        <f>INDEX(Sheet2!A:A,QUOTIENT(ROW()-1,19)+2)</f>
        <v>0</v>
      </c>
      <c r="DJ6008" s="4">
        <f>INDEX(Sheet2!C:C,QUOTIENT(ROW()-1,19)+2)</f>
        <v>0</v>
      </c>
      <c r="DK6008" s="4">
        <f>IFERROR(INDEX(Sheet2!$AA$2:$AS$600,QUOTIENT(ROW()-1,19)+1,MOD(ROW()-2,19)+1),NA())</f>
        <v>0</v>
      </c>
      <c r="DL6008">
        <f>IFERROR(INDEX(Sheet2!$AU$2:$BM$600,QUOTIENT(ROW()-1,19)+1,MOD(ROW()-2,19)+1),NA())</f>
        <v>0</v>
      </c>
      <c r="DM6008" s="4" t="e">
        <f t="shared" si="446"/>
        <v>#N/A</v>
      </c>
      <c r="DN6008" t="e">
        <f t="shared" si="447"/>
        <v>#N/A</v>
      </c>
      <c r="DO6008" t="e">
        <f t="shared" si="448"/>
        <v>#N/A</v>
      </c>
      <c r="DP6008" s="3">
        <f t="shared" si="449"/>
        <v>270</v>
      </c>
    </row>
    <row r="6009" spans="113:120" x14ac:dyDescent="0.25">
      <c r="DI6009" s="4">
        <f>INDEX(Sheet2!A:A,QUOTIENT(ROW()-1,19)+2)</f>
        <v>0</v>
      </c>
      <c r="DJ6009" s="4">
        <f>INDEX(Sheet2!C:C,QUOTIENT(ROW()-1,19)+2)</f>
        <v>0</v>
      </c>
      <c r="DK6009" s="4">
        <f>IFERROR(INDEX(Sheet2!$AA$2:$AS$600,QUOTIENT(ROW()-1,19)+1,MOD(ROW()-2,19)+1),NA())</f>
        <v>0</v>
      </c>
      <c r="DL6009">
        <f>IFERROR(INDEX(Sheet2!$AU$2:$BM$600,QUOTIENT(ROW()-1,19)+1,MOD(ROW()-2,19)+1),NA())</f>
        <v>0</v>
      </c>
      <c r="DM6009" s="4" t="e">
        <f t="shared" si="446"/>
        <v>#N/A</v>
      </c>
      <c r="DN6009" t="e">
        <f t="shared" si="447"/>
        <v>#N/A</v>
      </c>
      <c r="DO6009" t="e">
        <f t="shared" si="448"/>
        <v>#N/A</v>
      </c>
      <c r="DP6009" s="3">
        <f t="shared" si="449"/>
        <v>271</v>
      </c>
    </row>
    <row r="6010" spans="113:120" x14ac:dyDescent="0.25">
      <c r="DI6010" s="4">
        <f>INDEX(Sheet2!A:A,QUOTIENT(ROW()-1,19)+2)</f>
        <v>0</v>
      </c>
      <c r="DJ6010" s="4">
        <f>INDEX(Sheet2!C:C,QUOTIENT(ROW()-1,19)+2)</f>
        <v>0</v>
      </c>
      <c r="DK6010" s="4">
        <f>IFERROR(INDEX(Sheet2!$AA$2:$AS$600,QUOTIENT(ROW()-1,19)+1,MOD(ROW()-2,19)+1),NA())</f>
        <v>0</v>
      </c>
      <c r="DL6010">
        <f>IFERROR(INDEX(Sheet2!$AU$2:$BM$600,QUOTIENT(ROW()-1,19)+1,MOD(ROW()-2,19)+1),NA())</f>
        <v>0</v>
      </c>
      <c r="DM6010" s="4" t="e">
        <f t="shared" si="446"/>
        <v>#N/A</v>
      </c>
      <c r="DN6010" t="e">
        <f t="shared" si="447"/>
        <v>#N/A</v>
      </c>
      <c r="DO6010" t="e">
        <f t="shared" si="448"/>
        <v>#N/A</v>
      </c>
      <c r="DP6010" s="3">
        <f t="shared" si="449"/>
        <v>272</v>
      </c>
    </row>
    <row r="6011" spans="113:120" x14ac:dyDescent="0.25">
      <c r="DI6011" s="4">
        <f>INDEX(Sheet2!A:A,QUOTIENT(ROW()-1,19)+2)</f>
        <v>0</v>
      </c>
      <c r="DJ6011" s="4">
        <f>INDEX(Sheet2!C:C,QUOTIENT(ROW()-1,19)+2)</f>
        <v>0</v>
      </c>
      <c r="DK6011" s="4">
        <f>IFERROR(INDEX(Sheet2!$AA$2:$AS$600,QUOTIENT(ROW()-1,19)+1,MOD(ROW()-2,19)+1),NA())</f>
        <v>0</v>
      </c>
      <c r="DL6011">
        <f>IFERROR(INDEX(Sheet2!$AU$2:$BM$600,QUOTIENT(ROW()-1,19)+1,MOD(ROW()-2,19)+1),NA())</f>
        <v>0</v>
      </c>
      <c r="DM6011" s="4" t="e">
        <f t="shared" si="446"/>
        <v>#N/A</v>
      </c>
      <c r="DN6011" t="e">
        <f t="shared" si="447"/>
        <v>#N/A</v>
      </c>
      <c r="DO6011" t="e">
        <f t="shared" si="448"/>
        <v>#N/A</v>
      </c>
      <c r="DP6011" s="3">
        <f t="shared" si="449"/>
        <v>273</v>
      </c>
    </row>
    <row r="6012" spans="113:120" x14ac:dyDescent="0.25">
      <c r="DI6012" s="4">
        <f>INDEX(Sheet2!A:A,QUOTIENT(ROW()-1,19)+2)</f>
        <v>0</v>
      </c>
      <c r="DJ6012" s="4">
        <f>INDEX(Sheet2!C:C,QUOTIENT(ROW()-1,19)+2)</f>
        <v>0</v>
      </c>
      <c r="DK6012" s="4">
        <f>IFERROR(INDEX(Sheet2!$AA$2:$AS$600,QUOTIENT(ROW()-1,19)+1,MOD(ROW()-2,19)+1),NA())</f>
        <v>0</v>
      </c>
      <c r="DL6012">
        <f>IFERROR(INDEX(Sheet2!$AU$2:$BM$600,QUOTIENT(ROW()-1,19)+1,MOD(ROW()-2,19)+1),NA())</f>
        <v>0</v>
      </c>
      <c r="DM6012" s="4" t="e">
        <f t="shared" si="446"/>
        <v>#N/A</v>
      </c>
      <c r="DN6012" t="e">
        <f t="shared" si="447"/>
        <v>#N/A</v>
      </c>
      <c r="DO6012" t="e">
        <f t="shared" si="448"/>
        <v>#N/A</v>
      </c>
      <c r="DP6012" s="3">
        <f t="shared" si="449"/>
        <v>274</v>
      </c>
    </row>
    <row r="6013" spans="113:120" x14ac:dyDescent="0.25">
      <c r="DI6013" s="4">
        <f>INDEX(Sheet2!A:A,QUOTIENT(ROW()-1,19)+2)</f>
        <v>0</v>
      </c>
      <c r="DJ6013" s="4">
        <f>INDEX(Sheet2!C:C,QUOTIENT(ROW()-1,19)+2)</f>
        <v>0</v>
      </c>
      <c r="DK6013" s="4">
        <f>IFERROR(INDEX(Sheet2!$AA$2:$AS$600,QUOTIENT(ROW()-1,19)+1,MOD(ROW()-2,19)+1),NA())</f>
        <v>0</v>
      </c>
      <c r="DL6013">
        <f>IFERROR(INDEX(Sheet2!$AU$2:$BM$600,QUOTIENT(ROW()-1,19)+1,MOD(ROW()-2,19)+1),NA())</f>
        <v>0</v>
      </c>
      <c r="DM6013" s="4" t="e">
        <f t="shared" si="446"/>
        <v>#N/A</v>
      </c>
      <c r="DN6013" t="e">
        <f t="shared" si="447"/>
        <v>#N/A</v>
      </c>
      <c r="DO6013" t="e">
        <f t="shared" si="448"/>
        <v>#N/A</v>
      </c>
      <c r="DP6013" s="3">
        <f t="shared" si="449"/>
        <v>275</v>
      </c>
    </row>
    <row r="6014" spans="113:120" x14ac:dyDescent="0.25">
      <c r="DI6014" s="4">
        <f>INDEX(Sheet2!A:A,QUOTIENT(ROW()-1,19)+2)</f>
        <v>0</v>
      </c>
      <c r="DJ6014" s="4">
        <f>INDEX(Sheet2!C:C,QUOTIENT(ROW()-1,19)+2)</f>
        <v>0</v>
      </c>
      <c r="DK6014" s="4">
        <f>IFERROR(INDEX(Sheet2!$AA$2:$AS$600,QUOTIENT(ROW()-1,19)+1,MOD(ROW()-2,19)+1),NA())</f>
        <v>0</v>
      </c>
      <c r="DL6014">
        <f>IFERROR(INDEX(Sheet2!$AU$2:$BM$600,QUOTIENT(ROW()-1,19)+1,MOD(ROW()-2,19)+1),NA())</f>
        <v>0</v>
      </c>
      <c r="DM6014" s="4" t="e">
        <f t="shared" si="446"/>
        <v>#N/A</v>
      </c>
      <c r="DN6014" t="e">
        <f t="shared" si="447"/>
        <v>#N/A</v>
      </c>
      <c r="DO6014" t="e">
        <f t="shared" si="448"/>
        <v>#N/A</v>
      </c>
      <c r="DP6014" s="3">
        <f t="shared" si="449"/>
        <v>276</v>
      </c>
    </row>
    <row r="6015" spans="113:120" x14ac:dyDescent="0.25">
      <c r="DI6015" s="4">
        <f>INDEX(Sheet2!A:A,QUOTIENT(ROW()-1,19)+2)</f>
        <v>0</v>
      </c>
      <c r="DJ6015" s="4">
        <f>INDEX(Sheet2!C:C,QUOTIENT(ROW()-1,19)+2)</f>
        <v>0</v>
      </c>
      <c r="DK6015" s="4">
        <f>IFERROR(INDEX(Sheet2!$AA$2:$AS$600,QUOTIENT(ROW()-1,19)+1,MOD(ROW()-2,19)+1),NA())</f>
        <v>0</v>
      </c>
      <c r="DL6015">
        <f>IFERROR(INDEX(Sheet2!$AU$2:$BM$600,QUOTIENT(ROW()-1,19)+1,MOD(ROW()-2,19)+1),NA())</f>
        <v>0</v>
      </c>
      <c r="DM6015" s="4" t="e">
        <f t="shared" si="446"/>
        <v>#N/A</v>
      </c>
      <c r="DN6015" t="e">
        <f t="shared" si="447"/>
        <v>#N/A</v>
      </c>
      <c r="DO6015" t="e">
        <f t="shared" si="448"/>
        <v>#N/A</v>
      </c>
      <c r="DP6015" s="3">
        <f t="shared" si="449"/>
        <v>277</v>
      </c>
    </row>
    <row r="6016" spans="113:120" x14ac:dyDescent="0.25">
      <c r="DI6016" s="4">
        <f>INDEX(Sheet2!A:A,QUOTIENT(ROW()-1,19)+2)</f>
        <v>0</v>
      </c>
      <c r="DJ6016" s="4">
        <f>INDEX(Sheet2!C:C,QUOTIENT(ROW()-1,19)+2)</f>
        <v>0</v>
      </c>
      <c r="DK6016" s="4">
        <f>IFERROR(INDEX(Sheet2!$AA$2:$AS$600,QUOTIENT(ROW()-1,19)+1,MOD(ROW()-2,19)+1),NA())</f>
        <v>0</v>
      </c>
      <c r="DL6016">
        <f>IFERROR(INDEX(Sheet2!$AU$2:$BM$600,QUOTIENT(ROW()-1,19)+1,MOD(ROW()-2,19)+1),NA())</f>
        <v>0</v>
      </c>
      <c r="DM6016" s="4" t="e">
        <f t="shared" si="446"/>
        <v>#N/A</v>
      </c>
      <c r="DN6016" t="e">
        <f t="shared" si="447"/>
        <v>#N/A</v>
      </c>
      <c r="DO6016" t="e">
        <f t="shared" si="448"/>
        <v>#N/A</v>
      </c>
      <c r="DP6016" s="3">
        <f t="shared" si="449"/>
        <v>278</v>
      </c>
    </row>
    <row r="6017" spans="113:120" x14ac:dyDescent="0.25">
      <c r="DI6017" s="4">
        <f>INDEX(Sheet2!A:A,QUOTIENT(ROW()-1,19)+2)</f>
        <v>0</v>
      </c>
      <c r="DJ6017" s="4">
        <f>INDEX(Sheet2!C:C,QUOTIENT(ROW()-1,19)+2)</f>
        <v>0</v>
      </c>
      <c r="DK6017" s="4">
        <f>IFERROR(INDEX(Sheet2!$AA$2:$AS$600,QUOTIENT(ROW()-1,19)+1,MOD(ROW()-2,19)+1),NA())</f>
        <v>0</v>
      </c>
      <c r="DL6017">
        <f>IFERROR(INDEX(Sheet2!$AU$2:$BM$600,QUOTIENT(ROW()-1,19)+1,MOD(ROW()-2,19)+1),NA())</f>
        <v>0</v>
      </c>
      <c r="DM6017" s="4" t="e">
        <f t="shared" si="446"/>
        <v>#N/A</v>
      </c>
      <c r="DN6017" t="e">
        <f t="shared" si="447"/>
        <v>#N/A</v>
      </c>
      <c r="DO6017" t="e">
        <f t="shared" si="448"/>
        <v>#N/A</v>
      </c>
      <c r="DP6017" s="3">
        <f t="shared" si="449"/>
        <v>279</v>
      </c>
    </row>
    <row r="6018" spans="113:120" x14ac:dyDescent="0.25">
      <c r="DI6018" s="4">
        <f>INDEX(Sheet2!A:A,QUOTIENT(ROW()-1,19)+2)</f>
        <v>0</v>
      </c>
      <c r="DJ6018" s="4">
        <f>INDEX(Sheet2!C:C,QUOTIENT(ROW()-1,19)+2)</f>
        <v>0</v>
      </c>
      <c r="DK6018" s="4">
        <f>IFERROR(INDEX(Sheet2!$AA$2:$AS$600,QUOTIENT(ROW()-1,19)+1,MOD(ROW()-2,19)+1),NA())</f>
        <v>0</v>
      </c>
      <c r="DL6018">
        <f>IFERROR(INDEX(Sheet2!$AU$2:$BM$600,QUOTIENT(ROW()-1,19)+1,MOD(ROW()-2,19)+1),NA())</f>
        <v>0</v>
      </c>
      <c r="DM6018" s="4" t="e">
        <f t="shared" si="446"/>
        <v>#N/A</v>
      </c>
      <c r="DN6018" t="e">
        <f t="shared" si="447"/>
        <v>#N/A</v>
      </c>
      <c r="DO6018" t="e">
        <f t="shared" si="448"/>
        <v>#N/A</v>
      </c>
      <c r="DP6018" s="3">
        <f t="shared" si="449"/>
        <v>280</v>
      </c>
    </row>
    <row r="6019" spans="113:120" x14ac:dyDescent="0.25">
      <c r="DI6019" s="4">
        <f>INDEX(Sheet2!A:A,QUOTIENT(ROW()-1,19)+2)</f>
        <v>0</v>
      </c>
      <c r="DJ6019" s="4">
        <f>INDEX(Sheet2!C:C,QUOTIENT(ROW()-1,19)+2)</f>
        <v>0</v>
      </c>
      <c r="DK6019" s="4">
        <f>IFERROR(INDEX(Sheet2!$AA$2:$AS$600,QUOTIENT(ROW()-1,19)+1,MOD(ROW()-2,19)+1),NA())</f>
        <v>0</v>
      </c>
      <c r="DL6019">
        <f>IFERROR(INDEX(Sheet2!$AU$2:$BM$600,QUOTIENT(ROW()-1,19)+1,MOD(ROW()-2,19)+1),NA())</f>
        <v>0</v>
      </c>
      <c r="DM6019" s="4" t="e">
        <f t="shared" si="446"/>
        <v>#N/A</v>
      </c>
      <c r="DN6019" t="e">
        <f t="shared" si="447"/>
        <v>#N/A</v>
      </c>
      <c r="DO6019" t="e">
        <f t="shared" si="448"/>
        <v>#N/A</v>
      </c>
      <c r="DP6019" s="3">
        <f t="shared" si="449"/>
        <v>281</v>
      </c>
    </row>
    <row r="6020" spans="113:120" x14ac:dyDescent="0.25">
      <c r="DI6020" s="4">
        <f>INDEX(Sheet2!A:A,QUOTIENT(ROW()-1,19)+2)</f>
        <v>0</v>
      </c>
      <c r="DJ6020" s="4">
        <f>INDEX(Sheet2!C:C,QUOTIENT(ROW()-1,19)+2)</f>
        <v>0</v>
      </c>
      <c r="DK6020" s="4">
        <f>IFERROR(INDEX(Sheet2!$AA$2:$AS$600,QUOTIENT(ROW()-1,19)+1,MOD(ROW()-2,19)+1),NA())</f>
        <v>0</v>
      </c>
      <c r="DL6020">
        <f>IFERROR(INDEX(Sheet2!$AU$2:$BM$600,QUOTIENT(ROW()-1,19)+1,MOD(ROW()-2,19)+1),NA())</f>
        <v>0</v>
      </c>
      <c r="DM6020" s="4" t="e">
        <f t="shared" si="446"/>
        <v>#N/A</v>
      </c>
      <c r="DN6020" t="e">
        <f t="shared" si="447"/>
        <v>#N/A</v>
      </c>
      <c r="DO6020" t="e">
        <f t="shared" si="448"/>
        <v>#N/A</v>
      </c>
      <c r="DP6020" s="3">
        <f t="shared" si="449"/>
        <v>282</v>
      </c>
    </row>
    <row r="6021" spans="113:120" x14ac:dyDescent="0.25">
      <c r="DI6021" s="4">
        <f>INDEX(Sheet2!A:A,QUOTIENT(ROW()-1,19)+2)</f>
        <v>0</v>
      </c>
      <c r="DJ6021" s="4">
        <f>INDEX(Sheet2!C:C,QUOTIENT(ROW()-1,19)+2)</f>
        <v>0</v>
      </c>
      <c r="DK6021" s="4">
        <f>IFERROR(INDEX(Sheet2!$AA$2:$AS$600,QUOTIENT(ROW()-1,19)+1,MOD(ROW()-2,19)+1),NA())</f>
        <v>0</v>
      </c>
      <c r="DL6021">
        <f>IFERROR(INDEX(Sheet2!$AU$2:$BM$600,QUOTIENT(ROW()-1,19)+1,MOD(ROW()-2,19)+1),NA())</f>
        <v>0</v>
      </c>
      <c r="DM6021" s="4" t="e">
        <f t="shared" si="446"/>
        <v>#N/A</v>
      </c>
      <c r="DN6021" t="e">
        <f t="shared" si="447"/>
        <v>#N/A</v>
      </c>
      <c r="DO6021" t="e">
        <f t="shared" si="448"/>
        <v>#N/A</v>
      </c>
      <c r="DP6021" s="3">
        <f t="shared" si="449"/>
        <v>283</v>
      </c>
    </row>
    <row r="6022" spans="113:120" x14ac:dyDescent="0.25">
      <c r="DI6022" s="4">
        <f>INDEX(Sheet2!A:A,QUOTIENT(ROW()-1,19)+2)</f>
        <v>0</v>
      </c>
      <c r="DJ6022" s="4">
        <f>INDEX(Sheet2!C:C,QUOTIENT(ROW()-1,19)+2)</f>
        <v>0</v>
      </c>
      <c r="DK6022" s="4">
        <f>IFERROR(INDEX(Sheet2!$AA$2:$AS$600,QUOTIENT(ROW()-1,19)+1,MOD(ROW()-2,19)+1),NA())</f>
        <v>0</v>
      </c>
      <c r="DL6022">
        <f>IFERROR(INDEX(Sheet2!$AU$2:$BM$600,QUOTIENT(ROW()-1,19)+1,MOD(ROW()-2,19)+1),NA())</f>
        <v>0</v>
      </c>
      <c r="DM6022" s="4" t="e">
        <f t="shared" si="446"/>
        <v>#N/A</v>
      </c>
      <c r="DN6022" t="e">
        <f t="shared" si="447"/>
        <v>#N/A</v>
      </c>
      <c r="DO6022" t="e">
        <f t="shared" si="448"/>
        <v>#N/A</v>
      </c>
      <c r="DP6022" s="3">
        <f t="shared" si="449"/>
        <v>284</v>
      </c>
    </row>
    <row r="6023" spans="113:120" x14ac:dyDescent="0.25">
      <c r="DI6023" s="4">
        <f>INDEX(Sheet2!A:A,QUOTIENT(ROW()-1,19)+2)</f>
        <v>0</v>
      </c>
      <c r="DJ6023" s="4">
        <f>INDEX(Sheet2!C:C,QUOTIENT(ROW()-1,19)+2)</f>
        <v>0</v>
      </c>
      <c r="DK6023" s="4">
        <f>IFERROR(INDEX(Sheet2!$AA$2:$AS$600,QUOTIENT(ROW()-1,19)+1,MOD(ROW()-2,19)+1),NA())</f>
        <v>0</v>
      </c>
      <c r="DL6023">
        <f>IFERROR(INDEX(Sheet2!$AU$2:$BM$600,QUOTIENT(ROW()-1,19)+1,MOD(ROW()-2,19)+1),NA())</f>
        <v>0</v>
      </c>
      <c r="DM6023" s="4" t="e">
        <f t="shared" si="446"/>
        <v>#N/A</v>
      </c>
      <c r="DN6023" t="e">
        <f t="shared" si="447"/>
        <v>#N/A</v>
      </c>
      <c r="DO6023" t="e">
        <f t="shared" si="448"/>
        <v>#N/A</v>
      </c>
      <c r="DP6023" s="3">
        <f t="shared" si="449"/>
        <v>285</v>
      </c>
    </row>
    <row r="6024" spans="113:120" x14ac:dyDescent="0.25">
      <c r="DI6024" s="4">
        <f>INDEX(Sheet2!A:A,QUOTIENT(ROW()-1,19)+2)</f>
        <v>0</v>
      </c>
      <c r="DJ6024" s="4">
        <f>INDEX(Sheet2!C:C,QUOTIENT(ROW()-1,19)+2)</f>
        <v>0</v>
      </c>
      <c r="DK6024" s="4">
        <f>IFERROR(INDEX(Sheet2!$AA$2:$AS$600,QUOTIENT(ROW()-1,19)+1,MOD(ROW()-2,19)+1),NA())</f>
        <v>0</v>
      </c>
      <c r="DL6024">
        <f>IFERROR(INDEX(Sheet2!$AU$2:$BM$600,QUOTIENT(ROW()-1,19)+1,MOD(ROW()-2,19)+1),NA())</f>
        <v>0</v>
      </c>
      <c r="DM6024" s="4" t="e">
        <f t="shared" si="446"/>
        <v>#N/A</v>
      </c>
      <c r="DN6024" t="e">
        <f t="shared" si="447"/>
        <v>#N/A</v>
      </c>
      <c r="DO6024" t="e">
        <f t="shared" si="448"/>
        <v>#N/A</v>
      </c>
      <c r="DP6024" s="3">
        <f t="shared" si="449"/>
        <v>286</v>
      </c>
    </row>
    <row r="6025" spans="113:120" x14ac:dyDescent="0.25">
      <c r="DI6025" s="4">
        <f>INDEX(Sheet2!A:A,QUOTIENT(ROW()-1,19)+2)</f>
        <v>0</v>
      </c>
      <c r="DJ6025" s="4">
        <f>INDEX(Sheet2!C:C,QUOTIENT(ROW()-1,19)+2)</f>
        <v>0</v>
      </c>
      <c r="DK6025" s="4">
        <f>IFERROR(INDEX(Sheet2!$AA$2:$AS$600,QUOTIENT(ROW()-1,19)+1,MOD(ROW()-2,19)+1),NA())</f>
        <v>0</v>
      </c>
      <c r="DL6025">
        <f>IFERROR(INDEX(Sheet2!$AU$2:$BM$600,QUOTIENT(ROW()-1,19)+1,MOD(ROW()-2,19)+1),NA())</f>
        <v>0</v>
      </c>
      <c r="DM6025" s="4" t="e">
        <f t="shared" si="446"/>
        <v>#N/A</v>
      </c>
      <c r="DN6025" t="e">
        <f t="shared" si="447"/>
        <v>#N/A</v>
      </c>
      <c r="DO6025" t="e">
        <f t="shared" si="448"/>
        <v>#N/A</v>
      </c>
      <c r="DP6025" s="3">
        <f t="shared" si="449"/>
        <v>287</v>
      </c>
    </row>
    <row r="6026" spans="113:120" x14ac:dyDescent="0.25">
      <c r="DI6026" s="4">
        <f>INDEX(Sheet2!A:A,QUOTIENT(ROW()-1,19)+2)</f>
        <v>0</v>
      </c>
      <c r="DJ6026" s="4">
        <f>INDEX(Sheet2!C:C,QUOTIENT(ROW()-1,19)+2)</f>
        <v>0</v>
      </c>
      <c r="DK6026" s="4">
        <f>IFERROR(INDEX(Sheet2!$AA$2:$AS$600,QUOTIENT(ROW()-1,19)+1,MOD(ROW()-2,19)+1),NA())</f>
        <v>0</v>
      </c>
      <c r="DL6026">
        <f>IFERROR(INDEX(Sheet2!$AU$2:$BM$600,QUOTIENT(ROW()-1,19)+1,MOD(ROW()-2,19)+1),NA())</f>
        <v>0</v>
      </c>
      <c r="DM6026" s="4" t="e">
        <f t="shared" si="446"/>
        <v>#N/A</v>
      </c>
      <c r="DN6026" t="e">
        <f t="shared" si="447"/>
        <v>#N/A</v>
      </c>
      <c r="DO6026" t="e">
        <f t="shared" si="448"/>
        <v>#N/A</v>
      </c>
      <c r="DP6026" s="3">
        <f t="shared" si="449"/>
        <v>288</v>
      </c>
    </row>
    <row r="6027" spans="113:120" x14ac:dyDescent="0.25">
      <c r="DI6027" s="4">
        <f>INDEX(Sheet2!A:A,QUOTIENT(ROW()-1,19)+2)</f>
        <v>0</v>
      </c>
      <c r="DJ6027" s="4">
        <f>INDEX(Sheet2!C:C,QUOTIENT(ROW()-1,19)+2)</f>
        <v>0</v>
      </c>
      <c r="DK6027" s="4">
        <f>IFERROR(INDEX(Sheet2!$AA$2:$AS$600,QUOTIENT(ROW()-1,19)+1,MOD(ROW()-2,19)+1),NA())</f>
        <v>0</v>
      </c>
      <c r="DL6027">
        <f>IFERROR(INDEX(Sheet2!$AU$2:$BM$600,QUOTIENT(ROW()-1,19)+1,MOD(ROW()-2,19)+1),NA())</f>
        <v>0</v>
      </c>
      <c r="DM6027" s="4" t="e">
        <f t="shared" si="446"/>
        <v>#N/A</v>
      </c>
      <c r="DN6027" t="e">
        <f t="shared" si="447"/>
        <v>#N/A</v>
      </c>
      <c r="DO6027" t="e">
        <f t="shared" si="448"/>
        <v>#N/A</v>
      </c>
      <c r="DP6027" s="3">
        <f t="shared" si="449"/>
        <v>289</v>
      </c>
    </row>
    <row r="6028" spans="113:120" x14ac:dyDescent="0.25">
      <c r="DI6028" s="4">
        <f>INDEX(Sheet2!A:A,QUOTIENT(ROW()-1,19)+2)</f>
        <v>0</v>
      </c>
      <c r="DJ6028" s="4">
        <f>INDEX(Sheet2!C:C,QUOTIENT(ROW()-1,19)+2)</f>
        <v>0</v>
      </c>
      <c r="DK6028" s="4">
        <f>IFERROR(INDEX(Sheet2!$AA$2:$AS$600,QUOTIENT(ROW()-1,19)+1,MOD(ROW()-2,19)+1),NA())</f>
        <v>0</v>
      </c>
      <c r="DL6028">
        <f>IFERROR(INDEX(Sheet2!$AU$2:$BM$600,QUOTIENT(ROW()-1,19)+1,MOD(ROW()-2,19)+1),NA())</f>
        <v>0</v>
      </c>
      <c r="DM6028" s="4" t="e">
        <f t="shared" si="446"/>
        <v>#N/A</v>
      </c>
      <c r="DN6028" t="e">
        <f t="shared" si="447"/>
        <v>#N/A</v>
      </c>
      <c r="DO6028" t="e">
        <f t="shared" si="448"/>
        <v>#N/A</v>
      </c>
      <c r="DP6028" s="3">
        <f t="shared" si="449"/>
        <v>290</v>
      </c>
    </row>
    <row r="6029" spans="113:120" x14ac:dyDescent="0.25">
      <c r="DI6029" s="4">
        <f>INDEX(Sheet2!A:A,QUOTIENT(ROW()-1,19)+2)</f>
        <v>0</v>
      </c>
      <c r="DJ6029" s="4">
        <f>INDEX(Sheet2!C:C,QUOTIENT(ROW()-1,19)+2)</f>
        <v>0</v>
      </c>
      <c r="DK6029" s="4">
        <f>IFERROR(INDEX(Sheet2!$AA$2:$AS$600,QUOTIENT(ROW()-1,19)+1,MOD(ROW()-2,19)+1),NA())</f>
        <v>0</v>
      </c>
      <c r="DL6029">
        <f>IFERROR(INDEX(Sheet2!$AU$2:$BM$600,QUOTIENT(ROW()-1,19)+1,MOD(ROW()-2,19)+1),NA())</f>
        <v>0</v>
      </c>
      <c r="DM6029" s="4" t="e">
        <f t="shared" si="446"/>
        <v>#N/A</v>
      </c>
      <c r="DN6029" t="e">
        <f t="shared" si="447"/>
        <v>#N/A</v>
      </c>
      <c r="DO6029" t="e">
        <f t="shared" si="448"/>
        <v>#N/A</v>
      </c>
      <c r="DP6029" s="3">
        <f t="shared" si="449"/>
        <v>291</v>
      </c>
    </row>
    <row r="6030" spans="113:120" x14ac:dyDescent="0.25">
      <c r="DI6030" s="4">
        <f>INDEX(Sheet2!A:A,QUOTIENT(ROW()-1,19)+2)</f>
        <v>0</v>
      </c>
      <c r="DJ6030" s="4">
        <f>INDEX(Sheet2!C:C,QUOTIENT(ROW()-1,19)+2)</f>
        <v>0</v>
      </c>
      <c r="DK6030" s="4">
        <f>IFERROR(INDEX(Sheet2!$AA$2:$AS$600,QUOTIENT(ROW()-1,19)+1,MOD(ROW()-2,19)+1),NA())</f>
        <v>0</v>
      </c>
      <c r="DL6030">
        <f>IFERROR(INDEX(Sheet2!$AU$2:$BM$600,QUOTIENT(ROW()-1,19)+1,MOD(ROW()-2,19)+1),NA())</f>
        <v>0</v>
      </c>
      <c r="DM6030" s="4" t="e">
        <f t="shared" si="446"/>
        <v>#N/A</v>
      </c>
      <c r="DN6030" t="e">
        <f t="shared" si="447"/>
        <v>#N/A</v>
      </c>
      <c r="DO6030" t="e">
        <f t="shared" si="448"/>
        <v>#N/A</v>
      </c>
      <c r="DP6030" s="3">
        <f t="shared" si="449"/>
        <v>292</v>
      </c>
    </row>
    <row r="6031" spans="113:120" x14ac:dyDescent="0.25">
      <c r="DI6031" s="4">
        <f>INDEX(Sheet2!A:A,QUOTIENT(ROW()-1,19)+2)</f>
        <v>0</v>
      </c>
      <c r="DJ6031" s="4">
        <f>INDEX(Sheet2!C:C,QUOTIENT(ROW()-1,19)+2)</f>
        <v>0</v>
      </c>
      <c r="DK6031" s="4">
        <f>IFERROR(INDEX(Sheet2!$AA$2:$AS$600,QUOTIENT(ROW()-1,19)+1,MOD(ROW()-2,19)+1),NA())</f>
        <v>0</v>
      </c>
      <c r="DL6031">
        <f>IFERROR(INDEX(Sheet2!$AU$2:$BM$600,QUOTIENT(ROW()-1,19)+1,MOD(ROW()-2,19)+1),NA())</f>
        <v>0</v>
      </c>
      <c r="DM6031" s="4" t="e">
        <f t="shared" si="446"/>
        <v>#N/A</v>
      </c>
      <c r="DN6031" t="e">
        <f t="shared" si="447"/>
        <v>#N/A</v>
      </c>
      <c r="DO6031" t="e">
        <f t="shared" si="448"/>
        <v>#N/A</v>
      </c>
      <c r="DP6031" s="3">
        <f t="shared" si="449"/>
        <v>293</v>
      </c>
    </row>
    <row r="6032" spans="113:120" x14ac:dyDescent="0.25">
      <c r="DI6032" s="4">
        <f>INDEX(Sheet2!A:A,QUOTIENT(ROW()-1,19)+2)</f>
        <v>0</v>
      </c>
      <c r="DJ6032" s="4">
        <f>INDEX(Sheet2!C:C,QUOTIENT(ROW()-1,19)+2)</f>
        <v>0</v>
      </c>
      <c r="DK6032" s="4">
        <f>IFERROR(INDEX(Sheet2!$AA$2:$AS$600,QUOTIENT(ROW()-1,19)+1,MOD(ROW()-2,19)+1),NA())</f>
        <v>0</v>
      </c>
      <c r="DL6032">
        <f>IFERROR(INDEX(Sheet2!$AU$2:$BM$600,QUOTIENT(ROW()-1,19)+1,MOD(ROW()-2,19)+1),NA())</f>
        <v>0</v>
      </c>
      <c r="DM6032" s="4" t="e">
        <f t="shared" si="446"/>
        <v>#N/A</v>
      </c>
      <c r="DN6032" t="e">
        <f t="shared" si="447"/>
        <v>#N/A</v>
      </c>
      <c r="DO6032" t="e">
        <f t="shared" si="448"/>
        <v>#N/A</v>
      </c>
      <c r="DP6032" s="3">
        <f t="shared" si="449"/>
        <v>294</v>
      </c>
    </row>
    <row r="6033" spans="113:120" x14ac:dyDescent="0.25">
      <c r="DI6033" s="4">
        <f>INDEX(Sheet2!A:A,QUOTIENT(ROW()-1,19)+2)</f>
        <v>0</v>
      </c>
      <c r="DJ6033" s="4">
        <f>INDEX(Sheet2!C:C,QUOTIENT(ROW()-1,19)+2)</f>
        <v>0</v>
      </c>
      <c r="DK6033" s="4">
        <f>IFERROR(INDEX(Sheet2!$AA$2:$AS$600,QUOTIENT(ROW()-1,19)+1,MOD(ROW()-2,19)+1),NA())</f>
        <v>0</v>
      </c>
      <c r="DL6033">
        <f>IFERROR(INDEX(Sheet2!$AU$2:$BM$600,QUOTIENT(ROW()-1,19)+1,MOD(ROW()-2,19)+1),NA())</f>
        <v>0</v>
      </c>
      <c r="DM6033" s="4" t="e">
        <f t="shared" si="446"/>
        <v>#N/A</v>
      </c>
      <c r="DN6033" t="e">
        <f t="shared" si="447"/>
        <v>#N/A</v>
      </c>
      <c r="DO6033" t="e">
        <f t="shared" si="448"/>
        <v>#N/A</v>
      </c>
      <c r="DP6033" s="3">
        <f t="shared" si="449"/>
        <v>295</v>
      </c>
    </row>
    <row r="6034" spans="113:120" x14ac:dyDescent="0.25">
      <c r="DI6034" s="4">
        <f>INDEX(Sheet2!A:A,QUOTIENT(ROW()-1,19)+2)</f>
        <v>0</v>
      </c>
      <c r="DJ6034" s="4">
        <f>INDEX(Sheet2!C:C,QUOTIENT(ROW()-1,19)+2)</f>
        <v>0</v>
      </c>
      <c r="DK6034" s="4">
        <f>IFERROR(INDEX(Sheet2!$AA$2:$AS$600,QUOTIENT(ROW()-1,19)+1,MOD(ROW()-2,19)+1),NA())</f>
        <v>0</v>
      </c>
      <c r="DL6034">
        <f>IFERROR(INDEX(Sheet2!$AU$2:$BM$600,QUOTIENT(ROW()-1,19)+1,MOD(ROW()-2,19)+1),NA())</f>
        <v>0</v>
      </c>
      <c r="DM6034" s="4" t="e">
        <f t="shared" si="446"/>
        <v>#N/A</v>
      </c>
      <c r="DN6034" t="e">
        <f t="shared" si="447"/>
        <v>#N/A</v>
      </c>
      <c r="DO6034" t="e">
        <f t="shared" si="448"/>
        <v>#N/A</v>
      </c>
      <c r="DP6034" s="3">
        <f t="shared" si="449"/>
        <v>296</v>
      </c>
    </row>
    <row r="6035" spans="113:120" x14ac:dyDescent="0.25">
      <c r="DI6035" s="4">
        <f>INDEX(Sheet2!A:A,QUOTIENT(ROW()-1,19)+2)</f>
        <v>0</v>
      </c>
      <c r="DJ6035" s="4">
        <f>INDEX(Sheet2!C:C,QUOTIENT(ROW()-1,19)+2)</f>
        <v>0</v>
      </c>
      <c r="DK6035" s="4">
        <f>IFERROR(INDEX(Sheet2!$AA$2:$AS$600,QUOTIENT(ROW()-1,19)+1,MOD(ROW()-2,19)+1),NA())</f>
        <v>0</v>
      </c>
      <c r="DL6035">
        <f>IFERROR(INDEX(Sheet2!$AU$2:$BM$600,QUOTIENT(ROW()-1,19)+1,MOD(ROW()-2,19)+1),NA())</f>
        <v>0</v>
      </c>
      <c r="DM6035" s="4" t="e">
        <f t="shared" si="446"/>
        <v>#N/A</v>
      </c>
      <c r="DN6035" t="e">
        <f t="shared" si="447"/>
        <v>#N/A</v>
      </c>
      <c r="DO6035" t="e">
        <f t="shared" si="448"/>
        <v>#N/A</v>
      </c>
      <c r="DP6035" s="3">
        <f t="shared" si="449"/>
        <v>297</v>
      </c>
    </row>
    <row r="6036" spans="113:120" x14ac:dyDescent="0.25">
      <c r="DI6036" s="4">
        <f>INDEX(Sheet2!A:A,QUOTIENT(ROW()-1,19)+2)</f>
        <v>0</v>
      </c>
      <c r="DJ6036" s="4">
        <f>INDEX(Sheet2!C:C,QUOTIENT(ROW()-1,19)+2)</f>
        <v>0</v>
      </c>
      <c r="DK6036" s="4">
        <f>IFERROR(INDEX(Sheet2!$AA$2:$AS$600,QUOTIENT(ROW()-1,19)+1,MOD(ROW()-2,19)+1),NA())</f>
        <v>0</v>
      </c>
      <c r="DL6036">
        <f>IFERROR(INDEX(Sheet2!$AU$2:$BM$600,QUOTIENT(ROW()-1,19)+1,MOD(ROW()-2,19)+1),NA())</f>
        <v>0</v>
      </c>
      <c r="DM6036" s="4" t="e">
        <f t="shared" si="446"/>
        <v>#N/A</v>
      </c>
      <c r="DN6036" t="e">
        <f t="shared" si="447"/>
        <v>#N/A</v>
      </c>
      <c r="DO6036" t="e">
        <f t="shared" si="448"/>
        <v>#N/A</v>
      </c>
      <c r="DP6036" s="3">
        <f t="shared" si="449"/>
        <v>298</v>
      </c>
    </row>
    <row r="6037" spans="113:120" x14ac:dyDescent="0.25">
      <c r="DI6037" s="4">
        <f>INDEX(Sheet2!A:A,QUOTIENT(ROW()-1,19)+2)</f>
        <v>0</v>
      </c>
      <c r="DJ6037" s="4">
        <f>INDEX(Sheet2!C:C,QUOTIENT(ROW()-1,19)+2)</f>
        <v>0</v>
      </c>
      <c r="DK6037" s="4">
        <f>IFERROR(INDEX(Sheet2!$AA$2:$AS$600,QUOTIENT(ROW()-1,19)+1,MOD(ROW()-2,19)+1),NA())</f>
        <v>0</v>
      </c>
      <c r="DL6037">
        <f>IFERROR(INDEX(Sheet2!$AU$2:$BM$600,QUOTIENT(ROW()-1,19)+1,MOD(ROW()-2,19)+1),NA())</f>
        <v>0</v>
      </c>
      <c r="DM6037" s="4" t="e">
        <f t="shared" si="446"/>
        <v>#N/A</v>
      </c>
      <c r="DN6037" t="e">
        <f t="shared" si="447"/>
        <v>#N/A</v>
      </c>
      <c r="DO6037" t="e">
        <f t="shared" si="448"/>
        <v>#N/A</v>
      </c>
      <c r="DP6037" s="3">
        <f t="shared" si="449"/>
        <v>299</v>
      </c>
    </row>
    <row r="6038" spans="113:120" x14ac:dyDescent="0.25">
      <c r="DI6038" s="4">
        <f>INDEX(Sheet2!A:A,QUOTIENT(ROW()-1,19)+2)</f>
        <v>0</v>
      </c>
      <c r="DJ6038" s="4">
        <f>INDEX(Sheet2!C:C,QUOTIENT(ROW()-1,19)+2)</f>
        <v>0</v>
      </c>
      <c r="DK6038" s="4">
        <f>IFERROR(INDEX(Sheet2!$AA$2:$AS$600,QUOTIENT(ROW()-1,19)+1,MOD(ROW()-2,19)+1),NA())</f>
        <v>0</v>
      </c>
      <c r="DL6038">
        <f>IFERROR(INDEX(Sheet2!$AU$2:$BM$600,QUOTIENT(ROW()-1,19)+1,MOD(ROW()-2,19)+1),NA())</f>
        <v>0</v>
      </c>
      <c r="DM6038" s="4" t="e">
        <f t="shared" si="446"/>
        <v>#N/A</v>
      </c>
      <c r="DN6038" t="e">
        <f t="shared" si="447"/>
        <v>#N/A</v>
      </c>
      <c r="DO6038" t="e">
        <f t="shared" si="448"/>
        <v>#N/A</v>
      </c>
      <c r="DP6038" s="3">
        <f t="shared" si="449"/>
        <v>300</v>
      </c>
    </row>
    <row r="6039" spans="113:120" x14ac:dyDescent="0.25">
      <c r="DI6039" s="4">
        <f>INDEX(Sheet2!A:A,QUOTIENT(ROW()-1,19)+2)</f>
        <v>0</v>
      </c>
      <c r="DJ6039" s="4">
        <f>INDEX(Sheet2!C:C,QUOTIENT(ROW()-1,19)+2)</f>
        <v>0</v>
      </c>
      <c r="DK6039" s="4">
        <f>IFERROR(INDEX(Sheet2!$AA$2:$AS$600,QUOTIENT(ROW()-1,19)+1,MOD(ROW()-2,19)+1),NA())</f>
        <v>0</v>
      </c>
      <c r="DL6039">
        <f>IFERROR(INDEX(Sheet2!$AU$2:$BM$600,QUOTIENT(ROW()-1,19)+1,MOD(ROW()-2,19)+1),NA())</f>
        <v>0</v>
      </c>
      <c r="DM6039" s="4" t="e">
        <f t="shared" si="446"/>
        <v>#N/A</v>
      </c>
      <c r="DN6039" t="e">
        <f t="shared" si="447"/>
        <v>#N/A</v>
      </c>
      <c r="DO6039" t="e">
        <f t="shared" si="448"/>
        <v>#N/A</v>
      </c>
      <c r="DP6039" s="3">
        <f t="shared" si="449"/>
        <v>301</v>
      </c>
    </row>
    <row r="6040" spans="113:120" x14ac:dyDescent="0.25">
      <c r="DI6040" s="4">
        <f>INDEX(Sheet2!A:A,QUOTIENT(ROW()-1,19)+2)</f>
        <v>0</v>
      </c>
      <c r="DJ6040" s="4">
        <f>INDEX(Sheet2!C:C,QUOTIENT(ROW()-1,19)+2)</f>
        <v>0</v>
      </c>
      <c r="DK6040" s="4">
        <f>IFERROR(INDEX(Sheet2!$AA$2:$AS$600,QUOTIENT(ROW()-1,19)+1,MOD(ROW()-2,19)+1),NA())</f>
        <v>0</v>
      </c>
      <c r="DL6040">
        <f>IFERROR(INDEX(Sheet2!$AU$2:$BM$600,QUOTIENT(ROW()-1,19)+1,MOD(ROW()-2,19)+1),NA())</f>
        <v>0</v>
      </c>
      <c r="DM6040" s="4" t="e">
        <f t="shared" si="446"/>
        <v>#N/A</v>
      </c>
      <c r="DN6040" t="e">
        <f t="shared" si="447"/>
        <v>#N/A</v>
      </c>
      <c r="DO6040" t="e">
        <f t="shared" si="448"/>
        <v>#N/A</v>
      </c>
      <c r="DP6040" s="3">
        <f t="shared" si="449"/>
        <v>302</v>
      </c>
    </row>
    <row r="6041" spans="113:120" x14ac:dyDescent="0.25">
      <c r="DI6041" s="4">
        <f>INDEX(Sheet2!A:A,QUOTIENT(ROW()-1,19)+2)</f>
        <v>0</v>
      </c>
      <c r="DJ6041" s="4">
        <f>INDEX(Sheet2!C:C,QUOTIENT(ROW()-1,19)+2)</f>
        <v>0</v>
      </c>
      <c r="DK6041" s="4">
        <f>IFERROR(INDEX(Sheet2!$AA$2:$AS$600,QUOTIENT(ROW()-1,19)+1,MOD(ROW()-2,19)+1),NA())</f>
        <v>0</v>
      </c>
      <c r="DL6041">
        <f>IFERROR(INDEX(Sheet2!$AU$2:$BM$600,QUOTIENT(ROW()-1,19)+1,MOD(ROW()-2,19)+1),NA())</f>
        <v>0</v>
      </c>
      <c r="DM6041" s="4" t="e">
        <f t="shared" si="446"/>
        <v>#N/A</v>
      </c>
      <c r="DN6041" t="e">
        <f t="shared" si="447"/>
        <v>#N/A</v>
      </c>
      <c r="DO6041" t="e">
        <f t="shared" si="448"/>
        <v>#N/A</v>
      </c>
      <c r="DP6041" s="3">
        <f t="shared" si="449"/>
        <v>303</v>
      </c>
    </row>
    <row r="6042" spans="113:120" x14ac:dyDescent="0.25">
      <c r="DI6042" s="4">
        <f>INDEX(Sheet2!A:A,QUOTIENT(ROW()-1,19)+2)</f>
        <v>0</v>
      </c>
      <c r="DJ6042" s="4">
        <f>INDEX(Sheet2!C:C,QUOTIENT(ROW()-1,19)+2)</f>
        <v>0</v>
      </c>
      <c r="DK6042" s="4">
        <f>IFERROR(INDEX(Sheet2!$AA$2:$AS$600,QUOTIENT(ROW()-1,19)+1,MOD(ROW()-2,19)+1),NA())</f>
        <v>0</v>
      </c>
      <c r="DL6042">
        <f>IFERROR(INDEX(Sheet2!$AU$2:$BM$600,QUOTIENT(ROW()-1,19)+1,MOD(ROW()-2,19)+1),NA())</f>
        <v>0</v>
      </c>
      <c r="DM6042" s="4" t="e">
        <f t="shared" si="446"/>
        <v>#N/A</v>
      </c>
      <c r="DN6042" t="e">
        <f t="shared" si="447"/>
        <v>#N/A</v>
      </c>
      <c r="DO6042" t="e">
        <f t="shared" si="448"/>
        <v>#N/A</v>
      </c>
      <c r="DP6042" s="3">
        <f t="shared" si="449"/>
        <v>304</v>
      </c>
    </row>
    <row r="6043" spans="113:120" x14ac:dyDescent="0.25">
      <c r="DI6043" s="4">
        <f>INDEX(Sheet2!A:A,QUOTIENT(ROW()-1,19)+2)</f>
        <v>0</v>
      </c>
      <c r="DJ6043" s="4">
        <f>INDEX(Sheet2!C:C,QUOTIENT(ROW()-1,19)+2)</f>
        <v>0</v>
      </c>
      <c r="DK6043" s="4">
        <f>IFERROR(INDEX(Sheet2!$AA$2:$AS$600,QUOTIENT(ROW()-1,19)+1,MOD(ROW()-2,19)+1),NA())</f>
        <v>0</v>
      </c>
      <c r="DL6043">
        <f>IFERROR(INDEX(Sheet2!$AU$2:$BM$600,QUOTIENT(ROW()-1,19)+1,MOD(ROW()-2,19)+1),NA())</f>
        <v>0</v>
      </c>
      <c r="DM6043" s="4" t="e">
        <f t="shared" si="446"/>
        <v>#N/A</v>
      </c>
      <c r="DN6043" t="e">
        <f t="shared" si="447"/>
        <v>#N/A</v>
      </c>
      <c r="DO6043" t="e">
        <f t="shared" si="448"/>
        <v>#N/A</v>
      </c>
      <c r="DP6043" s="3">
        <f t="shared" si="449"/>
        <v>305</v>
      </c>
    </row>
    <row r="6044" spans="113:120" x14ac:dyDescent="0.25">
      <c r="DI6044" s="4">
        <f>INDEX(Sheet2!A:A,QUOTIENT(ROW()-1,19)+2)</f>
        <v>0</v>
      </c>
      <c r="DJ6044" s="4">
        <f>INDEX(Sheet2!C:C,QUOTIENT(ROW()-1,19)+2)</f>
        <v>0</v>
      </c>
      <c r="DK6044" s="4">
        <f>IFERROR(INDEX(Sheet2!$AA$2:$AS$600,QUOTIENT(ROW()-1,19)+1,MOD(ROW()-2,19)+1),NA())</f>
        <v>0</v>
      </c>
      <c r="DL6044">
        <f>IFERROR(INDEX(Sheet2!$AU$2:$BM$600,QUOTIENT(ROW()-1,19)+1,MOD(ROW()-2,19)+1),NA())</f>
        <v>0</v>
      </c>
      <c r="DM6044" s="4" t="e">
        <f t="shared" si="446"/>
        <v>#N/A</v>
      </c>
      <c r="DN6044" t="e">
        <f t="shared" si="447"/>
        <v>#N/A</v>
      </c>
      <c r="DO6044" t="e">
        <f t="shared" si="448"/>
        <v>#N/A</v>
      </c>
      <c r="DP6044" s="3">
        <f t="shared" si="449"/>
        <v>306</v>
      </c>
    </row>
    <row r="6045" spans="113:120" x14ac:dyDescent="0.25">
      <c r="DI6045" s="4">
        <f>INDEX(Sheet2!A:A,QUOTIENT(ROW()-1,19)+2)</f>
        <v>0</v>
      </c>
      <c r="DJ6045" s="4">
        <f>INDEX(Sheet2!C:C,QUOTIENT(ROW()-1,19)+2)</f>
        <v>0</v>
      </c>
      <c r="DK6045" s="4">
        <f>IFERROR(INDEX(Sheet2!$AA$2:$AS$600,QUOTIENT(ROW()-1,19)+1,MOD(ROW()-2,19)+1),NA())</f>
        <v>0</v>
      </c>
      <c r="DL6045">
        <f>IFERROR(INDEX(Sheet2!$AU$2:$BM$600,QUOTIENT(ROW()-1,19)+1,MOD(ROW()-2,19)+1),NA())</f>
        <v>0</v>
      </c>
      <c r="DM6045" s="4" t="e">
        <f t="shared" si="446"/>
        <v>#N/A</v>
      </c>
      <c r="DN6045" t="e">
        <f t="shared" si="447"/>
        <v>#N/A</v>
      </c>
      <c r="DO6045" t="e">
        <f t="shared" si="448"/>
        <v>#N/A</v>
      </c>
      <c r="DP6045" s="3">
        <f t="shared" si="449"/>
        <v>307</v>
      </c>
    </row>
    <row r="6046" spans="113:120" x14ac:dyDescent="0.25">
      <c r="DI6046" s="4">
        <f>INDEX(Sheet2!A:A,QUOTIENT(ROW()-1,19)+2)</f>
        <v>0</v>
      </c>
      <c r="DJ6046" s="4">
        <f>INDEX(Sheet2!C:C,QUOTIENT(ROW()-1,19)+2)</f>
        <v>0</v>
      </c>
      <c r="DK6046" s="4">
        <f>IFERROR(INDEX(Sheet2!$AA$2:$AS$600,QUOTIENT(ROW()-1,19)+1,MOD(ROW()-2,19)+1),NA())</f>
        <v>0</v>
      </c>
      <c r="DL6046">
        <f>IFERROR(INDEX(Sheet2!$AU$2:$BM$600,QUOTIENT(ROW()-1,19)+1,MOD(ROW()-2,19)+1),NA())</f>
        <v>0</v>
      </c>
      <c r="DM6046" s="4" t="e">
        <f t="shared" si="446"/>
        <v>#N/A</v>
      </c>
      <c r="DN6046" t="e">
        <f t="shared" si="447"/>
        <v>#N/A</v>
      </c>
      <c r="DO6046" t="e">
        <f t="shared" si="448"/>
        <v>#N/A</v>
      </c>
      <c r="DP6046" s="3">
        <f t="shared" si="449"/>
        <v>308</v>
      </c>
    </row>
    <row r="6047" spans="113:120" x14ac:dyDescent="0.25">
      <c r="DI6047" s="4">
        <f>INDEX(Sheet2!A:A,QUOTIENT(ROW()-1,19)+2)</f>
        <v>0</v>
      </c>
      <c r="DJ6047" s="4">
        <f>INDEX(Sheet2!C:C,QUOTIENT(ROW()-1,19)+2)</f>
        <v>0</v>
      </c>
      <c r="DK6047" s="4">
        <f>IFERROR(INDEX(Sheet2!$AA$2:$AS$600,QUOTIENT(ROW()-1,19)+1,MOD(ROW()-2,19)+1),NA())</f>
        <v>0</v>
      </c>
      <c r="DL6047">
        <f>IFERROR(INDEX(Sheet2!$AU$2:$BM$600,QUOTIENT(ROW()-1,19)+1,MOD(ROW()-2,19)+1),NA())</f>
        <v>0</v>
      </c>
      <c r="DM6047" s="4" t="e">
        <f t="shared" si="446"/>
        <v>#N/A</v>
      </c>
      <c r="DN6047" t="e">
        <f t="shared" si="447"/>
        <v>#N/A</v>
      </c>
      <c r="DO6047" t="e">
        <f t="shared" si="448"/>
        <v>#N/A</v>
      </c>
      <c r="DP6047" s="3">
        <f t="shared" si="449"/>
        <v>309</v>
      </c>
    </row>
    <row r="6048" spans="113:120" x14ac:dyDescent="0.25">
      <c r="DI6048" s="4">
        <f>INDEX(Sheet2!A:A,QUOTIENT(ROW()-1,19)+2)</f>
        <v>0</v>
      </c>
      <c r="DJ6048" s="4">
        <f>INDEX(Sheet2!C:C,QUOTIENT(ROW()-1,19)+2)</f>
        <v>0</v>
      </c>
      <c r="DK6048" s="4">
        <f>IFERROR(INDEX(Sheet2!$AA$2:$AS$600,QUOTIENT(ROW()-1,19)+1,MOD(ROW()-2,19)+1),NA())</f>
        <v>0</v>
      </c>
      <c r="DL6048">
        <f>IFERROR(INDEX(Sheet2!$AU$2:$BM$600,QUOTIENT(ROW()-1,19)+1,MOD(ROW()-2,19)+1),NA())</f>
        <v>0</v>
      </c>
      <c r="DM6048" s="4" t="e">
        <f t="shared" si="446"/>
        <v>#N/A</v>
      </c>
      <c r="DN6048" t="e">
        <f t="shared" si="447"/>
        <v>#N/A</v>
      </c>
      <c r="DO6048" t="e">
        <f t="shared" si="448"/>
        <v>#N/A</v>
      </c>
      <c r="DP6048" s="3">
        <f t="shared" si="449"/>
        <v>310</v>
      </c>
    </row>
    <row r="6049" spans="113:120" x14ac:dyDescent="0.25">
      <c r="DI6049" s="4">
        <f>INDEX(Sheet2!A:A,QUOTIENT(ROW()-1,19)+2)</f>
        <v>0</v>
      </c>
      <c r="DJ6049" s="4">
        <f>INDEX(Sheet2!C:C,QUOTIENT(ROW()-1,19)+2)</f>
        <v>0</v>
      </c>
      <c r="DK6049" s="4">
        <f>IFERROR(INDEX(Sheet2!$AA$2:$AS$600,QUOTIENT(ROW()-1,19)+1,MOD(ROW()-2,19)+1),NA())</f>
        <v>0</v>
      </c>
      <c r="DL6049">
        <f>IFERROR(INDEX(Sheet2!$AU$2:$BM$600,QUOTIENT(ROW()-1,19)+1,MOD(ROW()-2,19)+1),NA())</f>
        <v>0</v>
      </c>
      <c r="DM6049" s="4" t="e">
        <f t="shared" si="446"/>
        <v>#N/A</v>
      </c>
      <c r="DN6049" t="e">
        <f t="shared" si="447"/>
        <v>#N/A</v>
      </c>
      <c r="DO6049" t="e">
        <f t="shared" si="448"/>
        <v>#N/A</v>
      </c>
      <c r="DP6049" s="3">
        <f t="shared" si="449"/>
        <v>311</v>
      </c>
    </row>
    <row r="6050" spans="113:120" x14ac:dyDescent="0.25">
      <c r="DI6050" s="4">
        <f>INDEX(Sheet2!A:A,QUOTIENT(ROW()-1,19)+2)</f>
        <v>0</v>
      </c>
      <c r="DJ6050" s="4">
        <f>INDEX(Sheet2!C:C,QUOTIENT(ROW()-1,19)+2)</f>
        <v>0</v>
      </c>
      <c r="DK6050" s="4">
        <f>IFERROR(INDEX(Sheet2!$AA$2:$AS$600,QUOTIENT(ROW()-1,19)+1,MOD(ROW()-2,19)+1),NA())</f>
        <v>0</v>
      </c>
      <c r="DL6050">
        <f>IFERROR(INDEX(Sheet2!$AU$2:$BM$600,QUOTIENT(ROW()-1,19)+1,MOD(ROW()-2,19)+1),NA())</f>
        <v>0</v>
      </c>
      <c r="DM6050" s="4" t="e">
        <f t="shared" si="446"/>
        <v>#N/A</v>
      </c>
      <c r="DN6050" t="e">
        <f t="shared" si="447"/>
        <v>#N/A</v>
      </c>
      <c r="DO6050" t="e">
        <f t="shared" si="448"/>
        <v>#N/A</v>
      </c>
      <c r="DP6050" s="3">
        <f t="shared" si="449"/>
        <v>312</v>
      </c>
    </row>
    <row r="6051" spans="113:120" x14ac:dyDescent="0.25">
      <c r="DI6051" s="4">
        <f>INDEX(Sheet2!A:A,QUOTIENT(ROW()-1,19)+2)</f>
        <v>0</v>
      </c>
      <c r="DJ6051" s="4">
        <f>INDEX(Sheet2!C:C,QUOTIENT(ROW()-1,19)+2)</f>
        <v>0</v>
      </c>
      <c r="DK6051" s="4">
        <f>IFERROR(INDEX(Sheet2!$AA$2:$AS$600,QUOTIENT(ROW()-1,19)+1,MOD(ROW()-2,19)+1),NA())</f>
        <v>0</v>
      </c>
      <c r="DL6051">
        <f>IFERROR(INDEX(Sheet2!$AU$2:$BM$600,QUOTIENT(ROW()-1,19)+1,MOD(ROW()-2,19)+1),NA())</f>
        <v>0</v>
      </c>
      <c r="DM6051" s="4" t="e">
        <f t="shared" si="446"/>
        <v>#N/A</v>
      </c>
      <c r="DN6051" t="e">
        <f t="shared" si="447"/>
        <v>#N/A</v>
      </c>
      <c r="DO6051" t="e">
        <f t="shared" si="448"/>
        <v>#N/A</v>
      </c>
      <c r="DP6051" s="3">
        <f t="shared" si="449"/>
        <v>313</v>
      </c>
    </row>
    <row r="6052" spans="113:120" x14ac:dyDescent="0.25">
      <c r="DI6052" s="4">
        <f>INDEX(Sheet2!A:A,QUOTIENT(ROW()-1,19)+2)</f>
        <v>0</v>
      </c>
      <c r="DJ6052" s="4">
        <f>INDEX(Sheet2!C:C,QUOTIENT(ROW()-1,19)+2)</f>
        <v>0</v>
      </c>
      <c r="DK6052" s="4">
        <f>IFERROR(INDEX(Sheet2!$AA$2:$AS$600,QUOTIENT(ROW()-1,19)+1,MOD(ROW()-2,19)+1),NA())</f>
        <v>0</v>
      </c>
      <c r="DL6052">
        <f>IFERROR(INDEX(Sheet2!$AU$2:$BM$600,QUOTIENT(ROW()-1,19)+1,MOD(ROW()-2,19)+1),NA())</f>
        <v>0</v>
      </c>
      <c r="DM6052" s="4" t="e">
        <f t="shared" si="446"/>
        <v>#N/A</v>
      </c>
      <c r="DN6052" t="e">
        <f t="shared" si="447"/>
        <v>#N/A</v>
      </c>
      <c r="DO6052" t="e">
        <f t="shared" si="448"/>
        <v>#N/A</v>
      </c>
      <c r="DP6052" s="3">
        <f t="shared" si="449"/>
        <v>314</v>
      </c>
    </row>
    <row r="6053" spans="113:120" x14ac:dyDescent="0.25">
      <c r="DI6053" s="4">
        <f>INDEX(Sheet2!A:A,QUOTIENT(ROW()-1,19)+2)</f>
        <v>0</v>
      </c>
      <c r="DJ6053" s="4">
        <f>INDEX(Sheet2!C:C,QUOTIENT(ROW()-1,19)+2)</f>
        <v>0</v>
      </c>
      <c r="DK6053" s="4">
        <f>IFERROR(INDEX(Sheet2!$AA$2:$AS$600,QUOTIENT(ROW()-1,19)+1,MOD(ROW()-2,19)+1),NA())</f>
        <v>0</v>
      </c>
      <c r="DL6053">
        <f>IFERROR(INDEX(Sheet2!$AU$2:$BM$600,QUOTIENT(ROW()-1,19)+1,MOD(ROW()-2,19)+1),NA())</f>
        <v>0</v>
      </c>
      <c r="DM6053" s="4" t="e">
        <f t="shared" si="446"/>
        <v>#N/A</v>
      </c>
      <c r="DN6053" t="e">
        <f t="shared" si="447"/>
        <v>#N/A</v>
      </c>
      <c r="DO6053" t="e">
        <f t="shared" si="448"/>
        <v>#N/A</v>
      </c>
      <c r="DP6053" s="3">
        <f t="shared" si="449"/>
        <v>315</v>
      </c>
    </row>
    <row r="6054" spans="113:120" x14ac:dyDescent="0.25">
      <c r="DI6054" s="4">
        <f>INDEX(Sheet2!A:A,QUOTIENT(ROW()-1,19)+2)</f>
        <v>0</v>
      </c>
      <c r="DJ6054" s="4">
        <f>INDEX(Sheet2!C:C,QUOTIENT(ROW()-1,19)+2)</f>
        <v>0</v>
      </c>
      <c r="DK6054" s="4">
        <f>IFERROR(INDEX(Sheet2!$AA$2:$AS$600,QUOTIENT(ROW()-1,19)+1,MOD(ROW()-2,19)+1),NA())</f>
        <v>0</v>
      </c>
      <c r="DL6054">
        <f>IFERROR(INDEX(Sheet2!$AU$2:$BM$600,QUOTIENT(ROW()-1,19)+1,MOD(ROW()-2,19)+1),NA())</f>
        <v>0</v>
      </c>
      <c r="DM6054" s="4" t="e">
        <f t="shared" si="446"/>
        <v>#N/A</v>
      </c>
      <c r="DN6054" t="e">
        <f t="shared" si="447"/>
        <v>#N/A</v>
      </c>
      <c r="DO6054" t="e">
        <f t="shared" si="448"/>
        <v>#N/A</v>
      </c>
      <c r="DP6054" s="3">
        <f t="shared" si="449"/>
        <v>316</v>
      </c>
    </row>
    <row r="6055" spans="113:120" x14ac:dyDescent="0.25">
      <c r="DI6055" s="4">
        <f>INDEX(Sheet2!A:A,QUOTIENT(ROW()-1,19)+2)</f>
        <v>0</v>
      </c>
      <c r="DJ6055" s="4">
        <f>INDEX(Sheet2!C:C,QUOTIENT(ROW()-1,19)+2)</f>
        <v>0</v>
      </c>
      <c r="DK6055" s="4">
        <f>IFERROR(INDEX(Sheet2!$AA$2:$AS$600,QUOTIENT(ROW()-1,19)+1,MOD(ROW()-2,19)+1),NA())</f>
        <v>0</v>
      </c>
      <c r="DL6055">
        <f>IFERROR(INDEX(Sheet2!$AU$2:$BM$600,QUOTIENT(ROW()-1,19)+1,MOD(ROW()-2,19)+1),NA())</f>
        <v>0</v>
      </c>
      <c r="DM6055" s="4" t="e">
        <f t="shared" si="446"/>
        <v>#N/A</v>
      </c>
      <c r="DN6055" t="e">
        <f t="shared" si="447"/>
        <v>#N/A</v>
      </c>
      <c r="DO6055" t="e">
        <f t="shared" si="448"/>
        <v>#N/A</v>
      </c>
      <c r="DP6055" s="3">
        <f t="shared" si="449"/>
        <v>317</v>
      </c>
    </row>
    <row r="6056" spans="113:120" x14ac:dyDescent="0.25">
      <c r="DI6056" s="4">
        <f>INDEX(Sheet2!A:A,QUOTIENT(ROW()-1,19)+2)</f>
        <v>0</v>
      </c>
      <c r="DJ6056" s="4">
        <f>INDEX(Sheet2!C:C,QUOTIENT(ROW()-1,19)+2)</f>
        <v>0</v>
      </c>
      <c r="DK6056" s="4">
        <f>IFERROR(INDEX(Sheet2!$AA$2:$AS$600,QUOTIENT(ROW()-1,19)+1,MOD(ROW()-2,19)+1),NA())</f>
        <v>0</v>
      </c>
      <c r="DL6056">
        <f>IFERROR(INDEX(Sheet2!$AU$2:$BM$600,QUOTIENT(ROW()-1,19)+1,MOD(ROW()-2,19)+1),NA())</f>
        <v>0</v>
      </c>
      <c r="DM6056" s="4" t="e">
        <f t="shared" si="446"/>
        <v>#N/A</v>
      </c>
      <c r="DN6056" t="e">
        <f t="shared" si="447"/>
        <v>#N/A</v>
      </c>
      <c r="DO6056" t="e">
        <f t="shared" si="448"/>
        <v>#N/A</v>
      </c>
      <c r="DP6056" s="3">
        <f t="shared" si="449"/>
        <v>318</v>
      </c>
    </row>
    <row r="6057" spans="113:120" x14ac:dyDescent="0.25">
      <c r="DI6057" s="4">
        <f>INDEX(Sheet2!A:A,QUOTIENT(ROW()-1,19)+2)</f>
        <v>0</v>
      </c>
      <c r="DJ6057" s="4">
        <f>INDEX(Sheet2!C:C,QUOTIENT(ROW()-1,19)+2)</f>
        <v>0</v>
      </c>
      <c r="DK6057" s="4">
        <f>IFERROR(INDEX(Sheet2!$AA$2:$AS$600,QUOTIENT(ROW()-1,19)+1,MOD(ROW()-2,19)+1),NA())</f>
        <v>0</v>
      </c>
      <c r="DL6057">
        <f>IFERROR(INDEX(Sheet2!$AU$2:$BM$600,QUOTIENT(ROW()-1,19)+1,MOD(ROW()-2,19)+1),NA())</f>
        <v>0</v>
      </c>
      <c r="DM6057" s="4" t="e">
        <f t="shared" si="446"/>
        <v>#N/A</v>
      </c>
      <c r="DN6057" t="e">
        <f t="shared" si="447"/>
        <v>#N/A</v>
      </c>
      <c r="DO6057" t="e">
        <f t="shared" si="448"/>
        <v>#N/A</v>
      </c>
      <c r="DP6057" s="3">
        <f t="shared" si="449"/>
        <v>319</v>
      </c>
    </row>
    <row r="6058" spans="113:120" x14ac:dyDescent="0.25">
      <c r="DI6058" s="4">
        <f>INDEX(Sheet2!A:A,QUOTIENT(ROW()-1,19)+2)</f>
        <v>0</v>
      </c>
      <c r="DJ6058" s="4">
        <f>INDEX(Sheet2!C:C,QUOTIENT(ROW()-1,19)+2)</f>
        <v>0</v>
      </c>
      <c r="DK6058" s="4">
        <f>IFERROR(INDEX(Sheet2!$AA$2:$AS$600,QUOTIENT(ROW()-1,19)+1,MOD(ROW()-2,19)+1),NA())</f>
        <v>0</v>
      </c>
      <c r="DL6058">
        <f>IFERROR(INDEX(Sheet2!$AU$2:$BM$600,QUOTIENT(ROW()-1,19)+1,MOD(ROW()-2,19)+1),NA())</f>
        <v>0</v>
      </c>
      <c r="DM6058" s="4" t="e">
        <f t="shared" si="446"/>
        <v>#N/A</v>
      </c>
      <c r="DN6058" t="e">
        <f t="shared" si="447"/>
        <v>#N/A</v>
      </c>
      <c r="DO6058" t="e">
        <f t="shared" si="448"/>
        <v>#N/A</v>
      </c>
      <c r="DP6058" s="3">
        <f t="shared" si="449"/>
        <v>320</v>
      </c>
    </row>
    <row r="6059" spans="113:120" x14ac:dyDescent="0.25">
      <c r="DI6059" s="4">
        <f>INDEX(Sheet2!A:A,QUOTIENT(ROW()-1,19)+2)</f>
        <v>0</v>
      </c>
      <c r="DJ6059" s="4">
        <f>INDEX(Sheet2!C:C,QUOTIENT(ROW()-1,19)+2)</f>
        <v>0</v>
      </c>
      <c r="DK6059" s="4">
        <f>IFERROR(INDEX(Sheet2!$AA$2:$AS$600,QUOTIENT(ROW()-1,19)+1,MOD(ROW()-2,19)+1),NA())</f>
        <v>0</v>
      </c>
      <c r="DL6059">
        <f>IFERROR(INDEX(Sheet2!$AU$2:$BM$600,QUOTIENT(ROW()-1,19)+1,MOD(ROW()-2,19)+1),NA())</f>
        <v>0</v>
      </c>
      <c r="DM6059" s="4" t="e">
        <f t="shared" si="446"/>
        <v>#N/A</v>
      </c>
      <c r="DN6059" t="e">
        <f t="shared" si="447"/>
        <v>#N/A</v>
      </c>
      <c r="DO6059" t="e">
        <f t="shared" si="448"/>
        <v>#N/A</v>
      </c>
      <c r="DP6059" s="3">
        <f t="shared" si="449"/>
        <v>321</v>
      </c>
    </row>
    <row r="6060" spans="113:120" x14ac:dyDescent="0.25">
      <c r="DI6060" s="4">
        <f>INDEX(Sheet2!A:A,QUOTIENT(ROW()-1,19)+2)</f>
        <v>0</v>
      </c>
      <c r="DJ6060" s="4">
        <f>INDEX(Sheet2!C:C,QUOTIENT(ROW()-1,19)+2)</f>
        <v>0</v>
      </c>
      <c r="DK6060" s="4">
        <f>IFERROR(INDEX(Sheet2!$AA$2:$AS$600,QUOTIENT(ROW()-1,19)+1,MOD(ROW()-2,19)+1),NA())</f>
        <v>0</v>
      </c>
      <c r="DL6060">
        <f>IFERROR(INDEX(Sheet2!$AU$2:$BM$600,QUOTIENT(ROW()-1,19)+1,MOD(ROW()-2,19)+1),NA())</f>
        <v>0</v>
      </c>
      <c r="DM6060" s="4" t="e">
        <f t="shared" si="446"/>
        <v>#N/A</v>
      </c>
      <c r="DN6060" t="e">
        <f t="shared" si="447"/>
        <v>#N/A</v>
      </c>
      <c r="DO6060" t="e">
        <f t="shared" si="448"/>
        <v>#N/A</v>
      </c>
      <c r="DP6060" s="3">
        <f t="shared" si="449"/>
        <v>322</v>
      </c>
    </row>
    <row r="6061" spans="113:120" x14ac:dyDescent="0.25">
      <c r="DI6061" s="4">
        <f>INDEX(Sheet2!A:A,QUOTIENT(ROW()-1,19)+2)</f>
        <v>0</v>
      </c>
      <c r="DJ6061" s="4">
        <f>INDEX(Sheet2!C:C,QUOTIENT(ROW()-1,19)+2)</f>
        <v>0</v>
      </c>
      <c r="DK6061" s="4">
        <f>IFERROR(INDEX(Sheet2!$AA$2:$AS$600,QUOTIENT(ROW()-1,19)+1,MOD(ROW()-2,19)+1),NA())</f>
        <v>0</v>
      </c>
      <c r="DL6061">
        <f>IFERROR(INDEX(Sheet2!$AU$2:$BM$600,QUOTIENT(ROW()-1,19)+1,MOD(ROW()-2,19)+1),NA())</f>
        <v>0</v>
      </c>
      <c r="DM6061" s="4" t="e">
        <f t="shared" ref="DM6061:DM6124" si="450">+IF($C$6=$DI6061,DK6061,NA())</f>
        <v>#N/A</v>
      </c>
      <c r="DN6061" t="e">
        <f t="shared" ref="DN6061:DN6124" si="451">+IF($C$6=$DI6061,DL6061,NA())</f>
        <v>#N/A</v>
      </c>
      <c r="DO6061" t="e">
        <f t="shared" ref="DO6061:DO6124" si="452">IF(DN6061="",NA(),DN6061)</f>
        <v>#N/A</v>
      </c>
      <c r="DP6061" s="3">
        <f t="shared" ref="DP6061:DP6124" si="453">+IF(AND(DI6061=DI6060,DJ6061=DJ6060),DP6060+IF(ISERROR(DK6061),0,1),1)</f>
        <v>323</v>
      </c>
    </row>
    <row r="6062" spans="113:120" x14ac:dyDescent="0.25">
      <c r="DI6062" s="4">
        <f>INDEX(Sheet2!A:A,QUOTIENT(ROW()-1,19)+2)</f>
        <v>0</v>
      </c>
      <c r="DJ6062" s="4">
        <f>INDEX(Sheet2!C:C,QUOTIENT(ROW()-1,19)+2)</f>
        <v>0</v>
      </c>
      <c r="DK6062" s="4">
        <f>IFERROR(INDEX(Sheet2!$AA$2:$AS$600,QUOTIENT(ROW()-1,19)+1,MOD(ROW()-2,19)+1),NA())</f>
        <v>0</v>
      </c>
      <c r="DL6062">
        <f>IFERROR(INDEX(Sheet2!$AU$2:$BM$600,QUOTIENT(ROW()-1,19)+1,MOD(ROW()-2,19)+1),NA())</f>
        <v>0</v>
      </c>
      <c r="DM6062" s="4" t="e">
        <f t="shared" si="450"/>
        <v>#N/A</v>
      </c>
      <c r="DN6062" t="e">
        <f t="shared" si="451"/>
        <v>#N/A</v>
      </c>
      <c r="DO6062" t="e">
        <f t="shared" si="452"/>
        <v>#N/A</v>
      </c>
      <c r="DP6062" s="3">
        <f t="shared" si="453"/>
        <v>324</v>
      </c>
    </row>
    <row r="6063" spans="113:120" x14ac:dyDescent="0.25">
      <c r="DI6063" s="4">
        <f>INDEX(Sheet2!A:A,QUOTIENT(ROW()-1,19)+2)</f>
        <v>0</v>
      </c>
      <c r="DJ6063" s="4">
        <f>INDEX(Sheet2!C:C,QUOTIENT(ROW()-1,19)+2)</f>
        <v>0</v>
      </c>
      <c r="DK6063" s="4">
        <f>IFERROR(INDEX(Sheet2!$AA$2:$AS$600,QUOTIENT(ROW()-1,19)+1,MOD(ROW()-2,19)+1),NA())</f>
        <v>0</v>
      </c>
      <c r="DL6063">
        <f>IFERROR(INDEX(Sheet2!$AU$2:$BM$600,QUOTIENT(ROW()-1,19)+1,MOD(ROW()-2,19)+1),NA())</f>
        <v>0</v>
      </c>
      <c r="DM6063" s="4" t="e">
        <f t="shared" si="450"/>
        <v>#N/A</v>
      </c>
      <c r="DN6063" t="e">
        <f t="shared" si="451"/>
        <v>#N/A</v>
      </c>
      <c r="DO6063" t="e">
        <f t="shared" si="452"/>
        <v>#N/A</v>
      </c>
      <c r="DP6063" s="3">
        <f t="shared" si="453"/>
        <v>325</v>
      </c>
    </row>
    <row r="6064" spans="113:120" x14ac:dyDescent="0.25">
      <c r="DI6064" s="4">
        <f>INDEX(Sheet2!A:A,QUOTIENT(ROW()-1,19)+2)</f>
        <v>0</v>
      </c>
      <c r="DJ6064" s="4">
        <f>INDEX(Sheet2!C:C,QUOTIENT(ROW()-1,19)+2)</f>
        <v>0</v>
      </c>
      <c r="DK6064" s="4">
        <f>IFERROR(INDEX(Sheet2!$AA$2:$AS$600,QUOTIENT(ROW()-1,19)+1,MOD(ROW()-2,19)+1),NA())</f>
        <v>0</v>
      </c>
      <c r="DL6064">
        <f>IFERROR(INDEX(Sheet2!$AU$2:$BM$600,QUOTIENT(ROW()-1,19)+1,MOD(ROW()-2,19)+1),NA())</f>
        <v>0</v>
      </c>
      <c r="DM6064" s="4" t="e">
        <f t="shared" si="450"/>
        <v>#N/A</v>
      </c>
      <c r="DN6064" t="e">
        <f t="shared" si="451"/>
        <v>#N/A</v>
      </c>
      <c r="DO6064" t="e">
        <f t="shared" si="452"/>
        <v>#N/A</v>
      </c>
      <c r="DP6064" s="3">
        <f t="shared" si="453"/>
        <v>326</v>
      </c>
    </row>
    <row r="6065" spans="113:120" x14ac:dyDescent="0.25">
      <c r="DI6065" s="4">
        <f>INDEX(Sheet2!A:A,QUOTIENT(ROW()-1,19)+2)</f>
        <v>0</v>
      </c>
      <c r="DJ6065" s="4">
        <f>INDEX(Sheet2!C:C,QUOTIENT(ROW()-1,19)+2)</f>
        <v>0</v>
      </c>
      <c r="DK6065" s="4">
        <f>IFERROR(INDEX(Sheet2!$AA$2:$AS$600,QUOTIENT(ROW()-1,19)+1,MOD(ROW()-2,19)+1),NA())</f>
        <v>0</v>
      </c>
      <c r="DL6065">
        <f>IFERROR(INDEX(Sheet2!$AU$2:$BM$600,QUOTIENT(ROW()-1,19)+1,MOD(ROW()-2,19)+1),NA())</f>
        <v>0</v>
      </c>
      <c r="DM6065" s="4" t="e">
        <f t="shared" si="450"/>
        <v>#N/A</v>
      </c>
      <c r="DN6065" t="e">
        <f t="shared" si="451"/>
        <v>#N/A</v>
      </c>
      <c r="DO6065" t="e">
        <f t="shared" si="452"/>
        <v>#N/A</v>
      </c>
      <c r="DP6065" s="3">
        <f t="shared" si="453"/>
        <v>327</v>
      </c>
    </row>
    <row r="6066" spans="113:120" x14ac:dyDescent="0.25">
      <c r="DI6066" s="4">
        <f>INDEX(Sheet2!A:A,QUOTIENT(ROW()-1,19)+2)</f>
        <v>0</v>
      </c>
      <c r="DJ6066" s="4">
        <f>INDEX(Sheet2!C:C,QUOTIENT(ROW()-1,19)+2)</f>
        <v>0</v>
      </c>
      <c r="DK6066" s="4">
        <f>IFERROR(INDEX(Sheet2!$AA$2:$AS$600,QUOTIENT(ROW()-1,19)+1,MOD(ROW()-2,19)+1),NA())</f>
        <v>0</v>
      </c>
      <c r="DL6066">
        <f>IFERROR(INDEX(Sheet2!$AU$2:$BM$600,QUOTIENT(ROW()-1,19)+1,MOD(ROW()-2,19)+1),NA())</f>
        <v>0</v>
      </c>
      <c r="DM6066" s="4" t="e">
        <f t="shared" si="450"/>
        <v>#N/A</v>
      </c>
      <c r="DN6066" t="e">
        <f t="shared" si="451"/>
        <v>#N/A</v>
      </c>
      <c r="DO6066" t="e">
        <f t="shared" si="452"/>
        <v>#N/A</v>
      </c>
      <c r="DP6066" s="3">
        <f t="shared" si="453"/>
        <v>328</v>
      </c>
    </row>
    <row r="6067" spans="113:120" x14ac:dyDescent="0.25">
      <c r="DI6067" s="4">
        <f>INDEX(Sheet2!A:A,QUOTIENT(ROW()-1,19)+2)</f>
        <v>0</v>
      </c>
      <c r="DJ6067" s="4">
        <f>INDEX(Sheet2!C:C,QUOTIENT(ROW()-1,19)+2)</f>
        <v>0</v>
      </c>
      <c r="DK6067" s="4">
        <f>IFERROR(INDEX(Sheet2!$AA$2:$AS$600,QUOTIENT(ROW()-1,19)+1,MOD(ROW()-2,19)+1),NA())</f>
        <v>0</v>
      </c>
      <c r="DL6067">
        <f>IFERROR(INDEX(Sheet2!$AU$2:$BM$600,QUOTIENT(ROW()-1,19)+1,MOD(ROW()-2,19)+1),NA())</f>
        <v>0</v>
      </c>
      <c r="DM6067" s="4" t="e">
        <f t="shared" si="450"/>
        <v>#N/A</v>
      </c>
      <c r="DN6067" t="e">
        <f t="shared" si="451"/>
        <v>#N/A</v>
      </c>
      <c r="DO6067" t="e">
        <f t="shared" si="452"/>
        <v>#N/A</v>
      </c>
      <c r="DP6067" s="3">
        <f t="shared" si="453"/>
        <v>329</v>
      </c>
    </row>
    <row r="6068" spans="113:120" x14ac:dyDescent="0.25">
      <c r="DI6068" s="4">
        <f>INDEX(Sheet2!A:A,QUOTIENT(ROW()-1,19)+2)</f>
        <v>0</v>
      </c>
      <c r="DJ6068" s="4">
        <f>INDEX(Sheet2!C:C,QUOTIENT(ROW()-1,19)+2)</f>
        <v>0</v>
      </c>
      <c r="DK6068" s="4">
        <f>IFERROR(INDEX(Sheet2!$AA$2:$AS$600,QUOTIENT(ROW()-1,19)+1,MOD(ROW()-2,19)+1),NA())</f>
        <v>0</v>
      </c>
      <c r="DL6068">
        <f>IFERROR(INDEX(Sheet2!$AU$2:$BM$600,QUOTIENT(ROW()-1,19)+1,MOD(ROW()-2,19)+1),NA())</f>
        <v>0</v>
      </c>
      <c r="DM6068" s="4" t="e">
        <f t="shared" si="450"/>
        <v>#N/A</v>
      </c>
      <c r="DN6068" t="e">
        <f t="shared" si="451"/>
        <v>#N/A</v>
      </c>
      <c r="DO6068" t="e">
        <f t="shared" si="452"/>
        <v>#N/A</v>
      </c>
      <c r="DP6068" s="3">
        <f t="shared" si="453"/>
        <v>330</v>
      </c>
    </row>
    <row r="6069" spans="113:120" x14ac:dyDescent="0.25">
      <c r="DI6069" s="4">
        <f>INDEX(Sheet2!A:A,QUOTIENT(ROW()-1,19)+2)</f>
        <v>0</v>
      </c>
      <c r="DJ6069" s="4">
        <f>INDEX(Sheet2!C:C,QUOTIENT(ROW()-1,19)+2)</f>
        <v>0</v>
      </c>
      <c r="DK6069" s="4">
        <f>IFERROR(INDEX(Sheet2!$AA$2:$AS$600,QUOTIENT(ROW()-1,19)+1,MOD(ROW()-2,19)+1),NA())</f>
        <v>0</v>
      </c>
      <c r="DL6069">
        <f>IFERROR(INDEX(Sheet2!$AU$2:$BM$600,QUOTIENT(ROW()-1,19)+1,MOD(ROW()-2,19)+1),NA())</f>
        <v>0</v>
      </c>
      <c r="DM6069" s="4" t="e">
        <f t="shared" si="450"/>
        <v>#N/A</v>
      </c>
      <c r="DN6069" t="e">
        <f t="shared" si="451"/>
        <v>#N/A</v>
      </c>
      <c r="DO6069" t="e">
        <f t="shared" si="452"/>
        <v>#N/A</v>
      </c>
      <c r="DP6069" s="3">
        <f t="shared" si="453"/>
        <v>331</v>
      </c>
    </row>
    <row r="6070" spans="113:120" x14ac:dyDescent="0.25">
      <c r="DI6070" s="4">
        <f>INDEX(Sheet2!A:A,QUOTIENT(ROW()-1,19)+2)</f>
        <v>0</v>
      </c>
      <c r="DJ6070" s="4">
        <f>INDEX(Sheet2!C:C,QUOTIENT(ROW()-1,19)+2)</f>
        <v>0</v>
      </c>
      <c r="DK6070" s="4">
        <f>IFERROR(INDEX(Sheet2!$AA$2:$AS$600,QUOTIENT(ROW()-1,19)+1,MOD(ROW()-2,19)+1),NA())</f>
        <v>0</v>
      </c>
      <c r="DL6070">
        <f>IFERROR(INDEX(Sheet2!$AU$2:$BM$600,QUOTIENT(ROW()-1,19)+1,MOD(ROW()-2,19)+1),NA())</f>
        <v>0</v>
      </c>
      <c r="DM6070" s="4" t="e">
        <f t="shared" si="450"/>
        <v>#N/A</v>
      </c>
      <c r="DN6070" t="e">
        <f t="shared" si="451"/>
        <v>#N/A</v>
      </c>
      <c r="DO6070" t="e">
        <f t="shared" si="452"/>
        <v>#N/A</v>
      </c>
      <c r="DP6070" s="3">
        <f t="shared" si="453"/>
        <v>332</v>
      </c>
    </row>
    <row r="6071" spans="113:120" x14ac:dyDescent="0.25">
      <c r="DI6071" s="4">
        <f>INDEX(Sheet2!A:A,QUOTIENT(ROW()-1,19)+2)</f>
        <v>0</v>
      </c>
      <c r="DJ6071" s="4">
        <f>INDEX(Sheet2!C:C,QUOTIENT(ROW()-1,19)+2)</f>
        <v>0</v>
      </c>
      <c r="DK6071" s="4">
        <f>IFERROR(INDEX(Sheet2!$AA$2:$AS$600,QUOTIENT(ROW()-1,19)+1,MOD(ROW()-2,19)+1),NA())</f>
        <v>0</v>
      </c>
      <c r="DL6071">
        <f>IFERROR(INDEX(Sheet2!$AU$2:$BM$600,QUOTIENT(ROW()-1,19)+1,MOD(ROW()-2,19)+1),NA())</f>
        <v>0</v>
      </c>
      <c r="DM6071" s="4" t="e">
        <f t="shared" si="450"/>
        <v>#N/A</v>
      </c>
      <c r="DN6071" t="e">
        <f t="shared" si="451"/>
        <v>#N/A</v>
      </c>
      <c r="DO6071" t="e">
        <f t="shared" si="452"/>
        <v>#N/A</v>
      </c>
      <c r="DP6071" s="3">
        <f t="shared" si="453"/>
        <v>333</v>
      </c>
    </row>
    <row r="6072" spans="113:120" x14ac:dyDescent="0.25">
      <c r="DI6072" s="4">
        <f>INDEX(Sheet2!A:A,QUOTIENT(ROW()-1,19)+2)</f>
        <v>0</v>
      </c>
      <c r="DJ6072" s="4">
        <f>INDEX(Sheet2!C:C,QUOTIENT(ROW()-1,19)+2)</f>
        <v>0</v>
      </c>
      <c r="DK6072" s="4">
        <f>IFERROR(INDEX(Sheet2!$AA$2:$AS$600,QUOTIENT(ROW()-1,19)+1,MOD(ROW()-2,19)+1),NA())</f>
        <v>0</v>
      </c>
      <c r="DL6072">
        <f>IFERROR(INDEX(Sheet2!$AU$2:$BM$600,QUOTIENT(ROW()-1,19)+1,MOD(ROW()-2,19)+1),NA())</f>
        <v>0</v>
      </c>
      <c r="DM6072" s="4" t="e">
        <f t="shared" si="450"/>
        <v>#N/A</v>
      </c>
      <c r="DN6072" t="e">
        <f t="shared" si="451"/>
        <v>#N/A</v>
      </c>
      <c r="DO6072" t="e">
        <f t="shared" si="452"/>
        <v>#N/A</v>
      </c>
      <c r="DP6072" s="3">
        <f t="shared" si="453"/>
        <v>334</v>
      </c>
    </row>
    <row r="6073" spans="113:120" x14ac:dyDescent="0.25">
      <c r="DI6073" s="4">
        <f>INDEX(Sheet2!A:A,QUOTIENT(ROW()-1,19)+2)</f>
        <v>0</v>
      </c>
      <c r="DJ6073" s="4">
        <f>INDEX(Sheet2!C:C,QUOTIENT(ROW()-1,19)+2)</f>
        <v>0</v>
      </c>
      <c r="DK6073" s="4">
        <f>IFERROR(INDEX(Sheet2!$AA$2:$AS$600,QUOTIENT(ROW()-1,19)+1,MOD(ROW()-2,19)+1),NA())</f>
        <v>0</v>
      </c>
      <c r="DL6073">
        <f>IFERROR(INDEX(Sheet2!$AU$2:$BM$600,QUOTIENT(ROW()-1,19)+1,MOD(ROW()-2,19)+1),NA())</f>
        <v>0</v>
      </c>
      <c r="DM6073" s="4" t="e">
        <f t="shared" si="450"/>
        <v>#N/A</v>
      </c>
      <c r="DN6073" t="e">
        <f t="shared" si="451"/>
        <v>#N/A</v>
      </c>
      <c r="DO6073" t="e">
        <f t="shared" si="452"/>
        <v>#N/A</v>
      </c>
      <c r="DP6073" s="3">
        <f t="shared" si="453"/>
        <v>335</v>
      </c>
    </row>
    <row r="6074" spans="113:120" x14ac:dyDescent="0.25">
      <c r="DI6074" s="4">
        <f>INDEX(Sheet2!A:A,QUOTIENT(ROW()-1,19)+2)</f>
        <v>0</v>
      </c>
      <c r="DJ6074" s="4">
        <f>INDEX(Sheet2!C:C,QUOTIENT(ROW()-1,19)+2)</f>
        <v>0</v>
      </c>
      <c r="DK6074" s="4">
        <f>IFERROR(INDEX(Sheet2!$AA$2:$AS$600,QUOTIENT(ROW()-1,19)+1,MOD(ROW()-2,19)+1),NA())</f>
        <v>0</v>
      </c>
      <c r="DL6074">
        <f>IFERROR(INDEX(Sheet2!$AU$2:$BM$600,QUOTIENT(ROW()-1,19)+1,MOD(ROW()-2,19)+1),NA())</f>
        <v>0</v>
      </c>
      <c r="DM6074" s="4" t="e">
        <f t="shared" si="450"/>
        <v>#N/A</v>
      </c>
      <c r="DN6074" t="e">
        <f t="shared" si="451"/>
        <v>#N/A</v>
      </c>
      <c r="DO6074" t="e">
        <f t="shared" si="452"/>
        <v>#N/A</v>
      </c>
      <c r="DP6074" s="3">
        <f t="shared" si="453"/>
        <v>336</v>
      </c>
    </row>
    <row r="6075" spans="113:120" x14ac:dyDescent="0.25">
      <c r="DI6075" s="4">
        <f>INDEX(Sheet2!A:A,QUOTIENT(ROW()-1,19)+2)</f>
        <v>0</v>
      </c>
      <c r="DJ6075" s="4">
        <f>INDEX(Sheet2!C:C,QUOTIENT(ROW()-1,19)+2)</f>
        <v>0</v>
      </c>
      <c r="DK6075" s="4">
        <f>IFERROR(INDEX(Sheet2!$AA$2:$AS$600,QUOTIENT(ROW()-1,19)+1,MOD(ROW()-2,19)+1),NA())</f>
        <v>0</v>
      </c>
      <c r="DL6075">
        <f>IFERROR(INDEX(Sheet2!$AU$2:$BM$600,QUOTIENT(ROW()-1,19)+1,MOD(ROW()-2,19)+1),NA())</f>
        <v>0</v>
      </c>
      <c r="DM6075" s="4" t="e">
        <f t="shared" si="450"/>
        <v>#N/A</v>
      </c>
      <c r="DN6075" t="e">
        <f t="shared" si="451"/>
        <v>#N/A</v>
      </c>
      <c r="DO6075" t="e">
        <f t="shared" si="452"/>
        <v>#N/A</v>
      </c>
      <c r="DP6075" s="3">
        <f t="shared" si="453"/>
        <v>337</v>
      </c>
    </row>
    <row r="6076" spans="113:120" x14ac:dyDescent="0.25">
      <c r="DI6076" s="4">
        <f>INDEX(Sheet2!A:A,QUOTIENT(ROW()-1,19)+2)</f>
        <v>0</v>
      </c>
      <c r="DJ6076" s="4">
        <f>INDEX(Sheet2!C:C,QUOTIENT(ROW()-1,19)+2)</f>
        <v>0</v>
      </c>
      <c r="DK6076" s="4">
        <f>IFERROR(INDEX(Sheet2!$AA$2:$AS$600,QUOTIENT(ROW()-1,19)+1,MOD(ROW()-2,19)+1),NA())</f>
        <v>0</v>
      </c>
      <c r="DL6076">
        <f>IFERROR(INDEX(Sheet2!$AU$2:$BM$600,QUOTIENT(ROW()-1,19)+1,MOD(ROW()-2,19)+1),NA())</f>
        <v>0</v>
      </c>
      <c r="DM6076" s="4" t="e">
        <f t="shared" si="450"/>
        <v>#N/A</v>
      </c>
      <c r="DN6076" t="e">
        <f t="shared" si="451"/>
        <v>#N/A</v>
      </c>
      <c r="DO6076" t="e">
        <f t="shared" si="452"/>
        <v>#N/A</v>
      </c>
      <c r="DP6076" s="3">
        <f t="shared" si="453"/>
        <v>338</v>
      </c>
    </row>
    <row r="6077" spans="113:120" x14ac:dyDescent="0.25">
      <c r="DI6077" s="4">
        <f>INDEX(Sheet2!A:A,QUOTIENT(ROW()-1,19)+2)</f>
        <v>0</v>
      </c>
      <c r="DJ6077" s="4">
        <f>INDEX(Sheet2!C:C,QUOTIENT(ROW()-1,19)+2)</f>
        <v>0</v>
      </c>
      <c r="DK6077" s="4">
        <f>IFERROR(INDEX(Sheet2!$AA$2:$AS$600,QUOTIENT(ROW()-1,19)+1,MOD(ROW()-2,19)+1),NA())</f>
        <v>0</v>
      </c>
      <c r="DL6077">
        <f>IFERROR(INDEX(Sheet2!$AU$2:$BM$600,QUOTIENT(ROW()-1,19)+1,MOD(ROW()-2,19)+1),NA())</f>
        <v>0</v>
      </c>
      <c r="DM6077" s="4" t="e">
        <f t="shared" si="450"/>
        <v>#N/A</v>
      </c>
      <c r="DN6077" t="e">
        <f t="shared" si="451"/>
        <v>#N/A</v>
      </c>
      <c r="DO6077" t="e">
        <f t="shared" si="452"/>
        <v>#N/A</v>
      </c>
      <c r="DP6077" s="3">
        <f t="shared" si="453"/>
        <v>339</v>
      </c>
    </row>
    <row r="6078" spans="113:120" x14ac:dyDescent="0.25">
      <c r="DI6078" s="4">
        <f>INDEX(Sheet2!A:A,QUOTIENT(ROW()-1,19)+2)</f>
        <v>0</v>
      </c>
      <c r="DJ6078" s="4">
        <f>INDEX(Sheet2!C:C,QUOTIENT(ROW()-1,19)+2)</f>
        <v>0</v>
      </c>
      <c r="DK6078" s="4">
        <f>IFERROR(INDEX(Sheet2!$AA$2:$AS$600,QUOTIENT(ROW()-1,19)+1,MOD(ROW()-2,19)+1),NA())</f>
        <v>0</v>
      </c>
      <c r="DL6078">
        <f>IFERROR(INDEX(Sheet2!$AU$2:$BM$600,QUOTIENT(ROW()-1,19)+1,MOD(ROW()-2,19)+1),NA())</f>
        <v>0</v>
      </c>
      <c r="DM6078" s="4" t="e">
        <f t="shared" si="450"/>
        <v>#N/A</v>
      </c>
      <c r="DN6078" t="e">
        <f t="shared" si="451"/>
        <v>#N/A</v>
      </c>
      <c r="DO6078" t="e">
        <f t="shared" si="452"/>
        <v>#N/A</v>
      </c>
      <c r="DP6078" s="3">
        <f t="shared" si="453"/>
        <v>340</v>
      </c>
    </row>
    <row r="6079" spans="113:120" x14ac:dyDescent="0.25">
      <c r="DI6079" s="4">
        <f>INDEX(Sheet2!A:A,QUOTIENT(ROW()-1,19)+2)</f>
        <v>0</v>
      </c>
      <c r="DJ6079" s="4">
        <f>INDEX(Sheet2!C:C,QUOTIENT(ROW()-1,19)+2)</f>
        <v>0</v>
      </c>
      <c r="DK6079" s="4">
        <f>IFERROR(INDEX(Sheet2!$AA$2:$AS$600,QUOTIENT(ROW()-1,19)+1,MOD(ROW()-2,19)+1),NA())</f>
        <v>0</v>
      </c>
      <c r="DL6079">
        <f>IFERROR(INDEX(Sheet2!$AU$2:$BM$600,QUOTIENT(ROW()-1,19)+1,MOD(ROW()-2,19)+1),NA())</f>
        <v>0</v>
      </c>
      <c r="DM6079" s="4" t="e">
        <f t="shared" si="450"/>
        <v>#N/A</v>
      </c>
      <c r="DN6079" t="e">
        <f t="shared" si="451"/>
        <v>#N/A</v>
      </c>
      <c r="DO6079" t="e">
        <f t="shared" si="452"/>
        <v>#N/A</v>
      </c>
      <c r="DP6079" s="3">
        <f t="shared" si="453"/>
        <v>341</v>
      </c>
    </row>
    <row r="6080" spans="113:120" x14ac:dyDescent="0.25">
      <c r="DI6080" s="4">
        <f>INDEX(Sheet2!A:A,QUOTIENT(ROW()-1,19)+2)</f>
        <v>0</v>
      </c>
      <c r="DJ6080" s="4">
        <f>INDEX(Sheet2!C:C,QUOTIENT(ROW()-1,19)+2)</f>
        <v>0</v>
      </c>
      <c r="DK6080" s="4">
        <f>IFERROR(INDEX(Sheet2!$AA$2:$AS$600,QUOTIENT(ROW()-1,19)+1,MOD(ROW()-2,19)+1),NA())</f>
        <v>0</v>
      </c>
      <c r="DL6080">
        <f>IFERROR(INDEX(Sheet2!$AU$2:$BM$600,QUOTIENT(ROW()-1,19)+1,MOD(ROW()-2,19)+1),NA())</f>
        <v>0</v>
      </c>
      <c r="DM6080" s="4" t="e">
        <f t="shared" si="450"/>
        <v>#N/A</v>
      </c>
      <c r="DN6080" t="e">
        <f t="shared" si="451"/>
        <v>#N/A</v>
      </c>
      <c r="DO6080" t="e">
        <f t="shared" si="452"/>
        <v>#N/A</v>
      </c>
      <c r="DP6080" s="3">
        <f t="shared" si="453"/>
        <v>342</v>
      </c>
    </row>
    <row r="6081" spans="113:120" x14ac:dyDescent="0.25">
      <c r="DI6081" s="4">
        <f>INDEX(Sheet2!A:A,QUOTIENT(ROW()-1,19)+2)</f>
        <v>0</v>
      </c>
      <c r="DJ6081" s="4">
        <f>INDEX(Sheet2!C:C,QUOTIENT(ROW()-1,19)+2)</f>
        <v>0</v>
      </c>
      <c r="DK6081" s="4">
        <f>IFERROR(INDEX(Sheet2!$AA$2:$AS$600,QUOTIENT(ROW()-1,19)+1,MOD(ROW()-2,19)+1),NA())</f>
        <v>0</v>
      </c>
      <c r="DL6081">
        <f>IFERROR(INDEX(Sheet2!$AU$2:$BM$600,QUOTIENT(ROW()-1,19)+1,MOD(ROW()-2,19)+1),NA())</f>
        <v>0</v>
      </c>
      <c r="DM6081" s="4" t="e">
        <f t="shared" si="450"/>
        <v>#N/A</v>
      </c>
      <c r="DN6081" t="e">
        <f t="shared" si="451"/>
        <v>#N/A</v>
      </c>
      <c r="DO6081" t="e">
        <f t="shared" si="452"/>
        <v>#N/A</v>
      </c>
      <c r="DP6081" s="3">
        <f t="shared" si="453"/>
        <v>343</v>
      </c>
    </row>
    <row r="6082" spans="113:120" x14ac:dyDescent="0.25">
      <c r="DI6082" s="4">
        <f>INDEX(Sheet2!A:A,QUOTIENT(ROW()-1,19)+2)</f>
        <v>0</v>
      </c>
      <c r="DJ6082" s="4">
        <f>INDEX(Sheet2!C:C,QUOTIENT(ROW()-1,19)+2)</f>
        <v>0</v>
      </c>
      <c r="DK6082" s="4">
        <f>IFERROR(INDEX(Sheet2!$AA$2:$AS$600,QUOTIENT(ROW()-1,19)+1,MOD(ROW()-2,19)+1),NA())</f>
        <v>0</v>
      </c>
      <c r="DL6082">
        <f>IFERROR(INDEX(Sheet2!$AU$2:$BM$600,QUOTIENT(ROW()-1,19)+1,MOD(ROW()-2,19)+1),NA())</f>
        <v>0</v>
      </c>
      <c r="DM6082" s="4" t="e">
        <f t="shared" si="450"/>
        <v>#N/A</v>
      </c>
      <c r="DN6082" t="e">
        <f t="shared" si="451"/>
        <v>#N/A</v>
      </c>
      <c r="DO6082" t="e">
        <f t="shared" si="452"/>
        <v>#N/A</v>
      </c>
      <c r="DP6082" s="3">
        <f t="shared" si="453"/>
        <v>344</v>
      </c>
    </row>
    <row r="6083" spans="113:120" x14ac:dyDescent="0.25">
      <c r="DI6083" s="4">
        <f>INDEX(Sheet2!A:A,QUOTIENT(ROW()-1,19)+2)</f>
        <v>0</v>
      </c>
      <c r="DJ6083" s="4">
        <f>INDEX(Sheet2!C:C,QUOTIENT(ROW()-1,19)+2)</f>
        <v>0</v>
      </c>
      <c r="DK6083" s="4">
        <f>IFERROR(INDEX(Sheet2!$AA$2:$AS$600,QUOTIENT(ROW()-1,19)+1,MOD(ROW()-2,19)+1),NA())</f>
        <v>0</v>
      </c>
      <c r="DL6083">
        <f>IFERROR(INDEX(Sheet2!$AU$2:$BM$600,QUOTIENT(ROW()-1,19)+1,MOD(ROW()-2,19)+1),NA())</f>
        <v>0</v>
      </c>
      <c r="DM6083" s="4" t="e">
        <f t="shared" si="450"/>
        <v>#N/A</v>
      </c>
      <c r="DN6083" t="e">
        <f t="shared" si="451"/>
        <v>#N/A</v>
      </c>
      <c r="DO6083" t="e">
        <f t="shared" si="452"/>
        <v>#N/A</v>
      </c>
      <c r="DP6083" s="3">
        <f t="shared" si="453"/>
        <v>345</v>
      </c>
    </row>
    <row r="6084" spans="113:120" x14ac:dyDescent="0.25">
      <c r="DI6084" s="4">
        <f>INDEX(Sheet2!A:A,QUOTIENT(ROW()-1,19)+2)</f>
        <v>0</v>
      </c>
      <c r="DJ6084" s="4">
        <f>INDEX(Sheet2!C:C,QUOTIENT(ROW()-1,19)+2)</f>
        <v>0</v>
      </c>
      <c r="DK6084" s="4">
        <f>IFERROR(INDEX(Sheet2!$AA$2:$AS$600,QUOTIENT(ROW()-1,19)+1,MOD(ROW()-2,19)+1),NA())</f>
        <v>0</v>
      </c>
      <c r="DL6084">
        <f>IFERROR(INDEX(Sheet2!$AU$2:$BM$600,QUOTIENT(ROW()-1,19)+1,MOD(ROW()-2,19)+1),NA())</f>
        <v>0</v>
      </c>
      <c r="DM6084" s="4" t="e">
        <f t="shared" si="450"/>
        <v>#N/A</v>
      </c>
      <c r="DN6084" t="e">
        <f t="shared" si="451"/>
        <v>#N/A</v>
      </c>
      <c r="DO6084" t="e">
        <f t="shared" si="452"/>
        <v>#N/A</v>
      </c>
      <c r="DP6084" s="3">
        <f t="shared" si="453"/>
        <v>346</v>
      </c>
    </row>
    <row r="6085" spans="113:120" x14ac:dyDescent="0.25">
      <c r="DI6085" s="4">
        <f>INDEX(Sheet2!A:A,QUOTIENT(ROW()-1,19)+2)</f>
        <v>0</v>
      </c>
      <c r="DJ6085" s="4">
        <f>INDEX(Sheet2!C:C,QUOTIENT(ROW()-1,19)+2)</f>
        <v>0</v>
      </c>
      <c r="DK6085" s="4">
        <f>IFERROR(INDEX(Sheet2!$AA$2:$AS$600,QUOTIENT(ROW()-1,19)+1,MOD(ROW()-2,19)+1),NA())</f>
        <v>0</v>
      </c>
      <c r="DL6085">
        <f>IFERROR(INDEX(Sheet2!$AU$2:$BM$600,QUOTIENT(ROW()-1,19)+1,MOD(ROW()-2,19)+1),NA())</f>
        <v>0</v>
      </c>
      <c r="DM6085" s="4" t="e">
        <f t="shared" si="450"/>
        <v>#N/A</v>
      </c>
      <c r="DN6085" t="e">
        <f t="shared" si="451"/>
        <v>#N/A</v>
      </c>
      <c r="DO6085" t="e">
        <f t="shared" si="452"/>
        <v>#N/A</v>
      </c>
      <c r="DP6085" s="3">
        <f t="shared" si="453"/>
        <v>347</v>
      </c>
    </row>
    <row r="6086" spans="113:120" x14ac:dyDescent="0.25">
      <c r="DI6086" s="4">
        <f>INDEX(Sheet2!A:A,QUOTIENT(ROW()-1,19)+2)</f>
        <v>0</v>
      </c>
      <c r="DJ6086" s="4">
        <f>INDEX(Sheet2!C:C,QUOTIENT(ROW()-1,19)+2)</f>
        <v>0</v>
      </c>
      <c r="DK6086" s="4">
        <f>IFERROR(INDEX(Sheet2!$AA$2:$AS$600,QUOTIENT(ROW()-1,19)+1,MOD(ROW()-2,19)+1),NA())</f>
        <v>0</v>
      </c>
      <c r="DL6086">
        <f>IFERROR(INDEX(Sheet2!$AU$2:$BM$600,QUOTIENT(ROW()-1,19)+1,MOD(ROW()-2,19)+1),NA())</f>
        <v>0</v>
      </c>
      <c r="DM6086" s="4" t="e">
        <f t="shared" si="450"/>
        <v>#N/A</v>
      </c>
      <c r="DN6086" t="e">
        <f t="shared" si="451"/>
        <v>#N/A</v>
      </c>
      <c r="DO6086" t="e">
        <f t="shared" si="452"/>
        <v>#N/A</v>
      </c>
      <c r="DP6086" s="3">
        <f t="shared" si="453"/>
        <v>348</v>
      </c>
    </row>
    <row r="6087" spans="113:120" x14ac:dyDescent="0.25">
      <c r="DI6087" s="4">
        <f>INDEX(Sheet2!A:A,QUOTIENT(ROW()-1,19)+2)</f>
        <v>0</v>
      </c>
      <c r="DJ6087" s="4">
        <f>INDEX(Sheet2!C:C,QUOTIENT(ROW()-1,19)+2)</f>
        <v>0</v>
      </c>
      <c r="DK6087" s="4">
        <f>IFERROR(INDEX(Sheet2!$AA$2:$AS$600,QUOTIENT(ROW()-1,19)+1,MOD(ROW()-2,19)+1),NA())</f>
        <v>0</v>
      </c>
      <c r="DL6087">
        <f>IFERROR(INDEX(Sheet2!$AU$2:$BM$600,QUOTIENT(ROW()-1,19)+1,MOD(ROW()-2,19)+1),NA())</f>
        <v>0</v>
      </c>
      <c r="DM6087" s="4" t="e">
        <f t="shared" si="450"/>
        <v>#N/A</v>
      </c>
      <c r="DN6087" t="e">
        <f t="shared" si="451"/>
        <v>#N/A</v>
      </c>
      <c r="DO6087" t="e">
        <f t="shared" si="452"/>
        <v>#N/A</v>
      </c>
      <c r="DP6087" s="3">
        <f t="shared" si="453"/>
        <v>349</v>
      </c>
    </row>
    <row r="6088" spans="113:120" x14ac:dyDescent="0.25">
      <c r="DI6088" s="4">
        <f>INDEX(Sheet2!A:A,QUOTIENT(ROW()-1,19)+2)</f>
        <v>0</v>
      </c>
      <c r="DJ6088" s="4">
        <f>INDEX(Sheet2!C:C,QUOTIENT(ROW()-1,19)+2)</f>
        <v>0</v>
      </c>
      <c r="DK6088" s="4">
        <f>IFERROR(INDEX(Sheet2!$AA$2:$AS$600,QUOTIENT(ROW()-1,19)+1,MOD(ROW()-2,19)+1),NA())</f>
        <v>0</v>
      </c>
      <c r="DL6088">
        <f>IFERROR(INDEX(Sheet2!$AU$2:$BM$600,QUOTIENT(ROW()-1,19)+1,MOD(ROW()-2,19)+1),NA())</f>
        <v>0</v>
      </c>
      <c r="DM6088" s="4" t="e">
        <f t="shared" si="450"/>
        <v>#N/A</v>
      </c>
      <c r="DN6088" t="e">
        <f t="shared" si="451"/>
        <v>#N/A</v>
      </c>
      <c r="DO6088" t="e">
        <f t="shared" si="452"/>
        <v>#N/A</v>
      </c>
      <c r="DP6088" s="3">
        <f t="shared" si="453"/>
        <v>350</v>
      </c>
    </row>
    <row r="6089" spans="113:120" x14ac:dyDescent="0.25">
      <c r="DI6089" s="4">
        <f>INDEX(Sheet2!A:A,QUOTIENT(ROW()-1,19)+2)</f>
        <v>0</v>
      </c>
      <c r="DJ6089" s="4">
        <f>INDEX(Sheet2!C:C,QUOTIENT(ROW()-1,19)+2)</f>
        <v>0</v>
      </c>
      <c r="DK6089" s="4">
        <f>IFERROR(INDEX(Sheet2!$AA$2:$AS$600,QUOTIENT(ROW()-1,19)+1,MOD(ROW()-2,19)+1),NA())</f>
        <v>0</v>
      </c>
      <c r="DL6089">
        <f>IFERROR(INDEX(Sheet2!$AU$2:$BM$600,QUOTIENT(ROW()-1,19)+1,MOD(ROW()-2,19)+1),NA())</f>
        <v>0</v>
      </c>
      <c r="DM6089" s="4" t="e">
        <f t="shared" si="450"/>
        <v>#N/A</v>
      </c>
      <c r="DN6089" t="e">
        <f t="shared" si="451"/>
        <v>#N/A</v>
      </c>
      <c r="DO6089" t="e">
        <f t="shared" si="452"/>
        <v>#N/A</v>
      </c>
      <c r="DP6089" s="3">
        <f t="shared" si="453"/>
        <v>351</v>
      </c>
    </row>
    <row r="6090" spans="113:120" x14ac:dyDescent="0.25">
      <c r="DI6090" s="4">
        <f>INDEX(Sheet2!A:A,QUOTIENT(ROW()-1,19)+2)</f>
        <v>0</v>
      </c>
      <c r="DJ6090" s="4">
        <f>INDEX(Sheet2!C:C,QUOTIENT(ROW()-1,19)+2)</f>
        <v>0</v>
      </c>
      <c r="DK6090" s="4">
        <f>IFERROR(INDEX(Sheet2!$AA$2:$AS$600,QUOTIENT(ROW()-1,19)+1,MOD(ROW()-2,19)+1),NA())</f>
        <v>0</v>
      </c>
      <c r="DL6090">
        <f>IFERROR(INDEX(Sheet2!$AU$2:$BM$600,QUOTIENT(ROW()-1,19)+1,MOD(ROW()-2,19)+1),NA())</f>
        <v>0</v>
      </c>
      <c r="DM6090" s="4" t="e">
        <f t="shared" si="450"/>
        <v>#N/A</v>
      </c>
      <c r="DN6090" t="e">
        <f t="shared" si="451"/>
        <v>#N/A</v>
      </c>
      <c r="DO6090" t="e">
        <f t="shared" si="452"/>
        <v>#N/A</v>
      </c>
      <c r="DP6090" s="3">
        <f t="shared" si="453"/>
        <v>352</v>
      </c>
    </row>
    <row r="6091" spans="113:120" x14ac:dyDescent="0.25">
      <c r="DI6091" s="4">
        <f>INDEX(Sheet2!A:A,QUOTIENT(ROW()-1,19)+2)</f>
        <v>0</v>
      </c>
      <c r="DJ6091" s="4">
        <f>INDEX(Sheet2!C:C,QUOTIENT(ROW()-1,19)+2)</f>
        <v>0</v>
      </c>
      <c r="DK6091" s="4">
        <f>IFERROR(INDEX(Sheet2!$AA$2:$AS$600,QUOTIENT(ROW()-1,19)+1,MOD(ROW()-2,19)+1),NA())</f>
        <v>0</v>
      </c>
      <c r="DL6091">
        <f>IFERROR(INDEX(Sheet2!$AU$2:$BM$600,QUOTIENT(ROW()-1,19)+1,MOD(ROW()-2,19)+1),NA())</f>
        <v>0</v>
      </c>
      <c r="DM6091" s="4" t="e">
        <f t="shared" si="450"/>
        <v>#N/A</v>
      </c>
      <c r="DN6091" t="e">
        <f t="shared" si="451"/>
        <v>#N/A</v>
      </c>
      <c r="DO6091" t="e">
        <f t="shared" si="452"/>
        <v>#N/A</v>
      </c>
      <c r="DP6091" s="3">
        <f t="shared" si="453"/>
        <v>353</v>
      </c>
    </row>
    <row r="6092" spans="113:120" x14ac:dyDescent="0.25">
      <c r="DI6092" s="4">
        <f>INDEX(Sheet2!A:A,QUOTIENT(ROW()-1,19)+2)</f>
        <v>0</v>
      </c>
      <c r="DJ6092" s="4">
        <f>INDEX(Sheet2!C:C,QUOTIENT(ROW()-1,19)+2)</f>
        <v>0</v>
      </c>
      <c r="DK6092" s="4">
        <f>IFERROR(INDEX(Sheet2!$AA$2:$AS$600,QUOTIENT(ROW()-1,19)+1,MOD(ROW()-2,19)+1),NA())</f>
        <v>0</v>
      </c>
      <c r="DL6092">
        <f>IFERROR(INDEX(Sheet2!$AU$2:$BM$600,QUOTIENT(ROW()-1,19)+1,MOD(ROW()-2,19)+1),NA())</f>
        <v>0</v>
      </c>
      <c r="DM6092" s="4" t="e">
        <f t="shared" si="450"/>
        <v>#N/A</v>
      </c>
      <c r="DN6092" t="e">
        <f t="shared" si="451"/>
        <v>#N/A</v>
      </c>
      <c r="DO6092" t="e">
        <f t="shared" si="452"/>
        <v>#N/A</v>
      </c>
      <c r="DP6092" s="3">
        <f t="shared" si="453"/>
        <v>354</v>
      </c>
    </row>
    <row r="6093" spans="113:120" x14ac:dyDescent="0.25">
      <c r="DI6093" s="4">
        <f>INDEX(Sheet2!A:A,QUOTIENT(ROW()-1,19)+2)</f>
        <v>0</v>
      </c>
      <c r="DJ6093" s="4">
        <f>INDEX(Sheet2!C:C,QUOTIENT(ROW()-1,19)+2)</f>
        <v>0</v>
      </c>
      <c r="DK6093" s="4">
        <f>IFERROR(INDEX(Sheet2!$AA$2:$AS$600,QUOTIENT(ROW()-1,19)+1,MOD(ROW()-2,19)+1),NA())</f>
        <v>0</v>
      </c>
      <c r="DL6093">
        <f>IFERROR(INDEX(Sheet2!$AU$2:$BM$600,QUOTIENT(ROW()-1,19)+1,MOD(ROW()-2,19)+1),NA())</f>
        <v>0</v>
      </c>
      <c r="DM6093" s="4" t="e">
        <f t="shared" si="450"/>
        <v>#N/A</v>
      </c>
      <c r="DN6093" t="e">
        <f t="shared" si="451"/>
        <v>#N/A</v>
      </c>
      <c r="DO6093" t="e">
        <f t="shared" si="452"/>
        <v>#N/A</v>
      </c>
      <c r="DP6093" s="3">
        <f t="shared" si="453"/>
        <v>355</v>
      </c>
    </row>
    <row r="6094" spans="113:120" x14ac:dyDescent="0.25">
      <c r="DI6094" s="4">
        <f>INDEX(Sheet2!A:A,QUOTIENT(ROW()-1,19)+2)</f>
        <v>0</v>
      </c>
      <c r="DJ6094" s="4">
        <f>INDEX(Sheet2!C:C,QUOTIENT(ROW()-1,19)+2)</f>
        <v>0</v>
      </c>
      <c r="DK6094" s="4">
        <f>IFERROR(INDEX(Sheet2!$AA$2:$AS$600,QUOTIENT(ROW()-1,19)+1,MOD(ROW()-2,19)+1),NA())</f>
        <v>0</v>
      </c>
      <c r="DL6094">
        <f>IFERROR(INDEX(Sheet2!$AU$2:$BM$600,QUOTIENT(ROW()-1,19)+1,MOD(ROW()-2,19)+1),NA())</f>
        <v>0</v>
      </c>
      <c r="DM6094" s="4" t="e">
        <f t="shared" si="450"/>
        <v>#N/A</v>
      </c>
      <c r="DN6094" t="e">
        <f t="shared" si="451"/>
        <v>#N/A</v>
      </c>
      <c r="DO6094" t="e">
        <f t="shared" si="452"/>
        <v>#N/A</v>
      </c>
      <c r="DP6094" s="3">
        <f t="shared" si="453"/>
        <v>356</v>
      </c>
    </row>
    <row r="6095" spans="113:120" x14ac:dyDescent="0.25">
      <c r="DI6095" s="4">
        <f>INDEX(Sheet2!A:A,QUOTIENT(ROW()-1,19)+2)</f>
        <v>0</v>
      </c>
      <c r="DJ6095" s="4">
        <f>INDEX(Sheet2!C:C,QUOTIENT(ROW()-1,19)+2)</f>
        <v>0</v>
      </c>
      <c r="DK6095" s="4">
        <f>IFERROR(INDEX(Sheet2!$AA$2:$AS$600,QUOTIENT(ROW()-1,19)+1,MOD(ROW()-2,19)+1),NA())</f>
        <v>0</v>
      </c>
      <c r="DL6095">
        <f>IFERROR(INDEX(Sheet2!$AU$2:$BM$600,QUOTIENT(ROW()-1,19)+1,MOD(ROW()-2,19)+1),NA())</f>
        <v>0</v>
      </c>
      <c r="DM6095" s="4" t="e">
        <f t="shared" si="450"/>
        <v>#N/A</v>
      </c>
      <c r="DN6095" t="e">
        <f t="shared" si="451"/>
        <v>#N/A</v>
      </c>
      <c r="DO6095" t="e">
        <f t="shared" si="452"/>
        <v>#N/A</v>
      </c>
      <c r="DP6095" s="3">
        <f t="shared" si="453"/>
        <v>357</v>
      </c>
    </row>
    <row r="6096" spans="113:120" x14ac:dyDescent="0.25">
      <c r="DI6096" s="4">
        <f>INDEX(Sheet2!A:A,QUOTIENT(ROW()-1,19)+2)</f>
        <v>0</v>
      </c>
      <c r="DJ6096" s="4">
        <f>INDEX(Sheet2!C:C,QUOTIENT(ROW()-1,19)+2)</f>
        <v>0</v>
      </c>
      <c r="DK6096" s="4">
        <f>IFERROR(INDEX(Sheet2!$AA$2:$AS$600,QUOTIENT(ROW()-1,19)+1,MOD(ROW()-2,19)+1),NA())</f>
        <v>0</v>
      </c>
      <c r="DL6096">
        <f>IFERROR(INDEX(Sheet2!$AU$2:$BM$600,QUOTIENT(ROW()-1,19)+1,MOD(ROW()-2,19)+1),NA())</f>
        <v>0</v>
      </c>
      <c r="DM6096" s="4" t="e">
        <f t="shared" si="450"/>
        <v>#N/A</v>
      </c>
      <c r="DN6096" t="e">
        <f t="shared" si="451"/>
        <v>#N/A</v>
      </c>
      <c r="DO6096" t="e">
        <f t="shared" si="452"/>
        <v>#N/A</v>
      </c>
      <c r="DP6096" s="3">
        <f t="shared" si="453"/>
        <v>358</v>
      </c>
    </row>
    <row r="6097" spans="113:120" x14ac:dyDescent="0.25">
      <c r="DI6097" s="4">
        <f>INDEX(Sheet2!A:A,QUOTIENT(ROW()-1,19)+2)</f>
        <v>0</v>
      </c>
      <c r="DJ6097" s="4">
        <f>INDEX(Sheet2!C:C,QUOTIENT(ROW()-1,19)+2)</f>
        <v>0</v>
      </c>
      <c r="DK6097" s="4">
        <f>IFERROR(INDEX(Sheet2!$AA$2:$AS$600,QUOTIENT(ROW()-1,19)+1,MOD(ROW()-2,19)+1),NA())</f>
        <v>0</v>
      </c>
      <c r="DL6097">
        <f>IFERROR(INDEX(Sheet2!$AU$2:$BM$600,QUOTIENT(ROW()-1,19)+1,MOD(ROW()-2,19)+1),NA())</f>
        <v>0</v>
      </c>
      <c r="DM6097" s="4" t="e">
        <f t="shared" si="450"/>
        <v>#N/A</v>
      </c>
      <c r="DN6097" t="e">
        <f t="shared" si="451"/>
        <v>#N/A</v>
      </c>
      <c r="DO6097" t="e">
        <f t="shared" si="452"/>
        <v>#N/A</v>
      </c>
      <c r="DP6097" s="3">
        <f t="shared" si="453"/>
        <v>359</v>
      </c>
    </row>
    <row r="6098" spans="113:120" x14ac:dyDescent="0.25">
      <c r="DI6098" s="4">
        <f>INDEX(Sheet2!A:A,QUOTIENT(ROW()-1,19)+2)</f>
        <v>0</v>
      </c>
      <c r="DJ6098" s="4">
        <f>INDEX(Sheet2!C:C,QUOTIENT(ROW()-1,19)+2)</f>
        <v>0</v>
      </c>
      <c r="DK6098" s="4">
        <f>IFERROR(INDEX(Sheet2!$AA$2:$AS$600,QUOTIENT(ROW()-1,19)+1,MOD(ROW()-2,19)+1),NA())</f>
        <v>0</v>
      </c>
      <c r="DL6098">
        <f>IFERROR(INDEX(Sheet2!$AU$2:$BM$600,QUOTIENT(ROW()-1,19)+1,MOD(ROW()-2,19)+1),NA())</f>
        <v>0</v>
      </c>
      <c r="DM6098" s="4" t="e">
        <f t="shared" si="450"/>
        <v>#N/A</v>
      </c>
      <c r="DN6098" t="e">
        <f t="shared" si="451"/>
        <v>#N/A</v>
      </c>
      <c r="DO6098" t="e">
        <f t="shared" si="452"/>
        <v>#N/A</v>
      </c>
      <c r="DP6098" s="3">
        <f t="shared" si="453"/>
        <v>360</v>
      </c>
    </row>
    <row r="6099" spans="113:120" x14ac:dyDescent="0.25">
      <c r="DI6099" s="4">
        <f>INDEX(Sheet2!A:A,QUOTIENT(ROW()-1,19)+2)</f>
        <v>0</v>
      </c>
      <c r="DJ6099" s="4">
        <f>INDEX(Sheet2!C:C,QUOTIENT(ROW()-1,19)+2)</f>
        <v>0</v>
      </c>
      <c r="DK6099" s="4">
        <f>IFERROR(INDEX(Sheet2!$AA$2:$AS$600,QUOTIENT(ROW()-1,19)+1,MOD(ROW()-2,19)+1),NA())</f>
        <v>0</v>
      </c>
      <c r="DL6099">
        <f>IFERROR(INDEX(Sheet2!$AU$2:$BM$600,QUOTIENT(ROW()-1,19)+1,MOD(ROW()-2,19)+1),NA())</f>
        <v>0</v>
      </c>
      <c r="DM6099" s="4" t="e">
        <f t="shared" si="450"/>
        <v>#N/A</v>
      </c>
      <c r="DN6099" t="e">
        <f t="shared" si="451"/>
        <v>#N/A</v>
      </c>
      <c r="DO6099" t="e">
        <f t="shared" si="452"/>
        <v>#N/A</v>
      </c>
      <c r="DP6099" s="3">
        <f t="shared" si="453"/>
        <v>361</v>
      </c>
    </row>
    <row r="6100" spans="113:120" x14ac:dyDescent="0.25">
      <c r="DI6100" s="4">
        <f>INDEX(Sheet2!A:A,QUOTIENT(ROW()-1,19)+2)</f>
        <v>0</v>
      </c>
      <c r="DJ6100" s="4">
        <f>INDEX(Sheet2!C:C,QUOTIENT(ROW()-1,19)+2)</f>
        <v>0</v>
      </c>
      <c r="DK6100" s="4">
        <f>IFERROR(INDEX(Sheet2!$AA$2:$AS$600,QUOTIENT(ROW()-1,19)+1,MOD(ROW()-2,19)+1),NA())</f>
        <v>0</v>
      </c>
      <c r="DL6100">
        <f>IFERROR(INDEX(Sheet2!$AU$2:$BM$600,QUOTIENT(ROW()-1,19)+1,MOD(ROW()-2,19)+1),NA())</f>
        <v>0</v>
      </c>
      <c r="DM6100" s="4" t="e">
        <f t="shared" si="450"/>
        <v>#N/A</v>
      </c>
      <c r="DN6100" t="e">
        <f t="shared" si="451"/>
        <v>#N/A</v>
      </c>
      <c r="DO6100" t="e">
        <f t="shared" si="452"/>
        <v>#N/A</v>
      </c>
      <c r="DP6100" s="3">
        <f t="shared" si="453"/>
        <v>362</v>
      </c>
    </row>
    <row r="6101" spans="113:120" x14ac:dyDescent="0.25">
      <c r="DI6101" s="4">
        <f>INDEX(Sheet2!A:A,QUOTIENT(ROW()-1,19)+2)</f>
        <v>0</v>
      </c>
      <c r="DJ6101" s="4">
        <f>INDEX(Sheet2!C:C,QUOTIENT(ROW()-1,19)+2)</f>
        <v>0</v>
      </c>
      <c r="DK6101" s="4">
        <f>IFERROR(INDEX(Sheet2!$AA$2:$AS$600,QUOTIENT(ROW()-1,19)+1,MOD(ROW()-2,19)+1),NA())</f>
        <v>0</v>
      </c>
      <c r="DL6101">
        <f>IFERROR(INDEX(Sheet2!$AU$2:$BM$600,QUOTIENT(ROW()-1,19)+1,MOD(ROW()-2,19)+1),NA())</f>
        <v>0</v>
      </c>
      <c r="DM6101" s="4" t="e">
        <f t="shared" si="450"/>
        <v>#N/A</v>
      </c>
      <c r="DN6101" t="e">
        <f t="shared" si="451"/>
        <v>#N/A</v>
      </c>
      <c r="DO6101" t="e">
        <f t="shared" si="452"/>
        <v>#N/A</v>
      </c>
      <c r="DP6101" s="3">
        <f t="shared" si="453"/>
        <v>363</v>
      </c>
    </row>
    <row r="6102" spans="113:120" x14ac:dyDescent="0.25">
      <c r="DI6102" s="4">
        <f>INDEX(Sheet2!A:A,QUOTIENT(ROW()-1,19)+2)</f>
        <v>0</v>
      </c>
      <c r="DJ6102" s="4">
        <f>INDEX(Sheet2!C:C,QUOTIENT(ROW()-1,19)+2)</f>
        <v>0</v>
      </c>
      <c r="DK6102" s="4">
        <f>IFERROR(INDEX(Sheet2!$AA$2:$AS$600,QUOTIENT(ROW()-1,19)+1,MOD(ROW()-2,19)+1),NA())</f>
        <v>0</v>
      </c>
      <c r="DL6102">
        <f>IFERROR(INDEX(Sheet2!$AU$2:$BM$600,QUOTIENT(ROW()-1,19)+1,MOD(ROW()-2,19)+1),NA())</f>
        <v>0</v>
      </c>
      <c r="DM6102" s="4" t="e">
        <f t="shared" si="450"/>
        <v>#N/A</v>
      </c>
      <c r="DN6102" t="e">
        <f t="shared" si="451"/>
        <v>#N/A</v>
      </c>
      <c r="DO6102" t="e">
        <f t="shared" si="452"/>
        <v>#N/A</v>
      </c>
      <c r="DP6102" s="3">
        <f t="shared" si="453"/>
        <v>364</v>
      </c>
    </row>
    <row r="6103" spans="113:120" x14ac:dyDescent="0.25">
      <c r="DI6103" s="4">
        <f>INDEX(Sheet2!A:A,QUOTIENT(ROW()-1,19)+2)</f>
        <v>0</v>
      </c>
      <c r="DJ6103" s="4">
        <f>INDEX(Sheet2!C:C,QUOTIENT(ROW()-1,19)+2)</f>
        <v>0</v>
      </c>
      <c r="DK6103" s="4">
        <f>IFERROR(INDEX(Sheet2!$AA$2:$AS$600,QUOTIENT(ROW()-1,19)+1,MOD(ROW()-2,19)+1),NA())</f>
        <v>0</v>
      </c>
      <c r="DL6103">
        <f>IFERROR(INDEX(Sheet2!$AU$2:$BM$600,QUOTIENT(ROW()-1,19)+1,MOD(ROW()-2,19)+1),NA())</f>
        <v>0</v>
      </c>
      <c r="DM6103" s="4" t="e">
        <f t="shared" si="450"/>
        <v>#N/A</v>
      </c>
      <c r="DN6103" t="e">
        <f t="shared" si="451"/>
        <v>#N/A</v>
      </c>
      <c r="DO6103" t="e">
        <f t="shared" si="452"/>
        <v>#N/A</v>
      </c>
      <c r="DP6103" s="3">
        <f t="shared" si="453"/>
        <v>365</v>
      </c>
    </row>
    <row r="6104" spans="113:120" x14ac:dyDescent="0.25">
      <c r="DI6104" s="4">
        <f>INDEX(Sheet2!A:A,QUOTIENT(ROW()-1,19)+2)</f>
        <v>0</v>
      </c>
      <c r="DJ6104" s="4">
        <f>INDEX(Sheet2!C:C,QUOTIENT(ROW()-1,19)+2)</f>
        <v>0</v>
      </c>
      <c r="DK6104" s="4">
        <f>IFERROR(INDEX(Sheet2!$AA$2:$AS$600,QUOTIENT(ROW()-1,19)+1,MOD(ROW()-2,19)+1),NA())</f>
        <v>0</v>
      </c>
      <c r="DL6104">
        <f>IFERROR(INDEX(Sheet2!$AU$2:$BM$600,QUOTIENT(ROW()-1,19)+1,MOD(ROW()-2,19)+1),NA())</f>
        <v>0</v>
      </c>
      <c r="DM6104" s="4" t="e">
        <f t="shared" si="450"/>
        <v>#N/A</v>
      </c>
      <c r="DN6104" t="e">
        <f t="shared" si="451"/>
        <v>#N/A</v>
      </c>
      <c r="DO6104" t="e">
        <f t="shared" si="452"/>
        <v>#N/A</v>
      </c>
      <c r="DP6104" s="3">
        <f t="shared" si="453"/>
        <v>366</v>
      </c>
    </row>
    <row r="6105" spans="113:120" x14ac:dyDescent="0.25">
      <c r="DI6105" s="4">
        <f>INDEX(Sheet2!A:A,QUOTIENT(ROW()-1,19)+2)</f>
        <v>0</v>
      </c>
      <c r="DJ6105" s="4">
        <f>INDEX(Sheet2!C:C,QUOTIENT(ROW()-1,19)+2)</f>
        <v>0</v>
      </c>
      <c r="DK6105" s="4">
        <f>IFERROR(INDEX(Sheet2!$AA$2:$AS$600,QUOTIENT(ROW()-1,19)+1,MOD(ROW()-2,19)+1),NA())</f>
        <v>0</v>
      </c>
      <c r="DL6105">
        <f>IFERROR(INDEX(Sheet2!$AU$2:$BM$600,QUOTIENT(ROW()-1,19)+1,MOD(ROW()-2,19)+1),NA())</f>
        <v>0</v>
      </c>
      <c r="DM6105" s="4" t="e">
        <f t="shared" si="450"/>
        <v>#N/A</v>
      </c>
      <c r="DN6105" t="e">
        <f t="shared" si="451"/>
        <v>#N/A</v>
      </c>
      <c r="DO6105" t="e">
        <f t="shared" si="452"/>
        <v>#N/A</v>
      </c>
      <c r="DP6105" s="3">
        <f t="shared" si="453"/>
        <v>367</v>
      </c>
    </row>
    <row r="6106" spans="113:120" x14ac:dyDescent="0.25">
      <c r="DI6106" s="4">
        <f>INDEX(Sheet2!A:A,QUOTIENT(ROW()-1,19)+2)</f>
        <v>0</v>
      </c>
      <c r="DJ6106" s="4">
        <f>INDEX(Sheet2!C:C,QUOTIENT(ROW()-1,19)+2)</f>
        <v>0</v>
      </c>
      <c r="DK6106" s="4">
        <f>IFERROR(INDEX(Sheet2!$AA$2:$AS$600,QUOTIENT(ROW()-1,19)+1,MOD(ROW()-2,19)+1),NA())</f>
        <v>0</v>
      </c>
      <c r="DL6106">
        <f>IFERROR(INDEX(Sheet2!$AU$2:$BM$600,QUOTIENT(ROW()-1,19)+1,MOD(ROW()-2,19)+1),NA())</f>
        <v>0</v>
      </c>
      <c r="DM6106" s="4" t="e">
        <f t="shared" si="450"/>
        <v>#N/A</v>
      </c>
      <c r="DN6106" t="e">
        <f t="shared" si="451"/>
        <v>#N/A</v>
      </c>
      <c r="DO6106" t="e">
        <f t="shared" si="452"/>
        <v>#N/A</v>
      </c>
      <c r="DP6106" s="3">
        <f t="shared" si="453"/>
        <v>368</v>
      </c>
    </row>
    <row r="6107" spans="113:120" x14ac:dyDescent="0.25">
      <c r="DI6107" s="4">
        <f>INDEX(Sheet2!A:A,QUOTIENT(ROW()-1,19)+2)</f>
        <v>0</v>
      </c>
      <c r="DJ6107" s="4">
        <f>INDEX(Sheet2!C:C,QUOTIENT(ROW()-1,19)+2)</f>
        <v>0</v>
      </c>
      <c r="DK6107" s="4">
        <f>IFERROR(INDEX(Sheet2!$AA$2:$AS$600,QUOTIENT(ROW()-1,19)+1,MOD(ROW()-2,19)+1),NA())</f>
        <v>0</v>
      </c>
      <c r="DL6107">
        <f>IFERROR(INDEX(Sheet2!$AU$2:$BM$600,QUOTIENT(ROW()-1,19)+1,MOD(ROW()-2,19)+1),NA())</f>
        <v>0</v>
      </c>
      <c r="DM6107" s="4" t="e">
        <f t="shared" si="450"/>
        <v>#N/A</v>
      </c>
      <c r="DN6107" t="e">
        <f t="shared" si="451"/>
        <v>#N/A</v>
      </c>
      <c r="DO6107" t="e">
        <f t="shared" si="452"/>
        <v>#N/A</v>
      </c>
      <c r="DP6107" s="3">
        <f t="shared" si="453"/>
        <v>369</v>
      </c>
    </row>
    <row r="6108" spans="113:120" x14ac:dyDescent="0.25">
      <c r="DI6108" s="4">
        <f>INDEX(Sheet2!A:A,QUOTIENT(ROW()-1,19)+2)</f>
        <v>0</v>
      </c>
      <c r="DJ6108" s="4">
        <f>INDEX(Sheet2!C:C,QUOTIENT(ROW()-1,19)+2)</f>
        <v>0</v>
      </c>
      <c r="DK6108" s="4">
        <f>IFERROR(INDEX(Sheet2!$AA$2:$AS$600,QUOTIENT(ROW()-1,19)+1,MOD(ROW()-2,19)+1),NA())</f>
        <v>0</v>
      </c>
      <c r="DL6108">
        <f>IFERROR(INDEX(Sheet2!$AU$2:$BM$600,QUOTIENT(ROW()-1,19)+1,MOD(ROW()-2,19)+1),NA())</f>
        <v>0</v>
      </c>
      <c r="DM6108" s="4" t="e">
        <f t="shared" si="450"/>
        <v>#N/A</v>
      </c>
      <c r="DN6108" t="e">
        <f t="shared" si="451"/>
        <v>#N/A</v>
      </c>
      <c r="DO6108" t="e">
        <f t="shared" si="452"/>
        <v>#N/A</v>
      </c>
      <c r="DP6108" s="3">
        <f t="shared" si="453"/>
        <v>370</v>
      </c>
    </row>
    <row r="6109" spans="113:120" x14ac:dyDescent="0.25">
      <c r="DI6109" s="4">
        <f>INDEX(Sheet2!A:A,QUOTIENT(ROW()-1,19)+2)</f>
        <v>0</v>
      </c>
      <c r="DJ6109" s="4">
        <f>INDEX(Sheet2!C:C,QUOTIENT(ROW()-1,19)+2)</f>
        <v>0</v>
      </c>
      <c r="DK6109" s="4">
        <f>IFERROR(INDEX(Sheet2!$AA$2:$AS$600,QUOTIENT(ROW()-1,19)+1,MOD(ROW()-2,19)+1),NA())</f>
        <v>0</v>
      </c>
      <c r="DL6109">
        <f>IFERROR(INDEX(Sheet2!$AU$2:$BM$600,QUOTIENT(ROW()-1,19)+1,MOD(ROW()-2,19)+1),NA())</f>
        <v>0</v>
      </c>
      <c r="DM6109" s="4" t="e">
        <f t="shared" si="450"/>
        <v>#N/A</v>
      </c>
      <c r="DN6109" t="e">
        <f t="shared" si="451"/>
        <v>#N/A</v>
      </c>
      <c r="DO6109" t="e">
        <f t="shared" si="452"/>
        <v>#N/A</v>
      </c>
      <c r="DP6109" s="3">
        <f t="shared" si="453"/>
        <v>371</v>
      </c>
    </row>
    <row r="6110" spans="113:120" x14ac:dyDescent="0.25">
      <c r="DI6110" s="4">
        <f>INDEX(Sheet2!A:A,QUOTIENT(ROW()-1,19)+2)</f>
        <v>0</v>
      </c>
      <c r="DJ6110" s="4">
        <f>INDEX(Sheet2!C:C,QUOTIENT(ROW()-1,19)+2)</f>
        <v>0</v>
      </c>
      <c r="DK6110" s="4">
        <f>IFERROR(INDEX(Sheet2!$AA$2:$AS$600,QUOTIENT(ROW()-1,19)+1,MOD(ROW()-2,19)+1),NA())</f>
        <v>0</v>
      </c>
      <c r="DL6110">
        <f>IFERROR(INDEX(Sheet2!$AU$2:$BM$600,QUOTIENT(ROW()-1,19)+1,MOD(ROW()-2,19)+1),NA())</f>
        <v>0</v>
      </c>
      <c r="DM6110" s="4" t="e">
        <f t="shared" si="450"/>
        <v>#N/A</v>
      </c>
      <c r="DN6110" t="e">
        <f t="shared" si="451"/>
        <v>#N/A</v>
      </c>
      <c r="DO6110" t="e">
        <f t="shared" si="452"/>
        <v>#N/A</v>
      </c>
      <c r="DP6110" s="3">
        <f t="shared" si="453"/>
        <v>372</v>
      </c>
    </row>
    <row r="6111" spans="113:120" x14ac:dyDescent="0.25">
      <c r="DI6111" s="4">
        <f>INDEX(Sheet2!A:A,QUOTIENT(ROW()-1,19)+2)</f>
        <v>0</v>
      </c>
      <c r="DJ6111" s="4">
        <f>INDEX(Sheet2!C:C,QUOTIENT(ROW()-1,19)+2)</f>
        <v>0</v>
      </c>
      <c r="DK6111" s="4">
        <f>IFERROR(INDEX(Sheet2!$AA$2:$AS$600,QUOTIENT(ROW()-1,19)+1,MOD(ROW()-2,19)+1),NA())</f>
        <v>0</v>
      </c>
      <c r="DL6111">
        <f>IFERROR(INDEX(Sheet2!$AU$2:$BM$600,QUOTIENT(ROW()-1,19)+1,MOD(ROW()-2,19)+1),NA())</f>
        <v>0</v>
      </c>
      <c r="DM6111" s="4" t="e">
        <f t="shared" si="450"/>
        <v>#N/A</v>
      </c>
      <c r="DN6111" t="e">
        <f t="shared" si="451"/>
        <v>#N/A</v>
      </c>
      <c r="DO6111" t="e">
        <f t="shared" si="452"/>
        <v>#N/A</v>
      </c>
      <c r="DP6111" s="3">
        <f t="shared" si="453"/>
        <v>373</v>
      </c>
    </row>
    <row r="6112" spans="113:120" x14ac:dyDescent="0.25">
      <c r="DI6112" s="4">
        <f>INDEX(Sheet2!A:A,QUOTIENT(ROW()-1,19)+2)</f>
        <v>0</v>
      </c>
      <c r="DJ6112" s="4">
        <f>INDEX(Sheet2!C:C,QUOTIENT(ROW()-1,19)+2)</f>
        <v>0</v>
      </c>
      <c r="DK6112" s="4">
        <f>IFERROR(INDEX(Sheet2!$AA$2:$AS$600,QUOTIENT(ROW()-1,19)+1,MOD(ROW()-2,19)+1),NA())</f>
        <v>0</v>
      </c>
      <c r="DL6112">
        <f>IFERROR(INDEX(Sheet2!$AU$2:$BM$600,QUOTIENT(ROW()-1,19)+1,MOD(ROW()-2,19)+1),NA())</f>
        <v>0</v>
      </c>
      <c r="DM6112" s="4" t="e">
        <f t="shared" si="450"/>
        <v>#N/A</v>
      </c>
      <c r="DN6112" t="e">
        <f t="shared" si="451"/>
        <v>#N/A</v>
      </c>
      <c r="DO6112" t="e">
        <f t="shared" si="452"/>
        <v>#N/A</v>
      </c>
      <c r="DP6112" s="3">
        <f t="shared" si="453"/>
        <v>374</v>
      </c>
    </row>
    <row r="6113" spans="113:120" x14ac:dyDescent="0.25">
      <c r="DI6113" s="4">
        <f>INDEX(Sheet2!A:A,QUOTIENT(ROW()-1,19)+2)</f>
        <v>0</v>
      </c>
      <c r="DJ6113" s="4">
        <f>INDEX(Sheet2!C:C,QUOTIENT(ROW()-1,19)+2)</f>
        <v>0</v>
      </c>
      <c r="DK6113" s="4">
        <f>IFERROR(INDEX(Sheet2!$AA$2:$AS$600,QUOTIENT(ROW()-1,19)+1,MOD(ROW()-2,19)+1),NA())</f>
        <v>0</v>
      </c>
      <c r="DL6113">
        <f>IFERROR(INDEX(Sheet2!$AU$2:$BM$600,QUOTIENT(ROW()-1,19)+1,MOD(ROW()-2,19)+1),NA())</f>
        <v>0</v>
      </c>
      <c r="DM6113" s="4" t="e">
        <f t="shared" si="450"/>
        <v>#N/A</v>
      </c>
      <c r="DN6113" t="e">
        <f t="shared" si="451"/>
        <v>#N/A</v>
      </c>
      <c r="DO6113" t="e">
        <f t="shared" si="452"/>
        <v>#N/A</v>
      </c>
      <c r="DP6113" s="3">
        <f t="shared" si="453"/>
        <v>375</v>
      </c>
    </row>
    <row r="6114" spans="113:120" x14ac:dyDescent="0.25">
      <c r="DI6114" s="4">
        <f>INDEX(Sheet2!A:A,QUOTIENT(ROW()-1,19)+2)</f>
        <v>0</v>
      </c>
      <c r="DJ6114" s="4">
        <f>INDEX(Sheet2!C:C,QUOTIENT(ROW()-1,19)+2)</f>
        <v>0</v>
      </c>
      <c r="DK6114" s="4">
        <f>IFERROR(INDEX(Sheet2!$AA$2:$AS$600,QUOTIENT(ROW()-1,19)+1,MOD(ROW()-2,19)+1),NA())</f>
        <v>0</v>
      </c>
      <c r="DL6114">
        <f>IFERROR(INDEX(Sheet2!$AU$2:$BM$600,QUOTIENT(ROW()-1,19)+1,MOD(ROW()-2,19)+1),NA())</f>
        <v>0</v>
      </c>
      <c r="DM6114" s="4" t="e">
        <f t="shared" si="450"/>
        <v>#N/A</v>
      </c>
      <c r="DN6114" t="e">
        <f t="shared" si="451"/>
        <v>#N/A</v>
      </c>
      <c r="DO6114" t="e">
        <f t="shared" si="452"/>
        <v>#N/A</v>
      </c>
      <c r="DP6114" s="3">
        <f t="shared" si="453"/>
        <v>376</v>
      </c>
    </row>
    <row r="6115" spans="113:120" x14ac:dyDescent="0.25">
      <c r="DI6115" s="4">
        <f>INDEX(Sheet2!A:A,QUOTIENT(ROW()-1,19)+2)</f>
        <v>0</v>
      </c>
      <c r="DJ6115" s="4">
        <f>INDEX(Sheet2!C:C,QUOTIENT(ROW()-1,19)+2)</f>
        <v>0</v>
      </c>
      <c r="DK6115" s="4">
        <f>IFERROR(INDEX(Sheet2!$AA$2:$AS$600,QUOTIENT(ROW()-1,19)+1,MOD(ROW()-2,19)+1),NA())</f>
        <v>0</v>
      </c>
      <c r="DL6115">
        <f>IFERROR(INDEX(Sheet2!$AU$2:$BM$600,QUOTIENT(ROW()-1,19)+1,MOD(ROW()-2,19)+1),NA())</f>
        <v>0</v>
      </c>
      <c r="DM6115" s="4" t="e">
        <f t="shared" si="450"/>
        <v>#N/A</v>
      </c>
      <c r="DN6115" t="e">
        <f t="shared" si="451"/>
        <v>#N/A</v>
      </c>
      <c r="DO6115" t="e">
        <f t="shared" si="452"/>
        <v>#N/A</v>
      </c>
      <c r="DP6115" s="3">
        <f t="shared" si="453"/>
        <v>377</v>
      </c>
    </row>
    <row r="6116" spans="113:120" x14ac:dyDescent="0.25">
      <c r="DI6116" s="4">
        <f>INDEX(Sheet2!A:A,QUOTIENT(ROW()-1,19)+2)</f>
        <v>0</v>
      </c>
      <c r="DJ6116" s="4">
        <f>INDEX(Sheet2!C:C,QUOTIENT(ROW()-1,19)+2)</f>
        <v>0</v>
      </c>
      <c r="DK6116" s="4">
        <f>IFERROR(INDEX(Sheet2!$AA$2:$AS$600,QUOTIENT(ROW()-1,19)+1,MOD(ROW()-2,19)+1),NA())</f>
        <v>0</v>
      </c>
      <c r="DL6116">
        <f>IFERROR(INDEX(Sheet2!$AU$2:$BM$600,QUOTIENT(ROW()-1,19)+1,MOD(ROW()-2,19)+1),NA())</f>
        <v>0</v>
      </c>
      <c r="DM6116" s="4" t="e">
        <f t="shared" si="450"/>
        <v>#N/A</v>
      </c>
      <c r="DN6116" t="e">
        <f t="shared" si="451"/>
        <v>#N/A</v>
      </c>
      <c r="DO6116" t="e">
        <f t="shared" si="452"/>
        <v>#N/A</v>
      </c>
      <c r="DP6116" s="3">
        <f t="shared" si="453"/>
        <v>378</v>
      </c>
    </row>
    <row r="6117" spans="113:120" x14ac:dyDescent="0.25">
      <c r="DI6117" s="4">
        <f>INDEX(Sheet2!A:A,QUOTIENT(ROW()-1,19)+2)</f>
        <v>0</v>
      </c>
      <c r="DJ6117" s="4">
        <f>INDEX(Sheet2!C:C,QUOTIENT(ROW()-1,19)+2)</f>
        <v>0</v>
      </c>
      <c r="DK6117" s="4">
        <f>IFERROR(INDEX(Sheet2!$AA$2:$AS$600,QUOTIENT(ROW()-1,19)+1,MOD(ROW()-2,19)+1),NA())</f>
        <v>0</v>
      </c>
      <c r="DL6117">
        <f>IFERROR(INDEX(Sheet2!$AU$2:$BM$600,QUOTIENT(ROW()-1,19)+1,MOD(ROW()-2,19)+1),NA())</f>
        <v>0</v>
      </c>
      <c r="DM6117" s="4" t="e">
        <f t="shared" si="450"/>
        <v>#N/A</v>
      </c>
      <c r="DN6117" t="e">
        <f t="shared" si="451"/>
        <v>#N/A</v>
      </c>
      <c r="DO6117" t="e">
        <f t="shared" si="452"/>
        <v>#N/A</v>
      </c>
      <c r="DP6117" s="3">
        <f t="shared" si="453"/>
        <v>379</v>
      </c>
    </row>
    <row r="6118" spans="113:120" x14ac:dyDescent="0.25">
      <c r="DI6118" s="4">
        <f>INDEX(Sheet2!A:A,QUOTIENT(ROW()-1,19)+2)</f>
        <v>0</v>
      </c>
      <c r="DJ6118" s="4">
        <f>INDEX(Sheet2!C:C,QUOTIENT(ROW()-1,19)+2)</f>
        <v>0</v>
      </c>
      <c r="DK6118" s="4">
        <f>IFERROR(INDEX(Sheet2!$AA$2:$AS$600,QUOTIENT(ROW()-1,19)+1,MOD(ROW()-2,19)+1),NA())</f>
        <v>0</v>
      </c>
      <c r="DL6118">
        <f>IFERROR(INDEX(Sheet2!$AU$2:$BM$600,QUOTIENT(ROW()-1,19)+1,MOD(ROW()-2,19)+1),NA())</f>
        <v>0</v>
      </c>
      <c r="DM6118" s="4" t="e">
        <f t="shared" si="450"/>
        <v>#N/A</v>
      </c>
      <c r="DN6118" t="e">
        <f t="shared" si="451"/>
        <v>#N/A</v>
      </c>
      <c r="DO6118" t="e">
        <f t="shared" si="452"/>
        <v>#N/A</v>
      </c>
      <c r="DP6118" s="3">
        <f t="shared" si="453"/>
        <v>380</v>
      </c>
    </row>
    <row r="6119" spans="113:120" x14ac:dyDescent="0.25">
      <c r="DI6119" s="4">
        <f>INDEX(Sheet2!A:A,QUOTIENT(ROW()-1,19)+2)</f>
        <v>0</v>
      </c>
      <c r="DJ6119" s="4">
        <f>INDEX(Sheet2!C:C,QUOTIENT(ROW()-1,19)+2)</f>
        <v>0</v>
      </c>
      <c r="DK6119" s="4">
        <f>IFERROR(INDEX(Sheet2!$AA$2:$AS$600,QUOTIENT(ROW()-1,19)+1,MOD(ROW()-2,19)+1),NA())</f>
        <v>0</v>
      </c>
      <c r="DL6119">
        <f>IFERROR(INDEX(Sheet2!$AU$2:$BM$600,QUOTIENT(ROW()-1,19)+1,MOD(ROW()-2,19)+1),NA())</f>
        <v>0</v>
      </c>
      <c r="DM6119" s="4" t="e">
        <f t="shared" si="450"/>
        <v>#N/A</v>
      </c>
      <c r="DN6119" t="e">
        <f t="shared" si="451"/>
        <v>#N/A</v>
      </c>
      <c r="DO6119" t="e">
        <f t="shared" si="452"/>
        <v>#N/A</v>
      </c>
      <c r="DP6119" s="3">
        <f t="shared" si="453"/>
        <v>381</v>
      </c>
    </row>
    <row r="6120" spans="113:120" x14ac:dyDescent="0.25">
      <c r="DI6120" s="4">
        <f>INDEX(Sheet2!A:A,QUOTIENT(ROW()-1,19)+2)</f>
        <v>0</v>
      </c>
      <c r="DJ6120" s="4">
        <f>INDEX(Sheet2!C:C,QUOTIENT(ROW()-1,19)+2)</f>
        <v>0</v>
      </c>
      <c r="DK6120" s="4">
        <f>IFERROR(INDEX(Sheet2!$AA$2:$AS$600,QUOTIENT(ROW()-1,19)+1,MOD(ROW()-2,19)+1),NA())</f>
        <v>0</v>
      </c>
      <c r="DL6120">
        <f>IFERROR(INDEX(Sheet2!$AU$2:$BM$600,QUOTIENT(ROW()-1,19)+1,MOD(ROW()-2,19)+1),NA())</f>
        <v>0</v>
      </c>
      <c r="DM6120" s="4" t="e">
        <f t="shared" si="450"/>
        <v>#N/A</v>
      </c>
      <c r="DN6120" t="e">
        <f t="shared" si="451"/>
        <v>#N/A</v>
      </c>
      <c r="DO6120" t="e">
        <f t="shared" si="452"/>
        <v>#N/A</v>
      </c>
      <c r="DP6120" s="3">
        <f t="shared" si="453"/>
        <v>382</v>
      </c>
    </row>
    <row r="6121" spans="113:120" x14ac:dyDescent="0.25">
      <c r="DI6121" s="4">
        <f>INDEX(Sheet2!A:A,QUOTIENT(ROW()-1,19)+2)</f>
        <v>0</v>
      </c>
      <c r="DJ6121" s="4">
        <f>INDEX(Sheet2!C:C,QUOTIENT(ROW()-1,19)+2)</f>
        <v>0</v>
      </c>
      <c r="DK6121" s="4">
        <f>IFERROR(INDEX(Sheet2!$AA$2:$AS$600,QUOTIENT(ROW()-1,19)+1,MOD(ROW()-2,19)+1),NA())</f>
        <v>0</v>
      </c>
      <c r="DL6121">
        <f>IFERROR(INDEX(Sheet2!$AU$2:$BM$600,QUOTIENT(ROW()-1,19)+1,MOD(ROW()-2,19)+1),NA())</f>
        <v>0</v>
      </c>
      <c r="DM6121" s="4" t="e">
        <f t="shared" si="450"/>
        <v>#N/A</v>
      </c>
      <c r="DN6121" t="e">
        <f t="shared" si="451"/>
        <v>#N/A</v>
      </c>
      <c r="DO6121" t="e">
        <f t="shared" si="452"/>
        <v>#N/A</v>
      </c>
      <c r="DP6121" s="3">
        <f t="shared" si="453"/>
        <v>383</v>
      </c>
    </row>
    <row r="6122" spans="113:120" x14ac:dyDescent="0.25">
      <c r="DI6122" s="4">
        <f>INDEX(Sheet2!A:A,QUOTIENT(ROW()-1,19)+2)</f>
        <v>0</v>
      </c>
      <c r="DJ6122" s="4">
        <f>INDEX(Sheet2!C:C,QUOTIENT(ROW()-1,19)+2)</f>
        <v>0</v>
      </c>
      <c r="DK6122" s="4">
        <f>IFERROR(INDEX(Sheet2!$AA$2:$AS$600,QUOTIENT(ROW()-1,19)+1,MOD(ROW()-2,19)+1),NA())</f>
        <v>0</v>
      </c>
      <c r="DL6122">
        <f>IFERROR(INDEX(Sheet2!$AU$2:$BM$600,QUOTIENT(ROW()-1,19)+1,MOD(ROW()-2,19)+1),NA())</f>
        <v>0</v>
      </c>
      <c r="DM6122" s="4" t="e">
        <f t="shared" si="450"/>
        <v>#N/A</v>
      </c>
      <c r="DN6122" t="e">
        <f t="shared" si="451"/>
        <v>#N/A</v>
      </c>
      <c r="DO6122" t="e">
        <f t="shared" si="452"/>
        <v>#N/A</v>
      </c>
      <c r="DP6122" s="3">
        <f t="shared" si="453"/>
        <v>384</v>
      </c>
    </row>
    <row r="6123" spans="113:120" x14ac:dyDescent="0.25">
      <c r="DI6123" s="4">
        <f>INDEX(Sheet2!A:A,QUOTIENT(ROW()-1,19)+2)</f>
        <v>0</v>
      </c>
      <c r="DJ6123" s="4">
        <f>INDEX(Sheet2!C:C,QUOTIENT(ROW()-1,19)+2)</f>
        <v>0</v>
      </c>
      <c r="DK6123" s="4">
        <f>IFERROR(INDEX(Sheet2!$AA$2:$AS$600,QUOTIENT(ROW()-1,19)+1,MOD(ROW()-2,19)+1),NA())</f>
        <v>0</v>
      </c>
      <c r="DL6123">
        <f>IFERROR(INDEX(Sheet2!$AU$2:$BM$600,QUOTIENT(ROW()-1,19)+1,MOD(ROW()-2,19)+1),NA())</f>
        <v>0</v>
      </c>
      <c r="DM6123" s="4" t="e">
        <f t="shared" si="450"/>
        <v>#N/A</v>
      </c>
      <c r="DN6123" t="e">
        <f t="shared" si="451"/>
        <v>#N/A</v>
      </c>
      <c r="DO6123" t="e">
        <f t="shared" si="452"/>
        <v>#N/A</v>
      </c>
      <c r="DP6123" s="3">
        <f t="shared" si="453"/>
        <v>385</v>
      </c>
    </row>
    <row r="6124" spans="113:120" x14ac:dyDescent="0.25">
      <c r="DI6124" s="4">
        <f>INDEX(Sheet2!A:A,QUOTIENT(ROW()-1,19)+2)</f>
        <v>0</v>
      </c>
      <c r="DJ6124" s="4">
        <f>INDEX(Sheet2!C:C,QUOTIENT(ROW()-1,19)+2)</f>
        <v>0</v>
      </c>
      <c r="DK6124" s="4">
        <f>IFERROR(INDEX(Sheet2!$AA$2:$AS$600,QUOTIENT(ROW()-1,19)+1,MOD(ROW()-2,19)+1),NA())</f>
        <v>0</v>
      </c>
      <c r="DL6124">
        <f>IFERROR(INDEX(Sheet2!$AU$2:$BM$600,QUOTIENT(ROW()-1,19)+1,MOD(ROW()-2,19)+1),NA())</f>
        <v>0</v>
      </c>
      <c r="DM6124" s="4" t="e">
        <f t="shared" si="450"/>
        <v>#N/A</v>
      </c>
      <c r="DN6124" t="e">
        <f t="shared" si="451"/>
        <v>#N/A</v>
      </c>
      <c r="DO6124" t="e">
        <f t="shared" si="452"/>
        <v>#N/A</v>
      </c>
      <c r="DP6124" s="3">
        <f t="shared" si="453"/>
        <v>386</v>
      </c>
    </row>
    <row r="6125" spans="113:120" x14ac:dyDescent="0.25">
      <c r="DI6125" s="4">
        <f>INDEX(Sheet2!A:A,QUOTIENT(ROW()-1,19)+2)</f>
        <v>0</v>
      </c>
      <c r="DJ6125" s="4">
        <f>INDEX(Sheet2!C:C,QUOTIENT(ROW()-1,19)+2)</f>
        <v>0</v>
      </c>
      <c r="DK6125" s="4">
        <f>IFERROR(INDEX(Sheet2!$AA$2:$AS$600,QUOTIENT(ROW()-1,19)+1,MOD(ROW()-2,19)+1),NA())</f>
        <v>0</v>
      </c>
      <c r="DL6125">
        <f>IFERROR(INDEX(Sheet2!$AU$2:$BM$600,QUOTIENT(ROW()-1,19)+1,MOD(ROW()-2,19)+1),NA())</f>
        <v>0</v>
      </c>
      <c r="DM6125" s="4" t="e">
        <f t="shared" ref="DM6125:DM6188" si="454">+IF($C$6=$DI6125,DK6125,NA())</f>
        <v>#N/A</v>
      </c>
      <c r="DN6125" t="e">
        <f t="shared" ref="DN6125:DN6188" si="455">+IF($C$6=$DI6125,DL6125,NA())</f>
        <v>#N/A</v>
      </c>
      <c r="DO6125" t="e">
        <f t="shared" ref="DO6125:DO6188" si="456">IF(DN6125="",NA(),DN6125)</f>
        <v>#N/A</v>
      </c>
      <c r="DP6125" s="3">
        <f t="shared" ref="DP6125:DP6188" si="457">+IF(AND(DI6125=DI6124,DJ6125=DJ6124),DP6124+IF(ISERROR(DK6125),0,1),1)</f>
        <v>387</v>
      </c>
    </row>
    <row r="6126" spans="113:120" x14ac:dyDescent="0.25">
      <c r="DI6126" s="4">
        <f>INDEX(Sheet2!A:A,QUOTIENT(ROW()-1,19)+2)</f>
        <v>0</v>
      </c>
      <c r="DJ6126" s="4">
        <f>INDEX(Sheet2!C:C,QUOTIENT(ROW()-1,19)+2)</f>
        <v>0</v>
      </c>
      <c r="DK6126" s="4">
        <f>IFERROR(INDEX(Sheet2!$AA$2:$AS$600,QUOTIENT(ROW()-1,19)+1,MOD(ROW()-2,19)+1),NA())</f>
        <v>0</v>
      </c>
      <c r="DL6126">
        <f>IFERROR(INDEX(Sheet2!$AU$2:$BM$600,QUOTIENT(ROW()-1,19)+1,MOD(ROW()-2,19)+1),NA())</f>
        <v>0</v>
      </c>
      <c r="DM6126" s="4" t="e">
        <f t="shared" si="454"/>
        <v>#N/A</v>
      </c>
      <c r="DN6126" t="e">
        <f t="shared" si="455"/>
        <v>#N/A</v>
      </c>
      <c r="DO6126" t="e">
        <f t="shared" si="456"/>
        <v>#N/A</v>
      </c>
      <c r="DP6126" s="3">
        <f t="shared" si="457"/>
        <v>388</v>
      </c>
    </row>
    <row r="6127" spans="113:120" x14ac:dyDescent="0.25">
      <c r="DI6127" s="4">
        <f>INDEX(Sheet2!A:A,QUOTIENT(ROW()-1,19)+2)</f>
        <v>0</v>
      </c>
      <c r="DJ6127" s="4">
        <f>INDEX(Sheet2!C:C,QUOTIENT(ROW()-1,19)+2)</f>
        <v>0</v>
      </c>
      <c r="DK6127" s="4">
        <f>IFERROR(INDEX(Sheet2!$AA$2:$AS$600,QUOTIENT(ROW()-1,19)+1,MOD(ROW()-2,19)+1),NA())</f>
        <v>0</v>
      </c>
      <c r="DL6127">
        <f>IFERROR(INDEX(Sheet2!$AU$2:$BM$600,QUOTIENT(ROW()-1,19)+1,MOD(ROW()-2,19)+1),NA())</f>
        <v>0</v>
      </c>
      <c r="DM6127" s="4" t="e">
        <f t="shared" si="454"/>
        <v>#N/A</v>
      </c>
      <c r="DN6127" t="e">
        <f t="shared" si="455"/>
        <v>#N/A</v>
      </c>
      <c r="DO6127" t="e">
        <f t="shared" si="456"/>
        <v>#N/A</v>
      </c>
      <c r="DP6127" s="3">
        <f t="shared" si="457"/>
        <v>389</v>
      </c>
    </row>
    <row r="6128" spans="113:120" x14ac:dyDescent="0.25">
      <c r="DI6128" s="4">
        <f>INDEX(Sheet2!A:A,QUOTIENT(ROW()-1,19)+2)</f>
        <v>0</v>
      </c>
      <c r="DJ6128" s="4">
        <f>INDEX(Sheet2!C:C,QUOTIENT(ROW()-1,19)+2)</f>
        <v>0</v>
      </c>
      <c r="DK6128" s="4">
        <f>IFERROR(INDEX(Sheet2!$AA$2:$AS$600,QUOTIENT(ROW()-1,19)+1,MOD(ROW()-2,19)+1),NA())</f>
        <v>0</v>
      </c>
      <c r="DL6128">
        <f>IFERROR(INDEX(Sheet2!$AU$2:$BM$600,QUOTIENT(ROW()-1,19)+1,MOD(ROW()-2,19)+1),NA())</f>
        <v>0</v>
      </c>
      <c r="DM6128" s="4" t="e">
        <f t="shared" si="454"/>
        <v>#N/A</v>
      </c>
      <c r="DN6128" t="e">
        <f t="shared" si="455"/>
        <v>#N/A</v>
      </c>
      <c r="DO6128" t="e">
        <f t="shared" si="456"/>
        <v>#N/A</v>
      </c>
      <c r="DP6128" s="3">
        <f t="shared" si="457"/>
        <v>390</v>
      </c>
    </row>
    <row r="6129" spans="113:120" x14ac:dyDescent="0.25">
      <c r="DI6129" s="4">
        <f>INDEX(Sheet2!A:A,QUOTIENT(ROW()-1,19)+2)</f>
        <v>0</v>
      </c>
      <c r="DJ6129" s="4">
        <f>INDEX(Sheet2!C:C,QUOTIENT(ROW()-1,19)+2)</f>
        <v>0</v>
      </c>
      <c r="DK6129" s="4">
        <f>IFERROR(INDEX(Sheet2!$AA$2:$AS$600,QUOTIENT(ROW()-1,19)+1,MOD(ROW()-2,19)+1),NA())</f>
        <v>0</v>
      </c>
      <c r="DL6129">
        <f>IFERROR(INDEX(Sheet2!$AU$2:$BM$600,QUOTIENT(ROW()-1,19)+1,MOD(ROW()-2,19)+1),NA())</f>
        <v>0</v>
      </c>
      <c r="DM6129" s="4" t="e">
        <f t="shared" si="454"/>
        <v>#N/A</v>
      </c>
      <c r="DN6129" t="e">
        <f t="shared" si="455"/>
        <v>#N/A</v>
      </c>
      <c r="DO6129" t="e">
        <f t="shared" si="456"/>
        <v>#N/A</v>
      </c>
      <c r="DP6129" s="3">
        <f t="shared" si="457"/>
        <v>391</v>
      </c>
    </row>
    <row r="6130" spans="113:120" x14ac:dyDescent="0.25">
      <c r="DI6130" s="4">
        <f>INDEX(Sheet2!A:A,QUOTIENT(ROW()-1,19)+2)</f>
        <v>0</v>
      </c>
      <c r="DJ6130" s="4">
        <f>INDEX(Sheet2!C:C,QUOTIENT(ROW()-1,19)+2)</f>
        <v>0</v>
      </c>
      <c r="DK6130" s="4">
        <f>IFERROR(INDEX(Sheet2!$AA$2:$AS$600,QUOTIENT(ROW()-1,19)+1,MOD(ROW()-2,19)+1),NA())</f>
        <v>0</v>
      </c>
      <c r="DL6130">
        <f>IFERROR(INDEX(Sheet2!$AU$2:$BM$600,QUOTIENT(ROW()-1,19)+1,MOD(ROW()-2,19)+1),NA())</f>
        <v>0</v>
      </c>
      <c r="DM6130" s="4" t="e">
        <f t="shared" si="454"/>
        <v>#N/A</v>
      </c>
      <c r="DN6130" t="e">
        <f t="shared" si="455"/>
        <v>#N/A</v>
      </c>
      <c r="DO6130" t="e">
        <f t="shared" si="456"/>
        <v>#N/A</v>
      </c>
      <c r="DP6130" s="3">
        <f t="shared" si="457"/>
        <v>392</v>
      </c>
    </row>
    <row r="6131" spans="113:120" x14ac:dyDescent="0.25">
      <c r="DI6131" s="4">
        <f>INDEX(Sheet2!A:A,QUOTIENT(ROW()-1,19)+2)</f>
        <v>0</v>
      </c>
      <c r="DJ6131" s="4">
        <f>INDEX(Sheet2!C:C,QUOTIENT(ROW()-1,19)+2)</f>
        <v>0</v>
      </c>
      <c r="DK6131" s="4">
        <f>IFERROR(INDEX(Sheet2!$AA$2:$AS$600,QUOTIENT(ROW()-1,19)+1,MOD(ROW()-2,19)+1),NA())</f>
        <v>0</v>
      </c>
      <c r="DL6131">
        <f>IFERROR(INDEX(Sheet2!$AU$2:$BM$600,QUOTIENT(ROW()-1,19)+1,MOD(ROW()-2,19)+1),NA())</f>
        <v>0</v>
      </c>
      <c r="DM6131" s="4" t="e">
        <f t="shared" si="454"/>
        <v>#N/A</v>
      </c>
      <c r="DN6131" t="e">
        <f t="shared" si="455"/>
        <v>#N/A</v>
      </c>
      <c r="DO6131" t="e">
        <f t="shared" si="456"/>
        <v>#N/A</v>
      </c>
      <c r="DP6131" s="3">
        <f t="shared" si="457"/>
        <v>393</v>
      </c>
    </row>
    <row r="6132" spans="113:120" x14ac:dyDescent="0.25">
      <c r="DI6132" s="4">
        <f>INDEX(Sheet2!A:A,QUOTIENT(ROW()-1,19)+2)</f>
        <v>0</v>
      </c>
      <c r="DJ6132" s="4">
        <f>INDEX(Sheet2!C:C,QUOTIENT(ROW()-1,19)+2)</f>
        <v>0</v>
      </c>
      <c r="DK6132" s="4">
        <f>IFERROR(INDEX(Sheet2!$AA$2:$AS$600,QUOTIENT(ROW()-1,19)+1,MOD(ROW()-2,19)+1),NA())</f>
        <v>0</v>
      </c>
      <c r="DL6132">
        <f>IFERROR(INDEX(Sheet2!$AU$2:$BM$600,QUOTIENT(ROW()-1,19)+1,MOD(ROW()-2,19)+1),NA())</f>
        <v>0</v>
      </c>
      <c r="DM6132" s="4" t="e">
        <f t="shared" si="454"/>
        <v>#N/A</v>
      </c>
      <c r="DN6132" t="e">
        <f t="shared" si="455"/>
        <v>#N/A</v>
      </c>
      <c r="DO6132" t="e">
        <f t="shared" si="456"/>
        <v>#N/A</v>
      </c>
      <c r="DP6132" s="3">
        <f t="shared" si="457"/>
        <v>394</v>
      </c>
    </row>
    <row r="6133" spans="113:120" x14ac:dyDescent="0.25">
      <c r="DI6133" s="4">
        <f>INDEX(Sheet2!A:A,QUOTIENT(ROW()-1,19)+2)</f>
        <v>0</v>
      </c>
      <c r="DJ6133" s="4">
        <f>INDEX(Sheet2!C:C,QUOTIENT(ROW()-1,19)+2)</f>
        <v>0</v>
      </c>
      <c r="DK6133" s="4">
        <f>IFERROR(INDEX(Sheet2!$AA$2:$AS$600,QUOTIENT(ROW()-1,19)+1,MOD(ROW()-2,19)+1),NA())</f>
        <v>0</v>
      </c>
      <c r="DL6133">
        <f>IFERROR(INDEX(Sheet2!$AU$2:$BM$600,QUOTIENT(ROW()-1,19)+1,MOD(ROW()-2,19)+1),NA())</f>
        <v>0</v>
      </c>
      <c r="DM6133" s="4" t="e">
        <f t="shared" si="454"/>
        <v>#N/A</v>
      </c>
      <c r="DN6133" t="e">
        <f t="shared" si="455"/>
        <v>#N/A</v>
      </c>
      <c r="DO6133" t="e">
        <f t="shared" si="456"/>
        <v>#N/A</v>
      </c>
      <c r="DP6133" s="3">
        <f t="shared" si="457"/>
        <v>395</v>
      </c>
    </row>
    <row r="6134" spans="113:120" x14ac:dyDescent="0.25">
      <c r="DI6134" s="4">
        <f>INDEX(Sheet2!A:A,QUOTIENT(ROW()-1,19)+2)</f>
        <v>0</v>
      </c>
      <c r="DJ6134" s="4">
        <f>INDEX(Sheet2!C:C,QUOTIENT(ROW()-1,19)+2)</f>
        <v>0</v>
      </c>
      <c r="DK6134" s="4">
        <f>IFERROR(INDEX(Sheet2!$AA$2:$AS$600,QUOTIENT(ROW()-1,19)+1,MOD(ROW()-2,19)+1),NA())</f>
        <v>0</v>
      </c>
      <c r="DL6134">
        <f>IFERROR(INDEX(Sheet2!$AU$2:$BM$600,QUOTIENT(ROW()-1,19)+1,MOD(ROW()-2,19)+1),NA())</f>
        <v>0</v>
      </c>
      <c r="DM6134" s="4" t="e">
        <f t="shared" si="454"/>
        <v>#N/A</v>
      </c>
      <c r="DN6134" t="e">
        <f t="shared" si="455"/>
        <v>#N/A</v>
      </c>
      <c r="DO6134" t="e">
        <f t="shared" si="456"/>
        <v>#N/A</v>
      </c>
      <c r="DP6134" s="3">
        <f t="shared" si="457"/>
        <v>396</v>
      </c>
    </row>
    <row r="6135" spans="113:120" x14ac:dyDescent="0.25">
      <c r="DI6135" s="4">
        <f>INDEX(Sheet2!A:A,QUOTIENT(ROW()-1,19)+2)</f>
        <v>0</v>
      </c>
      <c r="DJ6135" s="4">
        <f>INDEX(Sheet2!C:C,QUOTIENT(ROW()-1,19)+2)</f>
        <v>0</v>
      </c>
      <c r="DK6135" s="4">
        <f>IFERROR(INDEX(Sheet2!$AA$2:$AS$600,QUOTIENT(ROW()-1,19)+1,MOD(ROW()-2,19)+1),NA())</f>
        <v>0</v>
      </c>
      <c r="DL6135">
        <f>IFERROR(INDEX(Sheet2!$AU$2:$BM$600,QUOTIENT(ROW()-1,19)+1,MOD(ROW()-2,19)+1),NA())</f>
        <v>0</v>
      </c>
      <c r="DM6135" s="4" t="e">
        <f t="shared" si="454"/>
        <v>#N/A</v>
      </c>
      <c r="DN6135" t="e">
        <f t="shared" si="455"/>
        <v>#N/A</v>
      </c>
      <c r="DO6135" t="e">
        <f t="shared" si="456"/>
        <v>#N/A</v>
      </c>
      <c r="DP6135" s="3">
        <f t="shared" si="457"/>
        <v>397</v>
      </c>
    </row>
    <row r="6136" spans="113:120" x14ac:dyDescent="0.25">
      <c r="DI6136" s="4">
        <f>INDEX(Sheet2!A:A,QUOTIENT(ROW()-1,19)+2)</f>
        <v>0</v>
      </c>
      <c r="DJ6136" s="4">
        <f>INDEX(Sheet2!C:C,QUOTIENT(ROW()-1,19)+2)</f>
        <v>0</v>
      </c>
      <c r="DK6136" s="4">
        <f>IFERROR(INDEX(Sheet2!$AA$2:$AS$600,QUOTIENT(ROW()-1,19)+1,MOD(ROW()-2,19)+1),NA())</f>
        <v>0</v>
      </c>
      <c r="DL6136">
        <f>IFERROR(INDEX(Sheet2!$AU$2:$BM$600,QUOTIENT(ROW()-1,19)+1,MOD(ROW()-2,19)+1),NA())</f>
        <v>0</v>
      </c>
      <c r="DM6136" s="4" t="e">
        <f t="shared" si="454"/>
        <v>#N/A</v>
      </c>
      <c r="DN6136" t="e">
        <f t="shared" si="455"/>
        <v>#N/A</v>
      </c>
      <c r="DO6136" t="e">
        <f t="shared" si="456"/>
        <v>#N/A</v>
      </c>
      <c r="DP6136" s="3">
        <f t="shared" si="457"/>
        <v>398</v>
      </c>
    </row>
    <row r="6137" spans="113:120" x14ac:dyDescent="0.25">
      <c r="DI6137" s="4">
        <f>INDEX(Sheet2!A:A,QUOTIENT(ROW()-1,19)+2)</f>
        <v>0</v>
      </c>
      <c r="DJ6137" s="4">
        <f>INDEX(Sheet2!C:C,QUOTIENT(ROW()-1,19)+2)</f>
        <v>0</v>
      </c>
      <c r="DK6137" s="4">
        <f>IFERROR(INDEX(Sheet2!$AA$2:$AS$600,QUOTIENT(ROW()-1,19)+1,MOD(ROW()-2,19)+1),NA())</f>
        <v>0</v>
      </c>
      <c r="DL6137">
        <f>IFERROR(INDEX(Sheet2!$AU$2:$BM$600,QUOTIENT(ROW()-1,19)+1,MOD(ROW()-2,19)+1),NA())</f>
        <v>0</v>
      </c>
      <c r="DM6137" s="4" t="e">
        <f t="shared" si="454"/>
        <v>#N/A</v>
      </c>
      <c r="DN6137" t="e">
        <f t="shared" si="455"/>
        <v>#N/A</v>
      </c>
      <c r="DO6137" t="e">
        <f t="shared" si="456"/>
        <v>#N/A</v>
      </c>
      <c r="DP6137" s="3">
        <f t="shared" si="457"/>
        <v>399</v>
      </c>
    </row>
    <row r="6138" spans="113:120" x14ac:dyDescent="0.25">
      <c r="DI6138" s="4">
        <f>INDEX(Sheet2!A:A,QUOTIENT(ROW()-1,19)+2)</f>
        <v>0</v>
      </c>
      <c r="DJ6138" s="4">
        <f>INDEX(Sheet2!C:C,QUOTIENT(ROW()-1,19)+2)</f>
        <v>0</v>
      </c>
      <c r="DK6138" s="4">
        <f>IFERROR(INDEX(Sheet2!$AA$2:$AS$600,QUOTIENT(ROW()-1,19)+1,MOD(ROW()-2,19)+1),NA())</f>
        <v>0</v>
      </c>
      <c r="DL6138">
        <f>IFERROR(INDEX(Sheet2!$AU$2:$BM$600,QUOTIENT(ROW()-1,19)+1,MOD(ROW()-2,19)+1),NA())</f>
        <v>0</v>
      </c>
      <c r="DM6138" s="4" t="e">
        <f t="shared" si="454"/>
        <v>#N/A</v>
      </c>
      <c r="DN6138" t="e">
        <f t="shared" si="455"/>
        <v>#N/A</v>
      </c>
      <c r="DO6138" t="e">
        <f t="shared" si="456"/>
        <v>#N/A</v>
      </c>
      <c r="DP6138" s="3">
        <f t="shared" si="457"/>
        <v>400</v>
      </c>
    </row>
    <row r="6139" spans="113:120" x14ac:dyDescent="0.25">
      <c r="DI6139" s="4">
        <f>INDEX(Sheet2!A:A,QUOTIENT(ROW()-1,19)+2)</f>
        <v>0</v>
      </c>
      <c r="DJ6139" s="4">
        <f>INDEX(Sheet2!C:C,QUOTIENT(ROW()-1,19)+2)</f>
        <v>0</v>
      </c>
      <c r="DK6139" s="4">
        <f>IFERROR(INDEX(Sheet2!$AA$2:$AS$600,QUOTIENT(ROW()-1,19)+1,MOD(ROW()-2,19)+1),NA())</f>
        <v>0</v>
      </c>
      <c r="DL6139">
        <f>IFERROR(INDEX(Sheet2!$AU$2:$BM$600,QUOTIENT(ROW()-1,19)+1,MOD(ROW()-2,19)+1),NA())</f>
        <v>0</v>
      </c>
      <c r="DM6139" s="4" t="e">
        <f t="shared" si="454"/>
        <v>#N/A</v>
      </c>
      <c r="DN6139" t="e">
        <f t="shared" si="455"/>
        <v>#N/A</v>
      </c>
      <c r="DO6139" t="e">
        <f t="shared" si="456"/>
        <v>#N/A</v>
      </c>
      <c r="DP6139" s="3">
        <f t="shared" si="457"/>
        <v>401</v>
      </c>
    </row>
    <row r="6140" spans="113:120" x14ac:dyDescent="0.25">
      <c r="DI6140" s="4">
        <f>INDEX(Sheet2!A:A,QUOTIENT(ROW()-1,19)+2)</f>
        <v>0</v>
      </c>
      <c r="DJ6140" s="4">
        <f>INDEX(Sheet2!C:C,QUOTIENT(ROW()-1,19)+2)</f>
        <v>0</v>
      </c>
      <c r="DK6140" s="4">
        <f>IFERROR(INDEX(Sheet2!$AA$2:$AS$600,QUOTIENT(ROW()-1,19)+1,MOD(ROW()-2,19)+1),NA())</f>
        <v>0</v>
      </c>
      <c r="DL6140">
        <f>IFERROR(INDEX(Sheet2!$AU$2:$BM$600,QUOTIENT(ROW()-1,19)+1,MOD(ROW()-2,19)+1),NA())</f>
        <v>0</v>
      </c>
      <c r="DM6140" s="4" t="e">
        <f t="shared" si="454"/>
        <v>#N/A</v>
      </c>
      <c r="DN6140" t="e">
        <f t="shared" si="455"/>
        <v>#N/A</v>
      </c>
      <c r="DO6140" t="e">
        <f t="shared" si="456"/>
        <v>#N/A</v>
      </c>
      <c r="DP6140" s="3">
        <f t="shared" si="457"/>
        <v>402</v>
      </c>
    </row>
    <row r="6141" spans="113:120" x14ac:dyDescent="0.25">
      <c r="DI6141" s="4">
        <f>INDEX(Sheet2!A:A,QUOTIENT(ROW()-1,19)+2)</f>
        <v>0</v>
      </c>
      <c r="DJ6141" s="4">
        <f>INDEX(Sheet2!C:C,QUOTIENT(ROW()-1,19)+2)</f>
        <v>0</v>
      </c>
      <c r="DK6141" s="4">
        <f>IFERROR(INDEX(Sheet2!$AA$2:$AS$600,QUOTIENT(ROW()-1,19)+1,MOD(ROW()-2,19)+1),NA())</f>
        <v>0</v>
      </c>
      <c r="DL6141">
        <f>IFERROR(INDEX(Sheet2!$AU$2:$BM$600,QUOTIENT(ROW()-1,19)+1,MOD(ROW()-2,19)+1),NA())</f>
        <v>0</v>
      </c>
      <c r="DM6141" s="4" t="e">
        <f t="shared" si="454"/>
        <v>#N/A</v>
      </c>
      <c r="DN6141" t="e">
        <f t="shared" si="455"/>
        <v>#N/A</v>
      </c>
      <c r="DO6141" t="e">
        <f t="shared" si="456"/>
        <v>#N/A</v>
      </c>
      <c r="DP6141" s="3">
        <f t="shared" si="457"/>
        <v>403</v>
      </c>
    </row>
    <row r="6142" spans="113:120" x14ac:dyDescent="0.25">
      <c r="DI6142" s="4">
        <f>INDEX(Sheet2!A:A,QUOTIENT(ROW()-1,19)+2)</f>
        <v>0</v>
      </c>
      <c r="DJ6142" s="4">
        <f>INDEX(Sheet2!C:C,QUOTIENT(ROW()-1,19)+2)</f>
        <v>0</v>
      </c>
      <c r="DK6142" s="4">
        <f>IFERROR(INDEX(Sheet2!$AA$2:$AS$600,QUOTIENT(ROW()-1,19)+1,MOD(ROW()-2,19)+1),NA())</f>
        <v>0</v>
      </c>
      <c r="DL6142">
        <f>IFERROR(INDEX(Sheet2!$AU$2:$BM$600,QUOTIENT(ROW()-1,19)+1,MOD(ROW()-2,19)+1),NA())</f>
        <v>0</v>
      </c>
      <c r="DM6142" s="4" t="e">
        <f t="shared" si="454"/>
        <v>#N/A</v>
      </c>
      <c r="DN6142" t="e">
        <f t="shared" si="455"/>
        <v>#N/A</v>
      </c>
      <c r="DO6142" t="e">
        <f t="shared" si="456"/>
        <v>#N/A</v>
      </c>
      <c r="DP6142" s="3">
        <f t="shared" si="457"/>
        <v>404</v>
      </c>
    </row>
    <row r="6143" spans="113:120" x14ac:dyDescent="0.25">
      <c r="DI6143" s="4">
        <f>INDEX(Sheet2!A:A,QUOTIENT(ROW()-1,19)+2)</f>
        <v>0</v>
      </c>
      <c r="DJ6143" s="4">
        <f>INDEX(Sheet2!C:C,QUOTIENT(ROW()-1,19)+2)</f>
        <v>0</v>
      </c>
      <c r="DK6143" s="4">
        <f>IFERROR(INDEX(Sheet2!$AA$2:$AS$600,QUOTIENT(ROW()-1,19)+1,MOD(ROW()-2,19)+1),NA())</f>
        <v>0</v>
      </c>
      <c r="DL6143">
        <f>IFERROR(INDEX(Sheet2!$AU$2:$BM$600,QUOTIENT(ROW()-1,19)+1,MOD(ROW()-2,19)+1),NA())</f>
        <v>0</v>
      </c>
      <c r="DM6143" s="4" t="e">
        <f t="shared" si="454"/>
        <v>#N/A</v>
      </c>
      <c r="DN6143" t="e">
        <f t="shared" si="455"/>
        <v>#N/A</v>
      </c>
      <c r="DO6143" t="e">
        <f t="shared" si="456"/>
        <v>#N/A</v>
      </c>
      <c r="DP6143" s="3">
        <f t="shared" si="457"/>
        <v>405</v>
      </c>
    </row>
    <row r="6144" spans="113:120" x14ac:dyDescent="0.25">
      <c r="DI6144" s="4">
        <f>INDEX(Sheet2!A:A,QUOTIENT(ROW()-1,19)+2)</f>
        <v>0</v>
      </c>
      <c r="DJ6144" s="4">
        <f>INDEX(Sheet2!C:C,QUOTIENT(ROW()-1,19)+2)</f>
        <v>0</v>
      </c>
      <c r="DK6144" s="4">
        <f>IFERROR(INDEX(Sheet2!$AA$2:$AS$600,QUOTIENT(ROW()-1,19)+1,MOD(ROW()-2,19)+1),NA())</f>
        <v>0</v>
      </c>
      <c r="DL6144">
        <f>IFERROR(INDEX(Sheet2!$AU$2:$BM$600,QUOTIENT(ROW()-1,19)+1,MOD(ROW()-2,19)+1),NA())</f>
        <v>0</v>
      </c>
      <c r="DM6144" s="4" t="e">
        <f t="shared" si="454"/>
        <v>#N/A</v>
      </c>
      <c r="DN6144" t="e">
        <f t="shared" si="455"/>
        <v>#N/A</v>
      </c>
      <c r="DO6144" t="e">
        <f t="shared" si="456"/>
        <v>#N/A</v>
      </c>
      <c r="DP6144" s="3">
        <f t="shared" si="457"/>
        <v>406</v>
      </c>
    </row>
    <row r="6145" spans="113:120" x14ac:dyDescent="0.25">
      <c r="DI6145" s="4">
        <f>INDEX(Sheet2!A:A,QUOTIENT(ROW()-1,19)+2)</f>
        <v>0</v>
      </c>
      <c r="DJ6145" s="4">
        <f>INDEX(Sheet2!C:C,QUOTIENT(ROW()-1,19)+2)</f>
        <v>0</v>
      </c>
      <c r="DK6145" s="4">
        <f>IFERROR(INDEX(Sheet2!$AA$2:$AS$600,QUOTIENT(ROW()-1,19)+1,MOD(ROW()-2,19)+1),NA())</f>
        <v>0</v>
      </c>
      <c r="DL6145">
        <f>IFERROR(INDEX(Sheet2!$AU$2:$BM$600,QUOTIENT(ROW()-1,19)+1,MOD(ROW()-2,19)+1),NA())</f>
        <v>0</v>
      </c>
      <c r="DM6145" s="4" t="e">
        <f t="shared" si="454"/>
        <v>#N/A</v>
      </c>
      <c r="DN6145" t="e">
        <f t="shared" si="455"/>
        <v>#N/A</v>
      </c>
      <c r="DO6145" t="e">
        <f t="shared" si="456"/>
        <v>#N/A</v>
      </c>
      <c r="DP6145" s="3">
        <f t="shared" si="457"/>
        <v>407</v>
      </c>
    </row>
    <row r="6146" spans="113:120" x14ac:dyDescent="0.25">
      <c r="DI6146" s="4">
        <f>INDEX(Sheet2!A:A,QUOTIENT(ROW()-1,19)+2)</f>
        <v>0</v>
      </c>
      <c r="DJ6146" s="4">
        <f>INDEX(Sheet2!C:C,QUOTIENT(ROW()-1,19)+2)</f>
        <v>0</v>
      </c>
      <c r="DK6146" s="4">
        <f>IFERROR(INDEX(Sheet2!$AA$2:$AS$600,QUOTIENT(ROW()-1,19)+1,MOD(ROW()-2,19)+1),NA())</f>
        <v>0</v>
      </c>
      <c r="DL6146">
        <f>IFERROR(INDEX(Sheet2!$AU$2:$BM$600,QUOTIENT(ROW()-1,19)+1,MOD(ROW()-2,19)+1),NA())</f>
        <v>0</v>
      </c>
      <c r="DM6146" s="4" t="e">
        <f t="shared" si="454"/>
        <v>#N/A</v>
      </c>
      <c r="DN6146" t="e">
        <f t="shared" si="455"/>
        <v>#N/A</v>
      </c>
      <c r="DO6146" t="e">
        <f t="shared" si="456"/>
        <v>#N/A</v>
      </c>
      <c r="DP6146" s="3">
        <f t="shared" si="457"/>
        <v>408</v>
      </c>
    </row>
    <row r="6147" spans="113:120" x14ac:dyDescent="0.25">
      <c r="DI6147" s="4">
        <f>INDEX(Sheet2!A:A,QUOTIENT(ROW()-1,19)+2)</f>
        <v>0</v>
      </c>
      <c r="DJ6147" s="4">
        <f>INDEX(Sheet2!C:C,QUOTIENT(ROW()-1,19)+2)</f>
        <v>0</v>
      </c>
      <c r="DK6147" s="4">
        <f>IFERROR(INDEX(Sheet2!$AA$2:$AS$600,QUOTIENT(ROW()-1,19)+1,MOD(ROW()-2,19)+1),NA())</f>
        <v>0</v>
      </c>
      <c r="DL6147">
        <f>IFERROR(INDEX(Sheet2!$AU$2:$BM$600,QUOTIENT(ROW()-1,19)+1,MOD(ROW()-2,19)+1),NA())</f>
        <v>0</v>
      </c>
      <c r="DM6147" s="4" t="e">
        <f t="shared" si="454"/>
        <v>#N/A</v>
      </c>
      <c r="DN6147" t="e">
        <f t="shared" si="455"/>
        <v>#N/A</v>
      </c>
      <c r="DO6147" t="e">
        <f t="shared" si="456"/>
        <v>#N/A</v>
      </c>
      <c r="DP6147" s="3">
        <f t="shared" si="457"/>
        <v>409</v>
      </c>
    </row>
    <row r="6148" spans="113:120" x14ac:dyDescent="0.25">
      <c r="DI6148" s="4">
        <f>INDEX(Sheet2!A:A,QUOTIENT(ROW()-1,19)+2)</f>
        <v>0</v>
      </c>
      <c r="DJ6148" s="4">
        <f>INDEX(Sheet2!C:C,QUOTIENT(ROW()-1,19)+2)</f>
        <v>0</v>
      </c>
      <c r="DK6148" s="4">
        <f>IFERROR(INDEX(Sheet2!$AA$2:$AS$600,QUOTIENT(ROW()-1,19)+1,MOD(ROW()-2,19)+1),NA())</f>
        <v>0</v>
      </c>
      <c r="DL6148">
        <f>IFERROR(INDEX(Sheet2!$AU$2:$BM$600,QUOTIENT(ROW()-1,19)+1,MOD(ROW()-2,19)+1),NA())</f>
        <v>0</v>
      </c>
      <c r="DM6148" s="4" t="e">
        <f t="shared" si="454"/>
        <v>#N/A</v>
      </c>
      <c r="DN6148" t="e">
        <f t="shared" si="455"/>
        <v>#N/A</v>
      </c>
      <c r="DO6148" t="e">
        <f t="shared" si="456"/>
        <v>#N/A</v>
      </c>
      <c r="DP6148" s="3">
        <f t="shared" si="457"/>
        <v>410</v>
      </c>
    </row>
    <row r="6149" spans="113:120" x14ac:dyDescent="0.25">
      <c r="DI6149" s="4">
        <f>INDEX(Sheet2!A:A,QUOTIENT(ROW()-1,19)+2)</f>
        <v>0</v>
      </c>
      <c r="DJ6149" s="4">
        <f>INDEX(Sheet2!C:C,QUOTIENT(ROW()-1,19)+2)</f>
        <v>0</v>
      </c>
      <c r="DK6149" s="4">
        <f>IFERROR(INDEX(Sheet2!$AA$2:$AS$600,QUOTIENT(ROW()-1,19)+1,MOD(ROW()-2,19)+1),NA())</f>
        <v>0</v>
      </c>
      <c r="DL6149">
        <f>IFERROR(INDEX(Sheet2!$AU$2:$BM$600,QUOTIENT(ROW()-1,19)+1,MOD(ROW()-2,19)+1),NA())</f>
        <v>0</v>
      </c>
      <c r="DM6149" s="4" t="e">
        <f t="shared" si="454"/>
        <v>#N/A</v>
      </c>
      <c r="DN6149" t="e">
        <f t="shared" si="455"/>
        <v>#N/A</v>
      </c>
      <c r="DO6149" t="e">
        <f t="shared" si="456"/>
        <v>#N/A</v>
      </c>
      <c r="DP6149" s="3">
        <f t="shared" si="457"/>
        <v>411</v>
      </c>
    </row>
    <row r="6150" spans="113:120" x14ac:dyDescent="0.25">
      <c r="DI6150" s="4">
        <f>INDEX(Sheet2!A:A,QUOTIENT(ROW()-1,19)+2)</f>
        <v>0</v>
      </c>
      <c r="DJ6150" s="4">
        <f>INDEX(Sheet2!C:C,QUOTIENT(ROW()-1,19)+2)</f>
        <v>0</v>
      </c>
      <c r="DK6150" s="4">
        <f>IFERROR(INDEX(Sheet2!$AA$2:$AS$600,QUOTIENT(ROW()-1,19)+1,MOD(ROW()-2,19)+1),NA())</f>
        <v>0</v>
      </c>
      <c r="DL6150">
        <f>IFERROR(INDEX(Sheet2!$AU$2:$BM$600,QUOTIENT(ROW()-1,19)+1,MOD(ROW()-2,19)+1),NA())</f>
        <v>0</v>
      </c>
      <c r="DM6150" s="4" t="e">
        <f t="shared" si="454"/>
        <v>#N/A</v>
      </c>
      <c r="DN6150" t="e">
        <f t="shared" si="455"/>
        <v>#N/A</v>
      </c>
      <c r="DO6150" t="e">
        <f t="shared" si="456"/>
        <v>#N/A</v>
      </c>
      <c r="DP6150" s="3">
        <f t="shared" si="457"/>
        <v>412</v>
      </c>
    </row>
    <row r="6151" spans="113:120" x14ac:dyDescent="0.25">
      <c r="DI6151" s="4">
        <f>INDEX(Sheet2!A:A,QUOTIENT(ROW()-1,19)+2)</f>
        <v>0</v>
      </c>
      <c r="DJ6151" s="4">
        <f>INDEX(Sheet2!C:C,QUOTIENT(ROW()-1,19)+2)</f>
        <v>0</v>
      </c>
      <c r="DK6151" s="4">
        <f>IFERROR(INDEX(Sheet2!$AA$2:$AS$600,QUOTIENT(ROW()-1,19)+1,MOD(ROW()-2,19)+1),NA())</f>
        <v>0</v>
      </c>
      <c r="DL6151">
        <f>IFERROR(INDEX(Sheet2!$AU$2:$BM$600,QUOTIENT(ROW()-1,19)+1,MOD(ROW()-2,19)+1),NA())</f>
        <v>0</v>
      </c>
      <c r="DM6151" s="4" t="e">
        <f t="shared" si="454"/>
        <v>#N/A</v>
      </c>
      <c r="DN6151" t="e">
        <f t="shared" si="455"/>
        <v>#N/A</v>
      </c>
      <c r="DO6151" t="e">
        <f t="shared" si="456"/>
        <v>#N/A</v>
      </c>
      <c r="DP6151" s="3">
        <f t="shared" si="457"/>
        <v>413</v>
      </c>
    </row>
    <row r="6152" spans="113:120" x14ac:dyDescent="0.25">
      <c r="DI6152" s="4">
        <f>INDEX(Sheet2!A:A,QUOTIENT(ROW()-1,19)+2)</f>
        <v>0</v>
      </c>
      <c r="DJ6152" s="4">
        <f>INDEX(Sheet2!C:C,QUOTIENT(ROW()-1,19)+2)</f>
        <v>0</v>
      </c>
      <c r="DK6152" s="4">
        <f>IFERROR(INDEX(Sheet2!$AA$2:$AS$600,QUOTIENT(ROW()-1,19)+1,MOD(ROW()-2,19)+1),NA())</f>
        <v>0</v>
      </c>
      <c r="DL6152">
        <f>IFERROR(INDEX(Sheet2!$AU$2:$BM$600,QUOTIENT(ROW()-1,19)+1,MOD(ROW()-2,19)+1),NA())</f>
        <v>0</v>
      </c>
      <c r="DM6152" s="4" t="e">
        <f t="shared" si="454"/>
        <v>#N/A</v>
      </c>
      <c r="DN6152" t="e">
        <f t="shared" si="455"/>
        <v>#N/A</v>
      </c>
      <c r="DO6152" t="e">
        <f t="shared" si="456"/>
        <v>#N/A</v>
      </c>
      <c r="DP6152" s="3">
        <f t="shared" si="457"/>
        <v>414</v>
      </c>
    </row>
    <row r="6153" spans="113:120" x14ac:dyDescent="0.25">
      <c r="DI6153" s="4">
        <f>INDEX(Sheet2!A:A,QUOTIENT(ROW()-1,19)+2)</f>
        <v>0</v>
      </c>
      <c r="DJ6153" s="4">
        <f>INDEX(Sheet2!C:C,QUOTIENT(ROW()-1,19)+2)</f>
        <v>0</v>
      </c>
      <c r="DK6153" s="4">
        <f>IFERROR(INDEX(Sheet2!$AA$2:$AS$600,QUOTIENT(ROW()-1,19)+1,MOD(ROW()-2,19)+1),NA())</f>
        <v>0</v>
      </c>
      <c r="DL6153">
        <f>IFERROR(INDEX(Sheet2!$AU$2:$BM$600,QUOTIENT(ROW()-1,19)+1,MOD(ROW()-2,19)+1),NA())</f>
        <v>0</v>
      </c>
      <c r="DM6153" s="4" t="e">
        <f t="shared" si="454"/>
        <v>#N/A</v>
      </c>
      <c r="DN6153" t="e">
        <f t="shared" si="455"/>
        <v>#N/A</v>
      </c>
      <c r="DO6153" t="e">
        <f t="shared" si="456"/>
        <v>#N/A</v>
      </c>
      <c r="DP6153" s="3">
        <f t="shared" si="457"/>
        <v>415</v>
      </c>
    </row>
    <row r="6154" spans="113:120" x14ac:dyDescent="0.25">
      <c r="DI6154" s="4">
        <f>INDEX(Sheet2!A:A,QUOTIENT(ROW()-1,19)+2)</f>
        <v>0</v>
      </c>
      <c r="DJ6154" s="4">
        <f>INDEX(Sheet2!C:C,QUOTIENT(ROW()-1,19)+2)</f>
        <v>0</v>
      </c>
      <c r="DK6154" s="4">
        <f>IFERROR(INDEX(Sheet2!$AA$2:$AS$600,QUOTIENT(ROW()-1,19)+1,MOD(ROW()-2,19)+1),NA())</f>
        <v>0</v>
      </c>
      <c r="DL6154">
        <f>IFERROR(INDEX(Sheet2!$AU$2:$BM$600,QUOTIENT(ROW()-1,19)+1,MOD(ROW()-2,19)+1),NA())</f>
        <v>0</v>
      </c>
      <c r="DM6154" s="4" t="e">
        <f t="shared" si="454"/>
        <v>#N/A</v>
      </c>
      <c r="DN6154" t="e">
        <f t="shared" si="455"/>
        <v>#N/A</v>
      </c>
      <c r="DO6154" t="e">
        <f t="shared" si="456"/>
        <v>#N/A</v>
      </c>
      <c r="DP6154" s="3">
        <f t="shared" si="457"/>
        <v>416</v>
      </c>
    </row>
    <row r="6155" spans="113:120" x14ac:dyDescent="0.25">
      <c r="DI6155" s="4">
        <f>INDEX(Sheet2!A:A,QUOTIENT(ROW()-1,19)+2)</f>
        <v>0</v>
      </c>
      <c r="DJ6155" s="4">
        <f>INDEX(Sheet2!C:C,QUOTIENT(ROW()-1,19)+2)</f>
        <v>0</v>
      </c>
      <c r="DK6155" s="4">
        <f>IFERROR(INDEX(Sheet2!$AA$2:$AS$600,QUOTIENT(ROW()-1,19)+1,MOD(ROW()-2,19)+1),NA())</f>
        <v>0</v>
      </c>
      <c r="DL6155">
        <f>IFERROR(INDEX(Sheet2!$AU$2:$BM$600,QUOTIENT(ROW()-1,19)+1,MOD(ROW()-2,19)+1),NA())</f>
        <v>0</v>
      </c>
      <c r="DM6155" s="4" t="e">
        <f t="shared" si="454"/>
        <v>#N/A</v>
      </c>
      <c r="DN6155" t="e">
        <f t="shared" si="455"/>
        <v>#N/A</v>
      </c>
      <c r="DO6155" t="e">
        <f t="shared" si="456"/>
        <v>#N/A</v>
      </c>
      <c r="DP6155" s="3">
        <f t="shared" si="457"/>
        <v>417</v>
      </c>
    </row>
    <row r="6156" spans="113:120" x14ac:dyDescent="0.25">
      <c r="DI6156" s="4">
        <f>INDEX(Sheet2!A:A,QUOTIENT(ROW()-1,19)+2)</f>
        <v>0</v>
      </c>
      <c r="DJ6156" s="4">
        <f>INDEX(Sheet2!C:C,QUOTIENT(ROW()-1,19)+2)</f>
        <v>0</v>
      </c>
      <c r="DK6156" s="4">
        <f>IFERROR(INDEX(Sheet2!$AA$2:$AS$600,QUOTIENT(ROW()-1,19)+1,MOD(ROW()-2,19)+1),NA())</f>
        <v>0</v>
      </c>
      <c r="DL6156">
        <f>IFERROR(INDEX(Sheet2!$AU$2:$BM$600,QUOTIENT(ROW()-1,19)+1,MOD(ROW()-2,19)+1),NA())</f>
        <v>0</v>
      </c>
      <c r="DM6156" s="4" t="e">
        <f t="shared" si="454"/>
        <v>#N/A</v>
      </c>
      <c r="DN6156" t="e">
        <f t="shared" si="455"/>
        <v>#N/A</v>
      </c>
      <c r="DO6156" t="e">
        <f t="shared" si="456"/>
        <v>#N/A</v>
      </c>
      <c r="DP6156" s="3">
        <f t="shared" si="457"/>
        <v>418</v>
      </c>
    </row>
    <row r="6157" spans="113:120" x14ac:dyDescent="0.25">
      <c r="DI6157" s="4">
        <f>INDEX(Sheet2!A:A,QUOTIENT(ROW()-1,19)+2)</f>
        <v>0</v>
      </c>
      <c r="DJ6157" s="4">
        <f>INDEX(Sheet2!C:C,QUOTIENT(ROW()-1,19)+2)</f>
        <v>0</v>
      </c>
      <c r="DK6157" s="4">
        <f>IFERROR(INDEX(Sheet2!$AA$2:$AS$600,QUOTIENT(ROW()-1,19)+1,MOD(ROW()-2,19)+1),NA())</f>
        <v>0</v>
      </c>
      <c r="DL6157">
        <f>IFERROR(INDEX(Sheet2!$AU$2:$BM$600,QUOTIENT(ROW()-1,19)+1,MOD(ROW()-2,19)+1),NA())</f>
        <v>0</v>
      </c>
      <c r="DM6157" s="4" t="e">
        <f t="shared" si="454"/>
        <v>#N/A</v>
      </c>
      <c r="DN6157" t="e">
        <f t="shared" si="455"/>
        <v>#N/A</v>
      </c>
      <c r="DO6157" t="e">
        <f t="shared" si="456"/>
        <v>#N/A</v>
      </c>
      <c r="DP6157" s="3">
        <f t="shared" si="457"/>
        <v>419</v>
      </c>
    </row>
    <row r="6158" spans="113:120" x14ac:dyDescent="0.25">
      <c r="DI6158" s="4">
        <f>INDEX(Sheet2!A:A,QUOTIENT(ROW()-1,19)+2)</f>
        <v>0</v>
      </c>
      <c r="DJ6158" s="4">
        <f>INDEX(Sheet2!C:C,QUOTIENT(ROW()-1,19)+2)</f>
        <v>0</v>
      </c>
      <c r="DK6158" s="4">
        <f>IFERROR(INDEX(Sheet2!$AA$2:$AS$600,QUOTIENT(ROW()-1,19)+1,MOD(ROW()-2,19)+1),NA())</f>
        <v>0</v>
      </c>
      <c r="DL6158">
        <f>IFERROR(INDEX(Sheet2!$AU$2:$BM$600,QUOTIENT(ROW()-1,19)+1,MOD(ROW()-2,19)+1),NA())</f>
        <v>0</v>
      </c>
      <c r="DM6158" s="4" t="e">
        <f t="shared" si="454"/>
        <v>#N/A</v>
      </c>
      <c r="DN6158" t="e">
        <f t="shared" si="455"/>
        <v>#N/A</v>
      </c>
      <c r="DO6158" t="e">
        <f t="shared" si="456"/>
        <v>#N/A</v>
      </c>
      <c r="DP6158" s="3">
        <f t="shared" si="457"/>
        <v>420</v>
      </c>
    </row>
    <row r="6159" spans="113:120" x14ac:dyDescent="0.25">
      <c r="DI6159" s="4">
        <f>INDEX(Sheet2!A:A,QUOTIENT(ROW()-1,19)+2)</f>
        <v>0</v>
      </c>
      <c r="DJ6159" s="4">
        <f>INDEX(Sheet2!C:C,QUOTIENT(ROW()-1,19)+2)</f>
        <v>0</v>
      </c>
      <c r="DK6159" s="4">
        <f>IFERROR(INDEX(Sheet2!$AA$2:$AS$600,QUOTIENT(ROW()-1,19)+1,MOD(ROW()-2,19)+1),NA())</f>
        <v>0</v>
      </c>
      <c r="DL6159">
        <f>IFERROR(INDEX(Sheet2!$AU$2:$BM$600,QUOTIENT(ROW()-1,19)+1,MOD(ROW()-2,19)+1),NA())</f>
        <v>0</v>
      </c>
      <c r="DM6159" s="4" t="e">
        <f t="shared" si="454"/>
        <v>#N/A</v>
      </c>
      <c r="DN6159" t="e">
        <f t="shared" si="455"/>
        <v>#N/A</v>
      </c>
      <c r="DO6159" t="e">
        <f t="shared" si="456"/>
        <v>#N/A</v>
      </c>
      <c r="DP6159" s="3">
        <f t="shared" si="457"/>
        <v>421</v>
      </c>
    </row>
    <row r="6160" spans="113:120" x14ac:dyDescent="0.25">
      <c r="DI6160" s="4">
        <f>INDEX(Sheet2!A:A,QUOTIENT(ROW()-1,19)+2)</f>
        <v>0</v>
      </c>
      <c r="DJ6160" s="4">
        <f>INDEX(Sheet2!C:C,QUOTIENT(ROW()-1,19)+2)</f>
        <v>0</v>
      </c>
      <c r="DK6160" s="4">
        <f>IFERROR(INDEX(Sheet2!$AA$2:$AS$600,QUOTIENT(ROW()-1,19)+1,MOD(ROW()-2,19)+1),NA())</f>
        <v>0</v>
      </c>
      <c r="DL6160">
        <f>IFERROR(INDEX(Sheet2!$AU$2:$BM$600,QUOTIENT(ROW()-1,19)+1,MOD(ROW()-2,19)+1),NA())</f>
        <v>0</v>
      </c>
      <c r="DM6160" s="4" t="e">
        <f t="shared" si="454"/>
        <v>#N/A</v>
      </c>
      <c r="DN6160" t="e">
        <f t="shared" si="455"/>
        <v>#N/A</v>
      </c>
      <c r="DO6160" t="e">
        <f t="shared" si="456"/>
        <v>#N/A</v>
      </c>
      <c r="DP6160" s="3">
        <f t="shared" si="457"/>
        <v>422</v>
      </c>
    </row>
    <row r="6161" spans="113:120" x14ac:dyDescent="0.25">
      <c r="DI6161" s="4">
        <f>INDEX(Sheet2!A:A,QUOTIENT(ROW()-1,19)+2)</f>
        <v>0</v>
      </c>
      <c r="DJ6161" s="4">
        <f>INDEX(Sheet2!C:C,QUOTIENT(ROW()-1,19)+2)</f>
        <v>0</v>
      </c>
      <c r="DK6161" s="4">
        <f>IFERROR(INDEX(Sheet2!$AA$2:$AS$600,QUOTIENT(ROW()-1,19)+1,MOD(ROW()-2,19)+1),NA())</f>
        <v>0</v>
      </c>
      <c r="DL6161">
        <f>IFERROR(INDEX(Sheet2!$AU$2:$BM$600,QUOTIENT(ROW()-1,19)+1,MOD(ROW()-2,19)+1),NA())</f>
        <v>0</v>
      </c>
      <c r="DM6161" s="4" t="e">
        <f t="shared" si="454"/>
        <v>#N/A</v>
      </c>
      <c r="DN6161" t="e">
        <f t="shared" si="455"/>
        <v>#N/A</v>
      </c>
      <c r="DO6161" t="e">
        <f t="shared" si="456"/>
        <v>#N/A</v>
      </c>
      <c r="DP6161" s="3">
        <f t="shared" si="457"/>
        <v>423</v>
      </c>
    </row>
    <row r="6162" spans="113:120" x14ac:dyDescent="0.25">
      <c r="DI6162" s="4">
        <f>INDEX(Sheet2!A:A,QUOTIENT(ROW()-1,19)+2)</f>
        <v>0</v>
      </c>
      <c r="DJ6162" s="4">
        <f>INDEX(Sheet2!C:C,QUOTIENT(ROW()-1,19)+2)</f>
        <v>0</v>
      </c>
      <c r="DK6162" s="4">
        <f>IFERROR(INDEX(Sheet2!$AA$2:$AS$600,QUOTIENT(ROW()-1,19)+1,MOD(ROW()-2,19)+1),NA())</f>
        <v>0</v>
      </c>
      <c r="DL6162">
        <f>IFERROR(INDEX(Sheet2!$AU$2:$BM$600,QUOTIENT(ROW()-1,19)+1,MOD(ROW()-2,19)+1),NA())</f>
        <v>0</v>
      </c>
      <c r="DM6162" s="4" t="e">
        <f t="shared" si="454"/>
        <v>#N/A</v>
      </c>
      <c r="DN6162" t="e">
        <f t="shared" si="455"/>
        <v>#N/A</v>
      </c>
      <c r="DO6162" t="e">
        <f t="shared" si="456"/>
        <v>#N/A</v>
      </c>
      <c r="DP6162" s="3">
        <f t="shared" si="457"/>
        <v>424</v>
      </c>
    </row>
    <row r="6163" spans="113:120" x14ac:dyDescent="0.25">
      <c r="DI6163" s="4">
        <f>INDEX(Sheet2!A:A,QUOTIENT(ROW()-1,19)+2)</f>
        <v>0</v>
      </c>
      <c r="DJ6163" s="4">
        <f>INDEX(Sheet2!C:C,QUOTIENT(ROW()-1,19)+2)</f>
        <v>0</v>
      </c>
      <c r="DK6163" s="4">
        <f>IFERROR(INDEX(Sheet2!$AA$2:$AS$600,QUOTIENT(ROW()-1,19)+1,MOD(ROW()-2,19)+1),NA())</f>
        <v>0</v>
      </c>
      <c r="DL6163">
        <f>IFERROR(INDEX(Sheet2!$AU$2:$BM$600,QUOTIENT(ROW()-1,19)+1,MOD(ROW()-2,19)+1),NA())</f>
        <v>0</v>
      </c>
      <c r="DM6163" s="4" t="e">
        <f t="shared" si="454"/>
        <v>#N/A</v>
      </c>
      <c r="DN6163" t="e">
        <f t="shared" si="455"/>
        <v>#N/A</v>
      </c>
      <c r="DO6163" t="e">
        <f t="shared" si="456"/>
        <v>#N/A</v>
      </c>
      <c r="DP6163" s="3">
        <f t="shared" si="457"/>
        <v>425</v>
      </c>
    </row>
    <row r="6164" spans="113:120" x14ac:dyDescent="0.25">
      <c r="DI6164" s="4">
        <f>INDEX(Sheet2!A:A,QUOTIENT(ROW()-1,19)+2)</f>
        <v>0</v>
      </c>
      <c r="DJ6164" s="4">
        <f>INDEX(Sheet2!C:C,QUOTIENT(ROW()-1,19)+2)</f>
        <v>0</v>
      </c>
      <c r="DK6164" s="4">
        <f>IFERROR(INDEX(Sheet2!$AA$2:$AS$600,QUOTIENT(ROW()-1,19)+1,MOD(ROW()-2,19)+1),NA())</f>
        <v>0</v>
      </c>
      <c r="DL6164">
        <f>IFERROR(INDEX(Sheet2!$AU$2:$BM$600,QUOTIENT(ROW()-1,19)+1,MOD(ROW()-2,19)+1),NA())</f>
        <v>0</v>
      </c>
      <c r="DM6164" s="4" t="e">
        <f t="shared" si="454"/>
        <v>#N/A</v>
      </c>
      <c r="DN6164" t="e">
        <f t="shared" si="455"/>
        <v>#N/A</v>
      </c>
      <c r="DO6164" t="e">
        <f t="shared" si="456"/>
        <v>#N/A</v>
      </c>
      <c r="DP6164" s="3">
        <f t="shared" si="457"/>
        <v>426</v>
      </c>
    </row>
    <row r="6165" spans="113:120" x14ac:dyDescent="0.25">
      <c r="DI6165" s="4">
        <f>INDEX(Sheet2!A:A,QUOTIENT(ROW()-1,19)+2)</f>
        <v>0</v>
      </c>
      <c r="DJ6165" s="4">
        <f>INDEX(Sheet2!C:C,QUOTIENT(ROW()-1,19)+2)</f>
        <v>0</v>
      </c>
      <c r="DK6165" s="4">
        <f>IFERROR(INDEX(Sheet2!$AA$2:$AS$600,QUOTIENT(ROW()-1,19)+1,MOD(ROW()-2,19)+1),NA())</f>
        <v>0</v>
      </c>
      <c r="DL6165">
        <f>IFERROR(INDEX(Sheet2!$AU$2:$BM$600,QUOTIENT(ROW()-1,19)+1,MOD(ROW()-2,19)+1),NA())</f>
        <v>0</v>
      </c>
      <c r="DM6165" s="4" t="e">
        <f t="shared" si="454"/>
        <v>#N/A</v>
      </c>
      <c r="DN6165" t="e">
        <f t="shared" si="455"/>
        <v>#N/A</v>
      </c>
      <c r="DO6165" t="e">
        <f t="shared" si="456"/>
        <v>#N/A</v>
      </c>
      <c r="DP6165" s="3">
        <f t="shared" si="457"/>
        <v>427</v>
      </c>
    </row>
    <row r="6166" spans="113:120" x14ac:dyDescent="0.25">
      <c r="DI6166" s="4">
        <f>INDEX(Sheet2!A:A,QUOTIENT(ROW()-1,19)+2)</f>
        <v>0</v>
      </c>
      <c r="DJ6166" s="4">
        <f>INDEX(Sheet2!C:C,QUOTIENT(ROW()-1,19)+2)</f>
        <v>0</v>
      </c>
      <c r="DK6166" s="4">
        <f>IFERROR(INDEX(Sheet2!$AA$2:$AS$600,QUOTIENT(ROW()-1,19)+1,MOD(ROW()-2,19)+1),NA())</f>
        <v>0</v>
      </c>
      <c r="DL6166">
        <f>IFERROR(INDEX(Sheet2!$AU$2:$BM$600,QUOTIENT(ROW()-1,19)+1,MOD(ROW()-2,19)+1),NA())</f>
        <v>0</v>
      </c>
      <c r="DM6166" s="4" t="e">
        <f t="shared" si="454"/>
        <v>#N/A</v>
      </c>
      <c r="DN6166" t="e">
        <f t="shared" si="455"/>
        <v>#N/A</v>
      </c>
      <c r="DO6166" t="e">
        <f t="shared" si="456"/>
        <v>#N/A</v>
      </c>
      <c r="DP6166" s="3">
        <f t="shared" si="457"/>
        <v>428</v>
      </c>
    </row>
    <row r="6167" spans="113:120" x14ac:dyDescent="0.25">
      <c r="DI6167" s="4">
        <f>INDEX(Sheet2!A:A,QUOTIENT(ROW()-1,19)+2)</f>
        <v>0</v>
      </c>
      <c r="DJ6167" s="4">
        <f>INDEX(Sheet2!C:C,QUOTIENT(ROW()-1,19)+2)</f>
        <v>0</v>
      </c>
      <c r="DK6167" s="4">
        <f>IFERROR(INDEX(Sheet2!$AA$2:$AS$600,QUOTIENT(ROW()-1,19)+1,MOD(ROW()-2,19)+1),NA())</f>
        <v>0</v>
      </c>
      <c r="DL6167">
        <f>IFERROR(INDEX(Sheet2!$AU$2:$BM$600,QUOTIENT(ROW()-1,19)+1,MOD(ROW()-2,19)+1),NA())</f>
        <v>0</v>
      </c>
      <c r="DM6167" s="4" t="e">
        <f t="shared" si="454"/>
        <v>#N/A</v>
      </c>
      <c r="DN6167" t="e">
        <f t="shared" si="455"/>
        <v>#N/A</v>
      </c>
      <c r="DO6167" t="e">
        <f t="shared" si="456"/>
        <v>#N/A</v>
      </c>
      <c r="DP6167" s="3">
        <f t="shared" si="457"/>
        <v>429</v>
      </c>
    </row>
    <row r="6168" spans="113:120" x14ac:dyDescent="0.25">
      <c r="DI6168" s="4">
        <f>INDEX(Sheet2!A:A,QUOTIENT(ROW()-1,19)+2)</f>
        <v>0</v>
      </c>
      <c r="DJ6168" s="4">
        <f>INDEX(Sheet2!C:C,QUOTIENT(ROW()-1,19)+2)</f>
        <v>0</v>
      </c>
      <c r="DK6168" s="4">
        <f>IFERROR(INDEX(Sheet2!$AA$2:$AS$600,QUOTIENT(ROW()-1,19)+1,MOD(ROW()-2,19)+1),NA())</f>
        <v>0</v>
      </c>
      <c r="DL6168">
        <f>IFERROR(INDEX(Sheet2!$AU$2:$BM$600,QUOTIENT(ROW()-1,19)+1,MOD(ROW()-2,19)+1),NA())</f>
        <v>0</v>
      </c>
      <c r="DM6168" s="4" t="e">
        <f t="shared" si="454"/>
        <v>#N/A</v>
      </c>
      <c r="DN6168" t="e">
        <f t="shared" si="455"/>
        <v>#N/A</v>
      </c>
      <c r="DO6168" t="e">
        <f t="shared" si="456"/>
        <v>#N/A</v>
      </c>
      <c r="DP6168" s="3">
        <f t="shared" si="457"/>
        <v>430</v>
      </c>
    </row>
    <row r="6169" spans="113:120" x14ac:dyDescent="0.25">
      <c r="DI6169" s="4">
        <f>INDEX(Sheet2!A:A,QUOTIENT(ROW()-1,19)+2)</f>
        <v>0</v>
      </c>
      <c r="DJ6169" s="4">
        <f>INDEX(Sheet2!C:C,QUOTIENT(ROW()-1,19)+2)</f>
        <v>0</v>
      </c>
      <c r="DK6169" s="4">
        <f>IFERROR(INDEX(Sheet2!$AA$2:$AS$600,QUOTIENT(ROW()-1,19)+1,MOD(ROW()-2,19)+1),NA())</f>
        <v>0</v>
      </c>
      <c r="DL6169">
        <f>IFERROR(INDEX(Sheet2!$AU$2:$BM$600,QUOTIENT(ROW()-1,19)+1,MOD(ROW()-2,19)+1),NA())</f>
        <v>0</v>
      </c>
      <c r="DM6169" s="4" t="e">
        <f t="shared" si="454"/>
        <v>#N/A</v>
      </c>
      <c r="DN6169" t="e">
        <f t="shared" si="455"/>
        <v>#N/A</v>
      </c>
      <c r="DO6169" t="e">
        <f t="shared" si="456"/>
        <v>#N/A</v>
      </c>
      <c r="DP6169" s="3">
        <f t="shared" si="457"/>
        <v>431</v>
      </c>
    </row>
    <row r="6170" spans="113:120" x14ac:dyDescent="0.25">
      <c r="DI6170" s="4">
        <f>INDEX(Sheet2!A:A,QUOTIENT(ROW()-1,19)+2)</f>
        <v>0</v>
      </c>
      <c r="DJ6170" s="4">
        <f>INDEX(Sheet2!C:C,QUOTIENT(ROW()-1,19)+2)</f>
        <v>0</v>
      </c>
      <c r="DK6170" s="4">
        <f>IFERROR(INDEX(Sheet2!$AA$2:$AS$600,QUOTIENT(ROW()-1,19)+1,MOD(ROW()-2,19)+1),NA())</f>
        <v>0</v>
      </c>
      <c r="DL6170">
        <f>IFERROR(INDEX(Sheet2!$AU$2:$BM$600,QUOTIENT(ROW()-1,19)+1,MOD(ROW()-2,19)+1),NA())</f>
        <v>0</v>
      </c>
      <c r="DM6170" s="4" t="e">
        <f t="shared" si="454"/>
        <v>#N/A</v>
      </c>
      <c r="DN6170" t="e">
        <f t="shared" si="455"/>
        <v>#N/A</v>
      </c>
      <c r="DO6170" t="e">
        <f t="shared" si="456"/>
        <v>#N/A</v>
      </c>
      <c r="DP6170" s="3">
        <f t="shared" si="457"/>
        <v>432</v>
      </c>
    </row>
    <row r="6171" spans="113:120" x14ac:dyDescent="0.25">
      <c r="DI6171" s="4">
        <f>INDEX(Sheet2!A:A,QUOTIENT(ROW()-1,19)+2)</f>
        <v>0</v>
      </c>
      <c r="DJ6171" s="4">
        <f>INDEX(Sheet2!C:C,QUOTIENT(ROW()-1,19)+2)</f>
        <v>0</v>
      </c>
      <c r="DK6171" s="4">
        <f>IFERROR(INDEX(Sheet2!$AA$2:$AS$600,QUOTIENT(ROW()-1,19)+1,MOD(ROW()-2,19)+1),NA())</f>
        <v>0</v>
      </c>
      <c r="DL6171">
        <f>IFERROR(INDEX(Sheet2!$AU$2:$BM$600,QUOTIENT(ROW()-1,19)+1,MOD(ROW()-2,19)+1),NA())</f>
        <v>0</v>
      </c>
      <c r="DM6171" s="4" t="e">
        <f t="shared" si="454"/>
        <v>#N/A</v>
      </c>
      <c r="DN6171" t="e">
        <f t="shared" si="455"/>
        <v>#N/A</v>
      </c>
      <c r="DO6171" t="e">
        <f t="shared" si="456"/>
        <v>#N/A</v>
      </c>
      <c r="DP6171" s="3">
        <f t="shared" si="457"/>
        <v>433</v>
      </c>
    </row>
    <row r="6172" spans="113:120" x14ac:dyDescent="0.25">
      <c r="DI6172" s="4">
        <f>INDEX(Sheet2!A:A,QUOTIENT(ROW()-1,19)+2)</f>
        <v>0</v>
      </c>
      <c r="DJ6172" s="4">
        <f>INDEX(Sheet2!C:C,QUOTIENT(ROW()-1,19)+2)</f>
        <v>0</v>
      </c>
      <c r="DK6172" s="4">
        <f>IFERROR(INDEX(Sheet2!$AA$2:$AS$600,QUOTIENT(ROW()-1,19)+1,MOD(ROW()-2,19)+1),NA())</f>
        <v>0</v>
      </c>
      <c r="DL6172">
        <f>IFERROR(INDEX(Sheet2!$AU$2:$BM$600,QUOTIENT(ROW()-1,19)+1,MOD(ROW()-2,19)+1),NA())</f>
        <v>0</v>
      </c>
      <c r="DM6172" s="4" t="e">
        <f t="shared" si="454"/>
        <v>#N/A</v>
      </c>
      <c r="DN6172" t="e">
        <f t="shared" si="455"/>
        <v>#N/A</v>
      </c>
      <c r="DO6172" t="e">
        <f t="shared" si="456"/>
        <v>#N/A</v>
      </c>
      <c r="DP6172" s="3">
        <f t="shared" si="457"/>
        <v>434</v>
      </c>
    </row>
    <row r="6173" spans="113:120" x14ac:dyDescent="0.25">
      <c r="DI6173" s="4">
        <f>INDEX(Sheet2!A:A,QUOTIENT(ROW()-1,19)+2)</f>
        <v>0</v>
      </c>
      <c r="DJ6173" s="4">
        <f>INDEX(Sheet2!C:C,QUOTIENT(ROW()-1,19)+2)</f>
        <v>0</v>
      </c>
      <c r="DK6173" s="4">
        <f>IFERROR(INDEX(Sheet2!$AA$2:$AS$600,QUOTIENT(ROW()-1,19)+1,MOD(ROW()-2,19)+1),NA())</f>
        <v>0</v>
      </c>
      <c r="DL6173">
        <f>IFERROR(INDEX(Sheet2!$AU$2:$BM$600,QUOTIENT(ROW()-1,19)+1,MOD(ROW()-2,19)+1),NA())</f>
        <v>0</v>
      </c>
      <c r="DM6173" s="4" t="e">
        <f t="shared" si="454"/>
        <v>#N/A</v>
      </c>
      <c r="DN6173" t="e">
        <f t="shared" si="455"/>
        <v>#N/A</v>
      </c>
      <c r="DO6173" t="e">
        <f t="shared" si="456"/>
        <v>#N/A</v>
      </c>
      <c r="DP6173" s="3">
        <f t="shared" si="457"/>
        <v>435</v>
      </c>
    </row>
    <row r="6174" spans="113:120" x14ac:dyDescent="0.25">
      <c r="DI6174" s="4">
        <f>INDEX(Sheet2!A:A,QUOTIENT(ROW()-1,19)+2)</f>
        <v>0</v>
      </c>
      <c r="DJ6174" s="4">
        <f>INDEX(Sheet2!C:C,QUOTIENT(ROW()-1,19)+2)</f>
        <v>0</v>
      </c>
      <c r="DK6174" s="4">
        <f>IFERROR(INDEX(Sheet2!$AA$2:$AS$600,QUOTIENT(ROW()-1,19)+1,MOD(ROW()-2,19)+1),NA())</f>
        <v>0</v>
      </c>
      <c r="DL6174">
        <f>IFERROR(INDEX(Sheet2!$AU$2:$BM$600,QUOTIENT(ROW()-1,19)+1,MOD(ROW()-2,19)+1),NA())</f>
        <v>0</v>
      </c>
      <c r="DM6174" s="4" t="e">
        <f t="shared" si="454"/>
        <v>#N/A</v>
      </c>
      <c r="DN6174" t="e">
        <f t="shared" si="455"/>
        <v>#N/A</v>
      </c>
      <c r="DO6174" t="e">
        <f t="shared" si="456"/>
        <v>#N/A</v>
      </c>
      <c r="DP6174" s="3">
        <f t="shared" si="457"/>
        <v>436</v>
      </c>
    </row>
    <row r="6175" spans="113:120" x14ac:dyDescent="0.25">
      <c r="DI6175" s="4">
        <f>INDEX(Sheet2!A:A,QUOTIENT(ROW()-1,19)+2)</f>
        <v>0</v>
      </c>
      <c r="DJ6175" s="4">
        <f>INDEX(Sheet2!C:C,QUOTIENT(ROW()-1,19)+2)</f>
        <v>0</v>
      </c>
      <c r="DK6175" s="4">
        <f>IFERROR(INDEX(Sheet2!$AA$2:$AS$600,QUOTIENT(ROW()-1,19)+1,MOD(ROW()-2,19)+1),NA())</f>
        <v>0</v>
      </c>
      <c r="DL6175">
        <f>IFERROR(INDEX(Sheet2!$AU$2:$BM$600,QUOTIENT(ROW()-1,19)+1,MOD(ROW()-2,19)+1),NA())</f>
        <v>0</v>
      </c>
      <c r="DM6175" s="4" t="e">
        <f t="shared" si="454"/>
        <v>#N/A</v>
      </c>
      <c r="DN6175" t="e">
        <f t="shared" si="455"/>
        <v>#N/A</v>
      </c>
      <c r="DO6175" t="e">
        <f t="shared" si="456"/>
        <v>#N/A</v>
      </c>
      <c r="DP6175" s="3">
        <f t="shared" si="457"/>
        <v>437</v>
      </c>
    </row>
    <row r="6176" spans="113:120" x14ac:dyDescent="0.25">
      <c r="DI6176" s="4">
        <f>INDEX(Sheet2!A:A,QUOTIENT(ROW()-1,19)+2)</f>
        <v>0</v>
      </c>
      <c r="DJ6176" s="4">
        <f>INDEX(Sheet2!C:C,QUOTIENT(ROW()-1,19)+2)</f>
        <v>0</v>
      </c>
      <c r="DK6176" s="4">
        <f>IFERROR(INDEX(Sheet2!$AA$2:$AS$600,QUOTIENT(ROW()-1,19)+1,MOD(ROW()-2,19)+1),NA())</f>
        <v>0</v>
      </c>
      <c r="DL6176">
        <f>IFERROR(INDEX(Sheet2!$AU$2:$BM$600,QUOTIENT(ROW()-1,19)+1,MOD(ROW()-2,19)+1),NA())</f>
        <v>0</v>
      </c>
      <c r="DM6176" s="4" t="e">
        <f t="shared" si="454"/>
        <v>#N/A</v>
      </c>
      <c r="DN6176" t="e">
        <f t="shared" si="455"/>
        <v>#N/A</v>
      </c>
      <c r="DO6176" t="e">
        <f t="shared" si="456"/>
        <v>#N/A</v>
      </c>
      <c r="DP6176" s="3">
        <f t="shared" si="457"/>
        <v>438</v>
      </c>
    </row>
    <row r="6177" spans="113:120" x14ac:dyDescent="0.25">
      <c r="DI6177" s="4">
        <f>INDEX(Sheet2!A:A,QUOTIENT(ROW()-1,19)+2)</f>
        <v>0</v>
      </c>
      <c r="DJ6177" s="4">
        <f>INDEX(Sheet2!C:C,QUOTIENT(ROW()-1,19)+2)</f>
        <v>0</v>
      </c>
      <c r="DK6177" s="4">
        <f>IFERROR(INDEX(Sheet2!$AA$2:$AS$600,QUOTIENT(ROW()-1,19)+1,MOD(ROW()-2,19)+1),NA())</f>
        <v>0</v>
      </c>
      <c r="DL6177">
        <f>IFERROR(INDEX(Sheet2!$AU$2:$BM$600,QUOTIENT(ROW()-1,19)+1,MOD(ROW()-2,19)+1),NA())</f>
        <v>0</v>
      </c>
      <c r="DM6177" s="4" t="e">
        <f t="shared" si="454"/>
        <v>#N/A</v>
      </c>
      <c r="DN6177" t="e">
        <f t="shared" si="455"/>
        <v>#N/A</v>
      </c>
      <c r="DO6177" t="e">
        <f t="shared" si="456"/>
        <v>#N/A</v>
      </c>
      <c r="DP6177" s="3">
        <f t="shared" si="457"/>
        <v>439</v>
      </c>
    </row>
    <row r="6178" spans="113:120" x14ac:dyDescent="0.25">
      <c r="DI6178" s="4">
        <f>INDEX(Sheet2!A:A,QUOTIENT(ROW()-1,19)+2)</f>
        <v>0</v>
      </c>
      <c r="DJ6178" s="4">
        <f>INDEX(Sheet2!C:C,QUOTIENT(ROW()-1,19)+2)</f>
        <v>0</v>
      </c>
      <c r="DK6178" s="4">
        <f>IFERROR(INDEX(Sheet2!$AA$2:$AS$600,QUOTIENT(ROW()-1,19)+1,MOD(ROW()-2,19)+1),NA())</f>
        <v>0</v>
      </c>
      <c r="DL6178">
        <f>IFERROR(INDEX(Sheet2!$AU$2:$BM$600,QUOTIENT(ROW()-1,19)+1,MOD(ROW()-2,19)+1),NA())</f>
        <v>0</v>
      </c>
      <c r="DM6178" s="4" t="e">
        <f t="shared" si="454"/>
        <v>#N/A</v>
      </c>
      <c r="DN6178" t="e">
        <f t="shared" si="455"/>
        <v>#N/A</v>
      </c>
      <c r="DO6178" t="e">
        <f t="shared" si="456"/>
        <v>#N/A</v>
      </c>
      <c r="DP6178" s="3">
        <f t="shared" si="457"/>
        <v>440</v>
      </c>
    </row>
    <row r="6179" spans="113:120" x14ac:dyDescent="0.25">
      <c r="DI6179" s="4">
        <f>INDEX(Sheet2!A:A,QUOTIENT(ROW()-1,19)+2)</f>
        <v>0</v>
      </c>
      <c r="DJ6179" s="4">
        <f>INDEX(Sheet2!C:C,QUOTIENT(ROW()-1,19)+2)</f>
        <v>0</v>
      </c>
      <c r="DK6179" s="4">
        <f>IFERROR(INDEX(Sheet2!$AA$2:$AS$600,QUOTIENT(ROW()-1,19)+1,MOD(ROW()-2,19)+1),NA())</f>
        <v>0</v>
      </c>
      <c r="DL6179">
        <f>IFERROR(INDEX(Sheet2!$AU$2:$BM$600,QUOTIENT(ROW()-1,19)+1,MOD(ROW()-2,19)+1),NA())</f>
        <v>0</v>
      </c>
      <c r="DM6179" s="4" t="e">
        <f t="shared" si="454"/>
        <v>#N/A</v>
      </c>
      <c r="DN6179" t="e">
        <f t="shared" si="455"/>
        <v>#N/A</v>
      </c>
      <c r="DO6179" t="e">
        <f t="shared" si="456"/>
        <v>#N/A</v>
      </c>
      <c r="DP6179" s="3">
        <f t="shared" si="457"/>
        <v>441</v>
      </c>
    </row>
    <row r="6180" spans="113:120" x14ac:dyDescent="0.25">
      <c r="DI6180" s="4">
        <f>INDEX(Sheet2!A:A,QUOTIENT(ROW()-1,19)+2)</f>
        <v>0</v>
      </c>
      <c r="DJ6180" s="4">
        <f>INDEX(Sheet2!C:C,QUOTIENT(ROW()-1,19)+2)</f>
        <v>0</v>
      </c>
      <c r="DK6180" s="4">
        <f>IFERROR(INDEX(Sheet2!$AA$2:$AS$600,QUOTIENT(ROW()-1,19)+1,MOD(ROW()-2,19)+1),NA())</f>
        <v>0</v>
      </c>
      <c r="DL6180">
        <f>IFERROR(INDEX(Sheet2!$AU$2:$BM$600,QUOTIENT(ROW()-1,19)+1,MOD(ROW()-2,19)+1),NA())</f>
        <v>0</v>
      </c>
      <c r="DM6180" s="4" t="e">
        <f t="shared" si="454"/>
        <v>#N/A</v>
      </c>
      <c r="DN6180" t="e">
        <f t="shared" si="455"/>
        <v>#N/A</v>
      </c>
      <c r="DO6180" t="e">
        <f t="shared" si="456"/>
        <v>#N/A</v>
      </c>
      <c r="DP6180" s="3">
        <f t="shared" si="457"/>
        <v>442</v>
      </c>
    </row>
    <row r="6181" spans="113:120" x14ac:dyDescent="0.25">
      <c r="DI6181" s="4">
        <f>INDEX(Sheet2!A:A,QUOTIENT(ROW()-1,19)+2)</f>
        <v>0</v>
      </c>
      <c r="DJ6181" s="4">
        <f>INDEX(Sheet2!C:C,QUOTIENT(ROW()-1,19)+2)</f>
        <v>0</v>
      </c>
      <c r="DK6181" s="4">
        <f>IFERROR(INDEX(Sheet2!$AA$2:$AS$600,QUOTIENT(ROW()-1,19)+1,MOD(ROW()-2,19)+1),NA())</f>
        <v>0</v>
      </c>
      <c r="DL6181">
        <f>IFERROR(INDEX(Sheet2!$AU$2:$BM$600,QUOTIENT(ROW()-1,19)+1,MOD(ROW()-2,19)+1),NA())</f>
        <v>0</v>
      </c>
      <c r="DM6181" s="4" t="e">
        <f t="shared" si="454"/>
        <v>#N/A</v>
      </c>
      <c r="DN6181" t="e">
        <f t="shared" si="455"/>
        <v>#N/A</v>
      </c>
      <c r="DO6181" t="e">
        <f t="shared" si="456"/>
        <v>#N/A</v>
      </c>
      <c r="DP6181" s="3">
        <f t="shared" si="457"/>
        <v>443</v>
      </c>
    </row>
    <row r="6182" spans="113:120" x14ac:dyDescent="0.25">
      <c r="DI6182" s="4">
        <f>INDEX(Sheet2!A:A,QUOTIENT(ROW()-1,19)+2)</f>
        <v>0</v>
      </c>
      <c r="DJ6182" s="4">
        <f>INDEX(Sheet2!C:C,QUOTIENT(ROW()-1,19)+2)</f>
        <v>0</v>
      </c>
      <c r="DK6182" s="4">
        <f>IFERROR(INDEX(Sheet2!$AA$2:$AS$600,QUOTIENT(ROW()-1,19)+1,MOD(ROW()-2,19)+1),NA())</f>
        <v>0</v>
      </c>
      <c r="DL6182">
        <f>IFERROR(INDEX(Sheet2!$AU$2:$BM$600,QUOTIENT(ROW()-1,19)+1,MOD(ROW()-2,19)+1),NA())</f>
        <v>0</v>
      </c>
      <c r="DM6182" s="4" t="e">
        <f t="shared" si="454"/>
        <v>#N/A</v>
      </c>
      <c r="DN6182" t="e">
        <f t="shared" si="455"/>
        <v>#N/A</v>
      </c>
      <c r="DO6182" t="e">
        <f t="shared" si="456"/>
        <v>#N/A</v>
      </c>
      <c r="DP6182" s="3">
        <f t="shared" si="457"/>
        <v>444</v>
      </c>
    </row>
    <row r="6183" spans="113:120" x14ac:dyDescent="0.25">
      <c r="DI6183" s="4">
        <f>INDEX(Sheet2!A:A,QUOTIENT(ROW()-1,19)+2)</f>
        <v>0</v>
      </c>
      <c r="DJ6183" s="4">
        <f>INDEX(Sheet2!C:C,QUOTIENT(ROW()-1,19)+2)</f>
        <v>0</v>
      </c>
      <c r="DK6183" s="4">
        <f>IFERROR(INDEX(Sheet2!$AA$2:$AS$600,QUOTIENT(ROW()-1,19)+1,MOD(ROW()-2,19)+1),NA())</f>
        <v>0</v>
      </c>
      <c r="DL6183">
        <f>IFERROR(INDEX(Sheet2!$AU$2:$BM$600,QUOTIENT(ROW()-1,19)+1,MOD(ROW()-2,19)+1),NA())</f>
        <v>0</v>
      </c>
      <c r="DM6183" s="4" t="e">
        <f t="shared" si="454"/>
        <v>#N/A</v>
      </c>
      <c r="DN6183" t="e">
        <f t="shared" si="455"/>
        <v>#N/A</v>
      </c>
      <c r="DO6183" t="e">
        <f t="shared" si="456"/>
        <v>#N/A</v>
      </c>
      <c r="DP6183" s="3">
        <f t="shared" si="457"/>
        <v>445</v>
      </c>
    </row>
    <row r="6184" spans="113:120" x14ac:dyDescent="0.25">
      <c r="DI6184" s="4">
        <f>INDEX(Sheet2!A:A,QUOTIENT(ROW()-1,19)+2)</f>
        <v>0</v>
      </c>
      <c r="DJ6184" s="4">
        <f>INDEX(Sheet2!C:C,QUOTIENT(ROW()-1,19)+2)</f>
        <v>0</v>
      </c>
      <c r="DK6184" s="4">
        <f>IFERROR(INDEX(Sheet2!$AA$2:$AS$600,QUOTIENT(ROW()-1,19)+1,MOD(ROW()-2,19)+1),NA())</f>
        <v>0</v>
      </c>
      <c r="DL6184">
        <f>IFERROR(INDEX(Sheet2!$AU$2:$BM$600,QUOTIENT(ROW()-1,19)+1,MOD(ROW()-2,19)+1),NA())</f>
        <v>0</v>
      </c>
      <c r="DM6184" s="4" t="e">
        <f t="shared" si="454"/>
        <v>#N/A</v>
      </c>
      <c r="DN6184" t="e">
        <f t="shared" si="455"/>
        <v>#N/A</v>
      </c>
      <c r="DO6184" t="e">
        <f t="shared" si="456"/>
        <v>#N/A</v>
      </c>
      <c r="DP6184" s="3">
        <f t="shared" si="457"/>
        <v>446</v>
      </c>
    </row>
    <row r="6185" spans="113:120" x14ac:dyDescent="0.25">
      <c r="DI6185" s="4">
        <f>INDEX(Sheet2!A:A,QUOTIENT(ROW()-1,19)+2)</f>
        <v>0</v>
      </c>
      <c r="DJ6185" s="4">
        <f>INDEX(Sheet2!C:C,QUOTIENT(ROW()-1,19)+2)</f>
        <v>0</v>
      </c>
      <c r="DK6185" s="4">
        <f>IFERROR(INDEX(Sheet2!$AA$2:$AS$600,QUOTIENT(ROW()-1,19)+1,MOD(ROW()-2,19)+1),NA())</f>
        <v>0</v>
      </c>
      <c r="DL6185">
        <f>IFERROR(INDEX(Sheet2!$AU$2:$BM$600,QUOTIENT(ROW()-1,19)+1,MOD(ROW()-2,19)+1),NA())</f>
        <v>0</v>
      </c>
      <c r="DM6185" s="4" t="e">
        <f t="shared" si="454"/>
        <v>#N/A</v>
      </c>
      <c r="DN6185" t="e">
        <f t="shared" si="455"/>
        <v>#N/A</v>
      </c>
      <c r="DO6185" t="e">
        <f t="shared" si="456"/>
        <v>#N/A</v>
      </c>
      <c r="DP6185" s="3">
        <f t="shared" si="457"/>
        <v>447</v>
      </c>
    </row>
    <row r="6186" spans="113:120" x14ac:dyDescent="0.25">
      <c r="DI6186" s="4">
        <f>INDEX(Sheet2!A:A,QUOTIENT(ROW()-1,19)+2)</f>
        <v>0</v>
      </c>
      <c r="DJ6186" s="4">
        <f>INDEX(Sheet2!C:C,QUOTIENT(ROW()-1,19)+2)</f>
        <v>0</v>
      </c>
      <c r="DK6186" s="4">
        <f>IFERROR(INDEX(Sheet2!$AA$2:$AS$600,QUOTIENT(ROW()-1,19)+1,MOD(ROW()-2,19)+1),NA())</f>
        <v>0</v>
      </c>
      <c r="DL6186">
        <f>IFERROR(INDEX(Sheet2!$AU$2:$BM$600,QUOTIENT(ROW()-1,19)+1,MOD(ROW()-2,19)+1),NA())</f>
        <v>0</v>
      </c>
      <c r="DM6186" s="4" t="e">
        <f t="shared" si="454"/>
        <v>#N/A</v>
      </c>
      <c r="DN6186" t="e">
        <f t="shared" si="455"/>
        <v>#N/A</v>
      </c>
      <c r="DO6186" t="e">
        <f t="shared" si="456"/>
        <v>#N/A</v>
      </c>
      <c r="DP6186" s="3">
        <f t="shared" si="457"/>
        <v>448</v>
      </c>
    </row>
    <row r="6187" spans="113:120" x14ac:dyDescent="0.25">
      <c r="DI6187" s="4">
        <f>INDEX(Sheet2!A:A,QUOTIENT(ROW()-1,19)+2)</f>
        <v>0</v>
      </c>
      <c r="DJ6187" s="4">
        <f>INDEX(Sheet2!C:C,QUOTIENT(ROW()-1,19)+2)</f>
        <v>0</v>
      </c>
      <c r="DK6187" s="4">
        <f>IFERROR(INDEX(Sheet2!$AA$2:$AS$600,QUOTIENT(ROW()-1,19)+1,MOD(ROW()-2,19)+1),NA())</f>
        <v>0</v>
      </c>
      <c r="DL6187">
        <f>IFERROR(INDEX(Sheet2!$AU$2:$BM$600,QUOTIENT(ROW()-1,19)+1,MOD(ROW()-2,19)+1),NA())</f>
        <v>0</v>
      </c>
      <c r="DM6187" s="4" t="e">
        <f t="shared" si="454"/>
        <v>#N/A</v>
      </c>
      <c r="DN6187" t="e">
        <f t="shared" si="455"/>
        <v>#N/A</v>
      </c>
      <c r="DO6187" t="e">
        <f t="shared" si="456"/>
        <v>#N/A</v>
      </c>
      <c r="DP6187" s="3">
        <f t="shared" si="457"/>
        <v>449</v>
      </c>
    </row>
    <row r="6188" spans="113:120" x14ac:dyDescent="0.25">
      <c r="DI6188" s="4">
        <f>INDEX(Sheet2!A:A,QUOTIENT(ROW()-1,19)+2)</f>
        <v>0</v>
      </c>
      <c r="DJ6188" s="4">
        <f>INDEX(Sheet2!C:C,QUOTIENT(ROW()-1,19)+2)</f>
        <v>0</v>
      </c>
      <c r="DK6188" s="4">
        <f>IFERROR(INDEX(Sheet2!$AA$2:$AS$600,QUOTIENT(ROW()-1,19)+1,MOD(ROW()-2,19)+1),NA())</f>
        <v>0</v>
      </c>
      <c r="DL6188">
        <f>IFERROR(INDEX(Sheet2!$AU$2:$BM$600,QUOTIENT(ROW()-1,19)+1,MOD(ROW()-2,19)+1),NA())</f>
        <v>0</v>
      </c>
      <c r="DM6188" s="4" t="e">
        <f t="shared" si="454"/>
        <v>#N/A</v>
      </c>
      <c r="DN6188" t="e">
        <f t="shared" si="455"/>
        <v>#N/A</v>
      </c>
      <c r="DO6188" t="e">
        <f t="shared" si="456"/>
        <v>#N/A</v>
      </c>
      <c r="DP6188" s="3">
        <f t="shared" si="457"/>
        <v>450</v>
      </c>
    </row>
    <row r="6189" spans="113:120" x14ac:dyDescent="0.25">
      <c r="DI6189" s="4">
        <f>INDEX(Sheet2!A:A,QUOTIENT(ROW()-1,19)+2)</f>
        <v>0</v>
      </c>
      <c r="DJ6189" s="4">
        <f>INDEX(Sheet2!C:C,QUOTIENT(ROW()-1,19)+2)</f>
        <v>0</v>
      </c>
      <c r="DK6189" s="4">
        <f>IFERROR(INDEX(Sheet2!$AA$2:$AS$600,QUOTIENT(ROW()-1,19)+1,MOD(ROW()-2,19)+1),NA())</f>
        <v>0</v>
      </c>
      <c r="DL6189">
        <f>IFERROR(INDEX(Sheet2!$AU$2:$BM$600,QUOTIENT(ROW()-1,19)+1,MOD(ROW()-2,19)+1),NA())</f>
        <v>0</v>
      </c>
      <c r="DM6189" s="4" t="e">
        <f t="shared" ref="DM6189:DM6252" si="458">+IF($C$6=$DI6189,DK6189,NA())</f>
        <v>#N/A</v>
      </c>
      <c r="DN6189" t="e">
        <f t="shared" ref="DN6189:DN6252" si="459">+IF($C$6=$DI6189,DL6189,NA())</f>
        <v>#N/A</v>
      </c>
      <c r="DO6189" t="e">
        <f t="shared" ref="DO6189:DO6252" si="460">IF(DN6189="",NA(),DN6189)</f>
        <v>#N/A</v>
      </c>
      <c r="DP6189" s="3">
        <f t="shared" ref="DP6189:DP6252" si="461">+IF(AND(DI6189=DI6188,DJ6189=DJ6188),DP6188+IF(ISERROR(DK6189),0,1),1)</f>
        <v>451</v>
      </c>
    </row>
    <row r="6190" spans="113:120" x14ac:dyDescent="0.25">
      <c r="DI6190" s="4">
        <f>INDEX(Sheet2!A:A,QUOTIENT(ROW()-1,19)+2)</f>
        <v>0</v>
      </c>
      <c r="DJ6190" s="4">
        <f>INDEX(Sheet2!C:C,QUOTIENT(ROW()-1,19)+2)</f>
        <v>0</v>
      </c>
      <c r="DK6190" s="4">
        <f>IFERROR(INDEX(Sheet2!$AA$2:$AS$600,QUOTIENT(ROW()-1,19)+1,MOD(ROW()-2,19)+1),NA())</f>
        <v>0</v>
      </c>
      <c r="DL6190">
        <f>IFERROR(INDEX(Sheet2!$AU$2:$BM$600,QUOTIENT(ROW()-1,19)+1,MOD(ROW()-2,19)+1),NA())</f>
        <v>0</v>
      </c>
      <c r="DM6190" s="4" t="e">
        <f t="shared" si="458"/>
        <v>#N/A</v>
      </c>
      <c r="DN6190" t="e">
        <f t="shared" si="459"/>
        <v>#N/A</v>
      </c>
      <c r="DO6190" t="e">
        <f t="shared" si="460"/>
        <v>#N/A</v>
      </c>
      <c r="DP6190" s="3">
        <f t="shared" si="461"/>
        <v>452</v>
      </c>
    </row>
    <row r="6191" spans="113:120" x14ac:dyDescent="0.25">
      <c r="DI6191" s="4">
        <f>INDEX(Sheet2!A:A,QUOTIENT(ROW()-1,19)+2)</f>
        <v>0</v>
      </c>
      <c r="DJ6191" s="4">
        <f>INDEX(Sheet2!C:C,QUOTIENT(ROW()-1,19)+2)</f>
        <v>0</v>
      </c>
      <c r="DK6191" s="4">
        <f>IFERROR(INDEX(Sheet2!$AA$2:$AS$600,QUOTIENT(ROW()-1,19)+1,MOD(ROW()-2,19)+1),NA())</f>
        <v>0</v>
      </c>
      <c r="DL6191">
        <f>IFERROR(INDEX(Sheet2!$AU$2:$BM$600,QUOTIENT(ROW()-1,19)+1,MOD(ROW()-2,19)+1),NA())</f>
        <v>0</v>
      </c>
      <c r="DM6191" s="4" t="e">
        <f t="shared" si="458"/>
        <v>#N/A</v>
      </c>
      <c r="DN6191" t="e">
        <f t="shared" si="459"/>
        <v>#N/A</v>
      </c>
      <c r="DO6191" t="e">
        <f t="shared" si="460"/>
        <v>#N/A</v>
      </c>
      <c r="DP6191" s="3">
        <f t="shared" si="461"/>
        <v>453</v>
      </c>
    </row>
    <row r="6192" spans="113:120" x14ac:dyDescent="0.25">
      <c r="DI6192" s="4">
        <f>INDEX(Sheet2!A:A,QUOTIENT(ROW()-1,19)+2)</f>
        <v>0</v>
      </c>
      <c r="DJ6192" s="4">
        <f>INDEX(Sheet2!C:C,QUOTIENT(ROW()-1,19)+2)</f>
        <v>0</v>
      </c>
      <c r="DK6192" s="4">
        <f>IFERROR(INDEX(Sheet2!$AA$2:$AS$600,QUOTIENT(ROW()-1,19)+1,MOD(ROW()-2,19)+1),NA())</f>
        <v>0</v>
      </c>
      <c r="DL6192">
        <f>IFERROR(INDEX(Sheet2!$AU$2:$BM$600,QUOTIENT(ROW()-1,19)+1,MOD(ROW()-2,19)+1),NA())</f>
        <v>0</v>
      </c>
      <c r="DM6192" s="4" t="e">
        <f t="shared" si="458"/>
        <v>#N/A</v>
      </c>
      <c r="DN6192" t="e">
        <f t="shared" si="459"/>
        <v>#N/A</v>
      </c>
      <c r="DO6192" t="e">
        <f t="shared" si="460"/>
        <v>#N/A</v>
      </c>
      <c r="DP6192" s="3">
        <f t="shared" si="461"/>
        <v>454</v>
      </c>
    </row>
    <row r="6193" spans="113:120" x14ac:dyDescent="0.25">
      <c r="DI6193" s="4">
        <f>INDEX(Sheet2!A:A,QUOTIENT(ROW()-1,19)+2)</f>
        <v>0</v>
      </c>
      <c r="DJ6193" s="4">
        <f>INDEX(Sheet2!C:C,QUOTIENT(ROW()-1,19)+2)</f>
        <v>0</v>
      </c>
      <c r="DK6193" s="4">
        <f>IFERROR(INDEX(Sheet2!$AA$2:$AS$600,QUOTIENT(ROW()-1,19)+1,MOD(ROW()-2,19)+1),NA())</f>
        <v>0</v>
      </c>
      <c r="DL6193">
        <f>IFERROR(INDEX(Sheet2!$AU$2:$BM$600,QUOTIENT(ROW()-1,19)+1,MOD(ROW()-2,19)+1),NA())</f>
        <v>0</v>
      </c>
      <c r="DM6193" s="4" t="e">
        <f t="shared" si="458"/>
        <v>#N/A</v>
      </c>
      <c r="DN6193" t="e">
        <f t="shared" si="459"/>
        <v>#N/A</v>
      </c>
      <c r="DO6193" t="e">
        <f t="shared" si="460"/>
        <v>#N/A</v>
      </c>
      <c r="DP6193" s="3">
        <f t="shared" si="461"/>
        <v>455</v>
      </c>
    </row>
    <row r="6194" spans="113:120" x14ac:dyDescent="0.25">
      <c r="DI6194" s="4">
        <f>INDEX(Sheet2!A:A,QUOTIENT(ROW()-1,19)+2)</f>
        <v>0</v>
      </c>
      <c r="DJ6194" s="4">
        <f>INDEX(Sheet2!C:C,QUOTIENT(ROW()-1,19)+2)</f>
        <v>0</v>
      </c>
      <c r="DK6194" s="4">
        <f>IFERROR(INDEX(Sheet2!$AA$2:$AS$600,QUOTIENT(ROW()-1,19)+1,MOD(ROW()-2,19)+1),NA())</f>
        <v>0</v>
      </c>
      <c r="DL6194">
        <f>IFERROR(INDEX(Sheet2!$AU$2:$BM$600,QUOTIENT(ROW()-1,19)+1,MOD(ROW()-2,19)+1),NA())</f>
        <v>0</v>
      </c>
      <c r="DM6194" s="4" t="e">
        <f t="shared" si="458"/>
        <v>#N/A</v>
      </c>
      <c r="DN6194" t="e">
        <f t="shared" si="459"/>
        <v>#N/A</v>
      </c>
      <c r="DO6194" t="e">
        <f t="shared" si="460"/>
        <v>#N/A</v>
      </c>
      <c r="DP6194" s="3">
        <f t="shared" si="461"/>
        <v>456</v>
      </c>
    </row>
    <row r="6195" spans="113:120" x14ac:dyDescent="0.25">
      <c r="DI6195" s="4">
        <f>INDEX(Sheet2!A:A,QUOTIENT(ROW()-1,19)+2)</f>
        <v>0</v>
      </c>
      <c r="DJ6195" s="4">
        <f>INDEX(Sheet2!C:C,QUOTIENT(ROW()-1,19)+2)</f>
        <v>0</v>
      </c>
      <c r="DK6195" s="4">
        <f>IFERROR(INDEX(Sheet2!$AA$2:$AS$600,QUOTIENT(ROW()-1,19)+1,MOD(ROW()-2,19)+1),NA())</f>
        <v>0</v>
      </c>
      <c r="DL6195">
        <f>IFERROR(INDEX(Sheet2!$AU$2:$BM$600,QUOTIENT(ROW()-1,19)+1,MOD(ROW()-2,19)+1),NA())</f>
        <v>0</v>
      </c>
      <c r="DM6195" s="4" t="e">
        <f t="shared" si="458"/>
        <v>#N/A</v>
      </c>
      <c r="DN6195" t="e">
        <f t="shared" si="459"/>
        <v>#N/A</v>
      </c>
      <c r="DO6195" t="e">
        <f t="shared" si="460"/>
        <v>#N/A</v>
      </c>
      <c r="DP6195" s="3">
        <f t="shared" si="461"/>
        <v>457</v>
      </c>
    </row>
    <row r="6196" spans="113:120" x14ac:dyDescent="0.25">
      <c r="DI6196" s="4">
        <f>INDEX(Sheet2!A:A,QUOTIENT(ROW()-1,19)+2)</f>
        <v>0</v>
      </c>
      <c r="DJ6196" s="4">
        <f>INDEX(Sheet2!C:C,QUOTIENT(ROW()-1,19)+2)</f>
        <v>0</v>
      </c>
      <c r="DK6196" s="4">
        <f>IFERROR(INDEX(Sheet2!$AA$2:$AS$600,QUOTIENT(ROW()-1,19)+1,MOD(ROW()-2,19)+1),NA())</f>
        <v>0</v>
      </c>
      <c r="DL6196">
        <f>IFERROR(INDEX(Sheet2!$AU$2:$BM$600,QUOTIENT(ROW()-1,19)+1,MOD(ROW()-2,19)+1),NA())</f>
        <v>0</v>
      </c>
      <c r="DM6196" s="4" t="e">
        <f t="shared" si="458"/>
        <v>#N/A</v>
      </c>
      <c r="DN6196" t="e">
        <f t="shared" si="459"/>
        <v>#N/A</v>
      </c>
      <c r="DO6196" t="e">
        <f t="shared" si="460"/>
        <v>#N/A</v>
      </c>
      <c r="DP6196" s="3">
        <f t="shared" si="461"/>
        <v>458</v>
      </c>
    </row>
    <row r="6197" spans="113:120" x14ac:dyDescent="0.25">
      <c r="DI6197" s="4">
        <f>INDEX(Sheet2!A:A,QUOTIENT(ROW()-1,19)+2)</f>
        <v>0</v>
      </c>
      <c r="DJ6197" s="4">
        <f>INDEX(Sheet2!C:C,QUOTIENT(ROW()-1,19)+2)</f>
        <v>0</v>
      </c>
      <c r="DK6197" s="4">
        <f>IFERROR(INDEX(Sheet2!$AA$2:$AS$600,QUOTIENT(ROW()-1,19)+1,MOD(ROW()-2,19)+1),NA())</f>
        <v>0</v>
      </c>
      <c r="DL6197">
        <f>IFERROR(INDEX(Sheet2!$AU$2:$BM$600,QUOTIENT(ROW()-1,19)+1,MOD(ROW()-2,19)+1),NA())</f>
        <v>0</v>
      </c>
      <c r="DM6197" s="4" t="e">
        <f t="shared" si="458"/>
        <v>#N/A</v>
      </c>
      <c r="DN6197" t="e">
        <f t="shared" si="459"/>
        <v>#N/A</v>
      </c>
      <c r="DO6197" t="e">
        <f t="shared" si="460"/>
        <v>#N/A</v>
      </c>
      <c r="DP6197" s="3">
        <f t="shared" si="461"/>
        <v>459</v>
      </c>
    </row>
    <row r="6198" spans="113:120" x14ac:dyDescent="0.25">
      <c r="DI6198" s="4">
        <f>INDEX(Sheet2!A:A,QUOTIENT(ROW()-1,19)+2)</f>
        <v>0</v>
      </c>
      <c r="DJ6198" s="4">
        <f>INDEX(Sheet2!C:C,QUOTIENT(ROW()-1,19)+2)</f>
        <v>0</v>
      </c>
      <c r="DK6198" s="4">
        <f>IFERROR(INDEX(Sheet2!$AA$2:$AS$600,QUOTIENT(ROW()-1,19)+1,MOD(ROW()-2,19)+1),NA())</f>
        <v>0</v>
      </c>
      <c r="DL6198">
        <f>IFERROR(INDEX(Sheet2!$AU$2:$BM$600,QUOTIENT(ROW()-1,19)+1,MOD(ROW()-2,19)+1),NA())</f>
        <v>0</v>
      </c>
      <c r="DM6198" s="4" t="e">
        <f t="shared" si="458"/>
        <v>#N/A</v>
      </c>
      <c r="DN6198" t="e">
        <f t="shared" si="459"/>
        <v>#N/A</v>
      </c>
      <c r="DO6198" t="e">
        <f t="shared" si="460"/>
        <v>#N/A</v>
      </c>
      <c r="DP6198" s="3">
        <f t="shared" si="461"/>
        <v>460</v>
      </c>
    </row>
    <row r="6199" spans="113:120" x14ac:dyDescent="0.25">
      <c r="DI6199" s="4">
        <f>INDEX(Sheet2!A:A,QUOTIENT(ROW()-1,19)+2)</f>
        <v>0</v>
      </c>
      <c r="DJ6199" s="4">
        <f>INDEX(Sheet2!C:C,QUOTIENT(ROW()-1,19)+2)</f>
        <v>0</v>
      </c>
      <c r="DK6199" s="4">
        <f>IFERROR(INDEX(Sheet2!$AA$2:$AS$600,QUOTIENT(ROW()-1,19)+1,MOD(ROW()-2,19)+1),NA())</f>
        <v>0</v>
      </c>
      <c r="DL6199">
        <f>IFERROR(INDEX(Sheet2!$AU$2:$BM$600,QUOTIENT(ROW()-1,19)+1,MOD(ROW()-2,19)+1),NA())</f>
        <v>0</v>
      </c>
      <c r="DM6199" s="4" t="e">
        <f t="shared" si="458"/>
        <v>#N/A</v>
      </c>
      <c r="DN6199" t="e">
        <f t="shared" si="459"/>
        <v>#N/A</v>
      </c>
      <c r="DO6199" t="e">
        <f t="shared" si="460"/>
        <v>#N/A</v>
      </c>
      <c r="DP6199" s="3">
        <f t="shared" si="461"/>
        <v>461</v>
      </c>
    </row>
    <row r="6200" spans="113:120" x14ac:dyDescent="0.25">
      <c r="DI6200" s="4">
        <f>INDEX(Sheet2!A:A,QUOTIENT(ROW()-1,19)+2)</f>
        <v>0</v>
      </c>
      <c r="DJ6200" s="4">
        <f>INDEX(Sheet2!C:C,QUOTIENT(ROW()-1,19)+2)</f>
        <v>0</v>
      </c>
      <c r="DK6200" s="4">
        <f>IFERROR(INDEX(Sheet2!$AA$2:$AS$600,QUOTIENT(ROW()-1,19)+1,MOD(ROW()-2,19)+1),NA())</f>
        <v>0</v>
      </c>
      <c r="DL6200">
        <f>IFERROR(INDEX(Sheet2!$AU$2:$BM$600,QUOTIENT(ROW()-1,19)+1,MOD(ROW()-2,19)+1),NA())</f>
        <v>0</v>
      </c>
      <c r="DM6200" s="4" t="e">
        <f t="shared" si="458"/>
        <v>#N/A</v>
      </c>
      <c r="DN6200" t="e">
        <f t="shared" si="459"/>
        <v>#N/A</v>
      </c>
      <c r="DO6200" t="e">
        <f t="shared" si="460"/>
        <v>#N/A</v>
      </c>
      <c r="DP6200" s="3">
        <f t="shared" si="461"/>
        <v>462</v>
      </c>
    </row>
    <row r="6201" spans="113:120" x14ac:dyDescent="0.25">
      <c r="DI6201" s="4">
        <f>INDEX(Sheet2!A:A,QUOTIENT(ROW()-1,19)+2)</f>
        <v>0</v>
      </c>
      <c r="DJ6201" s="4">
        <f>INDEX(Sheet2!C:C,QUOTIENT(ROW()-1,19)+2)</f>
        <v>0</v>
      </c>
      <c r="DK6201" s="4">
        <f>IFERROR(INDEX(Sheet2!$AA$2:$AS$600,QUOTIENT(ROW()-1,19)+1,MOD(ROW()-2,19)+1),NA())</f>
        <v>0</v>
      </c>
      <c r="DL6201">
        <f>IFERROR(INDEX(Sheet2!$AU$2:$BM$600,QUOTIENT(ROW()-1,19)+1,MOD(ROW()-2,19)+1),NA())</f>
        <v>0</v>
      </c>
      <c r="DM6201" s="4" t="e">
        <f t="shared" si="458"/>
        <v>#N/A</v>
      </c>
      <c r="DN6201" t="e">
        <f t="shared" si="459"/>
        <v>#N/A</v>
      </c>
      <c r="DO6201" t="e">
        <f t="shared" si="460"/>
        <v>#N/A</v>
      </c>
      <c r="DP6201" s="3">
        <f t="shared" si="461"/>
        <v>463</v>
      </c>
    </row>
    <row r="6202" spans="113:120" x14ac:dyDescent="0.25">
      <c r="DI6202" s="4">
        <f>INDEX(Sheet2!A:A,QUOTIENT(ROW()-1,19)+2)</f>
        <v>0</v>
      </c>
      <c r="DJ6202" s="4">
        <f>INDEX(Sheet2!C:C,QUOTIENT(ROW()-1,19)+2)</f>
        <v>0</v>
      </c>
      <c r="DK6202" s="4">
        <f>IFERROR(INDEX(Sheet2!$AA$2:$AS$600,QUOTIENT(ROW()-1,19)+1,MOD(ROW()-2,19)+1),NA())</f>
        <v>0</v>
      </c>
      <c r="DL6202">
        <f>IFERROR(INDEX(Sheet2!$AU$2:$BM$600,QUOTIENT(ROW()-1,19)+1,MOD(ROW()-2,19)+1),NA())</f>
        <v>0</v>
      </c>
      <c r="DM6202" s="4" t="e">
        <f t="shared" si="458"/>
        <v>#N/A</v>
      </c>
      <c r="DN6202" t="e">
        <f t="shared" si="459"/>
        <v>#N/A</v>
      </c>
      <c r="DO6202" t="e">
        <f t="shared" si="460"/>
        <v>#N/A</v>
      </c>
      <c r="DP6202" s="3">
        <f t="shared" si="461"/>
        <v>464</v>
      </c>
    </row>
    <row r="6203" spans="113:120" x14ac:dyDescent="0.25">
      <c r="DI6203" s="4">
        <f>INDEX(Sheet2!A:A,QUOTIENT(ROW()-1,19)+2)</f>
        <v>0</v>
      </c>
      <c r="DJ6203" s="4">
        <f>INDEX(Sheet2!C:C,QUOTIENT(ROW()-1,19)+2)</f>
        <v>0</v>
      </c>
      <c r="DK6203" s="4">
        <f>IFERROR(INDEX(Sheet2!$AA$2:$AS$600,QUOTIENT(ROW()-1,19)+1,MOD(ROW()-2,19)+1),NA())</f>
        <v>0</v>
      </c>
      <c r="DL6203">
        <f>IFERROR(INDEX(Sheet2!$AU$2:$BM$600,QUOTIENT(ROW()-1,19)+1,MOD(ROW()-2,19)+1),NA())</f>
        <v>0</v>
      </c>
      <c r="DM6203" s="4" t="e">
        <f t="shared" si="458"/>
        <v>#N/A</v>
      </c>
      <c r="DN6203" t="e">
        <f t="shared" si="459"/>
        <v>#N/A</v>
      </c>
      <c r="DO6203" t="e">
        <f t="shared" si="460"/>
        <v>#N/A</v>
      </c>
      <c r="DP6203" s="3">
        <f t="shared" si="461"/>
        <v>465</v>
      </c>
    </row>
    <row r="6204" spans="113:120" x14ac:dyDescent="0.25">
      <c r="DI6204" s="4">
        <f>INDEX(Sheet2!A:A,QUOTIENT(ROW()-1,19)+2)</f>
        <v>0</v>
      </c>
      <c r="DJ6204" s="4">
        <f>INDEX(Sheet2!C:C,QUOTIENT(ROW()-1,19)+2)</f>
        <v>0</v>
      </c>
      <c r="DK6204" s="4">
        <f>IFERROR(INDEX(Sheet2!$AA$2:$AS$600,QUOTIENT(ROW()-1,19)+1,MOD(ROW()-2,19)+1),NA())</f>
        <v>0</v>
      </c>
      <c r="DL6204">
        <f>IFERROR(INDEX(Sheet2!$AU$2:$BM$600,QUOTIENT(ROW()-1,19)+1,MOD(ROW()-2,19)+1),NA())</f>
        <v>0</v>
      </c>
      <c r="DM6204" s="4" t="e">
        <f t="shared" si="458"/>
        <v>#N/A</v>
      </c>
      <c r="DN6204" t="e">
        <f t="shared" si="459"/>
        <v>#N/A</v>
      </c>
      <c r="DO6204" t="e">
        <f t="shared" si="460"/>
        <v>#N/A</v>
      </c>
      <c r="DP6204" s="3">
        <f t="shared" si="461"/>
        <v>466</v>
      </c>
    </row>
    <row r="6205" spans="113:120" x14ac:dyDescent="0.25">
      <c r="DI6205" s="4">
        <f>INDEX(Sheet2!A:A,QUOTIENT(ROW()-1,19)+2)</f>
        <v>0</v>
      </c>
      <c r="DJ6205" s="4">
        <f>INDEX(Sheet2!C:C,QUOTIENT(ROW()-1,19)+2)</f>
        <v>0</v>
      </c>
      <c r="DK6205" s="4">
        <f>IFERROR(INDEX(Sheet2!$AA$2:$AS$600,QUOTIENT(ROW()-1,19)+1,MOD(ROW()-2,19)+1),NA())</f>
        <v>0</v>
      </c>
      <c r="DL6205">
        <f>IFERROR(INDEX(Sheet2!$AU$2:$BM$600,QUOTIENT(ROW()-1,19)+1,MOD(ROW()-2,19)+1),NA())</f>
        <v>0</v>
      </c>
      <c r="DM6205" s="4" t="e">
        <f t="shared" si="458"/>
        <v>#N/A</v>
      </c>
      <c r="DN6205" t="e">
        <f t="shared" si="459"/>
        <v>#N/A</v>
      </c>
      <c r="DO6205" t="e">
        <f t="shared" si="460"/>
        <v>#N/A</v>
      </c>
      <c r="DP6205" s="3">
        <f t="shared" si="461"/>
        <v>467</v>
      </c>
    </row>
    <row r="6206" spans="113:120" x14ac:dyDescent="0.25">
      <c r="DI6206" s="4">
        <f>INDEX(Sheet2!A:A,QUOTIENT(ROW()-1,19)+2)</f>
        <v>0</v>
      </c>
      <c r="DJ6206" s="4">
        <f>INDEX(Sheet2!C:C,QUOTIENT(ROW()-1,19)+2)</f>
        <v>0</v>
      </c>
      <c r="DK6206" s="4">
        <f>IFERROR(INDEX(Sheet2!$AA$2:$AS$600,QUOTIENT(ROW()-1,19)+1,MOD(ROW()-2,19)+1),NA())</f>
        <v>0</v>
      </c>
      <c r="DL6206">
        <f>IFERROR(INDEX(Sheet2!$AU$2:$BM$600,QUOTIENT(ROW()-1,19)+1,MOD(ROW()-2,19)+1),NA())</f>
        <v>0</v>
      </c>
      <c r="DM6206" s="4" t="e">
        <f t="shared" si="458"/>
        <v>#N/A</v>
      </c>
      <c r="DN6206" t="e">
        <f t="shared" si="459"/>
        <v>#N/A</v>
      </c>
      <c r="DO6206" t="e">
        <f t="shared" si="460"/>
        <v>#N/A</v>
      </c>
      <c r="DP6206" s="3">
        <f t="shared" si="461"/>
        <v>468</v>
      </c>
    </row>
    <row r="6207" spans="113:120" x14ac:dyDescent="0.25">
      <c r="DI6207" s="4">
        <f>INDEX(Sheet2!A:A,QUOTIENT(ROW()-1,19)+2)</f>
        <v>0</v>
      </c>
      <c r="DJ6207" s="4">
        <f>INDEX(Sheet2!C:C,QUOTIENT(ROW()-1,19)+2)</f>
        <v>0</v>
      </c>
      <c r="DK6207" s="4">
        <f>IFERROR(INDEX(Sheet2!$AA$2:$AS$600,QUOTIENT(ROW()-1,19)+1,MOD(ROW()-2,19)+1),NA())</f>
        <v>0</v>
      </c>
      <c r="DL6207">
        <f>IFERROR(INDEX(Sheet2!$AU$2:$BM$600,QUOTIENT(ROW()-1,19)+1,MOD(ROW()-2,19)+1),NA())</f>
        <v>0</v>
      </c>
      <c r="DM6207" s="4" t="e">
        <f t="shared" si="458"/>
        <v>#N/A</v>
      </c>
      <c r="DN6207" t="e">
        <f t="shared" si="459"/>
        <v>#N/A</v>
      </c>
      <c r="DO6207" t="e">
        <f t="shared" si="460"/>
        <v>#N/A</v>
      </c>
      <c r="DP6207" s="3">
        <f t="shared" si="461"/>
        <v>469</v>
      </c>
    </row>
    <row r="6208" spans="113:120" x14ac:dyDescent="0.25">
      <c r="DI6208" s="4">
        <f>INDEX(Sheet2!A:A,QUOTIENT(ROW()-1,19)+2)</f>
        <v>0</v>
      </c>
      <c r="DJ6208" s="4">
        <f>INDEX(Sheet2!C:C,QUOTIENT(ROW()-1,19)+2)</f>
        <v>0</v>
      </c>
      <c r="DK6208" s="4">
        <f>IFERROR(INDEX(Sheet2!$AA$2:$AS$600,QUOTIENT(ROW()-1,19)+1,MOD(ROW()-2,19)+1),NA())</f>
        <v>0</v>
      </c>
      <c r="DL6208">
        <f>IFERROR(INDEX(Sheet2!$AU$2:$BM$600,QUOTIENT(ROW()-1,19)+1,MOD(ROW()-2,19)+1),NA())</f>
        <v>0</v>
      </c>
      <c r="DM6208" s="4" t="e">
        <f t="shared" si="458"/>
        <v>#N/A</v>
      </c>
      <c r="DN6208" t="e">
        <f t="shared" si="459"/>
        <v>#N/A</v>
      </c>
      <c r="DO6208" t="e">
        <f t="shared" si="460"/>
        <v>#N/A</v>
      </c>
      <c r="DP6208" s="3">
        <f t="shared" si="461"/>
        <v>470</v>
      </c>
    </row>
    <row r="6209" spans="113:120" x14ac:dyDescent="0.25">
      <c r="DI6209" s="4">
        <f>INDEX(Sheet2!A:A,QUOTIENT(ROW()-1,19)+2)</f>
        <v>0</v>
      </c>
      <c r="DJ6209" s="4">
        <f>INDEX(Sheet2!C:C,QUOTIENT(ROW()-1,19)+2)</f>
        <v>0</v>
      </c>
      <c r="DK6209" s="4">
        <f>IFERROR(INDEX(Sheet2!$AA$2:$AS$600,QUOTIENT(ROW()-1,19)+1,MOD(ROW()-2,19)+1),NA())</f>
        <v>0</v>
      </c>
      <c r="DL6209">
        <f>IFERROR(INDEX(Sheet2!$AU$2:$BM$600,QUOTIENT(ROW()-1,19)+1,MOD(ROW()-2,19)+1),NA())</f>
        <v>0</v>
      </c>
      <c r="DM6209" s="4" t="e">
        <f t="shared" si="458"/>
        <v>#N/A</v>
      </c>
      <c r="DN6209" t="e">
        <f t="shared" si="459"/>
        <v>#N/A</v>
      </c>
      <c r="DO6209" t="e">
        <f t="shared" si="460"/>
        <v>#N/A</v>
      </c>
      <c r="DP6209" s="3">
        <f t="shared" si="461"/>
        <v>471</v>
      </c>
    </row>
    <row r="6210" spans="113:120" x14ac:dyDescent="0.25">
      <c r="DI6210" s="4">
        <f>INDEX(Sheet2!A:A,QUOTIENT(ROW()-1,19)+2)</f>
        <v>0</v>
      </c>
      <c r="DJ6210" s="4">
        <f>INDEX(Sheet2!C:C,QUOTIENT(ROW()-1,19)+2)</f>
        <v>0</v>
      </c>
      <c r="DK6210" s="4">
        <f>IFERROR(INDEX(Sheet2!$AA$2:$AS$600,QUOTIENT(ROW()-1,19)+1,MOD(ROW()-2,19)+1),NA())</f>
        <v>0</v>
      </c>
      <c r="DL6210">
        <f>IFERROR(INDEX(Sheet2!$AU$2:$BM$600,QUOTIENT(ROW()-1,19)+1,MOD(ROW()-2,19)+1),NA())</f>
        <v>0</v>
      </c>
      <c r="DM6210" s="4" t="e">
        <f t="shared" si="458"/>
        <v>#N/A</v>
      </c>
      <c r="DN6210" t="e">
        <f t="shared" si="459"/>
        <v>#N/A</v>
      </c>
      <c r="DO6210" t="e">
        <f t="shared" si="460"/>
        <v>#N/A</v>
      </c>
      <c r="DP6210" s="3">
        <f t="shared" si="461"/>
        <v>472</v>
      </c>
    </row>
    <row r="6211" spans="113:120" x14ac:dyDescent="0.25">
      <c r="DI6211" s="4">
        <f>INDEX(Sheet2!A:A,QUOTIENT(ROW()-1,19)+2)</f>
        <v>0</v>
      </c>
      <c r="DJ6211" s="4">
        <f>INDEX(Sheet2!C:C,QUOTIENT(ROW()-1,19)+2)</f>
        <v>0</v>
      </c>
      <c r="DK6211" s="4">
        <f>IFERROR(INDEX(Sheet2!$AA$2:$AS$600,QUOTIENT(ROW()-1,19)+1,MOD(ROW()-2,19)+1),NA())</f>
        <v>0</v>
      </c>
      <c r="DL6211">
        <f>IFERROR(INDEX(Sheet2!$AU$2:$BM$600,QUOTIENT(ROW()-1,19)+1,MOD(ROW()-2,19)+1),NA())</f>
        <v>0</v>
      </c>
      <c r="DM6211" s="4" t="e">
        <f t="shared" si="458"/>
        <v>#N/A</v>
      </c>
      <c r="DN6211" t="e">
        <f t="shared" si="459"/>
        <v>#N/A</v>
      </c>
      <c r="DO6211" t="e">
        <f t="shared" si="460"/>
        <v>#N/A</v>
      </c>
      <c r="DP6211" s="3">
        <f t="shared" si="461"/>
        <v>473</v>
      </c>
    </row>
    <row r="6212" spans="113:120" x14ac:dyDescent="0.25">
      <c r="DI6212" s="4">
        <f>INDEX(Sheet2!A:A,QUOTIENT(ROW()-1,19)+2)</f>
        <v>0</v>
      </c>
      <c r="DJ6212" s="4">
        <f>INDEX(Sheet2!C:C,QUOTIENT(ROW()-1,19)+2)</f>
        <v>0</v>
      </c>
      <c r="DK6212" s="4">
        <f>IFERROR(INDEX(Sheet2!$AA$2:$AS$600,QUOTIENT(ROW()-1,19)+1,MOD(ROW()-2,19)+1),NA())</f>
        <v>0</v>
      </c>
      <c r="DL6212">
        <f>IFERROR(INDEX(Sheet2!$AU$2:$BM$600,QUOTIENT(ROW()-1,19)+1,MOD(ROW()-2,19)+1),NA())</f>
        <v>0</v>
      </c>
      <c r="DM6212" s="4" t="e">
        <f t="shared" si="458"/>
        <v>#N/A</v>
      </c>
      <c r="DN6212" t="e">
        <f t="shared" si="459"/>
        <v>#N/A</v>
      </c>
      <c r="DO6212" t="e">
        <f t="shared" si="460"/>
        <v>#N/A</v>
      </c>
      <c r="DP6212" s="3">
        <f t="shared" si="461"/>
        <v>474</v>
      </c>
    </row>
    <row r="6213" spans="113:120" x14ac:dyDescent="0.25">
      <c r="DI6213" s="4">
        <f>INDEX(Sheet2!A:A,QUOTIENT(ROW()-1,19)+2)</f>
        <v>0</v>
      </c>
      <c r="DJ6213" s="4">
        <f>INDEX(Sheet2!C:C,QUOTIENT(ROW()-1,19)+2)</f>
        <v>0</v>
      </c>
      <c r="DK6213" s="4">
        <f>IFERROR(INDEX(Sheet2!$AA$2:$AS$600,QUOTIENT(ROW()-1,19)+1,MOD(ROW()-2,19)+1),NA())</f>
        <v>0</v>
      </c>
      <c r="DL6213">
        <f>IFERROR(INDEX(Sheet2!$AU$2:$BM$600,QUOTIENT(ROW()-1,19)+1,MOD(ROW()-2,19)+1),NA())</f>
        <v>0</v>
      </c>
      <c r="DM6213" s="4" t="e">
        <f t="shared" si="458"/>
        <v>#N/A</v>
      </c>
      <c r="DN6213" t="e">
        <f t="shared" si="459"/>
        <v>#N/A</v>
      </c>
      <c r="DO6213" t="e">
        <f t="shared" si="460"/>
        <v>#N/A</v>
      </c>
      <c r="DP6213" s="3">
        <f t="shared" si="461"/>
        <v>475</v>
      </c>
    </row>
    <row r="6214" spans="113:120" x14ac:dyDescent="0.25">
      <c r="DI6214" s="4">
        <f>INDEX(Sheet2!A:A,QUOTIENT(ROW()-1,19)+2)</f>
        <v>0</v>
      </c>
      <c r="DJ6214" s="4">
        <f>INDEX(Sheet2!C:C,QUOTIENT(ROW()-1,19)+2)</f>
        <v>0</v>
      </c>
      <c r="DK6214" s="4">
        <f>IFERROR(INDEX(Sheet2!$AA$2:$AS$600,QUOTIENT(ROW()-1,19)+1,MOD(ROW()-2,19)+1),NA())</f>
        <v>0</v>
      </c>
      <c r="DL6214">
        <f>IFERROR(INDEX(Sheet2!$AU$2:$BM$600,QUOTIENT(ROW()-1,19)+1,MOD(ROW()-2,19)+1),NA())</f>
        <v>0</v>
      </c>
      <c r="DM6214" s="4" t="e">
        <f t="shared" si="458"/>
        <v>#N/A</v>
      </c>
      <c r="DN6214" t="e">
        <f t="shared" si="459"/>
        <v>#N/A</v>
      </c>
      <c r="DO6214" t="e">
        <f t="shared" si="460"/>
        <v>#N/A</v>
      </c>
      <c r="DP6214" s="3">
        <f t="shared" si="461"/>
        <v>476</v>
      </c>
    </row>
    <row r="6215" spans="113:120" x14ac:dyDescent="0.25">
      <c r="DI6215" s="4">
        <f>INDEX(Sheet2!A:A,QUOTIENT(ROW()-1,19)+2)</f>
        <v>0</v>
      </c>
      <c r="DJ6215" s="4">
        <f>INDEX(Sheet2!C:C,QUOTIENT(ROW()-1,19)+2)</f>
        <v>0</v>
      </c>
      <c r="DK6215" s="4">
        <f>IFERROR(INDEX(Sheet2!$AA$2:$AS$600,QUOTIENT(ROW()-1,19)+1,MOD(ROW()-2,19)+1),NA())</f>
        <v>0</v>
      </c>
      <c r="DL6215">
        <f>IFERROR(INDEX(Sheet2!$AU$2:$BM$600,QUOTIENT(ROW()-1,19)+1,MOD(ROW()-2,19)+1),NA())</f>
        <v>0</v>
      </c>
      <c r="DM6215" s="4" t="e">
        <f t="shared" si="458"/>
        <v>#N/A</v>
      </c>
      <c r="DN6215" t="e">
        <f t="shared" si="459"/>
        <v>#N/A</v>
      </c>
      <c r="DO6215" t="e">
        <f t="shared" si="460"/>
        <v>#N/A</v>
      </c>
      <c r="DP6215" s="3">
        <f t="shared" si="461"/>
        <v>477</v>
      </c>
    </row>
    <row r="6216" spans="113:120" x14ac:dyDescent="0.25">
      <c r="DI6216" s="4">
        <f>INDEX(Sheet2!A:A,QUOTIENT(ROW()-1,19)+2)</f>
        <v>0</v>
      </c>
      <c r="DJ6216" s="4">
        <f>INDEX(Sheet2!C:C,QUOTIENT(ROW()-1,19)+2)</f>
        <v>0</v>
      </c>
      <c r="DK6216" s="4">
        <f>IFERROR(INDEX(Sheet2!$AA$2:$AS$600,QUOTIENT(ROW()-1,19)+1,MOD(ROW()-2,19)+1),NA())</f>
        <v>0</v>
      </c>
      <c r="DL6216">
        <f>IFERROR(INDEX(Sheet2!$AU$2:$BM$600,QUOTIENT(ROW()-1,19)+1,MOD(ROW()-2,19)+1),NA())</f>
        <v>0</v>
      </c>
      <c r="DM6216" s="4" t="e">
        <f t="shared" si="458"/>
        <v>#N/A</v>
      </c>
      <c r="DN6216" t="e">
        <f t="shared" si="459"/>
        <v>#N/A</v>
      </c>
      <c r="DO6216" t="e">
        <f t="shared" si="460"/>
        <v>#N/A</v>
      </c>
      <c r="DP6216" s="3">
        <f t="shared" si="461"/>
        <v>478</v>
      </c>
    </row>
    <row r="6217" spans="113:120" x14ac:dyDescent="0.25">
      <c r="DI6217" s="4">
        <f>INDEX(Sheet2!A:A,QUOTIENT(ROW()-1,19)+2)</f>
        <v>0</v>
      </c>
      <c r="DJ6217" s="4">
        <f>INDEX(Sheet2!C:C,QUOTIENT(ROW()-1,19)+2)</f>
        <v>0</v>
      </c>
      <c r="DK6217" s="4">
        <f>IFERROR(INDEX(Sheet2!$AA$2:$AS$600,QUOTIENT(ROW()-1,19)+1,MOD(ROW()-2,19)+1),NA())</f>
        <v>0</v>
      </c>
      <c r="DL6217">
        <f>IFERROR(INDEX(Sheet2!$AU$2:$BM$600,QUOTIENT(ROW()-1,19)+1,MOD(ROW()-2,19)+1),NA())</f>
        <v>0</v>
      </c>
      <c r="DM6217" s="4" t="e">
        <f t="shared" si="458"/>
        <v>#N/A</v>
      </c>
      <c r="DN6217" t="e">
        <f t="shared" si="459"/>
        <v>#N/A</v>
      </c>
      <c r="DO6217" t="e">
        <f t="shared" si="460"/>
        <v>#N/A</v>
      </c>
      <c r="DP6217" s="3">
        <f t="shared" si="461"/>
        <v>479</v>
      </c>
    </row>
    <row r="6218" spans="113:120" x14ac:dyDescent="0.25">
      <c r="DI6218" s="4">
        <f>INDEX(Sheet2!A:A,QUOTIENT(ROW()-1,19)+2)</f>
        <v>0</v>
      </c>
      <c r="DJ6218" s="4">
        <f>INDEX(Sheet2!C:C,QUOTIENT(ROW()-1,19)+2)</f>
        <v>0</v>
      </c>
      <c r="DK6218" s="4">
        <f>IFERROR(INDEX(Sheet2!$AA$2:$AS$600,QUOTIENT(ROW()-1,19)+1,MOD(ROW()-2,19)+1),NA())</f>
        <v>0</v>
      </c>
      <c r="DL6218">
        <f>IFERROR(INDEX(Sheet2!$AU$2:$BM$600,QUOTIENT(ROW()-1,19)+1,MOD(ROW()-2,19)+1),NA())</f>
        <v>0</v>
      </c>
      <c r="DM6218" s="4" t="e">
        <f t="shared" si="458"/>
        <v>#N/A</v>
      </c>
      <c r="DN6218" t="e">
        <f t="shared" si="459"/>
        <v>#N/A</v>
      </c>
      <c r="DO6218" t="e">
        <f t="shared" si="460"/>
        <v>#N/A</v>
      </c>
      <c r="DP6218" s="3">
        <f t="shared" si="461"/>
        <v>480</v>
      </c>
    </row>
    <row r="6219" spans="113:120" x14ac:dyDescent="0.25">
      <c r="DI6219" s="4">
        <f>INDEX(Sheet2!A:A,QUOTIENT(ROW()-1,19)+2)</f>
        <v>0</v>
      </c>
      <c r="DJ6219" s="4">
        <f>INDEX(Sheet2!C:C,QUOTIENT(ROW()-1,19)+2)</f>
        <v>0</v>
      </c>
      <c r="DK6219" s="4">
        <f>IFERROR(INDEX(Sheet2!$AA$2:$AS$600,QUOTIENT(ROW()-1,19)+1,MOD(ROW()-2,19)+1),NA())</f>
        <v>0</v>
      </c>
      <c r="DL6219">
        <f>IFERROR(INDEX(Sheet2!$AU$2:$BM$600,QUOTIENT(ROW()-1,19)+1,MOD(ROW()-2,19)+1),NA())</f>
        <v>0</v>
      </c>
      <c r="DM6219" s="4" t="e">
        <f t="shared" si="458"/>
        <v>#N/A</v>
      </c>
      <c r="DN6219" t="e">
        <f t="shared" si="459"/>
        <v>#N/A</v>
      </c>
      <c r="DO6219" t="e">
        <f t="shared" si="460"/>
        <v>#N/A</v>
      </c>
      <c r="DP6219" s="3">
        <f t="shared" si="461"/>
        <v>481</v>
      </c>
    </row>
    <row r="6220" spans="113:120" x14ac:dyDescent="0.25">
      <c r="DI6220" s="4">
        <f>INDEX(Sheet2!A:A,QUOTIENT(ROW()-1,19)+2)</f>
        <v>0</v>
      </c>
      <c r="DJ6220" s="4">
        <f>INDEX(Sheet2!C:C,QUOTIENT(ROW()-1,19)+2)</f>
        <v>0</v>
      </c>
      <c r="DK6220" s="4">
        <f>IFERROR(INDEX(Sheet2!$AA$2:$AS$600,QUOTIENT(ROW()-1,19)+1,MOD(ROW()-2,19)+1),NA())</f>
        <v>0</v>
      </c>
      <c r="DL6220">
        <f>IFERROR(INDEX(Sheet2!$AU$2:$BM$600,QUOTIENT(ROW()-1,19)+1,MOD(ROW()-2,19)+1),NA())</f>
        <v>0</v>
      </c>
      <c r="DM6220" s="4" t="e">
        <f t="shared" si="458"/>
        <v>#N/A</v>
      </c>
      <c r="DN6220" t="e">
        <f t="shared" si="459"/>
        <v>#N/A</v>
      </c>
      <c r="DO6220" t="e">
        <f t="shared" si="460"/>
        <v>#N/A</v>
      </c>
      <c r="DP6220" s="3">
        <f t="shared" si="461"/>
        <v>482</v>
      </c>
    </row>
    <row r="6221" spans="113:120" x14ac:dyDescent="0.25">
      <c r="DI6221" s="4">
        <f>INDEX(Sheet2!A:A,QUOTIENT(ROW()-1,19)+2)</f>
        <v>0</v>
      </c>
      <c r="DJ6221" s="4">
        <f>INDEX(Sheet2!C:C,QUOTIENT(ROW()-1,19)+2)</f>
        <v>0</v>
      </c>
      <c r="DK6221" s="4">
        <f>IFERROR(INDEX(Sheet2!$AA$2:$AS$600,QUOTIENT(ROW()-1,19)+1,MOD(ROW()-2,19)+1),NA())</f>
        <v>0</v>
      </c>
      <c r="DL6221">
        <f>IFERROR(INDEX(Sheet2!$AU$2:$BM$600,QUOTIENT(ROW()-1,19)+1,MOD(ROW()-2,19)+1),NA())</f>
        <v>0</v>
      </c>
      <c r="DM6221" s="4" t="e">
        <f t="shared" si="458"/>
        <v>#N/A</v>
      </c>
      <c r="DN6221" t="e">
        <f t="shared" si="459"/>
        <v>#N/A</v>
      </c>
      <c r="DO6221" t="e">
        <f t="shared" si="460"/>
        <v>#N/A</v>
      </c>
      <c r="DP6221" s="3">
        <f t="shared" si="461"/>
        <v>483</v>
      </c>
    </row>
    <row r="6222" spans="113:120" x14ac:dyDescent="0.25">
      <c r="DI6222" s="4">
        <f>INDEX(Sheet2!A:A,QUOTIENT(ROW()-1,19)+2)</f>
        <v>0</v>
      </c>
      <c r="DJ6222" s="4">
        <f>INDEX(Sheet2!C:C,QUOTIENT(ROW()-1,19)+2)</f>
        <v>0</v>
      </c>
      <c r="DK6222" s="4">
        <f>IFERROR(INDEX(Sheet2!$AA$2:$AS$600,QUOTIENT(ROW()-1,19)+1,MOD(ROW()-2,19)+1),NA())</f>
        <v>0</v>
      </c>
      <c r="DL6222">
        <f>IFERROR(INDEX(Sheet2!$AU$2:$BM$600,QUOTIENT(ROW()-1,19)+1,MOD(ROW()-2,19)+1),NA())</f>
        <v>0</v>
      </c>
      <c r="DM6222" s="4" t="e">
        <f t="shared" si="458"/>
        <v>#N/A</v>
      </c>
      <c r="DN6222" t="e">
        <f t="shared" si="459"/>
        <v>#N/A</v>
      </c>
      <c r="DO6222" t="e">
        <f t="shared" si="460"/>
        <v>#N/A</v>
      </c>
      <c r="DP6222" s="3">
        <f t="shared" si="461"/>
        <v>484</v>
      </c>
    </row>
    <row r="6223" spans="113:120" x14ac:dyDescent="0.25">
      <c r="DI6223" s="4">
        <f>INDEX(Sheet2!A:A,QUOTIENT(ROW()-1,19)+2)</f>
        <v>0</v>
      </c>
      <c r="DJ6223" s="4">
        <f>INDEX(Sheet2!C:C,QUOTIENT(ROW()-1,19)+2)</f>
        <v>0</v>
      </c>
      <c r="DK6223" s="4">
        <f>IFERROR(INDEX(Sheet2!$AA$2:$AS$600,QUOTIENT(ROW()-1,19)+1,MOD(ROW()-2,19)+1),NA())</f>
        <v>0</v>
      </c>
      <c r="DL6223">
        <f>IFERROR(INDEX(Sheet2!$AU$2:$BM$600,QUOTIENT(ROW()-1,19)+1,MOD(ROW()-2,19)+1),NA())</f>
        <v>0</v>
      </c>
      <c r="DM6223" s="4" t="e">
        <f t="shared" si="458"/>
        <v>#N/A</v>
      </c>
      <c r="DN6223" t="e">
        <f t="shared" si="459"/>
        <v>#N/A</v>
      </c>
      <c r="DO6223" t="e">
        <f t="shared" si="460"/>
        <v>#N/A</v>
      </c>
      <c r="DP6223" s="3">
        <f t="shared" si="461"/>
        <v>485</v>
      </c>
    </row>
    <row r="6224" spans="113:120" x14ac:dyDescent="0.25">
      <c r="DI6224" s="4">
        <f>INDEX(Sheet2!A:A,QUOTIENT(ROW()-1,19)+2)</f>
        <v>0</v>
      </c>
      <c r="DJ6224" s="4">
        <f>INDEX(Sheet2!C:C,QUOTIENT(ROW()-1,19)+2)</f>
        <v>0</v>
      </c>
      <c r="DK6224" s="4">
        <f>IFERROR(INDEX(Sheet2!$AA$2:$AS$600,QUOTIENT(ROW()-1,19)+1,MOD(ROW()-2,19)+1),NA())</f>
        <v>0</v>
      </c>
      <c r="DL6224">
        <f>IFERROR(INDEX(Sheet2!$AU$2:$BM$600,QUOTIENT(ROW()-1,19)+1,MOD(ROW()-2,19)+1),NA())</f>
        <v>0</v>
      </c>
      <c r="DM6224" s="4" t="e">
        <f t="shared" si="458"/>
        <v>#N/A</v>
      </c>
      <c r="DN6224" t="e">
        <f t="shared" si="459"/>
        <v>#N/A</v>
      </c>
      <c r="DO6224" t="e">
        <f t="shared" si="460"/>
        <v>#N/A</v>
      </c>
      <c r="DP6224" s="3">
        <f t="shared" si="461"/>
        <v>486</v>
      </c>
    </row>
    <row r="6225" spans="113:120" x14ac:dyDescent="0.25">
      <c r="DI6225" s="4">
        <f>INDEX(Sheet2!A:A,QUOTIENT(ROW()-1,19)+2)</f>
        <v>0</v>
      </c>
      <c r="DJ6225" s="4">
        <f>INDEX(Sheet2!C:C,QUOTIENT(ROW()-1,19)+2)</f>
        <v>0</v>
      </c>
      <c r="DK6225" s="4">
        <f>IFERROR(INDEX(Sheet2!$AA$2:$AS$600,QUOTIENT(ROW()-1,19)+1,MOD(ROW()-2,19)+1),NA())</f>
        <v>0</v>
      </c>
      <c r="DL6225">
        <f>IFERROR(INDEX(Sheet2!$AU$2:$BM$600,QUOTIENT(ROW()-1,19)+1,MOD(ROW()-2,19)+1),NA())</f>
        <v>0</v>
      </c>
      <c r="DM6225" s="4" t="e">
        <f t="shared" si="458"/>
        <v>#N/A</v>
      </c>
      <c r="DN6225" t="e">
        <f t="shared" si="459"/>
        <v>#N/A</v>
      </c>
      <c r="DO6225" t="e">
        <f t="shared" si="460"/>
        <v>#N/A</v>
      </c>
      <c r="DP6225" s="3">
        <f t="shared" si="461"/>
        <v>487</v>
      </c>
    </row>
    <row r="6226" spans="113:120" x14ac:dyDescent="0.25">
      <c r="DI6226" s="4">
        <f>INDEX(Sheet2!A:A,QUOTIENT(ROW()-1,19)+2)</f>
        <v>0</v>
      </c>
      <c r="DJ6226" s="4">
        <f>INDEX(Sheet2!C:C,QUOTIENT(ROW()-1,19)+2)</f>
        <v>0</v>
      </c>
      <c r="DK6226" s="4">
        <f>IFERROR(INDEX(Sheet2!$AA$2:$AS$600,QUOTIENT(ROW()-1,19)+1,MOD(ROW()-2,19)+1),NA())</f>
        <v>0</v>
      </c>
      <c r="DL6226">
        <f>IFERROR(INDEX(Sheet2!$AU$2:$BM$600,QUOTIENT(ROW()-1,19)+1,MOD(ROW()-2,19)+1),NA())</f>
        <v>0</v>
      </c>
      <c r="DM6226" s="4" t="e">
        <f t="shared" si="458"/>
        <v>#N/A</v>
      </c>
      <c r="DN6226" t="e">
        <f t="shared" si="459"/>
        <v>#N/A</v>
      </c>
      <c r="DO6226" t="e">
        <f t="shared" si="460"/>
        <v>#N/A</v>
      </c>
      <c r="DP6226" s="3">
        <f t="shared" si="461"/>
        <v>488</v>
      </c>
    </row>
    <row r="6227" spans="113:120" x14ac:dyDescent="0.25">
      <c r="DI6227" s="4">
        <f>INDEX(Sheet2!A:A,QUOTIENT(ROW()-1,19)+2)</f>
        <v>0</v>
      </c>
      <c r="DJ6227" s="4">
        <f>INDEX(Sheet2!C:C,QUOTIENT(ROW()-1,19)+2)</f>
        <v>0</v>
      </c>
      <c r="DK6227" s="4">
        <f>IFERROR(INDEX(Sheet2!$AA$2:$AS$600,QUOTIENT(ROW()-1,19)+1,MOD(ROW()-2,19)+1),NA())</f>
        <v>0</v>
      </c>
      <c r="DL6227">
        <f>IFERROR(INDEX(Sheet2!$AU$2:$BM$600,QUOTIENT(ROW()-1,19)+1,MOD(ROW()-2,19)+1),NA())</f>
        <v>0</v>
      </c>
      <c r="DM6227" s="4" t="e">
        <f t="shared" si="458"/>
        <v>#N/A</v>
      </c>
      <c r="DN6227" t="e">
        <f t="shared" si="459"/>
        <v>#N/A</v>
      </c>
      <c r="DO6227" t="e">
        <f t="shared" si="460"/>
        <v>#N/A</v>
      </c>
      <c r="DP6227" s="3">
        <f t="shared" si="461"/>
        <v>489</v>
      </c>
    </row>
    <row r="6228" spans="113:120" x14ac:dyDescent="0.25">
      <c r="DI6228" s="4">
        <f>INDEX(Sheet2!A:A,QUOTIENT(ROW()-1,19)+2)</f>
        <v>0</v>
      </c>
      <c r="DJ6228" s="4">
        <f>INDEX(Sheet2!C:C,QUOTIENT(ROW()-1,19)+2)</f>
        <v>0</v>
      </c>
      <c r="DK6228" s="4">
        <f>IFERROR(INDEX(Sheet2!$AA$2:$AS$600,QUOTIENT(ROW()-1,19)+1,MOD(ROW()-2,19)+1),NA())</f>
        <v>0</v>
      </c>
      <c r="DL6228">
        <f>IFERROR(INDEX(Sheet2!$AU$2:$BM$600,QUOTIENT(ROW()-1,19)+1,MOD(ROW()-2,19)+1),NA())</f>
        <v>0</v>
      </c>
      <c r="DM6228" s="4" t="e">
        <f t="shared" si="458"/>
        <v>#N/A</v>
      </c>
      <c r="DN6228" t="e">
        <f t="shared" si="459"/>
        <v>#N/A</v>
      </c>
      <c r="DO6228" t="e">
        <f t="shared" si="460"/>
        <v>#N/A</v>
      </c>
      <c r="DP6228" s="3">
        <f t="shared" si="461"/>
        <v>490</v>
      </c>
    </row>
    <row r="6229" spans="113:120" x14ac:dyDescent="0.25">
      <c r="DI6229" s="4">
        <f>INDEX(Sheet2!A:A,QUOTIENT(ROW()-1,19)+2)</f>
        <v>0</v>
      </c>
      <c r="DJ6229" s="4">
        <f>INDEX(Sheet2!C:C,QUOTIENT(ROW()-1,19)+2)</f>
        <v>0</v>
      </c>
      <c r="DK6229" s="4">
        <f>IFERROR(INDEX(Sheet2!$AA$2:$AS$600,QUOTIENT(ROW()-1,19)+1,MOD(ROW()-2,19)+1),NA())</f>
        <v>0</v>
      </c>
      <c r="DL6229">
        <f>IFERROR(INDEX(Sheet2!$AU$2:$BM$600,QUOTIENT(ROW()-1,19)+1,MOD(ROW()-2,19)+1),NA())</f>
        <v>0</v>
      </c>
      <c r="DM6229" s="4" t="e">
        <f t="shared" si="458"/>
        <v>#N/A</v>
      </c>
      <c r="DN6229" t="e">
        <f t="shared" si="459"/>
        <v>#N/A</v>
      </c>
      <c r="DO6229" t="e">
        <f t="shared" si="460"/>
        <v>#N/A</v>
      </c>
      <c r="DP6229" s="3">
        <f t="shared" si="461"/>
        <v>491</v>
      </c>
    </row>
    <row r="6230" spans="113:120" x14ac:dyDescent="0.25">
      <c r="DI6230" s="4">
        <f>INDEX(Sheet2!A:A,QUOTIENT(ROW()-1,19)+2)</f>
        <v>0</v>
      </c>
      <c r="DJ6230" s="4">
        <f>INDEX(Sheet2!C:C,QUOTIENT(ROW()-1,19)+2)</f>
        <v>0</v>
      </c>
      <c r="DK6230" s="4">
        <f>IFERROR(INDEX(Sheet2!$AA$2:$AS$600,QUOTIENT(ROW()-1,19)+1,MOD(ROW()-2,19)+1),NA())</f>
        <v>0</v>
      </c>
      <c r="DL6230">
        <f>IFERROR(INDEX(Sheet2!$AU$2:$BM$600,QUOTIENT(ROW()-1,19)+1,MOD(ROW()-2,19)+1),NA())</f>
        <v>0</v>
      </c>
      <c r="DM6230" s="4" t="e">
        <f t="shared" si="458"/>
        <v>#N/A</v>
      </c>
      <c r="DN6230" t="e">
        <f t="shared" si="459"/>
        <v>#N/A</v>
      </c>
      <c r="DO6230" t="e">
        <f t="shared" si="460"/>
        <v>#N/A</v>
      </c>
      <c r="DP6230" s="3">
        <f t="shared" si="461"/>
        <v>492</v>
      </c>
    </row>
    <row r="6231" spans="113:120" x14ac:dyDescent="0.25">
      <c r="DI6231" s="4">
        <f>INDEX(Sheet2!A:A,QUOTIENT(ROW()-1,19)+2)</f>
        <v>0</v>
      </c>
      <c r="DJ6231" s="4">
        <f>INDEX(Sheet2!C:C,QUOTIENT(ROW()-1,19)+2)</f>
        <v>0</v>
      </c>
      <c r="DK6231" s="4">
        <f>IFERROR(INDEX(Sheet2!$AA$2:$AS$600,QUOTIENT(ROW()-1,19)+1,MOD(ROW()-2,19)+1),NA())</f>
        <v>0</v>
      </c>
      <c r="DL6231">
        <f>IFERROR(INDEX(Sheet2!$AU$2:$BM$600,QUOTIENT(ROW()-1,19)+1,MOD(ROW()-2,19)+1),NA())</f>
        <v>0</v>
      </c>
      <c r="DM6231" s="4" t="e">
        <f t="shared" si="458"/>
        <v>#N/A</v>
      </c>
      <c r="DN6231" t="e">
        <f t="shared" si="459"/>
        <v>#N/A</v>
      </c>
      <c r="DO6231" t="e">
        <f t="shared" si="460"/>
        <v>#N/A</v>
      </c>
      <c r="DP6231" s="3">
        <f t="shared" si="461"/>
        <v>493</v>
      </c>
    </row>
    <row r="6232" spans="113:120" x14ac:dyDescent="0.25">
      <c r="DI6232" s="4">
        <f>INDEX(Sheet2!A:A,QUOTIENT(ROW()-1,19)+2)</f>
        <v>0</v>
      </c>
      <c r="DJ6232" s="4">
        <f>INDEX(Sheet2!C:C,QUOTIENT(ROW()-1,19)+2)</f>
        <v>0</v>
      </c>
      <c r="DK6232" s="4">
        <f>IFERROR(INDEX(Sheet2!$AA$2:$AS$600,QUOTIENT(ROW()-1,19)+1,MOD(ROW()-2,19)+1),NA())</f>
        <v>0</v>
      </c>
      <c r="DL6232">
        <f>IFERROR(INDEX(Sheet2!$AU$2:$BM$600,QUOTIENT(ROW()-1,19)+1,MOD(ROW()-2,19)+1),NA())</f>
        <v>0</v>
      </c>
      <c r="DM6232" s="4" t="e">
        <f t="shared" si="458"/>
        <v>#N/A</v>
      </c>
      <c r="DN6232" t="e">
        <f t="shared" si="459"/>
        <v>#N/A</v>
      </c>
      <c r="DO6232" t="e">
        <f t="shared" si="460"/>
        <v>#N/A</v>
      </c>
      <c r="DP6232" s="3">
        <f t="shared" si="461"/>
        <v>494</v>
      </c>
    </row>
    <row r="6233" spans="113:120" x14ac:dyDescent="0.25">
      <c r="DI6233" s="4">
        <f>INDEX(Sheet2!A:A,QUOTIENT(ROW()-1,19)+2)</f>
        <v>0</v>
      </c>
      <c r="DJ6233" s="4">
        <f>INDEX(Sheet2!C:C,QUOTIENT(ROW()-1,19)+2)</f>
        <v>0</v>
      </c>
      <c r="DK6233" s="4">
        <f>IFERROR(INDEX(Sheet2!$AA$2:$AS$600,QUOTIENT(ROW()-1,19)+1,MOD(ROW()-2,19)+1),NA())</f>
        <v>0</v>
      </c>
      <c r="DL6233">
        <f>IFERROR(INDEX(Sheet2!$AU$2:$BM$600,QUOTIENT(ROW()-1,19)+1,MOD(ROW()-2,19)+1),NA())</f>
        <v>0</v>
      </c>
      <c r="DM6233" s="4" t="e">
        <f t="shared" si="458"/>
        <v>#N/A</v>
      </c>
      <c r="DN6233" t="e">
        <f t="shared" si="459"/>
        <v>#N/A</v>
      </c>
      <c r="DO6233" t="e">
        <f t="shared" si="460"/>
        <v>#N/A</v>
      </c>
      <c r="DP6233" s="3">
        <f t="shared" si="461"/>
        <v>495</v>
      </c>
    </row>
    <row r="6234" spans="113:120" x14ac:dyDescent="0.25">
      <c r="DI6234" s="4">
        <f>INDEX(Sheet2!A:A,QUOTIENT(ROW()-1,19)+2)</f>
        <v>0</v>
      </c>
      <c r="DJ6234" s="4">
        <f>INDEX(Sheet2!C:C,QUOTIENT(ROW()-1,19)+2)</f>
        <v>0</v>
      </c>
      <c r="DK6234" s="4">
        <f>IFERROR(INDEX(Sheet2!$AA$2:$AS$600,QUOTIENT(ROW()-1,19)+1,MOD(ROW()-2,19)+1),NA())</f>
        <v>0</v>
      </c>
      <c r="DL6234">
        <f>IFERROR(INDEX(Sheet2!$AU$2:$BM$600,QUOTIENT(ROW()-1,19)+1,MOD(ROW()-2,19)+1),NA())</f>
        <v>0</v>
      </c>
      <c r="DM6234" s="4" t="e">
        <f t="shared" si="458"/>
        <v>#N/A</v>
      </c>
      <c r="DN6234" t="e">
        <f t="shared" si="459"/>
        <v>#N/A</v>
      </c>
      <c r="DO6234" t="e">
        <f t="shared" si="460"/>
        <v>#N/A</v>
      </c>
      <c r="DP6234" s="3">
        <f t="shared" si="461"/>
        <v>496</v>
      </c>
    </row>
    <row r="6235" spans="113:120" x14ac:dyDescent="0.25">
      <c r="DI6235" s="4">
        <f>INDEX(Sheet2!A:A,QUOTIENT(ROW()-1,19)+2)</f>
        <v>0</v>
      </c>
      <c r="DJ6235" s="4">
        <f>INDEX(Sheet2!C:C,QUOTIENT(ROW()-1,19)+2)</f>
        <v>0</v>
      </c>
      <c r="DK6235" s="4">
        <f>IFERROR(INDEX(Sheet2!$AA$2:$AS$600,QUOTIENT(ROW()-1,19)+1,MOD(ROW()-2,19)+1),NA())</f>
        <v>0</v>
      </c>
      <c r="DL6235">
        <f>IFERROR(INDEX(Sheet2!$AU$2:$BM$600,QUOTIENT(ROW()-1,19)+1,MOD(ROW()-2,19)+1),NA())</f>
        <v>0</v>
      </c>
      <c r="DM6235" s="4" t="e">
        <f t="shared" si="458"/>
        <v>#N/A</v>
      </c>
      <c r="DN6235" t="e">
        <f t="shared" si="459"/>
        <v>#N/A</v>
      </c>
      <c r="DO6235" t="e">
        <f t="shared" si="460"/>
        <v>#N/A</v>
      </c>
      <c r="DP6235" s="3">
        <f t="shared" si="461"/>
        <v>497</v>
      </c>
    </row>
    <row r="6236" spans="113:120" x14ac:dyDescent="0.25">
      <c r="DI6236" s="4">
        <f>INDEX(Sheet2!A:A,QUOTIENT(ROW()-1,19)+2)</f>
        <v>0</v>
      </c>
      <c r="DJ6236" s="4">
        <f>INDEX(Sheet2!C:C,QUOTIENT(ROW()-1,19)+2)</f>
        <v>0</v>
      </c>
      <c r="DK6236" s="4">
        <f>IFERROR(INDEX(Sheet2!$AA$2:$AS$600,QUOTIENT(ROW()-1,19)+1,MOD(ROW()-2,19)+1),NA())</f>
        <v>0</v>
      </c>
      <c r="DL6236">
        <f>IFERROR(INDEX(Sheet2!$AU$2:$BM$600,QUOTIENT(ROW()-1,19)+1,MOD(ROW()-2,19)+1),NA())</f>
        <v>0</v>
      </c>
      <c r="DM6236" s="4" t="e">
        <f t="shared" si="458"/>
        <v>#N/A</v>
      </c>
      <c r="DN6236" t="e">
        <f t="shared" si="459"/>
        <v>#N/A</v>
      </c>
      <c r="DO6236" t="e">
        <f t="shared" si="460"/>
        <v>#N/A</v>
      </c>
      <c r="DP6236" s="3">
        <f t="shared" si="461"/>
        <v>498</v>
      </c>
    </row>
    <row r="6237" spans="113:120" x14ac:dyDescent="0.25">
      <c r="DI6237" s="4">
        <f>INDEX(Sheet2!A:A,QUOTIENT(ROW()-1,19)+2)</f>
        <v>0</v>
      </c>
      <c r="DJ6237" s="4">
        <f>INDEX(Sheet2!C:C,QUOTIENT(ROW()-1,19)+2)</f>
        <v>0</v>
      </c>
      <c r="DK6237" s="4">
        <f>IFERROR(INDEX(Sheet2!$AA$2:$AS$600,QUOTIENT(ROW()-1,19)+1,MOD(ROW()-2,19)+1),NA())</f>
        <v>0</v>
      </c>
      <c r="DL6237">
        <f>IFERROR(INDEX(Sheet2!$AU$2:$BM$600,QUOTIENT(ROW()-1,19)+1,MOD(ROW()-2,19)+1),NA())</f>
        <v>0</v>
      </c>
      <c r="DM6237" s="4" t="e">
        <f t="shared" si="458"/>
        <v>#N/A</v>
      </c>
      <c r="DN6237" t="e">
        <f t="shared" si="459"/>
        <v>#N/A</v>
      </c>
      <c r="DO6237" t="e">
        <f t="shared" si="460"/>
        <v>#N/A</v>
      </c>
      <c r="DP6237" s="3">
        <f t="shared" si="461"/>
        <v>499</v>
      </c>
    </row>
    <row r="6238" spans="113:120" x14ac:dyDescent="0.25">
      <c r="DI6238" s="4">
        <f>INDEX(Sheet2!A:A,QUOTIENT(ROW()-1,19)+2)</f>
        <v>0</v>
      </c>
      <c r="DJ6238" s="4">
        <f>INDEX(Sheet2!C:C,QUOTIENT(ROW()-1,19)+2)</f>
        <v>0</v>
      </c>
      <c r="DK6238" s="4">
        <f>IFERROR(INDEX(Sheet2!$AA$2:$AS$600,QUOTIENT(ROW()-1,19)+1,MOD(ROW()-2,19)+1),NA())</f>
        <v>0</v>
      </c>
      <c r="DL6238">
        <f>IFERROR(INDEX(Sheet2!$AU$2:$BM$600,QUOTIENT(ROW()-1,19)+1,MOD(ROW()-2,19)+1),NA())</f>
        <v>0</v>
      </c>
      <c r="DM6238" s="4" t="e">
        <f t="shared" si="458"/>
        <v>#N/A</v>
      </c>
      <c r="DN6238" t="e">
        <f t="shared" si="459"/>
        <v>#N/A</v>
      </c>
      <c r="DO6238" t="e">
        <f t="shared" si="460"/>
        <v>#N/A</v>
      </c>
      <c r="DP6238" s="3">
        <f t="shared" si="461"/>
        <v>500</v>
      </c>
    </row>
    <row r="6239" spans="113:120" x14ac:dyDescent="0.25">
      <c r="DI6239" s="4">
        <f>INDEX(Sheet2!A:A,QUOTIENT(ROW()-1,19)+2)</f>
        <v>0</v>
      </c>
      <c r="DJ6239" s="4">
        <f>INDEX(Sheet2!C:C,QUOTIENT(ROW()-1,19)+2)</f>
        <v>0</v>
      </c>
      <c r="DK6239" s="4">
        <f>IFERROR(INDEX(Sheet2!$AA$2:$AS$600,QUOTIENT(ROW()-1,19)+1,MOD(ROW()-2,19)+1),NA())</f>
        <v>0</v>
      </c>
      <c r="DL6239">
        <f>IFERROR(INDEX(Sheet2!$AU$2:$BM$600,QUOTIENT(ROW()-1,19)+1,MOD(ROW()-2,19)+1),NA())</f>
        <v>0</v>
      </c>
      <c r="DM6239" s="4" t="e">
        <f t="shared" si="458"/>
        <v>#N/A</v>
      </c>
      <c r="DN6239" t="e">
        <f t="shared" si="459"/>
        <v>#N/A</v>
      </c>
      <c r="DO6239" t="e">
        <f t="shared" si="460"/>
        <v>#N/A</v>
      </c>
      <c r="DP6239" s="3">
        <f t="shared" si="461"/>
        <v>501</v>
      </c>
    </row>
    <row r="6240" spans="113:120" x14ac:dyDescent="0.25">
      <c r="DI6240" s="4">
        <f>INDEX(Sheet2!A:A,QUOTIENT(ROW()-1,19)+2)</f>
        <v>0</v>
      </c>
      <c r="DJ6240" s="4">
        <f>INDEX(Sheet2!C:C,QUOTIENT(ROW()-1,19)+2)</f>
        <v>0</v>
      </c>
      <c r="DK6240" s="4">
        <f>IFERROR(INDEX(Sheet2!$AA$2:$AS$600,QUOTIENT(ROW()-1,19)+1,MOD(ROW()-2,19)+1),NA())</f>
        <v>0</v>
      </c>
      <c r="DL6240">
        <f>IFERROR(INDEX(Sheet2!$AU$2:$BM$600,QUOTIENT(ROW()-1,19)+1,MOD(ROW()-2,19)+1),NA())</f>
        <v>0</v>
      </c>
      <c r="DM6240" s="4" t="e">
        <f t="shared" si="458"/>
        <v>#N/A</v>
      </c>
      <c r="DN6240" t="e">
        <f t="shared" si="459"/>
        <v>#N/A</v>
      </c>
      <c r="DO6240" t="e">
        <f t="shared" si="460"/>
        <v>#N/A</v>
      </c>
      <c r="DP6240" s="3">
        <f t="shared" si="461"/>
        <v>502</v>
      </c>
    </row>
    <row r="6241" spans="113:120" x14ac:dyDescent="0.25">
      <c r="DI6241" s="4">
        <f>INDEX(Sheet2!A:A,QUOTIENT(ROW()-1,19)+2)</f>
        <v>0</v>
      </c>
      <c r="DJ6241" s="4">
        <f>INDEX(Sheet2!C:C,QUOTIENT(ROW()-1,19)+2)</f>
        <v>0</v>
      </c>
      <c r="DK6241" s="4">
        <f>IFERROR(INDEX(Sheet2!$AA$2:$AS$600,QUOTIENT(ROW()-1,19)+1,MOD(ROW()-2,19)+1),NA())</f>
        <v>0</v>
      </c>
      <c r="DL6241">
        <f>IFERROR(INDEX(Sheet2!$AU$2:$BM$600,QUOTIENT(ROW()-1,19)+1,MOD(ROW()-2,19)+1),NA())</f>
        <v>0</v>
      </c>
      <c r="DM6241" s="4" t="e">
        <f t="shared" si="458"/>
        <v>#N/A</v>
      </c>
      <c r="DN6241" t="e">
        <f t="shared" si="459"/>
        <v>#N/A</v>
      </c>
      <c r="DO6241" t="e">
        <f t="shared" si="460"/>
        <v>#N/A</v>
      </c>
      <c r="DP6241" s="3">
        <f t="shared" si="461"/>
        <v>503</v>
      </c>
    </row>
    <row r="6242" spans="113:120" x14ac:dyDescent="0.25">
      <c r="DI6242" s="4">
        <f>INDEX(Sheet2!A:A,QUOTIENT(ROW()-1,19)+2)</f>
        <v>0</v>
      </c>
      <c r="DJ6242" s="4">
        <f>INDEX(Sheet2!C:C,QUOTIENT(ROW()-1,19)+2)</f>
        <v>0</v>
      </c>
      <c r="DK6242" s="4">
        <f>IFERROR(INDEX(Sheet2!$AA$2:$AS$600,QUOTIENT(ROW()-1,19)+1,MOD(ROW()-2,19)+1),NA())</f>
        <v>0</v>
      </c>
      <c r="DL6242">
        <f>IFERROR(INDEX(Sheet2!$AU$2:$BM$600,QUOTIENT(ROW()-1,19)+1,MOD(ROW()-2,19)+1),NA())</f>
        <v>0</v>
      </c>
      <c r="DM6242" s="4" t="e">
        <f t="shared" si="458"/>
        <v>#N/A</v>
      </c>
      <c r="DN6242" t="e">
        <f t="shared" si="459"/>
        <v>#N/A</v>
      </c>
      <c r="DO6242" t="e">
        <f t="shared" si="460"/>
        <v>#N/A</v>
      </c>
      <c r="DP6242" s="3">
        <f t="shared" si="461"/>
        <v>504</v>
      </c>
    </row>
    <row r="6243" spans="113:120" x14ac:dyDescent="0.25">
      <c r="DI6243" s="4">
        <f>INDEX(Sheet2!A:A,QUOTIENT(ROW()-1,19)+2)</f>
        <v>0</v>
      </c>
      <c r="DJ6243" s="4">
        <f>INDEX(Sheet2!C:C,QUOTIENT(ROW()-1,19)+2)</f>
        <v>0</v>
      </c>
      <c r="DK6243" s="4">
        <f>IFERROR(INDEX(Sheet2!$AA$2:$AS$600,QUOTIENT(ROW()-1,19)+1,MOD(ROW()-2,19)+1),NA())</f>
        <v>0</v>
      </c>
      <c r="DL6243">
        <f>IFERROR(INDEX(Sheet2!$AU$2:$BM$600,QUOTIENT(ROW()-1,19)+1,MOD(ROW()-2,19)+1),NA())</f>
        <v>0</v>
      </c>
      <c r="DM6243" s="4" t="e">
        <f t="shared" si="458"/>
        <v>#N/A</v>
      </c>
      <c r="DN6243" t="e">
        <f t="shared" si="459"/>
        <v>#N/A</v>
      </c>
      <c r="DO6243" t="e">
        <f t="shared" si="460"/>
        <v>#N/A</v>
      </c>
      <c r="DP6243" s="3">
        <f t="shared" si="461"/>
        <v>505</v>
      </c>
    </row>
    <row r="6244" spans="113:120" x14ac:dyDescent="0.25">
      <c r="DI6244" s="4">
        <f>INDEX(Sheet2!A:A,QUOTIENT(ROW()-1,19)+2)</f>
        <v>0</v>
      </c>
      <c r="DJ6244" s="4">
        <f>INDEX(Sheet2!C:C,QUOTIENT(ROW()-1,19)+2)</f>
        <v>0</v>
      </c>
      <c r="DK6244" s="4">
        <f>IFERROR(INDEX(Sheet2!$AA$2:$AS$600,QUOTIENT(ROW()-1,19)+1,MOD(ROW()-2,19)+1),NA())</f>
        <v>0</v>
      </c>
      <c r="DL6244">
        <f>IFERROR(INDEX(Sheet2!$AU$2:$BM$600,QUOTIENT(ROW()-1,19)+1,MOD(ROW()-2,19)+1),NA())</f>
        <v>0</v>
      </c>
      <c r="DM6244" s="4" t="e">
        <f t="shared" si="458"/>
        <v>#N/A</v>
      </c>
      <c r="DN6244" t="e">
        <f t="shared" si="459"/>
        <v>#N/A</v>
      </c>
      <c r="DO6244" t="e">
        <f t="shared" si="460"/>
        <v>#N/A</v>
      </c>
      <c r="DP6244" s="3">
        <f t="shared" si="461"/>
        <v>506</v>
      </c>
    </row>
    <row r="6245" spans="113:120" x14ac:dyDescent="0.25">
      <c r="DI6245" s="4">
        <f>INDEX(Sheet2!A:A,QUOTIENT(ROW()-1,19)+2)</f>
        <v>0</v>
      </c>
      <c r="DJ6245" s="4">
        <f>INDEX(Sheet2!C:C,QUOTIENT(ROW()-1,19)+2)</f>
        <v>0</v>
      </c>
      <c r="DK6245" s="4">
        <f>IFERROR(INDEX(Sheet2!$AA$2:$AS$600,QUOTIENT(ROW()-1,19)+1,MOD(ROW()-2,19)+1),NA())</f>
        <v>0</v>
      </c>
      <c r="DL6245">
        <f>IFERROR(INDEX(Sheet2!$AU$2:$BM$600,QUOTIENT(ROW()-1,19)+1,MOD(ROW()-2,19)+1),NA())</f>
        <v>0</v>
      </c>
      <c r="DM6245" s="4" t="e">
        <f t="shared" si="458"/>
        <v>#N/A</v>
      </c>
      <c r="DN6245" t="e">
        <f t="shared" si="459"/>
        <v>#N/A</v>
      </c>
      <c r="DO6245" t="e">
        <f t="shared" si="460"/>
        <v>#N/A</v>
      </c>
      <c r="DP6245" s="3">
        <f t="shared" si="461"/>
        <v>507</v>
      </c>
    </row>
    <row r="6246" spans="113:120" x14ac:dyDescent="0.25">
      <c r="DI6246" s="4">
        <f>INDEX(Sheet2!A:A,QUOTIENT(ROW()-1,19)+2)</f>
        <v>0</v>
      </c>
      <c r="DJ6246" s="4">
        <f>INDEX(Sheet2!C:C,QUOTIENT(ROW()-1,19)+2)</f>
        <v>0</v>
      </c>
      <c r="DK6246" s="4">
        <f>IFERROR(INDEX(Sheet2!$AA$2:$AS$600,QUOTIENT(ROW()-1,19)+1,MOD(ROW()-2,19)+1),NA())</f>
        <v>0</v>
      </c>
      <c r="DL6246">
        <f>IFERROR(INDEX(Sheet2!$AU$2:$BM$600,QUOTIENT(ROW()-1,19)+1,MOD(ROW()-2,19)+1),NA())</f>
        <v>0</v>
      </c>
      <c r="DM6246" s="4" t="e">
        <f t="shared" si="458"/>
        <v>#N/A</v>
      </c>
      <c r="DN6246" t="e">
        <f t="shared" si="459"/>
        <v>#N/A</v>
      </c>
      <c r="DO6246" t="e">
        <f t="shared" si="460"/>
        <v>#N/A</v>
      </c>
      <c r="DP6246" s="3">
        <f t="shared" si="461"/>
        <v>508</v>
      </c>
    </row>
    <row r="6247" spans="113:120" x14ac:dyDescent="0.25">
      <c r="DI6247" s="4">
        <f>INDEX(Sheet2!A:A,QUOTIENT(ROW()-1,19)+2)</f>
        <v>0</v>
      </c>
      <c r="DJ6247" s="4">
        <f>INDEX(Sheet2!C:C,QUOTIENT(ROW()-1,19)+2)</f>
        <v>0</v>
      </c>
      <c r="DK6247" s="4">
        <f>IFERROR(INDEX(Sheet2!$AA$2:$AS$600,QUOTIENT(ROW()-1,19)+1,MOD(ROW()-2,19)+1),NA())</f>
        <v>0</v>
      </c>
      <c r="DL6247">
        <f>IFERROR(INDEX(Sheet2!$AU$2:$BM$600,QUOTIENT(ROW()-1,19)+1,MOD(ROW()-2,19)+1),NA())</f>
        <v>0</v>
      </c>
      <c r="DM6247" s="4" t="e">
        <f t="shared" si="458"/>
        <v>#N/A</v>
      </c>
      <c r="DN6247" t="e">
        <f t="shared" si="459"/>
        <v>#N/A</v>
      </c>
      <c r="DO6247" t="e">
        <f t="shared" si="460"/>
        <v>#N/A</v>
      </c>
      <c r="DP6247" s="3">
        <f t="shared" si="461"/>
        <v>509</v>
      </c>
    </row>
    <row r="6248" spans="113:120" x14ac:dyDescent="0.25">
      <c r="DI6248" s="4">
        <f>INDEX(Sheet2!A:A,QUOTIENT(ROW()-1,19)+2)</f>
        <v>0</v>
      </c>
      <c r="DJ6248" s="4">
        <f>INDEX(Sheet2!C:C,QUOTIENT(ROW()-1,19)+2)</f>
        <v>0</v>
      </c>
      <c r="DK6248" s="4">
        <f>IFERROR(INDEX(Sheet2!$AA$2:$AS$600,QUOTIENT(ROW()-1,19)+1,MOD(ROW()-2,19)+1),NA())</f>
        <v>0</v>
      </c>
      <c r="DL6248">
        <f>IFERROR(INDEX(Sheet2!$AU$2:$BM$600,QUOTIENT(ROW()-1,19)+1,MOD(ROW()-2,19)+1),NA())</f>
        <v>0</v>
      </c>
      <c r="DM6248" s="4" t="e">
        <f t="shared" si="458"/>
        <v>#N/A</v>
      </c>
      <c r="DN6248" t="e">
        <f t="shared" si="459"/>
        <v>#N/A</v>
      </c>
      <c r="DO6248" t="e">
        <f t="shared" si="460"/>
        <v>#N/A</v>
      </c>
      <c r="DP6248" s="3">
        <f t="shared" si="461"/>
        <v>510</v>
      </c>
    </row>
    <row r="6249" spans="113:120" x14ac:dyDescent="0.25">
      <c r="DI6249" s="4">
        <f>INDEX(Sheet2!A:A,QUOTIENT(ROW()-1,19)+2)</f>
        <v>0</v>
      </c>
      <c r="DJ6249" s="4">
        <f>INDEX(Sheet2!C:C,QUOTIENT(ROW()-1,19)+2)</f>
        <v>0</v>
      </c>
      <c r="DK6249" s="4">
        <f>IFERROR(INDEX(Sheet2!$AA$2:$AS$600,QUOTIENT(ROW()-1,19)+1,MOD(ROW()-2,19)+1),NA())</f>
        <v>0</v>
      </c>
      <c r="DL6249">
        <f>IFERROR(INDEX(Sheet2!$AU$2:$BM$600,QUOTIENT(ROW()-1,19)+1,MOD(ROW()-2,19)+1),NA())</f>
        <v>0</v>
      </c>
      <c r="DM6249" s="4" t="e">
        <f t="shared" si="458"/>
        <v>#N/A</v>
      </c>
      <c r="DN6249" t="e">
        <f t="shared" si="459"/>
        <v>#N/A</v>
      </c>
      <c r="DO6249" t="e">
        <f t="shared" si="460"/>
        <v>#N/A</v>
      </c>
      <c r="DP6249" s="3">
        <f t="shared" si="461"/>
        <v>511</v>
      </c>
    </row>
    <row r="6250" spans="113:120" x14ac:dyDescent="0.25">
      <c r="DI6250" s="4">
        <f>INDEX(Sheet2!A:A,QUOTIENT(ROW()-1,19)+2)</f>
        <v>0</v>
      </c>
      <c r="DJ6250" s="4">
        <f>INDEX(Sheet2!C:C,QUOTIENT(ROW()-1,19)+2)</f>
        <v>0</v>
      </c>
      <c r="DK6250" s="4">
        <f>IFERROR(INDEX(Sheet2!$AA$2:$AS$600,QUOTIENT(ROW()-1,19)+1,MOD(ROW()-2,19)+1),NA())</f>
        <v>0</v>
      </c>
      <c r="DL6250">
        <f>IFERROR(INDEX(Sheet2!$AU$2:$BM$600,QUOTIENT(ROW()-1,19)+1,MOD(ROW()-2,19)+1),NA())</f>
        <v>0</v>
      </c>
      <c r="DM6250" s="4" t="e">
        <f t="shared" si="458"/>
        <v>#N/A</v>
      </c>
      <c r="DN6250" t="e">
        <f t="shared" si="459"/>
        <v>#N/A</v>
      </c>
      <c r="DO6250" t="e">
        <f t="shared" si="460"/>
        <v>#N/A</v>
      </c>
      <c r="DP6250" s="3">
        <f t="shared" si="461"/>
        <v>512</v>
      </c>
    </row>
    <row r="6251" spans="113:120" x14ac:dyDescent="0.25">
      <c r="DI6251" s="4">
        <f>INDEX(Sheet2!A:A,QUOTIENT(ROW()-1,19)+2)</f>
        <v>0</v>
      </c>
      <c r="DJ6251" s="4">
        <f>INDEX(Sheet2!C:C,QUOTIENT(ROW()-1,19)+2)</f>
        <v>0</v>
      </c>
      <c r="DK6251" s="4">
        <f>IFERROR(INDEX(Sheet2!$AA$2:$AS$600,QUOTIENT(ROW()-1,19)+1,MOD(ROW()-2,19)+1),NA())</f>
        <v>0</v>
      </c>
      <c r="DL6251">
        <f>IFERROR(INDEX(Sheet2!$AU$2:$BM$600,QUOTIENT(ROW()-1,19)+1,MOD(ROW()-2,19)+1),NA())</f>
        <v>0</v>
      </c>
      <c r="DM6251" s="4" t="e">
        <f t="shared" si="458"/>
        <v>#N/A</v>
      </c>
      <c r="DN6251" t="e">
        <f t="shared" si="459"/>
        <v>#N/A</v>
      </c>
      <c r="DO6251" t="e">
        <f t="shared" si="460"/>
        <v>#N/A</v>
      </c>
      <c r="DP6251" s="3">
        <f t="shared" si="461"/>
        <v>513</v>
      </c>
    </row>
    <row r="6252" spans="113:120" x14ac:dyDescent="0.25">
      <c r="DI6252" s="4">
        <f>INDEX(Sheet2!A:A,QUOTIENT(ROW()-1,19)+2)</f>
        <v>0</v>
      </c>
      <c r="DJ6252" s="4">
        <f>INDEX(Sheet2!C:C,QUOTIENT(ROW()-1,19)+2)</f>
        <v>0</v>
      </c>
      <c r="DK6252" s="4">
        <f>IFERROR(INDEX(Sheet2!$AA$2:$AS$600,QUOTIENT(ROW()-1,19)+1,MOD(ROW()-2,19)+1),NA())</f>
        <v>0</v>
      </c>
      <c r="DL6252">
        <f>IFERROR(INDEX(Sheet2!$AU$2:$BM$600,QUOTIENT(ROW()-1,19)+1,MOD(ROW()-2,19)+1),NA())</f>
        <v>0</v>
      </c>
      <c r="DM6252" s="4" t="e">
        <f t="shared" si="458"/>
        <v>#N/A</v>
      </c>
      <c r="DN6252" t="e">
        <f t="shared" si="459"/>
        <v>#N/A</v>
      </c>
      <c r="DO6252" t="e">
        <f t="shared" si="460"/>
        <v>#N/A</v>
      </c>
      <c r="DP6252" s="3">
        <f t="shared" si="461"/>
        <v>514</v>
      </c>
    </row>
    <row r="6253" spans="113:120" x14ac:dyDescent="0.25">
      <c r="DI6253" s="4">
        <f>INDEX(Sheet2!A:A,QUOTIENT(ROW()-1,19)+2)</f>
        <v>0</v>
      </c>
      <c r="DJ6253" s="4">
        <f>INDEX(Sheet2!C:C,QUOTIENT(ROW()-1,19)+2)</f>
        <v>0</v>
      </c>
      <c r="DK6253" s="4">
        <f>IFERROR(INDEX(Sheet2!$AA$2:$AS$600,QUOTIENT(ROW()-1,19)+1,MOD(ROW()-2,19)+1),NA())</f>
        <v>0</v>
      </c>
      <c r="DL6253">
        <f>IFERROR(INDEX(Sheet2!$AU$2:$BM$600,QUOTIENT(ROW()-1,19)+1,MOD(ROW()-2,19)+1),NA())</f>
        <v>0</v>
      </c>
      <c r="DM6253" s="4" t="e">
        <f t="shared" ref="DM6253:DM6316" si="462">+IF($C$6=$DI6253,DK6253,NA())</f>
        <v>#N/A</v>
      </c>
      <c r="DN6253" t="e">
        <f t="shared" ref="DN6253:DN6316" si="463">+IF($C$6=$DI6253,DL6253,NA())</f>
        <v>#N/A</v>
      </c>
      <c r="DO6253" t="e">
        <f t="shared" ref="DO6253:DO6316" si="464">IF(DN6253="",NA(),DN6253)</f>
        <v>#N/A</v>
      </c>
      <c r="DP6253" s="3">
        <f t="shared" ref="DP6253:DP6316" si="465">+IF(AND(DI6253=DI6252,DJ6253=DJ6252),DP6252+IF(ISERROR(DK6253),0,1),1)</f>
        <v>515</v>
      </c>
    </row>
    <row r="6254" spans="113:120" x14ac:dyDescent="0.25">
      <c r="DI6254" s="4">
        <f>INDEX(Sheet2!A:A,QUOTIENT(ROW()-1,19)+2)</f>
        <v>0</v>
      </c>
      <c r="DJ6254" s="4">
        <f>INDEX(Sheet2!C:C,QUOTIENT(ROW()-1,19)+2)</f>
        <v>0</v>
      </c>
      <c r="DK6254" s="4">
        <f>IFERROR(INDEX(Sheet2!$AA$2:$AS$600,QUOTIENT(ROW()-1,19)+1,MOD(ROW()-2,19)+1),NA())</f>
        <v>0</v>
      </c>
      <c r="DL6254">
        <f>IFERROR(INDEX(Sheet2!$AU$2:$BM$600,QUOTIENT(ROW()-1,19)+1,MOD(ROW()-2,19)+1),NA())</f>
        <v>0</v>
      </c>
      <c r="DM6254" s="4" t="e">
        <f t="shared" si="462"/>
        <v>#N/A</v>
      </c>
      <c r="DN6254" t="e">
        <f t="shared" si="463"/>
        <v>#N/A</v>
      </c>
      <c r="DO6254" t="e">
        <f t="shared" si="464"/>
        <v>#N/A</v>
      </c>
      <c r="DP6254" s="3">
        <f t="shared" si="465"/>
        <v>516</v>
      </c>
    </row>
    <row r="6255" spans="113:120" x14ac:dyDescent="0.25">
      <c r="DI6255" s="4">
        <f>INDEX(Sheet2!A:A,QUOTIENT(ROW()-1,19)+2)</f>
        <v>0</v>
      </c>
      <c r="DJ6255" s="4">
        <f>INDEX(Sheet2!C:C,QUOTIENT(ROW()-1,19)+2)</f>
        <v>0</v>
      </c>
      <c r="DK6255" s="4">
        <f>IFERROR(INDEX(Sheet2!$AA$2:$AS$600,QUOTIENT(ROW()-1,19)+1,MOD(ROW()-2,19)+1),NA())</f>
        <v>0</v>
      </c>
      <c r="DL6255">
        <f>IFERROR(INDEX(Sheet2!$AU$2:$BM$600,QUOTIENT(ROW()-1,19)+1,MOD(ROW()-2,19)+1),NA())</f>
        <v>0</v>
      </c>
      <c r="DM6255" s="4" t="e">
        <f t="shared" si="462"/>
        <v>#N/A</v>
      </c>
      <c r="DN6255" t="e">
        <f t="shared" si="463"/>
        <v>#N/A</v>
      </c>
      <c r="DO6255" t="e">
        <f t="shared" si="464"/>
        <v>#N/A</v>
      </c>
      <c r="DP6255" s="3">
        <f t="shared" si="465"/>
        <v>517</v>
      </c>
    </row>
    <row r="6256" spans="113:120" x14ac:dyDescent="0.25">
      <c r="DI6256" s="4">
        <f>INDEX(Sheet2!A:A,QUOTIENT(ROW()-1,19)+2)</f>
        <v>0</v>
      </c>
      <c r="DJ6256" s="4">
        <f>INDEX(Sheet2!C:C,QUOTIENT(ROW()-1,19)+2)</f>
        <v>0</v>
      </c>
      <c r="DK6256" s="4">
        <f>IFERROR(INDEX(Sheet2!$AA$2:$AS$600,QUOTIENT(ROW()-1,19)+1,MOD(ROW()-2,19)+1),NA())</f>
        <v>0</v>
      </c>
      <c r="DL6256">
        <f>IFERROR(INDEX(Sheet2!$AU$2:$BM$600,QUOTIENT(ROW()-1,19)+1,MOD(ROW()-2,19)+1),NA())</f>
        <v>0</v>
      </c>
      <c r="DM6256" s="4" t="e">
        <f t="shared" si="462"/>
        <v>#N/A</v>
      </c>
      <c r="DN6256" t="e">
        <f t="shared" si="463"/>
        <v>#N/A</v>
      </c>
      <c r="DO6256" t="e">
        <f t="shared" si="464"/>
        <v>#N/A</v>
      </c>
      <c r="DP6256" s="3">
        <f t="shared" si="465"/>
        <v>518</v>
      </c>
    </row>
    <row r="6257" spans="113:120" x14ac:dyDescent="0.25">
      <c r="DI6257" s="4">
        <f>INDEX(Sheet2!A:A,QUOTIENT(ROW()-1,19)+2)</f>
        <v>0</v>
      </c>
      <c r="DJ6257" s="4">
        <f>INDEX(Sheet2!C:C,QUOTIENT(ROW()-1,19)+2)</f>
        <v>0</v>
      </c>
      <c r="DK6257" s="4">
        <f>IFERROR(INDEX(Sheet2!$AA$2:$AS$600,QUOTIENT(ROW()-1,19)+1,MOD(ROW()-2,19)+1),NA())</f>
        <v>0</v>
      </c>
      <c r="DL6257">
        <f>IFERROR(INDEX(Sheet2!$AU$2:$BM$600,QUOTIENT(ROW()-1,19)+1,MOD(ROW()-2,19)+1),NA())</f>
        <v>0</v>
      </c>
      <c r="DM6257" s="4" t="e">
        <f t="shared" si="462"/>
        <v>#N/A</v>
      </c>
      <c r="DN6257" t="e">
        <f t="shared" si="463"/>
        <v>#N/A</v>
      </c>
      <c r="DO6257" t="e">
        <f t="shared" si="464"/>
        <v>#N/A</v>
      </c>
      <c r="DP6257" s="3">
        <f t="shared" si="465"/>
        <v>519</v>
      </c>
    </row>
    <row r="6258" spans="113:120" x14ac:dyDescent="0.25">
      <c r="DI6258" s="4">
        <f>INDEX(Sheet2!A:A,QUOTIENT(ROW()-1,19)+2)</f>
        <v>0</v>
      </c>
      <c r="DJ6258" s="4">
        <f>INDEX(Sheet2!C:C,QUOTIENT(ROW()-1,19)+2)</f>
        <v>0</v>
      </c>
      <c r="DK6258" s="4">
        <f>IFERROR(INDEX(Sheet2!$AA$2:$AS$600,QUOTIENT(ROW()-1,19)+1,MOD(ROW()-2,19)+1),NA())</f>
        <v>0</v>
      </c>
      <c r="DL6258">
        <f>IFERROR(INDEX(Sheet2!$AU$2:$BM$600,QUOTIENT(ROW()-1,19)+1,MOD(ROW()-2,19)+1),NA())</f>
        <v>0</v>
      </c>
      <c r="DM6258" s="4" t="e">
        <f t="shared" si="462"/>
        <v>#N/A</v>
      </c>
      <c r="DN6258" t="e">
        <f t="shared" si="463"/>
        <v>#N/A</v>
      </c>
      <c r="DO6258" t="e">
        <f t="shared" si="464"/>
        <v>#N/A</v>
      </c>
      <c r="DP6258" s="3">
        <f t="shared" si="465"/>
        <v>520</v>
      </c>
    </row>
    <row r="6259" spans="113:120" x14ac:dyDescent="0.25">
      <c r="DI6259" s="4">
        <f>INDEX(Sheet2!A:A,QUOTIENT(ROW()-1,19)+2)</f>
        <v>0</v>
      </c>
      <c r="DJ6259" s="4">
        <f>INDEX(Sheet2!C:C,QUOTIENT(ROW()-1,19)+2)</f>
        <v>0</v>
      </c>
      <c r="DK6259" s="4">
        <f>IFERROR(INDEX(Sheet2!$AA$2:$AS$600,QUOTIENT(ROW()-1,19)+1,MOD(ROW()-2,19)+1),NA())</f>
        <v>0</v>
      </c>
      <c r="DL6259">
        <f>IFERROR(INDEX(Sheet2!$AU$2:$BM$600,QUOTIENT(ROW()-1,19)+1,MOD(ROW()-2,19)+1),NA())</f>
        <v>0</v>
      </c>
      <c r="DM6259" s="4" t="e">
        <f t="shared" si="462"/>
        <v>#N/A</v>
      </c>
      <c r="DN6259" t="e">
        <f t="shared" si="463"/>
        <v>#N/A</v>
      </c>
      <c r="DO6259" t="e">
        <f t="shared" si="464"/>
        <v>#N/A</v>
      </c>
      <c r="DP6259" s="3">
        <f t="shared" si="465"/>
        <v>521</v>
      </c>
    </row>
    <row r="6260" spans="113:120" x14ac:dyDescent="0.25">
      <c r="DI6260" s="4">
        <f>INDEX(Sheet2!A:A,QUOTIENT(ROW()-1,19)+2)</f>
        <v>0</v>
      </c>
      <c r="DJ6260" s="4">
        <f>INDEX(Sheet2!C:C,QUOTIENT(ROW()-1,19)+2)</f>
        <v>0</v>
      </c>
      <c r="DK6260" s="4">
        <f>IFERROR(INDEX(Sheet2!$AA$2:$AS$600,QUOTIENT(ROW()-1,19)+1,MOD(ROW()-2,19)+1),NA())</f>
        <v>0</v>
      </c>
      <c r="DL6260">
        <f>IFERROR(INDEX(Sheet2!$AU$2:$BM$600,QUOTIENT(ROW()-1,19)+1,MOD(ROW()-2,19)+1),NA())</f>
        <v>0</v>
      </c>
      <c r="DM6260" s="4" t="e">
        <f t="shared" si="462"/>
        <v>#N/A</v>
      </c>
      <c r="DN6260" t="e">
        <f t="shared" si="463"/>
        <v>#N/A</v>
      </c>
      <c r="DO6260" t="e">
        <f t="shared" si="464"/>
        <v>#N/A</v>
      </c>
      <c r="DP6260" s="3">
        <f t="shared" si="465"/>
        <v>522</v>
      </c>
    </row>
    <row r="6261" spans="113:120" x14ac:dyDescent="0.25">
      <c r="DI6261" s="4">
        <f>INDEX(Sheet2!A:A,QUOTIENT(ROW()-1,19)+2)</f>
        <v>0</v>
      </c>
      <c r="DJ6261" s="4">
        <f>INDEX(Sheet2!C:C,QUOTIENT(ROW()-1,19)+2)</f>
        <v>0</v>
      </c>
      <c r="DK6261" s="4">
        <f>IFERROR(INDEX(Sheet2!$AA$2:$AS$600,QUOTIENT(ROW()-1,19)+1,MOD(ROW()-2,19)+1),NA())</f>
        <v>0</v>
      </c>
      <c r="DL6261">
        <f>IFERROR(INDEX(Sheet2!$AU$2:$BM$600,QUOTIENT(ROW()-1,19)+1,MOD(ROW()-2,19)+1),NA())</f>
        <v>0</v>
      </c>
      <c r="DM6261" s="4" t="e">
        <f t="shared" si="462"/>
        <v>#N/A</v>
      </c>
      <c r="DN6261" t="e">
        <f t="shared" si="463"/>
        <v>#N/A</v>
      </c>
      <c r="DO6261" t="e">
        <f t="shared" si="464"/>
        <v>#N/A</v>
      </c>
      <c r="DP6261" s="3">
        <f t="shared" si="465"/>
        <v>523</v>
      </c>
    </row>
    <row r="6262" spans="113:120" x14ac:dyDescent="0.25">
      <c r="DI6262" s="4">
        <f>INDEX(Sheet2!A:A,QUOTIENT(ROW()-1,19)+2)</f>
        <v>0</v>
      </c>
      <c r="DJ6262" s="4">
        <f>INDEX(Sheet2!C:C,QUOTIENT(ROW()-1,19)+2)</f>
        <v>0</v>
      </c>
      <c r="DK6262" s="4">
        <f>IFERROR(INDEX(Sheet2!$AA$2:$AS$600,QUOTIENT(ROW()-1,19)+1,MOD(ROW()-2,19)+1),NA())</f>
        <v>0</v>
      </c>
      <c r="DL6262">
        <f>IFERROR(INDEX(Sheet2!$AU$2:$BM$600,QUOTIENT(ROW()-1,19)+1,MOD(ROW()-2,19)+1),NA())</f>
        <v>0</v>
      </c>
      <c r="DM6262" s="4" t="e">
        <f t="shared" si="462"/>
        <v>#N/A</v>
      </c>
      <c r="DN6262" t="e">
        <f t="shared" si="463"/>
        <v>#N/A</v>
      </c>
      <c r="DO6262" t="e">
        <f t="shared" si="464"/>
        <v>#N/A</v>
      </c>
      <c r="DP6262" s="3">
        <f t="shared" si="465"/>
        <v>524</v>
      </c>
    </row>
    <row r="6263" spans="113:120" x14ac:dyDescent="0.25">
      <c r="DI6263" s="4">
        <f>INDEX(Sheet2!A:A,QUOTIENT(ROW()-1,19)+2)</f>
        <v>0</v>
      </c>
      <c r="DJ6263" s="4">
        <f>INDEX(Sheet2!C:C,QUOTIENT(ROW()-1,19)+2)</f>
        <v>0</v>
      </c>
      <c r="DK6263" s="4">
        <f>IFERROR(INDEX(Sheet2!$AA$2:$AS$600,QUOTIENT(ROW()-1,19)+1,MOD(ROW()-2,19)+1),NA())</f>
        <v>0</v>
      </c>
      <c r="DL6263">
        <f>IFERROR(INDEX(Sheet2!$AU$2:$BM$600,QUOTIENT(ROW()-1,19)+1,MOD(ROW()-2,19)+1),NA())</f>
        <v>0</v>
      </c>
      <c r="DM6263" s="4" t="e">
        <f t="shared" si="462"/>
        <v>#N/A</v>
      </c>
      <c r="DN6263" t="e">
        <f t="shared" si="463"/>
        <v>#N/A</v>
      </c>
      <c r="DO6263" t="e">
        <f t="shared" si="464"/>
        <v>#N/A</v>
      </c>
      <c r="DP6263" s="3">
        <f t="shared" si="465"/>
        <v>525</v>
      </c>
    </row>
    <row r="6264" spans="113:120" x14ac:dyDescent="0.25">
      <c r="DI6264" s="4">
        <f>INDEX(Sheet2!A:A,QUOTIENT(ROW()-1,19)+2)</f>
        <v>0</v>
      </c>
      <c r="DJ6264" s="4">
        <f>INDEX(Sheet2!C:C,QUOTIENT(ROW()-1,19)+2)</f>
        <v>0</v>
      </c>
      <c r="DK6264" s="4">
        <f>IFERROR(INDEX(Sheet2!$AA$2:$AS$600,QUOTIENT(ROW()-1,19)+1,MOD(ROW()-2,19)+1),NA())</f>
        <v>0</v>
      </c>
      <c r="DL6264">
        <f>IFERROR(INDEX(Sheet2!$AU$2:$BM$600,QUOTIENT(ROW()-1,19)+1,MOD(ROW()-2,19)+1),NA())</f>
        <v>0</v>
      </c>
      <c r="DM6264" s="4" t="e">
        <f t="shared" si="462"/>
        <v>#N/A</v>
      </c>
      <c r="DN6264" t="e">
        <f t="shared" si="463"/>
        <v>#N/A</v>
      </c>
      <c r="DO6264" t="e">
        <f t="shared" si="464"/>
        <v>#N/A</v>
      </c>
      <c r="DP6264" s="3">
        <f t="shared" si="465"/>
        <v>526</v>
      </c>
    </row>
    <row r="6265" spans="113:120" x14ac:dyDescent="0.25">
      <c r="DI6265" s="4">
        <f>INDEX(Sheet2!A:A,QUOTIENT(ROW()-1,19)+2)</f>
        <v>0</v>
      </c>
      <c r="DJ6265" s="4">
        <f>INDEX(Sheet2!C:C,QUOTIENT(ROW()-1,19)+2)</f>
        <v>0</v>
      </c>
      <c r="DK6265" s="4">
        <f>IFERROR(INDEX(Sheet2!$AA$2:$AS$600,QUOTIENT(ROW()-1,19)+1,MOD(ROW()-2,19)+1),NA())</f>
        <v>0</v>
      </c>
      <c r="DL6265">
        <f>IFERROR(INDEX(Sheet2!$AU$2:$BM$600,QUOTIENT(ROW()-1,19)+1,MOD(ROW()-2,19)+1),NA())</f>
        <v>0</v>
      </c>
      <c r="DM6265" s="4" t="e">
        <f t="shared" si="462"/>
        <v>#N/A</v>
      </c>
      <c r="DN6265" t="e">
        <f t="shared" si="463"/>
        <v>#N/A</v>
      </c>
      <c r="DO6265" t="e">
        <f t="shared" si="464"/>
        <v>#N/A</v>
      </c>
      <c r="DP6265" s="3">
        <f t="shared" si="465"/>
        <v>527</v>
      </c>
    </row>
    <row r="6266" spans="113:120" x14ac:dyDescent="0.25">
      <c r="DI6266" s="4">
        <f>INDEX(Sheet2!A:A,QUOTIENT(ROW()-1,19)+2)</f>
        <v>0</v>
      </c>
      <c r="DJ6266" s="4">
        <f>INDEX(Sheet2!C:C,QUOTIENT(ROW()-1,19)+2)</f>
        <v>0</v>
      </c>
      <c r="DK6266" s="4">
        <f>IFERROR(INDEX(Sheet2!$AA$2:$AS$600,QUOTIENT(ROW()-1,19)+1,MOD(ROW()-2,19)+1),NA())</f>
        <v>0</v>
      </c>
      <c r="DL6266">
        <f>IFERROR(INDEX(Sheet2!$AU$2:$BM$600,QUOTIENT(ROW()-1,19)+1,MOD(ROW()-2,19)+1),NA())</f>
        <v>0</v>
      </c>
      <c r="DM6266" s="4" t="e">
        <f t="shared" si="462"/>
        <v>#N/A</v>
      </c>
      <c r="DN6266" t="e">
        <f t="shared" si="463"/>
        <v>#N/A</v>
      </c>
      <c r="DO6266" t="e">
        <f t="shared" si="464"/>
        <v>#N/A</v>
      </c>
      <c r="DP6266" s="3">
        <f t="shared" si="465"/>
        <v>528</v>
      </c>
    </row>
    <row r="6267" spans="113:120" x14ac:dyDescent="0.25">
      <c r="DI6267" s="4">
        <f>INDEX(Sheet2!A:A,QUOTIENT(ROW()-1,19)+2)</f>
        <v>0</v>
      </c>
      <c r="DJ6267" s="4">
        <f>INDEX(Sheet2!C:C,QUOTIENT(ROW()-1,19)+2)</f>
        <v>0</v>
      </c>
      <c r="DK6267" s="4">
        <f>IFERROR(INDEX(Sheet2!$AA$2:$AS$600,QUOTIENT(ROW()-1,19)+1,MOD(ROW()-2,19)+1),NA())</f>
        <v>0</v>
      </c>
      <c r="DL6267">
        <f>IFERROR(INDEX(Sheet2!$AU$2:$BM$600,QUOTIENT(ROW()-1,19)+1,MOD(ROW()-2,19)+1),NA())</f>
        <v>0</v>
      </c>
      <c r="DM6267" s="4" t="e">
        <f t="shared" si="462"/>
        <v>#N/A</v>
      </c>
      <c r="DN6267" t="e">
        <f t="shared" si="463"/>
        <v>#N/A</v>
      </c>
      <c r="DO6267" t="e">
        <f t="shared" si="464"/>
        <v>#N/A</v>
      </c>
      <c r="DP6267" s="3">
        <f t="shared" si="465"/>
        <v>529</v>
      </c>
    </row>
    <row r="6268" spans="113:120" x14ac:dyDescent="0.25">
      <c r="DI6268" s="4">
        <f>INDEX(Sheet2!A:A,QUOTIENT(ROW()-1,19)+2)</f>
        <v>0</v>
      </c>
      <c r="DJ6268" s="4">
        <f>INDEX(Sheet2!C:C,QUOTIENT(ROW()-1,19)+2)</f>
        <v>0</v>
      </c>
      <c r="DK6268" s="4">
        <f>IFERROR(INDEX(Sheet2!$AA$2:$AS$600,QUOTIENT(ROW()-1,19)+1,MOD(ROW()-2,19)+1),NA())</f>
        <v>0</v>
      </c>
      <c r="DL6268">
        <f>IFERROR(INDEX(Sheet2!$AU$2:$BM$600,QUOTIENT(ROW()-1,19)+1,MOD(ROW()-2,19)+1),NA())</f>
        <v>0</v>
      </c>
      <c r="DM6268" s="4" t="e">
        <f t="shared" si="462"/>
        <v>#N/A</v>
      </c>
      <c r="DN6268" t="e">
        <f t="shared" si="463"/>
        <v>#N/A</v>
      </c>
      <c r="DO6268" t="e">
        <f t="shared" si="464"/>
        <v>#N/A</v>
      </c>
      <c r="DP6268" s="3">
        <f t="shared" si="465"/>
        <v>530</v>
      </c>
    </row>
    <row r="6269" spans="113:120" x14ac:dyDescent="0.25">
      <c r="DI6269" s="4">
        <f>INDEX(Sheet2!A:A,QUOTIENT(ROW()-1,19)+2)</f>
        <v>0</v>
      </c>
      <c r="DJ6269" s="4">
        <f>INDEX(Sheet2!C:C,QUOTIENT(ROW()-1,19)+2)</f>
        <v>0</v>
      </c>
      <c r="DK6269" s="4">
        <f>IFERROR(INDEX(Sheet2!$AA$2:$AS$600,QUOTIENT(ROW()-1,19)+1,MOD(ROW()-2,19)+1),NA())</f>
        <v>0</v>
      </c>
      <c r="DL6269">
        <f>IFERROR(INDEX(Sheet2!$AU$2:$BM$600,QUOTIENT(ROW()-1,19)+1,MOD(ROW()-2,19)+1),NA())</f>
        <v>0</v>
      </c>
      <c r="DM6269" s="4" t="e">
        <f t="shared" si="462"/>
        <v>#N/A</v>
      </c>
      <c r="DN6269" t="e">
        <f t="shared" si="463"/>
        <v>#N/A</v>
      </c>
      <c r="DO6269" t="e">
        <f t="shared" si="464"/>
        <v>#N/A</v>
      </c>
      <c r="DP6269" s="3">
        <f t="shared" si="465"/>
        <v>531</v>
      </c>
    </row>
    <row r="6270" spans="113:120" x14ac:dyDescent="0.25">
      <c r="DI6270" s="4">
        <f>INDEX(Sheet2!A:A,QUOTIENT(ROW()-1,19)+2)</f>
        <v>0</v>
      </c>
      <c r="DJ6270" s="4">
        <f>INDEX(Sheet2!C:C,QUOTIENT(ROW()-1,19)+2)</f>
        <v>0</v>
      </c>
      <c r="DK6270" s="4">
        <f>IFERROR(INDEX(Sheet2!$AA$2:$AS$600,QUOTIENT(ROW()-1,19)+1,MOD(ROW()-2,19)+1),NA())</f>
        <v>0</v>
      </c>
      <c r="DL6270">
        <f>IFERROR(INDEX(Sheet2!$AU$2:$BM$600,QUOTIENT(ROW()-1,19)+1,MOD(ROW()-2,19)+1),NA())</f>
        <v>0</v>
      </c>
      <c r="DM6270" s="4" t="e">
        <f t="shared" si="462"/>
        <v>#N/A</v>
      </c>
      <c r="DN6270" t="e">
        <f t="shared" si="463"/>
        <v>#N/A</v>
      </c>
      <c r="DO6270" t="e">
        <f t="shared" si="464"/>
        <v>#N/A</v>
      </c>
      <c r="DP6270" s="3">
        <f t="shared" si="465"/>
        <v>532</v>
      </c>
    </row>
    <row r="6271" spans="113:120" x14ac:dyDescent="0.25">
      <c r="DI6271" s="4">
        <f>INDEX(Sheet2!A:A,QUOTIENT(ROW()-1,19)+2)</f>
        <v>0</v>
      </c>
      <c r="DJ6271" s="4">
        <f>INDEX(Sheet2!C:C,QUOTIENT(ROW()-1,19)+2)</f>
        <v>0</v>
      </c>
      <c r="DK6271" s="4">
        <f>IFERROR(INDEX(Sheet2!$AA$2:$AS$600,QUOTIENT(ROW()-1,19)+1,MOD(ROW()-2,19)+1),NA())</f>
        <v>0</v>
      </c>
      <c r="DL6271">
        <f>IFERROR(INDEX(Sheet2!$AU$2:$BM$600,QUOTIENT(ROW()-1,19)+1,MOD(ROW()-2,19)+1),NA())</f>
        <v>0</v>
      </c>
      <c r="DM6271" s="4" t="e">
        <f t="shared" si="462"/>
        <v>#N/A</v>
      </c>
      <c r="DN6271" t="e">
        <f t="shared" si="463"/>
        <v>#N/A</v>
      </c>
      <c r="DO6271" t="e">
        <f t="shared" si="464"/>
        <v>#N/A</v>
      </c>
      <c r="DP6271" s="3">
        <f t="shared" si="465"/>
        <v>533</v>
      </c>
    </row>
    <row r="6272" spans="113:120" x14ac:dyDescent="0.25">
      <c r="DI6272" s="4">
        <f>INDEX(Sheet2!A:A,QUOTIENT(ROW()-1,19)+2)</f>
        <v>0</v>
      </c>
      <c r="DJ6272" s="4">
        <f>INDEX(Sheet2!C:C,QUOTIENT(ROW()-1,19)+2)</f>
        <v>0</v>
      </c>
      <c r="DK6272" s="4">
        <f>IFERROR(INDEX(Sheet2!$AA$2:$AS$600,QUOTIENT(ROW()-1,19)+1,MOD(ROW()-2,19)+1),NA())</f>
        <v>0</v>
      </c>
      <c r="DL6272">
        <f>IFERROR(INDEX(Sheet2!$AU$2:$BM$600,QUOTIENT(ROW()-1,19)+1,MOD(ROW()-2,19)+1),NA())</f>
        <v>0</v>
      </c>
      <c r="DM6272" s="4" t="e">
        <f t="shared" si="462"/>
        <v>#N/A</v>
      </c>
      <c r="DN6272" t="e">
        <f t="shared" si="463"/>
        <v>#N/A</v>
      </c>
      <c r="DO6272" t="e">
        <f t="shared" si="464"/>
        <v>#N/A</v>
      </c>
      <c r="DP6272" s="3">
        <f t="shared" si="465"/>
        <v>534</v>
      </c>
    </row>
    <row r="6273" spans="113:120" x14ac:dyDescent="0.25">
      <c r="DI6273" s="4">
        <f>INDEX(Sheet2!A:A,QUOTIENT(ROW()-1,19)+2)</f>
        <v>0</v>
      </c>
      <c r="DJ6273" s="4">
        <f>INDEX(Sheet2!C:C,QUOTIENT(ROW()-1,19)+2)</f>
        <v>0</v>
      </c>
      <c r="DK6273" s="4">
        <f>IFERROR(INDEX(Sheet2!$AA$2:$AS$600,QUOTIENT(ROW()-1,19)+1,MOD(ROW()-2,19)+1),NA())</f>
        <v>0</v>
      </c>
      <c r="DL6273">
        <f>IFERROR(INDEX(Sheet2!$AU$2:$BM$600,QUOTIENT(ROW()-1,19)+1,MOD(ROW()-2,19)+1),NA())</f>
        <v>0</v>
      </c>
      <c r="DM6273" s="4" t="e">
        <f t="shared" si="462"/>
        <v>#N/A</v>
      </c>
      <c r="DN6273" t="e">
        <f t="shared" si="463"/>
        <v>#N/A</v>
      </c>
      <c r="DO6273" t="e">
        <f t="shared" si="464"/>
        <v>#N/A</v>
      </c>
      <c r="DP6273" s="3">
        <f t="shared" si="465"/>
        <v>535</v>
      </c>
    </row>
    <row r="6274" spans="113:120" x14ac:dyDescent="0.25">
      <c r="DI6274" s="4">
        <f>INDEX(Sheet2!A:A,QUOTIENT(ROW()-1,19)+2)</f>
        <v>0</v>
      </c>
      <c r="DJ6274" s="4">
        <f>INDEX(Sheet2!C:C,QUOTIENT(ROW()-1,19)+2)</f>
        <v>0</v>
      </c>
      <c r="DK6274" s="4">
        <f>IFERROR(INDEX(Sheet2!$AA$2:$AS$600,QUOTIENT(ROW()-1,19)+1,MOD(ROW()-2,19)+1),NA())</f>
        <v>0</v>
      </c>
      <c r="DL6274">
        <f>IFERROR(INDEX(Sheet2!$AU$2:$BM$600,QUOTIENT(ROW()-1,19)+1,MOD(ROW()-2,19)+1),NA())</f>
        <v>0</v>
      </c>
      <c r="DM6274" s="4" t="e">
        <f t="shared" si="462"/>
        <v>#N/A</v>
      </c>
      <c r="DN6274" t="e">
        <f t="shared" si="463"/>
        <v>#N/A</v>
      </c>
      <c r="DO6274" t="e">
        <f t="shared" si="464"/>
        <v>#N/A</v>
      </c>
      <c r="DP6274" s="3">
        <f t="shared" si="465"/>
        <v>536</v>
      </c>
    </row>
    <row r="6275" spans="113:120" x14ac:dyDescent="0.25">
      <c r="DI6275" s="4">
        <f>INDEX(Sheet2!A:A,QUOTIENT(ROW()-1,19)+2)</f>
        <v>0</v>
      </c>
      <c r="DJ6275" s="4">
        <f>INDEX(Sheet2!C:C,QUOTIENT(ROW()-1,19)+2)</f>
        <v>0</v>
      </c>
      <c r="DK6275" s="4">
        <f>IFERROR(INDEX(Sheet2!$AA$2:$AS$600,QUOTIENT(ROW()-1,19)+1,MOD(ROW()-2,19)+1),NA())</f>
        <v>0</v>
      </c>
      <c r="DL6275">
        <f>IFERROR(INDEX(Sheet2!$AU$2:$BM$600,QUOTIENT(ROW()-1,19)+1,MOD(ROW()-2,19)+1),NA())</f>
        <v>0</v>
      </c>
      <c r="DM6275" s="4" t="e">
        <f t="shared" si="462"/>
        <v>#N/A</v>
      </c>
      <c r="DN6275" t="e">
        <f t="shared" si="463"/>
        <v>#N/A</v>
      </c>
      <c r="DO6275" t="e">
        <f t="shared" si="464"/>
        <v>#N/A</v>
      </c>
      <c r="DP6275" s="3">
        <f t="shared" si="465"/>
        <v>537</v>
      </c>
    </row>
    <row r="6276" spans="113:120" x14ac:dyDescent="0.25">
      <c r="DI6276" s="4">
        <f>INDEX(Sheet2!A:A,QUOTIENT(ROW()-1,19)+2)</f>
        <v>0</v>
      </c>
      <c r="DJ6276" s="4">
        <f>INDEX(Sheet2!C:C,QUOTIENT(ROW()-1,19)+2)</f>
        <v>0</v>
      </c>
      <c r="DK6276" s="4">
        <f>IFERROR(INDEX(Sheet2!$AA$2:$AS$600,QUOTIENT(ROW()-1,19)+1,MOD(ROW()-2,19)+1),NA())</f>
        <v>0</v>
      </c>
      <c r="DL6276">
        <f>IFERROR(INDEX(Sheet2!$AU$2:$BM$600,QUOTIENT(ROW()-1,19)+1,MOD(ROW()-2,19)+1),NA())</f>
        <v>0</v>
      </c>
      <c r="DM6276" s="4" t="e">
        <f t="shared" si="462"/>
        <v>#N/A</v>
      </c>
      <c r="DN6276" t="e">
        <f t="shared" si="463"/>
        <v>#N/A</v>
      </c>
      <c r="DO6276" t="e">
        <f t="shared" si="464"/>
        <v>#N/A</v>
      </c>
      <c r="DP6276" s="3">
        <f t="shared" si="465"/>
        <v>538</v>
      </c>
    </row>
    <row r="6277" spans="113:120" x14ac:dyDescent="0.25">
      <c r="DI6277" s="4">
        <f>INDEX(Sheet2!A:A,QUOTIENT(ROW()-1,19)+2)</f>
        <v>0</v>
      </c>
      <c r="DJ6277" s="4">
        <f>INDEX(Sheet2!C:C,QUOTIENT(ROW()-1,19)+2)</f>
        <v>0</v>
      </c>
      <c r="DK6277" s="4">
        <f>IFERROR(INDEX(Sheet2!$AA$2:$AS$600,QUOTIENT(ROW()-1,19)+1,MOD(ROW()-2,19)+1),NA())</f>
        <v>0</v>
      </c>
      <c r="DL6277">
        <f>IFERROR(INDEX(Sheet2!$AU$2:$BM$600,QUOTIENT(ROW()-1,19)+1,MOD(ROW()-2,19)+1),NA())</f>
        <v>0</v>
      </c>
      <c r="DM6277" s="4" t="e">
        <f t="shared" si="462"/>
        <v>#N/A</v>
      </c>
      <c r="DN6277" t="e">
        <f t="shared" si="463"/>
        <v>#N/A</v>
      </c>
      <c r="DO6277" t="e">
        <f t="shared" si="464"/>
        <v>#N/A</v>
      </c>
      <c r="DP6277" s="3">
        <f t="shared" si="465"/>
        <v>539</v>
      </c>
    </row>
    <row r="6278" spans="113:120" x14ac:dyDescent="0.25">
      <c r="DI6278" s="4">
        <f>INDEX(Sheet2!A:A,QUOTIENT(ROW()-1,19)+2)</f>
        <v>0</v>
      </c>
      <c r="DJ6278" s="4">
        <f>INDEX(Sheet2!C:C,QUOTIENT(ROW()-1,19)+2)</f>
        <v>0</v>
      </c>
      <c r="DK6278" s="4">
        <f>IFERROR(INDEX(Sheet2!$AA$2:$AS$600,QUOTIENT(ROW()-1,19)+1,MOD(ROW()-2,19)+1),NA())</f>
        <v>0</v>
      </c>
      <c r="DL6278">
        <f>IFERROR(INDEX(Sheet2!$AU$2:$BM$600,QUOTIENT(ROW()-1,19)+1,MOD(ROW()-2,19)+1),NA())</f>
        <v>0</v>
      </c>
      <c r="DM6278" s="4" t="e">
        <f t="shared" si="462"/>
        <v>#N/A</v>
      </c>
      <c r="DN6278" t="e">
        <f t="shared" si="463"/>
        <v>#N/A</v>
      </c>
      <c r="DO6278" t="e">
        <f t="shared" si="464"/>
        <v>#N/A</v>
      </c>
      <c r="DP6278" s="3">
        <f t="shared" si="465"/>
        <v>540</v>
      </c>
    </row>
    <row r="6279" spans="113:120" x14ac:dyDescent="0.25">
      <c r="DI6279" s="4">
        <f>INDEX(Sheet2!A:A,QUOTIENT(ROW()-1,19)+2)</f>
        <v>0</v>
      </c>
      <c r="DJ6279" s="4">
        <f>INDEX(Sheet2!C:C,QUOTIENT(ROW()-1,19)+2)</f>
        <v>0</v>
      </c>
      <c r="DK6279" s="4">
        <f>IFERROR(INDEX(Sheet2!$AA$2:$AS$600,QUOTIENT(ROW()-1,19)+1,MOD(ROW()-2,19)+1),NA())</f>
        <v>0</v>
      </c>
      <c r="DL6279">
        <f>IFERROR(INDEX(Sheet2!$AU$2:$BM$600,QUOTIENT(ROW()-1,19)+1,MOD(ROW()-2,19)+1),NA())</f>
        <v>0</v>
      </c>
      <c r="DM6279" s="4" t="e">
        <f t="shared" si="462"/>
        <v>#N/A</v>
      </c>
      <c r="DN6279" t="e">
        <f t="shared" si="463"/>
        <v>#N/A</v>
      </c>
      <c r="DO6279" t="e">
        <f t="shared" si="464"/>
        <v>#N/A</v>
      </c>
      <c r="DP6279" s="3">
        <f t="shared" si="465"/>
        <v>541</v>
      </c>
    </row>
    <row r="6280" spans="113:120" x14ac:dyDescent="0.25">
      <c r="DI6280" s="4">
        <f>INDEX(Sheet2!A:A,QUOTIENT(ROW()-1,19)+2)</f>
        <v>0</v>
      </c>
      <c r="DJ6280" s="4">
        <f>INDEX(Sheet2!C:C,QUOTIENT(ROW()-1,19)+2)</f>
        <v>0</v>
      </c>
      <c r="DK6280" s="4">
        <f>IFERROR(INDEX(Sheet2!$AA$2:$AS$600,QUOTIENT(ROW()-1,19)+1,MOD(ROW()-2,19)+1),NA())</f>
        <v>0</v>
      </c>
      <c r="DL6280">
        <f>IFERROR(INDEX(Sheet2!$AU$2:$BM$600,QUOTIENT(ROW()-1,19)+1,MOD(ROW()-2,19)+1),NA())</f>
        <v>0</v>
      </c>
      <c r="DM6280" s="4" t="e">
        <f t="shared" si="462"/>
        <v>#N/A</v>
      </c>
      <c r="DN6280" t="e">
        <f t="shared" si="463"/>
        <v>#N/A</v>
      </c>
      <c r="DO6280" t="e">
        <f t="shared" si="464"/>
        <v>#N/A</v>
      </c>
      <c r="DP6280" s="3">
        <f t="shared" si="465"/>
        <v>542</v>
      </c>
    </row>
    <row r="6281" spans="113:120" x14ac:dyDescent="0.25">
      <c r="DI6281" s="4">
        <f>INDEX(Sheet2!A:A,QUOTIENT(ROW()-1,19)+2)</f>
        <v>0</v>
      </c>
      <c r="DJ6281" s="4">
        <f>INDEX(Sheet2!C:C,QUOTIENT(ROW()-1,19)+2)</f>
        <v>0</v>
      </c>
      <c r="DK6281" s="4">
        <f>IFERROR(INDEX(Sheet2!$AA$2:$AS$600,QUOTIENT(ROW()-1,19)+1,MOD(ROW()-2,19)+1),NA())</f>
        <v>0</v>
      </c>
      <c r="DL6281">
        <f>IFERROR(INDEX(Sheet2!$AU$2:$BM$600,QUOTIENT(ROW()-1,19)+1,MOD(ROW()-2,19)+1),NA())</f>
        <v>0</v>
      </c>
      <c r="DM6281" s="4" t="e">
        <f t="shared" si="462"/>
        <v>#N/A</v>
      </c>
      <c r="DN6281" t="e">
        <f t="shared" si="463"/>
        <v>#N/A</v>
      </c>
      <c r="DO6281" t="e">
        <f t="shared" si="464"/>
        <v>#N/A</v>
      </c>
      <c r="DP6281" s="3">
        <f t="shared" si="465"/>
        <v>543</v>
      </c>
    </row>
    <row r="6282" spans="113:120" x14ac:dyDescent="0.25">
      <c r="DI6282" s="4">
        <f>INDEX(Sheet2!A:A,QUOTIENT(ROW()-1,19)+2)</f>
        <v>0</v>
      </c>
      <c r="DJ6282" s="4">
        <f>INDEX(Sheet2!C:C,QUOTIENT(ROW()-1,19)+2)</f>
        <v>0</v>
      </c>
      <c r="DK6282" s="4">
        <f>IFERROR(INDEX(Sheet2!$AA$2:$AS$600,QUOTIENT(ROW()-1,19)+1,MOD(ROW()-2,19)+1),NA())</f>
        <v>0</v>
      </c>
      <c r="DL6282">
        <f>IFERROR(INDEX(Sheet2!$AU$2:$BM$600,QUOTIENT(ROW()-1,19)+1,MOD(ROW()-2,19)+1),NA())</f>
        <v>0</v>
      </c>
      <c r="DM6282" s="4" t="e">
        <f t="shared" si="462"/>
        <v>#N/A</v>
      </c>
      <c r="DN6282" t="e">
        <f t="shared" si="463"/>
        <v>#N/A</v>
      </c>
      <c r="DO6282" t="e">
        <f t="shared" si="464"/>
        <v>#N/A</v>
      </c>
      <c r="DP6282" s="3">
        <f t="shared" si="465"/>
        <v>544</v>
      </c>
    </row>
    <row r="6283" spans="113:120" x14ac:dyDescent="0.25">
      <c r="DI6283" s="4">
        <f>INDEX(Sheet2!A:A,QUOTIENT(ROW()-1,19)+2)</f>
        <v>0</v>
      </c>
      <c r="DJ6283" s="4">
        <f>INDEX(Sheet2!C:C,QUOTIENT(ROW()-1,19)+2)</f>
        <v>0</v>
      </c>
      <c r="DK6283" s="4">
        <f>IFERROR(INDEX(Sheet2!$AA$2:$AS$600,QUOTIENT(ROW()-1,19)+1,MOD(ROW()-2,19)+1),NA())</f>
        <v>0</v>
      </c>
      <c r="DL6283">
        <f>IFERROR(INDEX(Sheet2!$AU$2:$BM$600,QUOTIENT(ROW()-1,19)+1,MOD(ROW()-2,19)+1),NA())</f>
        <v>0</v>
      </c>
      <c r="DM6283" s="4" t="e">
        <f t="shared" si="462"/>
        <v>#N/A</v>
      </c>
      <c r="DN6283" t="e">
        <f t="shared" si="463"/>
        <v>#N/A</v>
      </c>
      <c r="DO6283" t="e">
        <f t="shared" si="464"/>
        <v>#N/A</v>
      </c>
      <c r="DP6283" s="3">
        <f t="shared" si="465"/>
        <v>545</v>
      </c>
    </row>
    <row r="6284" spans="113:120" x14ac:dyDescent="0.25">
      <c r="DI6284" s="4">
        <f>INDEX(Sheet2!A:A,QUOTIENT(ROW()-1,19)+2)</f>
        <v>0</v>
      </c>
      <c r="DJ6284" s="4">
        <f>INDEX(Sheet2!C:C,QUOTIENT(ROW()-1,19)+2)</f>
        <v>0</v>
      </c>
      <c r="DK6284" s="4">
        <f>IFERROR(INDEX(Sheet2!$AA$2:$AS$600,QUOTIENT(ROW()-1,19)+1,MOD(ROW()-2,19)+1),NA())</f>
        <v>0</v>
      </c>
      <c r="DL6284">
        <f>IFERROR(INDEX(Sheet2!$AU$2:$BM$600,QUOTIENT(ROW()-1,19)+1,MOD(ROW()-2,19)+1),NA())</f>
        <v>0</v>
      </c>
      <c r="DM6284" s="4" t="e">
        <f t="shared" si="462"/>
        <v>#N/A</v>
      </c>
      <c r="DN6284" t="e">
        <f t="shared" si="463"/>
        <v>#N/A</v>
      </c>
      <c r="DO6284" t="e">
        <f t="shared" si="464"/>
        <v>#N/A</v>
      </c>
      <c r="DP6284" s="3">
        <f t="shared" si="465"/>
        <v>546</v>
      </c>
    </row>
    <row r="6285" spans="113:120" x14ac:dyDescent="0.25">
      <c r="DI6285" s="4">
        <f>INDEX(Sheet2!A:A,QUOTIENT(ROW()-1,19)+2)</f>
        <v>0</v>
      </c>
      <c r="DJ6285" s="4">
        <f>INDEX(Sheet2!C:C,QUOTIENT(ROW()-1,19)+2)</f>
        <v>0</v>
      </c>
      <c r="DK6285" s="4">
        <f>IFERROR(INDEX(Sheet2!$AA$2:$AS$600,QUOTIENT(ROW()-1,19)+1,MOD(ROW()-2,19)+1),NA())</f>
        <v>0</v>
      </c>
      <c r="DL6285">
        <f>IFERROR(INDEX(Sheet2!$AU$2:$BM$600,QUOTIENT(ROW()-1,19)+1,MOD(ROW()-2,19)+1),NA())</f>
        <v>0</v>
      </c>
      <c r="DM6285" s="4" t="e">
        <f t="shared" si="462"/>
        <v>#N/A</v>
      </c>
      <c r="DN6285" t="e">
        <f t="shared" si="463"/>
        <v>#N/A</v>
      </c>
      <c r="DO6285" t="e">
        <f t="shared" si="464"/>
        <v>#N/A</v>
      </c>
      <c r="DP6285" s="3">
        <f t="shared" si="465"/>
        <v>547</v>
      </c>
    </row>
    <row r="6286" spans="113:120" x14ac:dyDescent="0.25">
      <c r="DI6286" s="4">
        <f>INDEX(Sheet2!A:A,QUOTIENT(ROW()-1,19)+2)</f>
        <v>0</v>
      </c>
      <c r="DJ6286" s="4">
        <f>INDEX(Sheet2!C:C,QUOTIENT(ROW()-1,19)+2)</f>
        <v>0</v>
      </c>
      <c r="DK6286" s="4">
        <f>IFERROR(INDEX(Sheet2!$AA$2:$AS$600,QUOTIENT(ROW()-1,19)+1,MOD(ROW()-2,19)+1),NA())</f>
        <v>0</v>
      </c>
      <c r="DL6286">
        <f>IFERROR(INDEX(Sheet2!$AU$2:$BM$600,QUOTIENT(ROW()-1,19)+1,MOD(ROW()-2,19)+1),NA())</f>
        <v>0</v>
      </c>
      <c r="DM6286" s="4" t="e">
        <f t="shared" si="462"/>
        <v>#N/A</v>
      </c>
      <c r="DN6286" t="e">
        <f t="shared" si="463"/>
        <v>#N/A</v>
      </c>
      <c r="DO6286" t="e">
        <f t="shared" si="464"/>
        <v>#N/A</v>
      </c>
      <c r="DP6286" s="3">
        <f t="shared" si="465"/>
        <v>548</v>
      </c>
    </row>
    <row r="6287" spans="113:120" x14ac:dyDescent="0.25">
      <c r="DI6287" s="4">
        <f>INDEX(Sheet2!A:A,QUOTIENT(ROW()-1,19)+2)</f>
        <v>0</v>
      </c>
      <c r="DJ6287" s="4">
        <f>INDEX(Sheet2!C:C,QUOTIENT(ROW()-1,19)+2)</f>
        <v>0</v>
      </c>
      <c r="DK6287" s="4">
        <f>IFERROR(INDEX(Sheet2!$AA$2:$AS$600,QUOTIENT(ROW()-1,19)+1,MOD(ROW()-2,19)+1),NA())</f>
        <v>0</v>
      </c>
      <c r="DL6287">
        <f>IFERROR(INDEX(Sheet2!$AU$2:$BM$600,QUOTIENT(ROW()-1,19)+1,MOD(ROW()-2,19)+1),NA())</f>
        <v>0</v>
      </c>
      <c r="DM6287" s="4" t="e">
        <f t="shared" si="462"/>
        <v>#N/A</v>
      </c>
      <c r="DN6287" t="e">
        <f t="shared" si="463"/>
        <v>#N/A</v>
      </c>
      <c r="DO6287" t="e">
        <f t="shared" si="464"/>
        <v>#N/A</v>
      </c>
      <c r="DP6287" s="3">
        <f t="shared" si="465"/>
        <v>549</v>
      </c>
    </row>
    <row r="6288" spans="113:120" x14ac:dyDescent="0.25">
      <c r="DI6288" s="4">
        <f>INDEX(Sheet2!A:A,QUOTIENT(ROW()-1,19)+2)</f>
        <v>0</v>
      </c>
      <c r="DJ6288" s="4">
        <f>INDEX(Sheet2!C:C,QUOTIENT(ROW()-1,19)+2)</f>
        <v>0</v>
      </c>
      <c r="DK6288" s="4">
        <f>IFERROR(INDEX(Sheet2!$AA$2:$AS$600,QUOTIENT(ROW()-1,19)+1,MOD(ROW()-2,19)+1),NA())</f>
        <v>0</v>
      </c>
      <c r="DL6288">
        <f>IFERROR(INDEX(Sheet2!$AU$2:$BM$600,QUOTIENT(ROW()-1,19)+1,MOD(ROW()-2,19)+1),NA())</f>
        <v>0</v>
      </c>
      <c r="DM6288" s="4" t="e">
        <f t="shared" si="462"/>
        <v>#N/A</v>
      </c>
      <c r="DN6288" t="e">
        <f t="shared" si="463"/>
        <v>#N/A</v>
      </c>
      <c r="DO6288" t="e">
        <f t="shared" si="464"/>
        <v>#N/A</v>
      </c>
      <c r="DP6288" s="3">
        <f t="shared" si="465"/>
        <v>550</v>
      </c>
    </row>
    <row r="6289" spans="113:120" x14ac:dyDescent="0.25">
      <c r="DI6289" s="4">
        <f>INDEX(Sheet2!A:A,QUOTIENT(ROW()-1,19)+2)</f>
        <v>0</v>
      </c>
      <c r="DJ6289" s="4">
        <f>INDEX(Sheet2!C:C,QUOTIENT(ROW()-1,19)+2)</f>
        <v>0</v>
      </c>
      <c r="DK6289" s="4">
        <f>IFERROR(INDEX(Sheet2!$AA$2:$AS$600,QUOTIENT(ROW()-1,19)+1,MOD(ROW()-2,19)+1),NA())</f>
        <v>0</v>
      </c>
      <c r="DL6289">
        <f>IFERROR(INDEX(Sheet2!$AU$2:$BM$600,QUOTIENT(ROW()-1,19)+1,MOD(ROW()-2,19)+1),NA())</f>
        <v>0</v>
      </c>
      <c r="DM6289" s="4" t="e">
        <f t="shared" si="462"/>
        <v>#N/A</v>
      </c>
      <c r="DN6289" t="e">
        <f t="shared" si="463"/>
        <v>#N/A</v>
      </c>
      <c r="DO6289" t="e">
        <f t="shared" si="464"/>
        <v>#N/A</v>
      </c>
      <c r="DP6289" s="3">
        <f t="shared" si="465"/>
        <v>551</v>
      </c>
    </row>
    <row r="6290" spans="113:120" x14ac:dyDescent="0.25">
      <c r="DI6290" s="4">
        <f>INDEX(Sheet2!A:A,QUOTIENT(ROW()-1,19)+2)</f>
        <v>0</v>
      </c>
      <c r="DJ6290" s="4">
        <f>INDEX(Sheet2!C:C,QUOTIENT(ROW()-1,19)+2)</f>
        <v>0</v>
      </c>
      <c r="DK6290" s="4">
        <f>IFERROR(INDEX(Sheet2!$AA$2:$AS$600,QUOTIENT(ROW()-1,19)+1,MOD(ROW()-2,19)+1),NA())</f>
        <v>0</v>
      </c>
      <c r="DL6290">
        <f>IFERROR(INDEX(Sheet2!$AU$2:$BM$600,QUOTIENT(ROW()-1,19)+1,MOD(ROW()-2,19)+1),NA())</f>
        <v>0</v>
      </c>
      <c r="DM6290" s="4" t="e">
        <f t="shared" si="462"/>
        <v>#N/A</v>
      </c>
      <c r="DN6290" t="e">
        <f t="shared" si="463"/>
        <v>#N/A</v>
      </c>
      <c r="DO6290" t="e">
        <f t="shared" si="464"/>
        <v>#N/A</v>
      </c>
      <c r="DP6290" s="3">
        <f t="shared" si="465"/>
        <v>552</v>
      </c>
    </row>
    <row r="6291" spans="113:120" x14ac:dyDescent="0.25">
      <c r="DI6291" s="4">
        <f>INDEX(Sheet2!A:A,QUOTIENT(ROW()-1,19)+2)</f>
        <v>0</v>
      </c>
      <c r="DJ6291" s="4">
        <f>INDEX(Sheet2!C:C,QUOTIENT(ROW()-1,19)+2)</f>
        <v>0</v>
      </c>
      <c r="DK6291" s="4">
        <f>IFERROR(INDEX(Sheet2!$AA$2:$AS$600,QUOTIENT(ROW()-1,19)+1,MOD(ROW()-2,19)+1),NA())</f>
        <v>0</v>
      </c>
      <c r="DL6291">
        <f>IFERROR(INDEX(Sheet2!$AU$2:$BM$600,QUOTIENT(ROW()-1,19)+1,MOD(ROW()-2,19)+1),NA())</f>
        <v>0</v>
      </c>
      <c r="DM6291" s="4" t="e">
        <f t="shared" si="462"/>
        <v>#N/A</v>
      </c>
      <c r="DN6291" t="e">
        <f t="shared" si="463"/>
        <v>#N/A</v>
      </c>
      <c r="DO6291" t="e">
        <f t="shared" si="464"/>
        <v>#N/A</v>
      </c>
      <c r="DP6291" s="3">
        <f t="shared" si="465"/>
        <v>553</v>
      </c>
    </row>
    <row r="6292" spans="113:120" x14ac:dyDescent="0.25">
      <c r="DI6292" s="4">
        <f>INDEX(Sheet2!A:A,QUOTIENT(ROW()-1,19)+2)</f>
        <v>0</v>
      </c>
      <c r="DJ6292" s="4">
        <f>INDEX(Sheet2!C:C,QUOTIENT(ROW()-1,19)+2)</f>
        <v>0</v>
      </c>
      <c r="DK6292" s="4">
        <f>IFERROR(INDEX(Sheet2!$AA$2:$AS$600,QUOTIENT(ROW()-1,19)+1,MOD(ROW()-2,19)+1),NA())</f>
        <v>0</v>
      </c>
      <c r="DL6292">
        <f>IFERROR(INDEX(Sheet2!$AU$2:$BM$600,QUOTIENT(ROW()-1,19)+1,MOD(ROW()-2,19)+1),NA())</f>
        <v>0</v>
      </c>
      <c r="DM6292" s="4" t="e">
        <f t="shared" si="462"/>
        <v>#N/A</v>
      </c>
      <c r="DN6292" t="e">
        <f t="shared" si="463"/>
        <v>#N/A</v>
      </c>
      <c r="DO6292" t="e">
        <f t="shared" si="464"/>
        <v>#N/A</v>
      </c>
      <c r="DP6292" s="3">
        <f t="shared" si="465"/>
        <v>554</v>
      </c>
    </row>
    <row r="6293" spans="113:120" x14ac:dyDescent="0.25">
      <c r="DI6293" s="4">
        <f>INDEX(Sheet2!A:A,QUOTIENT(ROW()-1,19)+2)</f>
        <v>0</v>
      </c>
      <c r="DJ6293" s="4">
        <f>INDEX(Sheet2!C:C,QUOTIENT(ROW()-1,19)+2)</f>
        <v>0</v>
      </c>
      <c r="DK6293" s="4">
        <f>IFERROR(INDEX(Sheet2!$AA$2:$AS$600,QUOTIENT(ROW()-1,19)+1,MOD(ROW()-2,19)+1),NA())</f>
        <v>0</v>
      </c>
      <c r="DL6293">
        <f>IFERROR(INDEX(Sheet2!$AU$2:$BM$600,QUOTIENT(ROW()-1,19)+1,MOD(ROW()-2,19)+1),NA())</f>
        <v>0</v>
      </c>
      <c r="DM6293" s="4" t="e">
        <f t="shared" si="462"/>
        <v>#N/A</v>
      </c>
      <c r="DN6293" t="e">
        <f t="shared" si="463"/>
        <v>#N/A</v>
      </c>
      <c r="DO6293" t="e">
        <f t="shared" si="464"/>
        <v>#N/A</v>
      </c>
      <c r="DP6293" s="3">
        <f t="shared" si="465"/>
        <v>555</v>
      </c>
    </row>
    <row r="6294" spans="113:120" x14ac:dyDescent="0.25">
      <c r="DI6294" s="4">
        <f>INDEX(Sheet2!A:A,QUOTIENT(ROW()-1,19)+2)</f>
        <v>0</v>
      </c>
      <c r="DJ6294" s="4">
        <f>INDEX(Sheet2!C:C,QUOTIENT(ROW()-1,19)+2)</f>
        <v>0</v>
      </c>
      <c r="DK6294" s="4">
        <f>IFERROR(INDEX(Sheet2!$AA$2:$AS$600,QUOTIENT(ROW()-1,19)+1,MOD(ROW()-2,19)+1),NA())</f>
        <v>0</v>
      </c>
      <c r="DL6294">
        <f>IFERROR(INDEX(Sheet2!$AU$2:$BM$600,QUOTIENT(ROW()-1,19)+1,MOD(ROW()-2,19)+1),NA())</f>
        <v>0</v>
      </c>
      <c r="DM6294" s="4" t="e">
        <f t="shared" si="462"/>
        <v>#N/A</v>
      </c>
      <c r="DN6294" t="e">
        <f t="shared" si="463"/>
        <v>#N/A</v>
      </c>
      <c r="DO6294" t="e">
        <f t="shared" si="464"/>
        <v>#N/A</v>
      </c>
      <c r="DP6294" s="3">
        <f t="shared" si="465"/>
        <v>556</v>
      </c>
    </row>
    <row r="6295" spans="113:120" x14ac:dyDescent="0.25">
      <c r="DI6295" s="4">
        <f>INDEX(Sheet2!A:A,QUOTIENT(ROW()-1,19)+2)</f>
        <v>0</v>
      </c>
      <c r="DJ6295" s="4">
        <f>INDEX(Sheet2!C:C,QUOTIENT(ROW()-1,19)+2)</f>
        <v>0</v>
      </c>
      <c r="DK6295" s="4">
        <f>IFERROR(INDEX(Sheet2!$AA$2:$AS$600,QUOTIENT(ROW()-1,19)+1,MOD(ROW()-2,19)+1),NA())</f>
        <v>0</v>
      </c>
      <c r="DL6295">
        <f>IFERROR(INDEX(Sheet2!$AU$2:$BM$600,QUOTIENT(ROW()-1,19)+1,MOD(ROW()-2,19)+1),NA())</f>
        <v>0</v>
      </c>
      <c r="DM6295" s="4" t="e">
        <f t="shared" si="462"/>
        <v>#N/A</v>
      </c>
      <c r="DN6295" t="e">
        <f t="shared" si="463"/>
        <v>#N/A</v>
      </c>
      <c r="DO6295" t="e">
        <f t="shared" si="464"/>
        <v>#N/A</v>
      </c>
      <c r="DP6295" s="3">
        <f t="shared" si="465"/>
        <v>557</v>
      </c>
    </row>
    <row r="6296" spans="113:120" x14ac:dyDescent="0.25">
      <c r="DI6296" s="4">
        <f>INDEX(Sheet2!A:A,QUOTIENT(ROW()-1,19)+2)</f>
        <v>0</v>
      </c>
      <c r="DJ6296" s="4">
        <f>INDEX(Sheet2!C:C,QUOTIENT(ROW()-1,19)+2)</f>
        <v>0</v>
      </c>
      <c r="DK6296" s="4">
        <f>IFERROR(INDEX(Sheet2!$AA$2:$AS$600,QUOTIENT(ROW()-1,19)+1,MOD(ROW()-2,19)+1),NA())</f>
        <v>0</v>
      </c>
      <c r="DL6296">
        <f>IFERROR(INDEX(Sheet2!$AU$2:$BM$600,QUOTIENT(ROW()-1,19)+1,MOD(ROW()-2,19)+1),NA())</f>
        <v>0</v>
      </c>
      <c r="DM6296" s="4" t="e">
        <f t="shared" si="462"/>
        <v>#N/A</v>
      </c>
      <c r="DN6296" t="e">
        <f t="shared" si="463"/>
        <v>#N/A</v>
      </c>
      <c r="DO6296" t="e">
        <f t="shared" si="464"/>
        <v>#N/A</v>
      </c>
      <c r="DP6296" s="3">
        <f t="shared" si="465"/>
        <v>558</v>
      </c>
    </row>
    <row r="6297" spans="113:120" x14ac:dyDescent="0.25">
      <c r="DI6297" s="4">
        <f>INDEX(Sheet2!A:A,QUOTIENT(ROW()-1,19)+2)</f>
        <v>0</v>
      </c>
      <c r="DJ6297" s="4">
        <f>INDEX(Sheet2!C:C,QUOTIENT(ROW()-1,19)+2)</f>
        <v>0</v>
      </c>
      <c r="DK6297" s="4">
        <f>IFERROR(INDEX(Sheet2!$AA$2:$AS$600,QUOTIENT(ROW()-1,19)+1,MOD(ROW()-2,19)+1),NA())</f>
        <v>0</v>
      </c>
      <c r="DL6297">
        <f>IFERROR(INDEX(Sheet2!$AU$2:$BM$600,QUOTIENT(ROW()-1,19)+1,MOD(ROW()-2,19)+1),NA())</f>
        <v>0</v>
      </c>
      <c r="DM6297" s="4" t="e">
        <f t="shared" si="462"/>
        <v>#N/A</v>
      </c>
      <c r="DN6297" t="e">
        <f t="shared" si="463"/>
        <v>#N/A</v>
      </c>
      <c r="DO6297" t="e">
        <f t="shared" si="464"/>
        <v>#N/A</v>
      </c>
      <c r="DP6297" s="3">
        <f t="shared" si="465"/>
        <v>559</v>
      </c>
    </row>
    <row r="6298" spans="113:120" x14ac:dyDescent="0.25">
      <c r="DI6298" s="4">
        <f>INDEX(Sheet2!A:A,QUOTIENT(ROW()-1,19)+2)</f>
        <v>0</v>
      </c>
      <c r="DJ6298" s="4">
        <f>INDEX(Sheet2!C:C,QUOTIENT(ROW()-1,19)+2)</f>
        <v>0</v>
      </c>
      <c r="DK6298" s="4">
        <f>IFERROR(INDEX(Sheet2!$AA$2:$AS$600,QUOTIENT(ROW()-1,19)+1,MOD(ROW()-2,19)+1),NA())</f>
        <v>0</v>
      </c>
      <c r="DL6298">
        <f>IFERROR(INDEX(Sheet2!$AU$2:$BM$600,QUOTIENT(ROW()-1,19)+1,MOD(ROW()-2,19)+1),NA())</f>
        <v>0</v>
      </c>
      <c r="DM6298" s="4" t="e">
        <f t="shared" si="462"/>
        <v>#N/A</v>
      </c>
      <c r="DN6298" t="e">
        <f t="shared" si="463"/>
        <v>#N/A</v>
      </c>
      <c r="DO6298" t="e">
        <f t="shared" si="464"/>
        <v>#N/A</v>
      </c>
      <c r="DP6298" s="3">
        <f t="shared" si="465"/>
        <v>560</v>
      </c>
    </row>
    <row r="6299" spans="113:120" x14ac:dyDescent="0.25">
      <c r="DI6299" s="4">
        <f>INDEX(Sheet2!A:A,QUOTIENT(ROW()-1,19)+2)</f>
        <v>0</v>
      </c>
      <c r="DJ6299" s="4">
        <f>INDEX(Sheet2!C:C,QUOTIENT(ROW()-1,19)+2)</f>
        <v>0</v>
      </c>
      <c r="DK6299" s="4">
        <f>IFERROR(INDEX(Sheet2!$AA$2:$AS$600,QUOTIENT(ROW()-1,19)+1,MOD(ROW()-2,19)+1),NA())</f>
        <v>0</v>
      </c>
      <c r="DL6299">
        <f>IFERROR(INDEX(Sheet2!$AU$2:$BM$600,QUOTIENT(ROW()-1,19)+1,MOD(ROW()-2,19)+1),NA())</f>
        <v>0</v>
      </c>
      <c r="DM6299" s="4" t="e">
        <f t="shared" si="462"/>
        <v>#N/A</v>
      </c>
      <c r="DN6299" t="e">
        <f t="shared" si="463"/>
        <v>#N/A</v>
      </c>
      <c r="DO6299" t="e">
        <f t="shared" si="464"/>
        <v>#N/A</v>
      </c>
      <c r="DP6299" s="3">
        <f t="shared" si="465"/>
        <v>561</v>
      </c>
    </row>
    <row r="6300" spans="113:120" x14ac:dyDescent="0.25">
      <c r="DI6300" s="4">
        <f>INDEX(Sheet2!A:A,QUOTIENT(ROW()-1,19)+2)</f>
        <v>0</v>
      </c>
      <c r="DJ6300" s="4">
        <f>INDEX(Sheet2!C:C,QUOTIENT(ROW()-1,19)+2)</f>
        <v>0</v>
      </c>
      <c r="DK6300" s="4">
        <f>IFERROR(INDEX(Sheet2!$AA$2:$AS$600,QUOTIENT(ROW()-1,19)+1,MOD(ROW()-2,19)+1),NA())</f>
        <v>0</v>
      </c>
      <c r="DL6300">
        <f>IFERROR(INDEX(Sheet2!$AU$2:$BM$600,QUOTIENT(ROW()-1,19)+1,MOD(ROW()-2,19)+1),NA())</f>
        <v>0</v>
      </c>
      <c r="DM6300" s="4" t="e">
        <f t="shared" si="462"/>
        <v>#N/A</v>
      </c>
      <c r="DN6300" t="e">
        <f t="shared" si="463"/>
        <v>#N/A</v>
      </c>
      <c r="DO6300" t="e">
        <f t="shared" si="464"/>
        <v>#N/A</v>
      </c>
      <c r="DP6300" s="3">
        <f t="shared" si="465"/>
        <v>562</v>
      </c>
    </row>
    <row r="6301" spans="113:120" x14ac:dyDescent="0.25">
      <c r="DI6301" s="4">
        <f>INDEX(Sheet2!A:A,QUOTIENT(ROW()-1,19)+2)</f>
        <v>0</v>
      </c>
      <c r="DJ6301" s="4">
        <f>INDEX(Sheet2!C:C,QUOTIENT(ROW()-1,19)+2)</f>
        <v>0</v>
      </c>
      <c r="DK6301" s="4">
        <f>IFERROR(INDEX(Sheet2!$AA$2:$AS$600,QUOTIENT(ROW()-1,19)+1,MOD(ROW()-2,19)+1),NA())</f>
        <v>0</v>
      </c>
      <c r="DL6301">
        <f>IFERROR(INDEX(Sheet2!$AU$2:$BM$600,QUOTIENT(ROW()-1,19)+1,MOD(ROW()-2,19)+1),NA())</f>
        <v>0</v>
      </c>
      <c r="DM6301" s="4" t="e">
        <f t="shared" si="462"/>
        <v>#N/A</v>
      </c>
      <c r="DN6301" t="e">
        <f t="shared" si="463"/>
        <v>#N/A</v>
      </c>
      <c r="DO6301" t="e">
        <f t="shared" si="464"/>
        <v>#N/A</v>
      </c>
      <c r="DP6301" s="3">
        <f t="shared" si="465"/>
        <v>563</v>
      </c>
    </row>
    <row r="6302" spans="113:120" x14ac:dyDescent="0.25">
      <c r="DI6302" s="4">
        <f>INDEX(Sheet2!A:A,QUOTIENT(ROW()-1,19)+2)</f>
        <v>0</v>
      </c>
      <c r="DJ6302" s="4">
        <f>INDEX(Sheet2!C:C,QUOTIENT(ROW()-1,19)+2)</f>
        <v>0</v>
      </c>
      <c r="DK6302" s="4">
        <f>IFERROR(INDEX(Sheet2!$AA$2:$AS$600,QUOTIENT(ROW()-1,19)+1,MOD(ROW()-2,19)+1),NA())</f>
        <v>0</v>
      </c>
      <c r="DL6302">
        <f>IFERROR(INDEX(Sheet2!$AU$2:$BM$600,QUOTIENT(ROW()-1,19)+1,MOD(ROW()-2,19)+1),NA())</f>
        <v>0</v>
      </c>
      <c r="DM6302" s="4" t="e">
        <f t="shared" si="462"/>
        <v>#N/A</v>
      </c>
      <c r="DN6302" t="e">
        <f t="shared" si="463"/>
        <v>#N/A</v>
      </c>
      <c r="DO6302" t="e">
        <f t="shared" si="464"/>
        <v>#N/A</v>
      </c>
      <c r="DP6302" s="3">
        <f t="shared" si="465"/>
        <v>564</v>
      </c>
    </row>
    <row r="6303" spans="113:120" x14ac:dyDescent="0.25">
      <c r="DI6303" s="4">
        <f>INDEX(Sheet2!A:A,QUOTIENT(ROW()-1,19)+2)</f>
        <v>0</v>
      </c>
      <c r="DJ6303" s="4">
        <f>INDEX(Sheet2!C:C,QUOTIENT(ROW()-1,19)+2)</f>
        <v>0</v>
      </c>
      <c r="DK6303" s="4">
        <f>IFERROR(INDEX(Sheet2!$AA$2:$AS$600,QUOTIENT(ROW()-1,19)+1,MOD(ROW()-2,19)+1),NA())</f>
        <v>0</v>
      </c>
      <c r="DL6303">
        <f>IFERROR(INDEX(Sheet2!$AU$2:$BM$600,QUOTIENT(ROW()-1,19)+1,MOD(ROW()-2,19)+1),NA())</f>
        <v>0</v>
      </c>
      <c r="DM6303" s="4" t="e">
        <f t="shared" si="462"/>
        <v>#N/A</v>
      </c>
      <c r="DN6303" t="e">
        <f t="shared" si="463"/>
        <v>#N/A</v>
      </c>
      <c r="DO6303" t="e">
        <f t="shared" si="464"/>
        <v>#N/A</v>
      </c>
      <c r="DP6303" s="3">
        <f t="shared" si="465"/>
        <v>565</v>
      </c>
    </row>
    <row r="6304" spans="113:120" x14ac:dyDescent="0.25">
      <c r="DI6304" s="4">
        <f>INDEX(Sheet2!A:A,QUOTIENT(ROW()-1,19)+2)</f>
        <v>0</v>
      </c>
      <c r="DJ6304" s="4">
        <f>INDEX(Sheet2!C:C,QUOTIENT(ROW()-1,19)+2)</f>
        <v>0</v>
      </c>
      <c r="DK6304" s="4">
        <f>IFERROR(INDEX(Sheet2!$AA$2:$AS$600,QUOTIENT(ROW()-1,19)+1,MOD(ROW()-2,19)+1),NA())</f>
        <v>0</v>
      </c>
      <c r="DL6304">
        <f>IFERROR(INDEX(Sheet2!$AU$2:$BM$600,QUOTIENT(ROW()-1,19)+1,MOD(ROW()-2,19)+1),NA())</f>
        <v>0</v>
      </c>
      <c r="DM6304" s="4" t="e">
        <f t="shared" si="462"/>
        <v>#N/A</v>
      </c>
      <c r="DN6304" t="e">
        <f t="shared" si="463"/>
        <v>#N/A</v>
      </c>
      <c r="DO6304" t="e">
        <f t="shared" si="464"/>
        <v>#N/A</v>
      </c>
      <c r="DP6304" s="3">
        <f t="shared" si="465"/>
        <v>566</v>
      </c>
    </row>
    <row r="6305" spans="113:120" x14ac:dyDescent="0.25">
      <c r="DI6305" s="4">
        <f>INDEX(Sheet2!A:A,QUOTIENT(ROW()-1,19)+2)</f>
        <v>0</v>
      </c>
      <c r="DJ6305" s="4">
        <f>INDEX(Sheet2!C:C,QUOTIENT(ROW()-1,19)+2)</f>
        <v>0</v>
      </c>
      <c r="DK6305" s="4">
        <f>IFERROR(INDEX(Sheet2!$AA$2:$AS$600,QUOTIENT(ROW()-1,19)+1,MOD(ROW()-2,19)+1),NA())</f>
        <v>0</v>
      </c>
      <c r="DL6305">
        <f>IFERROR(INDEX(Sheet2!$AU$2:$BM$600,QUOTIENT(ROW()-1,19)+1,MOD(ROW()-2,19)+1),NA())</f>
        <v>0</v>
      </c>
      <c r="DM6305" s="4" t="e">
        <f t="shared" si="462"/>
        <v>#N/A</v>
      </c>
      <c r="DN6305" t="e">
        <f t="shared" si="463"/>
        <v>#N/A</v>
      </c>
      <c r="DO6305" t="e">
        <f t="shared" si="464"/>
        <v>#N/A</v>
      </c>
      <c r="DP6305" s="3">
        <f t="shared" si="465"/>
        <v>567</v>
      </c>
    </row>
    <row r="6306" spans="113:120" x14ac:dyDescent="0.25">
      <c r="DI6306" s="4">
        <f>INDEX(Sheet2!A:A,QUOTIENT(ROW()-1,19)+2)</f>
        <v>0</v>
      </c>
      <c r="DJ6306" s="4">
        <f>INDEX(Sheet2!C:C,QUOTIENT(ROW()-1,19)+2)</f>
        <v>0</v>
      </c>
      <c r="DK6306" s="4">
        <f>IFERROR(INDEX(Sheet2!$AA$2:$AS$600,QUOTIENT(ROW()-1,19)+1,MOD(ROW()-2,19)+1),NA())</f>
        <v>0</v>
      </c>
      <c r="DL6306">
        <f>IFERROR(INDEX(Sheet2!$AU$2:$BM$600,QUOTIENT(ROW()-1,19)+1,MOD(ROW()-2,19)+1),NA())</f>
        <v>0</v>
      </c>
      <c r="DM6306" s="4" t="e">
        <f t="shared" si="462"/>
        <v>#N/A</v>
      </c>
      <c r="DN6306" t="e">
        <f t="shared" si="463"/>
        <v>#N/A</v>
      </c>
      <c r="DO6306" t="e">
        <f t="shared" si="464"/>
        <v>#N/A</v>
      </c>
      <c r="DP6306" s="3">
        <f t="shared" si="465"/>
        <v>568</v>
      </c>
    </row>
    <row r="6307" spans="113:120" x14ac:dyDescent="0.25">
      <c r="DI6307" s="4">
        <f>INDEX(Sheet2!A:A,QUOTIENT(ROW()-1,19)+2)</f>
        <v>0</v>
      </c>
      <c r="DJ6307" s="4">
        <f>INDEX(Sheet2!C:C,QUOTIENT(ROW()-1,19)+2)</f>
        <v>0</v>
      </c>
      <c r="DK6307" s="4">
        <f>IFERROR(INDEX(Sheet2!$AA$2:$AS$600,QUOTIENT(ROW()-1,19)+1,MOD(ROW()-2,19)+1),NA())</f>
        <v>0</v>
      </c>
      <c r="DL6307">
        <f>IFERROR(INDEX(Sheet2!$AU$2:$BM$600,QUOTIENT(ROW()-1,19)+1,MOD(ROW()-2,19)+1),NA())</f>
        <v>0</v>
      </c>
      <c r="DM6307" s="4" t="e">
        <f t="shared" si="462"/>
        <v>#N/A</v>
      </c>
      <c r="DN6307" t="e">
        <f t="shared" si="463"/>
        <v>#N/A</v>
      </c>
      <c r="DO6307" t="e">
        <f t="shared" si="464"/>
        <v>#N/A</v>
      </c>
      <c r="DP6307" s="3">
        <f t="shared" si="465"/>
        <v>569</v>
      </c>
    </row>
    <row r="6308" spans="113:120" x14ac:dyDescent="0.25">
      <c r="DI6308" s="4">
        <f>INDEX(Sheet2!A:A,QUOTIENT(ROW()-1,19)+2)</f>
        <v>0</v>
      </c>
      <c r="DJ6308" s="4">
        <f>INDEX(Sheet2!C:C,QUOTIENT(ROW()-1,19)+2)</f>
        <v>0</v>
      </c>
      <c r="DK6308" s="4">
        <f>IFERROR(INDEX(Sheet2!$AA$2:$AS$600,QUOTIENT(ROW()-1,19)+1,MOD(ROW()-2,19)+1),NA())</f>
        <v>0</v>
      </c>
      <c r="DL6308">
        <f>IFERROR(INDEX(Sheet2!$AU$2:$BM$600,QUOTIENT(ROW()-1,19)+1,MOD(ROW()-2,19)+1),NA())</f>
        <v>0</v>
      </c>
      <c r="DM6308" s="4" t="e">
        <f t="shared" si="462"/>
        <v>#N/A</v>
      </c>
      <c r="DN6308" t="e">
        <f t="shared" si="463"/>
        <v>#N/A</v>
      </c>
      <c r="DO6308" t="e">
        <f t="shared" si="464"/>
        <v>#N/A</v>
      </c>
      <c r="DP6308" s="3">
        <f t="shared" si="465"/>
        <v>570</v>
      </c>
    </row>
    <row r="6309" spans="113:120" x14ac:dyDescent="0.25">
      <c r="DI6309" s="4">
        <f>INDEX(Sheet2!A:A,QUOTIENT(ROW()-1,19)+2)</f>
        <v>0</v>
      </c>
      <c r="DJ6309" s="4">
        <f>INDEX(Sheet2!C:C,QUOTIENT(ROW()-1,19)+2)</f>
        <v>0</v>
      </c>
      <c r="DK6309" s="4">
        <f>IFERROR(INDEX(Sheet2!$AA$2:$AS$600,QUOTIENT(ROW()-1,19)+1,MOD(ROW()-2,19)+1),NA())</f>
        <v>0</v>
      </c>
      <c r="DL6309">
        <f>IFERROR(INDEX(Sheet2!$AU$2:$BM$600,QUOTIENT(ROW()-1,19)+1,MOD(ROW()-2,19)+1),NA())</f>
        <v>0</v>
      </c>
      <c r="DM6309" s="4" t="e">
        <f t="shared" si="462"/>
        <v>#N/A</v>
      </c>
      <c r="DN6309" t="e">
        <f t="shared" si="463"/>
        <v>#N/A</v>
      </c>
      <c r="DO6309" t="e">
        <f t="shared" si="464"/>
        <v>#N/A</v>
      </c>
      <c r="DP6309" s="3">
        <f t="shared" si="465"/>
        <v>571</v>
      </c>
    </row>
    <row r="6310" spans="113:120" x14ac:dyDescent="0.25">
      <c r="DI6310" s="4">
        <f>INDEX(Sheet2!A:A,QUOTIENT(ROW()-1,19)+2)</f>
        <v>0</v>
      </c>
      <c r="DJ6310" s="4">
        <f>INDEX(Sheet2!C:C,QUOTIENT(ROW()-1,19)+2)</f>
        <v>0</v>
      </c>
      <c r="DK6310" s="4">
        <f>IFERROR(INDEX(Sheet2!$AA$2:$AS$600,QUOTIENT(ROW()-1,19)+1,MOD(ROW()-2,19)+1),NA())</f>
        <v>0</v>
      </c>
      <c r="DL6310">
        <f>IFERROR(INDEX(Sheet2!$AU$2:$BM$600,QUOTIENT(ROW()-1,19)+1,MOD(ROW()-2,19)+1),NA())</f>
        <v>0</v>
      </c>
      <c r="DM6310" s="4" t="e">
        <f t="shared" si="462"/>
        <v>#N/A</v>
      </c>
      <c r="DN6310" t="e">
        <f t="shared" si="463"/>
        <v>#N/A</v>
      </c>
      <c r="DO6310" t="e">
        <f t="shared" si="464"/>
        <v>#N/A</v>
      </c>
      <c r="DP6310" s="3">
        <f t="shared" si="465"/>
        <v>572</v>
      </c>
    </row>
    <row r="6311" spans="113:120" x14ac:dyDescent="0.25">
      <c r="DI6311" s="4">
        <f>INDEX(Sheet2!A:A,QUOTIENT(ROW()-1,19)+2)</f>
        <v>0</v>
      </c>
      <c r="DJ6311" s="4">
        <f>INDEX(Sheet2!C:C,QUOTIENT(ROW()-1,19)+2)</f>
        <v>0</v>
      </c>
      <c r="DK6311" s="4">
        <f>IFERROR(INDEX(Sheet2!$AA$2:$AS$600,QUOTIENT(ROW()-1,19)+1,MOD(ROW()-2,19)+1),NA())</f>
        <v>0</v>
      </c>
      <c r="DL6311">
        <f>IFERROR(INDEX(Sheet2!$AU$2:$BM$600,QUOTIENT(ROW()-1,19)+1,MOD(ROW()-2,19)+1),NA())</f>
        <v>0</v>
      </c>
      <c r="DM6311" s="4" t="e">
        <f t="shared" si="462"/>
        <v>#N/A</v>
      </c>
      <c r="DN6311" t="e">
        <f t="shared" si="463"/>
        <v>#N/A</v>
      </c>
      <c r="DO6311" t="e">
        <f t="shared" si="464"/>
        <v>#N/A</v>
      </c>
      <c r="DP6311" s="3">
        <f t="shared" si="465"/>
        <v>573</v>
      </c>
    </row>
    <row r="6312" spans="113:120" x14ac:dyDescent="0.25">
      <c r="DI6312" s="4">
        <f>INDEX(Sheet2!A:A,QUOTIENT(ROW()-1,19)+2)</f>
        <v>0</v>
      </c>
      <c r="DJ6312" s="4">
        <f>INDEX(Sheet2!C:C,QUOTIENT(ROW()-1,19)+2)</f>
        <v>0</v>
      </c>
      <c r="DK6312" s="4">
        <f>IFERROR(INDEX(Sheet2!$AA$2:$AS$600,QUOTIENT(ROW()-1,19)+1,MOD(ROW()-2,19)+1),NA())</f>
        <v>0</v>
      </c>
      <c r="DL6312">
        <f>IFERROR(INDEX(Sheet2!$AU$2:$BM$600,QUOTIENT(ROW()-1,19)+1,MOD(ROW()-2,19)+1),NA())</f>
        <v>0</v>
      </c>
      <c r="DM6312" s="4" t="e">
        <f t="shared" si="462"/>
        <v>#N/A</v>
      </c>
      <c r="DN6312" t="e">
        <f t="shared" si="463"/>
        <v>#N/A</v>
      </c>
      <c r="DO6312" t="e">
        <f t="shared" si="464"/>
        <v>#N/A</v>
      </c>
      <c r="DP6312" s="3">
        <f t="shared" si="465"/>
        <v>574</v>
      </c>
    </row>
    <row r="6313" spans="113:120" x14ac:dyDescent="0.25">
      <c r="DI6313" s="4">
        <f>INDEX(Sheet2!A:A,QUOTIENT(ROW()-1,19)+2)</f>
        <v>0</v>
      </c>
      <c r="DJ6313" s="4">
        <f>INDEX(Sheet2!C:C,QUOTIENT(ROW()-1,19)+2)</f>
        <v>0</v>
      </c>
      <c r="DK6313" s="4">
        <f>IFERROR(INDEX(Sheet2!$AA$2:$AS$600,QUOTIENT(ROW()-1,19)+1,MOD(ROW()-2,19)+1),NA())</f>
        <v>0</v>
      </c>
      <c r="DL6313">
        <f>IFERROR(INDEX(Sheet2!$AU$2:$BM$600,QUOTIENT(ROW()-1,19)+1,MOD(ROW()-2,19)+1),NA())</f>
        <v>0</v>
      </c>
      <c r="DM6313" s="4" t="e">
        <f t="shared" si="462"/>
        <v>#N/A</v>
      </c>
      <c r="DN6313" t="e">
        <f t="shared" si="463"/>
        <v>#N/A</v>
      </c>
      <c r="DO6313" t="e">
        <f t="shared" si="464"/>
        <v>#N/A</v>
      </c>
      <c r="DP6313" s="3">
        <f t="shared" si="465"/>
        <v>575</v>
      </c>
    </row>
    <row r="6314" spans="113:120" x14ac:dyDescent="0.25">
      <c r="DI6314" s="4">
        <f>INDEX(Sheet2!A:A,QUOTIENT(ROW()-1,19)+2)</f>
        <v>0</v>
      </c>
      <c r="DJ6314" s="4">
        <f>INDEX(Sheet2!C:C,QUOTIENT(ROW()-1,19)+2)</f>
        <v>0</v>
      </c>
      <c r="DK6314" s="4">
        <f>IFERROR(INDEX(Sheet2!$AA$2:$AS$600,QUOTIENT(ROW()-1,19)+1,MOD(ROW()-2,19)+1),NA())</f>
        <v>0</v>
      </c>
      <c r="DL6314">
        <f>IFERROR(INDEX(Sheet2!$AU$2:$BM$600,QUOTIENT(ROW()-1,19)+1,MOD(ROW()-2,19)+1),NA())</f>
        <v>0</v>
      </c>
      <c r="DM6314" s="4" t="e">
        <f t="shared" si="462"/>
        <v>#N/A</v>
      </c>
      <c r="DN6314" t="e">
        <f t="shared" si="463"/>
        <v>#N/A</v>
      </c>
      <c r="DO6314" t="e">
        <f t="shared" si="464"/>
        <v>#N/A</v>
      </c>
      <c r="DP6314" s="3">
        <f t="shared" si="465"/>
        <v>576</v>
      </c>
    </row>
    <row r="6315" spans="113:120" x14ac:dyDescent="0.25">
      <c r="DI6315" s="4">
        <f>INDEX(Sheet2!A:A,QUOTIENT(ROW()-1,19)+2)</f>
        <v>0</v>
      </c>
      <c r="DJ6315" s="4">
        <f>INDEX(Sheet2!C:C,QUOTIENT(ROW()-1,19)+2)</f>
        <v>0</v>
      </c>
      <c r="DK6315" s="4">
        <f>IFERROR(INDEX(Sheet2!$AA$2:$AS$600,QUOTIENT(ROW()-1,19)+1,MOD(ROW()-2,19)+1),NA())</f>
        <v>0</v>
      </c>
      <c r="DL6315">
        <f>IFERROR(INDEX(Sheet2!$AU$2:$BM$600,QUOTIENT(ROW()-1,19)+1,MOD(ROW()-2,19)+1),NA())</f>
        <v>0</v>
      </c>
      <c r="DM6315" s="4" t="e">
        <f t="shared" si="462"/>
        <v>#N/A</v>
      </c>
      <c r="DN6315" t="e">
        <f t="shared" si="463"/>
        <v>#N/A</v>
      </c>
      <c r="DO6315" t="e">
        <f t="shared" si="464"/>
        <v>#N/A</v>
      </c>
      <c r="DP6315" s="3">
        <f t="shared" si="465"/>
        <v>577</v>
      </c>
    </row>
    <row r="6316" spans="113:120" x14ac:dyDescent="0.25">
      <c r="DI6316" s="4">
        <f>INDEX(Sheet2!A:A,QUOTIENT(ROW()-1,19)+2)</f>
        <v>0</v>
      </c>
      <c r="DJ6316" s="4">
        <f>INDEX(Sheet2!C:C,QUOTIENT(ROW()-1,19)+2)</f>
        <v>0</v>
      </c>
      <c r="DK6316" s="4">
        <f>IFERROR(INDEX(Sheet2!$AA$2:$AS$600,QUOTIENT(ROW()-1,19)+1,MOD(ROW()-2,19)+1),NA())</f>
        <v>0</v>
      </c>
      <c r="DL6316">
        <f>IFERROR(INDEX(Sheet2!$AU$2:$BM$600,QUOTIENT(ROW()-1,19)+1,MOD(ROW()-2,19)+1),NA())</f>
        <v>0</v>
      </c>
      <c r="DM6316" s="4" t="e">
        <f t="shared" si="462"/>
        <v>#N/A</v>
      </c>
      <c r="DN6316" t="e">
        <f t="shared" si="463"/>
        <v>#N/A</v>
      </c>
      <c r="DO6316" t="e">
        <f t="shared" si="464"/>
        <v>#N/A</v>
      </c>
      <c r="DP6316" s="3">
        <f t="shared" si="465"/>
        <v>578</v>
      </c>
    </row>
    <row r="6317" spans="113:120" x14ac:dyDescent="0.25">
      <c r="DI6317" s="4">
        <f>INDEX(Sheet2!A:A,QUOTIENT(ROW()-1,19)+2)</f>
        <v>0</v>
      </c>
      <c r="DJ6317" s="4">
        <f>INDEX(Sheet2!C:C,QUOTIENT(ROW()-1,19)+2)</f>
        <v>0</v>
      </c>
      <c r="DK6317" s="4">
        <f>IFERROR(INDEX(Sheet2!$AA$2:$AS$600,QUOTIENT(ROW()-1,19)+1,MOD(ROW()-2,19)+1),NA())</f>
        <v>0</v>
      </c>
      <c r="DL6317">
        <f>IFERROR(INDEX(Sheet2!$AU$2:$BM$600,QUOTIENT(ROW()-1,19)+1,MOD(ROW()-2,19)+1),NA())</f>
        <v>0</v>
      </c>
      <c r="DM6317" s="4" t="e">
        <f t="shared" ref="DM6317:DM6380" si="466">+IF($C$6=$DI6317,DK6317,NA())</f>
        <v>#N/A</v>
      </c>
      <c r="DN6317" t="e">
        <f t="shared" ref="DN6317:DN6380" si="467">+IF($C$6=$DI6317,DL6317,NA())</f>
        <v>#N/A</v>
      </c>
      <c r="DO6317" t="e">
        <f t="shared" ref="DO6317:DO6380" si="468">IF(DN6317="",NA(),DN6317)</f>
        <v>#N/A</v>
      </c>
      <c r="DP6317" s="3">
        <f t="shared" ref="DP6317:DP6380" si="469">+IF(AND(DI6317=DI6316,DJ6317=DJ6316),DP6316+IF(ISERROR(DK6317),0,1),1)</f>
        <v>579</v>
      </c>
    </row>
    <row r="6318" spans="113:120" x14ac:dyDescent="0.25">
      <c r="DI6318" s="4">
        <f>INDEX(Sheet2!A:A,QUOTIENT(ROW()-1,19)+2)</f>
        <v>0</v>
      </c>
      <c r="DJ6318" s="4">
        <f>INDEX(Sheet2!C:C,QUOTIENT(ROW()-1,19)+2)</f>
        <v>0</v>
      </c>
      <c r="DK6318" s="4">
        <f>IFERROR(INDEX(Sheet2!$AA$2:$AS$600,QUOTIENT(ROW()-1,19)+1,MOD(ROW()-2,19)+1),NA())</f>
        <v>0</v>
      </c>
      <c r="DL6318">
        <f>IFERROR(INDEX(Sheet2!$AU$2:$BM$600,QUOTIENT(ROW()-1,19)+1,MOD(ROW()-2,19)+1),NA())</f>
        <v>0</v>
      </c>
      <c r="DM6318" s="4" t="e">
        <f t="shared" si="466"/>
        <v>#N/A</v>
      </c>
      <c r="DN6318" t="e">
        <f t="shared" si="467"/>
        <v>#N/A</v>
      </c>
      <c r="DO6318" t="e">
        <f t="shared" si="468"/>
        <v>#N/A</v>
      </c>
      <c r="DP6318" s="3">
        <f t="shared" si="469"/>
        <v>580</v>
      </c>
    </row>
    <row r="6319" spans="113:120" x14ac:dyDescent="0.25">
      <c r="DI6319" s="4">
        <f>INDEX(Sheet2!A:A,QUOTIENT(ROW()-1,19)+2)</f>
        <v>0</v>
      </c>
      <c r="DJ6319" s="4">
        <f>INDEX(Sheet2!C:C,QUOTIENT(ROW()-1,19)+2)</f>
        <v>0</v>
      </c>
      <c r="DK6319" s="4">
        <f>IFERROR(INDEX(Sheet2!$AA$2:$AS$600,QUOTIENT(ROW()-1,19)+1,MOD(ROW()-2,19)+1),NA())</f>
        <v>0</v>
      </c>
      <c r="DL6319">
        <f>IFERROR(INDEX(Sheet2!$AU$2:$BM$600,QUOTIENT(ROW()-1,19)+1,MOD(ROW()-2,19)+1),NA())</f>
        <v>0</v>
      </c>
      <c r="DM6319" s="4" t="e">
        <f t="shared" si="466"/>
        <v>#N/A</v>
      </c>
      <c r="DN6319" t="e">
        <f t="shared" si="467"/>
        <v>#N/A</v>
      </c>
      <c r="DO6319" t="e">
        <f t="shared" si="468"/>
        <v>#N/A</v>
      </c>
      <c r="DP6319" s="3">
        <f t="shared" si="469"/>
        <v>581</v>
      </c>
    </row>
    <row r="6320" spans="113:120" x14ac:dyDescent="0.25">
      <c r="DI6320" s="4">
        <f>INDEX(Sheet2!A:A,QUOTIENT(ROW()-1,19)+2)</f>
        <v>0</v>
      </c>
      <c r="DJ6320" s="4">
        <f>INDEX(Sheet2!C:C,QUOTIENT(ROW()-1,19)+2)</f>
        <v>0</v>
      </c>
      <c r="DK6320" s="4">
        <f>IFERROR(INDEX(Sheet2!$AA$2:$AS$600,QUOTIENT(ROW()-1,19)+1,MOD(ROW()-2,19)+1),NA())</f>
        <v>0</v>
      </c>
      <c r="DL6320">
        <f>IFERROR(INDEX(Sheet2!$AU$2:$BM$600,QUOTIENT(ROW()-1,19)+1,MOD(ROW()-2,19)+1),NA())</f>
        <v>0</v>
      </c>
      <c r="DM6320" s="4" t="e">
        <f t="shared" si="466"/>
        <v>#N/A</v>
      </c>
      <c r="DN6320" t="e">
        <f t="shared" si="467"/>
        <v>#N/A</v>
      </c>
      <c r="DO6320" t="e">
        <f t="shared" si="468"/>
        <v>#N/A</v>
      </c>
      <c r="DP6320" s="3">
        <f t="shared" si="469"/>
        <v>582</v>
      </c>
    </row>
    <row r="6321" spans="113:120" x14ac:dyDescent="0.25">
      <c r="DI6321" s="4">
        <f>INDEX(Sheet2!A:A,QUOTIENT(ROW()-1,19)+2)</f>
        <v>0</v>
      </c>
      <c r="DJ6321" s="4">
        <f>INDEX(Sheet2!C:C,QUOTIENT(ROW()-1,19)+2)</f>
        <v>0</v>
      </c>
      <c r="DK6321" s="4">
        <f>IFERROR(INDEX(Sheet2!$AA$2:$AS$600,QUOTIENT(ROW()-1,19)+1,MOD(ROW()-2,19)+1),NA())</f>
        <v>0</v>
      </c>
      <c r="DL6321">
        <f>IFERROR(INDEX(Sheet2!$AU$2:$BM$600,QUOTIENT(ROW()-1,19)+1,MOD(ROW()-2,19)+1),NA())</f>
        <v>0</v>
      </c>
      <c r="DM6321" s="4" t="e">
        <f t="shared" si="466"/>
        <v>#N/A</v>
      </c>
      <c r="DN6321" t="e">
        <f t="shared" si="467"/>
        <v>#N/A</v>
      </c>
      <c r="DO6321" t="e">
        <f t="shared" si="468"/>
        <v>#N/A</v>
      </c>
      <c r="DP6321" s="3">
        <f t="shared" si="469"/>
        <v>583</v>
      </c>
    </row>
    <row r="6322" spans="113:120" x14ac:dyDescent="0.25">
      <c r="DI6322" s="4">
        <f>INDEX(Sheet2!A:A,QUOTIENT(ROW()-1,19)+2)</f>
        <v>0</v>
      </c>
      <c r="DJ6322" s="4">
        <f>INDEX(Sheet2!C:C,QUOTIENT(ROW()-1,19)+2)</f>
        <v>0</v>
      </c>
      <c r="DK6322" s="4">
        <f>IFERROR(INDEX(Sheet2!$AA$2:$AS$600,QUOTIENT(ROW()-1,19)+1,MOD(ROW()-2,19)+1),NA())</f>
        <v>0</v>
      </c>
      <c r="DL6322">
        <f>IFERROR(INDEX(Sheet2!$AU$2:$BM$600,QUOTIENT(ROW()-1,19)+1,MOD(ROW()-2,19)+1),NA())</f>
        <v>0</v>
      </c>
      <c r="DM6322" s="4" t="e">
        <f t="shared" si="466"/>
        <v>#N/A</v>
      </c>
      <c r="DN6322" t="e">
        <f t="shared" si="467"/>
        <v>#N/A</v>
      </c>
      <c r="DO6322" t="e">
        <f t="shared" si="468"/>
        <v>#N/A</v>
      </c>
      <c r="DP6322" s="3">
        <f t="shared" si="469"/>
        <v>584</v>
      </c>
    </row>
    <row r="6323" spans="113:120" x14ac:dyDescent="0.25">
      <c r="DI6323" s="4">
        <f>INDEX(Sheet2!A:A,QUOTIENT(ROW()-1,19)+2)</f>
        <v>0</v>
      </c>
      <c r="DJ6323" s="4">
        <f>INDEX(Sheet2!C:C,QUOTIENT(ROW()-1,19)+2)</f>
        <v>0</v>
      </c>
      <c r="DK6323" s="4">
        <f>IFERROR(INDEX(Sheet2!$AA$2:$AS$600,QUOTIENT(ROW()-1,19)+1,MOD(ROW()-2,19)+1),NA())</f>
        <v>0</v>
      </c>
      <c r="DL6323">
        <f>IFERROR(INDEX(Sheet2!$AU$2:$BM$600,QUOTIENT(ROW()-1,19)+1,MOD(ROW()-2,19)+1),NA())</f>
        <v>0</v>
      </c>
      <c r="DM6323" s="4" t="e">
        <f t="shared" si="466"/>
        <v>#N/A</v>
      </c>
      <c r="DN6323" t="e">
        <f t="shared" si="467"/>
        <v>#N/A</v>
      </c>
      <c r="DO6323" t="e">
        <f t="shared" si="468"/>
        <v>#N/A</v>
      </c>
      <c r="DP6323" s="3">
        <f t="shared" si="469"/>
        <v>585</v>
      </c>
    </row>
    <row r="6324" spans="113:120" x14ac:dyDescent="0.25">
      <c r="DI6324" s="4">
        <f>INDEX(Sheet2!A:A,QUOTIENT(ROW()-1,19)+2)</f>
        <v>0</v>
      </c>
      <c r="DJ6324" s="4">
        <f>INDEX(Sheet2!C:C,QUOTIENT(ROW()-1,19)+2)</f>
        <v>0</v>
      </c>
      <c r="DK6324" s="4">
        <f>IFERROR(INDEX(Sheet2!$AA$2:$AS$600,QUOTIENT(ROW()-1,19)+1,MOD(ROW()-2,19)+1),NA())</f>
        <v>0</v>
      </c>
      <c r="DL6324">
        <f>IFERROR(INDEX(Sheet2!$AU$2:$BM$600,QUOTIENT(ROW()-1,19)+1,MOD(ROW()-2,19)+1),NA())</f>
        <v>0</v>
      </c>
      <c r="DM6324" s="4" t="e">
        <f t="shared" si="466"/>
        <v>#N/A</v>
      </c>
      <c r="DN6324" t="e">
        <f t="shared" si="467"/>
        <v>#N/A</v>
      </c>
      <c r="DO6324" t="e">
        <f t="shared" si="468"/>
        <v>#N/A</v>
      </c>
      <c r="DP6324" s="3">
        <f t="shared" si="469"/>
        <v>586</v>
      </c>
    </row>
    <row r="6325" spans="113:120" x14ac:dyDescent="0.25">
      <c r="DI6325" s="4">
        <f>INDEX(Sheet2!A:A,QUOTIENT(ROW()-1,19)+2)</f>
        <v>0</v>
      </c>
      <c r="DJ6325" s="4">
        <f>INDEX(Sheet2!C:C,QUOTIENT(ROW()-1,19)+2)</f>
        <v>0</v>
      </c>
      <c r="DK6325" s="4">
        <f>IFERROR(INDEX(Sheet2!$AA$2:$AS$600,QUOTIENT(ROW()-1,19)+1,MOD(ROW()-2,19)+1),NA())</f>
        <v>0</v>
      </c>
      <c r="DL6325">
        <f>IFERROR(INDEX(Sheet2!$AU$2:$BM$600,QUOTIENT(ROW()-1,19)+1,MOD(ROW()-2,19)+1),NA())</f>
        <v>0</v>
      </c>
      <c r="DM6325" s="4" t="e">
        <f t="shared" si="466"/>
        <v>#N/A</v>
      </c>
      <c r="DN6325" t="e">
        <f t="shared" si="467"/>
        <v>#N/A</v>
      </c>
      <c r="DO6325" t="e">
        <f t="shared" si="468"/>
        <v>#N/A</v>
      </c>
      <c r="DP6325" s="3">
        <f t="shared" si="469"/>
        <v>587</v>
      </c>
    </row>
    <row r="6326" spans="113:120" x14ac:dyDescent="0.25">
      <c r="DI6326" s="4">
        <f>INDEX(Sheet2!A:A,QUOTIENT(ROW()-1,19)+2)</f>
        <v>0</v>
      </c>
      <c r="DJ6326" s="4">
        <f>INDEX(Sheet2!C:C,QUOTIENT(ROW()-1,19)+2)</f>
        <v>0</v>
      </c>
      <c r="DK6326" s="4">
        <f>IFERROR(INDEX(Sheet2!$AA$2:$AS$600,QUOTIENT(ROW()-1,19)+1,MOD(ROW()-2,19)+1),NA())</f>
        <v>0</v>
      </c>
      <c r="DL6326">
        <f>IFERROR(INDEX(Sheet2!$AU$2:$BM$600,QUOTIENT(ROW()-1,19)+1,MOD(ROW()-2,19)+1),NA())</f>
        <v>0</v>
      </c>
      <c r="DM6326" s="4" t="e">
        <f t="shared" si="466"/>
        <v>#N/A</v>
      </c>
      <c r="DN6326" t="e">
        <f t="shared" si="467"/>
        <v>#N/A</v>
      </c>
      <c r="DO6326" t="e">
        <f t="shared" si="468"/>
        <v>#N/A</v>
      </c>
      <c r="DP6326" s="3">
        <f t="shared" si="469"/>
        <v>588</v>
      </c>
    </row>
    <row r="6327" spans="113:120" x14ac:dyDescent="0.25">
      <c r="DI6327" s="4">
        <f>INDEX(Sheet2!A:A,QUOTIENT(ROW()-1,19)+2)</f>
        <v>0</v>
      </c>
      <c r="DJ6327" s="4">
        <f>INDEX(Sheet2!C:C,QUOTIENT(ROW()-1,19)+2)</f>
        <v>0</v>
      </c>
      <c r="DK6327" s="4">
        <f>IFERROR(INDEX(Sheet2!$AA$2:$AS$600,QUOTIENT(ROW()-1,19)+1,MOD(ROW()-2,19)+1),NA())</f>
        <v>0</v>
      </c>
      <c r="DL6327">
        <f>IFERROR(INDEX(Sheet2!$AU$2:$BM$600,QUOTIENT(ROW()-1,19)+1,MOD(ROW()-2,19)+1),NA())</f>
        <v>0</v>
      </c>
      <c r="DM6327" s="4" t="e">
        <f t="shared" si="466"/>
        <v>#N/A</v>
      </c>
      <c r="DN6327" t="e">
        <f t="shared" si="467"/>
        <v>#N/A</v>
      </c>
      <c r="DO6327" t="e">
        <f t="shared" si="468"/>
        <v>#N/A</v>
      </c>
      <c r="DP6327" s="3">
        <f t="shared" si="469"/>
        <v>589</v>
      </c>
    </row>
    <row r="6328" spans="113:120" x14ac:dyDescent="0.25">
      <c r="DI6328" s="4">
        <f>INDEX(Sheet2!A:A,QUOTIENT(ROW()-1,19)+2)</f>
        <v>0</v>
      </c>
      <c r="DJ6328" s="4">
        <f>INDEX(Sheet2!C:C,QUOTIENT(ROW()-1,19)+2)</f>
        <v>0</v>
      </c>
      <c r="DK6328" s="4">
        <f>IFERROR(INDEX(Sheet2!$AA$2:$AS$600,QUOTIENT(ROW()-1,19)+1,MOD(ROW()-2,19)+1),NA())</f>
        <v>0</v>
      </c>
      <c r="DL6328">
        <f>IFERROR(INDEX(Sheet2!$AU$2:$BM$600,QUOTIENT(ROW()-1,19)+1,MOD(ROW()-2,19)+1),NA())</f>
        <v>0</v>
      </c>
      <c r="DM6328" s="4" t="e">
        <f t="shared" si="466"/>
        <v>#N/A</v>
      </c>
      <c r="DN6328" t="e">
        <f t="shared" si="467"/>
        <v>#N/A</v>
      </c>
      <c r="DO6328" t="e">
        <f t="shared" si="468"/>
        <v>#N/A</v>
      </c>
      <c r="DP6328" s="3">
        <f t="shared" si="469"/>
        <v>590</v>
      </c>
    </row>
    <row r="6329" spans="113:120" x14ac:dyDescent="0.25">
      <c r="DI6329" s="4">
        <f>INDEX(Sheet2!A:A,QUOTIENT(ROW()-1,19)+2)</f>
        <v>0</v>
      </c>
      <c r="DJ6329" s="4">
        <f>INDEX(Sheet2!C:C,QUOTIENT(ROW()-1,19)+2)</f>
        <v>0</v>
      </c>
      <c r="DK6329" s="4">
        <f>IFERROR(INDEX(Sheet2!$AA$2:$AS$600,QUOTIENT(ROW()-1,19)+1,MOD(ROW()-2,19)+1),NA())</f>
        <v>0</v>
      </c>
      <c r="DL6329">
        <f>IFERROR(INDEX(Sheet2!$AU$2:$BM$600,QUOTIENT(ROW()-1,19)+1,MOD(ROW()-2,19)+1),NA())</f>
        <v>0</v>
      </c>
      <c r="DM6329" s="4" t="e">
        <f t="shared" si="466"/>
        <v>#N/A</v>
      </c>
      <c r="DN6329" t="e">
        <f t="shared" si="467"/>
        <v>#N/A</v>
      </c>
      <c r="DO6329" t="e">
        <f t="shared" si="468"/>
        <v>#N/A</v>
      </c>
      <c r="DP6329" s="3">
        <f t="shared" si="469"/>
        <v>591</v>
      </c>
    </row>
    <row r="6330" spans="113:120" x14ac:dyDescent="0.25">
      <c r="DI6330" s="4">
        <f>INDEX(Sheet2!A:A,QUOTIENT(ROW()-1,19)+2)</f>
        <v>0</v>
      </c>
      <c r="DJ6330" s="4">
        <f>INDEX(Sheet2!C:C,QUOTIENT(ROW()-1,19)+2)</f>
        <v>0</v>
      </c>
      <c r="DK6330" s="4">
        <f>IFERROR(INDEX(Sheet2!$AA$2:$AS$600,QUOTIENT(ROW()-1,19)+1,MOD(ROW()-2,19)+1),NA())</f>
        <v>0</v>
      </c>
      <c r="DL6330">
        <f>IFERROR(INDEX(Sheet2!$AU$2:$BM$600,QUOTIENT(ROW()-1,19)+1,MOD(ROW()-2,19)+1),NA())</f>
        <v>0</v>
      </c>
      <c r="DM6330" s="4" t="e">
        <f t="shared" si="466"/>
        <v>#N/A</v>
      </c>
      <c r="DN6330" t="e">
        <f t="shared" si="467"/>
        <v>#N/A</v>
      </c>
      <c r="DO6330" t="e">
        <f t="shared" si="468"/>
        <v>#N/A</v>
      </c>
      <c r="DP6330" s="3">
        <f t="shared" si="469"/>
        <v>592</v>
      </c>
    </row>
    <row r="6331" spans="113:120" x14ac:dyDescent="0.25">
      <c r="DI6331" s="4">
        <f>INDEX(Sheet2!A:A,QUOTIENT(ROW()-1,19)+2)</f>
        <v>0</v>
      </c>
      <c r="DJ6331" s="4">
        <f>INDEX(Sheet2!C:C,QUOTIENT(ROW()-1,19)+2)</f>
        <v>0</v>
      </c>
      <c r="DK6331" s="4">
        <f>IFERROR(INDEX(Sheet2!$AA$2:$AS$600,QUOTIENT(ROW()-1,19)+1,MOD(ROW()-2,19)+1),NA())</f>
        <v>0</v>
      </c>
      <c r="DL6331">
        <f>IFERROR(INDEX(Sheet2!$AU$2:$BM$600,QUOTIENT(ROW()-1,19)+1,MOD(ROW()-2,19)+1),NA())</f>
        <v>0</v>
      </c>
      <c r="DM6331" s="4" t="e">
        <f t="shared" si="466"/>
        <v>#N/A</v>
      </c>
      <c r="DN6331" t="e">
        <f t="shared" si="467"/>
        <v>#N/A</v>
      </c>
      <c r="DO6331" t="e">
        <f t="shared" si="468"/>
        <v>#N/A</v>
      </c>
      <c r="DP6331" s="3">
        <f t="shared" si="469"/>
        <v>593</v>
      </c>
    </row>
    <row r="6332" spans="113:120" x14ac:dyDescent="0.25">
      <c r="DI6332" s="4">
        <f>INDEX(Sheet2!A:A,QUOTIENT(ROW()-1,19)+2)</f>
        <v>0</v>
      </c>
      <c r="DJ6332" s="4">
        <f>INDEX(Sheet2!C:C,QUOTIENT(ROW()-1,19)+2)</f>
        <v>0</v>
      </c>
      <c r="DK6332" s="4">
        <f>IFERROR(INDEX(Sheet2!$AA$2:$AS$600,QUOTIENT(ROW()-1,19)+1,MOD(ROW()-2,19)+1),NA())</f>
        <v>0</v>
      </c>
      <c r="DL6332">
        <f>IFERROR(INDEX(Sheet2!$AU$2:$BM$600,QUOTIENT(ROW()-1,19)+1,MOD(ROW()-2,19)+1),NA())</f>
        <v>0</v>
      </c>
      <c r="DM6332" s="4" t="e">
        <f t="shared" si="466"/>
        <v>#N/A</v>
      </c>
      <c r="DN6332" t="e">
        <f t="shared" si="467"/>
        <v>#N/A</v>
      </c>
      <c r="DO6332" t="e">
        <f t="shared" si="468"/>
        <v>#N/A</v>
      </c>
      <c r="DP6332" s="3">
        <f t="shared" si="469"/>
        <v>594</v>
      </c>
    </row>
    <row r="6333" spans="113:120" x14ac:dyDescent="0.25">
      <c r="DI6333" s="4">
        <f>INDEX(Sheet2!A:A,QUOTIENT(ROW()-1,19)+2)</f>
        <v>0</v>
      </c>
      <c r="DJ6333" s="4">
        <f>INDEX(Sheet2!C:C,QUOTIENT(ROW()-1,19)+2)</f>
        <v>0</v>
      </c>
      <c r="DK6333" s="4">
        <f>IFERROR(INDEX(Sheet2!$AA$2:$AS$600,QUOTIENT(ROW()-1,19)+1,MOD(ROW()-2,19)+1),NA())</f>
        <v>0</v>
      </c>
      <c r="DL6333">
        <f>IFERROR(INDEX(Sheet2!$AU$2:$BM$600,QUOTIENT(ROW()-1,19)+1,MOD(ROW()-2,19)+1),NA())</f>
        <v>0</v>
      </c>
      <c r="DM6333" s="4" t="e">
        <f t="shared" si="466"/>
        <v>#N/A</v>
      </c>
      <c r="DN6333" t="e">
        <f t="shared" si="467"/>
        <v>#N/A</v>
      </c>
      <c r="DO6333" t="e">
        <f t="shared" si="468"/>
        <v>#N/A</v>
      </c>
      <c r="DP6333" s="3">
        <f t="shared" si="469"/>
        <v>595</v>
      </c>
    </row>
    <row r="6334" spans="113:120" x14ac:dyDescent="0.25">
      <c r="DI6334" s="4">
        <f>INDEX(Sheet2!A:A,QUOTIENT(ROW()-1,19)+2)</f>
        <v>0</v>
      </c>
      <c r="DJ6334" s="4">
        <f>INDEX(Sheet2!C:C,QUOTIENT(ROW()-1,19)+2)</f>
        <v>0</v>
      </c>
      <c r="DK6334" s="4">
        <f>IFERROR(INDEX(Sheet2!$AA$2:$AS$600,QUOTIENT(ROW()-1,19)+1,MOD(ROW()-2,19)+1),NA())</f>
        <v>0</v>
      </c>
      <c r="DL6334">
        <f>IFERROR(INDEX(Sheet2!$AU$2:$BM$600,QUOTIENT(ROW()-1,19)+1,MOD(ROW()-2,19)+1),NA())</f>
        <v>0</v>
      </c>
      <c r="DM6334" s="4" t="e">
        <f t="shared" si="466"/>
        <v>#N/A</v>
      </c>
      <c r="DN6334" t="e">
        <f t="shared" si="467"/>
        <v>#N/A</v>
      </c>
      <c r="DO6334" t="e">
        <f t="shared" si="468"/>
        <v>#N/A</v>
      </c>
      <c r="DP6334" s="3">
        <f t="shared" si="469"/>
        <v>596</v>
      </c>
    </row>
    <row r="6335" spans="113:120" x14ac:dyDescent="0.25">
      <c r="DI6335" s="4">
        <f>INDEX(Sheet2!A:A,QUOTIENT(ROW()-1,19)+2)</f>
        <v>0</v>
      </c>
      <c r="DJ6335" s="4">
        <f>INDEX(Sheet2!C:C,QUOTIENT(ROW()-1,19)+2)</f>
        <v>0</v>
      </c>
      <c r="DK6335" s="4">
        <f>IFERROR(INDEX(Sheet2!$AA$2:$AS$600,QUOTIENT(ROW()-1,19)+1,MOD(ROW()-2,19)+1),NA())</f>
        <v>0</v>
      </c>
      <c r="DL6335">
        <f>IFERROR(INDEX(Sheet2!$AU$2:$BM$600,QUOTIENT(ROW()-1,19)+1,MOD(ROW()-2,19)+1),NA())</f>
        <v>0</v>
      </c>
      <c r="DM6335" s="4" t="e">
        <f t="shared" si="466"/>
        <v>#N/A</v>
      </c>
      <c r="DN6335" t="e">
        <f t="shared" si="467"/>
        <v>#N/A</v>
      </c>
      <c r="DO6335" t="e">
        <f t="shared" si="468"/>
        <v>#N/A</v>
      </c>
      <c r="DP6335" s="3">
        <f t="shared" si="469"/>
        <v>597</v>
      </c>
    </row>
    <row r="6336" spans="113:120" x14ac:dyDescent="0.25">
      <c r="DI6336" s="4">
        <f>INDEX(Sheet2!A:A,QUOTIENT(ROW()-1,19)+2)</f>
        <v>0</v>
      </c>
      <c r="DJ6336" s="4">
        <f>INDEX(Sheet2!C:C,QUOTIENT(ROW()-1,19)+2)</f>
        <v>0</v>
      </c>
      <c r="DK6336" s="4">
        <f>IFERROR(INDEX(Sheet2!$AA$2:$AS$600,QUOTIENT(ROW()-1,19)+1,MOD(ROW()-2,19)+1),NA())</f>
        <v>0</v>
      </c>
      <c r="DL6336">
        <f>IFERROR(INDEX(Sheet2!$AU$2:$BM$600,QUOTIENT(ROW()-1,19)+1,MOD(ROW()-2,19)+1),NA())</f>
        <v>0</v>
      </c>
      <c r="DM6336" s="4" t="e">
        <f t="shared" si="466"/>
        <v>#N/A</v>
      </c>
      <c r="DN6336" t="e">
        <f t="shared" si="467"/>
        <v>#N/A</v>
      </c>
      <c r="DO6336" t="e">
        <f t="shared" si="468"/>
        <v>#N/A</v>
      </c>
      <c r="DP6336" s="3">
        <f t="shared" si="469"/>
        <v>598</v>
      </c>
    </row>
    <row r="6337" spans="113:120" x14ac:dyDescent="0.25">
      <c r="DI6337" s="4">
        <f>INDEX(Sheet2!A:A,QUOTIENT(ROW()-1,19)+2)</f>
        <v>0</v>
      </c>
      <c r="DJ6337" s="4">
        <f>INDEX(Sheet2!C:C,QUOTIENT(ROW()-1,19)+2)</f>
        <v>0</v>
      </c>
      <c r="DK6337" s="4">
        <f>IFERROR(INDEX(Sheet2!$AA$2:$AS$600,QUOTIENT(ROW()-1,19)+1,MOD(ROW()-2,19)+1),NA())</f>
        <v>0</v>
      </c>
      <c r="DL6337">
        <f>IFERROR(INDEX(Sheet2!$AU$2:$BM$600,QUOTIENT(ROW()-1,19)+1,MOD(ROW()-2,19)+1),NA())</f>
        <v>0</v>
      </c>
      <c r="DM6337" s="4" t="e">
        <f t="shared" si="466"/>
        <v>#N/A</v>
      </c>
      <c r="DN6337" t="e">
        <f t="shared" si="467"/>
        <v>#N/A</v>
      </c>
      <c r="DO6337" t="e">
        <f t="shared" si="468"/>
        <v>#N/A</v>
      </c>
      <c r="DP6337" s="3">
        <f t="shared" si="469"/>
        <v>599</v>
      </c>
    </row>
    <row r="6338" spans="113:120" x14ac:dyDescent="0.25">
      <c r="DI6338" s="4">
        <f>INDEX(Sheet2!A:A,QUOTIENT(ROW()-1,19)+2)</f>
        <v>0</v>
      </c>
      <c r="DJ6338" s="4">
        <f>INDEX(Sheet2!C:C,QUOTIENT(ROW()-1,19)+2)</f>
        <v>0</v>
      </c>
      <c r="DK6338" s="4">
        <f>IFERROR(INDEX(Sheet2!$AA$2:$AS$600,QUOTIENT(ROW()-1,19)+1,MOD(ROW()-2,19)+1),NA())</f>
        <v>0</v>
      </c>
      <c r="DL6338">
        <f>IFERROR(INDEX(Sheet2!$AU$2:$BM$600,QUOTIENT(ROW()-1,19)+1,MOD(ROW()-2,19)+1),NA())</f>
        <v>0</v>
      </c>
      <c r="DM6338" s="4" t="e">
        <f t="shared" si="466"/>
        <v>#N/A</v>
      </c>
      <c r="DN6338" t="e">
        <f t="shared" si="467"/>
        <v>#N/A</v>
      </c>
      <c r="DO6338" t="e">
        <f t="shared" si="468"/>
        <v>#N/A</v>
      </c>
      <c r="DP6338" s="3">
        <f t="shared" si="469"/>
        <v>600</v>
      </c>
    </row>
    <row r="6339" spans="113:120" x14ac:dyDescent="0.25">
      <c r="DI6339" s="4">
        <f>INDEX(Sheet2!A:A,QUOTIENT(ROW()-1,19)+2)</f>
        <v>0</v>
      </c>
      <c r="DJ6339" s="4">
        <f>INDEX(Sheet2!C:C,QUOTIENT(ROW()-1,19)+2)</f>
        <v>0</v>
      </c>
      <c r="DK6339" s="4">
        <f>IFERROR(INDEX(Sheet2!$AA$2:$AS$600,QUOTIENT(ROW()-1,19)+1,MOD(ROW()-2,19)+1),NA())</f>
        <v>0</v>
      </c>
      <c r="DL6339">
        <f>IFERROR(INDEX(Sheet2!$AU$2:$BM$600,QUOTIENT(ROW()-1,19)+1,MOD(ROW()-2,19)+1),NA())</f>
        <v>0</v>
      </c>
      <c r="DM6339" s="4" t="e">
        <f t="shared" si="466"/>
        <v>#N/A</v>
      </c>
      <c r="DN6339" t="e">
        <f t="shared" si="467"/>
        <v>#N/A</v>
      </c>
      <c r="DO6339" t="e">
        <f t="shared" si="468"/>
        <v>#N/A</v>
      </c>
      <c r="DP6339" s="3">
        <f t="shared" si="469"/>
        <v>601</v>
      </c>
    </row>
    <row r="6340" spans="113:120" x14ac:dyDescent="0.25">
      <c r="DI6340" s="4">
        <f>INDEX(Sheet2!A:A,QUOTIENT(ROW()-1,19)+2)</f>
        <v>0</v>
      </c>
      <c r="DJ6340" s="4">
        <f>INDEX(Sheet2!C:C,QUOTIENT(ROW()-1,19)+2)</f>
        <v>0</v>
      </c>
      <c r="DK6340" s="4">
        <f>IFERROR(INDEX(Sheet2!$AA$2:$AS$600,QUOTIENT(ROW()-1,19)+1,MOD(ROW()-2,19)+1),NA())</f>
        <v>0</v>
      </c>
      <c r="DL6340">
        <f>IFERROR(INDEX(Sheet2!$AU$2:$BM$600,QUOTIENT(ROW()-1,19)+1,MOD(ROW()-2,19)+1),NA())</f>
        <v>0</v>
      </c>
      <c r="DM6340" s="4" t="e">
        <f t="shared" si="466"/>
        <v>#N/A</v>
      </c>
      <c r="DN6340" t="e">
        <f t="shared" si="467"/>
        <v>#N/A</v>
      </c>
      <c r="DO6340" t="e">
        <f t="shared" si="468"/>
        <v>#N/A</v>
      </c>
      <c r="DP6340" s="3">
        <f t="shared" si="469"/>
        <v>602</v>
      </c>
    </row>
    <row r="6341" spans="113:120" x14ac:dyDescent="0.25">
      <c r="DI6341" s="4">
        <f>INDEX(Sheet2!A:A,QUOTIENT(ROW()-1,19)+2)</f>
        <v>0</v>
      </c>
      <c r="DJ6341" s="4">
        <f>INDEX(Sheet2!C:C,QUOTIENT(ROW()-1,19)+2)</f>
        <v>0</v>
      </c>
      <c r="DK6341" s="4">
        <f>IFERROR(INDEX(Sheet2!$AA$2:$AS$600,QUOTIENT(ROW()-1,19)+1,MOD(ROW()-2,19)+1),NA())</f>
        <v>0</v>
      </c>
      <c r="DL6341">
        <f>IFERROR(INDEX(Sheet2!$AU$2:$BM$600,QUOTIENT(ROW()-1,19)+1,MOD(ROW()-2,19)+1),NA())</f>
        <v>0</v>
      </c>
      <c r="DM6341" s="4" t="e">
        <f t="shared" si="466"/>
        <v>#N/A</v>
      </c>
      <c r="DN6341" t="e">
        <f t="shared" si="467"/>
        <v>#N/A</v>
      </c>
      <c r="DO6341" t="e">
        <f t="shared" si="468"/>
        <v>#N/A</v>
      </c>
      <c r="DP6341" s="3">
        <f t="shared" si="469"/>
        <v>603</v>
      </c>
    </row>
    <row r="6342" spans="113:120" x14ac:dyDescent="0.25">
      <c r="DI6342" s="4">
        <f>INDEX(Sheet2!A:A,QUOTIENT(ROW()-1,19)+2)</f>
        <v>0</v>
      </c>
      <c r="DJ6342" s="4">
        <f>INDEX(Sheet2!C:C,QUOTIENT(ROW()-1,19)+2)</f>
        <v>0</v>
      </c>
      <c r="DK6342" s="4">
        <f>IFERROR(INDEX(Sheet2!$AA$2:$AS$600,QUOTIENT(ROW()-1,19)+1,MOD(ROW()-2,19)+1),NA())</f>
        <v>0</v>
      </c>
      <c r="DL6342">
        <f>IFERROR(INDEX(Sheet2!$AU$2:$BM$600,QUOTIENT(ROW()-1,19)+1,MOD(ROW()-2,19)+1),NA())</f>
        <v>0</v>
      </c>
      <c r="DM6342" s="4" t="e">
        <f t="shared" si="466"/>
        <v>#N/A</v>
      </c>
      <c r="DN6342" t="e">
        <f t="shared" si="467"/>
        <v>#N/A</v>
      </c>
      <c r="DO6342" t="e">
        <f t="shared" si="468"/>
        <v>#N/A</v>
      </c>
      <c r="DP6342" s="3">
        <f t="shared" si="469"/>
        <v>604</v>
      </c>
    </row>
    <row r="6343" spans="113:120" x14ac:dyDescent="0.25">
      <c r="DI6343" s="4">
        <f>INDEX(Sheet2!A:A,QUOTIENT(ROW()-1,19)+2)</f>
        <v>0</v>
      </c>
      <c r="DJ6343" s="4">
        <f>INDEX(Sheet2!C:C,QUOTIENT(ROW()-1,19)+2)</f>
        <v>0</v>
      </c>
      <c r="DK6343" s="4">
        <f>IFERROR(INDEX(Sheet2!$AA$2:$AS$600,QUOTIENT(ROW()-1,19)+1,MOD(ROW()-2,19)+1),NA())</f>
        <v>0</v>
      </c>
      <c r="DL6343">
        <f>IFERROR(INDEX(Sheet2!$AU$2:$BM$600,QUOTIENT(ROW()-1,19)+1,MOD(ROW()-2,19)+1),NA())</f>
        <v>0</v>
      </c>
      <c r="DM6343" s="4" t="e">
        <f t="shared" si="466"/>
        <v>#N/A</v>
      </c>
      <c r="DN6343" t="e">
        <f t="shared" si="467"/>
        <v>#N/A</v>
      </c>
      <c r="DO6343" t="e">
        <f t="shared" si="468"/>
        <v>#N/A</v>
      </c>
      <c r="DP6343" s="3">
        <f t="shared" si="469"/>
        <v>605</v>
      </c>
    </row>
    <row r="6344" spans="113:120" x14ac:dyDescent="0.25">
      <c r="DI6344" s="4">
        <f>INDEX(Sheet2!A:A,QUOTIENT(ROW()-1,19)+2)</f>
        <v>0</v>
      </c>
      <c r="DJ6344" s="4">
        <f>INDEX(Sheet2!C:C,QUOTIENT(ROW()-1,19)+2)</f>
        <v>0</v>
      </c>
      <c r="DK6344" s="4">
        <f>IFERROR(INDEX(Sheet2!$AA$2:$AS$600,QUOTIENT(ROW()-1,19)+1,MOD(ROW()-2,19)+1),NA())</f>
        <v>0</v>
      </c>
      <c r="DL6344">
        <f>IFERROR(INDEX(Sheet2!$AU$2:$BM$600,QUOTIENT(ROW()-1,19)+1,MOD(ROW()-2,19)+1),NA())</f>
        <v>0</v>
      </c>
      <c r="DM6344" s="4" t="e">
        <f t="shared" si="466"/>
        <v>#N/A</v>
      </c>
      <c r="DN6344" t="e">
        <f t="shared" si="467"/>
        <v>#N/A</v>
      </c>
      <c r="DO6344" t="e">
        <f t="shared" si="468"/>
        <v>#N/A</v>
      </c>
      <c r="DP6344" s="3">
        <f t="shared" si="469"/>
        <v>606</v>
      </c>
    </row>
    <row r="6345" spans="113:120" x14ac:dyDescent="0.25">
      <c r="DI6345" s="4">
        <f>INDEX(Sheet2!A:A,QUOTIENT(ROW()-1,19)+2)</f>
        <v>0</v>
      </c>
      <c r="DJ6345" s="4">
        <f>INDEX(Sheet2!C:C,QUOTIENT(ROW()-1,19)+2)</f>
        <v>0</v>
      </c>
      <c r="DK6345" s="4">
        <f>IFERROR(INDEX(Sheet2!$AA$2:$AS$600,QUOTIENT(ROW()-1,19)+1,MOD(ROW()-2,19)+1),NA())</f>
        <v>0</v>
      </c>
      <c r="DL6345">
        <f>IFERROR(INDEX(Sheet2!$AU$2:$BM$600,QUOTIENT(ROW()-1,19)+1,MOD(ROW()-2,19)+1),NA())</f>
        <v>0</v>
      </c>
      <c r="DM6345" s="4" t="e">
        <f t="shared" si="466"/>
        <v>#N/A</v>
      </c>
      <c r="DN6345" t="e">
        <f t="shared" si="467"/>
        <v>#N/A</v>
      </c>
      <c r="DO6345" t="e">
        <f t="shared" si="468"/>
        <v>#N/A</v>
      </c>
      <c r="DP6345" s="3">
        <f t="shared" si="469"/>
        <v>607</v>
      </c>
    </row>
    <row r="6346" spans="113:120" x14ac:dyDescent="0.25">
      <c r="DI6346" s="4">
        <f>INDEX(Sheet2!A:A,QUOTIENT(ROW()-1,19)+2)</f>
        <v>0</v>
      </c>
      <c r="DJ6346" s="4">
        <f>INDEX(Sheet2!C:C,QUOTIENT(ROW()-1,19)+2)</f>
        <v>0</v>
      </c>
      <c r="DK6346" s="4">
        <f>IFERROR(INDEX(Sheet2!$AA$2:$AS$600,QUOTIENT(ROW()-1,19)+1,MOD(ROW()-2,19)+1),NA())</f>
        <v>0</v>
      </c>
      <c r="DL6346">
        <f>IFERROR(INDEX(Sheet2!$AU$2:$BM$600,QUOTIENT(ROW()-1,19)+1,MOD(ROW()-2,19)+1),NA())</f>
        <v>0</v>
      </c>
      <c r="DM6346" s="4" t="e">
        <f t="shared" si="466"/>
        <v>#N/A</v>
      </c>
      <c r="DN6346" t="e">
        <f t="shared" si="467"/>
        <v>#N/A</v>
      </c>
      <c r="DO6346" t="e">
        <f t="shared" si="468"/>
        <v>#N/A</v>
      </c>
      <c r="DP6346" s="3">
        <f t="shared" si="469"/>
        <v>608</v>
      </c>
    </row>
    <row r="6347" spans="113:120" x14ac:dyDescent="0.25">
      <c r="DI6347" s="4">
        <f>INDEX(Sheet2!A:A,QUOTIENT(ROW()-1,19)+2)</f>
        <v>0</v>
      </c>
      <c r="DJ6347" s="4">
        <f>INDEX(Sheet2!C:C,QUOTIENT(ROW()-1,19)+2)</f>
        <v>0</v>
      </c>
      <c r="DK6347" s="4">
        <f>IFERROR(INDEX(Sheet2!$AA$2:$AS$600,QUOTIENT(ROW()-1,19)+1,MOD(ROW()-2,19)+1),NA())</f>
        <v>0</v>
      </c>
      <c r="DL6347">
        <f>IFERROR(INDEX(Sheet2!$AU$2:$BM$600,QUOTIENT(ROW()-1,19)+1,MOD(ROW()-2,19)+1),NA())</f>
        <v>0</v>
      </c>
      <c r="DM6347" s="4" t="e">
        <f t="shared" si="466"/>
        <v>#N/A</v>
      </c>
      <c r="DN6347" t="e">
        <f t="shared" si="467"/>
        <v>#N/A</v>
      </c>
      <c r="DO6347" t="e">
        <f t="shared" si="468"/>
        <v>#N/A</v>
      </c>
      <c r="DP6347" s="3">
        <f t="shared" si="469"/>
        <v>609</v>
      </c>
    </row>
    <row r="6348" spans="113:120" x14ac:dyDescent="0.25">
      <c r="DI6348" s="4">
        <f>INDEX(Sheet2!A:A,QUOTIENT(ROW()-1,19)+2)</f>
        <v>0</v>
      </c>
      <c r="DJ6348" s="4">
        <f>INDEX(Sheet2!C:C,QUOTIENT(ROW()-1,19)+2)</f>
        <v>0</v>
      </c>
      <c r="DK6348" s="4">
        <f>IFERROR(INDEX(Sheet2!$AA$2:$AS$600,QUOTIENT(ROW()-1,19)+1,MOD(ROW()-2,19)+1),NA())</f>
        <v>0</v>
      </c>
      <c r="DL6348">
        <f>IFERROR(INDEX(Sheet2!$AU$2:$BM$600,QUOTIENT(ROW()-1,19)+1,MOD(ROW()-2,19)+1),NA())</f>
        <v>0</v>
      </c>
      <c r="DM6348" s="4" t="e">
        <f t="shared" si="466"/>
        <v>#N/A</v>
      </c>
      <c r="DN6348" t="e">
        <f t="shared" si="467"/>
        <v>#N/A</v>
      </c>
      <c r="DO6348" t="e">
        <f t="shared" si="468"/>
        <v>#N/A</v>
      </c>
      <c r="DP6348" s="3">
        <f t="shared" si="469"/>
        <v>610</v>
      </c>
    </row>
    <row r="6349" spans="113:120" x14ac:dyDescent="0.25">
      <c r="DI6349" s="4">
        <f>INDEX(Sheet2!A:A,QUOTIENT(ROW()-1,19)+2)</f>
        <v>0</v>
      </c>
      <c r="DJ6349" s="4">
        <f>INDEX(Sheet2!C:C,QUOTIENT(ROW()-1,19)+2)</f>
        <v>0</v>
      </c>
      <c r="DK6349" s="4">
        <f>IFERROR(INDEX(Sheet2!$AA$2:$AS$600,QUOTIENT(ROW()-1,19)+1,MOD(ROW()-2,19)+1),NA())</f>
        <v>0</v>
      </c>
      <c r="DL6349">
        <f>IFERROR(INDEX(Sheet2!$AU$2:$BM$600,QUOTIENT(ROW()-1,19)+1,MOD(ROW()-2,19)+1),NA())</f>
        <v>0</v>
      </c>
      <c r="DM6349" s="4" t="e">
        <f t="shared" si="466"/>
        <v>#N/A</v>
      </c>
      <c r="DN6349" t="e">
        <f t="shared" si="467"/>
        <v>#N/A</v>
      </c>
      <c r="DO6349" t="e">
        <f t="shared" si="468"/>
        <v>#N/A</v>
      </c>
      <c r="DP6349" s="3">
        <f t="shared" si="469"/>
        <v>611</v>
      </c>
    </row>
    <row r="6350" spans="113:120" x14ac:dyDescent="0.25">
      <c r="DI6350" s="4">
        <f>INDEX(Sheet2!A:A,QUOTIENT(ROW()-1,19)+2)</f>
        <v>0</v>
      </c>
      <c r="DJ6350" s="4">
        <f>INDEX(Sheet2!C:C,QUOTIENT(ROW()-1,19)+2)</f>
        <v>0</v>
      </c>
      <c r="DK6350" s="4">
        <f>IFERROR(INDEX(Sheet2!$AA$2:$AS$600,QUOTIENT(ROW()-1,19)+1,MOD(ROW()-2,19)+1),NA())</f>
        <v>0</v>
      </c>
      <c r="DL6350">
        <f>IFERROR(INDEX(Sheet2!$AU$2:$BM$600,QUOTIENT(ROW()-1,19)+1,MOD(ROW()-2,19)+1),NA())</f>
        <v>0</v>
      </c>
      <c r="DM6350" s="4" t="e">
        <f t="shared" si="466"/>
        <v>#N/A</v>
      </c>
      <c r="DN6350" t="e">
        <f t="shared" si="467"/>
        <v>#N/A</v>
      </c>
      <c r="DO6350" t="e">
        <f t="shared" si="468"/>
        <v>#N/A</v>
      </c>
      <c r="DP6350" s="3">
        <f t="shared" si="469"/>
        <v>612</v>
      </c>
    </row>
    <row r="6351" spans="113:120" x14ac:dyDescent="0.25">
      <c r="DI6351" s="4">
        <f>INDEX(Sheet2!A:A,QUOTIENT(ROW()-1,19)+2)</f>
        <v>0</v>
      </c>
      <c r="DJ6351" s="4">
        <f>INDEX(Sheet2!C:C,QUOTIENT(ROW()-1,19)+2)</f>
        <v>0</v>
      </c>
      <c r="DK6351" s="4">
        <f>IFERROR(INDEX(Sheet2!$AA$2:$AS$600,QUOTIENT(ROW()-1,19)+1,MOD(ROW()-2,19)+1),NA())</f>
        <v>0</v>
      </c>
      <c r="DL6351">
        <f>IFERROR(INDEX(Sheet2!$AU$2:$BM$600,QUOTIENT(ROW()-1,19)+1,MOD(ROW()-2,19)+1),NA())</f>
        <v>0</v>
      </c>
      <c r="DM6351" s="4" t="e">
        <f t="shared" si="466"/>
        <v>#N/A</v>
      </c>
      <c r="DN6351" t="e">
        <f t="shared" si="467"/>
        <v>#N/A</v>
      </c>
      <c r="DO6351" t="e">
        <f t="shared" si="468"/>
        <v>#N/A</v>
      </c>
      <c r="DP6351" s="3">
        <f t="shared" si="469"/>
        <v>613</v>
      </c>
    </row>
    <row r="6352" spans="113:120" x14ac:dyDescent="0.25">
      <c r="DI6352" s="4">
        <f>INDEX(Sheet2!A:A,QUOTIENT(ROW()-1,19)+2)</f>
        <v>0</v>
      </c>
      <c r="DJ6352" s="4">
        <f>INDEX(Sheet2!C:C,QUOTIENT(ROW()-1,19)+2)</f>
        <v>0</v>
      </c>
      <c r="DK6352" s="4">
        <f>IFERROR(INDEX(Sheet2!$AA$2:$AS$600,QUOTIENT(ROW()-1,19)+1,MOD(ROW()-2,19)+1),NA())</f>
        <v>0</v>
      </c>
      <c r="DL6352">
        <f>IFERROR(INDEX(Sheet2!$AU$2:$BM$600,QUOTIENT(ROW()-1,19)+1,MOD(ROW()-2,19)+1),NA())</f>
        <v>0</v>
      </c>
      <c r="DM6352" s="4" t="e">
        <f t="shared" si="466"/>
        <v>#N/A</v>
      </c>
      <c r="DN6352" t="e">
        <f t="shared" si="467"/>
        <v>#N/A</v>
      </c>
      <c r="DO6352" t="e">
        <f t="shared" si="468"/>
        <v>#N/A</v>
      </c>
      <c r="DP6352" s="3">
        <f t="shared" si="469"/>
        <v>614</v>
      </c>
    </row>
    <row r="6353" spans="113:120" x14ac:dyDescent="0.25">
      <c r="DI6353" s="4">
        <f>INDEX(Sheet2!A:A,QUOTIENT(ROW()-1,19)+2)</f>
        <v>0</v>
      </c>
      <c r="DJ6353" s="4">
        <f>INDEX(Sheet2!C:C,QUOTIENT(ROW()-1,19)+2)</f>
        <v>0</v>
      </c>
      <c r="DK6353" s="4">
        <f>IFERROR(INDEX(Sheet2!$AA$2:$AS$600,QUOTIENT(ROW()-1,19)+1,MOD(ROW()-2,19)+1),NA())</f>
        <v>0</v>
      </c>
      <c r="DL6353">
        <f>IFERROR(INDEX(Sheet2!$AU$2:$BM$600,QUOTIENT(ROW()-1,19)+1,MOD(ROW()-2,19)+1),NA())</f>
        <v>0</v>
      </c>
      <c r="DM6353" s="4" t="e">
        <f t="shared" si="466"/>
        <v>#N/A</v>
      </c>
      <c r="DN6353" t="e">
        <f t="shared" si="467"/>
        <v>#N/A</v>
      </c>
      <c r="DO6353" t="e">
        <f t="shared" si="468"/>
        <v>#N/A</v>
      </c>
      <c r="DP6353" s="3">
        <f t="shared" si="469"/>
        <v>615</v>
      </c>
    </row>
    <row r="6354" spans="113:120" x14ac:dyDescent="0.25">
      <c r="DI6354" s="4">
        <f>INDEX(Sheet2!A:A,QUOTIENT(ROW()-1,19)+2)</f>
        <v>0</v>
      </c>
      <c r="DJ6354" s="4">
        <f>INDEX(Sheet2!C:C,QUOTIENT(ROW()-1,19)+2)</f>
        <v>0</v>
      </c>
      <c r="DK6354" s="4">
        <f>IFERROR(INDEX(Sheet2!$AA$2:$AS$600,QUOTIENT(ROW()-1,19)+1,MOD(ROW()-2,19)+1),NA())</f>
        <v>0</v>
      </c>
      <c r="DL6354">
        <f>IFERROR(INDEX(Sheet2!$AU$2:$BM$600,QUOTIENT(ROW()-1,19)+1,MOD(ROW()-2,19)+1),NA())</f>
        <v>0</v>
      </c>
      <c r="DM6354" s="4" t="e">
        <f t="shared" si="466"/>
        <v>#N/A</v>
      </c>
      <c r="DN6354" t="e">
        <f t="shared" si="467"/>
        <v>#N/A</v>
      </c>
      <c r="DO6354" t="e">
        <f t="shared" si="468"/>
        <v>#N/A</v>
      </c>
      <c r="DP6354" s="3">
        <f t="shared" si="469"/>
        <v>616</v>
      </c>
    </row>
    <row r="6355" spans="113:120" x14ac:dyDescent="0.25">
      <c r="DI6355" s="4">
        <f>INDEX(Sheet2!A:A,QUOTIENT(ROW()-1,19)+2)</f>
        <v>0</v>
      </c>
      <c r="DJ6355" s="4">
        <f>INDEX(Sheet2!C:C,QUOTIENT(ROW()-1,19)+2)</f>
        <v>0</v>
      </c>
      <c r="DK6355" s="4">
        <f>IFERROR(INDEX(Sheet2!$AA$2:$AS$600,QUOTIENT(ROW()-1,19)+1,MOD(ROW()-2,19)+1),NA())</f>
        <v>0</v>
      </c>
      <c r="DL6355">
        <f>IFERROR(INDEX(Sheet2!$AU$2:$BM$600,QUOTIENT(ROW()-1,19)+1,MOD(ROW()-2,19)+1),NA())</f>
        <v>0</v>
      </c>
      <c r="DM6355" s="4" t="e">
        <f t="shared" si="466"/>
        <v>#N/A</v>
      </c>
      <c r="DN6355" t="e">
        <f t="shared" si="467"/>
        <v>#N/A</v>
      </c>
      <c r="DO6355" t="e">
        <f t="shared" si="468"/>
        <v>#N/A</v>
      </c>
      <c r="DP6355" s="3">
        <f t="shared" si="469"/>
        <v>617</v>
      </c>
    </row>
    <row r="6356" spans="113:120" x14ac:dyDescent="0.25">
      <c r="DI6356" s="4">
        <f>INDEX(Sheet2!A:A,QUOTIENT(ROW()-1,19)+2)</f>
        <v>0</v>
      </c>
      <c r="DJ6356" s="4">
        <f>INDEX(Sheet2!C:C,QUOTIENT(ROW()-1,19)+2)</f>
        <v>0</v>
      </c>
      <c r="DK6356" s="4">
        <f>IFERROR(INDEX(Sheet2!$AA$2:$AS$600,QUOTIENT(ROW()-1,19)+1,MOD(ROW()-2,19)+1),NA())</f>
        <v>0</v>
      </c>
      <c r="DL6356">
        <f>IFERROR(INDEX(Sheet2!$AU$2:$BM$600,QUOTIENT(ROW()-1,19)+1,MOD(ROW()-2,19)+1),NA())</f>
        <v>0</v>
      </c>
      <c r="DM6356" s="4" t="e">
        <f t="shared" si="466"/>
        <v>#N/A</v>
      </c>
      <c r="DN6356" t="e">
        <f t="shared" si="467"/>
        <v>#N/A</v>
      </c>
      <c r="DO6356" t="e">
        <f t="shared" si="468"/>
        <v>#N/A</v>
      </c>
      <c r="DP6356" s="3">
        <f t="shared" si="469"/>
        <v>618</v>
      </c>
    </row>
    <row r="6357" spans="113:120" x14ac:dyDescent="0.25">
      <c r="DI6357" s="4">
        <f>INDEX(Sheet2!A:A,QUOTIENT(ROW()-1,19)+2)</f>
        <v>0</v>
      </c>
      <c r="DJ6357" s="4">
        <f>INDEX(Sheet2!C:C,QUOTIENT(ROW()-1,19)+2)</f>
        <v>0</v>
      </c>
      <c r="DK6357" s="4">
        <f>IFERROR(INDEX(Sheet2!$AA$2:$AS$600,QUOTIENT(ROW()-1,19)+1,MOD(ROW()-2,19)+1),NA())</f>
        <v>0</v>
      </c>
      <c r="DL6357">
        <f>IFERROR(INDEX(Sheet2!$AU$2:$BM$600,QUOTIENT(ROW()-1,19)+1,MOD(ROW()-2,19)+1),NA())</f>
        <v>0</v>
      </c>
      <c r="DM6357" s="4" t="e">
        <f t="shared" si="466"/>
        <v>#N/A</v>
      </c>
      <c r="DN6357" t="e">
        <f t="shared" si="467"/>
        <v>#N/A</v>
      </c>
      <c r="DO6357" t="e">
        <f t="shared" si="468"/>
        <v>#N/A</v>
      </c>
      <c r="DP6357" s="3">
        <f t="shared" si="469"/>
        <v>619</v>
      </c>
    </row>
    <row r="6358" spans="113:120" x14ac:dyDescent="0.25">
      <c r="DI6358" s="4">
        <f>INDEX(Sheet2!A:A,QUOTIENT(ROW()-1,19)+2)</f>
        <v>0</v>
      </c>
      <c r="DJ6358" s="4">
        <f>INDEX(Sheet2!C:C,QUOTIENT(ROW()-1,19)+2)</f>
        <v>0</v>
      </c>
      <c r="DK6358" s="4">
        <f>IFERROR(INDEX(Sheet2!$AA$2:$AS$600,QUOTIENT(ROW()-1,19)+1,MOD(ROW()-2,19)+1),NA())</f>
        <v>0</v>
      </c>
      <c r="DL6358">
        <f>IFERROR(INDEX(Sheet2!$AU$2:$BM$600,QUOTIENT(ROW()-1,19)+1,MOD(ROW()-2,19)+1),NA())</f>
        <v>0</v>
      </c>
      <c r="DM6358" s="4" t="e">
        <f t="shared" si="466"/>
        <v>#N/A</v>
      </c>
      <c r="DN6358" t="e">
        <f t="shared" si="467"/>
        <v>#N/A</v>
      </c>
      <c r="DO6358" t="e">
        <f t="shared" si="468"/>
        <v>#N/A</v>
      </c>
      <c r="DP6358" s="3">
        <f t="shared" si="469"/>
        <v>620</v>
      </c>
    </row>
    <row r="6359" spans="113:120" x14ac:dyDescent="0.25">
      <c r="DI6359" s="4">
        <f>INDEX(Sheet2!A:A,QUOTIENT(ROW()-1,19)+2)</f>
        <v>0</v>
      </c>
      <c r="DJ6359" s="4">
        <f>INDEX(Sheet2!C:C,QUOTIENT(ROW()-1,19)+2)</f>
        <v>0</v>
      </c>
      <c r="DK6359" s="4">
        <f>IFERROR(INDEX(Sheet2!$AA$2:$AS$600,QUOTIENT(ROW()-1,19)+1,MOD(ROW()-2,19)+1),NA())</f>
        <v>0</v>
      </c>
      <c r="DL6359">
        <f>IFERROR(INDEX(Sheet2!$AU$2:$BM$600,QUOTIENT(ROW()-1,19)+1,MOD(ROW()-2,19)+1),NA())</f>
        <v>0</v>
      </c>
      <c r="DM6359" s="4" t="e">
        <f t="shared" si="466"/>
        <v>#N/A</v>
      </c>
      <c r="DN6359" t="e">
        <f t="shared" si="467"/>
        <v>#N/A</v>
      </c>
      <c r="DO6359" t="e">
        <f t="shared" si="468"/>
        <v>#N/A</v>
      </c>
      <c r="DP6359" s="3">
        <f t="shared" si="469"/>
        <v>621</v>
      </c>
    </row>
    <row r="6360" spans="113:120" x14ac:dyDescent="0.25">
      <c r="DI6360" s="4">
        <f>INDEX(Sheet2!A:A,QUOTIENT(ROW()-1,19)+2)</f>
        <v>0</v>
      </c>
      <c r="DJ6360" s="4">
        <f>INDEX(Sheet2!C:C,QUOTIENT(ROW()-1,19)+2)</f>
        <v>0</v>
      </c>
      <c r="DK6360" s="4">
        <f>IFERROR(INDEX(Sheet2!$AA$2:$AS$600,QUOTIENT(ROW()-1,19)+1,MOD(ROW()-2,19)+1),NA())</f>
        <v>0</v>
      </c>
      <c r="DL6360">
        <f>IFERROR(INDEX(Sheet2!$AU$2:$BM$600,QUOTIENT(ROW()-1,19)+1,MOD(ROW()-2,19)+1),NA())</f>
        <v>0</v>
      </c>
      <c r="DM6360" s="4" t="e">
        <f t="shared" si="466"/>
        <v>#N/A</v>
      </c>
      <c r="DN6360" t="e">
        <f t="shared" si="467"/>
        <v>#N/A</v>
      </c>
      <c r="DO6360" t="e">
        <f t="shared" si="468"/>
        <v>#N/A</v>
      </c>
      <c r="DP6360" s="3">
        <f t="shared" si="469"/>
        <v>622</v>
      </c>
    </row>
    <row r="6361" spans="113:120" x14ac:dyDescent="0.25">
      <c r="DI6361" s="4">
        <f>INDEX(Sheet2!A:A,QUOTIENT(ROW()-1,19)+2)</f>
        <v>0</v>
      </c>
      <c r="DJ6361" s="4">
        <f>INDEX(Sheet2!C:C,QUOTIENT(ROW()-1,19)+2)</f>
        <v>0</v>
      </c>
      <c r="DK6361" s="4">
        <f>IFERROR(INDEX(Sheet2!$AA$2:$AS$600,QUOTIENT(ROW()-1,19)+1,MOD(ROW()-2,19)+1),NA())</f>
        <v>0</v>
      </c>
      <c r="DL6361">
        <f>IFERROR(INDEX(Sheet2!$AU$2:$BM$600,QUOTIENT(ROW()-1,19)+1,MOD(ROW()-2,19)+1),NA())</f>
        <v>0</v>
      </c>
      <c r="DM6361" s="4" t="e">
        <f t="shared" si="466"/>
        <v>#N/A</v>
      </c>
      <c r="DN6361" t="e">
        <f t="shared" si="467"/>
        <v>#N/A</v>
      </c>
      <c r="DO6361" t="e">
        <f t="shared" si="468"/>
        <v>#N/A</v>
      </c>
      <c r="DP6361" s="3">
        <f t="shared" si="469"/>
        <v>623</v>
      </c>
    </row>
    <row r="6362" spans="113:120" x14ac:dyDescent="0.25">
      <c r="DI6362" s="4">
        <f>INDEX(Sheet2!A:A,QUOTIENT(ROW()-1,19)+2)</f>
        <v>0</v>
      </c>
      <c r="DJ6362" s="4">
        <f>INDEX(Sheet2!C:C,QUOTIENT(ROW()-1,19)+2)</f>
        <v>0</v>
      </c>
      <c r="DK6362" s="4">
        <f>IFERROR(INDEX(Sheet2!$AA$2:$AS$600,QUOTIENT(ROW()-1,19)+1,MOD(ROW()-2,19)+1),NA())</f>
        <v>0</v>
      </c>
      <c r="DL6362">
        <f>IFERROR(INDEX(Sheet2!$AU$2:$BM$600,QUOTIENT(ROW()-1,19)+1,MOD(ROW()-2,19)+1),NA())</f>
        <v>0</v>
      </c>
      <c r="DM6362" s="4" t="e">
        <f t="shared" si="466"/>
        <v>#N/A</v>
      </c>
      <c r="DN6362" t="e">
        <f t="shared" si="467"/>
        <v>#N/A</v>
      </c>
      <c r="DO6362" t="e">
        <f t="shared" si="468"/>
        <v>#N/A</v>
      </c>
      <c r="DP6362" s="3">
        <f t="shared" si="469"/>
        <v>624</v>
      </c>
    </row>
    <row r="6363" spans="113:120" x14ac:dyDescent="0.25">
      <c r="DI6363" s="4">
        <f>INDEX(Sheet2!A:A,QUOTIENT(ROW()-1,19)+2)</f>
        <v>0</v>
      </c>
      <c r="DJ6363" s="4">
        <f>INDEX(Sheet2!C:C,QUOTIENT(ROW()-1,19)+2)</f>
        <v>0</v>
      </c>
      <c r="DK6363" s="4">
        <f>IFERROR(INDEX(Sheet2!$AA$2:$AS$600,QUOTIENT(ROW()-1,19)+1,MOD(ROW()-2,19)+1),NA())</f>
        <v>0</v>
      </c>
      <c r="DL6363">
        <f>IFERROR(INDEX(Sheet2!$AU$2:$BM$600,QUOTIENT(ROW()-1,19)+1,MOD(ROW()-2,19)+1),NA())</f>
        <v>0</v>
      </c>
      <c r="DM6363" s="4" t="e">
        <f t="shared" si="466"/>
        <v>#N/A</v>
      </c>
      <c r="DN6363" t="e">
        <f t="shared" si="467"/>
        <v>#N/A</v>
      </c>
      <c r="DO6363" t="e">
        <f t="shared" si="468"/>
        <v>#N/A</v>
      </c>
      <c r="DP6363" s="3">
        <f t="shared" si="469"/>
        <v>625</v>
      </c>
    </row>
    <row r="6364" spans="113:120" x14ac:dyDescent="0.25">
      <c r="DI6364" s="4">
        <f>INDEX(Sheet2!A:A,QUOTIENT(ROW()-1,19)+2)</f>
        <v>0</v>
      </c>
      <c r="DJ6364" s="4">
        <f>INDEX(Sheet2!C:C,QUOTIENT(ROW()-1,19)+2)</f>
        <v>0</v>
      </c>
      <c r="DK6364" s="4">
        <f>IFERROR(INDEX(Sheet2!$AA$2:$AS$600,QUOTIENT(ROW()-1,19)+1,MOD(ROW()-2,19)+1),NA())</f>
        <v>0</v>
      </c>
      <c r="DL6364">
        <f>IFERROR(INDEX(Sheet2!$AU$2:$BM$600,QUOTIENT(ROW()-1,19)+1,MOD(ROW()-2,19)+1),NA())</f>
        <v>0</v>
      </c>
      <c r="DM6364" s="4" t="e">
        <f t="shared" si="466"/>
        <v>#N/A</v>
      </c>
      <c r="DN6364" t="e">
        <f t="shared" si="467"/>
        <v>#N/A</v>
      </c>
      <c r="DO6364" t="e">
        <f t="shared" si="468"/>
        <v>#N/A</v>
      </c>
      <c r="DP6364" s="3">
        <f t="shared" si="469"/>
        <v>626</v>
      </c>
    </row>
    <row r="6365" spans="113:120" x14ac:dyDescent="0.25">
      <c r="DI6365" s="4">
        <f>INDEX(Sheet2!A:A,QUOTIENT(ROW()-1,19)+2)</f>
        <v>0</v>
      </c>
      <c r="DJ6365" s="4">
        <f>INDEX(Sheet2!C:C,QUOTIENT(ROW()-1,19)+2)</f>
        <v>0</v>
      </c>
      <c r="DK6365" s="4">
        <f>IFERROR(INDEX(Sheet2!$AA$2:$AS$600,QUOTIENT(ROW()-1,19)+1,MOD(ROW()-2,19)+1),NA())</f>
        <v>0</v>
      </c>
      <c r="DL6365">
        <f>IFERROR(INDEX(Sheet2!$AU$2:$BM$600,QUOTIENT(ROW()-1,19)+1,MOD(ROW()-2,19)+1),NA())</f>
        <v>0</v>
      </c>
      <c r="DM6365" s="4" t="e">
        <f t="shared" si="466"/>
        <v>#N/A</v>
      </c>
      <c r="DN6365" t="e">
        <f t="shared" si="467"/>
        <v>#N/A</v>
      </c>
      <c r="DO6365" t="e">
        <f t="shared" si="468"/>
        <v>#N/A</v>
      </c>
      <c r="DP6365" s="3">
        <f t="shared" si="469"/>
        <v>627</v>
      </c>
    </row>
    <row r="6366" spans="113:120" x14ac:dyDescent="0.25">
      <c r="DI6366" s="4">
        <f>INDEX(Sheet2!A:A,QUOTIENT(ROW()-1,19)+2)</f>
        <v>0</v>
      </c>
      <c r="DJ6366" s="4">
        <f>INDEX(Sheet2!C:C,QUOTIENT(ROW()-1,19)+2)</f>
        <v>0</v>
      </c>
      <c r="DK6366" s="4">
        <f>IFERROR(INDEX(Sheet2!$AA$2:$AS$600,QUOTIENT(ROW()-1,19)+1,MOD(ROW()-2,19)+1),NA())</f>
        <v>0</v>
      </c>
      <c r="DL6366">
        <f>IFERROR(INDEX(Sheet2!$AU$2:$BM$600,QUOTIENT(ROW()-1,19)+1,MOD(ROW()-2,19)+1),NA())</f>
        <v>0</v>
      </c>
      <c r="DM6366" s="4" t="e">
        <f t="shared" si="466"/>
        <v>#N/A</v>
      </c>
      <c r="DN6366" t="e">
        <f t="shared" si="467"/>
        <v>#N/A</v>
      </c>
      <c r="DO6366" t="e">
        <f t="shared" si="468"/>
        <v>#N/A</v>
      </c>
      <c r="DP6366" s="3">
        <f t="shared" si="469"/>
        <v>628</v>
      </c>
    </row>
    <row r="6367" spans="113:120" x14ac:dyDescent="0.25">
      <c r="DI6367" s="4">
        <f>INDEX(Sheet2!A:A,QUOTIENT(ROW()-1,19)+2)</f>
        <v>0</v>
      </c>
      <c r="DJ6367" s="4">
        <f>INDEX(Sheet2!C:C,QUOTIENT(ROW()-1,19)+2)</f>
        <v>0</v>
      </c>
      <c r="DK6367" s="4">
        <f>IFERROR(INDEX(Sheet2!$AA$2:$AS$600,QUOTIENT(ROW()-1,19)+1,MOD(ROW()-2,19)+1),NA())</f>
        <v>0</v>
      </c>
      <c r="DL6367">
        <f>IFERROR(INDEX(Sheet2!$AU$2:$BM$600,QUOTIENT(ROW()-1,19)+1,MOD(ROW()-2,19)+1),NA())</f>
        <v>0</v>
      </c>
      <c r="DM6367" s="4" t="e">
        <f t="shared" si="466"/>
        <v>#N/A</v>
      </c>
      <c r="DN6367" t="e">
        <f t="shared" si="467"/>
        <v>#N/A</v>
      </c>
      <c r="DO6367" t="e">
        <f t="shared" si="468"/>
        <v>#N/A</v>
      </c>
      <c r="DP6367" s="3">
        <f t="shared" si="469"/>
        <v>629</v>
      </c>
    </row>
    <row r="6368" spans="113:120" x14ac:dyDescent="0.25">
      <c r="DI6368" s="4">
        <f>INDEX(Sheet2!A:A,QUOTIENT(ROW()-1,19)+2)</f>
        <v>0</v>
      </c>
      <c r="DJ6368" s="4">
        <f>INDEX(Sheet2!C:C,QUOTIENT(ROW()-1,19)+2)</f>
        <v>0</v>
      </c>
      <c r="DK6368" s="4">
        <f>IFERROR(INDEX(Sheet2!$AA$2:$AS$600,QUOTIENT(ROW()-1,19)+1,MOD(ROW()-2,19)+1),NA())</f>
        <v>0</v>
      </c>
      <c r="DL6368">
        <f>IFERROR(INDEX(Sheet2!$AU$2:$BM$600,QUOTIENT(ROW()-1,19)+1,MOD(ROW()-2,19)+1),NA())</f>
        <v>0</v>
      </c>
      <c r="DM6368" s="4" t="e">
        <f t="shared" si="466"/>
        <v>#N/A</v>
      </c>
      <c r="DN6368" t="e">
        <f t="shared" si="467"/>
        <v>#N/A</v>
      </c>
      <c r="DO6368" t="e">
        <f t="shared" si="468"/>
        <v>#N/A</v>
      </c>
      <c r="DP6368" s="3">
        <f t="shared" si="469"/>
        <v>630</v>
      </c>
    </row>
    <row r="6369" spans="113:120" x14ac:dyDescent="0.25">
      <c r="DI6369" s="4">
        <f>INDEX(Sheet2!A:A,QUOTIENT(ROW()-1,19)+2)</f>
        <v>0</v>
      </c>
      <c r="DJ6369" s="4">
        <f>INDEX(Sheet2!C:C,QUOTIENT(ROW()-1,19)+2)</f>
        <v>0</v>
      </c>
      <c r="DK6369" s="4">
        <f>IFERROR(INDEX(Sheet2!$AA$2:$AS$600,QUOTIENT(ROW()-1,19)+1,MOD(ROW()-2,19)+1),NA())</f>
        <v>0</v>
      </c>
      <c r="DL6369">
        <f>IFERROR(INDEX(Sheet2!$AU$2:$BM$600,QUOTIENT(ROW()-1,19)+1,MOD(ROW()-2,19)+1),NA())</f>
        <v>0</v>
      </c>
      <c r="DM6369" s="4" t="e">
        <f t="shared" si="466"/>
        <v>#N/A</v>
      </c>
      <c r="DN6369" t="e">
        <f t="shared" si="467"/>
        <v>#N/A</v>
      </c>
      <c r="DO6369" t="e">
        <f t="shared" si="468"/>
        <v>#N/A</v>
      </c>
      <c r="DP6369" s="3">
        <f t="shared" si="469"/>
        <v>631</v>
      </c>
    </row>
    <row r="6370" spans="113:120" x14ac:dyDescent="0.25">
      <c r="DI6370" s="4">
        <f>INDEX(Sheet2!A:A,QUOTIENT(ROW()-1,19)+2)</f>
        <v>0</v>
      </c>
      <c r="DJ6370" s="4">
        <f>INDEX(Sheet2!C:C,QUOTIENT(ROW()-1,19)+2)</f>
        <v>0</v>
      </c>
      <c r="DK6370" s="4">
        <f>IFERROR(INDEX(Sheet2!$AA$2:$AS$600,QUOTIENT(ROW()-1,19)+1,MOD(ROW()-2,19)+1),NA())</f>
        <v>0</v>
      </c>
      <c r="DL6370">
        <f>IFERROR(INDEX(Sheet2!$AU$2:$BM$600,QUOTIENT(ROW()-1,19)+1,MOD(ROW()-2,19)+1),NA())</f>
        <v>0</v>
      </c>
      <c r="DM6370" s="4" t="e">
        <f t="shared" si="466"/>
        <v>#N/A</v>
      </c>
      <c r="DN6370" t="e">
        <f t="shared" si="467"/>
        <v>#N/A</v>
      </c>
      <c r="DO6370" t="e">
        <f t="shared" si="468"/>
        <v>#N/A</v>
      </c>
      <c r="DP6370" s="3">
        <f t="shared" si="469"/>
        <v>632</v>
      </c>
    </row>
    <row r="6371" spans="113:120" x14ac:dyDescent="0.25">
      <c r="DI6371" s="4">
        <f>INDEX(Sheet2!A:A,QUOTIENT(ROW()-1,19)+2)</f>
        <v>0</v>
      </c>
      <c r="DJ6371" s="4">
        <f>INDEX(Sheet2!C:C,QUOTIENT(ROW()-1,19)+2)</f>
        <v>0</v>
      </c>
      <c r="DK6371" s="4">
        <f>IFERROR(INDEX(Sheet2!$AA$2:$AS$600,QUOTIENT(ROW()-1,19)+1,MOD(ROW()-2,19)+1),NA())</f>
        <v>0</v>
      </c>
      <c r="DL6371">
        <f>IFERROR(INDEX(Sheet2!$AU$2:$BM$600,QUOTIENT(ROW()-1,19)+1,MOD(ROW()-2,19)+1),NA())</f>
        <v>0</v>
      </c>
      <c r="DM6371" s="4" t="e">
        <f t="shared" si="466"/>
        <v>#N/A</v>
      </c>
      <c r="DN6371" t="e">
        <f t="shared" si="467"/>
        <v>#N/A</v>
      </c>
      <c r="DO6371" t="e">
        <f t="shared" si="468"/>
        <v>#N/A</v>
      </c>
      <c r="DP6371" s="3">
        <f t="shared" si="469"/>
        <v>633</v>
      </c>
    </row>
    <row r="6372" spans="113:120" x14ac:dyDescent="0.25">
      <c r="DI6372" s="4">
        <f>INDEX(Sheet2!A:A,QUOTIENT(ROW()-1,19)+2)</f>
        <v>0</v>
      </c>
      <c r="DJ6372" s="4">
        <f>INDEX(Sheet2!C:C,QUOTIENT(ROW()-1,19)+2)</f>
        <v>0</v>
      </c>
      <c r="DK6372" s="4">
        <f>IFERROR(INDEX(Sheet2!$AA$2:$AS$600,QUOTIENT(ROW()-1,19)+1,MOD(ROW()-2,19)+1),NA())</f>
        <v>0</v>
      </c>
      <c r="DL6372">
        <f>IFERROR(INDEX(Sheet2!$AU$2:$BM$600,QUOTIENT(ROW()-1,19)+1,MOD(ROW()-2,19)+1),NA())</f>
        <v>0</v>
      </c>
      <c r="DM6372" s="4" t="e">
        <f t="shared" si="466"/>
        <v>#N/A</v>
      </c>
      <c r="DN6372" t="e">
        <f t="shared" si="467"/>
        <v>#N/A</v>
      </c>
      <c r="DO6372" t="e">
        <f t="shared" si="468"/>
        <v>#N/A</v>
      </c>
      <c r="DP6372" s="3">
        <f t="shared" si="469"/>
        <v>634</v>
      </c>
    </row>
    <row r="6373" spans="113:120" x14ac:dyDescent="0.25">
      <c r="DI6373" s="4">
        <f>INDEX(Sheet2!A:A,QUOTIENT(ROW()-1,19)+2)</f>
        <v>0</v>
      </c>
      <c r="DJ6373" s="4">
        <f>INDEX(Sheet2!C:C,QUOTIENT(ROW()-1,19)+2)</f>
        <v>0</v>
      </c>
      <c r="DK6373" s="4">
        <f>IFERROR(INDEX(Sheet2!$AA$2:$AS$600,QUOTIENT(ROW()-1,19)+1,MOD(ROW()-2,19)+1),NA())</f>
        <v>0</v>
      </c>
      <c r="DL6373">
        <f>IFERROR(INDEX(Sheet2!$AU$2:$BM$600,QUOTIENT(ROW()-1,19)+1,MOD(ROW()-2,19)+1),NA())</f>
        <v>0</v>
      </c>
      <c r="DM6373" s="4" t="e">
        <f t="shared" si="466"/>
        <v>#N/A</v>
      </c>
      <c r="DN6373" t="e">
        <f t="shared" si="467"/>
        <v>#N/A</v>
      </c>
      <c r="DO6373" t="e">
        <f t="shared" si="468"/>
        <v>#N/A</v>
      </c>
      <c r="DP6373" s="3">
        <f t="shared" si="469"/>
        <v>635</v>
      </c>
    </row>
    <row r="6374" spans="113:120" x14ac:dyDescent="0.25">
      <c r="DI6374" s="4">
        <f>INDEX(Sheet2!A:A,QUOTIENT(ROW()-1,19)+2)</f>
        <v>0</v>
      </c>
      <c r="DJ6374" s="4">
        <f>INDEX(Sheet2!C:C,QUOTIENT(ROW()-1,19)+2)</f>
        <v>0</v>
      </c>
      <c r="DK6374" s="4">
        <f>IFERROR(INDEX(Sheet2!$AA$2:$AS$600,QUOTIENT(ROW()-1,19)+1,MOD(ROW()-2,19)+1),NA())</f>
        <v>0</v>
      </c>
      <c r="DL6374">
        <f>IFERROR(INDEX(Sheet2!$AU$2:$BM$600,QUOTIENT(ROW()-1,19)+1,MOD(ROW()-2,19)+1),NA())</f>
        <v>0</v>
      </c>
      <c r="DM6374" s="4" t="e">
        <f t="shared" si="466"/>
        <v>#N/A</v>
      </c>
      <c r="DN6374" t="e">
        <f t="shared" si="467"/>
        <v>#N/A</v>
      </c>
      <c r="DO6374" t="e">
        <f t="shared" si="468"/>
        <v>#N/A</v>
      </c>
      <c r="DP6374" s="3">
        <f t="shared" si="469"/>
        <v>636</v>
      </c>
    </row>
    <row r="6375" spans="113:120" x14ac:dyDescent="0.25">
      <c r="DI6375" s="4">
        <f>INDEX(Sheet2!A:A,QUOTIENT(ROW()-1,19)+2)</f>
        <v>0</v>
      </c>
      <c r="DJ6375" s="4">
        <f>INDEX(Sheet2!C:C,QUOTIENT(ROW()-1,19)+2)</f>
        <v>0</v>
      </c>
      <c r="DK6375" s="4">
        <f>IFERROR(INDEX(Sheet2!$AA$2:$AS$600,QUOTIENT(ROW()-1,19)+1,MOD(ROW()-2,19)+1),NA())</f>
        <v>0</v>
      </c>
      <c r="DL6375">
        <f>IFERROR(INDEX(Sheet2!$AU$2:$BM$600,QUOTIENT(ROW()-1,19)+1,MOD(ROW()-2,19)+1),NA())</f>
        <v>0</v>
      </c>
      <c r="DM6375" s="4" t="e">
        <f t="shared" si="466"/>
        <v>#N/A</v>
      </c>
      <c r="DN6375" t="e">
        <f t="shared" si="467"/>
        <v>#N/A</v>
      </c>
      <c r="DO6375" t="e">
        <f t="shared" si="468"/>
        <v>#N/A</v>
      </c>
      <c r="DP6375" s="3">
        <f t="shared" si="469"/>
        <v>637</v>
      </c>
    </row>
    <row r="6376" spans="113:120" x14ac:dyDescent="0.25">
      <c r="DI6376" s="4">
        <f>INDEX(Sheet2!A:A,QUOTIENT(ROW()-1,19)+2)</f>
        <v>0</v>
      </c>
      <c r="DJ6376" s="4">
        <f>INDEX(Sheet2!C:C,QUOTIENT(ROW()-1,19)+2)</f>
        <v>0</v>
      </c>
      <c r="DK6376" s="4">
        <f>IFERROR(INDEX(Sheet2!$AA$2:$AS$600,QUOTIENT(ROW()-1,19)+1,MOD(ROW()-2,19)+1),NA())</f>
        <v>0</v>
      </c>
      <c r="DL6376">
        <f>IFERROR(INDEX(Sheet2!$AU$2:$BM$600,QUOTIENT(ROW()-1,19)+1,MOD(ROW()-2,19)+1),NA())</f>
        <v>0</v>
      </c>
      <c r="DM6376" s="4" t="e">
        <f t="shared" si="466"/>
        <v>#N/A</v>
      </c>
      <c r="DN6376" t="e">
        <f t="shared" si="467"/>
        <v>#N/A</v>
      </c>
      <c r="DO6376" t="e">
        <f t="shared" si="468"/>
        <v>#N/A</v>
      </c>
      <c r="DP6376" s="3">
        <f t="shared" si="469"/>
        <v>638</v>
      </c>
    </row>
    <row r="6377" spans="113:120" x14ac:dyDescent="0.25">
      <c r="DI6377" s="4">
        <f>INDEX(Sheet2!A:A,QUOTIENT(ROW()-1,19)+2)</f>
        <v>0</v>
      </c>
      <c r="DJ6377" s="4">
        <f>INDEX(Sheet2!C:C,QUOTIENT(ROW()-1,19)+2)</f>
        <v>0</v>
      </c>
      <c r="DK6377" s="4">
        <f>IFERROR(INDEX(Sheet2!$AA$2:$AS$600,QUOTIENT(ROW()-1,19)+1,MOD(ROW()-2,19)+1),NA())</f>
        <v>0</v>
      </c>
      <c r="DL6377">
        <f>IFERROR(INDEX(Sheet2!$AU$2:$BM$600,QUOTIENT(ROW()-1,19)+1,MOD(ROW()-2,19)+1),NA())</f>
        <v>0</v>
      </c>
      <c r="DM6377" s="4" t="e">
        <f t="shared" si="466"/>
        <v>#N/A</v>
      </c>
      <c r="DN6377" t="e">
        <f t="shared" si="467"/>
        <v>#N/A</v>
      </c>
      <c r="DO6377" t="e">
        <f t="shared" si="468"/>
        <v>#N/A</v>
      </c>
      <c r="DP6377" s="3">
        <f t="shared" si="469"/>
        <v>639</v>
      </c>
    </row>
    <row r="6378" spans="113:120" x14ac:dyDescent="0.25">
      <c r="DI6378" s="4">
        <f>INDEX(Sheet2!A:A,QUOTIENT(ROW()-1,19)+2)</f>
        <v>0</v>
      </c>
      <c r="DJ6378" s="4">
        <f>INDEX(Sheet2!C:C,QUOTIENT(ROW()-1,19)+2)</f>
        <v>0</v>
      </c>
      <c r="DK6378" s="4">
        <f>IFERROR(INDEX(Sheet2!$AA$2:$AS$600,QUOTIENT(ROW()-1,19)+1,MOD(ROW()-2,19)+1),NA())</f>
        <v>0</v>
      </c>
      <c r="DL6378">
        <f>IFERROR(INDEX(Sheet2!$AU$2:$BM$600,QUOTIENT(ROW()-1,19)+1,MOD(ROW()-2,19)+1),NA())</f>
        <v>0</v>
      </c>
      <c r="DM6378" s="4" t="e">
        <f t="shared" si="466"/>
        <v>#N/A</v>
      </c>
      <c r="DN6378" t="e">
        <f t="shared" si="467"/>
        <v>#N/A</v>
      </c>
      <c r="DO6378" t="e">
        <f t="shared" si="468"/>
        <v>#N/A</v>
      </c>
      <c r="DP6378" s="3">
        <f t="shared" si="469"/>
        <v>640</v>
      </c>
    </row>
    <row r="6379" spans="113:120" x14ac:dyDescent="0.25">
      <c r="DI6379" s="4">
        <f>INDEX(Sheet2!A:A,QUOTIENT(ROW()-1,19)+2)</f>
        <v>0</v>
      </c>
      <c r="DJ6379" s="4">
        <f>INDEX(Sheet2!C:C,QUOTIENT(ROW()-1,19)+2)</f>
        <v>0</v>
      </c>
      <c r="DK6379" s="4">
        <f>IFERROR(INDEX(Sheet2!$AA$2:$AS$600,QUOTIENT(ROW()-1,19)+1,MOD(ROW()-2,19)+1),NA())</f>
        <v>0</v>
      </c>
      <c r="DL6379">
        <f>IFERROR(INDEX(Sheet2!$AU$2:$BM$600,QUOTIENT(ROW()-1,19)+1,MOD(ROW()-2,19)+1),NA())</f>
        <v>0</v>
      </c>
      <c r="DM6379" s="4" t="e">
        <f t="shared" si="466"/>
        <v>#N/A</v>
      </c>
      <c r="DN6379" t="e">
        <f t="shared" si="467"/>
        <v>#N/A</v>
      </c>
      <c r="DO6379" t="e">
        <f t="shared" si="468"/>
        <v>#N/A</v>
      </c>
      <c r="DP6379" s="3">
        <f t="shared" si="469"/>
        <v>641</v>
      </c>
    </row>
    <row r="6380" spans="113:120" x14ac:dyDescent="0.25">
      <c r="DI6380" s="4">
        <f>INDEX(Sheet2!A:A,QUOTIENT(ROW()-1,19)+2)</f>
        <v>0</v>
      </c>
      <c r="DJ6380" s="4">
        <f>INDEX(Sheet2!C:C,QUOTIENT(ROW()-1,19)+2)</f>
        <v>0</v>
      </c>
      <c r="DK6380" s="4">
        <f>IFERROR(INDEX(Sheet2!$AA$2:$AS$600,QUOTIENT(ROW()-1,19)+1,MOD(ROW()-2,19)+1),NA())</f>
        <v>0</v>
      </c>
      <c r="DL6380">
        <f>IFERROR(INDEX(Sheet2!$AU$2:$BM$600,QUOTIENT(ROW()-1,19)+1,MOD(ROW()-2,19)+1),NA())</f>
        <v>0</v>
      </c>
      <c r="DM6380" s="4" t="e">
        <f t="shared" si="466"/>
        <v>#N/A</v>
      </c>
      <c r="DN6380" t="e">
        <f t="shared" si="467"/>
        <v>#N/A</v>
      </c>
      <c r="DO6380" t="e">
        <f t="shared" si="468"/>
        <v>#N/A</v>
      </c>
      <c r="DP6380" s="3">
        <f t="shared" si="469"/>
        <v>642</v>
      </c>
    </row>
    <row r="6381" spans="113:120" x14ac:dyDescent="0.25">
      <c r="DI6381" s="4">
        <f>INDEX(Sheet2!A:A,QUOTIENT(ROW()-1,19)+2)</f>
        <v>0</v>
      </c>
      <c r="DJ6381" s="4">
        <f>INDEX(Sheet2!C:C,QUOTIENT(ROW()-1,19)+2)</f>
        <v>0</v>
      </c>
      <c r="DK6381" s="4">
        <f>IFERROR(INDEX(Sheet2!$AA$2:$AS$600,QUOTIENT(ROW()-1,19)+1,MOD(ROW()-2,19)+1),NA())</f>
        <v>0</v>
      </c>
      <c r="DL6381">
        <f>IFERROR(INDEX(Sheet2!$AU$2:$BM$600,QUOTIENT(ROW()-1,19)+1,MOD(ROW()-2,19)+1),NA())</f>
        <v>0</v>
      </c>
      <c r="DM6381" s="4" t="e">
        <f t="shared" ref="DM6381:DM6444" si="470">+IF($C$6=$DI6381,DK6381,NA())</f>
        <v>#N/A</v>
      </c>
      <c r="DN6381" t="e">
        <f t="shared" ref="DN6381:DN6444" si="471">+IF($C$6=$DI6381,DL6381,NA())</f>
        <v>#N/A</v>
      </c>
      <c r="DO6381" t="e">
        <f t="shared" ref="DO6381:DO6444" si="472">IF(DN6381="",NA(),DN6381)</f>
        <v>#N/A</v>
      </c>
      <c r="DP6381" s="3">
        <f t="shared" ref="DP6381:DP6444" si="473">+IF(AND(DI6381=DI6380,DJ6381=DJ6380),DP6380+IF(ISERROR(DK6381),0,1),1)</f>
        <v>643</v>
      </c>
    </row>
    <row r="6382" spans="113:120" x14ac:dyDescent="0.25">
      <c r="DI6382" s="4">
        <f>INDEX(Sheet2!A:A,QUOTIENT(ROW()-1,19)+2)</f>
        <v>0</v>
      </c>
      <c r="DJ6382" s="4">
        <f>INDEX(Sheet2!C:C,QUOTIENT(ROW()-1,19)+2)</f>
        <v>0</v>
      </c>
      <c r="DK6382" s="4">
        <f>IFERROR(INDEX(Sheet2!$AA$2:$AS$600,QUOTIENT(ROW()-1,19)+1,MOD(ROW()-2,19)+1),NA())</f>
        <v>0</v>
      </c>
      <c r="DL6382">
        <f>IFERROR(INDEX(Sheet2!$AU$2:$BM$600,QUOTIENT(ROW()-1,19)+1,MOD(ROW()-2,19)+1),NA())</f>
        <v>0</v>
      </c>
      <c r="DM6382" s="4" t="e">
        <f t="shared" si="470"/>
        <v>#N/A</v>
      </c>
      <c r="DN6382" t="e">
        <f t="shared" si="471"/>
        <v>#N/A</v>
      </c>
      <c r="DO6382" t="e">
        <f t="shared" si="472"/>
        <v>#N/A</v>
      </c>
      <c r="DP6382" s="3">
        <f t="shared" si="473"/>
        <v>644</v>
      </c>
    </row>
    <row r="6383" spans="113:120" x14ac:dyDescent="0.25">
      <c r="DI6383" s="4">
        <f>INDEX(Sheet2!A:A,QUOTIENT(ROW()-1,19)+2)</f>
        <v>0</v>
      </c>
      <c r="DJ6383" s="4">
        <f>INDEX(Sheet2!C:C,QUOTIENT(ROW()-1,19)+2)</f>
        <v>0</v>
      </c>
      <c r="DK6383" s="4">
        <f>IFERROR(INDEX(Sheet2!$AA$2:$AS$600,QUOTIENT(ROW()-1,19)+1,MOD(ROW()-2,19)+1),NA())</f>
        <v>0</v>
      </c>
      <c r="DL6383">
        <f>IFERROR(INDEX(Sheet2!$AU$2:$BM$600,QUOTIENT(ROW()-1,19)+1,MOD(ROW()-2,19)+1),NA())</f>
        <v>0</v>
      </c>
      <c r="DM6383" s="4" t="e">
        <f t="shared" si="470"/>
        <v>#N/A</v>
      </c>
      <c r="DN6383" t="e">
        <f t="shared" si="471"/>
        <v>#N/A</v>
      </c>
      <c r="DO6383" t="e">
        <f t="shared" si="472"/>
        <v>#N/A</v>
      </c>
      <c r="DP6383" s="3">
        <f t="shared" si="473"/>
        <v>645</v>
      </c>
    </row>
    <row r="6384" spans="113:120" x14ac:dyDescent="0.25">
      <c r="DI6384" s="4">
        <f>INDEX(Sheet2!A:A,QUOTIENT(ROW()-1,19)+2)</f>
        <v>0</v>
      </c>
      <c r="DJ6384" s="4">
        <f>INDEX(Sheet2!C:C,QUOTIENT(ROW()-1,19)+2)</f>
        <v>0</v>
      </c>
      <c r="DK6384" s="4">
        <f>IFERROR(INDEX(Sheet2!$AA$2:$AS$600,QUOTIENT(ROW()-1,19)+1,MOD(ROW()-2,19)+1),NA())</f>
        <v>0</v>
      </c>
      <c r="DL6384">
        <f>IFERROR(INDEX(Sheet2!$AU$2:$BM$600,QUOTIENT(ROW()-1,19)+1,MOD(ROW()-2,19)+1),NA())</f>
        <v>0</v>
      </c>
      <c r="DM6384" s="4" t="e">
        <f t="shared" si="470"/>
        <v>#N/A</v>
      </c>
      <c r="DN6384" t="e">
        <f t="shared" si="471"/>
        <v>#N/A</v>
      </c>
      <c r="DO6384" t="e">
        <f t="shared" si="472"/>
        <v>#N/A</v>
      </c>
      <c r="DP6384" s="3">
        <f t="shared" si="473"/>
        <v>646</v>
      </c>
    </row>
    <row r="6385" spans="113:120" x14ac:dyDescent="0.25">
      <c r="DI6385" s="4">
        <f>INDEX(Sheet2!A:A,QUOTIENT(ROW()-1,19)+2)</f>
        <v>0</v>
      </c>
      <c r="DJ6385" s="4">
        <f>INDEX(Sheet2!C:C,QUOTIENT(ROW()-1,19)+2)</f>
        <v>0</v>
      </c>
      <c r="DK6385" s="4">
        <f>IFERROR(INDEX(Sheet2!$AA$2:$AS$600,QUOTIENT(ROW()-1,19)+1,MOD(ROW()-2,19)+1),NA())</f>
        <v>0</v>
      </c>
      <c r="DL6385">
        <f>IFERROR(INDEX(Sheet2!$AU$2:$BM$600,QUOTIENT(ROW()-1,19)+1,MOD(ROW()-2,19)+1),NA())</f>
        <v>0</v>
      </c>
      <c r="DM6385" s="4" t="e">
        <f t="shared" si="470"/>
        <v>#N/A</v>
      </c>
      <c r="DN6385" t="e">
        <f t="shared" si="471"/>
        <v>#N/A</v>
      </c>
      <c r="DO6385" t="e">
        <f t="shared" si="472"/>
        <v>#N/A</v>
      </c>
      <c r="DP6385" s="3">
        <f t="shared" si="473"/>
        <v>647</v>
      </c>
    </row>
    <row r="6386" spans="113:120" x14ac:dyDescent="0.25">
      <c r="DI6386" s="4">
        <f>INDEX(Sheet2!A:A,QUOTIENT(ROW()-1,19)+2)</f>
        <v>0</v>
      </c>
      <c r="DJ6386" s="4">
        <f>INDEX(Sheet2!C:C,QUOTIENT(ROW()-1,19)+2)</f>
        <v>0</v>
      </c>
      <c r="DK6386" s="4">
        <f>IFERROR(INDEX(Sheet2!$AA$2:$AS$600,QUOTIENT(ROW()-1,19)+1,MOD(ROW()-2,19)+1),NA())</f>
        <v>0</v>
      </c>
      <c r="DL6386">
        <f>IFERROR(INDEX(Sheet2!$AU$2:$BM$600,QUOTIENT(ROW()-1,19)+1,MOD(ROW()-2,19)+1),NA())</f>
        <v>0</v>
      </c>
      <c r="DM6386" s="4" t="e">
        <f t="shared" si="470"/>
        <v>#N/A</v>
      </c>
      <c r="DN6386" t="e">
        <f t="shared" si="471"/>
        <v>#N/A</v>
      </c>
      <c r="DO6386" t="e">
        <f t="shared" si="472"/>
        <v>#N/A</v>
      </c>
      <c r="DP6386" s="3">
        <f t="shared" si="473"/>
        <v>648</v>
      </c>
    </row>
    <row r="6387" spans="113:120" x14ac:dyDescent="0.25">
      <c r="DI6387" s="4">
        <f>INDEX(Sheet2!A:A,QUOTIENT(ROW()-1,19)+2)</f>
        <v>0</v>
      </c>
      <c r="DJ6387" s="4">
        <f>INDEX(Sheet2!C:C,QUOTIENT(ROW()-1,19)+2)</f>
        <v>0</v>
      </c>
      <c r="DK6387" s="4">
        <f>IFERROR(INDEX(Sheet2!$AA$2:$AS$600,QUOTIENT(ROW()-1,19)+1,MOD(ROW()-2,19)+1),NA())</f>
        <v>0</v>
      </c>
      <c r="DL6387">
        <f>IFERROR(INDEX(Sheet2!$AU$2:$BM$600,QUOTIENT(ROW()-1,19)+1,MOD(ROW()-2,19)+1),NA())</f>
        <v>0</v>
      </c>
      <c r="DM6387" s="4" t="e">
        <f t="shared" si="470"/>
        <v>#N/A</v>
      </c>
      <c r="DN6387" t="e">
        <f t="shared" si="471"/>
        <v>#N/A</v>
      </c>
      <c r="DO6387" t="e">
        <f t="shared" si="472"/>
        <v>#N/A</v>
      </c>
      <c r="DP6387" s="3">
        <f t="shared" si="473"/>
        <v>649</v>
      </c>
    </row>
    <row r="6388" spans="113:120" x14ac:dyDescent="0.25">
      <c r="DI6388" s="4">
        <f>INDEX(Sheet2!A:A,QUOTIENT(ROW()-1,19)+2)</f>
        <v>0</v>
      </c>
      <c r="DJ6388" s="4">
        <f>INDEX(Sheet2!C:C,QUOTIENT(ROW()-1,19)+2)</f>
        <v>0</v>
      </c>
      <c r="DK6388" s="4">
        <f>IFERROR(INDEX(Sheet2!$AA$2:$AS$600,QUOTIENT(ROW()-1,19)+1,MOD(ROW()-2,19)+1),NA())</f>
        <v>0</v>
      </c>
      <c r="DL6388">
        <f>IFERROR(INDEX(Sheet2!$AU$2:$BM$600,QUOTIENT(ROW()-1,19)+1,MOD(ROW()-2,19)+1),NA())</f>
        <v>0</v>
      </c>
      <c r="DM6388" s="4" t="e">
        <f t="shared" si="470"/>
        <v>#N/A</v>
      </c>
      <c r="DN6388" t="e">
        <f t="shared" si="471"/>
        <v>#N/A</v>
      </c>
      <c r="DO6388" t="e">
        <f t="shared" si="472"/>
        <v>#N/A</v>
      </c>
      <c r="DP6388" s="3">
        <f t="shared" si="473"/>
        <v>650</v>
      </c>
    </row>
    <row r="6389" spans="113:120" x14ac:dyDescent="0.25">
      <c r="DI6389" s="4">
        <f>INDEX(Sheet2!A:A,QUOTIENT(ROW()-1,19)+2)</f>
        <v>0</v>
      </c>
      <c r="DJ6389" s="4">
        <f>INDEX(Sheet2!C:C,QUOTIENT(ROW()-1,19)+2)</f>
        <v>0</v>
      </c>
      <c r="DK6389" s="4">
        <f>IFERROR(INDEX(Sheet2!$AA$2:$AS$600,QUOTIENT(ROW()-1,19)+1,MOD(ROW()-2,19)+1),NA())</f>
        <v>0</v>
      </c>
      <c r="DL6389">
        <f>IFERROR(INDEX(Sheet2!$AU$2:$BM$600,QUOTIENT(ROW()-1,19)+1,MOD(ROW()-2,19)+1),NA())</f>
        <v>0</v>
      </c>
      <c r="DM6389" s="4" t="e">
        <f t="shared" si="470"/>
        <v>#N/A</v>
      </c>
      <c r="DN6389" t="e">
        <f t="shared" si="471"/>
        <v>#N/A</v>
      </c>
      <c r="DO6389" t="e">
        <f t="shared" si="472"/>
        <v>#N/A</v>
      </c>
      <c r="DP6389" s="3">
        <f t="shared" si="473"/>
        <v>651</v>
      </c>
    </row>
    <row r="6390" spans="113:120" x14ac:dyDescent="0.25">
      <c r="DI6390" s="4">
        <f>INDEX(Sheet2!A:A,QUOTIENT(ROW()-1,19)+2)</f>
        <v>0</v>
      </c>
      <c r="DJ6390" s="4">
        <f>INDEX(Sheet2!C:C,QUOTIENT(ROW()-1,19)+2)</f>
        <v>0</v>
      </c>
      <c r="DK6390" s="4">
        <f>IFERROR(INDEX(Sheet2!$AA$2:$AS$600,QUOTIENT(ROW()-1,19)+1,MOD(ROW()-2,19)+1),NA())</f>
        <v>0</v>
      </c>
      <c r="DL6390">
        <f>IFERROR(INDEX(Sheet2!$AU$2:$BM$600,QUOTIENT(ROW()-1,19)+1,MOD(ROW()-2,19)+1),NA())</f>
        <v>0</v>
      </c>
      <c r="DM6390" s="4" t="e">
        <f t="shared" si="470"/>
        <v>#N/A</v>
      </c>
      <c r="DN6390" t="e">
        <f t="shared" si="471"/>
        <v>#N/A</v>
      </c>
      <c r="DO6390" t="e">
        <f t="shared" si="472"/>
        <v>#N/A</v>
      </c>
      <c r="DP6390" s="3">
        <f t="shared" si="473"/>
        <v>652</v>
      </c>
    </row>
    <row r="6391" spans="113:120" x14ac:dyDescent="0.25">
      <c r="DI6391" s="4">
        <f>INDEX(Sheet2!A:A,QUOTIENT(ROW()-1,19)+2)</f>
        <v>0</v>
      </c>
      <c r="DJ6391" s="4">
        <f>INDEX(Sheet2!C:C,QUOTIENT(ROW()-1,19)+2)</f>
        <v>0</v>
      </c>
      <c r="DK6391" s="4">
        <f>IFERROR(INDEX(Sheet2!$AA$2:$AS$600,QUOTIENT(ROW()-1,19)+1,MOD(ROW()-2,19)+1),NA())</f>
        <v>0</v>
      </c>
      <c r="DL6391">
        <f>IFERROR(INDEX(Sheet2!$AU$2:$BM$600,QUOTIENT(ROW()-1,19)+1,MOD(ROW()-2,19)+1),NA())</f>
        <v>0</v>
      </c>
      <c r="DM6391" s="4" t="e">
        <f t="shared" si="470"/>
        <v>#N/A</v>
      </c>
      <c r="DN6391" t="e">
        <f t="shared" si="471"/>
        <v>#N/A</v>
      </c>
      <c r="DO6391" t="e">
        <f t="shared" si="472"/>
        <v>#N/A</v>
      </c>
      <c r="DP6391" s="3">
        <f t="shared" si="473"/>
        <v>653</v>
      </c>
    </row>
    <row r="6392" spans="113:120" x14ac:dyDescent="0.25">
      <c r="DI6392" s="4">
        <f>INDEX(Sheet2!A:A,QUOTIENT(ROW()-1,19)+2)</f>
        <v>0</v>
      </c>
      <c r="DJ6392" s="4">
        <f>INDEX(Sheet2!C:C,QUOTIENT(ROW()-1,19)+2)</f>
        <v>0</v>
      </c>
      <c r="DK6392" s="4">
        <f>IFERROR(INDEX(Sheet2!$AA$2:$AS$600,QUOTIENT(ROW()-1,19)+1,MOD(ROW()-2,19)+1),NA())</f>
        <v>0</v>
      </c>
      <c r="DL6392">
        <f>IFERROR(INDEX(Sheet2!$AU$2:$BM$600,QUOTIENT(ROW()-1,19)+1,MOD(ROW()-2,19)+1),NA())</f>
        <v>0</v>
      </c>
      <c r="DM6392" s="4" t="e">
        <f t="shared" si="470"/>
        <v>#N/A</v>
      </c>
      <c r="DN6392" t="e">
        <f t="shared" si="471"/>
        <v>#N/A</v>
      </c>
      <c r="DO6392" t="e">
        <f t="shared" si="472"/>
        <v>#N/A</v>
      </c>
      <c r="DP6392" s="3">
        <f t="shared" si="473"/>
        <v>654</v>
      </c>
    </row>
    <row r="6393" spans="113:120" x14ac:dyDescent="0.25">
      <c r="DI6393" s="4">
        <f>INDEX(Sheet2!A:A,QUOTIENT(ROW()-1,19)+2)</f>
        <v>0</v>
      </c>
      <c r="DJ6393" s="4">
        <f>INDEX(Sheet2!C:C,QUOTIENT(ROW()-1,19)+2)</f>
        <v>0</v>
      </c>
      <c r="DK6393" s="4">
        <f>IFERROR(INDEX(Sheet2!$AA$2:$AS$600,QUOTIENT(ROW()-1,19)+1,MOD(ROW()-2,19)+1),NA())</f>
        <v>0</v>
      </c>
      <c r="DL6393">
        <f>IFERROR(INDEX(Sheet2!$AU$2:$BM$600,QUOTIENT(ROW()-1,19)+1,MOD(ROW()-2,19)+1),NA())</f>
        <v>0</v>
      </c>
      <c r="DM6393" s="4" t="e">
        <f t="shared" si="470"/>
        <v>#N/A</v>
      </c>
      <c r="DN6393" t="e">
        <f t="shared" si="471"/>
        <v>#N/A</v>
      </c>
      <c r="DO6393" t="e">
        <f t="shared" si="472"/>
        <v>#N/A</v>
      </c>
      <c r="DP6393" s="3">
        <f t="shared" si="473"/>
        <v>655</v>
      </c>
    </row>
    <row r="6394" spans="113:120" x14ac:dyDescent="0.25">
      <c r="DI6394" s="4">
        <f>INDEX(Sheet2!A:A,QUOTIENT(ROW()-1,19)+2)</f>
        <v>0</v>
      </c>
      <c r="DJ6394" s="4">
        <f>INDEX(Sheet2!C:C,QUOTIENT(ROW()-1,19)+2)</f>
        <v>0</v>
      </c>
      <c r="DK6394" s="4">
        <f>IFERROR(INDEX(Sheet2!$AA$2:$AS$600,QUOTIENT(ROW()-1,19)+1,MOD(ROW()-2,19)+1),NA())</f>
        <v>0</v>
      </c>
      <c r="DL6394">
        <f>IFERROR(INDEX(Sheet2!$AU$2:$BM$600,QUOTIENT(ROW()-1,19)+1,MOD(ROW()-2,19)+1),NA())</f>
        <v>0</v>
      </c>
      <c r="DM6394" s="4" t="e">
        <f t="shared" si="470"/>
        <v>#N/A</v>
      </c>
      <c r="DN6394" t="e">
        <f t="shared" si="471"/>
        <v>#N/A</v>
      </c>
      <c r="DO6394" t="e">
        <f t="shared" si="472"/>
        <v>#N/A</v>
      </c>
      <c r="DP6394" s="3">
        <f t="shared" si="473"/>
        <v>656</v>
      </c>
    </row>
    <row r="6395" spans="113:120" x14ac:dyDescent="0.25">
      <c r="DI6395" s="4">
        <f>INDEX(Sheet2!A:A,QUOTIENT(ROW()-1,19)+2)</f>
        <v>0</v>
      </c>
      <c r="DJ6395" s="4">
        <f>INDEX(Sheet2!C:C,QUOTIENT(ROW()-1,19)+2)</f>
        <v>0</v>
      </c>
      <c r="DK6395" s="4">
        <f>IFERROR(INDEX(Sheet2!$AA$2:$AS$600,QUOTIENT(ROW()-1,19)+1,MOD(ROW()-2,19)+1),NA())</f>
        <v>0</v>
      </c>
      <c r="DL6395">
        <f>IFERROR(INDEX(Sheet2!$AU$2:$BM$600,QUOTIENT(ROW()-1,19)+1,MOD(ROW()-2,19)+1),NA())</f>
        <v>0</v>
      </c>
      <c r="DM6395" s="4" t="e">
        <f t="shared" si="470"/>
        <v>#N/A</v>
      </c>
      <c r="DN6395" t="e">
        <f t="shared" si="471"/>
        <v>#N/A</v>
      </c>
      <c r="DO6395" t="e">
        <f t="shared" si="472"/>
        <v>#N/A</v>
      </c>
      <c r="DP6395" s="3">
        <f t="shared" si="473"/>
        <v>657</v>
      </c>
    </row>
    <row r="6396" spans="113:120" x14ac:dyDescent="0.25">
      <c r="DI6396" s="4">
        <f>INDEX(Sheet2!A:A,QUOTIENT(ROW()-1,19)+2)</f>
        <v>0</v>
      </c>
      <c r="DJ6396" s="4">
        <f>INDEX(Sheet2!C:C,QUOTIENT(ROW()-1,19)+2)</f>
        <v>0</v>
      </c>
      <c r="DK6396" s="4">
        <f>IFERROR(INDEX(Sheet2!$AA$2:$AS$600,QUOTIENT(ROW()-1,19)+1,MOD(ROW()-2,19)+1),NA())</f>
        <v>0</v>
      </c>
      <c r="DL6396">
        <f>IFERROR(INDEX(Sheet2!$AU$2:$BM$600,QUOTIENT(ROW()-1,19)+1,MOD(ROW()-2,19)+1),NA())</f>
        <v>0</v>
      </c>
      <c r="DM6396" s="4" t="e">
        <f t="shared" si="470"/>
        <v>#N/A</v>
      </c>
      <c r="DN6396" t="e">
        <f t="shared" si="471"/>
        <v>#N/A</v>
      </c>
      <c r="DO6396" t="e">
        <f t="shared" si="472"/>
        <v>#N/A</v>
      </c>
      <c r="DP6396" s="3">
        <f t="shared" si="473"/>
        <v>658</v>
      </c>
    </row>
    <row r="6397" spans="113:120" x14ac:dyDescent="0.25">
      <c r="DI6397" s="4">
        <f>INDEX(Sheet2!A:A,QUOTIENT(ROW()-1,19)+2)</f>
        <v>0</v>
      </c>
      <c r="DJ6397" s="4">
        <f>INDEX(Sheet2!C:C,QUOTIENT(ROW()-1,19)+2)</f>
        <v>0</v>
      </c>
      <c r="DK6397" s="4">
        <f>IFERROR(INDEX(Sheet2!$AA$2:$AS$600,QUOTIENT(ROW()-1,19)+1,MOD(ROW()-2,19)+1),NA())</f>
        <v>0</v>
      </c>
      <c r="DL6397">
        <f>IFERROR(INDEX(Sheet2!$AU$2:$BM$600,QUOTIENT(ROW()-1,19)+1,MOD(ROW()-2,19)+1),NA())</f>
        <v>0</v>
      </c>
      <c r="DM6397" s="4" t="e">
        <f t="shared" si="470"/>
        <v>#N/A</v>
      </c>
      <c r="DN6397" t="e">
        <f t="shared" si="471"/>
        <v>#N/A</v>
      </c>
      <c r="DO6397" t="e">
        <f t="shared" si="472"/>
        <v>#N/A</v>
      </c>
      <c r="DP6397" s="3">
        <f t="shared" si="473"/>
        <v>659</v>
      </c>
    </row>
    <row r="6398" spans="113:120" x14ac:dyDescent="0.25">
      <c r="DI6398" s="4">
        <f>INDEX(Sheet2!A:A,QUOTIENT(ROW()-1,19)+2)</f>
        <v>0</v>
      </c>
      <c r="DJ6398" s="4">
        <f>INDEX(Sheet2!C:C,QUOTIENT(ROW()-1,19)+2)</f>
        <v>0</v>
      </c>
      <c r="DK6398" s="4">
        <f>IFERROR(INDEX(Sheet2!$AA$2:$AS$600,QUOTIENT(ROW()-1,19)+1,MOD(ROW()-2,19)+1),NA())</f>
        <v>0</v>
      </c>
      <c r="DL6398">
        <f>IFERROR(INDEX(Sheet2!$AU$2:$BM$600,QUOTIENT(ROW()-1,19)+1,MOD(ROW()-2,19)+1),NA())</f>
        <v>0</v>
      </c>
      <c r="DM6398" s="4" t="e">
        <f t="shared" si="470"/>
        <v>#N/A</v>
      </c>
      <c r="DN6398" t="e">
        <f t="shared" si="471"/>
        <v>#N/A</v>
      </c>
      <c r="DO6398" t="e">
        <f t="shared" si="472"/>
        <v>#N/A</v>
      </c>
      <c r="DP6398" s="3">
        <f t="shared" si="473"/>
        <v>660</v>
      </c>
    </row>
    <row r="6399" spans="113:120" x14ac:dyDescent="0.25">
      <c r="DI6399" s="4">
        <f>INDEX(Sheet2!A:A,QUOTIENT(ROW()-1,19)+2)</f>
        <v>0</v>
      </c>
      <c r="DJ6399" s="4">
        <f>INDEX(Sheet2!C:C,QUOTIENT(ROW()-1,19)+2)</f>
        <v>0</v>
      </c>
      <c r="DK6399" s="4">
        <f>IFERROR(INDEX(Sheet2!$AA$2:$AS$600,QUOTIENT(ROW()-1,19)+1,MOD(ROW()-2,19)+1),NA())</f>
        <v>0</v>
      </c>
      <c r="DL6399">
        <f>IFERROR(INDEX(Sheet2!$AU$2:$BM$600,QUOTIENT(ROW()-1,19)+1,MOD(ROW()-2,19)+1),NA())</f>
        <v>0</v>
      </c>
      <c r="DM6399" s="4" t="e">
        <f t="shared" si="470"/>
        <v>#N/A</v>
      </c>
      <c r="DN6399" t="e">
        <f t="shared" si="471"/>
        <v>#N/A</v>
      </c>
      <c r="DO6399" t="e">
        <f t="shared" si="472"/>
        <v>#N/A</v>
      </c>
      <c r="DP6399" s="3">
        <f t="shared" si="473"/>
        <v>661</v>
      </c>
    </row>
    <row r="6400" spans="113:120" x14ac:dyDescent="0.25">
      <c r="DI6400" s="4">
        <f>INDEX(Sheet2!A:A,QUOTIENT(ROW()-1,19)+2)</f>
        <v>0</v>
      </c>
      <c r="DJ6400" s="4">
        <f>INDEX(Sheet2!C:C,QUOTIENT(ROW()-1,19)+2)</f>
        <v>0</v>
      </c>
      <c r="DK6400" s="4">
        <f>IFERROR(INDEX(Sheet2!$AA$2:$AS$600,QUOTIENT(ROW()-1,19)+1,MOD(ROW()-2,19)+1),NA())</f>
        <v>0</v>
      </c>
      <c r="DL6400">
        <f>IFERROR(INDEX(Sheet2!$AU$2:$BM$600,QUOTIENT(ROW()-1,19)+1,MOD(ROW()-2,19)+1),NA())</f>
        <v>0</v>
      </c>
      <c r="DM6400" s="4" t="e">
        <f t="shared" si="470"/>
        <v>#N/A</v>
      </c>
      <c r="DN6400" t="e">
        <f t="shared" si="471"/>
        <v>#N/A</v>
      </c>
      <c r="DO6400" t="e">
        <f t="shared" si="472"/>
        <v>#N/A</v>
      </c>
      <c r="DP6400" s="3">
        <f t="shared" si="473"/>
        <v>662</v>
      </c>
    </row>
    <row r="6401" spans="113:120" x14ac:dyDescent="0.25">
      <c r="DI6401" s="4">
        <f>INDEX(Sheet2!A:A,QUOTIENT(ROW()-1,19)+2)</f>
        <v>0</v>
      </c>
      <c r="DJ6401" s="4">
        <f>INDEX(Sheet2!C:C,QUOTIENT(ROW()-1,19)+2)</f>
        <v>0</v>
      </c>
      <c r="DK6401" s="4">
        <f>IFERROR(INDEX(Sheet2!$AA$2:$AS$600,QUOTIENT(ROW()-1,19)+1,MOD(ROW()-2,19)+1),NA())</f>
        <v>0</v>
      </c>
      <c r="DL6401">
        <f>IFERROR(INDEX(Sheet2!$AU$2:$BM$600,QUOTIENT(ROW()-1,19)+1,MOD(ROW()-2,19)+1),NA())</f>
        <v>0</v>
      </c>
      <c r="DM6401" s="4" t="e">
        <f t="shared" si="470"/>
        <v>#N/A</v>
      </c>
      <c r="DN6401" t="e">
        <f t="shared" si="471"/>
        <v>#N/A</v>
      </c>
      <c r="DO6401" t="e">
        <f t="shared" si="472"/>
        <v>#N/A</v>
      </c>
      <c r="DP6401" s="3">
        <f t="shared" si="473"/>
        <v>663</v>
      </c>
    </row>
    <row r="6402" spans="113:120" x14ac:dyDescent="0.25">
      <c r="DI6402" s="4">
        <f>INDEX(Sheet2!A:A,QUOTIENT(ROW()-1,19)+2)</f>
        <v>0</v>
      </c>
      <c r="DJ6402" s="4">
        <f>INDEX(Sheet2!C:C,QUOTIENT(ROW()-1,19)+2)</f>
        <v>0</v>
      </c>
      <c r="DK6402" s="4">
        <f>IFERROR(INDEX(Sheet2!$AA$2:$AS$600,QUOTIENT(ROW()-1,19)+1,MOD(ROW()-2,19)+1),NA())</f>
        <v>0</v>
      </c>
      <c r="DL6402">
        <f>IFERROR(INDEX(Sheet2!$AU$2:$BM$600,QUOTIENT(ROW()-1,19)+1,MOD(ROW()-2,19)+1),NA())</f>
        <v>0</v>
      </c>
      <c r="DM6402" s="4" t="e">
        <f t="shared" si="470"/>
        <v>#N/A</v>
      </c>
      <c r="DN6402" t="e">
        <f t="shared" si="471"/>
        <v>#N/A</v>
      </c>
      <c r="DO6402" t="e">
        <f t="shared" si="472"/>
        <v>#N/A</v>
      </c>
      <c r="DP6402" s="3">
        <f t="shared" si="473"/>
        <v>664</v>
      </c>
    </row>
    <row r="6403" spans="113:120" x14ac:dyDescent="0.25">
      <c r="DI6403" s="4">
        <f>INDEX(Sheet2!A:A,QUOTIENT(ROW()-1,19)+2)</f>
        <v>0</v>
      </c>
      <c r="DJ6403" s="4">
        <f>INDEX(Sheet2!C:C,QUOTIENT(ROW()-1,19)+2)</f>
        <v>0</v>
      </c>
      <c r="DK6403" s="4">
        <f>IFERROR(INDEX(Sheet2!$AA$2:$AS$600,QUOTIENT(ROW()-1,19)+1,MOD(ROW()-2,19)+1),NA())</f>
        <v>0</v>
      </c>
      <c r="DL6403">
        <f>IFERROR(INDEX(Sheet2!$AU$2:$BM$600,QUOTIENT(ROW()-1,19)+1,MOD(ROW()-2,19)+1),NA())</f>
        <v>0</v>
      </c>
      <c r="DM6403" s="4" t="e">
        <f t="shared" si="470"/>
        <v>#N/A</v>
      </c>
      <c r="DN6403" t="e">
        <f t="shared" si="471"/>
        <v>#N/A</v>
      </c>
      <c r="DO6403" t="e">
        <f t="shared" si="472"/>
        <v>#N/A</v>
      </c>
      <c r="DP6403" s="3">
        <f t="shared" si="473"/>
        <v>665</v>
      </c>
    </row>
    <row r="6404" spans="113:120" x14ac:dyDescent="0.25">
      <c r="DI6404" s="4">
        <f>INDEX(Sheet2!A:A,QUOTIENT(ROW()-1,19)+2)</f>
        <v>0</v>
      </c>
      <c r="DJ6404" s="4">
        <f>INDEX(Sheet2!C:C,QUOTIENT(ROW()-1,19)+2)</f>
        <v>0</v>
      </c>
      <c r="DK6404" s="4">
        <f>IFERROR(INDEX(Sheet2!$AA$2:$AS$600,QUOTIENT(ROW()-1,19)+1,MOD(ROW()-2,19)+1),NA())</f>
        <v>0</v>
      </c>
      <c r="DL6404">
        <f>IFERROR(INDEX(Sheet2!$AU$2:$BM$600,QUOTIENT(ROW()-1,19)+1,MOD(ROW()-2,19)+1),NA())</f>
        <v>0</v>
      </c>
      <c r="DM6404" s="4" t="e">
        <f t="shared" si="470"/>
        <v>#N/A</v>
      </c>
      <c r="DN6404" t="e">
        <f t="shared" si="471"/>
        <v>#N/A</v>
      </c>
      <c r="DO6404" t="e">
        <f t="shared" si="472"/>
        <v>#N/A</v>
      </c>
      <c r="DP6404" s="3">
        <f t="shared" si="473"/>
        <v>666</v>
      </c>
    </row>
    <row r="6405" spans="113:120" x14ac:dyDescent="0.25">
      <c r="DI6405" s="4">
        <f>INDEX(Sheet2!A:A,QUOTIENT(ROW()-1,19)+2)</f>
        <v>0</v>
      </c>
      <c r="DJ6405" s="4">
        <f>INDEX(Sheet2!C:C,QUOTIENT(ROW()-1,19)+2)</f>
        <v>0</v>
      </c>
      <c r="DK6405" s="4">
        <f>IFERROR(INDEX(Sheet2!$AA$2:$AS$600,QUOTIENT(ROW()-1,19)+1,MOD(ROW()-2,19)+1),NA())</f>
        <v>0</v>
      </c>
      <c r="DL6405">
        <f>IFERROR(INDEX(Sheet2!$AU$2:$BM$600,QUOTIENT(ROW()-1,19)+1,MOD(ROW()-2,19)+1),NA())</f>
        <v>0</v>
      </c>
      <c r="DM6405" s="4" t="e">
        <f t="shared" si="470"/>
        <v>#N/A</v>
      </c>
      <c r="DN6405" t="e">
        <f t="shared" si="471"/>
        <v>#N/A</v>
      </c>
      <c r="DO6405" t="e">
        <f t="shared" si="472"/>
        <v>#N/A</v>
      </c>
      <c r="DP6405" s="3">
        <f t="shared" si="473"/>
        <v>667</v>
      </c>
    </row>
    <row r="6406" spans="113:120" x14ac:dyDescent="0.25">
      <c r="DI6406" s="4">
        <f>INDEX(Sheet2!A:A,QUOTIENT(ROW()-1,19)+2)</f>
        <v>0</v>
      </c>
      <c r="DJ6406" s="4">
        <f>INDEX(Sheet2!C:C,QUOTIENT(ROW()-1,19)+2)</f>
        <v>0</v>
      </c>
      <c r="DK6406" s="4">
        <f>IFERROR(INDEX(Sheet2!$AA$2:$AS$600,QUOTIENT(ROW()-1,19)+1,MOD(ROW()-2,19)+1),NA())</f>
        <v>0</v>
      </c>
      <c r="DL6406">
        <f>IFERROR(INDEX(Sheet2!$AU$2:$BM$600,QUOTIENT(ROW()-1,19)+1,MOD(ROW()-2,19)+1),NA())</f>
        <v>0</v>
      </c>
      <c r="DM6406" s="4" t="e">
        <f t="shared" si="470"/>
        <v>#N/A</v>
      </c>
      <c r="DN6406" t="e">
        <f t="shared" si="471"/>
        <v>#N/A</v>
      </c>
      <c r="DO6406" t="e">
        <f t="shared" si="472"/>
        <v>#N/A</v>
      </c>
      <c r="DP6406" s="3">
        <f t="shared" si="473"/>
        <v>668</v>
      </c>
    </row>
    <row r="6407" spans="113:120" x14ac:dyDescent="0.25">
      <c r="DI6407" s="4">
        <f>INDEX(Sheet2!A:A,QUOTIENT(ROW()-1,19)+2)</f>
        <v>0</v>
      </c>
      <c r="DJ6407" s="4">
        <f>INDEX(Sheet2!C:C,QUOTIENT(ROW()-1,19)+2)</f>
        <v>0</v>
      </c>
      <c r="DK6407" s="4">
        <f>IFERROR(INDEX(Sheet2!$AA$2:$AS$600,QUOTIENT(ROW()-1,19)+1,MOD(ROW()-2,19)+1),NA())</f>
        <v>0</v>
      </c>
      <c r="DL6407">
        <f>IFERROR(INDEX(Sheet2!$AU$2:$BM$600,QUOTIENT(ROW()-1,19)+1,MOD(ROW()-2,19)+1),NA())</f>
        <v>0</v>
      </c>
      <c r="DM6407" s="4" t="e">
        <f t="shared" si="470"/>
        <v>#N/A</v>
      </c>
      <c r="DN6407" t="e">
        <f t="shared" si="471"/>
        <v>#N/A</v>
      </c>
      <c r="DO6407" t="e">
        <f t="shared" si="472"/>
        <v>#N/A</v>
      </c>
      <c r="DP6407" s="3">
        <f t="shared" si="473"/>
        <v>669</v>
      </c>
    </row>
    <row r="6408" spans="113:120" x14ac:dyDescent="0.25">
      <c r="DI6408" s="4">
        <f>INDEX(Sheet2!A:A,QUOTIENT(ROW()-1,19)+2)</f>
        <v>0</v>
      </c>
      <c r="DJ6408" s="4">
        <f>INDEX(Sheet2!C:C,QUOTIENT(ROW()-1,19)+2)</f>
        <v>0</v>
      </c>
      <c r="DK6408" s="4">
        <f>IFERROR(INDEX(Sheet2!$AA$2:$AS$600,QUOTIENT(ROW()-1,19)+1,MOD(ROW()-2,19)+1),NA())</f>
        <v>0</v>
      </c>
      <c r="DL6408">
        <f>IFERROR(INDEX(Sheet2!$AU$2:$BM$600,QUOTIENT(ROW()-1,19)+1,MOD(ROW()-2,19)+1),NA())</f>
        <v>0</v>
      </c>
      <c r="DM6408" s="4" t="e">
        <f t="shared" si="470"/>
        <v>#N/A</v>
      </c>
      <c r="DN6408" t="e">
        <f t="shared" si="471"/>
        <v>#N/A</v>
      </c>
      <c r="DO6408" t="e">
        <f t="shared" si="472"/>
        <v>#N/A</v>
      </c>
      <c r="DP6408" s="3">
        <f t="shared" si="473"/>
        <v>670</v>
      </c>
    </row>
    <row r="6409" spans="113:120" x14ac:dyDescent="0.25">
      <c r="DI6409" s="4">
        <f>INDEX(Sheet2!A:A,QUOTIENT(ROW()-1,19)+2)</f>
        <v>0</v>
      </c>
      <c r="DJ6409" s="4">
        <f>INDEX(Sheet2!C:C,QUOTIENT(ROW()-1,19)+2)</f>
        <v>0</v>
      </c>
      <c r="DK6409" s="4">
        <f>IFERROR(INDEX(Sheet2!$AA$2:$AS$600,QUOTIENT(ROW()-1,19)+1,MOD(ROW()-2,19)+1),NA())</f>
        <v>0</v>
      </c>
      <c r="DL6409">
        <f>IFERROR(INDEX(Sheet2!$AU$2:$BM$600,QUOTIENT(ROW()-1,19)+1,MOD(ROW()-2,19)+1),NA())</f>
        <v>0</v>
      </c>
      <c r="DM6409" s="4" t="e">
        <f t="shared" si="470"/>
        <v>#N/A</v>
      </c>
      <c r="DN6409" t="e">
        <f t="shared" si="471"/>
        <v>#N/A</v>
      </c>
      <c r="DO6409" t="e">
        <f t="shared" si="472"/>
        <v>#N/A</v>
      </c>
      <c r="DP6409" s="3">
        <f t="shared" si="473"/>
        <v>671</v>
      </c>
    </row>
    <row r="6410" spans="113:120" x14ac:dyDescent="0.25">
      <c r="DI6410" s="4">
        <f>INDEX(Sheet2!A:A,QUOTIENT(ROW()-1,19)+2)</f>
        <v>0</v>
      </c>
      <c r="DJ6410" s="4">
        <f>INDEX(Sheet2!C:C,QUOTIENT(ROW()-1,19)+2)</f>
        <v>0</v>
      </c>
      <c r="DK6410" s="4">
        <f>IFERROR(INDEX(Sheet2!$AA$2:$AS$600,QUOTIENT(ROW()-1,19)+1,MOD(ROW()-2,19)+1),NA())</f>
        <v>0</v>
      </c>
      <c r="DL6410">
        <f>IFERROR(INDEX(Sheet2!$AU$2:$BM$600,QUOTIENT(ROW()-1,19)+1,MOD(ROW()-2,19)+1),NA())</f>
        <v>0</v>
      </c>
      <c r="DM6410" s="4" t="e">
        <f t="shared" si="470"/>
        <v>#N/A</v>
      </c>
      <c r="DN6410" t="e">
        <f t="shared" si="471"/>
        <v>#N/A</v>
      </c>
      <c r="DO6410" t="e">
        <f t="shared" si="472"/>
        <v>#N/A</v>
      </c>
      <c r="DP6410" s="3">
        <f t="shared" si="473"/>
        <v>672</v>
      </c>
    </row>
    <row r="6411" spans="113:120" x14ac:dyDescent="0.25">
      <c r="DI6411" s="4">
        <f>INDEX(Sheet2!A:A,QUOTIENT(ROW()-1,19)+2)</f>
        <v>0</v>
      </c>
      <c r="DJ6411" s="4">
        <f>INDEX(Sheet2!C:C,QUOTIENT(ROW()-1,19)+2)</f>
        <v>0</v>
      </c>
      <c r="DK6411" s="4">
        <f>IFERROR(INDEX(Sheet2!$AA$2:$AS$600,QUOTIENT(ROW()-1,19)+1,MOD(ROW()-2,19)+1),NA())</f>
        <v>0</v>
      </c>
      <c r="DL6411">
        <f>IFERROR(INDEX(Sheet2!$AU$2:$BM$600,QUOTIENT(ROW()-1,19)+1,MOD(ROW()-2,19)+1),NA())</f>
        <v>0</v>
      </c>
      <c r="DM6411" s="4" t="e">
        <f t="shared" si="470"/>
        <v>#N/A</v>
      </c>
      <c r="DN6411" t="e">
        <f t="shared" si="471"/>
        <v>#N/A</v>
      </c>
      <c r="DO6411" t="e">
        <f t="shared" si="472"/>
        <v>#N/A</v>
      </c>
      <c r="DP6411" s="3">
        <f t="shared" si="473"/>
        <v>673</v>
      </c>
    </row>
    <row r="6412" spans="113:120" x14ac:dyDescent="0.25">
      <c r="DI6412" s="4">
        <f>INDEX(Sheet2!A:A,QUOTIENT(ROW()-1,19)+2)</f>
        <v>0</v>
      </c>
      <c r="DJ6412" s="4">
        <f>INDEX(Sheet2!C:C,QUOTIENT(ROW()-1,19)+2)</f>
        <v>0</v>
      </c>
      <c r="DK6412" s="4">
        <f>IFERROR(INDEX(Sheet2!$AA$2:$AS$600,QUOTIENT(ROW()-1,19)+1,MOD(ROW()-2,19)+1),NA())</f>
        <v>0</v>
      </c>
      <c r="DL6412">
        <f>IFERROR(INDEX(Sheet2!$AU$2:$BM$600,QUOTIENT(ROW()-1,19)+1,MOD(ROW()-2,19)+1),NA())</f>
        <v>0</v>
      </c>
      <c r="DM6412" s="4" t="e">
        <f t="shared" si="470"/>
        <v>#N/A</v>
      </c>
      <c r="DN6412" t="e">
        <f t="shared" si="471"/>
        <v>#N/A</v>
      </c>
      <c r="DO6412" t="e">
        <f t="shared" si="472"/>
        <v>#N/A</v>
      </c>
      <c r="DP6412" s="3">
        <f t="shared" si="473"/>
        <v>674</v>
      </c>
    </row>
    <row r="6413" spans="113:120" x14ac:dyDescent="0.25">
      <c r="DI6413" s="4">
        <f>INDEX(Sheet2!A:A,QUOTIENT(ROW()-1,19)+2)</f>
        <v>0</v>
      </c>
      <c r="DJ6413" s="4">
        <f>INDEX(Sheet2!C:C,QUOTIENT(ROW()-1,19)+2)</f>
        <v>0</v>
      </c>
      <c r="DK6413" s="4">
        <f>IFERROR(INDEX(Sheet2!$AA$2:$AS$600,QUOTIENT(ROW()-1,19)+1,MOD(ROW()-2,19)+1),NA())</f>
        <v>0</v>
      </c>
      <c r="DL6413">
        <f>IFERROR(INDEX(Sheet2!$AU$2:$BM$600,QUOTIENT(ROW()-1,19)+1,MOD(ROW()-2,19)+1),NA())</f>
        <v>0</v>
      </c>
      <c r="DM6413" s="4" t="e">
        <f t="shared" si="470"/>
        <v>#N/A</v>
      </c>
      <c r="DN6413" t="e">
        <f t="shared" si="471"/>
        <v>#N/A</v>
      </c>
      <c r="DO6413" t="e">
        <f t="shared" si="472"/>
        <v>#N/A</v>
      </c>
      <c r="DP6413" s="3">
        <f t="shared" si="473"/>
        <v>675</v>
      </c>
    </row>
    <row r="6414" spans="113:120" x14ac:dyDescent="0.25">
      <c r="DI6414" s="4">
        <f>INDEX(Sheet2!A:A,QUOTIENT(ROW()-1,19)+2)</f>
        <v>0</v>
      </c>
      <c r="DJ6414" s="4">
        <f>INDEX(Sheet2!C:C,QUOTIENT(ROW()-1,19)+2)</f>
        <v>0</v>
      </c>
      <c r="DK6414" s="4">
        <f>IFERROR(INDEX(Sheet2!$AA$2:$AS$600,QUOTIENT(ROW()-1,19)+1,MOD(ROW()-2,19)+1),NA())</f>
        <v>0</v>
      </c>
      <c r="DL6414">
        <f>IFERROR(INDEX(Sheet2!$AU$2:$BM$600,QUOTIENT(ROW()-1,19)+1,MOD(ROW()-2,19)+1),NA())</f>
        <v>0</v>
      </c>
      <c r="DM6414" s="4" t="e">
        <f t="shared" si="470"/>
        <v>#N/A</v>
      </c>
      <c r="DN6414" t="e">
        <f t="shared" si="471"/>
        <v>#N/A</v>
      </c>
      <c r="DO6414" t="e">
        <f t="shared" si="472"/>
        <v>#N/A</v>
      </c>
      <c r="DP6414" s="3">
        <f t="shared" si="473"/>
        <v>676</v>
      </c>
    </row>
    <row r="6415" spans="113:120" x14ac:dyDescent="0.25">
      <c r="DI6415" s="4">
        <f>INDEX(Sheet2!A:A,QUOTIENT(ROW()-1,19)+2)</f>
        <v>0</v>
      </c>
      <c r="DJ6415" s="4">
        <f>INDEX(Sheet2!C:C,QUOTIENT(ROW()-1,19)+2)</f>
        <v>0</v>
      </c>
      <c r="DK6415" s="4">
        <f>IFERROR(INDEX(Sheet2!$AA$2:$AS$600,QUOTIENT(ROW()-1,19)+1,MOD(ROW()-2,19)+1),NA())</f>
        <v>0</v>
      </c>
      <c r="DL6415">
        <f>IFERROR(INDEX(Sheet2!$AU$2:$BM$600,QUOTIENT(ROW()-1,19)+1,MOD(ROW()-2,19)+1),NA())</f>
        <v>0</v>
      </c>
      <c r="DM6415" s="4" t="e">
        <f t="shared" si="470"/>
        <v>#N/A</v>
      </c>
      <c r="DN6415" t="e">
        <f t="shared" si="471"/>
        <v>#N/A</v>
      </c>
      <c r="DO6415" t="e">
        <f t="shared" si="472"/>
        <v>#N/A</v>
      </c>
      <c r="DP6415" s="3">
        <f t="shared" si="473"/>
        <v>677</v>
      </c>
    </row>
    <row r="6416" spans="113:120" x14ac:dyDescent="0.25">
      <c r="DI6416" s="4">
        <f>INDEX(Sheet2!A:A,QUOTIENT(ROW()-1,19)+2)</f>
        <v>0</v>
      </c>
      <c r="DJ6416" s="4">
        <f>INDEX(Sheet2!C:C,QUOTIENT(ROW()-1,19)+2)</f>
        <v>0</v>
      </c>
      <c r="DK6416" s="4">
        <f>IFERROR(INDEX(Sheet2!$AA$2:$AS$600,QUOTIENT(ROW()-1,19)+1,MOD(ROW()-2,19)+1),NA())</f>
        <v>0</v>
      </c>
      <c r="DL6416">
        <f>IFERROR(INDEX(Sheet2!$AU$2:$BM$600,QUOTIENT(ROW()-1,19)+1,MOD(ROW()-2,19)+1),NA())</f>
        <v>0</v>
      </c>
      <c r="DM6416" s="4" t="e">
        <f t="shared" si="470"/>
        <v>#N/A</v>
      </c>
      <c r="DN6416" t="e">
        <f t="shared" si="471"/>
        <v>#N/A</v>
      </c>
      <c r="DO6416" t="e">
        <f t="shared" si="472"/>
        <v>#N/A</v>
      </c>
      <c r="DP6416" s="3">
        <f t="shared" si="473"/>
        <v>678</v>
      </c>
    </row>
    <row r="6417" spans="113:120" x14ac:dyDescent="0.25">
      <c r="DI6417" s="4">
        <f>INDEX(Sheet2!A:A,QUOTIENT(ROW()-1,19)+2)</f>
        <v>0</v>
      </c>
      <c r="DJ6417" s="4">
        <f>INDEX(Sheet2!C:C,QUOTIENT(ROW()-1,19)+2)</f>
        <v>0</v>
      </c>
      <c r="DK6417" s="4">
        <f>IFERROR(INDEX(Sheet2!$AA$2:$AS$600,QUOTIENT(ROW()-1,19)+1,MOD(ROW()-2,19)+1),NA())</f>
        <v>0</v>
      </c>
      <c r="DL6417">
        <f>IFERROR(INDEX(Sheet2!$AU$2:$BM$600,QUOTIENT(ROW()-1,19)+1,MOD(ROW()-2,19)+1),NA())</f>
        <v>0</v>
      </c>
      <c r="DM6417" s="4" t="e">
        <f t="shared" si="470"/>
        <v>#N/A</v>
      </c>
      <c r="DN6417" t="e">
        <f t="shared" si="471"/>
        <v>#N/A</v>
      </c>
      <c r="DO6417" t="e">
        <f t="shared" si="472"/>
        <v>#N/A</v>
      </c>
      <c r="DP6417" s="3">
        <f t="shared" si="473"/>
        <v>679</v>
      </c>
    </row>
    <row r="6418" spans="113:120" x14ac:dyDescent="0.25">
      <c r="DI6418" s="4">
        <f>INDEX(Sheet2!A:A,QUOTIENT(ROW()-1,19)+2)</f>
        <v>0</v>
      </c>
      <c r="DJ6418" s="4">
        <f>INDEX(Sheet2!C:C,QUOTIENT(ROW()-1,19)+2)</f>
        <v>0</v>
      </c>
      <c r="DK6418" s="4">
        <f>IFERROR(INDEX(Sheet2!$AA$2:$AS$600,QUOTIENT(ROW()-1,19)+1,MOD(ROW()-2,19)+1),NA())</f>
        <v>0</v>
      </c>
      <c r="DL6418">
        <f>IFERROR(INDEX(Sheet2!$AU$2:$BM$600,QUOTIENT(ROW()-1,19)+1,MOD(ROW()-2,19)+1),NA())</f>
        <v>0</v>
      </c>
      <c r="DM6418" s="4" t="e">
        <f t="shared" si="470"/>
        <v>#N/A</v>
      </c>
      <c r="DN6418" t="e">
        <f t="shared" si="471"/>
        <v>#N/A</v>
      </c>
      <c r="DO6418" t="e">
        <f t="shared" si="472"/>
        <v>#N/A</v>
      </c>
      <c r="DP6418" s="3">
        <f t="shared" si="473"/>
        <v>680</v>
      </c>
    </row>
    <row r="6419" spans="113:120" x14ac:dyDescent="0.25">
      <c r="DI6419" s="4">
        <f>INDEX(Sheet2!A:A,QUOTIENT(ROW()-1,19)+2)</f>
        <v>0</v>
      </c>
      <c r="DJ6419" s="4">
        <f>INDEX(Sheet2!C:C,QUOTIENT(ROW()-1,19)+2)</f>
        <v>0</v>
      </c>
      <c r="DK6419" s="4">
        <f>IFERROR(INDEX(Sheet2!$AA$2:$AS$600,QUOTIENT(ROW()-1,19)+1,MOD(ROW()-2,19)+1),NA())</f>
        <v>0</v>
      </c>
      <c r="DL6419">
        <f>IFERROR(INDEX(Sheet2!$AU$2:$BM$600,QUOTIENT(ROW()-1,19)+1,MOD(ROW()-2,19)+1),NA())</f>
        <v>0</v>
      </c>
      <c r="DM6419" s="4" t="e">
        <f t="shared" si="470"/>
        <v>#N/A</v>
      </c>
      <c r="DN6419" t="e">
        <f t="shared" si="471"/>
        <v>#N/A</v>
      </c>
      <c r="DO6419" t="e">
        <f t="shared" si="472"/>
        <v>#N/A</v>
      </c>
      <c r="DP6419" s="3">
        <f t="shared" si="473"/>
        <v>681</v>
      </c>
    </row>
    <row r="6420" spans="113:120" x14ac:dyDescent="0.25">
      <c r="DI6420" s="4">
        <f>INDEX(Sheet2!A:A,QUOTIENT(ROW()-1,19)+2)</f>
        <v>0</v>
      </c>
      <c r="DJ6420" s="4">
        <f>INDEX(Sheet2!C:C,QUOTIENT(ROW()-1,19)+2)</f>
        <v>0</v>
      </c>
      <c r="DK6420" s="4">
        <f>IFERROR(INDEX(Sheet2!$AA$2:$AS$600,QUOTIENT(ROW()-1,19)+1,MOD(ROW()-2,19)+1),NA())</f>
        <v>0</v>
      </c>
      <c r="DL6420">
        <f>IFERROR(INDEX(Sheet2!$AU$2:$BM$600,QUOTIENT(ROW()-1,19)+1,MOD(ROW()-2,19)+1),NA())</f>
        <v>0</v>
      </c>
      <c r="DM6420" s="4" t="e">
        <f t="shared" si="470"/>
        <v>#N/A</v>
      </c>
      <c r="DN6420" t="e">
        <f t="shared" si="471"/>
        <v>#N/A</v>
      </c>
      <c r="DO6420" t="e">
        <f t="shared" si="472"/>
        <v>#N/A</v>
      </c>
      <c r="DP6420" s="3">
        <f t="shared" si="473"/>
        <v>682</v>
      </c>
    </row>
    <row r="6421" spans="113:120" x14ac:dyDescent="0.25">
      <c r="DI6421" s="4">
        <f>INDEX(Sheet2!A:A,QUOTIENT(ROW()-1,19)+2)</f>
        <v>0</v>
      </c>
      <c r="DJ6421" s="4">
        <f>INDEX(Sheet2!C:C,QUOTIENT(ROW()-1,19)+2)</f>
        <v>0</v>
      </c>
      <c r="DK6421" s="4">
        <f>IFERROR(INDEX(Sheet2!$AA$2:$AS$600,QUOTIENT(ROW()-1,19)+1,MOD(ROW()-2,19)+1),NA())</f>
        <v>0</v>
      </c>
      <c r="DL6421">
        <f>IFERROR(INDEX(Sheet2!$AU$2:$BM$600,QUOTIENT(ROW()-1,19)+1,MOD(ROW()-2,19)+1),NA())</f>
        <v>0</v>
      </c>
      <c r="DM6421" s="4" t="e">
        <f t="shared" si="470"/>
        <v>#N/A</v>
      </c>
      <c r="DN6421" t="e">
        <f t="shared" si="471"/>
        <v>#N/A</v>
      </c>
      <c r="DO6421" t="e">
        <f t="shared" si="472"/>
        <v>#N/A</v>
      </c>
      <c r="DP6421" s="3">
        <f t="shared" si="473"/>
        <v>683</v>
      </c>
    </row>
    <row r="6422" spans="113:120" x14ac:dyDescent="0.25">
      <c r="DI6422" s="4">
        <f>INDEX(Sheet2!A:A,QUOTIENT(ROW()-1,19)+2)</f>
        <v>0</v>
      </c>
      <c r="DJ6422" s="4">
        <f>INDEX(Sheet2!C:C,QUOTIENT(ROW()-1,19)+2)</f>
        <v>0</v>
      </c>
      <c r="DK6422" s="4">
        <f>IFERROR(INDEX(Sheet2!$AA$2:$AS$600,QUOTIENT(ROW()-1,19)+1,MOD(ROW()-2,19)+1),NA())</f>
        <v>0</v>
      </c>
      <c r="DL6422">
        <f>IFERROR(INDEX(Sheet2!$AU$2:$BM$600,QUOTIENT(ROW()-1,19)+1,MOD(ROW()-2,19)+1),NA())</f>
        <v>0</v>
      </c>
      <c r="DM6422" s="4" t="e">
        <f t="shared" si="470"/>
        <v>#N/A</v>
      </c>
      <c r="DN6422" t="e">
        <f t="shared" si="471"/>
        <v>#N/A</v>
      </c>
      <c r="DO6422" t="e">
        <f t="shared" si="472"/>
        <v>#N/A</v>
      </c>
      <c r="DP6422" s="3">
        <f t="shared" si="473"/>
        <v>684</v>
      </c>
    </row>
    <row r="6423" spans="113:120" x14ac:dyDescent="0.25">
      <c r="DI6423" s="4">
        <f>INDEX(Sheet2!A:A,QUOTIENT(ROW()-1,19)+2)</f>
        <v>0</v>
      </c>
      <c r="DJ6423" s="4">
        <f>INDEX(Sheet2!C:C,QUOTIENT(ROW()-1,19)+2)</f>
        <v>0</v>
      </c>
      <c r="DK6423" s="4">
        <f>IFERROR(INDEX(Sheet2!$AA$2:$AS$600,QUOTIENT(ROW()-1,19)+1,MOD(ROW()-2,19)+1),NA())</f>
        <v>0</v>
      </c>
      <c r="DL6423">
        <f>IFERROR(INDEX(Sheet2!$AU$2:$BM$600,QUOTIENT(ROW()-1,19)+1,MOD(ROW()-2,19)+1),NA())</f>
        <v>0</v>
      </c>
      <c r="DM6423" s="4" t="e">
        <f t="shared" si="470"/>
        <v>#N/A</v>
      </c>
      <c r="DN6423" t="e">
        <f t="shared" si="471"/>
        <v>#N/A</v>
      </c>
      <c r="DO6423" t="e">
        <f t="shared" si="472"/>
        <v>#N/A</v>
      </c>
      <c r="DP6423" s="3">
        <f t="shared" si="473"/>
        <v>685</v>
      </c>
    </row>
    <row r="6424" spans="113:120" x14ac:dyDescent="0.25">
      <c r="DI6424" s="4">
        <f>INDEX(Sheet2!A:A,QUOTIENT(ROW()-1,19)+2)</f>
        <v>0</v>
      </c>
      <c r="DJ6424" s="4">
        <f>INDEX(Sheet2!C:C,QUOTIENT(ROW()-1,19)+2)</f>
        <v>0</v>
      </c>
      <c r="DK6424" s="4">
        <f>IFERROR(INDEX(Sheet2!$AA$2:$AS$600,QUOTIENT(ROW()-1,19)+1,MOD(ROW()-2,19)+1),NA())</f>
        <v>0</v>
      </c>
      <c r="DL6424">
        <f>IFERROR(INDEX(Sheet2!$AU$2:$BM$600,QUOTIENT(ROW()-1,19)+1,MOD(ROW()-2,19)+1),NA())</f>
        <v>0</v>
      </c>
      <c r="DM6424" s="4" t="e">
        <f t="shared" si="470"/>
        <v>#N/A</v>
      </c>
      <c r="DN6424" t="e">
        <f t="shared" si="471"/>
        <v>#N/A</v>
      </c>
      <c r="DO6424" t="e">
        <f t="shared" si="472"/>
        <v>#N/A</v>
      </c>
      <c r="DP6424" s="3">
        <f t="shared" si="473"/>
        <v>686</v>
      </c>
    </row>
    <row r="6425" spans="113:120" x14ac:dyDescent="0.25">
      <c r="DI6425" s="4">
        <f>INDEX(Sheet2!A:A,QUOTIENT(ROW()-1,19)+2)</f>
        <v>0</v>
      </c>
      <c r="DJ6425" s="4">
        <f>INDEX(Sheet2!C:C,QUOTIENT(ROW()-1,19)+2)</f>
        <v>0</v>
      </c>
      <c r="DK6425" s="4">
        <f>IFERROR(INDEX(Sheet2!$AA$2:$AS$600,QUOTIENT(ROW()-1,19)+1,MOD(ROW()-2,19)+1),NA())</f>
        <v>0</v>
      </c>
      <c r="DL6425">
        <f>IFERROR(INDEX(Sheet2!$AU$2:$BM$600,QUOTIENT(ROW()-1,19)+1,MOD(ROW()-2,19)+1),NA())</f>
        <v>0</v>
      </c>
      <c r="DM6425" s="4" t="e">
        <f t="shared" si="470"/>
        <v>#N/A</v>
      </c>
      <c r="DN6425" t="e">
        <f t="shared" si="471"/>
        <v>#N/A</v>
      </c>
      <c r="DO6425" t="e">
        <f t="shared" si="472"/>
        <v>#N/A</v>
      </c>
      <c r="DP6425" s="3">
        <f t="shared" si="473"/>
        <v>687</v>
      </c>
    </row>
    <row r="6426" spans="113:120" x14ac:dyDescent="0.25">
      <c r="DI6426" s="4">
        <f>INDEX(Sheet2!A:A,QUOTIENT(ROW()-1,19)+2)</f>
        <v>0</v>
      </c>
      <c r="DJ6426" s="4">
        <f>INDEX(Sheet2!C:C,QUOTIENT(ROW()-1,19)+2)</f>
        <v>0</v>
      </c>
      <c r="DK6426" s="4">
        <f>IFERROR(INDEX(Sheet2!$AA$2:$AS$600,QUOTIENT(ROW()-1,19)+1,MOD(ROW()-2,19)+1),NA())</f>
        <v>0</v>
      </c>
      <c r="DL6426">
        <f>IFERROR(INDEX(Sheet2!$AU$2:$BM$600,QUOTIENT(ROW()-1,19)+1,MOD(ROW()-2,19)+1),NA())</f>
        <v>0</v>
      </c>
      <c r="DM6426" s="4" t="e">
        <f t="shared" si="470"/>
        <v>#N/A</v>
      </c>
      <c r="DN6426" t="e">
        <f t="shared" si="471"/>
        <v>#N/A</v>
      </c>
      <c r="DO6426" t="e">
        <f t="shared" si="472"/>
        <v>#N/A</v>
      </c>
      <c r="DP6426" s="3">
        <f t="shared" si="473"/>
        <v>688</v>
      </c>
    </row>
    <row r="6427" spans="113:120" x14ac:dyDescent="0.25">
      <c r="DI6427" s="4">
        <f>INDEX(Sheet2!A:A,QUOTIENT(ROW()-1,19)+2)</f>
        <v>0</v>
      </c>
      <c r="DJ6427" s="4">
        <f>INDEX(Sheet2!C:C,QUOTIENT(ROW()-1,19)+2)</f>
        <v>0</v>
      </c>
      <c r="DK6427" s="4">
        <f>IFERROR(INDEX(Sheet2!$AA$2:$AS$600,QUOTIENT(ROW()-1,19)+1,MOD(ROW()-2,19)+1),NA())</f>
        <v>0</v>
      </c>
      <c r="DL6427">
        <f>IFERROR(INDEX(Sheet2!$AU$2:$BM$600,QUOTIENT(ROW()-1,19)+1,MOD(ROW()-2,19)+1),NA())</f>
        <v>0</v>
      </c>
      <c r="DM6427" s="4" t="e">
        <f t="shared" si="470"/>
        <v>#N/A</v>
      </c>
      <c r="DN6427" t="e">
        <f t="shared" si="471"/>
        <v>#N/A</v>
      </c>
      <c r="DO6427" t="e">
        <f t="shared" si="472"/>
        <v>#N/A</v>
      </c>
      <c r="DP6427" s="3">
        <f t="shared" si="473"/>
        <v>689</v>
      </c>
    </row>
    <row r="6428" spans="113:120" x14ac:dyDescent="0.25">
      <c r="DI6428" s="4">
        <f>INDEX(Sheet2!A:A,QUOTIENT(ROW()-1,19)+2)</f>
        <v>0</v>
      </c>
      <c r="DJ6428" s="4">
        <f>INDEX(Sheet2!C:C,QUOTIENT(ROW()-1,19)+2)</f>
        <v>0</v>
      </c>
      <c r="DK6428" s="4">
        <f>IFERROR(INDEX(Sheet2!$AA$2:$AS$600,QUOTIENT(ROW()-1,19)+1,MOD(ROW()-2,19)+1),NA())</f>
        <v>0</v>
      </c>
      <c r="DL6428">
        <f>IFERROR(INDEX(Sheet2!$AU$2:$BM$600,QUOTIENT(ROW()-1,19)+1,MOD(ROW()-2,19)+1),NA())</f>
        <v>0</v>
      </c>
      <c r="DM6428" s="4" t="e">
        <f t="shared" si="470"/>
        <v>#N/A</v>
      </c>
      <c r="DN6428" t="e">
        <f t="shared" si="471"/>
        <v>#N/A</v>
      </c>
      <c r="DO6428" t="e">
        <f t="shared" si="472"/>
        <v>#N/A</v>
      </c>
      <c r="DP6428" s="3">
        <f t="shared" si="473"/>
        <v>690</v>
      </c>
    </row>
    <row r="6429" spans="113:120" x14ac:dyDescent="0.25">
      <c r="DI6429" s="4">
        <f>INDEX(Sheet2!A:A,QUOTIENT(ROW()-1,19)+2)</f>
        <v>0</v>
      </c>
      <c r="DJ6429" s="4">
        <f>INDEX(Sheet2!C:C,QUOTIENT(ROW()-1,19)+2)</f>
        <v>0</v>
      </c>
      <c r="DK6429" s="4">
        <f>IFERROR(INDEX(Sheet2!$AA$2:$AS$600,QUOTIENT(ROW()-1,19)+1,MOD(ROW()-2,19)+1),NA())</f>
        <v>0</v>
      </c>
      <c r="DL6429">
        <f>IFERROR(INDEX(Sheet2!$AU$2:$BM$600,QUOTIENT(ROW()-1,19)+1,MOD(ROW()-2,19)+1),NA())</f>
        <v>0</v>
      </c>
      <c r="DM6429" s="4" t="e">
        <f t="shared" si="470"/>
        <v>#N/A</v>
      </c>
      <c r="DN6429" t="e">
        <f t="shared" si="471"/>
        <v>#N/A</v>
      </c>
      <c r="DO6429" t="e">
        <f t="shared" si="472"/>
        <v>#N/A</v>
      </c>
      <c r="DP6429" s="3">
        <f t="shared" si="473"/>
        <v>691</v>
      </c>
    </row>
    <row r="6430" spans="113:120" x14ac:dyDescent="0.25">
      <c r="DI6430" s="4">
        <f>INDEX(Sheet2!A:A,QUOTIENT(ROW()-1,19)+2)</f>
        <v>0</v>
      </c>
      <c r="DJ6430" s="4">
        <f>INDEX(Sheet2!C:C,QUOTIENT(ROW()-1,19)+2)</f>
        <v>0</v>
      </c>
      <c r="DK6430" s="4">
        <f>IFERROR(INDEX(Sheet2!$AA$2:$AS$600,QUOTIENT(ROW()-1,19)+1,MOD(ROW()-2,19)+1),NA())</f>
        <v>0</v>
      </c>
      <c r="DL6430">
        <f>IFERROR(INDEX(Sheet2!$AU$2:$BM$600,QUOTIENT(ROW()-1,19)+1,MOD(ROW()-2,19)+1),NA())</f>
        <v>0</v>
      </c>
      <c r="DM6430" s="4" t="e">
        <f t="shared" si="470"/>
        <v>#N/A</v>
      </c>
      <c r="DN6430" t="e">
        <f t="shared" si="471"/>
        <v>#N/A</v>
      </c>
      <c r="DO6430" t="e">
        <f t="shared" si="472"/>
        <v>#N/A</v>
      </c>
      <c r="DP6430" s="3">
        <f t="shared" si="473"/>
        <v>692</v>
      </c>
    </row>
    <row r="6431" spans="113:120" x14ac:dyDescent="0.25">
      <c r="DI6431" s="4">
        <f>INDEX(Sheet2!A:A,QUOTIENT(ROW()-1,19)+2)</f>
        <v>0</v>
      </c>
      <c r="DJ6431" s="4">
        <f>INDEX(Sheet2!C:C,QUOTIENT(ROW()-1,19)+2)</f>
        <v>0</v>
      </c>
      <c r="DK6431" s="4">
        <f>IFERROR(INDEX(Sheet2!$AA$2:$AS$600,QUOTIENT(ROW()-1,19)+1,MOD(ROW()-2,19)+1),NA())</f>
        <v>0</v>
      </c>
      <c r="DL6431">
        <f>IFERROR(INDEX(Sheet2!$AU$2:$BM$600,QUOTIENT(ROW()-1,19)+1,MOD(ROW()-2,19)+1),NA())</f>
        <v>0</v>
      </c>
      <c r="DM6431" s="4" t="e">
        <f t="shared" si="470"/>
        <v>#N/A</v>
      </c>
      <c r="DN6431" t="e">
        <f t="shared" si="471"/>
        <v>#N/A</v>
      </c>
      <c r="DO6431" t="e">
        <f t="shared" si="472"/>
        <v>#N/A</v>
      </c>
      <c r="DP6431" s="3">
        <f t="shared" si="473"/>
        <v>693</v>
      </c>
    </row>
    <row r="6432" spans="113:120" x14ac:dyDescent="0.25">
      <c r="DI6432" s="4">
        <f>INDEX(Sheet2!A:A,QUOTIENT(ROW()-1,19)+2)</f>
        <v>0</v>
      </c>
      <c r="DJ6432" s="4">
        <f>INDEX(Sheet2!C:C,QUOTIENT(ROW()-1,19)+2)</f>
        <v>0</v>
      </c>
      <c r="DK6432" s="4">
        <f>IFERROR(INDEX(Sheet2!$AA$2:$AS$600,QUOTIENT(ROW()-1,19)+1,MOD(ROW()-2,19)+1),NA())</f>
        <v>0</v>
      </c>
      <c r="DL6432">
        <f>IFERROR(INDEX(Sheet2!$AU$2:$BM$600,QUOTIENT(ROW()-1,19)+1,MOD(ROW()-2,19)+1),NA())</f>
        <v>0</v>
      </c>
      <c r="DM6432" s="4" t="e">
        <f t="shared" si="470"/>
        <v>#N/A</v>
      </c>
      <c r="DN6432" t="e">
        <f t="shared" si="471"/>
        <v>#N/A</v>
      </c>
      <c r="DO6432" t="e">
        <f t="shared" si="472"/>
        <v>#N/A</v>
      </c>
      <c r="DP6432" s="3">
        <f t="shared" si="473"/>
        <v>694</v>
      </c>
    </row>
    <row r="6433" spans="113:120" x14ac:dyDescent="0.25">
      <c r="DI6433" s="4">
        <f>INDEX(Sheet2!A:A,QUOTIENT(ROW()-1,19)+2)</f>
        <v>0</v>
      </c>
      <c r="DJ6433" s="4">
        <f>INDEX(Sheet2!C:C,QUOTIENT(ROW()-1,19)+2)</f>
        <v>0</v>
      </c>
      <c r="DK6433" s="4">
        <f>IFERROR(INDEX(Sheet2!$AA$2:$AS$600,QUOTIENT(ROW()-1,19)+1,MOD(ROW()-2,19)+1),NA())</f>
        <v>0</v>
      </c>
      <c r="DL6433">
        <f>IFERROR(INDEX(Sheet2!$AU$2:$BM$600,QUOTIENT(ROW()-1,19)+1,MOD(ROW()-2,19)+1),NA())</f>
        <v>0</v>
      </c>
      <c r="DM6433" s="4" t="e">
        <f t="shared" si="470"/>
        <v>#N/A</v>
      </c>
      <c r="DN6433" t="e">
        <f t="shared" si="471"/>
        <v>#N/A</v>
      </c>
      <c r="DO6433" t="e">
        <f t="shared" si="472"/>
        <v>#N/A</v>
      </c>
      <c r="DP6433" s="3">
        <f t="shared" si="473"/>
        <v>695</v>
      </c>
    </row>
    <row r="6434" spans="113:120" x14ac:dyDescent="0.25">
      <c r="DI6434" s="4">
        <f>INDEX(Sheet2!A:A,QUOTIENT(ROW()-1,19)+2)</f>
        <v>0</v>
      </c>
      <c r="DJ6434" s="4">
        <f>INDEX(Sheet2!C:C,QUOTIENT(ROW()-1,19)+2)</f>
        <v>0</v>
      </c>
      <c r="DK6434" s="4">
        <f>IFERROR(INDEX(Sheet2!$AA$2:$AS$600,QUOTIENT(ROW()-1,19)+1,MOD(ROW()-2,19)+1),NA())</f>
        <v>0</v>
      </c>
      <c r="DL6434">
        <f>IFERROR(INDEX(Sheet2!$AU$2:$BM$600,QUOTIENT(ROW()-1,19)+1,MOD(ROW()-2,19)+1),NA())</f>
        <v>0</v>
      </c>
      <c r="DM6434" s="4" t="e">
        <f t="shared" si="470"/>
        <v>#N/A</v>
      </c>
      <c r="DN6434" t="e">
        <f t="shared" si="471"/>
        <v>#N/A</v>
      </c>
      <c r="DO6434" t="e">
        <f t="shared" si="472"/>
        <v>#N/A</v>
      </c>
      <c r="DP6434" s="3">
        <f t="shared" si="473"/>
        <v>696</v>
      </c>
    </row>
    <row r="6435" spans="113:120" x14ac:dyDescent="0.25">
      <c r="DI6435" s="4">
        <f>INDEX(Sheet2!A:A,QUOTIENT(ROW()-1,19)+2)</f>
        <v>0</v>
      </c>
      <c r="DJ6435" s="4">
        <f>INDEX(Sheet2!C:C,QUOTIENT(ROW()-1,19)+2)</f>
        <v>0</v>
      </c>
      <c r="DK6435" s="4">
        <f>IFERROR(INDEX(Sheet2!$AA$2:$AS$600,QUOTIENT(ROW()-1,19)+1,MOD(ROW()-2,19)+1),NA())</f>
        <v>0</v>
      </c>
      <c r="DL6435">
        <f>IFERROR(INDEX(Sheet2!$AU$2:$BM$600,QUOTIENT(ROW()-1,19)+1,MOD(ROW()-2,19)+1),NA())</f>
        <v>0</v>
      </c>
      <c r="DM6435" s="4" t="e">
        <f t="shared" si="470"/>
        <v>#N/A</v>
      </c>
      <c r="DN6435" t="e">
        <f t="shared" si="471"/>
        <v>#N/A</v>
      </c>
      <c r="DO6435" t="e">
        <f t="shared" si="472"/>
        <v>#N/A</v>
      </c>
      <c r="DP6435" s="3">
        <f t="shared" si="473"/>
        <v>697</v>
      </c>
    </row>
    <row r="6436" spans="113:120" x14ac:dyDescent="0.25">
      <c r="DI6436" s="4">
        <f>INDEX(Sheet2!A:A,QUOTIENT(ROW()-1,19)+2)</f>
        <v>0</v>
      </c>
      <c r="DJ6436" s="4">
        <f>INDEX(Sheet2!C:C,QUOTIENT(ROW()-1,19)+2)</f>
        <v>0</v>
      </c>
      <c r="DK6436" s="4">
        <f>IFERROR(INDEX(Sheet2!$AA$2:$AS$600,QUOTIENT(ROW()-1,19)+1,MOD(ROW()-2,19)+1),NA())</f>
        <v>0</v>
      </c>
      <c r="DL6436">
        <f>IFERROR(INDEX(Sheet2!$AU$2:$BM$600,QUOTIENT(ROW()-1,19)+1,MOD(ROW()-2,19)+1),NA())</f>
        <v>0</v>
      </c>
      <c r="DM6436" s="4" t="e">
        <f t="shared" si="470"/>
        <v>#N/A</v>
      </c>
      <c r="DN6436" t="e">
        <f t="shared" si="471"/>
        <v>#N/A</v>
      </c>
      <c r="DO6436" t="e">
        <f t="shared" si="472"/>
        <v>#N/A</v>
      </c>
      <c r="DP6436" s="3">
        <f t="shared" si="473"/>
        <v>698</v>
      </c>
    </row>
    <row r="6437" spans="113:120" x14ac:dyDescent="0.25">
      <c r="DI6437" s="4">
        <f>INDEX(Sheet2!A:A,QUOTIENT(ROW()-1,19)+2)</f>
        <v>0</v>
      </c>
      <c r="DJ6437" s="4">
        <f>INDEX(Sheet2!C:C,QUOTIENT(ROW()-1,19)+2)</f>
        <v>0</v>
      </c>
      <c r="DK6437" s="4">
        <f>IFERROR(INDEX(Sheet2!$AA$2:$AS$600,QUOTIENT(ROW()-1,19)+1,MOD(ROW()-2,19)+1),NA())</f>
        <v>0</v>
      </c>
      <c r="DL6437">
        <f>IFERROR(INDEX(Sheet2!$AU$2:$BM$600,QUOTIENT(ROW()-1,19)+1,MOD(ROW()-2,19)+1),NA())</f>
        <v>0</v>
      </c>
      <c r="DM6437" s="4" t="e">
        <f t="shared" si="470"/>
        <v>#N/A</v>
      </c>
      <c r="DN6437" t="e">
        <f t="shared" si="471"/>
        <v>#N/A</v>
      </c>
      <c r="DO6437" t="e">
        <f t="shared" si="472"/>
        <v>#N/A</v>
      </c>
      <c r="DP6437" s="3">
        <f t="shared" si="473"/>
        <v>699</v>
      </c>
    </row>
    <row r="6438" spans="113:120" x14ac:dyDescent="0.25">
      <c r="DI6438" s="4">
        <f>INDEX(Sheet2!A:A,QUOTIENT(ROW()-1,19)+2)</f>
        <v>0</v>
      </c>
      <c r="DJ6438" s="4">
        <f>INDEX(Sheet2!C:C,QUOTIENT(ROW()-1,19)+2)</f>
        <v>0</v>
      </c>
      <c r="DK6438" s="4">
        <f>IFERROR(INDEX(Sheet2!$AA$2:$AS$600,QUOTIENT(ROW()-1,19)+1,MOD(ROW()-2,19)+1),NA())</f>
        <v>0</v>
      </c>
      <c r="DL6438">
        <f>IFERROR(INDEX(Sheet2!$AU$2:$BM$600,QUOTIENT(ROW()-1,19)+1,MOD(ROW()-2,19)+1),NA())</f>
        <v>0</v>
      </c>
      <c r="DM6438" s="4" t="e">
        <f t="shared" si="470"/>
        <v>#N/A</v>
      </c>
      <c r="DN6438" t="e">
        <f t="shared" si="471"/>
        <v>#N/A</v>
      </c>
      <c r="DO6438" t="e">
        <f t="shared" si="472"/>
        <v>#N/A</v>
      </c>
      <c r="DP6438" s="3">
        <f t="shared" si="473"/>
        <v>700</v>
      </c>
    </row>
    <row r="6439" spans="113:120" x14ac:dyDescent="0.25">
      <c r="DI6439" s="4">
        <f>INDEX(Sheet2!A:A,QUOTIENT(ROW()-1,19)+2)</f>
        <v>0</v>
      </c>
      <c r="DJ6439" s="4">
        <f>INDEX(Sheet2!C:C,QUOTIENT(ROW()-1,19)+2)</f>
        <v>0</v>
      </c>
      <c r="DK6439" s="4">
        <f>IFERROR(INDEX(Sheet2!$AA$2:$AS$600,QUOTIENT(ROW()-1,19)+1,MOD(ROW()-2,19)+1),NA())</f>
        <v>0</v>
      </c>
      <c r="DL6439">
        <f>IFERROR(INDEX(Sheet2!$AU$2:$BM$600,QUOTIENT(ROW()-1,19)+1,MOD(ROW()-2,19)+1),NA())</f>
        <v>0</v>
      </c>
      <c r="DM6439" s="4" t="e">
        <f t="shared" si="470"/>
        <v>#N/A</v>
      </c>
      <c r="DN6439" t="e">
        <f t="shared" si="471"/>
        <v>#N/A</v>
      </c>
      <c r="DO6439" t="e">
        <f t="shared" si="472"/>
        <v>#N/A</v>
      </c>
      <c r="DP6439" s="3">
        <f t="shared" si="473"/>
        <v>701</v>
      </c>
    </row>
    <row r="6440" spans="113:120" x14ac:dyDescent="0.25">
      <c r="DI6440" s="4">
        <f>INDEX(Sheet2!A:A,QUOTIENT(ROW()-1,19)+2)</f>
        <v>0</v>
      </c>
      <c r="DJ6440" s="4">
        <f>INDEX(Sheet2!C:C,QUOTIENT(ROW()-1,19)+2)</f>
        <v>0</v>
      </c>
      <c r="DK6440" s="4">
        <f>IFERROR(INDEX(Sheet2!$AA$2:$AS$600,QUOTIENT(ROW()-1,19)+1,MOD(ROW()-2,19)+1),NA())</f>
        <v>0</v>
      </c>
      <c r="DL6440">
        <f>IFERROR(INDEX(Sheet2!$AU$2:$BM$600,QUOTIENT(ROW()-1,19)+1,MOD(ROW()-2,19)+1),NA())</f>
        <v>0</v>
      </c>
      <c r="DM6440" s="4" t="e">
        <f t="shared" si="470"/>
        <v>#N/A</v>
      </c>
      <c r="DN6440" t="e">
        <f t="shared" si="471"/>
        <v>#N/A</v>
      </c>
      <c r="DO6440" t="e">
        <f t="shared" si="472"/>
        <v>#N/A</v>
      </c>
      <c r="DP6440" s="3">
        <f t="shared" si="473"/>
        <v>702</v>
      </c>
    </row>
    <row r="6441" spans="113:120" x14ac:dyDescent="0.25">
      <c r="DI6441" s="4">
        <f>INDEX(Sheet2!A:A,QUOTIENT(ROW()-1,19)+2)</f>
        <v>0</v>
      </c>
      <c r="DJ6441" s="4">
        <f>INDEX(Sheet2!C:C,QUOTIENT(ROW()-1,19)+2)</f>
        <v>0</v>
      </c>
      <c r="DK6441" s="4">
        <f>IFERROR(INDEX(Sheet2!$AA$2:$AS$600,QUOTIENT(ROW()-1,19)+1,MOD(ROW()-2,19)+1),NA())</f>
        <v>0</v>
      </c>
      <c r="DL6441">
        <f>IFERROR(INDEX(Sheet2!$AU$2:$BM$600,QUOTIENT(ROW()-1,19)+1,MOD(ROW()-2,19)+1),NA())</f>
        <v>0</v>
      </c>
      <c r="DM6441" s="4" t="e">
        <f t="shared" si="470"/>
        <v>#N/A</v>
      </c>
      <c r="DN6441" t="e">
        <f t="shared" si="471"/>
        <v>#N/A</v>
      </c>
      <c r="DO6441" t="e">
        <f t="shared" si="472"/>
        <v>#N/A</v>
      </c>
      <c r="DP6441" s="3">
        <f t="shared" si="473"/>
        <v>703</v>
      </c>
    </row>
    <row r="6442" spans="113:120" x14ac:dyDescent="0.25">
      <c r="DI6442" s="4">
        <f>INDEX(Sheet2!A:A,QUOTIENT(ROW()-1,19)+2)</f>
        <v>0</v>
      </c>
      <c r="DJ6442" s="4">
        <f>INDEX(Sheet2!C:C,QUOTIENT(ROW()-1,19)+2)</f>
        <v>0</v>
      </c>
      <c r="DK6442" s="4">
        <f>IFERROR(INDEX(Sheet2!$AA$2:$AS$600,QUOTIENT(ROW()-1,19)+1,MOD(ROW()-2,19)+1),NA())</f>
        <v>0</v>
      </c>
      <c r="DL6442">
        <f>IFERROR(INDEX(Sheet2!$AU$2:$BM$600,QUOTIENT(ROW()-1,19)+1,MOD(ROW()-2,19)+1),NA())</f>
        <v>0</v>
      </c>
      <c r="DM6442" s="4" t="e">
        <f t="shared" si="470"/>
        <v>#N/A</v>
      </c>
      <c r="DN6442" t="e">
        <f t="shared" si="471"/>
        <v>#N/A</v>
      </c>
      <c r="DO6442" t="e">
        <f t="shared" si="472"/>
        <v>#N/A</v>
      </c>
      <c r="DP6442" s="3">
        <f t="shared" si="473"/>
        <v>704</v>
      </c>
    </row>
    <row r="6443" spans="113:120" x14ac:dyDescent="0.25">
      <c r="DI6443" s="4">
        <f>INDEX(Sheet2!A:A,QUOTIENT(ROW()-1,19)+2)</f>
        <v>0</v>
      </c>
      <c r="DJ6443" s="4">
        <f>INDEX(Sheet2!C:C,QUOTIENT(ROW()-1,19)+2)</f>
        <v>0</v>
      </c>
      <c r="DK6443" s="4">
        <f>IFERROR(INDEX(Sheet2!$AA$2:$AS$600,QUOTIENT(ROW()-1,19)+1,MOD(ROW()-2,19)+1),NA())</f>
        <v>0</v>
      </c>
      <c r="DL6443">
        <f>IFERROR(INDEX(Sheet2!$AU$2:$BM$600,QUOTIENT(ROW()-1,19)+1,MOD(ROW()-2,19)+1),NA())</f>
        <v>0</v>
      </c>
      <c r="DM6443" s="4" t="e">
        <f t="shared" si="470"/>
        <v>#N/A</v>
      </c>
      <c r="DN6443" t="e">
        <f t="shared" si="471"/>
        <v>#N/A</v>
      </c>
      <c r="DO6443" t="e">
        <f t="shared" si="472"/>
        <v>#N/A</v>
      </c>
      <c r="DP6443" s="3">
        <f t="shared" si="473"/>
        <v>705</v>
      </c>
    </row>
    <row r="6444" spans="113:120" x14ac:dyDescent="0.25">
      <c r="DI6444" s="4">
        <f>INDEX(Sheet2!A:A,QUOTIENT(ROW()-1,19)+2)</f>
        <v>0</v>
      </c>
      <c r="DJ6444" s="4">
        <f>INDEX(Sheet2!C:C,QUOTIENT(ROW()-1,19)+2)</f>
        <v>0</v>
      </c>
      <c r="DK6444" s="4">
        <f>IFERROR(INDEX(Sheet2!$AA$2:$AS$600,QUOTIENT(ROW()-1,19)+1,MOD(ROW()-2,19)+1),NA())</f>
        <v>0</v>
      </c>
      <c r="DL6444">
        <f>IFERROR(INDEX(Sheet2!$AU$2:$BM$600,QUOTIENT(ROW()-1,19)+1,MOD(ROW()-2,19)+1),NA())</f>
        <v>0</v>
      </c>
      <c r="DM6444" s="4" t="e">
        <f t="shared" si="470"/>
        <v>#N/A</v>
      </c>
      <c r="DN6444" t="e">
        <f t="shared" si="471"/>
        <v>#N/A</v>
      </c>
      <c r="DO6444" t="e">
        <f t="shared" si="472"/>
        <v>#N/A</v>
      </c>
      <c r="DP6444" s="3">
        <f t="shared" si="473"/>
        <v>706</v>
      </c>
    </row>
    <row r="6445" spans="113:120" x14ac:dyDescent="0.25">
      <c r="DI6445" s="4">
        <f>INDEX(Sheet2!A:A,QUOTIENT(ROW()-1,19)+2)</f>
        <v>0</v>
      </c>
      <c r="DJ6445" s="4">
        <f>INDEX(Sheet2!C:C,QUOTIENT(ROW()-1,19)+2)</f>
        <v>0</v>
      </c>
      <c r="DK6445" s="4">
        <f>IFERROR(INDEX(Sheet2!$AA$2:$AS$600,QUOTIENT(ROW()-1,19)+1,MOD(ROW()-2,19)+1),NA())</f>
        <v>0</v>
      </c>
      <c r="DL6445">
        <f>IFERROR(INDEX(Sheet2!$AU$2:$BM$600,QUOTIENT(ROW()-1,19)+1,MOD(ROW()-2,19)+1),NA())</f>
        <v>0</v>
      </c>
      <c r="DM6445" s="4" t="e">
        <f t="shared" ref="DM6445:DM6508" si="474">+IF($C$6=$DI6445,DK6445,NA())</f>
        <v>#N/A</v>
      </c>
      <c r="DN6445" t="e">
        <f t="shared" ref="DN6445:DN6508" si="475">+IF($C$6=$DI6445,DL6445,NA())</f>
        <v>#N/A</v>
      </c>
      <c r="DO6445" t="e">
        <f t="shared" ref="DO6445:DO6508" si="476">IF(DN6445="",NA(),DN6445)</f>
        <v>#N/A</v>
      </c>
      <c r="DP6445" s="3">
        <f t="shared" ref="DP6445:DP6508" si="477">+IF(AND(DI6445=DI6444,DJ6445=DJ6444),DP6444+IF(ISERROR(DK6445),0,1),1)</f>
        <v>707</v>
      </c>
    </row>
    <row r="6446" spans="113:120" x14ac:dyDescent="0.25">
      <c r="DI6446" s="4">
        <f>INDEX(Sheet2!A:A,QUOTIENT(ROW()-1,19)+2)</f>
        <v>0</v>
      </c>
      <c r="DJ6446" s="4">
        <f>INDEX(Sheet2!C:C,QUOTIENT(ROW()-1,19)+2)</f>
        <v>0</v>
      </c>
      <c r="DK6446" s="4">
        <f>IFERROR(INDEX(Sheet2!$AA$2:$AS$600,QUOTIENT(ROW()-1,19)+1,MOD(ROW()-2,19)+1),NA())</f>
        <v>0</v>
      </c>
      <c r="DL6446">
        <f>IFERROR(INDEX(Sheet2!$AU$2:$BM$600,QUOTIENT(ROW()-1,19)+1,MOD(ROW()-2,19)+1),NA())</f>
        <v>0</v>
      </c>
      <c r="DM6446" s="4" t="e">
        <f t="shared" si="474"/>
        <v>#N/A</v>
      </c>
      <c r="DN6446" t="e">
        <f t="shared" si="475"/>
        <v>#N/A</v>
      </c>
      <c r="DO6446" t="e">
        <f t="shared" si="476"/>
        <v>#N/A</v>
      </c>
      <c r="DP6446" s="3">
        <f t="shared" si="477"/>
        <v>708</v>
      </c>
    </row>
    <row r="6447" spans="113:120" x14ac:dyDescent="0.25">
      <c r="DI6447" s="4">
        <f>INDEX(Sheet2!A:A,QUOTIENT(ROW()-1,19)+2)</f>
        <v>0</v>
      </c>
      <c r="DJ6447" s="4">
        <f>INDEX(Sheet2!C:C,QUOTIENT(ROW()-1,19)+2)</f>
        <v>0</v>
      </c>
      <c r="DK6447" s="4">
        <f>IFERROR(INDEX(Sheet2!$AA$2:$AS$600,QUOTIENT(ROW()-1,19)+1,MOD(ROW()-2,19)+1),NA())</f>
        <v>0</v>
      </c>
      <c r="DL6447">
        <f>IFERROR(INDEX(Sheet2!$AU$2:$BM$600,QUOTIENT(ROW()-1,19)+1,MOD(ROW()-2,19)+1),NA())</f>
        <v>0</v>
      </c>
      <c r="DM6447" s="4" t="e">
        <f t="shared" si="474"/>
        <v>#N/A</v>
      </c>
      <c r="DN6447" t="e">
        <f t="shared" si="475"/>
        <v>#N/A</v>
      </c>
      <c r="DO6447" t="e">
        <f t="shared" si="476"/>
        <v>#N/A</v>
      </c>
      <c r="DP6447" s="3">
        <f t="shared" si="477"/>
        <v>709</v>
      </c>
    </row>
    <row r="6448" spans="113:120" x14ac:dyDescent="0.25">
      <c r="DI6448" s="4">
        <f>INDEX(Sheet2!A:A,QUOTIENT(ROW()-1,19)+2)</f>
        <v>0</v>
      </c>
      <c r="DJ6448" s="4">
        <f>INDEX(Sheet2!C:C,QUOTIENT(ROW()-1,19)+2)</f>
        <v>0</v>
      </c>
      <c r="DK6448" s="4">
        <f>IFERROR(INDEX(Sheet2!$AA$2:$AS$600,QUOTIENT(ROW()-1,19)+1,MOD(ROW()-2,19)+1),NA())</f>
        <v>0</v>
      </c>
      <c r="DL6448">
        <f>IFERROR(INDEX(Sheet2!$AU$2:$BM$600,QUOTIENT(ROW()-1,19)+1,MOD(ROW()-2,19)+1),NA())</f>
        <v>0</v>
      </c>
      <c r="DM6448" s="4" t="e">
        <f t="shared" si="474"/>
        <v>#N/A</v>
      </c>
      <c r="DN6448" t="e">
        <f t="shared" si="475"/>
        <v>#N/A</v>
      </c>
      <c r="DO6448" t="e">
        <f t="shared" si="476"/>
        <v>#N/A</v>
      </c>
      <c r="DP6448" s="3">
        <f t="shared" si="477"/>
        <v>710</v>
      </c>
    </row>
    <row r="6449" spans="113:120" x14ac:dyDescent="0.25">
      <c r="DI6449" s="4">
        <f>INDEX(Sheet2!A:A,QUOTIENT(ROW()-1,19)+2)</f>
        <v>0</v>
      </c>
      <c r="DJ6449" s="4">
        <f>INDEX(Sheet2!C:C,QUOTIENT(ROW()-1,19)+2)</f>
        <v>0</v>
      </c>
      <c r="DK6449" s="4">
        <f>IFERROR(INDEX(Sheet2!$AA$2:$AS$600,QUOTIENT(ROW()-1,19)+1,MOD(ROW()-2,19)+1),NA())</f>
        <v>0</v>
      </c>
      <c r="DL6449">
        <f>IFERROR(INDEX(Sheet2!$AU$2:$BM$600,QUOTIENT(ROW()-1,19)+1,MOD(ROW()-2,19)+1),NA())</f>
        <v>0</v>
      </c>
      <c r="DM6449" s="4" t="e">
        <f t="shared" si="474"/>
        <v>#N/A</v>
      </c>
      <c r="DN6449" t="e">
        <f t="shared" si="475"/>
        <v>#N/A</v>
      </c>
      <c r="DO6449" t="e">
        <f t="shared" si="476"/>
        <v>#N/A</v>
      </c>
      <c r="DP6449" s="3">
        <f t="shared" si="477"/>
        <v>711</v>
      </c>
    </row>
    <row r="6450" spans="113:120" x14ac:dyDescent="0.25">
      <c r="DI6450" s="4">
        <f>INDEX(Sheet2!A:A,QUOTIENT(ROW()-1,19)+2)</f>
        <v>0</v>
      </c>
      <c r="DJ6450" s="4">
        <f>INDEX(Sheet2!C:C,QUOTIENT(ROW()-1,19)+2)</f>
        <v>0</v>
      </c>
      <c r="DK6450" s="4">
        <f>IFERROR(INDEX(Sheet2!$AA$2:$AS$600,QUOTIENT(ROW()-1,19)+1,MOD(ROW()-2,19)+1),NA())</f>
        <v>0</v>
      </c>
      <c r="DL6450">
        <f>IFERROR(INDEX(Sheet2!$AU$2:$BM$600,QUOTIENT(ROW()-1,19)+1,MOD(ROW()-2,19)+1),NA())</f>
        <v>0</v>
      </c>
      <c r="DM6450" s="4" t="e">
        <f t="shared" si="474"/>
        <v>#N/A</v>
      </c>
      <c r="DN6450" t="e">
        <f t="shared" si="475"/>
        <v>#N/A</v>
      </c>
      <c r="DO6450" t="e">
        <f t="shared" si="476"/>
        <v>#N/A</v>
      </c>
      <c r="DP6450" s="3">
        <f t="shared" si="477"/>
        <v>712</v>
      </c>
    </row>
    <row r="6451" spans="113:120" x14ac:dyDescent="0.25">
      <c r="DI6451" s="4">
        <f>INDEX(Sheet2!A:A,QUOTIENT(ROW()-1,19)+2)</f>
        <v>0</v>
      </c>
      <c r="DJ6451" s="4">
        <f>INDEX(Sheet2!C:C,QUOTIENT(ROW()-1,19)+2)</f>
        <v>0</v>
      </c>
      <c r="DK6451" s="4">
        <f>IFERROR(INDEX(Sheet2!$AA$2:$AS$600,QUOTIENT(ROW()-1,19)+1,MOD(ROW()-2,19)+1),NA())</f>
        <v>0</v>
      </c>
      <c r="DL6451">
        <f>IFERROR(INDEX(Sheet2!$AU$2:$BM$600,QUOTIENT(ROW()-1,19)+1,MOD(ROW()-2,19)+1),NA())</f>
        <v>0</v>
      </c>
      <c r="DM6451" s="4" t="e">
        <f t="shared" si="474"/>
        <v>#N/A</v>
      </c>
      <c r="DN6451" t="e">
        <f t="shared" si="475"/>
        <v>#N/A</v>
      </c>
      <c r="DO6451" t="e">
        <f t="shared" si="476"/>
        <v>#N/A</v>
      </c>
      <c r="DP6451" s="3">
        <f t="shared" si="477"/>
        <v>713</v>
      </c>
    </row>
    <row r="6452" spans="113:120" x14ac:dyDescent="0.25">
      <c r="DI6452" s="4">
        <f>INDEX(Sheet2!A:A,QUOTIENT(ROW()-1,19)+2)</f>
        <v>0</v>
      </c>
      <c r="DJ6452" s="4">
        <f>INDEX(Sheet2!C:C,QUOTIENT(ROW()-1,19)+2)</f>
        <v>0</v>
      </c>
      <c r="DK6452" s="4">
        <f>IFERROR(INDEX(Sheet2!$AA$2:$AS$600,QUOTIENT(ROW()-1,19)+1,MOD(ROW()-2,19)+1),NA())</f>
        <v>0</v>
      </c>
      <c r="DL6452">
        <f>IFERROR(INDEX(Sheet2!$AU$2:$BM$600,QUOTIENT(ROW()-1,19)+1,MOD(ROW()-2,19)+1),NA())</f>
        <v>0</v>
      </c>
      <c r="DM6452" s="4" t="e">
        <f t="shared" si="474"/>
        <v>#N/A</v>
      </c>
      <c r="DN6452" t="e">
        <f t="shared" si="475"/>
        <v>#N/A</v>
      </c>
      <c r="DO6452" t="e">
        <f t="shared" si="476"/>
        <v>#N/A</v>
      </c>
      <c r="DP6452" s="3">
        <f t="shared" si="477"/>
        <v>714</v>
      </c>
    </row>
    <row r="6453" spans="113:120" x14ac:dyDescent="0.25">
      <c r="DI6453" s="4">
        <f>INDEX(Sheet2!A:A,QUOTIENT(ROW()-1,19)+2)</f>
        <v>0</v>
      </c>
      <c r="DJ6453" s="4">
        <f>INDEX(Sheet2!C:C,QUOTIENT(ROW()-1,19)+2)</f>
        <v>0</v>
      </c>
      <c r="DK6453" s="4">
        <f>IFERROR(INDEX(Sheet2!$AA$2:$AS$600,QUOTIENT(ROW()-1,19)+1,MOD(ROW()-2,19)+1),NA())</f>
        <v>0</v>
      </c>
      <c r="DL6453">
        <f>IFERROR(INDEX(Sheet2!$AU$2:$BM$600,QUOTIENT(ROW()-1,19)+1,MOD(ROW()-2,19)+1),NA())</f>
        <v>0</v>
      </c>
      <c r="DM6453" s="4" t="e">
        <f t="shared" si="474"/>
        <v>#N/A</v>
      </c>
      <c r="DN6453" t="e">
        <f t="shared" si="475"/>
        <v>#N/A</v>
      </c>
      <c r="DO6453" t="e">
        <f t="shared" si="476"/>
        <v>#N/A</v>
      </c>
      <c r="DP6453" s="3">
        <f t="shared" si="477"/>
        <v>715</v>
      </c>
    </row>
    <row r="6454" spans="113:120" x14ac:dyDescent="0.25">
      <c r="DI6454" s="4">
        <f>INDEX(Sheet2!A:A,QUOTIENT(ROW()-1,19)+2)</f>
        <v>0</v>
      </c>
      <c r="DJ6454" s="4">
        <f>INDEX(Sheet2!C:C,QUOTIENT(ROW()-1,19)+2)</f>
        <v>0</v>
      </c>
      <c r="DK6454" s="4">
        <f>IFERROR(INDEX(Sheet2!$AA$2:$AS$600,QUOTIENT(ROW()-1,19)+1,MOD(ROW()-2,19)+1),NA())</f>
        <v>0</v>
      </c>
      <c r="DL6454">
        <f>IFERROR(INDEX(Sheet2!$AU$2:$BM$600,QUOTIENT(ROW()-1,19)+1,MOD(ROW()-2,19)+1),NA())</f>
        <v>0</v>
      </c>
      <c r="DM6454" s="4" t="e">
        <f t="shared" si="474"/>
        <v>#N/A</v>
      </c>
      <c r="DN6454" t="e">
        <f t="shared" si="475"/>
        <v>#N/A</v>
      </c>
      <c r="DO6454" t="e">
        <f t="shared" si="476"/>
        <v>#N/A</v>
      </c>
      <c r="DP6454" s="3">
        <f t="shared" si="477"/>
        <v>716</v>
      </c>
    </row>
    <row r="6455" spans="113:120" x14ac:dyDescent="0.25">
      <c r="DI6455" s="4">
        <f>INDEX(Sheet2!A:A,QUOTIENT(ROW()-1,19)+2)</f>
        <v>0</v>
      </c>
      <c r="DJ6455" s="4">
        <f>INDEX(Sheet2!C:C,QUOTIENT(ROW()-1,19)+2)</f>
        <v>0</v>
      </c>
      <c r="DK6455" s="4">
        <f>IFERROR(INDEX(Sheet2!$AA$2:$AS$600,QUOTIENT(ROW()-1,19)+1,MOD(ROW()-2,19)+1),NA())</f>
        <v>0</v>
      </c>
      <c r="DL6455">
        <f>IFERROR(INDEX(Sheet2!$AU$2:$BM$600,QUOTIENT(ROW()-1,19)+1,MOD(ROW()-2,19)+1),NA())</f>
        <v>0</v>
      </c>
      <c r="DM6455" s="4" t="e">
        <f t="shared" si="474"/>
        <v>#N/A</v>
      </c>
      <c r="DN6455" t="e">
        <f t="shared" si="475"/>
        <v>#N/A</v>
      </c>
      <c r="DO6455" t="e">
        <f t="shared" si="476"/>
        <v>#N/A</v>
      </c>
      <c r="DP6455" s="3">
        <f t="shared" si="477"/>
        <v>717</v>
      </c>
    </row>
    <row r="6456" spans="113:120" x14ac:dyDescent="0.25">
      <c r="DI6456" s="4">
        <f>INDEX(Sheet2!A:A,QUOTIENT(ROW()-1,19)+2)</f>
        <v>0</v>
      </c>
      <c r="DJ6456" s="4">
        <f>INDEX(Sheet2!C:C,QUOTIENT(ROW()-1,19)+2)</f>
        <v>0</v>
      </c>
      <c r="DK6456" s="4">
        <f>IFERROR(INDEX(Sheet2!$AA$2:$AS$600,QUOTIENT(ROW()-1,19)+1,MOD(ROW()-2,19)+1),NA())</f>
        <v>0</v>
      </c>
      <c r="DL6456">
        <f>IFERROR(INDEX(Sheet2!$AU$2:$BM$600,QUOTIENT(ROW()-1,19)+1,MOD(ROW()-2,19)+1),NA())</f>
        <v>0</v>
      </c>
      <c r="DM6456" s="4" t="e">
        <f t="shared" si="474"/>
        <v>#N/A</v>
      </c>
      <c r="DN6456" t="e">
        <f t="shared" si="475"/>
        <v>#N/A</v>
      </c>
      <c r="DO6456" t="e">
        <f t="shared" si="476"/>
        <v>#N/A</v>
      </c>
      <c r="DP6456" s="3">
        <f t="shared" si="477"/>
        <v>718</v>
      </c>
    </row>
    <row r="6457" spans="113:120" x14ac:dyDescent="0.25">
      <c r="DI6457" s="4">
        <f>INDEX(Sheet2!A:A,QUOTIENT(ROW()-1,19)+2)</f>
        <v>0</v>
      </c>
      <c r="DJ6457" s="4">
        <f>INDEX(Sheet2!C:C,QUOTIENT(ROW()-1,19)+2)</f>
        <v>0</v>
      </c>
      <c r="DK6457" s="4">
        <f>IFERROR(INDEX(Sheet2!$AA$2:$AS$600,QUOTIENT(ROW()-1,19)+1,MOD(ROW()-2,19)+1),NA())</f>
        <v>0</v>
      </c>
      <c r="DL6457">
        <f>IFERROR(INDEX(Sheet2!$AU$2:$BM$600,QUOTIENT(ROW()-1,19)+1,MOD(ROW()-2,19)+1),NA())</f>
        <v>0</v>
      </c>
      <c r="DM6457" s="4" t="e">
        <f t="shared" si="474"/>
        <v>#N/A</v>
      </c>
      <c r="DN6457" t="e">
        <f t="shared" si="475"/>
        <v>#N/A</v>
      </c>
      <c r="DO6457" t="e">
        <f t="shared" si="476"/>
        <v>#N/A</v>
      </c>
      <c r="DP6457" s="3">
        <f t="shared" si="477"/>
        <v>719</v>
      </c>
    </row>
    <row r="6458" spans="113:120" x14ac:dyDescent="0.25">
      <c r="DI6458" s="4">
        <f>INDEX(Sheet2!A:A,QUOTIENT(ROW()-1,19)+2)</f>
        <v>0</v>
      </c>
      <c r="DJ6458" s="4">
        <f>INDEX(Sheet2!C:C,QUOTIENT(ROW()-1,19)+2)</f>
        <v>0</v>
      </c>
      <c r="DK6458" s="4">
        <f>IFERROR(INDEX(Sheet2!$AA$2:$AS$600,QUOTIENT(ROW()-1,19)+1,MOD(ROW()-2,19)+1),NA())</f>
        <v>0</v>
      </c>
      <c r="DL6458">
        <f>IFERROR(INDEX(Sheet2!$AU$2:$BM$600,QUOTIENT(ROW()-1,19)+1,MOD(ROW()-2,19)+1),NA())</f>
        <v>0</v>
      </c>
      <c r="DM6458" s="4" t="e">
        <f t="shared" si="474"/>
        <v>#N/A</v>
      </c>
      <c r="DN6458" t="e">
        <f t="shared" si="475"/>
        <v>#N/A</v>
      </c>
      <c r="DO6458" t="e">
        <f t="shared" si="476"/>
        <v>#N/A</v>
      </c>
      <c r="DP6458" s="3">
        <f t="shared" si="477"/>
        <v>720</v>
      </c>
    </row>
    <row r="6459" spans="113:120" x14ac:dyDescent="0.25">
      <c r="DI6459" s="4">
        <f>INDEX(Sheet2!A:A,QUOTIENT(ROW()-1,19)+2)</f>
        <v>0</v>
      </c>
      <c r="DJ6459" s="4">
        <f>INDEX(Sheet2!C:C,QUOTIENT(ROW()-1,19)+2)</f>
        <v>0</v>
      </c>
      <c r="DK6459" s="4">
        <f>IFERROR(INDEX(Sheet2!$AA$2:$AS$600,QUOTIENT(ROW()-1,19)+1,MOD(ROW()-2,19)+1),NA())</f>
        <v>0</v>
      </c>
      <c r="DL6459">
        <f>IFERROR(INDEX(Sheet2!$AU$2:$BM$600,QUOTIENT(ROW()-1,19)+1,MOD(ROW()-2,19)+1),NA())</f>
        <v>0</v>
      </c>
      <c r="DM6459" s="4" t="e">
        <f t="shared" si="474"/>
        <v>#N/A</v>
      </c>
      <c r="DN6459" t="e">
        <f t="shared" si="475"/>
        <v>#N/A</v>
      </c>
      <c r="DO6459" t="e">
        <f t="shared" si="476"/>
        <v>#N/A</v>
      </c>
      <c r="DP6459" s="3">
        <f t="shared" si="477"/>
        <v>721</v>
      </c>
    </row>
    <row r="6460" spans="113:120" x14ac:dyDescent="0.25">
      <c r="DI6460" s="4">
        <f>INDEX(Sheet2!A:A,QUOTIENT(ROW()-1,19)+2)</f>
        <v>0</v>
      </c>
      <c r="DJ6460" s="4">
        <f>INDEX(Sheet2!C:C,QUOTIENT(ROW()-1,19)+2)</f>
        <v>0</v>
      </c>
      <c r="DK6460" s="4">
        <f>IFERROR(INDEX(Sheet2!$AA$2:$AS$600,QUOTIENT(ROW()-1,19)+1,MOD(ROW()-2,19)+1),NA())</f>
        <v>0</v>
      </c>
      <c r="DL6460">
        <f>IFERROR(INDEX(Sheet2!$AU$2:$BM$600,QUOTIENT(ROW()-1,19)+1,MOD(ROW()-2,19)+1),NA())</f>
        <v>0</v>
      </c>
      <c r="DM6460" s="4" t="e">
        <f t="shared" si="474"/>
        <v>#N/A</v>
      </c>
      <c r="DN6460" t="e">
        <f t="shared" si="475"/>
        <v>#N/A</v>
      </c>
      <c r="DO6460" t="e">
        <f t="shared" si="476"/>
        <v>#N/A</v>
      </c>
      <c r="DP6460" s="3">
        <f t="shared" si="477"/>
        <v>722</v>
      </c>
    </row>
    <row r="6461" spans="113:120" x14ac:dyDescent="0.25">
      <c r="DI6461" s="4">
        <f>INDEX(Sheet2!A:A,QUOTIENT(ROW()-1,19)+2)</f>
        <v>0</v>
      </c>
      <c r="DJ6461" s="4">
        <f>INDEX(Sheet2!C:C,QUOTIENT(ROW()-1,19)+2)</f>
        <v>0</v>
      </c>
      <c r="DK6461" s="4">
        <f>IFERROR(INDEX(Sheet2!$AA$2:$AS$600,QUOTIENT(ROW()-1,19)+1,MOD(ROW()-2,19)+1),NA())</f>
        <v>0</v>
      </c>
      <c r="DL6461">
        <f>IFERROR(INDEX(Sheet2!$AU$2:$BM$600,QUOTIENT(ROW()-1,19)+1,MOD(ROW()-2,19)+1),NA())</f>
        <v>0</v>
      </c>
      <c r="DM6461" s="4" t="e">
        <f t="shared" si="474"/>
        <v>#N/A</v>
      </c>
      <c r="DN6461" t="e">
        <f t="shared" si="475"/>
        <v>#N/A</v>
      </c>
      <c r="DO6461" t="e">
        <f t="shared" si="476"/>
        <v>#N/A</v>
      </c>
      <c r="DP6461" s="3">
        <f t="shared" si="477"/>
        <v>723</v>
      </c>
    </row>
    <row r="6462" spans="113:120" x14ac:dyDescent="0.25">
      <c r="DI6462" s="4">
        <f>INDEX(Sheet2!A:A,QUOTIENT(ROW()-1,19)+2)</f>
        <v>0</v>
      </c>
      <c r="DJ6462" s="4">
        <f>INDEX(Sheet2!C:C,QUOTIENT(ROW()-1,19)+2)</f>
        <v>0</v>
      </c>
      <c r="DK6462" s="4">
        <f>IFERROR(INDEX(Sheet2!$AA$2:$AS$600,QUOTIENT(ROW()-1,19)+1,MOD(ROW()-2,19)+1),NA())</f>
        <v>0</v>
      </c>
      <c r="DL6462">
        <f>IFERROR(INDEX(Sheet2!$AU$2:$BM$600,QUOTIENT(ROW()-1,19)+1,MOD(ROW()-2,19)+1),NA())</f>
        <v>0</v>
      </c>
      <c r="DM6462" s="4" t="e">
        <f t="shared" si="474"/>
        <v>#N/A</v>
      </c>
      <c r="DN6462" t="e">
        <f t="shared" si="475"/>
        <v>#N/A</v>
      </c>
      <c r="DO6462" t="e">
        <f t="shared" si="476"/>
        <v>#N/A</v>
      </c>
      <c r="DP6462" s="3">
        <f t="shared" si="477"/>
        <v>724</v>
      </c>
    </row>
    <row r="6463" spans="113:120" x14ac:dyDescent="0.25">
      <c r="DI6463" s="4">
        <f>INDEX(Sheet2!A:A,QUOTIENT(ROW()-1,19)+2)</f>
        <v>0</v>
      </c>
      <c r="DJ6463" s="4">
        <f>INDEX(Sheet2!C:C,QUOTIENT(ROW()-1,19)+2)</f>
        <v>0</v>
      </c>
      <c r="DK6463" s="4">
        <f>IFERROR(INDEX(Sheet2!$AA$2:$AS$600,QUOTIENT(ROW()-1,19)+1,MOD(ROW()-2,19)+1),NA())</f>
        <v>0</v>
      </c>
      <c r="DL6463">
        <f>IFERROR(INDEX(Sheet2!$AU$2:$BM$600,QUOTIENT(ROW()-1,19)+1,MOD(ROW()-2,19)+1),NA())</f>
        <v>0</v>
      </c>
      <c r="DM6463" s="4" t="e">
        <f t="shared" si="474"/>
        <v>#N/A</v>
      </c>
      <c r="DN6463" t="e">
        <f t="shared" si="475"/>
        <v>#N/A</v>
      </c>
      <c r="DO6463" t="e">
        <f t="shared" si="476"/>
        <v>#N/A</v>
      </c>
      <c r="DP6463" s="3">
        <f t="shared" si="477"/>
        <v>725</v>
      </c>
    </row>
    <row r="6464" spans="113:120" x14ac:dyDescent="0.25">
      <c r="DI6464" s="4">
        <f>INDEX(Sheet2!A:A,QUOTIENT(ROW()-1,19)+2)</f>
        <v>0</v>
      </c>
      <c r="DJ6464" s="4">
        <f>INDEX(Sheet2!C:C,QUOTIENT(ROW()-1,19)+2)</f>
        <v>0</v>
      </c>
      <c r="DK6464" s="4">
        <f>IFERROR(INDEX(Sheet2!$AA$2:$AS$600,QUOTIENT(ROW()-1,19)+1,MOD(ROW()-2,19)+1),NA())</f>
        <v>0</v>
      </c>
      <c r="DL6464">
        <f>IFERROR(INDEX(Sheet2!$AU$2:$BM$600,QUOTIENT(ROW()-1,19)+1,MOD(ROW()-2,19)+1),NA())</f>
        <v>0</v>
      </c>
      <c r="DM6464" s="4" t="e">
        <f t="shared" si="474"/>
        <v>#N/A</v>
      </c>
      <c r="DN6464" t="e">
        <f t="shared" si="475"/>
        <v>#N/A</v>
      </c>
      <c r="DO6464" t="e">
        <f t="shared" si="476"/>
        <v>#N/A</v>
      </c>
      <c r="DP6464" s="3">
        <f t="shared" si="477"/>
        <v>726</v>
      </c>
    </row>
    <row r="6465" spans="113:120" x14ac:dyDescent="0.25">
      <c r="DI6465" s="4">
        <f>INDEX(Sheet2!A:A,QUOTIENT(ROW()-1,19)+2)</f>
        <v>0</v>
      </c>
      <c r="DJ6465" s="4">
        <f>INDEX(Sheet2!C:C,QUOTIENT(ROW()-1,19)+2)</f>
        <v>0</v>
      </c>
      <c r="DK6465" s="4">
        <f>IFERROR(INDEX(Sheet2!$AA$2:$AS$600,QUOTIENT(ROW()-1,19)+1,MOD(ROW()-2,19)+1),NA())</f>
        <v>0</v>
      </c>
      <c r="DL6465">
        <f>IFERROR(INDEX(Sheet2!$AU$2:$BM$600,QUOTIENT(ROW()-1,19)+1,MOD(ROW()-2,19)+1),NA())</f>
        <v>0</v>
      </c>
      <c r="DM6465" s="4" t="e">
        <f t="shared" si="474"/>
        <v>#N/A</v>
      </c>
      <c r="DN6465" t="e">
        <f t="shared" si="475"/>
        <v>#N/A</v>
      </c>
      <c r="DO6465" t="e">
        <f t="shared" si="476"/>
        <v>#N/A</v>
      </c>
      <c r="DP6465" s="3">
        <f t="shared" si="477"/>
        <v>727</v>
      </c>
    </row>
    <row r="6466" spans="113:120" x14ac:dyDescent="0.25">
      <c r="DI6466" s="4">
        <f>INDEX(Sheet2!A:A,QUOTIENT(ROW()-1,19)+2)</f>
        <v>0</v>
      </c>
      <c r="DJ6466" s="4">
        <f>INDEX(Sheet2!C:C,QUOTIENT(ROW()-1,19)+2)</f>
        <v>0</v>
      </c>
      <c r="DK6466" s="4">
        <f>IFERROR(INDEX(Sheet2!$AA$2:$AS$600,QUOTIENT(ROW()-1,19)+1,MOD(ROW()-2,19)+1),NA())</f>
        <v>0</v>
      </c>
      <c r="DL6466">
        <f>IFERROR(INDEX(Sheet2!$AU$2:$BM$600,QUOTIENT(ROW()-1,19)+1,MOD(ROW()-2,19)+1),NA())</f>
        <v>0</v>
      </c>
      <c r="DM6466" s="4" t="e">
        <f t="shared" si="474"/>
        <v>#N/A</v>
      </c>
      <c r="DN6466" t="e">
        <f t="shared" si="475"/>
        <v>#N/A</v>
      </c>
      <c r="DO6466" t="e">
        <f t="shared" si="476"/>
        <v>#N/A</v>
      </c>
      <c r="DP6466" s="3">
        <f t="shared" si="477"/>
        <v>728</v>
      </c>
    </row>
    <row r="6467" spans="113:120" x14ac:dyDescent="0.25">
      <c r="DI6467" s="4">
        <f>INDEX(Sheet2!A:A,QUOTIENT(ROW()-1,19)+2)</f>
        <v>0</v>
      </c>
      <c r="DJ6467" s="4">
        <f>INDEX(Sheet2!C:C,QUOTIENT(ROW()-1,19)+2)</f>
        <v>0</v>
      </c>
      <c r="DK6467" s="4">
        <f>IFERROR(INDEX(Sheet2!$AA$2:$AS$600,QUOTIENT(ROW()-1,19)+1,MOD(ROW()-2,19)+1),NA())</f>
        <v>0</v>
      </c>
      <c r="DL6467">
        <f>IFERROR(INDEX(Sheet2!$AU$2:$BM$600,QUOTIENT(ROW()-1,19)+1,MOD(ROW()-2,19)+1),NA())</f>
        <v>0</v>
      </c>
      <c r="DM6467" s="4" t="e">
        <f t="shared" si="474"/>
        <v>#N/A</v>
      </c>
      <c r="DN6467" t="e">
        <f t="shared" si="475"/>
        <v>#N/A</v>
      </c>
      <c r="DO6467" t="e">
        <f t="shared" si="476"/>
        <v>#N/A</v>
      </c>
      <c r="DP6467" s="3">
        <f t="shared" si="477"/>
        <v>729</v>
      </c>
    </row>
    <row r="6468" spans="113:120" x14ac:dyDescent="0.25">
      <c r="DI6468" s="4">
        <f>INDEX(Sheet2!A:A,QUOTIENT(ROW()-1,19)+2)</f>
        <v>0</v>
      </c>
      <c r="DJ6468" s="4">
        <f>INDEX(Sheet2!C:C,QUOTIENT(ROW()-1,19)+2)</f>
        <v>0</v>
      </c>
      <c r="DK6468" s="4">
        <f>IFERROR(INDEX(Sheet2!$AA$2:$AS$600,QUOTIENT(ROW()-1,19)+1,MOD(ROW()-2,19)+1),NA())</f>
        <v>0</v>
      </c>
      <c r="DL6468">
        <f>IFERROR(INDEX(Sheet2!$AU$2:$BM$600,QUOTIENT(ROW()-1,19)+1,MOD(ROW()-2,19)+1),NA())</f>
        <v>0</v>
      </c>
      <c r="DM6468" s="4" t="e">
        <f t="shared" si="474"/>
        <v>#N/A</v>
      </c>
      <c r="DN6468" t="e">
        <f t="shared" si="475"/>
        <v>#N/A</v>
      </c>
      <c r="DO6468" t="e">
        <f t="shared" si="476"/>
        <v>#N/A</v>
      </c>
      <c r="DP6468" s="3">
        <f t="shared" si="477"/>
        <v>730</v>
      </c>
    </row>
    <row r="6469" spans="113:120" x14ac:dyDescent="0.25">
      <c r="DI6469" s="4">
        <f>INDEX(Sheet2!A:A,QUOTIENT(ROW()-1,19)+2)</f>
        <v>0</v>
      </c>
      <c r="DJ6469" s="4">
        <f>INDEX(Sheet2!C:C,QUOTIENT(ROW()-1,19)+2)</f>
        <v>0</v>
      </c>
      <c r="DK6469" s="4">
        <f>IFERROR(INDEX(Sheet2!$AA$2:$AS$600,QUOTIENT(ROW()-1,19)+1,MOD(ROW()-2,19)+1),NA())</f>
        <v>0</v>
      </c>
      <c r="DL6469">
        <f>IFERROR(INDEX(Sheet2!$AU$2:$BM$600,QUOTIENT(ROW()-1,19)+1,MOD(ROW()-2,19)+1),NA())</f>
        <v>0</v>
      </c>
      <c r="DM6469" s="4" t="e">
        <f t="shared" si="474"/>
        <v>#N/A</v>
      </c>
      <c r="DN6469" t="e">
        <f t="shared" si="475"/>
        <v>#N/A</v>
      </c>
      <c r="DO6469" t="e">
        <f t="shared" si="476"/>
        <v>#N/A</v>
      </c>
      <c r="DP6469" s="3">
        <f t="shared" si="477"/>
        <v>731</v>
      </c>
    </row>
    <row r="6470" spans="113:120" x14ac:dyDescent="0.25">
      <c r="DI6470" s="4">
        <f>INDEX(Sheet2!A:A,QUOTIENT(ROW()-1,19)+2)</f>
        <v>0</v>
      </c>
      <c r="DJ6470" s="4">
        <f>INDEX(Sheet2!C:C,QUOTIENT(ROW()-1,19)+2)</f>
        <v>0</v>
      </c>
      <c r="DK6470" s="4">
        <f>IFERROR(INDEX(Sheet2!$AA$2:$AS$600,QUOTIENT(ROW()-1,19)+1,MOD(ROW()-2,19)+1),NA())</f>
        <v>0</v>
      </c>
      <c r="DL6470">
        <f>IFERROR(INDEX(Sheet2!$AU$2:$BM$600,QUOTIENT(ROW()-1,19)+1,MOD(ROW()-2,19)+1),NA())</f>
        <v>0</v>
      </c>
      <c r="DM6470" s="4" t="e">
        <f t="shared" si="474"/>
        <v>#N/A</v>
      </c>
      <c r="DN6470" t="e">
        <f t="shared" si="475"/>
        <v>#N/A</v>
      </c>
      <c r="DO6470" t="e">
        <f t="shared" si="476"/>
        <v>#N/A</v>
      </c>
      <c r="DP6470" s="3">
        <f t="shared" si="477"/>
        <v>732</v>
      </c>
    </row>
    <row r="6471" spans="113:120" x14ac:dyDescent="0.25">
      <c r="DI6471" s="4">
        <f>INDEX(Sheet2!A:A,QUOTIENT(ROW()-1,19)+2)</f>
        <v>0</v>
      </c>
      <c r="DJ6471" s="4">
        <f>INDEX(Sheet2!C:C,QUOTIENT(ROW()-1,19)+2)</f>
        <v>0</v>
      </c>
      <c r="DK6471" s="4">
        <f>IFERROR(INDEX(Sheet2!$AA$2:$AS$600,QUOTIENT(ROW()-1,19)+1,MOD(ROW()-2,19)+1),NA())</f>
        <v>0</v>
      </c>
      <c r="DL6471">
        <f>IFERROR(INDEX(Sheet2!$AU$2:$BM$600,QUOTIENT(ROW()-1,19)+1,MOD(ROW()-2,19)+1),NA())</f>
        <v>0</v>
      </c>
      <c r="DM6471" s="4" t="e">
        <f t="shared" si="474"/>
        <v>#N/A</v>
      </c>
      <c r="DN6471" t="e">
        <f t="shared" si="475"/>
        <v>#N/A</v>
      </c>
      <c r="DO6471" t="e">
        <f t="shared" si="476"/>
        <v>#N/A</v>
      </c>
      <c r="DP6471" s="3">
        <f t="shared" si="477"/>
        <v>733</v>
      </c>
    </row>
    <row r="6472" spans="113:120" x14ac:dyDescent="0.25">
      <c r="DI6472" s="4">
        <f>INDEX(Sheet2!A:A,QUOTIENT(ROW()-1,19)+2)</f>
        <v>0</v>
      </c>
      <c r="DJ6472" s="4">
        <f>INDEX(Sheet2!C:C,QUOTIENT(ROW()-1,19)+2)</f>
        <v>0</v>
      </c>
      <c r="DK6472" s="4">
        <f>IFERROR(INDEX(Sheet2!$AA$2:$AS$600,QUOTIENT(ROW()-1,19)+1,MOD(ROW()-2,19)+1),NA())</f>
        <v>0</v>
      </c>
      <c r="DL6472">
        <f>IFERROR(INDEX(Sheet2!$AU$2:$BM$600,QUOTIENT(ROW()-1,19)+1,MOD(ROW()-2,19)+1),NA())</f>
        <v>0</v>
      </c>
      <c r="DM6472" s="4" t="e">
        <f t="shared" si="474"/>
        <v>#N/A</v>
      </c>
      <c r="DN6472" t="e">
        <f t="shared" si="475"/>
        <v>#N/A</v>
      </c>
      <c r="DO6472" t="e">
        <f t="shared" si="476"/>
        <v>#N/A</v>
      </c>
      <c r="DP6472" s="3">
        <f t="shared" si="477"/>
        <v>734</v>
      </c>
    </row>
    <row r="6473" spans="113:120" x14ac:dyDescent="0.25">
      <c r="DI6473" s="4">
        <f>INDEX(Sheet2!A:A,QUOTIENT(ROW()-1,19)+2)</f>
        <v>0</v>
      </c>
      <c r="DJ6473" s="4">
        <f>INDEX(Sheet2!C:C,QUOTIENT(ROW()-1,19)+2)</f>
        <v>0</v>
      </c>
      <c r="DK6473" s="4">
        <f>IFERROR(INDEX(Sheet2!$AA$2:$AS$600,QUOTIENT(ROW()-1,19)+1,MOD(ROW()-2,19)+1),NA())</f>
        <v>0</v>
      </c>
      <c r="DL6473">
        <f>IFERROR(INDEX(Sheet2!$AU$2:$BM$600,QUOTIENT(ROW()-1,19)+1,MOD(ROW()-2,19)+1),NA())</f>
        <v>0</v>
      </c>
      <c r="DM6473" s="4" t="e">
        <f t="shared" si="474"/>
        <v>#N/A</v>
      </c>
      <c r="DN6473" t="e">
        <f t="shared" si="475"/>
        <v>#N/A</v>
      </c>
      <c r="DO6473" t="e">
        <f t="shared" si="476"/>
        <v>#N/A</v>
      </c>
      <c r="DP6473" s="3">
        <f t="shared" si="477"/>
        <v>735</v>
      </c>
    </row>
    <row r="6474" spans="113:120" x14ac:dyDescent="0.25">
      <c r="DI6474" s="4">
        <f>INDEX(Sheet2!A:A,QUOTIENT(ROW()-1,19)+2)</f>
        <v>0</v>
      </c>
      <c r="DJ6474" s="4">
        <f>INDEX(Sheet2!C:C,QUOTIENT(ROW()-1,19)+2)</f>
        <v>0</v>
      </c>
      <c r="DK6474" s="4">
        <f>IFERROR(INDEX(Sheet2!$AA$2:$AS$600,QUOTIENT(ROW()-1,19)+1,MOD(ROW()-2,19)+1),NA())</f>
        <v>0</v>
      </c>
      <c r="DL6474">
        <f>IFERROR(INDEX(Sheet2!$AU$2:$BM$600,QUOTIENT(ROW()-1,19)+1,MOD(ROW()-2,19)+1),NA())</f>
        <v>0</v>
      </c>
      <c r="DM6474" s="4" t="e">
        <f t="shared" si="474"/>
        <v>#N/A</v>
      </c>
      <c r="DN6474" t="e">
        <f t="shared" si="475"/>
        <v>#N/A</v>
      </c>
      <c r="DO6474" t="e">
        <f t="shared" si="476"/>
        <v>#N/A</v>
      </c>
      <c r="DP6474" s="3">
        <f t="shared" si="477"/>
        <v>736</v>
      </c>
    </row>
    <row r="6475" spans="113:120" x14ac:dyDescent="0.25">
      <c r="DI6475" s="4">
        <f>INDEX(Sheet2!A:A,QUOTIENT(ROW()-1,19)+2)</f>
        <v>0</v>
      </c>
      <c r="DJ6475" s="4">
        <f>INDEX(Sheet2!C:C,QUOTIENT(ROW()-1,19)+2)</f>
        <v>0</v>
      </c>
      <c r="DK6475" s="4">
        <f>IFERROR(INDEX(Sheet2!$AA$2:$AS$600,QUOTIENT(ROW()-1,19)+1,MOD(ROW()-2,19)+1),NA())</f>
        <v>0</v>
      </c>
      <c r="DL6475">
        <f>IFERROR(INDEX(Sheet2!$AU$2:$BM$600,QUOTIENT(ROW()-1,19)+1,MOD(ROW()-2,19)+1),NA())</f>
        <v>0</v>
      </c>
      <c r="DM6475" s="4" t="e">
        <f t="shared" si="474"/>
        <v>#N/A</v>
      </c>
      <c r="DN6475" t="e">
        <f t="shared" si="475"/>
        <v>#N/A</v>
      </c>
      <c r="DO6475" t="e">
        <f t="shared" si="476"/>
        <v>#N/A</v>
      </c>
      <c r="DP6475" s="3">
        <f t="shared" si="477"/>
        <v>737</v>
      </c>
    </row>
    <row r="6476" spans="113:120" x14ac:dyDescent="0.25">
      <c r="DI6476" s="4">
        <f>INDEX(Sheet2!A:A,QUOTIENT(ROW()-1,19)+2)</f>
        <v>0</v>
      </c>
      <c r="DJ6476" s="4">
        <f>INDEX(Sheet2!C:C,QUOTIENT(ROW()-1,19)+2)</f>
        <v>0</v>
      </c>
      <c r="DK6476" s="4">
        <f>IFERROR(INDEX(Sheet2!$AA$2:$AS$600,QUOTIENT(ROW()-1,19)+1,MOD(ROW()-2,19)+1),NA())</f>
        <v>0</v>
      </c>
      <c r="DL6476">
        <f>IFERROR(INDEX(Sheet2!$AU$2:$BM$600,QUOTIENT(ROW()-1,19)+1,MOD(ROW()-2,19)+1),NA())</f>
        <v>0</v>
      </c>
      <c r="DM6476" s="4" t="e">
        <f t="shared" si="474"/>
        <v>#N/A</v>
      </c>
      <c r="DN6476" t="e">
        <f t="shared" si="475"/>
        <v>#N/A</v>
      </c>
      <c r="DO6476" t="e">
        <f t="shared" si="476"/>
        <v>#N/A</v>
      </c>
      <c r="DP6476" s="3">
        <f t="shared" si="477"/>
        <v>738</v>
      </c>
    </row>
    <row r="6477" spans="113:120" x14ac:dyDescent="0.25">
      <c r="DI6477" s="4">
        <f>INDEX(Sheet2!A:A,QUOTIENT(ROW()-1,19)+2)</f>
        <v>0</v>
      </c>
      <c r="DJ6477" s="4">
        <f>INDEX(Sheet2!C:C,QUOTIENT(ROW()-1,19)+2)</f>
        <v>0</v>
      </c>
      <c r="DK6477" s="4">
        <f>IFERROR(INDEX(Sheet2!$AA$2:$AS$600,QUOTIENT(ROW()-1,19)+1,MOD(ROW()-2,19)+1),NA())</f>
        <v>0</v>
      </c>
      <c r="DL6477">
        <f>IFERROR(INDEX(Sheet2!$AU$2:$BM$600,QUOTIENT(ROW()-1,19)+1,MOD(ROW()-2,19)+1),NA())</f>
        <v>0</v>
      </c>
      <c r="DM6477" s="4" t="e">
        <f t="shared" si="474"/>
        <v>#N/A</v>
      </c>
      <c r="DN6477" t="e">
        <f t="shared" si="475"/>
        <v>#N/A</v>
      </c>
      <c r="DO6477" t="e">
        <f t="shared" si="476"/>
        <v>#N/A</v>
      </c>
      <c r="DP6477" s="3">
        <f t="shared" si="477"/>
        <v>739</v>
      </c>
    </row>
    <row r="6478" spans="113:120" x14ac:dyDescent="0.25">
      <c r="DI6478" s="4">
        <f>INDEX(Sheet2!A:A,QUOTIENT(ROW()-1,19)+2)</f>
        <v>0</v>
      </c>
      <c r="DJ6478" s="4">
        <f>INDEX(Sheet2!C:C,QUOTIENT(ROW()-1,19)+2)</f>
        <v>0</v>
      </c>
      <c r="DK6478" s="4">
        <f>IFERROR(INDEX(Sheet2!$AA$2:$AS$600,QUOTIENT(ROW()-1,19)+1,MOD(ROW()-2,19)+1),NA())</f>
        <v>0</v>
      </c>
      <c r="DL6478">
        <f>IFERROR(INDEX(Sheet2!$AU$2:$BM$600,QUOTIENT(ROW()-1,19)+1,MOD(ROW()-2,19)+1),NA())</f>
        <v>0</v>
      </c>
      <c r="DM6478" s="4" t="e">
        <f t="shared" si="474"/>
        <v>#N/A</v>
      </c>
      <c r="DN6478" t="e">
        <f t="shared" si="475"/>
        <v>#N/A</v>
      </c>
      <c r="DO6478" t="e">
        <f t="shared" si="476"/>
        <v>#N/A</v>
      </c>
      <c r="DP6478" s="3">
        <f t="shared" si="477"/>
        <v>740</v>
      </c>
    </row>
    <row r="6479" spans="113:120" x14ac:dyDescent="0.25">
      <c r="DI6479" s="4">
        <f>INDEX(Sheet2!A:A,QUOTIENT(ROW()-1,19)+2)</f>
        <v>0</v>
      </c>
      <c r="DJ6479" s="4">
        <f>INDEX(Sheet2!C:C,QUOTIENT(ROW()-1,19)+2)</f>
        <v>0</v>
      </c>
      <c r="DK6479" s="4">
        <f>IFERROR(INDEX(Sheet2!$AA$2:$AS$600,QUOTIENT(ROW()-1,19)+1,MOD(ROW()-2,19)+1),NA())</f>
        <v>0</v>
      </c>
      <c r="DL6479">
        <f>IFERROR(INDEX(Sheet2!$AU$2:$BM$600,QUOTIENT(ROW()-1,19)+1,MOD(ROW()-2,19)+1),NA())</f>
        <v>0</v>
      </c>
      <c r="DM6479" s="4" t="e">
        <f t="shared" si="474"/>
        <v>#N/A</v>
      </c>
      <c r="DN6479" t="e">
        <f t="shared" si="475"/>
        <v>#N/A</v>
      </c>
      <c r="DO6479" t="e">
        <f t="shared" si="476"/>
        <v>#N/A</v>
      </c>
      <c r="DP6479" s="3">
        <f t="shared" si="477"/>
        <v>741</v>
      </c>
    </row>
    <row r="6480" spans="113:120" x14ac:dyDescent="0.25">
      <c r="DI6480" s="4">
        <f>INDEX(Sheet2!A:A,QUOTIENT(ROW()-1,19)+2)</f>
        <v>0</v>
      </c>
      <c r="DJ6480" s="4">
        <f>INDEX(Sheet2!C:C,QUOTIENT(ROW()-1,19)+2)</f>
        <v>0</v>
      </c>
      <c r="DK6480" s="4">
        <f>IFERROR(INDEX(Sheet2!$AA$2:$AS$600,QUOTIENT(ROW()-1,19)+1,MOD(ROW()-2,19)+1),NA())</f>
        <v>0</v>
      </c>
      <c r="DL6480">
        <f>IFERROR(INDEX(Sheet2!$AU$2:$BM$600,QUOTIENT(ROW()-1,19)+1,MOD(ROW()-2,19)+1),NA())</f>
        <v>0</v>
      </c>
      <c r="DM6480" s="4" t="e">
        <f t="shared" si="474"/>
        <v>#N/A</v>
      </c>
      <c r="DN6480" t="e">
        <f t="shared" si="475"/>
        <v>#N/A</v>
      </c>
      <c r="DO6480" t="e">
        <f t="shared" si="476"/>
        <v>#N/A</v>
      </c>
      <c r="DP6480" s="3">
        <f t="shared" si="477"/>
        <v>742</v>
      </c>
    </row>
    <row r="6481" spans="113:120" x14ac:dyDescent="0.25">
      <c r="DI6481" s="4">
        <f>INDEX(Sheet2!A:A,QUOTIENT(ROW()-1,19)+2)</f>
        <v>0</v>
      </c>
      <c r="DJ6481" s="4">
        <f>INDEX(Sheet2!C:C,QUOTIENT(ROW()-1,19)+2)</f>
        <v>0</v>
      </c>
      <c r="DK6481" s="4">
        <f>IFERROR(INDEX(Sheet2!$AA$2:$AS$600,QUOTIENT(ROW()-1,19)+1,MOD(ROW()-2,19)+1),NA())</f>
        <v>0</v>
      </c>
      <c r="DL6481">
        <f>IFERROR(INDEX(Sheet2!$AU$2:$BM$600,QUOTIENT(ROW()-1,19)+1,MOD(ROW()-2,19)+1),NA())</f>
        <v>0</v>
      </c>
      <c r="DM6481" s="4" t="e">
        <f t="shared" si="474"/>
        <v>#N/A</v>
      </c>
      <c r="DN6481" t="e">
        <f t="shared" si="475"/>
        <v>#N/A</v>
      </c>
      <c r="DO6481" t="e">
        <f t="shared" si="476"/>
        <v>#N/A</v>
      </c>
      <c r="DP6481" s="3">
        <f t="shared" si="477"/>
        <v>743</v>
      </c>
    </row>
    <row r="6482" spans="113:120" x14ac:dyDescent="0.25">
      <c r="DI6482" s="4">
        <f>INDEX(Sheet2!A:A,QUOTIENT(ROW()-1,19)+2)</f>
        <v>0</v>
      </c>
      <c r="DJ6482" s="4">
        <f>INDEX(Sheet2!C:C,QUOTIENT(ROW()-1,19)+2)</f>
        <v>0</v>
      </c>
      <c r="DK6482" s="4">
        <f>IFERROR(INDEX(Sheet2!$AA$2:$AS$600,QUOTIENT(ROW()-1,19)+1,MOD(ROW()-2,19)+1),NA())</f>
        <v>0</v>
      </c>
      <c r="DL6482">
        <f>IFERROR(INDEX(Sheet2!$AU$2:$BM$600,QUOTIENT(ROW()-1,19)+1,MOD(ROW()-2,19)+1),NA())</f>
        <v>0</v>
      </c>
      <c r="DM6482" s="4" t="e">
        <f t="shared" si="474"/>
        <v>#N/A</v>
      </c>
      <c r="DN6482" t="e">
        <f t="shared" si="475"/>
        <v>#N/A</v>
      </c>
      <c r="DO6482" t="e">
        <f t="shared" si="476"/>
        <v>#N/A</v>
      </c>
      <c r="DP6482" s="3">
        <f t="shared" si="477"/>
        <v>744</v>
      </c>
    </row>
    <row r="6483" spans="113:120" x14ac:dyDescent="0.25">
      <c r="DI6483" s="4">
        <f>INDEX(Sheet2!A:A,QUOTIENT(ROW()-1,19)+2)</f>
        <v>0</v>
      </c>
      <c r="DJ6483" s="4">
        <f>INDEX(Sheet2!C:C,QUOTIENT(ROW()-1,19)+2)</f>
        <v>0</v>
      </c>
      <c r="DK6483" s="4">
        <f>IFERROR(INDEX(Sheet2!$AA$2:$AS$600,QUOTIENT(ROW()-1,19)+1,MOD(ROW()-2,19)+1),NA())</f>
        <v>0</v>
      </c>
      <c r="DL6483">
        <f>IFERROR(INDEX(Sheet2!$AU$2:$BM$600,QUOTIENT(ROW()-1,19)+1,MOD(ROW()-2,19)+1),NA())</f>
        <v>0</v>
      </c>
      <c r="DM6483" s="4" t="e">
        <f t="shared" si="474"/>
        <v>#N/A</v>
      </c>
      <c r="DN6483" t="e">
        <f t="shared" si="475"/>
        <v>#N/A</v>
      </c>
      <c r="DO6483" t="e">
        <f t="shared" si="476"/>
        <v>#N/A</v>
      </c>
      <c r="DP6483" s="3">
        <f t="shared" si="477"/>
        <v>745</v>
      </c>
    </row>
    <row r="6484" spans="113:120" x14ac:dyDescent="0.25">
      <c r="DI6484" s="4">
        <f>INDEX(Sheet2!A:A,QUOTIENT(ROW()-1,19)+2)</f>
        <v>0</v>
      </c>
      <c r="DJ6484" s="4">
        <f>INDEX(Sheet2!C:C,QUOTIENT(ROW()-1,19)+2)</f>
        <v>0</v>
      </c>
      <c r="DK6484" s="4">
        <f>IFERROR(INDEX(Sheet2!$AA$2:$AS$600,QUOTIENT(ROW()-1,19)+1,MOD(ROW()-2,19)+1),NA())</f>
        <v>0</v>
      </c>
      <c r="DL6484">
        <f>IFERROR(INDEX(Sheet2!$AU$2:$BM$600,QUOTIENT(ROW()-1,19)+1,MOD(ROW()-2,19)+1),NA())</f>
        <v>0</v>
      </c>
      <c r="DM6484" s="4" t="e">
        <f t="shared" si="474"/>
        <v>#N/A</v>
      </c>
      <c r="DN6484" t="e">
        <f t="shared" si="475"/>
        <v>#N/A</v>
      </c>
      <c r="DO6484" t="e">
        <f t="shared" si="476"/>
        <v>#N/A</v>
      </c>
      <c r="DP6484" s="3">
        <f t="shared" si="477"/>
        <v>746</v>
      </c>
    </row>
    <row r="6485" spans="113:120" x14ac:dyDescent="0.25">
      <c r="DI6485" s="4">
        <f>INDEX(Sheet2!A:A,QUOTIENT(ROW()-1,19)+2)</f>
        <v>0</v>
      </c>
      <c r="DJ6485" s="4">
        <f>INDEX(Sheet2!C:C,QUOTIENT(ROW()-1,19)+2)</f>
        <v>0</v>
      </c>
      <c r="DK6485" s="4">
        <f>IFERROR(INDEX(Sheet2!$AA$2:$AS$600,QUOTIENT(ROW()-1,19)+1,MOD(ROW()-2,19)+1),NA())</f>
        <v>0</v>
      </c>
      <c r="DL6485">
        <f>IFERROR(INDEX(Sheet2!$AU$2:$BM$600,QUOTIENT(ROW()-1,19)+1,MOD(ROW()-2,19)+1),NA())</f>
        <v>0</v>
      </c>
      <c r="DM6485" s="4" t="e">
        <f t="shared" si="474"/>
        <v>#N/A</v>
      </c>
      <c r="DN6485" t="e">
        <f t="shared" si="475"/>
        <v>#N/A</v>
      </c>
      <c r="DO6485" t="e">
        <f t="shared" si="476"/>
        <v>#N/A</v>
      </c>
      <c r="DP6485" s="3">
        <f t="shared" si="477"/>
        <v>747</v>
      </c>
    </row>
    <row r="6486" spans="113:120" x14ac:dyDescent="0.25">
      <c r="DI6486" s="4">
        <f>INDEX(Sheet2!A:A,QUOTIENT(ROW()-1,19)+2)</f>
        <v>0</v>
      </c>
      <c r="DJ6486" s="4">
        <f>INDEX(Sheet2!C:C,QUOTIENT(ROW()-1,19)+2)</f>
        <v>0</v>
      </c>
      <c r="DK6486" s="4">
        <f>IFERROR(INDEX(Sheet2!$AA$2:$AS$600,QUOTIENT(ROW()-1,19)+1,MOD(ROW()-2,19)+1),NA())</f>
        <v>0</v>
      </c>
      <c r="DL6486">
        <f>IFERROR(INDEX(Sheet2!$AU$2:$BM$600,QUOTIENT(ROW()-1,19)+1,MOD(ROW()-2,19)+1),NA())</f>
        <v>0</v>
      </c>
      <c r="DM6486" s="4" t="e">
        <f t="shared" si="474"/>
        <v>#N/A</v>
      </c>
      <c r="DN6486" t="e">
        <f t="shared" si="475"/>
        <v>#N/A</v>
      </c>
      <c r="DO6486" t="e">
        <f t="shared" si="476"/>
        <v>#N/A</v>
      </c>
      <c r="DP6486" s="3">
        <f t="shared" si="477"/>
        <v>748</v>
      </c>
    </row>
    <row r="6487" spans="113:120" x14ac:dyDescent="0.25">
      <c r="DI6487" s="4">
        <f>INDEX(Sheet2!A:A,QUOTIENT(ROW()-1,19)+2)</f>
        <v>0</v>
      </c>
      <c r="DJ6487" s="4">
        <f>INDEX(Sheet2!C:C,QUOTIENT(ROW()-1,19)+2)</f>
        <v>0</v>
      </c>
      <c r="DK6487" s="4">
        <f>IFERROR(INDEX(Sheet2!$AA$2:$AS$600,QUOTIENT(ROW()-1,19)+1,MOD(ROW()-2,19)+1),NA())</f>
        <v>0</v>
      </c>
      <c r="DL6487">
        <f>IFERROR(INDEX(Sheet2!$AU$2:$BM$600,QUOTIENT(ROW()-1,19)+1,MOD(ROW()-2,19)+1),NA())</f>
        <v>0</v>
      </c>
      <c r="DM6487" s="4" t="e">
        <f t="shared" si="474"/>
        <v>#N/A</v>
      </c>
      <c r="DN6487" t="e">
        <f t="shared" si="475"/>
        <v>#N/A</v>
      </c>
      <c r="DO6487" t="e">
        <f t="shared" si="476"/>
        <v>#N/A</v>
      </c>
      <c r="DP6487" s="3">
        <f t="shared" si="477"/>
        <v>749</v>
      </c>
    </row>
    <row r="6488" spans="113:120" x14ac:dyDescent="0.25">
      <c r="DI6488" s="4">
        <f>INDEX(Sheet2!A:A,QUOTIENT(ROW()-1,19)+2)</f>
        <v>0</v>
      </c>
      <c r="DJ6488" s="4">
        <f>INDEX(Sheet2!C:C,QUOTIENT(ROW()-1,19)+2)</f>
        <v>0</v>
      </c>
      <c r="DK6488" s="4">
        <f>IFERROR(INDEX(Sheet2!$AA$2:$AS$600,QUOTIENT(ROW()-1,19)+1,MOD(ROW()-2,19)+1),NA())</f>
        <v>0</v>
      </c>
      <c r="DL6488">
        <f>IFERROR(INDEX(Sheet2!$AU$2:$BM$600,QUOTIENT(ROW()-1,19)+1,MOD(ROW()-2,19)+1),NA())</f>
        <v>0</v>
      </c>
      <c r="DM6488" s="4" t="e">
        <f t="shared" si="474"/>
        <v>#N/A</v>
      </c>
      <c r="DN6488" t="e">
        <f t="shared" si="475"/>
        <v>#N/A</v>
      </c>
      <c r="DO6488" t="e">
        <f t="shared" si="476"/>
        <v>#N/A</v>
      </c>
      <c r="DP6488" s="3">
        <f t="shared" si="477"/>
        <v>750</v>
      </c>
    </row>
    <row r="6489" spans="113:120" x14ac:dyDescent="0.25">
      <c r="DI6489" s="4">
        <f>INDEX(Sheet2!A:A,QUOTIENT(ROW()-1,19)+2)</f>
        <v>0</v>
      </c>
      <c r="DJ6489" s="4">
        <f>INDEX(Sheet2!C:C,QUOTIENT(ROW()-1,19)+2)</f>
        <v>0</v>
      </c>
      <c r="DK6489" s="4">
        <f>IFERROR(INDEX(Sheet2!$AA$2:$AS$600,QUOTIENT(ROW()-1,19)+1,MOD(ROW()-2,19)+1),NA())</f>
        <v>0</v>
      </c>
      <c r="DL6489">
        <f>IFERROR(INDEX(Sheet2!$AU$2:$BM$600,QUOTIENT(ROW()-1,19)+1,MOD(ROW()-2,19)+1),NA())</f>
        <v>0</v>
      </c>
      <c r="DM6489" s="4" t="e">
        <f t="shared" si="474"/>
        <v>#N/A</v>
      </c>
      <c r="DN6489" t="e">
        <f t="shared" si="475"/>
        <v>#N/A</v>
      </c>
      <c r="DO6489" t="e">
        <f t="shared" si="476"/>
        <v>#N/A</v>
      </c>
      <c r="DP6489" s="3">
        <f t="shared" si="477"/>
        <v>751</v>
      </c>
    </row>
    <row r="6490" spans="113:120" x14ac:dyDescent="0.25">
      <c r="DI6490" s="4">
        <f>INDEX(Sheet2!A:A,QUOTIENT(ROW()-1,19)+2)</f>
        <v>0</v>
      </c>
      <c r="DJ6490" s="4">
        <f>INDEX(Sheet2!C:C,QUOTIENT(ROW()-1,19)+2)</f>
        <v>0</v>
      </c>
      <c r="DK6490" s="4">
        <f>IFERROR(INDEX(Sheet2!$AA$2:$AS$600,QUOTIENT(ROW()-1,19)+1,MOD(ROW()-2,19)+1),NA())</f>
        <v>0</v>
      </c>
      <c r="DL6490">
        <f>IFERROR(INDEX(Sheet2!$AU$2:$BM$600,QUOTIENT(ROW()-1,19)+1,MOD(ROW()-2,19)+1),NA())</f>
        <v>0</v>
      </c>
      <c r="DM6490" s="4" t="e">
        <f t="shared" si="474"/>
        <v>#N/A</v>
      </c>
      <c r="DN6490" t="e">
        <f t="shared" si="475"/>
        <v>#N/A</v>
      </c>
      <c r="DO6490" t="e">
        <f t="shared" si="476"/>
        <v>#N/A</v>
      </c>
      <c r="DP6490" s="3">
        <f t="shared" si="477"/>
        <v>752</v>
      </c>
    </row>
    <row r="6491" spans="113:120" x14ac:dyDescent="0.25">
      <c r="DI6491" s="4">
        <f>INDEX(Sheet2!A:A,QUOTIENT(ROW()-1,19)+2)</f>
        <v>0</v>
      </c>
      <c r="DJ6491" s="4">
        <f>INDEX(Sheet2!C:C,QUOTIENT(ROW()-1,19)+2)</f>
        <v>0</v>
      </c>
      <c r="DK6491" s="4">
        <f>IFERROR(INDEX(Sheet2!$AA$2:$AS$600,QUOTIENT(ROW()-1,19)+1,MOD(ROW()-2,19)+1),NA())</f>
        <v>0</v>
      </c>
      <c r="DL6491">
        <f>IFERROR(INDEX(Sheet2!$AU$2:$BM$600,QUOTIENT(ROW()-1,19)+1,MOD(ROW()-2,19)+1),NA())</f>
        <v>0</v>
      </c>
      <c r="DM6491" s="4" t="e">
        <f t="shared" si="474"/>
        <v>#N/A</v>
      </c>
      <c r="DN6491" t="e">
        <f t="shared" si="475"/>
        <v>#N/A</v>
      </c>
      <c r="DO6491" t="e">
        <f t="shared" si="476"/>
        <v>#N/A</v>
      </c>
      <c r="DP6491" s="3">
        <f t="shared" si="477"/>
        <v>753</v>
      </c>
    </row>
    <row r="6492" spans="113:120" x14ac:dyDescent="0.25">
      <c r="DI6492" s="4">
        <f>INDEX(Sheet2!A:A,QUOTIENT(ROW()-1,19)+2)</f>
        <v>0</v>
      </c>
      <c r="DJ6492" s="4">
        <f>INDEX(Sheet2!C:C,QUOTIENT(ROW()-1,19)+2)</f>
        <v>0</v>
      </c>
      <c r="DK6492" s="4">
        <f>IFERROR(INDEX(Sheet2!$AA$2:$AS$600,QUOTIENT(ROW()-1,19)+1,MOD(ROW()-2,19)+1),NA())</f>
        <v>0</v>
      </c>
      <c r="DL6492">
        <f>IFERROR(INDEX(Sheet2!$AU$2:$BM$600,QUOTIENT(ROW()-1,19)+1,MOD(ROW()-2,19)+1),NA())</f>
        <v>0</v>
      </c>
      <c r="DM6492" s="4" t="e">
        <f t="shared" si="474"/>
        <v>#N/A</v>
      </c>
      <c r="DN6492" t="e">
        <f t="shared" si="475"/>
        <v>#N/A</v>
      </c>
      <c r="DO6492" t="e">
        <f t="shared" si="476"/>
        <v>#N/A</v>
      </c>
      <c r="DP6492" s="3">
        <f t="shared" si="477"/>
        <v>754</v>
      </c>
    </row>
    <row r="6493" spans="113:120" x14ac:dyDescent="0.25">
      <c r="DI6493" s="4">
        <f>INDEX(Sheet2!A:A,QUOTIENT(ROW()-1,19)+2)</f>
        <v>0</v>
      </c>
      <c r="DJ6493" s="4">
        <f>INDEX(Sheet2!C:C,QUOTIENT(ROW()-1,19)+2)</f>
        <v>0</v>
      </c>
      <c r="DK6493" s="4">
        <f>IFERROR(INDEX(Sheet2!$AA$2:$AS$600,QUOTIENT(ROW()-1,19)+1,MOD(ROW()-2,19)+1),NA())</f>
        <v>0</v>
      </c>
      <c r="DL6493">
        <f>IFERROR(INDEX(Sheet2!$AU$2:$BM$600,QUOTIENT(ROW()-1,19)+1,MOD(ROW()-2,19)+1),NA())</f>
        <v>0</v>
      </c>
      <c r="DM6493" s="4" t="e">
        <f t="shared" si="474"/>
        <v>#N/A</v>
      </c>
      <c r="DN6493" t="e">
        <f t="shared" si="475"/>
        <v>#N/A</v>
      </c>
      <c r="DO6493" t="e">
        <f t="shared" si="476"/>
        <v>#N/A</v>
      </c>
      <c r="DP6493" s="3">
        <f t="shared" si="477"/>
        <v>755</v>
      </c>
    </row>
    <row r="6494" spans="113:120" x14ac:dyDescent="0.25">
      <c r="DI6494" s="4">
        <f>INDEX(Sheet2!A:A,QUOTIENT(ROW()-1,19)+2)</f>
        <v>0</v>
      </c>
      <c r="DJ6494" s="4">
        <f>INDEX(Sheet2!C:C,QUOTIENT(ROW()-1,19)+2)</f>
        <v>0</v>
      </c>
      <c r="DK6494" s="4">
        <f>IFERROR(INDEX(Sheet2!$AA$2:$AS$600,QUOTIENT(ROW()-1,19)+1,MOD(ROW()-2,19)+1),NA())</f>
        <v>0</v>
      </c>
      <c r="DL6494">
        <f>IFERROR(INDEX(Sheet2!$AU$2:$BM$600,QUOTIENT(ROW()-1,19)+1,MOD(ROW()-2,19)+1),NA())</f>
        <v>0</v>
      </c>
      <c r="DM6494" s="4" t="e">
        <f t="shared" si="474"/>
        <v>#N/A</v>
      </c>
      <c r="DN6494" t="e">
        <f t="shared" si="475"/>
        <v>#N/A</v>
      </c>
      <c r="DO6494" t="e">
        <f t="shared" si="476"/>
        <v>#N/A</v>
      </c>
      <c r="DP6494" s="3">
        <f t="shared" si="477"/>
        <v>756</v>
      </c>
    </row>
    <row r="6495" spans="113:120" x14ac:dyDescent="0.25">
      <c r="DI6495" s="4">
        <f>INDEX(Sheet2!A:A,QUOTIENT(ROW()-1,19)+2)</f>
        <v>0</v>
      </c>
      <c r="DJ6495" s="4">
        <f>INDEX(Sheet2!C:C,QUOTIENT(ROW()-1,19)+2)</f>
        <v>0</v>
      </c>
      <c r="DK6495" s="4">
        <f>IFERROR(INDEX(Sheet2!$AA$2:$AS$600,QUOTIENT(ROW()-1,19)+1,MOD(ROW()-2,19)+1),NA())</f>
        <v>0</v>
      </c>
      <c r="DL6495">
        <f>IFERROR(INDEX(Sheet2!$AU$2:$BM$600,QUOTIENT(ROW()-1,19)+1,MOD(ROW()-2,19)+1),NA())</f>
        <v>0</v>
      </c>
      <c r="DM6495" s="4" t="e">
        <f t="shared" si="474"/>
        <v>#N/A</v>
      </c>
      <c r="DN6495" t="e">
        <f t="shared" si="475"/>
        <v>#N/A</v>
      </c>
      <c r="DO6495" t="e">
        <f t="shared" si="476"/>
        <v>#N/A</v>
      </c>
      <c r="DP6495" s="3">
        <f t="shared" si="477"/>
        <v>757</v>
      </c>
    </row>
    <row r="6496" spans="113:120" x14ac:dyDescent="0.25">
      <c r="DI6496" s="4">
        <f>INDEX(Sheet2!A:A,QUOTIENT(ROW()-1,19)+2)</f>
        <v>0</v>
      </c>
      <c r="DJ6496" s="4">
        <f>INDEX(Sheet2!C:C,QUOTIENT(ROW()-1,19)+2)</f>
        <v>0</v>
      </c>
      <c r="DK6496" s="4">
        <f>IFERROR(INDEX(Sheet2!$AA$2:$AS$600,QUOTIENT(ROW()-1,19)+1,MOD(ROW()-2,19)+1),NA())</f>
        <v>0</v>
      </c>
      <c r="DL6496">
        <f>IFERROR(INDEX(Sheet2!$AU$2:$BM$600,QUOTIENT(ROW()-1,19)+1,MOD(ROW()-2,19)+1),NA())</f>
        <v>0</v>
      </c>
      <c r="DM6496" s="4" t="e">
        <f t="shared" si="474"/>
        <v>#N/A</v>
      </c>
      <c r="DN6496" t="e">
        <f t="shared" si="475"/>
        <v>#N/A</v>
      </c>
      <c r="DO6496" t="e">
        <f t="shared" si="476"/>
        <v>#N/A</v>
      </c>
      <c r="DP6496" s="3">
        <f t="shared" si="477"/>
        <v>758</v>
      </c>
    </row>
    <row r="6497" spans="113:120" x14ac:dyDescent="0.25">
      <c r="DI6497" s="4">
        <f>INDEX(Sheet2!A:A,QUOTIENT(ROW()-1,19)+2)</f>
        <v>0</v>
      </c>
      <c r="DJ6497" s="4">
        <f>INDEX(Sheet2!C:C,QUOTIENT(ROW()-1,19)+2)</f>
        <v>0</v>
      </c>
      <c r="DK6497" s="4">
        <f>IFERROR(INDEX(Sheet2!$AA$2:$AS$600,QUOTIENT(ROW()-1,19)+1,MOD(ROW()-2,19)+1),NA())</f>
        <v>0</v>
      </c>
      <c r="DL6497">
        <f>IFERROR(INDEX(Sheet2!$AU$2:$BM$600,QUOTIENT(ROW()-1,19)+1,MOD(ROW()-2,19)+1),NA())</f>
        <v>0</v>
      </c>
      <c r="DM6497" s="4" t="e">
        <f t="shared" si="474"/>
        <v>#N/A</v>
      </c>
      <c r="DN6497" t="e">
        <f t="shared" si="475"/>
        <v>#N/A</v>
      </c>
      <c r="DO6497" t="e">
        <f t="shared" si="476"/>
        <v>#N/A</v>
      </c>
      <c r="DP6497" s="3">
        <f t="shared" si="477"/>
        <v>759</v>
      </c>
    </row>
    <row r="6498" spans="113:120" x14ac:dyDescent="0.25">
      <c r="DI6498" s="4">
        <f>INDEX(Sheet2!A:A,QUOTIENT(ROW()-1,19)+2)</f>
        <v>0</v>
      </c>
      <c r="DJ6498" s="4">
        <f>INDEX(Sheet2!C:C,QUOTIENT(ROW()-1,19)+2)</f>
        <v>0</v>
      </c>
      <c r="DK6498" s="4">
        <f>IFERROR(INDEX(Sheet2!$AA$2:$AS$600,QUOTIENT(ROW()-1,19)+1,MOD(ROW()-2,19)+1),NA())</f>
        <v>0</v>
      </c>
      <c r="DL6498">
        <f>IFERROR(INDEX(Sheet2!$AU$2:$BM$600,QUOTIENT(ROW()-1,19)+1,MOD(ROW()-2,19)+1),NA())</f>
        <v>0</v>
      </c>
      <c r="DM6498" s="4" t="e">
        <f t="shared" si="474"/>
        <v>#N/A</v>
      </c>
      <c r="DN6498" t="e">
        <f t="shared" si="475"/>
        <v>#N/A</v>
      </c>
      <c r="DO6498" t="e">
        <f t="shared" si="476"/>
        <v>#N/A</v>
      </c>
      <c r="DP6498" s="3">
        <f t="shared" si="477"/>
        <v>760</v>
      </c>
    </row>
    <row r="6499" spans="113:120" x14ac:dyDescent="0.25">
      <c r="DI6499" s="4">
        <f>INDEX(Sheet2!A:A,QUOTIENT(ROW()-1,19)+2)</f>
        <v>0</v>
      </c>
      <c r="DJ6499" s="4">
        <f>INDEX(Sheet2!C:C,QUOTIENT(ROW()-1,19)+2)</f>
        <v>0</v>
      </c>
      <c r="DK6499" s="4">
        <f>IFERROR(INDEX(Sheet2!$AA$2:$AS$600,QUOTIENT(ROW()-1,19)+1,MOD(ROW()-2,19)+1),NA())</f>
        <v>0</v>
      </c>
      <c r="DL6499">
        <f>IFERROR(INDEX(Sheet2!$AU$2:$BM$600,QUOTIENT(ROW()-1,19)+1,MOD(ROW()-2,19)+1),NA())</f>
        <v>0</v>
      </c>
      <c r="DM6499" s="4" t="e">
        <f t="shared" si="474"/>
        <v>#N/A</v>
      </c>
      <c r="DN6499" t="e">
        <f t="shared" si="475"/>
        <v>#N/A</v>
      </c>
      <c r="DO6499" t="e">
        <f t="shared" si="476"/>
        <v>#N/A</v>
      </c>
      <c r="DP6499" s="3">
        <f t="shared" si="477"/>
        <v>761</v>
      </c>
    </row>
    <row r="6500" spans="113:120" x14ac:dyDescent="0.25">
      <c r="DI6500" s="4">
        <f>INDEX(Sheet2!A:A,QUOTIENT(ROW()-1,19)+2)</f>
        <v>0</v>
      </c>
      <c r="DJ6500" s="4">
        <f>INDEX(Sheet2!C:C,QUOTIENT(ROW()-1,19)+2)</f>
        <v>0</v>
      </c>
      <c r="DK6500" s="4">
        <f>IFERROR(INDEX(Sheet2!$AA$2:$AS$600,QUOTIENT(ROW()-1,19)+1,MOD(ROW()-2,19)+1),NA())</f>
        <v>0</v>
      </c>
      <c r="DL6500">
        <f>IFERROR(INDEX(Sheet2!$AU$2:$BM$600,QUOTIENT(ROW()-1,19)+1,MOD(ROW()-2,19)+1),NA())</f>
        <v>0</v>
      </c>
      <c r="DM6500" s="4" t="e">
        <f t="shared" si="474"/>
        <v>#N/A</v>
      </c>
      <c r="DN6500" t="e">
        <f t="shared" si="475"/>
        <v>#N/A</v>
      </c>
      <c r="DO6500" t="e">
        <f t="shared" si="476"/>
        <v>#N/A</v>
      </c>
      <c r="DP6500" s="3">
        <f t="shared" si="477"/>
        <v>762</v>
      </c>
    </row>
    <row r="6501" spans="113:120" x14ac:dyDescent="0.25">
      <c r="DI6501" s="4">
        <f>INDEX(Sheet2!A:A,QUOTIENT(ROW()-1,19)+2)</f>
        <v>0</v>
      </c>
      <c r="DJ6501" s="4">
        <f>INDEX(Sheet2!C:C,QUOTIENT(ROW()-1,19)+2)</f>
        <v>0</v>
      </c>
      <c r="DK6501" s="4">
        <f>IFERROR(INDEX(Sheet2!$AA$2:$AS$600,QUOTIENT(ROW()-1,19)+1,MOD(ROW()-2,19)+1),NA())</f>
        <v>0</v>
      </c>
      <c r="DL6501">
        <f>IFERROR(INDEX(Sheet2!$AU$2:$BM$600,QUOTIENT(ROW()-1,19)+1,MOD(ROW()-2,19)+1),NA())</f>
        <v>0</v>
      </c>
      <c r="DM6501" s="4" t="e">
        <f t="shared" si="474"/>
        <v>#N/A</v>
      </c>
      <c r="DN6501" t="e">
        <f t="shared" si="475"/>
        <v>#N/A</v>
      </c>
      <c r="DO6501" t="e">
        <f t="shared" si="476"/>
        <v>#N/A</v>
      </c>
      <c r="DP6501" s="3">
        <f t="shared" si="477"/>
        <v>763</v>
      </c>
    </row>
    <row r="6502" spans="113:120" x14ac:dyDescent="0.25">
      <c r="DI6502" s="4">
        <f>INDEX(Sheet2!A:A,QUOTIENT(ROW()-1,19)+2)</f>
        <v>0</v>
      </c>
      <c r="DJ6502" s="4">
        <f>INDEX(Sheet2!C:C,QUOTIENT(ROW()-1,19)+2)</f>
        <v>0</v>
      </c>
      <c r="DK6502" s="4">
        <f>IFERROR(INDEX(Sheet2!$AA$2:$AS$600,QUOTIENT(ROW()-1,19)+1,MOD(ROW()-2,19)+1),NA())</f>
        <v>0</v>
      </c>
      <c r="DL6502">
        <f>IFERROR(INDEX(Sheet2!$AU$2:$BM$600,QUOTIENT(ROW()-1,19)+1,MOD(ROW()-2,19)+1),NA())</f>
        <v>0</v>
      </c>
      <c r="DM6502" s="4" t="e">
        <f t="shared" si="474"/>
        <v>#N/A</v>
      </c>
      <c r="DN6502" t="e">
        <f t="shared" si="475"/>
        <v>#N/A</v>
      </c>
      <c r="DO6502" t="e">
        <f t="shared" si="476"/>
        <v>#N/A</v>
      </c>
      <c r="DP6502" s="3">
        <f t="shared" si="477"/>
        <v>764</v>
      </c>
    </row>
    <row r="6503" spans="113:120" x14ac:dyDescent="0.25">
      <c r="DI6503" s="4">
        <f>INDEX(Sheet2!A:A,QUOTIENT(ROW()-1,19)+2)</f>
        <v>0</v>
      </c>
      <c r="DJ6503" s="4">
        <f>INDEX(Sheet2!C:C,QUOTIENT(ROW()-1,19)+2)</f>
        <v>0</v>
      </c>
      <c r="DK6503" s="4">
        <f>IFERROR(INDEX(Sheet2!$AA$2:$AS$600,QUOTIENT(ROW()-1,19)+1,MOD(ROW()-2,19)+1),NA())</f>
        <v>0</v>
      </c>
      <c r="DL6503">
        <f>IFERROR(INDEX(Sheet2!$AU$2:$BM$600,QUOTIENT(ROW()-1,19)+1,MOD(ROW()-2,19)+1),NA())</f>
        <v>0</v>
      </c>
      <c r="DM6503" s="4" t="e">
        <f t="shared" si="474"/>
        <v>#N/A</v>
      </c>
      <c r="DN6503" t="e">
        <f t="shared" si="475"/>
        <v>#N/A</v>
      </c>
      <c r="DO6503" t="e">
        <f t="shared" si="476"/>
        <v>#N/A</v>
      </c>
      <c r="DP6503" s="3">
        <f t="shared" si="477"/>
        <v>765</v>
      </c>
    </row>
    <row r="6504" spans="113:120" x14ac:dyDescent="0.25">
      <c r="DI6504" s="4">
        <f>INDEX(Sheet2!A:A,QUOTIENT(ROW()-1,19)+2)</f>
        <v>0</v>
      </c>
      <c r="DJ6504" s="4">
        <f>INDEX(Sheet2!C:C,QUOTIENT(ROW()-1,19)+2)</f>
        <v>0</v>
      </c>
      <c r="DK6504" s="4">
        <f>IFERROR(INDEX(Sheet2!$AA$2:$AS$600,QUOTIENT(ROW()-1,19)+1,MOD(ROW()-2,19)+1),NA())</f>
        <v>0</v>
      </c>
      <c r="DL6504">
        <f>IFERROR(INDEX(Sheet2!$AU$2:$BM$600,QUOTIENT(ROW()-1,19)+1,MOD(ROW()-2,19)+1),NA())</f>
        <v>0</v>
      </c>
      <c r="DM6504" s="4" t="e">
        <f t="shared" si="474"/>
        <v>#N/A</v>
      </c>
      <c r="DN6504" t="e">
        <f t="shared" si="475"/>
        <v>#N/A</v>
      </c>
      <c r="DO6504" t="e">
        <f t="shared" si="476"/>
        <v>#N/A</v>
      </c>
      <c r="DP6504" s="3">
        <f t="shared" si="477"/>
        <v>766</v>
      </c>
    </row>
    <row r="6505" spans="113:120" x14ac:dyDescent="0.25">
      <c r="DI6505" s="4">
        <f>INDEX(Sheet2!A:A,QUOTIENT(ROW()-1,19)+2)</f>
        <v>0</v>
      </c>
      <c r="DJ6505" s="4">
        <f>INDEX(Sheet2!C:C,QUOTIENT(ROW()-1,19)+2)</f>
        <v>0</v>
      </c>
      <c r="DK6505" s="4">
        <f>IFERROR(INDEX(Sheet2!$AA$2:$AS$600,QUOTIENT(ROW()-1,19)+1,MOD(ROW()-2,19)+1),NA())</f>
        <v>0</v>
      </c>
      <c r="DL6505">
        <f>IFERROR(INDEX(Sheet2!$AU$2:$BM$600,QUOTIENT(ROW()-1,19)+1,MOD(ROW()-2,19)+1),NA())</f>
        <v>0</v>
      </c>
      <c r="DM6505" s="4" t="e">
        <f t="shared" si="474"/>
        <v>#N/A</v>
      </c>
      <c r="DN6505" t="e">
        <f t="shared" si="475"/>
        <v>#N/A</v>
      </c>
      <c r="DO6505" t="e">
        <f t="shared" si="476"/>
        <v>#N/A</v>
      </c>
      <c r="DP6505" s="3">
        <f t="shared" si="477"/>
        <v>767</v>
      </c>
    </row>
    <row r="6506" spans="113:120" x14ac:dyDescent="0.25">
      <c r="DI6506" s="4">
        <f>INDEX(Sheet2!A:A,QUOTIENT(ROW()-1,19)+2)</f>
        <v>0</v>
      </c>
      <c r="DJ6506" s="4">
        <f>INDEX(Sheet2!C:C,QUOTIENT(ROW()-1,19)+2)</f>
        <v>0</v>
      </c>
      <c r="DK6506" s="4">
        <f>IFERROR(INDEX(Sheet2!$AA$2:$AS$600,QUOTIENT(ROW()-1,19)+1,MOD(ROW()-2,19)+1),NA())</f>
        <v>0</v>
      </c>
      <c r="DL6506">
        <f>IFERROR(INDEX(Sheet2!$AU$2:$BM$600,QUOTIENT(ROW()-1,19)+1,MOD(ROW()-2,19)+1),NA())</f>
        <v>0</v>
      </c>
      <c r="DM6506" s="4" t="e">
        <f t="shared" si="474"/>
        <v>#N/A</v>
      </c>
      <c r="DN6506" t="e">
        <f t="shared" si="475"/>
        <v>#N/A</v>
      </c>
      <c r="DO6506" t="e">
        <f t="shared" si="476"/>
        <v>#N/A</v>
      </c>
      <c r="DP6506" s="3">
        <f t="shared" si="477"/>
        <v>768</v>
      </c>
    </row>
    <row r="6507" spans="113:120" x14ac:dyDescent="0.25">
      <c r="DI6507" s="4">
        <f>INDEX(Sheet2!A:A,QUOTIENT(ROW()-1,19)+2)</f>
        <v>0</v>
      </c>
      <c r="DJ6507" s="4">
        <f>INDEX(Sheet2!C:C,QUOTIENT(ROW()-1,19)+2)</f>
        <v>0</v>
      </c>
      <c r="DK6507" s="4">
        <f>IFERROR(INDEX(Sheet2!$AA$2:$AS$600,QUOTIENT(ROW()-1,19)+1,MOD(ROW()-2,19)+1),NA())</f>
        <v>0</v>
      </c>
      <c r="DL6507">
        <f>IFERROR(INDEX(Sheet2!$AU$2:$BM$600,QUOTIENT(ROW()-1,19)+1,MOD(ROW()-2,19)+1),NA())</f>
        <v>0</v>
      </c>
      <c r="DM6507" s="4" t="e">
        <f t="shared" si="474"/>
        <v>#N/A</v>
      </c>
      <c r="DN6507" t="e">
        <f t="shared" si="475"/>
        <v>#N/A</v>
      </c>
      <c r="DO6507" t="e">
        <f t="shared" si="476"/>
        <v>#N/A</v>
      </c>
      <c r="DP6507" s="3">
        <f t="shared" si="477"/>
        <v>769</v>
      </c>
    </row>
    <row r="6508" spans="113:120" x14ac:dyDescent="0.25">
      <c r="DI6508" s="4">
        <f>INDEX(Sheet2!A:A,QUOTIENT(ROW()-1,19)+2)</f>
        <v>0</v>
      </c>
      <c r="DJ6508" s="4">
        <f>INDEX(Sheet2!C:C,QUOTIENT(ROW()-1,19)+2)</f>
        <v>0</v>
      </c>
      <c r="DK6508" s="4">
        <f>IFERROR(INDEX(Sheet2!$AA$2:$AS$600,QUOTIENT(ROW()-1,19)+1,MOD(ROW()-2,19)+1),NA())</f>
        <v>0</v>
      </c>
      <c r="DL6508">
        <f>IFERROR(INDEX(Sheet2!$AU$2:$BM$600,QUOTIENT(ROW()-1,19)+1,MOD(ROW()-2,19)+1),NA())</f>
        <v>0</v>
      </c>
      <c r="DM6508" s="4" t="e">
        <f t="shared" si="474"/>
        <v>#N/A</v>
      </c>
      <c r="DN6508" t="e">
        <f t="shared" si="475"/>
        <v>#N/A</v>
      </c>
      <c r="DO6508" t="e">
        <f t="shared" si="476"/>
        <v>#N/A</v>
      </c>
      <c r="DP6508" s="3">
        <f t="shared" si="477"/>
        <v>770</v>
      </c>
    </row>
    <row r="6509" spans="113:120" x14ac:dyDescent="0.25">
      <c r="DI6509" s="4">
        <f>INDEX(Sheet2!A:A,QUOTIENT(ROW()-1,19)+2)</f>
        <v>0</v>
      </c>
      <c r="DJ6509" s="4">
        <f>INDEX(Sheet2!C:C,QUOTIENT(ROW()-1,19)+2)</f>
        <v>0</v>
      </c>
      <c r="DK6509" s="4">
        <f>IFERROR(INDEX(Sheet2!$AA$2:$AS$600,QUOTIENT(ROW()-1,19)+1,MOD(ROW()-2,19)+1),NA())</f>
        <v>0</v>
      </c>
      <c r="DL6509">
        <f>IFERROR(INDEX(Sheet2!$AU$2:$BM$600,QUOTIENT(ROW()-1,19)+1,MOD(ROW()-2,19)+1),NA())</f>
        <v>0</v>
      </c>
      <c r="DM6509" s="4" t="e">
        <f t="shared" ref="DM6509:DM6572" si="478">+IF($C$6=$DI6509,DK6509,NA())</f>
        <v>#N/A</v>
      </c>
      <c r="DN6509" t="e">
        <f t="shared" ref="DN6509:DN6572" si="479">+IF($C$6=$DI6509,DL6509,NA())</f>
        <v>#N/A</v>
      </c>
      <c r="DO6509" t="e">
        <f t="shared" ref="DO6509:DO6572" si="480">IF(DN6509="",NA(),DN6509)</f>
        <v>#N/A</v>
      </c>
      <c r="DP6509" s="3">
        <f t="shared" ref="DP6509:DP6572" si="481">+IF(AND(DI6509=DI6508,DJ6509=DJ6508),DP6508+IF(ISERROR(DK6509),0,1),1)</f>
        <v>771</v>
      </c>
    </row>
    <row r="6510" spans="113:120" x14ac:dyDescent="0.25">
      <c r="DI6510" s="4">
        <f>INDEX(Sheet2!A:A,QUOTIENT(ROW()-1,19)+2)</f>
        <v>0</v>
      </c>
      <c r="DJ6510" s="4">
        <f>INDEX(Sheet2!C:C,QUOTIENT(ROW()-1,19)+2)</f>
        <v>0</v>
      </c>
      <c r="DK6510" s="4">
        <f>IFERROR(INDEX(Sheet2!$AA$2:$AS$600,QUOTIENT(ROW()-1,19)+1,MOD(ROW()-2,19)+1),NA())</f>
        <v>0</v>
      </c>
      <c r="DL6510">
        <f>IFERROR(INDEX(Sheet2!$AU$2:$BM$600,QUOTIENT(ROW()-1,19)+1,MOD(ROW()-2,19)+1),NA())</f>
        <v>0</v>
      </c>
      <c r="DM6510" s="4" t="e">
        <f t="shared" si="478"/>
        <v>#N/A</v>
      </c>
      <c r="DN6510" t="e">
        <f t="shared" si="479"/>
        <v>#N/A</v>
      </c>
      <c r="DO6510" t="e">
        <f t="shared" si="480"/>
        <v>#N/A</v>
      </c>
      <c r="DP6510" s="3">
        <f t="shared" si="481"/>
        <v>772</v>
      </c>
    </row>
    <row r="6511" spans="113:120" x14ac:dyDescent="0.25">
      <c r="DI6511" s="4">
        <f>INDEX(Sheet2!A:A,QUOTIENT(ROW()-1,19)+2)</f>
        <v>0</v>
      </c>
      <c r="DJ6511" s="4">
        <f>INDEX(Sheet2!C:C,QUOTIENT(ROW()-1,19)+2)</f>
        <v>0</v>
      </c>
      <c r="DK6511" s="4">
        <f>IFERROR(INDEX(Sheet2!$AA$2:$AS$600,QUOTIENT(ROW()-1,19)+1,MOD(ROW()-2,19)+1),NA())</f>
        <v>0</v>
      </c>
      <c r="DL6511">
        <f>IFERROR(INDEX(Sheet2!$AU$2:$BM$600,QUOTIENT(ROW()-1,19)+1,MOD(ROW()-2,19)+1),NA())</f>
        <v>0</v>
      </c>
      <c r="DM6511" s="4" t="e">
        <f t="shared" si="478"/>
        <v>#N/A</v>
      </c>
      <c r="DN6511" t="e">
        <f t="shared" si="479"/>
        <v>#N/A</v>
      </c>
      <c r="DO6511" t="e">
        <f t="shared" si="480"/>
        <v>#N/A</v>
      </c>
      <c r="DP6511" s="3">
        <f t="shared" si="481"/>
        <v>773</v>
      </c>
    </row>
    <row r="6512" spans="113:120" x14ac:dyDescent="0.25">
      <c r="DI6512" s="4">
        <f>INDEX(Sheet2!A:A,QUOTIENT(ROW()-1,19)+2)</f>
        <v>0</v>
      </c>
      <c r="DJ6512" s="4">
        <f>INDEX(Sheet2!C:C,QUOTIENT(ROW()-1,19)+2)</f>
        <v>0</v>
      </c>
      <c r="DK6512" s="4">
        <f>IFERROR(INDEX(Sheet2!$AA$2:$AS$600,QUOTIENT(ROW()-1,19)+1,MOD(ROW()-2,19)+1),NA())</f>
        <v>0</v>
      </c>
      <c r="DL6512">
        <f>IFERROR(INDEX(Sheet2!$AU$2:$BM$600,QUOTIENT(ROW()-1,19)+1,MOD(ROW()-2,19)+1),NA())</f>
        <v>0</v>
      </c>
      <c r="DM6512" s="4" t="e">
        <f t="shared" si="478"/>
        <v>#N/A</v>
      </c>
      <c r="DN6512" t="e">
        <f t="shared" si="479"/>
        <v>#N/A</v>
      </c>
      <c r="DO6512" t="e">
        <f t="shared" si="480"/>
        <v>#N/A</v>
      </c>
      <c r="DP6512" s="3">
        <f t="shared" si="481"/>
        <v>774</v>
      </c>
    </row>
    <row r="6513" spans="113:120" x14ac:dyDescent="0.25">
      <c r="DI6513" s="4">
        <f>INDEX(Sheet2!A:A,QUOTIENT(ROW()-1,19)+2)</f>
        <v>0</v>
      </c>
      <c r="DJ6513" s="4">
        <f>INDEX(Sheet2!C:C,QUOTIENT(ROW()-1,19)+2)</f>
        <v>0</v>
      </c>
      <c r="DK6513" s="4">
        <f>IFERROR(INDEX(Sheet2!$AA$2:$AS$600,QUOTIENT(ROW()-1,19)+1,MOD(ROW()-2,19)+1),NA())</f>
        <v>0</v>
      </c>
      <c r="DL6513">
        <f>IFERROR(INDEX(Sheet2!$AU$2:$BM$600,QUOTIENT(ROW()-1,19)+1,MOD(ROW()-2,19)+1),NA())</f>
        <v>0</v>
      </c>
      <c r="DM6513" s="4" t="e">
        <f t="shared" si="478"/>
        <v>#N/A</v>
      </c>
      <c r="DN6513" t="e">
        <f t="shared" si="479"/>
        <v>#N/A</v>
      </c>
      <c r="DO6513" t="e">
        <f t="shared" si="480"/>
        <v>#N/A</v>
      </c>
      <c r="DP6513" s="3">
        <f t="shared" si="481"/>
        <v>775</v>
      </c>
    </row>
    <row r="6514" spans="113:120" x14ac:dyDescent="0.25">
      <c r="DI6514" s="4">
        <f>INDEX(Sheet2!A:A,QUOTIENT(ROW()-1,19)+2)</f>
        <v>0</v>
      </c>
      <c r="DJ6514" s="4">
        <f>INDEX(Sheet2!C:C,QUOTIENT(ROW()-1,19)+2)</f>
        <v>0</v>
      </c>
      <c r="DK6514" s="4">
        <f>IFERROR(INDEX(Sheet2!$AA$2:$AS$600,QUOTIENT(ROW()-1,19)+1,MOD(ROW()-2,19)+1),NA())</f>
        <v>0</v>
      </c>
      <c r="DL6514">
        <f>IFERROR(INDEX(Sheet2!$AU$2:$BM$600,QUOTIENT(ROW()-1,19)+1,MOD(ROW()-2,19)+1),NA())</f>
        <v>0</v>
      </c>
      <c r="DM6514" s="4" t="e">
        <f t="shared" si="478"/>
        <v>#N/A</v>
      </c>
      <c r="DN6514" t="e">
        <f t="shared" si="479"/>
        <v>#N/A</v>
      </c>
      <c r="DO6514" t="e">
        <f t="shared" si="480"/>
        <v>#N/A</v>
      </c>
      <c r="DP6514" s="3">
        <f t="shared" si="481"/>
        <v>776</v>
      </c>
    </row>
    <row r="6515" spans="113:120" x14ac:dyDescent="0.25">
      <c r="DI6515" s="4">
        <f>INDEX(Sheet2!A:A,QUOTIENT(ROW()-1,19)+2)</f>
        <v>0</v>
      </c>
      <c r="DJ6515" s="4">
        <f>INDEX(Sheet2!C:C,QUOTIENT(ROW()-1,19)+2)</f>
        <v>0</v>
      </c>
      <c r="DK6515" s="4">
        <f>IFERROR(INDEX(Sheet2!$AA$2:$AS$600,QUOTIENT(ROW()-1,19)+1,MOD(ROW()-2,19)+1),NA())</f>
        <v>0</v>
      </c>
      <c r="DL6515">
        <f>IFERROR(INDEX(Sheet2!$AU$2:$BM$600,QUOTIENT(ROW()-1,19)+1,MOD(ROW()-2,19)+1),NA())</f>
        <v>0</v>
      </c>
      <c r="DM6515" s="4" t="e">
        <f t="shared" si="478"/>
        <v>#N/A</v>
      </c>
      <c r="DN6515" t="e">
        <f t="shared" si="479"/>
        <v>#N/A</v>
      </c>
      <c r="DO6515" t="e">
        <f t="shared" si="480"/>
        <v>#N/A</v>
      </c>
      <c r="DP6515" s="3">
        <f t="shared" si="481"/>
        <v>777</v>
      </c>
    </row>
    <row r="6516" spans="113:120" x14ac:dyDescent="0.25">
      <c r="DI6516" s="4">
        <f>INDEX(Sheet2!A:A,QUOTIENT(ROW()-1,19)+2)</f>
        <v>0</v>
      </c>
      <c r="DJ6516" s="4">
        <f>INDEX(Sheet2!C:C,QUOTIENT(ROW()-1,19)+2)</f>
        <v>0</v>
      </c>
      <c r="DK6516" s="4">
        <f>IFERROR(INDEX(Sheet2!$AA$2:$AS$600,QUOTIENT(ROW()-1,19)+1,MOD(ROW()-2,19)+1),NA())</f>
        <v>0</v>
      </c>
      <c r="DL6516">
        <f>IFERROR(INDEX(Sheet2!$AU$2:$BM$600,QUOTIENT(ROW()-1,19)+1,MOD(ROW()-2,19)+1),NA())</f>
        <v>0</v>
      </c>
      <c r="DM6516" s="4" t="e">
        <f t="shared" si="478"/>
        <v>#N/A</v>
      </c>
      <c r="DN6516" t="e">
        <f t="shared" si="479"/>
        <v>#N/A</v>
      </c>
      <c r="DO6516" t="e">
        <f t="shared" si="480"/>
        <v>#N/A</v>
      </c>
      <c r="DP6516" s="3">
        <f t="shared" si="481"/>
        <v>778</v>
      </c>
    </row>
    <row r="6517" spans="113:120" x14ac:dyDescent="0.25">
      <c r="DI6517" s="4">
        <f>INDEX(Sheet2!A:A,QUOTIENT(ROW()-1,19)+2)</f>
        <v>0</v>
      </c>
      <c r="DJ6517" s="4">
        <f>INDEX(Sheet2!C:C,QUOTIENT(ROW()-1,19)+2)</f>
        <v>0</v>
      </c>
      <c r="DK6517" s="4">
        <f>IFERROR(INDEX(Sheet2!$AA$2:$AS$600,QUOTIENT(ROW()-1,19)+1,MOD(ROW()-2,19)+1),NA())</f>
        <v>0</v>
      </c>
      <c r="DL6517">
        <f>IFERROR(INDEX(Sheet2!$AU$2:$BM$600,QUOTIENT(ROW()-1,19)+1,MOD(ROW()-2,19)+1),NA())</f>
        <v>0</v>
      </c>
      <c r="DM6517" s="4" t="e">
        <f t="shared" si="478"/>
        <v>#N/A</v>
      </c>
      <c r="DN6517" t="e">
        <f t="shared" si="479"/>
        <v>#N/A</v>
      </c>
      <c r="DO6517" t="e">
        <f t="shared" si="480"/>
        <v>#N/A</v>
      </c>
      <c r="DP6517" s="3">
        <f t="shared" si="481"/>
        <v>779</v>
      </c>
    </row>
    <row r="6518" spans="113:120" x14ac:dyDescent="0.25">
      <c r="DI6518" s="4">
        <f>INDEX(Sheet2!A:A,QUOTIENT(ROW()-1,19)+2)</f>
        <v>0</v>
      </c>
      <c r="DJ6518" s="4">
        <f>INDEX(Sheet2!C:C,QUOTIENT(ROW()-1,19)+2)</f>
        <v>0</v>
      </c>
      <c r="DK6518" s="4">
        <f>IFERROR(INDEX(Sheet2!$AA$2:$AS$600,QUOTIENT(ROW()-1,19)+1,MOD(ROW()-2,19)+1),NA())</f>
        <v>0</v>
      </c>
      <c r="DL6518">
        <f>IFERROR(INDEX(Sheet2!$AU$2:$BM$600,QUOTIENT(ROW()-1,19)+1,MOD(ROW()-2,19)+1),NA())</f>
        <v>0</v>
      </c>
      <c r="DM6518" s="4" t="e">
        <f t="shared" si="478"/>
        <v>#N/A</v>
      </c>
      <c r="DN6518" t="e">
        <f t="shared" si="479"/>
        <v>#N/A</v>
      </c>
      <c r="DO6518" t="e">
        <f t="shared" si="480"/>
        <v>#N/A</v>
      </c>
      <c r="DP6518" s="3">
        <f t="shared" si="481"/>
        <v>780</v>
      </c>
    </row>
    <row r="6519" spans="113:120" x14ac:dyDescent="0.25">
      <c r="DI6519" s="4">
        <f>INDEX(Sheet2!A:A,QUOTIENT(ROW()-1,19)+2)</f>
        <v>0</v>
      </c>
      <c r="DJ6519" s="4">
        <f>INDEX(Sheet2!C:C,QUOTIENT(ROW()-1,19)+2)</f>
        <v>0</v>
      </c>
      <c r="DK6519" s="4">
        <f>IFERROR(INDEX(Sheet2!$AA$2:$AS$600,QUOTIENT(ROW()-1,19)+1,MOD(ROW()-2,19)+1),NA())</f>
        <v>0</v>
      </c>
      <c r="DL6519">
        <f>IFERROR(INDEX(Sheet2!$AU$2:$BM$600,QUOTIENT(ROW()-1,19)+1,MOD(ROW()-2,19)+1),NA())</f>
        <v>0</v>
      </c>
      <c r="DM6519" s="4" t="e">
        <f t="shared" si="478"/>
        <v>#N/A</v>
      </c>
      <c r="DN6519" t="e">
        <f t="shared" si="479"/>
        <v>#N/A</v>
      </c>
      <c r="DO6519" t="e">
        <f t="shared" si="480"/>
        <v>#N/A</v>
      </c>
      <c r="DP6519" s="3">
        <f t="shared" si="481"/>
        <v>781</v>
      </c>
    </row>
    <row r="6520" spans="113:120" x14ac:dyDescent="0.25">
      <c r="DI6520" s="4">
        <f>INDEX(Sheet2!A:A,QUOTIENT(ROW()-1,19)+2)</f>
        <v>0</v>
      </c>
      <c r="DJ6520" s="4">
        <f>INDEX(Sheet2!C:C,QUOTIENT(ROW()-1,19)+2)</f>
        <v>0</v>
      </c>
      <c r="DK6520" s="4">
        <f>IFERROR(INDEX(Sheet2!$AA$2:$AS$600,QUOTIENT(ROW()-1,19)+1,MOD(ROW()-2,19)+1),NA())</f>
        <v>0</v>
      </c>
      <c r="DL6520">
        <f>IFERROR(INDEX(Sheet2!$AU$2:$BM$600,QUOTIENT(ROW()-1,19)+1,MOD(ROW()-2,19)+1),NA())</f>
        <v>0</v>
      </c>
      <c r="DM6520" s="4" t="e">
        <f t="shared" si="478"/>
        <v>#N/A</v>
      </c>
      <c r="DN6520" t="e">
        <f t="shared" si="479"/>
        <v>#N/A</v>
      </c>
      <c r="DO6520" t="e">
        <f t="shared" si="480"/>
        <v>#N/A</v>
      </c>
      <c r="DP6520" s="3">
        <f t="shared" si="481"/>
        <v>782</v>
      </c>
    </row>
    <row r="6521" spans="113:120" x14ac:dyDescent="0.25">
      <c r="DI6521" s="4">
        <f>INDEX(Sheet2!A:A,QUOTIENT(ROW()-1,19)+2)</f>
        <v>0</v>
      </c>
      <c r="DJ6521" s="4">
        <f>INDEX(Sheet2!C:C,QUOTIENT(ROW()-1,19)+2)</f>
        <v>0</v>
      </c>
      <c r="DK6521" s="4">
        <f>IFERROR(INDEX(Sheet2!$AA$2:$AS$600,QUOTIENT(ROW()-1,19)+1,MOD(ROW()-2,19)+1),NA())</f>
        <v>0</v>
      </c>
      <c r="DL6521">
        <f>IFERROR(INDEX(Sheet2!$AU$2:$BM$600,QUOTIENT(ROW()-1,19)+1,MOD(ROW()-2,19)+1),NA())</f>
        <v>0</v>
      </c>
      <c r="DM6521" s="4" t="e">
        <f t="shared" si="478"/>
        <v>#N/A</v>
      </c>
      <c r="DN6521" t="e">
        <f t="shared" si="479"/>
        <v>#N/A</v>
      </c>
      <c r="DO6521" t="e">
        <f t="shared" si="480"/>
        <v>#N/A</v>
      </c>
      <c r="DP6521" s="3">
        <f t="shared" si="481"/>
        <v>783</v>
      </c>
    </row>
    <row r="6522" spans="113:120" x14ac:dyDescent="0.25">
      <c r="DI6522" s="4">
        <f>INDEX(Sheet2!A:A,QUOTIENT(ROW()-1,19)+2)</f>
        <v>0</v>
      </c>
      <c r="DJ6522" s="4">
        <f>INDEX(Sheet2!C:C,QUOTIENT(ROW()-1,19)+2)</f>
        <v>0</v>
      </c>
      <c r="DK6522" s="4">
        <f>IFERROR(INDEX(Sheet2!$AA$2:$AS$600,QUOTIENT(ROW()-1,19)+1,MOD(ROW()-2,19)+1),NA())</f>
        <v>0</v>
      </c>
      <c r="DL6522">
        <f>IFERROR(INDEX(Sheet2!$AU$2:$BM$600,QUOTIENT(ROW()-1,19)+1,MOD(ROW()-2,19)+1),NA())</f>
        <v>0</v>
      </c>
      <c r="DM6522" s="4" t="e">
        <f t="shared" si="478"/>
        <v>#N/A</v>
      </c>
      <c r="DN6522" t="e">
        <f t="shared" si="479"/>
        <v>#N/A</v>
      </c>
      <c r="DO6522" t="e">
        <f t="shared" si="480"/>
        <v>#N/A</v>
      </c>
      <c r="DP6522" s="3">
        <f t="shared" si="481"/>
        <v>784</v>
      </c>
    </row>
    <row r="6523" spans="113:120" x14ac:dyDescent="0.25">
      <c r="DI6523" s="4">
        <f>INDEX(Sheet2!A:A,QUOTIENT(ROW()-1,19)+2)</f>
        <v>0</v>
      </c>
      <c r="DJ6523" s="4">
        <f>INDEX(Sheet2!C:C,QUOTIENT(ROW()-1,19)+2)</f>
        <v>0</v>
      </c>
      <c r="DK6523" s="4">
        <f>IFERROR(INDEX(Sheet2!$AA$2:$AS$600,QUOTIENT(ROW()-1,19)+1,MOD(ROW()-2,19)+1),NA())</f>
        <v>0</v>
      </c>
      <c r="DL6523">
        <f>IFERROR(INDEX(Sheet2!$AU$2:$BM$600,QUOTIENT(ROW()-1,19)+1,MOD(ROW()-2,19)+1),NA())</f>
        <v>0</v>
      </c>
      <c r="DM6523" s="4" t="e">
        <f t="shared" si="478"/>
        <v>#N/A</v>
      </c>
      <c r="DN6523" t="e">
        <f t="shared" si="479"/>
        <v>#N/A</v>
      </c>
      <c r="DO6523" t="e">
        <f t="shared" si="480"/>
        <v>#N/A</v>
      </c>
      <c r="DP6523" s="3">
        <f t="shared" si="481"/>
        <v>785</v>
      </c>
    </row>
    <row r="6524" spans="113:120" x14ac:dyDescent="0.25">
      <c r="DI6524" s="4">
        <f>INDEX(Sheet2!A:A,QUOTIENT(ROW()-1,19)+2)</f>
        <v>0</v>
      </c>
      <c r="DJ6524" s="4">
        <f>INDEX(Sheet2!C:C,QUOTIENT(ROW()-1,19)+2)</f>
        <v>0</v>
      </c>
      <c r="DK6524" s="4">
        <f>IFERROR(INDEX(Sheet2!$AA$2:$AS$600,QUOTIENT(ROW()-1,19)+1,MOD(ROW()-2,19)+1),NA())</f>
        <v>0</v>
      </c>
      <c r="DL6524">
        <f>IFERROR(INDEX(Sheet2!$AU$2:$BM$600,QUOTIENT(ROW()-1,19)+1,MOD(ROW()-2,19)+1),NA())</f>
        <v>0</v>
      </c>
      <c r="DM6524" s="4" t="e">
        <f t="shared" si="478"/>
        <v>#N/A</v>
      </c>
      <c r="DN6524" t="e">
        <f t="shared" si="479"/>
        <v>#N/A</v>
      </c>
      <c r="DO6524" t="e">
        <f t="shared" si="480"/>
        <v>#N/A</v>
      </c>
      <c r="DP6524" s="3">
        <f t="shared" si="481"/>
        <v>786</v>
      </c>
    </row>
    <row r="6525" spans="113:120" x14ac:dyDescent="0.25">
      <c r="DI6525" s="4">
        <f>INDEX(Sheet2!A:A,QUOTIENT(ROW()-1,19)+2)</f>
        <v>0</v>
      </c>
      <c r="DJ6525" s="4">
        <f>INDEX(Sheet2!C:C,QUOTIENT(ROW()-1,19)+2)</f>
        <v>0</v>
      </c>
      <c r="DK6525" s="4">
        <f>IFERROR(INDEX(Sheet2!$AA$2:$AS$600,QUOTIENT(ROW()-1,19)+1,MOD(ROW()-2,19)+1),NA())</f>
        <v>0</v>
      </c>
      <c r="DL6525">
        <f>IFERROR(INDEX(Sheet2!$AU$2:$BM$600,QUOTIENT(ROW()-1,19)+1,MOD(ROW()-2,19)+1),NA())</f>
        <v>0</v>
      </c>
      <c r="DM6525" s="4" t="e">
        <f t="shared" si="478"/>
        <v>#N/A</v>
      </c>
      <c r="DN6525" t="e">
        <f t="shared" si="479"/>
        <v>#N/A</v>
      </c>
      <c r="DO6525" t="e">
        <f t="shared" si="480"/>
        <v>#N/A</v>
      </c>
      <c r="DP6525" s="3">
        <f t="shared" si="481"/>
        <v>787</v>
      </c>
    </row>
    <row r="6526" spans="113:120" x14ac:dyDescent="0.25">
      <c r="DI6526" s="4">
        <f>INDEX(Sheet2!A:A,QUOTIENT(ROW()-1,19)+2)</f>
        <v>0</v>
      </c>
      <c r="DJ6526" s="4">
        <f>INDEX(Sheet2!C:C,QUOTIENT(ROW()-1,19)+2)</f>
        <v>0</v>
      </c>
      <c r="DK6526" s="4">
        <f>IFERROR(INDEX(Sheet2!$AA$2:$AS$600,QUOTIENT(ROW()-1,19)+1,MOD(ROW()-2,19)+1),NA())</f>
        <v>0</v>
      </c>
      <c r="DL6526">
        <f>IFERROR(INDEX(Sheet2!$AU$2:$BM$600,QUOTIENT(ROW()-1,19)+1,MOD(ROW()-2,19)+1),NA())</f>
        <v>0</v>
      </c>
      <c r="DM6526" s="4" t="e">
        <f t="shared" si="478"/>
        <v>#N/A</v>
      </c>
      <c r="DN6526" t="e">
        <f t="shared" si="479"/>
        <v>#N/A</v>
      </c>
      <c r="DO6526" t="e">
        <f t="shared" si="480"/>
        <v>#N/A</v>
      </c>
      <c r="DP6526" s="3">
        <f t="shared" si="481"/>
        <v>788</v>
      </c>
    </row>
    <row r="6527" spans="113:120" x14ac:dyDescent="0.25">
      <c r="DI6527" s="4">
        <f>INDEX(Sheet2!A:A,QUOTIENT(ROW()-1,19)+2)</f>
        <v>0</v>
      </c>
      <c r="DJ6527" s="4">
        <f>INDEX(Sheet2!C:C,QUOTIENT(ROW()-1,19)+2)</f>
        <v>0</v>
      </c>
      <c r="DK6527" s="4">
        <f>IFERROR(INDEX(Sheet2!$AA$2:$AS$600,QUOTIENT(ROW()-1,19)+1,MOD(ROW()-2,19)+1),NA())</f>
        <v>0</v>
      </c>
      <c r="DL6527">
        <f>IFERROR(INDEX(Sheet2!$AU$2:$BM$600,QUOTIENT(ROW()-1,19)+1,MOD(ROW()-2,19)+1),NA())</f>
        <v>0</v>
      </c>
      <c r="DM6527" s="4" t="e">
        <f t="shared" si="478"/>
        <v>#N/A</v>
      </c>
      <c r="DN6527" t="e">
        <f t="shared" si="479"/>
        <v>#N/A</v>
      </c>
      <c r="DO6527" t="e">
        <f t="shared" si="480"/>
        <v>#N/A</v>
      </c>
      <c r="DP6527" s="3">
        <f t="shared" si="481"/>
        <v>789</v>
      </c>
    </row>
    <row r="6528" spans="113:120" x14ac:dyDescent="0.25">
      <c r="DI6528" s="4">
        <f>INDEX(Sheet2!A:A,QUOTIENT(ROW()-1,19)+2)</f>
        <v>0</v>
      </c>
      <c r="DJ6528" s="4">
        <f>INDEX(Sheet2!C:C,QUOTIENT(ROW()-1,19)+2)</f>
        <v>0</v>
      </c>
      <c r="DK6528" s="4">
        <f>IFERROR(INDEX(Sheet2!$AA$2:$AS$600,QUOTIENT(ROW()-1,19)+1,MOD(ROW()-2,19)+1),NA())</f>
        <v>0</v>
      </c>
      <c r="DL6528">
        <f>IFERROR(INDEX(Sheet2!$AU$2:$BM$600,QUOTIENT(ROW()-1,19)+1,MOD(ROW()-2,19)+1),NA())</f>
        <v>0</v>
      </c>
      <c r="DM6528" s="4" t="e">
        <f t="shared" si="478"/>
        <v>#N/A</v>
      </c>
      <c r="DN6528" t="e">
        <f t="shared" si="479"/>
        <v>#N/A</v>
      </c>
      <c r="DO6528" t="e">
        <f t="shared" si="480"/>
        <v>#N/A</v>
      </c>
      <c r="DP6528" s="3">
        <f t="shared" si="481"/>
        <v>790</v>
      </c>
    </row>
    <row r="6529" spans="113:120" x14ac:dyDescent="0.25">
      <c r="DI6529" s="4">
        <f>INDEX(Sheet2!A:A,QUOTIENT(ROW()-1,19)+2)</f>
        <v>0</v>
      </c>
      <c r="DJ6529" s="4">
        <f>INDEX(Sheet2!C:C,QUOTIENT(ROW()-1,19)+2)</f>
        <v>0</v>
      </c>
      <c r="DK6529" s="4">
        <f>IFERROR(INDEX(Sheet2!$AA$2:$AS$600,QUOTIENT(ROW()-1,19)+1,MOD(ROW()-2,19)+1),NA())</f>
        <v>0</v>
      </c>
      <c r="DL6529">
        <f>IFERROR(INDEX(Sheet2!$AU$2:$BM$600,QUOTIENT(ROW()-1,19)+1,MOD(ROW()-2,19)+1),NA())</f>
        <v>0</v>
      </c>
      <c r="DM6529" s="4" t="e">
        <f t="shared" si="478"/>
        <v>#N/A</v>
      </c>
      <c r="DN6529" t="e">
        <f t="shared" si="479"/>
        <v>#N/A</v>
      </c>
      <c r="DO6529" t="e">
        <f t="shared" si="480"/>
        <v>#N/A</v>
      </c>
      <c r="DP6529" s="3">
        <f t="shared" si="481"/>
        <v>791</v>
      </c>
    </row>
    <row r="6530" spans="113:120" x14ac:dyDescent="0.25">
      <c r="DI6530" s="4">
        <f>INDEX(Sheet2!A:A,QUOTIENT(ROW()-1,19)+2)</f>
        <v>0</v>
      </c>
      <c r="DJ6530" s="4">
        <f>INDEX(Sheet2!C:C,QUOTIENT(ROW()-1,19)+2)</f>
        <v>0</v>
      </c>
      <c r="DK6530" s="4">
        <f>IFERROR(INDEX(Sheet2!$AA$2:$AS$600,QUOTIENT(ROW()-1,19)+1,MOD(ROW()-2,19)+1),NA())</f>
        <v>0</v>
      </c>
      <c r="DL6530">
        <f>IFERROR(INDEX(Sheet2!$AU$2:$BM$600,QUOTIENT(ROW()-1,19)+1,MOD(ROW()-2,19)+1),NA())</f>
        <v>0</v>
      </c>
      <c r="DM6530" s="4" t="e">
        <f t="shared" si="478"/>
        <v>#N/A</v>
      </c>
      <c r="DN6530" t="e">
        <f t="shared" si="479"/>
        <v>#N/A</v>
      </c>
      <c r="DO6530" t="e">
        <f t="shared" si="480"/>
        <v>#N/A</v>
      </c>
      <c r="DP6530" s="3">
        <f t="shared" si="481"/>
        <v>792</v>
      </c>
    </row>
    <row r="6531" spans="113:120" x14ac:dyDescent="0.25">
      <c r="DI6531" s="4">
        <f>INDEX(Sheet2!A:A,QUOTIENT(ROW()-1,19)+2)</f>
        <v>0</v>
      </c>
      <c r="DJ6531" s="4">
        <f>INDEX(Sheet2!C:C,QUOTIENT(ROW()-1,19)+2)</f>
        <v>0</v>
      </c>
      <c r="DK6531" s="4">
        <f>IFERROR(INDEX(Sheet2!$AA$2:$AS$600,QUOTIENT(ROW()-1,19)+1,MOD(ROW()-2,19)+1),NA())</f>
        <v>0</v>
      </c>
      <c r="DL6531">
        <f>IFERROR(INDEX(Sheet2!$AU$2:$BM$600,QUOTIENT(ROW()-1,19)+1,MOD(ROW()-2,19)+1),NA())</f>
        <v>0</v>
      </c>
      <c r="DM6531" s="4" t="e">
        <f t="shared" si="478"/>
        <v>#N/A</v>
      </c>
      <c r="DN6531" t="e">
        <f t="shared" si="479"/>
        <v>#N/A</v>
      </c>
      <c r="DO6531" t="e">
        <f t="shared" si="480"/>
        <v>#N/A</v>
      </c>
      <c r="DP6531" s="3">
        <f t="shared" si="481"/>
        <v>793</v>
      </c>
    </row>
    <row r="6532" spans="113:120" x14ac:dyDescent="0.25">
      <c r="DI6532" s="4">
        <f>INDEX(Sheet2!A:A,QUOTIENT(ROW()-1,19)+2)</f>
        <v>0</v>
      </c>
      <c r="DJ6532" s="4">
        <f>INDEX(Sheet2!C:C,QUOTIENT(ROW()-1,19)+2)</f>
        <v>0</v>
      </c>
      <c r="DK6532" s="4">
        <f>IFERROR(INDEX(Sheet2!$AA$2:$AS$600,QUOTIENT(ROW()-1,19)+1,MOD(ROW()-2,19)+1),NA())</f>
        <v>0</v>
      </c>
      <c r="DL6532">
        <f>IFERROR(INDEX(Sheet2!$AU$2:$BM$600,QUOTIENT(ROW()-1,19)+1,MOD(ROW()-2,19)+1),NA())</f>
        <v>0</v>
      </c>
      <c r="DM6532" s="4" t="e">
        <f t="shared" si="478"/>
        <v>#N/A</v>
      </c>
      <c r="DN6532" t="e">
        <f t="shared" si="479"/>
        <v>#N/A</v>
      </c>
      <c r="DO6532" t="e">
        <f t="shared" si="480"/>
        <v>#N/A</v>
      </c>
      <c r="DP6532" s="3">
        <f t="shared" si="481"/>
        <v>794</v>
      </c>
    </row>
    <row r="6533" spans="113:120" x14ac:dyDescent="0.25">
      <c r="DI6533" s="4">
        <f>INDEX(Sheet2!A:A,QUOTIENT(ROW()-1,19)+2)</f>
        <v>0</v>
      </c>
      <c r="DJ6533" s="4">
        <f>INDEX(Sheet2!C:C,QUOTIENT(ROW()-1,19)+2)</f>
        <v>0</v>
      </c>
      <c r="DK6533" s="4">
        <f>IFERROR(INDEX(Sheet2!$AA$2:$AS$600,QUOTIENT(ROW()-1,19)+1,MOD(ROW()-2,19)+1),NA())</f>
        <v>0</v>
      </c>
      <c r="DL6533">
        <f>IFERROR(INDEX(Sheet2!$AU$2:$BM$600,QUOTIENT(ROW()-1,19)+1,MOD(ROW()-2,19)+1),NA())</f>
        <v>0</v>
      </c>
      <c r="DM6533" s="4" t="e">
        <f t="shared" si="478"/>
        <v>#N/A</v>
      </c>
      <c r="DN6533" t="e">
        <f t="shared" si="479"/>
        <v>#N/A</v>
      </c>
      <c r="DO6533" t="e">
        <f t="shared" si="480"/>
        <v>#N/A</v>
      </c>
      <c r="DP6533" s="3">
        <f t="shared" si="481"/>
        <v>795</v>
      </c>
    </row>
    <row r="6534" spans="113:120" x14ac:dyDescent="0.25">
      <c r="DI6534" s="4">
        <f>INDEX(Sheet2!A:A,QUOTIENT(ROW()-1,19)+2)</f>
        <v>0</v>
      </c>
      <c r="DJ6534" s="4">
        <f>INDEX(Sheet2!C:C,QUOTIENT(ROW()-1,19)+2)</f>
        <v>0</v>
      </c>
      <c r="DK6534" s="4">
        <f>IFERROR(INDEX(Sheet2!$AA$2:$AS$600,QUOTIENT(ROW()-1,19)+1,MOD(ROW()-2,19)+1),NA())</f>
        <v>0</v>
      </c>
      <c r="DL6534">
        <f>IFERROR(INDEX(Sheet2!$AU$2:$BM$600,QUOTIENT(ROW()-1,19)+1,MOD(ROW()-2,19)+1),NA())</f>
        <v>0</v>
      </c>
      <c r="DM6534" s="4" t="e">
        <f t="shared" si="478"/>
        <v>#N/A</v>
      </c>
      <c r="DN6534" t="e">
        <f t="shared" si="479"/>
        <v>#N/A</v>
      </c>
      <c r="DO6534" t="e">
        <f t="shared" si="480"/>
        <v>#N/A</v>
      </c>
      <c r="DP6534" s="3">
        <f t="shared" si="481"/>
        <v>796</v>
      </c>
    </row>
    <row r="6535" spans="113:120" x14ac:dyDescent="0.25">
      <c r="DI6535" s="4">
        <f>INDEX(Sheet2!A:A,QUOTIENT(ROW()-1,19)+2)</f>
        <v>0</v>
      </c>
      <c r="DJ6535" s="4">
        <f>INDEX(Sheet2!C:C,QUOTIENT(ROW()-1,19)+2)</f>
        <v>0</v>
      </c>
      <c r="DK6535" s="4">
        <f>IFERROR(INDEX(Sheet2!$AA$2:$AS$600,QUOTIENT(ROW()-1,19)+1,MOD(ROW()-2,19)+1),NA())</f>
        <v>0</v>
      </c>
      <c r="DL6535">
        <f>IFERROR(INDEX(Sheet2!$AU$2:$BM$600,QUOTIENT(ROW()-1,19)+1,MOD(ROW()-2,19)+1),NA())</f>
        <v>0</v>
      </c>
      <c r="DM6535" s="4" t="e">
        <f t="shared" si="478"/>
        <v>#N/A</v>
      </c>
      <c r="DN6535" t="e">
        <f t="shared" si="479"/>
        <v>#N/A</v>
      </c>
      <c r="DO6535" t="e">
        <f t="shared" si="480"/>
        <v>#N/A</v>
      </c>
      <c r="DP6535" s="3">
        <f t="shared" si="481"/>
        <v>797</v>
      </c>
    </row>
    <row r="6536" spans="113:120" x14ac:dyDescent="0.25">
      <c r="DI6536" s="4">
        <f>INDEX(Sheet2!A:A,QUOTIENT(ROW()-1,19)+2)</f>
        <v>0</v>
      </c>
      <c r="DJ6536" s="4">
        <f>INDEX(Sheet2!C:C,QUOTIENT(ROW()-1,19)+2)</f>
        <v>0</v>
      </c>
      <c r="DK6536" s="4">
        <f>IFERROR(INDEX(Sheet2!$AA$2:$AS$600,QUOTIENT(ROW()-1,19)+1,MOD(ROW()-2,19)+1),NA())</f>
        <v>0</v>
      </c>
      <c r="DL6536">
        <f>IFERROR(INDEX(Sheet2!$AU$2:$BM$600,QUOTIENT(ROW()-1,19)+1,MOD(ROW()-2,19)+1),NA())</f>
        <v>0</v>
      </c>
      <c r="DM6536" s="4" t="e">
        <f t="shared" si="478"/>
        <v>#N/A</v>
      </c>
      <c r="DN6536" t="e">
        <f t="shared" si="479"/>
        <v>#N/A</v>
      </c>
      <c r="DO6536" t="e">
        <f t="shared" si="480"/>
        <v>#N/A</v>
      </c>
      <c r="DP6536" s="3">
        <f t="shared" si="481"/>
        <v>798</v>
      </c>
    </row>
    <row r="6537" spans="113:120" x14ac:dyDescent="0.25">
      <c r="DI6537" s="4">
        <f>INDEX(Sheet2!A:A,QUOTIENT(ROW()-1,19)+2)</f>
        <v>0</v>
      </c>
      <c r="DJ6537" s="4">
        <f>INDEX(Sheet2!C:C,QUOTIENT(ROW()-1,19)+2)</f>
        <v>0</v>
      </c>
      <c r="DK6537" s="4">
        <f>IFERROR(INDEX(Sheet2!$AA$2:$AS$600,QUOTIENT(ROW()-1,19)+1,MOD(ROW()-2,19)+1),NA())</f>
        <v>0</v>
      </c>
      <c r="DL6537">
        <f>IFERROR(INDEX(Sheet2!$AU$2:$BM$600,QUOTIENT(ROW()-1,19)+1,MOD(ROW()-2,19)+1),NA())</f>
        <v>0</v>
      </c>
      <c r="DM6537" s="4" t="e">
        <f t="shared" si="478"/>
        <v>#N/A</v>
      </c>
      <c r="DN6537" t="e">
        <f t="shared" si="479"/>
        <v>#N/A</v>
      </c>
      <c r="DO6537" t="e">
        <f t="shared" si="480"/>
        <v>#N/A</v>
      </c>
      <c r="DP6537" s="3">
        <f t="shared" si="481"/>
        <v>799</v>
      </c>
    </row>
    <row r="6538" spans="113:120" x14ac:dyDescent="0.25">
      <c r="DI6538" s="4">
        <f>INDEX(Sheet2!A:A,QUOTIENT(ROW()-1,19)+2)</f>
        <v>0</v>
      </c>
      <c r="DJ6538" s="4">
        <f>INDEX(Sheet2!C:C,QUOTIENT(ROW()-1,19)+2)</f>
        <v>0</v>
      </c>
      <c r="DK6538" s="4">
        <f>IFERROR(INDEX(Sheet2!$AA$2:$AS$600,QUOTIENT(ROW()-1,19)+1,MOD(ROW()-2,19)+1),NA())</f>
        <v>0</v>
      </c>
      <c r="DL6538">
        <f>IFERROR(INDEX(Sheet2!$AU$2:$BM$600,QUOTIENT(ROW()-1,19)+1,MOD(ROW()-2,19)+1),NA())</f>
        <v>0</v>
      </c>
      <c r="DM6538" s="4" t="e">
        <f t="shared" si="478"/>
        <v>#N/A</v>
      </c>
      <c r="DN6538" t="e">
        <f t="shared" si="479"/>
        <v>#N/A</v>
      </c>
      <c r="DO6538" t="e">
        <f t="shared" si="480"/>
        <v>#N/A</v>
      </c>
      <c r="DP6538" s="3">
        <f t="shared" si="481"/>
        <v>800</v>
      </c>
    </row>
    <row r="6539" spans="113:120" x14ac:dyDescent="0.25">
      <c r="DI6539" s="4">
        <f>INDEX(Sheet2!A:A,QUOTIENT(ROW()-1,19)+2)</f>
        <v>0</v>
      </c>
      <c r="DJ6539" s="4">
        <f>INDEX(Sheet2!C:C,QUOTIENT(ROW()-1,19)+2)</f>
        <v>0</v>
      </c>
      <c r="DK6539" s="4">
        <f>IFERROR(INDEX(Sheet2!$AA$2:$AS$600,QUOTIENT(ROW()-1,19)+1,MOD(ROW()-2,19)+1),NA())</f>
        <v>0</v>
      </c>
      <c r="DL6539">
        <f>IFERROR(INDEX(Sheet2!$AU$2:$BM$600,QUOTIENT(ROW()-1,19)+1,MOD(ROW()-2,19)+1),NA())</f>
        <v>0</v>
      </c>
      <c r="DM6539" s="4" t="e">
        <f t="shared" si="478"/>
        <v>#N/A</v>
      </c>
      <c r="DN6539" t="e">
        <f t="shared" si="479"/>
        <v>#N/A</v>
      </c>
      <c r="DO6539" t="e">
        <f t="shared" si="480"/>
        <v>#N/A</v>
      </c>
      <c r="DP6539" s="3">
        <f t="shared" si="481"/>
        <v>801</v>
      </c>
    </row>
    <row r="6540" spans="113:120" x14ac:dyDescent="0.25">
      <c r="DI6540" s="4">
        <f>INDEX(Sheet2!A:A,QUOTIENT(ROW()-1,19)+2)</f>
        <v>0</v>
      </c>
      <c r="DJ6540" s="4">
        <f>INDEX(Sheet2!C:C,QUOTIENT(ROW()-1,19)+2)</f>
        <v>0</v>
      </c>
      <c r="DK6540" s="4">
        <f>IFERROR(INDEX(Sheet2!$AA$2:$AS$600,QUOTIENT(ROW()-1,19)+1,MOD(ROW()-2,19)+1),NA())</f>
        <v>0</v>
      </c>
      <c r="DL6540">
        <f>IFERROR(INDEX(Sheet2!$AU$2:$BM$600,QUOTIENT(ROW()-1,19)+1,MOD(ROW()-2,19)+1),NA())</f>
        <v>0</v>
      </c>
      <c r="DM6540" s="4" t="e">
        <f t="shared" si="478"/>
        <v>#N/A</v>
      </c>
      <c r="DN6540" t="e">
        <f t="shared" si="479"/>
        <v>#N/A</v>
      </c>
      <c r="DO6540" t="e">
        <f t="shared" si="480"/>
        <v>#N/A</v>
      </c>
      <c r="DP6540" s="3">
        <f t="shared" si="481"/>
        <v>802</v>
      </c>
    </row>
    <row r="6541" spans="113:120" x14ac:dyDescent="0.25">
      <c r="DI6541" s="4">
        <f>INDEX(Sheet2!A:A,QUOTIENT(ROW()-1,19)+2)</f>
        <v>0</v>
      </c>
      <c r="DJ6541" s="4">
        <f>INDEX(Sheet2!C:C,QUOTIENT(ROW()-1,19)+2)</f>
        <v>0</v>
      </c>
      <c r="DK6541" s="4">
        <f>IFERROR(INDEX(Sheet2!$AA$2:$AS$600,QUOTIENT(ROW()-1,19)+1,MOD(ROW()-2,19)+1),NA())</f>
        <v>0</v>
      </c>
      <c r="DL6541">
        <f>IFERROR(INDEX(Sheet2!$AU$2:$BM$600,QUOTIENT(ROW()-1,19)+1,MOD(ROW()-2,19)+1),NA())</f>
        <v>0</v>
      </c>
      <c r="DM6541" s="4" t="e">
        <f t="shared" si="478"/>
        <v>#N/A</v>
      </c>
      <c r="DN6541" t="e">
        <f t="shared" si="479"/>
        <v>#N/A</v>
      </c>
      <c r="DO6541" t="e">
        <f t="shared" si="480"/>
        <v>#N/A</v>
      </c>
      <c r="DP6541" s="3">
        <f t="shared" si="481"/>
        <v>803</v>
      </c>
    </row>
    <row r="6542" spans="113:120" x14ac:dyDescent="0.25">
      <c r="DI6542" s="4">
        <f>INDEX(Sheet2!A:A,QUOTIENT(ROW()-1,19)+2)</f>
        <v>0</v>
      </c>
      <c r="DJ6542" s="4">
        <f>INDEX(Sheet2!C:C,QUOTIENT(ROW()-1,19)+2)</f>
        <v>0</v>
      </c>
      <c r="DK6542" s="4">
        <f>IFERROR(INDEX(Sheet2!$AA$2:$AS$600,QUOTIENT(ROW()-1,19)+1,MOD(ROW()-2,19)+1),NA())</f>
        <v>0</v>
      </c>
      <c r="DL6542">
        <f>IFERROR(INDEX(Sheet2!$AU$2:$BM$600,QUOTIENT(ROW()-1,19)+1,MOD(ROW()-2,19)+1),NA())</f>
        <v>0</v>
      </c>
      <c r="DM6542" s="4" t="e">
        <f t="shared" si="478"/>
        <v>#N/A</v>
      </c>
      <c r="DN6542" t="e">
        <f t="shared" si="479"/>
        <v>#N/A</v>
      </c>
      <c r="DO6542" t="e">
        <f t="shared" si="480"/>
        <v>#N/A</v>
      </c>
      <c r="DP6542" s="3">
        <f t="shared" si="481"/>
        <v>804</v>
      </c>
    </row>
    <row r="6543" spans="113:120" x14ac:dyDescent="0.25">
      <c r="DI6543" s="4">
        <f>INDEX(Sheet2!A:A,QUOTIENT(ROW()-1,19)+2)</f>
        <v>0</v>
      </c>
      <c r="DJ6543" s="4">
        <f>INDEX(Sheet2!C:C,QUOTIENT(ROW()-1,19)+2)</f>
        <v>0</v>
      </c>
      <c r="DK6543" s="4">
        <f>IFERROR(INDEX(Sheet2!$AA$2:$AS$600,QUOTIENT(ROW()-1,19)+1,MOD(ROW()-2,19)+1),NA())</f>
        <v>0</v>
      </c>
      <c r="DL6543">
        <f>IFERROR(INDEX(Sheet2!$AU$2:$BM$600,QUOTIENT(ROW()-1,19)+1,MOD(ROW()-2,19)+1),NA())</f>
        <v>0</v>
      </c>
      <c r="DM6543" s="4" t="e">
        <f t="shared" si="478"/>
        <v>#N/A</v>
      </c>
      <c r="DN6543" t="e">
        <f t="shared" si="479"/>
        <v>#N/A</v>
      </c>
      <c r="DO6543" t="e">
        <f t="shared" si="480"/>
        <v>#N/A</v>
      </c>
      <c r="DP6543" s="3">
        <f t="shared" si="481"/>
        <v>805</v>
      </c>
    </row>
    <row r="6544" spans="113:120" x14ac:dyDescent="0.25">
      <c r="DI6544" s="4">
        <f>INDEX(Sheet2!A:A,QUOTIENT(ROW()-1,19)+2)</f>
        <v>0</v>
      </c>
      <c r="DJ6544" s="4">
        <f>INDEX(Sheet2!C:C,QUOTIENT(ROW()-1,19)+2)</f>
        <v>0</v>
      </c>
      <c r="DK6544" s="4">
        <f>IFERROR(INDEX(Sheet2!$AA$2:$AS$600,QUOTIENT(ROW()-1,19)+1,MOD(ROW()-2,19)+1),NA())</f>
        <v>0</v>
      </c>
      <c r="DL6544">
        <f>IFERROR(INDEX(Sheet2!$AU$2:$BM$600,QUOTIENT(ROW()-1,19)+1,MOD(ROW()-2,19)+1),NA())</f>
        <v>0</v>
      </c>
      <c r="DM6544" s="4" t="e">
        <f t="shared" si="478"/>
        <v>#N/A</v>
      </c>
      <c r="DN6544" t="e">
        <f t="shared" si="479"/>
        <v>#N/A</v>
      </c>
      <c r="DO6544" t="e">
        <f t="shared" si="480"/>
        <v>#N/A</v>
      </c>
      <c r="DP6544" s="3">
        <f t="shared" si="481"/>
        <v>806</v>
      </c>
    </row>
    <row r="6545" spans="113:120" x14ac:dyDescent="0.25">
      <c r="DI6545" s="4">
        <f>INDEX(Sheet2!A:A,QUOTIENT(ROW()-1,19)+2)</f>
        <v>0</v>
      </c>
      <c r="DJ6545" s="4">
        <f>INDEX(Sheet2!C:C,QUOTIENT(ROW()-1,19)+2)</f>
        <v>0</v>
      </c>
      <c r="DK6545" s="4">
        <f>IFERROR(INDEX(Sheet2!$AA$2:$AS$600,QUOTIENT(ROW()-1,19)+1,MOD(ROW()-2,19)+1),NA())</f>
        <v>0</v>
      </c>
      <c r="DL6545">
        <f>IFERROR(INDEX(Sheet2!$AU$2:$BM$600,QUOTIENT(ROW()-1,19)+1,MOD(ROW()-2,19)+1),NA())</f>
        <v>0</v>
      </c>
      <c r="DM6545" s="4" t="e">
        <f t="shared" si="478"/>
        <v>#N/A</v>
      </c>
      <c r="DN6545" t="e">
        <f t="shared" si="479"/>
        <v>#N/A</v>
      </c>
      <c r="DO6545" t="e">
        <f t="shared" si="480"/>
        <v>#N/A</v>
      </c>
      <c r="DP6545" s="3">
        <f t="shared" si="481"/>
        <v>807</v>
      </c>
    </row>
    <row r="6546" spans="113:120" x14ac:dyDescent="0.25">
      <c r="DI6546" s="4">
        <f>INDEX(Sheet2!A:A,QUOTIENT(ROW()-1,19)+2)</f>
        <v>0</v>
      </c>
      <c r="DJ6546" s="4">
        <f>INDEX(Sheet2!C:C,QUOTIENT(ROW()-1,19)+2)</f>
        <v>0</v>
      </c>
      <c r="DK6546" s="4">
        <f>IFERROR(INDEX(Sheet2!$AA$2:$AS$600,QUOTIENT(ROW()-1,19)+1,MOD(ROW()-2,19)+1),NA())</f>
        <v>0</v>
      </c>
      <c r="DL6546">
        <f>IFERROR(INDEX(Sheet2!$AU$2:$BM$600,QUOTIENT(ROW()-1,19)+1,MOD(ROW()-2,19)+1),NA())</f>
        <v>0</v>
      </c>
      <c r="DM6546" s="4" t="e">
        <f t="shared" si="478"/>
        <v>#N/A</v>
      </c>
      <c r="DN6546" t="e">
        <f t="shared" si="479"/>
        <v>#N/A</v>
      </c>
      <c r="DO6546" t="e">
        <f t="shared" si="480"/>
        <v>#N/A</v>
      </c>
      <c r="DP6546" s="3">
        <f t="shared" si="481"/>
        <v>808</v>
      </c>
    </row>
    <row r="6547" spans="113:120" x14ac:dyDescent="0.25">
      <c r="DI6547" s="4">
        <f>INDEX(Sheet2!A:A,QUOTIENT(ROW()-1,19)+2)</f>
        <v>0</v>
      </c>
      <c r="DJ6547" s="4">
        <f>INDEX(Sheet2!C:C,QUOTIENT(ROW()-1,19)+2)</f>
        <v>0</v>
      </c>
      <c r="DK6547" s="4">
        <f>IFERROR(INDEX(Sheet2!$AA$2:$AS$600,QUOTIENT(ROW()-1,19)+1,MOD(ROW()-2,19)+1),NA())</f>
        <v>0</v>
      </c>
      <c r="DL6547">
        <f>IFERROR(INDEX(Sheet2!$AU$2:$BM$600,QUOTIENT(ROW()-1,19)+1,MOD(ROW()-2,19)+1),NA())</f>
        <v>0</v>
      </c>
      <c r="DM6547" s="4" t="e">
        <f t="shared" si="478"/>
        <v>#N/A</v>
      </c>
      <c r="DN6547" t="e">
        <f t="shared" si="479"/>
        <v>#N/A</v>
      </c>
      <c r="DO6547" t="e">
        <f t="shared" si="480"/>
        <v>#N/A</v>
      </c>
      <c r="DP6547" s="3">
        <f t="shared" si="481"/>
        <v>809</v>
      </c>
    </row>
    <row r="6548" spans="113:120" x14ac:dyDescent="0.25">
      <c r="DI6548" s="4">
        <f>INDEX(Sheet2!A:A,QUOTIENT(ROW()-1,19)+2)</f>
        <v>0</v>
      </c>
      <c r="DJ6548" s="4">
        <f>INDEX(Sheet2!C:C,QUOTIENT(ROW()-1,19)+2)</f>
        <v>0</v>
      </c>
      <c r="DK6548" s="4">
        <f>IFERROR(INDEX(Sheet2!$AA$2:$AS$600,QUOTIENT(ROW()-1,19)+1,MOD(ROW()-2,19)+1),NA())</f>
        <v>0</v>
      </c>
      <c r="DL6548">
        <f>IFERROR(INDEX(Sheet2!$AU$2:$BM$600,QUOTIENT(ROW()-1,19)+1,MOD(ROW()-2,19)+1),NA())</f>
        <v>0</v>
      </c>
      <c r="DM6548" s="4" t="e">
        <f t="shared" si="478"/>
        <v>#N/A</v>
      </c>
      <c r="DN6548" t="e">
        <f t="shared" si="479"/>
        <v>#N/A</v>
      </c>
      <c r="DO6548" t="e">
        <f t="shared" si="480"/>
        <v>#N/A</v>
      </c>
      <c r="DP6548" s="3">
        <f t="shared" si="481"/>
        <v>810</v>
      </c>
    </row>
    <row r="6549" spans="113:120" x14ac:dyDescent="0.25">
      <c r="DI6549" s="4">
        <f>INDEX(Sheet2!A:A,QUOTIENT(ROW()-1,19)+2)</f>
        <v>0</v>
      </c>
      <c r="DJ6549" s="4">
        <f>INDEX(Sheet2!C:C,QUOTIENT(ROW()-1,19)+2)</f>
        <v>0</v>
      </c>
      <c r="DK6549" s="4">
        <f>IFERROR(INDEX(Sheet2!$AA$2:$AS$600,QUOTIENT(ROW()-1,19)+1,MOD(ROW()-2,19)+1),NA())</f>
        <v>0</v>
      </c>
      <c r="DL6549">
        <f>IFERROR(INDEX(Sheet2!$AU$2:$BM$600,QUOTIENT(ROW()-1,19)+1,MOD(ROW()-2,19)+1),NA())</f>
        <v>0</v>
      </c>
      <c r="DM6549" s="4" t="e">
        <f t="shared" si="478"/>
        <v>#N/A</v>
      </c>
      <c r="DN6549" t="e">
        <f t="shared" si="479"/>
        <v>#N/A</v>
      </c>
      <c r="DO6549" t="e">
        <f t="shared" si="480"/>
        <v>#N/A</v>
      </c>
      <c r="DP6549" s="3">
        <f t="shared" si="481"/>
        <v>811</v>
      </c>
    </row>
    <row r="6550" spans="113:120" x14ac:dyDescent="0.25">
      <c r="DI6550" s="4">
        <f>INDEX(Sheet2!A:A,QUOTIENT(ROW()-1,19)+2)</f>
        <v>0</v>
      </c>
      <c r="DJ6550" s="4">
        <f>INDEX(Sheet2!C:C,QUOTIENT(ROW()-1,19)+2)</f>
        <v>0</v>
      </c>
      <c r="DK6550" s="4">
        <f>IFERROR(INDEX(Sheet2!$AA$2:$AS$600,QUOTIENT(ROW()-1,19)+1,MOD(ROW()-2,19)+1),NA())</f>
        <v>0</v>
      </c>
      <c r="DL6550">
        <f>IFERROR(INDEX(Sheet2!$AU$2:$BM$600,QUOTIENT(ROW()-1,19)+1,MOD(ROW()-2,19)+1),NA())</f>
        <v>0</v>
      </c>
      <c r="DM6550" s="4" t="e">
        <f t="shared" si="478"/>
        <v>#N/A</v>
      </c>
      <c r="DN6550" t="e">
        <f t="shared" si="479"/>
        <v>#N/A</v>
      </c>
      <c r="DO6550" t="e">
        <f t="shared" si="480"/>
        <v>#N/A</v>
      </c>
      <c r="DP6550" s="3">
        <f t="shared" si="481"/>
        <v>812</v>
      </c>
    </row>
    <row r="6551" spans="113:120" x14ac:dyDescent="0.25">
      <c r="DI6551" s="4">
        <f>INDEX(Sheet2!A:A,QUOTIENT(ROW()-1,19)+2)</f>
        <v>0</v>
      </c>
      <c r="DJ6551" s="4">
        <f>INDEX(Sheet2!C:C,QUOTIENT(ROW()-1,19)+2)</f>
        <v>0</v>
      </c>
      <c r="DK6551" s="4">
        <f>IFERROR(INDEX(Sheet2!$AA$2:$AS$600,QUOTIENT(ROW()-1,19)+1,MOD(ROW()-2,19)+1),NA())</f>
        <v>0</v>
      </c>
      <c r="DL6551">
        <f>IFERROR(INDEX(Sheet2!$AU$2:$BM$600,QUOTIENT(ROW()-1,19)+1,MOD(ROW()-2,19)+1),NA())</f>
        <v>0</v>
      </c>
      <c r="DM6551" s="4" t="e">
        <f t="shared" si="478"/>
        <v>#N/A</v>
      </c>
      <c r="DN6551" t="e">
        <f t="shared" si="479"/>
        <v>#N/A</v>
      </c>
      <c r="DO6551" t="e">
        <f t="shared" si="480"/>
        <v>#N/A</v>
      </c>
      <c r="DP6551" s="3">
        <f t="shared" si="481"/>
        <v>813</v>
      </c>
    </row>
    <row r="6552" spans="113:120" x14ac:dyDescent="0.25">
      <c r="DI6552" s="4">
        <f>INDEX(Sheet2!A:A,QUOTIENT(ROW()-1,19)+2)</f>
        <v>0</v>
      </c>
      <c r="DJ6552" s="4">
        <f>INDEX(Sheet2!C:C,QUOTIENT(ROW()-1,19)+2)</f>
        <v>0</v>
      </c>
      <c r="DK6552" s="4">
        <f>IFERROR(INDEX(Sheet2!$AA$2:$AS$600,QUOTIENT(ROW()-1,19)+1,MOD(ROW()-2,19)+1),NA())</f>
        <v>0</v>
      </c>
      <c r="DL6552">
        <f>IFERROR(INDEX(Sheet2!$AU$2:$BM$600,QUOTIENT(ROW()-1,19)+1,MOD(ROW()-2,19)+1),NA())</f>
        <v>0</v>
      </c>
      <c r="DM6552" s="4" t="e">
        <f t="shared" si="478"/>
        <v>#N/A</v>
      </c>
      <c r="DN6552" t="e">
        <f t="shared" si="479"/>
        <v>#N/A</v>
      </c>
      <c r="DO6552" t="e">
        <f t="shared" si="480"/>
        <v>#N/A</v>
      </c>
      <c r="DP6552" s="3">
        <f t="shared" si="481"/>
        <v>814</v>
      </c>
    </row>
    <row r="6553" spans="113:120" x14ac:dyDescent="0.25">
      <c r="DI6553" s="4">
        <f>INDEX(Sheet2!A:A,QUOTIENT(ROW()-1,19)+2)</f>
        <v>0</v>
      </c>
      <c r="DJ6553" s="4">
        <f>INDEX(Sheet2!C:C,QUOTIENT(ROW()-1,19)+2)</f>
        <v>0</v>
      </c>
      <c r="DK6553" s="4">
        <f>IFERROR(INDEX(Sheet2!$AA$2:$AS$600,QUOTIENT(ROW()-1,19)+1,MOD(ROW()-2,19)+1),NA())</f>
        <v>0</v>
      </c>
      <c r="DL6553">
        <f>IFERROR(INDEX(Sheet2!$AU$2:$BM$600,QUOTIENT(ROW()-1,19)+1,MOD(ROW()-2,19)+1),NA())</f>
        <v>0</v>
      </c>
      <c r="DM6553" s="4" t="e">
        <f t="shared" si="478"/>
        <v>#N/A</v>
      </c>
      <c r="DN6553" t="e">
        <f t="shared" si="479"/>
        <v>#N/A</v>
      </c>
      <c r="DO6553" t="e">
        <f t="shared" si="480"/>
        <v>#N/A</v>
      </c>
      <c r="DP6553" s="3">
        <f t="shared" si="481"/>
        <v>815</v>
      </c>
    </row>
    <row r="6554" spans="113:120" x14ac:dyDescent="0.25">
      <c r="DI6554" s="4">
        <f>INDEX(Sheet2!A:A,QUOTIENT(ROW()-1,19)+2)</f>
        <v>0</v>
      </c>
      <c r="DJ6554" s="4">
        <f>INDEX(Sheet2!C:C,QUOTIENT(ROW()-1,19)+2)</f>
        <v>0</v>
      </c>
      <c r="DK6554" s="4">
        <f>IFERROR(INDEX(Sheet2!$AA$2:$AS$600,QUOTIENT(ROW()-1,19)+1,MOD(ROW()-2,19)+1),NA())</f>
        <v>0</v>
      </c>
      <c r="DL6554">
        <f>IFERROR(INDEX(Sheet2!$AU$2:$BM$600,QUOTIENT(ROW()-1,19)+1,MOD(ROW()-2,19)+1),NA())</f>
        <v>0</v>
      </c>
      <c r="DM6554" s="4" t="e">
        <f t="shared" si="478"/>
        <v>#N/A</v>
      </c>
      <c r="DN6554" t="e">
        <f t="shared" si="479"/>
        <v>#N/A</v>
      </c>
      <c r="DO6554" t="e">
        <f t="shared" si="480"/>
        <v>#N/A</v>
      </c>
      <c r="DP6554" s="3">
        <f t="shared" si="481"/>
        <v>816</v>
      </c>
    </row>
    <row r="6555" spans="113:120" x14ac:dyDescent="0.25">
      <c r="DI6555" s="4">
        <f>INDEX(Sheet2!A:A,QUOTIENT(ROW()-1,19)+2)</f>
        <v>0</v>
      </c>
      <c r="DJ6555" s="4">
        <f>INDEX(Sheet2!C:C,QUOTIENT(ROW()-1,19)+2)</f>
        <v>0</v>
      </c>
      <c r="DK6555" s="4">
        <f>IFERROR(INDEX(Sheet2!$AA$2:$AS$600,QUOTIENT(ROW()-1,19)+1,MOD(ROW()-2,19)+1),NA())</f>
        <v>0</v>
      </c>
      <c r="DL6555">
        <f>IFERROR(INDEX(Sheet2!$AU$2:$BM$600,QUOTIENT(ROW()-1,19)+1,MOD(ROW()-2,19)+1),NA())</f>
        <v>0</v>
      </c>
      <c r="DM6555" s="4" t="e">
        <f t="shared" si="478"/>
        <v>#N/A</v>
      </c>
      <c r="DN6555" t="e">
        <f t="shared" si="479"/>
        <v>#N/A</v>
      </c>
      <c r="DO6555" t="e">
        <f t="shared" si="480"/>
        <v>#N/A</v>
      </c>
      <c r="DP6555" s="3">
        <f t="shared" si="481"/>
        <v>817</v>
      </c>
    </row>
    <row r="6556" spans="113:120" x14ac:dyDescent="0.25">
      <c r="DI6556" s="4">
        <f>INDEX(Sheet2!A:A,QUOTIENT(ROW()-1,19)+2)</f>
        <v>0</v>
      </c>
      <c r="DJ6556" s="4">
        <f>INDEX(Sheet2!C:C,QUOTIENT(ROW()-1,19)+2)</f>
        <v>0</v>
      </c>
      <c r="DK6556" s="4">
        <f>IFERROR(INDEX(Sheet2!$AA$2:$AS$600,QUOTIENT(ROW()-1,19)+1,MOD(ROW()-2,19)+1),NA())</f>
        <v>0</v>
      </c>
      <c r="DL6556">
        <f>IFERROR(INDEX(Sheet2!$AU$2:$BM$600,QUOTIENT(ROW()-1,19)+1,MOD(ROW()-2,19)+1),NA())</f>
        <v>0</v>
      </c>
      <c r="DM6556" s="4" t="e">
        <f t="shared" si="478"/>
        <v>#N/A</v>
      </c>
      <c r="DN6556" t="e">
        <f t="shared" si="479"/>
        <v>#N/A</v>
      </c>
      <c r="DO6556" t="e">
        <f t="shared" si="480"/>
        <v>#N/A</v>
      </c>
      <c r="DP6556" s="3">
        <f t="shared" si="481"/>
        <v>818</v>
      </c>
    </row>
    <row r="6557" spans="113:120" x14ac:dyDescent="0.25">
      <c r="DI6557" s="4">
        <f>INDEX(Sheet2!A:A,QUOTIENT(ROW()-1,19)+2)</f>
        <v>0</v>
      </c>
      <c r="DJ6557" s="4">
        <f>INDEX(Sheet2!C:C,QUOTIENT(ROW()-1,19)+2)</f>
        <v>0</v>
      </c>
      <c r="DK6557" s="4">
        <f>IFERROR(INDEX(Sheet2!$AA$2:$AS$600,QUOTIENT(ROW()-1,19)+1,MOD(ROW()-2,19)+1),NA())</f>
        <v>0</v>
      </c>
      <c r="DL6557">
        <f>IFERROR(INDEX(Sheet2!$AU$2:$BM$600,QUOTIENT(ROW()-1,19)+1,MOD(ROW()-2,19)+1),NA())</f>
        <v>0</v>
      </c>
      <c r="DM6557" s="4" t="e">
        <f t="shared" si="478"/>
        <v>#N/A</v>
      </c>
      <c r="DN6557" t="e">
        <f t="shared" si="479"/>
        <v>#N/A</v>
      </c>
      <c r="DO6557" t="e">
        <f t="shared" si="480"/>
        <v>#N/A</v>
      </c>
      <c r="DP6557" s="3">
        <f t="shared" si="481"/>
        <v>819</v>
      </c>
    </row>
    <row r="6558" spans="113:120" x14ac:dyDescent="0.25">
      <c r="DI6558" s="4">
        <f>INDEX(Sheet2!A:A,QUOTIENT(ROW()-1,19)+2)</f>
        <v>0</v>
      </c>
      <c r="DJ6558" s="4">
        <f>INDEX(Sheet2!C:C,QUOTIENT(ROW()-1,19)+2)</f>
        <v>0</v>
      </c>
      <c r="DK6558" s="4">
        <f>IFERROR(INDEX(Sheet2!$AA$2:$AS$600,QUOTIENT(ROW()-1,19)+1,MOD(ROW()-2,19)+1),NA())</f>
        <v>0</v>
      </c>
      <c r="DL6558">
        <f>IFERROR(INDEX(Sheet2!$AU$2:$BM$600,QUOTIENT(ROW()-1,19)+1,MOD(ROW()-2,19)+1),NA())</f>
        <v>0</v>
      </c>
      <c r="DM6558" s="4" t="e">
        <f t="shared" si="478"/>
        <v>#N/A</v>
      </c>
      <c r="DN6558" t="e">
        <f t="shared" si="479"/>
        <v>#N/A</v>
      </c>
      <c r="DO6558" t="e">
        <f t="shared" si="480"/>
        <v>#N/A</v>
      </c>
      <c r="DP6558" s="3">
        <f t="shared" si="481"/>
        <v>820</v>
      </c>
    </row>
    <row r="6559" spans="113:120" x14ac:dyDescent="0.25">
      <c r="DI6559" s="4">
        <f>INDEX(Sheet2!A:A,QUOTIENT(ROW()-1,19)+2)</f>
        <v>0</v>
      </c>
      <c r="DJ6559" s="4">
        <f>INDEX(Sheet2!C:C,QUOTIENT(ROW()-1,19)+2)</f>
        <v>0</v>
      </c>
      <c r="DK6559" s="4">
        <f>IFERROR(INDEX(Sheet2!$AA$2:$AS$600,QUOTIENT(ROW()-1,19)+1,MOD(ROW()-2,19)+1),NA())</f>
        <v>0</v>
      </c>
      <c r="DL6559">
        <f>IFERROR(INDEX(Sheet2!$AU$2:$BM$600,QUOTIENT(ROW()-1,19)+1,MOD(ROW()-2,19)+1),NA())</f>
        <v>0</v>
      </c>
      <c r="DM6559" s="4" t="e">
        <f t="shared" si="478"/>
        <v>#N/A</v>
      </c>
      <c r="DN6559" t="e">
        <f t="shared" si="479"/>
        <v>#N/A</v>
      </c>
      <c r="DO6559" t="e">
        <f t="shared" si="480"/>
        <v>#N/A</v>
      </c>
      <c r="DP6559" s="3">
        <f t="shared" si="481"/>
        <v>821</v>
      </c>
    </row>
    <row r="6560" spans="113:120" x14ac:dyDescent="0.25">
      <c r="DI6560" s="4">
        <f>INDEX(Sheet2!A:A,QUOTIENT(ROW()-1,19)+2)</f>
        <v>0</v>
      </c>
      <c r="DJ6560" s="4">
        <f>INDEX(Sheet2!C:C,QUOTIENT(ROW()-1,19)+2)</f>
        <v>0</v>
      </c>
      <c r="DK6560" s="4">
        <f>IFERROR(INDEX(Sheet2!$AA$2:$AS$600,QUOTIENT(ROW()-1,19)+1,MOD(ROW()-2,19)+1),NA())</f>
        <v>0</v>
      </c>
      <c r="DL6560">
        <f>IFERROR(INDEX(Sheet2!$AU$2:$BM$600,QUOTIENT(ROW()-1,19)+1,MOD(ROW()-2,19)+1),NA())</f>
        <v>0</v>
      </c>
      <c r="DM6560" s="4" t="e">
        <f t="shared" si="478"/>
        <v>#N/A</v>
      </c>
      <c r="DN6560" t="e">
        <f t="shared" si="479"/>
        <v>#N/A</v>
      </c>
      <c r="DO6560" t="e">
        <f t="shared" si="480"/>
        <v>#N/A</v>
      </c>
      <c r="DP6560" s="3">
        <f t="shared" si="481"/>
        <v>822</v>
      </c>
    </row>
    <row r="6561" spans="113:120" x14ac:dyDescent="0.25">
      <c r="DI6561" s="4">
        <f>INDEX(Sheet2!A:A,QUOTIENT(ROW()-1,19)+2)</f>
        <v>0</v>
      </c>
      <c r="DJ6561" s="4">
        <f>INDEX(Sheet2!C:C,QUOTIENT(ROW()-1,19)+2)</f>
        <v>0</v>
      </c>
      <c r="DK6561" s="4">
        <f>IFERROR(INDEX(Sheet2!$AA$2:$AS$600,QUOTIENT(ROW()-1,19)+1,MOD(ROW()-2,19)+1),NA())</f>
        <v>0</v>
      </c>
      <c r="DL6561">
        <f>IFERROR(INDEX(Sheet2!$AU$2:$BM$600,QUOTIENT(ROW()-1,19)+1,MOD(ROW()-2,19)+1),NA())</f>
        <v>0</v>
      </c>
      <c r="DM6561" s="4" t="e">
        <f t="shared" si="478"/>
        <v>#N/A</v>
      </c>
      <c r="DN6561" t="e">
        <f t="shared" si="479"/>
        <v>#N/A</v>
      </c>
      <c r="DO6561" t="e">
        <f t="shared" si="480"/>
        <v>#N/A</v>
      </c>
      <c r="DP6561" s="3">
        <f t="shared" si="481"/>
        <v>823</v>
      </c>
    </row>
    <row r="6562" spans="113:120" x14ac:dyDescent="0.25">
      <c r="DI6562" s="4">
        <f>INDEX(Sheet2!A:A,QUOTIENT(ROW()-1,19)+2)</f>
        <v>0</v>
      </c>
      <c r="DJ6562" s="4">
        <f>INDEX(Sheet2!C:C,QUOTIENT(ROW()-1,19)+2)</f>
        <v>0</v>
      </c>
      <c r="DK6562" s="4">
        <f>IFERROR(INDEX(Sheet2!$AA$2:$AS$600,QUOTIENT(ROW()-1,19)+1,MOD(ROW()-2,19)+1),NA())</f>
        <v>0</v>
      </c>
      <c r="DL6562">
        <f>IFERROR(INDEX(Sheet2!$AU$2:$BM$600,QUOTIENT(ROW()-1,19)+1,MOD(ROW()-2,19)+1),NA())</f>
        <v>0</v>
      </c>
      <c r="DM6562" s="4" t="e">
        <f t="shared" si="478"/>
        <v>#N/A</v>
      </c>
      <c r="DN6562" t="e">
        <f t="shared" si="479"/>
        <v>#N/A</v>
      </c>
      <c r="DO6562" t="e">
        <f t="shared" si="480"/>
        <v>#N/A</v>
      </c>
      <c r="DP6562" s="3">
        <f t="shared" si="481"/>
        <v>824</v>
      </c>
    </row>
    <row r="6563" spans="113:120" x14ac:dyDescent="0.25">
      <c r="DI6563" s="4">
        <f>INDEX(Sheet2!A:A,QUOTIENT(ROW()-1,19)+2)</f>
        <v>0</v>
      </c>
      <c r="DJ6563" s="4">
        <f>INDEX(Sheet2!C:C,QUOTIENT(ROW()-1,19)+2)</f>
        <v>0</v>
      </c>
      <c r="DK6563" s="4">
        <f>IFERROR(INDEX(Sheet2!$AA$2:$AS$600,QUOTIENT(ROW()-1,19)+1,MOD(ROW()-2,19)+1),NA())</f>
        <v>0</v>
      </c>
      <c r="DL6563">
        <f>IFERROR(INDEX(Sheet2!$AU$2:$BM$600,QUOTIENT(ROW()-1,19)+1,MOD(ROW()-2,19)+1),NA())</f>
        <v>0</v>
      </c>
      <c r="DM6563" s="4" t="e">
        <f t="shared" si="478"/>
        <v>#N/A</v>
      </c>
      <c r="DN6563" t="e">
        <f t="shared" si="479"/>
        <v>#N/A</v>
      </c>
      <c r="DO6563" t="e">
        <f t="shared" si="480"/>
        <v>#N/A</v>
      </c>
      <c r="DP6563" s="3">
        <f t="shared" si="481"/>
        <v>825</v>
      </c>
    </row>
    <row r="6564" spans="113:120" x14ac:dyDescent="0.25">
      <c r="DI6564" s="4">
        <f>INDEX(Sheet2!A:A,QUOTIENT(ROW()-1,19)+2)</f>
        <v>0</v>
      </c>
      <c r="DJ6564" s="4">
        <f>INDEX(Sheet2!C:C,QUOTIENT(ROW()-1,19)+2)</f>
        <v>0</v>
      </c>
      <c r="DK6564" s="4">
        <f>IFERROR(INDEX(Sheet2!$AA$2:$AS$600,QUOTIENT(ROW()-1,19)+1,MOD(ROW()-2,19)+1),NA())</f>
        <v>0</v>
      </c>
      <c r="DL6564">
        <f>IFERROR(INDEX(Sheet2!$AU$2:$BM$600,QUOTIENT(ROW()-1,19)+1,MOD(ROW()-2,19)+1),NA())</f>
        <v>0</v>
      </c>
      <c r="DM6564" s="4" t="e">
        <f t="shared" si="478"/>
        <v>#N/A</v>
      </c>
      <c r="DN6564" t="e">
        <f t="shared" si="479"/>
        <v>#N/A</v>
      </c>
      <c r="DO6564" t="e">
        <f t="shared" si="480"/>
        <v>#N/A</v>
      </c>
      <c r="DP6564" s="3">
        <f t="shared" si="481"/>
        <v>826</v>
      </c>
    </row>
    <row r="6565" spans="113:120" x14ac:dyDescent="0.25">
      <c r="DI6565" s="4">
        <f>INDEX(Sheet2!A:A,QUOTIENT(ROW()-1,19)+2)</f>
        <v>0</v>
      </c>
      <c r="DJ6565" s="4">
        <f>INDEX(Sheet2!C:C,QUOTIENT(ROW()-1,19)+2)</f>
        <v>0</v>
      </c>
      <c r="DK6565" s="4">
        <f>IFERROR(INDEX(Sheet2!$AA$2:$AS$600,QUOTIENT(ROW()-1,19)+1,MOD(ROW()-2,19)+1),NA())</f>
        <v>0</v>
      </c>
      <c r="DL6565">
        <f>IFERROR(INDEX(Sheet2!$AU$2:$BM$600,QUOTIENT(ROW()-1,19)+1,MOD(ROW()-2,19)+1),NA())</f>
        <v>0</v>
      </c>
      <c r="DM6565" s="4" t="e">
        <f t="shared" si="478"/>
        <v>#N/A</v>
      </c>
      <c r="DN6565" t="e">
        <f t="shared" si="479"/>
        <v>#N/A</v>
      </c>
      <c r="DO6565" t="e">
        <f t="shared" si="480"/>
        <v>#N/A</v>
      </c>
      <c r="DP6565" s="3">
        <f t="shared" si="481"/>
        <v>827</v>
      </c>
    </row>
    <row r="6566" spans="113:120" x14ac:dyDescent="0.25">
      <c r="DI6566" s="4">
        <f>INDEX(Sheet2!A:A,QUOTIENT(ROW()-1,19)+2)</f>
        <v>0</v>
      </c>
      <c r="DJ6566" s="4">
        <f>INDEX(Sheet2!C:C,QUOTIENT(ROW()-1,19)+2)</f>
        <v>0</v>
      </c>
      <c r="DK6566" s="4">
        <f>IFERROR(INDEX(Sheet2!$AA$2:$AS$600,QUOTIENT(ROW()-1,19)+1,MOD(ROW()-2,19)+1),NA())</f>
        <v>0</v>
      </c>
      <c r="DL6566">
        <f>IFERROR(INDEX(Sheet2!$AU$2:$BM$600,QUOTIENT(ROW()-1,19)+1,MOD(ROW()-2,19)+1),NA())</f>
        <v>0</v>
      </c>
      <c r="DM6566" s="4" t="e">
        <f t="shared" si="478"/>
        <v>#N/A</v>
      </c>
      <c r="DN6566" t="e">
        <f t="shared" si="479"/>
        <v>#N/A</v>
      </c>
      <c r="DO6566" t="e">
        <f t="shared" si="480"/>
        <v>#N/A</v>
      </c>
      <c r="DP6566" s="3">
        <f t="shared" si="481"/>
        <v>828</v>
      </c>
    </row>
    <row r="6567" spans="113:120" x14ac:dyDescent="0.25">
      <c r="DI6567" s="4">
        <f>INDEX(Sheet2!A:A,QUOTIENT(ROW()-1,19)+2)</f>
        <v>0</v>
      </c>
      <c r="DJ6567" s="4">
        <f>INDEX(Sheet2!C:C,QUOTIENT(ROW()-1,19)+2)</f>
        <v>0</v>
      </c>
      <c r="DK6567" s="4">
        <f>IFERROR(INDEX(Sheet2!$AA$2:$AS$600,QUOTIENT(ROW()-1,19)+1,MOD(ROW()-2,19)+1),NA())</f>
        <v>0</v>
      </c>
      <c r="DL6567">
        <f>IFERROR(INDEX(Sheet2!$AU$2:$BM$600,QUOTIENT(ROW()-1,19)+1,MOD(ROW()-2,19)+1),NA())</f>
        <v>0</v>
      </c>
      <c r="DM6567" s="4" t="e">
        <f t="shared" si="478"/>
        <v>#N/A</v>
      </c>
      <c r="DN6567" t="e">
        <f t="shared" si="479"/>
        <v>#N/A</v>
      </c>
      <c r="DO6567" t="e">
        <f t="shared" si="480"/>
        <v>#N/A</v>
      </c>
      <c r="DP6567" s="3">
        <f t="shared" si="481"/>
        <v>829</v>
      </c>
    </row>
    <row r="6568" spans="113:120" x14ac:dyDescent="0.25">
      <c r="DI6568" s="4">
        <f>INDEX(Sheet2!A:A,QUOTIENT(ROW()-1,19)+2)</f>
        <v>0</v>
      </c>
      <c r="DJ6568" s="4">
        <f>INDEX(Sheet2!C:C,QUOTIENT(ROW()-1,19)+2)</f>
        <v>0</v>
      </c>
      <c r="DK6568" s="4">
        <f>IFERROR(INDEX(Sheet2!$AA$2:$AS$600,QUOTIENT(ROW()-1,19)+1,MOD(ROW()-2,19)+1),NA())</f>
        <v>0</v>
      </c>
      <c r="DL6568">
        <f>IFERROR(INDEX(Sheet2!$AU$2:$BM$600,QUOTIENT(ROW()-1,19)+1,MOD(ROW()-2,19)+1),NA())</f>
        <v>0</v>
      </c>
      <c r="DM6568" s="4" t="e">
        <f t="shared" si="478"/>
        <v>#N/A</v>
      </c>
      <c r="DN6568" t="e">
        <f t="shared" si="479"/>
        <v>#N/A</v>
      </c>
      <c r="DO6568" t="e">
        <f t="shared" si="480"/>
        <v>#N/A</v>
      </c>
      <c r="DP6568" s="3">
        <f t="shared" si="481"/>
        <v>830</v>
      </c>
    </row>
    <row r="6569" spans="113:120" x14ac:dyDescent="0.25">
      <c r="DI6569" s="4">
        <f>INDEX(Sheet2!A:A,QUOTIENT(ROW()-1,19)+2)</f>
        <v>0</v>
      </c>
      <c r="DJ6569" s="4">
        <f>INDEX(Sheet2!C:C,QUOTIENT(ROW()-1,19)+2)</f>
        <v>0</v>
      </c>
      <c r="DK6569" s="4">
        <f>IFERROR(INDEX(Sheet2!$AA$2:$AS$600,QUOTIENT(ROW()-1,19)+1,MOD(ROW()-2,19)+1),NA())</f>
        <v>0</v>
      </c>
      <c r="DL6569">
        <f>IFERROR(INDEX(Sheet2!$AU$2:$BM$600,QUOTIENT(ROW()-1,19)+1,MOD(ROW()-2,19)+1),NA())</f>
        <v>0</v>
      </c>
      <c r="DM6569" s="4" t="e">
        <f t="shared" si="478"/>
        <v>#N/A</v>
      </c>
      <c r="DN6569" t="e">
        <f t="shared" si="479"/>
        <v>#N/A</v>
      </c>
      <c r="DO6569" t="e">
        <f t="shared" si="480"/>
        <v>#N/A</v>
      </c>
      <c r="DP6569" s="3">
        <f t="shared" si="481"/>
        <v>831</v>
      </c>
    </row>
    <row r="6570" spans="113:120" x14ac:dyDescent="0.25">
      <c r="DI6570" s="4">
        <f>INDEX(Sheet2!A:A,QUOTIENT(ROW()-1,19)+2)</f>
        <v>0</v>
      </c>
      <c r="DJ6570" s="4">
        <f>INDEX(Sheet2!C:C,QUOTIENT(ROW()-1,19)+2)</f>
        <v>0</v>
      </c>
      <c r="DK6570" s="4">
        <f>IFERROR(INDEX(Sheet2!$AA$2:$AS$600,QUOTIENT(ROW()-1,19)+1,MOD(ROW()-2,19)+1),NA())</f>
        <v>0</v>
      </c>
      <c r="DL6570">
        <f>IFERROR(INDEX(Sheet2!$AU$2:$BM$600,QUOTIENT(ROW()-1,19)+1,MOD(ROW()-2,19)+1),NA())</f>
        <v>0</v>
      </c>
      <c r="DM6570" s="4" t="e">
        <f t="shared" si="478"/>
        <v>#N/A</v>
      </c>
      <c r="DN6570" t="e">
        <f t="shared" si="479"/>
        <v>#N/A</v>
      </c>
      <c r="DO6570" t="e">
        <f t="shared" si="480"/>
        <v>#N/A</v>
      </c>
      <c r="DP6570" s="3">
        <f t="shared" si="481"/>
        <v>832</v>
      </c>
    </row>
    <row r="6571" spans="113:120" x14ac:dyDescent="0.25">
      <c r="DI6571" s="4">
        <f>INDEX(Sheet2!A:A,QUOTIENT(ROW()-1,19)+2)</f>
        <v>0</v>
      </c>
      <c r="DJ6571" s="4">
        <f>INDEX(Sheet2!C:C,QUOTIENT(ROW()-1,19)+2)</f>
        <v>0</v>
      </c>
      <c r="DK6571" s="4">
        <f>IFERROR(INDEX(Sheet2!$AA$2:$AS$600,QUOTIENT(ROW()-1,19)+1,MOD(ROW()-2,19)+1),NA())</f>
        <v>0</v>
      </c>
      <c r="DL6571">
        <f>IFERROR(INDEX(Sheet2!$AU$2:$BM$600,QUOTIENT(ROW()-1,19)+1,MOD(ROW()-2,19)+1),NA())</f>
        <v>0</v>
      </c>
      <c r="DM6571" s="4" t="e">
        <f t="shared" si="478"/>
        <v>#N/A</v>
      </c>
      <c r="DN6571" t="e">
        <f t="shared" si="479"/>
        <v>#N/A</v>
      </c>
      <c r="DO6571" t="e">
        <f t="shared" si="480"/>
        <v>#N/A</v>
      </c>
      <c r="DP6571" s="3">
        <f t="shared" si="481"/>
        <v>833</v>
      </c>
    </row>
    <row r="6572" spans="113:120" x14ac:dyDescent="0.25">
      <c r="DI6572" s="4">
        <f>INDEX(Sheet2!A:A,QUOTIENT(ROW()-1,19)+2)</f>
        <v>0</v>
      </c>
      <c r="DJ6572" s="4">
        <f>INDEX(Sheet2!C:C,QUOTIENT(ROW()-1,19)+2)</f>
        <v>0</v>
      </c>
      <c r="DK6572" s="4">
        <f>IFERROR(INDEX(Sheet2!$AA$2:$AS$600,QUOTIENT(ROW()-1,19)+1,MOD(ROW()-2,19)+1),NA())</f>
        <v>0</v>
      </c>
      <c r="DL6572">
        <f>IFERROR(INDEX(Sheet2!$AU$2:$BM$600,QUOTIENT(ROW()-1,19)+1,MOD(ROW()-2,19)+1),NA())</f>
        <v>0</v>
      </c>
      <c r="DM6572" s="4" t="e">
        <f t="shared" si="478"/>
        <v>#N/A</v>
      </c>
      <c r="DN6572" t="e">
        <f t="shared" si="479"/>
        <v>#N/A</v>
      </c>
      <c r="DO6572" t="e">
        <f t="shared" si="480"/>
        <v>#N/A</v>
      </c>
      <c r="DP6572" s="3">
        <f t="shared" si="481"/>
        <v>834</v>
      </c>
    </row>
    <row r="6573" spans="113:120" x14ac:dyDescent="0.25">
      <c r="DI6573" s="4">
        <f>INDEX(Sheet2!A:A,QUOTIENT(ROW()-1,19)+2)</f>
        <v>0</v>
      </c>
      <c r="DJ6573" s="4">
        <f>INDEX(Sheet2!C:C,QUOTIENT(ROW()-1,19)+2)</f>
        <v>0</v>
      </c>
      <c r="DK6573" s="4">
        <f>IFERROR(INDEX(Sheet2!$AA$2:$AS$600,QUOTIENT(ROW()-1,19)+1,MOD(ROW()-2,19)+1),NA())</f>
        <v>0</v>
      </c>
      <c r="DL6573">
        <f>IFERROR(INDEX(Sheet2!$AU$2:$BM$600,QUOTIENT(ROW()-1,19)+1,MOD(ROW()-2,19)+1),NA())</f>
        <v>0</v>
      </c>
      <c r="DM6573" s="4" t="e">
        <f t="shared" ref="DM6573:DM6636" si="482">+IF($C$6=$DI6573,DK6573,NA())</f>
        <v>#N/A</v>
      </c>
      <c r="DN6573" t="e">
        <f t="shared" ref="DN6573:DN6636" si="483">+IF($C$6=$DI6573,DL6573,NA())</f>
        <v>#N/A</v>
      </c>
      <c r="DO6573" t="e">
        <f t="shared" ref="DO6573:DO6636" si="484">IF(DN6573="",NA(),DN6573)</f>
        <v>#N/A</v>
      </c>
      <c r="DP6573" s="3">
        <f t="shared" ref="DP6573:DP6636" si="485">+IF(AND(DI6573=DI6572,DJ6573=DJ6572),DP6572+IF(ISERROR(DK6573),0,1),1)</f>
        <v>835</v>
      </c>
    </row>
    <row r="6574" spans="113:120" x14ac:dyDescent="0.25">
      <c r="DI6574" s="4">
        <f>INDEX(Sheet2!A:A,QUOTIENT(ROW()-1,19)+2)</f>
        <v>0</v>
      </c>
      <c r="DJ6574" s="4">
        <f>INDEX(Sheet2!C:C,QUOTIENT(ROW()-1,19)+2)</f>
        <v>0</v>
      </c>
      <c r="DK6574" s="4">
        <f>IFERROR(INDEX(Sheet2!$AA$2:$AS$600,QUOTIENT(ROW()-1,19)+1,MOD(ROW()-2,19)+1),NA())</f>
        <v>0</v>
      </c>
      <c r="DL6574">
        <f>IFERROR(INDEX(Sheet2!$AU$2:$BM$600,QUOTIENT(ROW()-1,19)+1,MOD(ROW()-2,19)+1),NA())</f>
        <v>0</v>
      </c>
      <c r="DM6574" s="4" t="e">
        <f t="shared" si="482"/>
        <v>#N/A</v>
      </c>
      <c r="DN6574" t="e">
        <f t="shared" si="483"/>
        <v>#N/A</v>
      </c>
      <c r="DO6574" t="e">
        <f t="shared" si="484"/>
        <v>#N/A</v>
      </c>
      <c r="DP6574" s="3">
        <f t="shared" si="485"/>
        <v>836</v>
      </c>
    </row>
    <row r="6575" spans="113:120" x14ac:dyDescent="0.25">
      <c r="DI6575" s="4">
        <f>INDEX(Sheet2!A:A,QUOTIENT(ROW()-1,19)+2)</f>
        <v>0</v>
      </c>
      <c r="DJ6575" s="4">
        <f>INDEX(Sheet2!C:C,QUOTIENT(ROW()-1,19)+2)</f>
        <v>0</v>
      </c>
      <c r="DK6575" s="4">
        <f>IFERROR(INDEX(Sheet2!$AA$2:$AS$600,QUOTIENT(ROW()-1,19)+1,MOD(ROW()-2,19)+1),NA())</f>
        <v>0</v>
      </c>
      <c r="DL6575">
        <f>IFERROR(INDEX(Sheet2!$AU$2:$BM$600,QUOTIENT(ROW()-1,19)+1,MOD(ROW()-2,19)+1),NA())</f>
        <v>0</v>
      </c>
      <c r="DM6575" s="4" t="e">
        <f t="shared" si="482"/>
        <v>#N/A</v>
      </c>
      <c r="DN6575" t="e">
        <f t="shared" si="483"/>
        <v>#N/A</v>
      </c>
      <c r="DO6575" t="e">
        <f t="shared" si="484"/>
        <v>#N/A</v>
      </c>
      <c r="DP6575" s="3">
        <f t="shared" si="485"/>
        <v>837</v>
      </c>
    </row>
    <row r="6576" spans="113:120" x14ac:dyDescent="0.25">
      <c r="DI6576" s="4">
        <f>INDEX(Sheet2!A:A,QUOTIENT(ROW()-1,19)+2)</f>
        <v>0</v>
      </c>
      <c r="DJ6576" s="4">
        <f>INDEX(Sheet2!C:C,QUOTIENT(ROW()-1,19)+2)</f>
        <v>0</v>
      </c>
      <c r="DK6576" s="4">
        <f>IFERROR(INDEX(Sheet2!$AA$2:$AS$600,QUOTIENT(ROW()-1,19)+1,MOD(ROW()-2,19)+1),NA())</f>
        <v>0</v>
      </c>
      <c r="DL6576">
        <f>IFERROR(INDEX(Sheet2!$AU$2:$BM$600,QUOTIENT(ROW()-1,19)+1,MOD(ROW()-2,19)+1),NA())</f>
        <v>0</v>
      </c>
      <c r="DM6576" s="4" t="e">
        <f t="shared" si="482"/>
        <v>#N/A</v>
      </c>
      <c r="DN6576" t="e">
        <f t="shared" si="483"/>
        <v>#N/A</v>
      </c>
      <c r="DO6576" t="e">
        <f t="shared" si="484"/>
        <v>#N/A</v>
      </c>
      <c r="DP6576" s="3">
        <f t="shared" si="485"/>
        <v>838</v>
      </c>
    </row>
    <row r="6577" spans="113:120" x14ac:dyDescent="0.25">
      <c r="DI6577" s="4">
        <f>INDEX(Sheet2!A:A,QUOTIENT(ROW()-1,19)+2)</f>
        <v>0</v>
      </c>
      <c r="DJ6577" s="4">
        <f>INDEX(Sheet2!C:C,QUOTIENT(ROW()-1,19)+2)</f>
        <v>0</v>
      </c>
      <c r="DK6577" s="4">
        <f>IFERROR(INDEX(Sheet2!$AA$2:$AS$600,QUOTIENT(ROW()-1,19)+1,MOD(ROW()-2,19)+1),NA())</f>
        <v>0</v>
      </c>
      <c r="DL6577">
        <f>IFERROR(INDEX(Sheet2!$AU$2:$BM$600,QUOTIENT(ROW()-1,19)+1,MOD(ROW()-2,19)+1),NA())</f>
        <v>0</v>
      </c>
      <c r="DM6577" s="4" t="e">
        <f t="shared" si="482"/>
        <v>#N/A</v>
      </c>
      <c r="DN6577" t="e">
        <f t="shared" si="483"/>
        <v>#N/A</v>
      </c>
      <c r="DO6577" t="e">
        <f t="shared" si="484"/>
        <v>#N/A</v>
      </c>
      <c r="DP6577" s="3">
        <f t="shared" si="485"/>
        <v>839</v>
      </c>
    </row>
    <row r="6578" spans="113:120" x14ac:dyDescent="0.25">
      <c r="DI6578" s="4">
        <f>INDEX(Sheet2!A:A,QUOTIENT(ROW()-1,19)+2)</f>
        <v>0</v>
      </c>
      <c r="DJ6578" s="4">
        <f>INDEX(Sheet2!C:C,QUOTIENT(ROW()-1,19)+2)</f>
        <v>0</v>
      </c>
      <c r="DK6578" s="4">
        <f>IFERROR(INDEX(Sheet2!$AA$2:$AS$600,QUOTIENT(ROW()-1,19)+1,MOD(ROW()-2,19)+1),NA())</f>
        <v>0</v>
      </c>
      <c r="DL6578">
        <f>IFERROR(INDEX(Sheet2!$AU$2:$BM$600,QUOTIENT(ROW()-1,19)+1,MOD(ROW()-2,19)+1),NA())</f>
        <v>0</v>
      </c>
      <c r="DM6578" s="4" t="e">
        <f t="shared" si="482"/>
        <v>#N/A</v>
      </c>
      <c r="DN6578" t="e">
        <f t="shared" si="483"/>
        <v>#N/A</v>
      </c>
      <c r="DO6578" t="e">
        <f t="shared" si="484"/>
        <v>#N/A</v>
      </c>
      <c r="DP6578" s="3">
        <f t="shared" si="485"/>
        <v>840</v>
      </c>
    </row>
    <row r="6579" spans="113:120" x14ac:dyDescent="0.25">
      <c r="DI6579" s="4">
        <f>INDEX(Sheet2!A:A,QUOTIENT(ROW()-1,19)+2)</f>
        <v>0</v>
      </c>
      <c r="DJ6579" s="4">
        <f>INDEX(Sheet2!C:C,QUOTIENT(ROW()-1,19)+2)</f>
        <v>0</v>
      </c>
      <c r="DK6579" s="4">
        <f>IFERROR(INDEX(Sheet2!$AA$2:$AS$600,QUOTIENT(ROW()-1,19)+1,MOD(ROW()-2,19)+1),NA())</f>
        <v>0</v>
      </c>
      <c r="DL6579">
        <f>IFERROR(INDEX(Sheet2!$AU$2:$BM$600,QUOTIENT(ROW()-1,19)+1,MOD(ROW()-2,19)+1),NA())</f>
        <v>0</v>
      </c>
      <c r="DM6579" s="4" t="e">
        <f t="shared" si="482"/>
        <v>#N/A</v>
      </c>
      <c r="DN6579" t="e">
        <f t="shared" si="483"/>
        <v>#N/A</v>
      </c>
      <c r="DO6579" t="e">
        <f t="shared" si="484"/>
        <v>#N/A</v>
      </c>
      <c r="DP6579" s="3">
        <f t="shared" si="485"/>
        <v>841</v>
      </c>
    </row>
    <row r="6580" spans="113:120" x14ac:dyDescent="0.25">
      <c r="DI6580" s="4">
        <f>INDEX(Sheet2!A:A,QUOTIENT(ROW()-1,19)+2)</f>
        <v>0</v>
      </c>
      <c r="DJ6580" s="4">
        <f>INDEX(Sheet2!C:C,QUOTIENT(ROW()-1,19)+2)</f>
        <v>0</v>
      </c>
      <c r="DK6580" s="4">
        <f>IFERROR(INDEX(Sheet2!$AA$2:$AS$600,QUOTIENT(ROW()-1,19)+1,MOD(ROW()-2,19)+1),NA())</f>
        <v>0</v>
      </c>
      <c r="DL6580">
        <f>IFERROR(INDEX(Sheet2!$AU$2:$BM$600,QUOTIENT(ROW()-1,19)+1,MOD(ROW()-2,19)+1),NA())</f>
        <v>0</v>
      </c>
      <c r="DM6580" s="4" t="e">
        <f t="shared" si="482"/>
        <v>#N/A</v>
      </c>
      <c r="DN6580" t="e">
        <f t="shared" si="483"/>
        <v>#N/A</v>
      </c>
      <c r="DO6580" t="e">
        <f t="shared" si="484"/>
        <v>#N/A</v>
      </c>
      <c r="DP6580" s="3">
        <f t="shared" si="485"/>
        <v>842</v>
      </c>
    </row>
    <row r="6581" spans="113:120" x14ac:dyDescent="0.25">
      <c r="DI6581" s="4">
        <f>INDEX(Sheet2!A:A,QUOTIENT(ROW()-1,19)+2)</f>
        <v>0</v>
      </c>
      <c r="DJ6581" s="4">
        <f>INDEX(Sheet2!C:C,QUOTIENT(ROW()-1,19)+2)</f>
        <v>0</v>
      </c>
      <c r="DK6581" s="4">
        <f>IFERROR(INDEX(Sheet2!$AA$2:$AS$600,QUOTIENT(ROW()-1,19)+1,MOD(ROW()-2,19)+1),NA())</f>
        <v>0</v>
      </c>
      <c r="DL6581">
        <f>IFERROR(INDEX(Sheet2!$AU$2:$BM$600,QUOTIENT(ROW()-1,19)+1,MOD(ROW()-2,19)+1),NA())</f>
        <v>0</v>
      </c>
      <c r="DM6581" s="4" t="e">
        <f t="shared" si="482"/>
        <v>#N/A</v>
      </c>
      <c r="DN6581" t="e">
        <f t="shared" si="483"/>
        <v>#N/A</v>
      </c>
      <c r="DO6581" t="e">
        <f t="shared" si="484"/>
        <v>#N/A</v>
      </c>
      <c r="DP6581" s="3">
        <f t="shared" si="485"/>
        <v>843</v>
      </c>
    </row>
    <row r="6582" spans="113:120" x14ac:dyDescent="0.25">
      <c r="DI6582" s="4">
        <f>INDEX(Sheet2!A:A,QUOTIENT(ROW()-1,19)+2)</f>
        <v>0</v>
      </c>
      <c r="DJ6582" s="4">
        <f>INDEX(Sheet2!C:C,QUOTIENT(ROW()-1,19)+2)</f>
        <v>0</v>
      </c>
      <c r="DK6582" s="4">
        <f>IFERROR(INDEX(Sheet2!$AA$2:$AS$600,QUOTIENT(ROW()-1,19)+1,MOD(ROW()-2,19)+1),NA())</f>
        <v>0</v>
      </c>
      <c r="DL6582">
        <f>IFERROR(INDEX(Sheet2!$AU$2:$BM$600,QUOTIENT(ROW()-1,19)+1,MOD(ROW()-2,19)+1),NA())</f>
        <v>0</v>
      </c>
      <c r="DM6582" s="4" t="e">
        <f t="shared" si="482"/>
        <v>#N/A</v>
      </c>
      <c r="DN6582" t="e">
        <f t="shared" si="483"/>
        <v>#N/A</v>
      </c>
      <c r="DO6582" t="e">
        <f t="shared" si="484"/>
        <v>#N/A</v>
      </c>
      <c r="DP6582" s="3">
        <f t="shared" si="485"/>
        <v>844</v>
      </c>
    </row>
    <row r="6583" spans="113:120" x14ac:dyDescent="0.25">
      <c r="DI6583" s="4">
        <f>INDEX(Sheet2!A:A,QUOTIENT(ROW()-1,19)+2)</f>
        <v>0</v>
      </c>
      <c r="DJ6583" s="4">
        <f>INDEX(Sheet2!C:C,QUOTIENT(ROW()-1,19)+2)</f>
        <v>0</v>
      </c>
      <c r="DK6583" s="4">
        <f>IFERROR(INDEX(Sheet2!$AA$2:$AS$600,QUOTIENT(ROW()-1,19)+1,MOD(ROW()-2,19)+1),NA())</f>
        <v>0</v>
      </c>
      <c r="DL6583">
        <f>IFERROR(INDEX(Sheet2!$AU$2:$BM$600,QUOTIENT(ROW()-1,19)+1,MOD(ROW()-2,19)+1),NA())</f>
        <v>0</v>
      </c>
      <c r="DM6583" s="4" t="e">
        <f t="shared" si="482"/>
        <v>#N/A</v>
      </c>
      <c r="DN6583" t="e">
        <f t="shared" si="483"/>
        <v>#N/A</v>
      </c>
      <c r="DO6583" t="e">
        <f t="shared" si="484"/>
        <v>#N/A</v>
      </c>
      <c r="DP6583" s="3">
        <f t="shared" si="485"/>
        <v>845</v>
      </c>
    </row>
    <row r="6584" spans="113:120" x14ac:dyDescent="0.25">
      <c r="DI6584" s="4">
        <f>INDEX(Sheet2!A:A,QUOTIENT(ROW()-1,19)+2)</f>
        <v>0</v>
      </c>
      <c r="DJ6584" s="4">
        <f>INDEX(Sheet2!C:C,QUOTIENT(ROW()-1,19)+2)</f>
        <v>0</v>
      </c>
      <c r="DK6584" s="4">
        <f>IFERROR(INDEX(Sheet2!$AA$2:$AS$600,QUOTIENT(ROW()-1,19)+1,MOD(ROW()-2,19)+1),NA())</f>
        <v>0</v>
      </c>
      <c r="DL6584">
        <f>IFERROR(INDEX(Sheet2!$AU$2:$BM$600,QUOTIENT(ROW()-1,19)+1,MOD(ROW()-2,19)+1),NA())</f>
        <v>0</v>
      </c>
      <c r="DM6584" s="4" t="e">
        <f t="shared" si="482"/>
        <v>#N/A</v>
      </c>
      <c r="DN6584" t="e">
        <f t="shared" si="483"/>
        <v>#N/A</v>
      </c>
      <c r="DO6584" t="e">
        <f t="shared" si="484"/>
        <v>#N/A</v>
      </c>
      <c r="DP6584" s="3">
        <f t="shared" si="485"/>
        <v>846</v>
      </c>
    </row>
    <row r="6585" spans="113:120" x14ac:dyDescent="0.25">
      <c r="DI6585" s="4">
        <f>INDEX(Sheet2!A:A,QUOTIENT(ROW()-1,19)+2)</f>
        <v>0</v>
      </c>
      <c r="DJ6585" s="4">
        <f>INDEX(Sheet2!C:C,QUOTIENT(ROW()-1,19)+2)</f>
        <v>0</v>
      </c>
      <c r="DK6585" s="4">
        <f>IFERROR(INDEX(Sheet2!$AA$2:$AS$600,QUOTIENT(ROW()-1,19)+1,MOD(ROW()-2,19)+1),NA())</f>
        <v>0</v>
      </c>
      <c r="DL6585">
        <f>IFERROR(INDEX(Sheet2!$AU$2:$BM$600,QUOTIENT(ROW()-1,19)+1,MOD(ROW()-2,19)+1),NA())</f>
        <v>0</v>
      </c>
      <c r="DM6585" s="4" t="e">
        <f t="shared" si="482"/>
        <v>#N/A</v>
      </c>
      <c r="DN6585" t="e">
        <f t="shared" si="483"/>
        <v>#N/A</v>
      </c>
      <c r="DO6585" t="e">
        <f t="shared" si="484"/>
        <v>#N/A</v>
      </c>
      <c r="DP6585" s="3">
        <f t="shared" si="485"/>
        <v>847</v>
      </c>
    </row>
    <row r="6586" spans="113:120" x14ac:dyDescent="0.25">
      <c r="DI6586" s="4">
        <f>INDEX(Sheet2!A:A,QUOTIENT(ROW()-1,19)+2)</f>
        <v>0</v>
      </c>
      <c r="DJ6586" s="4">
        <f>INDEX(Sheet2!C:C,QUOTIENT(ROW()-1,19)+2)</f>
        <v>0</v>
      </c>
      <c r="DK6586" s="4">
        <f>IFERROR(INDEX(Sheet2!$AA$2:$AS$600,QUOTIENT(ROW()-1,19)+1,MOD(ROW()-2,19)+1),NA())</f>
        <v>0</v>
      </c>
      <c r="DL6586">
        <f>IFERROR(INDEX(Sheet2!$AU$2:$BM$600,QUOTIENT(ROW()-1,19)+1,MOD(ROW()-2,19)+1),NA())</f>
        <v>0</v>
      </c>
      <c r="DM6586" s="4" t="e">
        <f t="shared" si="482"/>
        <v>#N/A</v>
      </c>
      <c r="DN6586" t="e">
        <f t="shared" si="483"/>
        <v>#N/A</v>
      </c>
      <c r="DO6586" t="e">
        <f t="shared" si="484"/>
        <v>#N/A</v>
      </c>
      <c r="DP6586" s="3">
        <f t="shared" si="485"/>
        <v>848</v>
      </c>
    </row>
    <row r="6587" spans="113:120" x14ac:dyDescent="0.25">
      <c r="DI6587" s="4">
        <f>INDEX(Sheet2!A:A,QUOTIENT(ROW()-1,19)+2)</f>
        <v>0</v>
      </c>
      <c r="DJ6587" s="4">
        <f>INDEX(Sheet2!C:C,QUOTIENT(ROW()-1,19)+2)</f>
        <v>0</v>
      </c>
      <c r="DK6587" s="4">
        <f>IFERROR(INDEX(Sheet2!$AA$2:$AS$600,QUOTIENT(ROW()-1,19)+1,MOD(ROW()-2,19)+1),NA())</f>
        <v>0</v>
      </c>
      <c r="DL6587">
        <f>IFERROR(INDEX(Sheet2!$AU$2:$BM$600,QUOTIENT(ROW()-1,19)+1,MOD(ROW()-2,19)+1),NA())</f>
        <v>0</v>
      </c>
      <c r="DM6587" s="4" t="e">
        <f t="shared" si="482"/>
        <v>#N/A</v>
      </c>
      <c r="DN6587" t="e">
        <f t="shared" si="483"/>
        <v>#N/A</v>
      </c>
      <c r="DO6587" t="e">
        <f t="shared" si="484"/>
        <v>#N/A</v>
      </c>
      <c r="DP6587" s="3">
        <f t="shared" si="485"/>
        <v>849</v>
      </c>
    </row>
    <row r="6588" spans="113:120" x14ac:dyDescent="0.25">
      <c r="DI6588" s="4">
        <f>INDEX(Sheet2!A:A,QUOTIENT(ROW()-1,19)+2)</f>
        <v>0</v>
      </c>
      <c r="DJ6588" s="4">
        <f>INDEX(Sheet2!C:C,QUOTIENT(ROW()-1,19)+2)</f>
        <v>0</v>
      </c>
      <c r="DK6588" s="4">
        <f>IFERROR(INDEX(Sheet2!$AA$2:$AS$600,QUOTIENT(ROW()-1,19)+1,MOD(ROW()-2,19)+1),NA())</f>
        <v>0</v>
      </c>
      <c r="DL6588">
        <f>IFERROR(INDEX(Sheet2!$AU$2:$BM$600,QUOTIENT(ROW()-1,19)+1,MOD(ROW()-2,19)+1),NA())</f>
        <v>0</v>
      </c>
      <c r="DM6588" s="4" t="e">
        <f t="shared" si="482"/>
        <v>#N/A</v>
      </c>
      <c r="DN6588" t="e">
        <f t="shared" si="483"/>
        <v>#N/A</v>
      </c>
      <c r="DO6588" t="e">
        <f t="shared" si="484"/>
        <v>#N/A</v>
      </c>
      <c r="DP6588" s="3">
        <f t="shared" si="485"/>
        <v>850</v>
      </c>
    </row>
    <row r="6589" spans="113:120" x14ac:dyDescent="0.25">
      <c r="DI6589" s="4">
        <f>INDEX(Sheet2!A:A,QUOTIENT(ROW()-1,19)+2)</f>
        <v>0</v>
      </c>
      <c r="DJ6589" s="4">
        <f>INDEX(Sheet2!C:C,QUOTIENT(ROW()-1,19)+2)</f>
        <v>0</v>
      </c>
      <c r="DK6589" s="4">
        <f>IFERROR(INDEX(Sheet2!$AA$2:$AS$600,QUOTIENT(ROW()-1,19)+1,MOD(ROW()-2,19)+1),NA())</f>
        <v>0</v>
      </c>
      <c r="DL6589">
        <f>IFERROR(INDEX(Sheet2!$AU$2:$BM$600,QUOTIENT(ROW()-1,19)+1,MOD(ROW()-2,19)+1),NA())</f>
        <v>0</v>
      </c>
      <c r="DM6589" s="4" t="e">
        <f t="shared" si="482"/>
        <v>#N/A</v>
      </c>
      <c r="DN6589" t="e">
        <f t="shared" si="483"/>
        <v>#N/A</v>
      </c>
      <c r="DO6589" t="e">
        <f t="shared" si="484"/>
        <v>#N/A</v>
      </c>
      <c r="DP6589" s="3">
        <f t="shared" si="485"/>
        <v>851</v>
      </c>
    </row>
    <row r="6590" spans="113:120" x14ac:dyDescent="0.25">
      <c r="DI6590" s="4">
        <f>INDEX(Sheet2!A:A,QUOTIENT(ROW()-1,19)+2)</f>
        <v>0</v>
      </c>
      <c r="DJ6590" s="4">
        <f>INDEX(Sheet2!C:C,QUOTIENT(ROW()-1,19)+2)</f>
        <v>0</v>
      </c>
      <c r="DK6590" s="4">
        <f>IFERROR(INDEX(Sheet2!$AA$2:$AS$600,QUOTIENT(ROW()-1,19)+1,MOD(ROW()-2,19)+1),NA())</f>
        <v>0</v>
      </c>
      <c r="DL6590">
        <f>IFERROR(INDEX(Sheet2!$AU$2:$BM$600,QUOTIENT(ROW()-1,19)+1,MOD(ROW()-2,19)+1),NA())</f>
        <v>0</v>
      </c>
      <c r="DM6590" s="4" t="e">
        <f t="shared" si="482"/>
        <v>#N/A</v>
      </c>
      <c r="DN6590" t="e">
        <f t="shared" si="483"/>
        <v>#N/A</v>
      </c>
      <c r="DO6590" t="e">
        <f t="shared" si="484"/>
        <v>#N/A</v>
      </c>
      <c r="DP6590" s="3">
        <f t="shared" si="485"/>
        <v>852</v>
      </c>
    </row>
    <row r="6591" spans="113:120" x14ac:dyDescent="0.25">
      <c r="DI6591" s="4">
        <f>INDEX(Sheet2!A:A,QUOTIENT(ROW()-1,19)+2)</f>
        <v>0</v>
      </c>
      <c r="DJ6591" s="4">
        <f>INDEX(Sheet2!C:C,QUOTIENT(ROW()-1,19)+2)</f>
        <v>0</v>
      </c>
      <c r="DK6591" s="4">
        <f>IFERROR(INDEX(Sheet2!$AA$2:$AS$600,QUOTIENT(ROW()-1,19)+1,MOD(ROW()-2,19)+1),NA())</f>
        <v>0</v>
      </c>
      <c r="DL6591">
        <f>IFERROR(INDEX(Sheet2!$AU$2:$BM$600,QUOTIENT(ROW()-1,19)+1,MOD(ROW()-2,19)+1),NA())</f>
        <v>0</v>
      </c>
      <c r="DM6591" s="4" t="e">
        <f t="shared" si="482"/>
        <v>#N/A</v>
      </c>
      <c r="DN6591" t="e">
        <f t="shared" si="483"/>
        <v>#N/A</v>
      </c>
      <c r="DO6591" t="e">
        <f t="shared" si="484"/>
        <v>#N/A</v>
      </c>
      <c r="DP6591" s="3">
        <f t="shared" si="485"/>
        <v>853</v>
      </c>
    </row>
    <row r="6592" spans="113:120" x14ac:dyDescent="0.25">
      <c r="DI6592" s="4">
        <f>INDEX(Sheet2!A:A,QUOTIENT(ROW()-1,19)+2)</f>
        <v>0</v>
      </c>
      <c r="DJ6592" s="4">
        <f>INDEX(Sheet2!C:C,QUOTIENT(ROW()-1,19)+2)</f>
        <v>0</v>
      </c>
      <c r="DK6592" s="4">
        <f>IFERROR(INDEX(Sheet2!$AA$2:$AS$600,QUOTIENT(ROW()-1,19)+1,MOD(ROW()-2,19)+1),NA())</f>
        <v>0</v>
      </c>
      <c r="DL6592">
        <f>IFERROR(INDEX(Sheet2!$AU$2:$BM$600,QUOTIENT(ROW()-1,19)+1,MOD(ROW()-2,19)+1),NA())</f>
        <v>0</v>
      </c>
      <c r="DM6592" s="4" t="e">
        <f t="shared" si="482"/>
        <v>#N/A</v>
      </c>
      <c r="DN6592" t="e">
        <f t="shared" si="483"/>
        <v>#N/A</v>
      </c>
      <c r="DO6592" t="e">
        <f t="shared" si="484"/>
        <v>#N/A</v>
      </c>
      <c r="DP6592" s="3">
        <f t="shared" si="485"/>
        <v>854</v>
      </c>
    </row>
    <row r="6593" spans="113:120" x14ac:dyDescent="0.25">
      <c r="DI6593" s="4">
        <f>INDEX(Sheet2!A:A,QUOTIENT(ROW()-1,19)+2)</f>
        <v>0</v>
      </c>
      <c r="DJ6593" s="4">
        <f>INDEX(Sheet2!C:C,QUOTIENT(ROW()-1,19)+2)</f>
        <v>0</v>
      </c>
      <c r="DK6593" s="4">
        <f>IFERROR(INDEX(Sheet2!$AA$2:$AS$600,QUOTIENT(ROW()-1,19)+1,MOD(ROW()-2,19)+1),NA())</f>
        <v>0</v>
      </c>
      <c r="DL6593">
        <f>IFERROR(INDEX(Sheet2!$AU$2:$BM$600,QUOTIENT(ROW()-1,19)+1,MOD(ROW()-2,19)+1),NA())</f>
        <v>0</v>
      </c>
      <c r="DM6593" s="4" t="e">
        <f t="shared" si="482"/>
        <v>#N/A</v>
      </c>
      <c r="DN6593" t="e">
        <f t="shared" si="483"/>
        <v>#N/A</v>
      </c>
      <c r="DO6593" t="e">
        <f t="shared" si="484"/>
        <v>#N/A</v>
      </c>
      <c r="DP6593" s="3">
        <f t="shared" si="485"/>
        <v>855</v>
      </c>
    </row>
    <row r="6594" spans="113:120" x14ac:dyDescent="0.25">
      <c r="DI6594" s="4">
        <f>INDEX(Sheet2!A:A,QUOTIENT(ROW()-1,19)+2)</f>
        <v>0</v>
      </c>
      <c r="DJ6594" s="4">
        <f>INDEX(Sheet2!C:C,QUOTIENT(ROW()-1,19)+2)</f>
        <v>0</v>
      </c>
      <c r="DK6594" s="4">
        <f>IFERROR(INDEX(Sheet2!$AA$2:$AS$600,QUOTIENT(ROW()-1,19)+1,MOD(ROW()-2,19)+1),NA())</f>
        <v>0</v>
      </c>
      <c r="DL6594">
        <f>IFERROR(INDEX(Sheet2!$AU$2:$BM$600,QUOTIENT(ROW()-1,19)+1,MOD(ROW()-2,19)+1),NA())</f>
        <v>0</v>
      </c>
      <c r="DM6594" s="4" t="e">
        <f t="shared" si="482"/>
        <v>#N/A</v>
      </c>
      <c r="DN6594" t="e">
        <f t="shared" si="483"/>
        <v>#N/A</v>
      </c>
      <c r="DO6594" t="e">
        <f t="shared" si="484"/>
        <v>#N/A</v>
      </c>
      <c r="DP6594" s="3">
        <f t="shared" si="485"/>
        <v>856</v>
      </c>
    </row>
    <row r="6595" spans="113:120" x14ac:dyDescent="0.25">
      <c r="DI6595" s="4">
        <f>INDEX(Sheet2!A:A,QUOTIENT(ROW()-1,19)+2)</f>
        <v>0</v>
      </c>
      <c r="DJ6595" s="4">
        <f>INDEX(Sheet2!C:C,QUOTIENT(ROW()-1,19)+2)</f>
        <v>0</v>
      </c>
      <c r="DK6595" s="4">
        <f>IFERROR(INDEX(Sheet2!$AA$2:$AS$600,QUOTIENT(ROW()-1,19)+1,MOD(ROW()-2,19)+1),NA())</f>
        <v>0</v>
      </c>
      <c r="DL6595">
        <f>IFERROR(INDEX(Sheet2!$AU$2:$BM$600,QUOTIENT(ROW()-1,19)+1,MOD(ROW()-2,19)+1),NA())</f>
        <v>0</v>
      </c>
      <c r="DM6595" s="4" t="e">
        <f t="shared" si="482"/>
        <v>#N/A</v>
      </c>
      <c r="DN6595" t="e">
        <f t="shared" si="483"/>
        <v>#N/A</v>
      </c>
      <c r="DO6595" t="e">
        <f t="shared" si="484"/>
        <v>#N/A</v>
      </c>
      <c r="DP6595" s="3">
        <f t="shared" si="485"/>
        <v>857</v>
      </c>
    </row>
    <row r="6596" spans="113:120" x14ac:dyDescent="0.25">
      <c r="DI6596" s="4">
        <f>INDEX(Sheet2!A:A,QUOTIENT(ROW()-1,19)+2)</f>
        <v>0</v>
      </c>
      <c r="DJ6596" s="4">
        <f>INDEX(Sheet2!C:C,QUOTIENT(ROW()-1,19)+2)</f>
        <v>0</v>
      </c>
      <c r="DK6596" s="4">
        <f>IFERROR(INDEX(Sheet2!$AA$2:$AS$600,QUOTIENT(ROW()-1,19)+1,MOD(ROW()-2,19)+1),NA())</f>
        <v>0</v>
      </c>
      <c r="DL6596">
        <f>IFERROR(INDEX(Sheet2!$AU$2:$BM$600,QUOTIENT(ROW()-1,19)+1,MOD(ROW()-2,19)+1),NA())</f>
        <v>0</v>
      </c>
      <c r="DM6596" s="4" t="e">
        <f t="shared" si="482"/>
        <v>#N/A</v>
      </c>
      <c r="DN6596" t="e">
        <f t="shared" si="483"/>
        <v>#N/A</v>
      </c>
      <c r="DO6596" t="e">
        <f t="shared" si="484"/>
        <v>#N/A</v>
      </c>
      <c r="DP6596" s="3">
        <f t="shared" si="485"/>
        <v>858</v>
      </c>
    </row>
    <row r="6597" spans="113:120" x14ac:dyDescent="0.25">
      <c r="DI6597" s="4">
        <f>INDEX(Sheet2!A:A,QUOTIENT(ROW()-1,19)+2)</f>
        <v>0</v>
      </c>
      <c r="DJ6597" s="4">
        <f>INDEX(Sheet2!C:C,QUOTIENT(ROW()-1,19)+2)</f>
        <v>0</v>
      </c>
      <c r="DK6597" s="4">
        <f>IFERROR(INDEX(Sheet2!$AA$2:$AS$600,QUOTIENT(ROW()-1,19)+1,MOD(ROW()-2,19)+1),NA())</f>
        <v>0</v>
      </c>
      <c r="DL6597">
        <f>IFERROR(INDEX(Sheet2!$AU$2:$BM$600,QUOTIENT(ROW()-1,19)+1,MOD(ROW()-2,19)+1),NA())</f>
        <v>0</v>
      </c>
      <c r="DM6597" s="4" t="e">
        <f t="shared" si="482"/>
        <v>#N/A</v>
      </c>
      <c r="DN6597" t="e">
        <f t="shared" si="483"/>
        <v>#N/A</v>
      </c>
      <c r="DO6597" t="e">
        <f t="shared" si="484"/>
        <v>#N/A</v>
      </c>
      <c r="DP6597" s="3">
        <f t="shared" si="485"/>
        <v>859</v>
      </c>
    </row>
    <row r="6598" spans="113:120" x14ac:dyDescent="0.25">
      <c r="DI6598" s="4">
        <f>INDEX(Sheet2!A:A,QUOTIENT(ROW()-1,19)+2)</f>
        <v>0</v>
      </c>
      <c r="DJ6598" s="4">
        <f>INDEX(Sheet2!C:C,QUOTIENT(ROW()-1,19)+2)</f>
        <v>0</v>
      </c>
      <c r="DK6598" s="4">
        <f>IFERROR(INDEX(Sheet2!$AA$2:$AS$600,QUOTIENT(ROW()-1,19)+1,MOD(ROW()-2,19)+1),NA())</f>
        <v>0</v>
      </c>
      <c r="DL6598">
        <f>IFERROR(INDEX(Sheet2!$AU$2:$BM$600,QUOTIENT(ROW()-1,19)+1,MOD(ROW()-2,19)+1),NA())</f>
        <v>0</v>
      </c>
      <c r="DM6598" s="4" t="e">
        <f t="shared" si="482"/>
        <v>#N/A</v>
      </c>
      <c r="DN6598" t="e">
        <f t="shared" si="483"/>
        <v>#N/A</v>
      </c>
      <c r="DO6598" t="e">
        <f t="shared" si="484"/>
        <v>#N/A</v>
      </c>
      <c r="DP6598" s="3">
        <f t="shared" si="485"/>
        <v>860</v>
      </c>
    </row>
    <row r="6599" spans="113:120" x14ac:dyDescent="0.25">
      <c r="DI6599" s="4">
        <f>INDEX(Sheet2!A:A,QUOTIENT(ROW()-1,19)+2)</f>
        <v>0</v>
      </c>
      <c r="DJ6599" s="4">
        <f>INDEX(Sheet2!C:C,QUOTIENT(ROW()-1,19)+2)</f>
        <v>0</v>
      </c>
      <c r="DK6599" s="4">
        <f>IFERROR(INDEX(Sheet2!$AA$2:$AS$600,QUOTIENT(ROW()-1,19)+1,MOD(ROW()-2,19)+1),NA())</f>
        <v>0</v>
      </c>
      <c r="DL6599">
        <f>IFERROR(INDEX(Sheet2!$AU$2:$BM$600,QUOTIENT(ROW()-1,19)+1,MOD(ROW()-2,19)+1),NA())</f>
        <v>0</v>
      </c>
      <c r="DM6599" s="4" t="e">
        <f t="shared" si="482"/>
        <v>#N/A</v>
      </c>
      <c r="DN6599" t="e">
        <f t="shared" si="483"/>
        <v>#N/A</v>
      </c>
      <c r="DO6599" t="e">
        <f t="shared" si="484"/>
        <v>#N/A</v>
      </c>
      <c r="DP6599" s="3">
        <f t="shared" si="485"/>
        <v>861</v>
      </c>
    </row>
    <row r="6600" spans="113:120" x14ac:dyDescent="0.25">
      <c r="DI6600" s="4">
        <f>INDEX(Sheet2!A:A,QUOTIENT(ROW()-1,19)+2)</f>
        <v>0</v>
      </c>
      <c r="DJ6600" s="4">
        <f>INDEX(Sheet2!C:C,QUOTIENT(ROW()-1,19)+2)</f>
        <v>0</v>
      </c>
      <c r="DK6600" s="4">
        <f>IFERROR(INDEX(Sheet2!$AA$2:$AS$600,QUOTIENT(ROW()-1,19)+1,MOD(ROW()-2,19)+1),NA())</f>
        <v>0</v>
      </c>
      <c r="DL6600">
        <f>IFERROR(INDEX(Sheet2!$AU$2:$BM$600,QUOTIENT(ROW()-1,19)+1,MOD(ROW()-2,19)+1),NA())</f>
        <v>0</v>
      </c>
      <c r="DM6600" s="4" t="e">
        <f t="shared" si="482"/>
        <v>#N/A</v>
      </c>
      <c r="DN6600" t="e">
        <f t="shared" si="483"/>
        <v>#N/A</v>
      </c>
      <c r="DO6600" t="e">
        <f t="shared" si="484"/>
        <v>#N/A</v>
      </c>
      <c r="DP6600" s="3">
        <f t="shared" si="485"/>
        <v>862</v>
      </c>
    </row>
    <row r="6601" spans="113:120" x14ac:dyDescent="0.25">
      <c r="DI6601" s="4">
        <f>INDEX(Sheet2!A:A,QUOTIENT(ROW()-1,19)+2)</f>
        <v>0</v>
      </c>
      <c r="DJ6601" s="4">
        <f>INDEX(Sheet2!C:C,QUOTIENT(ROW()-1,19)+2)</f>
        <v>0</v>
      </c>
      <c r="DK6601" s="4">
        <f>IFERROR(INDEX(Sheet2!$AA$2:$AS$600,QUOTIENT(ROW()-1,19)+1,MOD(ROW()-2,19)+1),NA())</f>
        <v>0</v>
      </c>
      <c r="DL6601">
        <f>IFERROR(INDEX(Sheet2!$AU$2:$BM$600,QUOTIENT(ROW()-1,19)+1,MOD(ROW()-2,19)+1),NA())</f>
        <v>0</v>
      </c>
      <c r="DM6601" s="4" t="e">
        <f t="shared" si="482"/>
        <v>#N/A</v>
      </c>
      <c r="DN6601" t="e">
        <f t="shared" si="483"/>
        <v>#N/A</v>
      </c>
      <c r="DO6601" t="e">
        <f t="shared" si="484"/>
        <v>#N/A</v>
      </c>
      <c r="DP6601" s="3">
        <f t="shared" si="485"/>
        <v>863</v>
      </c>
    </row>
    <row r="6602" spans="113:120" x14ac:dyDescent="0.25">
      <c r="DI6602" s="4">
        <f>INDEX(Sheet2!A:A,QUOTIENT(ROW()-1,19)+2)</f>
        <v>0</v>
      </c>
      <c r="DJ6602" s="4">
        <f>INDEX(Sheet2!C:C,QUOTIENT(ROW()-1,19)+2)</f>
        <v>0</v>
      </c>
      <c r="DK6602" s="4">
        <f>IFERROR(INDEX(Sheet2!$AA$2:$AS$600,QUOTIENT(ROW()-1,19)+1,MOD(ROW()-2,19)+1),NA())</f>
        <v>0</v>
      </c>
      <c r="DL6602">
        <f>IFERROR(INDEX(Sheet2!$AU$2:$BM$600,QUOTIENT(ROW()-1,19)+1,MOD(ROW()-2,19)+1),NA())</f>
        <v>0</v>
      </c>
      <c r="DM6602" s="4" t="e">
        <f t="shared" si="482"/>
        <v>#N/A</v>
      </c>
      <c r="DN6602" t="e">
        <f t="shared" si="483"/>
        <v>#N/A</v>
      </c>
      <c r="DO6602" t="e">
        <f t="shared" si="484"/>
        <v>#N/A</v>
      </c>
      <c r="DP6602" s="3">
        <f t="shared" si="485"/>
        <v>864</v>
      </c>
    </row>
    <row r="6603" spans="113:120" x14ac:dyDescent="0.25">
      <c r="DI6603" s="4">
        <f>INDEX(Sheet2!A:A,QUOTIENT(ROW()-1,19)+2)</f>
        <v>0</v>
      </c>
      <c r="DJ6603" s="4">
        <f>INDEX(Sheet2!C:C,QUOTIENT(ROW()-1,19)+2)</f>
        <v>0</v>
      </c>
      <c r="DK6603" s="4">
        <f>IFERROR(INDEX(Sheet2!$AA$2:$AS$600,QUOTIENT(ROW()-1,19)+1,MOD(ROW()-2,19)+1),NA())</f>
        <v>0</v>
      </c>
      <c r="DL6603">
        <f>IFERROR(INDEX(Sheet2!$AU$2:$BM$600,QUOTIENT(ROW()-1,19)+1,MOD(ROW()-2,19)+1),NA())</f>
        <v>0</v>
      </c>
      <c r="DM6603" s="4" t="e">
        <f t="shared" si="482"/>
        <v>#N/A</v>
      </c>
      <c r="DN6603" t="e">
        <f t="shared" si="483"/>
        <v>#N/A</v>
      </c>
      <c r="DO6603" t="e">
        <f t="shared" si="484"/>
        <v>#N/A</v>
      </c>
      <c r="DP6603" s="3">
        <f t="shared" si="485"/>
        <v>865</v>
      </c>
    </row>
    <row r="6604" spans="113:120" x14ac:dyDescent="0.25">
      <c r="DI6604" s="4">
        <f>INDEX(Sheet2!A:A,QUOTIENT(ROW()-1,19)+2)</f>
        <v>0</v>
      </c>
      <c r="DJ6604" s="4">
        <f>INDEX(Sheet2!C:C,QUOTIENT(ROW()-1,19)+2)</f>
        <v>0</v>
      </c>
      <c r="DK6604" s="4">
        <f>IFERROR(INDEX(Sheet2!$AA$2:$AS$600,QUOTIENT(ROW()-1,19)+1,MOD(ROW()-2,19)+1),NA())</f>
        <v>0</v>
      </c>
      <c r="DL6604">
        <f>IFERROR(INDEX(Sheet2!$AU$2:$BM$600,QUOTIENT(ROW()-1,19)+1,MOD(ROW()-2,19)+1),NA())</f>
        <v>0</v>
      </c>
      <c r="DM6604" s="4" t="e">
        <f t="shared" si="482"/>
        <v>#N/A</v>
      </c>
      <c r="DN6604" t="e">
        <f t="shared" si="483"/>
        <v>#N/A</v>
      </c>
      <c r="DO6604" t="e">
        <f t="shared" si="484"/>
        <v>#N/A</v>
      </c>
      <c r="DP6604" s="3">
        <f t="shared" si="485"/>
        <v>866</v>
      </c>
    </row>
    <row r="6605" spans="113:120" x14ac:dyDescent="0.25">
      <c r="DI6605" s="4">
        <f>INDEX(Sheet2!A:A,QUOTIENT(ROW()-1,19)+2)</f>
        <v>0</v>
      </c>
      <c r="DJ6605" s="4">
        <f>INDEX(Sheet2!C:C,QUOTIENT(ROW()-1,19)+2)</f>
        <v>0</v>
      </c>
      <c r="DK6605" s="4">
        <f>IFERROR(INDEX(Sheet2!$AA$2:$AS$600,QUOTIENT(ROW()-1,19)+1,MOD(ROW()-2,19)+1),NA())</f>
        <v>0</v>
      </c>
      <c r="DL6605">
        <f>IFERROR(INDEX(Sheet2!$AU$2:$BM$600,QUOTIENT(ROW()-1,19)+1,MOD(ROW()-2,19)+1),NA())</f>
        <v>0</v>
      </c>
      <c r="DM6605" s="4" t="e">
        <f t="shared" si="482"/>
        <v>#N/A</v>
      </c>
      <c r="DN6605" t="e">
        <f t="shared" si="483"/>
        <v>#N/A</v>
      </c>
      <c r="DO6605" t="e">
        <f t="shared" si="484"/>
        <v>#N/A</v>
      </c>
      <c r="DP6605" s="3">
        <f t="shared" si="485"/>
        <v>867</v>
      </c>
    </row>
    <row r="6606" spans="113:120" x14ac:dyDescent="0.25">
      <c r="DI6606" s="4">
        <f>INDEX(Sheet2!A:A,QUOTIENT(ROW()-1,19)+2)</f>
        <v>0</v>
      </c>
      <c r="DJ6606" s="4">
        <f>INDEX(Sheet2!C:C,QUOTIENT(ROW()-1,19)+2)</f>
        <v>0</v>
      </c>
      <c r="DK6606" s="4">
        <f>IFERROR(INDEX(Sheet2!$AA$2:$AS$600,QUOTIENT(ROW()-1,19)+1,MOD(ROW()-2,19)+1),NA())</f>
        <v>0</v>
      </c>
      <c r="DL6606">
        <f>IFERROR(INDEX(Sheet2!$AU$2:$BM$600,QUOTIENT(ROW()-1,19)+1,MOD(ROW()-2,19)+1),NA())</f>
        <v>0</v>
      </c>
      <c r="DM6606" s="4" t="e">
        <f t="shared" si="482"/>
        <v>#N/A</v>
      </c>
      <c r="DN6606" t="e">
        <f t="shared" si="483"/>
        <v>#N/A</v>
      </c>
      <c r="DO6606" t="e">
        <f t="shared" si="484"/>
        <v>#N/A</v>
      </c>
      <c r="DP6606" s="3">
        <f t="shared" si="485"/>
        <v>868</v>
      </c>
    </row>
    <row r="6607" spans="113:120" x14ac:dyDescent="0.25">
      <c r="DI6607" s="4">
        <f>INDEX(Sheet2!A:A,QUOTIENT(ROW()-1,19)+2)</f>
        <v>0</v>
      </c>
      <c r="DJ6607" s="4">
        <f>INDEX(Sheet2!C:C,QUOTIENT(ROW()-1,19)+2)</f>
        <v>0</v>
      </c>
      <c r="DK6607" s="4">
        <f>IFERROR(INDEX(Sheet2!$AA$2:$AS$600,QUOTIENT(ROW()-1,19)+1,MOD(ROW()-2,19)+1),NA())</f>
        <v>0</v>
      </c>
      <c r="DL6607">
        <f>IFERROR(INDEX(Sheet2!$AU$2:$BM$600,QUOTIENT(ROW()-1,19)+1,MOD(ROW()-2,19)+1),NA())</f>
        <v>0</v>
      </c>
      <c r="DM6607" s="4" t="e">
        <f t="shared" si="482"/>
        <v>#N/A</v>
      </c>
      <c r="DN6607" t="e">
        <f t="shared" si="483"/>
        <v>#N/A</v>
      </c>
      <c r="DO6607" t="e">
        <f t="shared" si="484"/>
        <v>#N/A</v>
      </c>
      <c r="DP6607" s="3">
        <f t="shared" si="485"/>
        <v>869</v>
      </c>
    </row>
    <row r="6608" spans="113:120" x14ac:dyDescent="0.25">
      <c r="DI6608" s="4">
        <f>INDEX(Sheet2!A:A,QUOTIENT(ROW()-1,19)+2)</f>
        <v>0</v>
      </c>
      <c r="DJ6608" s="4">
        <f>INDEX(Sheet2!C:C,QUOTIENT(ROW()-1,19)+2)</f>
        <v>0</v>
      </c>
      <c r="DK6608" s="4">
        <f>IFERROR(INDEX(Sheet2!$AA$2:$AS$600,QUOTIENT(ROW()-1,19)+1,MOD(ROW()-2,19)+1),NA())</f>
        <v>0</v>
      </c>
      <c r="DL6608">
        <f>IFERROR(INDEX(Sheet2!$AU$2:$BM$600,QUOTIENT(ROW()-1,19)+1,MOD(ROW()-2,19)+1),NA())</f>
        <v>0</v>
      </c>
      <c r="DM6608" s="4" t="e">
        <f t="shared" si="482"/>
        <v>#N/A</v>
      </c>
      <c r="DN6608" t="e">
        <f t="shared" si="483"/>
        <v>#N/A</v>
      </c>
      <c r="DO6608" t="e">
        <f t="shared" si="484"/>
        <v>#N/A</v>
      </c>
      <c r="DP6608" s="3">
        <f t="shared" si="485"/>
        <v>870</v>
      </c>
    </row>
    <row r="6609" spans="113:120" x14ac:dyDescent="0.25">
      <c r="DI6609" s="4">
        <f>INDEX(Sheet2!A:A,QUOTIENT(ROW()-1,19)+2)</f>
        <v>0</v>
      </c>
      <c r="DJ6609" s="4">
        <f>INDEX(Sheet2!C:C,QUOTIENT(ROW()-1,19)+2)</f>
        <v>0</v>
      </c>
      <c r="DK6609" s="4">
        <f>IFERROR(INDEX(Sheet2!$AA$2:$AS$600,QUOTIENT(ROW()-1,19)+1,MOD(ROW()-2,19)+1),NA())</f>
        <v>0</v>
      </c>
      <c r="DL6609">
        <f>IFERROR(INDEX(Sheet2!$AU$2:$BM$600,QUOTIENT(ROW()-1,19)+1,MOD(ROW()-2,19)+1),NA())</f>
        <v>0</v>
      </c>
      <c r="DM6609" s="4" t="e">
        <f t="shared" si="482"/>
        <v>#N/A</v>
      </c>
      <c r="DN6609" t="e">
        <f t="shared" si="483"/>
        <v>#N/A</v>
      </c>
      <c r="DO6609" t="e">
        <f t="shared" si="484"/>
        <v>#N/A</v>
      </c>
      <c r="DP6609" s="3">
        <f t="shared" si="485"/>
        <v>871</v>
      </c>
    </row>
    <row r="6610" spans="113:120" x14ac:dyDescent="0.25">
      <c r="DI6610" s="4">
        <f>INDEX(Sheet2!A:A,QUOTIENT(ROW()-1,19)+2)</f>
        <v>0</v>
      </c>
      <c r="DJ6610" s="4">
        <f>INDEX(Sheet2!C:C,QUOTIENT(ROW()-1,19)+2)</f>
        <v>0</v>
      </c>
      <c r="DK6610" s="4">
        <f>IFERROR(INDEX(Sheet2!$AA$2:$AS$600,QUOTIENT(ROW()-1,19)+1,MOD(ROW()-2,19)+1),NA())</f>
        <v>0</v>
      </c>
      <c r="DL6610">
        <f>IFERROR(INDEX(Sheet2!$AU$2:$BM$600,QUOTIENT(ROW()-1,19)+1,MOD(ROW()-2,19)+1),NA())</f>
        <v>0</v>
      </c>
      <c r="DM6610" s="4" t="e">
        <f t="shared" si="482"/>
        <v>#N/A</v>
      </c>
      <c r="DN6610" t="e">
        <f t="shared" si="483"/>
        <v>#N/A</v>
      </c>
      <c r="DO6610" t="e">
        <f t="shared" si="484"/>
        <v>#N/A</v>
      </c>
      <c r="DP6610" s="3">
        <f t="shared" si="485"/>
        <v>872</v>
      </c>
    </row>
    <row r="6611" spans="113:120" x14ac:dyDescent="0.25">
      <c r="DI6611" s="4">
        <f>INDEX(Sheet2!A:A,QUOTIENT(ROW()-1,19)+2)</f>
        <v>0</v>
      </c>
      <c r="DJ6611" s="4">
        <f>INDEX(Sheet2!C:C,QUOTIENT(ROW()-1,19)+2)</f>
        <v>0</v>
      </c>
      <c r="DK6611" s="4">
        <f>IFERROR(INDEX(Sheet2!$AA$2:$AS$600,QUOTIENT(ROW()-1,19)+1,MOD(ROW()-2,19)+1),NA())</f>
        <v>0</v>
      </c>
      <c r="DL6611">
        <f>IFERROR(INDEX(Sheet2!$AU$2:$BM$600,QUOTIENT(ROW()-1,19)+1,MOD(ROW()-2,19)+1),NA())</f>
        <v>0</v>
      </c>
      <c r="DM6611" s="4" t="e">
        <f t="shared" si="482"/>
        <v>#N/A</v>
      </c>
      <c r="DN6611" t="e">
        <f t="shared" si="483"/>
        <v>#N/A</v>
      </c>
      <c r="DO6611" t="e">
        <f t="shared" si="484"/>
        <v>#N/A</v>
      </c>
      <c r="DP6611" s="3">
        <f t="shared" si="485"/>
        <v>873</v>
      </c>
    </row>
    <row r="6612" spans="113:120" x14ac:dyDescent="0.25">
      <c r="DI6612" s="4">
        <f>INDEX(Sheet2!A:A,QUOTIENT(ROW()-1,19)+2)</f>
        <v>0</v>
      </c>
      <c r="DJ6612" s="4">
        <f>INDEX(Sheet2!C:C,QUOTIENT(ROW()-1,19)+2)</f>
        <v>0</v>
      </c>
      <c r="DK6612" s="4">
        <f>IFERROR(INDEX(Sheet2!$AA$2:$AS$600,QUOTIENT(ROW()-1,19)+1,MOD(ROW()-2,19)+1),NA())</f>
        <v>0</v>
      </c>
      <c r="DL6612">
        <f>IFERROR(INDEX(Sheet2!$AU$2:$BM$600,QUOTIENT(ROW()-1,19)+1,MOD(ROW()-2,19)+1),NA())</f>
        <v>0</v>
      </c>
      <c r="DM6612" s="4" t="e">
        <f t="shared" si="482"/>
        <v>#N/A</v>
      </c>
      <c r="DN6612" t="e">
        <f t="shared" si="483"/>
        <v>#N/A</v>
      </c>
      <c r="DO6612" t="e">
        <f t="shared" si="484"/>
        <v>#N/A</v>
      </c>
      <c r="DP6612" s="3">
        <f t="shared" si="485"/>
        <v>874</v>
      </c>
    </row>
    <row r="6613" spans="113:120" x14ac:dyDescent="0.25">
      <c r="DI6613" s="4">
        <f>INDEX(Sheet2!A:A,QUOTIENT(ROW()-1,19)+2)</f>
        <v>0</v>
      </c>
      <c r="DJ6613" s="4">
        <f>INDEX(Sheet2!C:C,QUOTIENT(ROW()-1,19)+2)</f>
        <v>0</v>
      </c>
      <c r="DK6613" s="4">
        <f>IFERROR(INDEX(Sheet2!$AA$2:$AS$600,QUOTIENT(ROW()-1,19)+1,MOD(ROW()-2,19)+1),NA())</f>
        <v>0</v>
      </c>
      <c r="DL6613">
        <f>IFERROR(INDEX(Sheet2!$AU$2:$BM$600,QUOTIENT(ROW()-1,19)+1,MOD(ROW()-2,19)+1),NA())</f>
        <v>0</v>
      </c>
      <c r="DM6613" s="4" t="e">
        <f t="shared" si="482"/>
        <v>#N/A</v>
      </c>
      <c r="DN6613" t="e">
        <f t="shared" si="483"/>
        <v>#N/A</v>
      </c>
      <c r="DO6613" t="e">
        <f t="shared" si="484"/>
        <v>#N/A</v>
      </c>
      <c r="DP6613" s="3">
        <f t="shared" si="485"/>
        <v>875</v>
      </c>
    </row>
    <row r="6614" spans="113:120" x14ac:dyDescent="0.25">
      <c r="DI6614" s="4">
        <f>INDEX(Sheet2!A:A,QUOTIENT(ROW()-1,19)+2)</f>
        <v>0</v>
      </c>
      <c r="DJ6614" s="4">
        <f>INDEX(Sheet2!C:C,QUOTIENT(ROW()-1,19)+2)</f>
        <v>0</v>
      </c>
      <c r="DK6614" s="4">
        <f>IFERROR(INDEX(Sheet2!$AA$2:$AS$600,QUOTIENT(ROW()-1,19)+1,MOD(ROW()-2,19)+1),NA())</f>
        <v>0</v>
      </c>
      <c r="DL6614">
        <f>IFERROR(INDEX(Sheet2!$AU$2:$BM$600,QUOTIENT(ROW()-1,19)+1,MOD(ROW()-2,19)+1),NA())</f>
        <v>0</v>
      </c>
      <c r="DM6614" s="4" t="e">
        <f t="shared" si="482"/>
        <v>#N/A</v>
      </c>
      <c r="DN6614" t="e">
        <f t="shared" si="483"/>
        <v>#N/A</v>
      </c>
      <c r="DO6614" t="e">
        <f t="shared" si="484"/>
        <v>#N/A</v>
      </c>
      <c r="DP6614" s="3">
        <f t="shared" si="485"/>
        <v>876</v>
      </c>
    </row>
    <row r="6615" spans="113:120" x14ac:dyDescent="0.25">
      <c r="DI6615" s="4">
        <f>INDEX(Sheet2!A:A,QUOTIENT(ROW()-1,19)+2)</f>
        <v>0</v>
      </c>
      <c r="DJ6615" s="4">
        <f>INDEX(Sheet2!C:C,QUOTIENT(ROW()-1,19)+2)</f>
        <v>0</v>
      </c>
      <c r="DK6615" s="4">
        <f>IFERROR(INDEX(Sheet2!$AA$2:$AS$600,QUOTIENT(ROW()-1,19)+1,MOD(ROW()-2,19)+1),NA())</f>
        <v>0</v>
      </c>
      <c r="DL6615">
        <f>IFERROR(INDEX(Sheet2!$AU$2:$BM$600,QUOTIENT(ROW()-1,19)+1,MOD(ROW()-2,19)+1),NA())</f>
        <v>0</v>
      </c>
      <c r="DM6615" s="4" t="e">
        <f t="shared" si="482"/>
        <v>#N/A</v>
      </c>
      <c r="DN6615" t="e">
        <f t="shared" si="483"/>
        <v>#N/A</v>
      </c>
      <c r="DO6615" t="e">
        <f t="shared" si="484"/>
        <v>#N/A</v>
      </c>
      <c r="DP6615" s="3">
        <f t="shared" si="485"/>
        <v>877</v>
      </c>
    </row>
    <row r="6616" spans="113:120" x14ac:dyDescent="0.25">
      <c r="DI6616" s="4">
        <f>INDEX(Sheet2!A:A,QUOTIENT(ROW()-1,19)+2)</f>
        <v>0</v>
      </c>
      <c r="DJ6616" s="4">
        <f>INDEX(Sheet2!C:C,QUOTIENT(ROW()-1,19)+2)</f>
        <v>0</v>
      </c>
      <c r="DK6616" s="4">
        <f>IFERROR(INDEX(Sheet2!$AA$2:$AS$600,QUOTIENT(ROW()-1,19)+1,MOD(ROW()-2,19)+1),NA())</f>
        <v>0</v>
      </c>
      <c r="DL6616">
        <f>IFERROR(INDEX(Sheet2!$AU$2:$BM$600,QUOTIENT(ROW()-1,19)+1,MOD(ROW()-2,19)+1),NA())</f>
        <v>0</v>
      </c>
      <c r="DM6616" s="4" t="e">
        <f t="shared" si="482"/>
        <v>#N/A</v>
      </c>
      <c r="DN6616" t="e">
        <f t="shared" si="483"/>
        <v>#N/A</v>
      </c>
      <c r="DO6616" t="e">
        <f t="shared" si="484"/>
        <v>#N/A</v>
      </c>
      <c r="DP6616" s="3">
        <f t="shared" si="485"/>
        <v>878</v>
      </c>
    </row>
    <row r="6617" spans="113:120" x14ac:dyDescent="0.25">
      <c r="DI6617" s="4">
        <f>INDEX(Sheet2!A:A,QUOTIENT(ROW()-1,19)+2)</f>
        <v>0</v>
      </c>
      <c r="DJ6617" s="4">
        <f>INDEX(Sheet2!C:C,QUOTIENT(ROW()-1,19)+2)</f>
        <v>0</v>
      </c>
      <c r="DK6617" s="4">
        <f>IFERROR(INDEX(Sheet2!$AA$2:$AS$600,QUOTIENT(ROW()-1,19)+1,MOD(ROW()-2,19)+1),NA())</f>
        <v>0</v>
      </c>
      <c r="DL6617">
        <f>IFERROR(INDEX(Sheet2!$AU$2:$BM$600,QUOTIENT(ROW()-1,19)+1,MOD(ROW()-2,19)+1),NA())</f>
        <v>0</v>
      </c>
      <c r="DM6617" s="4" t="e">
        <f t="shared" si="482"/>
        <v>#N/A</v>
      </c>
      <c r="DN6617" t="e">
        <f t="shared" si="483"/>
        <v>#N/A</v>
      </c>
      <c r="DO6617" t="e">
        <f t="shared" si="484"/>
        <v>#N/A</v>
      </c>
      <c r="DP6617" s="3">
        <f t="shared" si="485"/>
        <v>879</v>
      </c>
    </row>
    <row r="6618" spans="113:120" x14ac:dyDescent="0.25">
      <c r="DI6618" s="4">
        <f>INDEX(Sheet2!A:A,QUOTIENT(ROW()-1,19)+2)</f>
        <v>0</v>
      </c>
      <c r="DJ6618" s="4">
        <f>INDEX(Sheet2!C:C,QUOTIENT(ROW()-1,19)+2)</f>
        <v>0</v>
      </c>
      <c r="DK6618" s="4">
        <f>IFERROR(INDEX(Sheet2!$AA$2:$AS$600,QUOTIENT(ROW()-1,19)+1,MOD(ROW()-2,19)+1),NA())</f>
        <v>0</v>
      </c>
      <c r="DL6618">
        <f>IFERROR(INDEX(Sheet2!$AU$2:$BM$600,QUOTIENT(ROW()-1,19)+1,MOD(ROW()-2,19)+1),NA())</f>
        <v>0</v>
      </c>
      <c r="DM6618" s="4" t="e">
        <f t="shared" si="482"/>
        <v>#N/A</v>
      </c>
      <c r="DN6618" t="e">
        <f t="shared" si="483"/>
        <v>#N/A</v>
      </c>
      <c r="DO6618" t="e">
        <f t="shared" si="484"/>
        <v>#N/A</v>
      </c>
      <c r="DP6618" s="3">
        <f t="shared" si="485"/>
        <v>880</v>
      </c>
    </row>
    <row r="6619" spans="113:120" x14ac:dyDescent="0.25">
      <c r="DI6619" s="4">
        <f>INDEX(Sheet2!A:A,QUOTIENT(ROW()-1,19)+2)</f>
        <v>0</v>
      </c>
      <c r="DJ6619" s="4">
        <f>INDEX(Sheet2!C:C,QUOTIENT(ROW()-1,19)+2)</f>
        <v>0</v>
      </c>
      <c r="DK6619" s="4">
        <f>IFERROR(INDEX(Sheet2!$AA$2:$AS$600,QUOTIENT(ROW()-1,19)+1,MOD(ROW()-2,19)+1),NA())</f>
        <v>0</v>
      </c>
      <c r="DL6619">
        <f>IFERROR(INDEX(Sheet2!$AU$2:$BM$600,QUOTIENT(ROW()-1,19)+1,MOD(ROW()-2,19)+1),NA())</f>
        <v>0</v>
      </c>
      <c r="DM6619" s="4" t="e">
        <f t="shared" si="482"/>
        <v>#N/A</v>
      </c>
      <c r="DN6619" t="e">
        <f t="shared" si="483"/>
        <v>#N/A</v>
      </c>
      <c r="DO6619" t="e">
        <f t="shared" si="484"/>
        <v>#N/A</v>
      </c>
      <c r="DP6619" s="3">
        <f t="shared" si="485"/>
        <v>881</v>
      </c>
    </row>
    <row r="6620" spans="113:120" x14ac:dyDescent="0.25">
      <c r="DI6620" s="4">
        <f>INDEX(Sheet2!A:A,QUOTIENT(ROW()-1,19)+2)</f>
        <v>0</v>
      </c>
      <c r="DJ6620" s="4">
        <f>INDEX(Sheet2!C:C,QUOTIENT(ROW()-1,19)+2)</f>
        <v>0</v>
      </c>
      <c r="DK6620" s="4">
        <f>IFERROR(INDEX(Sheet2!$AA$2:$AS$600,QUOTIENT(ROW()-1,19)+1,MOD(ROW()-2,19)+1),NA())</f>
        <v>0</v>
      </c>
      <c r="DL6620">
        <f>IFERROR(INDEX(Sheet2!$AU$2:$BM$600,QUOTIENT(ROW()-1,19)+1,MOD(ROW()-2,19)+1),NA())</f>
        <v>0</v>
      </c>
      <c r="DM6620" s="4" t="e">
        <f t="shared" si="482"/>
        <v>#N/A</v>
      </c>
      <c r="DN6620" t="e">
        <f t="shared" si="483"/>
        <v>#N/A</v>
      </c>
      <c r="DO6620" t="e">
        <f t="shared" si="484"/>
        <v>#N/A</v>
      </c>
      <c r="DP6620" s="3">
        <f t="shared" si="485"/>
        <v>882</v>
      </c>
    </row>
    <row r="6621" spans="113:120" x14ac:dyDescent="0.25">
      <c r="DI6621" s="4">
        <f>INDEX(Sheet2!A:A,QUOTIENT(ROW()-1,19)+2)</f>
        <v>0</v>
      </c>
      <c r="DJ6621" s="4">
        <f>INDEX(Sheet2!C:C,QUOTIENT(ROW()-1,19)+2)</f>
        <v>0</v>
      </c>
      <c r="DK6621" s="4">
        <f>IFERROR(INDEX(Sheet2!$AA$2:$AS$600,QUOTIENT(ROW()-1,19)+1,MOD(ROW()-2,19)+1),NA())</f>
        <v>0</v>
      </c>
      <c r="DL6621">
        <f>IFERROR(INDEX(Sheet2!$AU$2:$BM$600,QUOTIENT(ROW()-1,19)+1,MOD(ROW()-2,19)+1),NA())</f>
        <v>0</v>
      </c>
      <c r="DM6621" s="4" t="e">
        <f t="shared" si="482"/>
        <v>#N/A</v>
      </c>
      <c r="DN6621" t="e">
        <f t="shared" si="483"/>
        <v>#N/A</v>
      </c>
      <c r="DO6621" t="e">
        <f t="shared" si="484"/>
        <v>#N/A</v>
      </c>
      <c r="DP6621" s="3">
        <f t="shared" si="485"/>
        <v>883</v>
      </c>
    </row>
    <row r="6622" spans="113:120" x14ac:dyDescent="0.25">
      <c r="DI6622" s="4">
        <f>INDEX(Sheet2!A:A,QUOTIENT(ROW()-1,19)+2)</f>
        <v>0</v>
      </c>
      <c r="DJ6622" s="4">
        <f>INDEX(Sheet2!C:C,QUOTIENT(ROW()-1,19)+2)</f>
        <v>0</v>
      </c>
      <c r="DK6622" s="4">
        <f>IFERROR(INDEX(Sheet2!$AA$2:$AS$600,QUOTIENT(ROW()-1,19)+1,MOD(ROW()-2,19)+1),NA())</f>
        <v>0</v>
      </c>
      <c r="DL6622">
        <f>IFERROR(INDEX(Sheet2!$AU$2:$BM$600,QUOTIENT(ROW()-1,19)+1,MOD(ROW()-2,19)+1),NA())</f>
        <v>0</v>
      </c>
      <c r="DM6622" s="4" t="e">
        <f t="shared" si="482"/>
        <v>#N/A</v>
      </c>
      <c r="DN6622" t="e">
        <f t="shared" si="483"/>
        <v>#N/A</v>
      </c>
      <c r="DO6622" t="e">
        <f t="shared" si="484"/>
        <v>#N/A</v>
      </c>
      <c r="DP6622" s="3">
        <f t="shared" si="485"/>
        <v>884</v>
      </c>
    </row>
    <row r="6623" spans="113:120" x14ac:dyDescent="0.25">
      <c r="DI6623" s="4">
        <f>INDEX(Sheet2!A:A,QUOTIENT(ROW()-1,19)+2)</f>
        <v>0</v>
      </c>
      <c r="DJ6623" s="4">
        <f>INDEX(Sheet2!C:C,QUOTIENT(ROW()-1,19)+2)</f>
        <v>0</v>
      </c>
      <c r="DK6623" s="4">
        <f>IFERROR(INDEX(Sheet2!$AA$2:$AS$600,QUOTIENT(ROW()-1,19)+1,MOD(ROW()-2,19)+1),NA())</f>
        <v>0</v>
      </c>
      <c r="DL6623">
        <f>IFERROR(INDEX(Sheet2!$AU$2:$BM$600,QUOTIENT(ROW()-1,19)+1,MOD(ROW()-2,19)+1),NA())</f>
        <v>0</v>
      </c>
      <c r="DM6623" s="4" t="e">
        <f t="shared" si="482"/>
        <v>#N/A</v>
      </c>
      <c r="DN6623" t="e">
        <f t="shared" si="483"/>
        <v>#N/A</v>
      </c>
      <c r="DO6623" t="e">
        <f t="shared" si="484"/>
        <v>#N/A</v>
      </c>
      <c r="DP6623" s="3">
        <f t="shared" si="485"/>
        <v>885</v>
      </c>
    </row>
    <row r="6624" spans="113:120" x14ac:dyDescent="0.25">
      <c r="DI6624" s="4">
        <f>INDEX(Sheet2!A:A,QUOTIENT(ROW()-1,19)+2)</f>
        <v>0</v>
      </c>
      <c r="DJ6624" s="4">
        <f>INDEX(Sheet2!C:C,QUOTIENT(ROW()-1,19)+2)</f>
        <v>0</v>
      </c>
      <c r="DK6624" s="4">
        <f>IFERROR(INDEX(Sheet2!$AA$2:$AS$600,QUOTIENT(ROW()-1,19)+1,MOD(ROW()-2,19)+1),NA())</f>
        <v>0</v>
      </c>
      <c r="DL6624">
        <f>IFERROR(INDEX(Sheet2!$AU$2:$BM$600,QUOTIENT(ROW()-1,19)+1,MOD(ROW()-2,19)+1),NA())</f>
        <v>0</v>
      </c>
      <c r="DM6624" s="4" t="e">
        <f t="shared" si="482"/>
        <v>#N/A</v>
      </c>
      <c r="DN6624" t="e">
        <f t="shared" si="483"/>
        <v>#N/A</v>
      </c>
      <c r="DO6624" t="e">
        <f t="shared" si="484"/>
        <v>#N/A</v>
      </c>
      <c r="DP6624" s="3">
        <f t="shared" si="485"/>
        <v>886</v>
      </c>
    </row>
    <row r="6625" spans="113:120" x14ac:dyDescent="0.25">
      <c r="DI6625" s="4">
        <f>INDEX(Sheet2!A:A,QUOTIENT(ROW()-1,19)+2)</f>
        <v>0</v>
      </c>
      <c r="DJ6625" s="4">
        <f>INDEX(Sheet2!C:C,QUOTIENT(ROW()-1,19)+2)</f>
        <v>0</v>
      </c>
      <c r="DK6625" s="4">
        <f>IFERROR(INDEX(Sheet2!$AA$2:$AS$600,QUOTIENT(ROW()-1,19)+1,MOD(ROW()-2,19)+1),NA())</f>
        <v>0</v>
      </c>
      <c r="DL6625">
        <f>IFERROR(INDEX(Sheet2!$AU$2:$BM$600,QUOTIENT(ROW()-1,19)+1,MOD(ROW()-2,19)+1),NA())</f>
        <v>0</v>
      </c>
      <c r="DM6625" s="4" t="e">
        <f t="shared" si="482"/>
        <v>#N/A</v>
      </c>
      <c r="DN6625" t="e">
        <f t="shared" si="483"/>
        <v>#N/A</v>
      </c>
      <c r="DO6625" t="e">
        <f t="shared" si="484"/>
        <v>#N/A</v>
      </c>
      <c r="DP6625" s="3">
        <f t="shared" si="485"/>
        <v>887</v>
      </c>
    </row>
    <row r="6626" spans="113:120" x14ac:dyDescent="0.25">
      <c r="DI6626" s="4">
        <f>INDEX(Sheet2!A:A,QUOTIENT(ROW()-1,19)+2)</f>
        <v>0</v>
      </c>
      <c r="DJ6626" s="4">
        <f>INDEX(Sheet2!C:C,QUOTIENT(ROW()-1,19)+2)</f>
        <v>0</v>
      </c>
      <c r="DK6626" s="4">
        <f>IFERROR(INDEX(Sheet2!$AA$2:$AS$600,QUOTIENT(ROW()-1,19)+1,MOD(ROW()-2,19)+1),NA())</f>
        <v>0</v>
      </c>
      <c r="DL6626">
        <f>IFERROR(INDEX(Sheet2!$AU$2:$BM$600,QUOTIENT(ROW()-1,19)+1,MOD(ROW()-2,19)+1),NA())</f>
        <v>0</v>
      </c>
      <c r="DM6626" s="4" t="e">
        <f t="shared" si="482"/>
        <v>#N/A</v>
      </c>
      <c r="DN6626" t="e">
        <f t="shared" si="483"/>
        <v>#N/A</v>
      </c>
      <c r="DO6626" t="e">
        <f t="shared" si="484"/>
        <v>#N/A</v>
      </c>
      <c r="DP6626" s="3">
        <f t="shared" si="485"/>
        <v>888</v>
      </c>
    </row>
    <row r="6627" spans="113:120" x14ac:dyDescent="0.25">
      <c r="DI6627" s="4">
        <f>INDEX(Sheet2!A:A,QUOTIENT(ROW()-1,19)+2)</f>
        <v>0</v>
      </c>
      <c r="DJ6627" s="4">
        <f>INDEX(Sheet2!C:C,QUOTIENT(ROW()-1,19)+2)</f>
        <v>0</v>
      </c>
      <c r="DK6627" s="4">
        <f>IFERROR(INDEX(Sheet2!$AA$2:$AS$600,QUOTIENT(ROW()-1,19)+1,MOD(ROW()-2,19)+1),NA())</f>
        <v>0</v>
      </c>
      <c r="DL6627">
        <f>IFERROR(INDEX(Sheet2!$AU$2:$BM$600,QUOTIENT(ROW()-1,19)+1,MOD(ROW()-2,19)+1),NA())</f>
        <v>0</v>
      </c>
      <c r="DM6627" s="4" t="e">
        <f t="shared" si="482"/>
        <v>#N/A</v>
      </c>
      <c r="DN6627" t="e">
        <f t="shared" si="483"/>
        <v>#N/A</v>
      </c>
      <c r="DO6627" t="e">
        <f t="shared" si="484"/>
        <v>#N/A</v>
      </c>
      <c r="DP6627" s="3">
        <f t="shared" si="485"/>
        <v>889</v>
      </c>
    </row>
    <row r="6628" spans="113:120" x14ac:dyDescent="0.25">
      <c r="DI6628" s="4">
        <f>INDEX(Sheet2!A:A,QUOTIENT(ROW()-1,19)+2)</f>
        <v>0</v>
      </c>
      <c r="DJ6628" s="4">
        <f>INDEX(Sheet2!C:C,QUOTIENT(ROW()-1,19)+2)</f>
        <v>0</v>
      </c>
      <c r="DK6628" s="4">
        <f>IFERROR(INDEX(Sheet2!$AA$2:$AS$600,QUOTIENT(ROW()-1,19)+1,MOD(ROW()-2,19)+1),NA())</f>
        <v>0</v>
      </c>
      <c r="DL6628">
        <f>IFERROR(INDEX(Sheet2!$AU$2:$BM$600,QUOTIENT(ROW()-1,19)+1,MOD(ROW()-2,19)+1),NA())</f>
        <v>0</v>
      </c>
      <c r="DM6628" s="4" t="e">
        <f t="shared" si="482"/>
        <v>#N/A</v>
      </c>
      <c r="DN6628" t="e">
        <f t="shared" si="483"/>
        <v>#N/A</v>
      </c>
      <c r="DO6628" t="e">
        <f t="shared" si="484"/>
        <v>#N/A</v>
      </c>
      <c r="DP6628" s="3">
        <f t="shared" si="485"/>
        <v>890</v>
      </c>
    </row>
    <row r="6629" spans="113:120" x14ac:dyDescent="0.25">
      <c r="DI6629" s="4">
        <f>INDEX(Sheet2!A:A,QUOTIENT(ROW()-1,19)+2)</f>
        <v>0</v>
      </c>
      <c r="DJ6629" s="4">
        <f>INDEX(Sheet2!C:C,QUOTIENT(ROW()-1,19)+2)</f>
        <v>0</v>
      </c>
      <c r="DK6629" s="4">
        <f>IFERROR(INDEX(Sheet2!$AA$2:$AS$600,QUOTIENT(ROW()-1,19)+1,MOD(ROW()-2,19)+1),NA())</f>
        <v>0</v>
      </c>
      <c r="DL6629">
        <f>IFERROR(INDEX(Sheet2!$AU$2:$BM$600,QUOTIENT(ROW()-1,19)+1,MOD(ROW()-2,19)+1),NA())</f>
        <v>0</v>
      </c>
      <c r="DM6629" s="4" t="e">
        <f t="shared" si="482"/>
        <v>#N/A</v>
      </c>
      <c r="DN6629" t="e">
        <f t="shared" si="483"/>
        <v>#N/A</v>
      </c>
      <c r="DO6629" t="e">
        <f t="shared" si="484"/>
        <v>#N/A</v>
      </c>
      <c r="DP6629" s="3">
        <f t="shared" si="485"/>
        <v>891</v>
      </c>
    </row>
    <row r="6630" spans="113:120" x14ac:dyDescent="0.25">
      <c r="DI6630" s="4">
        <f>INDEX(Sheet2!A:A,QUOTIENT(ROW()-1,19)+2)</f>
        <v>0</v>
      </c>
      <c r="DJ6630" s="4">
        <f>INDEX(Sheet2!C:C,QUOTIENT(ROW()-1,19)+2)</f>
        <v>0</v>
      </c>
      <c r="DK6630" s="4">
        <f>IFERROR(INDEX(Sheet2!$AA$2:$AS$600,QUOTIENT(ROW()-1,19)+1,MOD(ROW()-2,19)+1),NA())</f>
        <v>0</v>
      </c>
      <c r="DL6630">
        <f>IFERROR(INDEX(Sheet2!$AU$2:$BM$600,QUOTIENT(ROW()-1,19)+1,MOD(ROW()-2,19)+1),NA())</f>
        <v>0</v>
      </c>
      <c r="DM6630" s="4" t="e">
        <f t="shared" si="482"/>
        <v>#N/A</v>
      </c>
      <c r="DN6630" t="e">
        <f t="shared" si="483"/>
        <v>#N/A</v>
      </c>
      <c r="DO6630" t="e">
        <f t="shared" si="484"/>
        <v>#N/A</v>
      </c>
      <c r="DP6630" s="3">
        <f t="shared" si="485"/>
        <v>892</v>
      </c>
    </row>
    <row r="6631" spans="113:120" x14ac:dyDescent="0.25">
      <c r="DI6631" s="4">
        <f>INDEX(Sheet2!A:A,QUOTIENT(ROW()-1,19)+2)</f>
        <v>0</v>
      </c>
      <c r="DJ6631" s="4">
        <f>INDEX(Sheet2!C:C,QUOTIENT(ROW()-1,19)+2)</f>
        <v>0</v>
      </c>
      <c r="DK6631" s="4">
        <f>IFERROR(INDEX(Sheet2!$AA$2:$AS$600,QUOTIENT(ROW()-1,19)+1,MOD(ROW()-2,19)+1),NA())</f>
        <v>0</v>
      </c>
      <c r="DL6631">
        <f>IFERROR(INDEX(Sheet2!$AU$2:$BM$600,QUOTIENT(ROW()-1,19)+1,MOD(ROW()-2,19)+1),NA())</f>
        <v>0</v>
      </c>
      <c r="DM6631" s="4" t="e">
        <f t="shared" si="482"/>
        <v>#N/A</v>
      </c>
      <c r="DN6631" t="e">
        <f t="shared" si="483"/>
        <v>#N/A</v>
      </c>
      <c r="DO6631" t="e">
        <f t="shared" si="484"/>
        <v>#N/A</v>
      </c>
      <c r="DP6631" s="3">
        <f t="shared" si="485"/>
        <v>893</v>
      </c>
    </row>
    <row r="6632" spans="113:120" x14ac:dyDescent="0.25">
      <c r="DI6632" s="4">
        <f>INDEX(Sheet2!A:A,QUOTIENT(ROW()-1,19)+2)</f>
        <v>0</v>
      </c>
      <c r="DJ6632" s="4">
        <f>INDEX(Sheet2!C:C,QUOTIENT(ROW()-1,19)+2)</f>
        <v>0</v>
      </c>
      <c r="DK6632" s="4">
        <f>IFERROR(INDEX(Sheet2!$AA$2:$AS$600,QUOTIENT(ROW()-1,19)+1,MOD(ROW()-2,19)+1),NA())</f>
        <v>0</v>
      </c>
      <c r="DL6632">
        <f>IFERROR(INDEX(Sheet2!$AU$2:$BM$600,QUOTIENT(ROW()-1,19)+1,MOD(ROW()-2,19)+1),NA())</f>
        <v>0</v>
      </c>
      <c r="DM6632" s="4" t="e">
        <f t="shared" si="482"/>
        <v>#N/A</v>
      </c>
      <c r="DN6632" t="e">
        <f t="shared" si="483"/>
        <v>#N/A</v>
      </c>
      <c r="DO6632" t="e">
        <f t="shared" si="484"/>
        <v>#N/A</v>
      </c>
      <c r="DP6632" s="3">
        <f t="shared" si="485"/>
        <v>894</v>
      </c>
    </row>
    <row r="6633" spans="113:120" x14ac:dyDescent="0.25">
      <c r="DI6633" s="4">
        <f>INDEX(Sheet2!A:A,QUOTIENT(ROW()-1,19)+2)</f>
        <v>0</v>
      </c>
      <c r="DJ6633" s="4">
        <f>INDEX(Sheet2!C:C,QUOTIENT(ROW()-1,19)+2)</f>
        <v>0</v>
      </c>
      <c r="DK6633" s="4">
        <f>IFERROR(INDEX(Sheet2!$AA$2:$AS$600,QUOTIENT(ROW()-1,19)+1,MOD(ROW()-2,19)+1),NA())</f>
        <v>0</v>
      </c>
      <c r="DL6633">
        <f>IFERROR(INDEX(Sheet2!$AU$2:$BM$600,QUOTIENT(ROW()-1,19)+1,MOD(ROW()-2,19)+1),NA())</f>
        <v>0</v>
      </c>
      <c r="DM6633" s="4" t="e">
        <f t="shared" si="482"/>
        <v>#N/A</v>
      </c>
      <c r="DN6633" t="e">
        <f t="shared" si="483"/>
        <v>#N/A</v>
      </c>
      <c r="DO6633" t="e">
        <f t="shared" si="484"/>
        <v>#N/A</v>
      </c>
      <c r="DP6633" s="3">
        <f t="shared" si="485"/>
        <v>895</v>
      </c>
    </row>
    <row r="6634" spans="113:120" x14ac:dyDescent="0.25">
      <c r="DI6634" s="4">
        <f>INDEX(Sheet2!A:A,QUOTIENT(ROW()-1,19)+2)</f>
        <v>0</v>
      </c>
      <c r="DJ6634" s="4">
        <f>INDEX(Sheet2!C:C,QUOTIENT(ROW()-1,19)+2)</f>
        <v>0</v>
      </c>
      <c r="DK6634" s="4">
        <f>IFERROR(INDEX(Sheet2!$AA$2:$AS$600,QUOTIENT(ROW()-1,19)+1,MOD(ROW()-2,19)+1),NA())</f>
        <v>0</v>
      </c>
      <c r="DL6634">
        <f>IFERROR(INDEX(Sheet2!$AU$2:$BM$600,QUOTIENT(ROW()-1,19)+1,MOD(ROW()-2,19)+1),NA())</f>
        <v>0</v>
      </c>
      <c r="DM6634" s="4" t="e">
        <f t="shared" si="482"/>
        <v>#N/A</v>
      </c>
      <c r="DN6634" t="e">
        <f t="shared" si="483"/>
        <v>#N/A</v>
      </c>
      <c r="DO6634" t="e">
        <f t="shared" si="484"/>
        <v>#N/A</v>
      </c>
      <c r="DP6634" s="3">
        <f t="shared" si="485"/>
        <v>896</v>
      </c>
    </row>
    <row r="6635" spans="113:120" x14ac:dyDescent="0.25">
      <c r="DI6635" s="4">
        <f>INDEX(Sheet2!A:A,QUOTIENT(ROW()-1,19)+2)</f>
        <v>0</v>
      </c>
      <c r="DJ6635" s="4">
        <f>INDEX(Sheet2!C:C,QUOTIENT(ROW()-1,19)+2)</f>
        <v>0</v>
      </c>
      <c r="DK6635" s="4">
        <f>IFERROR(INDEX(Sheet2!$AA$2:$AS$600,QUOTIENT(ROW()-1,19)+1,MOD(ROW()-2,19)+1),NA())</f>
        <v>0</v>
      </c>
      <c r="DL6635">
        <f>IFERROR(INDEX(Sheet2!$AU$2:$BM$600,QUOTIENT(ROW()-1,19)+1,MOD(ROW()-2,19)+1),NA())</f>
        <v>0</v>
      </c>
      <c r="DM6635" s="4" t="e">
        <f t="shared" si="482"/>
        <v>#N/A</v>
      </c>
      <c r="DN6635" t="e">
        <f t="shared" si="483"/>
        <v>#N/A</v>
      </c>
      <c r="DO6635" t="e">
        <f t="shared" si="484"/>
        <v>#N/A</v>
      </c>
      <c r="DP6635" s="3">
        <f t="shared" si="485"/>
        <v>897</v>
      </c>
    </row>
    <row r="6636" spans="113:120" x14ac:dyDescent="0.25">
      <c r="DI6636" s="4">
        <f>INDEX(Sheet2!A:A,QUOTIENT(ROW()-1,19)+2)</f>
        <v>0</v>
      </c>
      <c r="DJ6636" s="4">
        <f>INDEX(Sheet2!C:C,QUOTIENT(ROW()-1,19)+2)</f>
        <v>0</v>
      </c>
      <c r="DK6636" s="4">
        <f>IFERROR(INDEX(Sheet2!$AA$2:$AS$600,QUOTIENT(ROW()-1,19)+1,MOD(ROW()-2,19)+1),NA())</f>
        <v>0</v>
      </c>
      <c r="DL6636">
        <f>IFERROR(INDEX(Sheet2!$AU$2:$BM$600,QUOTIENT(ROW()-1,19)+1,MOD(ROW()-2,19)+1),NA())</f>
        <v>0</v>
      </c>
      <c r="DM6636" s="4" t="e">
        <f t="shared" si="482"/>
        <v>#N/A</v>
      </c>
      <c r="DN6636" t="e">
        <f t="shared" si="483"/>
        <v>#N/A</v>
      </c>
      <c r="DO6636" t="e">
        <f t="shared" si="484"/>
        <v>#N/A</v>
      </c>
      <c r="DP6636" s="3">
        <f t="shared" si="485"/>
        <v>898</v>
      </c>
    </row>
    <row r="6637" spans="113:120" x14ac:dyDescent="0.25">
      <c r="DI6637" s="4">
        <f>INDEX(Sheet2!A:A,QUOTIENT(ROW()-1,19)+2)</f>
        <v>0</v>
      </c>
      <c r="DJ6637" s="4">
        <f>INDEX(Sheet2!C:C,QUOTIENT(ROW()-1,19)+2)</f>
        <v>0</v>
      </c>
      <c r="DK6637" s="4">
        <f>IFERROR(INDEX(Sheet2!$AA$2:$AS$600,QUOTIENT(ROW()-1,19)+1,MOD(ROW()-2,19)+1),NA())</f>
        <v>0</v>
      </c>
      <c r="DL6637">
        <f>IFERROR(INDEX(Sheet2!$AU$2:$BM$600,QUOTIENT(ROW()-1,19)+1,MOD(ROW()-2,19)+1),NA())</f>
        <v>0</v>
      </c>
      <c r="DM6637" s="4" t="e">
        <f t="shared" ref="DM6637:DM6700" si="486">+IF($C$6=$DI6637,DK6637,NA())</f>
        <v>#N/A</v>
      </c>
      <c r="DN6637" t="e">
        <f t="shared" ref="DN6637:DN6700" si="487">+IF($C$6=$DI6637,DL6637,NA())</f>
        <v>#N/A</v>
      </c>
      <c r="DO6637" t="e">
        <f t="shared" ref="DO6637:DO6700" si="488">IF(DN6637="",NA(),DN6637)</f>
        <v>#N/A</v>
      </c>
      <c r="DP6637" s="3">
        <f t="shared" ref="DP6637:DP6700" si="489">+IF(AND(DI6637=DI6636,DJ6637=DJ6636),DP6636+IF(ISERROR(DK6637),0,1),1)</f>
        <v>899</v>
      </c>
    </row>
    <row r="6638" spans="113:120" x14ac:dyDescent="0.25">
      <c r="DI6638" s="4">
        <f>INDEX(Sheet2!A:A,QUOTIENT(ROW()-1,19)+2)</f>
        <v>0</v>
      </c>
      <c r="DJ6638" s="4">
        <f>INDEX(Sheet2!C:C,QUOTIENT(ROW()-1,19)+2)</f>
        <v>0</v>
      </c>
      <c r="DK6638" s="4">
        <f>IFERROR(INDEX(Sheet2!$AA$2:$AS$600,QUOTIENT(ROW()-1,19)+1,MOD(ROW()-2,19)+1),NA())</f>
        <v>0</v>
      </c>
      <c r="DL6638">
        <f>IFERROR(INDEX(Sheet2!$AU$2:$BM$600,QUOTIENT(ROW()-1,19)+1,MOD(ROW()-2,19)+1),NA())</f>
        <v>0</v>
      </c>
      <c r="DM6638" s="4" t="e">
        <f t="shared" si="486"/>
        <v>#N/A</v>
      </c>
      <c r="DN6638" t="e">
        <f t="shared" si="487"/>
        <v>#N/A</v>
      </c>
      <c r="DO6638" t="e">
        <f t="shared" si="488"/>
        <v>#N/A</v>
      </c>
      <c r="DP6638" s="3">
        <f t="shared" si="489"/>
        <v>900</v>
      </c>
    </row>
    <row r="6639" spans="113:120" x14ac:dyDescent="0.25">
      <c r="DI6639" s="4">
        <f>INDEX(Sheet2!A:A,QUOTIENT(ROW()-1,19)+2)</f>
        <v>0</v>
      </c>
      <c r="DJ6639" s="4">
        <f>INDEX(Sheet2!C:C,QUOTIENT(ROW()-1,19)+2)</f>
        <v>0</v>
      </c>
      <c r="DK6639" s="4">
        <f>IFERROR(INDEX(Sheet2!$AA$2:$AS$600,QUOTIENT(ROW()-1,19)+1,MOD(ROW()-2,19)+1),NA())</f>
        <v>0</v>
      </c>
      <c r="DL6639">
        <f>IFERROR(INDEX(Sheet2!$AU$2:$BM$600,QUOTIENT(ROW()-1,19)+1,MOD(ROW()-2,19)+1),NA())</f>
        <v>0</v>
      </c>
      <c r="DM6639" s="4" t="e">
        <f t="shared" si="486"/>
        <v>#N/A</v>
      </c>
      <c r="DN6639" t="e">
        <f t="shared" si="487"/>
        <v>#N/A</v>
      </c>
      <c r="DO6639" t="e">
        <f t="shared" si="488"/>
        <v>#N/A</v>
      </c>
      <c r="DP6639" s="3">
        <f t="shared" si="489"/>
        <v>901</v>
      </c>
    </row>
    <row r="6640" spans="113:120" x14ac:dyDescent="0.25">
      <c r="DI6640" s="4">
        <f>INDEX(Sheet2!A:A,QUOTIENT(ROW()-1,19)+2)</f>
        <v>0</v>
      </c>
      <c r="DJ6640" s="4">
        <f>INDEX(Sheet2!C:C,QUOTIENT(ROW()-1,19)+2)</f>
        <v>0</v>
      </c>
      <c r="DK6640" s="4">
        <f>IFERROR(INDEX(Sheet2!$AA$2:$AS$600,QUOTIENT(ROW()-1,19)+1,MOD(ROW()-2,19)+1),NA())</f>
        <v>0</v>
      </c>
      <c r="DL6640">
        <f>IFERROR(INDEX(Sheet2!$AU$2:$BM$600,QUOTIENT(ROW()-1,19)+1,MOD(ROW()-2,19)+1),NA())</f>
        <v>0</v>
      </c>
      <c r="DM6640" s="4" t="e">
        <f t="shared" si="486"/>
        <v>#N/A</v>
      </c>
      <c r="DN6640" t="e">
        <f t="shared" si="487"/>
        <v>#N/A</v>
      </c>
      <c r="DO6640" t="e">
        <f t="shared" si="488"/>
        <v>#N/A</v>
      </c>
      <c r="DP6640" s="3">
        <f t="shared" si="489"/>
        <v>902</v>
      </c>
    </row>
    <row r="6641" spans="113:120" x14ac:dyDescent="0.25">
      <c r="DI6641" s="4">
        <f>INDEX(Sheet2!A:A,QUOTIENT(ROW()-1,19)+2)</f>
        <v>0</v>
      </c>
      <c r="DJ6641" s="4">
        <f>INDEX(Sheet2!C:C,QUOTIENT(ROW()-1,19)+2)</f>
        <v>0</v>
      </c>
      <c r="DK6641" s="4">
        <f>IFERROR(INDEX(Sheet2!$AA$2:$AS$600,QUOTIENT(ROW()-1,19)+1,MOD(ROW()-2,19)+1),NA())</f>
        <v>0</v>
      </c>
      <c r="DL6641">
        <f>IFERROR(INDEX(Sheet2!$AU$2:$BM$600,QUOTIENT(ROW()-1,19)+1,MOD(ROW()-2,19)+1),NA())</f>
        <v>0</v>
      </c>
      <c r="DM6641" s="4" t="e">
        <f t="shared" si="486"/>
        <v>#N/A</v>
      </c>
      <c r="DN6641" t="e">
        <f t="shared" si="487"/>
        <v>#N/A</v>
      </c>
      <c r="DO6641" t="e">
        <f t="shared" si="488"/>
        <v>#N/A</v>
      </c>
      <c r="DP6641" s="3">
        <f t="shared" si="489"/>
        <v>903</v>
      </c>
    </row>
    <row r="6642" spans="113:120" x14ac:dyDescent="0.25">
      <c r="DI6642" s="4">
        <f>INDEX(Sheet2!A:A,QUOTIENT(ROW()-1,19)+2)</f>
        <v>0</v>
      </c>
      <c r="DJ6642" s="4">
        <f>INDEX(Sheet2!C:C,QUOTIENT(ROW()-1,19)+2)</f>
        <v>0</v>
      </c>
      <c r="DK6642" s="4">
        <f>IFERROR(INDEX(Sheet2!$AA$2:$AS$600,QUOTIENT(ROW()-1,19)+1,MOD(ROW()-2,19)+1),NA())</f>
        <v>0</v>
      </c>
      <c r="DL6642">
        <f>IFERROR(INDEX(Sheet2!$AU$2:$BM$600,QUOTIENT(ROW()-1,19)+1,MOD(ROW()-2,19)+1),NA())</f>
        <v>0</v>
      </c>
      <c r="DM6642" s="4" t="e">
        <f t="shared" si="486"/>
        <v>#N/A</v>
      </c>
      <c r="DN6642" t="e">
        <f t="shared" si="487"/>
        <v>#N/A</v>
      </c>
      <c r="DO6642" t="e">
        <f t="shared" si="488"/>
        <v>#N/A</v>
      </c>
      <c r="DP6642" s="3">
        <f t="shared" si="489"/>
        <v>904</v>
      </c>
    </row>
    <row r="6643" spans="113:120" x14ac:dyDescent="0.25">
      <c r="DI6643" s="4">
        <f>INDEX(Sheet2!A:A,QUOTIENT(ROW()-1,19)+2)</f>
        <v>0</v>
      </c>
      <c r="DJ6643" s="4">
        <f>INDEX(Sheet2!C:C,QUOTIENT(ROW()-1,19)+2)</f>
        <v>0</v>
      </c>
      <c r="DK6643" s="4">
        <f>IFERROR(INDEX(Sheet2!$AA$2:$AS$600,QUOTIENT(ROW()-1,19)+1,MOD(ROW()-2,19)+1),NA())</f>
        <v>0</v>
      </c>
      <c r="DL6643">
        <f>IFERROR(INDEX(Sheet2!$AU$2:$BM$600,QUOTIENT(ROW()-1,19)+1,MOD(ROW()-2,19)+1),NA())</f>
        <v>0</v>
      </c>
      <c r="DM6643" s="4" t="e">
        <f t="shared" si="486"/>
        <v>#N/A</v>
      </c>
      <c r="DN6643" t="e">
        <f t="shared" si="487"/>
        <v>#N/A</v>
      </c>
      <c r="DO6643" t="e">
        <f t="shared" si="488"/>
        <v>#N/A</v>
      </c>
      <c r="DP6643" s="3">
        <f t="shared" si="489"/>
        <v>905</v>
      </c>
    </row>
    <row r="6644" spans="113:120" x14ac:dyDescent="0.25">
      <c r="DI6644" s="4">
        <f>INDEX(Sheet2!A:A,QUOTIENT(ROW()-1,19)+2)</f>
        <v>0</v>
      </c>
      <c r="DJ6644" s="4">
        <f>INDEX(Sheet2!C:C,QUOTIENT(ROW()-1,19)+2)</f>
        <v>0</v>
      </c>
      <c r="DK6644" s="4">
        <f>IFERROR(INDEX(Sheet2!$AA$2:$AS$600,QUOTIENT(ROW()-1,19)+1,MOD(ROW()-2,19)+1),NA())</f>
        <v>0</v>
      </c>
      <c r="DL6644">
        <f>IFERROR(INDEX(Sheet2!$AU$2:$BM$600,QUOTIENT(ROW()-1,19)+1,MOD(ROW()-2,19)+1),NA())</f>
        <v>0</v>
      </c>
      <c r="DM6644" s="4" t="e">
        <f t="shared" si="486"/>
        <v>#N/A</v>
      </c>
      <c r="DN6644" t="e">
        <f t="shared" si="487"/>
        <v>#N/A</v>
      </c>
      <c r="DO6644" t="e">
        <f t="shared" si="488"/>
        <v>#N/A</v>
      </c>
      <c r="DP6644" s="3">
        <f t="shared" si="489"/>
        <v>906</v>
      </c>
    </row>
    <row r="6645" spans="113:120" x14ac:dyDescent="0.25">
      <c r="DI6645" s="4">
        <f>INDEX(Sheet2!A:A,QUOTIENT(ROW()-1,19)+2)</f>
        <v>0</v>
      </c>
      <c r="DJ6645" s="4">
        <f>INDEX(Sheet2!C:C,QUOTIENT(ROW()-1,19)+2)</f>
        <v>0</v>
      </c>
      <c r="DK6645" s="4">
        <f>IFERROR(INDEX(Sheet2!$AA$2:$AS$600,QUOTIENT(ROW()-1,19)+1,MOD(ROW()-2,19)+1),NA())</f>
        <v>0</v>
      </c>
      <c r="DL6645">
        <f>IFERROR(INDEX(Sheet2!$AU$2:$BM$600,QUOTIENT(ROW()-1,19)+1,MOD(ROW()-2,19)+1),NA())</f>
        <v>0</v>
      </c>
      <c r="DM6645" s="4" t="e">
        <f t="shared" si="486"/>
        <v>#N/A</v>
      </c>
      <c r="DN6645" t="e">
        <f t="shared" si="487"/>
        <v>#N/A</v>
      </c>
      <c r="DO6645" t="e">
        <f t="shared" si="488"/>
        <v>#N/A</v>
      </c>
      <c r="DP6645" s="3">
        <f t="shared" si="489"/>
        <v>907</v>
      </c>
    </row>
    <row r="6646" spans="113:120" x14ac:dyDescent="0.25">
      <c r="DI6646" s="4">
        <f>INDEX(Sheet2!A:A,QUOTIENT(ROW()-1,19)+2)</f>
        <v>0</v>
      </c>
      <c r="DJ6646" s="4">
        <f>INDEX(Sheet2!C:C,QUOTIENT(ROW()-1,19)+2)</f>
        <v>0</v>
      </c>
      <c r="DK6646" s="4">
        <f>IFERROR(INDEX(Sheet2!$AA$2:$AS$600,QUOTIENT(ROW()-1,19)+1,MOD(ROW()-2,19)+1),NA())</f>
        <v>0</v>
      </c>
      <c r="DL6646">
        <f>IFERROR(INDEX(Sheet2!$AU$2:$BM$600,QUOTIENT(ROW()-1,19)+1,MOD(ROW()-2,19)+1),NA())</f>
        <v>0</v>
      </c>
      <c r="DM6646" s="4" t="e">
        <f t="shared" si="486"/>
        <v>#N/A</v>
      </c>
      <c r="DN6646" t="e">
        <f t="shared" si="487"/>
        <v>#N/A</v>
      </c>
      <c r="DO6646" t="e">
        <f t="shared" si="488"/>
        <v>#N/A</v>
      </c>
      <c r="DP6646" s="3">
        <f t="shared" si="489"/>
        <v>908</v>
      </c>
    </row>
    <row r="6647" spans="113:120" x14ac:dyDescent="0.25">
      <c r="DI6647" s="4">
        <f>INDEX(Sheet2!A:A,QUOTIENT(ROW()-1,19)+2)</f>
        <v>0</v>
      </c>
      <c r="DJ6647" s="4">
        <f>INDEX(Sheet2!C:C,QUOTIENT(ROW()-1,19)+2)</f>
        <v>0</v>
      </c>
      <c r="DK6647" s="4">
        <f>IFERROR(INDEX(Sheet2!$AA$2:$AS$600,QUOTIENT(ROW()-1,19)+1,MOD(ROW()-2,19)+1),NA())</f>
        <v>0</v>
      </c>
      <c r="DL6647">
        <f>IFERROR(INDEX(Sheet2!$AU$2:$BM$600,QUOTIENT(ROW()-1,19)+1,MOD(ROW()-2,19)+1),NA())</f>
        <v>0</v>
      </c>
      <c r="DM6647" s="4" t="e">
        <f t="shared" si="486"/>
        <v>#N/A</v>
      </c>
      <c r="DN6647" t="e">
        <f t="shared" si="487"/>
        <v>#N/A</v>
      </c>
      <c r="DO6647" t="e">
        <f t="shared" si="488"/>
        <v>#N/A</v>
      </c>
      <c r="DP6647" s="3">
        <f t="shared" si="489"/>
        <v>909</v>
      </c>
    </row>
    <row r="6648" spans="113:120" x14ac:dyDescent="0.25">
      <c r="DI6648" s="4">
        <f>INDEX(Sheet2!A:A,QUOTIENT(ROW()-1,19)+2)</f>
        <v>0</v>
      </c>
      <c r="DJ6648" s="4">
        <f>INDEX(Sheet2!C:C,QUOTIENT(ROW()-1,19)+2)</f>
        <v>0</v>
      </c>
      <c r="DK6648" s="4">
        <f>IFERROR(INDEX(Sheet2!$AA$2:$AS$600,QUOTIENT(ROW()-1,19)+1,MOD(ROW()-2,19)+1),NA())</f>
        <v>0</v>
      </c>
      <c r="DL6648">
        <f>IFERROR(INDEX(Sheet2!$AU$2:$BM$600,QUOTIENT(ROW()-1,19)+1,MOD(ROW()-2,19)+1),NA())</f>
        <v>0</v>
      </c>
      <c r="DM6648" s="4" t="e">
        <f t="shared" si="486"/>
        <v>#N/A</v>
      </c>
      <c r="DN6648" t="e">
        <f t="shared" si="487"/>
        <v>#N/A</v>
      </c>
      <c r="DO6648" t="e">
        <f t="shared" si="488"/>
        <v>#N/A</v>
      </c>
      <c r="DP6648" s="3">
        <f t="shared" si="489"/>
        <v>910</v>
      </c>
    </row>
    <row r="6649" spans="113:120" x14ac:dyDescent="0.25">
      <c r="DI6649" s="4">
        <f>INDEX(Sheet2!A:A,QUOTIENT(ROW()-1,19)+2)</f>
        <v>0</v>
      </c>
      <c r="DJ6649" s="4">
        <f>INDEX(Sheet2!C:C,QUOTIENT(ROW()-1,19)+2)</f>
        <v>0</v>
      </c>
      <c r="DK6649" s="4">
        <f>IFERROR(INDEX(Sheet2!$AA$2:$AS$600,QUOTIENT(ROW()-1,19)+1,MOD(ROW()-2,19)+1),NA())</f>
        <v>0</v>
      </c>
      <c r="DL6649">
        <f>IFERROR(INDEX(Sheet2!$AU$2:$BM$600,QUOTIENT(ROW()-1,19)+1,MOD(ROW()-2,19)+1),NA())</f>
        <v>0</v>
      </c>
      <c r="DM6649" s="4" t="e">
        <f t="shared" si="486"/>
        <v>#N/A</v>
      </c>
      <c r="DN6649" t="e">
        <f t="shared" si="487"/>
        <v>#N/A</v>
      </c>
      <c r="DO6649" t="e">
        <f t="shared" si="488"/>
        <v>#N/A</v>
      </c>
      <c r="DP6649" s="3">
        <f t="shared" si="489"/>
        <v>911</v>
      </c>
    </row>
    <row r="6650" spans="113:120" x14ac:dyDescent="0.25">
      <c r="DI6650" s="4">
        <f>INDEX(Sheet2!A:A,QUOTIENT(ROW()-1,19)+2)</f>
        <v>0</v>
      </c>
      <c r="DJ6650" s="4">
        <f>INDEX(Sheet2!C:C,QUOTIENT(ROW()-1,19)+2)</f>
        <v>0</v>
      </c>
      <c r="DK6650" s="4">
        <f>IFERROR(INDEX(Sheet2!$AA$2:$AS$600,QUOTIENT(ROW()-1,19)+1,MOD(ROW()-2,19)+1),NA())</f>
        <v>0</v>
      </c>
      <c r="DL6650">
        <f>IFERROR(INDEX(Sheet2!$AU$2:$BM$600,QUOTIENT(ROW()-1,19)+1,MOD(ROW()-2,19)+1),NA())</f>
        <v>0</v>
      </c>
      <c r="DM6650" s="4" t="e">
        <f t="shared" si="486"/>
        <v>#N/A</v>
      </c>
      <c r="DN6650" t="e">
        <f t="shared" si="487"/>
        <v>#N/A</v>
      </c>
      <c r="DO6650" t="e">
        <f t="shared" si="488"/>
        <v>#N/A</v>
      </c>
      <c r="DP6650" s="3">
        <f t="shared" si="489"/>
        <v>912</v>
      </c>
    </row>
    <row r="6651" spans="113:120" x14ac:dyDescent="0.25">
      <c r="DI6651" s="4">
        <f>INDEX(Sheet2!A:A,QUOTIENT(ROW()-1,19)+2)</f>
        <v>0</v>
      </c>
      <c r="DJ6651" s="4">
        <f>INDEX(Sheet2!C:C,QUOTIENT(ROW()-1,19)+2)</f>
        <v>0</v>
      </c>
      <c r="DK6651" s="4">
        <f>IFERROR(INDEX(Sheet2!$AA$2:$AS$600,QUOTIENT(ROW()-1,19)+1,MOD(ROW()-2,19)+1),NA())</f>
        <v>0</v>
      </c>
      <c r="DL6651">
        <f>IFERROR(INDEX(Sheet2!$AU$2:$BM$600,QUOTIENT(ROW()-1,19)+1,MOD(ROW()-2,19)+1),NA())</f>
        <v>0</v>
      </c>
      <c r="DM6651" s="4" t="e">
        <f t="shared" si="486"/>
        <v>#N/A</v>
      </c>
      <c r="DN6651" t="e">
        <f t="shared" si="487"/>
        <v>#N/A</v>
      </c>
      <c r="DO6651" t="e">
        <f t="shared" si="488"/>
        <v>#N/A</v>
      </c>
      <c r="DP6651" s="3">
        <f t="shared" si="489"/>
        <v>913</v>
      </c>
    </row>
    <row r="6652" spans="113:120" x14ac:dyDescent="0.25">
      <c r="DI6652" s="4">
        <f>INDEX(Sheet2!A:A,QUOTIENT(ROW()-1,19)+2)</f>
        <v>0</v>
      </c>
      <c r="DJ6652" s="4">
        <f>INDEX(Sheet2!C:C,QUOTIENT(ROW()-1,19)+2)</f>
        <v>0</v>
      </c>
      <c r="DK6652" s="4">
        <f>IFERROR(INDEX(Sheet2!$AA$2:$AS$600,QUOTIENT(ROW()-1,19)+1,MOD(ROW()-2,19)+1),NA())</f>
        <v>0</v>
      </c>
      <c r="DL6652">
        <f>IFERROR(INDEX(Sheet2!$AU$2:$BM$600,QUOTIENT(ROW()-1,19)+1,MOD(ROW()-2,19)+1),NA())</f>
        <v>0</v>
      </c>
      <c r="DM6652" s="4" t="e">
        <f t="shared" si="486"/>
        <v>#N/A</v>
      </c>
      <c r="DN6652" t="e">
        <f t="shared" si="487"/>
        <v>#N/A</v>
      </c>
      <c r="DO6652" t="e">
        <f t="shared" si="488"/>
        <v>#N/A</v>
      </c>
      <c r="DP6652" s="3">
        <f t="shared" si="489"/>
        <v>914</v>
      </c>
    </row>
    <row r="6653" spans="113:120" x14ac:dyDescent="0.25">
      <c r="DI6653" s="4">
        <f>INDEX(Sheet2!A:A,QUOTIENT(ROW()-1,19)+2)</f>
        <v>0</v>
      </c>
      <c r="DJ6653" s="4">
        <f>INDEX(Sheet2!C:C,QUOTIENT(ROW()-1,19)+2)</f>
        <v>0</v>
      </c>
      <c r="DK6653" s="4">
        <f>IFERROR(INDEX(Sheet2!$AA$2:$AS$600,QUOTIENT(ROW()-1,19)+1,MOD(ROW()-2,19)+1),NA())</f>
        <v>0</v>
      </c>
      <c r="DL6653">
        <f>IFERROR(INDEX(Sheet2!$AU$2:$BM$600,QUOTIENT(ROW()-1,19)+1,MOD(ROW()-2,19)+1),NA())</f>
        <v>0</v>
      </c>
      <c r="DM6653" s="4" t="e">
        <f t="shared" si="486"/>
        <v>#N/A</v>
      </c>
      <c r="DN6653" t="e">
        <f t="shared" si="487"/>
        <v>#N/A</v>
      </c>
      <c r="DO6653" t="e">
        <f t="shared" si="488"/>
        <v>#N/A</v>
      </c>
      <c r="DP6653" s="3">
        <f t="shared" si="489"/>
        <v>915</v>
      </c>
    </row>
    <row r="6654" spans="113:120" x14ac:dyDescent="0.25">
      <c r="DI6654" s="4">
        <f>INDEX(Sheet2!A:A,QUOTIENT(ROW()-1,19)+2)</f>
        <v>0</v>
      </c>
      <c r="DJ6654" s="4">
        <f>INDEX(Sheet2!C:C,QUOTIENT(ROW()-1,19)+2)</f>
        <v>0</v>
      </c>
      <c r="DK6654" s="4">
        <f>IFERROR(INDEX(Sheet2!$AA$2:$AS$600,QUOTIENT(ROW()-1,19)+1,MOD(ROW()-2,19)+1),NA())</f>
        <v>0</v>
      </c>
      <c r="DL6654">
        <f>IFERROR(INDEX(Sheet2!$AU$2:$BM$600,QUOTIENT(ROW()-1,19)+1,MOD(ROW()-2,19)+1),NA())</f>
        <v>0</v>
      </c>
      <c r="DM6654" s="4" t="e">
        <f t="shared" si="486"/>
        <v>#N/A</v>
      </c>
      <c r="DN6654" t="e">
        <f t="shared" si="487"/>
        <v>#N/A</v>
      </c>
      <c r="DO6654" t="e">
        <f t="shared" si="488"/>
        <v>#N/A</v>
      </c>
      <c r="DP6654" s="3">
        <f t="shared" si="489"/>
        <v>916</v>
      </c>
    </row>
    <row r="6655" spans="113:120" x14ac:dyDescent="0.25">
      <c r="DI6655" s="4">
        <f>INDEX(Sheet2!A:A,QUOTIENT(ROW()-1,19)+2)</f>
        <v>0</v>
      </c>
      <c r="DJ6655" s="4">
        <f>INDEX(Sheet2!C:C,QUOTIENT(ROW()-1,19)+2)</f>
        <v>0</v>
      </c>
      <c r="DK6655" s="4">
        <f>IFERROR(INDEX(Sheet2!$AA$2:$AS$600,QUOTIENT(ROW()-1,19)+1,MOD(ROW()-2,19)+1),NA())</f>
        <v>0</v>
      </c>
      <c r="DL6655">
        <f>IFERROR(INDEX(Sheet2!$AU$2:$BM$600,QUOTIENT(ROW()-1,19)+1,MOD(ROW()-2,19)+1),NA())</f>
        <v>0</v>
      </c>
      <c r="DM6655" s="4" t="e">
        <f t="shared" si="486"/>
        <v>#N/A</v>
      </c>
      <c r="DN6655" t="e">
        <f t="shared" si="487"/>
        <v>#N/A</v>
      </c>
      <c r="DO6655" t="e">
        <f t="shared" si="488"/>
        <v>#N/A</v>
      </c>
      <c r="DP6655" s="3">
        <f t="shared" si="489"/>
        <v>917</v>
      </c>
    </row>
    <row r="6656" spans="113:120" x14ac:dyDescent="0.25">
      <c r="DI6656" s="4">
        <f>INDEX(Sheet2!A:A,QUOTIENT(ROW()-1,19)+2)</f>
        <v>0</v>
      </c>
      <c r="DJ6656" s="4">
        <f>INDEX(Sheet2!C:C,QUOTIENT(ROW()-1,19)+2)</f>
        <v>0</v>
      </c>
      <c r="DK6656" s="4">
        <f>IFERROR(INDEX(Sheet2!$AA$2:$AS$600,QUOTIENT(ROW()-1,19)+1,MOD(ROW()-2,19)+1),NA())</f>
        <v>0</v>
      </c>
      <c r="DL6656">
        <f>IFERROR(INDEX(Sheet2!$AU$2:$BM$600,QUOTIENT(ROW()-1,19)+1,MOD(ROW()-2,19)+1),NA())</f>
        <v>0</v>
      </c>
      <c r="DM6656" s="4" t="e">
        <f t="shared" si="486"/>
        <v>#N/A</v>
      </c>
      <c r="DN6656" t="e">
        <f t="shared" si="487"/>
        <v>#N/A</v>
      </c>
      <c r="DO6656" t="e">
        <f t="shared" si="488"/>
        <v>#N/A</v>
      </c>
      <c r="DP6656" s="3">
        <f t="shared" si="489"/>
        <v>918</v>
      </c>
    </row>
    <row r="6657" spans="113:120" x14ac:dyDescent="0.25">
      <c r="DI6657" s="4">
        <f>INDEX(Sheet2!A:A,QUOTIENT(ROW()-1,19)+2)</f>
        <v>0</v>
      </c>
      <c r="DJ6657" s="4">
        <f>INDEX(Sheet2!C:C,QUOTIENT(ROW()-1,19)+2)</f>
        <v>0</v>
      </c>
      <c r="DK6657" s="4">
        <f>IFERROR(INDEX(Sheet2!$AA$2:$AS$600,QUOTIENT(ROW()-1,19)+1,MOD(ROW()-2,19)+1),NA())</f>
        <v>0</v>
      </c>
      <c r="DL6657">
        <f>IFERROR(INDEX(Sheet2!$AU$2:$BM$600,QUOTIENT(ROW()-1,19)+1,MOD(ROW()-2,19)+1),NA())</f>
        <v>0</v>
      </c>
      <c r="DM6657" s="4" t="e">
        <f t="shared" si="486"/>
        <v>#N/A</v>
      </c>
      <c r="DN6657" t="e">
        <f t="shared" si="487"/>
        <v>#N/A</v>
      </c>
      <c r="DO6657" t="e">
        <f t="shared" si="488"/>
        <v>#N/A</v>
      </c>
      <c r="DP6657" s="3">
        <f t="shared" si="489"/>
        <v>919</v>
      </c>
    </row>
    <row r="6658" spans="113:120" x14ac:dyDescent="0.25">
      <c r="DI6658" s="4">
        <f>INDEX(Sheet2!A:A,QUOTIENT(ROW()-1,19)+2)</f>
        <v>0</v>
      </c>
      <c r="DJ6658" s="4">
        <f>INDEX(Sheet2!C:C,QUOTIENT(ROW()-1,19)+2)</f>
        <v>0</v>
      </c>
      <c r="DK6658" s="4">
        <f>IFERROR(INDEX(Sheet2!$AA$2:$AS$600,QUOTIENT(ROW()-1,19)+1,MOD(ROW()-2,19)+1),NA())</f>
        <v>0</v>
      </c>
      <c r="DL6658">
        <f>IFERROR(INDEX(Sheet2!$AU$2:$BM$600,QUOTIENT(ROW()-1,19)+1,MOD(ROW()-2,19)+1),NA())</f>
        <v>0</v>
      </c>
      <c r="DM6658" s="4" t="e">
        <f t="shared" si="486"/>
        <v>#N/A</v>
      </c>
      <c r="DN6658" t="e">
        <f t="shared" si="487"/>
        <v>#N/A</v>
      </c>
      <c r="DO6658" t="e">
        <f t="shared" si="488"/>
        <v>#N/A</v>
      </c>
      <c r="DP6658" s="3">
        <f t="shared" si="489"/>
        <v>920</v>
      </c>
    </row>
    <row r="6659" spans="113:120" x14ac:dyDescent="0.25">
      <c r="DI6659" s="4">
        <f>INDEX(Sheet2!A:A,QUOTIENT(ROW()-1,19)+2)</f>
        <v>0</v>
      </c>
      <c r="DJ6659" s="4">
        <f>INDEX(Sheet2!C:C,QUOTIENT(ROW()-1,19)+2)</f>
        <v>0</v>
      </c>
      <c r="DK6659" s="4">
        <f>IFERROR(INDEX(Sheet2!$AA$2:$AS$600,QUOTIENT(ROW()-1,19)+1,MOD(ROW()-2,19)+1),NA())</f>
        <v>0</v>
      </c>
      <c r="DL6659">
        <f>IFERROR(INDEX(Sheet2!$AU$2:$BM$600,QUOTIENT(ROW()-1,19)+1,MOD(ROW()-2,19)+1),NA())</f>
        <v>0</v>
      </c>
      <c r="DM6659" s="4" t="e">
        <f t="shared" si="486"/>
        <v>#N/A</v>
      </c>
      <c r="DN6659" t="e">
        <f t="shared" si="487"/>
        <v>#N/A</v>
      </c>
      <c r="DO6659" t="e">
        <f t="shared" si="488"/>
        <v>#N/A</v>
      </c>
      <c r="DP6659" s="3">
        <f t="shared" si="489"/>
        <v>921</v>
      </c>
    </row>
    <row r="6660" spans="113:120" x14ac:dyDescent="0.25">
      <c r="DI6660" s="4">
        <f>INDEX(Sheet2!A:A,QUOTIENT(ROW()-1,19)+2)</f>
        <v>0</v>
      </c>
      <c r="DJ6660" s="4">
        <f>INDEX(Sheet2!C:C,QUOTIENT(ROW()-1,19)+2)</f>
        <v>0</v>
      </c>
      <c r="DK6660" s="4">
        <f>IFERROR(INDEX(Sheet2!$AA$2:$AS$600,QUOTIENT(ROW()-1,19)+1,MOD(ROW()-2,19)+1),NA())</f>
        <v>0</v>
      </c>
      <c r="DL6660">
        <f>IFERROR(INDEX(Sheet2!$AU$2:$BM$600,QUOTIENT(ROW()-1,19)+1,MOD(ROW()-2,19)+1),NA())</f>
        <v>0</v>
      </c>
      <c r="DM6660" s="4" t="e">
        <f t="shared" si="486"/>
        <v>#N/A</v>
      </c>
      <c r="DN6660" t="e">
        <f t="shared" si="487"/>
        <v>#N/A</v>
      </c>
      <c r="DO6660" t="e">
        <f t="shared" si="488"/>
        <v>#N/A</v>
      </c>
      <c r="DP6660" s="3">
        <f t="shared" si="489"/>
        <v>922</v>
      </c>
    </row>
    <row r="6661" spans="113:120" x14ac:dyDescent="0.25">
      <c r="DI6661" s="4">
        <f>INDEX(Sheet2!A:A,QUOTIENT(ROW()-1,19)+2)</f>
        <v>0</v>
      </c>
      <c r="DJ6661" s="4">
        <f>INDEX(Sheet2!C:C,QUOTIENT(ROW()-1,19)+2)</f>
        <v>0</v>
      </c>
      <c r="DK6661" s="4">
        <f>IFERROR(INDEX(Sheet2!$AA$2:$AS$600,QUOTIENT(ROW()-1,19)+1,MOD(ROW()-2,19)+1),NA())</f>
        <v>0</v>
      </c>
      <c r="DL6661">
        <f>IFERROR(INDEX(Sheet2!$AU$2:$BM$600,QUOTIENT(ROW()-1,19)+1,MOD(ROW()-2,19)+1),NA())</f>
        <v>0</v>
      </c>
      <c r="DM6661" s="4" t="e">
        <f t="shared" si="486"/>
        <v>#N/A</v>
      </c>
      <c r="DN6661" t="e">
        <f t="shared" si="487"/>
        <v>#N/A</v>
      </c>
      <c r="DO6661" t="e">
        <f t="shared" si="488"/>
        <v>#N/A</v>
      </c>
      <c r="DP6661" s="3">
        <f t="shared" si="489"/>
        <v>923</v>
      </c>
    </row>
    <row r="6662" spans="113:120" x14ac:dyDescent="0.25">
      <c r="DI6662" s="4">
        <f>INDEX(Sheet2!A:A,QUOTIENT(ROW()-1,19)+2)</f>
        <v>0</v>
      </c>
      <c r="DJ6662" s="4">
        <f>INDEX(Sheet2!C:C,QUOTIENT(ROW()-1,19)+2)</f>
        <v>0</v>
      </c>
      <c r="DK6662" s="4">
        <f>IFERROR(INDEX(Sheet2!$AA$2:$AS$600,QUOTIENT(ROW()-1,19)+1,MOD(ROW()-2,19)+1),NA())</f>
        <v>0</v>
      </c>
      <c r="DL6662">
        <f>IFERROR(INDEX(Sheet2!$AU$2:$BM$600,QUOTIENT(ROW()-1,19)+1,MOD(ROW()-2,19)+1),NA())</f>
        <v>0</v>
      </c>
      <c r="DM6662" s="4" t="e">
        <f t="shared" si="486"/>
        <v>#N/A</v>
      </c>
      <c r="DN6662" t="e">
        <f t="shared" si="487"/>
        <v>#N/A</v>
      </c>
      <c r="DO6662" t="e">
        <f t="shared" si="488"/>
        <v>#N/A</v>
      </c>
      <c r="DP6662" s="3">
        <f t="shared" si="489"/>
        <v>924</v>
      </c>
    </row>
    <row r="6663" spans="113:120" x14ac:dyDescent="0.25">
      <c r="DI6663" s="4">
        <f>INDEX(Sheet2!A:A,QUOTIENT(ROW()-1,19)+2)</f>
        <v>0</v>
      </c>
      <c r="DJ6663" s="4">
        <f>INDEX(Sheet2!C:C,QUOTIENT(ROW()-1,19)+2)</f>
        <v>0</v>
      </c>
      <c r="DK6663" s="4">
        <f>IFERROR(INDEX(Sheet2!$AA$2:$AS$600,QUOTIENT(ROW()-1,19)+1,MOD(ROW()-2,19)+1),NA())</f>
        <v>0</v>
      </c>
      <c r="DL6663">
        <f>IFERROR(INDEX(Sheet2!$AU$2:$BM$600,QUOTIENT(ROW()-1,19)+1,MOD(ROW()-2,19)+1),NA())</f>
        <v>0</v>
      </c>
      <c r="DM6663" s="4" t="e">
        <f t="shared" si="486"/>
        <v>#N/A</v>
      </c>
      <c r="DN6663" t="e">
        <f t="shared" si="487"/>
        <v>#N/A</v>
      </c>
      <c r="DO6663" t="e">
        <f t="shared" si="488"/>
        <v>#N/A</v>
      </c>
      <c r="DP6663" s="3">
        <f t="shared" si="489"/>
        <v>925</v>
      </c>
    </row>
    <row r="6664" spans="113:120" x14ac:dyDescent="0.25">
      <c r="DI6664" s="4">
        <f>INDEX(Sheet2!A:A,QUOTIENT(ROW()-1,19)+2)</f>
        <v>0</v>
      </c>
      <c r="DJ6664" s="4">
        <f>INDEX(Sheet2!C:C,QUOTIENT(ROW()-1,19)+2)</f>
        <v>0</v>
      </c>
      <c r="DK6664" s="4">
        <f>IFERROR(INDEX(Sheet2!$AA$2:$AS$600,QUOTIENT(ROW()-1,19)+1,MOD(ROW()-2,19)+1),NA())</f>
        <v>0</v>
      </c>
      <c r="DL6664">
        <f>IFERROR(INDEX(Sheet2!$AU$2:$BM$600,QUOTIENT(ROW()-1,19)+1,MOD(ROW()-2,19)+1),NA())</f>
        <v>0</v>
      </c>
      <c r="DM6664" s="4" t="e">
        <f t="shared" si="486"/>
        <v>#N/A</v>
      </c>
      <c r="DN6664" t="e">
        <f t="shared" si="487"/>
        <v>#N/A</v>
      </c>
      <c r="DO6664" t="e">
        <f t="shared" si="488"/>
        <v>#N/A</v>
      </c>
      <c r="DP6664" s="3">
        <f t="shared" si="489"/>
        <v>926</v>
      </c>
    </row>
    <row r="6665" spans="113:120" x14ac:dyDescent="0.25">
      <c r="DI6665" s="4">
        <f>INDEX(Sheet2!A:A,QUOTIENT(ROW()-1,19)+2)</f>
        <v>0</v>
      </c>
      <c r="DJ6665" s="4">
        <f>INDEX(Sheet2!C:C,QUOTIENT(ROW()-1,19)+2)</f>
        <v>0</v>
      </c>
      <c r="DK6665" s="4">
        <f>IFERROR(INDEX(Sheet2!$AA$2:$AS$600,QUOTIENT(ROW()-1,19)+1,MOD(ROW()-2,19)+1),NA())</f>
        <v>0</v>
      </c>
      <c r="DL6665">
        <f>IFERROR(INDEX(Sheet2!$AU$2:$BM$600,QUOTIENT(ROW()-1,19)+1,MOD(ROW()-2,19)+1),NA())</f>
        <v>0</v>
      </c>
      <c r="DM6665" s="4" t="e">
        <f t="shared" si="486"/>
        <v>#N/A</v>
      </c>
      <c r="DN6665" t="e">
        <f t="shared" si="487"/>
        <v>#N/A</v>
      </c>
      <c r="DO6665" t="e">
        <f t="shared" si="488"/>
        <v>#N/A</v>
      </c>
      <c r="DP6665" s="3">
        <f t="shared" si="489"/>
        <v>927</v>
      </c>
    </row>
    <row r="6666" spans="113:120" x14ac:dyDescent="0.25">
      <c r="DI6666" s="4">
        <f>INDEX(Sheet2!A:A,QUOTIENT(ROW()-1,19)+2)</f>
        <v>0</v>
      </c>
      <c r="DJ6666" s="4">
        <f>INDEX(Sheet2!C:C,QUOTIENT(ROW()-1,19)+2)</f>
        <v>0</v>
      </c>
      <c r="DK6666" s="4">
        <f>IFERROR(INDEX(Sheet2!$AA$2:$AS$600,QUOTIENT(ROW()-1,19)+1,MOD(ROW()-2,19)+1),NA())</f>
        <v>0</v>
      </c>
      <c r="DL6666">
        <f>IFERROR(INDEX(Sheet2!$AU$2:$BM$600,QUOTIENT(ROW()-1,19)+1,MOD(ROW()-2,19)+1),NA())</f>
        <v>0</v>
      </c>
      <c r="DM6666" s="4" t="e">
        <f t="shared" si="486"/>
        <v>#N/A</v>
      </c>
      <c r="DN6666" t="e">
        <f t="shared" si="487"/>
        <v>#N/A</v>
      </c>
      <c r="DO6666" t="e">
        <f t="shared" si="488"/>
        <v>#N/A</v>
      </c>
      <c r="DP6666" s="3">
        <f t="shared" si="489"/>
        <v>928</v>
      </c>
    </row>
    <row r="6667" spans="113:120" x14ac:dyDescent="0.25">
      <c r="DI6667" s="4">
        <f>INDEX(Sheet2!A:A,QUOTIENT(ROW()-1,19)+2)</f>
        <v>0</v>
      </c>
      <c r="DJ6667" s="4">
        <f>INDEX(Sheet2!C:C,QUOTIENT(ROW()-1,19)+2)</f>
        <v>0</v>
      </c>
      <c r="DK6667" s="4">
        <f>IFERROR(INDEX(Sheet2!$AA$2:$AS$600,QUOTIENT(ROW()-1,19)+1,MOD(ROW()-2,19)+1),NA())</f>
        <v>0</v>
      </c>
      <c r="DL6667">
        <f>IFERROR(INDEX(Sheet2!$AU$2:$BM$600,QUOTIENT(ROW()-1,19)+1,MOD(ROW()-2,19)+1),NA())</f>
        <v>0</v>
      </c>
      <c r="DM6667" s="4" t="e">
        <f t="shared" si="486"/>
        <v>#N/A</v>
      </c>
      <c r="DN6667" t="e">
        <f t="shared" si="487"/>
        <v>#N/A</v>
      </c>
      <c r="DO6667" t="e">
        <f t="shared" si="488"/>
        <v>#N/A</v>
      </c>
      <c r="DP6667" s="3">
        <f t="shared" si="489"/>
        <v>929</v>
      </c>
    </row>
    <row r="6668" spans="113:120" x14ac:dyDescent="0.25">
      <c r="DI6668" s="4">
        <f>INDEX(Sheet2!A:A,QUOTIENT(ROW()-1,19)+2)</f>
        <v>0</v>
      </c>
      <c r="DJ6668" s="4">
        <f>INDEX(Sheet2!C:C,QUOTIENT(ROW()-1,19)+2)</f>
        <v>0</v>
      </c>
      <c r="DK6668" s="4">
        <f>IFERROR(INDEX(Sheet2!$AA$2:$AS$600,QUOTIENT(ROW()-1,19)+1,MOD(ROW()-2,19)+1),NA())</f>
        <v>0</v>
      </c>
      <c r="DL6668">
        <f>IFERROR(INDEX(Sheet2!$AU$2:$BM$600,QUOTIENT(ROW()-1,19)+1,MOD(ROW()-2,19)+1),NA())</f>
        <v>0</v>
      </c>
      <c r="DM6668" s="4" t="e">
        <f t="shared" si="486"/>
        <v>#N/A</v>
      </c>
      <c r="DN6668" t="e">
        <f t="shared" si="487"/>
        <v>#N/A</v>
      </c>
      <c r="DO6668" t="e">
        <f t="shared" si="488"/>
        <v>#N/A</v>
      </c>
      <c r="DP6668" s="3">
        <f t="shared" si="489"/>
        <v>930</v>
      </c>
    </row>
    <row r="6669" spans="113:120" x14ac:dyDescent="0.25">
      <c r="DI6669" s="4">
        <f>INDEX(Sheet2!A:A,QUOTIENT(ROW()-1,19)+2)</f>
        <v>0</v>
      </c>
      <c r="DJ6669" s="4">
        <f>INDEX(Sheet2!C:C,QUOTIENT(ROW()-1,19)+2)</f>
        <v>0</v>
      </c>
      <c r="DK6669" s="4">
        <f>IFERROR(INDEX(Sheet2!$AA$2:$AS$600,QUOTIENT(ROW()-1,19)+1,MOD(ROW()-2,19)+1),NA())</f>
        <v>0</v>
      </c>
      <c r="DL6669">
        <f>IFERROR(INDEX(Sheet2!$AU$2:$BM$600,QUOTIENT(ROW()-1,19)+1,MOD(ROW()-2,19)+1),NA())</f>
        <v>0</v>
      </c>
      <c r="DM6669" s="4" t="e">
        <f t="shared" si="486"/>
        <v>#N/A</v>
      </c>
      <c r="DN6669" t="e">
        <f t="shared" si="487"/>
        <v>#N/A</v>
      </c>
      <c r="DO6669" t="e">
        <f t="shared" si="488"/>
        <v>#N/A</v>
      </c>
      <c r="DP6669" s="3">
        <f t="shared" si="489"/>
        <v>931</v>
      </c>
    </row>
    <row r="6670" spans="113:120" x14ac:dyDescent="0.25">
      <c r="DI6670" s="4">
        <f>INDEX(Sheet2!A:A,QUOTIENT(ROW()-1,19)+2)</f>
        <v>0</v>
      </c>
      <c r="DJ6670" s="4">
        <f>INDEX(Sheet2!C:C,QUOTIENT(ROW()-1,19)+2)</f>
        <v>0</v>
      </c>
      <c r="DK6670" s="4">
        <f>IFERROR(INDEX(Sheet2!$AA$2:$AS$600,QUOTIENT(ROW()-1,19)+1,MOD(ROW()-2,19)+1),NA())</f>
        <v>0</v>
      </c>
      <c r="DL6670">
        <f>IFERROR(INDEX(Sheet2!$AU$2:$BM$600,QUOTIENT(ROW()-1,19)+1,MOD(ROW()-2,19)+1),NA())</f>
        <v>0</v>
      </c>
      <c r="DM6670" s="4" t="e">
        <f t="shared" si="486"/>
        <v>#N/A</v>
      </c>
      <c r="DN6670" t="e">
        <f t="shared" si="487"/>
        <v>#N/A</v>
      </c>
      <c r="DO6670" t="e">
        <f t="shared" si="488"/>
        <v>#N/A</v>
      </c>
      <c r="DP6670" s="3">
        <f t="shared" si="489"/>
        <v>932</v>
      </c>
    </row>
    <row r="6671" spans="113:120" x14ac:dyDescent="0.25">
      <c r="DI6671" s="4">
        <f>INDEX(Sheet2!A:A,QUOTIENT(ROW()-1,19)+2)</f>
        <v>0</v>
      </c>
      <c r="DJ6671" s="4">
        <f>INDEX(Sheet2!C:C,QUOTIENT(ROW()-1,19)+2)</f>
        <v>0</v>
      </c>
      <c r="DK6671" s="4">
        <f>IFERROR(INDEX(Sheet2!$AA$2:$AS$600,QUOTIENT(ROW()-1,19)+1,MOD(ROW()-2,19)+1),NA())</f>
        <v>0</v>
      </c>
      <c r="DL6671">
        <f>IFERROR(INDEX(Sheet2!$AU$2:$BM$600,QUOTIENT(ROW()-1,19)+1,MOD(ROW()-2,19)+1),NA())</f>
        <v>0</v>
      </c>
      <c r="DM6671" s="4" t="e">
        <f t="shared" si="486"/>
        <v>#N/A</v>
      </c>
      <c r="DN6671" t="e">
        <f t="shared" si="487"/>
        <v>#N/A</v>
      </c>
      <c r="DO6671" t="e">
        <f t="shared" si="488"/>
        <v>#N/A</v>
      </c>
      <c r="DP6671" s="3">
        <f t="shared" si="489"/>
        <v>933</v>
      </c>
    </row>
    <row r="6672" spans="113:120" x14ac:dyDescent="0.25">
      <c r="DI6672" s="4">
        <f>INDEX(Sheet2!A:A,QUOTIENT(ROW()-1,19)+2)</f>
        <v>0</v>
      </c>
      <c r="DJ6672" s="4">
        <f>INDEX(Sheet2!C:C,QUOTIENT(ROW()-1,19)+2)</f>
        <v>0</v>
      </c>
      <c r="DK6672" s="4">
        <f>IFERROR(INDEX(Sheet2!$AA$2:$AS$600,QUOTIENT(ROW()-1,19)+1,MOD(ROW()-2,19)+1),NA())</f>
        <v>0</v>
      </c>
      <c r="DL6672">
        <f>IFERROR(INDEX(Sheet2!$AU$2:$BM$600,QUOTIENT(ROW()-1,19)+1,MOD(ROW()-2,19)+1),NA())</f>
        <v>0</v>
      </c>
      <c r="DM6672" s="4" t="e">
        <f t="shared" si="486"/>
        <v>#N/A</v>
      </c>
      <c r="DN6672" t="e">
        <f t="shared" si="487"/>
        <v>#N/A</v>
      </c>
      <c r="DO6672" t="e">
        <f t="shared" si="488"/>
        <v>#N/A</v>
      </c>
      <c r="DP6672" s="3">
        <f t="shared" si="489"/>
        <v>934</v>
      </c>
    </row>
    <row r="6673" spans="113:120" x14ac:dyDescent="0.25">
      <c r="DI6673" s="4">
        <f>INDEX(Sheet2!A:A,QUOTIENT(ROW()-1,19)+2)</f>
        <v>0</v>
      </c>
      <c r="DJ6673" s="4">
        <f>INDEX(Sheet2!C:C,QUOTIENT(ROW()-1,19)+2)</f>
        <v>0</v>
      </c>
      <c r="DK6673" s="4">
        <f>IFERROR(INDEX(Sheet2!$AA$2:$AS$600,QUOTIENT(ROW()-1,19)+1,MOD(ROW()-2,19)+1),NA())</f>
        <v>0</v>
      </c>
      <c r="DL6673">
        <f>IFERROR(INDEX(Sheet2!$AU$2:$BM$600,QUOTIENT(ROW()-1,19)+1,MOD(ROW()-2,19)+1),NA())</f>
        <v>0</v>
      </c>
      <c r="DM6673" s="4" t="e">
        <f t="shared" si="486"/>
        <v>#N/A</v>
      </c>
      <c r="DN6673" t="e">
        <f t="shared" si="487"/>
        <v>#N/A</v>
      </c>
      <c r="DO6673" t="e">
        <f t="shared" si="488"/>
        <v>#N/A</v>
      </c>
      <c r="DP6673" s="3">
        <f t="shared" si="489"/>
        <v>935</v>
      </c>
    </row>
    <row r="6674" spans="113:120" x14ac:dyDescent="0.25">
      <c r="DI6674" s="4">
        <f>INDEX(Sheet2!A:A,QUOTIENT(ROW()-1,19)+2)</f>
        <v>0</v>
      </c>
      <c r="DJ6674" s="4">
        <f>INDEX(Sheet2!C:C,QUOTIENT(ROW()-1,19)+2)</f>
        <v>0</v>
      </c>
      <c r="DK6674" s="4">
        <f>IFERROR(INDEX(Sheet2!$AA$2:$AS$600,QUOTIENT(ROW()-1,19)+1,MOD(ROW()-2,19)+1),NA())</f>
        <v>0</v>
      </c>
      <c r="DL6674">
        <f>IFERROR(INDEX(Sheet2!$AU$2:$BM$600,QUOTIENT(ROW()-1,19)+1,MOD(ROW()-2,19)+1),NA())</f>
        <v>0</v>
      </c>
      <c r="DM6674" s="4" t="e">
        <f t="shared" si="486"/>
        <v>#N/A</v>
      </c>
      <c r="DN6674" t="e">
        <f t="shared" si="487"/>
        <v>#N/A</v>
      </c>
      <c r="DO6674" t="e">
        <f t="shared" si="488"/>
        <v>#N/A</v>
      </c>
      <c r="DP6674" s="3">
        <f t="shared" si="489"/>
        <v>936</v>
      </c>
    </row>
    <row r="6675" spans="113:120" x14ac:dyDescent="0.25">
      <c r="DI6675" s="4">
        <f>INDEX(Sheet2!A:A,QUOTIENT(ROW()-1,19)+2)</f>
        <v>0</v>
      </c>
      <c r="DJ6675" s="4">
        <f>INDEX(Sheet2!C:C,QUOTIENT(ROW()-1,19)+2)</f>
        <v>0</v>
      </c>
      <c r="DK6675" s="4">
        <f>IFERROR(INDEX(Sheet2!$AA$2:$AS$600,QUOTIENT(ROW()-1,19)+1,MOD(ROW()-2,19)+1),NA())</f>
        <v>0</v>
      </c>
      <c r="DL6675">
        <f>IFERROR(INDEX(Sheet2!$AU$2:$BM$600,QUOTIENT(ROW()-1,19)+1,MOD(ROW()-2,19)+1),NA())</f>
        <v>0</v>
      </c>
      <c r="DM6675" s="4" t="e">
        <f t="shared" si="486"/>
        <v>#N/A</v>
      </c>
      <c r="DN6675" t="e">
        <f t="shared" si="487"/>
        <v>#N/A</v>
      </c>
      <c r="DO6675" t="e">
        <f t="shared" si="488"/>
        <v>#N/A</v>
      </c>
      <c r="DP6675" s="3">
        <f t="shared" si="489"/>
        <v>937</v>
      </c>
    </row>
    <row r="6676" spans="113:120" x14ac:dyDescent="0.25">
      <c r="DI6676" s="4">
        <f>INDEX(Sheet2!A:A,QUOTIENT(ROW()-1,19)+2)</f>
        <v>0</v>
      </c>
      <c r="DJ6676" s="4">
        <f>INDEX(Sheet2!C:C,QUOTIENT(ROW()-1,19)+2)</f>
        <v>0</v>
      </c>
      <c r="DK6676" s="4">
        <f>IFERROR(INDEX(Sheet2!$AA$2:$AS$600,QUOTIENT(ROW()-1,19)+1,MOD(ROW()-2,19)+1),NA())</f>
        <v>0</v>
      </c>
      <c r="DL6676">
        <f>IFERROR(INDEX(Sheet2!$AU$2:$BM$600,QUOTIENT(ROW()-1,19)+1,MOD(ROW()-2,19)+1),NA())</f>
        <v>0</v>
      </c>
      <c r="DM6676" s="4" t="e">
        <f t="shared" si="486"/>
        <v>#N/A</v>
      </c>
      <c r="DN6676" t="e">
        <f t="shared" si="487"/>
        <v>#N/A</v>
      </c>
      <c r="DO6676" t="e">
        <f t="shared" si="488"/>
        <v>#N/A</v>
      </c>
      <c r="DP6676" s="3">
        <f t="shared" si="489"/>
        <v>938</v>
      </c>
    </row>
    <row r="6677" spans="113:120" x14ac:dyDescent="0.25">
      <c r="DI6677" s="4">
        <f>INDEX(Sheet2!A:A,QUOTIENT(ROW()-1,19)+2)</f>
        <v>0</v>
      </c>
      <c r="DJ6677" s="4">
        <f>INDEX(Sheet2!C:C,QUOTIENT(ROW()-1,19)+2)</f>
        <v>0</v>
      </c>
      <c r="DK6677" s="4">
        <f>IFERROR(INDEX(Sheet2!$AA$2:$AS$600,QUOTIENT(ROW()-1,19)+1,MOD(ROW()-2,19)+1),NA())</f>
        <v>0</v>
      </c>
      <c r="DL6677">
        <f>IFERROR(INDEX(Sheet2!$AU$2:$BM$600,QUOTIENT(ROW()-1,19)+1,MOD(ROW()-2,19)+1),NA())</f>
        <v>0</v>
      </c>
      <c r="DM6677" s="4" t="e">
        <f t="shared" si="486"/>
        <v>#N/A</v>
      </c>
      <c r="DN6677" t="e">
        <f t="shared" si="487"/>
        <v>#N/A</v>
      </c>
      <c r="DO6677" t="e">
        <f t="shared" si="488"/>
        <v>#N/A</v>
      </c>
      <c r="DP6677" s="3">
        <f t="shared" si="489"/>
        <v>939</v>
      </c>
    </row>
    <row r="6678" spans="113:120" x14ac:dyDescent="0.25">
      <c r="DI6678" s="4">
        <f>INDEX(Sheet2!A:A,QUOTIENT(ROW()-1,19)+2)</f>
        <v>0</v>
      </c>
      <c r="DJ6678" s="4">
        <f>INDEX(Sheet2!C:C,QUOTIENT(ROW()-1,19)+2)</f>
        <v>0</v>
      </c>
      <c r="DK6678" s="4">
        <f>IFERROR(INDEX(Sheet2!$AA$2:$AS$600,QUOTIENT(ROW()-1,19)+1,MOD(ROW()-2,19)+1),NA())</f>
        <v>0</v>
      </c>
      <c r="DL6678">
        <f>IFERROR(INDEX(Sheet2!$AU$2:$BM$600,QUOTIENT(ROW()-1,19)+1,MOD(ROW()-2,19)+1),NA())</f>
        <v>0</v>
      </c>
      <c r="DM6678" s="4" t="e">
        <f t="shared" si="486"/>
        <v>#N/A</v>
      </c>
      <c r="DN6678" t="e">
        <f t="shared" si="487"/>
        <v>#N/A</v>
      </c>
      <c r="DO6678" t="e">
        <f t="shared" si="488"/>
        <v>#N/A</v>
      </c>
      <c r="DP6678" s="3">
        <f t="shared" si="489"/>
        <v>940</v>
      </c>
    </row>
    <row r="6679" spans="113:120" x14ac:dyDescent="0.25">
      <c r="DI6679" s="4">
        <f>INDEX(Sheet2!A:A,QUOTIENT(ROW()-1,19)+2)</f>
        <v>0</v>
      </c>
      <c r="DJ6679" s="4">
        <f>INDEX(Sheet2!C:C,QUOTIENT(ROW()-1,19)+2)</f>
        <v>0</v>
      </c>
      <c r="DK6679" s="4">
        <f>IFERROR(INDEX(Sheet2!$AA$2:$AS$600,QUOTIENT(ROW()-1,19)+1,MOD(ROW()-2,19)+1),NA())</f>
        <v>0</v>
      </c>
      <c r="DL6679">
        <f>IFERROR(INDEX(Sheet2!$AU$2:$BM$600,QUOTIENT(ROW()-1,19)+1,MOD(ROW()-2,19)+1),NA())</f>
        <v>0</v>
      </c>
      <c r="DM6679" s="4" t="e">
        <f t="shared" si="486"/>
        <v>#N/A</v>
      </c>
      <c r="DN6679" t="e">
        <f t="shared" si="487"/>
        <v>#N/A</v>
      </c>
      <c r="DO6679" t="e">
        <f t="shared" si="488"/>
        <v>#N/A</v>
      </c>
      <c r="DP6679" s="3">
        <f t="shared" si="489"/>
        <v>941</v>
      </c>
    </row>
    <row r="6680" spans="113:120" x14ac:dyDescent="0.25">
      <c r="DI6680" s="4">
        <f>INDEX(Sheet2!A:A,QUOTIENT(ROW()-1,19)+2)</f>
        <v>0</v>
      </c>
      <c r="DJ6680" s="4">
        <f>INDEX(Sheet2!C:C,QUOTIENT(ROW()-1,19)+2)</f>
        <v>0</v>
      </c>
      <c r="DK6680" s="4">
        <f>IFERROR(INDEX(Sheet2!$AA$2:$AS$600,QUOTIENT(ROW()-1,19)+1,MOD(ROW()-2,19)+1),NA())</f>
        <v>0</v>
      </c>
      <c r="DL6680">
        <f>IFERROR(INDEX(Sheet2!$AU$2:$BM$600,QUOTIENT(ROW()-1,19)+1,MOD(ROW()-2,19)+1),NA())</f>
        <v>0</v>
      </c>
      <c r="DM6680" s="4" t="e">
        <f t="shared" si="486"/>
        <v>#N/A</v>
      </c>
      <c r="DN6680" t="e">
        <f t="shared" si="487"/>
        <v>#N/A</v>
      </c>
      <c r="DO6680" t="e">
        <f t="shared" si="488"/>
        <v>#N/A</v>
      </c>
      <c r="DP6680" s="3">
        <f t="shared" si="489"/>
        <v>942</v>
      </c>
    </row>
    <row r="6681" spans="113:120" x14ac:dyDescent="0.25">
      <c r="DI6681" s="4">
        <f>INDEX(Sheet2!A:A,QUOTIENT(ROW()-1,19)+2)</f>
        <v>0</v>
      </c>
      <c r="DJ6681" s="4">
        <f>INDEX(Sheet2!C:C,QUOTIENT(ROW()-1,19)+2)</f>
        <v>0</v>
      </c>
      <c r="DK6681" s="4">
        <f>IFERROR(INDEX(Sheet2!$AA$2:$AS$600,QUOTIENT(ROW()-1,19)+1,MOD(ROW()-2,19)+1),NA())</f>
        <v>0</v>
      </c>
      <c r="DL6681">
        <f>IFERROR(INDEX(Sheet2!$AU$2:$BM$600,QUOTIENT(ROW()-1,19)+1,MOD(ROW()-2,19)+1),NA())</f>
        <v>0</v>
      </c>
      <c r="DM6681" s="4" t="e">
        <f t="shared" si="486"/>
        <v>#N/A</v>
      </c>
      <c r="DN6681" t="e">
        <f t="shared" si="487"/>
        <v>#N/A</v>
      </c>
      <c r="DO6681" t="e">
        <f t="shared" si="488"/>
        <v>#N/A</v>
      </c>
      <c r="DP6681" s="3">
        <f t="shared" si="489"/>
        <v>943</v>
      </c>
    </row>
    <row r="6682" spans="113:120" x14ac:dyDescent="0.25">
      <c r="DI6682" s="4">
        <f>INDEX(Sheet2!A:A,QUOTIENT(ROW()-1,19)+2)</f>
        <v>0</v>
      </c>
      <c r="DJ6682" s="4">
        <f>INDEX(Sheet2!C:C,QUOTIENT(ROW()-1,19)+2)</f>
        <v>0</v>
      </c>
      <c r="DK6682" s="4">
        <f>IFERROR(INDEX(Sheet2!$AA$2:$AS$600,QUOTIENT(ROW()-1,19)+1,MOD(ROW()-2,19)+1),NA())</f>
        <v>0</v>
      </c>
      <c r="DL6682">
        <f>IFERROR(INDEX(Sheet2!$AU$2:$BM$600,QUOTIENT(ROW()-1,19)+1,MOD(ROW()-2,19)+1),NA())</f>
        <v>0</v>
      </c>
      <c r="DM6682" s="4" t="e">
        <f t="shared" si="486"/>
        <v>#N/A</v>
      </c>
      <c r="DN6682" t="e">
        <f t="shared" si="487"/>
        <v>#N/A</v>
      </c>
      <c r="DO6682" t="e">
        <f t="shared" si="488"/>
        <v>#N/A</v>
      </c>
      <c r="DP6682" s="3">
        <f t="shared" si="489"/>
        <v>944</v>
      </c>
    </row>
    <row r="6683" spans="113:120" x14ac:dyDescent="0.25">
      <c r="DI6683" s="4">
        <f>INDEX(Sheet2!A:A,QUOTIENT(ROW()-1,19)+2)</f>
        <v>0</v>
      </c>
      <c r="DJ6683" s="4">
        <f>INDEX(Sheet2!C:C,QUOTIENT(ROW()-1,19)+2)</f>
        <v>0</v>
      </c>
      <c r="DK6683" s="4">
        <f>IFERROR(INDEX(Sheet2!$AA$2:$AS$600,QUOTIENT(ROW()-1,19)+1,MOD(ROW()-2,19)+1),NA())</f>
        <v>0</v>
      </c>
      <c r="DL6683">
        <f>IFERROR(INDEX(Sheet2!$AU$2:$BM$600,QUOTIENT(ROW()-1,19)+1,MOD(ROW()-2,19)+1),NA())</f>
        <v>0</v>
      </c>
      <c r="DM6683" s="4" t="e">
        <f t="shared" si="486"/>
        <v>#N/A</v>
      </c>
      <c r="DN6683" t="e">
        <f t="shared" si="487"/>
        <v>#N/A</v>
      </c>
      <c r="DO6683" t="e">
        <f t="shared" si="488"/>
        <v>#N/A</v>
      </c>
      <c r="DP6683" s="3">
        <f t="shared" si="489"/>
        <v>945</v>
      </c>
    </row>
    <row r="6684" spans="113:120" x14ac:dyDescent="0.25">
      <c r="DI6684" s="4">
        <f>INDEX(Sheet2!A:A,QUOTIENT(ROW()-1,19)+2)</f>
        <v>0</v>
      </c>
      <c r="DJ6684" s="4">
        <f>INDEX(Sheet2!C:C,QUOTIENT(ROW()-1,19)+2)</f>
        <v>0</v>
      </c>
      <c r="DK6684" s="4">
        <f>IFERROR(INDEX(Sheet2!$AA$2:$AS$600,QUOTIENT(ROW()-1,19)+1,MOD(ROW()-2,19)+1),NA())</f>
        <v>0</v>
      </c>
      <c r="DL6684">
        <f>IFERROR(INDEX(Sheet2!$AU$2:$BM$600,QUOTIENT(ROW()-1,19)+1,MOD(ROW()-2,19)+1),NA())</f>
        <v>0</v>
      </c>
      <c r="DM6684" s="4" t="e">
        <f t="shared" si="486"/>
        <v>#N/A</v>
      </c>
      <c r="DN6684" t="e">
        <f t="shared" si="487"/>
        <v>#N/A</v>
      </c>
      <c r="DO6684" t="e">
        <f t="shared" si="488"/>
        <v>#N/A</v>
      </c>
      <c r="DP6684" s="3">
        <f t="shared" si="489"/>
        <v>946</v>
      </c>
    </row>
    <row r="6685" spans="113:120" x14ac:dyDescent="0.25">
      <c r="DI6685" s="4">
        <f>INDEX(Sheet2!A:A,QUOTIENT(ROW()-1,19)+2)</f>
        <v>0</v>
      </c>
      <c r="DJ6685" s="4">
        <f>INDEX(Sheet2!C:C,QUOTIENT(ROW()-1,19)+2)</f>
        <v>0</v>
      </c>
      <c r="DK6685" s="4">
        <f>IFERROR(INDEX(Sheet2!$AA$2:$AS$600,QUOTIENT(ROW()-1,19)+1,MOD(ROW()-2,19)+1),NA())</f>
        <v>0</v>
      </c>
      <c r="DL6685">
        <f>IFERROR(INDEX(Sheet2!$AU$2:$BM$600,QUOTIENT(ROW()-1,19)+1,MOD(ROW()-2,19)+1),NA())</f>
        <v>0</v>
      </c>
      <c r="DM6685" s="4" t="e">
        <f t="shared" si="486"/>
        <v>#N/A</v>
      </c>
      <c r="DN6685" t="e">
        <f t="shared" si="487"/>
        <v>#N/A</v>
      </c>
      <c r="DO6685" t="e">
        <f t="shared" si="488"/>
        <v>#N/A</v>
      </c>
      <c r="DP6685" s="3">
        <f t="shared" si="489"/>
        <v>947</v>
      </c>
    </row>
    <row r="6686" spans="113:120" x14ac:dyDescent="0.25">
      <c r="DI6686" s="4">
        <f>INDEX(Sheet2!A:A,QUOTIENT(ROW()-1,19)+2)</f>
        <v>0</v>
      </c>
      <c r="DJ6686" s="4">
        <f>INDEX(Sheet2!C:C,QUOTIENT(ROW()-1,19)+2)</f>
        <v>0</v>
      </c>
      <c r="DK6686" s="4">
        <f>IFERROR(INDEX(Sheet2!$AA$2:$AS$600,QUOTIENT(ROW()-1,19)+1,MOD(ROW()-2,19)+1),NA())</f>
        <v>0</v>
      </c>
      <c r="DL6686">
        <f>IFERROR(INDEX(Sheet2!$AU$2:$BM$600,QUOTIENT(ROW()-1,19)+1,MOD(ROW()-2,19)+1),NA())</f>
        <v>0</v>
      </c>
      <c r="DM6686" s="4" t="e">
        <f t="shared" si="486"/>
        <v>#N/A</v>
      </c>
      <c r="DN6686" t="e">
        <f t="shared" si="487"/>
        <v>#N/A</v>
      </c>
      <c r="DO6686" t="e">
        <f t="shared" si="488"/>
        <v>#N/A</v>
      </c>
      <c r="DP6686" s="3">
        <f t="shared" si="489"/>
        <v>948</v>
      </c>
    </row>
    <row r="6687" spans="113:120" x14ac:dyDescent="0.25">
      <c r="DI6687" s="4">
        <f>INDEX(Sheet2!A:A,QUOTIENT(ROW()-1,19)+2)</f>
        <v>0</v>
      </c>
      <c r="DJ6687" s="4">
        <f>INDEX(Sheet2!C:C,QUOTIENT(ROW()-1,19)+2)</f>
        <v>0</v>
      </c>
      <c r="DK6687" s="4">
        <f>IFERROR(INDEX(Sheet2!$AA$2:$AS$600,QUOTIENT(ROW()-1,19)+1,MOD(ROW()-2,19)+1),NA())</f>
        <v>0</v>
      </c>
      <c r="DL6687">
        <f>IFERROR(INDEX(Sheet2!$AU$2:$BM$600,QUOTIENT(ROW()-1,19)+1,MOD(ROW()-2,19)+1),NA())</f>
        <v>0</v>
      </c>
      <c r="DM6687" s="4" t="e">
        <f t="shared" si="486"/>
        <v>#N/A</v>
      </c>
      <c r="DN6687" t="e">
        <f t="shared" si="487"/>
        <v>#N/A</v>
      </c>
      <c r="DO6687" t="e">
        <f t="shared" si="488"/>
        <v>#N/A</v>
      </c>
      <c r="DP6687" s="3">
        <f t="shared" si="489"/>
        <v>949</v>
      </c>
    </row>
    <row r="6688" spans="113:120" x14ac:dyDescent="0.25">
      <c r="DI6688" s="4">
        <f>INDEX(Sheet2!A:A,QUOTIENT(ROW()-1,19)+2)</f>
        <v>0</v>
      </c>
      <c r="DJ6688" s="4">
        <f>INDEX(Sheet2!C:C,QUOTIENT(ROW()-1,19)+2)</f>
        <v>0</v>
      </c>
      <c r="DK6688" s="4">
        <f>IFERROR(INDEX(Sheet2!$AA$2:$AS$600,QUOTIENT(ROW()-1,19)+1,MOD(ROW()-2,19)+1),NA())</f>
        <v>0</v>
      </c>
      <c r="DL6688">
        <f>IFERROR(INDEX(Sheet2!$AU$2:$BM$600,QUOTIENT(ROW()-1,19)+1,MOD(ROW()-2,19)+1),NA())</f>
        <v>0</v>
      </c>
      <c r="DM6688" s="4" t="e">
        <f t="shared" si="486"/>
        <v>#N/A</v>
      </c>
      <c r="DN6688" t="e">
        <f t="shared" si="487"/>
        <v>#N/A</v>
      </c>
      <c r="DO6688" t="e">
        <f t="shared" si="488"/>
        <v>#N/A</v>
      </c>
      <c r="DP6688" s="3">
        <f t="shared" si="489"/>
        <v>950</v>
      </c>
    </row>
    <row r="6689" spans="113:120" x14ac:dyDescent="0.25">
      <c r="DI6689" s="4">
        <f>INDEX(Sheet2!A:A,QUOTIENT(ROW()-1,19)+2)</f>
        <v>0</v>
      </c>
      <c r="DJ6689" s="4">
        <f>INDEX(Sheet2!C:C,QUOTIENT(ROW()-1,19)+2)</f>
        <v>0</v>
      </c>
      <c r="DK6689" s="4">
        <f>IFERROR(INDEX(Sheet2!$AA$2:$AS$600,QUOTIENT(ROW()-1,19)+1,MOD(ROW()-2,19)+1),NA())</f>
        <v>0</v>
      </c>
      <c r="DL6689">
        <f>IFERROR(INDEX(Sheet2!$AU$2:$BM$600,QUOTIENT(ROW()-1,19)+1,MOD(ROW()-2,19)+1),NA())</f>
        <v>0</v>
      </c>
      <c r="DM6689" s="4" t="e">
        <f t="shared" si="486"/>
        <v>#N/A</v>
      </c>
      <c r="DN6689" t="e">
        <f t="shared" si="487"/>
        <v>#N/A</v>
      </c>
      <c r="DO6689" t="e">
        <f t="shared" si="488"/>
        <v>#N/A</v>
      </c>
      <c r="DP6689" s="3">
        <f t="shared" si="489"/>
        <v>951</v>
      </c>
    </row>
    <row r="6690" spans="113:120" x14ac:dyDescent="0.25">
      <c r="DI6690" s="4">
        <f>INDEX(Sheet2!A:A,QUOTIENT(ROW()-1,19)+2)</f>
        <v>0</v>
      </c>
      <c r="DJ6690" s="4">
        <f>INDEX(Sheet2!C:C,QUOTIENT(ROW()-1,19)+2)</f>
        <v>0</v>
      </c>
      <c r="DK6690" s="4">
        <f>IFERROR(INDEX(Sheet2!$AA$2:$AS$600,QUOTIENT(ROW()-1,19)+1,MOD(ROW()-2,19)+1),NA())</f>
        <v>0</v>
      </c>
      <c r="DL6690">
        <f>IFERROR(INDEX(Sheet2!$AU$2:$BM$600,QUOTIENT(ROW()-1,19)+1,MOD(ROW()-2,19)+1),NA())</f>
        <v>0</v>
      </c>
      <c r="DM6690" s="4" t="e">
        <f t="shared" si="486"/>
        <v>#N/A</v>
      </c>
      <c r="DN6690" t="e">
        <f t="shared" si="487"/>
        <v>#N/A</v>
      </c>
      <c r="DO6690" t="e">
        <f t="shared" si="488"/>
        <v>#N/A</v>
      </c>
      <c r="DP6690" s="3">
        <f t="shared" si="489"/>
        <v>952</v>
      </c>
    </row>
    <row r="6691" spans="113:120" x14ac:dyDescent="0.25">
      <c r="DI6691" s="4">
        <f>INDEX(Sheet2!A:A,QUOTIENT(ROW()-1,19)+2)</f>
        <v>0</v>
      </c>
      <c r="DJ6691" s="4">
        <f>INDEX(Sheet2!C:C,QUOTIENT(ROW()-1,19)+2)</f>
        <v>0</v>
      </c>
      <c r="DK6691" s="4">
        <f>IFERROR(INDEX(Sheet2!$AA$2:$AS$600,QUOTIENT(ROW()-1,19)+1,MOD(ROW()-2,19)+1),NA())</f>
        <v>0</v>
      </c>
      <c r="DL6691">
        <f>IFERROR(INDEX(Sheet2!$AU$2:$BM$600,QUOTIENT(ROW()-1,19)+1,MOD(ROW()-2,19)+1),NA())</f>
        <v>0</v>
      </c>
      <c r="DM6691" s="4" t="e">
        <f t="shared" si="486"/>
        <v>#N/A</v>
      </c>
      <c r="DN6691" t="e">
        <f t="shared" si="487"/>
        <v>#N/A</v>
      </c>
      <c r="DO6691" t="e">
        <f t="shared" si="488"/>
        <v>#N/A</v>
      </c>
      <c r="DP6691" s="3">
        <f t="shared" si="489"/>
        <v>953</v>
      </c>
    </row>
    <row r="6692" spans="113:120" x14ac:dyDescent="0.25">
      <c r="DI6692" s="4">
        <f>INDEX(Sheet2!A:A,QUOTIENT(ROW()-1,19)+2)</f>
        <v>0</v>
      </c>
      <c r="DJ6692" s="4">
        <f>INDEX(Sheet2!C:C,QUOTIENT(ROW()-1,19)+2)</f>
        <v>0</v>
      </c>
      <c r="DK6692" s="4">
        <f>IFERROR(INDEX(Sheet2!$AA$2:$AS$600,QUOTIENT(ROW()-1,19)+1,MOD(ROW()-2,19)+1),NA())</f>
        <v>0</v>
      </c>
      <c r="DL6692">
        <f>IFERROR(INDEX(Sheet2!$AU$2:$BM$600,QUOTIENT(ROW()-1,19)+1,MOD(ROW()-2,19)+1),NA())</f>
        <v>0</v>
      </c>
      <c r="DM6692" s="4" t="e">
        <f t="shared" si="486"/>
        <v>#N/A</v>
      </c>
      <c r="DN6692" t="e">
        <f t="shared" si="487"/>
        <v>#N/A</v>
      </c>
      <c r="DO6692" t="e">
        <f t="shared" si="488"/>
        <v>#N/A</v>
      </c>
      <c r="DP6692" s="3">
        <f t="shared" si="489"/>
        <v>954</v>
      </c>
    </row>
    <row r="6693" spans="113:120" x14ac:dyDescent="0.25">
      <c r="DI6693" s="4">
        <f>INDEX(Sheet2!A:A,QUOTIENT(ROW()-1,19)+2)</f>
        <v>0</v>
      </c>
      <c r="DJ6693" s="4">
        <f>INDEX(Sheet2!C:C,QUOTIENT(ROW()-1,19)+2)</f>
        <v>0</v>
      </c>
      <c r="DK6693" s="4">
        <f>IFERROR(INDEX(Sheet2!$AA$2:$AS$600,QUOTIENT(ROW()-1,19)+1,MOD(ROW()-2,19)+1),NA())</f>
        <v>0</v>
      </c>
      <c r="DL6693">
        <f>IFERROR(INDEX(Sheet2!$AU$2:$BM$600,QUOTIENT(ROW()-1,19)+1,MOD(ROW()-2,19)+1),NA())</f>
        <v>0</v>
      </c>
      <c r="DM6693" s="4" t="e">
        <f t="shared" si="486"/>
        <v>#N/A</v>
      </c>
      <c r="DN6693" t="e">
        <f t="shared" si="487"/>
        <v>#N/A</v>
      </c>
      <c r="DO6693" t="e">
        <f t="shared" si="488"/>
        <v>#N/A</v>
      </c>
      <c r="DP6693" s="3">
        <f t="shared" si="489"/>
        <v>955</v>
      </c>
    </row>
    <row r="6694" spans="113:120" x14ac:dyDescent="0.25">
      <c r="DI6694" s="4">
        <f>INDEX(Sheet2!A:A,QUOTIENT(ROW()-1,19)+2)</f>
        <v>0</v>
      </c>
      <c r="DJ6694" s="4">
        <f>INDEX(Sheet2!C:C,QUOTIENT(ROW()-1,19)+2)</f>
        <v>0</v>
      </c>
      <c r="DK6694" s="4">
        <f>IFERROR(INDEX(Sheet2!$AA$2:$AS$600,QUOTIENT(ROW()-1,19)+1,MOD(ROW()-2,19)+1),NA())</f>
        <v>0</v>
      </c>
      <c r="DL6694">
        <f>IFERROR(INDEX(Sheet2!$AU$2:$BM$600,QUOTIENT(ROW()-1,19)+1,MOD(ROW()-2,19)+1),NA())</f>
        <v>0</v>
      </c>
      <c r="DM6694" s="4" t="e">
        <f t="shared" si="486"/>
        <v>#N/A</v>
      </c>
      <c r="DN6694" t="e">
        <f t="shared" si="487"/>
        <v>#N/A</v>
      </c>
      <c r="DO6694" t="e">
        <f t="shared" si="488"/>
        <v>#N/A</v>
      </c>
      <c r="DP6694" s="3">
        <f t="shared" si="489"/>
        <v>956</v>
      </c>
    </row>
    <row r="6695" spans="113:120" x14ac:dyDescent="0.25">
      <c r="DI6695" s="4">
        <f>INDEX(Sheet2!A:A,QUOTIENT(ROW()-1,19)+2)</f>
        <v>0</v>
      </c>
      <c r="DJ6695" s="4">
        <f>INDEX(Sheet2!C:C,QUOTIENT(ROW()-1,19)+2)</f>
        <v>0</v>
      </c>
      <c r="DK6695" s="4">
        <f>IFERROR(INDEX(Sheet2!$AA$2:$AS$600,QUOTIENT(ROW()-1,19)+1,MOD(ROW()-2,19)+1),NA())</f>
        <v>0</v>
      </c>
      <c r="DL6695">
        <f>IFERROR(INDEX(Sheet2!$AU$2:$BM$600,QUOTIENT(ROW()-1,19)+1,MOD(ROW()-2,19)+1),NA())</f>
        <v>0</v>
      </c>
      <c r="DM6695" s="4" t="e">
        <f t="shared" si="486"/>
        <v>#N/A</v>
      </c>
      <c r="DN6695" t="e">
        <f t="shared" si="487"/>
        <v>#N/A</v>
      </c>
      <c r="DO6695" t="e">
        <f t="shared" si="488"/>
        <v>#N/A</v>
      </c>
      <c r="DP6695" s="3">
        <f t="shared" si="489"/>
        <v>957</v>
      </c>
    </row>
    <row r="6696" spans="113:120" x14ac:dyDescent="0.25">
      <c r="DI6696" s="4">
        <f>INDEX(Sheet2!A:A,QUOTIENT(ROW()-1,19)+2)</f>
        <v>0</v>
      </c>
      <c r="DJ6696" s="4">
        <f>INDEX(Sheet2!C:C,QUOTIENT(ROW()-1,19)+2)</f>
        <v>0</v>
      </c>
      <c r="DK6696" s="4">
        <f>IFERROR(INDEX(Sheet2!$AA$2:$AS$600,QUOTIENT(ROW()-1,19)+1,MOD(ROW()-2,19)+1),NA())</f>
        <v>0</v>
      </c>
      <c r="DL6696">
        <f>IFERROR(INDEX(Sheet2!$AU$2:$BM$600,QUOTIENT(ROW()-1,19)+1,MOD(ROW()-2,19)+1),NA())</f>
        <v>0</v>
      </c>
      <c r="DM6696" s="4" t="e">
        <f t="shared" si="486"/>
        <v>#N/A</v>
      </c>
      <c r="DN6696" t="e">
        <f t="shared" si="487"/>
        <v>#N/A</v>
      </c>
      <c r="DO6696" t="e">
        <f t="shared" si="488"/>
        <v>#N/A</v>
      </c>
      <c r="DP6696" s="3">
        <f t="shared" si="489"/>
        <v>958</v>
      </c>
    </row>
    <row r="6697" spans="113:120" x14ac:dyDescent="0.25">
      <c r="DI6697" s="4">
        <f>INDEX(Sheet2!A:A,QUOTIENT(ROW()-1,19)+2)</f>
        <v>0</v>
      </c>
      <c r="DJ6697" s="4">
        <f>INDEX(Sheet2!C:C,QUOTIENT(ROW()-1,19)+2)</f>
        <v>0</v>
      </c>
      <c r="DK6697" s="4">
        <f>IFERROR(INDEX(Sheet2!$AA$2:$AS$600,QUOTIENT(ROW()-1,19)+1,MOD(ROW()-2,19)+1),NA())</f>
        <v>0</v>
      </c>
      <c r="DL6697">
        <f>IFERROR(INDEX(Sheet2!$AU$2:$BM$600,QUOTIENT(ROW()-1,19)+1,MOD(ROW()-2,19)+1),NA())</f>
        <v>0</v>
      </c>
      <c r="DM6697" s="4" t="e">
        <f t="shared" si="486"/>
        <v>#N/A</v>
      </c>
      <c r="DN6697" t="e">
        <f t="shared" si="487"/>
        <v>#N/A</v>
      </c>
      <c r="DO6697" t="e">
        <f t="shared" si="488"/>
        <v>#N/A</v>
      </c>
      <c r="DP6697" s="3">
        <f t="shared" si="489"/>
        <v>959</v>
      </c>
    </row>
    <row r="6698" spans="113:120" x14ac:dyDescent="0.25">
      <c r="DI6698" s="4">
        <f>INDEX(Sheet2!A:A,QUOTIENT(ROW()-1,19)+2)</f>
        <v>0</v>
      </c>
      <c r="DJ6698" s="4">
        <f>INDEX(Sheet2!C:C,QUOTIENT(ROW()-1,19)+2)</f>
        <v>0</v>
      </c>
      <c r="DK6698" s="4">
        <f>IFERROR(INDEX(Sheet2!$AA$2:$AS$600,QUOTIENT(ROW()-1,19)+1,MOD(ROW()-2,19)+1),NA())</f>
        <v>0</v>
      </c>
      <c r="DL6698">
        <f>IFERROR(INDEX(Sheet2!$AU$2:$BM$600,QUOTIENT(ROW()-1,19)+1,MOD(ROW()-2,19)+1),NA())</f>
        <v>0</v>
      </c>
      <c r="DM6698" s="4" t="e">
        <f t="shared" si="486"/>
        <v>#N/A</v>
      </c>
      <c r="DN6698" t="e">
        <f t="shared" si="487"/>
        <v>#N/A</v>
      </c>
      <c r="DO6698" t="e">
        <f t="shared" si="488"/>
        <v>#N/A</v>
      </c>
      <c r="DP6698" s="3">
        <f t="shared" si="489"/>
        <v>960</v>
      </c>
    </row>
    <row r="6699" spans="113:120" x14ac:dyDescent="0.25">
      <c r="DI6699" s="4">
        <f>INDEX(Sheet2!A:A,QUOTIENT(ROW()-1,19)+2)</f>
        <v>0</v>
      </c>
      <c r="DJ6699" s="4">
        <f>INDEX(Sheet2!C:C,QUOTIENT(ROW()-1,19)+2)</f>
        <v>0</v>
      </c>
      <c r="DK6699" s="4">
        <f>IFERROR(INDEX(Sheet2!$AA$2:$AS$600,QUOTIENT(ROW()-1,19)+1,MOD(ROW()-2,19)+1),NA())</f>
        <v>0</v>
      </c>
      <c r="DL6699">
        <f>IFERROR(INDEX(Sheet2!$AU$2:$BM$600,QUOTIENT(ROW()-1,19)+1,MOD(ROW()-2,19)+1),NA())</f>
        <v>0</v>
      </c>
      <c r="DM6699" s="4" t="e">
        <f t="shared" si="486"/>
        <v>#N/A</v>
      </c>
      <c r="DN6699" t="e">
        <f t="shared" si="487"/>
        <v>#N/A</v>
      </c>
      <c r="DO6699" t="e">
        <f t="shared" si="488"/>
        <v>#N/A</v>
      </c>
      <c r="DP6699" s="3">
        <f t="shared" si="489"/>
        <v>961</v>
      </c>
    </row>
    <row r="6700" spans="113:120" x14ac:dyDescent="0.25">
      <c r="DI6700" s="4">
        <f>INDEX(Sheet2!A:A,QUOTIENT(ROW()-1,19)+2)</f>
        <v>0</v>
      </c>
      <c r="DJ6700" s="4">
        <f>INDEX(Sheet2!C:C,QUOTIENT(ROW()-1,19)+2)</f>
        <v>0</v>
      </c>
      <c r="DK6700" s="4">
        <f>IFERROR(INDEX(Sheet2!$AA$2:$AS$600,QUOTIENT(ROW()-1,19)+1,MOD(ROW()-2,19)+1),NA())</f>
        <v>0</v>
      </c>
      <c r="DL6700">
        <f>IFERROR(INDEX(Sheet2!$AU$2:$BM$600,QUOTIENT(ROW()-1,19)+1,MOD(ROW()-2,19)+1),NA())</f>
        <v>0</v>
      </c>
      <c r="DM6700" s="4" t="e">
        <f t="shared" si="486"/>
        <v>#N/A</v>
      </c>
      <c r="DN6700" t="e">
        <f t="shared" si="487"/>
        <v>#N/A</v>
      </c>
      <c r="DO6700" t="e">
        <f t="shared" si="488"/>
        <v>#N/A</v>
      </c>
      <c r="DP6700" s="3">
        <f t="shared" si="489"/>
        <v>962</v>
      </c>
    </row>
    <row r="6701" spans="113:120" x14ac:dyDescent="0.25">
      <c r="DI6701" s="4">
        <f>INDEX(Sheet2!A:A,QUOTIENT(ROW()-1,19)+2)</f>
        <v>0</v>
      </c>
      <c r="DJ6701" s="4">
        <f>INDEX(Sheet2!C:C,QUOTIENT(ROW()-1,19)+2)</f>
        <v>0</v>
      </c>
      <c r="DK6701" s="4">
        <f>IFERROR(INDEX(Sheet2!$AA$2:$AS$600,QUOTIENT(ROW()-1,19)+1,MOD(ROW()-2,19)+1),NA())</f>
        <v>0</v>
      </c>
      <c r="DL6701">
        <f>IFERROR(INDEX(Sheet2!$AU$2:$BM$600,QUOTIENT(ROW()-1,19)+1,MOD(ROW()-2,19)+1),NA())</f>
        <v>0</v>
      </c>
      <c r="DM6701" s="4" t="e">
        <f t="shared" ref="DM6701:DM6764" si="490">+IF($C$6=$DI6701,DK6701,NA())</f>
        <v>#N/A</v>
      </c>
      <c r="DN6701" t="e">
        <f t="shared" ref="DN6701:DN6764" si="491">+IF($C$6=$DI6701,DL6701,NA())</f>
        <v>#N/A</v>
      </c>
      <c r="DO6701" t="e">
        <f t="shared" ref="DO6701:DO6764" si="492">IF(DN6701="",NA(),DN6701)</f>
        <v>#N/A</v>
      </c>
      <c r="DP6701" s="3">
        <f t="shared" ref="DP6701:DP6764" si="493">+IF(AND(DI6701=DI6700,DJ6701=DJ6700),DP6700+IF(ISERROR(DK6701),0,1),1)</f>
        <v>963</v>
      </c>
    </row>
    <row r="6702" spans="113:120" x14ac:dyDescent="0.25">
      <c r="DI6702" s="4">
        <f>INDEX(Sheet2!A:A,QUOTIENT(ROW()-1,19)+2)</f>
        <v>0</v>
      </c>
      <c r="DJ6702" s="4">
        <f>INDEX(Sheet2!C:C,QUOTIENT(ROW()-1,19)+2)</f>
        <v>0</v>
      </c>
      <c r="DK6702" s="4">
        <f>IFERROR(INDEX(Sheet2!$AA$2:$AS$600,QUOTIENT(ROW()-1,19)+1,MOD(ROW()-2,19)+1),NA())</f>
        <v>0</v>
      </c>
      <c r="DL6702">
        <f>IFERROR(INDEX(Sheet2!$AU$2:$BM$600,QUOTIENT(ROW()-1,19)+1,MOD(ROW()-2,19)+1),NA())</f>
        <v>0</v>
      </c>
      <c r="DM6702" s="4" t="e">
        <f t="shared" si="490"/>
        <v>#N/A</v>
      </c>
      <c r="DN6702" t="e">
        <f t="shared" si="491"/>
        <v>#N/A</v>
      </c>
      <c r="DO6702" t="e">
        <f t="shared" si="492"/>
        <v>#N/A</v>
      </c>
      <c r="DP6702" s="3">
        <f t="shared" si="493"/>
        <v>964</v>
      </c>
    </row>
    <row r="6703" spans="113:120" x14ac:dyDescent="0.25">
      <c r="DI6703" s="4">
        <f>INDEX(Sheet2!A:A,QUOTIENT(ROW()-1,19)+2)</f>
        <v>0</v>
      </c>
      <c r="DJ6703" s="4">
        <f>INDEX(Sheet2!C:C,QUOTIENT(ROW()-1,19)+2)</f>
        <v>0</v>
      </c>
      <c r="DK6703" s="4">
        <f>IFERROR(INDEX(Sheet2!$AA$2:$AS$600,QUOTIENT(ROW()-1,19)+1,MOD(ROW()-2,19)+1),NA())</f>
        <v>0</v>
      </c>
      <c r="DL6703">
        <f>IFERROR(INDEX(Sheet2!$AU$2:$BM$600,QUOTIENT(ROW()-1,19)+1,MOD(ROW()-2,19)+1),NA())</f>
        <v>0</v>
      </c>
      <c r="DM6703" s="4" t="e">
        <f t="shared" si="490"/>
        <v>#N/A</v>
      </c>
      <c r="DN6703" t="e">
        <f t="shared" si="491"/>
        <v>#N/A</v>
      </c>
      <c r="DO6703" t="e">
        <f t="shared" si="492"/>
        <v>#N/A</v>
      </c>
      <c r="DP6703" s="3">
        <f t="shared" si="493"/>
        <v>965</v>
      </c>
    </row>
    <row r="6704" spans="113:120" x14ac:dyDescent="0.25">
      <c r="DI6704" s="4">
        <f>INDEX(Sheet2!A:A,QUOTIENT(ROW()-1,19)+2)</f>
        <v>0</v>
      </c>
      <c r="DJ6704" s="4">
        <f>INDEX(Sheet2!C:C,QUOTIENT(ROW()-1,19)+2)</f>
        <v>0</v>
      </c>
      <c r="DK6704" s="4">
        <f>IFERROR(INDEX(Sheet2!$AA$2:$AS$600,QUOTIENT(ROW()-1,19)+1,MOD(ROW()-2,19)+1),NA())</f>
        <v>0</v>
      </c>
      <c r="DL6704">
        <f>IFERROR(INDEX(Sheet2!$AU$2:$BM$600,QUOTIENT(ROW()-1,19)+1,MOD(ROW()-2,19)+1),NA())</f>
        <v>0</v>
      </c>
      <c r="DM6704" s="4" t="e">
        <f t="shared" si="490"/>
        <v>#N/A</v>
      </c>
      <c r="DN6704" t="e">
        <f t="shared" si="491"/>
        <v>#N/A</v>
      </c>
      <c r="DO6704" t="e">
        <f t="shared" si="492"/>
        <v>#N/A</v>
      </c>
      <c r="DP6704" s="3">
        <f t="shared" si="493"/>
        <v>966</v>
      </c>
    </row>
    <row r="6705" spans="113:120" x14ac:dyDescent="0.25">
      <c r="DI6705" s="4">
        <f>INDEX(Sheet2!A:A,QUOTIENT(ROW()-1,19)+2)</f>
        <v>0</v>
      </c>
      <c r="DJ6705" s="4">
        <f>INDEX(Sheet2!C:C,QUOTIENT(ROW()-1,19)+2)</f>
        <v>0</v>
      </c>
      <c r="DK6705" s="4">
        <f>IFERROR(INDEX(Sheet2!$AA$2:$AS$600,QUOTIENT(ROW()-1,19)+1,MOD(ROW()-2,19)+1),NA())</f>
        <v>0</v>
      </c>
      <c r="DL6705">
        <f>IFERROR(INDEX(Sheet2!$AU$2:$BM$600,QUOTIENT(ROW()-1,19)+1,MOD(ROW()-2,19)+1),NA())</f>
        <v>0</v>
      </c>
      <c r="DM6705" s="4" t="e">
        <f t="shared" si="490"/>
        <v>#N/A</v>
      </c>
      <c r="DN6705" t="e">
        <f t="shared" si="491"/>
        <v>#N/A</v>
      </c>
      <c r="DO6705" t="e">
        <f t="shared" si="492"/>
        <v>#N/A</v>
      </c>
      <c r="DP6705" s="3">
        <f t="shared" si="493"/>
        <v>967</v>
      </c>
    </row>
    <row r="6706" spans="113:120" x14ac:dyDescent="0.25">
      <c r="DI6706" s="4">
        <f>INDEX(Sheet2!A:A,QUOTIENT(ROW()-1,19)+2)</f>
        <v>0</v>
      </c>
      <c r="DJ6706" s="4">
        <f>INDEX(Sheet2!C:C,QUOTIENT(ROW()-1,19)+2)</f>
        <v>0</v>
      </c>
      <c r="DK6706" s="4">
        <f>IFERROR(INDEX(Sheet2!$AA$2:$AS$600,QUOTIENT(ROW()-1,19)+1,MOD(ROW()-2,19)+1),NA())</f>
        <v>0</v>
      </c>
      <c r="DL6706">
        <f>IFERROR(INDEX(Sheet2!$AU$2:$BM$600,QUOTIENT(ROW()-1,19)+1,MOD(ROW()-2,19)+1),NA())</f>
        <v>0</v>
      </c>
      <c r="DM6706" s="4" t="e">
        <f t="shared" si="490"/>
        <v>#N/A</v>
      </c>
      <c r="DN6706" t="e">
        <f t="shared" si="491"/>
        <v>#N/A</v>
      </c>
      <c r="DO6706" t="e">
        <f t="shared" si="492"/>
        <v>#N/A</v>
      </c>
      <c r="DP6706" s="3">
        <f t="shared" si="493"/>
        <v>968</v>
      </c>
    </row>
    <row r="6707" spans="113:120" x14ac:dyDescent="0.25">
      <c r="DI6707" s="4">
        <f>INDEX(Sheet2!A:A,QUOTIENT(ROW()-1,19)+2)</f>
        <v>0</v>
      </c>
      <c r="DJ6707" s="4">
        <f>INDEX(Sheet2!C:C,QUOTIENT(ROW()-1,19)+2)</f>
        <v>0</v>
      </c>
      <c r="DK6707" s="4">
        <f>IFERROR(INDEX(Sheet2!$AA$2:$AS$600,QUOTIENT(ROW()-1,19)+1,MOD(ROW()-2,19)+1),NA())</f>
        <v>0</v>
      </c>
      <c r="DL6707">
        <f>IFERROR(INDEX(Sheet2!$AU$2:$BM$600,QUOTIENT(ROW()-1,19)+1,MOD(ROW()-2,19)+1),NA())</f>
        <v>0</v>
      </c>
      <c r="DM6707" s="4" t="e">
        <f t="shared" si="490"/>
        <v>#N/A</v>
      </c>
      <c r="DN6707" t="e">
        <f t="shared" si="491"/>
        <v>#N/A</v>
      </c>
      <c r="DO6707" t="e">
        <f t="shared" si="492"/>
        <v>#N/A</v>
      </c>
      <c r="DP6707" s="3">
        <f t="shared" si="493"/>
        <v>969</v>
      </c>
    </row>
    <row r="6708" spans="113:120" x14ac:dyDescent="0.25">
      <c r="DI6708" s="4">
        <f>INDEX(Sheet2!A:A,QUOTIENT(ROW()-1,19)+2)</f>
        <v>0</v>
      </c>
      <c r="DJ6708" s="4">
        <f>INDEX(Sheet2!C:C,QUOTIENT(ROW()-1,19)+2)</f>
        <v>0</v>
      </c>
      <c r="DK6708" s="4">
        <f>IFERROR(INDEX(Sheet2!$AA$2:$AS$600,QUOTIENT(ROW()-1,19)+1,MOD(ROW()-2,19)+1),NA())</f>
        <v>0</v>
      </c>
      <c r="DL6708">
        <f>IFERROR(INDEX(Sheet2!$AU$2:$BM$600,QUOTIENT(ROW()-1,19)+1,MOD(ROW()-2,19)+1),NA())</f>
        <v>0</v>
      </c>
      <c r="DM6708" s="4" t="e">
        <f t="shared" si="490"/>
        <v>#N/A</v>
      </c>
      <c r="DN6708" t="e">
        <f t="shared" si="491"/>
        <v>#N/A</v>
      </c>
      <c r="DO6708" t="e">
        <f t="shared" si="492"/>
        <v>#N/A</v>
      </c>
      <c r="DP6708" s="3">
        <f t="shared" si="493"/>
        <v>970</v>
      </c>
    </row>
    <row r="6709" spans="113:120" x14ac:dyDescent="0.25">
      <c r="DI6709" s="4">
        <f>INDEX(Sheet2!A:A,QUOTIENT(ROW()-1,19)+2)</f>
        <v>0</v>
      </c>
      <c r="DJ6709" s="4">
        <f>INDEX(Sheet2!C:C,QUOTIENT(ROW()-1,19)+2)</f>
        <v>0</v>
      </c>
      <c r="DK6709" s="4">
        <f>IFERROR(INDEX(Sheet2!$AA$2:$AS$600,QUOTIENT(ROW()-1,19)+1,MOD(ROW()-2,19)+1),NA())</f>
        <v>0</v>
      </c>
      <c r="DL6709">
        <f>IFERROR(INDEX(Sheet2!$AU$2:$BM$600,QUOTIENT(ROW()-1,19)+1,MOD(ROW()-2,19)+1),NA())</f>
        <v>0</v>
      </c>
      <c r="DM6709" s="4" t="e">
        <f t="shared" si="490"/>
        <v>#N/A</v>
      </c>
      <c r="DN6709" t="e">
        <f t="shared" si="491"/>
        <v>#N/A</v>
      </c>
      <c r="DO6709" t="e">
        <f t="shared" si="492"/>
        <v>#N/A</v>
      </c>
      <c r="DP6709" s="3">
        <f t="shared" si="493"/>
        <v>971</v>
      </c>
    </row>
    <row r="6710" spans="113:120" x14ac:dyDescent="0.25">
      <c r="DI6710" s="4">
        <f>INDEX(Sheet2!A:A,QUOTIENT(ROW()-1,19)+2)</f>
        <v>0</v>
      </c>
      <c r="DJ6710" s="4">
        <f>INDEX(Sheet2!C:C,QUOTIENT(ROW()-1,19)+2)</f>
        <v>0</v>
      </c>
      <c r="DK6710" s="4">
        <f>IFERROR(INDEX(Sheet2!$AA$2:$AS$600,QUOTIENT(ROW()-1,19)+1,MOD(ROW()-2,19)+1),NA())</f>
        <v>0</v>
      </c>
      <c r="DL6710">
        <f>IFERROR(INDEX(Sheet2!$AU$2:$BM$600,QUOTIENT(ROW()-1,19)+1,MOD(ROW()-2,19)+1),NA())</f>
        <v>0</v>
      </c>
      <c r="DM6710" s="4" t="e">
        <f t="shared" si="490"/>
        <v>#N/A</v>
      </c>
      <c r="DN6710" t="e">
        <f t="shared" si="491"/>
        <v>#N/A</v>
      </c>
      <c r="DO6710" t="e">
        <f t="shared" si="492"/>
        <v>#N/A</v>
      </c>
      <c r="DP6710" s="3">
        <f t="shared" si="493"/>
        <v>972</v>
      </c>
    </row>
    <row r="6711" spans="113:120" x14ac:dyDescent="0.25">
      <c r="DI6711" s="4">
        <f>INDEX(Sheet2!A:A,QUOTIENT(ROW()-1,19)+2)</f>
        <v>0</v>
      </c>
      <c r="DJ6711" s="4">
        <f>INDEX(Sheet2!C:C,QUOTIENT(ROW()-1,19)+2)</f>
        <v>0</v>
      </c>
      <c r="DK6711" s="4">
        <f>IFERROR(INDEX(Sheet2!$AA$2:$AS$600,QUOTIENT(ROW()-1,19)+1,MOD(ROW()-2,19)+1),NA())</f>
        <v>0</v>
      </c>
      <c r="DL6711">
        <f>IFERROR(INDEX(Sheet2!$AU$2:$BM$600,QUOTIENT(ROW()-1,19)+1,MOD(ROW()-2,19)+1),NA())</f>
        <v>0</v>
      </c>
      <c r="DM6711" s="4" t="e">
        <f t="shared" si="490"/>
        <v>#N/A</v>
      </c>
      <c r="DN6711" t="e">
        <f t="shared" si="491"/>
        <v>#N/A</v>
      </c>
      <c r="DO6711" t="e">
        <f t="shared" si="492"/>
        <v>#N/A</v>
      </c>
      <c r="DP6711" s="3">
        <f t="shared" si="493"/>
        <v>973</v>
      </c>
    </row>
    <row r="6712" spans="113:120" x14ac:dyDescent="0.25">
      <c r="DI6712" s="4">
        <f>INDEX(Sheet2!A:A,QUOTIENT(ROW()-1,19)+2)</f>
        <v>0</v>
      </c>
      <c r="DJ6712" s="4">
        <f>INDEX(Sheet2!C:C,QUOTIENT(ROW()-1,19)+2)</f>
        <v>0</v>
      </c>
      <c r="DK6712" s="4">
        <f>IFERROR(INDEX(Sheet2!$AA$2:$AS$600,QUOTIENT(ROW()-1,19)+1,MOD(ROW()-2,19)+1),NA())</f>
        <v>0</v>
      </c>
      <c r="DL6712">
        <f>IFERROR(INDEX(Sheet2!$AU$2:$BM$600,QUOTIENT(ROW()-1,19)+1,MOD(ROW()-2,19)+1),NA())</f>
        <v>0</v>
      </c>
      <c r="DM6712" s="4" t="e">
        <f t="shared" si="490"/>
        <v>#N/A</v>
      </c>
      <c r="DN6712" t="e">
        <f t="shared" si="491"/>
        <v>#N/A</v>
      </c>
      <c r="DO6712" t="e">
        <f t="shared" si="492"/>
        <v>#N/A</v>
      </c>
      <c r="DP6712" s="3">
        <f t="shared" si="493"/>
        <v>974</v>
      </c>
    </row>
    <row r="6713" spans="113:120" x14ac:dyDescent="0.25">
      <c r="DI6713" s="4">
        <f>INDEX(Sheet2!A:A,QUOTIENT(ROW()-1,19)+2)</f>
        <v>0</v>
      </c>
      <c r="DJ6713" s="4">
        <f>INDEX(Sheet2!C:C,QUOTIENT(ROW()-1,19)+2)</f>
        <v>0</v>
      </c>
      <c r="DK6713" s="4">
        <f>IFERROR(INDEX(Sheet2!$AA$2:$AS$600,QUOTIENT(ROW()-1,19)+1,MOD(ROW()-2,19)+1),NA())</f>
        <v>0</v>
      </c>
      <c r="DL6713">
        <f>IFERROR(INDEX(Sheet2!$AU$2:$BM$600,QUOTIENT(ROW()-1,19)+1,MOD(ROW()-2,19)+1),NA())</f>
        <v>0</v>
      </c>
      <c r="DM6713" s="4" t="e">
        <f t="shared" si="490"/>
        <v>#N/A</v>
      </c>
      <c r="DN6713" t="e">
        <f t="shared" si="491"/>
        <v>#N/A</v>
      </c>
      <c r="DO6713" t="e">
        <f t="shared" si="492"/>
        <v>#N/A</v>
      </c>
      <c r="DP6713" s="3">
        <f t="shared" si="493"/>
        <v>975</v>
      </c>
    </row>
    <row r="6714" spans="113:120" x14ac:dyDescent="0.25">
      <c r="DI6714" s="4">
        <f>INDEX(Sheet2!A:A,QUOTIENT(ROW()-1,19)+2)</f>
        <v>0</v>
      </c>
      <c r="DJ6714" s="4">
        <f>INDEX(Sheet2!C:C,QUOTIENT(ROW()-1,19)+2)</f>
        <v>0</v>
      </c>
      <c r="DK6714" s="4">
        <f>IFERROR(INDEX(Sheet2!$AA$2:$AS$600,QUOTIENT(ROW()-1,19)+1,MOD(ROW()-2,19)+1),NA())</f>
        <v>0</v>
      </c>
      <c r="DL6714">
        <f>IFERROR(INDEX(Sheet2!$AU$2:$BM$600,QUOTIENT(ROW()-1,19)+1,MOD(ROW()-2,19)+1),NA())</f>
        <v>0</v>
      </c>
      <c r="DM6714" s="4" t="e">
        <f t="shared" si="490"/>
        <v>#N/A</v>
      </c>
      <c r="DN6714" t="e">
        <f t="shared" si="491"/>
        <v>#N/A</v>
      </c>
      <c r="DO6714" t="e">
        <f t="shared" si="492"/>
        <v>#N/A</v>
      </c>
      <c r="DP6714" s="3">
        <f t="shared" si="493"/>
        <v>976</v>
      </c>
    </row>
    <row r="6715" spans="113:120" x14ac:dyDescent="0.25">
      <c r="DI6715" s="4">
        <f>INDEX(Sheet2!A:A,QUOTIENT(ROW()-1,19)+2)</f>
        <v>0</v>
      </c>
      <c r="DJ6715" s="4">
        <f>INDEX(Sheet2!C:C,QUOTIENT(ROW()-1,19)+2)</f>
        <v>0</v>
      </c>
      <c r="DK6715" s="4">
        <f>IFERROR(INDEX(Sheet2!$AA$2:$AS$600,QUOTIENT(ROW()-1,19)+1,MOD(ROW()-2,19)+1),NA())</f>
        <v>0</v>
      </c>
      <c r="DL6715">
        <f>IFERROR(INDEX(Sheet2!$AU$2:$BM$600,QUOTIENT(ROW()-1,19)+1,MOD(ROW()-2,19)+1),NA())</f>
        <v>0</v>
      </c>
      <c r="DM6715" s="4" t="e">
        <f t="shared" si="490"/>
        <v>#N/A</v>
      </c>
      <c r="DN6715" t="e">
        <f t="shared" si="491"/>
        <v>#N/A</v>
      </c>
      <c r="DO6715" t="e">
        <f t="shared" si="492"/>
        <v>#N/A</v>
      </c>
      <c r="DP6715" s="3">
        <f t="shared" si="493"/>
        <v>977</v>
      </c>
    </row>
    <row r="6716" spans="113:120" x14ac:dyDescent="0.25">
      <c r="DI6716" s="4">
        <f>INDEX(Sheet2!A:A,QUOTIENT(ROW()-1,19)+2)</f>
        <v>0</v>
      </c>
      <c r="DJ6716" s="4">
        <f>INDEX(Sheet2!C:C,QUOTIENT(ROW()-1,19)+2)</f>
        <v>0</v>
      </c>
      <c r="DK6716" s="4">
        <f>IFERROR(INDEX(Sheet2!$AA$2:$AS$600,QUOTIENT(ROW()-1,19)+1,MOD(ROW()-2,19)+1),NA())</f>
        <v>0</v>
      </c>
      <c r="DL6716">
        <f>IFERROR(INDEX(Sheet2!$AU$2:$BM$600,QUOTIENT(ROW()-1,19)+1,MOD(ROW()-2,19)+1),NA())</f>
        <v>0</v>
      </c>
      <c r="DM6716" s="4" t="e">
        <f t="shared" si="490"/>
        <v>#N/A</v>
      </c>
      <c r="DN6716" t="e">
        <f t="shared" si="491"/>
        <v>#N/A</v>
      </c>
      <c r="DO6716" t="e">
        <f t="shared" si="492"/>
        <v>#N/A</v>
      </c>
      <c r="DP6716" s="3">
        <f t="shared" si="493"/>
        <v>978</v>
      </c>
    </row>
    <row r="6717" spans="113:120" x14ac:dyDescent="0.25">
      <c r="DI6717" s="4">
        <f>INDEX(Sheet2!A:A,QUOTIENT(ROW()-1,19)+2)</f>
        <v>0</v>
      </c>
      <c r="DJ6717" s="4">
        <f>INDEX(Sheet2!C:C,QUOTIENT(ROW()-1,19)+2)</f>
        <v>0</v>
      </c>
      <c r="DK6717" s="4">
        <f>IFERROR(INDEX(Sheet2!$AA$2:$AS$600,QUOTIENT(ROW()-1,19)+1,MOD(ROW()-2,19)+1),NA())</f>
        <v>0</v>
      </c>
      <c r="DL6717">
        <f>IFERROR(INDEX(Sheet2!$AU$2:$BM$600,QUOTIENT(ROW()-1,19)+1,MOD(ROW()-2,19)+1),NA())</f>
        <v>0</v>
      </c>
      <c r="DM6717" s="4" t="e">
        <f t="shared" si="490"/>
        <v>#N/A</v>
      </c>
      <c r="DN6717" t="e">
        <f t="shared" si="491"/>
        <v>#N/A</v>
      </c>
      <c r="DO6717" t="e">
        <f t="shared" si="492"/>
        <v>#N/A</v>
      </c>
      <c r="DP6717" s="3">
        <f t="shared" si="493"/>
        <v>979</v>
      </c>
    </row>
    <row r="6718" spans="113:120" x14ac:dyDescent="0.25">
      <c r="DI6718" s="4">
        <f>INDEX(Sheet2!A:A,QUOTIENT(ROW()-1,19)+2)</f>
        <v>0</v>
      </c>
      <c r="DJ6718" s="4">
        <f>INDEX(Sheet2!C:C,QUOTIENT(ROW()-1,19)+2)</f>
        <v>0</v>
      </c>
      <c r="DK6718" s="4">
        <f>IFERROR(INDEX(Sheet2!$AA$2:$AS$600,QUOTIENT(ROW()-1,19)+1,MOD(ROW()-2,19)+1),NA())</f>
        <v>0</v>
      </c>
      <c r="DL6718">
        <f>IFERROR(INDEX(Sheet2!$AU$2:$BM$600,QUOTIENT(ROW()-1,19)+1,MOD(ROW()-2,19)+1),NA())</f>
        <v>0</v>
      </c>
      <c r="DM6718" s="4" t="e">
        <f t="shared" si="490"/>
        <v>#N/A</v>
      </c>
      <c r="DN6718" t="e">
        <f t="shared" si="491"/>
        <v>#N/A</v>
      </c>
      <c r="DO6718" t="e">
        <f t="shared" si="492"/>
        <v>#N/A</v>
      </c>
      <c r="DP6718" s="3">
        <f t="shared" si="493"/>
        <v>980</v>
      </c>
    </row>
    <row r="6719" spans="113:120" x14ac:dyDescent="0.25">
      <c r="DI6719" s="4">
        <f>INDEX(Sheet2!A:A,QUOTIENT(ROW()-1,19)+2)</f>
        <v>0</v>
      </c>
      <c r="DJ6719" s="4">
        <f>INDEX(Sheet2!C:C,QUOTIENT(ROW()-1,19)+2)</f>
        <v>0</v>
      </c>
      <c r="DK6719" s="4">
        <f>IFERROR(INDEX(Sheet2!$AA$2:$AS$600,QUOTIENT(ROW()-1,19)+1,MOD(ROW()-2,19)+1),NA())</f>
        <v>0</v>
      </c>
      <c r="DL6719">
        <f>IFERROR(INDEX(Sheet2!$AU$2:$BM$600,QUOTIENT(ROW()-1,19)+1,MOD(ROW()-2,19)+1),NA())</f>
        <v>0</v>
      </c>
      <c r="DM6719" s="4" t="e">
        <f t="shared" si="490"/>
        <v>#N/A</v>
      </c>
      <c r="DN6719" t="e">
        <f t="shared" si="491"/>
        <v>#N/A</v>
      </c>
      <c r="DO6719" t="e">
        <f t="shared" si="492"/>
        <v>#N/A</v>
      </c>
      <c r="DP6719" s="3">
        <f t="shared" si="493"/>
        <v>981</v>
      </c>
    </row>
    <row r="6720" spans="113:120" x14ac:dyDescent="0.25">
      <c r="DI6720" s="4">
        <f>INDEX(Sheet2!A:A,QUOTIENT(ROW()-1,19)+2)</f>
        <v>0</v>
      </c>
      <c r="DJ6720" s="4">
        <f>INDEX(Sheet2!C:C,QUOTIENT(ROW()-1,19)+2)</f>
        <v>0</v>
      </c>
      <c r="DK6720" s="4">
        <f>IFERROR(INDEX(Sheet2!$AA$2:$AS$600,QUOTIENT(ROW()-1,19)+1,MOD(ROW()-2,19)+1),NA())</f>
        <v>0</v>
      </c>
      <c r="DL6720">
        <f>IFERROR(INDEX(Sheet2!$AU$2:$BM$600,QUOTIENT(ROW()-1,19)+1,MOD(ROW()-2,19)+1),NA())</f>
        <v>0</v>
      </c>
      <c r="DM6720" s="4" t="e">
        <f t="shared" si="490"/>
        <v>#N/A</v>
      </c>
      <c r="DN6720" t="e">
        <f t="shared" si="491"/>
        <v>#N/A</v>
      </c>
      <c r="DO6720" t="e">
        <f t="shared" si="492"/>
        <v>#N/A</v>
      </c>
      <c r="DP6720" s="3">
        <f t="shared" si="493"/>
        <v>982</v>
      </c>
    </row>
    <row r="6721" spans="113:120" x14ac:dyDescent="0.25">
      <c r="DI6721" s="4">
        <f>INDEX(Sheet2!A:A,QUOTIENT(ROW()-1,19)+2)</f>
        <v>0</v>
      </c>
      <c r="DJ6721" s="4">
        <f>INDEX(Sheet2!C:C,QUOTIENT(ROW()-1,19)+2)</f>
        <v>0</v>
      </c>
      <c r="DK6721" s="4">
        <f>IFERROR(INDEX(Sheet2!$AA$2:$AS$600,QUOTIENT(ROW()-1,19)+1,MOD(ROW()-2,19)+1),NA())</f>
        <v>0</v>
      </c>
      <c r="DL6721">
        <f>IFERROR(INDEX(Sheet2!$AU$2:$BM$600,QUOTIENT(ROW()-1,19)+1,MOD(ROW()-2,19)+1),NA())</f>
        <v>0</v>
      </c>
      <c r="DM6721" s="4" t="e">
        <f t="shared" si="490"/>
        <v>#N/A</v>
      </c>
      <c r="DN6721" t="e">
        <f t="shared" si="491"/>
        <v>#N/A</v>
      </c>
      <c r="DO6721" t="e">
        <f t="shared" si="492"/>
        <v>#N/A</v>
      </c>
      <c r="DP6721" s="3">
        <f t="shared" si="493"/>
        <v>983</v>
      </c>
    </row>
    <row r="6722" spans="113:120" x14ac:dyDescent="0.25">
      <c r="DI6722" s="4">
        <f>INDEX(Sheet2!A:A,QUOTIENT(ROW()-1,19)+2)</f>
        <v>0</v>
      </c>
      <c r="DJ6722" s="4">
        <f>INDEX(Sheet2!C:C,QUOTIENT(ROW()-1,19)+2)</f>
        <v>0</v>
      </c>
      <c r="DK6722" s="4">
        <f>IFERROR(INDEX(Sheet2!$AA$2:$AS$600,QUOTIENT(ROW()-1,19)+1,MOD(ROW()-2,19)+1),NA())</f>
        <v>0</v>
      </c>
      <c r="DL6722">
        <f>IFERROR(INDEX(Sheet2!$AU$2:$BM$600,QUOTIENT(ROW()-1,19)+1,MOD(ROW()-2,19)+1),NA())</f>
        <v>0</v>
      </c>
      <c r="DM6722" s="4" t="e">
        <f t="shared" si="490"/>
        <v>#N/A</v>
      </c>
      <c r="DN6722" t="e">
        <f t="shared" si="491"/>
        <v>#N/A</v>
      </c>
      <c r="DO6722" t="e">
        <f t="shared" si="492"/>
        <v>#N/A</v>
      </c>
      <c r="DP6722" s="3">
        <f t="shared" si="493"/>
        <v>984</v>
      </c>
    </row>
    <row r="6723" spans="113:120" x14ac:dyDescent="0.25">
      <c r="DI6723" s="4">
        <f>INDEX(Sheet2!A:A,QUOTIENT(ROW()-1,19)+2)</f>
        <v>0</v>
      </c>
      <c r="DJ6723" s="4">
        <f>INDEX(Sheet2!C:C,QUOTIENT(ROW()-1,19)+2)</f>
        <v>0</v>
      </c>
      <c r="DK6723" s="4">
        <f>IFERROR(INDEX(Sheet2!$AA$2:$AS$600,QUOTIENT(ROW()-1,19)+1,MOD(ROW()-2,19)+1),NA())</f>
        <v>0</v>
      </c>
      <c r="DL6723">
        <f>IFERROR(INDEX(Sheet2!$AU$2:$BM$600,QUOTIENT(ROW()-1,19)+1,MOD(ROW()-2,19)+1),NA())</f>
        <v>0</v>
      </c>
      <c r="DM6723" s="4" t="e">
        <f t="shared" si="490"/>
        <v>#N/A</v>
      </c>
      <c r="DN6723" t="e">
        <f t="shared" si="491"/>
        <v>#N/A</v>
      </c>
      <c r="DO6723" t="e">
        <f t="shared" si="492"/>
        <v>#N/A</v>
      </c>
      <c r="DP6723" s="3">
        <f t="shared" si="493"/>
        <v>985</v>
      </c>
    </row>
    <row r="6724" spans="113:120" x14ac:dyDescent="0.25">
      <c r="DI6724" s="4">
        <f>INDEX(Sheet2!A:A,QUOTIENT(ROW()-1,19)+2)</f>
        <v>0</v>
      </c>
      <c r="DJ6724" s="4">
        <f>INDEX(Sheet2!C:C,QUOTIENT(ROW()-1,19)+2)</f>
        <v>0</v>
      </c>
      <c r="DK6724" s="4">
        <f>IFERROR(INDEX(Sheet2!$AA$2:$AS$600,QUOTIENT(ROW()-1,19)+1,MOD(ROW()-2,19)+1),NA())</f>
        <v>0</v>
      </c>
      <c r="DL6724">
        <f>IFERROR(INDEX(Sheet2!$AU$2:$BM$600,QUOTIENT(ROW()-1,19)+1,MOD(ROW()-2,19)+1),NA())</f>
        <v>0</v>
      </c>
      <c r="DM6724" s="4" t="e">
        <f t="shared" si="490"/>
        <v>#N/A</v>
      </c>
      <c r="DN6724" t="e">
        <f t="shared" si="491"/>
        <v>#N/A</v>
      </c>
      <c r="DO6724" t="e">
        <f t="shared" si="492"/>
        <v>#N/A</v>
      </c>
      <c r="DP6724" s="3">
        <f t="shared" si="493"/>
        <v>986</v>
      </c>
    </row>
    <row r="6725" spans="113:120" x14ac:dyDescent="0.25">
      <c r="DI6725" s="4">
        <f>INDEX(Sheet2!A:A,QUOTIENT(ROW()-1,19)+2)</f>
        <v>0</v>
      </c>
      <c r="DJ6725" s="4">
        <f>INDEX(Sheet2!C:C,QUOTIENT(ROW()-1,19)+2)</f>
        <v>0</v>
      </c>
      <c r="DK6725" s="4">
        <f>IFERROR(INDEX(Sheet2!$AA$2:$AS$600,QUOTIENT(ROW()-1,19)+1,MOD(ROW()-2,19)+1),NA())</f>
        <v>0</v>
      </c>
      <c r="DL6725">
        <f>IFERROR(INDEX(Sheet2!$AU$2:$BM$600,QUOTIENT(ROW()-1,19)+1,MOD(ROW()-2,19)+1),NA())</f>
        <v>0</v>
      </c>
      <c r="DM6725" s="4" t="e">
        <f t="shared" si="490"/>
        <v>#N/A</v>
      </c>
      <c r="DN6725" t="e">
        <f t="shared" si="491"/>
        <v>#N/A</v>
      </c>
      <c r="DO6725" t="e">
        <f t="shared" si="492"/>
        <v>#N/A</v>
      </c>
      <c r="DP6725" s="3">
        <f t="shared" si="493"/>
        <v>987</v>
      </c>
    </row>
    <row r="6726" spans="113:120" x14ac:dyDescent="0.25">
      <c r="DI6726" s="4">
        <f>INDEX(Sheet2!A:A,QUOTIENT(ROW()-1,19)+2)</f>
        <v>0</v>
      </c>
      <c r="DJ6726" s="4">
        <f>INDEX(Sheet2!C:C,QUOTIENT(ROW()-1,19)+2)</f>
        <v>0</v>
      </c>
      <c r="DK6726" s="4">
        <f>IFERROR(INDEX(Sheet2!$AA$2:$AS$600,QUOTIENT(ROW()-1,19)+1,MOD(ROW()-2,19)+1),NA())</f>
        <v>0</v>
      </c>
      <c r="DL6726">
        <f>IFERROR(INDEX(Sheet2!$AU$2:$BM$600,QUOTIENT(ROW()-1,19)+1,MOD(ROW()-2,19)+1),NA())</f>
        <v>0</v>
      </c>
      <c r="DM6726" s="4" t="e">
        <f t="shared" si="490"/>
        <v>#N/A</v>
      </c>
      <c r="DN6726" t="e">
        <f t="shared" si="491"/>
        <v>#N/A</v>
      </c>
      <c r="DO6726" t="e">
        <f t="shared" si="492"/>
        <v>#N/A</v>
      </c>
      <c r="DP6726" s="3">
        <f t="shared" si="493"/>
        <v>988</v>
      </c>
    </row>
    <row r="6727" spans="113:120" x14ac:dyDescent="0.25">
      <c r="DI6727" s="4">
        <f>INDEX(Sheet2!A:A,QUOTIENT(ROW()-1,19)+2)</f>
        <v>0</v>
      </c>
      <c r="DJ6727" s="4">
        <f>INDEX(Sheet2!C:C,QUOTIENT(ROW()-1,19)+2)</f>
        <v>0</v>
      </c>
      <c r="DK6727" s="4">
        <f>IFERROR(INDEX(Sheet2!$AA$2:$AS$600,QUOTIENT(ROW()-1,19)+1,MOD(ROW()-2,19)+1),NA())</f>
        <v>0</v>
      </c>
      <c r="DL6727">
        <f>IFERROR(INDEX(Sheet2!$AU$2:$BM$600,QUOTIENT(ROW()-1,19)+1,MOD(ROW()-2,19)+1),NA())</f>
        <v>0</v>
      </c>
      <c r="DM6727" s="4" t="e">
        <f t="shared" si="490"/>
        <v>#N/A</v>
      </c>
      <c r="DN6727" t="e">
        <f t="shared" si="491"/>
        <v>#N/A</v>
      </c>
      <c r="DO6727" t="e">
        <f t="shared" si="492"/>
        <v>#N/A</v>
      </c>
      <c r="DP6727" s="3">
        <f t="shared" si="493"/>
        <v>989</v>
      </c>
    </row>
    <row r="6728" spans="113:120" x14ac:dyDescent="0.25">
      <c r="DI6728" s="4">
        <f>INDEX(Sheet2!A:A,QUOTIENT(ROW()-1,19)+2)</f>
        <v>0</v>
      </c>
      <c r="DJ6728" s="4">
        <f>INDEX(Sheet2!C:C,QUOTIENT(ROW()-1,19)+2)</f>
        <v>0</v>
      </c>
      <c r="DK6728" s="4">
        <f>IFERROR(INDEX(Sheet2!$AA$2:$AS$600,QUOTIENT(ROW()-1,19)+1,MOD(ROW()-2,19)+1),NA())</f>
        <v>0</v>
      </c>
      <c r="DL6728">
        <f>IFERROR(INDEX(Sheet2!$AU$2:$BM$600,QUOTIENT(ROW()-1,19)+1,MOD(ROW()-2,19)+1),NA())</f>
        <v>0</v>
      </c>
      <c r="DM6728" s="4" t="e">
        <f t="shared" si="490"/>
        <v>#N/A</v>
      </c>
      <c r="DN6728" t="e">
        <f t="shared" si="491"/>
        <v>#N/A</v>
      </c>
      <c r="DO6728" t="e">
        <f t="shared" si="492"/>
        <v>#N/A</v>
      </c>
      <c r="DP6728" s="3">
        <f t="shared" si="493"/>
        <v>990</v>
      </c>
    </row>
    <row r="6729" spans="113:120" x14ac:dyDescent="0.25">
      <c r="DI6729" s="4">
        <f>INDEX(Sheet2!A:A,QUOTIENT(ROW()-1,19)+2)</f>
        <v>0</v>
      </c>
      <c r="DJ6729" s="4">
        <f>INDEX(Sheet2!C:C,QUOTIENT(ROW()-1,19)+2)</f>
        <v>0</v>
      </c>
      <c r="DK6729" s="4">
        <f>IFERROR(INDEX(Sheet2!$AA$2:$AS$600,QUOTIENT(ROW()-1,19)+1,MOD(ROW()-2,19)+1),NA())</f>
        <v>0</v>
      </c>
      <c r="DL6729">
        <f>IFERROR(INDEX(Sheet2!$AU$2:$BM$600,QUOTIENT(ROW()-1,19)+1,MOD(ROW()-2,19)+1),NA())</f>
        <v>0</v>
      </c>
      <c r="DM6729" s="4" t="e">
        <f t="shared" si="490"/>
        <v>#N/A</v>
      </c>
      <c r="DN6729" t="e">
        <f t="shared" si="491"/>
        <v>#N/A</v>
      </c>
      <c r="DO6729" t="e">
        <f t="shared" si="492"/>
        <v>#N/A</v>
      </c>
      <c r="DP6729" s="3">
        <f t="shared" si="493"/>
        <v>991</v>
      </c>
    </row>
    <row r="6730" spans="113:120" x14ac:dyDescent="0.25">
      <c r="DI6730" s="4">
        <f>INDEX(Sheet2!A:A,QUOTIENT(ROW()-1,19)+2)</f>
        <v>0</v>
      </c>
      <c r="DJ6730" s="4">
        <f>INDEX(Sheet2!C:C,QUOTIENT(ROW()-1,19)+2)</f>
        <v>0</v>
      </c>
      <c r="DK6730" s="4">
        <f>IFERROR(INDEX(Sheet2!$AA$2:$AS$600,QUOTIENT(ROW()-1,19)+1,MOD(ROW()-2,19)+1),NA())</f>
        <v>0</v>
      </c>
      <c r="DL6730">
        <f>IFERROR(INDEX(Sheet2!$AU$2:$BM$600,QUOTIENT(ROW()-1,19)+1,MOD(ROW()-2,19)+1),NA())</f>
        <v>0</v>
      </c>
      <c r="DM6730" s="4" t="e">
        <f t="shared" si="490"/>
        <v>#N/A</v>
      </c>
      <c r="DN6730" t="e">
        <f t="shared" si="491"/>
        <v>#N/A</v>
      </c>
      <c r="DO6730" t="e">
        <f t="shared" si="492"/>
        <v>#N/A</v>
      </c>
      <c r="DP6730" s="3">
        <f t="shared" si="493"/>
        <v>992</v>
      </c>
    </row>
    <row r="6731" spans="113:120" x14ac:dyDescent="0.25">
      <c r="DI6731" s="4">
        <f>INDEX(Sheet2!A:A,QUOTIENT(ROW()-1,19)+2)</f>
        <v>0</v>
      </c>
      <c r="DJ6731" s="4">
        <f>INDEX(Sheet2!C:C,QUOTIENT(ROW()-1,19)+2)</f>
        <v>0</v>
      </c>
      <c r="DK6731" s="4">
        <f>IFERROR(INDEX(Sheet2!$AA$2:$AS$600,QUOTIENT(ROW()-1,19)+1,MOD(ROW()-2,19)+1),NA())</f>
        <v>0</v>
      </c>
      <c r="DL6731">
        <f>IFERROR(INDEX(Sheet2!$AU$2:$BM$600,QUOTIENT(ROW()-1,19)+1,MOD(ROW()-2,19)+1),NA())</f>
        <v>0</v>
      </c>
      <c r="DM6731" s="4" t="e">
        <f t="shared" si="490"/>
        <v>#N/A</v>
      </c>
      <c r="DN6731" t="e">
        <f t="shared" si="491"/>
        <v>#N/A</v>
      </c>
      <c r="DO6731" t="e">
        <f t="shared" si="492"/>
        <v>#N/A</v>
      </c>
      <c r="DP6731" s="3">
        <f t="shared" si="493"/>
        <v>993</v>
      </c>
    </row>
    <row r="6732" spans="113:120" x14ac:dyDescent="0.25">
      <c r="DI6732" s="4">
        <f>INDEX(Sheet2!A:A,QUOTIENT(ROW()-1,19)+2)</f>
        <v>0</v>
      </c>
      <c r="DJ6732" s="4">
        <f>INDEX(Sheet2!C:C,QUOTIENT(ROW()-1,19)+2)</f>
        <v>0</v>
      </c>
      <c r="DK6732" s="4">
        <f>IFERROR(INDEX(Sheet2!$AA$2:$AS$600,QUOTIENT(ROW()-1,19)+1,MOD(ROW()-2,19)+1),NA())</f>
        <v>0</v>
      </c>
      <c r="DL6732">
        <f>IFERROR(INDEX(Sheet2!$AU$2:$BM$600,QUOTIENT(ROW()-1,19)+1,MOD(ROW()-2,19)+1),NA())</f>
        <v>0</v>
      </c>
      <c r="DM6732" s="4" t="e">
        <f t="shared" si="490"/>
        <v>#N/A</v>
      </c>
      <c r="DN6732" t="e">
        <f t="shared" si="491"/>
        <v>#N/A</v>
      </c>
      <c r="DO6732" t="e">
        <f t="shared" si="492"/>
        <v>#N/A</v>
      </c>
      <c r="DP6732" s="3">
        <f t="shared" si="493"/>
        <v>994</v>
      </c>
    </row>
    <row r="6733" spans="113:120" x14ac:dyDescent="0.25">
      <c r="DI6733" s="4">
        <f>INDEX(Sheet2!A:A,QUOTIENT(ROW()-1,19)+2)</f>
        <v>0</v>
      </c>
      <c r="DJ6733" s="4">
        <f>INDEX(Sheet2!C:C,QUOTIENT(ROW()-1,19)+2)</f>
        <v>0</v>
      </c>
      <c r="DK6733" s="4">
        <f>IFERROR(INDEX(Sheet2!$AA$2:$AS$600,QUOTIENT(ROW()-1,19)+1,MOD(ROW()-2,19)+1),NA())</f>
        <v>0</v>
      </c>
      <c r="DL6733">
        <f>IFERROR(INDEX(Sheet2!$AU$2:$BM$600,QUOTIENT(ROW()-1,19)+1,MOD(ROW()-2,19)+1),NA())</f>
        <v>0</v>
      </c>
      <c r="DM6733" s="4" t="e">
        <f t="shared" si="490"/>
        <v>#N/A</v>
      </c>
      <c r="DN6733" t="e">
        <f t="shared" si="491"/>
        <v>#N/A</v>
      </c>
      <c r="DO6733" t="e">
        <f t="shared" si="492"/>
        <v>#N/A</v>
      </c>
      <c r="DP6733" s="3">
        <f t="shared" si="493"/>
        <v>995</v>
      </c>
    </row>
    <row r="6734" spans="113:120" x14ac:dyDescent="0.25">
      <c r="DI6734" s="4">
        <f>INDEX(Sheet2!A:A,QUOTIENT(ROW()-1,19)+2)</f>
        <v>0</v>
      </c>
      <c r="DJ6734" s="4">
        <f>INDEX(Sheet2!C:C,QUOTIENT(ROW()-1,19)+2)</f>
        <v>0</v>
      </c>
      <c r="DK6734" s="4">
        <f>IFERROR(INDEX(Sheet2!$AA$2:$AS$600,QUOTIENT(ROW()-1,19)+1,MOD(ROW()-2,19)+1),NA())</f>
        <v>0</v>
      </c>
      <c r="DL6734">
        <f>IFERROR(INDEX(Sheet2!$AU$2:$BM$600,QUOTIENT(ROW()-1,19)+1,MOD(ROW()-2,19)+1),NA())</f>
        <v>0</v>
      </c>
      <c r="DM6734" s="4" t="e">
        <f t="shared" si="490"/>
        <v>#N/A</v>
      </c>
      <c r="DN6734" t="e">
        <f t="shared" si="491"/>
        <v>#N/A</v>
      </c>
      <c r="DO6734" t="e">
        <f t="shared" si="492"/>
        <v>#N/A</v>
      </c>
      <c r="DP6734" s="3">
        <f t="shared" si="493"/>
        <v>996</v>
      </c>
    </row>
    <row r="6735" spans="113:120" x14ac:dyDescent="0.25">
      <c r="DI6735" s="4">
        <f>INDEX(Sheet2!A:A,QUOTIENT(ROW()-1,19)+2)</f>
        <v>0</v>
      </c>
      <c r="DJ6735" s="4">
        <f>INDEX(Sheet2!C:C,QUOTIENT(ROW()-1,19)+2)</f>
        <v>0</v>
      </c>
      <c r="DK6735" s="4">
        <f>IFERROR(INDEX(Sheet2!$AA$2:$AS$600,QUOTIENT(ROW()-1,19)+1,MOD(ROW()-2,19)+1),NA())</f>
        <v>0</v>
      </c>
      <c r="DL6735">
        <f>IFERROR(INDEX(Sheet2!$AU$2:$BM$600,QUOTIENT(ROW()-1,19)+1,MOD(ROW()-2,19)+1),NA())</f>
        <v>0</v>
      </c>
      <c r="DM6735" s="4" t="e">
        <f t="shared" si="490"/>
        <v>#N/A</v>
      </c>
      <c r="DN6735" t="e">
        <f t="shared" si="491"/>
        <v>#N/A</v>
      </c>
      <c r="DO6735" t="e">
        <f t="shared" si="492"/>
        <v>#N/A</v>
      </c>
      <c r="DP6735" s="3">
        <f t="shared" si="493"/>
        <v>997</v>
      </c>
    </row>
    <row r="6736" spans="113:120" x14ac:dyDescent="0.25">
      <c r="DI6736" s="4">
        <f>INDEX(Sheet2!A:A,QUOTIENT(ROW()-1,19)+2)</f>
        <v>0</v>
      </c>
      <c r="DJ6736" s="4">
        <f>INDEX(Sheet2!C:C,QUOTIENT(ROW()-1,19)+2)</f>
        <v>0</v>
      </c>
      <c r="DK6736" s="4">
        <f>IFERROR(INDEX(Sheet2!$AA$2:$AS$600,QUOTIENT(ROW()-1,19)+1,MOD(ROW()-2,19)+1),NA())</f>
        <v>0</v>
      </c>
      <c r="DL6736">
        <f>IFERROR(INDEX(Sheet2!$AU$2:$BM$600,QUOTIENT(ROW()-1,19)+1,MOD(ROW()-2,19)+1),NA())</f>
        <v>0</v>
      </c>
      <c r="DM6736" s="4" t="e">
        <f t="shared" si="490"/>
        <v>#N/A</v>
      </c>
      <c r="DN6736" t="e">
        <f t="shared" si="491"/>
        <v>#N/A</v>
      </c>
      <c r="DO6736" t="e">
        <f t="shared" si="492"/>
        <v>#N/A</v>
      </c>
      <c r="DP6736" s="3">
        <f t="shared" si="493"/>
        <v>998</v>
      </c>
    </row>
    <row r="6737" spans="113:120" x14ac:dyDescent="0.25">
      <c r="DI6737" s="4">
        <f>INDEX(Sheet2!A:A,QUOTIENT(ROW()-1,19)+2)</f>
        <v>0</v>
      </c>
      <c r="DJ6737" s="4">
        <f>INDEX(Sheet2!C:C,QUOTIENT(ROW()-1,19)+2)</f>
        <v>0</v>
      </c>
      <c r="DK6737" s="4">
        <f>IFERROR(INDEX(Sheet2!$AA$2:$AS$600,QUOTIENT(ROW()-1,19)+1,MOD(ROW()-2,19)+1),NA())</f>
        <v>0</v>
      </c>
      <c r="DL6737">
        <f>IFERROR(INDEX(Sheet2!$AU$2:$BM$600,QUOTIENT(ROW()-1,19)+1,MOD(ROW()-2,19)+1),NA())</f>
        <v>0</v>
      </c>
      <c r="DM6737" s="4" t="e">
        <f t="shared" si="490"/>
        <v>#N/A</v>
      </c>
      <c r="DN6737" t="e">
        <f t="shared" si="491"/>
        <v>#N/A</v>
      </c>
      <c r="DO6737" t="e">
        <f t="shared" si="492"/>
        <v>#N/A</v>
      </c>
      <c r="DP6737" s="3">
        <f t="shared" si="493"/>
        <v>999</v>
      </c>
    </row>
    <row r="6738" spans="113:120" x14ac:dyDescent="0.25">
      <c r="DI6738" s="4">
        <f>INDEX(Sheet2!A:A,QUOTIENT(ROW()-1,19)+2)</f>
        <v>0</v>
      </c>
      <c r="DJ6738" s="4">
        <f>INDEX(Sheet2!C:C,QUOTIENT(ROW()-1,19)+2)</f>
        <v>0</v>
      </c>
      <c r="DK6738" s="4">
        <f>IFERROR(INDEX(Sheet2!$AA$2:$AS$600,QUOTIENT(ROW()-1,19)+1,MOD(ROW()-2,19)+1),NA())</f>
        <v>0</v>
      </c>
      <c r="DL6738">
        <f>IFERROR(INDEX(Sheet2!$AU$2:$BM$600,QUOTIENT(ROW()-1,19)+1,MOD(ROW()-2,19)+1),NA())</f>
        <v>0</v>
      </c>
      <c r="DM6738" s="4" t="e">
        <f t="shared" si="490"/>
        <v>#N/A</v>
      </c>
      <c r="DN6738" t="e">
        <f t="shared" si="491"/>
        <v>#N/A</v>
      </c>
      <c r="DO6738" t="e">
        <f t="shared" si="492"/>
        <v>#N/A</v>
      </c>
      <c r="DP6738" s="3">
        <f t="shared" si="493"/>
        <v>1000</v>
      </c>
    </row>
    <row r="6739" spans="113:120" x14ac:dyDescent="0.25">
      <c r="DI6739" s="4">
        <f>INDEX(Sheet2!A:A,QUOTIENT(ROW()-1,19)+2)</f>
        <v>0</v>
      </c>
      <c r="DJ6739" s="4">
        <f>INDEX(Sheet2!C:C,QUOTIENT(ROW()-1,19)+2)</f>
        <v>0</v>
      </c>
      <c r="DK6739" s="4">
        <f>IFERROR(INDEX(Sheet2!$AA$2:$AS$600,QUOTIENT(ROW()-1,19)+1,MOD(ROW()-2,19)+1),NA())</f>
        <v>0</v>
      </c>
      <c r="DL6739">
        <f>IFERROR(INDEX(Sheet2!$AU$2:$BM$600,QUOTIENT(ROW()-1,19)+1,MOD(ROW()-2,19)+1),NA())</f>
        <v>0</v>
      </c>
      <c r="DM6739" s="4" t="e">
        <f t="shared" si="490"/>
        <v>#N/A</v>
      </c>
      <c r="DN6739" t="e">
        <f t="shared" si="491"/>
        <v>#N/A</v>
      </c>
      <c r="DO6739" t="e">
        <f t="shared" si="492"/>
        <v>#N/A</v>
      </c>
      <c r="DP6739" s="3">
        <f t="shared" si="493"/>
        <v>1001</v>
      </c>
    </row>
    <row r="6740" spans="113:120" x14ac:dyDescent="0.25">
      <c r="DI6740" s="4">
        <f>INDEX(Sheet2!A:A,QUOTIENT(ROW()-1,19)+2)</f>
        <v>0</v>
      </c>
      <c r="DJ6740" s="4">
        <f>INDEX(Sheet2!C:C,QUOTIENT(ROW()-1,19)+2)</f>
        <v>0</v>
      </c>
      <c r="DK6740" s="4">
        <f>IFERROR(INDEX(Sheet2!$AA$2:$AS$600,QUOTIENT(ROW()-1,19)+1,MOD(ROW()-2,19)+1),NA())</f>
        <v>0</v>
      </c>
      <c r="DL6740">
        <f>IFERROR(INDEX(Sheet2!$AU$2:$BM$600,QUOTIENT(ROW()-1,19)+1,MOD(ROW()-2,19)+1),NA())</f>
        <v>0</v>
      </c>
      <c r="DM6740" s="4" t="e">
        <f t="shared" si="490"/>
        <v>#N/A</v>
      </c>
      <c r="DN6740" t="e">
        <f t="shared" si="491"/>
        <v>#N/A</v>
      </c>
      <c r="DO6740" t="e">
        <f t="shared" si="492"/>
        <v>#N/A</v>
      </c>
      <c r="DP6740" s="3">
        <f t="shared" si="493"/>
        <v>1002</v>
      </c>
    </row>
    <row r="6741" spans="113:120" x14ac:dyDescent="0.25">
      <c r="DI6741" s="4">
        <f>INDEX(Sheet2!A:A,QUOTIENT(ROW()-1,19)+2)</f>
        <v>0</v>
      </c>
      <c r="DJ6741" s="4">
        <f>INDEX(Sheet2!C:C,QUOTIENT(ROW()-1,19)+2)</f>
        <v>0</v>
      </c>
      <c r="DK6741" s="4">
        <f>IFERROR(INDEX(Sheet2!$AA$2:$AS$600,QUOTIENT(ROW()-1,19)+1,MOD(ROW()-2,19)+1),NA())</f>
        <v>0</v>
      </c>
      <c r="DL6741">
        <f>IFERROR(INDEX(Sheet2!$AU$2:$BM$600,QUOTIENT(ROW()-1,19)+1,MOD(ROW()-2,19)+1),NA())</f>
        <v>0</v>
      </c>
      <c r="DM6741" s="4" t="e">
        <f t="shared" si="490"/>
        <v>#N/A</v>
      </c>
      <c r="DN6741" t="e">
        <f t="shared" si="491"/>
        <v>#N/A</v>
      </c>
      <c r="DO6741" t="e">
        <f t="shared" si="492"/>
        <v>#N/A</v>
      </c>
      <c r="DP6741" s="3">
        <f t="shared" si="493"/>
        <v>1003</v>
      </c>
    </row>
    <row r="6742" spans="113:120" x14ac:dyDescent="0.25">
      <c r="DI6742" s="4">
        <f>INDEX(Sheet2!A:A,QUOTIENT(ROW()-1,19)+2)</f>
        <v>0</v>
      </c>
      <c r="DJ6742" s="4">
        <f>INDEX(Sheet2!C:C,QUOTIENT(ROW()-1,19)+2)</f>
        <v>0</v>
      </c>
      <c r="DK6742" s="4">
        <f>IFERROR(INDEX(Sheet2!$AA$2:$AS$600,QUOTIENT(ROW()-1,19)+1,MOD(ROW()-2,19)+1),NA())</f>
        <v>0</v>
      </c>
      <c r="DL6742">
        <f>IFERROR(INDEX(Sheet2!$AU$2:$BM$600,QUOTIENT(ROW()-1,19)+1,MOD(ROW()-2,19)+1),NA())</f>
        <v>0</v>
      </c>
      <c r="DM6742" s="4" t="e">
        <f t="shared" si="490"/>
        <v>#N/A</v>
      </c>
      <c r="DN6742" t="e">
        <f t="shared" si="491"/>
        <v>#N/A</v>
      </c>
      <c r="DO6742" t="e">
        <f t="shared" si="492"/>
        <v>#N/A</v>
      </c>
      <c r="DP6742" s="3">
        <f t="shared" si="493"/>
        <v>1004</v>
      </c>
    </row>
    <row r="6743" spans="113:120" x14ac:dyDescent="0.25">
      <c r="DI6743" s="4">
        <f>INDEX(Sheet2!A:A,QUOTIENT(ROW()-1,19)+2)</f>
        <v>0</v>
      </c>
      <c r="DJ6743" s="4">
        <f>INDEX(Sheet2!C:C,QUOTIENT(ROW()-1,19)+2)</f>
        <v>0</v>
      </c>
      <c r="DK6743" s="4">
        <f>IFERROR(INDEX(Sheet2!$AA$2:$AS$600,QUOTIENT(ROW()-1,19)+1,MOD(ROW()-2,19)+1),NA())</f>
        <v>0</v>
      </c>
      <c r="DL6743">
        <f>IFERROR(INDEX(Sheet2!$AU$2:$BM$600,QUOTIENT(ROW()-1,19)+1,MOD(ROW()-2,19)+1),NA())</f>
        <v>0</v>
      </c>
      <c r="DM6743" s="4" t="e">
        <f t="shared" si="490"/>
        <v>#N/A</v>
      </c>
      <c r="DN6743" t="e">
        <f t="shared" si="491"/>
        <v>#N/A</v>
      </c>
      <c r="DO6743" t="e">
        <f t="shared" si="492"/>
        <v>#N/A</v>
      </c>
      <c r="DP6743" s="3">
        <f t="shared" si="493"/>
        <v>1005</v>
      </c>
    </row>
    <row r="6744" spans="113:120" x14ac:dyDescent="0.25">
      <c r="DI6744" s="4">
        <f>INDEX(Sheet2!A:A,QUOTIENT(ROW()-1,19)+2)</f>
        <v>0</v>
      </c>
      <c r="DJ6744" s="4">
        <f>INDEX(Sheet2!C:C,QUOTIENT(ROW()-1,19)+2)</f>
        <v>0</v>
      </c>
      <c r="DK6744" s="4">
        <f>IFERROR(INDEX(Sheet2!$AA$2:$AS$600,QUOTIENT(ROW()-1,19)+1,MOD(ROW()-2,19)+1),NA())</f>
        <v>0</v>
      </c>
      <c r="DL6744">
        <f>IFERROR(INDEX(Sheet2!$AU$2:$BM$600,QUOTIENT(ROW()-1,19)+1,MOD(ROW()-2,19)+1),NA())</f>
        <v>0</v>
      </c>
      <c r="DM6744" s="4" t="e">
        <f t="shared" si="490"/>
        <v>#N/A</v>
      </c>
      <c r="DN6744" t="e">
        <f t="shared" si="491"/>
        <v>#N/A</v>
      </c>
      <c r="DO6744" t="e">
        <f t="shared" si="492"/>
        <v>#N/A</v>
      </c>
      <c r="DP6744" s="3">
        <f t="shared" si="493"/>
        <v>1006</v>
      </c>
    </row>
    <row r="6745" spans="113:120" x14ac:dyDescent="0.25">
      <c r="DI6745" s="4">
        <f>INDEX(Sheet2!A:A,QUOTIENT(ROW()-1,19)+2)</f>
        <v>0</v>
      </c>
      <c r="DJ6745" s="4">
        <f>INDEX(Sheet2!C:C,QUOTIENT(ROW()-1,19)+2)</f>
        <v>0</v>
      </c>
      <c r="DK6745" s="4">
        <f>IFERROR(INDEX(Sheet2!$AA$2:$AS$600,QUOTIENT(ROW()-1,19)+1,MOD(ROW()-2,19)+1),NA())</f>
        <v>0</v>
      </c>
      <c r="DL6745">
        <f>IFERROR(INDEX(Sheet2!$AU$2:$BM$600,QUOTIENT(ROW()-1,19)+1,MOD(ROW()-2,19)+1),NA())</f>
        <v>0</v>
      </c>
      <c r="DM6745" s="4" t="e">
        <f t="shared" si="490"/>
        <v>#N/A</v>
      </c>
      <c r="DN6745" t="e">
        <f t="shared" si="491"/>
        <v>#N/A</v>
      </c>
      <c r="DO6745" t="e">
        <f t="shared" si="492"/>
        <v>#N/A</v>
      </c>
      <c r="DP6745" s="3">
        <f t="shared" si="493"/>
        <v>1007</v>
      </c>
    </row>
    <row r="6746" spans="113:120" x14ac:dyDescent="0.25">
      <c r="DI6746" s="4">
        <f>INDEX(Sheet2!A:A,QUOTIENT(ROW()-1,19)+2)</f>
        <v>0</v>
      </c>
      <c r="DJ6746" s="4">
        <f>INDEX(Sheet2!C:C,QUOTIENT(ROW()-1,19)+2)</f>
        <v>0</v>
      </c>
      <c r="DK6746" s="4">
        <f>IFERROR(INDEX(Sheet2!$AA$2:$AS$600,QUOTIENT(ROW()-1,19)+1,MOD(ROW()-2,19)+1),NA())</f>
        <v>0</v>
      </c>
      <c r="DL6746">
        <f>IFERROR(INDEX(Sheet2!$AU$2:$BM$600,QUOTIENT(ROW()-1,19)+1,MOD(ROW()-2,19)+1),NA())</f>
        <v>0</v>
      </c>
      <c r="DM6746" s="4" t="e">
        <f t="shared" si="490"/>
        <v>#N/A</v>
      </c>
      <c r="DN6746" t="e">
        <f t="shared" si="491"/>
        <v>#N/A</v>
      </c>
      <c r="DO6746" t="e">
        <f t="shared" si="492"/>
        <v>#N/A</v>
      </c>
      <c r="DP6746" s="3">
        <f t="shared" si="493"/>
        <v>1008</v>
      </c>
    </row>
    <row r="6747" spans="113:120" x14ac:dyDescent="0.25">
      <c r="DI6747" s="4">
        <f>INDEX(Sheet2!A:A,QUOTIENT(ROW()-1,19)+2)</f>
        <v>0</v>
      </c>
      <c r="DJ6747" s="4">
        <f>INDEX(Sheet2!C:C,QUOTIENT(ROW()-1,19)+2)</f>
        <v>0</v>
      </c>
      <c r="DK6747" s="4">
        <f>IFERROR(INDEX(Sheet2!$AA$2:$AS$600,QUOTIENT(ROW()-1,19)+1,MOD(ROW()-2,19)+1),NA())</f>
        <v>0</v>
      </c>
      <c r="DL6747">
        <f>IFERROR(INDEX(Sheet2!$AU$2:$BM$600,QUOTIENT(ROW()-1,19)+1,MOD(ROW()-2,19)+1),NA())</f>
        <v>0</v>
      </c>
      <c r="DM6747" s="4" t="e">
        <f t="shared" si="490"/>
        <v>#N/A</v>
      </c>
      <c r="DN6747" t="e">
        <f t="shared" si="491"/>
        <v>#N/A</v>
      </c>
      <c r="DO6747" t="e">
        <f t="shared" si="492"/>
        <v>#N/A</v>
      </c>
      <c r="DP6747" s="3">
        <f t="shared" si="493"/>
        <v>1009</v>
      </c>
    </row>
    <row r="6748" spans="113:120" x14ac:dyDescent="0.25">
      <c r="DI6748" s="4">
        <f>INDEX(Sheet2!A:A,QUOTIENT(ROW()-1,19)+2)</f>
        <v>0</v>
      </c>
      <c r="DJ6748" s="4">
        <f>INDEX(Sheet2!C:C,QUOTIENT(ROW()-1,19)+2)</f>
        <v>0</v>
      </c>
      <c r="DK6748" s="4">
        <f>IFERROR(INDEX(Sheet2!$AA$2:$AS$600,QUOTIENT(ROW()-1,19)+1,MOD(ROW()-2,19)+1),NA())</f>
        <v>0</v>
      </c>
      <c r="DL6748">
        <f>IFERROR(INDEX(Sheet2!$AU$2:$BM$600,QUOTIENT(ROW()-1,19)+1,MOD(ROW()-2,19)+1),NA())</f>
        <v>0</v>
      </c>
      <c r="DM6748" s="4" t="e">
        <f t="shared" si="490"/>
        <v>#N/A</v>
      </c>
      <c r="DN6748" t="e">
        <f t="shared" si="491"/>
        <v>#N/A</v>
      </c>
      <c r="DO6748" t="e">
        <f t="shared" si="492"/>
        <v>#N/A</v>
      </c>
      <c r="DP6748" s="3">
        <f t="shared" si="493"/>
        <v>1010</v>
      </c>
    </row>
    <row r="6749" spans="113:120" x14ac:dyDescent="0.25">
      <c r="DI6749" s="4">
        <f>INDEX(Sheet2!A:A,QUOTIENT(ROW()-1,19)+2)</f>
        <v>0</v>
      </c>
      <c r="DJ6749" s="4">
        <f>INDEX(Sheet2!C:C,QUOTIENT(ROW()-1,19)+2)</f>
        <v>0</v>
      </c>
      <c r="DK6749" s="4">
        <f>IFERROR(INDEX(Sheet2!$AA$2:$AS$600,QUOTIENT(ROW()-1,19)+1,MOD(ROW()-2,19)+1),NA())</f>
        <v>0</v>
      </c>
      <c r="DL6749">
        <f>IFERROR(INDEX(Sheet2!$AU$2:$BM$600,QUOTIENT(ROW()-1,19)+1,MOD(ROW()-2,19)+1),NA())</f>
        <v>0</v>
      </c>
      <c r="DM6749" s="4" t="e">
        <f t="shared" si="490"/>
        <v>#N/A</v>
      </c>
      <c r="DN6749" t="e">
        <f t="shared" si="491"/>
        <v>#N/A</v>
      </c>
      <c r="DO6749" t="e">
        <f t="shared" si="492"/>
        <v>#N/A</v>
      </c>
      <c r="DP6749" s="3">
        <f t="shared" si="493"/>
        <v>1011</v>
      </c>
    </row>
    <row r="6750" spans="113:120" x14ac:dyDescent="0.25">
      <c r="DI6750" s="4">
        <f>INDEX(Sheet2!A:A,QUOTIENT(ROW()-1,19)+2)</f>
        <v>0</v>
      </c>
      <c r="DJ6750" s="4">
        <f>INDEX(Sheet2!C:C,QUOTIENT(ROW()-1,19)+2)</f>
        <v>0</v>
      </c>
      <c r="DK6750" s="4">
        <f>IFERROR(INDEX(Sheet2!$AA$2:$AS$600,QUOTIENT(ROW()-1,19)+1,MOD(ROW()-2,19)+1),NA())</f>
        <v>0</v>
      </c>
      <c r="DL6750">
        <f>IFERROR(INDEX(Sheet2!$AU$2:$BM$600,QUOTIENT(ROW()-1,19)+1,MOD(ROW()-2,19)+1),NA())</f>
        <v>0</v>
      </c>
      <c r="DM6750" s="4" t="e">
        <f t="shared" si="490"/>
        <v>#N/A</v>
      </c>
      <c r="DN6750" t="e">
        <f t="shared" si="491"/>
        <v>#N/A</v>
      </c>
      <c r="DO6750" t="e">
        <f t="shared" si="492"/>
        <v>#N/A</v>
      </c>
      <c r="DP6750" s="3">
        <f t="shared" si="493"/>
        <v>1012</v>
      </c>
    </row>
    <row r="6751" spans="113:120" x14ac:dyDescent="0.25">
      <c r="DI6751" s="4">
        <f>INDEX(Sheet2!A:A,QUOTIENT(ROW()-1,19)+2)</f>
        <v>0</v>
      </c>
      <c r="DJ6751" s="4">
        <f>INDEX(Sheet2!C:C,QUOTIENT(ROW()-1,19)+2)</f>
        <v>0</v>
      </c>
      <c r="DK6751" s="4">
        <f>IFERROR(INDEX(Sheet2!$AA$2:$AS$600,QUOTIENT(ROW()-1,19)+1,MOD(ROW()-2,19)+1),NA())</f>
        <v>0</v>
      </c>
      <c r="DL6751">
        <f>IFERROR(INDEX(Sheet2!$AU$2:$BM$600,QUOTIENT(ROW()-1,19)+1,MOD(ROW()-2,19)+1),NA())</f>
        <v>0</v>
      </c>
      <c r="DM6751" s="4" t="e">
        <f t="shared" si="490"/>
        <v>#N/A</v>
      </c>
      <c r="DN6751" t="e">
        <f t="shared" si="491"/>
        <v>#N/A</v>
      </c>
      <c r="DO6751" t="e">
        <f t="shared" si="492"/>
        <v>#N/A</v>
      </c>
      <c r="DP6751" s="3">
        <f t="shared" si="493"/>
        <v>1013</v>
      </c>
    </row>
    <row r="6752" spans="113:120" x14ac:dyDescent="0.25">
      <c r="DI6752" s="4">
        <f>INDEX(Sheet2!A:A,QUOTIENT(ROW()-1,19)+2)</f>
        <v>0</v>
      </c>
      <c r="DJ6752" s="4">
        <f>INDEX(Sheet2!C:C,QUOTIENT(ROW()-1,19)+2)</f>
        <v>0</v>
      </c>
      <c r="DK6752" s="4">
        <f>IFERROR(INDEX(Sheet2!$AA$2:$AS$600,QUOTIENT(ROW()-1,19)+1,MOD(ROW()-2,19)+1),NA())</f>
        <v>0</v>
      </c>
      <c r="DL6752">
        <f>IFERROR(INDEX(Sheet2!$AU$2:$BM$600,QUOTIENT(ROW()-1,19)+1,MOD(ROW()-2,19)+1),NA())</f>
        <v>0</v>
      </c>
      <c r="DM6752" s="4" t="e">
        <f t="shared" si="490"/>
        <v>#N/A</v>
      </c>
      <c r="DN6752" t="e">
        <f t="shared" si="491"/>
        <v>#N/A</v>
      </c>
      <c r="DO6752" t="e">
        <f t="shared" si="492"/>
        <v>#N/A</v>
      </c>
      <c r="DP6752" s="3">
        <f t="shared" si="493"/>
        <v>1014</v>
      </c>
    </row>
    <row r="6753" spans="113:120" x14ac:dyDescent="0.25">
      <c r="DI6753" s="4">
        <f>INDEX(Sheet2!A:A,QUOTIENT(ROW()-1,19)+2)</f>
        <v>0</v>
      </c>
      <c r="DJ6753" s="4">
        <f>INDEX(Sheet2!C:C,QUOTIENT(ROW()-1,19)+2)</f>
        <v>0</v>
      </c>
      <c r="DK6753" s="4">
        <f>IFERROR(INDEX(Sheet2!$AA$2:$AS$600,QUOTIENT(ROW()-1,19)+1,MOD(ROW()-2,19)+1),NA())</f>
        <v>0</v>
      </c>
      <c r="DL6753">
        <f>IFERROR(INDEX(Sheet2!$AU$2:$BM$600,QUOTIENT(ROW()-1,19)+1,MOD(ROW()-2,19)+1),NA())</f>
        <v>0</v>
      </c>
      <c r="DM6753" s="4" t="e">
        <f t="shared" si="490"/>
        <v>#N/A</v>
      </c>
      <c r="DN6753" t="e">
        <f t="shared" si="491"/>
        <v>#N/A</v>
      </c>
      <c r="DO6753" t="e">
        <f t="shared" si="492"/>
        <v>#N/A</v>
      </c>
      <c r="DP6753" s="3">
        <f t="shared" si="493"/>
        <v>1015</v>
      </c>
    </row>
    <row r="6754" spans="113:120" x14ac:dyDescent="0.25">
      <c r="DI6754" s="4">
        <f>INDEX(Sheet2!A:A,QUOTIENT(ROW()-1,19)+2)</f>
        <v>0</v>
      </c>
      <c r="DJ6754" s="4">
        <f>INDEX(Sheet2!C:C,QUOTIENT(ROW()-1,19)+2)</f>
        <v>0</v>
      </c>
      <c r="DK6754" s="4">
        <f>IFERROR(INDEX(Sheet2!$AA$2:$AS$600,QUOTIENT(ROW()-1,19)+1,MOD(ROW()-2,19)+1),NA())</f>
        <v>0</v>
      </c>
      <c r="DL6754">
        <f>IFERROR(INDEX(Sheet2!$AU$2:$BM$600,QUOTIENT(ROW()-1,19)+1,MOD(ROW()-2,19)+1),NA())</f>
        <v>0</v>
      </c>
      <c r="DM6754" s="4" t="e">
        <f t="shared" si="490"/>
        <v>#N/A</v>
      </c>
      <c r="DN6754" t="e">
        <f t="shared" si="491"/>
        <v>#N/A</v>
      </c>
      <c r="DO6754" t="e">
        <f t="shared" si="492"/>
        <v>#N/A</v>
      </c>
      <c r="DP6754" s="3">
        <f t="shared" si="493"/>
        <v>1016</v>
      </c>
    </row>
    <row r="6755" spans="113:120" x14ac:dyDescent="0.25">
      <c r="DI6755" s="4">
        <f>INDEX(Sheet2!A:A,QUOTIENT(ROW()-1,19)+2)</f>
        <v>0</v>
      </c>
      <c r="DJ6755" s="4">
        <f>INDEX(Sheet2!C:C,QUOTIENT(ROW()-1,19)+2)</f>
        <v>0</v>
      </c>
      <c r="DK6755" s="4">
        <f>IFERROR(INDEX(Sheet2!$AA$2:$AS$600,QUOTIENT(ROW()-1,19)+1,MOD(ROW()-2,19)+1),NA())</f>
        <v>0</v>
      </c>
      <c r="DL6755">
        <f>IFERROR(INDEX(Sheet2!$AU$2:$BM$600,QUOTIENT(ROW()-1,19)+1,MOD(ROW()-2,19)+1),NA())</f>
        <v>0</v>
      </c>
      <c r="DM6755" s="4" t="e">
        <f t="shared" si="490"/>
        <v>#N/A</v>
      </c>
      <c r="DN6755" t="e">
        <f t="shared" si="491"/>
        <v>#N/A</v>
      </c>
      <c r="DO6755" t="e">
        <f t="shared" si="492"/>
        <v>#N/A</v>
      </c>
      <c r="DP6755" s="3">
        <f t="shared" si="493"/>
        <v>1017</v>
      </c>
    </row>
    <row r="6756" spans="113:120" x14ac:dyDescent="0.25">
      <c r="DI6756" s="4">
        <f>INDEX(Sheet2!A:A,QUOTIENT(ROW()-1,19)+2)</f>
        <v>0</v>
      </c>
      <c r="DJ6756" s="4">
        <f>INDEX(Sheet2!C:C,QUOTIENT(ROW()-1,19)+2)</f>
        <v>0</v>
      </c>
      <c r="DK6756" s="4">
        <f>IFERROR(INDEX(Sheet2!$AA$2:$AS$600,QUOTIENT(ROW()-1,19)+1,MOD(ROW()-2,19)+1),NA())</f>
        <v>0</v>
      </c>
      <c r="DL6756">
        <f>IFERROR(INDEX(Sheet2!$AU$2:$BM$600,QUOTIENT(ROW()-1,19)+1,MOD(ROW()-2,19)+1),NA())</f>
        <v>0</v>
      </c>
      <c r="DM6756" s="4" t="e">
        <f t="shared" si="490"/>
        <v>#N/A</v>
      </c>
      <c r="DN6756" t="e">
        <f t="shared" si="491"/>
        <v>#N/A</v>
      </c>
      <c r="DO6756" t="e">
        <f t="shared" si="492"/>
        <v>#N/A</v>
      </c>
      <c r="DP6756" s="3">
        <f t="shared" si="493"/>
        <v>1018</v>
      </c>
    </row>
    <row r="6757" spans="113:120" x14ac:dyDescent="0.25">
      <c r="DI6757" s="4">
        <f>INDEX(Sheet2!A:A,QUOTIENT(ROW()-1,19)+2)</f>
        <v>0</v>
      </c>
      <c r="DJ6757" s="4">
        <f>INDEX(Sheet2!C:C,QUOTIENT(ROW()-1,19)+2)</f>
        <v>0</v>
      </c>
      <c r="DK6757" s="4">
        <f>IFERROR(INDEX(Sheet2!$AA$2:$AS$600,QUOTIENT(ROW()-1,19)+1,MOD(ROW()-2,19)+1),NA())</f>
        <v>0</v>
      </c>
      <c r="DL6757">
        <f>IFERROR(INDEX(Sheet2!$AU$2:$BM$600,QUOTIENT(ROW()-1,19)+1,MOD(ROW()-2,19)+1),NA())</f>
        <v>0</v>
      </c>
      <c r="DM6757" s="4" t="e">
        <f t="shared" si="490"/>
        <v>#N/A</v>
      </c>
      <c r="DN6757" t="e">
        <f t="shared" si="491"/>
        <v>#N/A</v>
      </c>
      <c r="DO6757" t="e">
        <f t="shared" si="492"/>
        <v>#N/A</v>
      </c>
      <c r="DP6757" s="3">
        <f t="shared" si="493"/>
        <v>1019</v>
      </c>
    </row>
    <row r="6758" spans="113:120" x14ac:dyDescent="0.25">
      <c r="DI6758" s="4">
        <f>INDEX(Sheet2!A:A,QUOTIENT(ROW()-1,19)+2)</f>
        <v>0</v>
      </c>
      <c r="DJ6758" s="4">
        <f>INDEX(Sheet2!C:C,QUOTIENT(ROW()-1,19)+2)</f>
        <v>0</v>
      </c>
      <c r="DK6758" s="4">
        <f>IFERROR(INDEX(Sheet2!$AA$2:$AS$600,QUOTIENT(ROW()-1,19)+1,MOD(ROW()-2,19)+1),NA())</f>
        <v>0</v>
      </c>
      <c r="DL6758">
        <f>IFERROR(INDEX(Sheet2!$AU$2:$BM$600,QUOTIENT(ROW()-1,19)+1,MOD(ROW()-2,19)+1),NA())</f>
        <v>0</v>
      </c>
      <c r="DM6758" s="4" t="e">
        <f t="shared" si="490"/>
        <v>#N/A</v>
      </c>
      <c r="DN6758" t="e">
        <f t="shared" si="491"/>
        <v>#N/A</v>
      </c>
      <c r="DO6758" t="e">
        <f t="shared" si="492"/>
        <v>#N/A</v>
      </c>
      <c r="DP6758" s="3">
        <f t="shared" si="493"/>
        <v>1020</v>
      </c>
    </row>
    <row r="6759" spans="113:120" x14ac:dyDescent="0.25">
      <c r="DI6759" s="4">
        <f>INDEX(Sheet2!A:A,QUOTIENT(ROW()-1,19)+2)</f>
        <v>0</v>
      </c>
      <c r="DJ6759" s="4">
        <f>INDEX(Sheet2!C:C,QUOTIENT(ROW()-1,19)+2)</f>
        <v>0</v>
      </c>
      <c r="DK6759" s="4">
        <f>IFERROR(INDEX(Sheet2!$AA$2:$AS$600,QUOTIENT(ROW()-1,19)+1,MOD(ROW()-2,19)+1),NA())</f>
        <v>0</v>
      </c>
      <c r="DL6759">
        <f>IFERROR(INDEX(Sheet2!$AU$2:$BM$600,QUOTIENT(ROW()-1,19)+1,MOD(ROW()-2,19)+1),NA())</f>
        <v>0</v>
      </c>
      <c r="DM6759" s="4" t="e">
        <f t="shared" si="490"/>
        <v>#N/A</v>
      </c>
      <c r="DN6759" t="e">
        <f t="shared" si="491"/>
        <v>#N/A</v>
      </c>
      <c r="DO6759" t="e">
        <f t="shared" si="492"/>
        <v>#N/A</v>
      </c>
      <c r="DP6759" s="3">
        <f t="shared" si="493"/>
        <v>1021</v>
      </c>
    </row>
    <row r="6760" spans="113:120" x14ac:dyDescent="0.25">
      <c r="DI6760" s="4">
        <f>INDEX(Sheet2!A:A,QUOTIENT(ROW()-1,19)+2)</f>
        <v>0</v>
      </c>
      <c r="DJ6760" s="4">
        <f>INDEX(Sheet2!C:C,QUOTIENT(ROW()-1,19)+2)</f>
        <v>0</v>
      </c>
      <c r="DK6760" s="4">
        <f>IFERROR(INDEX(Sheet2!$AA$2:$AS$600,QUOTIENT(ROW()-1,19)+1,MOD(ROW()-2,19)+1),NA())</f>
        <v>0</v>
      </c>
      <c r="DL6760">
        <f>IFERROR(INDEX(Sheet2!$AU$2:$BM$600,QUOTIENT(ROW()-1,19)+1,MOD(ROW()-2,19)+1),NA())</f>
        <v>0</v>
      </c>
      <c r="DM6760" s="4" t="e">
        <f t="shared" si="490"/>
        <v>#N/A</v>
      </c>
      <c r="DN6760" t="e">
        <f t="shared" si="491"/>
        <v>#N/A</v>
      </c>
      <c r="DO6760" t="e">
        <f t="shared" si="492"/>
        <v>#N/A</v>
      </c>
      <c r="DP6760" s="3">
        <f t="shared" si="493"/>
        <v>1022</v>
      </c>
    </row>
    <row r="6761" spans="113:120" x14ac:dyDescent="0.25">
      <c r="DI6761" s="4">
        <f>INDEX(Sheet2!A:A,QUOTIENT(ROW()-1,19)+2)</f>
        <v>0</v>
      </c>
      <c r="DJ6761" s="4">
        <f>INDEX(Sheet2!C:C,QUOTIENT(ROW()-1,19)+2)</f>
        <v>0</v>
      </c>
      <c r="DK6761" s="4">
        <f>IFERROR(INDEX(Sheet2!$AA$2:$AS$600,QUOTIENT(ROW()-1,19)+1,MOD(ROW()-2,19)+1),NA())</f>
        <v>0</v>
      </c>
      <c r="DL6761">
        <f>IFERROR(INDEX(Sheet2!$AU$2:$BM$600,QUOTIENT(ROW()-1,19)+1,MOD(ROW()-2,19)+1),NA())</f>
        <v>0</v>
      </c>
      <c r="DM6761" s="4" t="e">
        <f t="shared" si="490"/>
        <v>#N/A</v>
      </c>
      <c r="DN6761" t="e">
        <f t="shared" si="491"/>
        <v>#N/A</v>
      </c>
      <c r="DO6761" t="e">
        <f t="shared" si="492"/>
        <v>#N/A</v>
      </c>
      <c r="DP6761" s="3">
        <f t="shared" si="493"/>
        <v>1023</v>
      </c>
    </row>
    <row r="6762" spans="113:120" x14ac:dyDescent="0.25">
      <c r="DI6762" s="4">
        <f>INDEX(Sheet2!A:A,QUOTIENT(ROW()-1,19)+2)</f>
        <v>0</v>
      </c>
      <c r="DJ6762" s="4">
        <f>INDEX(Sheet2!C:C,QUOTIENT(ROW()-1,19)+2)</f>
        <v>0</v>
      </c>
      <c r="DK6762" s="4">
        <f>IFERROR(INDEX(Sheet2!$AA$2:$AS$600,QUOTIENT(ROW()-1,19)+1,MOD(ROW()-2,19)+1),NA())</f>
        <v>0</v>
      </c>
      <c r="DL6762">
        <f>IFERROR(INDEX(Sheet2!$AU$2:$BM$600,QUOTIENT(ROW()-1,19)+1,MOD(ROW()-2,19)+1),NA())</f>
        <v>0</v>
      </c>
      <c r="DM6762" s="4" t="e">
        <f t="shared" si="490"/>
        <v>#N/A</v>
      </c>
      <c r="DN6762" t="e">
        <f t="shared" si="491"/>
        <v>#N/A</v>
      </c>
      <c r="DO6762" t="e">
        <f t="shared" si="492"/>
        <v>#N/A</v>
      </c>
      <c r="DP6762" s="3">
        <f t="shared" si="493"/>
        <v>1024</v>
      </c>
    </row>
    <row r="6763" spans="113:120" x14ac:dyDescent="0.25">
      <c r="DI6763" s="4">
        <f>INDEX(Sheet2!A:A,QUOTIENT(ROW()-1,19)+2)</f>
        <v>0</v>
      </c>
      <c r="DJ6763" s="4">
        <f>INDEX(Sheet2!C:C,QUOTIENT(ROW()-1,19)+2)</f>
        <v>0</v>
      </c>
      <c r="DK6763" s="4">
        <f>IFERROR(INDEX(Sheet2!$AA$2:$AS$600,QUOTIENT(ROW()-1,19)+1,MOD(ROW()-2,19)+1),NA())</f>
        <v>0</v>
      </c>
      <c r="DL6763">
        <f>IFERROR(INDEX(Sheet2!$AU$2:$BM$600,QUOTIENT(ROW()-1,19)+1,MOD(ROW()-2,19)+1),NA())</f>
        <v>0</v>
      </c>
      <c r="DM6763" s="4" t="e">
        <f t="shared" si="490"/>
        <v>#N/A</v>
      </c>
      <c r="DN6763" t="e">
        <f t="shared" si="491"/>
        <v>#N/A</v>
      </c>
      <c r="DO6763" t="e">
        <f t="shared" si="492"/>
        <v>#N/A</v>
      </c>
      <c r="DP6763" s="3">
        <f t="shared" si="493"/>
        <v>1025</v>
      </c>
    </row>
    <row r="6764" spans="113:120" x14ac:dyDescent="0.25">
      <c r="DI6764" s="4">
        <f>INDEX(Sheet2!A:A,QUOTIENT(ROW()-1,19)+2)</f>
        <v>0</v>
      </c>
      <c r="DJ6764" s="4">
        <f>INDEX(Sheet2!C:C,QUOTIENT(ROW()-1,19)+2)</f>
        <v>0</v>
      </c>
      <c r="DK6764" s="4">
        <f>IFERROR(INDEX(Sheet2!$AA$2:$AS$600,QUOTIENT(ROW()-1,19)+1,MOD(ROW()-2,19)+1),NA())</f>
        <v>0</v>
      </c>
      <c r="DL6764">
        <f>IFERROR(INDEX(Sheet2!$AU$2:$BM$600,QUOTIENT(ROW()-1,19)+1,MOD(ROW()-2,19)+1),NA())</f>
        <v>0</v>
      </c>
      <c r="DM6764" s="4" t="e">
        <f t="shared" si="490"/>
        <v>#N/A</v>
      </c>
      <c r="DN6764" t="e">
        <f t="shared" si="491"/>
        <v>#N/A</v>
      </c>
      <c r="DO6764" t="e">
        <f t="shared" si="492"/>
        <v>#N/A</v>
      </c>
      <c r="DP6764" s="3">
        <f t="shared" si="493"/>
        <v>1026</v>
      </c>
    </row>
    <row r="6765" spans="113:120" x14ac:dyDescent="0.25">
      <c r="DI6765" s="4">
        <f>INDEX(Sheet2!A:A,QUOTIENT(ROW()-1,19)+2)</f>
        <v>0</v>
      </c>
      <c r="DJ6765" s="4">
        <f>INDEX(Sheet2!C:C,QUOTIENT(ROW()-1,19)+2)</f>
        <v>0</v>
      </c>
      <c r="DK6765" s="4">
        <f>IFERROR(INDEX(Sheet2!$AA$2:$AS$600,QUOTIENT(ROW()-1,19)+1,MOD(ROW()-2,19)+1),NA())</f>
        <v>0</v>
      </c>
      <c r="DL6765">
        <f>IFERROR(INDEX(Sheet2!$AU$2:$BM$600,QUOTIENT(ROW()-1,19)+1,MOD(ROW()-2,19)+1),NA())</f>
        <v>0</v>
      </c>
      <c r="DM6765" s="4" t="e">
        <f t="shared" ref="DM6765:DM6828" si="494">+IF($C$6=$DI6765,DK6765,NA())</f>
        <v>#N/A</v>
      </c>
      <c r="DN6765" t="e">
        <f t="shared" ref="DN6765:DN6828" si="495">+IF($C$6=$DI6765,DL6765,NA())</f>
        <v>#N/A</v>
      </c>
      <c r="DO6765" t="e">
        <f t="shared" ref="DO6765:DO6828" si="496">IF(DN6765="",NA(),DN6765)</f>
        <v>#N/A</v>
      </c>
      <c r="DP6765" s="3">
        <f t="shared" ref="DP6765:DP6828" si="497">+IF(AND(DI6765=DI6764,DJ6765=DJ6764),DP6764+IF(ISERROR(DK6765),0,1),1)</f>
        <v>1027</v>
      </c>
    </row>
    <row r="6766" spans="113:120" x14ac:dyDescent="0.25">
      <c r="DI6766" s="4">
        <f>INDEX(Sheet2!A:A,QUOTIENT(ROW()-1,19)+2)</f>
        <v>0</v>
      </c>
      <c r="DJ6766" s="4">
        <f>INDEX(Sheet2!C:C,QUOTIENT(ROW()-1,19)+2)</f>
        <v>0</v>
      </c>
      <c r="DK6766" s="4">
        <f>IFERROR(INDEX(Sheet2!$AA$2:$AS$600,QUOTIENT(ROW()-1,19)+1,MOD(ROW()-2,19)+1),NA())</f>
        <v>0</v>
      </c>
      <c r="DL6766">
        <f>IFERROR(INDEX(Sheet2!$AU$2:$BM$600,QUOTIENT(ROW()-1,19)+1,MOD(ROW()-2,19)+1),NA())</f>
        <v>0</v>
      </c>
      <c r="DM6766" s="4" t="e">
        <f t="shared" si="494"/>
        <v>#N/A</v>
      </c>
      <c r="DN6766" t="e">
        <f t="shared" si="495"/>
        <v>#N/A</v>
      </c>
      <c r="DO6766" t="e">
        <f t="shared" si="496"/>
        <v>#N/A</v>
      </c>
      <c r="DP6766" s="3">
        <f t="shared" si="497"/>
        <v>1028</v>
      </c>
    </row>
    <row r="6767" spans="113:120" x14ac:dyDescent="0.25">
      <c r="DI6767" s="4">
        <f>INDEX(Sheet2!A:A,QUOTIENT(ROW()-1,19)+2)</f>
        <v>0</v>
      </c>
      <c r="DJ6767" s="4">
        <f>INDEX(Sheet2!C:C,QUOTIENT(ROW()-1,19)+2)</f>
        <v>0</v>
      </c>
      <c r="DK6767" s="4">
        <f>IFERROR(INDEX(Sheet2!$AA$2:$AS$600,QUOTIENT(ROW()-1,19)+1,MOD(ROW()-2,19)+1),NA())</f>
        <v>0</v>
      </c>
      <c r="DL6767">
        <f>IFERROR(INDEX(Sheet2!$AU$2:$BM$600,QUOTIENT(ROW()-1,19)+1,MOD(ROW()-2,19)+1),NA())</f>
        <v>0</v>
      </c>
      <c r="DM6767" s="4" t="e">
        <f t="shared" si="494"/>
        <v>#N/A</v>
      </c>
      <c r="DN6767" t="e">
        <f t="shared" si="495"/>
        <v>#N/A</v>
      </c>
      <c r="DO6767" t="e">
        <f t="shared" si="496"/>
        <v>#N/A</v>
      </c>
      <c r="DP6767" s="3">
        <f t="shared" si="497"/>
        <v>1029</v>
      </c>
    </row>
    <row r="6768" spans="113:120" x14ac:dyDescent="0.25">
      <c r="DI6768" s="4">
        <f>INDEX(Sheet2!A:A,QUOTIENT(ROW()-1,19)+2)</f>
        <v>0</v>
      </c>
      <c r="DJ6768" s="4">
        <f>INDEX(Sheet2!C:C,QUOTIENT(ROW()-1,19)+2)</f>
        <v>0</v>
      </c>
      <c r="DK6768" s="4">
        <f>IFERROR(INDEX(Sheet2!$AA$2:$AS$600,QUOTIENT(ROW()-1,19)+1,MOD(ROW()-2,19)+1),NA())</f>
        <v>0</v>
      </c>
      <c r="DL6768">
        <f>IFERROR(INDEX(Sheet2!$AU$2:$BM$600,QUOTIENT(ROW()-1,19)+1,MOD(ROW()-2,19)+1),NA())</f>
        <v>0</v>
      </c>
      <c r="DM6768" s="4" t="e">
        <f t="shared" si="494"/>
        <v>#N/A</v>
      </c>
      <c r="DN6768" t="e">
        <f t="shared" si="495"/>
        <v>#N/A</v>
      </c>
      <c r="DO6768" t="e">
        <f t="shared" si="496"/>
        <v>#N/A</v>
      </c>
      <c r="DP6768" s="3">
        <f t="shared" si="497"/>
        <v>1030</v>
      </c>
    </row>
    <row r="6769" spans="113:120" x14ac:dyDescent="0.25">
      <c r="DI6769" s="4">
        <f>INDEX(Sheet2!A:A,QUOTIENT(ROW()-1,19)+2)</f>
        <v>0</v>
      </c>
      <c r="DJ6769" s="4">
        <f>INDEX(Sheet2!C:C,QUOTIENT(ROW()-1,19)+2)</f>
        <v>0</v>
      </c>
      <c r="DK6769" s="4">
        <f>IFERROR(INDEX(Sheet2!$AA$2:$AS$600,QUOTIENT(ROW()-1,19)+1,MOD(ROW()-2,19)+1),NA())</f>
        <v>0</v>
      </c>
      <c r="DL6769">
        <f>IFERROR(INDEX(Sheet2!$AU$2:$BM$600,QUOTIENT(ROW()-1,19)+1,MOD(ROW()-2,19)+1),NA())</f>
        <v>0</v>
      </c>
      <c r="DM6769" s="4" t="e">
        <f t="shared" si="494"/>
        <v>#N/A</v>
      </c>
      <c r="DN6769" t="e">
        <f t="shared" si="495"/>
        <v>#N/A</v>
      </c>
      <c r="DO6769" t="e">
        <f t="shared" si="496"/>
        <v>#N/A</v>
      </c>
      <c r="DP6769" s="3">
        <f t="shared" si="497"/>
        <v>1031</v>
      </c>
    </row>
    <row r="6770" spans="113:120" x14ac:dyDescent="0.25">
      <c r="DI6770" s="4">
        <f>INDEX(Sheet2!A:A,QUOTIENT(ROW()-1,19)+2)</f>
        <v>0</v>
      </c>
      <c r="DJ6770" s="4">
        <f>INDEX(Sheet2!C:C,QUOTIENT(ROW()-1,19)+2)</f>
        <v>0</v>
      </c>
      <c r="DK6770" s="4">
        <f>IFERROR(INDEX(Sheet2!$AA$2:$AS$600,QUOTIENT(ROW()-1,19)+1,MOD(ROW()-2,19)+1),NA())</f>
        <v>0</v>
      </c>
      <c r="DL6770">
        <f>IFERROR(INDEX(Sheet2!$AU$2:$BM$600,QUOTIENT(ROW()-1,19)+1,MOD(ROW()-2,19)+1),NA())</f>
        <v>0</v>
      </c>
      <c r="DM6770" s="4" t="e">
        <f t="shared" si="494"/>
        <v>#N/A</v>
      </c>
      <c r="DN6770" t="e">
        <f t="shared" si="495"/>
        <v>#N/A</v>
      </c>
      <c r="DO6770" t="e">
        <f t="shared" si="496"/>
        <v>#N/A</v>
      </c>
      <c r="DP6770" s="3">
        <f t="shared" si="497"/>
        <v>1032</v>
      </c>
    </row>
    <row r="6771" spans="113:120" x14ac:dyDescent="0.25">
      <c r="DI6771" s="4">
        <f>INDEX(Sheet2!A:A,QUOTIENT(ROW()-1,19)+2)</f>
        <v>0</v>
      </c>
      <c r="DJ6771" s="4">
        <f>INDEX(Sheet2!C:C,QUOTIENT(ROW()-1,19)+2)</f>
        <v>0</v>
      </c>
      <c r="DK6771" s="4">
        <f>IFERROR(INDEX(Sheet2!$AA$2:$AS$600,QUOTIENT(ROW()-1,19)+1,MOD(ROW()-2,19)+1),NA())</f>
        <v>0</v>
      </c>
      <c r="DL6771">
        <f>IFERROR(INDEX(Sheet2!$AU$2:$BM$600,QUOTIENT(ROW()-1,19)+1,MOD(ROW()-2,19)+1),NA())</f>
        <v>0</v>
      </c>
      <c r="DM6771" s="4" t="e">
        <f t="shared" si="494"/>
        <v>#N/A</v>
      </c>
      <c r="DN6771" t="e">
        <f t="shared" si="495"/>
        <v>#N/A</v>
      </c>
      <c r="DO6771" t="e">
        <f t="shared" si="496"/>
        <v>#N/A</v>
      </c>
      <c r="DP6771" s="3">
        <f t="shared" si="497"/>
        <v>1033</v>
      </c>
    </row>
    <row r="6772" spans="113:120" x14ac:dyDescent="0.25">
      <c r="DI6772" s="4">
        <f>INDEX(Sheet2!A:A,QUOTIENT(ROW()-1,19)+2)</f>
        <v>0</v>
      </c>
      <c r="DJ6772" s="4">
        <f>INDEX(Sheet2!C:C,QUOTIENT(ROW()-1,19)+2)</f>
        <v>0</v>
      </c>
      <c r="DK6772" s="4">
        <f>IFERROR(INDEX(Sheet2!$AA$2:$AS$600,QUOTIENT(ROW()-1,19)+1,MOD(ROW()-2,19)+1),NA())</f>
        <v>0</v>
      </c>
      <c r="DL6772">
        <f>IFERROR(INDEX(Sheet2!$AU$2:$BM$600,QUOTIENT(ROW()-1,19)+1,MOD(ROW()-2,19)+1),NA())</f>
        <v>0</v>
      </c>
      <c r="DM6772" s="4" t="e">
        <f t="shared" si="494"/>
        <v>#N/A</v>
      </c>
      <c r="DN6772" t="e">
        <f t="shared" si="495"/>
        <v>#N/A</v>
      </c>
      <c r="DO6772" t="e">
        <f t="shared" si="496"/>
        <v>#N/A</v>
      </c>
      <c r="DP6772" s="3">
        <f t="shared" si="497"/>
        <v>1034</v>
      </c>
    </row>
    <row r="6773" spans="113:120" x14ac:dyDescent="0.25">
      <c r="DI6773" s="4">
        <f>INDEX(Sheet2!A:A,QUOTIENT(ROW()-1,19)+2)</f>
        <v>0</v>
      </c>
      <c r="DJ6773" s="4">
        <f>INDEX(Sheet2!C:C,QUOTIENT(ROW()-1,19)+2)</f>
        <v>0</v>
      </c>
      <c r="DK6773" s="4">
        <f>IFERROR(INDEX(Sheet2!$AA$2:$AS$600,QUOTIENT(ROW()-1,19)+1,MOD(ROW()-2,19)+1),NA())</f>
        <v>0</v>
      </c>
      <c r="DL6773">
        <f>IFERROR(INDEX(Sheet2!$AU$2:$BM$600,QUOTIENT(ROW()-1,19)+1,MOD(ROW()-2,19)+1),NA())</f>
        <v>0</v>
      </c>
      <c r="DM6773" s="4" t="e">
        <f t="shared" si="494"/>
        <v>#N/A</v>
      </c>
      <c r="DN6773" t="e">
        <f t="shared" si="495"/>
        <v>#N/A</v>
      </c>
      <c r="DO6773" t="e">
        <f t="shared" si="496"/>
        <v>#N/A</v>
      </c>
      <c r="DP6773" s="3">
        <f t="shared" si="497"/>
        <v>1035</v>
      </c>
    </row>
    <row r="6774" spans="113:120" x14ac:dyDescent="0.25">
      <c r="DI6774" s="4">
        <f>INDEX(Sheet2!A:A,QUOTIENT(ROW()-1,19)+2)</f>
        <v>0</v>
      </c>
      <c r="DJ6774" s="4">
        <f>INDEX(Sheet2!C:C,QUOTIENT(ROW()-1,19)+2)</f>
        <v>0</v>
      </c>
      <c r="DK6774" s="4">
        <f>IFERROR(INDEX(Sheet2!$AA$2:$AS$600,QUOTIENT(ROW()-1,19)+1,MOD(ROW()-2,19)+1),NA())</f>
        <v>0</v>
      </c>
      <c r="DL6774">
        <f>IFERROR(INDEX(Sheet2!$AU$2:$BM$600,QUOTIENT(ROW()-1,19)+1,MOD(ROW()-2,19)+1),NA())</f>
        <v>0</v>
      </c>
      <c r="DM6774" s="4" t="e">
        <f t="shared" si="494"/>
        <v>#N/A</v>
      </c>
      <c r="DN6774" t="e">
        <f t="shared" si="495"/>
        <v>#N/A</v>
      </c>
      <c r="DO6774" t="e">
        <f t="shared" si="496"/>
        <v>#N/A</v>
      </c>
      <c r="DP6774" s="3">
        <f t="shared" si="497"/>
        <v>1036</v>
      </c>
    </row>
    <row r="6775" spans="113:120" x14ac:dyDescent="0.25">
      <c r="DI6775" s="4">
        <f>INDEX(Sheet2!A:A,QUOTIENT(ROW()-1,19)+2)</f>
        <v>0</v>
      </c>
      <c r="DJ6775" s="4">
        <f>INDEX(Sheet2!C:C,QUOTIENT(ROW()-1,19)+2)</f>
        <v>0</v>
      </c>
      <c r="DK6775" s="4">
        <f>IFERROR(INDEX(Sheet2!$AA$2:$AS$600,QUOTIENT(ROW()-1,19)+1,MOD(ROW()-2,19)+1),NA())</f>
        <v>0</v>
      </c>
      <c r="DL6775">
        <f>IFERROR(INDEX(Sheet2!$AU$2:$BM$600,QUOTIENT(ROW()-1,19)+1,MOD(ROW()-2,19)+1),NA())</f>
        <v>0</v>
      </c>
      <c r="DM6775" s="4" t="e">
        <f t="shared" si="494"/>
        <v>#N/A</v>
      </c>
      <c r="DN6775" t="e">
        <f t="shared" si="495"/>
        <v>#N/A</v>
      </c>
      <c r="DO6775" t="e">
        <f t="shared" si="496"/>
        <v>#N/A</v>
      </c>
      <c r="DP6775" s="3">
        <f t="shared" si="497"/>
        <v>1037</v>
      </c>
    </row>
    <row r="6776" spans="113:120" x14ac:dyDescent="0.25">
      <c r="DI6776" s="4">
        <f>INDEX(Sheet2!A:A,QUOTIENT(ROW()-1,19)+2)</f>
        <v>0</v>
      </c>
      <c r="DJ6776" s="4">
        <f>INDEX(Sheet2!C:C,QUOTIENT(ROW()-1,19)+2)</f>
        <v>0</v>
      </c>
      <c r="DK6776" s="4">
        <f>IFERROR(INDEX(Sheet2!$AA$2:$AS$600,QUOTIENT(ROW()-1,19)+1,MOD(ROW()-2,19)+1),NA())</f>
        <v>0</v>
      </c>
      <c r="DL6776">
        <f>IFERROR(INDEX(Sheet2!$AU$2:$BM$600,QUOTIENT(ROW()-1,19)+1,MOD(ROW()-2,19)+1),NA())</f>
        <v>0</v>
      </c>
      <c r="DM6776" s="4" t="e">
        <f t="shared" si="494"/>
        <v>#N/A</v>
      </c>
      <c r="DN6776" t="e">
        <f t="shared" si="495"/>
        <v>#N/A</v>
      </c>
      <c r="DO6776" t="e">
        <f t="shared" si="496"/>
        <v>#N/A</v>
      </c>
      <c r="DP6776" s="3">
        <f t="shared" si="497"/>
        <v>1038</v>
      </c>
    </row>
    <row r="6777" spans="113:120" x14ac:dyDescent="0.25">
      <c r="DI6777" s="4">
        <f>INDEX(Sheet2!A:A,QUOTIENT(ROW()-1,19)+2)</f>
        <v>0</v>
      </c>
      <c r="DJ6777" s="4">
        <f>INDEX(Sheet2!C:C,QUOTIENT(ROW()-1,19)+2)</f>
        <v>0</v>
      </c>
      <c r="DK6777" s="4">
        <f>IFERROR(INDEX(Sheet2!$AA$2:$AS$600,QUOTIENT(ROW()-1,19)+1,MOD(ROW()-2,19)+1),NA())</f>
        <v>0</v>
      </c>
      <c r="DL6777">
        <f>IFERROR(INDEX(Sheet2!$AU$2:$BM$600,QUOTIENT(ROW()-1,19)+1,MOD(ROW()-2,19)+1),NA())</f>
        <v>0</v>
      </c>
      <c r="DM6777" s="4" t="e">
        <f t="shared" si="494"/>
        <v>#N/A</v>
      </c>
      <c r="DN6777" t="e">
        <f t="shared" si="495"/>
        <v>#N/A</v>
      </c>
      <c r="DO6777" t="e">
        <f t="shared" si="496"/>
        <v>#N/A</v>
      </c>
      <c r="DP6777" s="3">
        <f t="shared" si="497"/>
        <v>1039</v>
      </c>
    </row>
    <row r="6778" spans="113:120" x14ac:dyDescent="0.25">
      <c r="DI6778" s="4">
        <f>INDEX(Sheet2!A:A,QUOTIENT(ROW()-1,19)+2)</f>
        <v>0</v>
      </c>
      <c r="DJ6778" s="4">
        <f>INDEX(Sheet2!C:C,QUOTIENT(ROW()-1,19)+2)</f>
        <v>0</v>
      </c>
      <c r="DK6778" s="4">
        <f>IFERROR(INDEX(Sheet2!$AA$2:$AS$600,QUOTIENT(ROW()-1,19)+1,MOD(ROW()-2,19)+1),NA())</f>
        <v>0</v>
      </c>
      <c r="DL6778">
        <f>IFERROR(INDEX(Sheet2!$AU$2:$BM$600,QUOTIENT(ROW()-1,19)+1,MOD(ROW()-2,19)+1),NA())</f>
        <v>0</v>
      </c>
      <c r="DM6778" s="4" t="e">
        <f t="shared" si="494"/>
        <v>#N/A</v>
      </c>
      <c r="DN6778" t="e">
        <f t="shared" si="495"/>
        <v>#N/A</v>
      </c>
      <c r="DO6778" t="e">
        <f t="shared" si="496"/>
        <v>#N/A</v>
      </c>
      <c r="DP6778" s="3">
        <f t="shared" si="497"/>
        <v>1040</v>
      </c>
    </row>
    <row r="6779" spans="113:120" x14ac:dyDescent="0.25">
      <c r="DI6779" s="4">
        <f>INDEX(Sheet2!A:A,QUOTIENT(ROW()-1,19)+2)</f>
        <v>0</v>
      </c>
      <c r="DJ6779" s="4">
        <f>INDEX(Sheet2!C:C,QUOTIENT(ROW()-1,19)+2)</f>
        <v>0</v>
      </c>
      <c r="DK6779" s="4">
        <f>IFERROR(INDEX(Sheet2!$AA$2:$AS$600,QUOTIENT(ROW()-1,19)+1,MOD(ROW()-2,19)+1),NA())</f>
        <v>0</v>
      </c>
      <c r="DL6779">
        <f>IFERROR(INDEX(Sheet2!$AU$2:$BM$600,QUOTIENT(ROW()-1,19)+1,MOD(ROW()-2,19)+1),NA())</f>
        <v>0</v>
      </c>
      <c r="DM6779" s="4" t="e">
        <f t="shared" si="494"/>
        <v>#N/A</v>
      </c>
      <c r="DN6779" t="e">
        <f t="shared" si="495"/>
        <v>#N/A</v>
      </c>
      <c r="DO6779" t="e">
        <f t="shared" si="496"/>
        <v>#N/A</v>
      </c>
      <c r="DP6779" s="3">
        <f t="shared" si="497"/>
        <v>1041</v>
      </c>
    </row>
    <row r="6780" spans="113:120" x14ac:dyDescent="0.25">
      <c r="DI6780" s="4">
        <f>INDEX(Sheet2!A:A,QUOTIENT(ROW()-1,19)+2)</f>
        <v>0</v>
      </c>
      <c r="DJ6780" s="4">
        <f>INDEX(Sheet2!C:C,QUOTIENT(ROW()-1,19)+2)</f>
        <v>0</v>
      </c>
      <c r="DK6780" s="4">
        <f>IFERROR(INDEX(Sheet2!$AA$2:$AS$600,QUOTIENT(ROW()-1,19)+1,MOD(ROW()-2,19)+1),NA())</f>
        <v>0</v>
      </c>
      <c r="DL6780">
        <f>IFERROR(INDEX(Sheet2!$AU$2:$BM$600,QUOTIENT(ROW()-1,19)+1,MOD(ROW()-2,19)+1),NA())</f>
        <v>0</v>
      </c>
      <c r="DM6780" s="4" t="e">
        <f t="shared" si="494"/>
        <v>#N/A</v>
      </c>
      <c r="DN6780" t="e">
        <f t="shared" si="495"/>
        <v>#N/A</v>
      </c>
      <c r="DO6780" t="e">
        <f t="shared" si="496"/>
        <v>#N/A</v>
      </c>
      <c r="DP6780" s="3">
        <f t="shared" si="497"/>
        <v>1042</v>
      </c>
    </row>
    <row r="6781" spans="113:120" x14ac:dyDescent="0.25">
      <c r="DI6781" s="4">
        <f>INDEX(Sheet2!A:A,QUOTIENT(ROW()-1,19)+2)</f>
        <v>0</v>
      </c>
      <c r="DJ6781" s="4">
        <f>INDEX(Sheet2!C:C,QUOTIENT(ROW()-1,19)+2)</f>
        <v>0</v>
      </c>
      <c r="DK6781" s="4">
        <f>IFERROR(INDEX(Sheet2!$AA$2:$AS$600,QUOTIENT(ROW()-1,19)+1,MOD(ROW()-2,19)+1),NA())</f>
        <v>0</v>
      </c>
      <c r="DL6781">
        <f>IFERROR(INDEX(Sheet2!$AU$2:$BM$600,QUOTIENT(ROW()-1,19)+1,MOD(ROW()-2,19)+1),NA())</f>
        <v>0</v>
      </c>
      <c r="DM6781" s="4" t="e">
        <f t="shared" si="494"/>
        <v>#N/A</v>
      </c>
      <c r="DN6781" t="e">
        <f t="shared" si="495"/>
        <v>#N/A</v>
      </c>
      <c r="DO6781" t="e">
        <f t="shared" si="496"/>
        <v>#N/A</v>
      </c>
      <c r="DP6781" s="3">
        <f t="shared" si="497"/>
        <v>1043</v>
      </c>
    </row>
    <row r="6782" spans="113:120" x14ac:dyDescent="0.25">
      <c r="DI6782" s="4">
        <f>INDEX(Sheet2!A:A,QUOTIENT(ROW()-1,19)+2)</f>
        <v>0</v>
      </c>
      <c r="DJ6782" s="4">
        <f>INDEX(Sheet2!C:C,QUOTIENT(ROW()-1,19)+2)</f>
        <v>0</v>
      </c>
      <c r="DK6782" s="4">
        <f>IFERROR(INDEX(Sheet2!$AA$2:$AS$600,QUOTIENT(ROW()-1,19)+1,MOD(ROW()-2,19)+1),NA())</f>
        <v>0</v>
      </c>
      <c r="DL6782">
        <f>IFERROR(INDEX(Sheet2!$AU$2:$BM$600,QUOTIENT(ROW()-1,19)+1,MOD(ROW()-2,19)+1),NA())</f>
        <v>0</v>
      </c>
      <c r="DM6782" s="4" t="e">
        <f t="shared" si="494"/>
        <v>#N/A</v>
      </c>
      <c r="DN6782" t="e">
        <f t="shared" si="495"/>
        <v>#N/A</v>
      </c>
      <c r="DO6782" t="e">
        <f t="shared" si="496"/>
        <v>#N/A</v>
      </c>
      <c r="DP6782" s="3">
        <f t="shared" si="497"/>
        <v>1044</v>
      </c>
    </row>
    <row r="6783" spans="113:120" x14ac:dyDescent="0.25">
      <c r="DI6783" s="4">
        <f>INDEX(Sheet2!A:A,QUOTIENT(ROW()-1,19)+2)</f>
        <v>0</v>
      </c>
      <c r="DJ6783" s="4">
        <f>INDEX(Sheet2!C:C,QUOTIENT(ROW()-1,19)+2)</f>
        <v>0</v>
      </c>
      <c r="DK6783" s="4">
        <f>IFERROR(INDEX(Sheet2!$AA$2:$AS$600,QUOTIENT(ROW()-1,19)+1,MOD(ROW()-2,19)+1),NA())</f>
        <v>0</v>
      </c>
      <c r="DL6783">
        <f>IFERROR(INDEX(Sheet2!$AU$2:$BM$600,QUOTIENT(ROW()-1,19)+1,MOD(ROW()-2,19)+1),NA())</f>
        <v>0</v>
      </c>
      <c r="DM6783" s="4" t="e">
        <f t="shared" si="494"/>
        <v>#N/A</v>
      </c>
      <c r="DN6783" t="e">
        <f t="shared" si="495"/>
        <v>#N/A</v>
      </c>
      <c r="DO6783" t="e">
        <f t="shared" si="496"/>
        <v>#N/A</v>
      </c>
      <c r="DP6783" s="3">
        <f t="shared" si="497"/>
        <v>1045</v>
      </c>
    </row>
    <row r="6784" spans="113:120" x14ac:dyDescent="0.25">
      <c r="DI6784" s="4">
        <f>INDEX(Sheet2!A:A,QUOTIENT(ROW()-1,19)+2)</f>
        <v>0</v>
      </c>
      <c r="DJ6784" s="4">
        <f>INDEX(Sheet2!C:C,QUOTIENT(ROW()-1,19)+2)</f>
        <v>0</v>
      </c>
      <c r="DK6784" s="4">
        <f>IFERROR(INDEX(Sheet2!$AA$2:$AS$600,QUOTIENT(ROW()-1,19)+1,MOD(ROW()-2,19)+1),NA())</f>
        <v>0</v>
      </c>
      <c r="DL6784">
        <f>IFERROR(INDEX(Sheet2!$AU$2:$BM$600,QUOTIENT(ROW()-1,19)+1,MOD(ROW()-2,19)+1),NA())</f>
        <v>0</v>
      </c>
      <c r="DM6784" s="4" t="e">
        <f t="shared" si="494"/>
        <v>#N/A</v>
      </c>
      <c r="DN6784" t="e">
        <f t="shared" si="495"/>
        <v>#N/A</v>
      </c>
      <c r="DO6784" t="e">
        <f t="shared" si="496"/>
        <v>#N/A</v>
      </c>
      <c r="DP6784" s="3">
        <f t="shared" si="497"/>
        <v>1046</v>
      </c>
    </row>
    <row r="6785" spans="113:120" x14ac:dyDescent="0.25">
      <c r="DI6785" s="4">
        <f>INDEX(Sheet2!A:A,QUOTIENT(ROW()-1,19)+2)</f>
        <v>0</v>
      </c>
      <c r="DJ6785" s="4">
        <f>INDEX(Sheet2!C:C,QUOTIENT(ROW()-1,19)+2)</f>
        <v>0</v>
      </c>
      <c r="DK6785" s="4">
        <f>IFERROR(INDEX(Sheet2!$AA$2:$AS$600,QUOTIENT(ROW()-1,19)+1,MOD(ROW()-2,19)+1),NA())</f>
        <v>0</v>
      </c>
      <c r="DL6785">
        <f>IFERROR(INDEX(Sheet2!$AU$2:$BM$600,QUOTIENT(ROW()-1,19)+1,MOD(ROW()-2,19)+1),NA())</f>
        <v>0</v>
      </c>
      <c r="DM6785" s="4" t="e">
        <f t="shared" si="494"/>
        <v>#N/A</v>
      </c>
      <c r="DN6785" t="e">
        <f t="shared" si="495"/>
        <v>#N/A</v>
      </c>
      <c r="DO6785" t="e">
        <f t="shared" si="496"/>
        <v>#N/A</v>
      </c>
      <c r="DP6785" s="3">
        <f t="shared" si="497"/>
        <v>1047</v>
      </c>
    </row>
    <row r="6786" spans="113:120" x14ac:dyDescent="0.25">
      <c r="DI6786" s="4">
        <f>INDEX(Sheet2!A:A,QUOTIENT(ROW()-1,19)+2)</f>
        <v>0</v>
      </c>
      <c r="DJ6786" s="4">
        <f>INDEX(Sheet2!C:C,QUOTIENT(ROW()-1,19)+2)</f>
        <v>0</v>
      </c>
      <c r="DK6786" s="4">
        <f>IFERROR(INDEX(Sheet2!$AA$2:$AS$600,QUOTIENT(ROW()-1,19)+1,MOD(ROW()-2,19)+1),NA())</f>
        <v>0</v>
      </c>
      <c r="DL6786">
        <f>IFERROR(INDEX(Sheet2!$AU$2:$BM$600,QUOTIENT(ROW()-1,19)+1,MOD(ROW()-2,19)+1),NA())</f>
        <v>0</v>
      </c>
      <c r="DM6786" s="4" t="e">
        <f t="shared" si="494"/>
        <v>#N/A</v>
      </c>
      <c r="DN6786" t="e">
        <f t="shared" si="495"/>
        <v>#N/A</v>
      </c>
      <c r="DO6786" t="e">
        <f t="shared" si="496"/>
        <v>#N/A</v>
      </c>
      <c r="DP6786" s="3">
        <f t="shared" si="497"/>
        <v>1048</v>
      </c>
    </row>
    <row r="6787" spans="113:120" x14ac:dyDescent="0.25">
      <c r="DI6787" s="4">
        <f>INDEX(Sheet2!A:A,QUOTIENT(ROW()-1,19)+2)</f>
        <v>0</v>
      </c>
      <c r="DJ6787" s="4">
        <f>INDEX(Sheet2!C:C,QUOTIENT(ROW()-1,19)+2)</f>
        <v>0</v>
      </c>
      <c r="DK6787" s="4">
        <f>IFERROR(INDEX(Sheet2!$AA$2:$AS$600,QUOTIENT(ROW()-1,19)+1,MOD(ROW()-2,19)+1),NA())</f>
        <v>0</v>
      </c>
      <c r="DL6787">
        <f>IFERROR(INDEX(Sheet2!$AU$2:$BM$600,QUOTIENT(ROW()-1,19)+1,MOD(ROW()-2,19)+1),NA())</f>
        <v>0</v>
      </c>
      <c r="DM6787" s="4" t="e">
        <f t="shared" si="494"/>
        <v>#N/A</v>
      </c>
      <c r="DN6787" t="e">
        <f t="shared" si="495"/>
        <v>#N/A</v>
      </c>
      <c r="DO6787" t="e">
        <f t="shared" si="496"/>
        <v>#N/A</v>
      </c>
      <c r="DP6787" s="3">
        <f t="shared" si="497"/>
        <v>1049</v>
      </c>
    </row>
    <row r="6788" spans="113:120" x14ac:dyDescent="0.25">
      <c r="DI6788" s="4">
        <f>INDEX(Sheet2!A:A,QUOTIENT(ROW()-1,19)+2)</f>
        <v>0</v>
      </c>
      <c r="DJ6788" s="4">
        <f>INDEX(Sheet2!C:C,QUOTIENT(ROW()-1,19)+2)</f>
        <v>0</v>
      </c>
      <c r="DK6788" s="4">
        <f>IFERROR(INDEX(Sheet2!$AA$2:$AS$600,QUOTIENT(ROW()-1,19)+1,MOD(ROW()-2,19)+1),NA())</f>
        <v>0</v>
      </c>
      <c r="DL6788">
        <f>IFERROR(INDEX(Sheet2!$AU$2:$BM$600,QUOTIENT(ROW()-1,19)+1,MOD(ROW()-2,19)+1),NA())</f>
        <v>0</v>
      </c>
      <c r="DM6788" s="4" t="e">
        <f t="shared" si="494"/>
        <v>#N/A</v>
      </c>
      <c r="DN6788" t="e">
        <f t="shared" si="495"/>
        <v>#N/A</v>
      </c>
      <c r="DO6788" t="e">
        <f t="shared" si="496"/>
        <v>#N/A</v>
      </c>
      <c r="DP6788" s="3">
        <f t="shared" si="497"/>
        <v>1050</v>
      </c>
    </row>
    <row r="6789" spans="113:120" x14ac:dyDescent="0.25">
      <c r="DI6789" s="4">
        <f>INDEX(Sheet2!A:A,QUOTIENT(ROW()-1,19)+2)</f>
        <v>0</v>
      </c>
      <c r="DJ6789" s="4">
        <f>INDEX(Sheet2!C:C,QUOTIENT(ROW()-1,19)+2)</f>
        <v>0</v>
      </c>
      <c r="DK6789" s="4">
        <f>IFERROR(INDEX(Sheet2!$AA$2:$AS$600,QUOTIENT(ROW()-1,19)+1,MOD(ROW()-2,19)+1),NA())</f>
        <v>0</v>
      </c>
      <c r="DL6789">
        <f>IFERROR(INDEX(Sheet2!$AU$2:$BM$600,QUOTIENT(ROW()-1,19)+1,MOD(ROW()-2,19)+1),NA())</f>
        <v>0</v>
      </c>
      <c r="DM6789" s="4" t="e">
        <f t="shared" si="494"/>
        <v>#N/A</v>
      </c>
      <c r="DN6789" t="e">
        <f t="shared" si="495"/>
        <v>#N/A</v>
      </c>
      <c r="DO6789" t="e">
        <f t="shared" si="496"/>
        <v>#N/A</v>
      </c>
      <c r="DP6789" s="3">
        <f t="shared" si="497"/>
        <v>1051</v>
      </c>
    </row>
    <row r="6790" spans="113:120" x14ac:dyDescent="0.25">
      <c r="DI6790" s="4">
        <f>INDEX(Sheet2!A:A,QUOTIENT(ROW()-1,19)+2)</f>
        <v>0</v>
      </c>
      <c r="DJ6790" s="4">
        <f>INDEX(Sheet2!C:C,QUOTIENT(ROW()-1,19)+2)</f>
        <v>0</v>
      </c>
      <c r="DK6790" s="4">
        <f>IFERROR(INDEX(Sheet2!$AA$2:$AS$600,QUOTIENT(ROW()-1,19)+1,MOD(ROW()-2,19)+1),NA())</f>
        <v>0</v>
      </c>
      <c r="DL6790">
        <f>IFERROR(INDEX(Sheet2!$AU$2:$BM$600,QUOTIENT(ROW()-1,19)+1,MOD(ROW()-2,19)+1),NA())</f>
        <v>0</v>
      </c>
      <c r="DM6790" s="4" t="e">
        <f t="shared" si="494"/>
        <v>#N/A</v>
      </c>
      <c r="DN6790" t="e">
        <f t="shared" si="495"/>
        <v>#N/A</v>
      </c>
      <c r="DO6790" t="e">
        <f t="shared" si="496"/>
        <v>#N/A</v>
      </c>
      <c r="DP6790" s="3">
        <f t="shared" si="497"/>
        <v>1052</v>
      </c>
    </row>
    <row r="6791" spans="113:120" x14ac:dyDescent="0.25">
      <c r="DI6791" s="4">
        <f>INDEX(Sheet2!A:A,QUOTIENT(ROW()-1,19)+2)</f>
        <v>0</v>
      </c>
      <c r="DJ6791" s="4">
        <f>INDEX(Sheet2!C:C,QUOTIENT(ROW()-1,19)+2)</f>
        <v>0</v>
      </c>
      <c r="DK6791" s="4">
        <f>IFERROR(INDEX(Sheet2!$AA$2:$AS$600,QUOTIENT(ROW()-1,19)+1,MOD(ROW()-2,19)+1),NA())</f>
        <v>0</v>
      </c>
      <c r="DL6791">
        <f>IFERROR(INDEX(Sheet2!$AU$2:$BM$600,QUOTIENT(ROW()-1,19)+1,MOD(ROW()-2,19)+1),NA())</f>
        <v>0</v>
      </c>
      <c r="DM6791" s="4" t="e">
        <f t="shared" si="494"/>
        <v>#N/A</v>
      </c>
      <c r="DN6791" t="e">
        <f t="shared" si="495"/>
        <v>#N/A</v>
      </c>
      <c r="DO6791" t="e">
        <f t="shared" si="496"/>
        <v>#N/A</v>
      </c>
      <c r="DP6791" s="3">
        <f t="shared" si="497"/>
        <v>1053</v>
      </c>
    </row>
    <row r="6792" spans="113:120" x14ac:dyDescent="0.25">
      <c r="DI6792" s="4">
        <f>INDEX(Sheet2!A:A,QUOTIENT(ROW()-1,19)+2)</f>
        <v>0</v>
      </c>
      <c r="DJ6792" s="4">
        <f>INDEX(Sheet2!C:C,QUOTIENT(ROW()-1,19)+2)</f>
        <v>0</v>
      </c>
      <c r="DK6792" s="4">
        <f>IFERROR(INDEX(Sheet2!$AA$2:$AS$600,QUOTIENT(ROW()-1,19)+1,MOD(ROW()-2,19)+1),NA())</f>
        <v>0</v>
      </c>
      <c r="DL6792">
        <f>IFERROR(INDEX(Sheet2!$AU$2:$BM$600,QUOTIENT(ROW()-1,19)+1,MOD(ROW()-2,19)+1),NA())</f>
        <v>0</v>
      </c>
      <c r="DM6792" s="4" t="e">
        <f t="shared" si="494"/>
        <v>#N/A</v>
      </c>
      <c r="DN6792" t="e">
        <f t="shared" si="495"/>
        <v>#N/A</v>
      </c>
      <c r="DO6792" t="e">
        <f t="shared" si="496"/>
        <v>#N/A</v>
      </c>
      <c r="DP6792" s="3">
        <f t="shared" si="497"/>
        <v>1054</v>
      </c>
    </row>
    <row r="6793" spans="113:120" x14ac:dyDescent="0.25">
      <c r="DI6793" s="4">
        <f>INDEX(Sheet2!A:A,QUOTIENT(ROW()-1,19)+2)</f>
        <v>0</v>
      </c>
      <c r="DJ6793" s="4">
        <f>INDEX(Sheet2!C:C,QUOTIENT(ROW()-1,19)+2)</f>
        <v>0</v>
      </c>
      <c r="DK6793" s="4">
        <f>IFERROR(INDEX(Sheet2!$AA$2:$AS$600,QUOTIENT(ROW()-1,19)+1,MOD(ROW()-2,19)+1),NA())</f>
        <v>0</v>
      </c>
      <c r="DL6793">
        <f>IFERROR(INDEX(Sheet2!$AU$2:$BM$600,QUOTIENT(ROW()-1,19)+1,MOD(ROW()-2,19)+1),NA())</f>
        <v>0</v>
      </c>
      <c r="DM6793" s="4" t="e">
        <f t="shared" si="494"/>
        <v>#N/A</v>
      </c>
      <c r="DN6793" t="e">
        <f t="shared" si="495"/>
        <v>#N/A</v>
      </c>
      <c r="DO6793" t="e">
        <f t="shared" si="496"/>
        <v>#N/A</v>
      </c>
      <c r="DP6793" s="3">
        <f t="shared" si="497"/>
        <v>1055</v>
      </c>
    </row>
    <row r="6794" spans="113:120" x14ac:dyDescent="0.25">
      <c r="DI6794" s="4">
        <f>INDEX(Sheet2!A:A,QUOTIENT(ROW()-1,19)+2)</f>
        <v>0</v>
      </c>
      <c r="DJ6794" s="4">
        <f>INDEX(Sheet2!C:C,QUOTIENT(ROW()-1,19)+2)</f>
        <v>0</v>
      </c>
      <c r="DK6794" s="4">
        <f>IFERROR(INDEX(Sheet2!$AA$2:$AS$600,QUOTIENT(ROW()-1,19)+1,MOD(ROW()-2,19)+1),NA())</f>
        <v>0</v>
      </c>
      <c r="DL6794">
        <f>IFERROR(INDEX(Sheet2!$AU$2:$BM$600,QUOTIENT(ROW()-1,19)+1,MOD(ROW()-2,19)+1),NA())</f>
        <v>0</v>
      </c>
      <c r="DM6794" s="4" t="e">
        <f t="shared" si="494"/>
        <v>#N/A</v>
      </c>
      <c r="DN6794" t="e">
        <f t="shared" si="495"/>
        <v>#N/A</v>
      </c>
      <c r="DO6794" t="e">
        <f t="shared" si="496"/>
        <v>#N/A</v>
      </c>
      <c r="DP6794" s="3">
        <f t="shared" si="497"/>
        <v>1056</v>
      </c>
    </row>
    <row r="6795" spans="113:120" x14ac:dyDescent="0.25">
      <c r="DI6795" s="4">
        <f>INDEX(Sheet2!A:A,QUOTIENT(ROW()-1,19)+2)</f>
        <v>0</v>
      </c>
      <c r="DJ6795" s="4">
        <f>INDEX(Sheet2!C:C,QUOTIENT(ROW()-1,19)+2)</f>
        <v>0</v>
      </c>
      <c r="DK6795" s="4">
        <f>IFERROR(INDEX(Sheet2!$AA$2:$AS$600,QUOTIENT(ROW()-1,19)+1,MOD(ROW()-2,19)+1),NA())</f>
        <v>0</v>
      </c>
      <c r="DL6795">
        <f>IFERROR(INDEX(Sheet2!$AU$2:$BM$600,QUOTIENT(ROW()-1,19)+1,MOD(ROW()-2,19)+1),NA())</f>
        <v>0</v>
      </c>
      <c r="DM6795" s="4" t="e">
        <f t="shared" si="494"/>
        <v>#N/A</v>
      </c>
      <c r="DN6795" t="e">
        <f t="shared" si="495"/>
        <v>#N/A</v>
      </c>
      <c r="DO6795" t="e">
        <f t="shared" si="496"/>
        <v>#N/A</v>
      </c>
      <c r="DP6795" s="3">
        <f t="shared" si="497"/>
        <v>1057</v>
      </c>
    </row>
    <row r="6796" spans="113:120" x14ac:dyDescent="0.25">
      <c r="DI6796" s="4">
        <f>INDEX(Sheet2!A:A,QUOTIENT(ROW()-1,19)+2)</f>
        <v>0</v>
      </c>
      <c r="DJ6796" s="4">
        <f>INDEX(Sheet2!C:C,QUOTIENT(ROW()-1,19)+2)</f>
        <v>0</v>
      </c>
      <c r="DK6796" s="4">
        <f>IFERROR(INDEX(Sheet2!$AA$2:$AS$600,QUOTIENT(ROW()-1,19)+1,MOD(ROW()-2,19)+1),NA())</f>
        <v>0</v>
      </c>
      <c r="DL6796">
        <f>IFERROR(INDEX(Sheet2!$AU$2:$BM$600,QUOTIENT(ROW()-1,19)+1,MOD(ROW()-2,19)+1),NA())</f>
        <v>0</v>
      </c>
      <c r="DM6796" s="4" t="e">
        <f t="shared" si="494"/>
        <v>#N/A</v>
      </c>
      <c r="DN6796" t="e">
        <f t="shared" si="495"/>
        <v>#N/A</v>
      </c>
      <c r="DO6796" t="e">
        <f t="shared" si="496"/>
        <v>#N/A</v>
      </c>
      <c r="DP6796" s="3">
        <f t="shared" si="497"/>
        <v>1058</v>
      </c>
    </row>
    <row r="6797" spans="113:120" x14ac:dyDescent="0.25">
      <c r="DI6797" s="4">
        <f>INDEX(Sheet2!A:A,QUOTIENT(ROW()-1,19)+2)</f>
        <v>0</v>
      </c>
      <c r="DJ6797" s="4">
        <f>INDEX(Sheet2!C:C,QUOTIENT(ROW()-1,19)+2)</f>
        <v>0</v>
      </c>
      <c r="DK6797" s="4">
        <f>IFERROR(INDEX(Sheet2!$AA$2:$AS$600,QUOTIENT(ROW()-1,19)+1,MOD(ROW()-2,19)+1),NA())</f>
        <v>0</v>
      </c>
      <c r="DL6797">
        <f>IFERROR(INDEX(Sheet2!$AU$2:$BM$600,QUOTIENT(ROW()-1,19)+1,MOD(ROW()-2,19)+1),NA())</f>
        <v>0</v>
      </c>
      <c r="DM6797" s="4" t="e">
        <f t="shared" si="494"/>
        <v>#N/A</v>
      </c>
      <c r="DN6797" t="e">
        <f t="shared" si="495"/>
        <v>#N/A</v>
      </c>
      <c r="DO6797" t="e">
        <f t="shared" si="496"/>
        <v>#N/A</v>
      </c>
      <c r="DP6797" s="3">
        <f t="shared" si="497"/>
        <v>1059</v>
      </c>
    </row>
    <row r="6798" spans="113:120" x14ac:dyDescent="0.25">
      <c r="DI6798" s="4">
        <f>INDEX(Sheet2!A:A,QUOTIENT(ROW()-1,19)+2)</f>
        <v>0</v>
      </c>
      <c r="DJ6798" s="4">
        <f>INDEX(Sheet2!C:C,QUOTIENT(ROW()-1,19)+2)</f>
        <v>0</v>
      </c>
      <c r="DK6798" s="4">
        <f>IFERROR(INDEX(Sheet2!$AA$2:$AS$600,QUOTIENT(ROW()-1,19)+1,MOD(ROW()-2,19)+1),NA())</f>
        <v>0</v>
      </c>
      <c r="DL6798">
        <f>IFERROR(INDEX(Sheet2!$AU$2:$BM$600,QUOTIENT(ROW()-1,19)+1,MOD(ROW()-2,19)+1),NA())</f>
        <v>0</v>
      </c>
      <c r="DM6798" s="4" t="e">
        <f t="shared" si="494"/>
        <v>#N/A</v>
      </c>
      <c r="DN6798" t="e">
        <f t="shared" si="495"/>
        <v>#N/A</v>
      </c>
      <c r="DO6798" t="e">
        <f t="shared" si="496"/>
        <v>#N/A</v>
      </c>
      <c r="DP6798" s="3">
        <f t="shared" si="497"/>
        <v>1060</v>
      </c>
    </row>
    <row r="6799" spans="113:120" x14ac:dyDescent="0.25">
      <c r="DI6799" s="4">
        <f>INDEX(Sheet2!A:A,QUOTIENT(ROW()-1,19)+2)</f>
        <v>0</v>
      </c>
      <c r="DJ6799" s="4">
        <f>INDEX(Sheet2!C:C,QUOTIENT(ROW()-1,19)+2)</f>
        <v>0</v>
      </c>
      <c r="DK6799" s="4">
        <f>IFERROR(INDEX(Sheet2!$AA$2:$AS$600,QUOTIENT(ROW()-1,19)+1,MOD(ROW()-2,19)+1),NA())</f>
        <v>0</v>
      </c>
      <c r="DL6799">
        <f>IFERROR(INDEX(Sheet2!$AU$2:$BM$600,QUOTIENT(ROW()-1,19)+1,MOD(ROW()-2,19)+1),NA())</f>
        <v>0</v>
      </c>
      <c r="DM6799" s="4" t="e">
        <f t="shared" si="494"/>
        <v>#N/A</v>
      </c>
      <c r="DN6799" t="e">
        <f t="shared" si="495"/>
        <v>#N/A</v>
      </c>
      <c r="DO6799" t="e">
        <f t="shared" si="496"/>
        <v>#N/A</v>
      </c>
      <c r="DP6799" s="3">
        <f t="shared" si="497"/>
        <v>1061</v>
      </c>
    </row>
    <row r="6800" spans="113:120" x14ac:dyDescent="0.25">
      <c r="DI6800" s="4">
        <f>INDEX(Sheet2!A:A,QUOTIENT(ROW()-1,19)+2)</f>
        <v>0</v>
      </c>
      <c r="DJ6800" s="4">
        <f>INDEX(Sheet2!C:C,QUOTIENT(ROW()-1,19)+2)</f>
        <v>0</v>
      </c>
      <c r="DK6800" s="4">
        <f>IFERROR(INDEX(Sheet2!$AA$2:$AS$600,QUOTIENT(ROW()-1,19)+1,MOD(ROW()-2,19)+1),NA())</f>
        <v>0</v>
      </c>
      <c r="DL6800">
        <f>IFERROR(INDEX(Sheet2!$AU$2:$BM$600,QUOTIENT(ROW()-1,19)+1,MOD(ROW()-2,19)+1),NA())</f>
        <v>0</v>
      </c>
      <c r="DM6800" s="4" t="e">
        <f t="shared" si="494"/>
        <v>#N/A</v>
      </c>
      <c r="DN6800" t="e">
        <f t="shared" si="495"/>
        <v>#N/A</v>
      </c>
      <c r="DO6800" t="e">
        <f t="shared" si="496"/>
        <v>#N/A</v>
      </c>
      <c r="DP6800" s="3">
        <f t="shared" si="497"/>
        <v>1062</v>
      </c>
    </row>
    <row r="6801" spans="113:120" x14ac:dyDescent="0.25">
      <c r="DI6801" s="4">
        <f>INDEX(Sheet2!A:A,QUOTIENT(ROW()-1,19)+2)</f>
        <v>0</v>
      </c>
      <c r="DJ6801" s="4">
        <f>INDEX(Sheet2!C:C,QUOTIENT(ROW()-1,19)+2)</f>
        <v>0</v>
      </c>
      <c r="DK6801" s="4">
        <f>IFERROR(INDEX(Sheet2!$AA$2:$AS$600,QUOTIENT(ROW()-1,19)+1,MOD(ROW()-2,19)+1),NA())</f>
        <v>0</v>
      </c>
      <c r="DL6801">
        <f>IFERROR(INDEX(Sheet2!$AU$2:$BM$600,QUOTIENT(ROW()-1,19)+1,MOD(ROW()-2,19)+1),NA())</f>
        <v>0</v>
      </c>
      <c r="DM6801" s="4" t="e">
        <f t="shared" si="494"/>
        <v>#N/A</v>
      </c>
      <c r="DN6801" t="e">
        <f t="shared" si="495"/>
        <v>#N/A</v>
      </c>
      <c r="DO6801" t="e">
        <f t="shared" si="496"/>
        <v>#N/A</v>
      </c>
      <c r="DP6801" s="3">
        <f t="shared" si="497"/>
        <v>1063</v>
      </c>
    </row>
    <row r="6802" spans="113:120" x14ac:dyDescent="0.25">
      <c r="DI6802" s="4">
        <f>INDEX(Sheet2!A:A,QUOTIENT(ROW()-1,19)+2)</f>
        <v>0</v>
      </c>
      <c r="DJ6802" s="4">
        <f>INDEX(Sheet2!C:C,QUOTIENT(ROW()-1,19)+2)</f>
        <v>0</v>
      </c>
      <c r="DK6802" s="4">
        <f>IFERROR(INDEX(Sheet2!$AA$2:$AS$600,QUOTIENT(ROW()-1,19)+1,MOD(ROW()-2,19)+1),NA())</f>
        <v>0</v>
      </c>
      <c r="DL6802">
        <f>IFERROR(INDEX(Sheet2!$AU$2:$BM$600,QUOTIENT(ROW()-1,19)+1,MOD(ROW()-2,19)+1),NA())</f>
        <v>0</v>
      </c>
      <c r="DM6802" s="4" t="e">
        <f t="shared" si="494"/>
        <v>#N/A</v>
      </c>
      <c r="DN6802" t="e">
        <f t="shared" si="495"/>
        <v>#N/A</v>
      </c>
      <c r="DO6802" t="e">
        <f t="shared" si="496"/>
        <v>#N/A</v>
      </c>
      <c r="DP6802" s="3">
        <f t="shared" si="497"/>
        <v>1064</v>
      </c>
    </row>
    <row r="6803" spans="113:120" x14ac:dyDescent="0.25">
      <c r="DI6803" s="4">
        <f>INDEX(Sheet2!A:A,QUOTIENT(ROW()-1,19)+2)</f>
        <v>0</v>
      </c>
      <c r="DJ6803" s="4">
        <f>INDEX(Sheet2!C:C,QUOTIENT(ROW()-1,19)+2)</f>
        <v>0</v>
      </c>
      <c r="DK6803" s="4">
        <f>IFERROR(INDEX(Sheet2!$AA$2:$AS$600,QUOTIENT(ROW()-1,19)+1,MOD(ROW()-2,19)+1),NA())</f>
        <v>0</v>
      </c>
      <c r="DL6803">
        <f>IFERROR(INDEX(Sheet2!$AU$2:$BM$600,QUOTIENT(ROW()-1,19)+1,MOD(ROW()-2,19)+1),NA())</f>
        <v>0</v>
      </c>
      <c r="DM6803" s="4" t="e">
        <f t="shared" si="494"/>
        <v>#N/A</v>
      </c>
      <c r="DN6803" t="e">
        <f t="shared" si="495"/>
        <v>#N/A</v>
      </c>
      <c r="DO6803" t="e">
        <f t="shared" si="496"/>
        <v>#N/A</v>
      </c>
      <c r="DP6803" s="3">
        <f t="shared" si="497"/>
        <v>1065</v>
      </c>
    </row>
    <row r="6804" spans="113:120" x14ac:dyDescent="0.25">
      <c r="DI6804" s="4">
        <f>INDEX(Sheet2!A:A,QUOTIENT(ROW()-1,19)+2)</f>
        <v>0</v>
      </c>
      <c r="DJ6804" s="4">
        <f>INDEX(Sheet2!C:C,QUOTIENT(ROW()-1,19)+2)</f>
        <v>0</v>
      </c>
      <c r="DK6804" s="4">
        <f>IFERROR(INDEX(Sheet2!$AA$2:$AS$600,QUOTIENT(ROW()-1,19)+1,MOD(ROW()-2,19)+1),NA())</f>
        <v>0</v>
      </c>
      <c r="DL6804">
        <f>IFERROR(INDEX(Sheet2!$AU$2:$BM$600,QUOTIENT(ROW()-1,19)+1,MOD(ROW()-2,19)+1),NA())</f>
        <v>0</v>
      </c>
      <c r="DM6804" s="4" t="e">
        <f t="shared" si="494"/>
        <v>#N/A</v>
      </c>
      <c r="DN6804" t="e">
        <f t="shared" si="495"/>
        <v>#N/A</v>
      </c>
      <c r="DO6804" t="e">
        <f t="shared" si="496"/>
        <v>#N/A</v>
      </c>
      <c r="DP6804" s="3">
        <f t="shared" si="497"/>
        <v>1066</v>
      </c>
    </row>
    <row r="6805" spans="113:120" x14ac:dyDescent="0.25">
      <c r="DI6805" s="4">
        <f>INDEX(Sheet2!A:A,QUOTIENT(ROW()-1,19)+2)</f>
        <v>0</v>
      </c>
      <c r="DJ6805" s="4">
        <f>INDEX(Sheet2!C:C,QUOTIENT(ROW()-1,19)+2)</f>
        <v>0</v>
      </c>
      <c r="DK6805" s="4">
        <f>IFERROR(INDEX(Sheet2!$AA$2:$AS$600,QUOTIENT(ROW()-1,19)+1,MOD(ROW()-2,19)+1),NA())</f>
        <v>0</v>
      </c>
      <c r="DL6805">
        <f>IFERROR(INDEX(Sheet2!$AU$2:$BM$600,QUOTIENT(ROW()-1,19)+1,MOD(ROW()-2,19)+1),NA())</f>
        <v>0</v>
      </c>
      <c r="DM6805" s="4" t="e">
        <f t="shared" si="494"/>
        <v>#N/A</v>
      </c>
      <c r="DN6805" t="e">
        <f t="shared" si="495"/>
        <v>#N/A</v>
      </c>
      <c r="DO6805" t="e">
        <f t="shared" si="496"/>
        <v>#N/A</v>
      </c>
      <c r="DP6805" s="3">
        <f t="shared" si="497"/>
        <v>1067</v>
      </c>
    </row>
    <row r="6806" spans="113:120" x14ac:dyDescent="0.25">
      <c r="DI6806" s="4">
        <f>INDEX(Sheet2!A:A,QUOTIENT(ROW()-1,19)+2)</f>
        <v>0</v>
      </c>
      <c r="DJ6806" s="4">
        <f>INDEX(Sheet2!C:C,QUOTIENT(ROW()-1,19)+2)</f>
        <v>0</v>
      </c>
      <c r="DK6806" s="4">
        <f>IFERROR(INDEX(Sheet2!$AA$2:$AS$600,QUOTIENT(ROW()-1,19)+1,MOD(ROW()-2,19)+1),NA())</f>
        <v>0</v>
      </c>
      <c r="DL6806">
        <f>IFERROR(INDEX(Sheet2!$AU$2:$BM$600,QUOTIENT(ROW()-1,19)+1,MOD(ROW()-2,19)+1),NA())</f>
        <v>0</v>
      </c>
      <c r="DM6806" s="4" t="e">
        <f t="shared" si="494"/>
        <v>#N/A</v>
      </c>
      <c r="DN6806" t="e">
        <f t="shared" si="495"/>
        <v>#N/A</v>
      </c>
      <c r="DO6806" t="e">
        <f t="shared" si="496"/>
        <v>#N/A</v>
      </c>
      <c r="DP6806" s="3">
        <f t="shared" si="497"/>
        <v>1068</v>
      </c>
    </row>
    <row r="6807" spans="113:120" x14ac:dyDescent="0.25">
      <c r="DI6807" s="4">
        <f>INDEX(Sheet2!A:A,QUOTIENT(ROW()-1,19)+2)</f>
        <v>0</v>
      </c>
      <c r="DJ6807" s="4">
        <f>INDEX(Sheet2!C:C,QUOTIENT(ROW()-1,19)+2)</f>
        <v>0</v>
      </c>
      <c r="DK6807" s="4">
        <f>IFERROR(INDEX(Sheet2!$AA$2:$AS$600,QUOTIENT(ROW()-1,19)+1,MOD(ROW()-2,19)+1),NA())</f>
        <v>0</v>
      </c>
      <c r="DL6807">
        <f>IFERROR(INDEX(Sheet2!$AU$2:$BM$600,QUOTIENT(ROW()-1,19)+1,MOD(ROW()-2,19)+1),NA())</f>
        <v>0</v>
      </c>
      <c r="DM6807" s="4" t="e">
        <f t="shared" si="494"/>
        <v>#N/A</v>
      </c>
      <c r="DN6807" t="e">
        <f t="shared" si="495"/>
        <v>#N/A</v>
      </c>
      <c r="DO6807" t="e">
        <f t="shared" si="496"/>
        <v>#N/A</v>
      </c>
      <c r="DP6807" s="3">
        <f t="shared" si="497"/>
        <v>1069</v>
      </c>
    </row>
    <row r="6808" spans="113:120" x14ac:dyDescent="0.25">
      <c r="DI6808" s="4">
        <f>INDEX(Sheet2!A:A,QUOTIENT(ROW()-1,19)+2)</f>
        <v>0</v>
      </c>
      <c r="DJ6808" s="4">
        <f>INDEX(Sheet2!C:C,QUOTIENT(ROW()-1,19)+2)</f>
        <v>0</v>
      </c>
      <c r="DK6808" s="4">
        <f>IFERROR(INDEX(Sheet2!$AA$2:$AS$600,QUOTIENT(ROW()-1,19)+1,MOD(ROW()-2,19)+1),NA())</f>
        <v>0</v>
      </c>
      <c r="DL6808">
        <f>IFERROR(INDEX(Sheet2!$AU$2:$BM$600,QUOTIENT(ROW()-1,19)+1,MOD(ROW()-2,19)+1),NA())</f>
        <v>0</v>
      </c>
      <c r="DM6808" s="4" t="e">
        <f t="shared" si="494"/>
        <v>#N/A</v>
      </c>
      <c r="DN6808" t="e">
        <f t="shared" si="495"/>
        <v>#N/A</v>
      </c>
      <c r="DO6808" t="e">
        <f t="shared" si="496"/>
        <v>#N/A</v>
      </c>
      <c r="DP6808" s="3">
        <f t="shared" si="497"/>
        <v>1070</v>
      </c>
    </row>
    <row r="6809" spans="113:120" x14ac:dyDescent="0.25">
      <c r="DI6809" s="4">
        <f>INDEX(Sheet2!A:A,QUOTIENT(ROW()-1,19)+2)</f>
        <v>0</v>
      </c>
      <c r="DJ6809" s="4">
        <f>INDEX(Sheet2!C:C,QUOTIENT(ROW()-1,19)+2)</f>
        <v>0</v>
      </c>
      <c r="DK6809" s="4">
        <f>IFERROR(INDEX(Sheet2!$AA$2:$AS$600,QUOTIENT(ROW()-1,19)+1,MOD(ROW()-2,19)+1),NA())</f>
        <v>0</v>
      </c>
      <c r="DL6809">
        <f>IFERROR(INDEX(Sheet2!$AU$2:$BM$600,QUOTIENT(ROW()-1,19)+1,MOD(ROW()-2,19)+1),NA())</f>
        <v>0</v>
      </c>
      <c r="DM6809" s="4" t="e">
        <f t="shared" si="494"/>
        <v>#N/A</v>
      </c>
      <c r="DN6809" t="e">
        <f t="shared" si="495"/>
        <v>#N/A</v>
      </c>
      <c r="DO6809" t="e">
        <f t="shared" si="496"/>
        <v>#N/A</v>
      </c>
      <c r="DP6809" s="3">
        <f t="shared" si="497"/>
        <v>1071</v>
      </c>
    </row>
    <row r="6810" spans="113:120" x14ac:dyDescent="0.25">
      <c r="DI6810" s="4">
        <f>INDEX(Sheet2!A:A,QUOTIENT(ROW()-1,19)+2)</f>
        <v>0</v>
      </c>
      <c r="DJ6810" s="4">
        <f>INDEX(Sheet2!C:C,QUOTIENT(ROW()-1,19)+2)</f>
        <v>0</v>
      </c>
      <c r="DK6810" s="4">
        <f>IFERROR(INDEX(Sheet2!$AA$2:$AS$600,QUOTIENT(ROW()-1,19)+1,MOD(ROW()-2,19)+1),NA())</f>
        <v>0</v>
      </c>
      <c r="DL6810">
        <f>IFERROR(INDEX(Sheet2!$AU$2:$BM$600,QUOTIENT(ROW()-1,19)+1,MOD(ROW()-2,19)+1),NA())</f>
        <v>0</v>
      </c>
      <c r="DM6810" s="4" t="e">
        <f t="shared" si="494"/>
        <v>#N/A</v>
      </c>
      <c r="DN6810" t="e">
        <f t="shared" si="495"/>
        <v>#N/A</v>
      </c>
      <c r="DO6810" t="e">
        <f t="shared" si="496"/>
        <v>#N/A</v>
      </c>
      <c r="DP6810" s="3">
        <f t="shared" si="497"/>
        <v>1072</v>
      </c>
    </row>
    <row r="6811" spans="113:120" x14ac:dyDescent="0.25">
      <c r="DI6811" s="4">
        <f>INDEX(Sheet2!A:A,QUOTIENT(ROW()-1,19)+2)</f>
        <v>0</v>
      </c>
      <c r="DJ6811" s="4">
        <f>INDEX(Sheet2!C:C,QUOTIENT(ROW()-1,19)+2)</f>
        <v>0</v>
      </c>
      <c r="DK6811" s="4">
        <f>IFERROR(INDEX(Sheet2!$AA$2:$AS$600,QUOTIENT(ROW()-1,19)+1,MOD(ROW()-2,19)+1),NA())</f>
        <v>0</v>
      </c>
      <c r="DL6811">
        <f>IFERROR(INDEX(Sheet2!$AU$2:$BM$600,QUOTIENT(ROW()-1,19)+1,MOD(ROW()-2,19)+1),NA())</f>
        <v>0</v>
      </c>
      <c r="DM6811" s="4" t="e">
        <f t="shared" si="494"/>
        <v>#N/A</v>
      </c>
      <c r="DN6811" t="e">
        <f t="shared" si="495"/>
        <v>#N/A</v>
      </c>
      <c r="DO6811" t="e">
        <f t="shared" si="496"/>
        <v>#N/A</v>
      </c>
      <c r="DP6811" s="3">
        <f t="shared" si="497"/>
        <v>1073</v>
      </c>
    </row>
    <row r="6812" spans="113:120" x14ac:dyDescent="0.25">
      <c r="DI6812" s="4">
        <f>INDEX(Sheet2!A:A,QUOTIENT(ROW()-1,19)+2)</f>
        <v>0</v>
      </c>
      <c r="DJ6812" s="4">
        <f>INDEX(Sheet2!C:C,QUOTIENT(ROW()-1,19)+2)</f>
        <v>0</v>
      </c>
      <c r="DK6812" s="4">
        <f>IFERROR(INDEX(Sheet2!$AA$2:$AS$600,QUOTIENT(ROW()-1,19)+1,MOD(ROW()-2,19)+1),NA())</f>
        <v>0</v>
      </c>
      <c r="DL6812">
        <f>IFERROR(INDEX(Sheet2!$AU$2:$BM$600,QUOTIENT(ROW()-1,19)+1,MOD(ROW()-2,19)+1),NA())</f>
        <v>0</v>
      </c>
      <c r="DM6812" s="4" t="e">
        <f t="shared" si="494"/>
        <v>#N/A</v>
      </c>
      <c r="DN6812" t="e">
        <f t="shared" si="495"/>
        <v>#N/A</v>
      </c>
      <c r="DO6812" t="e">
        <f t="shared" si="496"/>
        <v>#N/A</v>
      </c>
      <c r="DP6812" s="3">
        <f t="shared" si="497"/>
        <v>1074</v>
      </c>
    </row>
    <row r="6813" spans="113:120" x14ac:dyDescent="0.25">
      <c r="DI6813" s="4">
        <f>INDEX(Sheet2!A:A,QUOTIENT(ROW()-1,19)+2)</f>
        <v>0</v>
      </c>
      <c r="DJ6813" s="4">
        <f>INDEX(Sheet2!C:C,QUOTIENT(ROW()-1,19)+2)</f>
        <v>0</v>
      </c>
      <c r="DK6813" s="4">
        <f>IFERROR(INDEX(Sheet2!$AA$2:$AS$600,QUOTIENT(ROW()-1,19)+1,MOD(ROW()-2,19)+1),NA())</f>
        <v>0</v>
      </c>
      <c r="DL6813">
        <f>IFERROR(INDEX(Sheet2!$AU$2:$BM$600,QUOTIENT(ROW()-1,19)+1,MOD(ROW()-2,19)+1),NA())</f>
        <v>0</v>
      </c>
      <c r="DM6813" s="4" t="e">
        <f t="shared" si="494"/>
        <v>#N/A</v>
      </c>
      <c r="DN6813" t="e">
        <f t="shared" si="495"/>
        <v>#N/A</v>
      </c>
      <c r="DO6813" t="e">
        <f t="shared" si="496"/>
        <v>#N/A</v>
      </c>
      <c r="DP6813" s="3">
        <f t="shared" si="497"/>
        <v>1075</v>
      </c>
    </row>
    <row r="6814" spans="113:120" x14ac:dyDescent="0.25">
      <c r="DI6814" s="4">
        <f>INDEX(Sheet2!A:A,QUOTIENT(ROW()-1,19)+2)</f>
        <v>0</v>
      </c>
      <c r="DJ6814" s="4">
        <f>INDEX(Sheet2!C:C,QUOTIENT(ROW()-1,19)+2)</f>
        <v>0</v>
      </c>
      <c r="DK6814" s="4">
        <f>IFERROR(INDEX(Sheet2!$AA$2:$AS$600,QUOTIENT(ROW()-1,19)+1,MOD(ROW()-2,19)+1),NA())</f>
        <v>0</v>
      </c>
      <c r="DL6814">
        <f>IFERROR(INDEX(Sheet2!$AU$2:$BM$600,QUOTIENT(ROW()-1,19)+1,MOD(ROW()-2,19)+1),NA())</f>
        <v>0</v>
      </c>
      <c r="DM6814" s="4" t="e">
        <f t="shared" si="494"/>
        <v>#N/A</v>
      </c>
      <c r="DN6814" t="e">
        <f t="shared" si="495"/>
        <v>#N/A</v>
      </c>
      <c r="DO6814" t="e">
        <f t="shared" si="496"/>
        <v>#N/A</v>
      </c>
      <c r="DP6814" s="3">
        <f t="shared" si="497"/>
        <v>1076</v>
      </c>
    </row>
    <row r="6815" spans="113:120" x14ac:dyDescent="0.25">
      <c r="DI6815" s="4">
        <f>INDEX(Sheet2!A:A,QUOTIENT(ROW()-1,19)+2)</f>
        <v>0</v>
      </c>
      <c r="DJ6815" s="4">
        <f>INDEX(Sheet2!C:C,QUOTIENT(ROW()-1,19)+2)</f>
        <v>0</v>
      </c>
      <c r="DK6815" s="4">
        <f>IFERROR(INDEX(Sheet2!$AA$2:$AS$600,QUOTIENT(ROW()-1,19)+1,MOD(ROW()-2,19)+1),NA())</f>
        <v>0</v>
      </c>
      <c r="DL6815">
        <f>IFERROR(INDEX(Sheet2!$AU$2:$BM$600,QUOTIENT(ROW()-1,19)+1,MOD(ROW()-2,19)+1),NA())</f>
        <v>0</v>
      </c>
      <c r="DM6815" s="4" t="e">
        <f t="shared" si="494"/>
        <v>#N/A</v>
      </c>
      <c r="DN6815" t="e">
        <f t="shared" si="495"/>
        <v>#N/A</v>
      </c>
      <c r="DO6815" t="e">
        <f t="shared" si="496"/>
        <v>#N/A</v>
      </c>
      <c r="DP6815" s="3">
        <f t="shared" si="497"/>
        <v>1077</v>
      </c>
    </row>
    <row r="6816" spans="113:120" x14ac:dyDescent="0.25">
      <c r="DI6816" s="4">
        <f>INDEX(Sheet2!A:A,QUOTIENT(ROW()-1,19)+2)</f>
        <v>0</v>
      </c>
      <c r="DJ6816" s="4">
        <f>INDEX(Sheet2!C:C,QUOTIENT(ROW()-1,19)+2)</f>
        <v>0</v>
      </c>
      <c r="DK6816" s="4">
        <f>IFERROR(INDEX(Sheet2!$AA$2:$AS$600,QUOTIENT(ROW()-1,19)+1,MOD(ROW()-2,19)+1),NA())</f>
        <v>0</v>
      </c>
      <c r="DL6816">
        <f>IFERROR(INDEX(Sheet2!$AU$2:$BM$600,QUOTIENT(ROW()-1,19)+1,MOD(ROW()-2,19)+1),NA())</f>
        <v>0</v>
      </c>
      <c r="DM6816" s="4" t="e">
        <f t="shared" si="494"/>
        <v>#N/A</v>
      </c>
      <c r="DN6816" t="e">
        <f t="shared" si="495"/>
        <v>#N/A</v>
      </c>
      <c r="DO6816" t="e">
        <f t="shared" si="496"/>
        <v>#N/A</v>
      </c>
      <c r="DP6816" s="3">
        <f t="shared" si="497"/>
        <v>1078</v>
      </c>
    </row>
    <row r="6817" spans="113:120" x14ac:dyDescent="0.25">
      <c r="DI6817" s="4">
        <f>INDEX(Sheet2!A:A,QUOTIENT(ROW()-1,19)+2)</f>
        <v>0</v>
      </c>
      <c r="DJ6817" s="4">
        <f>INDEX(Sheet2!C:C,QUOTIENT(ROW()-1,19)+2)</f>
        <v>0</v>
      </c>
      <c r="DK6817" s="4">
        <f>IFERROR(INDEX(Sheet2!$AA$2:$AS$600,QUOTIENT(ROW()-1,19)+1,MOD(ROW()-2,19)+1),NA())</f>
        <v>0</v>
      </c>
      <c r="DL6817">
        <f>IFERROR(INDEX(Sheet2!$AU$2:$BM$600,QUOTIENT(ROW()-1,19)+1,MOD(ROW()-2,19)+1),NA())</f>
        <v>0</v>
      </c>
      <c r="DM6817" s="4" t="e">
        <f t="shared" si="494"/>
        <v>#N/A</v>
      </c>
      <c r="DN6817" t="e">
        <f t="shared" si="495"/>
        <v>#N/A</v>
      </c>
      <c r="DO6817" t="e">
        <f t="shared" si="496"/>
        <v>#N/A</v>
      </c>
      <c r="DP6817" s="3">
        <f t="shared" si="497"/>
        <v>1079</v>
      </c>
    </row>
    <row r="6818" spans="113:120" x14ac:dyDescent="0.25">
      <c r="DI6818" s="4">
        <f>INDEX(Sheet2!A:A,QUOTIENT(ROW()-1,19)+2)</f>
        <v>0</v>
      </c>
      <c r="DJ6818" s="4">
        <f>INDEX(Sheet2!C:C,QUOTIENT(ROW()-1,19)+2)</f>
        <v>0</v>
      </c>
      <c r="DK6818" s="4">
        <f>IFERROR(INDEX(Sheet2!$AA$2:$AS$600,QUOTIENT(ROW()-1,19)+1,MOD(ROW()-2,19)+1),NA())</f>
        <v>0</v>
      </c>
      <c r="DL6818">
        <f>IFERROR(INDEX(Sheet2!$AU$2:$BM$600,QUOTIENT(ROW()-1,19)+1,MOD(ROW()-2,19)+1),NA())</f>
        <v>0</v>
      </c>
      <c r="DM6818" s="4" t="e">
        <f t="shared" si="494"/>
        <v>#N/A</v>
      </c>
      <c r="DN6818" t="e">
        <f t="shared" si="495"/>
        <v>#N/A</v>
      </c>
      <c r="DO6818" t="e">
        <f t="shared" si="496"/>
        <v>#N/A</v>
      </c>
      <c r="DP6818" s="3">
        <f t="shared" si="497"/>
        <v>1080</v>
      </c>
    </row>
    <row r="6819" spans="113:120" x14ac:dyDescent="0.25">
      <c r="DI6819" s="4">
        <f>INDEX(Sheet2!A:A,QUOTIENT(ROW()-1,19)+2)</f>
        <v>0</v>
      </c>
      <c r="DJ6819" s="4">
        <f>INDEX(Sheet2!C:C,QUOTIENT(ROW()-1,19)+2)</f>
        <v>0</v>
      </c>
      <c r="DK6819" s="4">
        <f>IFERROR(INDEX(Sheet2!$AA$2:$AS$600,QUOTIENT(ROW()-1,19)+1,MOD(ROW()-2,19)+1),NA())</f>
        <v>0</v>
      </c>
      <c r="DL6819">
        <f>IFERROR(INDEX(Sheet2!$AU$2:$BM$600,QUOTIENT(ROW()-1,19)+1,MOD(ROW()-2,19)+1),NA())</f>
        <v>0</v>
      </c>
      <c r="DM6819" s="4" t="e">
        <f t="shared" si="494"/>
        <v>#N/A</v>
      </c>
      <c r="DN6819" t="e">
        <f t="shared" si="495"/>
        <v>#N/A</v>
      </c>
      <c r="DO6819" t="e">
        <f t="shared" si="496"/>
        <v>#N/A</v>
      </c>
      <c r="DP6819" s="3">
        <f t="shared" si="497"/>
        <v>1081</v>
      </c>
    </row>
    <row r="6820" spans="113:120" x14ac:dyDescent="0.25">
      <c r="DI6820" s="4">
        <f>INDEX(Sheet2!A:A,QUOTIENT(ROW()-1,19)+2)</f>
        <v>0</v>
      </c>
      <c r="DJ6820" s="4">
        <f>INDEX(Sheet2!C:C,QUOTIENT(ROW()-1,19)+2)</f>
        <v>0</v>
      </c>
      <c r="DK6820" s="4">
        <f>IFERROR(INDEX(Sheet2!$AA$2:$AS$600,QUOTIENT(ROW()-1,19)+1,MOD(ROW()-2,19)+1),NA())</f>
        <v>0</v>
      </c>
      <c r="DL6820">
        <f>IFERROR(INDEX(Sheet2!$AU$2:$BM$600,QUOTIENT(ROW()-1,19)+1,MOD(ROW()-2,19)+1),NA())</f>
        <v>0</v>
      </c>
      <c r="DM6820" s="4" t="e">
        <f t="shared" si="494"/>
        <v>#N/A</v>
      </c>
      <c r="DN6820" t="e">
        <f t="shared" si="495"/>
        <v>#N/A</v>
      </c>
      <c r="DO6820" t="e">
        <f t="shared" si="496"/>
        <v>#N/A</v>
      </c>
      <c r="DP6820" s="3">
        <f t="shared" si="497"/>
        <v>1082</v>
      </c>
    </row>
    <row r="6821" spans="113:120" x14ac:dyDescent="0.25">
      <c r="DI6821" s="4">
        <f>INDEX(Sheet2!A:A,QUOTIENT(ROW()-1,19)+2)</f>
        <v>0</v>
      </c>
      <c r="DJ6821" s="4">
        <f>INDEX(Sheet2!C:C,QUOTIENT(ROW()-1,19)+2)</f>
        <v>0</v>
      </c>
      <c r="DK6821" s="4">
        <f>IFERROR(INDEX(Sheet2!$AA$2:$AS$600,QUOTIENT(ROW()-1,19)+1,MOD(ROW()-2,19)+1),NA())</f>
        <v>0</v>
      </c>
      <c r="DL6821">
        <f>IFERROR(INDEX(Sheet2!$AU$2:$BM$600,QUOTIENT(ROW()-1,19)+1,MOD(ROW()-2,19)+1),NA())</f>
        <v>0</v>
      </c>
      <c r="DM6821" s="4" t="e">
        <f t="shared" si="494"/>
        <v>#N/A</v>
      </c>
      <c r="DN6821" t="e">
        <f t="shared" si="495"/>
        <v>#N/A</v>
      </c>
      <c r="DO6821" t="e">
        <f t="shared" si="496"/>
        <v>#N/A</v>
      </c>
      <c r="DP6821" s="3">
        <f t="shared" si="497"/>
        <v>1083</v>
      </c>
    </row>
    <row r="6822" spans="113:120" x14ac:dyDescent="0.25">
      <c r="DI6822" s="4">
        <f>INDEX(Sheet2!A:A,QUOTIENT(ROW()-1,19)+2)</f>
        <v>0</v>
      </c>
      <c r="DJ6822" s="4">
        <f>INDEX(Sheet2!C:C,QUOTIENT(ROW()-1,19)+2)</f>
        <v>0</v>
      </c>
      <c r="DK6822" s="4">
        <f>IFERROR(INDEX(Sheet2!$AA$2:$AS$600,QUOTIENT(ROW()-1,19)+1,MOD(ROW()-2,19)+1),NA())</f>
        <v>0</v>
      </c>
      <c r="DL6822">
        <f>IFERROR(INDEX(Sheet2!$AU$2:$BM$600,QUOTIENT(ROW()-1,19)+1,MOD(ROW()-2,19)+1),NA())</f>
        <v>0</v>
      </c>
      <c r="DM6822" s="4" t="e">
        <f t="shared" si="494"/>
        <v>#N/A</v>
      </c>
      <c r="DN6822" t="e">
        <f t="shared" si="495"/>
        <v>#N/A</v>
      </c>
      <c r="DO6822" t="e">
        <f t="shared" si="496"/>
        <v>#N/A</v>
      </c>
      <c r="DP6822" s="3">
        <f t="shared" si="497"/>
        <v>1084</v>
      </c>
    </row>
    <row r="6823" spans="113:120" x14ac:dyDescent="0.25">
      <c r="DI6823" s="4">
        <f>INDEX(Sheet2!A:A,QUOTIENT(ROW()-1,19)+2)</f>
        <v>0</v>
      </c>
      <c r="DJ6823" s="4">
        <f>INDEX(Sheet2!C:C,QUOTIENT(ROW()-1,19)+2)</f>
        <v>0</v>
      </c>
      <c r="DK6823" s="4">
        <f>IFERROR(INDEX(Sheet2!$AA$2:$AS$600,QUOTIENT(ROW()-1,19)+1,MOD(ROW()-2,19)+1),NA())</f>
        <v>0</v>
      </c>
      <c r="DL6823">
        <f>IFERROR(INDEX(Sheet2!$AU$2:$BM$600,QUOTIENT(ROW()-1,19)+1,MOD(ROW()-2,19)+1),NA())</f>
        <v>0</v>
      </c>
      <c r="DM6823" s="4" t="e">
        <f t="shared" si="494"/>
        <v>#N/A</v>
      </c>
      <c r="DN6823" t="e">
        <f t="shared" si="495"/>
        <v>#N/A</v>
      </c>
      <c r="DO6823" t="e">
        <f t="shared" si="496"/>
        <v>#N/A</v>
      </c>
      <c r="DP6823" s="3">
        <f t="shared" si="497"/>
        <v>1085</v>
      </c>
    </row>
    <row r="6824" spans="113:120" x14ac:dyDescent="0.25">
      <c r="DI6824" s="4">
        <f>INDEX(Sheet2!A:A,QUOTIENT(ROW()-1,19)+2)</f>
        <v>0</v>
      </c>
      <c r="DJ6824" s="4">
        <f>INDEX(Sheet2!C:C,QUOTIENT(ROW()-1,19)+2)</f>
        <v>0</v>
      </c>
      <c r="DK6824" s="4">
        <f>IFERROR(INDEX(Sheet2!$AA$2:$AS$600,QUOTIENT(ROW()-1,19)+1,MOD(ROW()-2,19)+1),NA())</f>
        <v>0</v>
      </c>
      <c r="DL6824">
        <f>IFERROR(INDEX(Sheet2!$AU$2:$BM$600,QUOTIENT(ROW()-1,19)+1,MOD(ROW()-2,19)+1),NA())</f>
        <v>0</v>
      </c>
      <c r="DM6824" s="4" t="e">
        <f t="shared" si="494"/>
        <v>#N/A</v>
      </c>
      <c r="DN6824" t="e">
        <f t="shared" si="495"/>
        <v>#N/A</v>
      </c>
      <c r="DO6824" t="e">
        <f t="shared" si="496"/>
        <v>#N/A</v>
      </c>
      <c r="DP6824" s="3">
        <f t="shared" si="497"/>
        <v>1086</v>
      </c>
    </row>
    <row r="6825" spans="113:120" x14ac:dyDescent="0.25">
      <c r="DI6825" s="4">
        <f>INDEX(Sheet2!A:A,QUOTIENT(ROW()-1,19)+2)</f>
        <v>0</v>
      </c>
      <c r="DJ6825" s="4">
        <f>INDEX(Sheet2!C:C,QUOTIENT(ROW()-1,19)+2)</f>
        <v>0</v>
      </c>
      <c r="DK6825" s="4">
        <f>IFERROR(INDEX(Sheet2!$AA$2:$AS$600,QUOTIENT(ROW()-1,19)+1,MOD(ROW()-2,19)+1),NA())</f>
        <v>0</v>
      </c>
      <c r="DL6825">
        <f>IFERROR(INDEX(Sheet2!$AU$2:$BM$600,QUOTIENT(ROW()-1,19)+1,MOD(ROW()-2,19)+1),NA())</f>
        <v>0</v>
      </c>
      <c r="DM6825" s="4" t="e">
        <f t="shared" si="494"/>
        <v>#N/A</v>
      </c>
      <c r="DN6825" t="e">
        <f t="shared" si="495"/>
        <v>#N/A</v>
      </c>
      <c r="DO6825" t="e">
        <f t="shared" si="496"/>
        <v>#N/A</v>
      </c>
      <c r="DP6825" s="3">
        <f t="shared" si="497"/>
        <v>1087</v>
      </c>
    </row>
    <row r="6826" spans="113:120" x14ac:dyDescent="0.25">
      <c r="DI6826" s="4">
        <f>INDEX(Sheet2!A:A,QUOTIENT(ROW()-1,19)+2)</f>
        <v>0</v>
      </c>
      <c r="DJ6826" s="4">
        <f>INDEX(Sheet2!C:C,QUOTIENT(ROW()-1,19)+2)</f>
        <v>0</v>
      </c>
      <c r="DK6826" s="4">
        <f>IFERROR(INDEX(Sheet2!$AA$2:$AS$600,QUOTIENT(ROW()-1,19)+1,MOD(ROW()-2,19)+1),NA())</f>
        <v>0</v>
      </c>
      <c r="DL6826">
        <f>IFERROR(INDEX(Sheet2!$AU$2:$BM$600,QUOTIENT(ROW()-1,19)+1,MOD(ROW()-2,19)+1),NA())</f>
        <v>0</v>
      </c>
      <c r="DM6826" s="4" t="e">
        <f t="shared" si="494"/>
        <v>#N/A</v>
      </c>
      <c r="DN6826" t="e">
        <f t="shared" si="495"/>
        <v>#N/A</v>
      </c>
      <c r="DO6826" t="e">
        <f t="shared" si="496"/>
        <v>#N/A</v>
      </c>
      <c r="DP6826" s="3">
        <f t="shared" si="497"/>
        <v>1088</v>
      </c>
    </row>
    <row r="6827" spans="113:120" x14ac:dyDescent="0.25">
      <c r="DI6827" s="4">
        <f>INDEX(Sheet2!A:A,QUOTIENT(ROW()-1,19)+2)</f>
        <v>0</v>
      </c>
      <c r="DJ6827" s="4">
        <f>INDEX(Sheet2!C:C,QUOTIENT(ROW()-1,19)+2)</f>
        <v>0</v>
      </c>
      <c r="DK6827" s="4">
        <f>IFERROR(INDEX(Sheet2!$AA$2:$AS$600,QUOTIENT(ROW()-1,19)+1,MOD(ROW()-2,19)+1),NA())</f>
        <v>0</v>
      </c>
      <c r="DL6827">
        <f>IFERROR(INDEX(Sheet2!$AU$2:$BM$600,QUOTIENT(ROW()-1,19)+1,MOD(ROW()-2,19)+1),NA())</f>
        <v>0</v>
      </c>
      <c r="DM6827" s="4" t="e">
        <f t="shared" si="494"/>
        <v>#N/A</v>
      </c>
      <c r="DN6827" t="e">
        <f t="shared" si="495"/>
        <v>#N/A</v>
      </c>
      <c r="DO6827" t="e">
        <f t="shared" si="496"/>
        <v>#N/A</v>
      </c>
      <c r="DP6827" s="3">
        <f t="shared" si="497"/>
        <v>1089</v>
      </c>
    </row>
    <row r="6828" spans="113:120" x14ac:dyDescent="0.25">
      <c r="DI6828" s="4">
        <f>INDEX(Sheet2!A:A,QUOTIENT(ROW()-1,19)+2)</f>
        <v>0</v>
      </c>
      <c r="DJ6828" s="4">
        <f>INDEX(Sheet2!C:C,QUOTIENT(ROW()-1,19)+2)</f>
        <v>0</v>
      </c>
      <c r="DK6828" s="4">
        <f>IFERROR(INDEX(Sheet2!$AA$2:$AS$600,QUOTIENT(ROW()-1,19)+1,MOD(ROW()-2,19)+1),NA())</f>
        <v>0</v>
      </c>
      <c r="DL6828">
        <f>IFERROR(INDEX(Sheet2!$AU$2:$BM$600,QUOTIENT(ROW()-1,19)+1,MOD(ROW()-2,19)+1),NA())</f>
        <v>0</v>
      </c>
      <c r="DM6828" s="4" t="e">
        <f t="shared" si="494"/>
        <v>#N/A</v>
      </c>
      <c r="DN6828" t="e">
        <f t="shared" si="495"/>
        <v>#N/A</v>
      </c>
      <c r="DO6828" t="e">
        <f t="shared" si="496"/>
        <v>#N/A</v>
      </c>
      <c r="DP6828" s="3">
        <f t="shared" si="497"/>
        <v>1090</v>
      </c>
    </row>
    <row r="6829" spans="113:120" x14ac:dyDescent="0.25">
      <c r="DI6829" s="4">
        <f>INDEX(Sheet2!A:A,QUOTIENT(ROW()-1,19)+2)</f>
        <v>0</v>
      </c>
      <c r="DJ6829" s="4">
        <f>INDEX(Sheet2!C:C,QUOTIENT(ROW()-1,19)+2)</f>
        <v>0</v>
      </c>
      <c r="DK6829" s="4">
        <f>IFERROR(INDEX(Sheet2!$AA$2:$AS$600,QUOTIENT(ROW()-1,19)+1,MOD(ROW()-2,19)+1),NA())</f>
        <v>0</v>
      </c>
      <c r="DL6829">
        <f>IFERROR(INDEX(Sheet2!$AU$2:$BM$600,QUOTIENT(ROW()-1,19)+1,MOD(ROW()-2,19)+1),NA())</f>
        <v>0</v>
      </c>
      <c r="DM6829" s="4" t="e">
        <f t="shared" ref="DM6829:DM6892" si="498">+IF($C$6=$DI6829,DK6829,NA())</f>
        <v>#N/A</v>
      </c>
      <c r="DN6829" t="e">
        <f t="shared" ref="DN6829:DN6892" si="499">+IF($C$6=$DI6829,DL6829,NA())</f>
        <v>#N/A</v>
      </c>
      <c r="DO6829" t="e">
        <f t="shared" ref="DO6829:DO6892" si="500">IF(DN6829="",NA(),DN6829)</f>
        <v>#N/A</v>
      </c>
      <c r="DP6829" s="3">
        <f t="shared" ref="DP6829:DP6892" si="501">+IF(AND(DI6829=DI6828,DJ6829=DJ6828),DP6828+IF(ISERROR(DK6829),0,1),1)</f>
        <v>1091</v>
      </c>
    </row>
    <row r="6830" spans="113:120" x14ac:dyDescent="0.25">
      <c r="DI6830" s="4">
        <f>INDEX(Sheet2!A:A,QUOTIENT(ROW()-1,19)+2)</f>
        <v>0</v>
      </c>
      <c r="DJ6830" s="4">
        <f>INDEX(Sheet2!C:C,QUOTIENT(ROW()-1,19)+2)</f>
        <v>0</v>
      </c>
      <c r="DK6830" s="4">
        <f>IFERROR(INDEX(Sheet2!$AA$2:$AS$600,QUOTIENT(ROW()-1,19)+1,MOD(ROW()-2,19)+1),NA())</f>
        <v>0</v>
      </c>
      <c r="DL6830">
        <f>IFERROR(INDEX(Sheet2!$AU$2:$BM$600,QUOTIENT(ROW()-1,19)+1,MOD(ROW()-2,19)+1),NA())</f>
        <v>0</v>
      </c>
      <c r="DM6830" s="4" t="e">
        <f t="shared" si="498"/>
        <v>#N/A</v>
      </c>
      <c r="DN6830" t="e">
        <f t="shared" si="499"/>
        <v>#N/A</v>
      </c>
      <c r="DO6830" t="e">
        <f t="shared" si="500"/>
        <v>#N/A</v>
      </c>
      <c r="DP6830" s="3">
        <f t="shared" si="501"/>
        <v>1092</v>
      </c>
    </row>
    <row r="6831" spans="113:120" x14ac:dyDescent="0.25">
      <c r="DI6831" s="4">
        <f>INDEX(Sheet2!A:A,QUOTIENT(ROW()-1,19)+2)</f>
        <v>0</v>
      </c>
      <c r="DJ6831" s="4">
        <f>INDEX(Sheet2!C:C,QUOTIENT(ROW()-1,19)+2)</f>
        <v>0</v>
      </c>
      <c r="DK6831" s="4">
        <f>IFERROR(INDEX(Sheet2!$AA$2:$AS$600,QUOTIENT(ROW()-1,19)+1,MOD(ROW()-2,19)+1),NA())</f>
        <v>0</v>
      </c>
      <c r="DL6831">
        <f>IFERROR(INDEX(Sheet2!$AU$2:$BM$600,QUOTIENT(ROW()-1,19)+1,MOD(ROW()-2,19)+1),NA())</f>
        <v>0</v>
      </c>
      <c r="DM6831" s="4" t="e">
        <f t="shared" si="498"/>
        <v>#N/A</v>
      </c>
      <c r="DN6831" t="e">
        <f t="shared" si="499"/>
        <v>#N/A</v>
      </c>
      <c r="DO6831" t="e">
        <f t="shared" si="500"/>
        <v>#N/A</v>
      </c>
      <c r="DP6831" s="3">
        <f t="shared" si="501"/>
        <v>1093</v>
      </c>
    </row>
    <row r="6832" spans="113:120" x14ac:dyDescent="0.25">
      <c r="DI6832" s="4">
        <f>INDEX(Sheet2!A:A,QUOTIENT(ROW()-1,19)+2)</f>
        <v>0</v>
      </c>
      <c r="DJ6832" s="4">
        <f>INDEX(Sheet2!C:C,QUOTIENT(ROW()-1,19)+2)</f>
        <v>0</v>
      </c>
      <c r="DK6832" s="4">
        <f>IFERROR(INDEX(Sheet2!$AA$2:$AS$600,QUOTIENT(ROW()-1,19)+1,MOD(ROW()-2,19)+1),NA())</f>
        <v>0</v>
      </c>
      <c r="DL6832">
        <f>IFERROR(INDEX(Sheet2!$AU$2:$BM$600,QUOTIENT(ROW()-1,19)+1,MOD(ROW()-2,19)+1),NA())</f>
        <v>0</v>
      </c>
      <c r="DM6832" s="4" t="e">
        <f t="shared" si="498"/>
        <v>#N/A</v>
      </c>
      <c r="DN6832" t="e">
        <f t="shared" si="499"/>
        <v>#N/A</v>
      </c>
      <c r="DO6832" t="e">
        <f t="shared" si="500"/>
        <v>#N/A</v>
      </c>
      <c r="DP6832" s="3">
        <f t="shared" si="501"/>
        <v>1094</v>
      </c>
    </row>
    <row r="6833" spans="113:120" x14ac:dyDescent="0.25">
      <c r="DI6833" s="4">
        <f>INDEX(Sheet2!A:A,QUOTIENT(ROW()-1,19)+2)</f>
        <v>0</v>
      </c>
      <c r="DJ6833" s="4">
        <f>INDEX(Sheet2!C:C,QUOTIENT(ROW()-1,19)+2)</f>
        <v>0</v>
      </c>
      <c r="DK6833" s="4">
        <f>IFERROR(INDEX(Sheet2!$AA$2:$AS$600,QUOTIENT(ROW()-1,19)+1,MOD(ROW()-2,19)+1),NA())</f>
        <v>0</v>
      </c>
      <c r="DL6833">
        <f>IFERROR(INDEX(Sheet2!$AU$2:$BM$600,QUOTIENT(ROW()-1,19)+1,MOD(ROW()-2,19)+1),NA())</f>
        <v>0</v>
      </c>
      <c r="DM6833" s="4" t="e">
        <f t="shared" si="498"/>
        <v>#N/A</v>
      </c>
      <c r="DN6833" t="e">
        <f t="shared" si="499"/>
        <v>#N/A</v>
      </c>
      <c r="DO6833" t="e">
        <f t="shared" si="500"/>
        <v>#N/A</v>
      </c>
      <c r="DP6833" s="3">
        <f t="shared" si="501"/>
        <v>1095</v>
      </c>
    </row>
    <row r="6834" spans="113:120" x14ac:dyDescent="0.25">
      <c r="DI6834" s="4">
        <f>INDEX(Sheet2!A:A,QUOTIENT(ROW()-1,19)+2)</f>
        <v>0</v>
      </c>
      <c r="DJ6834" s="4">
        <f>INDEX(Sheet2!C:C,QUOTIENT(ROW()-1,19)+2)</f>
        <v>0</v>
      </c>
      <c r="DK6834" s="4">
        <f>IFERROR(INDEX(Sheet2!$AA$2:$AS$600,QUOTIENT(ROW()-1,19)+1,MOD(ROW()-2,19)+1),NA())</f>
        <v>0</v>
      </c>
      <c r="DL6834">
        <f>IFERROR(INDEX(Sheet2!$AU$2:$BM$600,QUOTIENT(ROW()-1,19)+1,MOD(ROW()-2,19)+1),NA())</f>
        <v>0</v>
      </c>
      <c r="DM6834" s="4" t="e">
        <f t="shared" si="498"/>
        <v>#N/A</v>
      </c>
      <c r="DN6834" t="e">
        <f t="shared" si="499"/>
        <v>#N/A</v>
      </c>
      <c r="DO6834" t="e">
        <f t="shared" si="500"/>
        <v>#N/A</v>
      </c>
      <c r="DP6834" s="3">
        <f t="shared" si="501"/>
        <v>1096</v>
      </c>
    </row>
    <row r="6835" spans="113:120" x14ac:dyDescent="0.25">
      <c r="DI6835" s="4">
        <f>INDEX(Sheet2!A:A,QUOTIENT(ROW()-1,19)+2)</f>
        <v>0</v>
      </c>
      <c r="DJ6835" s="4">
        <f>INDEX(Sheet2!C:C,QUOTIENT(ROW()-1,19)+2)</f>
        <v>0</v>
      </c>
      <c r="DK6835" s="4">
        <f>IFERROR(INDEX(Sheet2!$AA$2:$AS$600,QUOTIENT(ROW()-1,19)+1,MOD(ROW()-2,19)+1),NA())</f>
        <v>0</v>
      </c>
      <c r="DL6835">
        <f>IFERROR(INDEX(Sheet2!$AU$2:$BM$600,QUOTIENT(ROW()-1,19)+1,MOD(ROW()-2,19)+1),NA())</f>
        <v>0</v>
      </c>
      <c r="DM6835" s="4" t="e">
        <f t="shared" si="498"/>
        <v>#N/A</v>
      </c>
      <c r="DN6835" t="e">
        <f t="shared" si="499"/>
        <v>#N/A</v>
      </c>
      <c r="DO6835" t="e">
        <f t="shared" si="500"/>
        <v>#N/A</v>
      </c>
      <c r="DP6835" s="3">
        <f t="shared" si="501"/>
        <v>1097</v>
      </c>
    </row>
    <row r="6836" spans="113:120" x14ac:dyDescent="0.25">
      <c r="DI6836" s="4">
        <f>INDEX(Sheet2!A:A,QUOTIENT(ROW()-1,19)+2)</f>
        <v>0</v>
      </c>
      <c r="DJ6836" s="4">
        <f>INDEX(Sheet2!C:C,QUOTIENT(ROW()-1,19)+2)</f>
        <v>0</v>
      </c>
      <c r="DK6836" s="4">
        <f>IFERROR(INDEX(Sheet2!$AA$2:$AS$600,QUOTIENT(ROW()-1,19)+1,MOD(ROW()-2,19)+1),NA())</f>
        <v>0</v>
      </c>
      <c r="DL6836">
        <f>IFERROR(INDEX(Sheet2!$AU$2:$BM$600,QUOTIENT(ROW()-1,19)+1,MOD(ROW()-2,19)+1),NA())</f>
        <v>0</v>
      </c>
      <c r="DM6836" s="4" t="e">
        <f t="shared" si="498"/>
        <v>#N/A</v>
      </c>
      <c r="DN6836" t="e">
        <f t="shared" si="499"/>
        <v>#N/A</v>
      </c>
      <c r="DO6836" t="e">
        <f t="shared" si="500"/>
        <v>#N/A</v>
      </c>
      <c r="DP6836" s="3">
        <f t="shared" si="501"/>
        <v>1098</v>
      </c>
    </row>
    <row r="6837" spans="113:120" x14ac:dyDescent="0.25">
      <c r="DI6837" s="4">
        <f>INDEX(Sheet2!A:A,QUOTIENT(ROW()-1,19)+2)</f>
        <v>0</v>
      </c>
      <c r="DJ6837" s="4">
        <f>INDEX(Sheet2!C:C,QUOTIENT(ROW()-1,19)+2)</f>
        <v>0</v>
      </c>
      <c r="DK6837" s="4">
        <f>IFERROR(INDEX(Sheet2!$AA$2:$AS$600,QUOTIENT(ROW()-1,19)+1,MOD(ROW()-2,19)+1),NA())</f>
        <v>0</v>
      </c>
      <c r="DL6837">
        <f>IFERROR(INDEX(Sheet2!$AU$2:$BM$600,QUOTIENT(ROW()-1,19)+1,MOD(ROW()-2,19)+1),NA())</f>
        <v>0</v>
      </c>
      <c r="DM6837" s="4" t="e">
        <f t="shared" si="498"/>
        <v>#N/A</v>
      </c>
      <c r="DN6837" t="e">
        <f t="shared" si="499"/>
        <v>#N/A</v>
      </c>
      <c r="DO6837" t="e">
        <f t="shared" si="500"/>
        <v>#N/A</v>
      </c>
      <c r="DP6837" s="3">
        <f t="shared" si="501"/>
        <v>1099</v>
      </c>
    </row>
    <row r="6838" spans="113:120" x14ac:dyDescent="0.25">
      <c r="DI6838" s="4">
        <f>INDEX(Sheet2!A:A,QUOTIENT(ROW()-1,19)+2)</f>
        <v>0</v>
      </c>
      <c r="DJ6838" s="4">
        <f>INDEX(Sheet2!C:C,QUOTIENT(ROW()-1,19)+2)</f>
        <v>0</v>
      </c>
      <c r="DK6838" s="4">
        <f>IFERROR(INDEX(Sheet2!$AA$2:$AS$600,QUOTIENT(ROW()-1,19)+1,MOD(ROW()-2,19)+1),NA())</f>
        <v>0</v>
      </c>
      <c r="DL6838">
        <f>IFERROR(INDEX(Sheet2!$AU$2:$BM$600,QUOTIENT(ROW()-1,19)+1,MOD(ROW()-2,19)+1),NA())</f>
        <v>0</v>
      </c>
      <c r="DM6838" s="4" t="e">
        <f t="shared" si="498"/>
        <v>#N/A</v>
      </c>
      <c r="DN6838" t="e">
        <f t="shared" si="499"/>
        <v>#N/A</v>
      </c>
      <c r="DO6838" t="e">
        <f t="shared" si="500"/>
        <v>#N/A</v>
      </c>
      <c r="DP6838" s="3">
        <f t="shared" si="501"/>
        <v>1100</v>
      </c>
    </row>
    <row r="6839" spans="113:120" x14ac:dyDescent="0.25">
      <c r="DI6839" s="4">
        <f>INDEX(Sheet2!A:A,QUOTIENT(ROW()-1,19)+2)</f>
        <v>0</v>
      </c>
      <c r="DJ6839" s="4">
        <f>INDEX(Sheet2!C:C,QUOTIENT(ROW()-1,19)+2)</f>
        <v>0</v>
      </c>
      <c r="DK6839" s="4">
        <f>IFERROR(INDEX(Sheet2!$AA$2:$AS$600,QUOTIENT(ROW()-1,19)+1,MOD(ROW()-2,19)+1),NA())</f>
        <v>0</v>
      </c>
      <c r="DL6839">
        <f>IFERROR(INDEX(Sheet2!$AU$2:$BM$600,QUOTIENT(ROW()-1,19)+1,MOD(ROW()-2,19)+1),NA())</f>
        <v>0</v>
      </c>
      <c r="DM6839" s="4" t="e">
        <f t="shared" si="498"/>
        <v>#N/A</v>
      </c>
      <c r="DN6839" t="e">
        <f t="shared" si="499"/>
        <v>#N/A</v>
      </c>
      <c r="DO6839" t="e">
        <f t="shared" si="500"/>
        <v>#N/A</v>
      </c>
      <c r="DP6839" s="3">
        <f t="shared" si="501"/>
        <v>1101</v>
      </c>
    </row>
    <row r="6840" spans="113:120" x14ac:dyDescent="0.25">
      <c r="DI6840" s="4">
        <f>INDEX(Sheet2!A:A,QUOTIENT(ROW()-1,19)+2)</f>
        <v>0</v>
      </c>
      <c r="DJ6840" s="4">
        <f>INDEX(Sheet2!C:C,QUOTIENT(ROW()-1,19)+2)</f>
        <v>0</v>
      </c>
      <c r="DK6840" s="4">
        <f>IFERROR(INDEX(Sheet2!$AA$2:$AS$600,QUOTIENT(ROW()-1,19)+1,MOD(ROW()-2,19)+1),NA())</f>
        <v>0</v>
      </c>
      <c r="DL6840">
        <f>IFERROR(INDEX(Sheet2!$AU$2:$BM$600,QUOTIENT(ROW()-1,19)+1,MOD(ROW()-2,19)+1),NA())</f>
        <v>0</v>
      </c>
      <c r="DM6840" s="4" t="e">
        <f t="shared" si="498"/>
        <v>#N/A</v>
      </c>
      <c r="DN6840" t="e">
        <f t="shared" si="499"/>
        <v>#N/A</v>
      </c>
      <c r="DO6840" t="e">
        <f t="shared" si="500"/>
        <v>#N/A</v>
      </c>
      <c r="DP6840" s="3">
        <f t="shared" si="501"/>
        <v>1102</v>
      </c>
    </row>
    <row r="6841" spans="113:120" x14ac:dyDescent="0.25">
      <c r="DI6841" s="4">
        <f>INDEX(Sheet2!A:A,QUOTIENT(ROW()-1,19)+2)</f>
        <v>0</v>
      </c>
      <c r="DJ6841" s="4">
        <f>INDEX(Sheet2!C:C,QUOTIENT(ROW()-1,19)+2)</f>
        <v>0</v>
      </c>
      <c r="DK6841" s="4">
        <f>IFERROR(INDEX(Sheet2!$AA$2:$AS$600,QUOTIENT(ROW()-1,19)+1,MOD(ROW()-2,19)+1),NA())</f>
        <v>0</v>
      </c>
      <c r="DL6841">
        <f>IFERROR(INDEX(Sheet2!$AU$2:$BM$600,QUOTIENT(ROW()-1,19)+1,MOD(ROW()-2,19)+1),NA())</f>
        <v>0</v>
      </c>
      <c r="DM6841" s="4" t="e">
        <f t="shared" si="498"/>
        <v>#N/A</v>
      </c>
      <c r="DN6841" t="e">
        <f t="shared" si="499"/>
        <v>#N/A</v>
      </c>
      <c r="DO6841" t="e">
        <f t="shared" si="500"/>
        <v>#N/A</v>
      </c>
      <c r="DP6841" s="3">
        <f t="shared" si="501"/>
        <v>1103</v>
      </c>
    </row>
    <row r="6842" spans="113:120" x14ac:dyDescent="0.25">
      <c r="DI6842" s="4">
        <f>INDEX(Sheet2!A:A,QUOTIENT(ROW()-1,19)+2)</f>
        <v>0</v>
      </c>
      <c r="DJ6842" s="4">
        <f>INDEX(Sheet2!C:C,QUOTIENT(ROW()-1,19)+2)</f>
        <v>0</v>
      </c>
      <c r="DK6842" s="4">
        <f>IFERROR(INDEX(Sheet2!$AA$2:$AS$600,QUOTIENT(ROW()-1,19)+1,MOD(ROW()-2,19)+1),NA())</f>
        <v>0</v>
      </c>
      <c r="DL6842">
        <f>IFERROR(INDEX(Sheet2!$AU$2:$BM$600,QUOTIENT(ROW()-1,19)+1,MOD(ROW()-2,19)+1),NA())</f>
        <v>0</v>
      </c>
      <c r="DM6842" s="4" t="e">
        <f t="shared" si="498"/>
        <v>#N/A</v>
      </c>
      <c r="DN6842" t="e">
        <f t="shared" si="499"/>
        <v>#N/A</v>
      </c>
      <c r="DO6842" t="e">
        <f t="shared" si="500"/>
        <v>#N/A</v>
      </c>
      <c r="DP6842" s="3">
        <f t="shared" si="501"/>
        <v>1104</v>
      </c>
    </row>
    <row r="6843" spans="113:120" x14ac:dyDescent="0.25">
      <c r="DI6843" s="4">
        <f>INDEX(Sheet2!A:A,QUOTIENT(ROW()-1,19)+2)</f>
        <v>0</v>
      </c>
      <c r="DJ6843" s="4">
        <f>INDEX(Sheet2!C:C,QUOTIENT(ROW()-1,19)+2)</f>
        <v>0</v>
      </c>
      <c r="DK6843" s="4">
        <f>IFERROR(INDEX(Sheet2!$AA$2:$AS$600,QUOTIENT(ROW()-1,19)+1,MOD(ROW()-2,19)+1),NA())</f>
        <v>0</v>
      </c>
      <c r="DL6843">
        <f>IFERROR(INDEX(Sheet2!$AU$2:$BM$600,QUOTIENT(ROW()-1,19)+1,MOD(ROW()-2,19)+1),NA())</f>
        <v>0</v>
      </c>
      <c r="DM6843" s="4" t="e">
        <f t="shared" si="498"/>
        <v>#N/A</v>
      </c>
      <c r="DN6843" t="e">
        <f t="shared" si="499"/>
        <v>#N/A</v>
      </c>
      <c r="DO6843" t="e">
        <f t="shared" si="500"/>
        <v>#N/A</v>
      </c>
      <c r="DP6843" s="3">
        <f t="shared" si="501"/>
        <v>1105</v>
      </c>
    </row>
    <row r="6844" spans="113:120" x14ac:dyDescent="0.25">
      <c r="DI6844" s="4">
        <f>INDEX(Sheet2!A:A,QUOTIENT(ROW()-1,19)+2)</f>
        <v>0</v>
      </c>
      <c r="DJ6844" s="4">
        <f>INDEX(Sheet2!C:C,QUOTIENT(ROW()-1,19)+2)</f>
        <v>0</v>
      </c>
      <c r="DK6844" s="4">
        <f>IFERROR(INDEX(Sheet2!$AA$2:$AS$600,QUOTIENT(ROW()-1,19)+1,MOD(ROW()-2,19)+1),NA())</f>
        <v>0</v>
      </c>
      <c r="DL6844">
        <f>IFERROR(INDEX(Sheet2!$AU$2:$BM$600,QUOTIENT(ROW()-1,19)+1,MOD(ROW()-2,19)+1),NA())</f>
        <v>0</v>
      </c>
      <c r="DM6844" s="4" t="e">
        <f t="shared" si="498"/>
        <v>#N/A</v>
      </c>
      <c r="DN6844" t="e">
        <f t="shared" si="499"/>
        <v>#N/A</v>
      </c>
      <c r="DO6844" t="e">
        <f t="shared" si="500"/>
        <v>#N/A</v>
      </c>
      <c r="DP6844" s="3">
        <f t="shared" si="501"/>
        <v>1106</v>
      </c>
    </row>
    <row r="6845" spans="113:120" x14ac:dyDescent="0.25">
      <c r="DI6845" s="4">
        <f>INDEX(Sheet2!A:A,QUOTIENT(ROW()-1,19)+2)</f>
        <v>0</v>
      </c>
      <c r="DJ6845" s="4">
        <f>INDEX(Sheet2!C:C,QUOTIENT(ROW()-1,19)+2)</f>
        <v>0</v>
      </c>
      <c r="DK6845" s="4">
        <f>IFERROR(INDEX(Sheet2!$AA$2:$AS$600,QUOTIENT(ROW()-1,19)+1,MOD(ROW()-2,19)+1),NA())</f>
        <v>0</v>
      </c>
      <c r="DL6845">
        <f>IFERROR(INDEX(Sheet2!$AU$2:$BM$600,QUOTIENT(ROW()-1,19)+1,MOD(ROW()-2,19)+1),NA())</f>
        <v>0</v>
      </c>
      <c r="DM6845" s="4" t="e">
        <f t="shared" si="498"/>
        <v>#N/A</v>
      </c>
      <c r="DN6845" t="e">
        <f t="shared" si="499"/>
        <v>#N/A</v>
      </c>
      <c r="DO6845" t="e">
        <f t="shared" si="500"/>
        <v>#N/A</v>
      </c>
      <c r="DP6845" s="3">
        <f t="shared" si="501"/>
        <v>1107</v>
      </c>
    </row>
    <row r="6846" spans="113:120" x14ac:dyDescent="0.25">
      <c r="DI6846" s="4">
        <f>INDEX(Sheet2!A:A,QUOTIENT(ROW()-1,19)+2)</f>
        <v>0</v>
      </c>
      <c r="DJ6846" s="4">
        <f>INDEX(Sheet2!C:C,QUOTIENT(ROW()-1,19)+2)</f>
        <v>0</v>
      </c>
      <c r="DK6846" s="4">
        <f>IFERROR(INDEX(Sheet2!$AA$2:$AS$600,QUOTIENT(ROW()-1,19)+1,MOD(ROW()-2,19)+1),NA())</f>
        <v>0</v>
      </c>
      <c r="DL6846">
        <f>IFERROR(INDEX(Sheet2!$AU$2:$BM$600,QUOTIENT(ROW()-1,19)+1,MOD(ROW()-2,19)+1),NA())</f>
        <v>0</v>
      </c>
      <c r="DM6846" s="4" t="e">
        <f t="shared" si="498"/>
        <v>#N/A</v>
      </c>
      <c r="DN6846" t="e">
        <f t="shared" si="499"/>
        <v>#N/A</v>
      </c>
      <c r="DO6846" t="e">
        <f t="shared" si="500"/>
        <v>#N/A</v>
      </c>
      <c r="DP6846" s="3">
        <f t="shared" si="501"/>
        <v>1108</v>
      </c>
    </row>
    <row r="6847" spans="113:120" x14ac:dyDescent="0.25">
      <c r="DI6847" s="4">
        <f>INDEX(Sheet2!A:A,QUOTIENT(ROW()-1,19)+2)</f>
        <v>0</v>
      </c>
      <c r="DJ6847" s="4">
        <f>INDEX(Sheet2!C:C,QUOTIENT(ROW()-1,19)+2)</f>
        <v>0</v>
      </c>
      <c r="DK6847" s="4">
        <f>IFERROR(INDEX(Sheet2!$AA$2:$AS$600,QUOTIENT(ROW()-1,19)+1,MOD(ROW()-2,19)+1),NA())</f>
        <v>0</v>
      </c>
      <c r="DL6847">
        <f>IFERROR(INDEX(Sheet2!$AU$2:$BM$600,QUOTIENT(ROW()-1,19)+1,MOD(ROW()-2,19)+1),NA())</f>
        <v>0</v>
      </c>
      <c r="DM6847" s="4" t="e">
        <f t="shared" si="498"/>
        <v>#N/A</v>
      </c>
      <c r="DN6847" t="e">
        <f t="shared" si="499"/>
        <v>#N/A</v>
      </c>
      <c r="DO6847" t="e">
        <f t="shared" si="500"/>
        <v>#N/A</v>
      </c>
      <c r="DP6847" s="3">
        <f t="shared" si="501"/>
        <v>1109</v>
      </c>
    </row>
    <row r="6848" spans="113:120" x14ac:dyDescent="0.25">
      <c r="DI6848" s="4">
        <f>INDEX(Sheet2!A:A,QUOTIENT(ROW()-1,19)+2)</f>
        <v>0</v>
      </c>
      <c r="DJ6848" s="4">
        <f>INDEX(Sheet2!C:C,QUOTIENT(ROW()-1,19)+2)</f>
        <v>0</v>
      </c>
      <c r="DK6848" s="4">
        <f>IFERROR(INDEX(Sheet2!$AA$2:$AS$600,QUOTIENT(ROW()-1,19)+1,MOD(ROW()-2,19)+1),NA())</f>
        <v>0</v>
      </c>
      <c r="DL6848">
        <f>IFERROR(INDEX(Sheet2!$AU$2:$BM$600,QUOTIENT(ROW()-1,19)+1,MOD(ROW()-2,19)+1),NA())</f>
        <v>0</v>
      </c>
      <c r="DM6848" s="4" t="e">
        <f t="shared" si="498"/>
        <v>#N/A</v>
      </c>
      <c r="DN6848" t="e">
        <f t="shared" si="499"/>
        <v>#N/A</v>
      </c>
      <c r="DO6848" t="e">
        <f t="shared" si="500"/>
        <v>#N/A</v>
      </c>
      <c r="DP6848" s="3">
        <f t="shared" si="501"/>
        <v>1110</v>
      </c>
    </row>
    <row r="6849" spans="113:120" x14ac:dyDescent="0.25">
      <c r="DI6849" s="4">
        <f>INDEX(Sheet2!A:A,QUOTIENT(ROW()-1,19)+2)</f>
        <v>0</v>
      </c>
      <c r="DJ6849" s="4">
        <f>INDEX(Sheet2!C:C,QUOTIENT(ROW()-1,19)+2)</f>
        <v>0</v>
      </c>
      <c r="DK6849" s="4">
        <f>IFERROR(INDEX(Sheet2!$AA$2:$AS$600,QUOTIENT(ROW()-1,19)+1,MOD(ROW()-2,19)+1),NA())</f>
        <v>0</v>
      </c>
      <c r="DL6849">
        <f>IFERROR(INDEX(Sheet2!$AU$2:$BM$600,QUOTIENT(ROW()-1,19)+1,MOD(ROW()-2,19)+1),NA())</f>
        <v>0</v>
      </c>
      <c r="DM6849" s="4" t="e">
        <f t="shared" si="498"/>
        <v>#N/A</v>
      </c>
      <c r="DN6849" t="e">
        <f t="shared" si="499"/>
        <v>#N/A</v>
      </c>
      <c r="DO6849" t="e">
        <f t="shared" si="500"/>
        <v>#N/A</v>
      </c>
      <c r="DP6849" s="3">
        <f t="shared" si="501"/>
        <v>1111</v>
      </c>
    </row>
    <row r="6850" spans="113:120" x14ac:dyDescent="0.25">
      <c r="DI6850" s="4">
        <f>INDEX(Sheet2!A:A,QUOTIENT(ROW()-1,19)+2)</f>
        <v>0</v>
      </c>
      <c r="DJ6850" s="4">
        <f>INDEX(Sheet2!C:C,QUOTIENT(ROW()-1,19)+2)</f>
        <v>0</v>
      </c>
      <c r="DK6850" s="4">
        <f>IFERROR(INDEX(Sheet2!$AA$2:$AS$600,QUOTIENT(ROW()-1,19)+1,MOD(ROW()-2,19)+1),NA())</f>
        <v>0</v>
      </c>
      <c r="DL6850">
        <f>IFERROR(INDEX(Sheet2!$AU$2:$BM$600,QUOTIENT(ROW()-1,19)+1,MOD(ROW()-2,19)+1),NA())</f>
        <v>0</v>
      </c>
      <c r="DM6850" s="4" t="e">
        <f t="shared" si="498"/>
        <v>#N/A</v>
      </c>
      <c r="DN6850" t="e">
        <f t="shared" si="499"/>
        <v>#N/A</v>
      </c>
      <c r="DO6850" t="e">
        <f t="shared" si="500"/>
        <v>#N/A</v>
      </c>
      <c r="DP6850" s="3">
        <f t="shared" si="501"/>
        <v>1112</v>
      </c>
    </row>
    <row r="6851" spans="113:120" x14ac:dyDescent="0.25">
      <c r="DI6851" s="4">
        <f>INDEX(Sheet2!A:A,QUOTIENT(ROW()-1,19)+2)</f>
        <v>0</v>
      </c>
      <c r="DJ6851" s="4">
        <f>INDEX(Sheet2!C:C,QUOTIENT(ROW()-1,19)+2)</f>
        <v>0</v>
      </c>
      <c r="DK6851" s="4">
        <f>IFERROR(INDEX(Sheet2!$AA$2:$AS$600,QUOTIENT(ROW()-1,19)+1,MOD(ROW()-2,19)+1),NA())</f>
        <v>0</v>
      </c>
      <c r="DL6851">
        <f>IFERROR(INDEX(Sheet2!$AU$2:$BM$600,QUOTIENT(ROW()-1,19)+1,MOD(ROW()-2,19)+1),NA())</f>
        <v>0</v>
      </c>
      <c r="DM6851" s="4" t="e">
        <f t="shared" si="498"/>
        <v>#N/A</v>
      </c>
      <c r="DN6851" t="e">
        <f t="shared" si="499"/>
        <v>#N/A</v>
      </c>
      <c r="DO6851" t="e">
        <f t="shared" si="500"/>
        <v>#N/A</v>
      </c>
      <c r="DP6851" s="3">
        <f t="shared" si="501"/>
        <v>1113</v>
      </c>
    </row>
    <row r="6852" spans="113:120" x14ac:dyDescent="0.25">
      <c r="DI6852" s="4">
        <f>INDEX(Sheet2!A:A,QUOTIENT(ROW()-1,19)+2)</f>
        <v>0</v>
      </c>
      <c r="DJ6852" s="4">
        <f>INDEX(Sheet2!C:C,QUOTIENT(ROW()-1,19)+2)</f>
        <v>0</v>
      </c>
      <c r="DK6852" s="4">
        <f>IFERROR(INDEX(Sheet2!$AA$2:$AS$600,QUOTIENT(ROW()-1,19)+1,MOD(ROW()-2,19)+1),NA())</f>
        <v>0</v>
      </c>
      <c r="DL6852">
        <f>IFERROR(INDEX(Sheet2!$AU$2:$BM$600,QUOTIENT(ROW()-1,19)+1,MOD(ROW()-2,19)+1),NA())</f>
        <v>0</v>
      </c>
      <c r="DM6852" s="4" t="e">
        <f t="shared" si="498"/>
        <v>#N/A</v>
      </c>
      <c r="DN6852" t="e">
        <f t="shared" si="499"/>
        <v>#N/A</v>
      </c>
      <c r="DO6852" t="e">
        <f t="shared" si="500"/>
        <v>#N/A</v>
      </c>
      <c r="DP6852" s="3">
        <f t="shared" si="501"/>
        <v>1114</v>
      </c>
    </row>
    <row r="6853" spans="113:120" x14ac:dyDescent="0.25">
      <c r="DI6853" s="4">
        <f>INDEX(Sheet2!A:A,QUOTIENT(ROW()-1,19)+2)</f>
        <v>0</v>
      </c>
      <c r="DJ6853" s="4">
        <f>INDEX(Sheet2!C:C,QUOTIENT(ROW()-1,19)+2)</f>
        <v>0</v>
      </c>
      <c r="DK6853" s="4">
        <f>IFERROR(INDEX(Sheet2!$AA$2:$AS$600,QUOTIENT(ROW()-1,19)+1,MOD(ROW()-2,19)+1),NA())</f>
        <v>0</v>
      </c>
      <c r="DL6853">
        <f>IFERROR(INDEX(Sheet2!$AU$2:$BM$600,QUOTIENT(ROW()-1,19)+1,MOD(ROW()-2,19)+1),NA())</f>
        <v>0</v>
      </c>
      <c r="DM6853" s="4" t="e">
        <f t="shared" si="498"/>
        <v>#N/A</v>
      </c>
      <c r="DN6853" t="e">
        <f t="shared" si="499"/>
        <v>#N/A</v>
      </c>
      <c r="DO6853" t="e">
        <f t="shared" si="500"/>
        <v>#N/A</v>
      </c>
      <c r="DP6853" s="3">
        <f t="shared" si="501"/>
        <v>1115</v>
      </c>
    </row>
    <row r="6854" spans="113:120" x14ac:dyDescent="0.25">
      <c r="DI6854" s="4">
        <f>INDEX(Sheet2!A:A,QUOTIENT(ROW()-1,19)+2)</f>
        <v>0</v>
      </c>
      <c r="DJ6854" s="4">
        <f>INDEX(Sheet2!C:C,QUOTIENT(ROW()-1,19)+2)</f>
        <v>0</v>
      </c>
      <c r="DK6854" s="4">
        <f>IFERROR(INDEX(Sheet2!$AA$2:$AS$600,QUOTIENT(ROW()-1,19)+1,MOD(ROW()-2,19)+1),NA())</f>
        <v>0</v>
      </c>
      <c r="DL6854">
        <f>IFERROR(INDEX(Sheet2!$AU$2:$BM$600,QUOTIENT(ROW()-1,19)+1,MOD(ROW()-2,19)+1),NA())</f>
        <v>0</v>
      </c>
      <c r="DM6854" s="4" t="e">
        <f t="shared" si="498"/>
        <v>#N/A</v>
      </c>
      <c r="DN6854" t="e">
        <f t="shared" si="499"/>
        <v>#N/A</v>
      </c>
      <c r="DO6854" t="e">
        <f t="shared" si="500"/>
        <v>#N/A</v>
      </c>
      <c r="DP6854" s="3">
        <f t="shared" si="501"/>
        <v>1116</v>
      </c>
    </row>
    <row r="6855" spans="113:120" x14ac:dyDescent="0.25">
      <c r="DI6855" s="4">
        <f>INDEX(Sheet2!A:A,QUOTIENT(ROW()-1,19)+2)</f>
        <v>0</v>
      </c>
      <c r="DJ6855" s="4">
        <f>INDEX(Sheet2!C:C,QUOTIENT(ROW()-1,19)+2)</f>
        <v>0</v>
      </c>
      <c r="DK6855" s="4">
        <f>IFERROR(INDEX(Sheet2!$AA$2:$AS$600,QUOTIENT(ROW()-1,19)+1,MOD(ROW()-2,19)+1),NA())</f>
        <v>0</v>
      </c>
      <c r="DL6855">
        <f>IFERROR(INDEX(Sheet2!$AU$2:$BM$600,QUOTIENT(ROW()-1,19)+1,MOD(ROW()-2,19)+1),NA())</f>
        <v>0</v>
      </c>
      <c r="DM6855" s="4" t="e">
        <f t="shared" si="498"/>
        <v>#N/A</v>
      </c>
      <c r="DN6855" t="e">
        <f t="shared" si="499"/>
        <v>#N/A</v>
      </c>
      <c r="DO6855" t="e">
        <f t="shared" si="500"/>
        <v>#N/A</v>
      </c>
      <c r="DP6855" s="3">
        <f t="shared" si="501"/>
        <v>1117</v>
      </c>
    </row>
    <row r="6856" spans="113:120" x14ac:dyDescent="0.25">
      <c r="DI6856" s="4">
        <f>INDEX(Sheet2!A:A,QUOTIENT(ROW()-1,19)+2)</f>
        <v>0</v>
      </c>
      <c r="DJ6856" s="4">
        <f>INDEX(Sheet2!C:C,QUOTIENT(ROW()-1,19)+2)</f>
        <v>0</v>
      </c>
      <c r="DK6856" s="4">
        <f>IFERROR(INDEX(Sheet2!$AA$2:$AS$600,QUOTIENT(ROW()-1,19)+1,MOD(ROW()-2,19)+1),NA())</f>
        <v>0</v>
      </c>
      <c r="DL6856">
        <f>IFERROR(INDEX(Sheet2!$AU$2:$BM$600,QUOTIENT(ROW()-1,19)+1,MOD(ROW()-2,19)+1),NA())</f>
        <v>0</v>
      </c>
      <c r="DM6856" s="4" t="e">
        <f t="shared" si="498"/>
        <v>#N/A</v>
      </c>
      <c r="DN6856" t="e">
        <f t="shared" si="499"/>
        <v>#N/A</v>
      </c>
      <c r="DO6856" t="e">
        <f t="shared" si="500"/>
        <v>#N/A</v>
      </c>
      <c r="DP6856" s="3">
        <f t="shared" si="501"/>
        <v>1118</v>
      </c>
    </row>
    <row r="6857" spans="113:120" x14ac:dyDescent="0.25">
      <c r="DI6857" s="4">
        <f>INDEX(Sheet2!A:A,QUOTIENT(ROW()-1,19)+2)</f>
        <v>0</v>
      </c>
      <c r="DJ6857" s="4">
        <f>INDEX(Sheet2!C:C,QUOTIENT(ROW()-1,19)+2)</f>
        <v>0</v>
      </c>
      <c r="DK6857" s="4">
        <f>IFERROR(INDEX(Sheet2!$AA$2:$AS$600,QUOTIENT(ROW()-1,19)+1,MOD(ROW()-2,19)+1),NA())</f>
        <v>0</v>
      </c>
      <c r="DL6857">
        <f>IFERROR(INDEX(Sheet2!$AU$2:$BM$600,QUOTIENT(ROW()-1,19)+1,MOD(ROW()-2,19)+1),NA())</f>
        <v>0</v>
      </c>
      <c r="DM6857" s="4" t="e">
        <f t="shared" si="498"/>
        <v>#N/A</v>
      </c>
      <c r="DN6857" t="e">
        <f t="shared" si="499"/>
        <v>#N/A</v>
      </c>
      <c r="DO6857" t="e">
        <f t="shared" si="500"/>
        <v>#N/A</v>
      </c>
      <c r="DP6857" s="3">
        <f t="shared" si="501"/>
        <v>1119</v>
      </c>
    </row>
    <row r="6858" spans="113:120" x14ac:dyDescent="0.25">
      <c r="DI6858" s="4">
        <f>INDEX(Sheet2!A:A,QUOTIENT(ROW()-1,19)+2)</f>
        <v>0</v>
      </c>
      <c r="DJ6858" s="4">
        <f>INDEX(Sheet2!C:C,QUOTIENT(ROW()-1,19)+2)</f>
        <v>0</v>
      </c>
      <c r="DK6858" s="4">
        <f>IFERROR(INDEX(Sheet2!$AA$2:$AS$600,QUOTIENT(ROW()-1,19)+1,MOD(ROW()-2,19)+1),NA())</f>
        <v>0</v>
      </c>
      <c r="DL6858">
        <f>IFERROR(INDEX(Sheet2!$AU$2:$BM$600,QUOTIENT(ROW()-1,19)+1,MOD(ROW()-2,19)+1),NA())</f>
        <v>0</v>
      </c>
      <c r="DM6858" s="4" t="e">
        <f t="shared" si="498"/>
        <v>#N/A</v>
      </c>
      <c r="DN6858" t="e">
        <f t="shared" si="499"/>
        <v>#N/A</v>
      </c>
      <c r="DO6858" t="e">
        <f t="shared" si="500"/>
        <v>#N/A</v>
      </c>
      <c r="DP6858" s="3">
        <f t="shared" si="501"/>
        <v>1120</v>
      </c>
    </row>
    <row r="6859" spans="113:120" x14ac:dyDescent="0.25">
      <c r="DI6859" s="4">
        <f>INDEX(Sheet2!A:A,QUOTIENT(ROW()-1,19)+2)</f>
        <v>0</v>
      </c>
      <c r="DJ6859" s="4">
        <f>INDEX(Sheet2!C:C,QUOTIENT(ROW()-1,19)+2)</f>
        <v>0</v>
      </c>
      <c r="DK6859" s="4">
        <f>IFERROR(INDEX(Sheet2!$AA$2:$AS$600,QUOTIENT(ROW()-1,19)+1,MOD(ROW()-2,19)+1),NA())</f>
        <v>0</v>
      </c>
      <c r="DL6859">
        <f>IFERROR(INDEX(Sheet2!$AU$2:$BM$600,QUOTIENT(ROW()-1,19)+1,MOD(ROW()-2,19)+1),NA())</f>
        <v>0</v>
      </c>
      <c r="DM6859" s="4" t="e">
        <f t="shared" si="498"/>
        <v>#N/A</v>
      </c>
      <c r="DN6859" t="e">
        <f t="shared" si="499"/>
        <v>#N/A</v>
      </c>
      <c r="DO6859" t="e">
        <f t="shared" si="500"/>
        <v>#N/A</v>
      </c>
      <c r="DP6859" s="3">
        <f t="shared" si="501"/>
        <v>1121</v>
      </c>
    </row>
    <row r="6860" spans="113:120" x14ac:dyDescent="0.25">
      <c r="DI6860" s="4">
        <f>INDEX(Sheet2!A:A,QUOTIENT(ROW()-1,19)+2)</f>
        <v>0</v>
      </c>
      <c r="DJ6860" s="4">
        <f>INDEX(Sheet2!C:C,QUOTIENT(ROW()-1,19)+2)</f>
        <v>0</v>
      </c>
      <c r="DK6860" s="4">
        <f>IFERROR(INDEX(Sheet2!$AA$2:$AS$600,QUOTIENT(ROW()-1,19)+1,MOD(ROW()-2,19)+1),NA())</f>
        <v>0</v>
      </c>
      <c r="DL6860">
        <f>IFERROR(INDEX(Sheet2!$AU$2:$BM$600,QUOTIENT(ROW()-1,19)+1,MOD(ROW()-2,19)+1),NA())</f>
        <v>0</v>
      </c>
      <c r="DM6860" s="4" t="e">
        <f t="shared" si="498"/>
        <v>#N/A</v>
      </c>
      <c r="DN6860" t="e">
        <f t="shared" si="499"/>
        <v>#N/A</v>
      </c>
      <c r="DO6860" t="e">
        <f t="shared" si="500"/>
        <v>#N/A</v>
      </c>
      <c r="DP6860" s="3">
        <f t="shared" si="501"/>
        <v>1122</v>
      </c>
    </row>
    <row r="6861" spans="113:120" x14ac:dyDescent="0.25">
      <c r="DI6861" s="4">
        <f>INDEX(Sheet2!A:A,QUOTIENT(ROW()-1,19)+2)</f>
        <v>0</v>
      </c>
      <c r="DJ6861" s="4">
        <f>INDEX(Sheet2!C:C,QUOTIENT(ROW()-1,19)+2)</f>
        <v>0</v>
      </c>
      <c r="DK6861" s="4">
        <f>IFERROR(INDEX(Sheet2!$AA$2:$AS$600,QUOTIENT(ROW()-1,19)+1,MOD(ROW()-2,19)+1),NA())</f>
        <v>0</v>
      </c>
      <c r="DL6861">
        <f>IFERROR(INDEX(Sheet2!$AU$2:$BM$600,QUOTIENT(ROW()-1,19)+1,MOD(ROW()-2,19)+1),NA())</f>
        <v>0</v>
      </c>
      <c r="DM6861" s="4" t="e">
        <f t="shared" si="498"/>
        <v>#N/A</v>
      </c>
      <c r="DN6861" t="e">
        <f t="shared" si="499"/>
        <v>#N/A</v>
      </c>
      <c r="DO6861" t="e">
        <f t="shared" si="500"/>
        <v>#N/A</v>
      </c>
      <c r="DP6861" s="3">
        <f t="shared" si="501"/>
        <v>1123</v>
      </c>
    </row>
    <row r="6862" spans="113:120" x14ac:dyDescent="0.25">
      <c r="DI6862" s="4">
        <f>INDEX(Sheet2!A:A,QUOTIENT(ROW()-1,19)+2)</f>
        <v>0</v>
      </c>
      <c r="DJ6862" s="4">
        <f>INDEX(Sheet2!C:C,QUOTIENT(ROW()-1,19)+2)</f>
        <v>0</v>
      </c>
      <c r="DK6862" s="4">
        <f>IFERROR(INDEX(Sheet2!$AA$2:$AS$600,QUOTIENT(ROW()-1,19)+1,MOD(ROW()-2,19)+1),NA())</f>
        <v>0</v>
      </c>
      <c r="DL6862">
        <f>IFERROR(INDEX(Sheet2!$AU$2:$BM$600,QUOTIENT(ROW()-1,19)+1,MOD(ROW()-2,19)+1),NA())</f>
        <v>0</v>
      </c>
      <c r="DM6862" s="4" t="e">
        <f t="shared" si="498"/>
        <v>#N/A</v>
      </c>
      <c r="DN6862" t="e">
        <f t="shared" si="499"/>
        <v>#N/A</v>
      </c>
      <c r="DO6862" t="e">
        <f t="shared" si="500"/>
        <v>#N/A</v>
      </c>
      <c r="DP6862" s="3">
        <f t="shared" si="501"/>
        <v>1124</v>
      </c>
    </row>
    <row r="6863" spans="113:120" x14ac:dyDescent="0.25">
      <c r="DI6863" s="4">
        <f>INDEX(Sheet2!A:A,QUOTIENT(ROW()-1,19)+2)</f>
        <v>0</v>
      </c>
      <c r="DJ6863" s="4">
        <f>INDEX(Sheet2!C:C,QUOTIENT(ROW()-1,19)+2)</f>
        <v>0</v>
      </c>
      <c r="DK6863" s="4">
        <f>IFERROR(INDEX(Sheet2!$AA$2:$AS$600,QUOTIENT(ROW()-1,19)+1,MOD(ROW()-2,19)+1),NA())</f>
        <v>0</v>
      </c>
      <c r="DL6863">
        <f>IFERROR(INDEX(Sheet2!$AU$2:$BM$600,QUOTIENT(ROW()-1,19)+1,MOD(ROW()-2,19)+1),NA())</f>
        <v>0</v>
      </c>
      <c r="DM6863" s="4" t="e">
        <f t="shared" si="498"/>
        <v>#N/A</v>
      </c>
      <c r="DN6863" t="e">
        <f t="shared" si="499"/>
        <v>#N/A</v>
      </c>
      <c r="DO6863" t="e">
        <f t="shared" si="500"/>
        <v>#N/A</v>
      </c>
      <c r="DP6863" s="3">
        <f t="shared" si="501"/>
        <v>1125</v>
      </c>
    </row>
    <row r="6864" spans="113:120" x14ac:dyDescent="0.25">
      <c r="DI6864" s="4">
        <f>INDEX(Sheet2!A:A,QUOTIENT(ROW()-1,19)+2)</f>
        <v>0</v>
      </c>
      <c r="DJ6864" s="4">
        <f>INDEX(Sheet2!C:C,QUOTIENT(ROW()-1,19)+2)</f>
        <v>0</v>
      </c>
      <c r="DK6864" s="4">
        <f>IFERROR(INDEX(Sheet2!$AA$2:$AS$600,QUOTIENT(ROW()-1,19)+1,MOD(ROW()-2,19)+1),NA())</f>
        <v>0</v>
      </c>
      <c r="DL6864">
        <f>IFERROR(INDEX(Sheet2!$AU$2:$BM$600,QUOTIENT(ROW()-1,19)+1,MOD(ROW()-2,19)+1),NA())</f>
        <v>0</v>
      </c>
      <c r="DM6864" s="4" t="e">
        <f t="shared" si="498"/>
        <v>#N/A</v>
      </c>
      <c r="DN6864" t="e">
        <f t="shared" si="499"/>
        <v>#N/A</v>
      </c>
      <c r="DO6864" t="e">
        <f t="shared" si="500"/>
        <v>#N/A</v>
      </c>
      <c r="DP6864" s="3">
        <f t="shared" si="501"/>
        <v>1126</v>
      </c>
    </row>
    <row r="6865" spans="113:120" x14ac:dyDescent="0.25">
      <c r="DI6865" s="4">
        <f>INDEX(Sheet2!A:A,QUOTIENT(ROW()-1,19)+2)</f>
        <v>0</v>
      </c>
      <c r="DJ6865" s="4">
        <f>INDEX(Sheet2!C:C,QUOTIENT(ROW()-1,19)+2)</f>
        <v>0</v>
      </c>
      <c r="DK6865" s="4">
        <f>IFERROR(INDEX(Sheet2!$AA$2:$AS$600,QUOTIENT(ROW()-1,19)+1,MOD(ROW()-2,19)+1),NA())</f>
        <v>0</v>
      </c>
      <c r="DL6865">
        <f>IFERROR(INDEX(Sheet2!$AU$2:$BM$600,QUOTIENT(ROW()-1,19)+1,MOD(ROW()-2,19)+1),NA())</f>
        <v>0</v>
      </c>
      <c r="DM6865" s="4" t="e">
        <f t="shared" si="498"/>
        <v>#N/A</v>
      </c>
      <c r="DN6865" t="e">
        <f t="shared" si="499"/>
        <v>#N/A</v>
      </c>
      <c r="DO6865" t="e">
        <f t="shared" si="500"/>
        <v>#N/A</v>
      </c>
      <c r="DP6865" s="3">
        <f t="shared" si="501"/>
        <v>1127</v>
      </c>
    </row>
    <row r="6866" spans="113:120" x14ac:dyDescent="0.25">
      <c r="DI6866" s="4">
        <f>INDEX(Sheet2!A:A,QUOTIENT(ROW()-1,19)+2)</f>
        <v>0</v>
      </c>
      <c r="DJ6866" s="4">
        <f>INDEX(Sheet2!C:C,QUOTIENT(ROW()-1,19)+2)</f>
        <v>0</v>
      </c>
      <c r="DK6866" s="4">
        <f>IFERROR(INDEX(Sheet2!$AA$2:$AS$600,QUOTIENT(ROW()-1,19)+1,MOD(ROW()-2,19)+1),NA())</f>
        <v>0</v>
      </c>
      <c r="DL6866">
        <f>IFERROR(INDEX(Sheet2!$AU$2:$BM$600,QUOTIENT(ROW()-1,19)+1,MOD(ROW()-2,19)+1),NA())</f>
        <v>0</v>
      </c>
      <c r="DM6866" s="4" t="e">
        <f t="shared" si="498"/>
        <v>#N/A</v>
      </c>
      <c r="DN6866" t="e">
        <f t="shared" si="499"/>
        <v>#N/A</v>
      </c>
      <c r="DO6866" t="e">
        <f t="shared" si="500"/>
        <v>#N/A</v>
      </c>
      <c r="DP6866" s="3">
        <f t="shared" si="501"/>
        <v>1128</v>
      </c>
    </row>
    <row r="6867" spans="113:120" x14ac:dyDescent="0.25">
      <c r="DI6867" s="4">
        <f>INDEX(Sheet2!A:A,QUOTIENT(ROW()-1,19)+2)</f>
        <v>0</v>
      </c>
      <c r="DJ6867" s="4">
        <f>INDEX(Sheet2!C:C,QUOTIENT(ROW()-1,19)+2)</f>
        <v>0</v>
      </c>
      <c r="DK6867" s="4">
        <f>IFERROR(INDEX(Sheet2!$AA$2:$AS$600,QUOTIENT(ROW()-1,19)+1,MOD(ROW()-2,19)+1),NA())</f>
        <v>0</v>
      </c>
      <c r="DL6867">
        <f>IFERROR(INDEX(Sheet2!$AU$2:$BM$600,QUOTIENT(ROW()-1,19)+1,MOD(ROW()-2,19)+1),NA())</f>
        <v>0</v>
      </c>
      <c r="DM6867" s="4" t="e">
        <f t="shared" si="498"/>
        <v>#N/A</v>
      </c>
      <c r="DN6867" t="e">
        <f t="shared" si="499"/>
        <v>#N/A</v>
      </c>
      <c r="DO6867" t="e">
        <f t="shared" si="500"/>
        <v>#N/A</v>
      </c>
      <c r="DP6867" s="3">
        <f t="shared" si="501"/>
        <v>1129</v>
      </c>
    </row>
    <row r="6868" spans="113:120" x14ac:dyDescent="0.25">
      <c r="DI6868" s="4">
        <f>INDEX(Sheet2!A:A,QUOTIENT(ROW()-1,19)+2)</f>
        <v>0</v>
      </c>
      <c r="DJ6868" s="4">
        <f>INDEX(Sheet2!C:C,QUOTIENT(ROW()-1,19)+2)</f>
        <v>0</v>
      </c>
      <c r="DK6868" s="4">
        <f>IFERROR(INDEX(Sheet2!$AA$2:$AS$600,QUOTIENT(ROW()-1,19)+1,MOD(ROW()-2,19)+1),NA())</f>
        <v>0</v>
      </c>
      <c r="DL6868">
        <f>IFERROR(INDEX(Sheet2!$AU$2:$BM$600,QUOTIENT(ROW()-1,19)+1,MOD(ROW()-2,19)+1),NA())</f>
        <v>0</v>
      </c>
      <c r="DM6868" s="4" t="e">
        <f t="shared" si="498"/>
        <v>#N/A</v>
      </c>
      <c r="DN6868" t="e">
        <f t="shared" si="499"/>
        <v>#N/A</v>
      </c>
      <c r="DO6868" t="e">
        <f t="shared" si="500"/>
        <v>#N/A</v>
      </c>
      <c r="DP6868" s="3">
        <f t="shared" si="501"/>
        <v>1130</v>
      </c>
    </row>
    <row r="6869" spans="113:120" x14ac:dyDescent="0.25">
      <c r="DI6869" s="4">
        <f>INDEX(Sheet2!A:A,QUOTIENT(ROW()-1,19)+2)</f>
        <v>0</v>
      </c>
      <c r="DJ6869" s="4">
        <f>INDEX(Sheet2!C:C,QUOTIENT(ROW()-1,19)+2)</f>
        <v>0</v>
      </c>
      <c r="DK6869" s="4">
        <f>IFERROR(INDEX(Sheet2!$AA$2:$AS$600,QUOTIENT(ROW()-1,19)+1,MOD(ROW()-2,19)+1),NA())</f>
        <v>0</v>
      </c>
      <c r="DL6869">
        <f>IFERROR(INDEX(Sheet2!$AU$2:$BM$600,QUOTIENT(ROW()-1,19)+1,MOD(ROW()-2,19)+1),NA())</f>
        <v>0</v>
      </c>
      <c r="DM6869" s="4" t="e">
        <f t="shared" si="498"/>
        <v>#N/A</v>
      </c>
      <c r="DN6869" t="e">
        <f t="shared" si="499"/>
        <v>#N/A</v>
      </c>
      <c r="DO6869" t="e">
        <f t="shared" si="500"/>
        <v>#N/A</v>
      </c>
      <c r="DP6869" s="3">
        <f t="shared" si="501"/>
        <v>1131</v>
      </c>
    </row>
    <row r="6870" spans="113:120" x14ac:dyDescent="0.25">
      <c r="DI6870" s="4">
        <f>INDEX(Sheet2!A:A,QUOTIENT(ROW()-1,19)+2)</f>
        <v>0</v>
      </c>
      <c r="DJ6870" s="4">
        <f>INDEX(Sheet2!C:C,QUOTIENT(ROW()-1,19)+2)</f>
        <v>0</v>
      </c>
      <c r="DK6870" s="4">
        <f>IFERROR(INDEX(Sheet2!$AA$2:$AS$600,QUOTIENT(ROW()-1,19)+1,MOD(ROW()-2,19)+1),NA())</f>
        <v>0</v>
      </c>
      <c r="DL6870">
        <f>IFERROR(INDEX(Sheet2!$AU$2:$BM$600,QUOTIENT(ROW()-1,19)+1,MOD(ROW()-2,19)+1),NA())</f>
        <v>0</v>
      </c>
      <c r="DM6870" s="4" t="e">
        <f t="shared" si="498"/>
        <v>#N/A</v>
      </c>
      <c r="DN6870" t="e">
        <f t="shared" si="499"/>
        <v>#N/A</v>
      </c>
      <c r="DO6870" t="e">
        <f t="shared" si="500"/>
        <v>#N/A</v>
      </c>
      <c r="DP6870" s="3">
        <f t="shared" si="501"/>
        <v>1132</v>
      </c>
    </row>
    <row r="6871" spans="113:120" x14ac:dyDescent="0.25">
      <c r="DI6871" s="4">
        <f>INDEX(Sheet2!A:A,QUOTIENT(ROW()-1,19)+2)</f>
        <v>0</v>
      </c>
      <c r="DJ6871" s="4">
        <f>INDEX(Sheet2!C:C,QUOTIENT(ROW()-1,19)+2)</f>
        <v>0</v>
      </c>
      <c r="DK6871" s="4">
        <f>IFERROR(INDEX(Sheet2!$AA$2:$AS$600,QUOTIENT(ROW()-1,19)+1,MOD(ROW()-2,19)+1),NA())</f>
        <v>0</v>
      </c>
      <c r="DL6871">
        <f>IFERROR(INDEX(Sheet2!$AU$2:$BM$600,QUOTIENT(ROW()-1,19)+1,MOD(ROW()-2,19)+1),NA())</f>
        <v>0</v>
      </c>
      <c r="DM6871" s="4" t="e">
        <f t="shared" si="498"/>
        <v>#N/A</v>
      </c>
      <c r="DN6871" t="e">
        <f t="shared" si="499"/>
        <v>#N/A</v>
      </c>
      <c r="DO6871" t="e">
        <f t="shared" si="500"/>
        <v>#N/A</v>
      </c>
      <c r="DP6871" s="3">
        <f t="shared" si="501"/>
        <v>1133</v>
      </c>
    </row>
    <row r="6872" spans="113:120" x14ac:dyDescent="0.25">
      <c r="DI6872" s="4">
        <f>INDEX(Sheet2!A:A,QUOTIENT(ROW()-1,19)+2)</f>
        <v>0</v>
      </c>
      <c r="DJ6872" s="4">
        <f>INDEX(Sheet2!C:C,QUOTIENT(ROW()-1,19)+2)</f>
        <v>0</v>
      </c>
      <c r="DK6872" s="4">
        <f>IFERROR(INDEX(Sheet2!$AA$2:$AS$600,QUOTIENT(ROW()-1,19)+1,MOD(ROW()-2,19)+1),NA())</f>
        <v>0</v>
      </c>
      <c r="DL6872">
        <f>IFERROR(INDEX(Sheet2!$AU$2:$BM$600,QUOTIENT(ROW()-1,19)+1,MOD(ROW()-2,19)+1),NA())</f>
        <v>0</v>
      </c>
      <c r="DM6872" s="4" t="e">
        <f t="shared" si="498"/>
        <v>#N/A</v>
      </c>
      <c r="DN6872" t="e">
        <f t="shared" si="499"/>
        <v>#N/A</v>
      </c>
      <c r="DO6872" t="e">
        <f t="shared" si="500"/>
        <v>#N/A</v>
      </c>
      <c r="DP6872" s="3">
        <f t="shared" si="501"/>
        <v>1134</v>
      </c>
    </row>
    <row r="6873" spans="113:120" x14ac:dyDescent="0.25">
      <c r="DI6873" s="4">
        <f>INDEX(Sheet2!A:A,QUOTIENT(ROW()-1,19)+2)</f>
        <v>0</v>
      </c>
      <c r="DJ6873" s="4">
        <f>INDEX(Sheet2!C:C,QUOTIENT(ROW()-1,19)+2)</f>
        <v>0</v>
      </c>
      <c r="DK6873" s="4">
        <f>IFERROR(INDEX(Sheet2!$AA$2:$AS$600,QUOTIENT(ROW()-1,19)+1,MOD(ROW()-2,19)+1),NA())</f>
        <v>0</v>
      </c>
      <c r="DL6873">
        <f>IFERROR(INDEX(Sheet2!$AU$2:$BM$600,QUOTIENT(ROW()-1,19)+1,MOD(ROW()-2,19)+1),NA())</f>
        <v>0</v>
      </c>
      <c r="DM6873" s="4" t="e">
        <f t="shared" si="498"/>
        <v>#N/A</v>
      </c>
      <c r="DN6873" t="e">
        <f t="shared" si="499"/>
        <v>#N/A</v>
      </c>
      <c r="DO6873" t="e">
        <f t="shared" si="500"/>
        <v>#N/A</v>
      </c>
      <c r="DP6873" s="3">
        <f t="shared" si="501"/>
        <v>1135</v>
      </c>
    </row>
    <row r="6874" spans="113:120" x14ac:dyDescent="0.25">
      <c r="DI6874" s="4">
        <f>INDEX(Sheet2!A:A,QUOTIENT(ROW()-1,19)+2)</f>
        <v>0</v>
      </c>
      <c r="DJ6874" s="4">
        <f>INDEX(Sheet2!C:C,QUOTIENT(ROW()-1,19)+2)</f>
        <v>0</v>
      </c>
      <c r="DK6874" s="4">
        <f>IFERROR(INDEX(Sheet2!$AA$2:$AS$600,QUOTIENT(ROW()-1,19)+1,MOD(ROW()-2,19)+1),NA())</f>
        <v>0</v>
      </c>
      <c r="DL6874">
        <f>IFERROR(INDEX(Sheet2!$AU$2:$BM$600,QUOTIENT(ROW()-1,19)+1,MOD(ROW()-2,19)+1),NA())</f>
        <v>0</v>
      </c>
      <c r="DM6874" s="4" t="e">
        <f t="shared" si="498"/>
        <v>#N/A</v>
      </c>
      <c r="DN6874" t="e">
        <f t="shared" si="499"/>
        <v>#N/A</v>
      </c>
      <c r="DO6874" t="e">
        <f t="shared" si="500"/>
        <v>#N/A</v>
      </c>
      <c r="DP6874" s="3">
        <f t="shared" si="501"/>
        <v>1136</v>
      </c>
    </row>
    <row r="6875" spans="113:120" x14ac:dyDescent="0.25">
      <c r="DI6875" s="4">
        <f>INDEX(Sheet2!A:A,QUOTIENT(ROW()-1,19)+2)</f>
        <v>0</v>
      </c>
      <c r="DJ6875" s="4">
        <f>INDEX(Sheet2!C:C,QUOTIENT(ROW()-1,19)+2)</f>
        <v>0</v>
      </c>
      <c r="DK6875" s="4">
        <f>IFERROR(INDEX(Sheet2!$AA$2:$AS$600,QUOTIENT(ROW()-1,19)+1,MOD(ROW()-2,19)+1),NA())</f>
        <v>0</v>
      </c>
      <c r="DL6875">
        <f>IFERROR(INDEX(Sheet2!$AU$2:$BM$600,QUOTIENT(ROW()-1,19)+1,MOD(ROW()-2,19)+1),NA())</f>
        <v>0</v>
      </c>
      <c r="DM6875" s="4" t="e">
        <f t="shared" si="498"/>
        <v>#N/A</v>
      </c>
      <c r="DN6875" t="e">
        <f t="shared" si="499"/>
        <v>#N/A</v>
      </c>
      <c r="DO6875" t="e">
        <f t="shared" si="500"/>
        <v>#N/A</v>
      </c>
      <c r="DP6875" s="3">
        <f t="shared" si="501"/>
        <v>1137</v>
      </c>
    </row>
    <row r="6876" spans="113:120" x14ac:dyDescent="0.25">
      <c r="DI6876" s="4">
        <f>INDEX(Sheet2!A:A,QUOTIENT(ROW()-1,19)+2)</f>
        <v>0</v>
      </c>
      <c r="DJ6876" s="4">
        <f>INDEX(Sheet2!C:C,QUOTIENT(ROW()-1,19)+2)</f>
        <v>0</v>
      </c>
      <c r="DK6876" s="4">
        <f>IFERROR(INDEX(Sheet2!$AA$2:$AS$600,QUOTIENT(ROW()-1,19)+1,MOD(ROW()-2,19)+1),NA())</f>
        <v>0</v>
      </c>
      <c r="DL6876">
        <f>IFERROR(INDEX(Sheet2!$AU$2:$BM$600,QUOTIENT(ROW()-1,19)+1,MOD(ROW()-2,19)+1),NA())</f>
        <v>0</v>
      </c>
      <c r="DM6876" s="4" t="e">
        <f t="shared" si="498"/>
        <v>#N/A</v>
      </c>
      <c r="DN6876" t="e">
        <f t="shared" si="499"/>
        <v>#N/A</v>
      </c>
      <c r="DO6876" t="e">
        <f t="shared" si="500"/>
        <v>#N/A</v>
      </c>
      <c r="DP6876" s="3">
        <f t="shared" si="501"/>
        <v>1138</v>
      </c>
    </row>
    <row r="6877" spans="113:120" x14ac:dyDescent="0.25">
      <c r="DI6877" s="4">
        <f>INDEX(Sheet2!A:A,QUOTIENT(ROW()-1,19)+2)</f>
        <v>0</v>
      </c>
      <c r="DJ6877" s="4">
        <f>INDEX(Sheet2!C:C,QUOTIENT(ROW()-1,19)+2)</f>
        <v>0</v>
      </c>
      <c r="DK6877" s="4">
        <f>IFERROR(INDEX(Sheet2!$AA$2:$AS$600,QUOTIENT(ROW()-1,19)+1,MOD(ROW()-2,19)+1),NA())</f>
        <v>0</v>
      </c>
      <c r="DL6877">
        <f>IFERROR(INDEX(Sheet2!$AU$2:$BM$600,QUOTIENT(ROW()-1,19)+1,MOD(ROW()-2,19)+1),NA())</f>
        <v>0</v>
      </c>
      <c r="DM6877" s="4" t="e">
        <f t="shared" si="498"/>
        <v>#N/A</v>
      </c>
      <c r="DN6877" t="e">
        <f t="shared" si="499"/>
        <v>#N/A</v>
      </c>
      <c r="DO6877" t="e">
        <f t="shared" si="500"/>
        <v>#N/A</v>
      </c>
      <c r="DP6877" s="3">
        <f t="shared" si="501"/>
        <v>1139</v>
      </c>
    </row>
    <row r="6878" spans="113:120" x14ac:dyDescent="0.25">
      <c r="DI6878" s="4">
        <f>INDEX(Sheet2!A:A,QUOTIENT(ROW()-1,19)+2)</f>
        <v>0</v>
      </c>
      <c r="DJ6878" s="4">
        <f>INDEX(Sheet2!C:C,QUOTIENT(ROW()-1,19)+2)</f>
        <v>0</v>
      </c>
      <c r="DK6878" s="4">
        <f>IFERROR(INDEX(Sheet2!$AA$2:$AS$600,QUOTIENT(ROW()-1,19)+1,MOD(ROW()-2,19)+1),NA())</f>
        <v>0</v>
      </c>
      <c r="DL6878">
        <f>IFERROR(INDEX(Sheet2!$AU$2:$BM$600,QUOTIENT(ROW()-1,19)+1,MOD(ROW()-2,19)+1),NA())</f>
        <v>0</v>
      </c>
      <c r="DM6878" s="4" t="e">
        <f t="shared" si="498"/>
        <v>#N/A</v>
      </c>
      <c r="DN6878" t="e">
        <f t="shared" si="499"/>
        <v>#N/A</v>
      </c>
      <c r="DO6878" t="e">
        <f t="shared" si="500"/>
        <v>#N/A</v>
      </c>
      <c r="DP6878" s="3">
        <f t="shared" si="501"/>
        <v>1140</v>
      </c>
    </row>
    <row r="6879" spans="113:120" x14ac:dyDescent="0.25">
      <c r="DI6879" s="4">
        <f>INDEX(Sheet2!A:A,QUOTIENT(ROW()-1,19)+2)</f>
        <v>0</v>
      </c>
      <c r="DJ6879" s="4">
        <f>INDEX(Sheet2!C:C,QUOTIENT(ROW()-1,19)+2)</f>
        <v>0</v>
      </c>
      <c r="DK6879" s="4">
        <f>IFERROR(INDEX(Sheet2!$AA$2:$AS$600,QUOTIENT(ROW()-1,19)+1,MOD(ROW()-2,19)+1),NA())</f>
        <v>0</v>
      </c>
      <c r="DL6879">
        <f>IFERROR(INDEX(Sheet2!$AU$2:$BM$600,QUOTIENT(ROW()-1,19)+1,MOD(ROW()-2,19)+1),NA())</f>
        <v>0</v>
      </c>
      <c r="DM6879" s="4" t="e">
        <f t="shared" si="498"/>
        <v>#N/A</v>
      </c>
      <c r="DN6879" t="e">
        <f t="shared" si="499"/>
        <v>#N/A</v>
      </c>
      <c r="DO6879" t="e">
        <f t="shared" si="500"/>
        <v>#N/A</v>
      </c>
      <c r="DP6879" s="3">
        <f t="shared" si="501"/>
        <v>1141</v>
      </c>
    </row>
    <row r="6880" spans="113:120" x14ac:dyDescent="0.25">
      <c r="DI6880" s="4">
        <f>INDEX(Sheet2!A:A,QUOTIENT(ROW()-1,19)+2)</f>
        <v>0</v>
      </c>
      <c r="DJ6880" s="4">
        <f>INDEX(Sheet2!C:C,QUOTIENT(ROW()-1,19)+2)</f>
        <v>0</v>
      </c>
      <c r="DK6880" s="4">
        <f>IFERROR(INDEX(Sheet2!$AA$2:$AS$600,QUOTIENT(ROW()-1,19)+1,MOD(ROW()-2,19)+1),NA())</f>
        <v>0</v>
      </c>
      <c r="DL6880">
        <f>IFERROR(INDEX(Sheet2!$AU$2:$BM$600,QUOTIENT(ROW()-1,19)+1,MOD(ROW()-2,19)+1),NA())</f>
        <v>0</v>
      </c>
      <c r="DM6880" s="4" t="e">
        <f t="shared" si="498"/>
        <v>#N/A</v>
      </c>
      <c r="DN6880" t="e">
        <f t="shared" si="499"/>
        <v>#N/A</v>
      </c>
      <c r="DO6880" t="e">
        <f t="shared" si="500"/>
        <v>#N/A</v>
      </c>
      <c r="DP6880" s="3">
        <f t="shared" si="501"/>
        <v>1142</v>
      </c>
    </row>
    <row r="6881" spans="113:120" x14ac:dyDescent="0.25">
      <c r="DI6881" s="4">
        <f>INDEX(Sheet2!A:A,QUOTIENT(ROW()-1,19)+2)</f>
        <v>0</v>
      </c>
      <c r="DJ6881" s="4">
        <f>INDEX(Sheet2!C:C,QUOTIENT(ROW()-1,19)+2)</f>
        <v>0</v>
      </c>
      <c r="DK6881" s="4">
        <f>IFERROR(INDEX(Sheet2!$AA$2:$AS$600,QUOTIENT(ROW()-1,19)+1,MOD(ROW()-2,19)+1),NA())</f>
        <v>0</v>
      </c>
      <c r="DL6881">
        <f>IFERROR(INDEX(Sheet2!$AU$2:$BM$600,QUOTIENT(ROW()-1,19)+1,MOD(ROW()-2,19)+1),NA())</f>
        <v>0</v>
      </c>
      <c r="DM6881" s="4" t="e">
        <f t="shared" si="498"/>
        <v>#N/A</v>
      </c>
      <c r="DN6881" t="e">
        <f t="shared" si="499"/>
        <v>#N/A</v>
      </c>
      <c r="DO6881" t="e">
        <f t="shared" si="500"/>
        <v>#N/A</v>
      </c>
      <c r="DP6881" s="3">
        <f t="shared" si="501"/>
        <v>1143</v>
      </c>
    </row>
    <row r="6882" spans="113:120" x14ac:dyDescent="0.25">
      <c r="DI6882" s="4">
        <f>INDEX(Sheet2!A:A,QUOTIENT(ROW()-1,19)+2)</f>
        <v>0</v>
      </c>
      <c r="DJ6882" s="4">
        <f>INDEX(Sheet2!C:C,QUOTIENT(ROW()-1,19)+2)</f>
        <v>0</v>
      </c>
      <c r="DK6882" s="4">
        <f>IFERROR(INDEX(Sheet2!$AA$2:$AS$600,QUOTIENT(ROW()-1,19)+1,MOD(ROW()-2,19)+1),NA())</f>
        <v>0</v>
      </c>
      <c r="DL6882">
        <f>IFERROR(INDEX(Sheet2!$AU$2:$BM$600,QUOTIENT(ROW()-1,19)+1,MOD(ROW()-2,19)+1),NA())</f>
        <v>0</v>
      </c>
      <c r="DM6882" s="4" t="e">
        <f t="shared" si="498"/>
        <v>#N/A</v>
      </c>
      <c r="DN6882" t="e">
        <f t="shared" si="499"/>
        <v>#N/A</v>
      </c>
      <c r="DO6882" t="e">
        <f t="shared" si="500"/>
        <v>#N/A</v>
      </c>
      <c r="DP6882" s="3">
        <f t="shared" si="501"/>
        <v>1144</v>
      </c>
    </row>
    <row r="6883" spans="113:120" x14ac:dyDescent="0.25">
      <c r="DI6883" s="4">
        <f>INDEX(Sheet2!A:A,QUOTIENT(ROW()-1,19)+2)</f>
        <v>0</v>
      </c>
      <c r="DJ6883" s="4">
        <f>INDEX(Sheet2!C:C,QUOTIENT(ROW()-1,19)+2)</f>
        <v>0</v>
      </c>
      <c r="DK6883" s="4">
        <f>IFERROR(INDEX(Sheet2!$AA$2:$AS$600,QUOTIENT(ROW()-1,19)+1,MOD(ROW()-2,19)+1),NA())</f>
        <v>0</v>
      </c>
      <c r="DL6883">
        <f>IFERROR(INDEX(Sheet2!$AU$2:$BM$600,QUOTIENT(ROW()-1,19)+1,MOD(ROW()-2,19)+1),NA())</f>
        <v>0</v>
      </c>
      <c r="DM6883" s="4" t="e">
        <f t="shared" si="498"/>
        <v>#N/A</v>
      </c>
      <c r="DN6883" t="e">
        <f t="shared" si="499"/>
        <v>#N/A</v>
      </c>
      <c r="DO6883" t="e">
        <f t="shared" si="500"/>
        <v>#N/A</v>
      </c>
      <c r="DP6883" s="3">
        <f t="shared" si="501"/>
        <v>1145</v>
      </c>
    </row>
    <row r="6884" spans="113:120" x14ac:dyDescent="0.25">
      <c r="DI6884" s="4">
        <f>INDEX(Sheet2!A:A,QUOTIENT(ROW()-1,19)+2)</f>
        <v>0</v>
      </c>
      <c r="DJ6884" s="4">
        <f>INDEX(Sheet2!C:C,QUOTIENT(ROW()-1,19)+2)</f>
        <v>0</v>
      </c>
      <c r="DK6884" s="4">
        <f>IFERROR(INDEX(Sheet2!$AA$2:$AS$600,QUOTIENT(ROW()-1,19)+1,MOD(ROW()-2,19)+1),NA())</f>
        <v>0</v>
      </c>
      <c r="DL6884">
        <f>IFERROR(INDEX(Sheet2!$AU$2:$BM$600,QUOTIENT(ROW()-1,19)+1,MOD(ROW()-2,19)+1),NA())</f>
        <v>0</v>
      </c>
      <c r="DM6884" s="4" t="e">
        <f t="shared" si="498"/>
        <v>#N/A</v>
      </c>
      <c r="DN6884" t="e">
        <f t="shared" si="499"/>
        <v>#N/A</v>
      </c>
      <c r="DO6884" t="e">
        <f t="shared" si="500"/>
        <v>#N/A</v>
      </c>
      <c r="DP6884" s="3">
        <f t="shared" si="501"/>
        <v>1146</v>
      </c>
    </row>
    <row r="6885" spans="113:120" x14ac:dyDescent="0.25">
      <c r="DI6885" s="4">
        <f>INDEX(Sheet2!A:A,QUOTIENT(ROW()-1,19)+2)</f>
        <v>0</v>
      </c>
      <c r="DJ6885" s="4">
        <f>INDEX(Sheet2!C:C,QUOTIENT(ROW()-1,19)+2)</f>
        <v>0</v>
      </c>
      <c r="DK6885" s="4">
        <f>IFERROR(INDEX(Sheet2!$AA$2:$AS$600,QUOTIENT(ROW()-1,19)+1,MOD(ROW()-2,19)+1),NA())</f>
        <v>0</v>
      </c>
      <c r="DL6885">
        <f>IFERROR(INDEX(Sheet2!$AU$2:$BM$600,QUOTIENT(ROW()-1,19)+1,MOD(ROW()-2,19)+1),NA())</f>
        <v>0</v>
      </c>
      <c r="DM6885" s="4" t="e">
        <f t="shared" si="498"/>
        <v>#N/A</v>
      </c>
      <c r="DN6885" t="e">
        <f t="shared" si="499"/>
        <v>#N/A</v>
      </c>
      <c r="DO6885" t="e">
        <f t="shared" si="500"/>
        <v>#N/A</v>
      </c>
      <c r="DP6885" s="3">
        <f t="shared" si="501"/>
        <v>1147</v>
      </c>
    </row>
    <row r="6886" spans="113:120" x14ac:dyDescent="0.25">
      <c r="DI6886" s="4">
        <f>INDEX(Sheet2!A:A,QUOTIENT(ROW()-1,19)+2)</f>
        <v>0</v>
      </c>
      <c r="DJ6886" s="4">
        <f>INDEX(Sheet2!C:C,QUOTIENT(ROW()-1,19)+2)</f>
        <v>0</v>
      </c>
      <c r="DK6886" s="4">
        <f>IFERROR(INDEX(Sheet2!$AA$2:$AS$600,QUOTIENT(ROW()-1,19)+1,MOD(ROW()-2,19)+1),NA())</f>
        <v>0</v>
      </c>
      <c r="DL6886">
        <f>IFERROR(INDEX(Sheet2!$AU$2:$BM$600,QUOTIENT(ROW()-1,19)+1,MOD(ROW()-2,19)+1),NA())</f>
        <v>0</v>
      </c>
      <c r="DM6886" s="4" t="e">
        <f t="shared" si="498"/>
        <v>#N/A</v>
      </c>
      <c r="DN6886" t="e">
        <f t="shared" si="499"/>
        <v>#N/A</v>
      </c>
      <c r="DO6886" t="e">
        <f t="shared" si="500"/>
        <v>#N/A</v>
      </c>
      <c r="DP6886" s="3">
        <f t="shared" si="501"/>
        <v>1148</v>
      </c>
    </row>
    <row r="6887" spans="113:120" x14ac:dyDescent="0.25">
      <c r="DI6887" s="4">
        <f>INDEX(Sheet2!A:A,QUOTIENT(ROW()-1,19)+2)</f>
        <v>0</v>
      </c>
      <c r="DJ6887" s="4">
        <f>INDEX(Sheet2!C:C,QUOTIENT(ROW()-1,19)+2)</f>
        <v>0</v>
      </c>
      <c r="DK6887" s="4">
        <f>IFERROR(INDEX(Sheet2!$AA$2:$AS$600,QUOTIENT(ROW()-1,19)+1,MOD(ROW()-2,19)+1),NA())</f>
        <v>0</v>
      </c>
      <c r="DL6887">
        <f>IFERROR(INDEX(Sheet2!$AU$2:$BM$600,QUOTIENT(ROW()-1,19)+1,MOD(ROW()-2,19)+1),NA())</f>
        <v>0</v>
      </c>
      <c r="DM6887" s="4" t="e">
        <f t="shared" si="498"/>
        <v>#N/A</v>
      </c>
      <c r="DN6887" t="e">
        <f t="shared" si="499"/>
        <v>#N/A</v>
      </c>
      <c r="DO6887" t="e">
        <f t="shared" si="500"/>
        <v>#N/A</v>
      </c>
      <c r="DP6887" s="3">
        <f t="shared" si="501"/>
        <v>1149</v>
      </c>
    </row>
    <row r="6888" spans="113:120" x14ac:dyDescent="0.25">
      <c r="DI6888" s="4">
        <f>INDEX(Sheet2!A:A,QUOTIENT(ROW()-1,19)+2)</f>
        <v>0</v>
      </c>
      <c r="DJ6888" s="4">
        <f>INDEX(Sheet2!C:C,QUOTIENT(ROW()-1,19)+2)</f>
        <v>0</v>
      </c>
      <c r="DK6888" s="4">
        <f>IFERROR(INDEX(Sheet2!$AA$2:$AS$600,QUOTIENT(ROW()-1,19)+1,MOD(ROW()-2,19)+1),NA())</f>
        <v>0</v>
      </c>
      <c r="DL6888">
        <f>IFERROR(INDEX(Sheet2!$AU$2:$BM$600,QUOTIENT(ROW()-1,19)+1,MOD(ROW()-2,19)+1),NA())</f>
        <v>0</v>
      </c>
      <c r="DM6888" s="4" t="e">
        <f t="shared" si="498"/>
        <v>#N/A</v>
      </c>
      <c r="DN6888" t="e">
        <f t="shared" si="499"/>
        <v>#N/A</v>
      </c>
      <c r="DO6888" t="e">
        <f t="shared" si="500"/>
        <v>#N/A</v>
      </c>
      <c r="DP6888" s="3">
        <f t="shared" si="501"/>
        <v>1150</v>
      </c>
    </row>
    <row r="6889" spans="113:120" x14ac:dyDescent="0.25">
      <c r="DI6889" s="4">
        <f>INDEX(Sheet2!A:A,QUOTIENT(ROW()-1,19)+2)</f>
        <v>0</v>
      </c>
      <c r="DJ6889" s="4">
        <f>INDEX(Sheet2!C:C,QUOTIENT(ROW()-1,19)+2)</f>
        <v>0</v>
      </c>
      <c r="DK6889" s="4">
        <f>IFERROR(INDEX(Sheet2!$AA$2:$AS$600,QUOTIENT(ROW()-1,19)+1,MOD(ROW()-2,19)+1),NA())</f>
        <v>0</v>
      </c>
      <c r="DL6889">
        <f>IFERROR(INDEX(Sheet2!$AU$2:$BM$600,QUOTIENT(ROW()-1,19)+1,MOD(ROW()-2,19)+1),NA())</f>
        <v>0</v>
      </c>
      <c r="DM6889" s="4" t="e">
        <f t="shared" si="498"/>
        <v>#N/A</v>
      </c>
      <c r="DN6889" t="e">
        <f t="shared" si="499"/>
        <v>#N/A</v>
      </c>
      <c r="DO6889" t="e">
        <f t="shared" si="500"/>
        <v>#N/A</v>
      </c>
      <c r="DP6889" s="3">
        <f t="shared" si="501"/>
        <v>1151</v>
      </c>
    </row>
    <row r="6890" spans="113:120" x14ac:dyDescent="0.25">
      <c r="DI6890" s="4">
        <f>INDEX(Sheet2!A:A,QUOTIENT(ROW()-1,19)+2)</f>
        <v>0</v>
      </c>
      <c r="DJ6890" s="4">
        <f>INDEX(Sheet2!C:C,QUOTIENT(ROW()-1,19)+2)</f>
        <v>0</v>
      </c>
      <c r="DK6890" s="4">
        <f>IFERROR(INDEX(Sheet2!$AA$2:$AS$600,QUOTIENT(ROW()-1,19)+1,MOD(ROW()-2,19)+1),NA())</f>
        <v>0</v>
      </c>
      <c r="DL6890">
        <f>IFERROR(INDEX(Sheet2!$AU$2:$BM$600,QUOTIENT(ROW()-1,19)+1,MOD(ROW()-2,19)+1),NA())</f>
        <v>0</v>
      </c>
      <c r="DM6890" s="4" t="e">
        <f t="shared" si="498"/>
        <v>#N/A</v>
      </c>
      <c r="DN6890" t="e">
        <f t="shared" si="499"/>
        <v>#N/A</v>
      </c>
      <c r="DO6890" t="e">
        <f t="shared" si="500"/>
        <v>#N/A</v>
      </c>
      <c r="DP6890" s="3">
        <f t="shared" si="501"/>
        <v>1152</v>
      </c>
    </row>
    <row r="6891" spans="113:120" x14ac:dyDescent="0.25">
      <c r="DI6891" s="4">
        <f>INDEX(Sheet2!A:A,QUOTIENT(ROW()-1,19)+2)</f>
        <v>0</v>
      </c>
      <c r="DJ6891" s="4">
        <f>INDEX(Sheet2!C:C,QUOTIENT(ROW()-1,19)+2)</f>
        <v>0</v>
      </c>
      <c r="DK6891" s="4">
        <f>IFERROR(INDEX(Sheet2!$AA$2:$AS$600,QUOTIENT(ROW()-1,19)+1,MOD(ROW()-2,19)+1),NA())</f>
        <v>0</v>
      </c>
      <c r="DL6891">
        <f>IFERROR(INDEX(Sheet2!$AU$2:$BM$600,QUOTIENT(ROW()-1,19)+1,MOD(ROW()-2,19)+1),NA())</f>
        <v>0</v>
      </c>
      <c r="DM6891" s="4" t="e">
        <f t="shared" si="498"/>
        <v>#N/A</v>
      </c>
      <c r="DN6891" t="e">
        <f t="shared" si="499"/>
        <v>#N/A</v>
      </c>
      <c r="DO6891" t="e">
        <f t="shared" si="500"/>
        <v>#N/A</v>
      </c>
      <c r="DP6891" s="3">
        <f t="shared" si="501"/>
        <v>1153</v>
      </c>
    </row>
    <row r="6892" spans="113:120" x14ac:dyDescent="0.25">
      <c r="DI6892" s="4">
        <f>INDEX(Sheet2!A:A,QUOTIENT(ROW()-1,19)+2)</f>
        <v>0</v>
      </c>
      <c r="DJ6892" s="4">
        <f>INDEX(Sheet2!C:C,QUOTIENT(ROW()-1,19)+2)</f>
        <v>0</v>
      </c>
      <c r="DK6892" s="4">
        <f>IFERROR(INDEX(Sheet2!$AA$2:$AS$600,QUOTIENT(ROW()-1,19)+1,MOD(ROW()-2,19)+1),NA())</f>
        <v>0</v>
      </c>
      <c r="DL6892">
        <f>IFERROR(INDEX(Sheet2!$AU$2:$BM$600,QUOTIENT(ROW()-1,19)+1,MOD(ROW()-2,19)+1),NA())</f>
        <v>0</v>
      </c>
      <c r="DM6892" s="4" t="e">
        <f t="shared" si="498"/>
        <v>#N/A</v>
      </c>
      <c r="DN6892" t="e">
        <f t="shared" si="499"/>
        <v>#N/A</v>
      </c>
      <c r="DO6892" t="e">
        <f t="shared" si="500"/>
        <v>#N/A</v>
      </c>
      <c r="DP6892" s="3">
        <f t="shared" si="501"/>
        <v>1154</v>
      </c>
    </row>
    <row r="6893" spans="113:120" x14ac:dyDescent="0.25">
      <c r="DI6893" s="4">
        <f>INDEX(Sheet2!A:A,QUOTIENT(ROW()-1,19)+2)</f>
        <v>0</v>
      </c>
      <c r="DJ6893" s="4">
        <f>INDEX(Sheet2!C:C,QUOTIENT(ROW()-1,19)+2)</f>
        <v>0</v>
      </c>
      <c r="DK6893" s="4">
        <f>IFERROR(INDEX(Sheet2!$AA$2:$AS$600,QUOTIENT(ROW()-1,19)+1,MOD(ROW()-2,19)+1),NA())</f>
        <v>0</v>
      </c>
      <c r="DL6893">
        <f>IFERROR(INDEX(Sheet2!$AU$2:$BM$600,QUOTIENT(ROW()-1,19)+1,MOD(ROW()-2,19)+1),NA())</f>
        <v>0</v>
      </c>
      <c r="DM6893" s="4" t="e">
        <f t="shared" ref="DM6893:DM6956" si="502">+IF($C$6=$DI6893,DK6893,NA())</f>
        <v>#N/A</v>
      </c>
      <c r="DN6893" t="e">
        <f t="shared" ref="DN6893:DN6956" si="503">+IF($C$6=$DI6893,DL6893,NA())</f>
        <v>#N/A</v>
      </c>
      <c r="DO6893" t="e">
        <f t="shared" ref="DO6893:DO6956" si="504">IF(DN6893="",NA(),DN6893)</f>
        <v>#N/A</v>
      </c>
      <c r="DP6893" s="3">
        <f t="shared" ref="DP6893:DP6956" si="505">+IF(AND(DI6893=DI6892,DJ6893=DJ6892),DP6892+IF(ISERROR(DK6893),0,1),1)</f>
        <v>1155</v>
      </c>
    </row>
    <row r="6894" spans="113:120" x14ac:dyDescent="0.25">
      <c r="DI6894" s="4">
        <f>INDEX(Sheet2!A:A,QUOTIENT(ROW()-1,19)+2)</f>
        <v>0</v>
      </c>
      <c r="DJ6894" s="4">
        <f>INDEX(Sheet2!C:C,QUOTIENT(ROW()-1,19)+2)</f>
        <v>0</v>
      </c>
      <c r="DK6894" s="4">
        <f>IFERROR(INDEX(Sheet2!$AA$2:$AS$600,QUOTIENT(ROW()-1,19)+1,MOD(ROW()-2,19)+1),NA())</f>
        <v>0</v>
      </c>
      <c r="DL6894">
        <f>IFERROR(INDEX(Sheet2!$AU$2:$BM$600,QUOTIENT(ROW()-1,19)+1,MOD(ROW()-2,19)+1),NA())</f>
        <v>0</v>
      </c>
      <c r="DM6894" s="4" t="e">
        <f t="shared" si="502"/>
        <v>#N/A</v>
      </c>
      <c r="DN6894" t="e">
        <f t="shared" si="503"/>
        <v>#N/A</v>
      </c>
      <c r="DO6894" t="e">
        <f t="shared" si="504"/>
        <v>#N/A</v>
      </c>
      <c r="DP6894" s="3">
        <f t="shared" si="505"/>
        <v>1156</v>
      </c>
    </row>
    <row r="6895" spans="113:120" x14ac:dyDescent="0.25">
      <c r="DI6895" s="4">
        <f>INDEX(Sheet2!A:A,QUOTIENT(ROW()-1,19)+2)</f>
        <v>0</v>
      </c>
      <c r="DJ6895" s="4">
        <f>INDEX(Sheet2!C:C,QUOTIENT(ROW()-1,19)+2)</f>
        <v>0</v>
      </c>
      <c r="DK6895" s="4">
        <f>IFERROR(INDEX(Sheet2!$AA$2:$AS$600,QUOTIENT(ROW()-1,19)+1,MOD(ROW()-2,19)+1),NA())</f>
        <v>0</v>
      </c>
      <c r="DL6895">
        <f>IFERROR(INDEX(Sheet2!$AU$2:$BM$600,QUOTIENT(ROW()-1,19)+1,MOD(ROW()-2,19)+1),NA())</f>
        <v>0</v>
      </c>
      <c r="DM6895" s="4" t="e">
        <f t="shared" si="502"/>
        <v>#N/A</v>
      </c>
      <c r="DN6895" t="e">
        <f t="shared" si="503"/>
        <v>#N/A</v>
      </c>
      <c r="DO6895" t="e">
        <f t="shared" si="504"/>
        <v>#N/A</v>
      </c>
      <c r="DP6895" s="3">
        <f t="shared" si="505"/>
        <v>1157</v>
      </c>
    </row>
    <row r="6896" spans="113:120" x14ac:dyDescent="0.25">
      <c r="DI6896" s="4">
        <f>INDEX(Sheet2!A:A,QUOTIENT(ROW()-1,19)+2)</f>
        <v>0</v>
      </c>
      <c r="DJ6896" s="4">
        <f>INDEX(Sheet2!C:C,QUOTIENT(ROW()-1,19)+2)</f>
        <v>0</v>
      </c>
      <c r="DK6896" s="4">
        <f>IFERROR(INDEX(Sheet2!$AA$2:$AS$600,QUOTIENT(ROW()-1,19)+1,MOD(ROW()-2,19)+1),NA())</f>
        <v>0</v>
      </c>
      <c r="DL6896">
        <f>IFERROR(INDEX(Sheet2!$AU$2:$BM$600,QUOTIENT(ROW()-1,19)+1,MOD(ROW()-2,19)+1),NA())</f>
        <v>0</v>
      </c>
      <c r="DM6896" s="4" t="e">
        <f t="shared" si="502"/>
        <v>#N/A</v>
      </c>
      <c r="DN6896" t="e">
        <f t="shared" si="503"/>
        <v>#N/A</v>
      </c>
      <c r="DO6896" t="e">
        <f t="shared" si="504"/>
        <v>#N/A</v>
      </c>
      <c r="DP6896" s="3">
        <f t="shared" si="505"/>
        <v>1158</v>
      </c>
    </row>
    <row r="6897" spans="113:120" x14ac:dyDescent="0.25">
      <c r="DI6897" s="4">
        <f>INDEX(Sheet2!A:A,QUOTIENT(ROW()-1,19)+2)</f>
        <v>0</v>
      </c>
      <c r="DJ6897" s="4">
        <f>INDEX(Sheet2!C:C,QUOTIENT(ROW()-1,19)+2)</f>
        <v>0</v>
      </c>
      <c r="DK6897" s="4">
        <f>IFERROR(INDEX(Sheet2!$AA$2:$AS$600,QUOTIENT(ROW()-1,19)+1,MOD(ROW()-2,19)+1),NA())</f>
        <v>0</v>
      </c>
      <c r="DL6897">
        <f>IFERROR(INDEX(Sheet2!$AU$2:$BM$600,QUOTIENT(ROW()-1,19)+1,MOD(ROW()-2,19)+1),NA())</f>
        <v>0</v>
      </c>
      <c r="DM6897" s="4" t="e">
        <f t="shared" si="502"/>
        <v>#N/A</v>
      </c>
      <c r="DN6897" t="e">
        <f t="shared" si="503"/>
        <v>#N/A</v>
      </c>
      <c r="DO6897" t="e">
        <f t="shared" si="504"/>
        <v>#N/A</v>
      </c>
      <c r="DP6897" s="3">
        <f t="shared" si="505"/>
        <v>1159</v>
      </c>
    </row>
    <row r="6898" spans="113:120" x14ac:dyDescent="0.25">
      <c r="DI6898" s="4">
        <f>INDEX(Sheet2!A:A,QUOTIENT(ROW()-1,19)+2)</f>
        <v>0</v>
      </c>
      <c r="DJ6898" s="4">
        <f>INDEX(Sheet2!C:C,QUOTIENT(ROW()-1,19)+2)</f>
        <v>0</v>
      </c>
      <c r="DK6898" s="4">
        <f>IFERROR(INDEX(Sheet2!$AA$2:$AS$600,QUOTIENT(ROW()-1,19)+1,MOD(ROW()-2,19)+1),NA())</f>
        <v>0</v>
      </c>
      <c r="DL6898">
        <f>IFERROR(INDEX(Sheet2!$AU$2:$BM$600,QUOTIENT(ROW()-1,19)+1,MOD(ROW()-2,19)+1),NA())</f>
        <v>0</v>
      </c>
      <c r="DM6898" s="4" t="e">
        <f t="shared" si="502"/>
        <v>#N/A</v>
      </c>
      <c r="DN6898" t="e">
        <f t="shared" si="503"/>
        <v>#N/A</v>
      </c>
      <c r="DO6898" t="e">
        <f t="shared" si="504"/>
        <v>#N/A</v>
      </c>
      <c r="DP6898" s="3">
        <f t="shared" si="505"/>
        <v>1160</v>
      </c>
    </row>
    <row r="6899" spans="113:120" x14ac:dyDescent="0.25">
      <c r="DI6899" s="4">
        <f>INDEX(Sheet2!A:A,QUOTIENT(ROW()-1,19)+2)</f>
        <v>0</v>
      </c>
      <c r="DJ6899" s="4">
        <f>INDEX(Sheet2!C:C,QUOTIENT(ROW()-1,19)+2)</f>
        <v>0</v>
      </c>
      <c r="DK6899" s="4">
        <f>IFERROR(INDEX(Sheet2!$AA$2:$AS$600,QUOTIENT(ROW()-1,19)+1,MOD(ROW()-2,19)+1),NA())</f>
        <v>0</v>
      </c>
      <c r="DL6899">
        <f>IFERROR(INDEX(Sheet2!$AU$2:$BM$600,QUOTIENT(ROW()-1,19)+1,MOD(ROW()-2,19)+1),NA())</f>
        <v>0</v>
      </c>
      <c r="DM6899" s="4" t="e">
        <f t="shared" si="502"/>
        <v>#N/A</v>
      </c>
      <c r="DN6899" t="e">
        <f t="shared" si="503"/>
        <v>#N/A</v>
      </c>
      <c r="DO6899" t="e">
        <f t="shared" si="504"/>
        <v>#N/A</v>
      </c>
      <c r="DP6899" s="3">
        <f t="shared" si="505"/>
        <v>1161</v>
      </c>
    </row>
    <row r="6900" spans="113:120" x14ac:dyDescent="0.25">
      <c r="DI6900" s="4">
        <f>INDEX(Sheet2!A:A,QUOTIENT(ROW()-1,19)+2)</f>
        <v>0</v>
      </c>
      <c r="DJ6900" s="4">
        <f>INDEX(Sheet2!C:C,QUOTIENT(ROW()-1,19)+2)</f>
        <v>0</v>
      </c>
      <c r="DK6900" s="4">
        <f>IFERROR(INDEX(Sheet2!$AA$2:$AS$600,QUOTIENT(ROW()-1,19)+1,MOD(ROW()-2,19)+1),NA())</f>
        <v>0</v>
      </c>
      <c r="DL6900">
        <f>IFERROR(INDEX(Sheet2!$AU$2:$BM$600,QUOTIENT(ROW()-1,19)+1,MOD(ROW()-2,19)+1),NA())</f>
        <v>0</v>
      </c>
      <c r="DM6900" s="4" t="e">
        <f t="shared" si="502"/>
        <v>#N/A</v>
      </c>
      <c r="DN6900" t="e">
        <f t="shared" si="503"/>
        <v>#N/A</v>
      </c>
      <c r="DO6900" t="e">
        <f t="shared" si="504"/>
        <v>#N/A</v>
      </c>
      <c r="DP6900" s="3">
        <f t="shared" si="505"/>
        <v>1162</v>
      </c>
    </row>
    <row r="6901" spans="113:120" x14ac:dyDescent="0.25">
      <c r="DI6901" s="4">
        <f>INDEX(Sheet2!A:A,QUOTIENT(ROW()-1,19)+2)</f>
        <v>0</v>
      </c>
      <c r="DJ6901" s="4">
        <f>INDEX(Sheet2!C:C,QUOTIENT(ROW()-1,19)+2)</f>
        <v>0</v>
      </c>
      <c r="DK6901" s="4">
        <f>IFERROR(INDEX(Sheet2!$AA$2:$AS$600,QUOTIENT(ROW()-1,19)+1,MOD(ROW()-2,19)+1),NA())</f>
        <v>0</v>
      </c>
      <c r="DL6901">
        <f>IFERROR(INDEX(Sheet2!$AU$2:$BM$600,QUOTIENT(ROW()-1,19)+1,MOD(ROW()-2,19)+1),NA())</f>
        <v>0</v>
      </c>
      <c r="DM6901" s="4" t="e">
        <f t="shared" si="502"/>
        <v>#N/A</v>
      </c>
      <c r="DN6901" t="e">
        <f t="shared" si="503"/>
        <v>#N/A</v>
      </c>
      <c r="DO6901" t="e">
        <f t="shared" si="504"/>
        <v>#N/A</v>
      </c>
      <c r="DP6901" s="3">
        <f t="shared" si="505"/>
        <v>1163</v>
      </c>
    </row>
    <row r="6902" spans="113:120" x14ac:dyDescent="0.25">
      <c r="DI6902" s="4">
        <f>INDEX(Sheet2!A:A,QUOTIENT(ROW()-1,19)+2)</f>
        <v>0</v>
      </c>
      <c r="DJ6902" s="4">
        <f>INDEX(Sheet2!C:C,QUOTIENT(ROW()-1,19)+2)</f>
        <v>0</v>
      </c>
      <c r="DK6902" s="4">
        <f>IFERROR(INDEX(Sheet2!$AA$2:$AS$600,QUOTIENT(ROW()-1,19)+1,MOD(ROW()-2,19)+1),NA())</f>
        <v>0</v>
      </c>
      <c r="DL6902">
        <f>IFERROR(INDEX(Sheet2!$AU$2:$BM$600,QUOTIENT(ROW()-1,19)+1,MOD(ROW()-2,19)+1),NA())</f>
        <v>0</v>
      </c>
      <c r="DM6902" s="4" t="e">
        <f t="shared" si="502"/>
        <v>#N/A</v>
      </c>
      <c r="DN6902" t="e">
        <f t="shared" si="503"/>
        <v>#N/A</v>
      </c>
      <c r="DO6902" t="e">
        <f t="shared" si="504"/>
        <v>#N/A</v>
      </c>
      <c r="DP6902" s="3">
        <f t="shared" si="505"/>
        <v>1164</v>
      </c>
    </row>
    <row r="6903" spans="113:120" x14ac:dyDescent="0.25">
      <c r="DI6903" s="4">
        <f>INDEX(Sheet2!A:A,QUOTIENT(ROW()-1,19)+2)</f>
        <v>0</v>
      </c>
      <c r="DJ6903" s="4">
        <f>INDEX(Sheet2!C:C,QUOTIENT(ROW()-1,19)+2)</f>
        <v>0</v>
      </c>
      <c r="DK6903" s="4">
        <f>IFERROR(INDEX(Sheet2!$AA$2:$AS$600,QUOTIENT(ROW()-1,19)+1,MOD(ROW()-2,19)+1),NA())</f>
        <v>0</v>
      </c>
      <c r="DL6903">
        <f>IFERROR(INDEX(Sheet2!$AU$2:$BM$600,QUOTIENT(ROW()-1,19)+1,MOD(ROW()-2,19)+1),NA())</f>
        <v>0</v>
      </c>
      <c r="DM6903" s="4" t="e">
        <f t="shared" si="502"/>
        <v>#N/A</v>
      </c>
      <c r="DN6903" t="e">
        <f t="shared" si="503"/>
        <v>#N/A</v>
      </c>
      <c r="DO6903" t="e">
        <f t="shared" si="504"/>
        <v>#N/A</v>
      </c>
      <c r="DP6903" s="3">
        <f t="shared" si="505"/>
        <v>1165</v>
      </c>
    </row>
    <row r="6904" spans="113:120" x14ac:dyDescent="0.25">
      <c r="DI6904" s="4">
        <f>INDEX(Sheet2!A:A,QUOTIENT(ROW()-1,19)+2)</f>
        <v>0</v>
      </c>
      <c r="DJ6904" s="4">
        <f>INDEX(Sheet2!C:C,QUOTIENT(ROW()-1,19)+2)</f>
        <v>0</v>
      </c>
      <c r="DK6904" s="4">
        <f>IFERROR(INDEX(Sheet2!$AA$2:$AS$600,QUOTIENT(ROW()-1,19)+1,MOD(ROW()-2,19)+1),NA())</f>
        <v>0</v>
      </c>
      <c r="DL6904">
        <f>IFERROR(INDEX(Sheet2!$AU$2:$BM$600,QUOTIENT(ROW()-1,19)+1,MOD(ROW()-2,19)+1),NA())</f>
        <v>0</v>
      </c>
      <c r="DM6904" s="4" t="e">
        <f t="shared" si="502"/>
        <v>#N/A</v>
      </c>
      <c r="DN6904" t="e">
        <f t="shared" si="503"/>
        <v>#N/A</v>
      </c>
      <c r="DO6904" t="e">
        <f t="shared" si="504"/>
        <v>#N/A</v>
      </c>
      <c r="DP6904" s="3">
        <f t="shared" si="505"/>
        <v>1166</v>
      </c>
    </row>
    <row r="6905" spans="113:120" x14ac:dyDescent="0.25">
      <c r="DI6905" s="4">
        <f>INDEX(Sheet2!A:A,QUOTIENT(ROW()-1,19)+2)</f>
        <v>0</v>
      </c>
      <c r="DJ6905" s="4">
        <f>INDEX(Sheet2!C:C,QUOTIENT(ROW()-1,19)+2)</f>
        <v>0</v>
      </c>
      <c r="DK6905" s="4">
        <f>IFERROR(INDEX(Sheet2!$AA$2:$AS$600,QUOTIENT(ROW()-1,19)+1,MOD(ROW()-2,19)+1),NA())</f>
        <v>0</v>
      </c>
      <c r="DL6905">
        <f>IFERROR(INDEX(Sheet2!$AU$2:$BM$600,QUOTIENT(ROW()-1,19)+1,MOD(ROW()-2,19)+1),NA())</f>
        <v>0</v>
      </c>
      <c r="DM6905" s="4" t="e">
        <f t="shared" si="502"/>
        <v>#N/A</v>
      </c>
      <c r="DN6905" t="e">
        <f t="shared" si="503"/>
        <v>#N/A</v>
      </c>
      <c r="DO6905" t="e">
        <f t="shared" si="504"/>
        <v>#N/A</v>
      </c>
      <c r="DP6905" s="3">
        <f t="shared" si="505"/>
        <v>1167</v>
      </c>
    </row>
    <row r="6906" spans="113:120" x14ac:dyDescent="0.25">
      <c r="DI6906" s="4">
        <f>INDEX(Sheet2!A:A,QUOTIENT(ROW()-1,19)+2)</f>
        <v>0</v>
      </c>
      <c r="DJ6906" s="4">
        <f>INDEX(Sheet2!C:C,QUOTIENT(ROW()-1,19)+2)</f>
        <v>0</v>
      </c>
      <c r="DK6906" s="4">
        <f>IFERROR(INDEX(Sheet2!$AA$2:$AS$600,QUOTIENT(ROW()-1,19)+1,MOD(ROW()-2,19)+1),NA())</f>
        <v>0</v>
      </c>
      <c r="DL6906">
        <f>IFERROR(INDEX(Sheet2!$AU$2:$BM$600,QUOTIENT(ROW()-1,19)+1,MOD(ROW()-2,19)+1),NA())</f>
        <v>0</v>
      </c>
      <c r="DM6906" s="4" t="e">
        <f t="shared" si="502"/>
        <v>#N/A</v>
      </c>
      <c r="DN6906" t="e">
        <f t="shared" si="503"/>
        <v>#N/A</v>
      </c>
      <c r="DO6906" t="e">
        <f t="shared" si="504"/>
        <v>#N/A</v>
      </c>
      <c r="DP6906" s="3">
        <f t="shared" si="505"/>
        <v>1168</v>
      </c>
    </row>
    <row r="6907" spans="113:120" x14ac:dyDescent="0.25">
      <c r="DI6907" s="4">
        <f>INDEX(Sheet2!A:A,QUOTIENT(ROW()-1,19)+2)</f>
        <v>0</v>
      </c>
      <c r="DJ6907" s="4">
        <f>INDEX(Sheet2!C:C,QUOTIENT(ROW()-1,19)+2)</f>
        <v>0</v>
      </c>
      <c r="DK6907" s="4">
        <f>IFERROR(INDEX(Sheet2!$AA$2:$AS$600,QUOTIENT(ROW()-1,19)+1,MOD(ROW()-2,19)+1),NA())</f>
        <v>0</v>
      </c>
      <c r="DL6907">
        <f>IFERROR(INDEX(Sheet2!$AU$2:$BM$600,QUOTIENT(ROW()-1,19)+1,MOD(ROW()-2,19)+1),NA())</f>
        <v>0</v>
      </c>
      <c r="DM6907" s="4" t="e">
        <f t="shared" si="502"/>
        <v>#N/A</v>
      </c>
      <c r="DN6907" t="e">
        <f t="shared" si="503"/>
        <v>#N/A</v>
      </c>
      <c r="DO6907" t="e">
        <f t="shared" si="504"/>
        <v>#N/A</v>
      </c>
      <c r="DP6907" s="3">
        <f t="shared" si="505"/>
        <v>1169</v>
      </c>
    </row>
    <row r="6908" spans="113:120" x14ac:dyDescent="0.25">
      <c r="DI6908" s="4">
        <f>INDEX(Sheet2!A:A,QUOTIENT(ROW()-1,19)+2)</f>
        <v>0</v>
      </c>
      <c r="DJ6908" s="4">
        <f>INDEX(Sheet2!C:C,QUOTIENT(ROW()-1,19)+2)</f>
        <v>0</v>
      </c>
      <c r="DK6908" s="4">
        <f>IFERROR(INDEX(Sheet2!$AA$2:$AS$600,QUOTIENT(ROW()-1,19)+1,MOD(ROW()-2,19)+1),NA())</f>
        <v>0</v>
      </c>
      <c r="DL6908">
        <f>IFERROR(INDEX(Sheet2!$AU$2:$BM$600,QUOTIENT(ROW()-1,19)+1,MOD(ROW()-2,19)+1),NA())</f>
        <v>0</v>
      </c>
      <c r="DM6908" s="4" t="e">
        <f t="shared" si="502"/>
        <v>#N/A</v>
      </c>
      <c r="DN6908" t="e">
        <f t="shared" si="503"/>
        <v>#N/A</v>
      </c>
      <c r="DO6908" t="e">
        <f t="shared" si="504"/>
        <v>#N/A</v>
      </c>
      <c r="DP6908" s="3">
        <f t="shared" si="505"/>
        <v>1170</v>
      </c>
    </row>
    <row r="6909" spans="113:120" x14ac:dyDescent="0.25">
      <c r="DI6909" s="4">
        <f>INDEX(Sheet2!A:A,QUOTIENT(ROW()-1,19)+2)</f>
        <v>0</v>
      </c>
      <c r="DJ6909" s="4">
        <f>INDEX(Sheet2!C:C,QUOTIENT(ROW()-1,19)+2)</f>
        <v>0</v>
      </c>
      <c r="DK6909" s="4">
        <f>IFERROR(INDEX(Sheet2!$AA$2:$AS$600,QUOTIENT(ROW()-1,19)+1,MOD(ROW()-2,19)+1),NA())</f>
        <v>0</v>
      </c>
      <c r="DL6909">
        <f>IFERROR(INDEX(Sheet2!$AU$2:$BM$600,QUOTIENT(ROW()-1,19)+1,MOD(ROW()-2,19)+1),NA())</f>
        <v>0</v>
      </c>
      <c r="DM6909" s="4" t="e">
        <f t="shared" si="502"/>
        <v>#N/A</v>
      </c>
      <c r="DN6909" t="e">
        <f t="shared" si="503"/>
        <v>#N/A</v>
      </c>
      <c r="DO6909" t="e">
        <f t="shared" si="504"/>
        <v>#N/A</v>
      </c>
      <c r="DP6909" s="3">
        <f t="shared" si="505"/>
        <v>1171</v>
      </c>
    </row>
    <row r="6910" spans="113:120" x14ac:dyDescent="0.25">
      <c r="DI6910" s="4">
        <f>INDEX(Sheet2!A:A,QUOTIENT(ROW()-1,19)+2)</f>
        <v>0</v>
      </c>
      <c r="DJ6910" s="4">
        <f>INDEX(Sheet2!C:C,QUOTIENT(ROW()-1,19)+2)</f>
        <v>0</v>
      </c>
      <c r="DK6910" s="4">
        <f>IFERROR(INDEX(Sheet2!$AA$2:$AS$600,QUOTIENT(ROW()-1,19)+1,MOD(ROW()-2,19)+1),NA())</f>
        <v>0</v>
      </c>
      <c r="DL6910">
        <f>IFERROR(INDEX(Sheet2!$AU$2:$BM$600,QUOTIENT(ROW()-1,19)+1,MOD(ROW()-2,19)+1),NA())</f>
        <v>0</v>
      </c>
      <c r="DM6910" s="4" t="e">
        <f t="shared" si="502"/>
        <v>#N/A</v>
      </c>
      <c r="DN6910" t="e">
        <f t="shared" si="503"/>
        <v>#N/A</v>
      </c>
      <c r="DO6910" t="e">
        <f t="shared" si="504"/>
        <v>#N/A</v>
      </c>
      <c r="DP6910" s="3">
        <f t="shared" si="505"/>
        <v>1172</v>
      </c>
    </row>
    <row r="6911" spans="113:120" x14ac:dyDescent="0.25">
      <c r="DI6911" s="4">
        <f>INDEX(Sheet2!A:A,QUOTIENT(ROW()-1,19)+2)</f>
        <v>0</v>
      </c>
      <c r="DJ6911" s="4">
        <f>INDEX(Sheet2!C:C,QUOTIENT(ROW()-1,19)+2)</f>
        <v>0</v>
      </c>
      <c r="DK6911" s="4">
        <f>IFERROR(INDEX(Sheet2!$AA$2:$AS$600,QUOTIENT(ROW()-1,19)+1,MOD(ROW()-2,19)+1),NA())</f>
        <v>0</v>
      </c>
      <c r="DL6911">
        <f>IFERROR(INDEX(Sheet2!$AU$2:$BM$600,QUOTIENT(ROW()-1,19)+1,MOD(ROW()-2,19)+1),NA())</f>
        <v>0</v>
      </c>
      <c r="DM6911" s="4" t="e">
        <f t="shared" si="502"/>
        <v>#N/A</v>
      </c>
      <c r="DN6911" t="e">
        <f t="shared" si="503"/>
        <v>#N/A</v>
      </c>
      <c r="DO6911" t="e">
        <f t="shared" si="504"/>
        <v>#N/A</v>
      </c>
      <c r="DP6911" s="3">
        <f t="shared" si="505"/>
        <v>1173</v>
      </c>
    </row>
    <row r="6912" spans="113:120" x14ac:dyDescent="0.25">
      <c r="DI6912" s="4">
        <f>INDEX(Sheet2!A:A,QUOTIENT(ROW()-1,19)+2)</f>
        <v>0</v>
      </c>
      <c r="DJ6912" s="4">
        <f>INDEX(Sheet2!C:C,QUOTIENT(ROW()-1,19)+2)</f>
        <v>0</v>
      </c>
      <c r="DK6912" s="4">
        <f>IFERROR(INDEX(Sheet2!$AA$2:$AS$600,QUOTIENT(ROW()-1,19)+1,MOD(ROW()-2,19)+1),NA())</f>
        <v>0</v>
      </c>
      <c r="DL6912">
        <f>IFERROR(INDEX(Sheet2!$AU$2:$BM$600,QUOTIENT(ROW()-1,19)+1,MOD(ROW()-2,19)+1),NA())</f>
        <v>0</v>
      </c>
      <c r="DM6912" s="4" t="e">
        <f t="shared" si="502"/>
        <v>#N/A</v>
      </c>
      <c r="DN6912" t="e">
        <f t="shared" si="503"/>
        <v>#N/A</v>
      </c>
      <c r="DO6912" t="e">
        <f t="shared" si="504"/>
        <v>#N/A</v>
      </c>
      <c r="DP6912" s="3">
        <f t="shared" si="505"/>
        <v>1174</v>
      </c>
    </row>
    <row r="6913" spans="113:120" x14ac:dyDescent="0.25">
      <c r="DI6913" s="4">
        <f>INDEX(Sheet2!A:A,QUOTIENT(ROW()-1,19)+2)</f>
        <v>0</v>
      </c>
      <c r="DJ6913" s="4">
        <f>INDEX(Sheet2!C:C,QUOTIENT(ROW()-1,19)+2)</f>
        <v>0</v>
      </c>
      <c r="DK6913" s="4">
        <f>IFERROR(INDEX(Sheet2!$AA$2:$AS$600,QUOTIENT(ROW()-1,19)+1,MOD(ROW()-2,19)+1),NA())</f>
        <v>0</v>
      </c>
      <c r="DL6913">
        <f>IFERROR(INDEX(Sheet2!$AU$2:$BM$600,QUOTIENT(ROW()-1,19)+1,MOD(ROW()-2,19)+1),NA())</f>
        <v>0</v>
      </c>
      <c r="DM6913" s="4" t="e">
        <f t="shared" si="502"/>
        <v>#N/A</v>
      </c>
      <c r="DN6913" t="e">
        <f t="shared" si="503"/>
        <v>#N/A</v>
      </c>
      <c r="DO6913" t="e">
        <f t="shared" si="504"/>
        <v>#N/A</v>
      </c>
      <c r="DP6913" s="3">
        <f t="shared" si="505"/>
        <v>1175</v>
      </c>
    </row>
    <row r="6914" spans="113:120" x14ac:dyDescent="0.25">
      <c r="DI6914" s="4">
        <f>INDEX(Sheet2!A:A,QUOTIENT(ROW()-1,19)+2)</f>
        <v>0</v>
      </c>
      <c r="DJ6914" s="4">
        <f>INDEX(Sheet2!C:C,QUOTIENT(ROW()-1,19)+2)</f>
        <v>0</v>
      </c>
      <c r="DK6914" s="4">
        <f>IFERROR(INDEX(Sheet2!$AA$2:$AS$600,QUOTIENT(ROW()-1,19)+1,MOD(ROW()-2,19)+1),NA())</f>
        <v>0</v>
      </c>
      <c r="DL6914">
        <f>IFERROR(INDEX(Sheet2!$AU$2:$BM$600,QUOTIENT(ROW()-1,19)+1,MOD(ROW()-2,19)+1),NA())</f>
        <v>0</v>
      </c>
      <c r="DM6914" s="4" t="e">
        <f t="shared" si="502"/>
        <v>#N/A</v>
      </c>
      <c r="DN6914" t="e">
        <f t="shared" si="503"/>
        <v>#N/A</v>
      </c>
      <c r="DO6914" t="e">
        <f t="shared" si="504"/>
        <v>#N/A</v>
      </c>
      <c r="DP6914" s="3">
        <f t="shared" si="505"/>
        <v>1176</v>
      </c>
    </row>
    <row r="6915" spans="113:120" x14ac:dyDescent="0.25">
      <c r="DI6915" s="4">
        <f>INDEX(Sheet2!A:A,QUOTIENT(ROW()-1,19)+2)</f>
        <v>0</v>
      </c>
      <c r="DJ6915" s="4">
        <f>INDEX(Sheet2!C:C,QUOTIENT(ROW()-1,19)+2)</f>
        <v>0</v>
      </c>
      <c r="DK6915" s="4">
        <f>IFERROR(INDEX(Sheet2!$AA$2:$AS$600,QUOTIENT(ROW()-1,19)+1,MOD(ROW()-2,19)+1),NA())</f>
        <v>0</v>
      </c>
      <c r="DL6915">
        <f>IFERROR(INDEX(Sheet2!$AU$2:$BM$600,QUOTIENT(ROW()-1,19)+1,MOD(ROW()-2,19)+1),NA())</f>
        <v>0</v>
      </c>
      <c r="DM6915" s="4" t="e">
        <f t="shared" si="502"/>
        <v>#N/A</v>
      </c>
      <c r="DN6915" t="e">
        <f t="shared" si="503"/>
        <v>#N/A</v>
      </c>
      <c r="DO6915" t="e">
        <f t="shared" si="504"/>
        <v>#N/A</v>
      </c>
      <c r="DP6915" s="3">
        <f t="shared" si="505"/>
        <v>1177</v>
      </c>
    </row>
    <row r="6916" spans="113:120" x14ac:dyDescent="0.25">
      <c r="DI6916" s="4">
        <f>INDEX(Sheet2!A:A,QUOTIENT(ROW()-1,19)+2)</f>
        <v>0</v>
      </c>
      <c r="DJ6916" s="4">
        <f>INDEX(Sheet2!C:C,QUOTIENT(ROW()-1,19)+2)</f>
        <v>0</v>
      </c>
      <c r="DK6916" s="4">
        <f>IFERROR(INDEX(Sheet2!$AA$2:$AS$600,QUOTIENT(ROW()-1,19)+1,MOD(ROW()-2,19)+1),NA())</f>
        <v>0</v>
      </c>
      <c r="DL6916">
        <f>IFERROR(INDEX(Sheet2!$AU$2:$BM$600,QUOTIENT(ROW()-1,19)+1,MOD(ROW()-2,19)+1),NA())</f>
        <v>0</v>
      </c>
      <c r="DM6916" s="4" t="e">
        <f t="shared" si="502"/>
        <v>#N/A</v>
      </c>
      <c r="DN6916" t="e">
        <f t="shared" si="503"/>
        <v>#N/A</v>
      </c>
      <c r="DO6916" t="e">
        <f t="shared" si="504"/>
        <v>#N/A</v>
      </c>
      <c r="DP6916" s="3">
        <f t="shared" si="505"/>
        <v>1178</v>
      </c>
    </row>
    <row r="6917" spans="113:120" x14ac:dyDescent="0.25">
      <c r="DI6917" s="4">
        <f>INDEX(Sheet2!A:A,QUOTIENT(ROW()-1,19)+2)</f>
        <v>0</v>
      </c>
      <c r="DJ6917" s="4">
        <f>INDEX(Sheet2!C:C,QUOTIENT(ROW()-1,19)+2)</f>
        <v>0</v>
      </c>
      <c r="DK6917" s="4">
        <f>IFERROR(INDEX(Sheet2!$AA$2:$AS$600,QUOTIENT(ROW()-1,19)+1,MOD(ROW()-2,19)+1),NA())</f>
        <v>0</v>
      </c>
      <c r="DL6917">
        <f>IFERROR(INDEX(Sheet2!$AU$2:$BM$600,QUOTIENT(ROW()-1,19)+1,MOD(ROW()-2,19)+1),NA())</f>
        <v>0</v>
      </c>
      <c r="DM6917" s="4" t="e">
        <f t="shared" si="502"/>
        <v>#N/A</v>
      </c>
      <c r="DN6917" t="e">
        <f t="shared" si="503"/>
        <v>#N/A</v>
      </c>
      <c r="DO6917" t="e">
        <f t="shared" si="504"/>
        <v>#N/A</v>
      </c>
      <c r="DP6917" s="3">
        <f t="shared" si="505"/>
        <v>1179</v>
      </c>
    </row>
    <row r="6918" spans="113:120" x14ac:dyDescent="0.25">
      <c r="DI6918" s="4">
        <f>INDEX(Sheet2!A:A,QUOTIENT(ROW()-1,19)+2)</f>
        <v>0</v>
      </c>
      <c r="DJ6918" s="4">
        <f>INDEX(Sheet2!C:C,QUOTIENT(ROW()-1,19)+2)</f>
        <v>0</v>
      </c>
      <c r="DK6918" s="4">
        <f>IFERROR(INDEX(Sheet2!$AA$2:$AS$600,QUOTIENT(ROW()-1,19)+1,MOD(ROW()-2,19)+1),NA())</f>
        <v>0</v>
      </c>
      <c r="DL6918">
        <f>IFERROR(INDEX(Sheet2!$AU$2:$BM$600,QUOTIENT(ROW()-1,19)+1,MOD(ROW()-2,19)+1),NA())</f>
        <v>0</v>
      </c>
      <c r="DM6918" s="4" t="e">
        <f t="shared" si="502"/>
        <v>#N/A</v>
      </c>
      <c r="DN6918" t="e">
        <f t="shared" si="503"/>
        <v>#N/A</v>
      </c>
      <c r="DO6918" t="e">
        <f t="shared" si="504"/>
        <v>#N/A</v>
      </c>
      <c r="DP6918" s="3">
        <f t="shared" si="505"/>
        <v>1180</v>
      </c>
    </row>
    <row r="6919" spans="113:120" x14ac:dyDescent="0.25">
      <c r="DI6919" s="4">
        <f>INDEX(Sheet2!A:A,QUOTIENT(ROW()-1,19)+2)</f>
        <v>0</v>
      </c>
      <c r="DJ6919" s="4">
        <f>INDEX(Sheet2!C:C,QUOTIENT(ROW()-1,19)+2)</f>
        <v>0</v>
      </c>
      <c r="DK6919" s="4">
        <f>IFERROR(INDEX(Sheet2!$AA$2:$AS$600,QUOTIENT(ROW()-1,19)+1,MOD(ROW()-2,19)+1),NA())</f>
        <v>0</v>
      </c>
      <c r="DL6919">
        <f>IFERROR(INDEX(Sheet2!$AU$2:$BM$600,QUOTIENT(ROW()-1,19)+1,MOD(ROW()-2,19)+1),NA())</f>
        <v>0</v>
      </c>
      <c r="DM6919" s="4" t="e">
        <f t="shared" si="502"/>
        <v>#N/A</v>
      </c>
      <c r="DN6919" t="e">
        <f t="shared" si="503"/>
        <v>#N/A</v>
      </c>
      <c r="DO6919" t="e">
        <f t="shared" si="504"/>
        <v>#N/A</v>
      </c>
      <c r="DP6919" s="3">
        <f t="shared" si="505"/>
        <v>1181</v>
      </c>
    </row>
    <row r="6920" spans="113:120" x14ac:dyDescent="0.25">
      <c r="DI6920" s="4">
        <f>INDEX(Sheet2!A:A,QUOTIENT(ROW()-1,19)+2)</f>
        <v>0</v>
      </c>
      <c r="DJ6920" s="4">
        <f>INDEX(Sheet2!C:C,QUOTIENT(ROW()-1,19)+2)</f>
        <v>0</v>
      </c>
      <c r="DK6920" s="4">
        <f>IFERROR(INDEX(Sheet2!$AA$2:$AS$600,QUOTIENT(ROW()-1,19)+1,MOD(ROW()-2,19)+1),NA())</f>
        <v>0</v>
      </c>
      <c r="DL6920">
        <f>IFERROR(INDEX(Sheet2!$AU$2:$BM$600,QUOTIENT(ROW()-1,19)+1,MOD(ROW()-2,19)+1),NA())</f>
        <v>0</v>
      </c>
      <c r="DM6920" s="4" t="e">
        <f t="shared" si="502"/>
        <v>#N/A</v>
      </c>
      <c r="DN6920" t="e">
        <f t="shared" si="503"/>
        <v>#N/A</v>
      </c>
      <c r="DO6920" t="e">
        <f t="shared" si="504"/>
        <v>#N/A</v>
      </c>
      <c r="DP6920" s="3">
        <f t="shared" si="505"/>
        <v>1182</v>
      </c>
    </row>
    <row r="6921" spans="113:120" x14ac:dyDescent="0.25">
      <c r="DI6921" s="4">
        <f>INDEX(Sheet2!A:A,QUOTIENT(ROW()-1,19)+2)</f>
        <v>0</v>
      </c>
      <c r="DJ6921" s="4">
        <f>INDEX(Sheet2!C:C,QUOTIENT(ROW()-1,19)+2)</f>
        <v>0</v>
      </c>
      <c r="DK6921" s="4">
        <f>IFERROR(INDEX(Sheet2!$AA$2:$AS$600,QUOTIENT(ROW()-1,19)+1,MOD(ROW()-2,19)+1),NA())</f>
        <v>0</v>
      </c>
      <c r="DL6921">
        <f>IFERROR(INDEX(Sheet2!$AU$2:$BM$600,QUOTIENT(ROW()-1,19)+1,MOD(ROW()-2,19)+1),NA())</f>
        <v>0</v>
      </c>
      <c r="DM6921" s="4" t="e">
        <f t="shared" si="502"/>
        <v>#N/A</v>
      </c>
      <c r="DN6921" t="e">
        <f t="shared" si="503"/>
        <v>#N/A</v>
      </c>
      <c r="DO6921" t="e">
        <f t="shared" si="504"/>
        <v>#N/A</v>
      </c>
      <c r="DP6921" s="3">
        <f t="shared" si="505"/>
        <v>1183</v>
      </c>
    </row>
    <row r="6922" spans="113:120" x14ac:dyDescent="0.25">
      <c r="DI6922" s="4">
        <f>INDEX(Sheet2!A:A,QUOTIENT(ROW()-1,19)+2)</f>
        <v>0</v>
      </c>
      <c r="DJ6922" s="4">
        <f>INDEX(Sheet2!C:C,QUOTIENT(ROW()-1,19)+2)</f>
        <v>0</v>
      </c>
      <c r="DK6922" s="4">
        <f>IFERROR(INDEX(Sheet2!$AA$2:$AS$600,QUOTIENT(ROW()-1,19)+1,MOD(ROW()-2,19)+1),NA())</f>
        <v>0</v>
      </c>
      <c r="DL6922">
        <f>IFERROR(INDEX(Sheet2!$AU$2:$BM$600,QUOTIENT(ROW()-1,19)+1,MOD(ROW()-2,19)+1),NA())</f>
        <v>0</v>
      </c>
      <c r="DM6922" s="4" t="e">
        <f t="shared" si="502"/>
        <v>#N/A</v>
      </c>
      <c r="DN6922" t="e">
        <f t="shared" si="503"/>
        <v>#N/A</v>
      </c>
      <c r="DO6922" t="e">
        <f t="shared" si="504"/>
        <v>#N/A</v>
      </c>
      <c r="DP6922" s="3">
        <f t="shared" si="505"/>
        <v>1184</v>
      </c>
    </row>
    <row r="6923" spans="113:120" x14ac:dyDescent="0.25">
      <c r="DI6923" s="4">
        <f>INDEX(Sheet2!A:A,QUOTIENT(ROW()-1,19)+2)</f>
        <v>0</v>
      </c>
      <c r="DJ6923" s="4">
        <f>INDEX(Sheet2!C:C,QUOTIENT(ROW()-1,19)+2)</f>
        <v>0</v>
      </c>
      <c r="DK6923" s="4">
        <f>IFERROR(INDEX(Sheet2!$AA$2:$AS$600,QUOTIENT(ROW()-1,19)+1,MOD(ROW()-2,19)+1),NA())</f>
        <v>0</v>
      </c>
      <c r="DL6923">
        <f>IFERROR(INDEX(Sheet2!$AU$2:$BM$600,QUOTIENT(ROW()-1,19)+1,MOD(ROW()-2,19)+1),NA())</f>
        <v>0</v>
      </c>
      <c r="DM6923" s="4" t="e">
        <f t="shared" si="502"/>
        <v>#N/A</v>
      </c>
      <c r="DN6923" t="e">
        <f t="shared" si="503"/>
        <v>#N/A</v>
      </c>
      <c r="DO6923" t="e">
        <f t="shared" si="504"/>
        <v>#N/A</v>
      </c>
      <c r="DP6923" s="3">
        <f t="shared" si="505"/>
        <v>1185</v>
      </c>
    </row>
    <row r="6924" spans="113:120" x14ac:dyDescent="0.25">
      <c r="DI6924" s="4">
        <f>INDEX(Sheet2!A:A,QUOTIENT(ROW()-1,19)+2)</f>
        <v>0</v>
      </c>
      <c r="DJ6924" s="4">
        <f>INDEX(Sheet2!C:C,QUOTIENT(ROW()-1,19)+2)</f>
        <v>0</v>
      </c>
      <c r="DK6924" s="4">
        <f>IFERROR(INDEX(Sheet2!$AA$2:$AS$600,QUOTIENT(ROW()-1,19)+1,MOD(ROW()-2,19)+1),NA())</f>
        <v>0</v>
      </c>
      <c r="DL6924">
        <f>IFERROR(INDEX(Sheet2!$AU$2:$BM$600,QUOTIENT(ROW()-1,19)+1,MOD(ROW()-2,19)+1),NA())</f>
        <v>0</v>
      </c>
      <c r="DM6924" s="4" t="e">
        <f t="shared" si="502"/>
        <v>#N/A</v>
      </c>
      <c r="DN6924" t="e">
        <f t="shared" si="503"/>
        <v>#N/A</v>
      </c>
      <c r="DO6924" t="e">
        <f t="shared" si="504"/>
        <v>#N/A</v>
      </c>
      <c r="DP6924" s="3">
        <f t="shared" si="505"/>
        <v>1186</v>
      </c>
    </row>
    <row r="6925" spans="113:120" x14ac:dyDescent="0.25">
      <c r="DI6925" s="4">
        <f>INDEX(Sheet2!A:A,QUOTIENT(ROW()-1,19)+2)</f>
        <v>0</v>
      </c>
      <c r="DJ6925" s="4">
        <f>INDEX(Sheet2!C:C,QUOTIENT(ROW()-1,19)+2)</f>
        <v>0</v>
      </c>
      <c r="DK6925" s="4">
        <f>IFERROR(INDEX(Sheet2!$AA$2:$AS$600,QUOTIENT(ROW()-1,19)+1,MOD(ROW()-2,19)+1),NA())</f>
        <v>0</v>
      </c>
      <c r="DL6925">
        <f>IFERROR(INDEX(Sheet2!$AU$2:$BM$600,QUOTIENT(ROW()-1,19)+1,MOD(ROW()-2,19)+1),NA())</f>
        <v>0</v>
      </c>
      <c r="DM6925" s="4" t="e">
        <f t="shared" si="502"/>
        <v>#N/A</v>
      </c>
      <c r="DN6925" t="e">
        <f t="shared" si="503"/>
        <v>#N/A</v>
      </c>
      <c r="DO6925" t="e">
        <f t="shared" si="504"/>
        <v>#N/A</v>
      </c>
      <c r="DP6925" s="3">
        <f t="shared" si="505"/>
        <v>1187</v>
      </c>
    </row>
    <row r="6926" spans="113:120" x14ac:dyDescent="0.25">
      <c r="DI6926" s="4">
        <f>INDEX(Sheet2!A:A,QUOTIENT(ROW()-1,19)+2)</f>
        <v>0</v>
      </c>
      <c r="DJ6926" s="4">
        <f>INDEX(Sheet2!C:C,QUOTIENT(ROW()-1,19)+2)</f>
        <v>0</v>
      </c>
      <c r="DK6926" s="4">
        <f>IFERROR(INDEX(Sheet2!$AA$2:$AS$600,QUOTIENT(ROW()-1,19)+1,MOD(ROW()-2,19)+1),NA())</f>
        <v>0</v>
      </c>
      <c r="DL6926">
        <f>IFERROR(INDEX(Sheet2!$AU$2:$BM$600,QUOTIENT(ROW()-1,19)+1,MOD(ROW()-2,19)+1),NA())</f>
        <v>0</v>
      </c>
      <c r="DM6926" s="4" t="e">
        <f t="shared" si="502"/>
        <v>#N/A</v>
      </c>
      <c r="DN6926" t="e">
        <f t="shared" si="503"/>
        <v>#N/A</v>
      </c>
      <c r="DO6926" t="e">
        <f t="shared" si="504"/>
        <v>#N/A</v>
      </c>
      <c r="DP6926" s="3">
        <f t="shared" si="505"/>
        <v>1188</v>
      </c>
    </row>
    <row r="6927" spans="113:120" x14ac:dyDescent="0.25">
      <c r="DI6927" s="4">
        <f>INDEX(Sheet2!A:A,QUOTIENT(ROW()-1,19)+2)</f>
        <v>0</v>
      </c>
      <c r="DJ6927" s="4">
        <f>INDEX(Sheet2!C:C,QUOTIENT(ROW()-1,19)+2)</f>
        <v>0</v>
      </c>
      <c r="DK6927" s="4">
        <f>IFERROR(INDEX(Sheet2!$AA$2:$AS$600,QUOTIENT(ROW()-1,19)+1,MOD(ROW()-2,19)+1),NA())</f>
        <v>0</v>
      </c>
      <c r="DL6927">
        <f>IFERROR(INDEX(Sheet2!$AU$2:$BM$600,QUOTIENT(ROW()-1,19)+1,MOD(ROW()-2,19)+1),NA())</f>
        <v>0</v>
      </c>
      <c r="DM6927" s="4" t="e">
        <f t="shared" si="502"/>
        <v>#N/A</v>
      </c>
      <c r="DN6927" t="e">
        <f t="shared" si="503"/>
        <v>#N/A</v>
      </c>
      <c r="DO6927" t="e">
        <f t="shared" si="504"/>
        <v>#N/A</v>
      </c>
      <c r="DP6927" s="3">
        <f t="shared" si="505"/>
        <v>1189</v>
      </c>
    </row>
    <row r="6928" spans="113:120" x14ac:dyDescent="0.25">
      <c r="DI6928" s="4">
        <f>INDEX(Sheet2!A:A,QUOTIENT(ROW()-1,19)+2)</f>
        <v>0</v>
      </c>
      <c r="DJ6928" s="4">
        <f>INDEX(Sheet2!C:C,QUOTIENT(ROW()-1,19)+2)</f>
        <v>0</v>
      </c>
      <c r="DK6928" s="4">
        <f>IFERROR(INDEX(Sheet2!$AA$2:$AS$600,QUOTIENT(ROW()-1,19)+1,MOD(ROW()-2,19)+1),NA())</f>
        <v>0</v>
      </c>
      <c r="DL6928">
        <f>IFERROR(INDEX(Sheet2!$AU$2:$BM$600,QUOTIENT(ROW()-1,19)+1,MOD(ROW()-2,19)+1),NA())</f>
        <v>0</v>
      </c>
      <c r="DM6928" s="4" t="e">
        <f t="shared" si="502"/>
        <v>#N/A</v>
      </c>
      <c r="DN6928" t="e">
        <f t="shared" si="503"/>
        <v>#N/A</v>
      </c>
      <c r="DO6928" t="e">
        <f t="shared" si="504"/>
        <v>#N/A</v>
      </c>
      <c r="DP6928" s="3">
        <f t="shared" si="505"/>
        <v>1190</v>
      </c>
    </row>
    <row r="6929" spans="113:120" x14ac:dyDescent="0.25">
      <c r="DI6929" s="4">
        <f>INDEX(Sheet2!A:A,QUOTIENT(ROW()-1,19)+2)</f>
        <v>0</v>
      </c>
      <c r="DJ6929" s="4">
        <f>INDEX(Sheet2!C:C,QUOTIENT(ROW()-1,19)+2)</f>
        <v>0</v>
      </c>
      <c r="DK6929" s="4">
        <f>IFERROR(INDEX(Sheet2!$AA$2:$AS$600,QUOTIENT(ROW()-1,19)+1,MOD(ROW()-2,19)+1),NA())</f>
        <v>0</v>
      </c>
      <c r="DL6929">
        <f>IFERROR(INDEX(Sheet2!$AU$2:$BM$600,QUOTIENT(ROW()-1,19)+1,MOD(ROW()-2,19)+1),NA())</f>
        <v>0</v>
      </c>
      <c r="DM6929" s="4" t="e">
        <f t="shared" si="502"/>
        <v>#N/A</v>
      </c>
      <c r="DN6929" t="e">
        <f t="shared" si="503"/>
        <v>#N/A</v>
      </c>
      <c r="DO6929" t="e">
        <f t="shared" si="504"/>
        <v>#N/A</v>
      </c>
      <c r="DP6929" s="3">
        <f t="shared" si="505"/>
        <v>1191</v>
      </c>
    </row>
    <row r="6930" spans="113:120" x14ac:dyDescent="0.25">
      <c r="DI6930" s="4">
        <f>INDEX(Sheet2!A:A,QUOTIENT(ROW()-1,19)+2)</f>
        <v>0</v>
      </c>
      <c r="DJ6930" s="4">
        <f>INDEX(Sheet2!C:C,QUOTIENT(ROW()-1,19)+2)</f>
        <v>0</v>
      </c>
      <c r="DK6930" s="4">
        <f>IFERROR(INDEX(Sheet2!$AA$2:$AS$600,QUOTIENT(ROW()-1,19)+1,MOD(ROW()-2,19)+1),NA())</f>
        <v>0</v>
      </c>
      <c r="DL6930">
        <f>IFERROR(INDEX(Sheet2!$AU$2:$BM$600,QUOTIENT(ROW()-1,19)+1,MOD(ROW()-2,19)+1),NA())</f>
        <v>0</v>
      </c>
      <c r="DM6930" s="4" t="e">
        <f t="shared" si="502"/>
        <v>#N/A</v>
      </c>
      <c r="DN6930" t="e">
        <f t="shared" si="503"/>
        <v>#N/A</v>
      </c>
      <c r="DO6930" t="e">
        <f t="shared" si="504"/>
        <v>#N/A</v>
      </c>
      <c r="DP6930" s="3">
        <f t="shared" si="505"/>
        <v>1192</v>
      </c>
    </row>
    <row r="6931" spans="113:120" x14ac:dyDescent="0.25">
      <c r="DI6931" s="4">
        <f>INDEX(Sheet2!A:A,QUOTIENT(ROW()-1,19)+2)</f>
        <v>0</v>
      </c>
      <c r="DJ6931" s="4">
        <f>INDEX(Sheet2!C:C,QUOTIENT(ROW()-1,19)+2)</f>
        <v>0</v>
      </c>
      <c r="DK6931" s="4">
        <f>IFERROR(INDEX(Sheet2!$AA$2:$AS$600,QUOTIENT(ROW()-1,19)+1,MOD(ROW()-2,19)+1),NA())</f>
        <v>0</v>
      </c>
      <c r="DL6931">
        <f>IFERROR(INDEX(Sheet2!$AU$2:$BM$600,QUOTIENT(ROW()-1,19)+1,MOD(ROW()-2,19)+1),NA())</f>
        <v>0</v>
      </c>
      <c r="DM6931" s="4" t="e">
        <f t="shared" si="502"/>
        <v>#N/A</v>
      </c>
      <c r="DN6931" t="e">
        <f t="shared" si="503"/>
        <v>#N/A</v>
      </c>
      <c r="DO6931" t="e">
        <f t="shared" si="504"/>
        <v>#N/A</v>
      </c>
      <c r="DP6931" s="3">
        <f t="shared" si="505"/>
        <v>1193</v>
      </c>
    </row>
    <row r="6932" spans="113:120" x14ac:dyDescent="0.25">
      <c r="DI6932" s="4">
        <f>INDEX(Sheet2!A:A,QUOTIENT(ROW()-1,19)+2)</f>
        <v>0</v>
      </c>
      <c r="DJ6932" s="4">
        <f>INDEX(Sheet2!C:C,QUOTIENT(ROW()-1,19)+2)</f>
        <v>0</v>
      </c>
      <c r="DK6932" s="4">
        <f>IFERROR(INDEX(Sheet2!$AA$2:$AS$600,QUOTIENT(ROW()-1,19)+1,MOD(ROW()-2,19)+1),NA())</f>
        <v>0</v>
      </c>
      <c r="DL6932">
        <f>IFERROR(INDEX(Sheet2!$AU$2:$BM$600,QUOTIENT(ROW()-1,19)+1,MOD(ROW()-2,19)+1),NA())</f>
        <v>0</v>
      </c>
      <c r="DM6932" s="4" t="e">
        <f t="shared" si="502"/>
        <v>#N/A</v>
      </c>
      <c r="DN6932" t="e">
        <f t="shared" si="503"/>
        <v>#N/A</v>
      </c>
      <c r="DO6932" t="e">
        <f t="shared" si="504"/>
        <v>#N/A</v>
      </c>
      <c r="DP6932" s="3">
        <f t="shared" si="505"/>
        <v>1194</v>
      </c>
    </row>
    <row r="6933" spans="113:120" x14ac:dyDescent="0.25">
      <c r="DI6933" s="4">
        <f>INDEX(Sheet2!A:A,QUOTIENT(ROW()-1,19)+2)</f>
        <v>0</v>
      </c>
      <c r="DJ6933" s="4">
        <f>INDEX(Sheet2!C:C,QUOTIENT(ROW()-1,19)+2)</f>
        <v>0</v>
      </c>
      <c r="DK6933" s="4">
        <f>IFERROR(INDEX(Sheet2!$AA$2:$AS$600,QUOTIENT(ROW()-1,19)+1,MOD(ROW()-2,19)+1),NA())</f>
        <v>0</v>
      </c>
      <c r="DL6933">
        <f>IFERROR(INDEX(Sheet2!$AU$2:$BM$600,QUOTIENT(ROW()-1,19)+1,MOD(ROW()-2,19)+1),NA())</f>
        <v>0</v>
      </c>
      <c r="DM6933" s="4" t="e">
        <f t="shared" si="502"/>
        <v>#N/A</v>
      </c>
      <c r="DN6933" t="e">
        <f t="shared" si="503"/>
        <v>#N/A</v>
      </c>
      <c r="DO6933" t="e">
        <f t="shared" si="504"/>
        <v>#N/A</v>
      </c>
      <c r="DP6933" s="3">
        <f t="shared" si="505"/>
        <v>1195</v>
      </c>
    </row>
    <row r="6934" spans="113:120" x14ac:dyDescent="0.25">
      <c r="DI6934" s="4">
        <f>INDEX(Sheet2!A:A,QUOTIENT(ROW()-1,19)+2)</f>
        <v>0</v>
      </c>
      <c r="DJ6934" s="4">
        <f>INDEX(Sheet2!C:C,QUOTIENT(ROW()-1,19)+2)</f>
        <v>0</v>
      </c>
      <c r="DK6934" s="4">
        <f>IFERROR(INDEX(Sheet2!$AA$2:$AS$600,QUOTIENT(ROW()-1,19)+1,MOD(ROW()-2,19)+1),NA())</f>
        <v>0</v>
      </c>
      <c r="DL6934">
        <f>IFERROR(INDEX(Sheet2!$AU$2:$BM$600,QUOTIENT(ROW()-1,19)+1,MOD(ROW()-2,19)+1),NA())</f>
        <v>0</v>
      </c>
      <c r="DM6934" s="4" t="e">
        <f t="shared" si="502"/>
        <v>#N/A</v>
      </c>
      <c r="DN6934" t="e">
        <f t="shared" si="503"/>
        <v>#N/A</v>
      </c>
      <c r="DO6934" t="e">
        <f t="shared" si="504"/>
        <v>#N/A</v>
      </c>
      <c r="DP6934" s="3">
        <f t="shared" si="505"/>
        <v>1196</v>
      </c>
    </row>
    <row r="6935" spans="113:120" x14ac:dyDescent="0.25">
      <c r="DI6935" s="4">
        <f>INDEX(Sheet2!A:A,QUOTIENT(ROW()-1,19)+2)</f>
        <v>0</v>
      </c>
      <c r="DJ6935" s="4">
        <f>INDEX(Sheet2!C:C,QUOTIENT(ROW()-1,19)+2)</f>
        <v>0</v>
      </c>
      <c r="DK6935" s="4">
        <f>IFERROR(INDEX(Sheet2!$AA$2:$AS$600,QUOTIENT(ROW()-1,19)+1,MOD(ROW()-2,19)+1),NA())</f>
        <v>0</v>
      </c>
      <c r="DL6935">
        <f>IFERROR(INDEX(Sheet2!$AU$2:$BM$600,QUOTIENT(ROW()-1,19)+1,MOD(ROW()-2,19)+1),NA())</f>
        <v>0</v>
      </c>
      <c r="DM6935" s="4" t="e">
        <f t="shared" si="502"/>
        <v>#N/A</v>
      </c>
      <c r="DN6935" t="e">
        <f t="shared" si="503"/>
        <v>#N/A</v>
      </c>
      <c r="DO6935" t="e">
        <f t="shared" si="504"/>
        <v>#N/A</v>
      </c>
      <c r="DP6935" s="3">
        <f t="shared" si="505"/>
        <v>1197</v>
      </c>
    </row>
    <row r="6936" spans="113:120" x14ac:dyDescent="0.25">
      <c r="DI6936" s="4">
        <f>INDEX(Sheet2!A:A,QUOTIENT(ROW()-1,19)+2)</f>
        <v>0</v>
      </c>
      <c r="DJ6936" s="4">
        <f>INDEX(Sheet2!C:C,QUOTIENT(ROW()-1,19)+2)</f>
        <v>0</v>
      </c>
      <c r="DK6936" s="4">
        <f>IFERROR(INDEX(Sheet2!$AA$2:$AS$600,QUOTIENT(ROW()-1,19)+1,MOD(ROW()-2,19)+1),NA())</f>
        <v>0</v>
      </c>
      <c r="DL6936">
        <f>IFERROR(INDEX(Sheet2!$AU$2:$BM$600,QUOTIENT(ROW()-1,19)+1,MOD(ROW()-2,19)+1),NA())</f>
        <v>0</v>
      </c>
      <c r="DM6936" s="4" t="e">
        <f t="shared" si="502"/>
        <v>#N/A</v>
      </c>
      <c r="DN6936" t="e">
        <f t="shared" si="503"/>
        <v>#N/A</v>
      </c>
      <c r="DO6936" t="e">
        <f t="shared" si="504"/>
        <v>#N/A</v>
      </c>
      <c r="DP6936" s="3">
        <f t="shared" si="505"/>
        <v>1198</v>
      </c>
    </row>
    <row r="6937" spans="113:120" x14ac:dyDescent="0.25">
      <c r="DI6937" s="4">
        <f>INDEX(Sheet2!A:A,QUOTIENT(ROW()-1,19)+2)</f>
        <v>0</v>
      </c>
      <c r="DJ6937" s="4">
        <f>INDEX(Sheet2!C:C,QUOTIENT(ROW()-1,19)+2)</f>
        <v>0</v>
      </c>
      <c r="DK6937" s="4">
        <f>IFERROR(INDEX(Sheet2!$AA$2:$AS$600,QUOTIENT(ROW()-1,19)+1,MOD(ROW()-2,19)+1),NA())</f>
        <v>0</v>
      </c>
      <c r="DL6937">
        <f>IFERROR(INDEX(Sheet2!$AU$2:$BM$600,QUOTIENT(ROW()-1,19)+1,MOD(ROW()-2,19)+1),NA())</f>
        <v>0</v>
      </c>
      <c r="DM6937" s="4" t="e">
        <f t="shared" si="502"/>
        <v>#N/A</v>
      </c>
      <c r="DN6937" t="e">
        <f t="shared" si="503"/>
        <v>#N/A</v>
      </c>
      <c r="DO6937" t="e">
        <f t="shared" si="504"/>
        <v>#N/A</v>
      </c>
      <c r="DP6937" s="3">
        <f t="shared" si="505"/>
        <v>1199</v>
      </c>
    </row>
    <row r="6938" spans="113:120" x14ac:dyDescent="0.25">
      <c r="DI6938" s="4">
        <f>INDEX(Sheet2!A:A,QUOTIENT(ROW()-1,19)+2)</f>
        <v>0</v>
      </c>
      <c r="DJ6938" s="4">
        <f>INDEX(Sheet2!C:C,QUOTIENT(ROW()-1,19)+2)</f>
        <v>0</v>
      </c>
      <c r="DK6938" s="4">
        <f>IFERROR(INDEX(Sheet2!$AA$2:$AS$600,QUOTIENT(ROW()-1,19)+1,MOD(ROW()-2,19)+1),NA())</f>
        <v>0</v>
      </c>
      <c r="DL6938">
        <f>IFERROR(INDEX(Sheet2!$AU$2:$BM$600,QUOTIENT(ROW()-1,19)+1,MOD(ROW()-2,19)+1),NA())</f>
        <v>0</v>
      </c>
      <c r="DM6938" s="4" t="e">
        <f t="shared" si="502"/>
        <v>#N/A</v>
      </c>
      <c r="DN6938" t="e">
        <f t="shared" si="503"/>
        <v>#N/A</v>
      </c>
      <c r="DO6938" t="e">
        <f t="shared" si="504"/>
        <v>#N/A</v>
      </c>
      <c r="DP6938" s="3">
        <f t="shared" si="505"/>
        <v>1200</v>
      </c>
    </row>
    <row r="6939" spans="113:120" x14ac:dyDescent="0.25">
      <c r="DI6939" s="4">
        <f>INDEX(Sheet2!A:A,QUOTIENT(ROW()-1,19)+2)</f>
        <v>0</v>
      </c>
      <c r="DJ6939" s="4">
        <f>INDEX(Sheet2!C:C,QUOTIENT(ROW()-1,19)+2)</f>
        <v>0</v>
      </c>
      <c r="DK6939" s="4">
        <f>IFERROR(INDEX(Sheet2!$AA$2:$AS$600,QUOTIENT(ROW()-1,19)+1,MOD(ROW()-2,19)+1),NA())</f>
        <v>0</v>
      </c>
      <c r="DL6939">
        <f>IFERROR(INDEX(Sheet2!$AU$2:$BM$600,QUOTIENT(ROW()-1,19)+1,MOD(ROW()-2,19)+1),NA())</f>
        <v>0</v>
      </c>
      <c r="DM6939" s="4" t="e">
        <f t="shared" si="502"/>
        <v>#N/A</v>
      </c>
      <c r="DN6939" t="e">
        <f t="shared" si="503"/>
        <v>#N/A</v>
      </c>
      <c r="DO6939" t="e">
        <f t="shared" si="504"/>
        <v>#N/A</v>
      </c>
      <c r="DP6939" s="3">
        <f t="shared" si="505"/>
        <v>1201</v>
      </c>
    </row>
    <row r="6940" spans="113:120" x14ac:dyDescent="0.25">
      <c r="DI6940" s="4">
        <f>INDEX(Sheet2!A:A,QUOTIENT(ROW()-1,19)+2)</f>
        <v>0</v>
      </c>
      <c r="DJ6940" s="4">
        <f>INDEX(Sheet2!C:C,QUOTIENT(ROW()-1,19)+2)</f>
        <v>0</v>
      </c>
      <c r="DK6940" s="4">
        <f>IFERROR(INDEX(Sheet2!$AA$2:$AS$600,QUOTIENT(ROW()-1,19)+1,MOD(ROW()-2,19)+1),NA())</f>
        <v>0</v>
      </c>
      <c r="DL6940">
        <f>IFERROR(INDEX(Sheet2!$AU$2:$BM$600,QUOTIENT(ROW()-1,19)+1,MOD(ROW()-2,19)+1),NA())</f>
        <v>0</v>
      </c>
      <c r="DM6940" s="4" t="e">
        <f t="shared" si="502"/>
        <v>#N/A</v>
      </c>
      <c r="DN6940" t="e">
        <f t="shared" si="503"/>
        <v>#N/A</v>
      </c>
      <c r="DO6940" t="e">
        <f t="shared" si="504"/>
        <v>#N/A</v>
      </c>
      <c r="DP6940" s="3">
        <f t="shared" si="505"/>
        <v>1202</v>
      </c>
    </row>
    <row r="6941" spans="113:120" x14ac:dyDescent="0.25">
      <c r="DI6941" s="4">
        <f>INDEX(Sheet2!A:A,QUOTIENT(ROW()-1,19)+2)</f>
        <v>0</v>
      </c>
      <c r="DJ6941" s="4">
        <f>INDEX(Sheet2!C:C,QUOTIENT(ROW()-1,19)+2)</f>
        <v>0</v>
      </c>
      <c r="DK6941" s="4">
        <f>IFERROR(INDEX(Sheet2!$AA$2:$AS$600,QUOTIENT(ROW()-1,19)+1,MOD(ROW()-2,19)+1),NA())</f>
        <v>0</v>
      </c>
      <c r="DL6941">
        <f>IFERROR(INDEX(Sheet2!$AU$2:$BM$600,QUOTIENT(ROW()-1,19)+1,MOD(ROW()-2,19)+1),NA())</f>
        <v>0</v>
      </c>
      <c r="DM6941" s="4" t="e">
        <f t="shared" si="502"/>
        <v>#N/A</v>
      </c>
      <c r="DN6941" t="e">
        <f t="shared" si="503"/>
        <v>#N/A</v>
      </c>
      <c r="DO6941" t="e">
        <f t="shared" si="504"/>
        <v>#N/A</v>
      </c>
      <c r="DP6941" s="3">
        <f t="shared" si="505"/>
        <v>1203</v>
      </c>
    </row>
    <row r="6942" spans="113:120" x14ac:dyDescent="0.25">
      <c r="DI6942" s="4">
        <f>INDEX(Sheet2!A:A,QUOTIENT(ROW()-1,19)+2)</f>
        <v>0</v>
      </c>
      <c r="DJ6942" s="4">
        <f>INDEX(Sheet2!C:C,QUOTIENT(ROW()-1,19)+2)</f>
        <v>0</v>
      </c>
      <c r="DK6942" s="4">
        <f>IFERROR(INDEX(Sheet2!$AA$2:$AS$600,QUOTIENT(ROW()-1,19)+1,MOD(ROW()-2,19)+1),NA())</f>
        <v>0</v>
      </c>
      <c r="DL6942">
        <f>IFERROR(INDEX(Sheet2!$AU$2:$BM$600,QUOTIENT(ROW()-1,19)+1,MOD(ROW()-2,19)+1),NA())</f>
        <v>0</v>
      </c>
      <c r="DM6942" s="4" t="e">
        <f t="shared" si="502"/>
        <v>#N/A</v>
      </c>
      <c r="DN6942" t="e">
        <f t="shared" si="503"/>
        <v>#N/A</v>
      </c>
      <c r="DO6942" t="e">
        <f t="shared" si="504"/>
        <v>#N/A</v>
      </c>
      <c r="DP6942" s="3">
        <f t="shared" si="505"/>
        <v>1204</v>
      </c>
    </row>
    <row r="6943" spans="113:120" x14ac:dyDescent="0.25">
      <c r="DI6943" s="4">
        <f>INDEX(Sheet2!A:A,QUOTIENT(ROW()-1,19)+2)</f>
        <v>0</v>
      </c>
      <c r="DJ6943" s="4">
        <f>INDEX(Sheet2!C:C,QUOTIENT(ROW()-1,19)+2)</f>
        <v>0</v>
      </c>
      <c r="DK6943" s="4">
        <f>IFERROR(INDEX(Sheet2!$AA$2:$AS$600,QUOTIENT(ROW()-1,19)+1,MOD(ROW()-2,19)+1),NA())</f>
        <v>0</v>
      </c>
      <c r="DL6943">
        <f>IFERROR(INDEX(Sheet2!$AU$2:$BM$600,QUOTIENT(ROW()-1,19)+1,MOD(ROW()-2,19)+1),NA())</f>
        <v>0</v>
      </c>
      <c r="DM6943" s="4" t="e">
        <f t="shared" si="502"/>
        <v>#N/A</v>
      </c>
      <c r="DN6943" t="e">
        <f t="shared" si="503"/>
        <v>#N/A</v>
      </c>
      <c r="DO6943" t="e">
        <f t="shared" si="504"/>
        <v>#N/A</v>
      </c>
      <c r="DP6943" s="3">
        <f t="shared" si="505"/>
        <v>1205</v>
      </c>
    </row>
    <row r="6944" spans="113:120" x14ac:dyDescent="0.25">
      <c r="DI6944" s="4">
        <f>INDEX(Sheet2!A:A,QUOTIENT(ROW()-1,19)+2)</f>
        <v>0</v>
      </c>
      <c r="DJ6944" s="4">
        <f>INDEX(Sheet2!C:C,QUOTIENT(ROW()-1,19)+2)</f>
        <v>0</v>
      </c>
      <c r="DK6944" s="4">
        <f>IFERROR(INDEX(Sheet2!$AA$2:$AS$600,QUOTIENT(ROW()-1,19)+1,MOD(ROW()-2,19)+1),NA())</f>
        <v>0</v>
      </c>
      <c r="DL6944">
        <f>IFERROR(INDEX(Sheet2!$AU$2:$BM$600,QUOTIENT(ROW()-1,19)+1,MOD(ROW()-2,19)+1),NA())</f>
        <v>0</v>
      </c>
      <c r="DM6944" s="4" t="e">
        <f t="shared" si="502"/>
        <v>#N/A</v>
      </c>
      <c r="DN6944" t="e">
        <f t="shared" si="503"/>
        <v>#N/A</v>
      </c>
      <c r="DO6944" t="e">
        <f t="shared" si="504"/>
        <v>#N/A</v>
      </c>
      <c r="DP6944" s="3">
        <f t="shared" si="505"/>
        <v>1206</v>
      </c>
    </row>
    <row r="6945" spans="113:120" x14ac:dyDescent="0.25">
      <c r="DI6945" s="4">
        <f>INDEX(Sheet2!A:A,QUOTIENT(ROW()-1,19)+2)</f>
        <v>0</v>
      </c>
      <c r="DJ6945" s="4">
        <f>INDEX(Sheet2!C:C,QUOTIENT(ROW()-1,19)+2)</f>
        <v>0</v>
      </c>
      <c r="DK6945" s="4">
        <f>IFERROR(INDEX(Sheet2!$AA$2:$AS$600,QUOTIENT(ROW()-1,19)+1,MOD(ROW()-2,19)+1),NA())</f>
        <v>0</v>
      </c>
      <c r="DL6945">
        <f>IFERROR(INDEX(Sheet2!$AU$2:$BM$600,QUOTIENT(ROW()-1,19)+1,MOD(ROW()-2,19)+1),NA())</f>
        <v>0</v>
      </c>
      <c r="DM6945" s="4" t="e">
        <f t="shared" si="502"/>
        <v>#N/A</v>
      </c>
      <c r="DN6945" t="e">
        <f t="shared" si="503"/>
        <v>#N/A</v>
      </c>
      <c r="DO6945" t="e">
        <f t="shared" si="504"/>
        <v>#N/A</v>
      </c>
      <c r="DP6945" s="3">
        <f t="shared" si="505"/>
        <v>1207</v>
      </c>
    </row>
    <row r="6946" spans="113:120" x14ac:dyDescent="0.25">
      <c r="DI6946" s="4">
        <f>INDEX(Sheet2!A:A,QUOTIENT(ROW()-1,19)+2)</f>
        <v>0</v>
      </c>
      <c r="DJ6946" s="4">
        <f>INDEX(Sheet2!C:C,QUOTIENT(ROW()-1,19)+2)</f>
        <v>0</v>
      </c>
      <c r="DK6946" s="4">
        <f>IFERROR(INDEX(Sheet2!$AA$2:$AS$600,QUOTIENT(ROW()-1,19)+1,MOD(ROW()-2,19)+1),NA())</f>
        <v>0</v>
      </c>
      <c r="DL6946">
        <f>IFERROR(INDEX(Sheet2!$AU$2:$BM$600,QUOTIENT(ROW()-1,19)+1,MOD(ROW()-2,19)+1),NA())</f>
        <v>0</v>
      </c>
      <c r="DM6946" s="4" t="e">
        <f t="shared" si="502"/>
        <v>#N/A</v>
      </c>
      <c r="DN6946" t="e">
        <f t="shared" si="503"/>
        <v>#N/A</v>
      </c>
      <c r="DO6946" t="e">
        <f t="shared" si="504"/>
        <v>#N/A</v>
      </c>
      <c r="DP6946" s="3">
        <f t="shared" si="505"/>
        <v>1208</v>
      </c>
    </row>
    <row r="6947" spans="113:120" x14ac:dyDescent="0.25">
      <c r="DI6947" s="4">
        <f>INDEX(Sheet2!A:A,QUOTIENT(ROW()-1,19)+2)</f>
        <v>0</v>
      </c>
      <c r="DJ6947" s="4">
        <f>INDEX(Sheet2!C:C,QUOTIENT(ROW()-1,19)+2)</f>
        <v>0</v>
      </c>
      <c r="DK6947" s="4">
        <f>IFERROR(INDEX(Sheet2!$AA$2:$AS$600,QUOTIENT(ROW()-1,19)+1,MOD(ROW()-2,19)+1),NA())</f>
        <v>0</v>
      </c>
      <c r="DL6947">
        <f>IFERROR(INDEX(Sheet2!$AU$2:$BM$600,QUOTIENT(ROW()-1,19)+1,MOD(ROW()-2,19)+1),NA())</f>
        <v>0</v>
      </c>
      <c r="DM6947" s="4" t="e">
        <f t="shared" si="502"/>
        <v>#N/A</v>
      </c>
      <c r="DN6947" t="e">
        <f t="shared" si="503"/>
        <v>#N/A</v>
      </c>
      <c r="DO6947" t="e">
        <f t="shared" si="504"/>
        <v>#N/A</v>
      </c>
      <c r="DP6947" s="3">
        <f t="shared" si="505"/>
        <v>1209</v>
      </c>
    </row>
    <row r="6948" spans="113:120" x14ac:dyDescent="0.25">
      <c r="DI6948" s="4">
        <f>INDEX(Sheet2!A:A,QUOTIENT(ROW()-1,19)+2)</f>
        <v>0</v>
      </c>
      <c r="DJ6948" s="4">
        <f>INDEX(Sheet2!C:C,QUOTIENT(ROW()-1,19)+2)</f>
        <v>0</v>
      </c>
      <c r="DK6948" s="4">
        <f>IFERROR(INDEX(Sheet2!$AA$2:$AS$600,QUOTIENT(ROW()-1,19)+1,MOD(ROW()-2,19)+1),NA())</f>
        <v>0</v>
      </c>
      <c r="DL6948">
        <f>IFERROR(INDEX(Sheet2!$AU$2:$BM$600,QUOTIENT(ROW()-1,19)+1,MOD(ROW()-2,19)+1),NA())</f>
        <v>0</v>
      </c>
      <c r="DM6948" s="4" t="e">
        <f t="shared" si="502"/>
        <v>#N/A</v>
      </c>
      <c r="DN6948" t="e">
        <f t="shared" si="503"/>
        <v>#N/A</v>
      </c>
      <c r="DO6948" t="e">
        <f t="shared" si="504"/>
        <v>#N/A</v>
      </c>
      <c r="DP6948" s="3">
        <f t="shared" si="505"/>
        <v>1210</v>
      </c>
    </row>
    <row r="6949" spans="113:120" x14ac:dyDescent="0.25">
      <c r="DI6949" s="4">
        <f>INDEX(Sheet2!A:A,QUOTIENT(ROW()-1,19)+2)</f>
        <v>0</v>
      </c>
      <c r="DJ6949" s="4">
        <f>INDEX(Sheet2!C:C,QUOTIENT(ROW()-1,19)+2)</f>
        <v>0</v>
      </c>
      <c r="DK6949" s="4">
        <f>IFERROR(INDEX(Sheet2!$AA$2:$AS$600,QUOTIENT(ROW()-1,19)+1,MOD(ROW()-2,19)+1),NA())</f>
        <v>0</v>
      </c>
      <c r="DL6949">
        <f>IFERROR(INDEX(Sheet2!$AU$2:$BM$600,QUOTIENT(ROW()-1,19)+1,MOD(ROW()-2,19)+1),NA())</f>
        <v>0</v>
      </c>
      <c r="DM6949" s="4" t="e">
        <f t="shared" si="502"/>
        <v>#N/A</v>
      </c>
      <c r="DN6949" t="e">
        <f t="shared" si="503"/>
        <v>#N/A</v>
      </c>
      <c r="DO6949" t="e">
        <f t="shared" si="504"/>
        <v>#N/A</v>
      </c>
      <c r="DP6949" s="3">
        <f t="shared" si="505"/>
        <v>1211</v>
      </c>
    </row>
    <row r="6950" spans="113:120" x14ac:dyDescent="0.25">
      <c r="DI6950" s="4">
        <f>INDEX(Sheet2!A:A,QUOTIENT(ROW()-1,19)+2)</f>
        <v>0</v>
      </c>
      <c r="DJ6950" s="4">
        <f>INDEX(Sheet2!C:C,QUOTIENT(ROW()-1,19)+2)</f>
        <v>0</v>
      </c>
      <c r="DK6950" s="4">
        <f>IFERROR(INDEX(Sheet2!$AA$2:$AS$600,QUOTIENT(ROW()-1,19)+1,MOD(ROW()-2,19)+1),NA())</f>
        <v>0</v>
      </c>
      <c r="DL6950">
        <f>IFERROR(INDEX(Sheet2!$AU$2:$BM$600,QUOTIENT(ROW()-1,19)+1,MOD(ROW()-2,19)+1),NA())</f>
        <v>0</v>
      </c>
      <c r="DM6950" s="4" t="e">
        <f t="shared" si="502"/>
        <v>#N/A</v>
      </c>
      <c r="DN6950" t="e">
        <f t="shared" si="503"/>
        <v>#N/A</v>
      </c>
      <c r="DO6950" t="e">
        <f t="shared" si="504"/>
        <v>#N/A</v>
      </c>
      <c r="DP6950" s="3">
        <f t="shared" si="505"/>
        <v>1212</v>
      </c>
    </row>
    <row r="6951" spans="113:120" x14ac:dyDescent="0.25">
      <c r="DI6951" s="4">
        <f>INDEX(Sheet2!A:A,QUOTIENT(ROW()-1,19)+2)</f>
        <v>0</v>
      </c>
      <c r="DJ6951" s="4">
        <f>INDEX(Sheet2!C:C,QUOTIENT(ROW()-1,19)+2)</f>
        <v>0</v>
      </c>
      <c r="DK6951" s="4">
        <f>IFERROR(INDEX(Sheet2!$AA$2:$AS$600,QUOTIENT(ROW()-1,19)+1,MOD(ROW()-2,19)+1),NA())</f>
        <v>0</v>
      </c>
      <c r="DL6951">
        <f>IFERROR(INDEX(Sheet2!$AU$2:$BM$600,QUOTIENT(ROW()-1,19)+1,MOD(ROW()-2,19)+1),NA())</f>
        <v>0</v>
      </c>
      <c r="DM6951" s="4" t="e">
        <f t="shared" si="502"/>
        <v>#N/A</v>
      </c>
      <c r="DN6951" t="e">
        <f t="shared" si="503"/>
        <v>#N/A</v>
      </c>
      <c r="DO6951" t="e">
        <f t="shared" si="504"/>
        <v>#N/A</v>
      </c>
      <c r="DP6951" s="3">
        <f t="shared" si="505"/>
        <v>1213</v>
      </c>
    </row>
    <row r="6952" spans="113:120" x14ac:dyDescent="0.25">
      <c r="DI6952" s="4">
        <f>INDEX(Sheet2!A:A,QUOTIENT(ROW()-1,19)+2)</f>
        <v>0</v>
      </c>
      <c r="DJ6952" s="4">
        <f>INDEX(Sheet2!C:C,QUOTIENT(ROW()-1,19)+2)</f>
        <v>0</v>
      </c>
      <c r="DK6952" s="4">
        <f>IFERROR(INDEX(Sheet2!$AA$2:$AS$600,QUOTIENT(ROW()-1,19)+1,MOD(ROW()-2,19)+1),NA())</f>
        <v>0</v>
      </c>
      <c r="DL6952">
        <f>IFERROR(INDEX(Sheet2!$AU$2:$BM$600,QUOTIENT(ROW()-1,19)+1,MOD(ROW()-2,19)+1),NA())</f>
        <v>0</v>
      </c>
      <c r="DM6952" s="4" t="e">
        <f t="shared" si="502"/>
        <v>#N/A</v>
      </c>
      <c r="DN6952" t="e">
        <f t="shared" si="503"/>
        <v>#N/A</v>
      </c>
      <c r="DO6952" t="e">
        <f t="shared" si="504"/>
        <v>#N/A</v>
      </c>
      <c r="DP6952" s="3">
        <f t="shared" si="505"/>
        <v>1214</v>
      </c>
    </row>
    <row r="6953" spans="113:120" x14ac:dyDescent="0.25">
      <c r="DI6953" s="4">
        <f>INDEX(Sheet2!A:A,QUOTIENT(ROW()-1,19)+2)</f>
        <v>0</v>
      </c>
      <c r="DJ6953" s="4">
        <f>INDEX(Sheet2!C:C,QUOTIENT(ROW()-1,19)+2)</f>
        <v>0</v>
      </c>
      <c r="DK6953" s="4">
        <f>IFERROR(INDEX(Sheet2!$AA$2:$AS$600,QUOTIENT(ROW()-1,19)+1,MOD(ROW()-2,19)+1),NA())</f>
        <v>0</v>
      </c>
      <c r="DL6953">
        <f>IFERROR(INDEX(Sheet2!$AU$2:$BM$600,QUOTIENT(ROW()-1,19)+1,MOD(ROW()-2,19)+1),NA())</f>
        <v>0</v>
      </c>
      <c r="DM6953" s="4" t="e">
        <f t="shared" si="502"/>
        <v>#N/A</v>
      </c>
      <c r="DN6953" t="e">
        <f t="shared" si="503"/>
        <v>#N/A</v>
      </c>
      <c r="DO6953" t="e">
        <f t="shared" si="504"/>
        <v>#N/A</v>
      </c>
      <c r="DP6953" s="3">
        <f t="shared" si="505"/>
        <v>1215</v>
      </c>
    </row>
    <row r="6954" spans="113:120" x14ac:dyDescent="0.25">
      <c r="DI6954" s="4">
        <f>INDEX(Sheet2!A:A,QUOTIENT(ROW()-1,19)+2)</f>
        <v>0</v>
      </c>
      <c r="DJ6954" s="4">
        <f>INDEX(Sheet2!C:C,QUOTIENT(ROW()-1,19)+2)</f>
        <v>0</v>
      </c>
      <c r="DK6954" s="4">
        <f>IFERROR(INDEX(Sheet2!$AA$2:$AS$600,QUOTIENT(ROW()-1,19)+1,MOD(ROW()-2,19)+1),NA())</f>
        <v>0</v>
      </c>
      <c r="DL6954">
        <f>IFERROR(INDEX(Sheet2!$AU$2:$BM$600,QUOTIENT(ROW()-1,19)+1,MOD(ROW()-2,19)+1),NA())</f>
        <v>0</v>
      </c>
      <c r="DM6954" s="4" t="e">
        <f t="shared" si="502"/>
        <v>#N/A</v>
      </c>
      <c r="DN6954" t="e">
        <f t="shared" si="503"/>
        <v>#N/A</v>
      </c>
      <c r="DO6954" t="e">
        <f t="shared" si="504"/>
        <v>#N/A</v>
      </c>
      <c r="DP6954" s="3">
        <f t="shared" si="505"/>
        <v>1216</v>
      </c>
    </row>
    <row r="6955" spans="113:120" x14ac:dyDescent="0.25">
      <c r="DI6955" s="4">
        <f>INDEX(Sheet2!A:A,QUOTIENT(ROW()-1,19)+2)</f>
        <v>0</v>
      </c>
      <c r="DJ6955" s="4">
        <f>INDEX(Sheet2!C:C,QUOTIENT(ROW()-1,19)+2)</f>
        <v>0</v>
      </c>
      <c r="DK6955" s="4">
        <f>IFERROR(INDEX(Sheet2!$AA$2:$AS$600,QUOTIENT(ROW()-1,19)+1,MOD(ROW()-2,19)+1),NA())</f>
        <v>0</v>
      </c>
      <c r="DL6955">
        <f>IFERROR(INDEX(Sheet2!$AU$2:$BM$600,QUOTIENT(ROW()-1,19)+1,MOD(ROW()-2,19)+1),NA())</f>
        <v>0</v>
      </c>
      <c r="DM6955" s="4" t="e">
        <f t="shared" si="502"/>
        <v>#N/A</v>
      </c>
      <c r="DN6955" t="e">
        <f t="shared" si="503"/>
        <v>#N/A</v>
      </c>
      <c r="DO6955" t="e">
        <f t="shared" si="504"/>
        <v>#N/A</v>
      </c>
      <c r="DP6955" s="3">
        <f t="shared" si="505"/>
        <v>1217</v>
      </c>
    </row>
    <row r="6956" spans="113:120" x14ac:dyDescent="0.25">
      <c r="DI6956" s="4">
        <f>INDEX(Sheet2!A:A,QUOTIENT(ROW()-1,19)+2)</f>
        <v>0</v>
      </c>
      <c r="DJ6956" s="4">
        <f>INDEX(Sheet2!C:C,QUOTIENT(ROW()-1,19)+2)</f>
        <v>0</v>
      </c>
      <c r="DK6956" s="4">
        <f>IFERROR(INDEX(Sheet2!$AA$2:$AS$600,QUOTIENT(ROW()-1,19)+1,MOD(ROW()-2,19)+1),NA())</f>
        <v>0</v>
      </c>
      <c r="DL6956">
        <f>IFERROR(INDEX(Sheet2!$AU$2:$BM$600,QUOTIENT(ROW()-1,19)+1,MOD(ROW()-2,19)+1),NA())</f>
        <v>0</v>
      </c>
      <c r="DM6956" s="4" t="e">
        <f t="shared" si="502"/>
        <v>#N/A</v>
      </c>
      <c r="DN6956" t="e">
        <f t="shared" si="503"/>
        <v>#N/A</v>
      </c>
      <c r="DO6956" t="e">
        <f t="shared" si="504"/>
        <v>#N/A</v>
      </c>
      <c r="DP6956" s="3">
        <f t="shared" si="505"/>
        <v>1218</v>
      </c>
    </row>
    <row r="6957" spans="113:120" x14ac:dyDescent="0.25">
      <c r="DI6957" s="4">
        <f>INDEX(Sheet2!A:A,QUOTIENT(ROW()-1,19)+2)</f>
        <v>0</v>
      </c>
      <c r="DJ6957" s="4">
        <f>INDEX(Sheet2!C:C,QUOTIENT(ROW()-1,19)+2)</f>
        <v>0</v>
      </c>
      <c r="DK6957" s="4">
        <f>IFERROR(INDEX(Sheet2!$AA$2:$AS$600,QUOTIENT(ROW()-1,19)+1,MOD(ROW()-2,19)+1),NA())</f>
        <v>0</v>
      </c>
      <c r="DL6957">
        <f>IFERROR(INDEX(Sheet2!$AU$2:$BM$600,QUOTIENT(ROW()-1,19)+1,MOD(ROW()-2,19)+1),NA())</f>
        <v>0</v>
      </c>
      <c r="DM6957" s="4" t="e">
        <f t="shared" ref="DM6957:DM7020" si="506">+IF($C$6=$DI6957,DK6957,NA())</f>
        <v>#N/A</v>
      </c>
      <c r="DN6957" t="e">
        <f t="shared" ref="DN6957:DN7020" si="507">+IF($C$6=$DI6957,DL6957,NA())</f>
        <v>#N/A</v>
      </c>
      <c r="DO6957" t="e">
        <f t="shared" ref="DO6957:DO7020" si="508">IF(DN6957="",NA(),DN6957)</f>
        <v>#N/A</v>
      </c>
      <c r="DP6957" s="3">
        <f t="shared" ref="DP6957:DP7020" si="509">+IF(AND(DI6957=DI6956,DJ6957=DJ6956),DP6956+IF(ISERROR(DK6957),0,1),1)</f>
        <v>1219</v>
      </c>
    </row>
    <row r="6958" spans="113:120" x14ac:dyDescent="0.25">
      <c r="DI6958" s="4">
        <f>INDEX(Sheet2!A:A,QUOTIENT(ROW()-1,19)+2)</f>
        <v>0</v>
      </c>
      <c r="DJ6958" s="4">
        <f>INDEX(Sheet2!C:C,QUOTIENT(ROW()-1,19)+2)</f>
        <v>0</v>
      </c>
      <c r="DK6958" s="4">
        <f>IFERROR(INDEX(Sheet2!$AA$2:$AS$600,QUOTIENT(ROW()-1,19)+1,MOD(ROW()-2,19)+1),NA())</f>
        <v>0</v>
      </c>
      <c r="DL6958">
        <f>IFERROR(INDEX(Sheet2!$AU$2:$BM$600,QUOTIENT(ROW()-1,19)+1,MOD(ROW()-2,19)+1),NA())</f>
        <v>0</v>
      </c>
      <c r="DM6958" s="4" t="e">
        <f t="shared" si="506"/>
        <v>#N/A</v>
      </c>
      <c r="DN6958" t="e">
        <f t="shared" si="507"/>
        <v>#N/A</v>
      </c>
      <c r="DO6958" t="e">
        <f t="shared" si="508"/>
        <v>#N/A</v>
      </c>
      <c r="DP6958" s="3">
        <f t="shared" si="509"/>
        <v>1220</v>
      </c>
    </row>
    <row r="6959" spans="113:120" x14ac:dyDescent="0.25">
      <c r="DI6959" s="4">
        <f>INDEX(Sheet2!A:A,QUOTIENT(ROW()-1,19)+2)</f>
        <v>0</v>
      </c>
      <c r="DJ6959" s="4">
        <f>INDEX(Sheet2!C:C,QUOTIENT(ROW()-1,19)+2)</f>
        <v>0</v>
      </c>
      <c r="DK6959" s="4">
        <f>IFERROR(INDEX(Sheet2!$AA$2:$AS$600,QUOTIENT(ROW()-1,19)+1,MOD(ROW()-2,19)+1),NA())</f>
        <v>0</v>
      </c>
      <c r="DL6959">
        <f>IFERROR(INDEX(Sheet2!$AU$2:$BM$600,QUOTIENT(ROW()-1,19)+1,MOD(ROW()-2,19)+1),NA())</f>
        <v>0</v>
      </c>
      <c r="DM6959" s="4" t="e">
        <f t="shared" si="506"/>
        <v>#N/A</v>
      </c>
      <c r="DN6959" t="e">
        <f t="shared" si="507"/>
        <v>#N/A</v>
      </c>
      <c r="DO6959" t="e">
        <f t="shared" si="508"/>
        <v>#N/A</v>
      </c>
      <c r="DP6959" s="3">
        <f t="shared" si="509"/>
        <v>1221</v>
      </c>
    </row>
    <row r="6960" spans="113:120" x14ac:dyDescent="0.25">
      <c r="DI6960" s="4">
        <f>INDEX(Sheet2!A:A,QUOTIENT(ROW()-1,19)+2)</f>
        <v>0</v>
      </c>
      <c r="DJ6960" s="4">
        <f>INDEX(Sheet2!C:C,QUOTIENT(ROW()-1,19)+2)</f>
        <v>0</v>
      </c>
      <c r="DK6960" s="4">
        <f>IFERROR(INDEX(Sheet2!$AA$2:$AS$600,QUOTIENT(ROW()-1,19)+1,MOD(ROW()-2,19)+1),NA())</f>
        <v>0</v>
      </c>
      <c r="DL6960">
        <f>IFERROR(INDEX(Sheet2!$AU$2:$BM$600,QUOTIENT(ROW()-1,19)+1,MOD(ROW()-2,19)+1),NA())</f>
        <v>0</v>
      </c>
      <c r="DM6960" s="4" t="e">
        <f t="shared" si="506"/>
        <v>#N/A</v>
      </c>
      <c r="DN6960" t="e">
        <f t="shared" si="507"/>
        <v>#N/A</v>
      </c>
      <c r="DO6960" t="e">
        <f t="shared" si="508"/>
        <v>#N/A</v>
      </c>
      <c r="DP6960" s="3">
        <f t="shared" si="509"/>
        <v>1222</v>
      </c>
    </row>
    <row r="6961" spans="113:120" x14ac:dyDescent="0.25">
      <c r="DI6961" s="4">
        <f>INDEX(Sheet2!A:A,QUOTIENT(ROW()-1,19)+2)</f>
        <v>0</v>
      </c>
      <c r="DJ6961" s="4">
        <f>INDEX(Sheet2!C:C,QUOTIENT(ROW()-1,19)+2)</f>
        <v>0</v>
      </c>
      <c r="DK6961" s="4">
        <f>IFERROR(INDEX(Sheet2!$AA$2:$AS$600,QUOTIENT(ROW()-1,19)+1,MOD(ROW()-2,19)+1),NA())</f>
        <v>0</v>
      </c>
      <c r="DL6961">
        <f>IFERROR(INDEX(Sheet2!$AU$2:$BM$600,QUOTIENT(ROW()-1,19)+1,MOD(ROW()-2,19)+1),NA())</f>
        <v>0</v>
      </c>
      <c r="DM6961" s="4" t="e">
        <f t="shared" si="506"/>
        <v>#N/A</v>
      </c>
      <c r="DN6961" t="e">
        <f t="shared" si="507"/>
        <v>#N/A</v>
      </c>
      <c r="DO6961" t="e">
        <f t="shared" si="508"/>
        <v>#N/A</v>
      </c>
      <c r="DP6961" s="3">
        <f t="shared" si="509"/>
        <v>1223</v>
      </c>
    </row>
    <row r="6962" spans="113:120" x14ac:dyDescent="0.25">
      <c r="DI6962" s="4">
        <f>INDEX(Sheet2!A:A,QUOTIENT(ROW()-1,19)+2)</f>
        <v>0</v>
      </c>
      <c r="DJ6962" s="4">
        <f>INDEX(Sheet2!C:C,QUOTIENT(ROW()-1,19)+2)</f>
        <v>0</v>
      </c>
      <c r="DK6962" s="4">
        <f>IFERROR(INDEX(Sheet2!$AA$2:$AS$600,QUOTIENT(ROW()-1,19)+1,MOD(ROW()-2,19)+1),NA())</f>
        <v>0</v>
      </c>
      <c r="DL6962">
        <f>IFERROR(INDEX(Sheet2!$AU$2:$BM$600,QUOTIENT(ROW()-1,19)+1,MOD(ROW()-2,19)+1),NA())</f>
        <v>0</v>
      </c>
      <c r="DM6962" s="4" t="e">
        <f t="shared" si="506"/>
        <v>#N/A</v>
      </c>
      <c r="DN6962" t="e">
        <f t="shared" si="507"/>
        <v>#N/A</v>
      </c>
      <c r="DO6962" t="e">
        <f t="shared" si="508"/>
        <v>#N/A</v>
      </c>
      <c r="DP6962" s="3">
        <f t="shared" si="509"/>
        <v>1224</v>
      </c>
    </row>
    <row r="6963" spans="113:120" x14ac:dyDescent="0.25">
      <c r="DI6963" s="4">
        <f>INDEX(Sheet2!A:A,QUOTIENT(ROW()-1,19)+2)</f>
        <v>0</v>
      </c>
      <c r="DJ6963" s="4">
        <f>INDEX(Sheet2!C:C,QUOTIENT(ROW()-1,19)+2)</f>
        <v>0</v>
      </c>
      <c r="DK6963" s="4">
        <f>IFERROR(INDEX(Sheet2!$AA$2:$AS$600,QUOTIENT(ROW()-1,19)+1,MOD(ROW()-2,19)+1),NA())</f>
        <v>0</v>
      </c>
      <c r="DL6963">
        <f>IFERROR(INDEX(Sheet2!$AU$2:$BM$600,QUOTIENT(ROW()-1,19)+1,MOD(ROW()-2,19)+1),NA())</f>
        <v>0</v>
      </c>
      <c r="DM6963" s="4" t="e">
        <f t="shared" si="506"/>
        <v>#N/A</v>
      </c>
      <c r="DN6963" t="e">
        <f t="shared" si="507"/>
        <v>#N/A</v>
      </c>
      <c r="DO6963" t="e">
        <f t="shared" si="508"/>
        <v>#N/A</v>
      </c>
      <c r="DP6963" s="3">
        <f t="shared" si="509"/>
        <v>1225</v>
      </c>
    </row>
    <row r="6964" spans="113:120" x14ac:dyDescent="0.25">
      <c r="DI6964" s="4">
        <f>INDEX(Sheet2!A:A,QUOTIENT(ROW()-1,19)+2)</f>
        <v>0</v>
      </c>
      <c r="DJ6964" s="4">
        <f>INDEX(Sheet2!C:C,QUOTIENT(ROW()-1,19)+2)</f>
        <v>0</v>
      </c>
      <c r="DK6964" s="4">
        <f>IFERROR(INDEX(Sheet2!$AA$2:$AS$600,QUOTIENT(ROW()-1,19)+1,MOD(ROW()-2,19)+1),NA())</f>
        <v>0</v>
      </c>
      <c r="DL6964">
        <f>IFERROR(INDEX(Sheet2!$AU$2:$BM$600,QUOTIENT(ROW()-1,19)+1,MOD(ROW()-2,19)+1),NA())</f>
        <v>0</v>
      </c>
      <c r="DM6964" s="4" t="e">
        <f t="shared" si="506"/>
        <v>#N/A</v>
      </c>
      <c r="DN6964" t="e">
        <f t="shared" si="507"/>
        <v>#N/A</v>
      </c>
      <c r="DO6964" t="e">
        <f t="shared" si="508"/>
        <v>#N/A</v>
      </c>
      <c r="DP6964" s="3">
        <f t="shared" si="509"/>
        <v>1226</v>
      </c>
    </row>
    <row r="6965" spans="113:120" x14ac:dyDescent="0.25">
      <c r="DI6965" s="4">
        <f>INDEX(Sheet2!A:A,QUOTIENT(ROW()-1,19)+2)</f>
        <v>0</v>
      </c>
      <c r="DJ6965" s="4">
        <f>INDEX(Sheet2!C:C,QUOTIENT(ROW()-1,19)+2)</f>
        <v>0</v>
      </c>
      <c r="DK6965" s="4">
        <f>IFERROR(INDEX(Sheet2!$AA$2:$AS$600,QUOTIENT(ROW()-1,19)+1,MOD(ROW()-2,19)+1),NA())</f>
        <v>0</v>
      </c>
      <c r="DL6965">
        <f>IFERROR(INDEX(Sheet2!$AU$2:$BM$600,QUOTIENT(ROW()-1,19)+1,MOD(ROW()-2,19)+1),NA())</f>
        <v>0</v>
      </c>
      <c r="DM6965" s="4" t="e">
        <f t="shared" si="506"/>
        <v>#N/A</v>
      </c>
      <c r="DN6965" t="e">
        <f t="shared" si="507"/>
        <v>#N/A</v>
      </c>
      <c r="DO6965" t="e">
        <f t="shared" si="508"/>
        <v>#N/A</v>
      </c>
      <c r="DP6965" s="3">
        <f t="shared" si="509"/>
        <v>1227</v>
      </c>
    </row>
    <row r="6966" spans="113:120" x14ac:dyDescent="0.25">
      <c r="DI6966" s="4">
        <f>INDEX(Sheet2!A:A,QUOTIENT(ROW()-1,19)+2)</f>
        <v>0</v>
      </c>
      <c r="DJ6966" s="4">
        <f>INDEX(Sheet2!C:C,QUOTIENT(ROW()-1,19)+2)</f>
        <v>0</v>
      </c>
      <c r="DK6966" s="4">
        <f>IFERROR(INDEX(Sheet2!$AA$2:$AS$600,QUOTIENT(ROW()-1,19)+1,MOD(ROW()-2,19)+1),NA())</f>
        <v>0</v>
      </c>
      <c r="DL6966">
        <f>IFERROR(INDEX(Sheet2!$AU$2:$BM$600,QUOTIENT(ROW()-1,19)+1,MOD(ROW()-2,19)+1),NA())</f>
        <v>0</v>
      </c>
      <c r="DM6966" s="4" t="e">
        <f t="shared" si="506"/>
        <v>#N/A</v>
      </c>
      <c r="DN6966" t="e">
        <f t="shared" si="507"/>
        <v>#N/A</v>
      </c>
      <c r="DO6966" t="e">
        <f t="shared" si="508"/>
        <v>#N/A</v>
      </c>
      <c r="DP6966" s="3">
        <f t="shared" si="509"/>
        <v>1228</v>
      </c>
    </row>
    <row r="6967" spans="113:120" x14ac:dyDescent="0.25">
      <c r="DI6967" s="4">
        <f>INDEX(Sheet2!A:A,QUOTIENT(ROW()-1,19)+2)</f>
        <v>0</v>
      </c>
      <c r="DJ6967" s="4">
        <f>INDEX(Sheet2!C:C,QUOTIENT(ROW()-1,19)+2)</f>
        <v>0</v>
      </c>
      <c r="DK6967" s="4">
        <f>IFERROR(INDEX(Sheet2!$AA$2:$AS$600,QUOTIENT(ROW()-1,19)+1,MOD(ROW()-2,19)+1),NA())</f>
        <v>0</v>
      </c>
      <c r="DL6967">
        <f>IFERROR(INDEX(Sheet2!$AU$2:$BM$600,QUOTIENT(ROW()-1,19)+1,MOD(ROW()-2,19)+1),NA())</f>
        <v>0</v>
      </c>
      <c r="DM6967" s="4" t="e">
        <f t="shared" si="506"/>
        <v>#N/A</v>
      </c>
      <c r="DN6967" t="e">
        <f t="shared" si="507"/>
        <v>#N/A</v>
      </c>
      <c r="DO6967" t="e">
        <f t="shared" si="508"/>
        <v>#N/A</v>
      </c>
      <c r="DP6967" s="3">
        <f t="shared" si="509"/>
        <v>1229</v>
      </c>
    </row>
    <row r="6968" spans="113:120" x14ac:dyDescent="0.25">
      <c r="DI6968" s="4">
        <f>INDEX(Sheet2!A:A,QUOTIENT(ROW()-1,19)+2)</f>
        <v>0</v>
      </c>
      <c r="DJ6968" s="4">
        <f>INDEX(Sheet2!C:C,QUOTIENT(ROW()-1,19)+2)</f>
        <v>0</v>
      </c>
      <c r="DK6968" s="4">
        <f>IFERROR(INDEX(Sheet2!$AA$2:$AS$600,QUOTIENT(ROW()-1,19)+1,MOD(ROW()-2,19)+1),NA())</f>
        <v>0</v>
      </c>
      <c r="DL6968">
        <f>IFERROR(INDEX(Sheet2!$AU$2:$BM$600,QUOTIENT(ROW()-1,19)+1,MOD(ROW()-2,19)+1),NA())</f>
        <v>0</v>
      </c>
      <c r="DM6968" s="4" t="e">
        <f t="shared" si="506"/>
        <v>#N/A</v>
      </c>
      <c r="DN6968" t="e">
        <f t="shared" si="507"/>
        <v>#N/A</v>
      </c>
      <c r="DO6968" t="e">
        <f t="shared" si="508"/>
        <v>#N/A</v>
      </c>
      <c r="DP6968" s="3">
        <f t="shared" si="509"/>
        <v>1230</v>
      </c>
    </row>
    <row r="6969" spans="113:120" x14ac:dyDescent="0.25">
      <c r="DI6969" s="4">
        <f>INDEX(Sheet2!A:A,QUOTIENT(ROW()-1,19)+2)</f>
        <v>0</v>
      </c>
      <c r="DJ6969" s="4">
        <f>INDEX(Sheet2!C:C,QUOTIENT(ROW()-1,19)+2)</f>
        <v>0</v>
      </c>
      <c r="DK6969" s="4">
        <f>IFERROR(INDEX(Sheet2!$AA$2:$AS$600,QUOTIENT(ROW()-1,19)+1,MOD(ROW()-2,19)+1),NA())</f>
        <v>0</v>
      </c>
      <c r="DL6969">
        <f>IFERROR(INDEX(Sheet2!$AU$2:$BM$600,QUOTIENT(ROW()-1,19)+1,MOD(ROW()-2,19)+1),NA())</f>
        <v>0</v>
      </c>
      <c r="DM6969" s="4" t="e">
        <f t="shared" si="506"/>
        <v>#N/A</v>
      </c>
      <c r="DN6969" t="e">
        <f t="shared" si="507"/>
        <v>#N/A</v>
      </c>
      <c r="DO6969" t="e">
        <f t="shared" si="508"/>
        <v>#N/A</v>
      </c>
      <c r="DP6969" s="3">
        <f t="shared" si="509"/>
        <v>1231</v>
      </c>
    </row>
    <row r="6970" spans="113:120" x14ac:dyDescent="0.25">
      <c r="DI6970" s="4">
        <f>INDEX(Sheet2!A:A,QUOTIENT(ROW()-1,19)+2)</f>
        <v>0</v>
      </c>
      <c r="DJ6970" s="4">
        <f>INDEX(Sheet2!C:C,QUOTIENT(ROW()-1,19)+2)</f>
        <v>0</v>
      </c>
      <c r="DK6970" s="4">
        <f>IFERROR(INDEX(Sheet2!$AA$2:$AS$600,QUOTIENT(ROW()-1,19)+1,MOD(ROW()-2,19)+1),NA())</f>
        <v>0</v>
      </c>
      <c r="DL6970">
        <f>IFERROR(INDEX(Sheet2!$AU$2:$BM$600,QUOTIENT(ROW()-1,19)+1,MOD(ROW()-2,19)+1),NA())</f>
        <v>0</v>
      </c>
      <c r="DM6970" s="4" t="e">
        <f t="shared" si="506"/>
        <v>#N/A</v>
      </c>
      <c r="DN6970" t="e">
        <f t="shared" si="507"/>
        <v>#N/A</v>
      </c>
      <c r="DO6970" t="e">
        <f t="shared" si="508"/>
        <v>#N/A</v>
      </c>
      <c r="DP6970" s="3">
        <f t="shared" si="509"/>
        <v>1232</v>
      </c>
    </row>
    <row r="6971" spans="113:120" x14ac:dyDescent="0.25">
      <c r="DI6971" s="4">
        <f>INDEX(Sheet2!A:A,QUOTIENT(ROW()-1,19)+2)</f>
        <v>0</v>
      </c>
      <c r="DJ6971" s="4">
        <f>INDEX(Sheet2!C:C,QUOTIENT(ROW()-1,19)+2)</f>
        <v>0</v>
      </c>
      <c r="DK6971" s="4">
        <f>IFERROR(INDEX(Sheet2!$AA$2:$AS$600,QUOTIENT(ROW()-1,19)+1,MOD(ROW()-2,19)+1),NA())</f>
        <v>0</v>
      </c>
      <c r="DL6971">
        <f>IFERROR(INDEX(Sheet2!$AU$2:$BM$600,QUOTIENT(ROW()-1,19)+1,MOD(ROW()-2,19)+1),NA())</f>
        <v>0</v>
      </c>
      <c r="DM6971" s="4" t="e">
        <f t="shared" si="506"/>
        <v>#N/A</v>
      </c>
      <c r="DN6971" t="e">
        <f t="shared" si="507"/>
        <v>#N/A</v>
      </c>
      <c r="DO6971" t="e">
        <f t="shared" si="508"/>
        <v>#N/A</v>
      </c>
      <c r="DP6971" s="3">
        <f t="shared" si="509"/>
        <v>1233</v>
      </c>
    </row>
    <row r="6972" spans="113:120" x14ac:dyDescent="0.25">
      <c r="DI6972" s="4">
        <f>INDEX(Sheet2!A:A,QUOTIENT(ROW()-1,19)+2)</f>
        <v>0</v>
      </c>
      <c r="DJ6972" s="4">
        <f>INDEX(Sheet2!C:C,QUOTIENT(ROW()-1,19)+2)</f>
        <v>0</v>
      </c>
      <c r="DK6972" s="4">
        <f>IFERROR(INDEX(Sheet2!$AA$2:$AS$600,QUOTIENT(ROW()-1,19)+1,MOD(ROW()-2,19)+1),NA())</f>
        <v>0</v>
      </c>
      <c r="DL6972">
        <f>IFERROR(INDEX(Sheet2!$AU$2:$BM$600,QUOTIENT(ROW()-1,19)+1,MOD(ROW()-2,19)+1),NA())</f>
        <v>0</v>
      </c>
      <c r="DM6972" s="4" t="e">
        <f t="shared" si="506"/>
        <v>#N/A</v>
      </c>
      <c r="DN6972" t="e">
        <f t="shared" si="507"/>
        <v>#N/A</v>
      </c>
      <c r="DO6972" t="e">
        <f t="shared" si="508"/>
        <v>#N/A</v>
      </c>
      <c r="DP6972" s="3">
        <f t="shared" si="509"/>
        <v>1234</v>
      </c>
    </row>
    <row r="6973" spans="113:120" x14ac:dyDescent="0.25">
      <c r="DI6973" s="4">
        <f>INDEX(Sheet2!A:A,QUOTIENT(ROW()-1,19)+2)</f>
        <v>0</v>
      </c>
      <c r="DJ6973" s="4">
        <f>INDEX(Sheet2!C:C,QUOTIENT(ROW()-1,19)+2)</f>
        <v>0</v>
      </c>
      <c r="DK6973" s="4">
        <f>IFERROR(INDEX(Sheet2!$AA$2:$AS$600,QUOTIENT(ROW()-1,19)+1,MOD(ROW()-2,19)+1),NA())</f>
        <v>0</v>
      </c>
      <c r="DL6973">
        <f>IFERROR(INDEX(Sheet2!$AU$2:$BM$600,QUOTIENT(ROW()-1,19)+1,MOD(ROW()-2,19)+1),NA())</f>
        <v>0</v>
      </c>
      <c r="DM6973" s="4" t="e">
        <f t="shared" si="506"/>
        <v>#N/A</v>
      </c>
      <c r="DN6973" t="e">
        <f t="shared" si="507"/>
        <v>#N/A</v>
      </c>
      <c r="DO6973" t="e">
        <f t="shared" si="508"/>
        <v>#N/A</v>
      </c>
      <c r="DP6973" s="3">
        <f t="shared" si="509"/>
        <v>1235</v>
      </c>
    </row>
    <row r="6974" spans="113:120" x14ac:dyDescent="0.25">
      <c r="DI6974" s="4">
        <f>INDEX(Sheet2!A:A,QUOTIENT(ROW()-1,19)+2)</f>
        <v>0</v>
      </c>
      <c r="DJ6974" s="4">
        <f>INDEX(Sheet2!C:C,QUOTIENT(ROW()-1,19)+2)</f>
        <v>0</v>
      </c>
      <c r="DK6974" s="4">
        <f>IFERROR(INDEX(Sheet2!$AA$2:$AS$600,QUOTIENT(ROW()-1,19)+1,MOD(ROW()-2,19)+1),NA())</f>
        <v>0</v>
      </c>
      <c r="DL6974">
        <f>IFERROR(INDEX(Sheet2!$AU$2:$BM$600,QUOTIENT(ROW()-1,19)+1,MOD(ROW()-2,19)+1),NA())</f>
        <v>0</v>
      </c>
      <c r="DM6974" s="4" t="e">
        <f t="shared" si="506"/>
        <v>#N/A</v>
      </c>
      <c r="DN6974" t="e">
        <f t="shared" si="507"/>
        <v>#N/A</v>
      </c>
      <c r="DO6974" t="e">
        <f t="shared" si="508"/>
        <v>#N/A</v>
      </c>
      <c r="DP6974" s="3">
        <f t="shared" si="509"/>
        <v>1236</v>
      </c>
    </row>
    <row r="6975" spans="113:120" x14ac:dyDescent="0.25">
      <c r="DI6975" s="4">
        <f>INDEX(Sheet2!A:A,QUOTIENT(ROW()-1,19)+2)</f>
        <v>0</v>
      </c>
      <c r="DJ6975" s="4">
        <f>INDEX(Sheet2!C:C,QUOTIENT(ROW()-1,19)+2)</f>
        <v>0</v>
      </c>
      <c r="DK6975" s="4">
        <f>IFERROR(INDEX(Sheet2!$AA$2:$AS$600,QUOTIENT(ROW()-1,19)+1,MOD(ROW()-2,19)+1),NA())</f>
        <v>0</v>
      </c>
      <c r="DL6975">
        <f>IFERROR(INDEX(Sheet2!$AU$2:$BM$600,QUOTIENT(ROW()-1,19)+1,MOD(ROW()-2,19)+1),NA())</f>
        <v>0</v>
      </c>
      <c r="DM6975" s="4" t="e">
        <f t="shared" si="506"/>
        <v>#N/A</v>
      </c>
      <c r="DN6975" t="e">
        <f t="shared" si="507"/>
        <v>#N/A</v>
      </c>
      <c r="DO6975" t="e">
        <f t="shared" si="508"/>
        <v>#N/A</v>
      </c>
      <c r="DP6975" s="3">
        <f t="shared" si="509"/>
        <v>1237</v>
      </c>
    </row>
    <row r="6976" spans="113:120" x14ac:dyDescent="0.25">
      <c r="DI6976" s="4">
        <f>INDEX(Sheet2!A:A,QUOTIENT(ROW()-1,19)+2)</f>
        <v>0</v>
      </c>
      <c r="DJ6976" s="4">
        <f>INDEX(Sheet2!C:C,QUOTIENT(ROW()-1,19)+2)</f>
        <v>0</v>
      </c>
      <c r="DK6976" s="4">
        <f>IFERROR(INDEX(Sheet2!$AA$2:$AS$600,QUOTIENT(ROW()-1,19)+1,MOD(ROW()-2,19)+1),NA())</f>
        <v>0</v>
      </c>
      <c r="DL6976">
        <f>IFERROR(INDEX(Sheet2!$AU$2:$BM$600,QUOTIENT(ROW()-1,19)+1,MOD(ROW()-2,19)+1),NA())</f>
        <v>0</v>
      </c>
      <c r="DM6976" s="4" t="e">
        <f t="shared" si="506"/>
        <v>#N/A</v>
      </c>
      <c r="DN6976" t="e">
        <f t="shared" si="507"/>
        <v>#N/A</v>
      </c>
      <c r="DO6976" t="e">
        <f t="shared" si="508"/>
        <v>#N/A</v>
      </c>
      <c r="DP6976" s="3">
        <f t="shared" si="509"/>
        <v>1238</v>
      </c>
    </row>
    <row r="6977" spans="113:120" x14ac:dyDescent="0.25">
      <c r="DI6977" s="4">
        <f>INDEX(Sheet2!A:A,QUOTIENT(ROW()-1,19)+2)</f>
        <v>0</v>
      </c>
      <c r="DJ6977" s="4">
        <f>INDEX(Sheet2!C:C,QUOTIENT(ROW()-1,19)+2)</f>
        <v>0</v>
      </c>
      <c r="DK6977" s="4">
        <f>IFERROR(INDEX(Sheet2!$AA$2:$AS$600,QUOTIENT(ROW()-1,19)+1,MOD(ROW()-2,19)+1),NA())</f>
        <v>0</v>
      </c>
      <c r="DL6977">
        <f>IFERROR(INDEX(Sheet2!$AU$2:$BM$600,QUOTIENT(ROW()-1,19)+1,MOD(ROW()-2,19)+1),NA())</f>
        <v>0</v>
      </c>
      <c r="DM6977" s="4" t="e">
        <f t="shared" si="506"/>
        <v>#N/A</v>
      </c>
      <c r="DN6977" t="e">
        <f t="shared" si="507"/>
        <v>#N/A</v>
      </c>
      <c r="DO6977" t="e">
        <f t="shared" si="508"/>
        <v>#N/A</v>
      </c>
      <c r="DP6977" s="3">
        <f t="shared" si="509"/>
        <v>1239</v>
      </c>
    </row>
    <row r="6978" spans="113:120" x14ac:dyDescent="0.25">
      <c r="DI6978" s="4">
        <f>INDEX(Sheet2!A:A,QUOTIENT(ROW()-1,19)+2)</f>
        <v>0</v>
      </c>
      <c r="DJ6978" s="4">
        <f>INDEX(Sheet2!C:C,QUOTIENT(ROW()-1,19)+2)</f>
        <v>0</v>
      </c>
      <c r="DK6978" s="4">
        <f>IFERROR(INDEX(Sheet2!$AA$2:$AS$600,QUOTIENT(ROW()-1,19)+1,MOD(ROW()-2,19)+1),NA())</f>
        <v>0</v>
      </c>
      <c r="DL6978">
        <f>IFERROR(INDEX(Sheet2!$AU$2:$BM$600,QUOTIENT(ROW()-1,19)+1,MOD(ROW()-2,19)+1),NA())</f>
        <v>0</v>
      </c>
      <c r="DM6978" s="4" t="e">
        <f t="shared" si="506"/>
        <v>#N/A</v>
      </c>
      <c r="DN6978" t="e">
        <f t="shared" si="507"/>
        <v>#N/A</v>
      </c>
      <c r="DO6978" t="e">
        <f t="shared" si="508"/>
        <v>#N/A</v>
      </c>
      <c r="DP6978" s="3">
        <f t="shared" si="509"/>
        <v>1240</v>
      </c>
    </row>
    <row r="6979" spans="113:120" x14ac:dyDescent="0.25">
      <c r="DI6979" s="4">
        <f>INDEX(Sheet2!A:A,QUOTIENT(ROW()-1,19)+2)</f>
        <v>0</v>
      </c>
      <c r="DJ6979" s="4">
        <f>INDEX(Sheet2!C:C,QUOTIENT(ROW()-1,19)+2)</f>
        <v>0</v>
      </c>
      <c r="DK6979" s="4">
        <f>IFERROR(INDEX(Sheet2!$AA$2:$AS$600,QUOTIENT(ROW()-1,19)+1,MOD(ROW()-2,19)+1),NA())</f>
        <v>0</v>
      </c>
      <c r="DL6979">
        <f>IFERROR(INDEX(Sheet2!$AU$2:$BM$600,QUOTIENT(ROW()-1,19)+1,MOD(ROW()-2,19)+1),NA())</f>
        <v>0</v>
      </c>
      <c r="DM6979" s="4" t="e">
        <f t="shared" si="506"/>
        <v>#N/A</v>
      </c>
      <c r="DN6979" t="e">
        <f t="shared" si="507"/>
        <v>#N/A</v>
      </c>
      <c r="DO6979" t="e">
        <f t="shared" si="508"/>
        <v>#N/A</v>
      </c>
      <c r="DP6979" s="3">
        <f t="shared" si="509"/>
        <v>1241</v>
      </c>
    </row>
    <row r="6980" spans="113:120" x14ac:dyDescent="0.25">
      <c r="DI6980" s="4">
        <f>INDEX(Sheet2!A:A,QUOTIENT(ROW()-1,19)+2)</f>
        <v>0</v>
      </c>
      <c r="DJ6980" s="4">
        <f>INDEX(Sheet2!C:C,QUOTIENT(ROW()-1,19)+2)</f>
        <v>0</v>
      </c>
      <c r="DK6980" s="4">
        <f>IFERROR(INDEX(Sheet2!$AA$2:$AS$600,QUOTIENT(ROW()-1,19)+1,MOD(ROW()-2,19)+1),NA())</f>
        <v>0</v>
      </c>
      <c r="DL6980">
        <f>IFERROR(INDEX(Sheet2!$AU$2:$BM$600,QUOTIENT(ROW()-1,19)+1,MOD(ROW()-2,19)+1),NA())</f>
        <v>0</v>
      </c>
      <c r="DM6980" s="4" t="e">
        <f t="shared" si="506"/>
        <v>#N/A</v>
      </c>
      <c r="DN6980" t="e">
        <f t="shared" si="507"/>
        <v>#N/A</v>
      </c>
      <c r="DO6980" t="e">
        <f t="shared" si="508"/>
        <v>#N/A</v>
      </c>
      <c r="DP6980" s="3">
        <f t="shared" si="509"/>
        <v>1242</v>
      </c>
    </row>
    <row r="6981" spans="113:120" x14ac:dyDescent="0.25">
      <c r="DI6981" s="4">
        <f>INDEX(Sheet2!A:A,QUOTIENT(ROW()-1,19)+2)</f>
        <v>0</v>
      </c>
      <c r="DJ6981" s="4">
        <f>INDEX(Sheet2!C:C,QUOTIENT(ROW()-1,19)+2)</f>
        <v>0</v>
      </c>
      <c r="DK6981" s="4">
        <f>IFERROR(INDEX(Sheet2!$AA$2:$AS$600,QUOTIENT(ROW()-1,19)+1,MOD(ROW()-2,19)+1),NA())</f>
        <v>0</v>
      </c>
      <c r="DL6981">
        <f>IFERROR(INDEX(Sheet2!$AU$2:$BM$600,QUOTIENT(ROW()-1,19)+1,MOD(ROW()-2,19)+1),NA())</f>
        <v>0</v>
      </c>
      <c r="DM6981" s="4" t="e">
        <f t="shared" si="506"/>
        <v>#N/A</v>
      </c>
      <c r="DN6981" t="e">
        <f t="shared" si="507"/>
        <v>#N/A</v>
      </c>
      <c r="DO6981" t="e">
        <f t="shared" si="508"/>
        <v>#N/A</v>
      </c>
      <c r="DP6981" s="3">
        <f t="shared" si="509"/>
        <v>1243</v>
      </c>
    </row>
    <row r="6982" spans="113:120" x14ac:dyDescent="0.25">
      <c r="DI6982" s="4">
        <f>INDEX(Sheet2!A:A,QUOTIENT(ROW()-1,19)+2)</f>
        <v>0</v>
      </c>
      <c r="DJ6982" s="4">
        <f>INDEX(Sheet2!C:C,QUOTIENT(ROW()-1,19)+2)</f>
        <v>0</v>
      </c>
      <c r="DK6982" s="4">
        <f>IFERROR(INDEX(Sheet2!$AA$2:$AS$600,QUOTIENT(ROW()-1,19)+1,MOD(ROW()-2,19)+1),NA())</f>
        <v>0</v>
      </c>
      <c r="DL6982">
        <f>IFERROR(INDEX(Sheet2!$AU$2:$BM$600,QUOTIENT(ROW()-1,19)+1,MOD(ROW()-2,19)+1),NA())</f>
        <v>0</v>
      </c>
      <c r="DM6982" s="4" t="e">
        <f t="shared" si="506"/>
        <v>#N/A</v>
      </c>
      <c r="DN6982" t="e">
        <f t="shared" si="507"/>
        <v>#N/A</v>
      </c>
      <c r="DO6982" t="e">
        <f t="shared" si="508"/>
        <v>#N/A</v>
      </c>
      <c r="DP6982" s="3">
        <f t="shared" si="509"/>
        <v>1244</v>
      </c>
    </row>
    <row r="6983" spans="113:120" x14ac:dyDescent="0.25">
      <c r="DI6983" s="4">
        <f>INDEX(Sheet2!A:A,QUOTIENT(ROW()-1,19)+2)</f>
        <v>0</v>
      </c>
      <c r="DJ6983" s="4">
        <f>INDEX(Sheet2!C:C,QUOTIENT(ROW()-1,19)+2)</f>
        <v>0</v>
      </c>
      <c r="DK6983" s="4">
        <f>IFERROR(INDEX(Sheet2!$AA$2:$AS$600,QUOTIENT(ROW()-1,19)+1,MOD(ROW()-2,19)+1),NA())</f>
        <v>0</v>
      </c>
      <c r="DL6983">
        <f>IFERROR(INDEX(Sheet2!$AU$2:$BM$600,QUOTIENT(ROW()-1,19)+1,MOD(ROW()-2,19)+1),NA())</f>
        <v>0</v>
      </c>
      <c r="DM6983" s="4" t="e">
        <f t="shared" si="506"/>
        <v>#N/A</v>
      </c>
      <c r="DN6983" t="e">
        <f t="shared" si="507"/>
        <v>#N/A</v>
      </c>
      <c r="DO6983" t="e">
        <f t="shared" si="508"/>
        <v>#N/A</v>
      </c>
      <c r="DP6983" s="3">
        <f t="shared" si="509"/>
        <v>1245</v>
      </c>
    </row>
    <row r="6984" spans="113:120" x14ac:dyDescent="0.25">
      <c r="DI6984" s="4">
        <f>INDEX(Sheet2!A:A,QUOTIENT(ROW()-1,19)+2)</f>
        <v>0</v>
      </c>
      <c r="DJ6984" s="4">
        <f>INDEX(Sheet2!C:C,QUOTIENT(ROW()-1,19)+2)</f>
        <v>0</v>
      </c>
      <c r="DK6984" s="4">
        <f>IFERROR(INDEX(Sheet2!$AA$2:$AS$600,QUOTIENT(ROW()-1,19)+1,MOD(ROW()-2,19)+1),NA())</f>
        <v>0</v>
      </c>
      <c r="DL6984">
        <f>IFERROR(INDEX(Sheet2!$AU$2:$BM$600,QUOTIENT(ROW()-1,19)+1,MOD(ROW()-2,19)+1),NA())</f>
        <v>0</v>
      </c>
      <c r="DM6984" s="4" t="e">
        <f t="shared" si="506"/>
        <v>#N/A</v>
      </c>
      <c r="DN6984" t="e">
        <f t="shared" si="507"/>
        <v>#N/A</v>
      </c>
      <c r="DO6984" t="e">
        <f t="shared" si="508"/>
        <v>#N/A</v>
      </c>
      <c r="DP6984" s="3">
        <f t="shared" si="509"/>
        <v>1246</v>
      </c>
    </row>
    <row r="6985" spans="113:120" x14ac:dyDescent="0.25">
      <c r="DI6985" s="4">
        <f>INDEX(Sheet2!A:A,QUOTIENT(ROW()-1,19)+2)</f>
        <v>0</v>
      </c>
      <c r="DJ6985" s="4">
        <f>INDEX(Sheet2!C:C,QUOTIENT(ROW()-1,19)+2)</f>
        <v>0</v>
      </c>
      <c r="DK6985" s="4">
        <f>IFERROR(INDEX(Sheet2!$AA$2:$AS$600,QUOTIENT(ROW()-1,19)+1,MOD(ROW()-2,19)+1),NA())</f>
        <v>0</v>
      </c>
      <c r="DL6985">
        <f>IFERROR(INDEX(Sheet2!$AU$2:$BM$600,QUOTIENT(ROW()-1,19)+1,MOD(ROW()-2,19)+1),NA())</f>
        <v>0</v>
      </c>
      <c r="DM6985" s="4" t="e">
        <f t="shared" si="506"/>
        <v>#N/A</v>
      </c>
      <c r="DN6985" t="e">
        <f t="shared" si="507"/>
        <v>#N/A</v>
      </c>
      <c r="DO6985" t="e">
        <f t="shared" si="508"/>
        <v>#N/A</v>
      </c>
      <c r="DP6985" s="3">
        <f t="shared" si="509"/>
        <v>1247</v>
      </c>
    </row>
    <row r="6986" spans="113:120" x14ac:dyDescent="0.25">
      <c r="DI6986" s="4">
        <f>INDEX(Sheet2!A:A,QUOTIENT(ROW()-1,19)+2)</f>
        <v>0</v>
      </c>
      <c r="DJ6986" s="4">
        <f>INDEX(Sheet2!C:C,QUOTIENT(ROW()-1,19)+2)</f>
        <v>0</v>
      </c>
      <c r="DK6986" s="4">
        <f>IFERROR(INDEX(Sheet2!$AA$2:$AS$600,QUOTIENT(ROW()-1,19)+1,MOD(ROW()-2,19)+1),NA())</f>
        <v>0</v>
      </c>
      <c r="DL6986">
        <f>IFERROR(INDEX(Sheet2!$AU$2:$BM$600,QUOTIENT(ROW()-1,19)+1,MOD(ROW()-2,19)+1),NA())</f>
        <v>0</v>
      </c>
      <c r="DM6986" s="4" t="e">
        <f t="shared" si="506"/>
        <v>#N/A</v>
      </c>
      <c r="DN6986" t="e">
        <f t="shared" si="507"/>
        <v>#N/A</v>
      </c>
      <c r="DO6986" t="e">
        <f t="shared" si="508"/>
        <v>#N/A</v>
      </c>
      <c r="DP6986" s="3">
        <f t="shared" si="509"/>
        <v>1248</v>
      </c>
    </row>
    <row r="6987" spans="113:120" x14ac:dyDescent="0.25">
      <c r="DI6987" s="4">
        <f>INDEX(Sheet2!A:A,QUOTIENT(ROW()-1,19)+2)</f>
        <v>0</v>
      </c>
      <c r="DJ6987" s="4">
        <f>INDEX(Sheet2!C:C,QUOTIENT(ROW()-1,19)+2)</f>
        <v>0</v>
      </c>
      <c r="DK6987" s="4">
        <f>IFERROR(INDEX(Sheet2!$AA$2:$AS$600,QUOTIENT(ROW()-1,19)+1,MOD(ROW()-2,19)+1),NA())</f>
        <v>0</v>
      </c>
      <c r="DL6987">
        <f>IFERROR(INDEX(Sheet2!$AU$2:$BM$600,QUOTIENT(ROW()-1,19)+1,MOD(ROW()-2,19)+1),NA())</f>
        <v>0</v>
      </c>
      <c r="DM6987" s="4" t="e">
        <f t="shared" si="506"/>
        <v>#N/A</v>
      </c>
      <c r="DN6987" t="e">
        <f t="shared" si="507"/>
        <v>#N/A</v>
      </c>
      <c r="DO6987" t="e">
        <f t="shared" si="508"/>
        <v>#N/A</v>
      </c>
      <c r="DP6987" s="3">
        <f t="shared" si="509"/>
        <v>1249</v>
      </c>
    </row>
    <row r="6988" spans="113:120" x14ac:dyDescent="0.25">
      <c r="DI6988" s="4">
        <f>INDEX(Sheet2!A:A,QUOTIENT(ROW()-1,19)+2)</f>
        <v>0</v>
      </c>
      <c r="DJ6988" s="4">
        <f>INDEX(Sheet2!C:C,QUOTIENT(ROW()-1,19)+2)</f>
        <v>0</v>
      </c>
      <c r="DK6988" s="4">
        <f>IFERROR(INDEX(Sheet2!$AA$2:$AS$600,QUOTIENT(ROW()-1,19)+1,MOD(ROW()-2,19)+1),NA())</f>
        <v>0</v>
      </c>
      <c r="DL6988">
        <f>IFERROR(INDEX(Sheet2!$AU$2:$BM$600,QUOTIENT(ROW()-1,19)+1,MOD(ROW()-2,19)+1),NA())</f>
        <v>0</v>
      </c>
      <c r="DM6988" s="4" t="e">
        <f t="shared" si="506"/>
        <v>#N/A</v>
      </c>
      <c r="DN6988" t="e">
        <f t="shared" si="507"/>
        <v>#N/A</v>
      </c>
      <c r="DO6988" t="e">
        <f t="shared" si="508"/>
        <v>#N/A</v>
      </c>
      <c r="DP6988" s="3">
        <f t="shared" si="509"/>
        <v>1250</v>
      </c>
    </row>
    <row r="6989" spans="113:120" x14ac:dyDescent="0.25">
      <c r="DI6989" s="4">
        <f>INDEX(Sheet2!A:A,QUOTIENT(ROW()-1,19)+2)</f>
        <v>0</v>
      </c>
      <c r="DJ6989" s="4">
        <f>INDEX(Sheet2!C:C,QUOTIENT(ROW()-1,19)+2)</f>
        <v>0</v>
      </c>
      <c r="DK6989" s="4">
        <f>IFERROR(INDEX(Sheet2!$AA$2:$AS$600,QUOTIENT(ROW()-1,19)+1,MOD(ROW()-2,19)+1),NA())</f>
        <v>0</v>
      </c>
      <c r="DL6989">
        <f>IFERROR(INDEX(Sheet2!$AU$2:$BM$600,QUOTIENT(ROW()-1,19)+1,MOD(ROW()-2,19)+1),NA())</f>
        <v>0</v>
      </c>
      <c r="DM6989" s="4" t="e">
        <f t="shared" si="506"/>
        <v>#N/A</v>
      </c>
      <c r="DN6989" t="e">
        <f t="shared" si="507"/>
        <v>#N/A</v>
      </c>
      <c r="DO6989" t="e">
        <f t="shared" si="508"/>
        <v>#N/A</v>
      </c>
      <c r="DP6989" s="3">
        <f t="shared" si="509"/>
        <v>1251</v>
      </c>
    </row>
    <row r="6990" spans="113:120" x14ac:dyDescent="0.25">
      <c r="DI6990" s="4">
        <f>INDEX(Sheet2!A:A,QUOTIENT(ROW()-1,19)+2)</f>
        <v>0</v>
      </c>
      <c r="DJ6990" s="4">
        <f>INDEX(Sheet2!C:C,QUOTIENT(ROW()-1,19)+2)</f>
        <v>0</v>
      </c>
      <c r="DK6990" s="4">
        <f>IFERROR(INDEX(Sheet2!$AA$2:$AS$600,QUOTIENT(ROW()-1,19)+1,MOD(ROW()-2,19)+1),NA())</f>
        <v>0</v>
      </c>
      <c r="DL6990">
        <f>IFERROR(INDEX(Sheet2!$AU$2:$BM$600,QUOTIENT(ROW()-1,19)+1,MOD(ROW()-2,19)+1),NA())</f>
        <v>0</v>
      </c>
      <c r="DM6990" s="4" t="e">
        <f t="shared" si="506"/>
        <v>#N/A</v>
      </c>
      <c r="DN6990" t="e">
        <f t="shared" si="507"/>
        <v>#N/A</v>
      </c>
      <c r="DO6990" t="e">
        <f t="shared" si="508"/>
        <v>#N/A</v>
      </c>
      <c r="DP6990" s="3">
        <f t="shared" si="509"/>
        <v>1252</v>
      </c>
    </row>
    <row r="6991" spans="113:120" x14ac:dyDescent="0.25">
      <c r="DI6991" s="4">
        <f>INDEX(Sheet2!A:A,QUOTIENT(ROW()-1,19)+2)</f>
        <v>0</v>
      </c>
      <c r="DJ6991" s="4">
        <f>INDEX(Sheet2!C:C,QUOTIENT(ROW()-1,19)+2)</f>
        <v>0</v>
      </c>
      <c r="DK6991" s="4">
        <f>IFERROR(INDEX(Sheet2!$AA$2:$AS$600,QUOTIENT(ROW()-1,19)+1,MOD(ROW()-2,19)+1),NA())</f>
        <v>0</v>
      </c>
      <c r="DL6991">
        <f>IFERROR(INDEX(Sheet2!$AU$2:$BM$600,QUOTIENT(ROW()-1,19)+1,MOD(ROW()-2,19)+1),NA())</f>
        <v>0</v>
      </c>
      <c r="DM6991" s="4" t="e">
        <f t="shared" si="506"/>
        <v>#N/A</v>
      </c>
      <c r="DN6991" t="e">
        <f t="shared" si="507"/>
        <v>#N/A</v>
      </c>
      <c r="DO6991" t="e">
        <f t="shared" si="508"/>
        <v>#N/A</v>
      </c>
      <c r="DP6991" s="3">
        <f t="shared" si="509"/>
        <v>1253</v>
      </c>
    </row>
    <row r="6992" spans="113:120" x14ac:dyDescent="0.25">
      <c r="DI6992" s="4">
        <f>INDEX(Sheet2!A:A,QUOTIENT(ROW()-1,19)+2)</f>
        <v>0</v>
      </c>
      <c r="DJ6992" s="4">
        <f>INDEX(Sheet2!C:C,QUOTIENT(ROW()-1,19)+2)</f>
        <v>0</v>
      </c>
      <c r="DK6992" s="4">
        <f>IFERROR(INDEX(Sheet2!$AA$2:$AS$600,QUOTIENT(ROW()-1,19)+1,MOD(ROW()-2,19)+1),NA())</f>
        <v>0</v>
      </c>
      <c r="DL6992">
        <f>IFERROR(INDEX(Sheet2!$AU$2:$BM$600,QUOTIENT(ROW()-1,19)+1,MOD(ROW()-2,19)+1),NA())</f>
        <v>0</v>
      </c>
      <c r="DM6992" s="4" t="e">
        <f t="shared" si="506"/>
        <v>#N/A</v>
      </c>
      <c r="DN6992" t="e">
        <f t="shared" si="507"/>
        <v>#N/A</v>
      </c>
      <c r="DO6992" t="e">
        <f t="shared" si="508"/>
        <v>#N/A</v>
      </c>
      <c r="DP6992" s="3">
        <f t="shared" si="509"/>
        <v>1254</v>
      </c>
    </row>
    <row r="6993" spans="113:120" x14ac:dyDescent="0.25">
      <c r="DI6993" s="4">
        <f>INDEX(Sheet2!A:A,QUOTIENT(ROW()-1,19)+2)</f>
        <v>0</v>
      </c>
      <c r="DJ6993" s="4">
        <f>INDEX(Sheet2!C:C,QUOTIENT(ROW()-1,19)+2)</f>
        <v>0</v>
      </c>
      <c r="DK6993" s="4">
        <f>IFERROR(INDEX(Sheet2!$AA$2:$AS$600,QUOTIENT(ROW()-1,19)+1,MOD(ROW()-2,19)+1),NA())</f>
        <v>0</v>
      </c>
      <c r="DL6993">
        <f>IFERROR(INDEX(Sheet2!$AU$2:$BM$600,QUOTIENT(ROW()-1,19)+1,MOD(ROW()-2,19)+1),NA())</f>
        <v>0</v>
      </c>
      <c r="DM6993" s="4" t="e">
        <f t="shared" si="506"/>
        <v>#N/A</v>
      </c>
      <c r="DN6993" t="e">
        <f t="shared" si="507"/>
        <v>#N/A</v>
      </c>
      <c r="DO6993" t="e">
        <f t="shared" si="508"/>
        <v>#N/A</v>
      </c>
      <c r="DP6993" s="3">
        <f t="shared" si="509"/>
        <v>1255</v>
      </c>
    </row>
    <row r="6994" spans="113:120" x14ac:dyDescent="0.25">
      <c r="DI6994" s="4">
        <f>INDEX(Sheet2!A:A,QUOTIENT(ROW()-1,19)+2)</f>
        <v>0</v>
      </c>
      <c r="DJ6994" s="4">
        <f>INDEX(Sheet2!C:C,QUOTIENT(ROW()-1,19)+2)</f>
        <v>0</v>
      </c>
      <c r="DK6994" s="4">
        <f>IFERROR(INDEX(Sheet2!$AA$2:$AS$600,QUOTIENT(ROW()-1,19)+1,MOD(ROW()-2,19)+1),NA())</f>
        <v>0</v>
      </c>
      <c r="DL6994">
        <f>IFERROR(INDEX(Sheet2!$AU$2:$BM$600,QUOTIENT(ROW()-1,19)+1,MOD(ROW()-2,19)+1),NA())</f>
        <v>0</v>
      </c>
      <c r="DM6994" s="4" t="e">
        <f t="shared" si="506"/>
        <v>#N/A</v>
      </c>
      <c r="DN6994" t="e">
        <f t="shared" si="507"/>
        <v>#N/A</v>
      </c>
      <c r="DO6994" t="e">
        <f t="shared" si="508"/>
        <v>#N/A</v>
      </c>
      <c r="DP6994" s="3">
        <f t="shared" si="509"/>
        <v>1256</v>
      </c>
    </row>
    <row r="6995" spans="113:120" x14ac:dyDescent="0.25">
      <c r="DI6995" s="4">
        <f>INDEX(Sheet2!A:A,QUOTIENT(ROW()-1,19)+2)</f>
        <v>0</v>
      </c>
      <c r="DJ6995" s="4">
        <f>INDEX(Sheet2!C:C,QUOTIENT(ROW()-1,19)+2)</f>
        <v>0</v>
      </c>
      <c r="DK6995" s="4">
        <f>IFERROR(INDEX(Sheet2!$AA$2:$AS$600,QUOTIENT(ROW()-1,19)+1,MOD(ROW()-2,19)+1),NA())</f>
        <v>0</v>
      </c>
      <c r="DL6995">
        <f>IFERROR(INDEX(Sheet2!$AU$2:$BM$600,QUOTIENT(ROW()-1,19)+1,MOD(ROW()-2,19)+1),NA())</f>
        <v>0</v>
      </c>
      <c r="DM6995" s="4" t="e">
        <f t="shared" si="506"/>
        <v>#N/A</v>
      </c>
      <c r="DN6995" t="e">
        <f t="shared" si="507"/>
        <v>#N/A</v>
      </c>
      <c r="DO6995" t="e">
        <f t="shared" si="508"/>
        <v>#N/A</v>
      </c>
      <c r="DP6995" s="3">
        <f t="shared" si="509"/>
        <v>1257</v>
      </c>
    </row>
    <row r="6996" spans="113:120" x14ac:dyDescent="0.25">
      <c r="DI6996" s="4">
        <f>INDEX(Sheet2!A:A,QUOTIENT(ROW()-1,19)+2)</f>
        <v>0</v>
      </c>
      <c r="DJ6996" s="4">
        <f>INDEX(Sheet2!C:C,QUOTIENT(ROW()-1,19)+2)</f>
        <v>0</v>
      </c>
      <c r="DK6996" s="4">
        <f>IFERROR(INDEX(Sheet2!$AA$2:$AS$600,QUOTIENT(ROW()-1,19)+1,MOD(ROW()-2,19)+1),NA())</f>
        <v>0</v>
      </c>
      <c r="DL6996">
        <f>IFERROR(INDEX(Sheet2!$AU$2:$BM$600,QUOTIENT(ROW()-1,19)+1,MOD(ROW()-2,19)+1),NA())</f>
        <v>0</v>
      </c>
      <c r="DM6996" s="4" t="e">
        <f t="shared" si="506"/>
        <v>#N/A</v>
      </c>
      <c r="DN6996" t="e">
        <f t="shared" si="507"/>
        <v>#N/A</v>
      </c>
      <c r="DO6996" t="e">
        <f t="shared" si="508"/>
        <v>#N/A</v>
      </c>
      <c r="DP6996" s="3">
        <f t="shared" si="509"/>
        <v>1258</v>
      </c>
    </row>
    <row r="6997" spans="113:120" x14ac:dyDescent="0.25">
      <c r="DI6997" s="4">
        <f>INDEX(Sheet2!A:A,QUOTIENT(ROW()-1,19)+2)</f>
        <v>0</v>
      </c>
      <c r="DJ6997" s="4">
        <f>INDEX(Sheet2!C:C,QUOTIENT(ROW()-1,19)+2)</f>
        <v>0</v>
      </c>
      <c r="DK6997" s="4">
        <f>IFERROR(INDEX(Sheet2!$AA$2:$AS$600,QUOTIENT(ROW()-1,19)+1,MOD(ROW()-2,19)+1),NA())</f>
        <v>0</v>
      </c>
      <c r="DL6997">
        <f>IFERROR(INDEX(Sheet2!$AU$2:$BM$600,QUOTIENT(ROW()-1,19)+1,MOD(ROW()-2,19)+1),NA())</f>
        <v>0</v>
      </c>
      <c r="DM6997" s="4" t="e">
        <f t="shared" si="506"/>
        <v>#N/A</v>
      </c>
      <c r="DN6997" t="e">
        <f t="shared" si="507"/>
        <v>#N/A</v>
      </c>
      <c r="DO6997" t="e">
        <f t="shared" si="508"/>
        <v>#N/A</v>
      </c>
      <c r="DP6997" s="3">
        <f t="shared" si="509"/>
        <v>1259</v>
      </c>
    </row>
    <row r="6998" spans="113:120" x14ac:dyDescent="0.25">
      <c r="DI6998" s="4">
        <f>INDEX(Sheet2!A:A,QUOTIENT(ROW()-1,19)+2)</f>
        <v>0</v>
      </c>
      <c r="DJ6998" s="4">
        <f>INDEX(Sheet2!C:C,QUOTIENT(ROW()-1,19)+2)</f>
        <v>0</v>
      </c>
      <c r="DK6998" s="4">
        <f>IFERROR(INDEX(Sheet2!$AA$2:$AS$600,QUOTIENT(ROW()-1,19)+1,MOD(ROW()-2,19)+1),NA())</f>
        <v>0</v>
      </c>
      <c r="DL6998">
        <f>IFERROR(INDEX(Sheet2!$AU$2:$BM$600,QUOTIENT(ROW()-1,19)+1,MOD(ROW()-2,19)+1),NA())</f>
        <v>0</v>
      </c>
      <c r="DM6998" s="4" t="e">
        <f t="shared" si="506"/>
        <v>#N/A</v>
      </c>
      <c r="DN6998" t="e">
        <f t="shared" si="507"/>
        <v>#N/A</v>
      </c>
      <c r="DO6998" t="e">
        <f t="shared" si="508"/>
        <v>#N/A</v>
      </c>
      <c r="DP6998" s="3">
        <f t="shared" si="509"/>
        <v>1260</v>
      </c>
    </row>
    <row r="6999" spans="113:120" x14ac:dyDescent="0.25">
      <c r="DI6999" s="4">
        <f>INDEX(Sheet2!A:A,QUOTIENT(ROW()-1,19)+2)</f>
        <v>0</v>
      </c>
      <c r="DJ6999" s="4">
        <f>INDEX(Sheet2!C:C,QUOTIENT(ROW()-1,19)+2)</f>
        <v>0</v>
      </c>
      <c r="DK6999" s="4">
        <f>IFERROR(INDEX(Sheet2!$AA$2:$AS$600,QUOTIENT(ROW()-1,19)+1,MOD(ROW()-2,19)+1),NA())</f>
        <v>0</v>
      </c>
      <c r="DL6999">
        <f>IFERROR(INDEX(Sheet2!$AU$2:$BM$600,QUOTIENT(ROW()-1,19)+1,MOD(ROW()-2,19)+1),NA())</f>
        <v>0</v>
      </c>
      <c r="DM6999" s="4" t="e">
        <f t="shared" si="506"/>
        <v>#N/A</v>
      </c>
      <c r="DN6999" t="e">
        <f t="shared" si="507"/>
        <v>#N/A</v>
      </c>
      <c r="DO6999" t="e">
        <f t="shared" si="508"/>
        <v>#N/A</v>
      </c>
      <c r="DP6999" s="3">
        <f t="shared" si="509"/>
        <v>1261</v>
      </c>
    </row>
    <row r="7000" spans="113:120" x14ac:dyDescent="0.25">
      <c r="DI7000" s="4">
        <f>INDEX(Sheet2!A:A,QUOTIENT(ROW()-1,19)+2)</f>
        <v>0</v>
      </c>
      <c r="DJ7000" s="4">
        <f>INDEX(Sheet2!C:C,QUOTIENT(ROW()-1,19)+2)</f>
        <v>0</v>
      </c>
      <c r="DK7000" s="4">
        <f>IFERROR(INDEX(Sheet2!$AA$2:$AS$600,QUOTIENT(ROW()-1,19)+1,MOD(ROW()-2,19)+1),NA())</f>
        <v>0</v>
      </c>
      <c r="DL7000">
        <f>IFERROR(INDEX(Sheet2!$AU$2:$BM$600,QUOTIENT(ROW()-1,19)+1,MOD(ROW()-2,19)+1),NA())</f>
        <v>0</v>
      </c>
      <c r="DM7000" s="4" t="e">
        <f t="shared" si="506"/>
        <v>#N/A</v>
      </c>
      <c r="DN7000" t="e">
        <f t="shared" si="507"/>
        <v>#N/A</v>
      </c>
      <c r="DO7000" t="e">
        <f t="shared" si="508"/>
        <v>#N/A</v>
      </c>
      <c r="DP7000" s="3">
        <f t="shared" si="509"/>
        <v>1262</v>
      </c>
    </row>
    <row r="7001" spans="113:120" x14ac:dyDescent="0.25">
      <c r="DI7001" s="4">
        <f>INDEX(Sheet2!A:A,QUOTIENT(ROW()-1,19)+2)</f>
        <v>0</v>
      </c>
      <c r="DJ7001" s="4">
        <f>INDEX(Sheet2!C:C,QUOTIENT(ROW()-1,19)+2)</f>
        <v>0</v>
      </c>
      <c r="DK7001" s="4">
        <f>IFERROR(INDEX(Sheet2!$AA$2:$AS$600,QUOTIENT(ROW()-1,19)+1,MOD(ROW()-2,19)+1),NA())</f>
        <v>0</v>
      </c>
      <c r="DL7001">
        <f>IFERROR(INDEX(Sheet2!$AU$2:$BM$600,QUOTIENT(ROW()-1,19)+1,MOD(ROW()-2,19)+1),NA())</f>
        <v>0</v>
      </c>
      <c r="DM7001" s="4" t="e">
        <f t="shared" si="506"/>
        <v>#N/A</v>
      </c>
      <c r="DN7001" t="e">
        <f t="shared" si="507"/>
        <v>#N/A</v>
      </c>
      <c r="DO7001" t="e">
        <f t="shared" si="508"/>
        <v>#N/A</v>
      </c>
      <c r="DP7001" s="3">
        <f t="shared" si="509"/>
        <v>1263</v>
      </c>
    </row>
    <row r="7002" spans="113:120" x14ac:dyDescent="0.25">
      <c r="DI7002" s="4">
        <f>INDEX(Sheet2!A:A,QUOTIENT(ROW()-1,19)+2)</f>
        <v>0</v>
      </c>
      <c r="DJ7002" s="4">
        <f>INDEX(Sheet2!C:C,QUOTIENT(ROW()-1,19)+2)</f>
        <v>0</v>
      </c>
      <c r="DK7002" s="4">
        <f>IFERROR(INDEX(Sheet2!$AA$2:$AS$600,QUOTIENT(ROW()-1,19)+1,MOD(ROW()-2,19)+1),NA())</f>
        <v>0</v>
      </c>
      <c r="DL7002">
        <f>IFERROR(INDEX(Sheet2!$AU$2:$BM$600,QUOTIENT(ROW()-1,19)+1,MOD(ROW()-2,19)+1),NA())</f>
        <v>0</v>
      </c>
      <c r="DM7002" s="4" t="e">
        <f t="shared" si="506"/>
        <v>#N/A</v>
      </c>
      <c r="DN7002" t="e">
        <f t="shared" si="507"/>
        <v>#N/A</v>
      </c>
      <c r="DO7002" t="e">
        <f t="shared" si="508"/>
        <v>#N/A</v>
      </c>
      <c r="DP7002" s="3">
        <f t="shared" si="509"/>
        <v>1264</v>
      </c>
    </row>
    <row r="7003" spans="113:120" x14ac:dyDescent="0.25">
      <c r="DI7003" s="4">
        <f>INDEX(Sheet2!A:A,QUOTIENT(ROW()-1,19)+2)</f>
        <v>0</v>
      </c>
      <c r="DJ7003" s="4">
        <f>INDEX(Sheet2!C:C,QUOTIENT(ROW()-1,19)+2)</f>
        <v>0</v>
      </c>
      <c r="DK7003" s="4">
        <f>IFERROR(INDEX(Sheet2!$AA$2:$AS$600,QUOTIENT(ROW()-1,19)+1,MOD(ROW()-2,19)+1),NA())</f>
        <v>0</v>
      </c>
      <c r="DL7003">
        <f>IFERROR(INDEX(Sheet2!$AU$2:$BM$600,QUOTIENT(ROW()-1,19)+1,MOD(ROW()-2,19)+1),NA())</f>
        <v>0</v>
      </c>
      <c r="DM7003" s="4" t="e">
        <f t="shared" si="506"/>
        <v>#N/A</v>
      </c>
      <c r="DN7003" t="e">
        <f t="shared" si="507"/>
        <v>#N/A</v>
      </c>
      <c r="DO7003" t="e">
        <f t="shared" si="508"/>
        <v>#N/A</v>
      </c>
      <c r="DP7003" s="3">
        <f t="shared" si="509"/>
        <v>1265</v>
      </c>
    </row>
    <row r="7004" spans="113:120" x14ac:dyDescent="0.25">
      <c r="DI7004" s="4">
        <f>INDEX(Sheet2!A:A,QUOTIENT(ROW()-1,19)+2)</f>
        <v>0</v>
      </c>
      <c r="DJ7004" s="4">
        <f>INDEX(Sheet2!C:C,QUOTIENT(ROW()-1,19)+2)</f>
        <v>0</v>
      </c>
      <c r="DK7004" s="4">
        <f>IFERROR(INDEX(Sheet2!$AA$2:$AS$600,QUOTIENT(ROW()-1,19)+1,MOD(ROW()-2,19)+1),NA())</f>
        <v>0</v>
      </c>
      <c r="DL7004">
        <f>IFERROR(INDEX(Sheet2!$AU$2:$BM$600,QUOTIENT(ROW()-1,19)+1,MOD(ROW()-2,19)+1),NA())</f>
        <v>0</v>
      </c>
      <c r="DM7004" s="4" t="e">
        <f t="shared" si="506"/>
        <v>#N/A</v>
      </c>
      <c r="DN7004" t="e">
        <f t="shared" si="507"/>
        <v>#N/A</v>
      </c>
      <c r="DO7004" t="e">
        <f t="shared" si="508"/>
        <v>#N/A</v>
      </c>
      <c r="DP7004" s="3">
        <f t="shared" si="509"/>
        <v>1266</v>
      </c>
    </row>
    <row r="7005" spans="113:120" x14ac:dyDescent="0.25">
      <c r="DI7005" s="4">
        <f>INDEX(Sheet2!A:A,QUOTIENT(ROW()-1,19)+2)</f>
        <v>0</v>
      </c>
      <c r="DJ7005" s="4">
        <f>INDEX(Sheet2!C:C,QUOTIENT(ROW()-1,19)+2)</f>
        <v>0</v>
      </c>
      <c r="DK7005" s="4">
        <f>IFERROR(INDEX(Sheet2!$AA$2:$AS$600,QUOTIENT(ROW()-1,19)+1,MOD(ROW()-2,19)+1),NA())</f>
        <v>0</v>
      </c>
      <c r="DL7005">
        <f>IFERROR(INDEX(Sheet2!$AU$2:$BM$600,QUOTIENT(ROW()-1,19)+1,MOD(ROW()-2,19)+1),NA())</f>
        <v>0</v>
      </c>
      <c r="DM7005" s="4" t="e">
        <f t="shared" si="506"/>
        <v>#N/A</v>
      </c>
      <c r="DN7005" t="e">
        <f t="shared" si="507"/>
        <v>#N/A</v>
      </c>
      <c r="DO7005" t="e">
        <f t="shared" si="508"/>
        <v>#N/A</v>
      </c>
      <c r="DP7005" s="3">
        <f t="shared" si="509"/>
        <v>1267</v>
      </c>
    </row>
    <row r="7006" spans="113:120" x14ac:dyDescent="0.25">
      <c r="DI7006" s="4">
        <f>INDEX(Sheet2!A:A,QUOTIENT(ROW()-1,19)+2)</f>
        <v>0</v>
      </c>
      <c r="DJ7006" s="4">
        <f>INDEX(Sheet2!C:C,QUOTIENT(ROW()-1,19)+2)</f>
        <v>0</v>
      </c>
      <c r="DK7006" s="4">
        <f>IFERROR(INDEX(Sheet2!$AA$2:$AS$600,QUOTIENT(ROW()-1,19)+1,MOD(ROW()-2,19)+1),NA())</f>
        <v>0</v>
      </c>
      <c r="DL7006">
        <f>IFERROR(INDEX(Sheet2!$AU$2:$BM$600,QUOTIENT(ROW()-1,19)+1,MOD(ROW()-2,19)+1),NA())</f>
        <v>0</v>
      </c>
      <c r="DM7006" s="4" t="e">
        <f t="shared" si="506"/>
        <v>#N/A</v>
      </c>
      <c r="DN7006" t="e">
        <f t="shared" si="507"/>
        <v>#N/A</v>
      </c>
      <c r="DO7006" t="e">
        <f t="shared" si="508"/>
        <v>#N/A</v>
      </c>
      <c r="DP7006" s="3">
        <f t="shared" si="509"/>
        <v>1268</v>
      </c>
    </row>
    <row r="7007" spans="113:120" x14ac:dyDescent="0.25">
      <c r="DI7007" s="4">
        <f>INDEX(Sheet2!A:A,QUOTIENT(ROW()-1,19)+2)</f>
        <v>0</v>
      </c>
      <c r="DJ7007" s="4">
        <f>INDEX(Sheet2!C:C,QUOTIENT(ROW()-1,19)+2)</f>
        <v>0</v>
      </c>
      <c r="DK7007" s="4">
        <f>IFERROR(INDEX(Sheet2!$AA$2:$AS$600,QUOTIENT(ROW()-1,19)+1,MOD(ROW()-2,19)+1),NA())</f>
        <v>0</v>
      </c>
      <c r="DL7007">
        <f>IFERROR(INDEX(Sheet2!$AU$2:$BM$600,QUOTIENT(ROW()-1,19)+1,MOD(ROW()-2,19)+1),NA())</f>
        <v>0</v>
      </c>
      <c r="DM7007" s="4" t="e">
        <f t="shared" si="506"/>
        <v>#N/A</v>
      </c>
      <c r="DN7007" t="e">
        <f t="shared" si="507"/>
        <v>#N/A</v>
      </c>
      <c r="DO7007" t="e">
        <f t="shared" si="508"/>
        <v>#N/A</v>
      </c>
      <c r="DP7007" s="3">
        <f t="shared" si="509"/>
        <v>1269</v>
      </c>
    </row>
    <row r="7008" spans="113:120" x14ac:dyDescent="0.25">
      <c r="DI7008" s="4">
        <f>INDEX(Sheet2!A:A,QUOTIENT(ROW()-1,19)+2)</f>
        <v>0</v>
      </c>
      <c r="DJ7008" s="4">
        <f>INDEX(Sheet2!C:C,QUOTIENT(ROW()-1,19)+2)</f>
        <v>0</v>
      </c>
      <c r="DK7008" s="4">
        <f>IFERROR(INDEX(Sheet2!$AA$2:$AS$600,QUOTIENT(ROW()-1,19)+1,MOD(ROW()-2,19)+1),NA())</f>
        <v>0</v>
      </c>
      <c r="DL7008">
        <f>IFERROR(INDEX(Sheet2!$AU$2:$BM$600,QUOTIENT(ROW()-1,19)+1,MOD(ROW()-2,19)+1),NA())</f>
        <v>0</v>
      </c>
      <c r="DM7008" s="4" t="e">
        <f t="shared" si="506"/>
        <v>#N/A</v>
      </c>
      <c r="DN7008" t="e">
        <f t="shared" si="507"/>
        <v>#N/A</v>
      </c>
      <c r="DO7008" t="e">
        <f t="shared" si="508"/>
        <v>#N/A</v>
      </c>
      <c r="DP7008" s="3">
        <f t="shared" si="509"/>
        <v>1270</v>
      </c>
    </row>
    <row r="7009" spans="113:120" x14ac:dyDescent="0.25">
      <c r="DI7009" s="4">
        <f>INDEX(Sheet2!A:A,QUOTIENT(ROW()-1,19)+2)</f>
        <v>0</v>
      </c>
      <c r="DJ7009" s="4">
        <f>INDEX(Sheet2!C:C,QUOTIENT(ROW()-1,19)+2)</f>
        <v>0</v>
      </c>
      <c r="DK7009" s="4">
        <f>IFERROR(INDEX(Sheet2!$AA$2:$AS$600,QUOTIENT(ROW()-1,19)+1,MOD(ROW()-2,19)+1),NA())</f>
        <v>0</v>
      </c>
      <c r="DL7009">
        <f>IFERROR(INDEX(Sheet2!$AU$2:$BM$600,QUOTIENT(ROW()-1,19)+1,MOD(ROW()-2,19)+1),NA())</f>
        <v>0</v>
      </c>
      <c r="DM7009" s="4" t="e">
        <f t="shared" si="506"/>
        <v>#N/A</v>
      </c>
      <c r="DN7009" t="e">
        <f t="shared" si="507"/>
        <v>#N/A</v>
      </c>
      <c r="DO7009" t="e">
        <f t="shared" si="508"/>
        <v>#N/A</v>
      </c>
      <c r="DP7009" s="3">
        <f t="shared" si="509"/>
        <v>1271</v>
      </c>
    </row>
    <row r="7010" spans="113:120" x14ac:dyDescent="0.25">
      <c r="DI7010" s="4">
        <f>INDEX(Sheet2!A:A,QUOTIENT(ROW()-1,19)+2)</f>
        <v>0</v>
      </c>
      <c r="DJ7010" s="4">
        <f>INDEX(Sheet2!C:C,QUOTIENT(ROW()-1,19)+2)</f>
        <v>0</v>
      </c>
      <c r="DK7010" s="4">
        <f>IFERROR(INDEX(Sheet2!$AA$2:$AS$600,QUOTIENT(ROW()-1,19)+1,MOD(ROW()-2,19)+1),NA())</f>
        <v>0</v>
      </c>
      <c r="DL7010">
        <f>IFERROR(INDEX(Sheet2!$AU$2:$BM$600,QUOTIENT(ROW()-1,19)+1,MOD(ROW()-2,19)+1),NA())</f>
        <v>0</v>
      </c>
      <c r="DM7010" s="4" t="e">
        <f t="shared" si="506"/>
        <v>#N/A</v>
      </c>
      <c r="DN7010" t="e">
        <f t="shared" si="507"/>
        <v>#N/A</v>
      </c>
      <c r="DO7010" t="e">
        <f t="shared" si="508"/>
        <v>#N/A</v>
      </c>
      <c r="DP7010" s="3">
        <f t="shared" si="509"/>
        <v>1272</v>
      </c>
    </row>
    <row r="7011" spans="113:120" x14ac:dyDescent="0.25">
      <c r="DI7011" s="4">
        <f>INDEX(Sheet2!A:A,QUOTIENT(ROW()-1,19)+2)</f>
        <v>0</v>
      </c>
      <c r="DJ7011" s="4">
        <f>INDEX(Sheet2!C:C,QUOTIENT(ROW()-1,19)+2)</f>
        <v>0</v>
      </c>
      <c r="DK7011" s="4">
        <f>IFERROR(INDEX(Sheet2!$AA$2:$AS$600,QUOTIENT(ROW()-1,19)+1,MOD(ROW()-2,19)+1),NA())</f>
        <v>0</v>
      </c>
      <c r="DL7011">
        <f>IFERROR(INDEX(Sheet2!$AU$2:$BM$600,QUOTIENT(ROW()-1,19)+1,MOD(ROW()-2,19)+1),NA())</f>
        <v>0</v>
      </c>
      <c r="DM7011" s="4" t="e">
        <f t="shared" si="506"/>
        <v>#N/A</v>
      </c>
      <c r="DN7011" t="e">
        <f t="shared" si="507"/>
        <v>#N/A</v>
      </c>
      <c r="DO7011" t="e">
        <f t="shared" si="508"/>
        <v>#N/A</v>
      </c>
      <c r="DP7011" s="3">
        <f t="shared" si="509"/>
        <v>1273</v>
      </c>
    </row>
    <row r="7012" spans="113:120" x14ac:dyDescent="0.25">
      <c r="DI7012" s="4">
        <f>INDEX(Sheet2!A:A,QUOTIENT(ROW()-1,19)+2)</f>
        <v>0</v>
      </c>
      <c r="DJ7012" s="4">
        <f>INDEX(Sheet2!C:C,QUOTIENT(ROW()-1,19)+2)</f>
        <v>0</v>
      </c>
      <c r="DK7012" s="4">
        <f>IFERROR(INDEX(Sheet2!$AA$2:$AS$600,QUOTIENT(ROW()-1,19)+1,MOD(ROW()-2,19)+1),NA())</f>
        <v>0</v>
      </c>
      <c r="DL7012">
        <f>IFERROR(INDEX(Sheet2!$AU$2:$BM$600,QUOTIENT(ROW()-1,19)+1,MOD(ROW()-2,19)+1),NA())</f>
        <v>0</v>
      </c>
      <c r="DM7012" s="4" t="e">
        <f t="shared" si="506"/>
        <v>#N/A</v>
      </c>
      <c r="DN7012" t="e">
        <f t="shared" si="507"/>
        <v>#N/A</v>
      </c>
      <c r="DO7012" t="e">
        <f t="shared" si="508"/>
        <v>#N/A</v>
      </c>
      <c r="DP7012" s="3">
        <f t="shared" si="509"/>
        <v>1274</v>
      </c>
    </row>
    <row r="7013" spans="113:120" x14ac:dyDescent="0.25">
      <c r="DI7013" s="4">
        <f>INDEX(Sheet2!A:A,QUOTIENT(ROW()-1,19)+2)</f>
        <v>0</v>
      </c>
      <c r="DJ7013" s="4">
        <f>INDEX(Sheet2!C:C,QUOTIENT(ROW()-1,19)+2)</f>
        <v>0</v>
      </c>
      <c r="DK7013" s="4">
        <f>IFERROR(INDEX(Sheet2!$AA$2:$AS$600,QUOTIENT(ROW()-1,19)+1,MOD(ROW()-2,19)+1),NA())</f>
        <v>0</v>
      </c>
      <c r="DL7013">
        <f>IFERROR(INDEX(Sheet2!$AU$2:$BM$600,QUOTIENT(ROW()-1,19)+1,MOD(ROW()-2,19)+1),NA())</f>
        <v>0</v>
      </c>
      <c r="DM7013" s="4" t="e">
        <f t="shared" si="506"/>
        <v>#N/A</v>
      </c>
      <c r="DN7013" t="e">
        <f t="shared" si="507"/>
        <v>#N/A</v>
      </c>
      <c r="DO7013" t="e">
        <f t="shared" si="508"/>
        <v>#N/A</v>
      </c>
      <c r="DP7013" s="3">
        <f t="shared" si="509"/>
        <v>1275</v>
      </c>
    </row>
    <row r="7014" spans="113:120" x14ac:dyDescent="0.25">
      <c r="DI7014" s="4">
        <f>INDEX(Sheet2!A:A,QUOTIENT(ROW()-1,19)+2)</f>
        <v>0</v>
      </c>
      <c r="DJ7014" s="4">
        <f>INDEX(Sheet2!C:C,QUOTIENT(ROW()-1,19)+2)</f>
        <v>0</v>
      </c>
      <c r="DK7014" s="4">
        <f>IFERROR(INDEX(Sheet2!$AA$2:$AS$600,QUOTIENT(ROW()-1,19)+1,MOD(ROW()-2,19)+1),NA())</f>
        <v>0</v>
      </c>
      <c r="DL7014">
        <f>IFERROR(INDEX(Sheet2!$AU$2:$BM$600,QUOTIENT(ROW()-1,19)+1,MOD(ROW()-2,19)+1),NA())</f>
        <v>0</v>
      </c>
      <c r="DM7014" s="4" t="e">
        <f t="shared" si="506"/>
        <v>#N/A</v>
      </c>
      <c r="DN7014" t="e">
        <f t="shared" si="507"/>
        <v>#N/A</v>
      </c>
      <c r="DO7014" t="e">
        <f t="shared" si="508"/>
        <v>#N/A</v>
      </c>
      <c r="DP7014" s="3">
        <f t="shared" si="509"/>
        <v>1276</v>
      </c>
    </row>
    <row r="7015" spans="113:120" x14ac:dyDescent="0.25">
      <c r="DI7015" s="4">
        <f>INDEX(Sheet2!A:A,QUOTIENT(ROW()-1,19)+2)</f>
        <v>0</v>
      </c>
      <c r="DJ7015" s="4">
        <f>INDEX(Sheet2!C:C,QUOTIENT(ROW()-1,19)+2)</f>
        <v>0</v>
      </c>
      <c r="DK7015" s="4">
        <f>IFERROR(INDEX(Sheet2!$AA$2:$AS$600,QUOTIENT(ROW()-1,19)+1,MOD(ROW()-2,19)+1),NA())</f>
        <v>0</v>
      </c>
      <c r="DL7015">
        <f>IFERROR(INDEX(Sheet2!$AU$2:$BM$600,QUOTIENT(ROW()-1,19)+1,MOD(ROW()-2,19)+1),NA())</f>
        <v>0</v>
      </c>
      <c r="DM7015" s="4" t="e">
        <f t="shared" si="506"/>
        <v>#N/A</v>
      </c>
      <c r="DN7015" t="e">
        <f t="shared" si="507"/>
        <v>#N/A</v>
      </c>
      <c r="DO7015" t="e">
        <f t="shared" si="508"/>
        <v>#N/A</v>
      </c>
      <c r="DP7015" s="3">
        <f t="shared" si="509"/>
        <v>1277</v>
      </c>
    </row>
    <row r="7016" spans="113:120" x14ac:dyDescent="0.25">
      <c r="DI7016" s="4">
        <f>INDEX(Sheet2!A:A,QUOTIENT(ROW()-1,19)+2)</f>
        <v>0</v>
      </c>
      <c r="DJ7016" s="4">
        <f>INDEX(Sheet2!C:C,QUOTIENT(ROW()-1,19)+2)</f>
        <v>0</v>
      </c>
      <c r="DK7016" s="4">
        <f>IFERROR(INDEX(Sheet2!$AA$2:$AS$600,QUOTIENT(ROW()-1,19)+1,MOD(ROW()-2,19)+1),NA())</f>
        <v>0</v>
      </c>
      <c r="DL7016">
        <f>IFERROR(INDEX(Sheet2!$AU$2:$BM$600,QUOTIENT(ROW()-1,19)+1,MOD(ROW()-2,19)+1),NA())</f>
        <v>0</v>
      </c>
      <c r="DM7016" s="4" t="e">
        <f t="shared" si="506"/>
        <v>#N/A</v>
      </c>
      <c r="DN7016" t="e">
        <f t="shared" si="507"/>
        <v>#N/A</v>
      </c>
      <c r="DO7016" t="e">
        <f t="shared" si="508"/>
        <v>#N/A</v>
      </c>
      <c r="DP7016" s="3">
        <f t="shared" si="509"/>
        <v>1278</v>
      </c>
    </row>
    <row r="7017" spans="113:120" x14ac:dyDescent="0.25">
      <c r="DI7017" s="4">
        <f>INDEX(Sheet2!A:A,QUOTIENT(ROW()-1,19)+2)</f>
        <v>0</v>
      </c>
      <c r="DJ7017" s="4">
        <f>INDEX(Sheet2!C:C,QUOTIENT(ROW()-1,19)+2)</f>
        <v>0</v>
      </c>
      <c r="DK7017" s="4">
        <f>IFERROR(INDEX(Sheet2!$AA$2:$AS$600,QUOTIENT(ROW()-1,19)+1,MOD(ROW()-2,19)+1),NA())</f>
        <v>0</v>
      </c>
      <c r="DL7017">
        <f>IFERROR(INDEX(Sheet2!$AU$2:$BM$600,QUOTIENT(ROW()-1,19)+1,MOD(ROW()-2,19)+1),NA())</f>
        <v>0</v>
      </c>
      <c r="DM7017" s="4" t="e">
        <f t="shared" si="506"/>
        <v>#N/A</v>
      </c>
      <c r="DN7017" t="e">
        <f t="shared" si="507"/>
        <v>#N/A</v>
      </c>
      <c r="DO7017" t="e">
        <f t="shared" si="508"/>
        <v>#N/A</v>
      </c>
      <c r="DP7017" s="3">
        <f t="shared" si="509"/>
        <v>1279</v>
      </c>
    </row>
    <row r="7018" spans="113:120" x14ac:dyDescent="0.25">
      <c r="DI7018" s="4">
        <f>INDEX(Sheet2!A:A,QUOTIENT(ROW()-1,19)+2)</f>
        <v>0</v>
      </c>
      <c r="DJ7018" s="4">
        <f>INDEX(Sheet2!C:C,QUOTIENT(ROW()-1,19)+2)</f>
        <v>0</v>
      </c>
      <c r="DK7018" s="4">
        <f>IFERROR(INDEX(Sheet2!$AA$2:$AS$600,QUOTIENT(ROW()-1,19)+1,MOD(ROW()-2,19)+1),NA())</f>
        <v>0</v>
      </c>
      <c r="DL7018">
        <f>IFERROR(INDEX(Sheet2!$AU$2:$BM$600,QUOTIENT(ROW()-1,19)+1,MOD(ROW()-2,19)+1),NA())</f>
        <v>0</v>
      </c>
      <c r="DM7018" s="4" t="e">
        <f t="shared" si="506"/>
        <v>#N/A</v>
      </c>
      <c r="DN7018" t="e">
        <f t="shared" si="507"/>
        <v>#N/A</v>
      </c>
      <c r="DO7018" t="e">
        <f t="shared" si="508"/>
        <v>#N/A</v>
      </c>
      <c r="DP7018" s="3">
        <f t="shared" si="509"/>
        <v>1280</v>
      </c>
    </row>
    <row r="7019" spans="113:120" x14ac:dyDescent="0.25">
      <c r="DI7019" s="4">
        <f>INDEX(Sheet2!A:A,QUOTIENT(ROW()-1,19)+2)</f>
        <v>0</v>
      </c>
      <c r="DJ7019" s="4">
        <f>INDEX(Sheet2!C:C,QUOTIENT(ROW()-1,19)+2)</f>
        <v>0</v>
      </c>
      <c r="DK7019" s="4">
        <f>IFERROR(INDEX(Sheet2!$AA$2:$AS$600,QUOTIENT(ROW()-1,19)+1,MOD(ROW()-2,19)+1),NA())</f>
        <v>0</v>
      </c>
      <c r="DL7019">
        <f>IFERROR(INDEX(Sheet2!$AU$2:$BM$600,QUOTIENT(ROW()-1,19)+1,MOD(ROW()-2,19)+1),NA())</f>
        <v>0</v>
      </c>
      <c r="DM7019" s="4" t="e">
        <f t="shared" si="506"/>
        <v>#N/A</v>
      </c>
      <c r="DN7019" t="e">
        <f t="shared" si="507"/>
        <v>#N/A</v>
      </c>
      <c r="DO7019" t="e">
        <f t="shared" si="508"/>
        <v>#N/A</v>
      </c>
      <c r="DP7019" s="3">
        <f t="shared" si="509"/>
        <v>1281</v>
      </c>
    </row>
    <row r="7020" spans="113:120" x14ac:dyDescent="0.25">
      <c r="DI7020" s="4">
        <f>INDEX(Sheet2!A:A,QUOTIENT(ROW()-1,19)+2)</f>
        <v>0</v>
      </c>
      <c r="DJ7020" s="4">
        <f>INDEX(Sheet2!C:C,QUOTIENT(ROW()-1,19)+2)</f>
        <v>0</v>
      </c>
      <c r="DK7020" s="4">
        <f>IFERROR(INDEX(Sheet2!$AA$2:$AS$600,QUOTIENT(ROW()-1,19)+1,MOD(ROW()-2,19)+1),NA())</f>
        <v>0</v>
      </c>
      <c r="DL7020">
        <f>IFERROR(INDEX(Sheet2!$AU$2:$BM$600,QUOTIENT(ROW()-1,19)+1,MOD(ROW()-2,19)+1),NA())</f>
        <v>0</v>
      </c>
      <c r="DM7020" s="4" t="e">
        <f t="shared" si="506"/>
        <v>#N/A</v>
      </c>
      <c r="DN7020" t="e">
        <f t="shared" si="507"/>
        <v>#N/A</v>
      </c>
      <c r="DO7020" t="e">
        <f t="shared" si="508"/>
        <v>#N/A</v>
      </c>
      <c r="DP7020" s="3">
        <f t="shared" si="509"/>
        <v>1282</v>
      </c>
    </row>
    <row r="7021" spans="113:120" x14ac:dyDescent="0.25">
      <c r="DI7021" s="4">
        <f>INDEX(Sheet2!A:A,QUOTIENT(ROW()-1,19)+2)</f>
        <v>0</v>
      </c>
      <c r="DJ7021" s="4">
        <f>INDEX(Sheet2!C:C,QUOTIENT(ROW()-1,19)+2)</f>
        <v>0</v>
      </c>
      <c r="DK7021" s="4">
        <f>IFERROR(INDEX(Sheet2!$AA$2:$AS$600,QUOTIENT(ROW()-1,19)+1,MOD(ROW()-2,19)+1),NA())</f>
        <v>0</v>
      </c>
      <c r="DL7021">
        <f>IFERROR(INDEX(Sheet2!$AU$2:$BM$600,QUOTIENT(ROW()-1,19)+1,MOD(ROW()-2,19)+1),NA())</f>
        <v>0</v>
      </c>
      <c r="DM7021" s="4" t="e">
        <f t="shared" ref="DM7021:DM7084" si="510">+IF($C$6=$DI7021,DK7021,NA())</f>
        <v>#N/A</v>
      </c>
      <c r="DN7021" t="e">
        <f t="shared" ref="DN7021:DN7084" si="511">+IF($C$6=$DI7021,DL7021,NA())</f>
        <v>#N/A</v>
      </c>
      <c r="DO7021" t="e">
        <f t="shared" ref="DO7021:DO7084" si="512">IF(DN7021="",NA(),DN7021)</f>
        <v>#N/A</v>
      </c>
      <c r="DP7021" s="3">
        <f t="shared" ref="DP7021:DP7084" si="513">+IF(AND(DI7021=DI7020,DJ7021=DJ7020),DP7020+IF(ISERROR(DK7021),0,1),1)</f>
        <v>1283</v>
      </c>
    </row>
    <row r="7022" spans="113:120" x14ac:dyDescent="0.25">
      <c r="DI7022" s="4">
        <f>INDEX(Sheet2!A:A,QUOTIENT(ROW()-1,19)+2)</f>
        <v>0</v>
      </c>
      <c r="DJ7022" s="4">
        <f>INDEX(Sheet2!C:C,QUOTIENT(ROW()-1,19)+2)</f>
        <v>0</v>
      </c>
      <c r="DK7022" s="4">
        <f>IFERROR(INDEX(Sheet2!$AA$2:$AS$600,QUOTIENT(ROW()-1,19)+1,MOD(ROW()-2,19)+1),NA())</f>
        <v>0</v>
      </c>
      <c r="DL7022">
        <f>IFERROR(INDEX(Sheet2!$AU$2:$BM$600,QUOTIENT(ROW()-1,19)+1,MOD(ROW()-2,19)+1),NA())</f>
        <v>0</v>
      </c>
      <c r="DM7022" s="4" t="e">
        <f t="shared" si="510"/>
        <v>#N/A</v>
      </c>
      <c r="DN7022" t="e">
        <f t="shared" si="511"/>
        <v>#N/A</v>
      </c>
      <c r="DO7022" t="e">
        <f t="shared" si="512"/>
        <v>#N/A</v>
      </c>
      <c r="DP7022" s="3">
        <f t="shared" si="513"/>
        <v>1284</v>
      </c>
    </row>
    <row r="7023" spans="113:120" x14ac:dyDescent="0.25">
      <c r="DI7023" s="4">
        <f>INDEX(Sheet2!A:A,QUOTIENT(ROW()-1,19)+2)</f>
        <v>0</v>
      </c>
      <c r="DJ7023" s="4">
        <f>INDEX(Sheet2!C:C,QUOTIENT(ROW()-1,19)+2)</f>
        <v>0</v>
      </c>
      <c r="DK7023" s="4">
        <f>IFERROR(INDEX(Sheet2!$AA$2:$AS$600,QUOTIENT(ROW()-1,19)+1,MOD(ROW()-2,19)+1),NA())</f>
        <v>0</v>
      </c>
      <c r="DL7023">
        <f>IFERROR(INDEX(Sheet2!$AU$2:$BM$600,QUOTIENT(ROW()-1,19)+1,MOD(ROW()-2,19)+1),NA())</f>
        <v>0</v>
      </c>
      <c r="DM7023" s="4" t="e">
        <f t="shared" si="510"/>
        <v>#N/A</v>
      </c>
      <c r="DN7023" t="e">
        <f t="shared" si="511"/>
        <v>#N/A</v>
      </c>
      <c r="DO7023" t="e">
        <f t="shared" si="512"/>
        <v>#N/A</v>
      </c>
      <c r="DP7023" s="3">
        <f t="shared" si="513"/>
        <v>1285</v>
      </c>
    </row>
    <row r="7024" spans="113:120" x14ac:dyDescent="0.25">
      <c r="DI7024" s="4">
        <f>INDEX(Sheet2!A:A,QUOTIENT(ROW()-1,19)+2)</f>
        <v>0</v>
      </c>
      <c r="DJ7024" s="4">
        <f>INDEX(Sheet2!C:C,QUOTIENT(ROW()-1,19)+2)</f>
        <v>0</v>
      </c>
      <c r="DK7024" s="4">
        <f>IFERROR(INDEX(Sheet2!$AA$2:$AS$600,QUOTIENT(ROW()-1,19)+1,MOD(ROW()-2,19)+1),NA())</f>
        <v>0</v>
      </c>
      <c r="DL7024">
        <f>IFERROR(INDEX(Sheet2!$AU$2:$BM$600,QUOTIENT(ROW()-1,19)+1,MOD(ROW()-2,19)+1),NA())</f>
        <v>0</v>
      </c>
      <c r="DM7024" s="4" t="e">
        <f t="shared" si="510"/>
        <v>#N/A</v>
      </c>
      <c r="DN7024" t="e">
        <f t="shared" si="511"/>
        <v>#N/A</v>
      </c>
      <c r="DO7024" t="e">
        <f t="shared" si="512"/>
        <v>#N/A</v>
      </c>
      <c r="DP7024" s="3">
        <f t="shared" si="513"/>
        <v>1286</v>
      </c>
    </row>
    <row r="7025" spans="113:120" x14ac:dyDescent="0.25">
      <c r="DI7025" s="4">
        <f>INDEX(Sheet2!A:A,QUOTIENT(ROW()-1,19)+2)</f>
        <v>0</v>
      </c>
      <c r="DJ7025" s="4">
        <f>INDEX(Sheet2!C:C,QUOTIENT(ROW()-1,19)+2)</f>
        <v>0</v>
      </c>
      <c r="DK7025" s="4">
        <f>IFERROR(INDEX(Sheet2!$AA$2:$AS$600,QUOTIENT(ROW()-1,19)+1,MOD(ROW()-2,19)+1),NA())</f>
        <v>0</v>
      </c>
      <c r="DL7025">
        <f>IFERROR(INDEX(Sheet2!$AU$2:$BM$600,QUOTIENT(ROW()-1,19)+1,MOD(ROW()-2,19)+1),NA())</f>
        <v>0</v>
      </c>
      <c r="DM7025" s="4" t="e">
        <f t="shared" si="510"/>
        <v>#N/A</v>
      </c>
      <c r="DN7025" t="e">
        <f t="shared" si="511"/>
        <v>#N/A</v>
      </c>
      <c r="DO7025" t="e">
        <f t="shared" si="512"/>
        <v>#N/A</v>
      </c>
      <c r="DP7025" s="3">
        <f t="shared" si="513"/>
        <v>1287</v>
      </c>
    </row>
    <row r="7026" spans="113:120" x14ac:dyDescent="0.25">
      <c r="DI7026" s="4">
        <f>INDEX(Sheet2!A:A,QUOTIENT(ROW()-1,19)+2)</f>
        <v>0</v>
      </c>
      <c r="DJ7026" s="4">
        <f>INDEX(Sheet2!C:C,QUOTIENT(ROW()-1,19)+2)</f>
        <v>0</v>
      </c>
      <c r="DK7026" s="4">
        <f>IFERROR(INDEX(Sheet2!$AA$2:$AS$600,QUOTIENT(ROW()-1,19)+1,MOD(ROW()-2,19)+1),NA())</f>
        <v>0</v>
      </c>
      <c r="DL7026">
        <f>IFERROR(INDEX(Sheet2!$AU$2:$BM$600,QUOTIENT(ROW()-1,19)+1,MOD(ROW()-2,19)+1),NA())</f>
        <v>0</v>
      </c>
      <c r="DM7026" s="4" t="e">
        <f t="shared" si="510"/>
        <v>#N/A</v>
      </c>
      <c r="DN7026" t="e">
        <f t="shared" si="511"/>
        <v>#N/A</v>
      </c>
      <c r="DO7026" t="e">
        <f t="shared" si="512"/>
        <v>#N/A</v>
      </c>
      <c r="DP7026" s="3">
        <f t="shared" si="513"/>
        <v>1288</v>
      </c>
    </row>
    <row r="7027" spans="113:120" x14ac:dyDescent="0.25">
      <c r="DI7027" s="4">
        <f>INDEX(Sheet2!A:A,QUOTIENT(ROW()-1,19)+2)</f>
        <v>0</v>
      </c>
      <c r="DJ7027" s="4">
        <f>INDEX(Sheet2!C:C,QUOTIENT(ROW()-1,19)+2)</f>
        <v>0</v>
      </c>
      <c r="DK7027" s="4">
        <f>IFERROR(INDEX(Sheet2!$AA$2:$AS$600,QUOTIENT(ROW()-1,19)+1,MOD(ROW()-2,19)+1),NA())</f>
        <v>0</v>
      </c>
      <c r="DL7027">
        <f>IFERROR(INDEX(Sheet2!$AU$2:$BM$600,QUOTIENT(ROW()-1,19)+1,MOD(ROW()-2,19)+1),NA())</f>
        <v>0</v>
      </c>
      <c r="DM7027" s="4" t="e">
        <f t="shared" si="510"/>
        <v>#N/A</v>
      </c>
      <c r="DN7027" t="e">
        <f t="shared" si="511"/>
        <v>#N/A</v>
      </c>
      <c r="DO7027" t="e">
        <f t="shared" si="512"/>
        <v>#N/A</v>
      </c>
      <c r="DP7027" s="3">
        <f t="shared" si="513"/>
        <v>1289</v>
      </c>
    </row>
    <row r="7028" spans="113:120" x14ac:dyDescent="0.25">
      <c r="DI7028" s="4">
        <f>INDEX(Sheet2!A:A,QUOTIENT(ROW()-1,19)+2)</f>
        <v>0</v>
      </c>
      <c r="DJ7028" s="4">
        <f>INDEX(Sheet2!C:C,QUOTIENT(ROW()-1,19)+2)</f>
        <v>0</v>
      </c>
      <c r="DK7028" s="4">
        <f>IFERROR(INDEX(Sheet2!$AA$2:$AS$600,QUOTIENT(ROW()-1,19)+1,MOD(ROW()-2,19)+1),NA())</f>
        <v>0</v>
      </c>
      <c r="DL7028">
        <f>IFERROR(INDEX(Sheet2!$AU$2:$BM$600,QUOTIENT(ROW()-1,19)+1,MOD(ROW()-2,19)+1),NA())</f>
        <v>0</v>
      </c>
      <c r="DM7028" s="4" t="e">
        <f t="shared" si="510"/>
        <v>#N/A</v>
      </c>
      <c r="DN7028" t="e">
        <f t="shared" si="511"/>
        <v>#N/A</v>
      </c>
      <c r="DO7028" t="e">
        <f t="shared" si="512"/>
        <v>#N/A</v>
      </c>
      <c r="DP7028" s="3">
        <f t="shared" si="513"/>
        <v>1290</v>
      </c>
    </row>
    <row r="7029" spans="113:120" x14ac:dyDescent="0.25">
      <c r="DI7029" s="4">
        <f>INDEX(Sheet2!A:A,QUOTIENT(ROW()-1,19)+2)</f>
        <v>0</v>
      </c>
      <c r="DJ7029" s="4">
        <f>INDEX(Sheet2!C:C,QUOTIENT(ROW()-1,19)+2)</f>
        <v>0</v>
      </c>
      <c r="DK7029" s="4">
        <f>IFERROR(INDEX(Sheet2!$AA$2:$AS$600,QUOTIENT(ROW()-1,19)+1,MOD(ROW()-2,19)+1),NA())</f>
        <v>0</v>
      </c>
      <c r="DL7029">
        <f>IFERROR(INDEX(Sheet2!$AU$2:$BM$600,QUOTIENT(ROW()-1,19)+1,MOD(ROW()-2,19)+1),NA())</f>
        <v>0</v>
      </c>
      <c r="DM7029" s="4" t="e">
        <f t="shared" si="510"/>
        <v>#N/A</v>
      </c>
      <c r="DN7029" t="e">
        <f t="shared" si="511"/>
        <v>#N/A</v>
      </c>
      <c r="DO7029" t="e">
        <f t="shared" si="512"/>
        <v>#N/A</v>
      </c>
      <c r="DP7029" s="3">
        <f t="shared" si="513"/>
        <v>1291</v>
      </c>
    </row>
    <row r="7030" spans="113:120" x14ac:dyDescent="0.25">
      <c r="DI7030" s="4">
        <f>INDEX(Sheet2!A:A,QUOTIENT(ROW()-1,19)+2)</f>
        <v>0</v>
      </c>
      <c r="DJ7030" s="4">
        <f>INDEX(Sheet2!C:C,QUOTIENT(ROW()-1,19)+2)</f>
        <v>0</v>
      </c>
      <c r="DK7030" s="4">
        <f>IFERROR(INDEX(Sheet2!$AA$2:$AS$600,QUOTIENT(ROW()-1,19)+1,MOD(ROW()-2,19)+1),NA())</f>
        <v>0</v>
      </c>
      <c r="DL7030">
        <f>IFERROR(INDEX(Sheet2!$AU$2:$BM$600,QUOTIENT(ROW()-1,19)+1,MOD(ROW()-2,19)+1),NA())</f>
        <v>0</v>
      </c>
      <c r="DM7030" s="4" t="e">
        <f t="shared" si="510"/>
        <v>#N/A</v>
      </c>
      <c r="DN7030" t="e">
        <f t="shared" si="511"/>
        <v>#N/A</v>
      </c>
      <c r="DO7030" t="e">
        <f t="shared" si="512"/>
        <v>#N/A</v>
      </c>
      <c r="DP7030" s="3">
        <f t="shared" si="513"/>
        <v>1292</v>
      </c>
    </row>
    <row r="7031" spans="113:120" x14ac:dyDescent="0.25">
      <c r="DI7031" s="4">
        <f>INDEX(Sheet2!A:A,QUOTIENT(ROW()-1,19)+2)</f>
        <v>0</v>
      </c>
      <c r="DJ7031" s="4">
        <f>INDEX(Sheet2!C:C,QUOTIENT(ROW()-1,19)+2)</f>
        <v>0</v>
      </c>
      <c r="DK7031" s="4">
        <f>IFERROR(INDEX(Sheet2!$AA$2:$AS$600,QUOTIENT(ROW()-1,19)+1,MOD(ROW()-2,19)+1),NA())</f>
        <v>0</v>
      </c>
      <c r="DL7031">
        <f>IFERROR(INDEX(Sheet2!$AU$2:$BM$600,QUOTIENT(ROW()-1,19)+1,MOD(ROW()-2,19)+1),NA())</f>
        <v>0</v>
      </c>
      <c r="DM7031" s="4" t="e">
        <f t="shared" si="510"/>
        <v>#N/A</v>
      </c>
      <c r="DN7031" t="e">
        <f t="shared" si="511"/>
        <v>#N/A</v>
      </c>
      <c r="DO7031" t="e">
        <f t="shared" si="512"/>
        <v>#N/A</v>
      </c>
      <c r="DP7031" s="3">
        <f t="shared" si="513"/>
        <v>1293</v>
      </c>
    </row>
    <row r="7032" spans="113:120" x14ac:dyDescent="0.25">
      <c r="DI7032" s="4">
        <f>INDEX(Sheet2!A:A,QUOTIENT(ROW()-1,19)+2)</f>
        <v>0</v>
      </c>
      <c r="DJ7032" s="4">
        <f>INDEX(Sheet2!C:C,QUOTIENT(ROW()-1,19)+2)</f>
        <v>0</v>
      </c>
      <c r="DK7032" s="4">
        <f>IFERROR(INDEX(Sheet2!$AA$2:$AS$600,QUOTIENT(ROW()-1,19)+1,MOD(ROW()-2,19)+1),NA())</f>
        <v>0</v>
      </c>
      <c r="DL7032">
        <f>IFERROR(INDEX(Sheet2!$AU$2:$BM$600,QUOTIENT(ROW()-1,19)+1,MOD(ROW()-2,19)+1),NA())</f>
        <v>0</v>
      </c>
      <c r="DM7032" s="4" t="e">
        <f t="shared" si="510"/>
        <v>#N/A</v>
      </c>
      <c r="DN7032" t="e">
        <f t="shared" si="511"/>
        <v>#N/A</v>
      </c>
      <c r="DO7032" t="e">
        <f t="shared" si="512"/>
        <v>#N/A</v>
      </c>
      <c r="DP7032" s="3">
        <f t="shared" si="513"/>
        <v>1294</v>
      </c>
    </row>
    <row r="7033" spans="113:120" x14ac:dyDescent="0.25">
      <c r="DI7033" s="4">
        <f>INDEX(Sheet2!A:A,QUOTIENT(ROW()-1,19)+2)</f>
        <v>0</v>
      </c>
      <c r="DJ7033" s="4">
        <f>INDEX(Sheet2!C:C,QUOTIENT(ROW()-1,19)+2)</f>
        <v>0</v>
      </c>
      <c r="DK7033" s="4">
        <f>IFERROR(INDEX(Sheet2!$AA$2:$AS$600,QUOTIENT(ROW()-1,19)+1,MOD(ROW()-2,19)+1),NA())</f>
        <v>0</v>
      </c>
      <c r="DL7033">
        <f>IFERROR(INDEX(Sheet2!$AU$2:$BM$600,QUOTIENT(ROW()-1,19)+1,MOD(ROW()-2,19)+1),NA())</f>
        <v>0</v>
      </c>
      <c r="DM7033" s="4" t="e">
        <f t="shared" si="510"/>
        <v>#N/A</v>
      </c>
      <c r="DN7033" t="e">
        <f t="shared" si="511"/>
        <v>#N/A</v>
      </c>
      <c r="DO7033" t="e">
        <f t="shared" si="512"/>
        <v>#N/A</v>
      </c>
      <c r="DP7033" s="3">
        <f t="shared" si="513"/>
        <v>1295</v>
      </c>
    </row>
    <row r="7034" spans="113:120" x14ac:dyDescent="0.25">
      <c r="DI7034" s="4">
        <f>INDEX(Sheet2!A:A,QUOTIENT(ROW()-1,19)+2)</f>
        <v>0</v>
      </c>
      <c r="DJ7034" s="4">
        <f>INDEX(Sheet2!C:C,QUOTIENT(ROW()-1,19)+2)</f>
        <v>0</v>
      </c>
      <c r="DK7034" s="4">
        <f>IFERROR(INDEX(Sheet2!$AA$2:$AS$600,QUOTIENT(ROW()-1,19)+1,MOD(ROW()-2,19)+1),NA())</f>
        <v>0</v>
      </c>
      <c r="DL7034">
        <f>IFERROR(INDEX(Sheet2!$AU$2:$BM$600,QUOTIENT(ROW()-1,19)+1,MOD(ROW()-2,19)+1),NA())</f>
        <v>0</v>
      </c>
      <c r="DM7034" s="4" t="e">
        <f t="shared" si="510"/>
        <v>#N/A</v>
      </c>
      <c r="DN7034" t="e">
        <f t="shared" si="511"/>
        <v>#N/A</v>
      </c>
      <c r="DO7034" t="e">
        <f t="shared" si="512"/>
        <v>#N/A</v>
      </c>
      <c r="DP7034" s="3">
        <f t="shared" si="513"/>
        <v>1296</v>
      </c>
    </row>
    <row r="7035" spans="113:120" x14ac:dyDescent="0.25">
      <c r="DI7035" s="4">
        <f>INDEX(Sheet2!A:A,QUOTIENT(ROW()-1,19)+2)</f>
        <v>0</v>
      </c>
      <c r="DJ7035" s="4">
        <f>INDEX(Sheet2!C:C,QUOTIENT(ROW()-1,19)+2)</f>
        <v>0</v>
      </c>
      <c r="DK7035" s="4">
        <f>IFERROR(INDEX(Sheet2!$AA$2:$AS$600,QUOTIENT(ROW()-1,19)+1,MOD(ROW()-2,19)+1),NA())</f>
        <v>0</v>
      </c>
      <c r="DL7035">
        <f>IFERROR(INDEX(Sheet2!$AU$2:$BM$600,QUOTIENT(ROW()-1,19)+1,MOD(ROW()-2,19)+1),NA())</f>
        <v>0</v>
      </c>
      <c r="DM7035" s="4" t="e">
        <f t="shared" si="510"/>
        <v>#N/A</v>
      </c>
      <c r="DN7035" t="e">
        <f t="shared" si="511"/>
        <v>#N/A</v>
      </c>
      <c r="DO7035" t="e">
        <f t="shared" si="512"/>
        <v>#N/A</v>
      </c>
      <c r="DP7035" s="3">
        <f t="shared" si="513"/>
        <v>1297</v>
      </c>
    </row>
    <row r="7036" spans="113:120" x14ac:dyDescent="0.25">
      <c r="DI7036" s="4">
        <f>INDEX(Sheet2!A:A,QUOTIENT(ROW()-1,19)+2)</f>
        <v>0</v>
      </c>
      <c r="DJ7036" s="4">
        <f>INDEX(Sheet2!C:C,QUOTIENT(ROW()-1,19)+2)</f>
        <v>0</v>
      </c>
      <c r="DK7036" s="4">
        <f>IFERROR(INDEX(Sheet2!$AA$2:$AS$600,QUOTIENT(ROW()-1,19)+1,MOD(ROW()-2,19)+1),NA())</f>
        <v>0</v>
      </c>
      <c r="DL7036">
        <f>IFERROR(INDEX(Sheet2!$AU$2:$BM$600,QUOTIENT(ROW()-1,19)+1,MOD(ROW()-2,19)+1),NA())</f>
        <v>0</v>
      </c>
      <c r="DM7036" s="4" t="e">
        <f t="shared" si="510"/>
        <v>#N/A</v>
      </c>
      <c r="DN7036" t="e">
        <f t="shared" si="511"/>
        <v>#N/A</v>
      </c>
      <c r="DO7036" t="e">
        <f t="shared" si="512"/>
        <v>#N/A</v>
      </c>
      <c r="DP7036" s="3">
        <f t="shared" si="513"/>
        <v>1298</v>
      </c>
    </row>
    <row r="7037" spans="113:120" x14ac:dyDescent="0.25">
      <c r="DI7037" s="4">
        <f>INDEX(Sheet2!A:A,QUOTIENT(ROW()-1,19)+2)</f>
        <v>0</v>
      </c>
      <c r="DJ7037" s="4">
        <f>INDEX(Sheet2!C:C,QUOTIENT(ROW()-1,19)+2)</f>
        <v>0</v>
      </c>
      <c r="DK7037" s="4">
        <f>IFERROR(INDEX(Sheet2!$AA$2:$AS$600,QUOTIENT(ROW()-1,19)+1,MOD(ROW()-2,19)+1),NA())</f>
        <v>0</v>
      </c>
      <c r="DL7037">
        <f>IFERROR(INDEX(Sheet2!$AU$2:$BM$600,QUOTIENT(ROW()-1,19)+1,MOD(ROW()-2,19)+1),NA())</f>
        <v>0</v>
      </c>
      <c r="DM7037" s="4" t="e">
        <f t="shared" si="510"/>
        <v>#N/A</v>
      </c>
      <c r="DN7037" t="e">
        <f t="shared" si="511"/>
        <v>#N/A</v>
      </c>
      <c r="DO7037" t="e">
        <f t="shared" si="512"/>
        <v>#N/A</v>
      </c>
      <c r="DP7037" s="3">
        <f t="shared" si="513"/>
        <v>1299</v>
      </c>
    </row>
    <row r="7038" spans="113:120" x14ac:dyDescent="0.25">
      <c r="DI7038" s="4">
        <f>INDEX(Sheet2!A:A,QUOTIENT(ROW()-1,19)+2)</f>
        <v>0</v>
      </c>
      <c r="DJ7038" s="4">
        <f>INDEX(Sheet2!C:C,QUOTIENT(ROW()-1,19)+2)</f>
        <v>0</v>
      </c>
      <c r="DK7038" s="4">
        <f>IFERROR(INDEX(Sheet2!$AA$2:$AS$600,QUOTIENT(ROW()-1,19)+1,MOD(ROW()-2,19)+1),NA())</f>
        <v>0</v>
      </c>
      <c r="DL7038">
        <f>IFERROR(INDEX(Sheet2!$AU$2:$BM$600,QUOTIENT(ROW()-1,19)+1,MOD(ROW()-2,19)+1),NA())</f>
        <v>0</v>
      </c>
      <c r="DM7038" s="4" t="e">
        <f t="shared" si="510"/>
        <v>#N/A</v>
      </c>
      <c r="DN7038" t="e">
        <f t="shared" si="511"/>
        <v>#N/A</v>
      </c>
      <c r="DO7038" t="e">
        <f t="shared" si="512"/>
        <v>#N/A</v>
      </c>
      <c r="DP7038" s="3">
        <f t="shared" si="513"/>
        <v>1300</v>
      </c>
    </row>
    <row r="7039" spans="113:120" x14ac:dyDescent="0.25">
      <c r="DI7039" s="4">
        <f>INDEX(Sheet2!A:A,QUOTIENT(ROW()-1,19)+2)</f>
        <v>0</v>
      </c>
      <c r="DJ7039" s="4">
        <f>INDEX(Sheet2!C:C,QUOTIENT(ROW()-1,19)+2)</f>
        <v>0</v>
      </c>
      <c r="DK7039" s="4">
        <f>IFERROR(INDEX(Sheet2!$AA$2:$AS$600,QUOTIENT(ROW()-1,19)+1,MOD(ROW()-2,19)+1),NA())</f>
        <v>0</v>
      </c>
      <c r="DL7039">
        <f>IFERROR(INDEX(Sheet2!$AU$2:$BM$600,QUOTIENT(ROW()-1,19)+1,MOD(ROW()-2,19)+1),NA())</f>
        <v>0</v>
      </c>
      <c r="DM7039" s="4" t="e">
        <f t="shared" si="510"/>
        <v>#N/A</v>
      </c>
      <c r="DN7039" t="e">
        <f t="shared" si="511"/>
        <v>#N/A</v>
      </c>
      <c r="DO7039" t="e">
        <f t="shared" si="512"/>
        <v>#N/A</v>
      </c>
      <c r="DP7039" s="3">
        <f t="shared" si="513"/>
        <v>1301</v>
      </c>
    </row>
    <row r="7040" spans="113:120" x14ac:dyDescent="0.25">
      <c r="DI7040" s="4">
        <f>INDEX(Sheet2!A:A,QUOTIENT(ROW()-1,19)+2)</f>
        <v>0</v>
      </c>
      <c r="DJ7040" s="4">
        <f>INDEX(Sheet2!C:C,QUOTIENT(ROW()-1,19)+2)</f>
        <v>0</v>
      </c>
      <c r="DK7040" s="4">
        <f>IFERROR(INDEX(Sheet2!$AA$2:$AS$600,QUOTIENT(ROW()-1,19)+1,MOD(ROW()-2,19)+1),NA())</f>
        <v>0</v>
      </c>
      <c r="DL7040">
        <f>IFERROR(INDEX(Sheet2!$AU$2:$BM$600,QUOTIENT(ROW()-1,19)+1,MOD(ROW()-2,19)+1),NA())</f>
        <v>0</v>
      </c>
      <c r="DM7040" s="4" t="e">
        <f t="shared" si="510"/>
        <v>#N/A</v>
      </c>
      <c r="DN7040" t="e">
        <f t="shared" si="511"/>
        <v>#N/A</v>
      </c>
      <c r="DO7040" t="e">
        <f t="shared" si="512"/>
        <v>#N/A</v>
      </c>
      <c r="DP7040" s="3">
        <f t="shared" si="513"/>
        <v>1302</v>
      </c>
    </row>
    <row r="7041" spans="113:120" x14ac:dyDescent="0.25">
      <c r="DI7041" s="4">
        <f>INDEX(Sheet2!A:A,QUOTIENT(ROW()-1,19)+2)</f>
        <v>0</v>
      </c>
      <c r="DJ7041" s="4">
        <f>INDEX(Sheet2!C:C,QUOTIENT(ROW()-1,19)+2)</f>
        <v>0</v>
      </c>
      <c r="DK7041" s="4">
        <f>IFERROR(INDEX(Sheet2!$AA$2:$AS$600,QUOTIENT(ROW()-1,19)+1,MOD(ROW()-2,19)+1),NA())</f>
        <v>0</v>
      </c>
      <c r="DL7041">
        <f>IFERROR(INDEX(Sheet2!$AU$2:$BM$600,QUOTIENT(ROW()-1,19)+1,MOD(ROW()-2,19)+1),NA())</f>
        <v>0</v>
      </c>
      <c r="DM7041" s="4" t="e">
        <f t="shared" si="510"/>
        <v>#N/A</v>
      </c>
      <c r="DN7041" t="e">
        <f t="shared" si="511"/>
        <v>#N/A</v>
      </c>
      <c r="DO7041" t="e">
        <f t="shared" si="512"/>
        <v>#N/A</v>
      </c>
      <c r="DP7041" s="3">
        <f t="shared" si="513"/>
        <v>1303</v>
      </c>
    </row>
    <row r="7042" spans="113:120" x14ac:dyDescent="0.25">
      <c r="DI7042" s="4">
        <f>INDEX(Sheet2!A:A,QUOTIENT(ROW()-1,19)+2)</f>
        <v>0</v>
      </c>
      <c r="DJ7042" s="4">
        <f>INDEX(Sheet2!C:C,QUOTIENT(ROW()-1,19)+2)</f>
        <v>0</v>
      </c>
      <c r="DK7042" s="4">
        <f>IFERROR(INDEX(Sheet2!$AA$2:$AS$600,QUOTIENT(ROW()-1,19)+1,MOD(ROW()-2,19)+1),NA())</f>
        <v>0</v>
      </c>
      <c r="DL7042">
        <f>IFERROR(INDEX(Sheet2!$AU$2:$BM$600,QUOTIENT(ROW()-1,19)+1,MOD(ROW()-2,19)+1),NA())</f>
        <v>0</v>
      </c>
      <c r="DM7042" s="4" t="e">
        <f t="shared" si="510"/>
        <v>#N/A</v>
      </c>
      <c r="DN7042" t="e">
        <f t="shared" si="511"/>
        <v>#N/A</v>
      </c>
      <c r="DO7042" t="e">
        <f t="shared" si="512"/>
        <v>#N/A</v>
      </c>
      <c r="DP7042" s="3">
        <f t="shared" si="513"/>
        <v>1304</v>
      </c>
    </row>
    <row r="7043" spans="113:120" x14ac:dyDescent="0.25">
      <c r="DI7043" s="4">
        <f>INDEX(Sheet2!A:A,QUOTIENT(ROW()-1,19)+2)</f>
        <v>0</v>
      </c>
      <c r="DJ7043" s="4">
        <f>INDEX(Sheet2!C:C,QUOTIENT(ROW()-1,19)+2)</f>
        <v>0</v>
      </c>
      <c r="DK7043" s="4">
        <f>IFERROR(INDEX(Sheet2!$AA$2:$AS$600,QUOTIENT(ROW()-1,19)+1,MOD(ROW()-2,19)+1),NA())</f>
        <v>0</v>
      </c>
      <c r="DL7043">
        <f>IFERROR(INDEX(Sheet2!$AU$2:$BM$600,QUOTIENT(ROW()-1,19)+1,MOD(ROW()-2,19)+1),NA())</f>
        <v>0</v>
      </c>
      <c r="DM7043" s="4" t="e">
        <f t="shared" si="510"/>
        <v>#N/A</v>
      </c>
      <c r="DN7043" t="e">
        <f t="shared" si="511"/>
        <v>#N/A</v>
      </c>
      <c r="DO7043" t="e">
        <f t="shared" si="512"/>
        <v>#N/A</v>
      </c>
      <c r="DP7043" s="3">
        <f t="shared" si="513"/>
        <v>1305</v>
      </c>
    </row>
    <row r="7044" spans="113:120" x14ac:dyDescent="0.25">
      <c r="DI7044" s="4">
        <f>INDEX(Sheet2!A:A,QUOTIENT(ROW()-1,19)+2)</f>
        <v>0</v>
      </c>
      <c r="DJ7044" s="4">
        <f>INDEX(Sheet2!C:C,QUOTIENT(ROW()-1,19)+2)</f>
        <v>0</v>
      </c>
      <c r="DK7044" s="4">
        <f>IFERROR(INDEX(Sheet2!$AA$2:$AS$600,QUOTIENT(ROW()-1,19)+1,MOD(ROW()-2,19)+1),NA())</f>
        <v>0</v>
      </c>
      <c r="DL7044">
        <f>IFERROR(INDEX(Sheet2!$AU$2:$BM$600,QUOTIENT(ROW()-1,19)+1,MOD(ROW()-2,19)+1),NA())</f>
        <v>0</v>
      </c>
      <c r="DM7044" s="4" t="e">
        <f t="shared" si="510"/>
        <v>#N/A</v>
      </c>
      <c r="DN7044" t="e">
        <f t="shared" si="511"/>
        <v>#N/A</v>
      </c>
      <c r="DO7044" t="e">
        <f t="shared" si="512"/>
        <v>#N/A</v>
      </c>
      <c r="DP7044" s="3">
        <f t="shared" si="513"/>
        <v>1306</v>
      </c>
    </row>
    <row r="7045" spans="113:120" x14ac:dyDescent="0.25">
      <c r="DI7045" s="4">
        <f>INDEX(Sheet2!A:A,QUOTIENT(ROW()-1,19)+2)</f>
        <v>0</v>
      </c>
      <c r="DJ7045" s="4">
        <f>INDEX(Sheet2!C:C,QUOTIENT(ROW()-1,19)+2)</f>
        <v>0</v>
      </c>
      <c r="DK7045" s="4">
        <f>IFERROR(INDEX(Sheet2!$AA$2:$AS$600,QUOTIENT(ROW()-1,19)+1,MOD(ROW()-2,19)+1),NA())</f>
        <v>0</v>
      </c>
      <c r="DL7045">
        <f>IFERROR(INDEX(Sheet2!$AU$2:$BM$600,QUOTIENT(ROW()-1,19)+1,MOD(ROW()-2,19)+1),NA())</f>
        <v>0</v>
      </c>
      <c r="DM7045" s="4" t="e">
        <f t="shared" si="510"/>
        <v>#N/A</v>
      </c>
      <c r="DN7045" t="e">
        <f t="shared" si="511"/>
        <v>#N/A</v>
      </c>
      <c r="DO7045" t="e">
        <f t="shared" si="512"/>
        <v>#N/A</v>
      </c>
      <c r="DP7045" s="3">
        <f t="shared" si="513"/>
        <v>1307</v>
      </c>
    </row>
    <row r="7046" spans="113:120" x14ac:dyDescent="0.25">
      <c r="DI7046" s="4">
        <f>INDEX(Sheet2!A:A,QUOTIENT(ROW()-1,19)+2)</f>
        <v>0</v>
      </c>
      <c r="DJ7046" s="4">
        <f>INDEX(Sheet2!C:C,QUOTIENT(ROW()-1,19)+2)</f>
        <v>0</v>
      </c>
      <c r="DK7046" s="4">
        <f>IFERROR(INDEX(Sheet2!$AA$2:$AS$600,QUOTIENT(ROW()-1,19)+1,MOD(ROW()-2,19)+1),NA())</f>
        <v>0</v>
      </c>
      <c r="DL7046">
        <f>IFERROR(INDEX(Sheet2!$AU$2:$BM$600,QUOTIENT(ROW()-1,19)+1,MOD(ROW()-2,19)+1),NA())</f>
        <v>0</v>
      </c>
      <c r="DM7046" s="4" t="e">
        <f t="shared" si="510"/>
        <v>#N/A</v>
      </c>
      <c r="DN7046" t="e">
        <f t="shared" si="511"/>
        <v>#N/A</v>
      </c>
      <c r="DO7046" t="e">
        <f t="shared" si="512"/>
        <v>#N/A</v>
      </c>
      <c r="DP7046" s="3">
        <f t="shared" si="513"/>
        <v>1308</v>
      </c>
    </row>
    <row r="7047" spans="113:120" x14ac:dyDescent="0.25">
      <c r="DI7047" s="4">
        <f>INDEX(Sheet2!A:A,QUOTIENT(ROW()-1,19)+2)</f>
        <v>0</v>
      </c>
      <c r="DJ7047" s="4">
        <f>INDEX(Sheet2!C:C,QUOTIENT(ROW()-1,19)+2)</f>
        <v>0</v>
      </c>
      <c r="DK7047" s="4">
        <f>IFERROR(INDEX(Sheet2!$AA$2:$AS$600,QUOTIENT(ROW()-1,19)+1,MOD(ROW()-2,19)+1),NA())</f>
        <v>0</v>
      </c>
      <c r="DL7047">
        <f>IFERROR(INDEX(Sheet2!$AU$2:$BM$600,QUOTIENT(ROW()-1,19)+1,MOD(ROW()-2,19)+1),NA())</f>
        <v>0</v>
      </c>
      <c r="DM7047" s="4" t="e">
        <f t="shared" si="510"/>
        <v>#N/A</v>
      </c>
      <c r="DN7047" t="e">
        <f t="shared" si="511"/>
        <v>#N/A</v>
      </c>
      <c r="DO7047" t="e">
        <f t="shared" si="512"/>
        <v>#N/A</v>
      </c>
      <c r="DP7047" s="3">
        <f t="shared" si="513"/>
        <v>1309</v>
      </c>
    </row>
    <row r="7048" spans="113:120" x14ac:dyDescent="0.25">
      <c r="DI7048" s="4">
        <f>INDEX(Sheet2!A:A,QUOTIENT(ROW()-1,19)+2)</f>
        <v>0</v>
      </c>
      <c r="DJ7048" s="4">
        <f>INDEX(Sheet2!C:C,QUOTIENT(ROW()-1,19)+2)</f>
        <v>0</v>
      </c>
      <c r="DK7048" s="4">
        <f>IFERROR(INDEX(Sheet2!$AA$2:$AS$600,QUOTIENT(ROW()-1,19)+1,MOD(ROW()-2,19)+1),NA())</f>
        <v>0</v>
      </c>
      <c r="DL7048">
        <f>IFERROR(INDEX(Sheet2!$AU$2:$BM$600,QUOTIENT(ROW()-1,19)+1,MOD(ROW()-2,19)+1),NA())</f>
        <v>0</v>
      </c>
      <c r="DM7048" s="4" t="e">
        <f t="shared" si="510"/>
        <v>#N/A</v>
      </c>
      <c r="DN7048" t="e">
        <f t="shared" si="511"/>
        <v>#N/A</v>
      </c>
      <c r="DO7048" t="e">
        <f t="shared" si="512"/>
        <v>#N/A</v>
      </c>
      <c r="DP7048" s="3">
        <f t="shared" si="513"/>
        <v>1310</v>
      </c>
    </row>
    <row r="7049" spans="113:120" x14ac:dyDescent="0.25">
      <c r="DI7049" s="4">
        <f>INDEX(Sheet2!A:A,QUOTIENT(ROW()-1,19)+2)</f>
        <v>0</v>
      </c>
      <c r="DJ7049" s="4">
        <f>INDEX(Sheet2!C:C,QUOTIENT(ROW()-1,19)+2)</f>
        <v>0</v>
      </c>
      <c r="DK7049" s="4">
        <f>IFERROR(INDEX(Sheet2!$AA$2:$AS$600,QUOTIENT(ROW()-1,19)+1,MOD(ROW()-2,19)+1),NA())</f>
        <v>0</v>
      </c>
      <c r="DL7049">
        <f>IFERROR(INDEX(Sheet2!$AU$2:$BM$600,QUOTIENT(ROW()-1,19)+1,MOD(ROW()-2,19)+1),NA())</f>
        <v>0</v>
      </c>
      <c r="DM7049" s="4" t="e">
        <f t="shared" si="510"/>
        <v>#N/A</v>
      </c>
      <c r="DN7049" t="e">
        <f t="shared" si="511"/>
        <v>#N/A</v>
      </c>
      <c r="DO7049" t="e">
        <f t="shared" si="512"/>
        <v>#N/A</v>
      </c>
      <c r="DP7049" s="3">
        <f t="shared" si="513"/>
        <v>1311</v>
      </c>
    </row>
    <row r="7050" spans="113:120" x14ac:dyDescent="0.25">
      <c r="DI7050" s="4">
        <f>INDEX(Sheet2!A:A,QUOTIENT(ROW()-1,19)+2)</f>
        <v>0</v>
      </c>
      <c r="DJ7050" s="4">
        <f>INDEX(Sheet2!C:C,QUOTIENT(ROW()-1,19)+2)</f>
        <v>0</v>
      </c>
      <c r="DK7050" s="4">
        <f>IFERROR(INDEX(Sheet2!$AA$2:$AS$600,QUOTIENT(ROW()-1,19)+1,MOD(ROW()-2,19)+1),NA())</f>
        <v>0</v>
      </c>
      <c r="DL7050">
        <f>IFERROR(INDEX(Sheet2!$AU$2:$BM$600,QUOTIENT(ROW()-1,19)+1,MOD(ROW()-2,19)+1),NA())</f>
        <v>0</v>
      </c>
      <c r="DM7050" s="4" t="e">
        <f t="shared" si="510"/>
        <v>#N/A</v>
      </c>
      <c r="DN7050" t="e">
        <f t="shared" si="511"/>
        <v>#N/A</v>
      </c>
      <c r="DO7050" t="e">
        <f t="shared" si="512"/>
        <v>#N/A</v>
      </c>
      <c r="DP7050" s="3">
        <f t="shared" si="513"/>
        <v>1312</v>
      </c>
    </row>
    <row r="7051" spans="113:120" x14ac:dyDescent="0.25">
      <c r="DI7051" s="4">
        <f>INDEX(Sheet2!A:A,QUOTIENT(ROW()-1,19)+2)</f>
        <v>0</v>
      </c>
      <c r="DJ7051" s="4">
        <f>INDEX(Sheet2!C:C,QUOTIENT(ROW()-1,19)+2)</f>
        <v>0</v>
      </c>
      <c r="DK7051" s="4">
        <f>IFERROR(INDEX(Sheet2!$AA$2:$AS$600,QUOTIENT(ROW()-1,19)+1,MOD(ROW()-2,19)+1),NA())</f>
        <v>0</v>
      </c>
      <c r="DL7051">
        <f>IFERROR(INDEX(Sheet2!$AU$2:$BM$600,QUOTIENT(ROW()-1,19)+1,MOD(ROW()-2,19)+1),NA())</f>
        <v>0</v>
      </c>
      <c r="DM7051" s="4" t="e">
        <f t="shared" si="510"/>
        <v>#N/A</v>
      </c>
      <c r="DN7051" t="e">
        <f t="shared" si="511"/>
        <v>#N/A</v>
      </c>
      <c r="DO7051" t="e">
        <f t="shared" si="512"/>
        <v>#N/A</v>
      </c>
      <c r="DP7051" s="3">
        <f t="shared" si="513"/>
        <v>1313</v>
      </c>
    </row>
    <row r="7052" spans="113:120" x14ac:dyDescent="0.25">
      <c r="DI7052" s="4">
        <f>INDEX(Sheet2!A:A,QUOTIENT(ROW()-1,19)+2)</f>
        <v>0</v>
      </c>
      <c r="DJ7052" s="4">
        <f>INDEX(Sheet2!C:C,QUOTIENT(ROW()-1,19)+2)</f>
        <v>0</v>
      </c>
      <c r="DK7052" s="4">
        <f>IFERROR(INDEX(Sheet2!$AA$2:$AS$600,QUOTIENT(ROW()-1,19)+1,MOD(ROW()-2,19)+1),NA())</f>
        <v>0</v>
      </c>
      <c r="DL7052">
        <f>IFERROR(INDEX(Sheet2!$AU$2:$BM$600,QUOTIENT(ROW()-1,19)+1,MOD(ROW()-2,19)+1),NA())</f>
        <v>0</v>
      </c>
      <c r="DM7052" s="4" t="e">
        <f t="shared" si="510"/>
        <v>#N/A</v>
      </c>
      <c r="DN7052" t="e">
        <f t="shared" si="511"/>
        <v>#N/A</v>
      </c>
      <c r="DO7052" t="e">
        <f t="shared" si="512"/>
        <v>#N/A</v>
      </c>
      <c r="DP7052" s="3">
        <f t="shared" si="513"/>
        <v>1314</v>
      </c>
    </row>
    <row r="7053" spans="113:120" x14ac:dyDescent="0.25">
      <c r="DI7053" s="4">
        <f>INDEX(Sheet2!A:A,QUOTIENT(ROW()-1,19)+2)</f>
        <v>0</v>
      </c>
      <c r="DJ7053" s="4">
        <f>INDEX(Sheet2!C:C,QUOTIENT(ROW()-1,19)+2)</f>
        <v>0</v>
      </c>
      <c r="DK7053" s="4">
        <f>IFERROR(INDEX(Sheet2!$AA$2:$AS$600,QUOTIENT(ROW()-1,19)+1,MOD(ROW()-2,19)+1),NA())</f>
        <v>0</v>
      </c>
      <c r="DL7053">
        <f>IFERROR(INDEX(Sheet2!$AU$2:$BM$600,QUOTIENT(ROW()-1,19)+1,MOD(ROW()-2,19)+1),NA())</f>
        <v>0</v>
      </c>
      <c r="DM7053" s="4" t="e">
        <f t="shared" si="510"/>
        <v>#N/A</v>
      </c>
      <c r="DN7053" t="e">
        <f t="shared" si="511"/>
        <v>#N/A</v>
      </c>
      <c r="DO7053" t="e">
        <f t="shared" si="512"/>
        <v>#N/A</v>
      </c>
      <c r="DP7053" s="3">
        <f t="shared" si="513"/>
        <v>1315</v>
      </c>
    </row>
    <row r="7054" spans="113:120" x14ac:dyDescent="0.25">
      <c r="DI7054" s="4">
        <f>INDEX(Sheet2!A:A,QUOTIENT(ROW()-1,19)+2)</f>
        <v>0</v>
      </c>
      <c r="DJ7054" s="4">
        <f>INDEX(Sheet2!C:C,QUOTIENT(ROW()-1,19)+2)</f>
        <v>0</v>
      </c>
      <c r="DK7054" s="4">
        <f>IFERROR(INDEX(Sheet2!$AA$2:$AS$600,QUOTIENT(ROW()-1,19)+1,MOD(ROW()-2,19)+1),NA())</f>
        <v>0</v>
      </c>
      <c r="DL7054">
        <f>IFERROR(INDEX(Sheet2!$AU$2:$BM$600,QUOTIENT(ROW()-1,19)+1,MOD(ROW()-2,19)+1),NA())</f>
        <v>0</v>
      </c>
      <c r="DM7054" s="4" t="e">
        <f t="shared" si="510"/>
        <v>#N/A</v>
      </c>
      <c r="DN7054" t="e">
        <f t="shared" si="511"/>
        <v>#N/A</v>
      </c>
      <c r="DO7054" t="e">
        <f t="shared" si="512"/>
        <v>#N/A</v>
      </c>
      <c r="DP7054" s="3">
        <f t="shared" si="513"/>
        <v>1316</v>
      </c>
    </row>
    <row r="7055" spans="113:120" x14ac:dyDescent="0.25">
      <c r="DI7055" s="4">
        <f>INDEX(Sheet2!A:A,QUOTIENT(ROW()-1,19)+2)</f>
        <v>0</v>
      </c>
      <c r="DJ7055" s="4">
        <f>INDEX(Sheet2!C:C,QUOTIENT(ROW()-1,19)+2)</f>
        <v>0</v>
      </c>
      <c r="DK7055" s="4">
        <f>IFERROR(INDEX(Sheet2!$AA$2:$AS$600,QUOTIENT(ROW()-1,19)+1,MOD(ROW()-2,19)+1),NA())</f>
        <v>0</v>
      </c>
      <c r="DL7055">
        <f>IFERROR(INDEX(Sheet2!$AU$2:$BM$600,QUOTIENT(ROW()-1,19)+1,MOD(ROW()-2,19)+1),NA())</f>
        <v>0</v>
      </c>
      <c r="DM7055" s="4" t="e">
        <f t="shared" si="510"/>
        <v>#N/A</v>
      </c>
      <c r="DN7055" t="e">
        <f t="shared" si="511"/>
        <v>#N/A</v>
      </c>
      <c r="DO7055" t="e">
        <f t="shared" si="512"/>
        <v>#N/A</v>
      </c>
      <c r="DP7055" s="3">
        <f t="shared" si="513"/>
        <v>1317</v>
      </c>
    </row>
    <row r="7056" spans="113:120" x14ac:dyDescent="0.25">
      <c r="DI7056" s="4">
        <f>INDEX(Sheet2!A:A,QUOTIENT(ROW()-1,19)+2)</f>
        <v>0</v>
      </c>
      <c r="DJ7056" s="4">
        <f>INDEX(Sheet2!C:C,QUOTIENT(ROW()-1,19)+2)</f>
        <v>0</v>
      </c>
      <c r="DK7056" s="4">
        <f>IFERROR(INDEX(Sheet2!$AA$2:$AS$600,QUOTIENT(ROW()-1,19)+1,MOD(ROW()-2,19)+1),NA())</f>
        <v>0</v>
      </c>
      <c r="DL7056">
        <f>IFERROR(INDEX(Sheet2!$AU$2:$BM$600,QUOTIENT(ROW()-1,19)+1,MOD(ROW()-2,19)+1),NA())</f>
        <v>0</v>
      </c>
      <c r="DM7056" s="4" t="e">
        <f t="shared" si="510"/>
        <v>#N/A</v>
      </c>
      <c r="DN7056" t="e">
        <f t="shared" si="511"/>
        <v>#N/A</v>
      </c>
      <c r="DO7056" t="e">
        <f t="shared" si="512"/>
        <v>#N/A</v>
      </c>
      <c r="DP7056" s="3">
        <f t="shared" si="513"/>
        <v>1318</v>
      </c>
    </row>
    <row r="7057" spans="113:120" x14ac:dyDescent="0.25">
      <c r="DI7057" s="4">
        <f>INDEX(Sheet2!A:A,QUOTIENT(ROW()-1,19)+2)</f>
        <v>0</v>
      </c>
      <c r="DJ7057" s="4">
        <f>INDEX(Sheet2!C:C,QUOTIENT(ROW()-1,19)+2)</f>
        <v>0</v>
      </c>
      <c r="DK7057" s="4">
        <f>IFERROR(INDEX(Sheet2!$AA$2:$AS$600,QUOTIENT(ROW()-1,19)+1,MOD(ROW()-2,19)+1),NA())</f>
        <v>0</v>
      </c>
      <c r="DL7057">
        <f>IFERROR(INDEX(Sheet2!$AU$2:$BM$600,QUOTIENT(ROW()-1,19)+1,MOD(ROW()-2,19)+1),NA())</f>
        <v>0</v>
      </c>
      <c r="DM7057" s="4" t="e">
        <f t="shared" si="510"/>
        <v>#N/A</v>
      </c>
      <c r="DN7057" t="e">
        <f t="shared" si="511"/>
        <v>#N/A</v>
      </c>
      <c r="DO7057" t="e">
        <f t="shared" si="512"/>
        <v>#N/A</v>
      </c>
      <c r="DP7057" s="3">
        <f t="shared" si="513"/>
        <v>1319</v>
      </c>
    </row>
    <row r="7058" spans="113:120" x14ac:dyDescent="0.25">
      <c r="DI7058" s="4">
        <f>INDEX(Sheet2!A:A,QUOTIENT(ROW()-1,19)+2)</f>
        <v>0</v>
      </c>
      <c r="DJ7058" s="4">
        <f>INDEX(Sheet2!C:C,QUOTIENT(ROW()-1,19)+2)</f>
        <v>0</v>
      </c>
      <c r="DK7058" s="4">
        <f>IFERROR(INDEX(Sheet2!$AA$2:$AS$600,QUOTIENT(ROW()-1,19)+1,MOD(ROW()-2,19)+1),NA())</f>
        <v>0</v>
      </c>
      <c r="DL7058">
        <f>IFERROR(INDEX(Sheet2!$AU$2:$BM$600,QUOTIENT(ROW()-1,19)+1,MOD(ROW()-2,19)+1),NA())</f>
        <v>0</v>
      </c>
      <c r="DM7058" s="4" t="e">
        <f t="shared" si="510"/>
        <v>#N/A</v>
      </c>
      <c r="DN7058" t="e">
        <f t="shared" si="511"/>
        <v>#N/A</v>
      </c>
      <c r="DO7058" t="e">
        <f t="shared" si="512"/>
        <v>#N/A</v>
      </c>
      <c r="DP7058" s="3">
        <f t="shared" si="513"/>
        <v>1320</v>
      </c>
    </row>
    <row r="7059" spans="113:120" x14ac:dyDescent="0.25">
      <c r="DI7059" s="4">
        <f>INDEX(Sheet2!A:A,QUOTIENT(ROW()-1,19)+2)</f>
        <v>0</v>
      </c>
      <c r="DJ7059" s="4">
        <f>INDEX(Sheet2!C:C,QUOTIENT(ROW()-1,19)+2)</f>
        <v>0</v>
      </c>
      <c r="DK7059" s="4">
        <f>IFERROR(INDEX(Sheet2!$AA$2:$AS$600,QUOTIENT(ROW()-1,19)+1,MOD(ROW()-2,19)+1),NA())</f>
        <v>0</v>
      </c>
      <c r="DL7059">
        <f>IFERROR(INDEX(Sheet2!$AU$2:$BM$600,QUOTIENT(ROW()-1,19)+1,MOD(ROW()-2,19)+1),NA())</f>
        <v>0</v>
      </c>
      <c r="DM7059" s="4" t="e">
        <f t="shared" si="510"/>
        <v>#N/A</v>
      </c>
      <c r="DN7059" t="e">
        <f t="shared" si="511"/>
        <v>#N/A</v>
      </c>
      <c r="DO7059" t="e">
        <f t="shared" si="512"/>
        <v>#N/A</v>
      </c>
      <c r="DP7059" s="3">
        <f t="shared" si="513"/>
        <v>1321</v>
      </c>
    </row>
    <row r="7060" spans="113:120" x14ac:dyDescent="0.25">
      <c r="DI7060" s="4">
        <f>INDEX(Sheet2!A:A,QUOTIENT(ROW()-1,19)+2)</f>
        <v>0</v>
      </c>
      <c r="DJ7060" s="4">
        <f>INDEX(Sheet2!C:C,QUOTIENT(ROW()-1,19)+2)</f>
        <v>0</v>
      </c>
      <c r="DK7060" s="4">
        <f>IFERROR(INDEX(Sheet2!$AA$2:$AS$600,QUOTIENT(ROW()-1,19)+1,MOD(ROW()-2,19)+1),NA())</f>
        <v>0</v>
      </c>
      <c r="DL7060">
        <f>IFERROR(INDEX(Sheet2!$AU$2:$BM$600,QUOTIENT(ROW()-1,19)+1,MOD(ROW()-2,19)+1),NA())</f>
        <v>0</v>
      </c>
      <c r="DM7060" s="4" t="e">
        <f t="shared" si="510"/>
        <v>#N/A</v>
      </c>
      <c r="DN7060" t="e">
        <f t="shared" si="511"/>
        <v>#N/A</v>
      </c>
      <c r="DO7060" t="e">
        <f t="shared" si="512"/>
        <v>#N/A</v>
      </c>
      <c r="DP7060" s="3">
        <f t="shared" si="513"/>
        <v>1322</v>
      </c>
    </row>
    <row r="7061" spans="113:120" x14ac:dyDescent="0.25">
      <c r="DI7061" s="4">
        <f>INDEX(Sheet2!A:A,QUOTIENT(ROW()-1,19)+2)</f>
        <v>0</v>
      </c>
      <c r="DJ7061" s="4">
        <f>INDEX(Sheet2!C:C,QUOTIENT(ROW()-1,19)+2)</f>
        <v>0</v>
      </c>
      <c r="DK7061" s="4">
        <f>IFERROR(INDEX(Sheet2!$AA$2:$AS$600,QUOTIENT(ROW()-1,19)+1,MOD(ROW()-2,19)+1),NA())</f>
        <v>0</v>
      </c>
      <c r="DL7061">
        <f>IFERROR(INDEX(Sheet2!$AU$2:$BM$600,QUOTIENT(ROW()-1,19)+1,MOD(ROW()-2,19)+1),NA())</f>
        <v>0</v>
      </c>
      <c r="DM7061" s="4" t="e">
        <f t="shared" si="510"/>
        <v>#N/A</v>
      </c>
      <c r="DN7061" t="e">
        <f t="shared" si="511"/>
        <v>#N/A</v>
      </c>
      <c r="DO7061" t="e">
        <f t="shared" si="512"/>
        <v>#N/A</v>
      </c>
      <c r="DP7061" s="3">
        <f t="shared" si="513"/>
        <v>1323</v>
      </c>
    </row>
    <row r="7062" spans="113:120" x14ac:dyDescent="0.25">
      <c r="DI7062" s="4">
        <f>INDEX(Sheet2!A:A,QUOTIENT(ROW()-1,19)+2)</f>
        <v>0</v>
      </c>
      <c r="DJ7062" s="4">
        <f>INDEX(Sheet2!C:C,QUOTIENT(ROW()-1,19)+2)</f>
        <v>0</v>
      </c>
      <c r="DK7062" s="4">
        <f>IFERROR(INDEX(Sheet2!$AA$2:$AS$600,QUOTIENT(ROW()-1,19)+1,MOD(ROW()-2,19)+1),NA())</f>
        <v>0</v>
      </c>
      <c r="DL7062">
        <f>IFERROR(INDEX(Sheet2!$AU$2:$BM$600,QUOTIENT(ROW()-1,19)+1,MOD(ROW()-2,19)+1),NA())</f>
        <v>0</v>
      </c>
      <c r="DM7062" s="4" t="e">
        <f t="shared" si="510"/>
        <v>#N/A</v>
      </c>
      <c r="DN7062" t="e">
        <f t="shared" si="511"/>
        <v>#N/A</v>
      </c>
      <c r="DO7062" t="e">
        <f t="shared" si="512"/>
        <v>#N/A</v>
      </c>
      <c r="DP7062" s="3">
        <f t="shared" si="513"/>
        <v>1324</v>
      </c>
    </row>
    <row r="7063" spans="113:120" x14ac:dyDescent="0.25">
      <c r="DI7063" s="4">
        <f>INDEX(Sheet2!A:A,QUOTIENT(ROW()-1,19)+2)</f>
        <v>0</v>
      </c>
      <c r="DJ7063" s="4">
        <f>INDEX(Sheet2!C:C,QUOTIENT(ROW()-1,19)+2)</f>
        <v>0</v>
      </c>
      <c r="DK7063" s="4">
        <f>IFERROR(INDEX(Sheet2!$AA$2:$AS$600,QUOTIENT(ROW()-1,19)+1,MOD(ROW()-2,19)+1),NA())</f>
        <v>0</v>
      </c>
      <c r="DL7063">
        <f>IFERROR(INDEX(Sheet2!$AU$2:$BM$600,QUOTIENT(ROW()-1,19)+1,MOD(ROW()-2,19)+1),NA())</f>
        <v>0</v>
      </c>
      <c r="DM7063" s="4" t="e">
        <f t="shared" si="510"/>
        <v>#N/A</v>
      </c>
      <c r="DN7063" t="e">
        <f t="shared" si="511"/>
        <v>#N/A</v>
      </c>
      <c r="DO7063" t="e">
        <f t="shared" si="512"/>
        <v>#N/A</v>
      </c>
      <c r="DP7063" s="3">
        <f t="shared" si="513"/>
        <v>1325</v>
      </c>
    </row>
    <row r="7064" spans="113:120" x14ac:dyDescent="0.25">
      <c r="DI7064" s="4">
        <f>INDEX(Sheet2!A:A,QUOTIENT(ROW()-1,19)+2)</f>
        <v>0</v>
      </c>
      <c r="DJ7064" s="4">
        <f>INDEX(Sheet2!C:C,QUOTIENT(ROW()-1,19)+2)</f>
        <v>0</v>
      </c>
      <c r="DK7064" s="4">
        <f>IFERROR(INDEX(Sheet2!$AA$2:$AS$600,QUOTIENT(ROW()-1,19)+1,MOD(ROW()-2,19)+1),NA())</f>
        <v>0</v>
      </c>
      <c r="DL7064">
        <f>IFERROR(INDEX(Sheet2!$AU$2:$BM$600,QUOTIENT(ROW()-1,19)+1,MOD(ROW()-2,19)+1),NA())</f>
        <v>0</v>
      </c>
      <c r="DM7064" s="4" t="e">
        <f t="shared" si="510"/>
        <v>#N/A</v>
      </c>
      <c r="DN7064" t="e">
        <f t="shared" si="511"/>
        <v>#N/A</v>
      </c>
      <c r="DO7064" t="e">
        <f t="shared" si="512"/>
        <v>#N/A</v>
      </c>
      <c r="DP7064" s="3">
        <f t="shared" si="513"/>
        <v>1326</v>
      </c>
    </row>
    <row r="7065" spans="113:120" x14ac:dyDescent="0.25">
      <c r="DI7065" s="4">
        <f>INDEX(Sheet2!A:A,QUOTIENT(ROW()-1,19)+2)</f>
        <v>0</v>
      </c>
      <c r="DJ7065" s="4">
        <f>INDEX(Sheet2!C:C,QUOTIENT(ROW()-1,19)+2)</f>
        <v>0</v>
      </c>
      <c r="DK7065" s="4">
        <f>IFERROR(INDEX(Sheet2!$AA$2:$AS$600,QUOTIENT(ROW()-1,19)+1,MOD(ROW()-2,19)+1),NA())</f>
        <v>0</v>
      </c>
      <c r="DL7065">
        <f>IFERROR(INDEX(Sheet2!$AU$2:$BM$600,QUOTIENT(ROW()-1,19)+1,MOD(ROW()-2,19)+1),NA())</f>
        <v>0</v>
      </c>
      <c r="DM7065" s="4" t="e">
        <f t="shared" si="510"/>
        <v>#N/A</v>
      </c>
      <c r="DN7065" t="e">
        <f t="shared" si="511"/>
        <v>#N/A</v>
      </c>
      <c r="DO7065" t="e">
        <f t="shared" si="512"/>
        <v>#N/A</v>
      </c>
      <c r="DP7065" s="3">
        <f t="shared" si="513"/>
        <v>1327</v>
      </c>
    </row>
    <row r="7066" spans="113:120" x14ac:dyDescent="0.25">
      <c r="DI7066" s="4">
        <f>INDEX(Sheet2!A:A,QUOTIENT(ROW()-1,19)+2)</f>
        <v>0</v>
      </c>
      <c r="DJ7066" s="4">
        <f>INDEX(Sheet2!C:C,QUOTIENT(ROW()-1,19)+2)</f>
        <v>0</v>
      </c>
      <c r="DK7066" s="4">
        <f>IFERROR(INDEX(Sheet2!$AA$2:$AS$600,QUOTIENT(ROW()-1,19)+1,MOD(ROW()-2,19)+1),NA())</f>
        <v>0</v>
      </c>
      <c r="DL7066">
        <f>IFERROR(INDEX(Sheet2!$AU$2:$BM$600,QUOTIENT(ROW()-1,19)+1,MOD(ROW()-2,19)+1),NA())</f>
        <v>0</v>
      </c>
      <c r="DM7066" s="4" t="e">
        <f t="shared" si="510"/>
        <v>#N/A</v>
      </c>
      <c r="DN7066" t="e">
        <f t="shared" si="511"/>
        <v>#N/A</v>
      </c>
      <c r="DO7066" t="e">
        <f t="shared" si="512"/>
        <v>#N/A</v>
      </c>
      <c r="DP7066" s="3">
        <f t="shared" si="513"/>
        <v>1328</v>
      </c>
    </row>
    <row r="7067" spans="113:120" x14ac:dyDescent="0.25">
      <c r="DI7067" s="4">
        <f>INDEX(Sheet2!A:A,QUOTIENT(ROW()-1,19)+2)</f>
        <v>0</v>
      </c>
      <c r="DJ7067" s="4">
        <f>INDEX(Sheet2!C:C,QUOTIENT(ROW()-1,19)+2)</f>
        <v>0</v>
      </c>
      <c r="DK7067" s="4">
        <f>IFERROR(INDEX(Sheet2!$AA$2:$AS$600,QUOTIENT(ROW()-1,19)+1,MOD(ROW()-2,19)+1),NA())</f>
        <v>0</v>
      </c>
      <c r="DL7067">
        <f>IFERROR(INDEX(Sheet2!$AU$2:$BM$600,QUOTIENT(ROW()-1,19)+1,MOD(ROW()-2,19)+1),NA())</f>
        <v>0</v>
      </c>
      <c r="DM7067" s="4" t="e">
        <f t="shared" si="510"/>
        <v>#N/A</v>
      </c>
      <c r="DN7067" t="e">
        <f t="shared" si="511"/>
        <v>#N/A</v>
      </c>
      <c r="DO7067" t="e">
        <f t="shared" si="512"/>
        <v>#N/A</v>
      </c>
      <c r="DP7067" s="3">
        <f t="shared" si="513"/>
        <v>1329</v>
      </c>
    </row>
    <row r="7068" spans="113:120" x14ac:dyDescent="0.25">
      <c r="DI7068" s="4">
        <f>INDEX(Sheet2!A:A,QUOTIENT(ROW()-1,19)+2)</f>
        <v>0</v>
      </c>
      <c r="DJ7068" s="4">
        <f>INDEX(Sheet2!C:C,QUOTIENT(ROW()-1,19)+2)</f>
        <v>0</v>
      </c>
      <c r="DK7068" s="4">
        <f>IFERROR(INDEX(Sheet2!$AA$2:$AS$600,QUOTIENT(ROW()-1,19)+1,MOD(ROW()-2,19)+1),NA())</f>
        <v>0</v>
      </c>
      <c r="DL7068">
        <f>IFERROR(INDEX(Sheet2!$AU$2:$BM$600,QUOTIENT(ROW()-1,19)+1,MOD(ROW()-2,19)+1),NA())</f>
        <v>0</v>
      </c>
      <c r="DM7068" s="4" t="e">
        <f t="shared" si="510"/>
        <v>#N/A</v>
      </c>
      <c r="DN7068" t="e">
        <f t="shared" si="511"/>
        <v>#N/A</v>
      </c>
      <c r="DO7068" t="e">
        <f t="shared" si="512"/>
        <v>#N/A</v>
      </c>
      <c r="DP7068" s="3">
        <f t="shared" si="513"/>
        <v>1330</v>
      </c>
    </row>
    <row r="7069" spans="113:120" x14ac:dyDescent="0.25">
      <c r="DI7069" s="4">
        <f>INDEX(Sheet2!A:A,QUOTIENT(ROW()-1,19)+2)</f>
        <v>0</v>
      </c>
      <c r="DJ7069" s="4">
        <f>INDEX(Sheet2!C:C,QUOTIENT(ROW()-1,19)+2)</f>
        <v>0</v>
      </c>
      <c r="DK7069" s="4">
        <f>IFERROR(INDEX(Sheet2!$AA$2:$AS$600,QUOTIENT(ROW()-1,19)+1,MOD(ROW()-2,19)+1),NA())</f>
        <v>0</v>
      </c>
      <c r="DL7069">
        <f>IFERROR(INDEX(Sheet2!$AU$2:$BM$600,QUOTIENT(ROW()-1,19)+1,MOD(ROW()-2,19)+1),NA())</f>
        <v>0</v>
      </c>
      <c r="DM7069" s="4" t="e">
        <f t="shared" si="510"/>
        <v>#N/A</v>
      </c>
      <c r="DN7069" t="e">
        <f t="shared" si="511"/>
        <v>#N/A</v>
      </c>
      <c r="DO7069" t="e">
        <f t="shared" si="512"/>
        <v>#N/A</v>
      </c>
      <c r="DP7069" s="3">
        <f t="shared" si="513"/>
        <v>1331</v>
      </c>
    </row>
    <row r="7070" spans="113:120" x14ac:dyDescent="0.25">
      <c r="DI7070" s="4">
        <f>INDEX(Sheet2!A:A,QUOTIENT(ROW()-1,19)+2)</f>
        <v>0</v>
      </c>
      <c r="DJ7070" s="4">
        <f>INDEX(Sheet2!C:C,QUOTIENT(ROW()-1,19)+2)</f>
        <v>0</v>
      </c>
      <c r="DK7070" s="4">
        <f>IFERROR(INDEX(Sheet2!$AA$2:$AS$600,QUOTIENT(ROW()-1,19)+1,MOD(ROW()-2,19)+1),NA())</f>
        <v>0</v>
      </c>
      <c r="DL7070">
        <f>IFERROR(INDEX(Sheet2!$AU$2:$BM$600,QUOTIENT(ROW()-1,19)+1,MOD(ROW()-2,19)+1),NA())</f>
        <v>0</v>
      </c>
      <c r="DM7070" s="4" t="e">
        <f t="shared" si="510"/>
        <v>#N/A</v>
      </c>
      <c r="DN7070" t="e">
        <f t="shared" si="511"/>
        <v>#N/A</v>
      </c>
      <c r="DO7070" t="e">
        <f t="shared" si="512"/>
        <v>#N/A</v>
      </c>
      <c r="DP7070" s="3">
        <f t="shared" si="513"/>
        <v>1332</v>
      </c>
    </row>
    <row r="7071" spans="113:120" x14ac:dyDescent="0.25">
      <c r="DI7071" s="4">
        <f>INDEX(Sheet2!A:A,QUOTIENT(ROW()-1,19)+2)</f>
        <v>0</v>
      </c>
      <c r="DJ7071" s="4">
        <f>INDEX(Sheet2!C:C,QUOTIENT(ROW()-1,19)+2)</f>
        <v>0</v>
      </c>
      <c r="DK7071" s="4">
        <f>IFERROR(INDEX(Sheet2!$AA$2:$AS$600,QUOTIENT(ROW()-1,19)+1,MOD(ROW()-2,19)+1),NA())</f>
        <v>0</v>
      </c>
      <c r="DL7071">
        <f>IFERROR(INDEX(Sheet2!$AU$2:$BM$600,QUOTIENT(ROW()-1,19)+1,MOD(ROW()-2,19)+1),NA())</f>
        <v>0</v>
      </c>
      <c r="DM7071" s="4" t="e">
        <f t="shared" si="510"/>
        <v>#N/A</v>
      </c>
      <c r="DN7071" t="e">
        <f t="shared" si="511"/>
        <v>#N/A</v>
      </c>
      <c r="DO7071" t="e">
        <f t="shared" si="512"/>
        <v>#N/A</v>
      </c>
      <c r="DP7071" s="3">
        <f t="shared" si="513"/>
        <v>1333</v>
      </c>
    </row>
    <row r="7072" spans="113:120" x14ac:dyDescent="0.25">
      <c r="DI7072" s="4">
        <f>INDEX(Sheet2!A:A,QUOTIENT(ROW()-1,19)+2)</f>
        <v>0</v>
      </c>
      <c r="DJ7072" s="4">
        <f>INDEX(Sheet2!C:C,QUOTIENT(ROW()-1,19)+2)</f>
        <v>0</v>
      </c>
      <c r="DK7072" s="4">
        <f>IFERROR(INDEX(Sheet2!$AA$2:$AS$600,QUOTIENT(ROW()-1,19)+1,MOD(ROW()-2,19)+1),NA())</f>
        <v>0</v>
      </c>
      <c r="DL7072">
        <f>IFERROR(INDEX(Sheet2!$AU$2:$BM$600,QUOTIENT(ROW()-1,19)+1,MOD(ROW()-2,19)+1),NA())</f>
        <v>0</v>
      </c>
      <c r="DM7072" s="4" t="e">
        <f t="shared" si="510"/>
        <v>#N/A</v>
      </c>
      <c r="DN7072" t="e">
        <f t="shared" si="511"/>
        <v>#N/A</v>
      </c>
      <c r="DO7072" t="e">
        <f t="shared" si="512"/>
        <v>#N/A</v>
      </c>
      <c r="DP7072" s="3">
        <f t="shared" si="513"/>
        <v>1334</v>
      </c>
    </row>
    <row r="7073" spans="113:120" x14ac:dyDescent="0.25">
      <c r="DI7073" s="4">
        <f>INDEX(Sheet2!A:A,QUOTIENT(ROW()-1,19)+2)</f>
        <v>0</v>
      </c>
      <c r="DJ7073" s="4">
        <f>INDEX(Sheet2!C:C,QUOTIENT(ROW()-1,19)+2)</f>
        <v>0</v>
      </c>
      <c r="DK7073" s="4">
        <f>IFERROR(INDEX(Sheet2!$AA$2:$AS$600,QUOTIENT(ROW()-1,19)+1,MOD(ROW()-2,19)+1),NA())</f>
        <v>0</v>
      </c>
      <c r="DL7073">
        <f>IFERROR(INDEX(Sheet2!$AU$2:$BM$600,QUOTIENT(ROW()-1,19)+1,MOD(ROW()-2,19)+1),NA())</f>
        <v>0</v>
      </c>
      <c r="DM7073" s="4" t="e">
        <f t="shared" si="510"/>
        <v>#N/A</v>
      </c>
      <c r="DN7073" t="e">
        <f t="shared" si="511"/>
        <v>#N/A</v>
      </c>
      <c r="DO7073" t="e">
        <f t="shared" si="512"/>
        <v>#N/A</v>
      </c>
      <c r="DP7073" s="3">
        <f t="shared" si="513"/>
        <v>1335</v>
      </c>
    </row>
    <row r="7074" spans="113:120" x14ac:dyDescent="0.25">
      <c r="DI7074" s="4">
        <f>INDEX(Sheet2!A:A,QUOTIENT(ROW()-1,19)+2)</f>
        <v>0</v>
      </c>
      <c r="DJ7074" s="4">
        <f>INDEX(Sheet2!C:C,QUOTIENT(ROW()-1,19)+2)</f>
        <v>0</v>
      </c>
      <c r="DK7074" s="4">
        <f>IFERROR(INDEX(Sheet2!$AA$2:$AS$600,QUOTIENT(ROW()-1,19)+1,MOD(ROW()-2,19)+1),NA())</f>
        <v>0</v>
      </c>
      <c r="DL7074">
        <f>IFERROR(INDEX(Sheet2!$AU$2:$BM$600,QUOTIENT(ROW()-1,19)+1,MOD(ROW()-2,19)+1),NA())</f>
        <v>0</v>
      </c>
      <c r="DM7074" s="4" t="e">
        <f t="shared" si="510"/>
        <v>#N/A</v>
      </c>
      <c r="DN7074" t="e">
        <f t="shared" si="511"/>
        <v>#N/A</v>
      </c>
      <c r="DO7074" t="e">
        <f t="shared" si="512"/>
        <v>#N/A</v>
      </c>
      <c r="DP7074" s="3">
        <f t="shared" si="513"/>
        <v>1336</v>
      </c>
    </row>
    <row r="7075" spans="113:120" x14ac:dyDescent="0.25">
      <c r="DI7075" s="4">
        <f>INDEX(Sheet2!A:A,QUOTIENT(ROW()-1,19)+2)</f>
        <v>0</v>
      </c>
      <c r="DJ7075" s="4">
        <f>INDEX(Sheet2!C:C,QUOTIENT(ROW()-1,19)+2)</f>
        <v>0</v>
      </c>
      <c r="DK7075" s="4">
        <f>IFERROR(INDEX(Sheet2!$AA$2:$AS$600,QUOTIENT(ROW()-1,19)+1,MOD(ROW()-2,19)+1),NA())</f>
        <v>0</v>
      </c>
      <c r="DL7075">
        <f>IFERROR(INDEX(Sheet2!$AU$2:$BM$600,QUOTIENT(ROW()-1,19)+1,MOD(ROW()-2,19)+1),NA())</f>
        <v>0</v>
      </c>
      <c r="DM7075" s="4" t="e">
        <f t="shared" si="510"/>
        <v>#N/A</v>
      </c>
      <c r="DN7075" t="e">
        <f t="shared" si="511"/>
        <v>#N/A</v>
      </c>
      <c r="DO7075" t="e">
        <f t="shared" si="512"/>
        <v>#N/A</v>
      </c>
      <c r="DP7075" s="3">
        <f t="shared" si="513"/>
        <v>1337</v>
      </c>
    </row>
    <row r="7076" spans="113:120" x14ac:dyDescent="0.25">
      <c r="DI7076" s="4">
        <f>INDEX(Sheet2!A:A,QUOTIENT(ROW()-1,19)+2)</f>
        <v>0</v>
      </c>
      <c r="DJ7076" s="4">
        <f>INDEX(Sheet2!C:C,QUOTIENT(ROW()-1,19)+2)</f>
        <v>0</v>
      </c>
      <c r="DK7076" s="4">
        <f>IFERROR(INDEX(Sheet2!$AA$2:$AS$600,QUOTIENT(ROW()-1,19)+1,MOD(ROW()-2,19)+1),NA())</f>
        <v>0</v>
      </c>
      <c r="DL7076">
        <f>IFERROR(INDEX(Sheet2!$AU$2:$BM$600,QUOTIENT(ROW()-1,19)+1,MOD(ROW()-2,19)+1),NA())</f>
        <v>0</v>
      </c>
      <c r="DM7076" s="4" t="e">
        <f t="shared" si="510"/>
        <v>#N/A</v>
      </c>
      <c r="DN7076" t="e">
        <f t="shared" si="511"/>
        <v>#N/A</v>
      </c>
      <c r="DO7076" t="e">
        <f t="shared" si="512"/>
        <v>#N/A</v>
      </c>
      <c r="DP7076" s="3">
        <f t="shared" si="513"/>
        <v>1338</v>
      </c>
    </row>
    <row r="7077" spans="113:120" x14ac:dyDescent="0.25">
      <c r="DI7077" s="4">
        <f>INDEX(Sheet2!A:A,QUOTIENT(ROW()-1,19)+2)</f>
        <v>0</v>
      </c>
      <c r="DJ7077" s="4">
        <f>INDEX(Sheet2!C:C,QUOTIENT(ROW()-1,19)+2)</f>
        <v>0</v>
      </c>
      <c r="DK7077" s="4">
        <f>IFERROR(INDEX(Sheet2!$AA$2:$AS$600,QUOTIENT(ROW()-1,19)+1,MOD(ROW()-2,19)+1),NA())</f>
        <v>0</v>
      </c>
      <c r="DL7077">
        <f>IFERROR(INDEX(Sheet2!$AU$2:$BM$600,QUOTIENT(ROW()-1,19)+1,MOD(ROW()-2,19)+1),NA())</f>
        <v>0</v>
      </c>
      <c r="DM7077" s="4" t="e">
        <f t="shared" si="510"/>
        <v>#N/A</v>
      </c>
      <c r="DN7077" t="e">
        <f t="shared" si="511"/>
        <v>#N/A</v>
      </c>
      <c r="DO7077" t="e">
        <f t="shared" si="512"/>
        <v>#N/A</v>
      </c>
      <c r="DP7077" s="3">
        <f t="shared" si="513"/>
        <v>1339</v>
      </c>
    </row>
    <row r="7078" spans="113:120" x14ac:dyDescent="0.25">
      <c r="DI7078" s="4">
        <f>INDEX(Sheet2!A:A,QUOTIENT(ROW()-1,19)+2)</f>
        <v>0</v>
      </c>
      <c r="DJ7078" s="4">
        <f>INDEX(Sheet2!C:C,QUOTIENT(ROW()-1,19)+2)</f>
        <v>0</v>
      </c>
      <c r="DK7078" s="4">
        <f>IFERROR(INDEX(Sheet2!$AA$2:$AS$600,QUOTIENT(ROW()-1,19)+1,MOD(ROW()-2,19)+1),NA())</f>
        <v>0</v>
      </c>
      <c r="DL7078">
        <f>IFERROR(INDEX(Sheet2!$AU$2:$BM$600,QUOTIENT(ROW()-1,19)+1,MOD(ROW()-2,19)+1),NA())</f>
        <v>0</v>
      </c>
      <c r="DM7078" s="4" t="e">
        <f t="shared" si="510"/>
        <v>#N/A</v>
      </c>
      <c r="DN7078" t="e">
        <f t="shared" si="511"/>
        <v>#N/A</v>
      </c>
      <c r="DO7078" t="e">
        <f t="shared" si="512"/>
        <v>#N/A</v>
      </c>
      <c r="DP7078" s="3">
        <f t="shared" si="513"/>
        <v>1340</v>
      </c>
    </row>
    <row r="7079" spans="113:120" x14ac:dyDescent="0.25">
      <c r="DI7079" s="4">
        <f>INDEX(Sheet2!A:A,QUOTIENT(ROW()-1,19)+2)</f>
        <v>0</v>
      </c>
      <c r="DJ7079" s="4">
        <f>INDEX(Sheet2!C:C,QUOTIENT(ROW()-1,19)+2)</f>
        <v>0</v>
      </c>
      <c r="DK7079" s="4">
        <f>IFERROR(INDEX(Sheet2!$AA$2:$AS$600,QUOTIENT(ROW()-1,19)+1,MOD(ROW()-2,19)+1),NA())</f>
        <v>0</v>
      </c>
      <c r="DL7079">
        <f>IFERROR(INDEX(Sheet2!$AU$2:$BM$600,QUOTIENT(ROW()-1,19)+1,MOD(ROW()-2,19)+1),NA())</f>
        <v>0</v>
      </c>
      <c r="DM7079" s="4" t="e">
        <f t="shared" si="510"/>
        <v>#N/A</v>
      </c>
      <c r="DN7079" t="e">
        <f t="shared" si="511"/>
        <v>#N/A</v>
      </c>
      <c r="DO7079" t="e">
        <f t="shared" si="512"/>
        <v>#N/A</v>
      </c>
      <c r="DP7079" s="3">
        <f t="shared" si="513"/>
        <v>1341</v>
      </c>
    </row>
    <row r="7080" spans="113:120" x14ac:dyDescent="0.25">
      <c r="DI7080" s="4">
        <f>INDEX(Sheet2!A:A,QUOTIENT(ROW()-1,19)+2)</f>
        <v>0</v>
      </c>
      <c r="DJ7080" s="4">
        <f>INDEX(Sheet2!C:C,QUOTIENT(ROW()-1,19)+2)</f>
        <v>0</v>
      </c>
      <c r="DK7080" s="4">
        <f>IFERROR(INDEX(Sheet2!$AA$2:$AS$600,QUOTIENT(ROW()-1,19)+1,MOD(ROW()-2,19)+1),NA())</f>
        <v>0</v>
      </c>
      <c r="DL7080">
        <f>IFERROR(INDEX(Sheet2!$AU$2:$BM$600,QUOTIENT(ROW()-1,19)+1,MOD(ROW()-2,19)+1),NA())</f>
        <v>0</v>
      </c>
      <c r="DM7080" s="4" t="e">
        <f t="shared" si="510"/>
        <v>#N/A</v>
      </c>
      <c r="DN7080" t="e">
        <f t="shared" si="511"/>
        <v>#N/A</v>
      </c>
      <c r="DO7080" t="e">
        <f t="shared" si="512"/>
        <v>#N/A</v>
      </c>
      <c r="DP7080" s="3">
        <f t="shared" si="513"/>
        <v>1342</v>
      </c>
    </row>
    <row r="7081" spans="113:120" x14ac:dyDescent="0.25">
      <c r="DI7081" s="4">
        <f>INDEX(Sheet2!A:A,QUOTIENT(ROW()-1,19)+2)</f>
        <v>0</v>
      </c>
      <c r="DJ7081" s="4">
        <f>INDEX(Sheet2!C:C,QUOTIENT(ROW()-1,19)+2)</f>
        <v>0</v>
      </c>
      <c r="DK7081" s="4">
        <f>IFERROR(INDEX(Sheet2!$AA$2:$AS$600,QUOTIENT(ROW()-1,19)+1,MOD(ROW()-2,19)+1),NA())</f>
        <v>0</v>
      </c>
      <c r="DL7081">
        <f>IFERROR(INDEX(Sheet2!$AU$2:$BM$600,QUOTIENT(ROW()-1,19)+1,MOD(ROW()-2,19)+1),NA())</f>
        <v>0</v>
      </c>
      <c r="DM7081" s="4" t="e">
        <f t="shared" si="510"/>
        <v>#N/A</v>
      </c>
      <c r="DN7081" t="e">
        <f t="shared" si="511"/>
        <v>#N/A</v>
      </c>
      <c r="DO7081" t="e">
        <f t="shared" si="512"/>
        <v>#N/A</v>
      </c>
      <c r="DP7081" s="3">
        <f t="shared" si="513"/>
        <v>1343</v>
      </c>
    </row>
    <row r="7082" spans="113:120" x14ac:dyDescent="0.25">
      <c r="DI7082" s="4">
        <f>INDEX(Sheet2!A:A,QUOTIENT(ROW()-1,19)+2)</f>
        <v>0</v>
      </c>
      <c r="DJ7082" s="4">
        <f>INDEX(Sheet2!C:C,QUOTIENT(ROW()-1,19)+2)</f>
        <v>0</v>
      </c>
      <c r="DK7082" s="4">
        <f>IFERROR(INDEX(Sheet2!$AA$2:$AS$600,QUOTIENT(ROW()-1,19)+1,MOD(ROW()-2,19)+1),NA())</f>
        <v>0</v>
      </c>
      <c r="DL7082">
        <f>IFERROR(INDEX(Sheet2!$AU$2:$BM$600,QUOTIENT(ROW()-1,19)+1,MOD(ROW()-2,19)+1),NA())</f>
        <v>0</v>
      </c>
      <c r="DM7082" s="4" t="e">
        <f t="shared" si="510"/>
        <v>#N/A</v>
      </c>
      <c r="DN7082" t="e">
        <f t="shared" si="511"/>
        <v>#N/A</v>
      </c>
      <c r="DO7082" t="e">
        <f t="shared" si="512"/>
        <v>#N/A</v>
      </c>
      <c r="DP7082" s="3">
        <f t="shared" si="513"/>
        <v>1344</v>
      </c>
    </row>
    <row r="7083" spans="113:120" x14ac:dyDescent="0.25">
      <c r="DI7083" s="4">
        <f>INDEX(Sheet2!A:A,QUOTIENT(ROW()-1,19)+2)</f>
        <v>0</v>
      </c>
      <c r="DJ7083" s="4">
        <f>INDEX(Sheet2!C:C,QUOTIENT(ROW()-1,19)+2)</f>
        <v>0</v>
      </c>
      <c r="DK7083" s="4">
        <f>IFERROR(INDEX(Sheet2!$AA$2:$AS$600,QUOTIENT(ROW()-1,19)+1,MOD(ROW()-2,19)+1),NA())</f>
        <v>0</v>
      </c>
      <c r="DL7083">
        <f>IFERROR(INDEX(Sheet2!$AU$2:$BM$600,QUOTIENT(ROW()-1,19)+1,MOD(ROW()-2,19)+1),NA())</f>
        <v>0</v>
      </c>
      <c r="DM7083" s="4" t="e">
        <f t="shared" si="510"/>
        <v>#N/A</v>
      </c>
      <c r="DN7083" t="e">
        <f t="shared" si="511"/>
        <v>#N/A</v>
      </c>
      <c r="DO7083" t="e">
        <f t="shared" si="512"/>
        <v>#N/A</v>
      </c>
      <c r="DP7083" s="3">
        <f t="shared" si="513"/>
        <v>1345</v>
      </c>
    </row>
    <row r="7084" spans="113:120" x14ac:dyDescent="0.25">
      <c r="DI7084" s="4">
        <f>INDEX(Sheet2!A:A,QUOTIENT(ROW()-1,19)+2)</f>
        <v>0</v>
      </c>
      <c r="DJ7084" s="4">
        <f>INDEX(Sheet2!C:C,QUOTIENT(ROW()-1,19)+2)</f>
        <v>0</v>
      </c>
      <c r="DK7084" s="4">
        <f>IFERROR(INDEX(Sheet2!$AA$2:$AS$600,QUOTIENT(ROW()-1,19)+1,MOD(ROW()-2,19)+1),NA())</f>
        <v>0</v>
      </c>
      <c r="DL7084">
        <f>IFERROR(INDEX(Sheet2!$AU$2:$BM$600,QUOTIENT(ROW()-1,19)+1,MOD(ROW()-2,19)+1),NA())</f>
        <v>0</v>
      </c>
      <c r="DM7084" s="4" t="e">
        <f t="shared" si="510"/>
        <v>#N/A</v>
      </c>
      <c r="DN7084" t="e">
        <f t="shared" si="511"/>
        <v>#N/A</v>
      </c>
      <c r="DO7084" t="e">
        <f t="shared" si="512"/>
        <v>#N/A</v>
      </c>
      <c r="DP7084" s="3">
        <f t="shared" si="513"/>
        <v>1346</v>
      </c>
    </row>
    <row r="7085" spans="113:120" x14ac:dyDescent="0.25">
      <c r="DI7085" s="4">
        <f>INDEX(Sheet2!A:A,QUOTIENT(ROW()-1,19)+2)</f>
        <v>0</v>
      </c>
      <c r="DJ7085" s="4">
        <f>INDEX(Sheet2!C:C,QUOTIENT(ROW()-1,19)+2)</f>
        <v>0</v>
      </c>
      <c r="DK7085" s="4">
        <f>IFERROR(INDEX(Sheet2!$AA$2:$AS$600,QUOTIENT(ROW()-1,19)+1,MOD(ROW()-2,19)+1),NA())</f>
        <v>0</v>
      </c>
      <c r="DL7085">
        <f>IFERROR(INDEX(Sheet2!$AU$2:$BM$600,QUOTIENT(ROW()-1,19)+1,MOD(ROW()-2,19)+1),NA())</f>
        <v>0</v>
      </c>
      <c r="DM7085" s="4" t="e">
        <f t="shared" ref="DM7085:DM7148" si="514">+IF($C$6=$DI7085,DK7085,NA())</f>
        <v>#N/A</v>
      </c>
      <c r="DN7085" t="e">
        <f t="shared" ref="DN7085:DN7148" si="515">+IF($C$6=$DI7085,DL7085,NA())</f>
        <v>#N/A</v>
      </c>
      <c r="DO7085" t="e">
        <f t="shared" ref="DO7085:DO7148" si="516">IF(DN7085="",NA(),DN7085)</f>
        <v>#N/A</v>
      </c>
      <c r="DP7085" s="3">
        <f t="shared" ref="DP7085:DP7148" si="517">+IF(AND(DI7085=DI7084,DJ7085=DJ7084),DP7084+IF(ISERROR(DK7085),0,1),1)</f>
        <v>1347</v>
      </c>
    </row>
    <row r="7086" spans="113:120" x14ac:dyDescent="0.25">
      <c r="DI7086" s="4">
        <f>INDEX(Sheet2!A:A,QUOTIENT(ROW()-1,19)+2)</f>
        <v>0</v>
      </c>
      <c r="DJ7086" s="4">
        <f>INDEX(Sheet2!C:C,QUOTIENT(ROW()-1,19)+2)</f>
        <v>0</v>
      </c>
      <c r="DK7086" s="4">
        <f>IFERROR(INDEX(Sheet2!$AA$2:$AS$600,QUOTIENT(ROW()-1,19)+1,MOD(ROW()-2,19)+1),NA())</f>
        <v>0</v>
      </c>
      <c r="DL7086">
        <f>IFERROR(INDEX(Sheet2!$AU$2:$BM$600,QUOTIENT(ROW()-1,19)+1,MOD(ROW()-2,19)+1),NA())</f>
        <v>0</v>
      </c>
      <c r="DM7086" s="4" t="e">
        <f t="shared" si="514"/>
        <v>#N/A</v>
      </c>
      <c r="DN7086" t="e">
        <f t="shared" si="515"/>
        <v>#N/A</v>
      </c>
      <c r="DO7086" t="e">
        <f t="shared" si="516"/>
        <v>#N/A</v>
      </c>
      <c r="DP7086" s="3">
        <f t="shared" si="517"/>
        <v>1348</v>
      </c>
    </row>
    <row r="7087" spans="113:120" x14ac:dyDescent="0.25">
      <c r="DI7087" s="4">
        <f>INDEX(Sheet2!A:A,QUOTIENT(ROW()-1,19)+2)</f>
        <v>0</v>
      </c>
      <c r="DJ7087" s="4">
        <f>INDEX(Sheet2!C:C,QUOTIENT(ROW()-1,19)+2)</f>
        <v>0</v>
      </c>
      <c r="DK7087" s="4">
        <f>IFERROR(INDEX(Sheet2!$AA$2:$AS$600,QUOTIENT(ROW()-1,19)+1,MOD(ROW()-2,19)+1),NA())</f>
        <v>0</v>
      </c>
      <c r="DL7087">
        <f>IFERROR(INDEX(Sheet2!$AU$2:$BM$600,QUOTIENT(ROW()-1,19)+1,MOD(ROW()-2,19)+1),NA())</f>
        <v>0</v>
      </c>
      <c r="DM7087" s="4" t="e">
        <f t="shared" si="514"/>
        <v>#N/A</v>
      </c>
      <c r="DN7087" t="e">
        <f t="shared" si="515"/>
        <v>#N/A</v>
      </c>
      <c r="DO7087" t="e">
        <f t="shared" si="516"/>
        <v>#N/A</v>
      </c>
      <c r="DP7087" s="3">
        <f t="shared" si="517"/>
        <v>1349</v>
      </c>
    </row>
    <row r="7088" spans="113:120" x14ac:dyDescent="0.25">
      <c r="DI7088" s="4">
        <f>INDEX(Sheet2!A:A,QUOTIENT(ROW()-1,19)+2)</f>
        <v>0</v>
      </c>
      <c r="DJ7088" s="4">
        <f>INDEX(Sheet2!C:C,QUOTIENT(ROW()-1,19)+2)</f>
        <v>0</v>
      </c>
      <c r="DK7088" s="4">
        <f>IFERROR(INDEX(Sheet2!$AA$2:$AS$600,QUOTIENT(ROW()-1,19)+1,MOD(ROW()-2,19)+1),NA())</f>
        <v>0</v>
      </c>
      <c r="DL7088">
        <f>IFERROR(INDEX(Sheet2!$AU$2:$BM$600,QUOTIENT(ROW()-1,19)+1,MOD(ROW()-2,19)+1),NA())</f>
        <v>0</v>
      </c>
      <c r="DM7088" s="4" t="e">
        <f t="shared" si="514"/>
        <v>#N/A</v>
      </c>
      <c r="DN7088" t="e">
        <f t="shared" si="515"/>
        <v>#N/A</v>
      </c>
      <c r="DO7088" t="e">
        <f t="shared" si="516"/>
        <v>#N/A</v>
      </c>
      <c r="DP7088" s="3">
        <f t="shared" si="517"/>
        <v>1350</v>
      </c>
    </row>
    <row r="7089" spans="113:120" x14ac:dyDescent="0.25">
      <c r="DI7089" s="4">
        <f>INDEX(Sheet2!A:A,QUOTIENT(ROW()-1,19)+2)</f>
        <v>0</v>
      </c>
      <c r="DJ7089" s="4">
        <f>INDEX(Sheet2!C:C,QUOTIENT(ROW()-1,19)+2)</f>
        <v>0</v>
      </c>
      <c r="DK7089" s="4">
        <f>IFERROR(INDEX(Sheet2!$AA$2:$AS$600,QUOTIENT(ROW()-1,19)+1,MOD(ROW()-2,19)+1),NA())</f>
        <v>0</v>
      </c>
      <c r="DL7089">
        <f>IFERROR(INDEX(Sheet2!$AU$2:$BM$600,QUOTIENT(ROW()-1,19)+1,MOD(ROW()-2,19)+1),NA())</f>
        <v>0</v>
      </c>
      <c r="DM7089" s="4" t="e">
        <f t="shared" si="514"/>
        <v>#N/A</v>
      </c>
      <c r="DN7089" t="e">
        <f t="shared" si="515"/>
        <v>#N/A</v>
      </c>
      <c r="DO7089" t="e">
        <f t="shared" si="516"/>
        <v>#N/A</v>
      </c>
      <c r="DP7089" s="3">
        <f t="shared" si="517"/>
        <v>1351</v>
      </c>
    </row>
    <row r="7090" spans="113:120" x14ac:dyDescent="0.25">
      <c r="DI7090" s="4">
        <f>INDEX(Sheet2!A:A,QUOTIENT(ROW()-1,19)+2)</f>
        <v>0</v>
      </c>
      <c r="DJ7090" s="4">
        <f>INDEX(Sheet2!C:C,QUOTIENT(ROW()-1,19)+2)</f>
        <v>0</v>
      </c>
      <c r="DK7090" s="4">
        <f>IFERROR(INDEX(Sheet2!$AA$2:$AS$600,QUOTIENT(ROW()-1,19)+1,MOD(ROW()-2,19)+1),NA())</f>
        <v>0</v>
      </c>
      <c r="DL7090">
        <f>IFERROR(INDEX(Sheet2!$AU$2:$BM$600,QUOTIENT(ROW()-1,19)+1,MOD(ROW()-2,19)+1),NA())</f>
        <v>0</v>
      </c>
      <c r="DM7090" s="4" t="e">
        <f t="shared" si="514"/>
        <v>#N/A</v>
      </c>
      <c r="DN7090" t="e">
        <f t="shared" si="515"/>
        <v>#N/A</v>
      </c>
      <c r="DO7090" t="e">
        <f t="shared" si="516"/>
        <v>#N/A</v>
      </c>
      <c r="DP7090" s="3">
        <f t="shared" si="517"/>
        <v>1352</v>
      </c>
    </row>
    <row r="7091" spans="113:120" x14ac:dyDescent="0.25">
      <c r="DI7091" s="4">
        <f>INDEX(Sheet2!A:A,QUOTIENT(ROW()-1,19)+2)</f>
        <v>0</v>
      </c>
      <c r="DJ7091" s="4">
        <f>INDEX(Sheet2!C:C,QUOTIENT(ROW()-1,19)+2)</f>
        <v>0</v>
      </c>
      <c r="DK7091" s="4">
        <f>IFERROR(INDEX(Sheet2!$AA$2:$AS$600,QUOTIENT(ROW()-1,19)+1,MOD(ROW()-2,19)+1),NA())</f>
        <v>0</v>
      </c>
      <c r="DL7091">
        <f>IFERROR(INDEX(Sheet2!$AU$2:$BM$600,QUOTIENT(ROW()-1,19)+1,MOD(ROW()-2,19)+1),NA())</f>
        <v>0</v>
      </c>
      <c r="DM7091" s="4" t="e">
        <f t="shared" si="514"/>
        <v>#N/A</v>
      </c>
      <c r="DN7091" t="e">
        <f t="shared" si="515"/>
        <v>#N/A</v>
      </c>
      <c r="DO7091" t="e">
        <f t="shared" si="516"/>
        <v>#N/A</v>
      </c>
      <c r="DP7091" s="3">
        <f t="shared" si="517"/>
        <v>1353</v>
      </c>
    </row>
    <row r="7092" spans="113:120" x14ac:dyDescent="0.25">
      <c r="DI7092" s="4">
        <f>INDEX(Sheet2!A:A,QUOTIENT(ROW()-1,19)+2)</f>
        <v>0</v>
      </c>
      <c r="DJ7092" s="4">
        <f>INDEX(Sheet2!C:C,QUOTIENT(ROW()-1,19)+2)</f>
        <v>0</v>
      </c>
      <c r="DK7092" s="4">
        <f>IFERROR(INDEX(Sheet2!$AA$2:$AS$600,QUOTIENT(ROW()-1,19)+1,MOD(ROW()-2,19)+1),NA())</f>
        <v>0</v>
      </c>
      <c r="DL7092">
        <f>IFERROR(INDEX(Sheet2!$AU$2:$BM$600,QUOTIENT(ROW()-1,19)+1,MOD(ROW()-2,19)+1),NA())</f>
        <v>0</v>
      </c>
      <c r="DM7092" s="4" t="e">
        <f t="shared" si="514"/>
        <v>#N/A</v>
      </c>
      <c r="DN7092" t="e">
        <f t="shared" si="515"/>
        <v>#N/A</v>
      </c>
      <c r="DO7092" t="e">
        <f t="shared" si="516"/>
        <v>#N/A</v>
      </c>
      <c r="DP7092" s="3">
        <f t="shared" si="517"/>
        <v>1354</v>
      </c>
    </row>
    <row r="7093" spans="113:120" x14ac:dyDescent="0.25">
      <c r="DI7093" s="4">
        <f>INDEX(Sheet2!A:A,QUOTIENT(ROW()-1,19)+2)</f>
        <v>0</v>
      </c>
      <c r="DJ7093" s="4">
        <f>INDEX(Sheet2!C:C,QUOTIENT(ROW()-1,19)+2)</f>
        <v>0</v>
      </c>
      <c r="DK7093" s="4">
        <f>IFERROR(INDEX(Sheet2!$AA$2:$AS$600,QUOTIENT(ROW()-1,19)+1,MOD(ROW()-2,19)+1),NA())</f>
        <v>0</v>
      </c>
      <c r="DL7093">
        <f>IFERROR(INDEX(Sheet2!$AU$2:$BM$600,QUOTIENT(ROW()-1,19)+1,MOD(ROW()-2,19)+1),NA())</f>
        <v>0</v>
      </c>
      <c r="DM7093" s="4" t="e">
        <f t="shared" si="514"/>
        <v>#N/A</v>
      </c>
      <c r="DN7093" t="e">
        <f t="shared" si="515"/>
        <v>#N/A</v>
      </c>
      <c r="DO7093" t="e">
        <f t="shared" si="516"/>
        <v>#N/A</v>
      </c>
      <c r="DP7093" s="3">
        <f t="shared" si="517"/>
        <v>1355</v>
      </c>
    </row>
    <row r="7094" spans="113:120" x14ac:dyDescent="0.25">
      <c r="DI7094" s="4">
        <f>INDEX(Sheet2!A:A,QUOTIENT(ROW()-1,19)+2)</f>
        <v>0</v>
      </c>
      <c r="DJ7094" s="4">
        <f>INDEX(Sheet2!C:C,QUOTIENT(ROW()-1,19)+2)</f>
        <v>0</v>
      </c>
      <c r="DK7094" s="4">
        <f>IFERROR(INDEX(Sheet2!$AA$2:$AS$600,QUOTIENT(ROW()-1,19)+1,MOD(ROW()-2,19)+1),NA())</f>
        <v>0</v>
      </c>
      <c r="DL7094">
        <f>IFERROR(INDEX(Sheet2!$AU$2:$BM$600,QUOTIENT(ROW()-1,19)+1,MOD(ROW()-2,19)+1),NA())</f>
        <v>0</v>
      </c>
      <c r="DM7094" s="4" t="e">
        <f t="shared" si="514"/>
        <v>#N/A</v>
      </c>
      <c r="DN7094" t="e">
        <f t="shared" si="515"/>
        <v>#N/A</v>
      </c>
      <c r="DO7094" t="e">
        <f t="shared" si="516"/>
        <v>#N/A</v>
      </c>
      <c r="DP7094" s="3">
        <f t="shared" si="517"/>
        <v>1356</v>
      </c>
    </row>
    <row r="7095" spans="113:120" x14ac:dyDescent="0.25">
      <c r="DI7095" s="4">
        <f>INDEX(Sheet2!A:A,QUOTIENT(ROW()-1,19)+2)</f>
        <v>0</v>
      </c>
      <c r="DJ7095" s="4">
        <f>INDEX(Sheet2!C:C,QUOTIENT(ROW()-1,19)+2)</f>
        <v>0</v>
      </c>
      <c r="DK7095" s="4">
        <f>IFERROR(INDEX(Sheet2!$AA$2:$AS$600,QUOTIENT(ROW()-1,19)+1,MOD(ROW()-2,19)+1),NA())</f>
        <v>0</v>
      </c>
      <c r="DL7095">
        <f>IFERROR(INDEX(Sheet2!$AU$2:$BM$600,QUOTIENT(ROW()-1,19)+1,MOD(ROW()-2,19)+1),NA())</f>
        <v>0</v>
      </c>
      <c r="DM7095" s="4" t="e">
        <f t="shared" si="514"/>
        <v>#N/A</v>
      </c>
      <c r="DN7095" t="e">
        <f t="shared" si="515"/>
        <v>#N/A</v>
      </c>
      <c r="DO7095" t="e">
        <f t="shared" si="516"/>
        <v>#N/A</v>
      </c>
      <c r="DP7095" s="3">
        <f t="shared" si="517"/>
        <v>1357</v>
      </c>
    </row>
    <row r="7096" spans="113:120" x14ac:dyDescent="0.25">
      <c r="DI7096" s="4">
        <f>INDEX(Sheet2!A:A,QUOTIENT(ROW()-1,19)+2)</f>
        <v>0</v>
      </c>
      <c r="DJ7096" s="4">
        <f>INDEX(Sheet2!C:C,QUOTIENT(ROW()-1,19)+2)</f>
        <v>0</v>
      </c>
      <c r="DK7096" s="4">
        <f>IFERROR(INDEX(Sheet2!$AA$2:$AS$600,QUOTIENT(ROW()-1,19)+1,MOD(ROW()-2,19)+1),NA())</f>
        <v>0</v>
      </c>
      <c r="DL7096">
        <f>IFERROR(INDEX(Sheet2!$AU$2:$BM$600,QUOTIENT(ROW()-1,19)+1,MOD(ROW()-2,19)+1),NA())</f>
        <v>0</v>
      </c>
      <c r="DM7096" s="4" t="e">
        <f t="shared" si="514"/>
        <v>#N/A</v>
      </c>
      <c r="DN7096" t="e">
        <f t="shared" si="515"/>
        <v>#N/A</v>
      </c>
      <c r="DO7096" t="e">
        <f t="shared" si="516"/>
        <v>#N/A</v>
      </c>
      <c r="DP7096" s="3">
        <f t="shared" si="517"/>
        <v>1358</v>
      </c>
    </row>
    <row r="7097" spans="113:120" x14ac:dyDescent="0.25">
      <c r="DI7097" s="4">
        <f>INDEX(Sheet2!A:A,QUOTIENT(ROW()-1,19)+2)</f>
        <v>0</v>
      </c>
      <c r="DJ7097" s="4">
        <f>INDEX(Sheet2!C:C,QUOTIENT(ROW()-1,19)+2)</f>
        <v>0</v>
      </c>
      <c r="DK7097" s="4">
        <f>IFERROR(INDEX(Sheet2!$AA$2:$AS$600,QUOTIENT(ROW()-1,19)+1,MOD(ROW()-2,19)+1),NA())</f>
        <v>0</v>
      </c>
      <c r="DL7097">
        <f>IFERROR(INDEX(Sheet2!$AU$2:$BM$600,QUOTIENT(ROW()-1,19)+1,MOD(ROW()-2,19)+1),NA())</f>
        <v>0</v>
      </c>
      <c r="DM7097" s="4" t="e">
        <f t="shared" si="514"/>
        <v>#N/A</v>
      </c>
      <c r="DN7097" t="e">
        <f t="shared" si="515"/>
        <v>#N/A</v>
      </c>
      <c r="DO7097" t="e">
        <f t="shared" si="516"/>
        <v>#N/A</v>
      </c>
      <c r="DP7097" s="3">
        <f t="shared" si="517"/>
        <v>1359</v>
      </c>
    </row>
    <row r="7098" spans="113:120" x14ac:dyDescent="0.25">
      <c r="DI7098" s="4">
        <f>INDEX(Sheet2!A:A,QUOTIENT(ROW()-1,19)+2)</f>
        <v>0</v>
      </c>
      <c r="DJ7098" s="4">
        <f>INDEX(Sheet2!C:C,QUOTIENT(ROW()-1,19)+2)</f>
        <v>0</v>
      </c>
      <c r="DK7098" s="4">
        <f>IFERROR(INDEX(Sheet2!$AA$2:$AS$600,QUOTIENT(ROW()-1,19)+1,MOD(ROW()-2,19)+1),NA())</f>
        <v>0</v>
      </c>
      <c r="DL7098">
        <f>IFERROR(INDEX(Sheet2!$AU$2:$BM$600,QUOTIENT(ROW()-1,19)+1,MOD(ROW()-2,19)+1),NA())</f>
        <v>0</v>
      </c>
      <c r="DM7098" s="4" t="e">
        <f t="shared" si="514"/>
        <v>#N/A</v>
      </c>
      <c r="DN7098" t="e">
        <f t="shared" si="515"/>
        <v>#N/A</v>
      </c>
      <c r="DO7098" t="e">
        <f t="shared" si="516"/>
        <v>#N/A</v>
      </c>
      <c r="DP7098" s="3">
        <f t="shared" si="517"/>
        <v>1360</v>
      </c>
    </row>
    <row r="7099" spans="113:120" x14ac:dyDescent="0.25">
      <c r="DI7099" s="4">
        <f>INDEX(Sheet2!A:A,QUOTIENT(ROW()-1,19)+2)</f>
        <v>0</v>
      </c>
      <c r="DJ7099" s="4">
        <f>INDEX(Sheet2!C:C,QUOTIENT(ROW()-1,19)+2)</f>
        <v>0</v>
      </c>
      <c r="DK7099" s="4">
        <f>IFERROR(INDEX(Sheet2!$AA$2:$AS$600,QUOTIENT(ROW()-1,19)+1,MOD(ROW()-2,19)+1),NA())</f>
        <v>0</v>
      </c>
      <c r="DL7099">
        <f>IFERROR(INDEX(Sheet2!$AU$2:$BM$600,QUOTIENT(ROW()-1,19)+1,MOD(ROW()-2,19)+1),NA())</f>
        <v>0</v>
      </c>
      <c r="DM7099" s="4" t="e">
        <f t="shared" si="514"/>
        <v>#N/A</v>
      </c>
      <c r="DN7099" t="e">
        <f t="shared" si="515"/>
        <v>#N/A</v>
      </c>
      <c r="DO7099" t="e">
        <f t="shared" si="516"/>
        <v>#N/A</v>
      </c>
      <c r="DP7099" s="3">
        <f t="shared" si="517"/>
        <v>1361</v>
      </c>
    </row>
    <row r="7100" spans="113:120" x14ac:dyDescent="0.25">
      <c r="DI7100" s="4">
        <f>INDEX(Sheet2!A:A,QUOTIENT(ROW()-1,19)+2)</f>
        <v>0</v>
      </c>
      <c r="DJ7100" s="4">
        <f>INDEX(Sheet2!C:C,QUOTIENT(ROW()-1,19)+2)</f>
        <v>0</v>
      </c>
      <c r="DK7100" s="4">
        <f>IFERROR(INDEX(Sheet2!$AA$2:$AS$600,QUOTIENT(ROW()-1,19)+1,MOD(ROW()-2,19)+1),NA())</f>
        <v>0</v>
      </c>
      <c r="DL7100">
        <f>IFERROR(INDEX(Sheet2!$AU$2:$BM$600,QUOTIENT(ROW()-1,19)+1,MOD(ROW()-2,19)+1),NA())</f>
        <v>0</v>
      </c>
      <c r="DM7100" s="4" t="e">
        <f t="shared" si="514"/>
        <v>#N/A</v>
      </c>
      <c r="DN7100" t="e">
        <f t="shared" si="515"/>
        <v>#N/A</v>
      </c>
      <c r="DO7100" t="e">
        <f t="shared" si="516"/>
        <v>#N/A</v>
      </c>
      <c r="DP7100" s="3">
        <f t="shared" si="517"/>
        <v>1362</v>
      </c>
    </row>
    <row r="7101" spans="113:120" x14ac:dyDescent="0.25">
      <c r="DI7101" s="4">
        <f>INDEX(Sheet2!A:A,QUOTIENT(ROW()-1,19)+2)</f>
        <v>0</v>
      </c>
      <c r="DJ7101" s="4">
        <f>INDEX(Sheet2!C:C,QUOTIENT(ROW()-1,19)+2)</f>
        <v>0</v>
      </c>
      <c r="DK7101" s="4">
        <f>IFERROR(INDEX(Sheet2!$AA$2:$AS$600,QUOTIENT(ROW()-1,19)+1,MOD(ROW()-2,19)+1),NA())</f>
        <v>0</v>
      </c>
      <c r="DL7101">
        <f>IFERROR(INDEX(Sheet2!$AU$2:$BM$600,QUOTIENT(ROW()-1,19)+1,MOD(ROW()-2,19)+1),NA())</f>
        <v>0</v>
      </c>
      <c r="DM7101" s="4" t="e">
        <f t="shared" si="514"/>
        <v>#N/A</v>
      </c>
      <c r="DN7101" t="e">
        <f t="shared" si="515"/>
        <v>#N/A</v>
      </c>
      <c r="DO7101" t="e">
        <f t="shared" si="516"/>
        <v>#N/A</v>
      </c>
      <c r="DP7101" s="3">
        <f t="shared" si="517"/>
        <v>1363</v>
      </c>
    </row>
    <row r="7102" spans="113:120" x14ac:dyDescent="0.25">
      <c r="DI7102" s="4">
        <f>INDEX(Sheet2!A:A,QUOTIENT(ROW()-1,19)+2)</f>
        <v>0</v>
      </c>
      <c r="DJ7102" s="4">
        <f>INDEX(Sheet2!C:C,QUOTIENT(ROW()-1,19)+2)</f>
        <v>0</v>
      </c>
      <c r="DK7102" s="4">
        <f>IFERROR(INDEX(Sheet2!$AA$2:$AS$600,QUOTIENT(ROW()-1,19)+1,MOD(ROW()-2,19)+1),NA())</f>
        <v>0</v>
      </c>
      <c r="DL7102">
        <f>IFERROR(INDEX(Sheet2!$AU$2:$BM$600,QUOTIENT(ROW()-1,19)+1,MOD(ROW()-2,19)+1),NA())</f>
        <v>0</v>
      </c>
      <c r="DM7102" s="4" t="e">
        <f t="shared" si="514"/>
        <v>#N/A</v>
      </c>
      <c r="DN7102" t="e">
        <f t="shared" si="515"/>
        <v>#N/A</v>
      </c>
      <c r="DO7102" t="e">
        <f t="shared" si="516"/>
        <v>#N/A</v>
      </c>
      <c r="DP7102" s="3">
        <f t="shared" si="517"/>
        <v>1364</v>
      </c>
    </row>
    <row r="7103" spans="113:120" x14ac:dyDescent="0.25">
      <c r="DI7103" s="4">
        <f>INDEX(Sheet2!A:A,QUOTIENT(ROW()-1,19)+2)</f>
        <v>0</v>
      </c>
      <c r="DJ7103" s="4">
        <f>INDEX(Sheet2!C:C,QUOTIENT(ROW()-1,19)+2)</f>
        <v>0</v>
      </c>
      <c r="DK7103" s="4">
        <f>IFERROR(INDEX(Sheet2!$AA$2:$AS$600,QUOTIENT(ROW()-1,19)+1,MOD(ROW()-2,19)+1),NA())</f>
        <v>0</v>
      </c>
      <c r="DL7103">
        <f>IFERROR(INDEX(Sheet2!$AU$2:$BM$600,QUOTIENT(ROW()-1,19)+1,MOD(ROW()-2,19)+1),NA())</f>
        <v>0</v>
      </c>
      <c r="DM7103" s="4" t="e">
        <f t="shared" si="514"/>
        <v>#N/A</v>
      </c>
      <c r="DN7103" t="e">
        <f t="shared" si="515"/>
        <v>#N/A</v>
      </c>
      <c r="DO7103" t="e">
        <f t="shared" si="516"/>
        <v>#N/A</v>
      </c>
      <c r="DP7103" s="3">
        <f t="shared" si="517"/>
        <v>1365</v>
      </c>
    </row>
    <row r="7104" spans="113:120" x14ac:dyDescent="0.25">
      <c r="DI7104" s="4">
        <f>INDEX(Sheet2!A:A,QUOTIENT(ROW()-1,19)+2)</f>
        <v>0</v>
      </c>
      <c r="DJ7104" s="4">
        <f>INDEX(Sheet2!C:C,QUOTIENT(ROW()-1,19)+2)</f>
        <v>0</v>
      </c>
      <c r="DK7104" s="4">
        <f>IFERROR(INDEX(Sheet2!$AA$2:$AS$600,QUOTIENT(ROW()-1,19)+1,MOD(ROW()-2,19)+1),NA())</f>
        <v>0</v>
      </c>
      <c r="DL7104">
        <f>IFERROR(INDEX(Sheet2!$AU$2:$BM$600,QUOTIENT(ROW()-1,19)+1,MOD(ROW()-2,19)+1),NA())</f>
        <v>0</v>
      </c>
      <c r="DM7104" s="4" t="e">
        <f t="shared" si="514"/>
        <v>#N/A</v>
      </c>
      <c r="DN7104" t="e">
        <f t="shared" si="515"/>
        <v>#N/A</v>
      </c>
      <c r="DO7104" t="e">
        <f t="shared" si="516"/>
        <v>#N/A</v>
      </c>
      <c r="DP7104" s="3">
        <f t="shared" si="517"/>
        <v>1366</v>
      </c>
    </row>
    <row r="7105" spans="113:120" x14ac:dyDescent="0.25">
      <c r="DI7105" s="4">
        <f>INDEX(Sheet2!A:A,QUOTIENT(ROW()-1,19)+2)</f>
        <v>0</v>
      </c>
      <c r="DJ7105" s="4">
        <f>INDEX(Sheet2!C:C,QUOTIENT(ROW()-1,19)+2)</f>
        <v>0</v>
      </c>
      <c r="DK7105" s="4">
        <f>IFERROR(INDEX(Sheet2!$AA$2:$AS$600,QUOTIENT(ROW()-1,19)+1,MOD(ROW()-2,19)+1),NA())</f>
        <v>0</v>
      </c>
      <c r="DL7105">
        <f>IFERROR(INDEX(Sheet2!$AU$2:$BM$600,QUOTIENT(ROW()-1,19)+1,MOD(ROW()-2,19)+1),NA())</f>
        <v>0</v>
      </c>
      <c r="DM7105" s="4" t="e">
        <f t="shared" si="514"/>
        <v>#N/A</v>
      </c>
      <c r="DN7105" t="e">
        <f t="shared" si="515"/>
        <v>#N/A</v>
      </c>
      <c r="DO7105" t="e">
        <f t="shared" si="516"/>
        <v>#N/A</v>
      </c>
      <c r="DP7105" s="3">
        <f t="shared" si="517"/>
        <v>1367</v>
      </c>
    </row>
    <row r="7106" spans="113:120" x14ac:dyDescent="0.25">
      <c r="DI7106" s="4">
        <f>INDEX(Sheet2!A:A,QUOTIENT(ROW()-1,19)+2)</f>
        <v>0</v>
      </c>
      <c r="DJ7106" s="4">
        <f>INDEX(Sheet2!C:C,QUOTIENT(ROW()-1,19)+2)</f>
        <v>0</v>
      </c>
      <c r="DK7106" s="4">
        <f>IFERROR(INDEX(Sheet2!$AA$2:$AS$600,QUOTIENT(ROW()-1,19)+1,MOD(ROW()-2,19)+1),NA())</f>
        <v>0</v>
      </c>
      <c r="DL7106">
        <f>IFERROR(INDEX(Sheet2!$AU$2:$BM$600,QUOTIENT(ROW()-1,19)+1,MOD(ROW()-2,19)+1),NA())</f>
        <v>0</v>
      </c>
      <c r="DM7106" s="4" t="e">
        <f t="shared" si="514"/>
        <v>#N/A</v>
      </c>
      <c r="DN7106" t="e">
        <f t="shared" si="515"/>
        <v>#N/A</v>
      </c>
      <c r="DO7106" t="e">
        <f t="shared" si="516"/>
        <v>#N/A</v>
      </c>
      <c r="DP7106" s="3">
        <f t="shared" si="517"/>
        <v>1368</v>
      </c>
    </row>
    <row r="7107" spans="113:120" x14ac:dyDescent="0.25">
      <c r="DI7107" s="4">
        <f>INDEX(Sheet2!A:A,QUOTIENT(ROW()-1,19)+2)</f>
        <v>0</v>
      </c>
      <c r="DJ7107" s="4">
        <f>INDEX(Sheet2!C:C,QUOTIENT(ROW()-1,19)+2)</f>
        <v>0</v>
      </c>
      <c r="DK7107" s="4">
        <f>IFERROR(INDEX(Sheet2!$AA$2:$AS$600,QUOTIENT(ROW()-1,19)+1,MOD(ROW()-2,19)+1),NA())</f>
        <v>0</v>
      </c>
      <c r="DL7107">
        <f>IFERROR(INDEX(Sheet2!$AU$2:$BM$600,QUOTIENT(ROW()-1,19)+1,MOD(ROW()-2,19)+1),NA())</f>
        <v>0</v>
      </c>
      <c r="DM7107" s="4" t="e">
        <f t="shared" si="514"/>
        <v>#N/A</v>
      </c>
      <c r="DN7107" t="e">
        <f t="shared" si="515"/>
        <v>#N/A</v>
      </c>
      <c r="DO7107" t="e">
        <f t="shared" si="516"/>
        <v>#N/A</v>
      </c>
      <c r="DP7107" s="3">
        <f t="shared" si="517"/>
        <v>1369</v>
      </c>
    </row>
    <row r="7108" spans="113:120" x14ac:dyDescent="0.25">
      <c r="DI7108" s="4">
        <f>INDEX(Sheet2!A:A,QUOTIENT(ROW()-1,19)+2)</f>
        <v>0</v>
      </c>
      <c r="DJ7108" s="4">
        <f>INDEX(Sheet2!C:C,QUOTIENT(ROW()-1,19)+2)</f>
        <v>0</v>
      </c>
      <c r="DK7108" s="4">
        <f>IFERROR(INDEX(Sheet2!$AA$2:$AS$600,QUOTIENT(ROW()-1,19)+1,MOD(ROW()-2,19)+1),NA())</f>
        <v>0</v>
      </c>
      <c r="DL7108">
        <f>IFERROR(INDEX(Sheet2!$AU$2:$BM$600,QUOTIENT(ROW()-1,19)+1,MOD(ROW()-2,19)+1),NA())</f>
        <v>0</v>
      </c>
      <c r="DM7108" s="4" t="e">
        <f t="shared" si="514"/>
        <v>#N/A</v>
      </c>
      <c r="DN7108" t="e">
        <f t="shared" si="515"/>
        <v>#N/A</v>
      </c>
      <c r="DO7108" t="e">
        <f t="shared" si="516"/>
        <v>#N/A</v>
      </c>
      <c r="DP7108" s="3">
        <f t="shared" si="517"/>
        <v>1370</v>
      </c>
    </row>
    <row r="7109" spans="113:120" x14ac:dyDescent="0.25">
      <c r="DI7109" s="4">
        <f>INDEX(Sheet2!A:A,QUOTIENT(ROW()-1,19)+2)</f>
        <v>0</v>
      </c>
      <c r="DJ7109" s="4">
        <f>INDEX(Sheet2!C:C,QUOTIENT(ROW()-1,19)+2)</f>
        <v>0</v>
      </c>
      <c r="DK7109" s="4">
        <f>IFERROR(INDEX(Sheet2!$AA$2:$AS$600,QUOTIENT(ROW()-1,19)+1,MOD(ROW()-2,19)+1),NA())</f>
        <v>0</v>
      </c>
      <c r="DL7109">
        <f>IFERROR(INDEX(Sheet2!$AU$2:$BM$600,QUOTIENT(ROW()-1,19)+1,MOD(ROW()-2,19)+1),NA())</f>
        <v>0</v>
      </c>
      <c r="DM7109" s="4" t="e">
        <f t="shared" si="514"/>
        <v>#N/A</v>
      </c>
      <c r="DN7109" t="e">
        <f t="shared" si="515"/>
        <v>#N/A</v>
      </c>
      <c r="DO7109" t="e">
        <f t="shared" si="516"/>
        <v>#N/A</v>
      </c>
      <c r="DP7109" s="3">
        <f t="shared" si="517"/>
        <v>1371</v>
      </c>
    </row>
    <row r="7110" spans="113:120" x14ac:dyDescent="0.25">
      <c r="DI7110" s="4">
        <f>INDEX(Sheet2!A:A,QUOTIENT(ROW()-1,19)+2)</f>
        <v>0</v>
      </c>
      <c r="DJ7110" s="4">
        <f>INDEX(Sheet2!C:C,QUOTIENT(ROW()-1,19)+2)</f>
        <v>0</v>
      </c>
      <c r="DK7110" s="4">
        <f>IFERROR(INDEX(Sheet2!$AA$2:$AS$600,QUOTIENT(ROW()-1,19)+1,MOD(ROW()-2,19)+1),NA())</f>
        <v>0</v>
      </c>
      <c r="DL7110">
        <f>IFERROR(INDEX(Sheet2!$AU$2:$BM$600,QUOTIENT(ROW()-1,19)+1,MOD(ROW()-2,19)+1),NA())</f>
        <v>0</v>
      </c>
      <c r="DM7110" s="4" t="e">
        <f t="shared" si="514"/>
        <v>#N/A</v>
      </c>
      <c r="DN7110" t="e">
        <f t="shared" si="515"/>
        <v>#N/A</v>
      </c>
      <c r="DO7110" t="e">
        <f t="shared" si="516"/>
        <v>#N/A</v>
      </c>
      <c r="DP7110" s="3">
        <f t="shared" si="517"/>
        <v>1372</v>
      </c>
    </row>
    <row r="7111" spans="113:120" x14ac:dyDescent="0.25">
      <c r="DI7111" s="4">
        <f>INDEX(Sheet2!A:A,QUOTIENT(ROW()-1,19)+2)</f>
        <v>0</v>
      </c>
      <c r="DJ7111" s="4">
        <f>INDEX(Sheet2!C:C,QUOTIENT(ROW()-1,19)+2)</f>
        <v>0</v>
      </c>
      <c r="DK7111" s="4">
        <f>IFERROR(INDEX(Sheet2!$AA$2:$AS$600,QUOTIENT(ROW()-1,19)+1,MOD(ROW()-2,19)+1),NA())</f>
        <v>0</v>
      </c>
      <c r="DL7111">
        <f>IFERROR(INDEX(Sheet2!$AU$2:$BM$600,QUOTIENT(ROW()-1,19)+1,MOD(ROW()-2,19)+1),NA())</f>
        <v>0</v>
      </c>
      <c r="DM7111" s="4" t="e">
        <f t="shared" si="514"/>
        <v>#N/A</v>
      </c>
      <c r="DN7111" t="e">
        <f t="shared" si="515"/>
        <v>#N/A</v>
      </c>
      <c r="DO7111" t="e">
        <f t="shared" si="516"/>
        <v>#N/A</v>
      </c>
      <c r="DP7111" s="3">
        <f t="shared" si="517"/>
        <v>1373</v>
      </c>
    </row>
    <row r="7112" spans="113:120" x14ac:dyDescent="0.25">
      <c r="DI7112" s="4">
        <f>INDEX(Sheet2!A:A,QUOTIENT(ROW()-1,19)+2)</f>
        <v>0</v>
      </c>
      <c r="DJ7112" s="4">
        <f>INDEX(Sheet2!C:C,QUOTIENT(ROW()-1,19)+2)</f>
        <v>0</v>
      </c>
      <c r="DK7112" s="4">
        <f>IFERROR(INDEX(Sheet2!$AA$2:$AS$600,QUOTIENT(ROW()-1,19)+1,MOD(ROW()-2,19)+1),NA())</f>
        <v>0</v>
      </c>
      <c r="DL7112">
        <f>IFERROR(INDEX(Sheet2!$AU$2:$BM$600,QUOTIENT(ROW()-1,19)+1,MOD(ROW()-2,19)+1),NA())</f>
        <v>0</v>
      </c>
      <c r="DM7112" s="4" t="e">
        <f t="shared" si="514"/>
        <v>#N/A</v>
      </c>
      <c r="DN7112" t="e">
        <f t="shared" si="515"/>
        <v>#N/A</v>
      </c>
      <c r="DO7112" t="e">
        <f t="shared" si="516"/>
        <v>#N/A</v>
      </c>
      <c r="DP7112" s="3">
        <f t="shared" si="517"/>
        <v>1374</v>
      </c>
    </row>
    <row r="7113" spans="113:120" x14ac:dyDescent="0.25">
      <c r="DI7113" s="4">
        <f>INDEX(Sheet2!A:A,QUOTIENT(ROW()-1,19)+2)</f>
        <v>0</v>
      </c>
      <c r="DJ7113" s="4">
        <f>INDEX(Sheet2!C:C,QUOTIENT(ROW()-1,19)+2)</f>
        <v>0</v>
      </c>
      <c r="DK7113" s="4">
        <f>IFERROR(INDEX(Sheet2!$AA$2:$AS$600,QUOTIENT(ROW()-1,19)+1,MOD(ROW()-2,19)+1),NA())</f>
        <v>0</v>
      </c>
      <c r="DL7113">
        <f>IFERROR(INDEX(Sheet2!$AU$2:$BM$600,QUOTIENT(ROW()-1,19)+1,MOD(ROW()-2,19)+1),NA())</f>
        <v>0</v>
      </c>
      <c r="DM7113" s="4" t="e">
        <f t="shared" si="514"/>
        <v>#N/A</v>
      </c>
      <c r="DN7113" t="e">
        <f t="shared" si="515"/>
        <v>#N/A</v>
      </c>
      <c r="DO7113" t="e">
        <f t="shared" si="516"/>
        <v>#N/A</v>
      </c>
      <c r="DP7113" s="3">
        <f t="shared" si="517"/>
        <v>1375</v>
      </c>
    </row>
    <row r="7114" spans="113:120" x14ac:dyDescent="0.25">
      <c r="DI7114" s="4">
        <f>INDEX(Sheet2!A:A,QUOTIENT(ROW()-1,19)+2)</f>
        <v>0</v>
      </c>
      <c r="DJ7114" s="4">
        <f>INDEX(Sheet2!C:C,QUOTIENT(ROW()-1,19)+2)</f>
        <v>0</v>
      </c>
      <c r="DK7114" s="4">
        <f>IFERROR(INDEX(Sheet2!$AA$2:$AS$600,QUOTIENT(ROW()-1,19)+1,MOD(ROW()-2,19)+1),NA())</f>
        <v>0</v>
      </c>
      <c r="DL7114">
        <f>IFERROR(INDEX(Sheet2!$AU$2:$BM$600,QUOTIENT(ROW()-1,19)+1,MOD(ROW()-2,19)+1),NA())</f>
        <v>0</v>
      </c>
      <c r="DM7114" s="4" t="e">
        <f t="shared" si="514"/>
        <v>#N/A</v>
      </c>
      <c r="DN7114" t="e">
        <f t="shared" si="515"/>
        <v>#N/A</v>
      </c>
      <c r="DO7114" t="e">
        <f t="shared" si="516"/>
        <v>#N/A</v>
      </c>
      <c r="DP7114" s="3">
        <f t="shared" si="517"/>
        <v>1376</v>
      </c>
    </row>
    <row r="7115" spans="113:120" x14ac:dyDescent="0.25">
      <c r="DI7115" s="4">
        <f>INDEX(Sheet2!A:A,QUOTIENT(ROW()-1,19)+2)</f>
        <v>0</v>
      </c>
      <c r="DJ7115" s="4">
        <f>INDEX(Sheet2!C:C,QUOTIENT(ROW()-1,19)+2)</f>
        <v>0</v>
      </c>
      <c r="DK7115" s="4">
        <f>IFERROR(INDEX(Sheet2!$AA$2:$AS$600,QUOTIENT(ROW()-1,19)+1,MOD(ROW()-2,19)+1),NA())</f>
        <v>0</v>
      </c>
      <c r="DL7115">
        <f>IFERROR(INDEX(Sheet2!$AU$2:$BM$600,QUOTIENT(ROW()-1,19)+1,MOD(ROW()-2,19)+1),NA())</f>
        <v>0</v>
      </c>
      <c r="DM7115" s="4" t="e">
        <f t="shared" si="514"/>
        <v>#N/A</v>
      </c>
      <c r="DN7115" t="e">
        <f t="shared" si="515"/>
        <v>#N/A</v>
      </c>
      <c r="DO7115" t="e">
        <f t="shared" si="516"/>
        <v>#N/A</v>
      </c>
      <c r="DP7115" s="3">
        <f t="shared" si="517"/>
        <v>1377</v>
      </c>
    </row>
    <row r="7116" spans="113:120" x14ac:dyDescent="0.25">
      <c r="DI7116" s="4">
        <f>INDEX(Sheet2!A:A,QUOTIENT(ROW()-1,19)+2)</f>
        <v>0</v>
      </c>
      <c r="DJ7116" s="4">
        <f>INDEX(Sheet2!C:C,QUOTIENT(ROW()-1,19)+2)</f>
        <v>0</v>
      </c>
      <c r="DK7116" s="4">
        <f>IFERROR(INDEX(Sheet2!$AA$2:$AS$600,QUOTIENT(ROW()-1,19)+1,MOD(ROW()-2,19)+1),NA())</f>
        <v>0</v>
      </c>
      <c r="DL7116">
        <f>IFERROR(INDEX(Sheet2!$AU$2:$BM$600,QUOTIENT(ROW()-1,19)+1,MOD(ROW()-2,19)+1),NA())</f>
        <v>0</v>
      </c>
      <c r="DM7116" s="4" t="e">
        <f t="shared" si="514"/>
        <v>#N/A</v>
      </c>
      <c r="DN7116" t="e">
        <f t="shared" si="515"/>
        <v>#N/A</v>
      </c>
      <c r="DO7116" t="e">
        <f t="shared" si="516"/>
        <v>#N/A</v>
      </c>
      <c r="DP7116" s="3">
        <f t="shared" si="517"/>
        <v>1378</v>
      </c>
    </row>
    <row r="7117" spans="113:120" x14ac:dyDescent="0.25">
      <c r="DI7117" s="4">
        <f>INDEX(Sheet2!A:A,QUOTIENT(ROW()-1,19)+2)</f>
        <v>0</v>
      </c>
      <c r="DJ7117" s="4">
        <f>INDEX(Sheet2!C:C,QUOTIENT(ROW()-1,19)+2)</f>
        <v>0</v>
      </c>
      <c r="DK7117" s="4">
        <f>IFERROR(INDEX(Sheet2!$AA$2:$AS$600,QUOTIENT(ROW()-1,19)+1,MOD(ROW()-2,19)+1),NA())</f>
        <v>0</v>
      </c>
      <c r="DL7117">
        <f>IFERROR(INDEX(Sheet2!$AU$2:$BM$600,QUOTIENT(ROW()-1,19)+1,MOD(ROW()-2,19)+1),NA())</f>
        <v>0</v>
      </c>
      <c r="DM7117" s="4" t="e">
        <f t="shared" si="514"/>
        <v>#N/A</v>
      </c>
      <c r="DN7117" t="e">
        <f t="shared" si="515"/>
        <v>#N/A</v>
      </c>
      <c r="DO7117" t="e">
        <f t="shared" si="516"/>
        <v>#N/A</v>
      </c>
      <c r="DP7117" s="3">
        <f t="shared" si="517"/>
        <v>1379</v>
      </c>
    </row>
    <row r="7118" spans="113:120" x14ac:dyDescent="0.25">
      <c r="DI7118" s="4">
        <f>INDEX(Sheet2!A:A,QUOTIENT(ROW()-1,19)+2)</f>
        <v>0</v>
      </c>
      <c r="DJ7118" s="4">
        <f>INDEX(Sheet2!C:C,QUOTIENT(ROW()-1,19)+2)</f>
        <v>0</v>
      </c>
      <c r="DK7118" s="4">
        <f>IFERROR(INDEX(Sheet2!$AA$2:$AS$600,QUOTIENT(ROW()-1,19)+1,MOD(ROW()-2,19)+1),NA())</f>
        <v>0</v>
      </c>
      <c r="DL7118">
        <f>IFERROR(INDEX(Sheet2!$AU$2:$BM$600,QUOTIENT(ROW()-1,19)+1,MOD(ROW()-2,19)+1),NA())</f>
        <v>0</v>
      </c>
      <c r="DM7118" s="4" t="e">
        <f t="shared" si="514"/>
        <v>#N/A</v>
      </c>
      <c r="DN7118" t="e">
        <f t="shared" si="515"/>
        <v>#N/A</v>
      </c>
      <c r="DO7118" t="e">
        <f t="shared" si="516"/>
        <v>#N/A</v>
      </c>
      <c r="DP7118" s="3">
        <f t="shared" si="517"/>
        <v>1380</v>
      </c>
    </row>
    <row r="7119" spans="113:120" x14ac:dyDescent="0.25">
      <c r="DI7119" s="4">
        <f>INDEX(Sheet2!A:A,QUOTIENT(ROW()-1,19)+2)</f>
        <v>0</v>
      </c>
      <c r="DJ7119" s="4">
        <f>INDEX(Sheet2!C:C,QUOTIENT(ROW()-1,19)+2)</f>
        <v>0</v>
      </c>
      <c r="DK7119" s="4">
        <f>IFERROR(INDEX(Sheet2!$AA$2:$AS$600,QUOTIENT(ROW()-1,19)+1,MOD(ROW()-2,19)+1),NA())</f>
        <v>0</v>
      </c>
      <c r="DL7119">
        <f>IFERROR(INDEX(Sheet2!$AU$2:$BM$600,QUOTIENT(ROW()-1,19)+1,MOD(ROW()-2,19)+1),NA())</f>
        <v>0</v>
      </c>
      <c r="DM7119" s="4" t="e">
        <f t="shared" si="514"/>
        <v>#N/A</v>
      </c>
      <c r="DN7119" t="e">
        <f t="shared" si="515"/>
        <v>#N/A</v>
      </c>
      <c r="DO7119" t="e">
        <f t="shared" si="516"/>
        <v>#N/A</v>
      </c>
      <c r="DP7119" s="3">
        <f t="shared" si="517"/>
        <v>1381</v>
      </c>
    </row>
    <row r="7120" spans="113:120" x14ac:dyDescent="0.25">
      <c r="DI7120" s="4">
        <f>INDEX(Sheet2!A:A,QUOTIENT(ROW()-1,19)+2)</f>
        <v>0</v>
      </c>
      <c r="DJ7120" s="4">
        <f>INDEX(Sheet2!C:C,QUOTIENT(ROW()-1,19)+2)</f>
        <v>0</v>
      </c>
      <c r="DK7120" s="4">
        <f>IFERROR(INDEX(Sheet2!$AA$2:$AS$600,QUOTIENT(ROW()-1,19)+1,MOD(ROW()-2,19)+1),NA())</f>
        <v>0</v>
      </c>
      <c r="DL7120">
        <f>IFERROR(INDEX(Sheet2!$AU$2:$BM$600,QUOTIENT(ROW()-1,19)+1,MOD(ROW()-2,19)+1),NA())</f>
        <v>0</v>
      </c>
      <c r="DM7120" s="4" t="e">
        <f t="shared" si="514"/>
        <v>#N/A</v>
      </c>
      <c r="DN7120" t="e">
        <f t="shared" si="515"/>
        <v>#N/A</v>
      </c>
      <c r="DO7120" t="e">
        <f t="shared" si="516"/>
        <v>#N/A</v>
      </c>
      <c r="DP7120" s="3">
        <f t="shared" si="517"/>
        <v>1382</v>
      </c>
    </row>
    <row r="7121" spans="113:120" x14ac:dyDescent="0.25">
      <c r="DI7121" s="4">
        <f>INDEX(Sheet2!A:A,QUOTIENT(ROW()-1,19)+2)</f>
        <v>0</v>
      </c>
      <c r="DJ7121" s="4">
        <f>INDEX(Sheet2!C:C,QUOTIENT(ROW()-1,19)+2)</f>
        <v>0</v>
      </c>
      <c r="DK7121" s="4">
        <f>IFERROR(INDEX(Sheet2!$AA$2:$AS$600,QUOTIENT(ROW()-1,19)+1,MOD(ROW()-2,19)+1),NA())</f>
        <v>0</v>
      </c>
      <c r="DL7121">
        <f>IFERROR(INDEX(Sheet2!$AU$2:$BM$600,QUOTIENT(ROW()-1,19)+1,MOD(ROW()-2,19)+1),NA())</f>
        <v>0</v>
      </c>
      <c r="DM7121" s="4" t="e">
        <f t="shared" si="514"/>
        <v>#N/A</v>
      </c>
      <c r="DN7121" t="e">
        <f t="shared" si="515"/>
        <v>#N/A</v>
      </c>
      <c r="DO7121" t="e">
        <f t="shared" si="516"/>
        <v>#N/A</v>
      </c>
      <c r="DP7121" s="3">
        <f t="shared" si="517"/>
        <v>1383</v>
      </c>
    </row>
    <row r="7122" spans="113:120" x14ac:dyDescent="0.25">
      <c r="DI7122" s="4">
        <f>INDEX(Sheet2!A:A,QUOTIENT(ROW()-1,19)+2)</f>
        <v>0</v>
      </c>
      <c r="DJ7122" s="4">
        <f>INDEX(Sheet2!C:C,QUOTIENT(ROW()-1,19)+2)</f>
        <v>0</v>
      </c>
      <c r="DK7122" s="4">
        <f>IFERROR(INDEX(Sheet2!$AA$2:$AS$600,QUOTIENT(ROW()-1,19)+1,MOD(ROW()-2,19)+1),NA())</f>
        <v>0</v>
      </c>
      <c r="DL7122">
        <f>IFERROR(INDEX(Sheet2!$AU$2:$BM$600,QUOTIENT(ROW()-1,19)+1,MOD(ROW()-2,19)+1),NA())</f>
        <v>0</v>
      </c>
      <c r="DM7122" s="4" t="e">
        <f t="shared" si="514"/>
        <v>#N/A</v>
      </c>
      <c r="DN7122" t="e">
        <f t="shared" si="515"/>
        <v>#N/A</v>
      </c>
      <c r="DO7122" t="e">
        <f t="shared" si="516"/>
        <v>#N/A</v>
      </c>
      <c r="DP7122" s="3">
        <f t="shared" si="517"/>
        <v>1384</v>
      </c>
    </row>
    <row r="7123" spans="113:120" x14ac:dyDescent="0.25">
      <c r="DI7123" s="4">
        <f>INDEX(Sheet2!A:A,QUOTIENT(ROW()-1,19)+2)</f>
        <v>0</v>
      </c>
      <c r="DJ7123" s="4">
        <f>INDEX(Sheet2!C:C,QUOTIENT(ROW()-1,19)+2)</f>
        <v>0</v>
      </c>
      <c r="DK7123" s="4">
        <f>IFERROR(INDEX(Sheet2!$AA$2:$AS$600,QUOTIENT(ROW()-1,19)+1,MOD(ROW()-2,19)+1),NA())</f>
        <v>0</v>
      </c>
      <c r="DL7123">
        <f>IFERROR(INDEX(Sheet2!$AU$2:$BM$600,QUOTIENT(ROW()-1,19)+1,MOD(ROW()-2,19)+1),NA())</f>
        <v>0</v>
      </c>
      <c r="DM7123" s="4" t="e">
        <f t="shared" si="514"/>
        <v>#N/A</v>
      </c>
      <c r="DN7123" t="e">
        <f t="shared" si="515"/>
        <v>#N/A</v>
      </c>
      <c r="DO7123" t="e">
        <f t="shared" si="516"/>
        <v>#N/A</v>
      </c>
      <c r="DP7123" s="3">
        <f t="shared" si="517"/>
        <v>1385</v>
      </c>
    </row>
    <row r="7124" spans="113:120" x14ac:dyDescent="0.25">
      <c r="DI7124" s="4">
        <f>INDEX(Sheet2!A:A,QUOTIENT(ROW()-1,19)+2)</f>
        <v>0</v>
      </c>
      <c r="DJ7124" s="4">
        <f>INDEX(Sheet2!C:C,QUOTIENT(ROW()-1,19)+2)</f>
        <v>0</v>
      </c>
      <c r="DK7124" s="4">
        <f>IFERROR(INDEX(Sheet2!$AA$2:$AS$600,QUOTIENT(ROW()-1,19)+1,MOD(ROW()-2,19)+1),NA())</f>
        <v>0</v>
      </c>
      <c r="DL7124">
        <f>IFERROR(INDEX(Sheet2!$AU$2:$BM$600,QUOTIENT(ROW()-1,19)+1,MOD(ROW()-2,19)+1),NA())</f>
        <v>0</v>
      </c>
      <c r="DM7124" s="4" t="e">
        <f t="shared" si="514"/>
        <v>#N/A</v>
      </c>
      <c r="DN7124" t="e">
        <f t="shared" si="515"/>
        <v>#N/A</v>
      </c>
      <c r="DO7124" t="e">
        <f t="shared" si="516"/>
        <v>#N/A</v>
      </c>
      <c r="DP7124" s="3">
        <f t="shared" si="517"/>
        <v>1386</v>
      </c>
    </row>
    <row r="7125" spans="113:120" x14ac:dyDescent="0.25">
      <c r="DI7125" s="4">
        <f>INDEX(Sheet2!A:A,QUOTIENT(ROW()-1,19)+2)</f>
        <v>0</v>
      </c>
      <c r="DJ7125" s="4">
        <f>INDEX(Sheet2!C:C,QUOTIENT(ROW()-1,19)+2)</f>
        <v>0</v>
      </c>
      <c r="DK7125" s="4">
        <f>IFERROR(INDEX(Sheet2!$AA$2:$AS$600,QUOTIENT(ROW()-1,19)+1,MOD(ROW()-2,19)+1),NA())</f>
        <v>0</v>
      </c>
      <c r="DL7125">
        <f>IFERROR(INDEX(Sheet2!$AU$2:$BM$600,QUOTIENT(ROW()-1,19)+1,MOD(ROW()-2,19)+1),NA())</f>
        <v>0</v>
      </c>
      <c r="DM7125" s="4" t="e">
        <f t="shared" si="514"/>
        <v>#N/A</v>
      </c>
      <c r="DN7125" t="e">
        <f t="shared" si="515"/>
        <v>#N/A</v>
      </c>
      <c r="DO7125" t="e">
        <f t="shared" si="516"/>
        <v>#N/A</v>
      </c>
      <c r="DP7125" s="3">
        <f t="shared" si="517"/>
        <v>1387</v>
      </c>
    </row>
    <row r="7126" spans="113:120" x14ac:dyDescent="0.25">
      <c r="DI7126" s="4">
        <f>INDEX(Sheet2!A:A,QUOTIENT(ROW()-1,19)+2)</f>
        <v>0</v>
      </c>
      <c r="DJ7126" s="4">
        <f>INDEX(Sheet2!C:C,QUOTIENT(ROW()-1,19)+2)</f>
        <v>0</v>
      </c>
      <c r="DK7126" s="4">
        <f>IFERROR(INDEX(Sheet2!$AA$2:$AS$600,QUOTIENT(ROW()-1,19)+1,MOD(ROW()-2,19)+1),NA())</f>
        <v>0</v>
      </c>
      <c r="DL7126">
        <f>IFERROR(INDEX(Sheet2!$AU$2:$BM$600,QUOTIENT(ROW()-1,19)+1,MOD(ROW()-2,19)+1),NA())</f>
        <v>0</v>
      </c>
      <c r="DM7126" s="4" t="e">
        <f t="shared" si="514"/>
        <v>#N/A</v>
      </c>
      <c r="DN7126" t="e">
        <f t="shared" si="515"/>
        <v>#N/A</v>
      </c>
      <c r="DO7126" t="e">
        <f t="shared" si="516"/>
        <v>#N/A</v>
      </c>
      <c r="DP7126" s="3">
        <f t="shared" si="517"/>
        <v>1388</v>
      </c>
    </row>
    <row r="7127" spans="113:120" x14ac:dyDescent="0.25">
      <c r="DI7127" s="4">
        <f>INDEX(Sheet2!A:A,QUOTIENT(ROW()-1,19)+2)</f>
        <v>0</v>
      </c>
      <c r="DJ7127" s="4">
        <f>INDEX(Sheet2!C:C,QUOTIENT(ROW()-1,19)+2)</f>
        <v>0</v>
      </c>
      <c r="DK7127" s="4">
        <f>IFERROR(INDEX(Sheet2!$AA$2:$AS$600,QUOTIENT(ROW()-1,19)+1,MOD(ROW()-2,19)+1),NA())</f>
        <v>0</v>
      </c>
      <c r="DL7127">
        <f>IFERROR(INDEX(Sheet2!$AU$2:$BM$600,QUOTIENT(ROW()-1,19)+1,MOD(ROW()-2,19)+1),NA())</f>
        <v>0</v>
      </c>
      <c r="DM7127" s="4" t="e">
        <f t="shared" si="514"/>
        <v>#N/A</v>
      </c>
      <c r="DN7127" t="e">
        <f t="shared" si="515"/>
        <v>#N/A</v>
      </c>
      <c r="DO7127" t="e">
        <f t="shared" si="516"/>
        <v>#N/A</v>
      </c>
      <c r="DP7127" s="3">
        <f t="shared" si="517"/>
        <v>1389</v>
      </c>
    </row>
    <row r="7128" spans="113:120" x14ac:dyDescent="0.25">
      <c r="DI7128" s="4">
        <f>INDEX(Sheet2!A:A,QUOTIENT(ROW()-1,19)+2)</f>
        <v>0</v>
      </c>
      <c r="DJ7128" s="4">
        <f>INDEX(Sheet2!C:C,QUOTIENT(ROW()-1,19)+2)</f>
        <v>0</v>
      </c>
      <c r="DK7128" s="4">
        <f>IFERROR(INDEX(Sheet2!$AA$2:$AS$600,QUOTIENT(ROW()-1,19)+1,MOD(ROW()-2,19)+1),NA())</f>
        <v>0</v>
      </c>
      <c r="DL7128">
        <f>IFERROR(INDEX(Sheet2!$AU$2:$BM$600,QUOTIENT(ROW()-1,19)+1,MOD(ROW()-2,19)+1),NA())</f>
        <v>0</v>
      </c>
      <c r="DM7128" s="4" t="e">
        <f t="shared" si="514"/>
        <v>#N/A</v>
      </c>
      <c r="DN7128" t="e">
        <f t="shared" si="515"/>
        <v>#N/A</v>
      </c>
      <c r="DO7128" t="e">
        <f t="shared" si="516"/>
        <v>#N/A</v>
      </c>
      <c r="DP7128" s="3">
        <f t="shared" si="517"/>
        <v>1390</v>
      </c>
    </row>
    <row r="7129" spans="113:120" x14ac:dyDescent="0.25">
      <c r="DI7129" s="4">
        <f>INDEX(Sheet2!A:A,QUOTIENT(ROW()-1,19)+2)</f>
        <v>0</v>
      </c>
      <c r="DJ7129" s="4">
        <f>INDEX(Sheet2!C:C,QUOTIENT(ROW()-1,19)+2)</f>
        <v>0</v>
      </c>
      <c r="DK7129" s="4">
        <f>IFERROR(INDEX(Sheet2!$AA$2:$AS$600,QUOTIENT(ROW()-1,19)+1,MOD(ROW()-2,19)+1),NA())</f>
        <v>0</v>
      </c>
      <c r="DL7129">
        <f>IFERROR(INDEX(Sheet2!$AU$2:$BM$600,QUOTIENT(ROW()-1,19)+1,MOD(ROW()-2,19)+1),NA())</f>
        <v>0</v>
      </c>
      <c r="DM7129" s="4" t="e">
        <f t="shared" si="514"/>
        <v>#N/A</v>
      </c>
      <c r="DN7129" t="e">
        <f t="shared" si="515"/>
        <v>#N/A</v>
      </c>
      <c r="DO7129" t="e">
        <f t="shared" si="516"/>
        <v>#N/A</v>
      </c>
      <c r="DP7129" s="3">
        <f t="shared" si="517"/>
        <v>1391</v>
      </c>
    </row>
    <row r="7130" spans="113:120" x14ac:dyDescent="0.25">
      <c r="DI7130" s="4">
        <f>INDEX(Sheet2!A:A,QUOTIENT(ROW()-1,19)+2)</f>
        <v>0</v>
      </c>
      <c r="DJ7130" s="4">
        <f>INDEX(Sheet2!C:C,QUOTIENT(ROW()-1,19)+2)</f>
        <v>0</v>
      </c>
      <c r="DK7130" s="4">
        <f>IFERROR(INDEX(Sheet2!$AA$2:$AS$600,QUOTIENT(ROW()-1,19)+1,MOD(ROW()-2,19)+1),NA())</f>
        <v>0</v>
      </c>
      <c r="DL7130">
        <f>IFERROR(INDEX(Sheet2!$AU$2:$BM$600,QUOTIENT(ROW()-1,19)+1,MOD(ROW()-2,19)+1),NA())</f>
        <v>0</v>
      </c>
      <c r="DM7130" s="4" t="e">
        <f t="shared" si="514"/>
        <v>#N/A</v>
      </c>
      <c r="DN7130" t="e">
        <f t="shared" si="515"/>
        <v>#N/A</v>
      </c>
      <c r="DO7130" t="e">
        <f t="shared" si="516"/>
        <v>#N/A</v>
      </c>
      <c r="DP7130" s="3">
        <f t="shared" si="517"/>
        <v>1392</v>
      </c>
    </row>
    <row r="7131" spans="113:120" x14ac:dyDescent="0.25">
      <c r="DI7131" s="4">
        <f>INDEX(Sheet2!A:A,QUOTIENT(ROW()-1,19)+2)</f>
        <v>0</v>
      </c>
      <c r="DJ7131" s="4">
        <f>INDEX(Sheet2!C:C,QUOTIENT(ROW()-1,19)+2)</f>
        <v>0</v>
      </c>
      <c r="DK7131" s="4">
        <f>IFERROR(INDEX(Sheet2!$AA$2:$AS$600,QUOTIENT(ROW()-1,19)+1,MOD(ROW()-2,19)+1),NA())</f>
        <v>0</v>
      </c>
      <c r="DL7131">
        <f>IFERROR(INDEX(Sheet2!$AU$2:$BM$600,QUOTIENT(ROW()-1,19)+1,MOD(ROW()-2,19)+1),NA())</f>
        <v>0</v>
      </c>
      <c r="DM7131" s="4" t="e">
        <f t="shared" si="514"/>
        <v>#N/A</v>
      </c>
      <c r="DN7131" t="e">
        <f t="shared" si="515"/>
        <v>#N/A</v>
      </c>
      <c r="DO7131" t="e">
        <f t="shared" si="516"/>
        <v>#N/A</v>
      </c>
      <c r="DP7131" s="3">
        <f t="shared" si="517"/>
        <v>1393</v>
      </c>
    </row>
    <row r="7132" spans="113:120" x14ac:dyDescent="0.25">
      <c r="DI7132" s="4">
        <f>INDEX(Sheet2!A:A,QUOTIENT(ROW()-1,19)+2)</f>
        <v>0</v>
      </c>
      <c r="DJ7132" s="4">
        <f>INDEX(Sheet2!C:C,QUOTIENT(ROW()-1,19)+2)</f>
        <v>0</v>
      </c>
      <c r="DK7132" s="4">
        <f>IFERROR(INDEX(Sheet2!$AA$2:$AS$600,QUOTIENT(ROW()-1,19)+1,MOD(ROW()-2,19)+1),NA())</f>
        <v>0</v>
      </c>
      <c r="DL7132">
        <f>IFERROR(INDEX(Sheet2!$AU$2:$BM$600,QUOTIENT(ROW()-1,19)+1,MOD(ROW()-2,19)+1),NA())</f>
        <v>0</v>
      </c>
      <c r="DM7132" s="4" t="e">
        <f t="shared" si="514"/>
        <v>#N/A</v>
      </c>
      <c r="DN7132" t="e">
        <f t="shared" si="515"/>
        <v>#N/A</v>
      </c>
      <c r="DO7132" t="e">
        <f t="shared" si="516"/>
        <v>#N/A</v>
      </c>
      <c r="DP7132" s="3">
        <f t="shared" si="517"/>
        <v>1394</v>
      </c>
    </row>
    <row r="7133" spans="113:120" x14ac:dyDescent="0.25">
      <c r="DI7133" s="4">
        <f>INDEX(Sheet2!A:A,QUOTIENT(ROW()-1,19)+2)</f>
        <v>0</v>
      </c>
      <c r="DJ7133" s="4">
        <f>INDEX(Sheet2!C:C,QUOTIENT(ROW()-1,19)+2)</f>
        <v>0</v>
      </c>
      <c r="DK7133" s="4">
        <f>IFERROR(INDEX(Sheet2!$AA$2:$AS$600,QUOTIENT(ROW()-1,19)+1,MOD(ROW()-2,19)+1),NA())</f>
        <v>0</v>
      </c>
      <c r="DL7133">
        <f>IFERROR(INDEX(Sheet2!$AU$2:$BM$600,QUOTIENT(ROW()-1,19)+1,MOD(ROW()-2,19)+1),NA())</f>
        <v>0</v>
      </c>
      <c r="DM7133" s="4" t="e">
        <f t="shared" si="514"/>
        <v>#N/A</v>
      </c>
      <c r="DN7133" t="e">
        <f t="shared" si="515"/>
        <v>#N/A</v>
      </c>
      <c r="DO7133" t="e">
        <f t="shared" si="516"/>
        <v>#N/A</v>
      </c>
      <c r="DP7133" s="3">
        <f t="shared" si="517"/>
        <v>1395</v>
      </c>
    </row>
    <row r="7134" spans="113:120" x14ac:dyDescent="0.25">
      <c r="DI7134" s="4">
        <f>INDEX(Sheet2!A:A,QUOTIENT(ROW()-1,19)+2)</f>
        <v>0</v>
      </c>
      <c r="DJ7134" s="4">
        <f>INDEX(Sheet2!C:C,QUOTIENT(ROW()-1,19)+2)</f>
        <v>0</v>
      </c>
      <c r="DK7134" s="4">
        <f>IFERROR(INDEX(Sheet2!$AA$2:$AS$600,QUOTIENT(ROW()-1,19)+1,MOD(ROW()-2,19)+1),NA())</f>
        <v>0</v>
      </c>
      <c r="DL7134">
        <f>IFERROR(INDEX(Sheet2!$AU$2:$BM$600,QUOTIENT(ROW()-1,19)+1,MOD(ROW()-2,19)+1),NA())</f>
        <v>0</v>
      </c>
      <c r="DM7134" s="4" t="e">
        <f t="shared" si="514"/>
        <v>#N/A</v>
      </c>
      <c r="DN7134" t="e">
        <f t="shared" si="515"/>
        <v>#N/A</v>
      </c>
      <c r="DO7134" t="e">
        <f t="shared" si="516"/>
        <v>#N/A</v>
      </c>
      <c r="DP7134" s="3">
        <f t="shared" si="517"/>
        <v>1396</v>
      </c>
    </row>
    <row r="7135" spans="113:120" x14ac:dyDescent="0.25">
      <c r="DI7135" s="4">
        <f>INDEX(Sheet2!A:A,QUOTIENT(ROW()-1,19)+2)</f>
        <v>0</v>
      </c>
      <c r="DJ7135" s="4">
        <f>INDEX(Sheet2!C:C,QUOTIENT(ROW()-1,19)+2)</f>
        <v>0</v>
      </c>
      <c r="DK7135" s="4">
        <f>IFERROR(INDEX(Sheet2!$AA$2:$AS$600,QUOTIENT(ROW()-1,19)+1,MOD(ROW()-2,19)+1),NA())</f>
        <v>0</v>
      </c>
      <c r="DL7135">
        <f>IFERROR(INDEX(Sheet2!$AU$2:$BM$600,QUOTIENT(ROW()-1,19)+1,MOD(ROW()-2,19)+1),NA())</f>
        <v>0</v>
      </c>
      <c r="DM7135" s="4" t="e">
        <f t="shared" si="514"/>
        <v>#N/A</v>
      </c>
      <c r="DN7135" t="e">
        <f t="shared" si="515"/>
        <v>#N/A</v>
      </c>
      <c r="DO7135" t="e">
        <f t="shared" si="516"/>
        <v>#N/A</v>
      </c>
      <c r="DP7135" s="3">
        <f t="shared" si="517"/>
        <v>1397</v>
      </c>
    </row>
    <row r="7136" spans="113:120" x14ac:dyDescent="0.25">
      <c r="DI7136" s="4">
        <f>INDEX(Sheet2!A:A,QUOTIENT(ROW()-1,19)+2)</f>
        <v>0</v>
      </c>
      <c r="DJ7136" s="4">
        <f>INDEX(Sheet2!C:C,QUOTIENT(ROW()-1,19)+2)</f>
        <v>0</v>
      </c>
      <c r="DK7136" s="4">
        <f>IFERROR(INDEX(Sheet2!$AA$2:$AS$600,QUOTIENT(ROW()-1,19)+1,MOD(ROW()-2,19)+1),NA())</f>
        <v>0</v>
      </c>
      <c r="DL7136">
        <f>IFERROR(INDEX(Sheet2!$AU$2:$BM$600,QUOTIENT(ROW()-1,19)+1,MOD(ROW()-2,19)+1),NA())</f>
        <v>0</v>
      </c>
      <c r="DM7136" s="4" t="e">
        <f t="shared" si="514"/>
        <v>#N/A</v>
      </c>
      <c r="DN7136" t="e">
        <f t="shared" si="515"/>
        <v>#N/A</v>
      </c>
      <c r="DO7136" t="e">
        <f t="shared" si="516"/>
        <v>#N/A</v>
      </c>
      <c r="DP7136" s="3">
        <f t="shared" si="517"/>
        <v>1398</v>
      </c>
    </row>
    <row r="7137" spans="113:120" x14ac:dyDescent="0.25">
      <c r="DI7137" s="4">
        <f>INDEX(Sheet2!A:A,QUOTIENT(ROW()-1,19)+2)</f>
        <v>0</v>
      </c>
      <c r="DJ7137" s="4">
        <f>INDEX(Sheet2!C:C,QUOTIENT(ROW()-1,19)+2)</f>
        <v>0</v>
      </c>
      <c r="DK7137" s="4">
        <f>IFERROR(INDEX(Sheet2!$AA$2:$AS$600,QUOTIENT(ROW()-1,19)+1,MOD(ROW()-2,19)+1),NA())</f>
        <v>0</v>
      </c>
      <c r="DL7137">
        <f>IFERROR(INDEX(Sheet2!$AU$2:$BM$600,QUOTIENT(ROW()-1,19)+1,MOD(ROW()-2,19)+1),NA())</f>
        <v>0</v>
      </c>
      <c r="DM7137" s="4" t="e">
        <f t="shared" si="514"/>
        <v>#N/A</v>
      </c>
      <c r="DN7137" t="e">
        <f t="shared" si="515"/>
        <v>#N/A</v>
      </c>
      <c r="DO7137" t="e">
        <f t="shared" si="516"/>
        <v>#N/A</v>
      </c>
      <c r="DP7137" s="3">
        <f t="shared" si="517"/>
        <v>1399</v>
      </c>
    </row>
    <row r="7138" spans="113:120" x14ac:dyDescent="0.25">
      <c r="DI7138" s="4">
        <f>INDEX(Sheet2!A:A,QUOTIENT(ROW()-1,19)+2)</f>
        <v>0</v>
      </c>
      <c r="DJ7138" s="4">
        <f>INDEX(Sheet2!C:C,QUOTIENT(ROW()-1,19)+2)</f>
        <v>0</v>
      </c>
      <c r="DK7138" s="4">
        <f>IFERROR(INDEX(Sheet2!$AA$2:$AS$600,QUOTIENT(ROW()-1,19)+1,MOD(ROW()-2,19)+1),NA())</f>
        <v>0</v>
      </c>
      <c r="DL7138">
        <f>IFERROR(INDEX(Sheet2!$AU$2:$BM$600,QUOTIENT(ROW()-1,19)+1,MOD(ROW()-2,19)+1),NA())</f>
        <v>0</v>
      </c>
      <c r="DM7138" s="4" t="e">
        <f t="shared" si="514"/>
        <v>#N/A</v>
      </c>
      <c r="DN7138" t="e">
        <f t="shared" si="515"/>
        <v>#N/A</v>
      </c>
      <c r="DO7138" t="e">
        <f t="shared" si="516"/>
        <v>#N/A</v>
      </c>
      <c r="DP7138" s="3">
        <f t="shared" si="517"/>
        <v>1400</v>
      </c>
    </row>
    <row r="7139" spans="113:120" x14ac:dyDescent="0.25">
      <c r="DI7139" s="4">
        <f>INDEX(Sheet2!A:A,QUOTIENT(ROW()-1,19)+2)</f>
        <v>0</v>
      </c>
      <c r="DJ7139" s="4">
        <f>INDEX(Sheet2!C:C,QUOTIENT(ROW()-1,19)+2)</f>
        <v>0</v>
      </c>
      <c r="DK7139" s="4">
        <f>IFERROR(INDEX(Sheet2!$AA$2:$AS$600,QUOTIENT(ROW()-1,19)+1,MOD(ROW()-2,19)+1),NA())</f>
        <v>0</v>
      </c>
      <c r="DL7139">
        <f>IFERROR(INDEX(Sheet2!$AU$2:$BM$600,QUOTIENT(ROW()-1,19)+1,MOD(ROW()-2,19)+1),NA())</f>
        <v>0</v>
      </c>
      <c r="DM7139" s="4" t="e">
        <f t="shared" si="514"/>
        <v>#N/A</v>
      </c>
      <c r="DN7139" t="e">
        <f t="shared" si="515"/>
        <v>#N/A</v>
      </c>
      <c r="DO7139" t="e">
        <f t="shared" si="516"/>
        <v>#N/A</v>
      </c>
      <c r="DP7139" s="3">
        <f t="shared" si="517"/>
        <v>1401</v>
      </c>
    </row>
    <row r="7140" spans="113:120" x14ac:dyDescent="0.25">
      <c r="DI7140" s="4">
        <f>INDEX(Sheet2!A:A,QUOTIENT(ROW()-1,19)+2)</f>
        <v>0</v>
      </c>
      <c r="DJ7140" s="4">
        <f>INDEX(Sheet2!C:C,QUOTIENT(ROW()-1,19)+2)</f>
        <v>0</v>
      </c>
      <c r="DK7140" s="4">
        <f>IFERROR(INDEX(Sheet2!$AA$2:$AS$600,QUOTIENT(ROW()-1,19)+1,MOD(ROW()-2,19)+1),NA())</f>
        <v>0</v>
      </c>
      <c r="DL7140">
        <f>IFERROR(INDEX(Sheet2!$AU$2:$BM$600,QUOTIENT(ROW()-1,19)+1,MOD(ROW()-2,19)+1),NA())</f>
        <v>0</v>
      </c>
      <c r="DM7140" s="4" t="e">
        <f t="shared" si="514"/>
        <v>#N/A</v>
      </c>
      <c r="DN7140" t="e">
        <f t="shared" si="515"/>
        <v>#N/A</v>
      </c>
      <c r="DO7140" t="e">
        <f t="shared" si="516"/>
        <v>#N/A</v>
      </c>
      <c r="DP7140" s="3">
        <f t="shared" si="517"/>
        <v>1402</v>
      </c>
    </row>
    <row r="7141" spans="113:120" x14ac:dyDescent="0.25">
      <c r="DI7141" s="4">
        <f>INDEX(Sheet2!A:A,QUOTIENT(ROW()-1,19)+2)</f>
        <v>0</v>
      </c>
      <c r="DJ7141" s="4">
        <f>INDEX(Sheet2!C:C,QUOTIENT(ROW()-1,19)+2)</f>
        <v>0</v>
      </c>
      <c r="DK7141" s="4">
        <f>IFERROR(INDEX(Sheet2!$AA$2:$AS$600,QUOTIENT(ROW()-1,19)+1,MOD(ROW()-2,19)+1),NA())</f>
        <v>0</v>
      </c>
      <c r="DL7141">
        <f>IFERROR(INDEX(Sheet2!$AU$2:$BM$600,QUOTIENT(ROW()-1,19)+1,MOD(ROW()-2,19)+1),NA())</f>
        <v>0</v>
      </c>
      <c r="DM7141" s="4" t="e">
        <f t="shared" si="514"/>
        <v>#N/A</v>
      </c>
      <c r="DN7141" t="e">
        <f t="shared" si="515"/>
        <v>#N/A</v>
      </c>
      <c r="DO7141" t="e">
        <f t="shared" si="516"/>
        <v>#N/A</v>
      </c>
      <c r="DP7141" s="3">
        <f t="shared" si="517"/>
        <v>1403</v>
      </c>
    </row>
    <row r="7142" spans="113:120" x14ac:dyDescent="0.25">
      <c r="DI7142" s="4">
        <f>INDEX(Sheet2!A:A,QUOTIENT(ROW()-1,19)+2)</f>
        <v>0</v>
      </c>
      <c r="DJ7142" s="4">
        <f>INDEX(Sheet2!C:C,QUOTIENT(ROW()-1,19)+2)</f>
        <v>0</v>
      </c>
      <c r="DK7142" s="4">
        <f>IFERROR(INDEX(Sheet2!$AA$2:$AS$600,QUOTIENT(ROW()-1,19)+1,MOD(ROW()-2,19)+1),NA())</f>
        <v>0</v>
      </c>
      <c r="DL7142">
        <f>IFERROR(INDEX(Sheet2!$AU$2:$BM$600,QUOTIENT(ROW()-1,19)+1,MOD(ROW()-2,19)+1),NA())</f>
        <v>0</v>
      </c>
      <c r="DM7142" s="4" t="e">
        <f t="shared" si="514"/>
        <v>#N/A</v>
      </c>
      <c r="DN7142" t="e">
        <f t="shared" si="515"/>
        <v>#N/A</v>
      </c>
      <c r="DO7142" t="e">
        <f t="shared" si="516"/>
        <v>#N/A</v>
      </c>
      <c r="DP7142" s="3">
        <f t="shared" si="517"/>
        <v>1404</v>
      </c>
    </row>
    <row r="7143" spans="113:120" x14ac:dyDescent="0.25">
      <c r="DI7143" s="4">
        <f>INDEX(Sheet2!A:A,QUOTIENT(ROW()-1,19)+2)</f>
        <v>0</v>
      </c>
      <c r="DJ7143" s="4">
        <f>INDEX(Sheet2!C:C,QUOTIENT(ROW()-1,19)+2)</f>
        <v>0</v>
      </c>
      <c r="DK7143" s="4">
        <f>IFERROR(INDEX(Sheet2!$AA$2:$AS$600,QUOTIENT(ROW()-1,19)+1,MOD(ROW()-2,19)+1),NA())</f>
        <v>0</v>
      </c>
      <c r="DL7143">
        <f>IFERROR(INDEX(Sheet2!$AU$2:$BM$600,QUOTIENT(ROW()-1,19)+1,MOD(ROW()-2,19)+1),NA())</f>
        <v>0</v>
      </c>
      <c r="DM7143" s="4" t="e">
        <f t="shared" si="514"/>
        <v>#N/A</v>
      </c>
      <c r="DN7143" t="e">
        <f t="shared" si="515"/>
        <v>#N/A</v>
      </c>
      <c r="DO7143" t="e">
        <f t="shared" si="516"/>
        <v>#N/A</v>
      </c>
      <c r="DP7143" s="3">
        <f t="shared" si="517"/>
        <v>1405</v>
      </c>
    </row>
    <row r="7144" spans="113:120" x14ac:dyDescent="0.25">
      <c r="DI7144" s="4">
        <f>INDEX(Sheet2!A:A,QUOTIENT(ROW()-1,19)+2)</f>
        <v>0</v>
      </c>
      <c r="DJ7144" s="4">
        <f>INDEX(Sheet2!C:C,QUOTIENT(ROW()-1,19)+2)</f>
        <v>0</v>
      </c>
      <c r="DK7144" s="4">
        <f>IFERROR(INDEX(Sheet2!$AA$2:$AS$600,QUOTIENT(ROW()-1,19)+1,MOD(ROW()-2,19)+1),NA())</f>
        <v>0</v>
      </c>
      <c r="DL7144">
        <f>IFERROR(INDEX(Sheet2!$AU$2:$BM$600,QUOTIENT(ROW()-1,19)+1,MOD(ROW()-2,19)+1),NA())</f>
        <v>0</v>
      </c>
      <c r="DM7144" s="4" t="e">
        <f t="shared" si="514"/>
        <v>#N/A</v>
      </c>
      <c r="DN7144" t="e">
        <f t="shared" si="515"/>
        <v>#N/A</v>
      </c>
      <c r="DO7144" t="e">
        <f t="shared" si="516"/>
        <v>#N/A</v>
      </c>
      <c r="DP7144" s="3">
        <f t="shared" si="517"/>
        <v>1406</v>
      </c>
    </row>
    <row r="7145" spans="113:120" x14ac:dyDescent="0.25">
      <c r="DI7145" s="4">
        <f>INDEX(Sheet2!A:A,QUOTIENT(ROW()-1,19)+2)</f>
        <v>0</v>
      </c>
      <c r="DJ7145" s="4">
        <f>INDEX(Sheet2!C:C,QUOTIENT(ROW()-1,19)+2)</f>
        <v>0</v>
      </c>
      <c r="DK7145" s="4">
        <f>IFERROR(INDEX(Sheet2!$AA$2:$AS$600,QUOTIENT(ROW()-1,19)+1,MOD(ROW()-2,19)+1),NA())</f>
        <v>0</v>
      </c>
      <c r="DL7145">
        <f>IFERROR(INDEX(Sheet2!$AU$2:$BM$600,QUOTIENT(ROW()-1,19)+1,MOD(ROW()-2,19)+1),NA())</f>
        <v>0</v>
      </c>
      <c r="DM7145" s="4" t="e">
        <f t="shared" si="514"/>
        <v>#N/A</v>
      </c>
      <c r="DN7145" t="e">
        <f t="shared" si="515"/>
        <v>#N/A</v>
      </c>
      <c r="DO7145" t="e">
        <f t="shared" si="516"/>
        <v>#N/A</v>
      </c>
      <c r="DP7145" s="3">
        <f t="shared" si="517"/>
        <v>1407</v>
      </c>
    </row>
    <row r="7146" spans="113:120" x14ac:dyDescent="0.25">
      <c r="DI7146" s="4">
        <f>INDEX(Sheet2!A:A,QUOTIENT(ROW()-1,19)+2)</f>
        <v>0</v>
      </c>
      <c r="DJ7146" s="4">
        <f>INDEX(Sheet2!C:C,QUOTIENT(ROW()-1,19)+2)</f>
        <v>0</v>
      </c>
      <c r="DK7146" s="4">
        <f>IFERROR(INDEX(Sheet2!$AA$2:$AS$600,QUOTIENT(ROW()-1,19)+1,MOD(ROW()-2,19)+1),NA())</f>
        <v>0</v>
      </c>
      <c r="DL7146">
        <f>IFERROR(INDEX(Sheet2!$AU$2:$BM$600,QUOTIENT(ROW()-1,19)+1,MOD(ROW()-2,19)+1),NA())</f>
        <v>0</v>
      </c>
      <c r="DM7146" s="4" t="e">
        <f t="shared" si="514"/>
        <v>#N/A</v>
      </c>
      <c r="DN7146" t="e">
        <f t="shared" si="515"/>
        <v>#N/A</v>
      </c>
      <c r="DO7146" t="e">
        <f t="shared" si="516"/>
        <v>#N/A</v>
      </c>
      <c r="DP7146" s="3">
        <f t="shared" si="517"/>
        <v>1408</v>
      </c>
    </row>
    <row r="7147" spans="113:120" x14ac:dyDescent="0.25">
      <c r="DI7147" s="4">
        <f>INDEX(Sheet2!A:A,QUOTIENT(ROW()-1,19)+2)</f>
        <v>0</v>
      </c>
      <c r="DJ7147" s="4">
        <f>INDEX(Sheet2!C:C,QUOTIENT(ROW()-1,19)+2)</f>
        <v>0</v>
      </c>
      <c r="DK7147" s="4">
        <f>IFERROR(INDEX(Sheet2!$AA$2:$AS$600,QUOTIENT(ROW()-1,19)+1,MOD(ROW()-2,19)+1),NA())</f>
        <v>0</v>
      </c>
      <c r="DL7147">
        <f>IFERROR(INDEX(Sheet2!$AU$2:$BM$600,QUOTIENT(ROW()-1,19)+1,MOD(ROW()-2,19)+1),NA())</f>
        <v>0</v>
      </c>
      <c r="DM7147" s="4" t="e">
        <f t="shared" si="514"/>
        <v>#N/A</v>
      </c>
      <c r="DN7147" t="e">
        <f t="shared" si="515"/>
        <v>#N/A</v>
      </c>
      <c r="DO7147" t="e">
        <f t="shared" si="516"/>
        <v>#N/A</v>
      </c>
      <c r="DP7147" s="3">
        <f t="shared" si="517"/>
        <v>1409</v>
      </c>
    </row>
    <row r="7148" spans="113:120" x14ac:dyDescent="0.25">
      <c r="DI7148" s="4">
        <f>INDEX(Sheet2!A:A,QUOTIENT(ROW()-1,19)+2)</f>
        <v>0</v>
      </c>
      <c r="DJ7148" s="4">
        <f>INDEX(Sheet2!C:C,QUOTIENT(ROW()-1,19)+2)</f>
        <v>0</v>
      </c>
      <c r="DK7148" s="4">
        <f>IFERROR(INDEX(Sheet2!$AA$2:$AS$600,QUOTIENT(ROW()-1,19)+1,MOD(ROW()-2,19)+1),NA())</f>
        <v>0</v>
      </c>
      <c r="DL7148">
        <f>IFERROR(INDEX(Sheet2!$AU$2:$BM$600,QUOTIENT(ROW()-1,19)+1,MOD(ROW()-2,19)+1),NA())</f>
        <v>0</v>
      </c>
      <c r="DM7148" s="4" t="e">
        <f t="shared" si="514"/>
        <v>#N/A</v>
      </c>
      <c r="DN7148" t="e">
        <f t="shared" si="515"/>
        <v>#N/A</v>
      </c>
      <c r="DO7148" t="e">
        <f t="shared" si="516"/>
        <v>#N/A</v>
      </c>
      <c r="DP7148" s="3">
        <f t="shared" si="517"/>
        <v>1410</v>
      </c>
    </row>
    <row r="7149" spans="113:120" x14ac:dyDescent="0.25">
      <c r="DI7149" s="4">
        <f>INDEX(Sheet2!A:A,QUOTIENT(ROW()-1,19)+2)</f>
        <v>0</v>
      </c>
      <c r="DJ7149" s="4">
        <f>INDEX(Sheet2!C:C,QUOTIENT(ROW()-1,19)+2)</f>
        <v>0</v>
      </c>
      <c r="DK7149" s="4">
        <f>IFERROR(INDEX(Sheet2!$AA$2:$AS$600,QUOTIENT(ROW()-1,19)+1,MOD(ROW()-2,19)+1),NA())</f>
        <v>0</v>
      </c>
      <c r="DL7149">
        <f>IFERROR(INDEX(Sheet2!$AU$2:$BM$600,QUOTIENT(ROW()-1,19)+1,MOD(ROW()-2,19)+1),NA())</f>
        <v>0</v>
      </c>
      <c r="DM7149" s="4" t="e">
        <f t="shared" ref="DM7149:DM7212" si="518">+IF($C$6=$DI7149,DK7149,NA())</f>
        <v>#N/A</v>
      </c>
      <c r="DN7149" t="e">
        <f t="shared" ref="DN7149:DN7212" si="519">+IF($C$6=$DI7149,DL7149,NA())</f>
        <v>#N/A</v>
      </c>
      <c r="DO7149" t="e">
        <f t="shared" ref="DO7149:DO7212" si="520">IF(DN7149="",NA(),DN7149)</f>
        <v>#N/A</v>
      </c>
      <c r="DP7149" s="3">
        <f t="shared" ref="DP7149:DP7212" si="521">+IF(AND(DI7149=DI7148,DJ7149=DJ7148),DP7148+IF(ISERROR(DK7149),0,1),1)</f>
        <v>1411</v>
      </c>
    </row>
    <row r="7150" spans="113:120" x14ac:dyDescent="0.25">
      <c r="DI7150" s="4">
        <f>INDEX(Sheet2!A:A,QUOTIENT(ROW()-1,19)+2)</f>
        <v>0</v>
      </c>
      <c r="DJ7150" s="4">
        <f>INDEX(Sheet2!C:C,QUOTIENT(ROW()-1,19)+2)</f>
        <v>0</v>
      </c>
      <c r="DK7150" s="4">
        <f>IFERROR(INDEX(Sheet2!$AA$2:$AS$600,QUOTIENT(ROW()-1,19)+1,MOD(ROW()-2,19)+1),NA())</f>
        <v>0</v>
      </c>
      <c r="DL7150">
        <f>IFERROR(INDEX(Sheet2!$AU$2:$BM$600,QUOTIENT(ROW()-1,19)+1,MOD(ROW()-2,19)+1),NA())</f>
        <v>0</v>
      </c>
      <c r="DM7150" s="4" t="e">
        <f t="shared" si="518"/>
        <v>#N/A</v>
      </c>
      <c r="DN7150" t="e">
        <f t="shared" si="519"/>
        <v>#N/A</v>
      </c>
      <c r="DO7150" t="e">
        <f t="shared" si="520"/>
        <v>#N/A</v>
      </c>
      <c r="DP7150" s="3">
        <f t="shared" si="521"/>
        <v>1412</v>
      </c>
    </row>
    <row r="7151" spans="113:120" x14ac:dyDescent="0.25">
      <c r="DI7151" s="4">
        <f>INDEX(Sheet2!A:A,QUOTIENT(ROW()-1,19)+2)</f>
        <v>0</v>
      </c>
      <c r="DJ7151" s="4">
        <f>INDEX(Sheet2!C:C,QUOTIENT(ROW()-1,19)+2)</f>
        <v>0</v>
      </c>
      <c r="DK7151" s="4">
        <f>IFERROR(INDEX(Sheet2!$AA$2:$AS$600,QUOTIENT(ROW()-1,19)+1,MOD(ROW()-2,19)+1),NA())</f>
        <v>0</v>
      </c>
      <c r="DL7151">
        <f>IFERROR(INDEX(Sheet2!$AU$2:$BM$600,QUOTIENT(ROW()-1,19)+1,MOD(ROW()-2,19)+1),NA())</f>
        <v>0</v>
      </c>
      <c r="DM7151" s="4" t="e">
        <f t="shared" si="518"/>
        <v>#N/A</v>
      </c>
      <c r="DN7151" t="e">
        <f t="shared" si="519"/>
        <v>#N/A</v>
      </c>
      <c r="DO7151" t="e">
        <f t="shared" si="520"/>
        <v>#N/A</v>
      </c>
      <c r="DP7151" s="3">
        <f t="shared" si="521"/>
        <v>1413</v>
      </c>
    </row>
    <row r="7152" spans="113:120" x14ac:dyDescent="0.25">
      <c r="DI7152" s="4">
        <f>INDEX(Sheet2!A:A,QUOTIENT(ROW()-1,19)+2)</f>
        <v>0</v>
      </c>
      <c r="DJ7152" s="4">
        <f>INDEX(Sheet2!C:C,QUOTIENT(ROW()-1,19)+2)</f>
        <v>0</v>
      </c>
      <c r="DK7152" s="4">
        <f>IFERROR(INDEX(Sheet2!$AA$2:$AS$600,QUOTIENT(ROW()-1,19)+1,MOD(ROW()-2,19)+1),NA())</f>
        <v>0</v>
      </c>
      <c r="DL7152">
        <f>IFERROR(INDEX(Sheet2!$AU$2:$BM$600,QUOTIENT(ROW()-1,19)+1,MOD(ROW()-2,19)+1),NA())</f>
        <v>0</v>
      </c>
      <c r="DM7152" s="4" t="e">
        <f t="shared" si="518"/>
        <v>#N/A</v>
      </c>
      <c r="DN7152" t="e">
        <f t="shared" si="519"/>
        <v>#N/A</v>
      </c>
      <c r="DO7152" t="e">
        <f t="shared" si="520"/>
        <v>#N/A</v>
      </c>
      <c r="DP7152" s="3">
        <f t="shared" si="521"/>
        <v>1414</v>
      </c>
    </row>
    <row r="7153" spans="113:120" x14ac:dyDescent="0.25">
      <c r="DI7153" s="4">
        <f>INDEX(Sheet2!A:A,QUOTIENT(ROW()-1,19)+2)</f>
        <v>0</v>
      </c>
      <c r="DJ7153" s="4">
        <f>INDEX(Sheet2!C:C,QUOTIENT(ROW()-1,19)+2)</f>
        <v>0</v>
      </c>
      <c r="DK7153" s="4">
        <f>IFERROR(INDEX(Sheet2!$AA$2:$AS$600,QUOTIENT(ROW()-1,19)+1,MOD(ROW()-2,19)+1),NA())</f>
        <v>0</v>
      </c>
      <c r="DL7153">
        <f>IFERROR(INDEX(Sheet2!$AU$2:$BM$600,QUOTIENT(ROW()-1,19)+1,MOD(ROW()-2,19)+1),NA())</f>
        <v>0</v>
      </c>
      <c r="DM7153" s="4" t="e">
        <f t="shared" si="518"/>
        <v>#N/A</v>
      </c>
      <c r="DN7153" t="e">
        <f t="shared" si="519"/>
        <v>#N/A</v>
      </c>
      <c r="DO7153" t="e">
        <f t="shared" si="520"/>
        <v>#N/A</v>
      </c>
      <c r="DP7153" s="3">
        <f t="shared" si="521"/>
        <v>1415</v>
      </c>
    </row>
    <row r="7154" spans="113:120" x14ac:dyDescent="0.25">
      <c r="DI7154" s="4">
        <f>INDEX(Sheet2!A:A,QUOTIENT(ROW()-1,19)+2)</f>
        <v>0</v>
      </c>
      <c r="DJ7154" s="4">
        <f>INDEX(Sheet2!C:C,QUOTIENT(ROW()-1,19)+2)</f>
        <v>0</v>
      </c>
      <c r="DK7154" s="4">
        <f>IFERROR(INDEX(Sheet2!$AA$2:$AS$600,QUOTIENT(ROW()-1,19)+1,MOD(ROW()-2,19)+1),NA())</f>
        <v>0</v>
      </c>
      <c r="DL7154">
        <f>IFERROR(INDEX(Sheet2!$AU$2:$BM$600,QUOTIENT(ROW()-1,19)+1,MOD(ROW()-2,19)+1),NA())</f>
        <v>0</v>
      </c>
      <c r="DM7154" s="4" t="e">
        <f t="shared" si="518"/>
        <v>#N/A</v>
      </c>
      <c r="DN7154" t="e">
        <f t="shared" si="519"/>
        <v>#N/A</v>
      </c>
      <c r="DO7154" t="e">
        <f t="shared" si="520"/>
        <v>#N/A</v>
      </c>
      <c r="DP7154" s="3">
        <f t="shared" si="521"/>
        <v>1416</v>
      </c>
    </row>
    <row r="7155" spans="113:120" x14ac:dyDescent="0.25">
      <c r="DI7155" s="4">
        <f>INDEX(Sheet2!A:A,QUOTIENT(ROW()-1,19)+2)</f>
        <v>0</v>
      </c>
      <c r="DJ7155" s="4">
        <f>INDEX(Sheet2!C:C,QUOTIENT(ROW()-1,19)+2)</f>
        <v>0</v>
      </c>
      <c r="DK7155" s="4">
        <f>IFERROR(INDEX(Sheet2!$AA$2:$AS$600,QUOTIENT(ROW()-1,19)+1,MOD(ROW()-2,19)+1),NA())</f>
        <v>0</v>
      </c>
      <c r="DL7155">
        <f>IFERROR(INDEX(Sheet2!$AU$2:$BM$600,QUOTIENT(ROW()-1,19)+1,MOD(ROW()-2,19)+1),NA())</f>
        <v>0</v>
      </c>
      <c r="DM7155" s="4" t="e">
        <f t="shared" si="518"/>
        <v>#N/A</v>
      </c>
      <c r="DN7155" t="e">
        <f t="shared" si="519"/>
        <v>#N/A</v>
      </c>
      <c r="DO7155" t="e">
        <f t="shared" si="520"/>
        <v>#N/A</v>
      </c>
      <c r="DP7155" s="3">
        <f t="shared" si="521"/>
        <v>1417</v>
      </c>
    </row>
    <row r="7156" spans="113:120" x14ac:dyDescent="0.25">
      <c r="DI7156" s="4">
        <f>INDEX(Sheet2!A:A,QUOTIENT(ROW()-1,19)+2)</f>
        <v>0</v>
      </c>
      <c r="DJ7156" s="4">
        <f>INDEX(Sheet2!C:C,QUOTIENT(ROW()-1,19)+2)</f>
        <v>0</v>
      </c>
      <c r="DK7156" s="4">
        <f>IFERROR(INDEX(Sheet2!$AA$2:$AS$600,QUOTIENT(ROW()-1,19)+1,MOD(ROW()-2,19)+1),NA())</f>
        <v>0</v>
      </c>
      <c r="DL7156">
        <f>IFERROR(INDEX(Sheet2!$AU$2:$BM$600,QUOTIENT(ROW()-1,19)+1,MOD(ROW()-2,19)+1),NA())</f>
        <v>0</v>
      </c>
      <c r="DM7156" s="4" t="e">
        <f t="shared" si="518"/>
        <v>#N/A</v>
      </c>
      <c r="DN7156" t="e">
        <f t="shared" si="519"/>
        <v>#N/A</v>
      </c>
      <c r="DO7156" t="e">
        <f t="shared" si="520"/>
        <v>#N/A</v>
      </c>
      <c r="DP7156" s="3">
        <f t="shared" si="521"/>
        <v>1418</v>
      </c>
    </row>
    <row r="7157" spans="113:120" x14ac:dyDescent="0.25">
      <c r="DI7157" s="4">
        <f>INDEX(Sheet2!A:A,QUOTIENT(ROW()-1,19)+2)</f>
        <v>0</v>
      </c>
      <c r="DJ7157" s="4">
        <f>INDEX(Sheet2!C:C,QUOTIENT(ROW()-1,19)+2)</f>
        <v>0</v>
      </c>
      <c r="DK7157" s="4">
        <f>IFERROR(INDEX(Sheet2!$AA$2:$AS$600,QUOTIENT(ROW()-1,19)+1,MOD(ROW()-2,19)+1),NA())</f>
        <v>0</v>
      </c>
      <c r="DL7157">
        <f>IFERROR(INDEX(Sheet2!$AU$2:$BM$600,QUOTIENT(ROW()-1,19)+1,MOD(ROW()-2,19)+1),NA())</f>
        <v>0</v>
      </c>
      <c r="DM7157" s="4" t="e">
        <f t="shared" si="518"/>
        <v>#N/A</v>
      </c>
      <c r="DN7157" t="e">
        <f t="shared" si="519"/>
        <v>#N/A</v>
      </c>
      <c r="DO7157" t="e">
        <f t="shared" si="520"/>
        <v>#N/A</v>
      </c>
      <c r="DP7157" s="3">
        <f t="shared" si="521"/>
        <v>1419</v>
      </c>
    </row>
    <row r="7158" spans="113:120" x14ac:dyDescent="0.25">
      <c r="DI7158" s="4">
        <f>INDEX(Sheet2!A:A,QUOTIENT(ROW()-1,19)+2)</f>
        <v>0</v>
      </c>
      <c r="DJ7158" s="4">
        <f>INDEX(Sheet2!C:C,QUOTIENT(ROW()-1,19)+2)</f>
        <v>0</v>
      </c>
      <c r="DK7158" s="4">
        <f>IFERROR(INDEX(Sheet2!$AA$2:$AS$600,QUOTIENT(ROW()-1,19)+1,MOD(ROW()-2,19)+1),NA())</f>
        <v>0</v>
      </c>
      <c r="DL7158">
        <f>IFERROR(INDEX(Sheet2!$AU$2:$BM$600,QUOTIENT(ROW()-1,19)+1,MOD(ROW()-2,19)+1),NA())</f>
        <v>0</v>
      </c>
      <c r="DM7158" s="4" t="e">
        <f t="shared" si="518"/>
        <v>#N/A</v>
      </c>
      <c r="DN7158" t="e">
        <f t="shared" si="519"/>
        <v>#N/A</v>
      </c>
      <c r="DO7158" t="e">
        <f t="shared" si="520"/>
        <v>#N/A</v>
      </c>
      <c r="DP7158" s="3">
        <f t="shared" si="521"/>
        <v>1420</v>
      </c>
    </row>
    <row r="7159" spans="113:120" x14ac:dyDescent="0.25">
      <c r="DI7159" s="4">
        <f>INDEX(Sheet2!A:A,QUOTIENT(ROW()-1,19)+2)</f>
        <v>0</v>
      </c>
      <c r="DJ7159" s="4">
        <f>INDEX(Sheet2!C:C,QUOTIENT(ROW()-1,19)+2)</f>
        <v>0</v>
      </c>
      <c r="DK7159" s="4">
        <f>IFERROR(INDEX(Sheet2!$AA$2:$AS$600,QUOTIENT(ROW()-1,19)+1,MOD(ROW()-2,19)+1),NA())</f>
        <v>0</v>
      </c>
      <c r="DL7159">
        <f>IFERROR(INDEX(Sheet2!$AU$2:$BM$600,QUOTIENT(ROW()-1,19)+1,MOD(ROW()-2,19)+1),NA())</f>
        <v>0</v>
      </c>
      <c r="DM7159" s="4" t="e">
        <f t="shared" si="518"/>
        <v>#N/A</v>
      </c>
      <c r="DN7159" t="e">
        <f t="shared" si="519"/>
        <v>#N/A</v>
      </c>
      <c r="DO7159" t="e">
        <f t="shared" si="520"/>
        <v>#N/A</v>
      </c>
      <c r="DP7159" s="3">
        <f t="shared" si="521"/>
        <v>1421</v>
      </c>
    </row>
    <row r="7160" spans="113:120" x14ac:dyDescent="0.25">
      <c r="DI7160" s="4">
        <f>INDEX(Sheet2!A:A,QUOTIENT(ROW()-1,19)+2)</f>
        <v>0</v>
      </c>
      <c r="DJ7160" s="4">
        <f>INDEX(Sheet2!C:C,QUOTIENT(ROW()-1,19)+2)</f>
        <v>0</v>
      </c>
      <c r="DK7160" s="4">
        <f>IFERROR(INDEX(Sheet2!$AA$2:$AS$600,QUOTIENT(ROW()-1,19)+1,MOD(ROW()-2,19)+1),NA())</f>
        <v>0</v>
      </c>
      <c r="DL7160">
        <f>IFERROR(INDEX(Sheet2!$AU$2:$BM$600,QUOTIENT(ROW()-1,19)+1,MOD(ROW()-2,19)+1),NA())</f>
        <v>0</v>
      </c>
      <c r="DM7160" s="4" t="e">
        <f t="shared" si="518"/>
        <v>#N/A</v>
      </c>
      <c r="DN7160" t="e">
        <f t="shared" si="519"/>
        <v>#N/A</v>
      </c>
      <c r="DO7160" t="e">
        <f t="shared" si="520"/>
        <v>#N/A</v>
      </c>
      <c r="DP7160" s="3">
        <f t="shared" si="521"/>
        <v>1422</v>
      </c>
    </row>
    <row r="7161" spans="113:120" x14ac:dyDescent="0.25">
      <c r="DI7161" s="4">
        <f>INDEX(Sheet2!A:A,QUOTIENT(ROW()-1,19)+2)</f>
        <v>0</v>
      </c>
      <c r="DJ7161" s="4">
        <f>INDEX(Sheet2!C:C,QUOTIENT(ROW()-1,19)+2)</f>
        <v>0</v>
      </c>
      <c r="DK7161" s="4">
        <f>IFERROR(INDEX(Sheet2!$AA$2:$AS$600,QUOTIENT(ROW()-1,19)+1,MOD(ROW()-2,19)+1),NA())</f>
        <v>0</v>
      </c>
      <c r="DL7161">
        <f>IFERROR(INDEX(Sheet2!$AU$2:$BM$600,QUOTIENT(ROW()-1,19)+1,MOD(ROW()-2,19)+1),NA())</f>
        <v>0</v>
      </c>
      <c r="DM7161" s="4" t="e">
        <f t="shared" si="518"/>
        <v>#N/A</v>
      </c>
      <c r="DN7161" t="e">
        <f t="shared" si="519"/>
        <v>#N/A</v>
      </c>
      <c r="DO7161" t="e">
        <f t="shared" si="520"/>
        <v>#N/A</v>
      </c>
      <c r="DP7161" s="3">
        <f t="shared" si="521"/>
        <v>1423</v>
      </c>
    </row>
    <row r="7162" spans="113:120" x14ac:dyDescent="0.25">
      <c r="DI7162" s="4">
        <f>INDEX(Sheet2!A:A,QUOTIENT(ROW()-1,19)+2)</f>
        <v>0</v>
      </c>
      <c r="DJ7162" s="4">
        <f>INDEX(Sheet2!C:C,QUOTIENT(ROW()-1,19)+2)</f>
        <v>0</v>
      </c>
      <c r="DK7162" s="4">
        <f>IFERROR(INDEX(Sheet2!$AA$2:$AS$600,QUOTIENT(ROW()-1,19)+1,MOD(ROW()-2,19)+1),NA())</f>
        <v>0</v>
      </c>
      <c r="DL7162">
        <f>IFERROR(INDEX(Sheet2!$AU$2:$BM$600,QUOTIENT(ROW()-1,19)+1,MOD(ROW()-2,19)+1),NA())</f>
        <v>0</v>
      </c>
      <c r="DM7162" s="4" t="e">
        <f t="shared" si="518"/>
        <v>#N/A</v>
      </c>
      <c r="DN7162" t="e">
        <f t="shared" si="519"/>
        <v>#N/A</v>
      </c>
      <c r="DO7162" t="e">
        <f t="shared" si="520"/>
        <v>#N/A</v>
      </c>
      <c r="DP7162" s="3">
        <f t="shared" si="521"/>
        <v>1424</v>
      </c>
    </row>
    <row r="7163" spans="113:120" x14ac:dyDescent="0.25">
      <c r="DI7163" s="4">
        <f>INDEX(Sheet2!A:A,QUOTIENT(ROW()-1,19)+2)</f>
        <v>0</v>
      </c>
      <c r="DJ7163" s="4">
        <f>INDEX(Sheet2!C:C,QUOTIENT(ROW()-1,19)+2)</f>
        <v>0</v>
      </c>
      <c r="DK7163" s="4">
        <f>IFERROR(INDEX(Sheet2!$AA$2:$AS$600,QUOTIENT(ROW()-1,19)+1,MOD(ROW()-2,19)+1),NA())</f>
        <v>0</v>
      </c>
      <c r="DL7163">
        <f>IFERROR(INDEX(Sheet2!$AU$2:$BM$600,QUOTIENT(ROW()-1,19)+1,MOD(ROW()-2,19)+1),NA())</f>
        <v>0</v>
      </c>
      <c r="DM7163" s="4" t="e">
        <f t="shared" si="518"/>
        <v>#N/A</v>
      </c>
      <c r="DN7163" t="e">
        <f t="shared" si="519"/>
        <v>#N/A</v>
      </c>
      <c r="DO7163" t="e">
        <f t="shared" si="520"/>
        <v>#N/A</v>
      </c>
      <c r="DP7163" s="3">
        <f t="shared" si="521"/>
        <v>1425</v>
      </c>
    </row>
    <row r="7164" spans="113:120" x14ac:dyDescent="0.25">
      <c r="DI7164" s="4">
        <f>INDEX(Sheet2!A:A,QUOTIENT(ROW()-1,19)+2)</f>
        <v>0</v>
      </c>
      <c r="DJ7164" s="4">
        <f>INDEX(Sheet2!C:C,QUOTIENT(ROW()-1,19)+2)</f>
        <v>0</v>
      </c>
      <c r="DK7164" s="4">
        <f>IFERROR(INDEX(Sheet2!$AA$2:$AS$600,QUOTIENT(ROW()-1,19)+1,MOD(ROW()-2,19)+1),NA())</f>
        <v>0</v>
      </c>
      <c r="DL7164">
        <f>IFERROR(INDEX(Sheet2!$AU$2:$BM$600,QUOTIENT(ROW()-1,19)+1,MOD(ROW()-2,19)+1),NA())</f>
        <v>0</v>
      </c>
      <c r="DM7164" s="4" t="e">
        <f t="shared" si="518"/>
        <v>#N/A</v>
      </c>
      <c r="DN7164" t="e">
        <f t="shared" si="519"/>
        <v>#N/A</v>
      </c>
      <c r="DO7164" t="e">
        <f t="shared" si="520"/>
        <v>#N/A</v>
      </c>
      <c r="DP7164" s="3">
        <f t="shared" si="521"/>
        <v>1426</v>
      </c>
    </row>
    <row r="7165" spans="113:120" x14ac:dyDescent="0.25">
      <c r="DI7165" s="4">
        <f>INDEX(Sheet2!A:A,QUOTIENT(ROW()-1,19)+2)</f>
        <v>0</v>
      </c>
      <c r="DJ7165" s="4">
        <f>INDEX(Sheet2!C:C,QUOTIENT(ROW()-1,19)+2)</f>
        <v>0</v>
      </c>
      <c r="DK7165" s="4">
        <f>IFERROR(INDEX(Sheet2!$AA$2:$AS$600,QUOTIENT(ROW()-1,19)+1,MOD(ROW()-2,19)+1),NA())</f>
        <v>0</v>
      </c>
      <c r="DL7165">
        <f>IFERROR(INDEX(Sheet2!$AU$2:$BM$600,QUOTIENT(ROW()-1,19)+1,MOD(ROW()-2,19)+1),NA())</f>
        <v>0</v>
      </c>
      <c r="DM7165" s="4" t="e">
        <f t="shared" si="518"/>
        <v>#N/A</v>
      </c>
      <c r="DN7165" t="e">
        <f t="shared" si="519"/>
        <v>#N/A</v>
      </c>
      <c r="DO7165" t="e">
        <f t="shared" si="520"/>
        <v>#N/A</v>
      </c>
      <c r="DP7165" s="3">
        <f t="shared" si="521"/>
        <v>1427</v>
      </c>
    </row>
    <row r="7166" spans="113:120" x14ac:dyDescent="0.25">
      <c r="DI7166" s="4">
        <f>INDEX(Sheet2!A:A,QUOTIENT(ROW()-1,19)+2)</f>
        <v>0</v>
      </c>
      <c r="DJ7166" s="4">
        <f>INDEX(Sheet2!C:C,QUOTIENT(ROW()-1,19)+2)</f>
        <v>0</v>
      </c>
      <c r="DK7166" s="4">
        <f>IFERROR(INDEX(Sheet2!$AA$2:$AS$600,QUOTIENT(ROW()-1,19)+1,MOD(ROW()-2,19)+1),NA())</f>
        <v>0</v>
      </c>
      <c r="DL7166">
        <f>IFERROR(INDEX(Sheet2!$AU$2:$BM$600,QUOTIENT(ROW()-1,19)+1,MOD(ROW()-2,19)+1),NA())</f>
        <v>0</v>
      </c>
      <c r="DM7166" s="4" t="e">
        <f t="shared" si="518"/>
        <v>#N/A</v>
      </c>
      <c r="DN7166" t="e">
        <f t="shared" si="519"/>
        <v>#N/A</v>
      </c>
      <c r="DO7166" t="e">
        <f t="shared" si="520"/>
        <v>#N/A</v>
      </c>
      <c r="DP7166" s="3">
        <f t="shared" si="521"/>
        <v>1428</v>
      </c>
    </row>
    <row r="7167" spans="113:120" x14ac:dyDescent="0.25">
      <c r="DI7167" s="4">
        <f>INDEX(Sheet2!A:A,QUOTIENT(ROW()-1,19)+2)</f>
        <v>0</v>
      </c>
      <c r="DJ7167" s="4">
        <f>INDEX(Sheet2!C:C,QUOTIENT(ROW()-1,19)+2)</f>
        <v>0</v>
      </c>
      <c r="DK7167" s="4">
        <f>IFERROR(INDEX(Sheet2!$AA$2:$AS$600,QUOTIENT(ROW()-1,19)+1,MOD(ROW()-2,19)+1),NA())</f>
        <v>0</v>
      </c>
      <c r="DL7167">
        <f>IFERROR(INDEX(Sheet2!$AU$2:$BM$600,QUOTIENT(ROW()-1,19)+1,MOD(ROW()-2,19)+1),NA())</f>
        <v>0</v>
      </c>
      <c r="DM7167" s="4" t="e">
        <f t="shared" si="518"/>
        <v>#N/A</v>
      </c>
      <c r="DN7167" t="e">
        <f t="shared" si="519"/>
        <v>#N/A</v>
      </c>
      <c r="DO7167" t="e">
        <f t="shared" si="520"/>
        <v>#N/A</v>
      </c>
      <c r="DP7167" s="3">
        <f t="shared" si="521"/>
        <v>1429</v>
      </c>
    </row>
    <row r="7168" spans="113:120" x14ac:dyDescent="0.25">
      <c r="DI7168" s="4">
        <f>INDEX(Sheet2!A:A,QUOTIENT(ROW()-1,19)+2)</f>
        <v>0</v>
      </c>
      <c r="DJ7168" s="4">
        <f>INDEX(Sheet2!C:C,QUOTIENT(ROW()-1,19)+2)</f>
        <v>0</v>
      </c>
      <c r="DK7168" s="4">
        <f>IFERROR(INDEX(Sheet2!$AA$2:$AS$600,QUOTIENT(ROW()-1,19)+1,MOD(ROW()-2,19)+1),NA())</f>
        <v>0</v>
      </c>
      <c r="DL7168">
        <f>IFERROR(INDEX(Sheet2!$AU$2:$BM$600,QUOTIENT(ROW()-1,19)+1,MOD(ROW()-2,19)+1),NA())</f>
        <v>0</v>
      </c>
      <c r="DM7168" s="4" t="e">
        <f t="shared" si="518"/>
        <v>#N/A</v>
      </c>
      <c r="DN7168" t="e">
        <f t="shared" si="519"/>
        <v>#N/A</v>
      </c>
      <c r="DO7168" t="e">
        <f t="shared" si="520"/>
        <v>#N/A</v>
      </c>
      <c r="DP7168" s="3">
        <f t="shared" si="521"/>
        <v>1430</v>
      </c>
    </row>
    <row r="7169" spans="113:120" x14ac:dyDescent="0.25">
      <c r="DI7169" s="4">
        <f>INDEX(Sheet2!A:A,QUOTIENT(ROW()-1,19)+2)</f>
        <v>0</v>
      </c>
      <c r="DJ7169" s="4">
        <f>INDEX(Sheet2!C:C,QUOTIENT(ROW()-1,19)+2)</f>
        <v>0</v>
      </c>
      <c r="DK7169" s="4">
        <f>IFERROR(INDEX(Sheet2!$AA$2:$AS$600,QUOTIENT(ROW()-1,19)+1,MOD(ROW()-2,19)+1),NA())</f>
        <v>0</v>
      </c>
      <c r="DL7169">
        <f>IFERROR(INDEX(Sheet2!$AU$2:$BM$600,QUOTIENT(ROW()-1,19)+1,MOD(ROW()-2,19)+1),NA())</f>
        <v>0</v>
      </c>
      <c r="DM7169" s="4" t="e">
        <f t="shared" si="518"/>
        <v>#N/A</v>
      </c>
      <c r="DN7169" t="e">
        <f t="shared" si="519"/>
        <v>#N/A</v>
      </c>
      <c r="DO7169" t="e">
        <f t="shared" si="520"/>
        <v>#N/A</v>
      </c>
      <c r="DP7169" s="3">
        <f t="shared" si="521"/>
        <v>1431</v>
      </c>
    </row>
    <row r="7170" spans="113:120" x14ac:dyDescent="0.25">
      <c r="DI7170" s="4">
        <f>INDEX(Sheet2!A:A,QUOTIENT(ROW()-1,19)+2)</f>
        <v>0</v>
      </c>
      <c r="DJ7170" s="4">
        <f>INDEX(Sheet2!C:C,QUOTIENT(ROW()-1,19)+2)</f>
        <v>0</v>
      </c>
      <c r="DK7170" s="4">
        <f>IFERROR(INDEX(Sheet2!$AA$2:$AS$600,QUOTIENT(ROW()-1,19)+1,MOD(ROW()-2,19)+1),NA())</f>
        <v>0</v>
      </c>
      <c r="DL7170">
        <f>IFERROR(INDEX(Sheet2!$AU$2:$BM$600,QUOTIENT(ROW()-1,19)+1,MOD(ROW()-2,19)+1),NA())</f>
        <v>0</v>
      </c>
      <c r="DM7170" s="4" t="e">
        <f t="shared" si="518"/>
        <v>#N/A</v>
      </c>
      <c r="DN7170" t="e">
        <f t="shared" si="519"/>
        <v>#N/A</v>
      </c>
      <c r="DO7170" t="e">
        <f t="shared" si="520"/>
        <v>#N/A</v>
      </c>
      <c r="DP7170" s="3">
        <f t="shared" si="521"/>
        <v>1432</v>
      </c>
    </row>
    <row r="7171" spans="113:120" x14ac:dyDescent="0.25">
      <c r="DI7171" s="4">
        <f>INDEX(Sheet2!A:A,QUOTIENT(ROW()-1,19)+2)</f>
        <v>0</v>
      </c>
      <c r="DJ7171" s="4">
        <f>INDEX(Sheet2!C:C,QUOTIENT(ROW()-1,19)+2)</f>
        <v>0</v>
      </c>
      <c r="DK7171" s="4">
        <f>IFERROR(INDEX(Sheet2!$AA$2:$AS$600,QUOTIENT(ROW()-1,19)+1,MOD(ROW()-2,19)+1),NA())</f>
        <v>0</v>
      </c>
      <c r="DL7171">
        <f>IFERROR(INDEX(Sheet2!$AU$2:$BM$600,QUOTIENT(ROW()-1,19)+1,MOD(ROW()-2,19)+1),NA())</f>
        <v>0</v>
      </c>
      <c r="DM7171" s="4" t="e">
        <f t="shared" si="518"/>
        <v>#N/A</v>
      </c>
      <c r="DN7171" t="e">
        <f t="shared" si="519"/>
        <v>#N/A</v>
      </c>
      <c r="DO7171" t="e">
        <f t="shared" si="520"/>
        <v>#N/A</v>
      </c>
      <c r="DP7171" s="3">
        <f t="shared" si="521"/>
        <v>1433</v>
      </c>
    </row>
    <row r="7172" spans="113:120" x14ac:dyDescent="0.25">
      <c r="DI7172" s="4">
        <f>INDEX(Sheet2!A:A,QUOTIENT(ROW()-1,19)+2)</f>
        <v>0</v>
      </c>
      <c r="DJ7172" s="4">
        <f>INDEX(Sheet2!C:C,QUOTIENT(ROW()-1,19)+2)</f>
        <v>0</v>
      </c>
      <c r="DK7172" s="4">
        <f>IFERROR(INDEX(Sheet2!$AA$2:$AS$600,QUOTIENT(ROW()-1,19)+1,MOD(ROW()-2,19)+1),NA())</f>
        <v>0</v>
      </c>
      <c r="DL7172">
        <f>IFERROR(INDEX(Sheet2!$AU$2:$BM$600,QUOTIENT(ROW()-1,19)+1,MOD(ROW()-2,19)+1),NA())</f>
        <v>0</v>
      </c>
      <c r="DM7172" s="4" t="e">
        <f t="shared" si="518"/>
        <v>#N/A</v>
      </c>
      <c r="DN7172" t="e">
        <f t="shared" si="519"/>
        <v>#N/A</v>
      </c>
      <c r="DO7172" t="e">
        <f t="shared" si="520"/>
        <v>#N/A</v>
      </c>
      <c r="DP7172" s="3">
        <f t="shared" si="521"/>
        <v>1434</v>
      </c>
    </row>
    <row r="7173" spans="113:120" x14ac:dyDescent="0.25">
      <c r="DI7173" s="4">
        <f>INDEX(Sheet2!A:A,QUOTIENT(ROW()-1,19)+2)</f>
        <v>0</v>
      </c>
      <c r="DJ7173" s="4">
        <f>INDEX(Sheet2!C:C,QUOTIENT(ROW()-1,19)+2)</f>
        <v>0</v>
      </c>
      <c r="DK7173" s="4">
        <f>IFERROR(INDEX(Sheet2!$AA$2:$AS$600,QUOTIENT(ROW()-1,19)+1,MOD(ROW()-2,19)+1),NA())</f>
        <v>0</v>
      </c>
      <c r="DL7173">
        <f>IFERROR(INDEX(Sheet2!$AU$2:$BM$600,QUOTIENT(ROW()-1,19)+1,MOD(ROW()-2,19)+1),NA())</f>
        <v>0</v>
      </c>
      <c r="DM7173" s="4" t="e">
        <f t="shared" si="518"/>
        <v>#N/A</v>
      </c>
      <c r="DN7173" t="e">
        <f t="shared" si="519"/>
        <v>#N/A</v>
      </c>
      <c r="DO7173" t="e">
        <f t="shared" si="520"/>
        <v>#N/A</v>
      </c>
      <c r="DP7173" s="3">
        <f t="shared" si="521"/>
        <v>1435</v>
      </c>
    </row>
    <row r="7174" spans="113:120" x14ac:dyDescent="0.25">
      <c r="DI7174" s="4">
        <f>INDEX(Sheet2!A:A,QUOTIENT(ROW()-1,19)+2)</f>
        <v>0</v>
      </c>
      <c r="DJ7174" s="4">
        <f>INDEX(Sheet2!C:C,QUOTIENT(ROW()-1,19)+2)</f>
        <v>0</v>
      </c>
      <c r="DK7174" s="4">
        <f>IFERROR(INDEX(Sheet2!$AA$2:$AS$600,QUOTIENT(ROW()-1,19)+1,MOD(ROW()-2,19)+1),NA())</f>
        <v>0</v>
      </c>
      <c r="DL7174">
        <f>IFERROR(INDEX(Sheet2!$AU$2:$BM$600,QUOTIENT(ROW()-1,19)+1,MOD(ROW()-2,19)+1),NA())</f>
        <v>0</v>
      </c>
      <c r="DM7174" s="4" t="e">
        <f t="shared" si="518"/>
        <v>#N/A</v>
      </c>
      <c r="DN7174" t="e">
        <f t="shared" si="519"/>
        <v>#N/A</v>
      </c>
      <c r="DO7174" t="e">
        <f t="shared" si="520"/>
        <v>#N/A</v>
      </c>
      <c r="DP7174" s="3">
        <f t="shared" si="521"/>
        <v>1436</v>
      </c>
    </row>
    <row r="7175" spans="113:120" x14ac:dyDescent="0.25">
      <c r="DI7175" s="4">
        <f>INDEX(Sheet2!A:A,QUOTIENT(ROW()-1,19)+2)</f>
        <v>0</v>
      </c>
      <c r="DJ7175" s="4">
        <f>INDEX(Sheet2!C:C,QUOTIENT(ROW()-1,19)+2)</f>
        <v>0</v>
      </c>
      <c r="DK7175" s="4">
        <f>IFERROR(INDEX(Sheet2!$AA$2:$AS$600,QUOTIENT(ROW()-1,19)+1,MOD(ROW()-2,19)+1),NA())</f>
        <v>0</v>
      </c>
      <c r="DL7175">
        <f>IFERROR(INDEX(Sheet2!$AU$2:$BM$600,QUOTIENT(ROW()-1,19)+1,MOD(ROW()-2,19)+1),NA())</f>
        <v>0</v>
      </c>
      <c r="DM7175" s="4" t="e">
        <f t="shared" si="518"/>
        <v>#N/A</v>
      </c>
      <c r="DN7175" t="e">
        <f t="shared" si="519"/>
        <v>#N/A</v>
      </c>
      <c r="DO7175" t="e">
        <f t="shared" si="520"/>
        <v>#N/A</v>
      </c>
      <c r="DP7175" s="3">
        <f t="shared" si="521"/>
        <v>1437</v>
      </c>
    </row>
    <row r="7176" spans="113:120" x14ac:dyDescent="0.25">
      <c r="DI7176" s="4">
        <f>INDEX(Sheet2!A:A,QUOTIENT(ROW()-1,19)+2)</f>
        <v>0</v>
      </c>
      <c r="DJ7176" s="4">
        <f>INDEX(Sheet2!C:C,QUOTIENT(ROW()-1,19)+2)</f>
        <v>0</v>
      </c>
      <c r="DK7176" s="4">
        <f>IFERROR(INDEX(Sheet2!$AA$2:$AS$600,QUOTIENT(ROW()-1,19)+1,MOD(ROW()-2,19)+1),NA())</f>
        <v>0</v>
      </c>
      <c r="DL7176">
        <f>IFERROR(INDEX(Sheet2!$AU$2:$BM$600,QUOTIENT(ROW()-1,19)+1,MOD(ROW()-2,19)+1),NA())</f>
        <v>0</v>
      </c>
      <c r="DM7176" s="4" t="e">
        <f t="shared" si="518"/>
        <v>#N/A</v>
      </c>
      <c r="DN7176" t="e">
        <f t="shared" si="519"/>
        <v>#N/A</v>
      </c>
      <c r="DO7176" t="e">
        <f t="shared" si="520"/>
        <v>#N/A</v>
      </c>
      <c r="DP7176" s="3">
        <f t="shared" si="521"/>
        <v>1438</v>
      </c>
    </row>
    <row r="7177" spans="113:120" x14ac:dyDescent="0.25">
      <c r="DI7177" s="4">
        <f>INDEX(Sheet2!A:A,QUOTIENT(ROW()-1,19)+2)</f>
        <v>0</v>
      </c>
      <c r="DJ7177" s="4">
        <f>INDEX(Sheet2!C:C,QUOTIENT(ROW()-1,19)+2)</f>
        <v>0</v>
      </c>
      <c r="DK7177" s="4">
        <f>IFERROR(INDEX(Sheet2!$AA$2:$AS$600,QUOTIENT(ROW()-1,19)+1,MOD(ROW()-2,19)+1),NA())</f>
        <v>0</v>
      </c>
      <c r="DL7177">
        <f>IFERROR(INDEX(Sheet2!$AU$2:$BM$600,QUOTIENT(ROW()-1,19)+1,MOD(ROW()-2,19)+1),NA())</f>
        <v>0</v>
      </c>
      <c r="DM7177" s="4" t="e">
        <f t="shared" si="518"/>
        <v>#N/A</v>
      </c>
      <c r="DN7177" t="e">
        <f t="shared" si="519"/>
        <v>#N/A</v>
      </c>
      <c r="DO7177" t="e">
        <f t="shared" si="520"/>
        <v>#N/A</v>
      </c>
      <c r="DP7177" s="3">
        <f t="shared" si="521"/>
        <v>1439</v>
      </c>
    </row>
    <row r="7178" spans="113:120" x14ac:dyDescent="0.25">
      <c r="DI7178" s="4">
        <f>INDEX(Sheet2!A:A,QUOTIENT(ROW()-1,19)+2)</f>
        <v>0</v>
      </c>
      <c r="DJ7178" s="4">
        <f>INDEX(Sheet2!C:C,QUOTIENT(ROW()-1,19)+2)</f>
        <v>0</v>
      </c>
      <c r="DK7178" s="4">
        <f>IFERROR(INDEX(Sheet2!$AA$2:$AS$600,QUOTIENT(ROW()-1,19)+1,MOD(ROW()-2,19)+1),NA())</f>
        <v>0</v>
      </c>
      <c r="DL7178">
        <f>IFERROR(INDEX(Sheet2!$AU$2:$BM$600,QUOTIENT(ROW()-1,19)+1,MOD(ROW()-2,19)+1),NA())</f>
        <v>0</v>
      </c>
      <c r="DM7178" s="4" t="e">
        <f t="shared" si="518"/>
        <v>#N/A</v>
      </c>
      <c r="DN7178" t="e">
        <f t="shared" si="519"/>
        <v>#N/A</v>
      </c>
      <c r="DO7178" t="e">
        <f t="shared" si="520"/>
        <v>#N/A</v>
      </c>
      <c r="DP7178" s="3">
        <f t="shared" si="521"/>
        <v>1440</v>
      </c>
    </row>
    <row r="7179" spans="113:120" x14ac:dyDescent="0.25">
      <c r="DI7179" s="4">
        <f>INDEX(Sheet2!A:A,QUOTIENT(ROW()-1,19)+2)</f>
        <v>0</v>
      </c>
      <c r="DJ7179" s="4">
        <f>INDEX(Sheet2!C:C,QUOTIENT(ROW()-1,19)+2)</f>
        <v>0</v>
      </c>
      <c r="DK7179" s="4">
        <f>IFERROR(INDEX(Sheet2!$AA$2:$AS$600,QUOTIENT(ROW()-1,19)+1,MOD(ROW()-2,19)+1),NA())</f>
        <v>0</v>
      </c>
      <c r="DL7179">
        <f>IFERROR(INDEX(Sheet2!$AU$2:$BM$600,QUOTIENT(ROW()-1,19)+1,MOD(ROW()-2,19)+1),NA())</f>
        <v>0</v>
      </c>
      <c r="DM7179" s="4" t="e">
        <f t="shared" si="518"/>
        <v>#N/A</v>
      </c>
      <c r="DN7179" t="e">
        <f t="shared" si="519"/>
        <v>#N/A</v>
      </c>
      <c r="DO7179" t="e">
        <f t="shared" si="520"/>
        <v>#N/A</v>
      </c>
      <c r="DP7179" s="3">
        <f t="shared" si="521"/>
        <v>1441</v>
      </c>
    </row>
    <row r="7180" spans="113:120" x14ac:dyDescent="0.25">
      <c r="DI7180" s="4">
        <f>INDEX(Sheet2!A:A,QUOTIENT(ROW()-1,19)+2)</f>
        <v>0</v>
      </c>
      <c r="DJ7180" s="4">
        <f>INDEX(Sheet2!C:C,QUOTIENT(ROW()-1,19)+2)</f>
        <v>0</v>
      </c>
      <c r="DK7180" s="4">
        <f>IFERROR(INDEX(Sheet2!$AA$2:$AS$600,QUOTIENT(ROW()-1,19)+1,MOD(ROW()-2,19)+1),NA())</f>
        <v>0</v>
      </c>
      <c r="DL7180">
        <f>IFERROR(INDEX(Sheet2!$AU$2:$BM$600,QUOTIENT(ROW()-1,19)+1,MOD(ROW()-2,19)+1),NA())</f>
        <v>0</v>
      </c>
      <c r="DM7180" s="4" t="e">
        <f t="shared" si="518"/>
        <v>#N/A</v>
      </c>
      <c r="DN7180" t="e">
        <f t="shared" si="519"/>
        <v>#N/A</v>
      </c>
      <c r="DO7180" t="e">
        <f t="shared" si="520"/>
        <v>#N/A</v>
      </c>
      <c r="DP7180" s="3">
        <f t="shared" si="521"/>
        <v>1442</v>
      </c>
    </row>
    <row r="7181" spans="113:120" x14ac:dyDescent="0.25">
      <c r="DI7181" s="4">
        <f>INDEX(Sheet2!A:A,QUOTIENT(ROW()-1,19)+2)</f>
        <v>0</v>
      </c>
      <c r="DJ7181" s="4">
        <f>INDEX(Sheet2!C:C,QUOTIENT(ROW()-1,19)+2)</f>
        <v>0</v>
      </c>
      <c r="DK7181" s="4">
        <f>IFERROR(INDEX(Sheet2!$AA$2:$AS$600,QUOTIENT(ROW()-1,19)+1,MOD(ROW()-2,19)+1),NA())</f>
        <v>0</v>
      </c>
      <c r="DL7181">
        <f>IFERROR(INDEX(Sheet2!$AU$2:$BM$600,QUOTIENT(ROW()-1,19)+1,MOD(ROW()-2,19)+1),NA())</f>
        <v>0</v>
      </c>
      <c r="DM7181" s="4" t="e">
        <f t="shared" si="518"/>
        <v>#N/A</v>
      </c>
      <c r="DN7181" t="e">
        <f t="shared" si="519"/>
        <v>#N/A</v>
      </c>
      <c r="DO7181" t="e">
        <f t="shared" si="520"/>
        <v>#N/A</v>
      </c>
      <c r="DP7181" s="3">
        <f t="shared" si="521"/>
        <v>1443</v>
      </c>
    </row>
    <row r="7182" spans="113:120" x14ac:dyDescent="0.25">
      <c r="DI7182" s="4">
        <f>INDEX(Sheet2!A:A,QUOTIENT(ROW()-1,19)+2)</f>
        <v>0</v>
      </c>
      <c r="DJ7182" s="4">
        <f>INDEX(Sheet2!C:C,QUOTIENT(ROW()-1,19)+2)</f>
        <v>0</v>
      </c>
      <c r="DK7182" s="4">
        <f>IFERROR(INDEX(Sheet2!$AA$2:$AS$600,QUOTIENT(ROW()-1,19)+1,MOD(ROW()-2,19)+1),NA())</f>
        <v>0</v>
      </c>
      <c r="DL7182">
        <f>IFERROR(INDEX(Sheet2!$AU$2:$BM$600,QUOTIENT(ROW()-1,19)+1,MOD(ROW()-2,19)+1),NA())</f>
        <v>0</v>
      </c>
      <c r="DM7182" s="4" t="e">
        <f t="shared" si="518"/>
        <v>#N/A</v>
      </c>
      <c r="DN7182" t="e">
        <f t="shared" si="519"/>
        <v>#N/A</v>
      </c>
      <c r="DO7182" t="e">
        <f t="shared" si="520"/>
        <v>#N/A</v>
      </c>
      <c r="DP7182" s="3">
        <f t="shared" si="521"/>
        <v>1444</v>
      </c>
    </row>
    <row r="7183" spans="113:120" x14ac:dyDescent="0.25">
      <c r="DI7183" s="4">
        <f>INDEX(Sheet2!A:A,QUOTIENT(ROW()-1,19)+2)</f>
        <v>0</v>
      </c>
      <c r="DJ7183" s="4">
        <f>INDEX(Sheet2!C:C,QUOTIENT(ROW()-1,19)+2)</f>
        <v>0</v>
      </c>
      <c r="DK7183" s="4">
        <f>IFERROR(INDEX(Sheet2!$AA$2:$AS$600,QUOTIENT(ROW()-1,19)+1,MOD(ROW()-2,19)+1),NA())</f>
        <v>0</v>
      </c>
      <c r="DL7183">
        <f>IFERROR(INDEX(Sheet2!$AU$2:$BM$600,QUOTIENT(ROW()-1,19)+1,MOD(ROW()-2,19)+1),NA())</f>
        <v>0</v>
      </c>
      <c r="DM7183" s="4" t="e">
        <f t="shared" si="518"/>
        <v>#N/A</v>
      </c>
      <c r="DN7183" t="e">
        <f t="shared" si="519"/>
        <v>#N/A</v>
      </c>
      <c r="DO7183" t="e">
        <f t="shared" si="520"/>
        <v>#N/A</v>
      </c>
      <c r="DP7183" s="3">
        <f t="shared" si="521"/>
        <v>1445</v>
      </c>
    </row>
    <row r="7184" spans="113:120" x14ac:dyDescent="0.25">
      <c r="DI7184" s="4">
        <f>INDEX(Sheet2!A:A,QUOTIENT(ROW()-1,19)+2)</f>
        <v>0</v>
      </c>
      <c r="DJ7184" s="4">
        <f>INDEX(Sheet2!C:C,QUOTIENT(ROW()-1,19)+2)</f>
        <v>0</v>
      </c>
      <c r="DK7184" s="4">
        <f>IFERROR(INDEX(Sheet2!$AA$2:$AS$600,QUOTIENT(ROW()-1,19)+1,MOD(ROW()-2,19)+1),NA())</f>
        <v>0</v>
      </c>
      <c r="DL7184">
        <f>IFERROR(INDEX(Sheet2!$AU$2:$BM$600,QUOTIENT(ROW()-1,19)+1,MOD(ROW()-2,19)+1),NA())</f>
        <v>0</v>
      </c>
      <c r="DM7184" s="4" t="e">
        <f t="shared" si="518"/>
        <v>#N/A</v>
      </c>
      <c r="DN7184" t="e">
        <f t="shared" si="519"/>
        <v>#N/A</v>
      </c>
      <c r="DO7184" t="e">
        <f t="shared" si="520"/>
        <v>#N/A</v>
      </c>
      <c r="DP7184" s="3">
        <f t="shared" si="521"/>
        <v>1446</v>
      </c>
    </row>
    <row r="7185" spans="113:120" x14ac:dyDescent="0.25">
      <c r="DI7185" s="4">
        <f>INDEX(Sheet2!A:A,QUOTIENT(ROW()-1,19)+2)</f>
        <v>0</v>
      </c>
      <c r="DJ7185" s="4">
        <f>INDEX(Sheet2!C:C,QUOTIENT(ROW()-1,19)+2)</f>
        <v>0</v>
      </c>
      <c r="DK7185" s="4">
        <f>IFERROR(INDEX(Sheet2!$AA$2:$AS$600,QUOTIENT(ROW()-1,19)+1,MOD(ROW()-2,19)+1),NA())</f>
        <v>0</v>
      </c>
      <c r="DL7185">
        <f>IFERROR(INDEX(Sheet2!$AU$2:$BM$600,QUOTIENT(ROW()-1,19)+1,MOD(ROW()-2,19)+1),NA())</f>
        <v>0</v>
      </c>
      <c r="DM7185" s="4" t="e">
        <f t="shared" si="518"/>
        <v>#N/A</v>
      </c>
      <c r="DN7185" t="e">
        <f t="shared" si="519"/>
        <v>#N/A</v>
      </c>
      <c r="DO7185" t="e">
        <f t="shared" si="520"/>
        <v>#N/A</v>
      </c>
      <c r="DP7185" s="3">
        <f t="shared" si="521"/>
        <v>1447</v>
      </c>
    </row>
    <row r="7186" spans="113:120" x14ac:dyDescent="0.25">
      <c r="DI7186" s="4">
        <f>INDEX(Sheet2!A:A,QUOTIENT(ROW()-1,19)+2)</f>
        <v>0</v>
      </c>
      <c r="DJ7186" s="4">
        <f>INDEX(Sheet2!C:C,QUOTIENT(ROW()-1,19)+2)</f>
        <v>0</v>
      </c>
      <c r="DK7186" s="4">
        <f>IFERROR(INDEX(Sheet2!$AA$2:$AS$600,QUOTIENT(ROW()-1,19)+1,MOD(ROW()-2,19)+1),NA())</f>
        <v>0</v>
      </c>
      <c r="DL7186">
        <f>IFERROR(INDEX(Sheet2!$AU$2:$BM$600,QUOTIENT(ROW()-1,19)+1,MOD(ROW()-2,19)+1),NA())</f>
        <v>0</v>
      </c>
      <c r="DM7186" s="4" t="e">
        <f t="shared" si="518"/>
        <v>#N/A</v>
      </c>
      <c r="DN7186" t="e">
        <f t="shared" si="519"/>
        <v>#N/A</v>
      </c>
      <c r="DO7186" t="e">
        <f t="shared" si="520"/>
        <v>#N/A</v>
      </c>
      <c r="DP7186" s="3">
        <f t="shared" si="521"/>
        <v>1448</v>
      </c>
    </row>
    <row r="7187" spans="113:120" x14ac:dyDescent="0.25">
      <c r="DI7187" s="4">
        <f>INDEX(Sheet2!A:A,QUOTIENT(ROW()-1,19)+2)</f>
        <v>0</v>
      </c>
      <c r="DJ7187" s="4">
        <f>INDEX(Sheet2!C:C,QUOTIENT(ROW()-1,19)+2)</f>
        <v>0</v>
      </c>
      <c r="DK7187" s="4">
        <f>IFERROR(INDEX(Sheet2!$AA$2:$AS$600,QUOTIENT(ROW()-1,19)+1,MOD(ROW()-2,19)+1),NA())</f>
        <v>0</v>
      </c>
      <c r="DL7187">
        <f>IFERROR(INDEX(Sheet2!$AU$2:$BM$600,QUOTIENT(ROW()-1,19)+1,MOD(ROW()-2,19)+1),NA())</f>
        <v>0</v>
      </c>
      <c r="DM7187" s="4" t="e">
        <f t="shared" si="518"/>
        <v>#N/A</v>
      </c>
      <c r="DN7187" t="e">
        <f t="shared" si="519"/>
        <v>#N/A</v>
      </c>
      <c r="DO7187" t="e">
        <f t="shared" si="520"/>
        <v>#N/A</v>
      </c>
      <c r="DP7187" s="3">
        <f t="shared" si="521"/>
        <v>1449</v>
      </c>
    </row>
    <row r="7188" spans="113:120" x14ac:dyDescent="0.25">
      <c r="DI7188" s="4">
        <f>INDEX(Sheet2!A:A,QUOTIENT(ROW()-1,19)+2)</f>
        <v>0</v>
      </c>
      <c r="DJ7188" s="4">
        <f>INDEX(Sheet2!C:C,QUOTIENT(ROW()-1,19)+2)</f>
        <v>0</v>
      </c>
      <c r="DK7188" s="4">
        <f>IFERROR(INDEX(Sheet2!$AA$2:$AS$600,QUOTIENT(ROW()-1,19)+1,MOD(ROW()-2,19)+1),NA())</f>
        <v>0</v>
      </c>
      <c r="DL7188">
        <f>IFERROR(INDEX(Sheet2!$AU$2:$BM$600,QUOTIENT(ROW()-1,19)+1,MOD(ROW()-2,19)+1),NA())</f>
        <v>0</v>
      </c>
      <c r="DM7188" s="4" t="e">
        <f t="shared" si="518"/>
        <v>#N/A</v>
      </c>
      <c r="DN7188" t="e">
        <f t="shared" si="519"/>
        <v>#N/A</v>
      </c>
      <c r="DO7188" t="e">
        <f t="shared" si="520"/>
        <v>#N/A</v>
      </c>
      <c r="DP7188" s="3">
        <f t="shared" si="521"/>
        <v>1450</v>
      </c>
    </row>
    <row r="7189" spans="113:120" x14ac:dyDescent="0.25">
      <c r="DI7189" s="4">
        <f>INDEX(Sheet2!A:A,QUOTIENT(ROW()-1,19)+2)</f>
        <v>0</v>
      </c>
      <c r="DJ7189" s="4">
        <f>INDEX(Sheet2!C:C,QUOTIENT(ROW()-1,19)+2)</f>
        <v>0</v>
      </c>
      <c r="DK7189" s="4">
        <f>IFERROR(INDEX(Sheet2!$AA$2:$AS$600,QUOTIENT(ROW()-1,19)+1,MOD(ROW()-2,19)+1),NA())</f>
        <v>0</v>
      </c>
      <c r="DL7189">
        <f>IFERROR(INDEX(Sheet2!$AU$2:$BM$600,QUOTIENT(ROW()-1,19)+1,MOD(ROW()-2,19)+1),NA())</f>
        <v>0</v>
      </c>
      <c r="DM7189" s="4" t="e">
        <f t="shared" si="518"/>
        <v>#N/A</v>
      </c>
      <c r="DN7189" t="e">
        <f t="shared" si="519"/>
        <v>#N/A</v>
      </c>
      <c r="DO7189" t="e">
        <f t="shared" si="520"/>
        <v>#N/A</v>
      </c>
      <c r="DP7189" s="3">
        <f t="shared" si="521"/>
        <v>1451</v>
      </c>
    </row>
    <row r="7190" spans="113:120" x14ac:dyDescent="0.25">
      <c r="DI7190" s="4">
        <f>INDEX(Sheet2!A:A,QUOTIENT(ROW()-1,19)+2)</f>
        <v>0</v>
      </c>
      <c r="DJ7190" s="4">
        <f>INDEX(Sheet2!C:C,QUOTIENT(ROW()-1,19)+2)</f>
        <v>0</v>
      </c>
      <c r="DK7190" s="4">
        <f>IFERROR(INDEX(Sheet2!$AA$2:$AS$600,QUOTIENT(ROW()-1,19)+1,MOD(ROW()-2,19)+1),NA())</f>
        <v>0</v>
      </c>
      <c r="DL7190">
        <f>IFERROR(INDEX(Sheet2!$AU$2:$BM$600,QUOTIENT(ROW()-1,19)+1,MOD(ROW()-2,19)+1),NA())</f>
        <v>0</v>
      </c>
      <c r="DM7190" s="4" t="e">
        <f t="shared" si="518"/>
        <v>#N/A</v>
      </c>
      <c r="DN7190" t="e">
        <f t="shared" si="519"/>
        <v>#N/A</v>
      </c>
      <c r="DO7190" t="e">
        <f t="shared" si="520"/>
        <v>#N/A</v>
      </c>
      <c r="DP7190" s="3">
        <f t="shared" si="521"/>
        <v>1452</v>
      </c>
    </row>
    <row r="7191" spans="113:120" x14ac:dyDescent="0.25">
      <c r="DI7191" s="4">
        <f>INDEX(Sheet2!A:A,QUOTIENT(ROW()-1,19)+2)</f>
        <v>0</v>
      </c>
      <c r="DJ7191" s="4">
        <f>INDEX(Sheet2!C:C,QUOTIENT(ROW()-1,19)+2)</f>
        <v>0</v>
      </c>
      <c r="DK7191" s="4">
        <f>IFERROR(INDEX(Sheet2!$AA$2:$AS$600,QUOTIENT(ROW()-1,19)+1,MOD(ROW()-2,19)+1),NA())</f>
        <v>0</v>
      </c>
      <c r="DL7191">
        <f>IFERROR(INDEX(Sheet2!$AU$2:$BM$600,QUOTIENT(ROW()-1,19)+1,MOD(ROW()-2,19)+1),NA())</f>
        <v>0</v>
      </c>
      <c r="DM7191" s="4" t="e">
        <f t="shared" si="518"/>
        <v>#N/A</v>
      </c>
      <c r="DN7191" t="e">
        <f t="shared" si="519"/>
        <v>#N/A</v>
      </c>
      <c r="DO7191" t="e">
        <f t="shared" si="520"/>
        <v>#N/A</v>
      </c>
      <c r="DP7191" s="3">
        <f t="shared" si="521"/>
        <v>1453</v>
      </c>
    </row>
    <row r="7192" spans="113:120" x14ac:dyDescent="0.25">
      <c r="DI7192" s="4">
        <f>INDEX(Sheet2!A:A,QUOTIENT(ROW()-1,19)+2)</f>
        <v>0</v>
      </c>
      <c r="DJ7192" s="4">
        <f>INDEX(Sheet2!C:C,QUOTIENT(ROW()-1,19)+2)</f>
        <v>0</v>
      </c>
      <c r="DK7192" s="4">
        <f>IFERROR(INDEX(Sheet2!$AA$2:$AS$600,QUOTIENT(ROW()-1,19)+1,MOD(ROW()-2,19)+1),NA())</f>
        <v>0</v>
      </c>
      <c r="DL7192">
        <f>IFERROR(INDEX(Sheet2!$AU$2:$BM$600,QUOTIENT(ROW()-1,19)+1,MOD(ROW()-2,19)+1),NA())</f>
        <v>0</v>
      </c>
      <c r="DM7192" s="4" t="e">
        <f t="shared" si="518"/>
        <v>#N/A</v>
      </c>
      <c r="DN7192" t="e">
        <f t="shared" si="519"/>
        <v>#N/A</v>
      </c>
      <c r="DO7192" t="e">
        <f t="shared" si="520"/>
        <v>#N/A</v>
      </c>
      <c r="DP7192" s="3">
        <f t="shared" si="521"/>
        <v>1454</v>
      </c>
    </row>
    <row r="7193" spans="113:120" x14ac:dyDescent="0.25">
      <c r="DI7193" s="4">
        <f>INDEX(Sheet2!A:A,QUOTIENT(ROW()-1,19)+2)</f>
        <v>0</v>
      </c>
      <c r="DJ7193" s="4">
        <f>INDEX(Sheet2!C:C,QUOTIENT(ROW()-1,19)+2)</f>
        <v>0</v>
      </c>
      <c r="DK7193" s="4">
        <f>IFERROR(INDEX(Sheet2!$AA$2:$AS$600,QUOTIENT(ROW()-1,19)+1,MOD(ROW()-2,19)+1),NA())</f>
        <v>0</v>
      </c>
      <c r="DL7193">
        <f>IFERROR(INDEX(Sheet2!$AU$2:$BM$600,QUOTIENT(ROW()-1,19)+1,MOD(ROW()-2,19)+1),NA())</f>
        <v>0</v>
      </c>
      <c r="DM7193" s="4" t="e">
        <f t="shared" si="518"/>
        <v>#N/A</v>
      </c>
      <c r="DN7193" t="e">
        <f t="shared" si="519"/>
        <v>#N/A</v>
      </c>
      <c r="DO7193" t="e">
        <f t="shared" si="520"/>
        <v>#N/A</v>
      </c>
      <c r="DP7193" s="3">
        <f t="shared" si="521"/>
        <v>1455</v>
      </c>
    </row>
    <row r="7194" spans="113:120" x14ac:dyDescent="0.25">
      <c r="DI7194" s="4">
        <f>INDEX(Sheet2!A:A,QUOTIENT(ROW()-1,19)+2)</f>
        <v>0</v>
      </c>
      <c r="DJ7194" s="4">
        <f>INDEX(Sheet2!C:C,QUOTIENT(ROW()-1,19)+2)</f>
        <v>0</v>
      </c>
      <c r="DK7194" s="4">
        <f>IFERROR(INDEX(Sheet2!$AA$2:$AS$600,QUOTIENT(ROW()-1,19)+1,MOD(ROW()-2,19)+1),NA())</f>
        <v>0</v>
      </c>
      <c r="DL7194">
        <f>IFERROR(INDEX(Sheet2!$AU$2:$BM$600,QUOTIENT(ROW()-1,19)+1,MOD(ROW()-2,19)+1),NA())</f>
        <v>0</v>
      </c>
      <c r="DM7194" s="4" t="e">
        <f t="shared" si="518"/>
        <v>#N/A</v>
      </c>
      <c r="DN7194" t="e">
        <f t="shared" si="519"/>
        <v>#N/A</v>
      </c>
      <c r="DO7194" t="e">
        <f t="shared" si="520"/>
        <v>#N/A</v>
      </c>
      <c r="DP7194" s="3">
        <f t="shared" si="521"/>
        <v>1456</v>
      </c>
    </row>
    <row r="7195" spans="113:120" x14ac:dyDescent="0.25">
      <c r="DI7195" s="4">
        <f>INDEX(Sheet2!A:A,QUOTIENT(ROW()-1,19)+2)</f>
        <v>0</v>
      </c>
      <c r="DJ7195" s="4">
        <f>INDEX(Sheet2!C:C,QUOTIENT(ROW()-1,19)+2)</f>
        <v>0</v>
      </c>
      <c r="DK7195" s="4">
        <f>IFERROR(INDEX(Sheet2!$AA$2:$AS$600,QUOTIENT(ROW()-1,19)+1,MOD(ROW()-2,19)+1),NA())</f>
        <v>0</v>
      </c>
      <c r="DL7195">
        <f>IFERROR(INDEX(Sheet2!$AU$2:$BM$600,QUOTIENT(ROW()-1,19)+1,MOD(ROW()-2,19)+1),NA())</f>
        <v>0</v>
      </c>
      <c r="DM7195" s="4" t="e">
        <f t="shared" si="518"/>
        <v>#N/A</v>
      </c>
      <c r="DN7195" t="e">
        <f t="shared" si="519"/>
        <v>#N/A</v>
      </c>
      <c r="DO7195" t="e">
        <f t="shared" si="520"/>
        <v>#N/A</v>
      </c>
      <c r="DP7195" s="3">
        <f t="shared" si="521"/>
        <v>1457</v>
      </c>
    </row>
    <row r="7196" spans="113:120" x14ac:dyDescent="0.25">
      <c r="DI7196" s="4">
        <f>INDEX(Sheet2!A:A,QUOTIENT(ROW()-1,19)+2)</f>
        <v>0</v>
      </c>
      <c r="DJ7196" s="4">
        <f>INDEX(Sheet2!C:C,QUOTIENT(ROW()-1,19)+2)</f>
        <v>0</v>
      </c>
      <c r="DK7196" s="4">
        <f>IFERROR(INDEX(Sheet2!$AA$2:$AS$600,QUOTIENT(ROW()-1,19)+1,MOD(ROW()-2,19)+1),NA())</f>
        <v>0</v>
      </c>
      <c r="DL7196">
        <f>IFERROR(INDEX(Sheet2!$AU$2:$BM$600,QUOTIENT(ROW()-1,19)+1,MOD(ROW()-2,19)+1),NA())</f>
        <v>0</v>
      </c>
      <c r="DM7196" s="4" t="e">
        <f t="shared" si="518"/>
        <v>#N/A</v>
      </c>
      <c r="DN7196" t="e">
        <f t="shared" si="519"/>
        <v>#N/A</v>
      </c>
      <c r="DO7196" t="e">
        <f t="shared" si="520"/>
        <v>#N/A</v>
      </c>
      <c r="DP7196" s="3">
        <f t="shared" si="521"/>
        <v>1458</v>
      </c>
    </row>
    <row r="7197" spans="113:120" x14ac:dyDescent="0.25">
      <c r="DI7197" s="4">
        <f>INDEX(Sheet2!A:A,QUOTIENT(ROW()-1,19)+2)</f>
        <v>0</v>
      </c>
      <c r="DJ7197" s="4">
        <f>INDEX(Sheet2!C:C,QUOTIENT(ROW()-1,19)+2)</f>
        <v>0</v>
      </c>
      <c r="DK7197" s="4">
        <f>IFERROR(INDEX(Sheet2!$AA$2:$AS$600,QUOTIENT(ROW()-1,19)+1,MOD(ROW()-2,19)+1),NA())</f>
        <v>0</v>
      </c>
      <c r="DL7197">
        <f>IFERROR(INDEX(Sheet2!$AU$2:$BM$600,QUOTIENT(ROW()-1,19)+1,MOD(ROW()-2,19)+1),NA())</f>
        <v>0</v>
      </c>
      <c r="DM7197" s="4" t="e">
        <f t="shared" si="518"/>
        <v>#N/A</v>
      </c>
      <c r="DN7197" t="e">
        <f t="shared" si="519"/>
        <v>#N/A</v>
      </c>
      <c r="DO7197" t="e">
        <f t="shared" si="520"/>
        <v>#N/A</v>
      </c>
      <c r="DP7197" s="3">
        <f t="shared" si="521"/>
        <v>1459</v>
      </c>
    </row>
    <row r="7198" spans="113:120" x14ac:dyDescent="0.25">
      <c r="DI7198" s="4">
        <f>INDEX(Sheet2!A:A,QUOTIENT(ROW()-1,19)+2)</f>
        <v>0</v>
      </c>
      <c r="DJ7198" s="4">
        <f>INDEX(Sheet2!C:C,QUOTIENT(ROW()-1,19)+2)</f>
        <v>0</v>
      </c>
      <c r="DK7198" s="4">
        <f>IFERROR(INDEX(Sheet2!$AA$2:$AS$600,QUOTIENT(ROW()-1,19)+1,MOD(ROW()-2,19)+1),NA())</f>
        <v>0</v>
      </c>
      <c r="DL7198">
        <f>IFERROR(INDEX(Sheet2!$AU$2:$BM$600,QUOTIENT(ROW()-1,19)+1,MOD(ROW()-2,19)+1),NA())</f>
        <v>0</v>
      </c>
      <c r="DM7198" s="4" t="e">
        <f t="shared" si="518"/>
        <v>#N/A</v>
      </c>
      <c r="DN7198" t="e">
        <f t="shared" si="519"/>
        <v>#N/A</v>
      </c>
      <c r="DO7198" t="e">
        <f t="shared" si="520"/>
        <v>#N/A</v>
      </c>
      <c r="DP7198" s="3">
        <f t="shared" si="521"/>
        <v>1460</v>
      </c>
    </row>
    <row r="7199" spans="113:120" x14ac:dyDescent="0.25">
      <c r="DI7199" s="4">
        <f>INDEX(Sheet2!A:A,QUOTIENT(ROW()-1,19)+2)</f>
        <v>0</v>
      </c>
      <c r="DJ7199" s="4">
        <f>INDEX(Sheet2!C:C,QUOTIENT(ROW()-1,19)+2)</f>
        <v>0</v>
      </c>
      <c r="DK7199" s="4">
        <f>IFERROR(INDEX(Sheet2!$AA$2:$AS$600,QUOTIENT(ROW()-1,19)+1,MOD(ROW()-2,19)+1),NA())</f>
        <v>0</v>
      </c>
      <c r="DL7199">
        <f>IFERROR(INDEX(Sheet2!$AU$2:$BM$600,QUOTIENT(ROW()-1,19)+1,MOD(ROW()-2,19)+1),NA())</f>
        <v>0</v>
      </c>
      <c r="DM7199" s="4" t="e">
        <f t="shared" si="518"/>
        <v>#N/A</v>
      </c>
      <c r="DN7199" t="e">
        <f t="shared" si="519"/>
        <v>#N/A</v>
      </c>
      <c r="DO7199" t="e">
        <f t="shared" si="520"/>
        <v>#N/A</v>
      </c>
      <c r="DP7199" s="3">
        <f t="shared" si="521"/>
        <v>1461</v>
      </c>
    </row>
    <row r="7200" spans="113:120" x14ac:dyDescent="0.25">
      <c r="DI7200" s="4">
        <f>INDEX(Sheet2!A:A,QUOTIENT(ROW()-1,19)+2)</f>
        <v>0</v>
      </c>
      <c r="DJ7200" s="4">
        <f>INDEX(Sheet2!C:C,QUOTIENT(ROW()-1,19)+2)</f>
        <v>0</v>
      </c>
      <c r="DK7200" s="4">
        <f>IFERROR(INDEX(Sheet2!$AA$2:$AS$600,QUOTIENT(ROW()-1,19)+1,MOD(ROW()-2,19)+1),NA())</f>
        <v>0</v>
      </c>
      <c r="DL7200">
        <f>IFERROR(INDEX(Sheet2!$AU$2:$BM$600,QUOTIENT(ROW()-1,19)+1,MOD(ROW()-2,19)+1),NA())</f>
        <v>0</v>
      </c>
      <c r="DM7200" s="4" t="e">
        <f t="shared" si="518"/>
        <v>#N/A</v>
      </c>
      <c r="DN7200" t="e">
        <f t="shared" si="519"/>
        <v>#N/A</v>
      </c>
      <c r="DO7200" t="e">
        <f t="shared" si="520"/>
        <v>#N/A</v>
      </c>
      <c r="DP7200" s="3">
        <f t="shared" si="521"/>
        <v>1462</v>
      </c>
    </row>
    <row r="7201" spans="113:120" x14ac:dyDescent="0.25">
      <c r="DI7201" s="4">
        <f>INDEX(Sheet2!A:A,QUOTIENT(ROW()-1,19)+2)</f>
        <v>0</v>
      </c>
      <c r="DJ7201" s="4">
        <f>INDEX(Sheet2!C:C,QUOTIENT(ROW()-1,19)+2)</f>
        <v>0</v>
      </c>
      <c r="DK7201" s="4">
        <f>IFERROR(INDEX(Sheet2!$AA$2:$AS$600,QUOTIENT(ROW()-1,19)+1,MOD(ROW()-2,19)+1),NA())</f>
        <v>0</v>
      </c>
      <c r="DL7201">
        <f>IFERROR(INDEX(Sheet2!$AU$2:$BM$600,QUOTIENT(ROW()-1,19)+1,MOD(ROW()-2,19)+1),NA())</f>
        <v>0</v>
      </c>
      <c r="DM7201" s="4" t="e">
        <f t="shared" si="518"/>
        <v>#N/A</v>
      </c>
      <c r="DN7201" t="e">
        <f t="shared" si="519"/>
        <v>#N/A</v>
      </c>
      <c r="DO7201" t="e">
        <f t="shared" si="520"/>
        <v>#N/A</v>
      </c>
      <c r="DP7201" s="3">
        <f t="shared" si="521"/>
        <v>1463</v>
      </c>
    </row>
    <row r="7202" spans="113:120" x14ac:dyDescent="0.25">
      <c r="DI7202" s="4">
        <f>INDEX(Sheet2!A:A,QUOTIENT(ROW()-1,19)+2)</f>
        <v>0</v>
      </c>
      <c r="DJ7202" s="4">
        <f>INDEX(Sheet2!C:C,QUOTIENT(ROW()-1,19)+2)</f>
        <v>0</v>
      </c>
      <c r="DK7202" s="4">
        <f>IFERROR(INDEX(Sheet2!$AA$2:$AS$600,QUOTIENT(ROW()-1,19)+1,MOD(ROW()-2,19)+1),NA())</f>
        <v>0</v>
      </c>
      <c r="DL7202">
        <f>IFERROR(INDEX(Sheet2!$AU$2:$BM$600,QUOTIENT(ROW()-1,19)+1,MOD(ROW()-2,19)+1),NA())</f>
        <v>0</v>
      </c>
      <c r="DM7202" s="4" t="e">
        <f t="shared" si="518"/>
        <v>#N/A</v>
      </c>
      <c r="DN7202" t="e">
        <f t="shared" si="519"/>
        <v>#N/A</v>
      </c>
      <c r="DO7202" t="e">
        <f t="shared" si="520"/>
        <v>#N/A</v>
      </c>
      <c r="DP7202" s="3">
        <f t="shared" si="521"/>
        <v>1464</v>
      </c>
    </row>
    <row r="7203" spans="113:120" x14ac:dyDescent="0.25">
      <c r="DI7203" s="4">
        <f>INDEX(Sheet2!A:A,QUOTIENT(ROW()-1,19)+2)</f>
        <v>0</v>
      </c>
      <c r="DJ7203" s="4">
        <f>INDEX(Sheet2!C:C,QUOTIENT(ROW()-1,19)+2)</f>
        <v>0</v>
      </c>
      <c r="DK7203" s="4">
        <f>IFERROR(INDEX(Sheet2!$AA$2:$AS$600,QUOTIENT(ROW()-1,19)+1,MOD(ROW()-2,19)+1),NA())</f>
        <v>0</v>
      </c>
      <c r="DL7203">
        <f>IFERROR(INDEX(Sheet2!$AU$2:$BM$600,QUOTIENT(ROW()-1,19)+1,MOD(ROW()-2,19)+1),NA())</f>
        <v>0</v>
      </c>
      <c r="DM7203" s="4" t="e">
        <f t="shared" si="518"/>
        <v>#N/A</v>
      </c>
      <c r="DN7203" t="e">
        <f t="shared" si="519"/>
        <v>#N/A</v>
      </c>
      <c r="DO7203" t="e">
        <f t="shared" si="520"/>
        <v>#N/A</v>
      </c>
      <c r="DP7203" s="3">
        <f t="shared" si="521"/>
        <v>1465</v>
      </c>
    </row>
    <row r="7204" spans="113:120" x14ac:dyDescent="0.25">
      <c r="DI7204" s="4">
        <f>INDEX(Sheet2!A:A,QUOTIENT(ROW()-1,19)+2)</f>
        <v>0</v>
      </c>
      <c r="DJ7204" s="4">
        <f>INDEX(Sheet2!C:C,QUOTIENT(ROW()-1,19)+2)</f>
        <v>0</v>
      </c>
      <c r="DK7204" s="4">
        <f>IFERROR(INDEX(Sheet2!$AA$2:$AS$600,QUOTIENT(ROW()-1,19)+1,MOD(ROW()-2,19)+1),NA())</f>
        <v>0</v>
      </c>
      <c r="DL7204">
        <f>IFERROR(INDEX(Sheet2!$AU$2:$BM$600,QUOTIENT(ROW()-1,19)+1,MOD(ROW()-2,19)+1),NA())</f>
        <v>0</v>
      </c>
      <c r="DM7204" s="4" t="e">
        <f t="shared" si="518"/>
        <v>#N/A</v>
      </c>
      <c r="DN7204" t="e">
        <f t="shared" si="519"/>
        <v>#N/A</v>
      </c>
      <c r="DO7204" t="e">
        <f t="shared" si="520"/>
        <v>#N/A</v>
      </c>
      <c r="DP7204" s="3">
        <f t="shared" si="521"/>
        <v>1466</v>
      </c>
    </row>
    <row r="7205" spans="113:120" x14ac:dyDescent="0.25">
      <c r="DI7205" s="4">
        <f>INDEX(Sheet2!A:A,QUOTIENT(ROW()-1,19)+2)</f>
        <v>0</v>
      </c>
      <c r="DJ7205" s="4">
        <f>INDEX(Sheet2!C:C,QUOTIENT(ROW()-1,19)+2)</f>
        <v>0</v>
      </c>
      <c r="DK7205" s="4">
        <f>IFERROR(INDEX(Sheet2!$AA$2:$AS$600,QUOTIENT(ROW()-1,19)+1,MOD(ROW()-2,19)+1),NA())</f>
        <v>0</v>
      </c>
      <c r="DL7205">
        <f>IFERROR(INDEX(Sheet2!$AU$2:$BM$600,QUOTIENT(ROW()-1,19)+1,MOD(ROW()-2,19)+1),NA())</f>
        <v>0</v>
      </c>
      <c r="DM7205" s="4" t="e">
        <f t="shared" si="518"/>
        <v>#N/A</v>
      </c>
      <c r="DN7205" t="e">
        <f t="shared" si="519"/>
        <v>#N/A</v>
      </c>
      <c r="DO7205" t="e">
        <f t="shared" si="520"/>
        <v>#N/A</v>
      </c>
      <c r="DP7205" s="3">
        <f t="shared" si="521"/>
        <v>1467</v>
      </c>
    </row>
    <row r="7206" spans="113:120" x14ac:dyDescent="0.25">
      <c r="DI7206" s="4">
        <f>INDEX(Sheet2!A:A,QUOTIENT(ROW()-1,19)+2)</f>
        <v>0</v>
      </c>
      <c r="DJ7206" s="4">
        <f>INDEX(Sheet2!C:C,QUOTIENT(ROW()-1,19)+2)</f>
        <v>0</v>
      </c>
      <c r="DK7206" s="4">
        <f>IFERROR(INDEX(Sheet2!$AA$2:$AS$600,QUOTIENT(ROW()-1,19)+1,MOD(ROW()-2,19)+1),NA())</f>
        <v>0</v>
      </c>
      <c r="DL7206">
        <f>IFERROR(INDEX(Sheet2!$AU$2:$BM$600,QUOTIENT(ROW()-1,19)+1,MOD(ROW()-2,19)+1),NA())</f>
        <v>0</v>
      </c>
      <c r="DM7206" s="4" t="e">
        <f t="shared" si="518"/>
        <v>#N/A</v>
      </c>
      <c r="DN7206" t="e">
        <f t="shared" si="519"/>
        <v>#N/A</v>
      </c>
      <c r="DO7206" t="e">
        <f t="shared" si="520"/>
        <v>#N/A</v>
      </c>
      <c r="DP7206" s="3">
        <f t="shared" si="521"/>
        <v>1468</v>
      </c>
    </row>
    <row r="7207" spans="113:120" x14ac:dyDescent="0.25">
      <c r="DI7207" s="4">
        <f>INDEX(Sheet2!A:A,QUOTIENT(ROW()-1,19)+2)</f>
        <v>0</v>
      </c>
      <c r="DJ7207" s="4">
        <f>INDEX(Sheet2!C:C,QUOTIENT(ROW()-1,19)+2)</f>
        <v>0</v>
      </c>
      <c r="DK7207" s="4">
        <f>IFERROR(INDEX(Sheet2!$AA$2:$AS$600,QUOTIENT(ROW()-1,19)+1,MOD(ROW()-2,19)+1),NA())</f>
        <v>0</v>
      </c>
      <c r="DL7207">
        <f>IFERROR(INDEX(Sheet2!$AU$2:$BM$600,QUOTIENT(ROW()-1,19)+1,MOD(ROW()-2,19)+1),NA())</f>
        <v>0</v>
      </c>
      <c r="DM7207" s="4" t="e">
        <f t="shared" si="518"/>
        <v>#N/A</v>
      </c>
      <c r="DN7207" t="e">
        <f t="shared" si="519"/>
        <v>#N/A</v>
      </c>
      <c r="DO7207" t="e">
        <f t="shared" si="520"/>
        <v>#N/A</v>
      </c>
      <c r="DP7207" s="3">
        <f t="shared" si="521"/>
        <v>1469</v>
      </c>
    </row>
    <row r="7208" spans="113:120" x14ac:dyDescent="0.25">
      <c r="DI7208" s="4">
        <f>INDEX(Sheet2!A:A,QUOTIENT(ROW()-1,19)+2)</f>
        <v>0</v>
      </c>
      <c r="DJ7208" s="4">
        <f>INDEX(Sheet2!C:C,QUOTIENT(ROW()-1,19)+2)</f>
        <v>0</v>
      </c>
      <c r="DK7208" s="4">
        <f>IFERROR(INDEX(Sheet2!$AA$2:$AS$600,QUOTIENT(ROW()-1,19)+1,MOD(ROW()-2,19)+1),NA())</f>
        <v>0</v>
      </c>
      <c r="DL7208">
        <f>IFERROR(INDEX(Sheet2!$AU$2:$BM$600,QUOTIENT(ROW()-1,19)+1,MOD(ROW()-2,19)+1),NA())</f>
        <v>0</v>
      </c>
      <c r="DM7208" s="4" t="e">
        <f t="shared" si="518"/>
        <v>#N/A</v>
      </c>
      <c r="DN7208" t="e">
        <f t="shared" si="519"/>
        <v>#N/A</v>
      </c>
      <c r="DO7208" t="e">
        <f t="shared" si="520"/>
        <v>#N/A</v>
      </c>
      <c r="DP7208" s="3">
        <f t="shared" si="521"/>
        <v>1470</v>
      </c>
    </row>
    <row r="7209" spans="113:120" x14ac:dyDescent="0.25">
      <c r="DI7209" s="4">
        <f>INDEX(Sheet2!A:A,QUOTIENT(ROW()-1,19)+2)</f>
        <v>0</v>
      </c>
      <c r="DJ7209" s="4">
        <f>INDEX(Sheet2!C:C,QUOTIENT(ROW()-1,19)+2)</f>
        <v>0</v>
      </c>
      <c r="DK7209" s="4">
        <f>IFERROR(INDEX(Sheet2!$AA$2:$AS$600,QUOTIENT(ROW()-1,19)+1,MOD(ROW()-2,19)+1),NA())</f>
        <v>0</v>
      </c>
      <c r="DL7209">
        <f>IFERROR(INDEX(Sheet2!$AU$2:$BM$600,QUOTIENT(ROW()-1,19)+1,MOD(ROW()-2,19)+1),NA())</f>
        <v>0</v>
      </c>
      <c r="DM7209" s="4" t="e">
        <f t="shared" si="518"/>
        <v>#N/A</v>
      </c>
      <c r="DN7209" t="e">
        <f t="shared" si="519"/>
        <v>#N/A</v>
      </c>
      <c r="DO7209" t="e">
        <f t="shared" si="520"/>
        <v>#N/A</v>
      </c>
      <c r="DP7209" s="3">
        <f t="shared" si="521"/>
        <v>1471</v>
      </c>
    </row>
    <row r="7210" spans="113:120" x14ac:dyDescent="0.25">
      <c r="DI7210" s="4">
        <f>INDEX(Sheet2!A:A,QUOTIENT(ROW()-1,19)+2)</f>
        <v>0</v>
      </c>
      <c r="DJ7210" s="4">
        <f>INDEX(Sheet2!C:C,QUOTIENT(ROW()-1,19)+2)</f>
        <v>0</v>
      </c>
      <c r="DK7210" s="4">
        <f>IFERROR(INDEX(Sheet2!$AA$2:$AS$600,QUOTIENT(ROW()-1,19)+1,MOD(ROW()-2,19)+1),NA())</f>
        <v>0</v>
      </c>
      <c r="DL7210">
        <f>IFERROR(INDEX(Sheet2!$AU$2:$BM$600,QUOTIENT(ROW()-1,19)+1,MOD(ROW()-2,19)+1),NA())</f>
        <v>0</v>
      </c>
      <c r="DM7210" s="4" t="e">
        <f t="shared" si="518"/>
        <v>#N/A</v>
      </c>
      <c r="DN7210" t="e">
        <f t="shared" si="519"/>
        <v>#N/A</v>
      </c>
      <c r="DO7210" t="e">
        <f t="shared" si="520"/>
        <v>#N/A</v>
      </c>
      <c r="DP7210" s="3">
        <f t="shared" si="521"/>
        <v>1472</v>
      </c>
    </row>
    <row r="7211" spans="113:120" x14ac:dyDescent="0.25">
      <c r="DI7211" s="4">
        <f>INDEX(Sheet2!A:A,QUOTIENT(ROW()-1,19)+2)</f>
        <v>0</v>
      </c>
      <c r="DJ7211" s="4">
        <f>INDEX(Sheet2!C:C,QUOTIENT(ROW()-1,19)+2)</f>
        <v>0</v>
      </c>
      <c r="DK7211" s="4">
        <f>IFERROR(INDEX(Sheet2!$AA$2:$AS$600,QUOTIENT(ROW()-1,19)+1,MOD(ROW()-2,19)+1),NA())</f>
        <v>0</v>
      </c>
      <c r="DL7211">
        <f>IFERROR(INDEX(Sheet2!$AU$2:$BM$600,QUOTIENT(ROW()-1,19)+1,MOD(ROW()-2,19)+1),NA())</f>
        <v>0</v>
      </c>
      <c r="DM7211" s="4" t="e">
        <f t="shared" si="518"/>
        <v>#N/A</v>
      </c>
      <c r="DN7211" t="e">
        <f t="shared" si="519"/>
        <v>#N/A</v>
      </c>
      <c r="DO7211" t="e">
        <f t="shared" si="520"/>
        <v>#N/A</v>
      </c>
      <c r="DP7211" s="3">
        <f t="shared" si="521"/>
        <v>1473</v>
      </c>
    </row>
    <row r="7212" spans="113:120" x14ac:dyDescent="0.25">
      <c r="DI7212" s="4">
        <f>INDEX(Sheet2!A:A,QUOTIENT(ROW()-1,19)+2)</f>
        <v>0</v>
      </c>
      <c r="DJ7212" s="4">
        <f>INDEX(Sheet2!C:C,QUOTIENT(ROW()-1,19)+2)</f>
        <v>0</v>
      </c>
      <c r="DK7212" s="4">
        <f>IFERROR(INDEX(Sheet2!$AA$2:$AS$600,QUOTIENT(ROW()-1,19)+1,MOD(ROW()-2,19)+1),NA())</f>
        <v>0</v>
      </c>
      <c r="DL7212">
        <f>IFERROR(INDEX(Sheet2!$AU$2:$BM$600,QUOTIENT(ROW()-1,19)+1,MOD(ROW()-2,19)+1),NA())</f>
        <v>0</v>
      </c>
      <c r="DM7212" s="4" t="e">
        <f t="shared" si="518"/>
        <v>#N/A</v>
      </c>
      <c r="DN7212" t="e">
        <f t="shared" si="519"/>
        <v>#N/A</v>
      </c>
      <c r="DO7212" t="e">
        <f t="shared" si="520"/>
        <v>#N/A</v>
      </c>
      <c r="DP7212" s="3">
        <f t="shared" si="521"/>
        <v>1474</v>
      </c>
    </row>
    <row r="7213" spans="113:120" x14ac:dyDescent="0.25">
      <c r="DI7213" s="4">
        <f>INDEX(Sheet2!A:A,QUOTIENT(ROW()-1,19)+2)</f>
        <v>0</v>
      </c>
      <c r="DJ7213" s="4">
        <f>INDEX(Sheet2!C:C,QUOTIENT(ROW()-1,19)+2)</f>
        <v>0</v>
      </c>
      <c r="DK7213" s="4">
        <f>IFERROR(INDEX(Sheet2!$AA$2:$AS$600,QUOTIENT(ROW()-1,19)+1,MOD(ROW()-2,19)+1),NA())</f>
        <v>0</v>
      </c>
      <c r="DL7213">
        <f>IFERROR(INDEX(Sheet2!$AU$2:$BM$600,QUOTIENT(ROW()-1,19)+1,MOD(ROW()-2,19)+1),NA())</f>
        <v>0</v>
      </c>
      <c r="DM7213" s="4" t="e">
        <f t="shared" ref="DM7213:DM7276" si="522">+IF($C$6=$DI7213,DK7213,NA())</f>
        <v>#N/A</v>
      </c>
      <c r="DN7213" t="e">
        <f t="shared" ref="DN7213:DN7276" si="523">+IF($C$6=$DI7213,DL7213,NA())</f>
        <v>#N/A</v>
      </c>
      <c r="DO7213" t="e">
        <f t="shared" ref="DO7213:DO7276" si="524">IF(DN7213="",NA(),DN7213)</f>
        <v>#N/A</v>
      </c>
      <c r="DP7213" s="3">
        <f t="shared" ref="DP7213:DP7276" si="525">+IF(AND(DI7213=DI7212,DJ7213=DJ7212),DP7212+IF(ISERROR(DK7213),0,1),1)</f>
        <v>1475</v>
      </c>
    </row>
    <row r="7214" spans="113:120" x14ac:dyDescent="0.25">
      <c r="DI7214" s="4">
        <f>INDEX(Sheet2!A:A,QUOTIENT(ROW()-1,19)+2)</f>
        <v>0</v>
      </c>
      <c r="DJ7214" s="4">
        <f>INDEX(Sheet2!C:C,QUOTIENT(ROW()-1,19)+2)</f>
        <v>0</v>
      </c>
      <c r="DK7214" s="4">
        <f>IFERROR(INDEX(Sheet2!$AA$2:$AS$600,QUOTIENT(ROW()-1,19)+1,MOD(ROW()-2,19)+1),NA())</f>
        <v>0</v>
      </c>
      <c r="DL7214">
        <f>IFERROR(INDEX(Sheet2!$AU$2:$BM$600,QUOTIENT(ROW()-1,19)+1,MOD(ROW()-2,19)+1),NA())</f>
        <v>0</v>
      </c>
      <c r="DM7214" s="4" t="e">
        <f t="shared" si="522"/>
        <v>#N/A</v>
      </c>
      <c r="DN7214" t="e">
        <f t="shared" si="523"/>
        <v>#N/A</v>
      </c>
      <c r="DO7214" t="e">
        <f t="shared" si="524"/>
        <v>#N/A</v>
      </c>
      <c r="DP7214" s="3">
        <f t="shared" si="525"/>
        <v>1476</v>
      </c>
    </row>
    <row r="7215" spans="113:120" x14ac:dyDescent="0.25">
      <c r="DI7215" s="4">
        <f>INDEX(Sheet2!A:A,QUOTIENT(ROW()-1,19)+2)</f>
        <v>0</v>
      </c>
      <c r="DJ7215" s="4">
        <f>INDEX(Sheet2!C:C,QUOTIENT(ROW()-1,19)+2)</f>
        <v>0</v>
      </c>
      <c r="DK7215" s="4">
        <f>IFERROR(INDEX(Sheet2!$AA$2:$AS$600,QUOTIENT(ROW()-1,19)+1,MOD(ROW()-2,19)+1),NA())</f>
        <v>0</v>
      </c>
      <c r="DL7215">
        <f>IFERROR(INDEX(Sheet2!$AU$2:$BM$600,QUOTIENT(ROW()-1,19)+1,MOD(ROW()-2,19)+1),NA())</f>
        <v>0</v>
      </c>
      <c r="DM7215" s="4" t="e">
        <f t="shared" si="522"/>
        <v>#N/A</v>
      </c>
      <c r="DN7215" t="e">
        <f t="shared" si="523"/>
        <v>#N/A</v>
      </c>
      <c r="DO7215" t="e">
        <f t="shared" si="524"/>
        <v>#N/A</v>
      </c>
      <c r="DP7215" s="3">
        <f t="shared" si="525"/>
        <v>1477</v>
      </c>
    </row>
    <row r="7216" spans="113:120" x14ac:dyDescent="0.25">
      <c r="DI7216" s="4">
        <f>INDEX(Sheet2!A:A,QUOTIENT(ROW()-1,19)+2)</f>
        <v>0</v>
      </c>
      <c r="DJ7216" s="4">
        <f>INDEX(Sheet2!C:C,QUOTIENT(ROW()-1,19)+2)</f>
        <v>0</v>
      </c>
      <c r="DK7216" s="4">
        <f>IFERROR(INDEX(Sheet2!$AA$2:$AS$600,QUOTIENT(ROW()-1,19)+1,MOD(ROW()-2,19)+1),NA())</f>
        <v>0</v>
      </c>
      <c r="DL7216">
        <f>IFERROR(INDEX(Sheet2!$AU$2:$BM$600,QUOTIENT(ROW()-1,19)+1,MOD(ROW()-2,19)+1),NA())</f>
        <v>0</v>
      </c>
      <c r="DM7216" s="4" t="e">
        <f t="shared" si="522"/>
        <v>#N/A</v>
      </c>
      <c r="DN7216" t="e">
        <f t="shared" si="523"/>
        <v>#N/A</v>
      </c>
      <c r="DO7216" t="e">
        <f t="shared" si="524"/>
        <v>#N/A</v>
      </c>
      <c r="DP7216" s="3">
        <f t="shared" si="525"/>
        <v>1478</v>
      </c>
    </row>
    <row r="7217" spans="113:120" x14ac:dyDescent="0.25">
      <c r="DI7217" s="4">
        <f>INDEX(Sheet2!A:A,QUOTIENT(ROW()-1,19)+2)</f>
        <v>0</v>
      </c>
      <c r="DJ7217" s="4">
        <f>INDEX(Sheet2!C:C,QUOTIENT(ROW()-1,19)+2)</f>
        <v>0</v>
      </c>
      <c r="DK7217" s="4">
        <f>IFERROR(INDEX(Sheet2!$AA$2:$AS$600,QUOTIENT(ROW()-1,19)+1,MOD(ROW()-2,19)+1),NA())</f>
        <v>0</v>
      </c>
      <c r="DL7217">
        <f>IFERROR(INDEX(Sheet2!$AU$2:$BM$600,QUOTIENT(ROW()-1,19)+1,MOD(ROW()-2,19)+1),NA())</f>
        <v>0</v>
      </c>
      <c r="DM7217" s="4" t="e">
        <f t="shared" si="522"/>
        <v>#N/A</v>
      </c>
      <c r="DN7217" t="e">
        <f t="shared" si="523"/>
        <v>#N/A</v>
      </c>
      <c r="DO7217" t="e">
        <f t="shared" si="524"/>
        <v>#N/A</v>
      </c>
      <c r="DP7217" s="3">
        <f t="shared" si="525"/>
        <v>1479</v>
      </c>
    </row>
    <row r="7218" spans="113:120" x14ac:dyDescent="0.25">
      <c r="DI7218" s="4">
        <f>INDEX(Sheet2!A:A,QUOTIENT(ROW()-1,19)+2)</f>
        <v>0</v>
      </c>
      <c r="DJ7218" s="4">
        <f>INDEX(Sheet2!C:C,QUOTIENT(ROW()-1,19)+2)</f>
        <v>0</v>
      </c>
      <c r="DK7218" s="4">
        <f>IFERROR(INDEX(Sheet2!$AA$2:$AS$600,QUOTIENT(ROW()-1,19)+1,MOD(ROW()-2,19)+1),NA())</f>
        <v>0</v>
      </c>
      <c r="DL7218">
        <f>IFERROR(INDEX(Sheet2!$AU$2:$BM$600,QUOTIENT(ROW()-1,19)+1,MOD(ROW()-2,19)+1),NA())</f>
        <v>0</v>
      </c>
      <c r="DM7218" s="4" t="e">
        <f t="shared" si="522"/>
        <v>#N/A</v>
      </c>
      <c r="DN7218" t="e">
        <f t="shared" si="523"/>
        <v>#N/A</v>
      </c>
      <c r="DO7218" t="e">
        <f t="shared" si="524"/>
        <v>#N/A</v>
      </c>
      <c r="DP7218" s="3">
        <f t="shared" si="525"/>
        <v>1480</v>
      </c>
    </row>
    <row r="7219" spans="113:120" x14ac:dyDescent="0.25">
      <c r="DI7219" s="4">
        <f>INDEX(Sheet2!A:A,QUOTIENT(ROW()-1,19)+2)</f>
        <v>0</v>
      </c>
      <c r="DJ7219" s="4">
        <f>INDEX(Sheet2!C:C,QUOTIENT(ROW()-1,19)+2)</f>
        <v>0</v>
      </c>
      <c r="DK7219" s="4">
        <f>IFERROR(INDEX(Sheet2!$AA$2:$AS$600,QUOTIENT(ROW()-1,19)+1,MOD(ROW()-2,19)+1),NA())</f>
        <v>0</v>
      </c>
      <c r="DL7219">
        <f>IFERROR(INDEX(Sheet2!$AU$2:$BM$600,QUOTIENT(ROW()-1,19)+1,MOD(ROW()-2,19)+1),NA())</f>
        <v>0</v>
      </c>
      <c r="DM7219" s="4" t="e">
        <f t="shared" si="522"/>
        <v>#N/A</v>
      </c>
      <c r="DN7219" t="e">
        <f t="shared" si="523"/>
        <v>#N/A</v>
      </c>
      <c r="DO7219" t="e">
        <f t="shared" si="524"/>
        <v>#N/A</v>
      </c>
      <c r="DP7219" s="3">
        <f t="shared" si="525"/>
        <v>1481</v>
      </c>
    </row>
    <row r="7220" spans="113:120" x14ac:dyDescent="0.25">
      <c r="DI7220" s="4">
        <f>INDEX(Sheet2!A:A,QUOTIENT(ROW()-1,19)+2)</f>
        <v>0</v>
      </c>
      <c r="DJ7220" s="4">
        <f>INDEX(Sheet2!C:C,QUOTIENT(ROW()-1,19)+2)</f>
        <v>0</v>
      </c>
      <c r="DK7220" s="4">
        <f>IFERROR(INDEX(Sheet2!$AA$2:$AS$600,QUOTIENT(ROW()-1,19)+1,MOD(ROW()-2,19)+1),NA())</f>
        <v>0</v>
      </c>
      <c r="DL7220">
        <f>IFERROR(INDEX(Sheet2!$AU$2:$BM$600,QUOTIENT(ROW()-1,19)+1,MOD(ROW()-2,19)+1),NA())</f>
        <v>0</v>
      </c>
      <c r="DM7220" s="4" t="e">
        <f t="shared" si="522"/>
        <v>#N/A</v>
      </c>
      <c r="DN7220" t="e">
        <f t="shared" si="523"/>
        <v>#N/A</v>
      </c>
      <c r="DO7220" t="e">
        <f t="shared" si="524"/>
        <v>#N/A</v>
      </c>
      <c r="DP7220" s="3">
        <f t="shared" si="525"/>
        <v>1482</v>
      </c>
    </row>
    <row r="7221" spans="113:120" x14ac:dyDescent="0.25">
      <c r="DI7221" s="4">
        <f>INDEX(Sheet2!A:A,QUOTIENT(ROW()-1,19)+2)</f>
        <v>0</v>
      </c>
      <c r="DJ7221" s="4">
        <f>INDEX(Sheet2!C:C,QUOTIENT(ROW()-1,19)+2)</f>
        <v>0</v>
      </c>
      <c r="DK7221" s="4">
        <f>IFERROR(INDEX(Sheet2!$AA$2:$AS$600,QUOTIENT(ROW()-1,19)+1,MOD(ROW()-2,19)+1),NA())</f>
        <v>0</v>
      </c>
      <c r="DL7221">
        <f>IFERROR(INDEX(Sheet2!$AU$2:$BM$600,QUOTIENT(ROW()-1,19)+1,MOD(ROW()-2,19)+1),NA())</f>
        <v>0</v>
      </c>
      <c r="DM7221" s="4" t="e">
        <f t="shared" si="522"/>
        <v>#N/A</v>
      </c>
      <c r="DN7221" t="e">
        <f t="shared" si="523"/>
        <v>#N/A</v>
      </c>
      <c r="DO7221" t="e">
        <f t="shared" si="524"/>
        <v>#N/A</v>
      </c>
      <c r="DP7221" s="3">
        <f t="shared" si="525"/>
        <v>1483</v>
      </c>
    </row>
    <row r="7222" spans="113:120" x14ac:dyDescent="0.25">
      <c r="DI7222" s="4">
        <f>INDEX(Sheet2!A:A,QUOTIENT(ROW()-1,19)+2)</f>
        <v>0</v>
      </c>
      <c r="DJ7222" s="4">
        <f>INDEX(Sheet2!C:C,QUOTIENT(ROW()-1,19)+2)</f>
        <v>0</v>
      </c>
      <c r="DK7222" s="4">
        <f>IFERROR(INDEX(Sheet2!$AA$2:$AS$600,QUOTIENT(ROW()-1,19)+1,MOD(ROW()-2,19)+1),NA())</f>
        <v>0</v>
      </c>
      <c r="DL7222">
        <f>IFERROR(INDEX(Sheet2!$AU$2:$BM$600,QUOTIENT(ROW()-1,19)+1,MOD(ROW()-2,19)+1),NA())</f>
        <v>0</v>
      </c>
      <c r="DM7222" s="4" t="e">
        <f t="shared" si="522"/>
        <v>#N/A</v>
      </c>
      <c r="DN7222" t="e">
        <f t="shared" si="523"/>
        <v>#N/A</v>
      </c>
      <c r="DO7222" t="e">
        <f t="shared" si="524"/>
        <v>#N/A</v>
      </c>
      <c r="DP7222" s="3">
        <f t="shared" si="525"/>
        <v>1484</v>
      </c>
    </row>
    <row r="7223" spans="113:120" x14ac:dyDescent="0.25">
      <c r="DI7223" s="4">
        <f>INDEX(Sheet2!A:A,QUOTIENT(ROW()-1,19)+2)</f>
        <v>0</v>
      </c>
      <c r="DJ7223" s="4">
        <f>INDEX(Sheet2!C:C,QUOTIENT(ROW()-1,19)+2)</f>
        <v>0</v>
      </c>
      <c r="DK7223" s="4">
        <f>IFERROR(INDEX(Sheet2!$AA$2:$AS$600,QUOTIENT(ROW()-1,19)+1,MOD(ROW()-2,19)+1),NA())</f>
        <v>0</v>
      </c>
      <c r="DL7223">
        <f>IFERROR(INDEX(Sheet2!$AU$2:$BM$600,QUOTIENT(ROW()-1,19)+1,MOD(ROW()-2,19)+1),NA())</f>
        <v>0</v>
      </c>
      <c r="DM7223" s="4" t="e">
        <f t="shared" si="522"/>
        <v>#N/A</v>
      </c>
      <c r="DN7223" t="e">
        <f t="shared" si="523"/>
        <v>#N/A</v>
      </c>
      <c r="DO7223" t="e">
        <f t="shared" si="524"/>
        <v>#N/A</v>
      </c>
      <c r="DP7223" s="3">
        <f t="shared" si="525"/>
        <v>1485</v>
      </c>
    </row>
    <row r="7224" spans="113:120" x14ac:dyDescent="0.25">
      <c r="DI7224" s="4">
        <f>INDEX(Sheet2!A:A,QUOTIENT(ROW()-1,19)+2)</f>
        <v>0</v>
      </c>
      <c r="DJ7224" s="4">
        <f>INDEX(Sheet2!C:C,QUOTIENT(ROW()-1,19)+2)</f>
        <v>0</v>
      </c>
      <c r="DK7224" s="4">
        <f>IFERROR(INDEX(Sheet2!$AA$2:$AS$600,QUOTIENT(ROW()-1,19)+1,MOD(ROW()-2,19)+1),NA())</f>
        <v>0</v>
      </c>
      <c r="DL7224">
        <f>IFERROR(INDEX(Sheet2!$AU$2:$BM$600,QUOTIENT(ROW()-1,19)+1,MOD(ROW()-2,19)+1),NA())</f>
        <v>0</v>
      </c>
      <c r="DM7224" s="4" t="e">
        <f t="shared" si="522"/>
        <v>#N/A</v>
      </c>
      <c r="DN7224" t="e">
        <f t="shared" si="523"/>
        <v>#N/A</v>
      </c>
      <c r="DO7224" t="e">
        <f t="shared" si="524"/>
        <v>#N/A</v>
      </c>
      <c r="DP7224" s="3">
        <f t="shared" si="525"/>
        <v>1486</v>
      </c>
    </row>
    <row r="7225" spans="113:120" x14ac:dyDescent="0.25">
      <c r="DI7225" s="4">
        <f>INDEX(Sheet2!A:A,QUOTIENT(ROW()-1,19)+2)</f>
        <v>0</v>
      </c>
      <c r="DJ7225" s="4">
        <f>INDEX(Sheet2!C:C,QUOTIENT(ROW()-1,19)+2)</f>
        <v>0</v>
      </c>
      <c r="DK7225" s="4">
        <f>IFERROR(INDEX(Sheet2!$AA$2:$AS$600,QUOTIENT(ROW()-1,19)+1,MOD(ROW()-2,19)+1),NA())</f>
        <v>0</v>
      </c>
      <c r="DL7225">
        <f>IFERROR(INDEX(Sheet2!$AU$2:$BM$600,QUOTIENT(ROW()-1,19)+1,MOD(ROW()-2,19)+1),NA())</f>
        <v>0</v>
      </c>
      <c r="DM7225" s="4" t="e">
        <f t="shared" si="522"/>
        <v>#N/A</v>
      </c>
      <c r="DN7225" t="e">
        <f t="shared" si="523"/>
        <v>#N/A</v>
      </c>
      <c r="DO7225" t="e">
        <f t="shared" si="524"/>
        <v>#N/A</v>
      </c>
      <c r="DP7225" s="3">
        <f t="shared" si="525"/>
        <v>1487</v>
      </c>
    </row>
    <row r="7226" spans="113:120" x14ac:dyDescent="0.25">
      <c r="DI7226" s="4">
        <f>INDEX(Sheet2!A:A,QUOTIENT(ROW()-1,19)+2)</f>
        <v>0</v>
      </c>
      <c r="DJ7226" s="4">
        <f>INDEX(Sheet2!C:C,QUOTIENT(ROW()-1,19)+2)</f>
        <v>0</v>
      </c>
      <c r="DK7226" s="4">
        <f>IFERROR(INDEX(Sheet2!$AA$2:$AS$600,QUOTIENT(ROW()-1,19)+1,MOD(ROW()-2,19)+1),NA())</f>
        <v>0</v>
      </c>
      <c r="DL7226">
        <f>IFERROR(INDEX(Sheet2!$AU$2:$BM$600,QUOTIENT(ROW()-1,19)+1,MOD(ROW()-2,19)+1),NA())</f>
        <v>0</v>
      </c>
      <c r="DM7226" s="4" t="e">
        <f t="shared" si="522"/>
        <v>#N/A</v>
      </c>
      <c r="DN7226" t="e">
        <f t="shared" si="523"/>
        <v>#N/A</v>
      </c>
      <c r="DO7226" t="e">
        <f t="shared" si="524"/>
        <v>#N/A</v>
      </c>
      <c r="DP7226" s="3">
        <f t="shared" si="525"/>
        <v>1488</v>
      </c>
    </row>
    <row r="7227" spans="113:120" x14ac:dyDescent="0.25">
      <c r="DI7227" s="4">
        <f>INDEX(Sheet2!A:A,QUOTIENT(ROW()-1,19)+2)</f>
        <v>0</v>
      </c>
      <c r="DJ7227" s="4">
        <f>INDEX(Sheet2!C:C,QUOTIENT(ROW()-1,19)+2)</f>
        <v>0</v>
      </c>
      <c r="DK7227" s="4">
        <f>IFERROR(INDEX(Sheet2!$AA$2:$AS$600,QUOTIENT(ROW()-1,19)+1,MOD(ROW()-2,19)+1),NA())</f>
        <v>0</v>
      </c>
      <c r="DL7227">
        <f>IFERROR(INDEX(Sheet2!$AU$2:$BM$600,QUOTIENT(ROW()-1,19)+1,MOD(ROW()-2,19)+1),NA())</f>
        <v>0</v>
      </c>
      <c r="DM7227" s="4" t="e">
        <f t="shared" si="522"/>
        <v>#N/A</v>
      </c>
      <c r="DN7227" t="e">
        <f t="shared" si="523"/>
        <v>#N/A</v>
      </c>
      <c r="DO7227" t="e">
        <f t="shared" si="524"/>
        <v>#N/A</v>
      </c>
      <c r="DP7227" s="3">
        <f t="shared" si="525"/>
        <v>1489</v>
      </c>
    </row>
    <row r="7228" spans="113:120" x14ac:dyDescent="0.25">
      <c r="DI7228" s="4">
        <f>INDEX(Sheet2!A:A,QUOTIENT(ROW()-1,19)+2)</f>
        <v>0</v>
      </c>
      <c r="DJ7228" s="4">
        <f>INDEX(Sheet2!C:C,QUOTIENT(ROW()-1,19)+2)</f>
        <v>0</v>
      </c>
      <c r="DK7228" s="4">
        <f>IFERROR(INDEX(Sheet2!$AA$2:$AS$600,QUOTIENT(ROW()-1,19)+1,MOD(ROW()-2,19)+1),NA())</f>
        <v>0</v>
      </c>
      <c r="DL7228">
        <f>IFERROR(INDEX(Sheet2!$AU$2:$BM$600,QUOTIENT(ROW()-1,19)+1,MOD(ROW()-2,19)+1),NA())</f>
        <v>0</v>
      </c>
      <c r="DM7228" s="4" t="e">
        <f t="shared" si="522"/>
        <v>#N/A</v>
      </c>
      <c r="DN7228" t="e">
        <f t="shared" si="523"/>
        <v>#N/A</v>
      </c>
      <c r="DO7228" t="e">
        <f t="shared" si="524"/>
        <v>#N/A</v>
      </c>
      <c r="DP7228" s="3">
        <f t="shared" si="525"/>
        <v>1490</v>
      </c>
    </row>
    <row r="7229" spans="113:120" x14ac:dyDescent="0.25">
      <c r="DI7229" s="4">
        <f>INDEX(Sheet2!A:A,QUOTIENT(ROW()-1,19)+2)</f>
        <v>0</v>
      </c>
      <c r="DJ7229" s="4">
        <f>INDEX(Sheet2!C:C,QUOTIENT(ROW()-1,19)+2)</f>
        <v>0</v>
      </c>
      <c r="DK7229" s="4">
        <f>IFERROR(INDEX(Sheet2!$AA$2:$AS$600,QUOTIENT(ROW()-1,19)+1,MOD(ROW()-2,19)+1),NA())</f>
        <v>0</v>
      </c>
      <c r="DL7229">
        <f>IFERROR(INDEX(Sheet2!$AU$2:$BM$600,QUOTIENT(ROW()-1,19)+1,MOD(ROW()-2,19)+1),NA())</f>
        <v>0</v>
      </c>
      <c r="DM7229" s="4" t="e">
        <f t="shared" si="522"/>
        <v>#N/A</v>
      </c>
      <c r="DN7229" t="e">
        <f t="shared" si="523"/>
        <v>#N/A</v>
      </c>
      <c r="DO7229" t="e">
        <f t="shared" si="524"/>
        <v>#N/A</v>
      </c>
      <c r="DP7229" s="3">
        <f t="shared" si="525"/>
        <v>1491</v>
      </c>
    </row>
    <row r="7230" spans="113:120" x14ac:dyDescent="0.25">
      <c r="DI7230" s="4">
        <f>INDEX(Sheet2!A:A,QUOTIENT(ROW()-1,19)+2)</f>
        <v>0</v>
      </c>
      <c r="DJ7230" s="4">
        <f>INDEX(Sheet2!C:C,QUOTIENT(ROW()-1,19)+2)</f>
        <v>0</v>
      </c>
      <c r="DK7230" s="4">
        <f>IFERROR(INDEX(Sheet2!$AA$2:$AS$600,QUOTIENT(ROW()-1,19)+1,MOD(ROW()-2,19)+1),NA())</f>
        <v>0</v>
      </c>
      <c r="DL7230">
        <f>IFERROR(INDEX(Sheet2!$AU$2:$BM$600,QUOTIENT(ROW()-1,19)+1,MOD(ROW()-2,19)+1),NA())</f>
        <v>0</v>
      </c>
      <c r="DM7230" s="4" t="e">
        <f t="shared" si="522"/>
        <v>#N/A</v>
      </c>
      <c r="DN7230" t="e">
        <f t="shared" si="523"/>
        <v>#N/A</v>
      </c>
      <c r="DO7230" t="e">
        <f t="shared" si="524"/>
        <v>#N/A</v>
      </c>
      <c r="DP7230" s="3">
        <f t="shared" si="525"/>
        <v>1492</v>
      </c>
    </row>
    <row r="7231" spans="113:120" x14ac:dyDescent="0.25">
      <c r="DI7231" s="4">
        <f>INDEX(Sheet2!A:A,QUOTIENT(ROW()-1,19)+2)</f>
        <v>0</v>
      </c>
      <c r="DJ7231" s="4">
        <f>INDEX(Sheet2!C:C,QUOTIENT(ROW()-1,19)+2)</f>
        <v>0</v>
      </c>
      <c r="DK7231" s="4">
        <f>IFERROR(INDEX(Sheet2!$AA$2:$AS$600,QUOTIENT(ROW()-1,19)+1,MOD(ROW()-2,19)+1),NA())</f>
        <v>0</v>
      </c>
      <c r="DL7231">
        <f>IFERROR(INDEX(Sheet2!$AU$2:$BM$600,QUOTIENT(ROW()-1,19)+1,MOD(ROW()-2,19)+1),NA())</f>
        <v>0</v>
      </c>
      <c r="DM7231" s="4" t="e">
        <f t="shared" si="522"/>
        <v>#N/A</v>
      </c>
      <c r="DN7231" t="e">
        <f t="shared" si="523"/>
        <v>#N/A</v>
      </c>
      <c r="DO7231" t="e">
        <f t="shared" si="524"/>
        <v>#N/A</v>
      </c>
      <c r="DP7231" s="3">
        <f t="shared" si="525"/>
        <v>1493</v>
      </c>
    </row>
    <row r="7232" spans="113:120" x14ac:dyDescent="0.25">
      <c r="DI7232" s="4">
        <f>INDEX(Sheet2!A:A,QUOTIENT(ROW()-1,19)+2)</f>
        <v>0</v>
      </c>
      <c r="DJ7232" s="4">
        <f>INDEX(Sheet2!C:C,QUOTIENT(ROW()-1,19)+2)</f>
        <v>0</v>
      </c>
      <c r="DK7232" s="4">
        <f>IFERROR(INDEX(Sheet2!$AA$2:$AS$600,QUOTIENT(ROW()-1,19)+1,MOD(ROW()-2,19)+1),NA())</f>
        <v>0</v>
      </c>
      <c r="DL7232">
        <f>IFERROR(INDEX(Sheet2!$AU$2:$BM$600,QUOTIENT(ROW()-1,19)+1,MOD(ROW()-2,19)+1),NA())</f>
        <v>0</v>
      </c>
      <c r="DM7232" s="4" t="e">
        <f t="shared" si="522"/>
        <v>#N/A</v>
      </c>
      <c r="DN7232" t="e">
        <f t="shared" si="523"/>
        <v>#N/A</v>
      </c>
      <c r="DO7232" t="e">
        <f t="shared" si="524"/>
        <v>#N/A</v>
      </c>
      <c r="DP7232" s="3">
        <f t="shared" si="525"/>
        <v>1494</v>
      </c>
    </row>
    <row r="7233" spans="113:120" x14ac:dyDescent="0.25">
      <c r="DI7233" s="4">
        <f>INDEX(Sheet2!A:A,QUOTIENT(ROW()-1,19)+2)</f>
        <v>0</v>
      </c>
      <c r="DJ7233" s="4">
        <f>INDEX(Sheet2!C:C,QUOTIENT(ROW()-1,19)+2)</f>
        <v>0</v>
      </c>
      <c r="DK7233" s="4">
        <f>IFERROR(INDEX(Sheet2!$AA$2:$AS$600,QUOTIENT(ROW()-1,19)+1,MOD(ROW()-2,19)+1),NA())</f>
        <v>0</v>
      </c>
      <c r="DL7233">
        <f>IFERROR(INDEX(Sheet2!$AU$2:$BM$600,QUOTIENT(ROW()-1,19)+1,MOD(ROW()-2,19)+1),NA())</f>
        <v>0</v>
      </c>
      <c r="DM7233" s="4" t="e">
        <f t="shared" si="522"/>
        <v>#N/A</v>
      </c>
      <c r="DN7233" t="e">
        <f t="shared" si="523"/>
        <v>#N/A</v>
      </c>
      <c r="DO7233" t="e">
        <f t="shared" si="524"/>
        <v>#N/A</v>
      </c>
      <c r="DP7233" s="3">
        <f t="shared" si="525"/>
        <v>1495</v>
      </c>
    </row>
    <row r="7234" spans="113:120" x14ac:dyDescent="0.25">
      <c r="DI7234" s="4">
        <f>INDEX(Sheet2!A:A,QUOTIENT(ROW()-1,19)+2)</f>
        <v>0</v>
      </c>
      <c r="DJ7234" s="4">
        <f>INDEX(Sheet2!C:C,QUOTIENT(ROW()-1,19)+2)</f>
        <v>0</v>
      </c>
      <c r="DK7234" s="4">
        <f>IFERROR(INDEX(Sheet2!$AA$2:$AS$600,QUOTIENT(ROW()-1,19)+1,MOD(ROW()-2,19)+1),NA())</f>
        <v>0</v>
      </c>
      <c r="DL7234">
        <f>IFERROR(INDEX(Sheet2!$AU$2:$BM$600,QUOTIENT(ROW()-1,19)+1,MOD(ROW()-2,19)+1),NA())</f>
        <v>0</v>
      </c>
      <c r="DM7234" s="4" t="e">
        <f t="shared" si="522"/>
        <v>#N/A</v>
      </c>
      <c r="DN7234" t="e">
        <f t="shared" si="523"/>
        <v>#N/A</v>
      </c>
      <c r="DO7234" t="e">
        <f t="shared" si="524"/>
        <v>#N/A</v>
      </c>
      <c r="DP7234" s="3">
        <f t="shared" si="525"/>
        <v>1496</v>
      </c>
    </row>
    <row r="7235" spans="113:120" x14ac:dyDescent="0.25">
      <c r="DI7235" s="4">
        <f>INDEX(Sheet2!A:A,QUOTIENT(ROW()-1,19)+2)</f>
        <v>0</v>
      </c>
      <c r="DJ7235" s="4">
        <f>INDEX(Sheet2!C:C,QUOTIENT(ROW()-1,19)+2)</f>
        <v>0</v>
      </c>
      <c r="DK7235" s="4">
        <f>IFERROR(INDEX(Sheet2!$AA$2:$AS$600,QUOTIENT(ROW()-1,19)+1,MOD(ROW()-2,19)+1),NA())</f>
        <v>0</v>
      </c>
      <c r="DL7235">
        <f>IFERROR(INDEX(Sheet2!$AU$2:$BM$600,QUOTIENT(ROW()-1,19)+1,MOD(ROW()-2,19)+1),NA())</f>
        <v>0</v>
      </c>
      <c r="DM7235" s="4" t="e">
        <f t="shared" si="522"/>
        <v>#N/A</v>
      </c>
      <c r="DN7235" t="e">
        <f t="shared" si="523"/>
        <v>#N/A</v>
      </c>
      <c r="DO7235" t="e">
        <f t="shared" si="524"/>
        <v>#N/A</v>
      </c>
      <c r="DP7235" s="3">
        <f t="shared" si="525"/>
        <v>1497</v>
      </c>
    </row>
    <row r="7236" spans="113:120" x14ac:dyDescent="0.25">
      <c r="DI7236" s="4">
        <f>INDEX(Sheet2!A:A,QUOTIENT(ROW()-1,19)+2)</f>
        <v>0</v>
      </c>
      <c r="DJ7236" s="4">
        <f>INDEX(Sheet2!C:C,QUOTIENT(ROW()-1,19)+2)</f>
        <v>0</v>
      </c>
      <c r="DK7236" s="4">
        <f>IFERROR(INDEX(Sheet2!$AA$2:$AS$600,QUOTIENT(ROW()-1,19)+1,MOD(ROW()-2,19)+1),NA())</f>
        <v>0</v>
      </c>
      <c r="DL7236">
        <f>IFERROR(INDEX(Sheet2!$AU$2:$BM$600,QUOTIENT(ROW()-1,19)+1,MOD(ROW()-2,19)+1),NA())</f>
        <v>0</v>
      </c>
      <c r="DM7236" s="4" t="e">
        <f t="shared" si="522"/>
        <v>#N/A</v>
      </c>
      <c r="DN7236" t="e">
        <f t="shared" si="523"/>
        <v>#N/A</v>
      </c>
      <c r="DO7236" t="e">
        <f t="shared" si="524"/>
        <v>#N/A</v>
      </c>
      <c r="DP7236" s="3">
        <f t="shared" si="525"/>
        <v>1498</v>
      </c>
    </row>
    <row r="7237" spans="113:120" x14ac:dyDescent="0.25">
      <c r="DI7237" s="4">
        <f>INDEX(Sheet2!A:A,QUOTIENT(ROW()-1,19)+2)</f>
        <v>0</v>
      </c>
      <c r="DJ7237" s="4">
        <f>INDEX(Sheet2!C:C,QUOTIENT(ROW()-1,19)+2)</f>
        <v>0</v>
      </c>
      <c r="DK7237" s="4">
        <f>IFERROR(INDEX(Sheet2!$AA$2:$AS$600,QUOTIENT(ROW()-1,19)+1,MOD(ROW()-2,19)+1),NA())</f>
        <v>0</v>
      </c>
      <c r="DL7237">
        <f>IFERROR(INDEX(Sheet2!$AU$2:$BM$600,QUOTIENT(ROW()-1,19)+1,MOD(ROW()-2,19)+1),NA())</f>
        <v>0</v>
      </c>
      <c r="DM7237" s="4" t="e">
        <f t="shared" si="522"/>
        <v>#N/A</v>
      </c>
      <c r="DN7237" t="e">
        <f t="shared" si="523"/>
        <v>#N/A</v>
      </c>
      <c r="DO7237" t="e">
        <f t="shared" si="524"/>
        <v>#N/A</v>
      </c>
      <c r="DP7237" s="3">
        <f t="shared" si="525"/>
        <v>1499</v>
      </c>
    </row>
    <row r="7238" spans="113:120" x14ac:dyDescent="0.25">
      <c r="DI7238" s="4">
        <f>INDEX(Sheet2!A:A,QUOTIENT(ROW()-1,19)+2)</f>
        <v>0</v>
      </c>
      <c r="DJ7238" s="4">
        <f>INDEX(Sheet2!C:C,QUOTIENT(ROW()-1,19)+2)</f>
        <v>0</v>
      </c>
      <c r="DK7238" s="4">
        <f>IFERROR(INDEX(Sheet2!$AA$2:$AS$600,QUOTIENT(ROW()-1,19)+1,MOD(ROW()-2,19)+1),NA())</f>
        <v>0</v>
      </c>
      <c r="DL7238">
        <f>IFERROR(INDEX(Sheet2!$AU$2:$BM$600,QUOTIENT(ROW()-1,19)+1,MOD(ROW()-2,19)+1),NA())</f>
        <v>0</v>
      </c>
      <c r="DM7238" s="4" t="e">
        <f t="shared" si="522"/>
        <v>#N/A</v>
      </c>
      <c r="DN7238" t="e">
        <f t="shared" si="523"/>
        <v>#N/A</v>
      </c>
      <c r="DO7238" t="e">
        <f t="shared" si="524"/>
        <v>#N/A</v>
      </c>
      <c r="DP7238" s="3">
        <f t="shared" si="525"/>
        <v>1500</v>
      </c>
    </row>
    <row r="7239" spans="113:120" x14ac:dyDescent="0.25">
      <c r="DI7239" s="4">
        <f>INDEX(Sheet2!A:A,QUOTIENT(ROW()-1,19)+2)</f>
        <v>0</v>
      </c>
      <c r="DJ7239" s="4">
        <f>INDEX(Sheet2!C:C,QUOTIENT(ROW()-1,19)+2)</f>
        <v>0</v>
      </c>
      <c r="DK7239" s="4">
        <f>IFERROR(INDEX(Sheet2!$AA$2:$AS$600,QUOTIENT(ROW()-1,19)+1,MOD(ROW()-2,19)+1),NA())</f>
        <v>0</v>
      </c>
      <c r="DL7239">
        <f>IFERROR(INDEX(Sheet2!$AU$2:$BM$600,QUOTIENT(ROW()-1,19)+1,MOD(ROW()-2,19)+1),NA())</f>
        <v>0</v>
      </c>
      <c r="DM7239" s="4" t="e">
        <f t="shared" si="522"/>
        <v>#N/A</v>
      </c>
      <c r="DN7239" t="e">
        <f t="shared" si="523"/>
        <v>#N/A</v>
      </c>
      <c r="DO7239" t="e">
        <f t="shared" si="524"/>
        <v>#N/A</v>
      </c>
      <c r="DP7239" s="3">
        <f t="shared" si="525"/>
        <v>1501</v>
      </c>
    </row>
    <row r="7240" spans="113:120" x14ac:dyDescent="0.25">
      <c r="DI7240" s="4">
        <f>INDEX(Sheet2!A:A,QUOTIENT(ROW()-1,19)+2)</f>
        <v>0</v>
      </c>
      <c r="DJ7240" s="4">
        <f>INDEX(Sheet2!C:C,QUOTIENT(ROW()-1,19)+2)</f>
        <v>0</v>
      </c>
      <c r="DK7240" s="4">
        <f>IFERROR(INDEX(Sheet2!$AA$2:$AS$600,QUOTIENT(ROW()-1,19)+1,MOD(ROW()-2,19)+1),NA())</f>
        <v>0</v>
      </c>
      <c r="DL7240">
        <f>IFERROR(INDEX(Sheet2!$AU$2:$BM$600,QUOTIENT(ROW()-1,19)+1,MOD(ROW()-2,19)+1),NA())</f>
        <v>0</v>
      </c>
      <c r="DM7240" s="4" t="e">
        <f t="shared" si="522"/>
        <v>#N/A</v>
      </c>
      <c r="DN7240" t="e">
        <f t="shared" si="523"/>
        <v>#N/A</v>
      </c>
      <c r="DO7240" t="e">
        <f t="shared" si="524"/>
        <v>#N/A</v>
      </c>
      <c r="DP7240" s="3">
        <f t="shared" si="525"/>
        <v>1502</v>
      </c>
    </row>
    <row r="7241" spans="113:120" x14ac:dyDescent="0.25">
      <c r="DI7241" s="4">
        <f>INDEX(Sheet2!A:A,QUOTIENT(ROW()-1,19)+2)</f>
        <v>0</v>
      </c>
      <c r="DJ7241" s="4">
        <f>INDEX(Sheet2!C:C,QUOTIENT(ROW()-1,19)+2)</f>
        <v>0</v>
      </c>
      <c r="DK7241" s="4">
        <f>IFERROR(INDEX(Sheet2!$AA$2:$AS$600,QUOTIENT(ROW()-1,19)+1,MOD(ROW()-2,19)+1),NA())</f>
        <v>0</v>
      </c>
      <c r="DL7241">
        <f>IFERROR(INDEX(Sheet2!$AU$2:$BM$600,QUOTIENT(ROW()-1,19)+1,MOD(ROW()-2,19)+1),NA())</f>
        <v>0</v>
      </c>
      <c r="DM7241" s="4" t="e">
        <f t="shared" si="522"/>
        <v>#N/A</v>
      </c>
      <c r="DN7241" t="e">
        <f t="shared" si="523"/>
        <v>#N/A</v>
      </c>
      <c r="DO7241" t="e">
        <f t="shared" si="524"/>
        <v>#N/A</v>
      </c>
      <c r="DP7241" s="3">
        <f t="shared" si="525"/>
        <v>1503</v>
      </c>
    </row>
    <row r="7242" spans="113:120" x14ac:dyDescent="0.25">
      <c r="DI7242" s="4">
        <f>INDEX(Sheet2!A:A,QUOTIENT(ROW()-1,19)+2)</f>
        <v>0</v>
      </c>
      <c r="DJ7242" s="4">
        <f>INDEX(Sheet2!C:C,QUOTIENT(ROW()-1,19)+2)</f>
        <v>0</v>
      </c>
      <c r="DK7242" s="4">
        <f>IFERROR(INDEX(Sheet2!$AA$2:$AS$600,QUOTIENT(ROW()-1,19)+1,MOD(ROW()-2,19)+1),NA())</f>
        <v>0</v>
      </c>
      <c r="DL7242">
        <f>IFERROR(INDEX(Sheet2!$AU$2:$BM$600,QUOTIENT(ROW()-1,19)+1,MOD(ROW()-2,19)+1),NA())</f>
        <v>0</v>
      </c>
      <c r="DM7242" s="4" t="e">
        <f t="shared" si="522"/>
        <v>#N/A</v>
      </c>
      <c r="DN7242" t="e">
        <f t="shared" si="523"/>
        <v>#N/A</v>
      </c>
      <c r="DO7242" t="e">
        <f t="shared" si="524"/>
        <v>#N/A</v>
      </c>
      <c r="DP7242" s="3">
        <f t="shared" si="525"/>
        <v>1504</v>
      </c>
    </row>
    <row r="7243" spans="113:120" x14ac:dyDescent="0.25">
      <c r="DI7243" s="4">
        <f>INDEX(Sheet2!A:A,QUOTIENT(ROW()-1,19)+2)</f>
        <v>0</v>
      </c>
      <c r="DJ7243" s="4">
        <f>INDEX(Sheet2!C:C,QUOTIENT(ROW()-1,19)+2)</f>
        <v>0</v>
      </c>
      <c r="DK7243" s="4">
        <f>IFERROR(INDEX(Sheet2!$AA$2:$AS$600,QUOTIENT(ROW()-1,19)+1,MOD(ROW()-2,19)+1),NA())</f>
        <v>0</v>
      </c>
      <c r="DL7243">
        <f>IFERROR(INDEX(Sheet2!$AU$2:$BM$600,QUOTIENT(ROW()-1,19)+1,MOD(ROW()-2,19)+1),NA())</f>
        <v>0</v>
      </c>
      <c r="DM7243" s="4" t="e">
        <f t="shared" si="522"/>
        <v>#N/A</v>
      </c>
      <c r="DN7243" t="e">
        <f t="shared" si="523"/>
        <v>#N/A</v>
      </c>
      <c r="DO7243" t="e">
        <f t="shared" si="524"/>
        <v>#N/A</v>
      </c>
      <c r="DP7243" s="3">
        <f t="shared" si="525"/>
        <v>1505</v>
      </c>
    </row>
    <row r="7244" spans="113:120" x14ac:dyDescent="0.25">
      <c r="DI7244" s="4">
        <f>INDEX(Sheet2!A:A,QUOTIENT(ROW()-1,19)+2)</f>
        <v>0</v>
      </c>
      <c r="DJ7244" s="4">
        <f>INDEX(Sheet2!C:C,QUOTIENT(ROW()-1,19)+2)</f>
        <v>0</v>
      </c>
      <c r="DK7244" s="4">
        <f>IFERROR(INDEX(Sheet2!$AA$2:$AS$600,QUOTIENT(ROW()-1,19)+1,MOD(ROW()-2,19)+1),NA())</f>
        <v>0</v>
      </c>
      <c r="DL7244">
        <f>IFERROR(INDEX(Sheet2!$AU$2:$BM$600,QUOTIENT(ROW()-1,19)+1,MOD(ROW()-2,19)+1),NA())</f>
        <v>0</v>
      </c>
      <c r="DM7244" s="4" t="e">
        <f t="shared" si="522"/>
        <v>#N/A</v>
      </c>
      <c r="DN7244" t="e">
        <f t="shared" si="523"/>
        <v>#N/A</v>
      </c>
      <c r="DO7244" t="e">
        <f t="shared" si="524"/>
        <v>#N/A</v>
      </c>
      <c r="DP7244" s="3">
        <f t="shared" si="525"/>
        <v>1506</v>
      </c>
    </row>
    <row r="7245" spans="113:120" x14ac:dyDescent="0.25">
      <c r="DI7245" s="4">
        <f>INDEX(Sheet2!A:A,QUOTIENT(ROW()-1,19)+2)</f>
        <v>0</v>
      </c>
      <c r="DJ7245" s="4">
        <f>INDEX(Sheet2!C:C,QUOTIENT(ROW()-1,19)+2)</f>
        <v>0</v>
      </c>
      <c r="DK7245" s="4">
        <f>IFERROR(INDEX(Sheet2!$AA$2:$AS$600,QUOTIENT(ROW()-1,19)+1,MOD(ROW()-2,19)+1),NA())</f>
        <v>0</v>
      </c>
      <c r="DL7245">
        <f>IFERROR(INDEX(Sheet2!$AU$2:$BM$600,QUOTIENT(ROW()-1,19)+1,MOD(ROW()-2,19)+1),NA())</f>
        <v>0</v>
      </c>
      <c r="DM7245" s="4" t="e">
        <f t="shared" si="522"/>
        <v>#N/A</v>
      </c>
      <c r="DN7245" t="e">
        <f t="shared" si="523"/>
        <v>#N/A</v>
      </c>
      <c r="DO7245" t="e">
        <f t="shared" si="524"/>
        <v>#N/A</v>
      </c>
      <c r="DP7245" s="3">
        <f t="shared" si="525"/>
        <v>1507</v>
      </c>
    </row>
    <row r="7246" spans="113:120" x14ac:dyDescent="0.25">
      <c r="DI7246" s="4">
        <f>INDEX(Sheet2!A:A,QUOTIENT(ROW()-1,19)+2)</f>
        <v>0</v>
      </c>
      <c r="DJ7246" s="4">
        <f>INDEX(Sheet2!C:C,QUOTIENT(ROW()-1,19)+2)</f>
        <v>0</v>
      </c>
      <c r="DK7246" s="4">
        <f>IFERROR(INDEX(Sheet2!$AA$2:$AS$600,QUOTIENT(ROW()-1,19)+1,MOD(ROW()-2,19)+1),NA())</f>
        <v>0</v>
      </c>
      <c r="DL7246">
        <f>IFERROR(INDEX(Sheet2!$AU$2:$BM$600,QUOTIENT(ROW()-1,19)+1,MOD(ROW()-2,19)+1),NA())</f>
        <v>0</v>
      </c>
      <c r="DM7246" s="4" t="e">
        <f t="shared" si="522"/>
        <v>#N/A</v>
      </c>
      <c r="DN7246" t="e">
        <f t="shared" si="523"/>
        <v>#N/A</v>
      </c>
      <c r="DO7246" t="e">
        <f t="shared" si="524"/>
        <v>#N/A</v>
      </c>
      <c r="DP7246" s="3">
        <f t="shared" si="525"/>
        <v>1508</v>
      </c>
    </row>
    <row r="7247" spans="113:120" x14ac:dyDescent="0.25">
      <c r="DI7247" s="4">
        <f>INDEX(Sheet2!A:A,QUOTIENT(ROW()-1,19)+2)</f>
        <v>0</v>
      </c>
      <c r="DJ7247" s="4">
        <f>INDEX(Sheet2!C:C,QUOTIENT(ROW()-1,19)+2)</f>
        <v>0</v>
      </c>
      <c r="DK7247" s="4">
        <f>IFERROR(INDEX(Sheet2!$AA$2:$AS$600,QUOTIENT(ROW()-1,19)+1,MOD(ROW()-2,19)+1),NA())</f>
        <v>0</v>
      </c>
      <c r="DL7247">
        <f>IFERROR(INDEX(Sheet2!$AU$2:$BM$600,QUOTIENT(ROW()-1,19)+1,MOD(ROW()-2,19)+1),NA())</f>
        <v>0</v>
      </c>
      <c r="DM7247" s="4" t="e">
        <f t="shared" si="522"/>
        <v>#N/A</v>
      </c>
      <c r="DN7247" t="e">
        <f t="shared" si="523"/>
        <v>#N/A</v>
      </c>
      <c r="DO7247" t="e">
        <f t="shared" si="524"/>
        <v>#N/A</v>
      </c>
      <c r="DP7247" s="3">
        <f t="shared" si="525"/>
        <v>1509</v>
      </c>
    </row>
    <row r="7248" spans="113:120" x14ac:dyDescent="0.25">
      <c r="DI7248" s="4">
        <f>INDEX(Sheet2!A:A,QUOTIENT(ROW()-1,19)+2)</f>
        <v>0</v>
      </c>
      <c r="DJ7248" s="4">
        <f>INDEX(Sheet2!C:C,QUOTIENT(ROW()-1,19)+2)</f>
        <v>0</v>
      </c>
      <c r="DK7248" s="4">
        <f>IFERROR(INDEX(Sheet2!$AA$2:$AS$600,QUOTIENT(ROW()-1,19)+1,MOD(ROW()-2,19)+1),NA())</f>
        <v>0</v>
      </c>
      <c r="DL7248">
        <f>IFERROR(INDEX(Sheet2!$AU$2:$BM$600,QUOTIENT(ROW()-1,19)+1,MOD(ROW()-2,19)+1),NA())</f>
        <v>0</v>
      </c>
      <c r="DM7248" s="4" t="e">
        <f t="shared" si="522"/>
        <v>#N/A</v>
      </c>
      <c r="DN7248" t="e">
        <f t="shared" si="523"/>
        <v>#N/A</v>
      </c>
      <c r="DO7248" t="e">
        <f t="shared" si="524"/>
        <v>#N/A</v>
      </c>
      <c r="DP7248" s="3">
        <f t="shared" si="525"/>
        <v>1510</v>
      </c>
    </row>
    <row r="7249" spans="113:120" x14ac:dyDescent="0.25">
      <c r="DI7249" s="4">
        <f>INDEX(Sheet2!A:A,QUOTIENT(ROW()-1,19)+2)</f>
        <v>0</v>
      </c>
      <c r="DJ7249" s="4">
        <f>INDEX(Sheet2!C:C,QUOTIENT(ROW()-1,19)+2)</f>
        <v>0</v>
      </c>
      <c r="DK7249" s="4">
        <f>IFERROR(INDEX(Sheet2!$AA$2:$AS$600,QUOTIENT(ROW()-1,19)+1,MOD(ROW()-2,19)+1),NA())</f>
        <v>0</v>
      </c>
      <c r="DL7249">
        <f>IFERROR(INDEX(Sheet2!$AU$2:$BM$600,QUOTIENT(ROW()-1,19)+1,MOD(ROW()-2,19)+1),NA())</f>
        <v>0</v>
      </c>
      <c r="DM7249" s="4" t="e">
        <f t="shared" si="522"/>
        <v>#N/A</v>
      </c>
      <c r="DN7249" t="e">
        <f t="shared" si="523"/>
        <v>#N/A</v>
      </c>
      <c r="DO7249" t="e">
        <f t="shared" si="524"/>
        <v>#N/A</v>
      </c>
      <c r="DP7249" s="3">
        <f t="shared" si="525"/>
        <v>1511</v>
      </c>
    </row>
    <row r="7250" spans="113:120" x14ac:dyDescent="0.25">
      <c r="DI7250" s="4">
        <f>INDEX(Sheet2!A:A,QUOTIENT(ROW()-1,19)+2)</f>
        <v>0</v>
      </c>
      <c r="DJ7250" s="4">
        <f>INDEX(Sheet2!C:C,QUOTIENT(ROW()-1,19)+2)</f>
        <v>0</v>
      </c>
      <c r="DK7250" s="4">
        <f>IFERROR(INDEX(Sheet2!$AA$2:$AS$600,QUOTIENT(ROW()-1,19)+1,MOD(ROW()-2,19)+1),NA())</f>
        <v>0</v>
      </c>
      <c r="DL7250">
        <f>IFERROR(INDEX(Sheet2!$AU$2:$BM$600,QUOTIENT(ROW()-1,19)+1,MOD(ROW()-2,19)+1),NA())</f>
        <v>0</v>
      </c>
      <c r="DM7250" s="4" t="e">
        <f t="shared" si="522"/>
        <v>#N/A</v>
      </c>
      <c r="DN7250" t="e">
        <f t="shared" si="523"/>
        <v>#N/A</v>
      </c>
      <c r="DO7250" t="e">
        <f t="shared" si="524"/>
        <v>#N/A</v>
      </c>
      <c r="DP7250" s="3">
        <f t="shared" si="525"/>
        <v>1512</v>
      </c>
    </row>
    <row r="7251" spans="113:120" x14ac:dyDescent="0.25">
      <c r="DI7251" s="4">
        <f>INDEX(Sheet2!A:A,QUOTIENT(ROW()-1,19)+2)</f>
        <v>0</v>
      </c>
      <c r="DJ7251" s="4">
        <f>INDEX(Sheet2!C:C,QUOTIENT(ROW()-1,19)+2)</f>
        <v>0</v>
      </c>
      <c r="DK7251" s="4">
        <f>IFERROR(INDEX(Sheet2!$AA$2:$AS$600,QUOTIENT(ROW()-1,19)+1,MOD(ROW()-2,19)+1),NA())</f>
        <v>0</v>
      </c>
      <c r="DL7251">
        <f>IFERROR(INDEX(Sheet2!$AU$2:$BM$600,QUOTIENT(ROW()-1,19)+1,MOD(ROW()-2,19)+1),NA())</f>
        <v>0</v>
      </c>
      <c r="DM7251" s="4" t="e">
        <f t="shared" si="522"/>
        <v>#N/A</v>
      </c>
      <c r="DN7251" t="e">
        <f t="shared" si="523"/>
        <v>#N/A</v>
      </c>
      <c r="DO7251" t="e">
        <f t="shared" si="524"/>
        <v>#N/A</v>
      </c>
      <c r="DP7251" s="3">
        <f t="shared" si="525"/>
        <v>1513</v>
      </c>
    </row>
    <row r="7252" spans="113:120" x14ac:dyDescent="0.25">
      <c r="DI7252" s="4">
        <f>INDEX(Sheet2!A:A,QUOTIENT(ROW()-1,19)+2)</f>
        <v>0</v>
      </c>
      <c r="DJ7252" s="4">
        <f>INDEX(Sheet2!C:C,QUOTIENT(ROW()-1,19)+2)</f>
        <v>0</v>
      </c>
      <c r="DK7252" s="4">
        <f>IFERROR(INDEX(Sheet2!$AA$2:$AS$600,QUOTIENT(ROW()-1,19)+1,MOD(ROW()-2,19)+1),NA())</f>
        <v>0</v>
      </c>
      <c r="DL7252">
        <f>IFERROR(INDEX(Sheet2!$AU$2:$BM$600,QUOTIENT(ROW()-1,19)+1,MOD(ROW()-2,19)+1),NA())</f>
        <v>0</v>
      </c>
      <c r="DM7252" s="4" t="e">
        <f t="shared" si="522"/>
        <v>#N/A</v>
      </c>
      <c r="DN7252" t="e">
        <f t="shared" si="523"/>
        <v>#N/A</v>
      </c>
      <c r="DO7252" t="e">
        <f t="shared" si="524"/>
        <v>#N/A</v>
      </c>
      <c r="DP7252" s="3">
        <f t="shared" si="525"/>
        <v>1514</v>
      </c>
    </row>
    <row r="7253" spans="113:120" x14ac:dyDescent="0.25">
      <c r="DI7253" s="4">
        <f>INDEX(Sheet2!A:A,QUOTIENT(ROW()-1,19)+2)</f>
        <v>0</v>
      </c>
      <c r="DJ7253" s="4">
        <f>INDEX(Sheet2!C:C,QUOTIENT(ROW()-1,19)+2)</f>
        <v>0</v>
      </c>
      <c r="DK7253" s="4">
        <f>IFERROR(INDEX(Sheet2!$AA$2:$AS$600,QUOTIENT(ROW()-1,19)+1,MOD(ROW()-2,19)+1),NA())</f>
        <v>0</v>
      </c>
      <c r="DL7253">
        <f>IFERROR(INDEX(Sheet2!$AU$2:$BM$600,QUOTIENT(ROW()-1,19)+1,MOD(ROW()-2,19)+1),NA())</f>
        <v>0</v>
      </c>
      <c r="DM7253" s="4" t="e">
        <f t="shared" si="522"/>
        <v>#N/A</v>
      </c>
      <c r="DN7253" t="e">
        <f t="shared" si="523"/>
        <v>#N/A</v>
      </c>
      <c r="DO7253" t="e">
        <f t="shared" si="524"/>
        <v>#N/A</v>
      </c>
      <c r="DP7253" s="3">
        <f t="shared" si="525"/>
        <v>1515</v>
      </c>
    </row>
    <row r="7254" spans="113:120" x14ac:dyDescent="0.25">
      <c r="DI7254" s="4">
        <f>INDEX(Sheet2!A:A,QUOTIENT(ROW()-1,19)+2)</f>
        <v>0</v>
      </c>
      <c r="DJ7254" s="4">
        <f>INDEX(Sheet2!C:C,QUOTIENT(ROW()-1,19)+2)</f>
        <v>0</v>
      </c>
      <c r="DK7254" s="4">
        <f>IFERROR(INDEX(Sheet2!$AA$2:$AS$600,QUOTIENT(ROW()-1,19)+1,MOD(ROW()-2,19)+1),NA())</f>
        <v>0</v>
      </c>
      <c r="DL7254">
        <f>IFERROR(INDEX(Sheet2!$AU$2:$BM$600,QUOTIENT(ROW()-1,19)+1,MOD(ROW()-2,19)+1),NA())</f>
        <v>0</v>
      </c>
      <c r="DM7254" s="4" t="e">
        <f t="shared" si="522"/>
        <v>#N/A</v>
      </c>
      <c r="DN7254" t="e">
        <f t="shared" si="523"/>
        <v>#N/A</v>
      </c>
      <c r="DO7254" t="e">
        <f t="shared" si="524"/>
        <v>#N/A</v>
      </c>
      <c r="DP7254" s="3">
        <f t="shared" si="525"/>
        <v>1516</v>
      </c>
    </row>
    <row r="7255" spans="113:120" x14ac:dyDescent="0.25">
      <c r="DI7255" s="4">
        <f>INDEX(Sheet2!A:A,QUOTIENT(ROW()-1,19)+2)</f>
        <v>0</v>
      </c>
      <c r="DJ7255" s="4">
        <f>INDEX(Sheet2!C:C,QUOTIENT(ROW()-1,19)+2)</f>
        <v>0</v>
      </c>
      <c r="DK7255" s="4">
        <f>IFERROR(INDEX(Sheet2!$AA$2:$AS$600,QUOTIENT(ROW()-1,19)+1,MOD(ROW()-2,19)+1),NA())</f>
        <v>0</v>
      </c>
      <c r="DL7255">
        <f>IFERROR(INDEX(Sheet2!$AU$2:$BM$600,QUOTIENT(ROW()-1,19)+1,MOD(ROW()-2,19)+1),NA())</f>
        <v>0</v>
      </c>
      <c r="DM7255" s="4" t="e">
        <f t="shared" si="522"/>
        <v>#N/A</v>
      </c>
      <c r="DN7255" t="e">
        <f t="shared" si="523"/>
        <v>#N/A</v>
      </c>
      <c r="DO7255" t="e">
        <f t="shared" si="524"/>
        <v>#N/A</v>
      </c>
      <c r="DP7255" s="3">
        <f t="shared" si="525"/>
        <v>1517</v>
      </c>
    </row>
    <row r="7256" spans="113:120" x14ac:dyDescent="0.25">
      <c r="DI7256" s="4">
        <f>INDEX(Sheet2!A:A,QUOTIENT(ROW()-1,19)+2)</f>
        <v>0</v>
      </c>
      <c r="DJ7256" s="4">
        <f>INDEX(Sheet2!C:C,QUOTIENT(ROW()-1,19)+2)</f>
        <v>0</v>
      </c>
      <c r="DK7256" s="4">
        <f>IFERROR(INDEX(Sheet2!$AA$2:$AS$600,QUOTIENT(ROW()-1,19)+1,MOD(ROW()-2,19)+1),NA())</f>
        <v>0</v>
      </c>
      <c r="DL7256">
        <f>IFERROR(INDEX(Sheet2!$AU$2:$BM$600,QUOTIENT(ROW()-1,19)+1,MOD(ROW()-2,19)+1),NA())</f>
        <v>0</v>
      </c>
      <c r="DM7256" s="4" t="e">
        <f t="shared" si="522"/>
        <v>#N/A</v>
      </c>
      <c r="DN7256" t="e">
        <f t="shared" si="523"/>
        <v>#N/A</v>
      </c>
      <c r="DO7256" t="e">
        <f t="shared" si="524"/>
        <v>#N/A</v>
      </c>
      <c r="DP7256" s="3">
        <f t="shared" si="525"/>
        <v>1518</v>
      </c>
    </row>
    <row r="7257" spans="113:120" x14ac:dyDescent="0.25">
      <c r="DI7257" s="4">
        <f>INDEX(Sheet2!A:A,QUOTIENT(ROW()-1,19)+2)</f>
        <v>0</v>
      </c>
      <c r="DJ7257" s="4">
        <f>INDEX(Sheet2!C:C,QUOTIENT(ROW()-1,19)+2)</f>
        <v>0</v>
      </c>
      <c r="DK7257" s="4">
        <f>IFERROR(INDEX(Sheet2!$AA$2:$AS$600,QUOTIENT(ROW()-1,19)+1,MOD(ROW()-2,19)+1),NA())</f>
        <v>0</v>
      </c>
      <c r="DL7257">
        <f>IFERROR(INDEX(Sheet2!$AU$2:$BM$600,QUOTIENT(ROW()-1,19)+1,MOD(ROW()-2,19)+1),NA())</f>
        <v>0</v>
      </c>
      <c r="DM7257" s="4" t="e">
        <f t="shared" si="522"/>
        <v>#N/A</v>
      </c>
      <c r="DN7257" t="e">
        <f t="shared" si="523"/>
        <v>#N/A</v>
      </c>
      <c r="DO7257" t="e">
        <f t="shared" si="524"/>
        <v>#N/A</v>
      </c>
      <c r="DP7257" s="3">
        <f t="shared" si="525"/>
        <v>1519</v>
      </c>
    </row>
    <row r="7258" spans="113:120" x14ac:dyDescent="0.25">
      <c r="DI7258" s="4">
        <f>INDEX(Sheet2!A:A,QUOTIENT(ROW()-1,19)+2)</f>
        <v>0</v>
      </c>
      <c r="DJ7258" s="4">
        <f>INDEX(Sheet2!C:C,QUOTIENT(ROW()-1,19)+2)</f>
        <v>0</v>
      </c>
      <c r="DK7258" s="4">
        <f>IFERROR(INDEX(Sheet2!$AA$2:$AS$600,QUOTIENT(ROW()-1,19)+1,MOD(ROW()-2,19)+1),NA())</f>
        <v>0</v>
      </c>
      <c r="DL7258">
        <f>IFERROR(INDEX(Sheet2!$AU$2:$BM$600,QUOTIENT(ROW()-1,19)+1,MOD(ROW()-2,19)+1),NA())</f>
        <v>0</v>
      </c>
      <c r="DM7258" s="4" t="e">
        <f t="shared" si="522"/>
        <v>#N/A</v>
      </c>
      <c r="DN7258" t="e">
        <f t="shared" si="523"/>
        <v>#N/A</v>
      </c>
      <c r="DO7258" t="e">
        <f t="shared" si="524"/>
        <v>#N/A</v>
      </c>
      <c r="DP7258" s="3">
        <f t="shared" si="525"/>
        <v>1520</v>
      </c>
    </row>
    <row r="7259" spans="113:120" x14ac:dyDescent="0.25">
      <c r="DI7259" s="4">
        <f>INDEX(Sheet2!A:A,QUOTIENT(ROW()-1,19)+2)</f>
        <v>0</v>
      </c>
      <c r="DJ7259" s="4">
        <f>INDEX(Sheet2!C:C,QUOTIENT(ROW()-1,19)+2)</f>
        <v>0</v>
      </c>
      <c r="DK7259" s="4">
        <f>IFERROR(INDEX(Sheet2!$AA$2:$AS$600,QUOTIENT(ROW()-1,19)+1,MOD(ROW()-2,19)+1),NA())</f>
        <v>0</v>
      </c>
      <c r="DL7259">
        <f>IFERROR(INDEX(Sheet2!$AU$2:$BM$600,QUOTIENT(ROW()-1,19)+1,MOD(ROW()-2,19)+1),NA())</f>
        <v>0</v>
      </c>
      <c r="DM7259" s="4" t="e">
        <f t="shared" si="522"/>
        <v>#N/A</v>
      </c>
      <c r="DN7259" t="e">
        <f t="shared" si="523"/>
        <v>#N/A</v>
      </c>
      <c r="DO7259" t="e">
        <f t="shared" si="524"/>
        <v>#N/A</v>
      </c>
      <c r="DP7259" s="3">
        <f t="shared" si="525"/>
        <v>1521</v>
      </c>
    </row>
    <row r="7260" spans="113:120" x14ac:dyDescent="0.25">
      <c r="DI7260" s="4">
        <f>INDEX(Sheet2!A:A,QUOTIENT(ROW()-1,19)+2)</f>
        <v>0</v>
      </c>
      <c r="DJ7260" s="4">
        <f>INDEX(Sheet2!C:C,QUOTIENT(ROW()-1,19)+2)</f>
        <v>0</v>
      </c>
      <c r="DK7260" s="4">
        <f>IFERROR(INDEX(Sheet2!$AA$2:$AS$600,QUOTIENT(ROW()-1,19)+1,MOD(ROW()-2,19)+1),NA())</f>
        <v>0</v>
      </c>
      <c r="DL7260">
        <f>IFERROR(INDEX(Sheet2!$AU$2:$BM$600,QUOTIENT(ROW()-1,19)+1,MOD(ROW()-2,19)+1),NA())</f>
        <v>0</v>
      </c>
      <c r="DM7260" s="4" t="e">
        <f t="shared" si="522"/>
        <v>#N/A</v>
      </c>
      <c r="DN7260" t="e">
        <f t="shared" si="523"/>
        <v>#N/A</v>
      </c>
      <c r="DO7260" t="e">
        <f t="shared" si="524"/>
        <v>#N/A</v>
      </c>
      <c r="DP7260" s="3">
        <f t="shared" si="525"/>
        <v>1522</v>
      </c>
    </row>
    <row r="7261" spans="113:120" x14ac:dyDescent="0.25">
      <c r="DI7261" s="4">
        <f>INDEX(Sheet2!A:A,QUOTIENT(ROW()-1,19)+2)</f>
        <v>0</v>
      </c>
      <c r="DJ7261" s="4">
        <f>INDEX(Sheet2!C:C,QUOTIENT(ROW()-1,19)+2)</f>
        <v>0</v>
      </c>
      <c r="DK7261" s="4">
        <f>IFERROR(INDEX(Sheet2!$AA$2:$AS$600,QUOTIENT(ROW()-1,19)+1,MOD(ROW()-2,19)+1),NA())</f>
        <v>0</v>
      </c>
      <c r="DL7261">
        <f>IFERROR(INDEX(Sheet2!$AU$2:$BM$600,QUOTIENT(ROW()-1,19)+1,MOD(ROW()-2,19)+1),NA())</f>
        <v>0</v>
      </c>
      <c r="DM7261" s="4" t="e">
        <f t="shared" si="522"/>
        <v>#N/A</v>
      </c>
      <c r="DN7261" t="e">
        <f t="shared" si="523"/>
        <v>#N/A</v>
      </c>
      <c r="DO7261" t="e">
        <f t="shared" si="524"/>
        <v>#N/A</v>
      </c>
      <c r="DP7261" s="3">
        <f t="shared" si="525"/>
        <v>1523</v>
      </c>
    </row>
    <row r="7262" spans="113:120" x14ac:dyDescent="0.25">
      <c r="DI7262" s="4">
        <f>INDEX(Sheet2!A:A,QUOTIENT(ROW()-1,19)+2)</f>
        <v>0</v>
      </c>
      <c r="DJ7262" s="4">
        <f>INDEX(Sheet2!C:C,QUOTIENT(ROW()-1,19)+2)</f>
        <v>0</v>
      </c>
      <c r="DK7262" s="4">
        <f>IFERROR(INDEX(Sheet2!$AA$2:$AS$600,QUOTIENT(ROW()-1,19)+1,MOD(ROW()-2,19)+1),NA())</f>
        <v>0</v>
      </c>
      <c r="DL7262">
        <f>IFERROR(INDEX(Sheet2!$AU$2:$BM$600,QUOTIENT(ROW()-1,19)+1,MOD(ROW()-2,19)+1),NA())</f>
        <v>0</v>
      </c>
      <c r="DM7262" s="4" t="e">
        <f t="shared" si="522"/>
        <v>#N/A</v>
      </c>
      <c r="DN7262" t="e">
        <f t="shared" si="523"/>
        <v>#N/A</v>
      </c>
      <c r="DO7262" t="e">
        <f t="shared" si="524"/>
        <v>#N/A</v>
      </c>
      <c r="DP7262" s="3">
        <f t="shared" si="525"/>
        <v>1524</v>
      </c>
    </row>
    <row r="7263" spans="113:120" x14ac:dyDescent="0.25">
      <c r="DI7263" s="4">
        <f>INDEX(Sheet2!A:A,QUOTIENT(ROW()-1,19)+2)</f>
        <v>0</v>
      </c>
      <c r="DJ7263" s="4">
        <f>INDEX(Sheet2!C:C,QUOTIENT(ROW()-1,19)+2)</f>
        <v>0</v>
      </c>
      <c r="DK7263" s="4">
        <f>IFERROR(INDEX(Sheet2!$AA$2:$AS$600,QUOTIENT(ROW()-1,19)+1,MOD(ROW()-2,19)+1),NA())</f>
        <v>0</v>
      </c>
      <c r="DL7263">
        <f>IFERROR(INDEX(Sheet2!$AU$2:$BM$600,QUOTIENT(ROW()-1,19)+1,MOD(ROW()-2,19)+1),NA())</f>
        <v>0</v>
      </c>
      <c r="DM7263" s="4" t="e">
        <f t="shared" si="522"/>
        <v>#N/A</v>
      </c>
      <c r="DN7263" t="e">
        <f t="shared" si="523"/>
        <v>#N/A</v>
      </c>
      <c r="DO7263" t="e">
        <f t="shared" si="524"/>
        <v>#N/A</v>
      </c>
      <c r="DP7263" s="3">
        <f t="shared" si="525"/>
        <v>1525</v>
      </c>
    </row>
    <row r="7264" spans="113:120" x14ac:dyDescent="0.25">
      <c r="DI7264" s="4">
        <f>INDEX(Sheet2!A:A,QUOTIENT(ROW()-1,19)+2)</f>
        <v>0</v>
      </c>
      <c r="DJ7264" s="4">
        <f>INDEX(Sheet2!C:C,QUOTIENT(ROW()-1,19)+2)</f>
        <v>0</v>
      </c>
      <c r="DK7264" s="4">
        <f>IFERROR(INDEX(Sheet2!$AA$2:$AS$600,QUOTIENT(ROW()-1,19)+1,MOD(ROW()-2,19)+1),NA())</f>
        <v>0</v>
      </c>
      <c r="DL7264">
        <f>IFERROR(INDEX(Sheet2!$AU$2:$BM$600,QUOTIENT(ROW()-1,19)+1,MOD(ROW()-2,19)+1),NA())</f>
        <v>0</v>
      </c>
      <c r="DM7264" s="4" t="e">
        <f t="shared" si="522"/>
        <v>#N/A</v>
      </c>
      <c r="DN7264" t="e">
        <f t="shared" si="523"/>
        <v>#N/A</v>
      </c>
      <c r="DO7264" t="e">
        <f t="shared" si="524"/>
        <v>#N/A</v>
      </c>
      <c r="DP7264" s="3">
        <f t="shared" si="525"/>
        <v>1526</v>
      </c>
    </row>
    <row r="7265" spans="113:120" x14ac:dyDescent="0.25">
      <c r="DI7265" s="4">
        <f>INDEX(Sheet2!A:A,QUOTIENT(ROW()-1,19)+2)</f>
        <v>0</v>
      </c>
      <c r="DJ7265" s="4">
        <f>INDEX(Sheet2!C:C,QUOTIENT(ROW()-1,19)+2)</f>
        <v>0</v>
      </c>
      <c r="DK7265" s="4">
        <f>IFERROR(INDEX(Sheet2!$AA$2:$AS$600,QUOTIENT(ROW()-1,19)+1,MOD(ROW()-2,19)+1),NA())</f>
        <v>0</v>
      </c>
      <c r="DL7265">
        <f>IFERROR(INDEX(Sheet2!$AU$2:$BM$600,QUOTIENT(ROW()-1,19)+1,MOD(ROW()-2,19)+1),NA())</f>
        <v>0</v>
      </c>
      <c r="DM7265" s="4" t="e">
        <f t="shared" si="522"/>
        <v>#N/A</v>
      </c>
      <c r="DN7265" t="e">
        <f t="shared" si="523"/>
        <v>#N/A</v>
      </c>
      <c r="DO7265" t="e">
        <f t="shared" si="524"/>
        <v>#N/A</v>
      </c>
      <c r="DP7265" s="3">
        <f t="shared" si="525"/>
        <v>1527</v>
      </c>
    </row>
    <row r="7266" spans="113:120" x14ac:dyDescent="0.25">
      <c r="DI7266" s="4">
        <f>INDEX(Sheet2!A:A,QUOTIENT(ROW()-1,19)+2)</f>
        <v>0</v>
      </c>
      <c r="DJ7266" s="4">
        <f>INDEX(Sheet2!C:C,QUOTIENT(ROW()-1,19)+2)</f>
        <v>0</v>
      </c>
      <c r="DK7266" s="4">
        <f>IFERROR(INDEX(Sheet2!$AA$2:$AS$600,QUOTIENT(ROW()-1,19)+1,MOD(ROW()-2,19)+1),NA())</f>
        <v>0</v>
      </c>
      <c r="DL7266">
        <f>IFERROR(INDEX(Sheet2!$AU$2:$BM$600,QUOTIENT(ROW()-1,19)+1,MOD(ROW()-2,19)+1),NA())</f>
        <v>0</v>
      </c>
      <c r="DM7266" s="4" t="e">
        <f t="shared" si="522"/>
        <v>#N/A</v>
      </c>
      <c r="DN7266" t="e">
        <f t="shared" si="523"/>
        <v>#N/A</v>
      </c>
      <c r="DO7266" t="e">
        <f t="shared" si="524"/>
        <v>#N/A</v>
      </c>
      <c r="DP7266" s="3">
        <f t="shared" si="525"/>
        <v>1528</v>
      </c>
    </row>
    <row r="7267" spans="113:120" x14ac:dyDescent="0.25">
      <c r="DI7267" s="4">
        <f>INDEX(Sheet2!A:A,QUOTIENT(ROW()-1,19)+2)</f>
        <v>0</v>
      </c>
      <c r="DJ7267" s="4">
        <f>INDEX(Sheet2!C:C,QUOTIENT(ROW()-1,19)+2)</f>
        <v>0</v>
      </c>
      <c r="DK7267" s="4">
        <f>IFERROR(INDEX(Sheet2!$AA$2:$AS$600,QUOTIENT(ROW()-1,19)+1,MOD(ROW()-2,19)+1),NA())</f>
        <v>0</v>
      </c>
      <c r="DL7267">
        <f>IFERROR(INDEX(Sheet2!$AU$2:$BM$600,QUOTIENT(ROW()-1,19)+1,MOD(ROW()-2,19)+1),NA())</f>
        <v>0</v>
      </c>
      <c r="DM7267" s="4" t="e">
        <f t="shared" si="522"/>
        <v>#N/A</v>
      </c>
      <c r="DN7267" t="e">
        <f t="shared" si="523"/>
        <v>#N/A</v>
      </c>
      <c r="DO7267" t="e">
        <f t="shared" si="524"/>
        <v>#N/A</v>
      </c>
      <c r="DP7267" s="3">
        <f t="shared" si="525"/>
        <v>1529</v>
      </c>
    </row>
    <row r="7268" spans="113:120" x14ac:dyDescent="0.25">
      <c r="DI7268" s="4">
        <f>INDEX(Sheet2!A:A,QUOTIENT(ROW()-1,19)+2)</f>
        <v>0</v>
      </c>
      <c r="DJ7268" s="4">
        <f>INDEX(Sheet2!C:C,QUOTIENT(ROW()-1,19)+2)</f>
        <v>0</v>
      </c>
      <c r="DK7268" s="4">
        <f>IFERROR(INDEX(Sheet2!$AA$2:$AS$600,QUOTIENT(ROW()-1,19)+1,MOD(ROW()-2,19)+1),NA())</f>
        <v>0</v>
      </c>
      <c r="DL7268">
        <f>IFERROR(INDEX(Sheet2!$AU$2:$BM$600,QUOTIENT(ROW()-1,19)+1,MOD(ROW()-2,19)+1),NA())</f>
        <v>0</v>
      </c>
      <c r="DM7268" s="4" t="e">
        <f t="shared" si="522"/>
        <v>#N/A</v>
      </c>
      <c r="DN7268" t="e">
        <f t="shared" si="523"/>
        <v>#N/A</v>
      </c>
      <c r="DO7268" t="e">
        <f t="shared" si="524"/>
        <v>#N/A</v>
      </c>
      <c r="DP7268" s="3">
        <f t="shared" si="525"/>
        <v>1530</v>
      </c>
    </row>
    <row r="7269" spans="113:120" x14ac:dyDescent="0.25">
      <c r="DI7269" s="4">
        <f>INDEX(Sheet2!A:A,QUOTIENT(ROW()-1,19)+2)</f>
        <v>0</v>
      </c>
      <c r="DJ7269" s="4">
        <f>INDEX(Sheet2!C:C,QUOTIENT(ROW()-1,19)+2)</f>
        <v>0</v>
      </c>
      <c r="DK7269" s="4">
        <f>IFERROR(INDEX(Sheet2!$AA$2:$AS$600,QUOTIENT(ROW()-1,19)+1,MOD(ROW()-2,19)+1),NA())</f>
        <v>0</v>
      </c>
      <c r="DL7269">
        <f>IFERROR(INDEX(Sheet2!$AU$2:$BM$600,QUOTIENT(ROW()-1,19)+1,MOD(ROW()-2,19)+1),NA())</f>
        <v>0</v>
      </c>
      <c r="DM7269" s="4" t="e">
        <f t="shared" si="522"/>
        <v>#N/A</v>
      </c>
      <c r="DN7269" t="e">
        <f t="shared" si="523"/>
        <v>#N/A</v>
      </c>
      <c r="DO7269" t="e">
        <f t="shared" si="524"/>
        <v>#N/A</v>
      </c>
      <c r="DP7269" s="3">
        <f t="shared" si="525"/>
        <v>1531</v>
      </c>
    </row>
    <row r="7270" spans="113:120" x14ac:dyDescent="0.25">
      <c r="DI7270" s="4">
        <f>INDEX(Sheet2!A:A,QUOTIENT(ROW()-1,19)+2)</f>
        <v>0</v>
      </c>
      <c r="DJ7270" s="4">
        <f>INDEX(Sheet2!C:C,QUOTIENT(ROW()-1,19)+2)</f>
        <v>0</v>
      </c>
      <c r="DK7270" s="4">
        <f>IFERROR(INDEX(Sheet2!$AA$2:$AS$600,QUOTIENT(ROW()-1,19)+1,MOD(ROW()-2,19)+1),NA())</f>
        <v>0</v>
      </c>
      <c r="DL7270">
        <f>IFERROR(INDEX(Sheet2!$AU$2:$BM$600,QUOTIENT(ROW()-1,19)+1,MOD(ROW()-2,19)+1),NA())</f>
        <v>0</v>
      </c>
      <c r="DM7270" s="4" t="e">
        <f t="shared" si="522"/>
        <v>#N/A</v>
      </c>
      <c r="DN7270" t="e">
        <f t="shared" si="523"/>
        <v>#N/A</v>
      </c>
      <c r="DO7270" t="e">
        <f t="shared" si="524"/>
        <v>#N/A</v>
      </c>
      <c r="DP7270" s="3">
        <f t="shared" si="525"/>
        <v>1532</v>
      </c>
    </row>
    <row r="7271" spans="113:120" x14ac:dyDescent="0.25">
      <c r="DI7271" s="4">
        <f>INDEX(Sheet2!A:A,QUOTIENT(ROW()-1,19)+2)</f>
        <v>0</v>
      </c>
      <c r="DJ7271" s="4">
        <f>INDEX(Sheet2!C:C,QUOTIENT(ROW()-1,19)+2)</f>
        <v>0</v>
      </c>
      <c r="DK7271" s="4">
        <f>IFERROR(INDEX(Sheet2!$AA$2:$AS$600,QUOTIENT(ROW()-1,19)+1,MOD(ROW()-2,19)+1),NA())</f>
        <v>0</v>
      </c>
      <c r="DL7271">
        <f>IFERROR(INDEX(Sheet2!$AU$2:$BM$600,QUOTIENT(ROW()-1,19)+1,MOD(ROW()-2,19)+1),NA())</f>
        <v>0</v>
      </c>
      <c r="DM7271" s="4" t="e">
        <f t="shared" si="522"/>
        <v>#N/A</v>
      </c>
      <c r="DN7271" t="e">
        <f t="shared" si="523"/>
        <v>#N/A</v>
      </c>
      <c r="DO7271" t="e">
        <f t="shared" si="524"/>
        <v>#N/A</v>
      </c>
      <c r="DP7271" s="3">
        <f t="shared" si="525"/>
        <v>1533</v>
      </c>
    </row>
    <row r="7272" spans="113:120" x14ac:dyDescent="0.25">
      <c r="DI7272" s="4">
        <f>INDEX(Sheet2!A:A,QUOTIENT(ROW()-1,19)+2)</f>
        <v>0</v>
      </c>
      <c r="DJ7272" s="4">
        <f>INDEX(Sheet2!C:C,QUOTIENT(ROW()-1,19)+2)</f>
        <v>0</v>
      </c>
      <c r="DK7272" s="4">
        <f>IFERROR(INDEX(Sheet2!$AA$2:$AS$600,QUOTIENT(ROW()-1,19)+1,MOD(ROW()-2,19)+1),NA())</f>
        <v>0</v>
      </c>
      <c r="DL7272">
        <f>IFERROR(INDEX(Sheet2!$AU$2:$BM$600,QUOTIENT(ROW()-1,19)+1,MOD(ROW()-2,19)+1),NA())</f>
        <v>0</v>
      </c>
      <c r="DM7272" s="4" t="e">
        <f t="shared" si="522"/>
        <v>#N/A</v>
      </c>
      <c r="DN7272" t="e">
        <f t="shared" si="523"/>
        <v>#N/A</v>
      </c>
      <c r="DO7272" t="e">
        <f t="shared" si="524"/>
        <v>#N/A</v>
      </c>
      <c r="DP7272" s="3">
        <f t="shared" si="525"/>
        <v>1534</v>
      </c>
    </row>
    <row r="7273" spans="113:120" x14ac:dyDescent="0.25">
      <c r="DI7273" s="4">
        <f>INDEX(Sheet2!A:A,QUOTIENT(ROW()-1,19)+2)</f>
        <v>0</v>
      </c>
      <c r="DJ7273" s="4">
        <f>INDEX(Sheet2!C:C,QUOTIENT(ROW()-1,19)+2)</f>
        <v>0</v>
      </c>
      <c r="DK7273" s="4">
        <f>IFERROR(INDEX(Sheet2!$AA$2:$AS$600,QUOTIENT(ROW()-1,19)+1,MOD(ROW()-2,19)+1),NA())</f>
        <v>0</v>
      </c>
      <c r="DL7273">
        <f>IFERROR(INDEX(Sheet2!$AU$2:$BM$600,QUOTIENT(ROW()-1,19)+1,MOD(ROW()-2,19)+1),NA())</f>
        <v>0</v>
      </c>
      <c r="DM7273" s="4" t="e">
        <f t="shared" si="522"/>
        <v>#N/A</v>
      </c>
      <c r="DN7273" t="e">
        <f t="shared" si="523"/>
        <v>#N/A</v>
      </c>
      <c r="DO7273" t="e">
        <f t="shared" si="524"/>
        <v>#N/A</v>
      </c>
      <c r="DP7273" s="3">
        <f t="shared" si="525"/>
        <v>1535</v>
      </c>
    </row>
    <row r="7274" spans="113:120" x14ac:dyDescent="0.25">
      <c r="DI7274" s="4">
        <f>INDEX(Sheet2!A:A,QUOTIENT(ROW()-1,19)+2)</f>
        <v>0</v>
      </c>
      <c r="DJ7274" s="4">
        <f>INDEX(Sheet2!C:C,QUOTIENT(ROW()-1,19)+2)</f>
        <v>0</v>
      </c>
      <c r="DK7274" s="4">
        <f>IFERROR(INDEX(Sheet2!$AA$2:$AS$600,QUOTIENT(ROW()-1,19)+1,MOD(ROW()-2,19)+1),NA())</f>
        <v>0</v>
      </c>
      <c r="DL7274">
        <f>IFERROR(INDEX(Sheet2!$AU$2:$BM$600,QUOTIENT(ROW()-1,19)+1,MOD(ROW()-2,19)+1),NA())</f>
        <v>0</v>
      </c>
      <c r="DM7274" s="4" t="e">
        <f t="shared" si="522"/>
        <v>#N/A</v>
      </c>
      <c r="DN7274" t="e">
        <f t="shared" si="523"/>
        <v>#N/A</v>
      </c>
      <c r="DO7274" t="e">
        <f t="shared" si="524"/>
        <v>#N/A</v>
      </c>
      <c r="DP7274" s="3">
        <f t="shared" si="525"/>
        <v>1536</v>
      </c>
    </row>
    <row r="7275" spans="113:120" x14ac:dyDescent="0.25">
      <c r="DI7275" s="4">
        <f>INDEX(Sheet2!A:A,QUOTIENT(ROW()-1,19)+2)</f>
        <v>0</v>
      </c>
      <c r="DJ7275" s="4">
        <f>INDEX(Sheet2!C:C,QUOTIENT(ROW()-1,19)+2)</f>
        <v>0</v>
      </c>
      <c r="DK7275" s="4">
        <f>IFERROR(INDEX(Sheet2!$AA$2:$AS$600,QUOTIENT(ROW()-1,19)+1,MOD(ROW()-2,19)+1),NA())</f>
        <v>0</v>
      </c>
      <c r="DL7275">
        <f>IFERROR(INDEX(Sheet2!$AU$2:$BM$600,QUOTIENT(ROW()-1,19)+1,MOD(ROW()-2,19)+1),NA())</f>
        <v>0</v>
      </c>
      <c r="DM7275" s="4" t="e">
        <f t="shared" si="522"/>
        <v>#N/A</v>
      </c>
      <c r="DN7275" t="e">
        <f t="shared" si="523"/>
        <v>#N/A</v>
      </c>
      <c r="DO7275" t="e">
        <f t="shared" si="524"/>
        <v>#N/A</v>
      </c>
      <c r="DP7275" s="3">
        <f t="shared" si="525"/>
        <v>1537</v>
      </c>
    </row>
    <row r="7276" spans="113:120" x14ac:dyDescent="0.25">
      <c r="DI7276" s="4">
        <f>INDEX(Sheet2!A:A,QUOTIENT(ROW()-1,19)+2)</f>
        <v>0</v>
      </c>
      <c r="DJ7276" s="4">
        <f>INDEX(Sheet2!C:C,QUOTIENT(ROW()-1,19)+2)</f>
        <v>0</v>
      </c>
      <c r="DK7276" s="4">
        <f>IFERROR(INDEX(Sheet2!$AA$2:$AS$600,QUOTIENT(ROW()-1,19)+1,MOD(ROW()-2,19)+1),NA())</f>
        <v>0</v>
      </c>
      <c r="DL7276">
        <f>IFERROR(INDEX(Sheet2!$AU$2:$BM$600,QUOTIENT(ROW()-1,19)+1,MOD(ROW()-2,19)+1),NA())</f>
        <v>0</v>
      </c>
      <c r="DM7276" s="4" t="e">
        <f t="shared" si="522"/>
        <v>#N/A</v>
      </c>
      <c r="DN7276" t="e">
        <f t="shared" si="523"/>
        <v>#N/A</v>
      </c>
      <c r="DO7276" t="e">
        <f t="shared" si="524"/>
        <v>#N/A</v>
      </c>
      <c r="DP7276" s="3">
        <f t="shared" si="525"/>
        <v>1538</v>
      </c>
    </row>
    <row r="7277" spans="113:120" x14ac:dyDescent="0.25">
      <c r="DI7277" s="4">
        <f>INDEX(Sheet2!A:A,QUOTIENT(ROW()-1,19)+2)</f>
        <v>0</v>
      </c>
      <c r="DJ7277" s="4">
        <f>INDEX(Sheet2!C:C,QUOTIENT(ROW()-1,19)+2)</f>
        <v>0</v>
      </c>
      <c r="DK7277" s="4">
        <f>IFERROR(INDEX(Sheet2!$AA$2:$AS$600,QUOTIENT(ROW()-1,19)+1,MOD(ROW()-2,19)+1),NA())</f>
        <v>0</v>
      </c>
      <c r="DL7277">
        <f>IFERROR(INDEX(Sheet2!$AU$2:$BM$600,QUOTIENT(ROW()-1,19)+1,MOD(ROW()-2,19)+1),NA())</f>
        <v>0</v>
      </c>
      <c r="DM7277" s="4" t="e">
        <f t="shared" ref="DM7277:DM7340" si="526">+IF($C$6=$DI7277,DK7277,NA())</f>
        <v>#N/A</v>
      </c>
      <c r="DN7277" t="e">
        <f t="shared" ref="DN7277:DN7340" si="527">+IF($C$6=$DI7277,DL7277,NA())</f>
        <v>#N/A</v>
      </c>
      <c r="DO7277" t="e">
        <f t="shared" ref="DO7277:DO7340" si="528">IF(DN7277="",NA(),DN7277)</f>
        <v>#N/A</v>
      </c>
      <c r="DP7277" s="3">
        <f t="shared" ref="DP7277:DP7340" si="529">+IF(AND(DI7277=DI7276,DJ7277=DJ7276),DP7276+IF(ISERROR(DK7277),0,1),1)</f>
        <v>1539</v>
      </c>
    </row>
    <row r="7278" spans="113:120" x14ac:dyDescent="0.25">
      <c r="DI7278" s="4">
        <f>INDEX(Sheet2!A:A,QUOTIENT(ROW()-1,19)+2)</f>
        <v>0</v>
      </c>
      <c r="DJ7278" s="4">
        <f>INDEX(Sheet2!C:C,QUOTIENT(ROW()-1,19)+2)</f>
        <v>0</v>
      </c>
      <c r="DK7278" s="4">
        <f>IFERROR(INDEX(Sheet2!$AA$2:$AS$600,QUOTIENT(ROW()-1,19)+1,MOD(ROW()-2,19)+1),NA())</f>
        <v>0</v>
      </c>
      <c r="DL7278">
        <f>IFERROR(INDEX(Sheet2!$AU$2:$BM$600,QUOTIENT(ROW()-1,19)+1,MOD(ROW()-2,19)+1),NA())</f>
        <v>0</v>
      </c>
      <c r="DM7278" s="4" t="e">
        <f t="shared" si="526"/>
        <v>#N/A</v>
      </c>
      <c r="DN7278" t="e">
        <f t="shared" si="527"/>
        <v>#N/A</v>
      </c>
      <c r="DO7278" t="e">
        <f t="shared" si="528"/>
        <v>#N/A</v>
      </c>
      <c r="DP7278" s="3">
        <f t="shared" si="529"/>
        <v>1540</v>
      </c>
    </row>
    <row r="7279" spans="113:120" x14ac:dyDescent="0.25">
      <c r="DI7279" s="4">
        <f>INDEX(Sheet2!A:A,QUOTIENT(ROW()-1,19)+2)</f>
        <v>0</v>
      </c>
      <c r="DJ7279" s="4">
        <f>INDEX(Sheet2!C:C,QUOTIENT(ROW()-1,19)+2)</f>
        <v>0</v>
      </c>
      <c r="DK7279" s="4">
        <f>IFERROR(INDEX(Sheet2!$AA$2:$AS$600,QUOTIENT(ROW()-1,19)+1,MOD(ROW()-2,19)+1),NA())</f>
        <v>0</v>
      </c>
      <c r="DL7279">
        <f>IFERROR(INDEX(Sheet2!$AU$2:$BM$600,QUOTIENT(ROW()-1,19)+1,MOD(ROW()-2,19)+1),NA())</f>
        <v>0</v>
      </c>
      <c r="DM7279" s="4" t="e">
        <f t="shared" si="526"/>
        <v>#N/A</v>
      </c>
      <c r="DN7279" t="e">
        <f t="shared" si="527"/>
        <v>#N/A</v>
      </c>
      <c r="DO7279" t="e">
        <f t="shared" si="528"/>
        <v>#N/A</v>
      </c>
      <c r="DP7279" s="3">
        <f t="shared" si="529"/>
        <v>1541</v>
      </c>
    </row>
    <row r="7280" spans="113:120" x14ac:dyDescent="0.25">
      <c r="DI7280" s="4">
        <f>INDEX(Sheet2!A:A,QUOTIENT(ROW()-1,19)+2)</f>
        <v>0</v>
      </c>
      <c r="DJ7280" s="4">
        <f>INDEX(Sheet2!C:C,QUOTIENT(ROW()-1,19)+2)</f>
        <v>0</v>
      </c>
      <c r="DK7280" s="4">
        <f>IFERROR(INDEX(Sheet2!$AA$2:$AS$600,QUOTIENT(ROW()-1,19)+1,MOD(ROW()-2,19)+1),NA())</f>
        <v>0</v>
      </c>
      <c r="DL7280">
        <f>IFERROR(INDEX(Sheet2!$AU$2:$BM$600,QUOTIENT(ROW()-1,19)+1,MOD(ROW()-2,19)+1),NA())</f>
        <v>0</v>
      </c>
      <c r="DM7280" s="4" t="e">
        <f t="shared" si="526"/>
        <v>#N/A</v>
      </c>
      <c r="DN7280" t="e">
        <f t="shared" si="527"/>
        <v>#N/A</v>
      </c>
      <c r="DO7280" t="e">
        <f t="shared" si="528"/>
        <v>#N/A</v>
      </c>
      <c r="DP7280" s="3">
        <f t="shared" si="529"/>
        <v>1542</v>
      </c>
    </row>
    <row r="7281" spans="113:120" x14ac:dyDescent="0.25">
      <c r="DI7281" s="4">
        <f>INDEX(Sheet2!A:A,QUOTIENT(ROW()-1,19)+2)</f>
        <v>0</v>
      </c>
      <c r="DJ7281" s="4">
        <f>INDEX(Sheet2!C:C,QUOTIENT(ROW()-1,19)+2)</f>
        <v>0</v>
      </c>
      <c r="DK7281" s="4">
        <f>IFERROR(INDEX(Sheet2!$AA$2:$AS$600,QUOTIENT(ROW()-1,19)+1,MOD(ROW()-2,19)+1),NA())</f>
        <v>0</v>
      </c>
      <c r="DL7281">
        <f>IFERROR(INDEX(Sheet2!$AU$2:$BM$600,QUOTIENT(ROW()-1,19)+1,MOD(ROW()-2,19)+1),NA())</f>
        <v>0</v>
      </c>
      <c r="DM7281" s="4" t="e">
        <f t="shared" si="526"/>
        <v>#N/A</v>
      </c>
      <c r="DN7281" t="e">
        <f t="shared" si="527"/>
        <v>#N/A</v>
      </c>
      <c r="DO7281" t="e">
        <f t="shared" si="528"/>
        <v>#N/A</v>
      </c>
      <c r="DP7281" s="3">
        <f t="shared" si="529"/>
        <v>1543</v>
      </c>
    </row>
    <row r="7282" spans="113:120" x14ac:dyDescent="0.25">
      <c r="DI7282" s="4">
        <f>INDEX(Sheet2!A:A,QUOTIENT(ROW()-1,19)+2)</f>
        <v>0</v>
      </c>
      <c r="DJ7282" s="4">
        <f>INDEX(Sheet2!C:C,QUOTIENT(ROW()-1,19)+2)</f>
        <v>0</v>
      </c>
      <c r="DK7282" s="4">
        <f>IFERROR(INDEX(Sheet2!$AA$2:$AS$600,QUOTIENT(ROW()-1,19)+1,MOD(ROW()-2,19)+1),NA())</f>
        <v>0</v>
      </c>
      <c r="DL7282">
        <f>IFERROR(INDEX(Sheet2!$AU$2:$BM$600,QUOTIENT(ROW()-1,19)+1,MOD(ROW()-2,19)+1),NA())</f>
        <v>0</v>
      </c>
      <c r="DM7282" s="4" t="e">
        <f t="shared" si="526"/>
        <v>#N/A</v>
      </c>
      <c r="DN7282" t="e">
        <f t="shared" si="527"/>
        <v>#N/A</v>
      </c>
      <c r="DO7282" t="e">
        <f t="shared" si="528"/>
        <v>#N/A</v>
      </c>
      <c r="DP7282" s="3">
        <f t="shared" si="529"/>
        <v>1544</v>
      </c>
    </row>
    <row r="7283" spans="113:120" x14ac:dyDescent="0.25">
      <c r="DI7283" s="4">
        <f>INDEX(Sheet2!A:A,QUOTIENT(ROW()-1,19)+2)</f>
        <v>0</v>
      </c>
      <c r="DJ7283" s="4">
        <f>INDEX(Sheet2!C:C,QUOTIENT(ROW()-1,19)+2)</f>
        <v>0</v>
      </c>
      <c r="DK7283" s="4">
        <f>IFERROR(INDEX(Sheet2!$AA$2:$AS$600,QUOTIENT(ROW()-1,19)+1,MOD(ROW()-2,19)+1),NA())</f>
        <v>0</v>
      </c>
      <c r="DL7283">
        <f>IFERROR(INDEX(Sheet2!$AU$2:$BM$600,QUOTIENT(ROW()-1,19)+1,MOD(ROW()-2,19)+1),NA())</f>
        <v>0</v>
      </c>
      <c r="DM7283" s="4" t="e">
        <f t="shared" si="526"/>
        <v>#N/A</v>
      </c>
      <c r="DN7283" t="e">
        <f t="shared" si="527"/>
        <v>#N/A</v>
      </c>
      <c r="DO7283" t="e">
        <f t="shared" si="528"/>
        <v>#N/A</v>
      </c>
      <c r="DP7283" s="3">
        <f t="shared" si="529"/>
        <v>1545</v>
      </c>
    </row>
    <row r="7284" spans="113:120" x14ac:dyDescent="0.25">
      <c r="DI7284" s="4">
        <f>INDEX(Sheet2!A:A,QUOTIENT(ROW()-1,19)+2)</f>
        <v>0</v>
      </c>
      <c r="DJ7284" s="4">
        <f>INDEX(Sheet2!C:C,QUOTIENT(ROW()-1,19)+2)</f>
        <v>0</v>
      </c>
      <c r="DK7284" s="4">
        <f>IFERROR(INDEX(Sheet2!$AA$2:$AS$600,QUOTIENT(ROW()-1,19)+1,MOD(ROW()-2,19)+1),NA())</f>
        <v>0</v>
      </c>
      <c r="DL7284">
        <f>IFERROR(INDEX(Sheet2!$AU$2:$BM$600,QUOTIENT(ROW()-1,19)+1,MOD(ROW()-2,19)+1),NA())</f>
        <v>0</v>
      </c>
      <c r="DM7284" s="4" t="e">
        <f t="shared" si="526"/>
        <v>#N/A</v>
      </c>
      <c r="DN7284" t="e">
        <f t="shared" si="527"/>
        <v>#N/A</v>
      </c>
      <c r="DO7284" t="e">
        <f t="shared" si="528"/>
        <v>#N/A</v>
      </c>
      <c r="DP7284" s="3">
        <f t="shared" si="529"/>
        <v>1546</v>
      </c>
    </row>
    <row r="7285" spans="113:120" x14ac:dyDescent="0.25">
      <c r="DI7285" s="4">
        <f>INDEX(Sheet2!A:A,QUOTIENT(ROW()-1,19)+2)</f>
        <v>0</v>
      </c>
      <c r="DJ7285" s="4">
        <f>INDEX(Sheet2!C:C,QUOTIENT(ROW()-1,19)+2)</f>
        <v>0</v>
      </c>
      <c r="DK7285" s="4">
        <f>IFERROR(INDEX(Sheet2!$AA$2:$AS$600,QUOTIENT(ROW()-1,19)+1,MOD(ROW()-2,19)+1),NA())</f>
        <v>0</v>
      </c>
      <c r="DL7285">
        <f>IFERROR(INDEX(Sheet2!$AU$2:$BM$600,QUOTIENT(ROW()-1,19)+1,MOD(ROW()-2,19)+1),NA())</f>
        <v>0</v>
      </c>
      <c r="DM7285" s="4" t="e">
        <f t="shared" si="526"/>
        <v>#N/A</v>
      </c>
      <c r="DN7285" t="e">
        <f t="shared" si="527"/>
        <v>#N/A</v>
      </c>
      <c r="DO7285" t="e">
        <f t="shared" si="528"/>
        <v>#N/A</v>
      </c>
      <c r="DP7285" s="3">
        <f t="shared" si="529"/>
        <v>1547</v>
      </c>
    </row>
    <row r="7286" spans="113:120" x14ac:dyDescent="0.25">
      <c r="DI7286" s="4">
        <f>INDEX(Sheet2!A:A,QUOTIENT(ROW()-1,19)+2)</f>
        <v>0</v>
      </c>
      <c r="DJ7286" s="4">
        <f>INDEX(Sheet2!C:C,QUOTIENT(ROW()-1,19)+2)</f>
        <v>0</v>
      </c>
      <c r="DK7286" s="4">
        <f>IFERROR(INDEX(Sheet2!$AA$2:$AS$600,QUOTIENT(ROW()-1,19)+1,MOD(ROW()-2,19)+1),NA())</f>
        <v>0</v>
      </c>
      <c r="DL7286">
        <f>IFERROR(INDEX(Sheet2!$AU$2:$BM$600,QUOTIENT(ROW()-1,19)+1,MOD(ROW()-2,19)+1),NA())</f>
        <v>0</v>
      </c>
      <c r="DM7286" s="4" t="e">
        <f t="shared" si="526"/>
        <v>#N/A</v>
      </c>
      <c r="DN7286" t="e">
        <f t="shared" si="527"/>
        <v>#N/A</v>
      </c>
      <c r="DO7286" t="e">
        <f t="shared" si="528"/>
        <v>#N/A</v>
      </c>
      <c r="DP7286" s="3">
        <f t="shared" si="529"/>
        <v>1548</v>
      </c>
    </row>
    <row r="7287" spans="113:120" x14ac:dyDescent="0.25">
      <c r="DI7287" s="4">
        <f>INDEX(Sheet2!A:A,QUOTIENT(ROW()-1,19)+2)</f>
        <v>0</v>
      </c>
      <c r="DJ7287" s="4">
        <f>INDEX(Sheet2!C:C,QUOTIENT(ROW()-1,19)+2)</f>
        <v>0</v>
      </c>
      <c r="DK7287" s="4">
        <f>IFERROR(INDEX(Sheet2!$AA$2:$AS$600,QUOTIENT(ROW()-1,19)+1,MOD(ROW()-2,19)+1),NA())</f>
        <v>0</v>
      </c>
      <c r="DL7287">
        <f>IFERROR(INDEX(Sheet2!$AU$2:$BM$600,QUOTIENT(ROW()-1,19)+1,MOD(ROW()-2,19)+1),NA())</f>
        <v>0</v>
      </c>
      <c r="DM7287" s="4" t="e">
        <f t="shared" si="526"/>
        <v>#N/A</v>
      </c>
      <c r="DN7287" t="e">
        <f t="shared" si="527"/>
        <v>#N/A</v>
      </c>
      <c r="DO7287" t="e">
        <f t="shared" si="528"/>
        <v>#N/A</v>
      </c>
      <c r="DP7287" s="3">
        <f t="shared" si="529"/>
        <v>1549</v>
      </c>
    </row>
    <row r="7288" spans="113:120" x14ac:dyDescent="0.25">
      <c r="DI7288" s="4">
        <f>INDEX(Sheet2!A:A,QUOTIENT(ROW()-1,19)+2)</f>
        <v>0</v>
      </c>
      <c r="DJ7288" s="4">
        <f>INDEX(Sheet2!C:C,QUOTIENT(ROW()-1,19)+2)</f>
        <v>0</v>
      </c>
      <c r="DK7288" s="4">
        <f>IFERROR(INDEX(Sheet2!$AA$2:$AS$600,QUOTIENT(ROW()-1,19)+1,MOD(ROW()-2,19)+1),NA())</f>
        <v>0</v>
      </c>
      <c r="DL7288">
        <f>IFERROR(INDEX(Sheet2!$AU$2:$BM$600,QUOTIENT(ROW()-1,19)+1,MOD(ROW()-2,19)+1),NA())</f>
        <v>0</v>
      </c>
      <c r="DM7288" s="4" t="e">
        <f t="shared" si="526"/>
        <v>#N/A</v>
      </c>
      <c r="DN7288" t="e">
        <f t="shared" si="527"/>
        <v>#N/A</v>
      </c>
      <c r="DO7288" t="e">
        <f t="shared" si="528"/>
        <v>#N/A</v>
      </c>
      <c r="DP7288" s="3">
        <f t="shared" si="529"/>
        <v>1550</v>
      </c>
    </row>
    <row r="7289" spans="113:120" x14ac:dyDescent="0.25">
      <c r="DI7289" s="4">
        <f>INDEX(Sheet2!A:A,QUOTIENT(ROW()-1,19)+2)</f>
        <v>0</v>
      </c>
      <c r="DJ7289" s="4">
        <f>INDEX(Sheet2!C:C,QUOTIENT(ROW()-1,19)+2)</f>
        <v>0</v>
      </c>
      <c r="DK7289" s="4">
        <f>IFERROR(INDEX(Sheet2!$AA$2:$AS$600,QUOTIENT(ROW()-1,19)+1,MOD(ROW()-2,19)+1),NA())</f>
        <v>0</v>
      </c>
      <c r="DL7289">
        <f>IFERROR(INDEX(Sheet2!$AU$2:$BM$600,QUOTIENT(ROW()-1,19)+1,MOD(ROW()-2,19)+1),NA())</f>
        <v>0</v>
      </c>
      <c r="DM7289" s="4" t="e">
        <f t="shared" si="526"/>
        <v>#N/A</v>
      </c>
      <c r="DN7289" t="e">
        <f t="shared" si="527"/>
        <v>#N/A</v>
      </c>
      <c r="DO7289" t="e">
        <f t="shared" si="528"/>
        <v>#N/A</v>
      </c>
      <c r="DP7289" s="3">
        <f t="shared" si="529"/>
        <v>1551</v>
      </c>
    </row>
    <row r="7290" spans="113:120" x14ac:dyDescent="0.25">
      <c r="DI7290" s="4">
        <f>INDEX(Sheet2!A:A,QUOTIENT(ROW()-1,19)+2)</f>
        <v>0</v>
      </c>
      <c r="DJ7290" s="4">
        <f>INDEX(Sheet2!C:C,QUOTIENT(ROW()-1,19)+2)</f>
        <v>0</v>
      </c>
      <c r="DK7290" s="4">
        <f>IFERROR(INDEX(Sheet2!$AA$2:$AS$600,QUOTIENT(ROW()-1,19)+1,MOD(ROW()-2,19)+1),NA())</f>
        <v>0</v>
      </c>
      <c r="DL7290">
        <f>IFERROR(INDEX(Sheet2!$AU$2:$BM$600,QUOTIENT(ROW()-1,19)+1,MOD(ROW()-2,19)+1),NA())</f>
        <v>0</v>
      </c>
      <c r="DM7290" s="4" t="e">
        <f t="shared" si="526"/>
        <v>#N/A</v>
      </c>
      <c r="DN7290" t="e">
        <f t="shared" si="527"/>
        <v>#N/A</v>
      </c>
      <c r="DO7290" t="e">
        <f t="shared" si="528"/>
        <v>#N/A</v>
      </c>
      <c r="DP7290" s="3">
        <f t="shared" si="529"/>
        <v>1552</v>
      </c>
    </row>
    <row r="7291" spans="113:120" x14ac:dyDescent="0.25">
      <c r="DI7291" s="4">
        <f>INDEX(Sheet2!A:A,QUOTIENT(ROW()-1,19)+2)</f>
        <v>0</v>
      </c>
      <c r="DJ7291" s="4">
        <f>INDEX(Sheet2!C:C,QUOTIENT(ROW()-1,19)+2)</f>
        <v>0</v>
      </c>
      <c r="DK7291" s="4">
        <f>IFERROR(INDEX(Sheet2!$AA$2:$AS$600,QUOTIENT(ROW()-1,19)+1,MOD(ROW()-2,19)+1),NA())</f>
        <v>0</v>
      </c>
      <c r="DL7291">
        <f>IFERROR(INDEX(Sheet2!$AU$2:$BM$600,QUOTIENT(ROW()-1,19)+1,MOD(ROW()-2,19)+1),NA())</f>
        <v>0</v>
      </c>
      <c r="DM7291" s="4" t="e">
        <f t="shared" si="526"/>
        <v>#N/A</v>
      </c>
      <c r="DN7291" t="e">
        <f t="shared" si="527"/>
        <v>#N/A</v>
      </c>
      <c r="DO7291" t="e">
        <f t="shared" si="528"/>
        <v>#N/A</v>
      </c>
      <c r="DP7291" s="3">
        <f t="shared" si="529"/>
        <v>1553</v>
      </c>
    </row>
    <row r="7292" spans="113:120" x14ac:dyDescent="0.25">
      <c r="DI7292" s="4">
        <f>INDEX(Sheet2!A:A,QUOTIENT(ROW()-1,19)+2)</f>
        <v>0</v>
      </c>
      <c r="DJ7292" s="4">
        <f>INDEX(Sheet2!C:C,QUOTIENT(ROW()-1,19)+2)</f>
        <v>0</v>
      </c>
      <c r="DK7292" s="4">
        <f>IFERROR(INDEX(Sheet2!$AA$2:$AS$600,QUOTIENT(ROW()-1,19)+1,MOD(ROW()-2,19)+1),NA())</f>
        <v>0</v>
      </c>
      <c r="DL7292">
        <f>IFERROR(INDEX(Sheet2!$AU$2:$BM$600,QUOTIENT(ROW()-1,19)+1,MOD(ROW()-2,19)+1),NA())</f>
        <v>0</v>
      </c>
      <c r="DM7292" s="4" t="e">
        <f t="shared" si="526"/>
        <v>#N/A</v>
      </c>
      <c r="DN7292" t="e">
        <f t="shared" si="527"/>
        <v>#N/A</v>
      </c>
      <c r="DO7292" t="e">
        <f t="shared" si="528"/>
        <v>#N/A</v>
      </c>
      <c r="DP7292" s="3">
        <f t="shared" si="529"/>
        <v>1554</v>
      </c>
    </row>
    <row r="7293" spans="113:120" x14ac:dyDescent="0.25">
      <c r="DI7293" s="4">
        <f>INDEX(Sheet2!A:A,QUOTIENT(ROW()-1,19)+2)</f>
        <v>0</v>
      </c>
      <c r="DJ7293" s="4">
        <f>INDEX(Sheet2!C:C,QUOTIENT(ROW()-1,19)+2)</f>
        <v>0</v>
      </c>
      <c r="DK7293" s="4">
        <f>IFERROR(INDEX(Sheet2!$AA$2:$AS$600,QUOTIENT(ROW()-1,19)+1,MOD(ROW()-2,19)+1),NA())</f>
        <v>0</v>
      </c>
      <c r="DL7293">
        <f>IFERROR(INDEX(Sheet2!$AU$2:$BM$600,QUOTIENT(ROW()-1,19)+1,MOD(ROW()-2,19)+1),NA())</f>
        <v>0</v>
      </c>
      <c r="DM7293" s="4" t="e">
        <f t="shared" si="526"/>
        <v>#N/A</v>
      </c>
      <c r="DN7293" t="e">
        <f t="shared" si="527"/>
        <v>#N/A</v>
      </c>
      <c r="DO7293" t="e">
        <f t="shared" si="528"/>
        <v>#N/A</v>
      </c>
      <c r="DP7293" s="3">
        <f t="shared" si="529"/>
        <v>1555</v>
      </c>
    </row>
    <row r="7294" spans="113:120" x14ac:dyDescent="0.25">
      <c r="DI7294" s="4">
        <f>INDEX(Sheet2!A:A,QUOTIENT(ROW()-1,19)+2)</f>
        <v>0</v>
      </c>
      <c r="DJ7294" s="4">
        <f>INDEX(Sheet2!C:C,QUOTIENT(ROW()-1,19)+2)</f>
        <v>0</v>
      </c>
      <c r="DK7294" s="4">
        <f>IFERROR(INDEX(Sheet2!$AA$2:$AS$600,QUOTIENT(ROW()-1,19)+1,MOD(ROW()-2,19)+1),NA())</f>
        <v>0</v>
      </c>
      <c r="DL7294">
        <f>IFERROR(INDEX(Sheet2!$AU$2:$BM$600,QUOTIENT(ROW()-1,19)+1,MOD(ROW()-2,19)+1),NA())</f>
        <v>0</v>
      </c>
      <c r="DM7294" s="4" t="e">
        <f t="shared" si="526"/>
        <v>#N/A</v>
      </c>
      <c r="DN7294" t="e">
        <f t="shared" si="527"/>
        <v>#N/A</v>
      </c>
      <c r="DO7294" t="e">
        <f t="shared" si="528"/>
        <v>#N/A</v>
      </c>
      <c r="DP7294" s="3">
        <f t="shared" si="529"/>
        <v>1556</v>
      </c>
    </row>
    <row r="7295" spans="113:120" x14ac:dyDescent="0.25">
      <c r="DI7295" s="4">
        <f>INDEX(Sheet2!A:A,QUOTIENT(ROW()-1,19)+2)</f>
        <v>0</v>
      </c>
      <c r="DJ7295" s="4">
        <f>INDEX(Sheet2!C:C,QUOTIENT(ROW()-1,19)+2)</f>
        <v>0</v>
      </c>
      <c r="DK7295" s="4">
        <f>IFERROR(INDEX(Sheet2!$AA$2:$AS$600,QUOTIENT(ROW()-1,19)+1,MOD(ROW()-2,19)+1),NA())</f>
        <v>0</v>
      </c>
      <c r="DL7295">
        <f>IFERROR(INDEX(Sheet2!$AU$2:$BM$600,QUOTIENT(ROW()-1,19)+1,MOD(ROW()-2,19)+1),NA())</f>
        <v>0</v>
      </c>
      <c r="DM7295" s="4" t="e">
        <f t="shared" si="526"/>
        <v>#N/A</v>
      </c>
      <c r="DN7295" t="e">
        <f t="shared" si="527"/>
        <v>#N/A</v>
      </c>
      <c r="DO7295" t="e">
        <f t="shared" si="528"/>
        <v>#N/A</v>
      </c>
      <c r="DP7295" s="3">
        <f t="shared" si="529"/>
        <v>1557</v>
      </c>
    </row>
    <row r="7296" spans="113:120" x14ac:dyDescent="0.25">
      <c r="DI7296" s="4">
        <f>INDEX(Sheet2!A:A,QUOTIENT(ROW()-1,19)+2)</f>
        <v>0</v>
      </c>
      <c r="DJ7296" s="4">
        <f>INDEX(Sheet2!C:C,QUOTIENT(ROW()-1,19)+2)</f>
        <v>0</v>
      </c>
      <c r="DK7296" s="4">
        <f>IFERROR(INDEX(Sheet2!$AA$2:$AS$600,QUOTIENT(ROW()-1,19)+1,MOD(ROW()-2,19)+1),NA())</f>
        <v>0</v>
      </c>
      <c r="DL7296">
        <f>IFERROR(INDEX(Sheet2!$AU$2:$BM$600,QUOTIENT(ROW()-1,19)+1,MOD(ROW()-2,19)+1),NA())</f>
        <v>0</v>
      </c>
      <c r="DM7296" s="4" t="e">
        <f t="shared" si="526"/>
        <v>#N/A</v>
      </c>
      <c r="DN7296" t="e">
        <f t="shared" si="527"/>
        <v>#N/A</v>
      </c>
      <c r="DO7296" t="e">
        <f t="shared" si="528"/>
        <v>#N/A</v>
      </c>
      <c r="DP7296" s="3">
        <f t="shared" si="529"/>
        <v>1558</v>
      </c>
    </row>
    <row r="7297" spans="113:120" x14ac:dyDescent="0.25">
      <c r="DI7297" s="4">
        <f>INDEX(Sheet2!A:A,QUOTIENT(ROW()-1,19)+2)</f>
        <v>0</v>
      </c>
      <c r="DJ7297" s="4">
        <f>INDEX(Sheet2!C:C,QUOTIENT(ROW()-1,19)+2)</f>
        <v>0</v>
      </c>
      <c r="DK7297" s="4">
        <f>IFERROR(INDEX(Sheet2!$AA$2:$AS$600,QUOTIENT(ROW()-1,19)+1,MOD(ROW()-2,19)+1),NA())</f>
        <v>0</v>
      </c>
      <c r="DL7297">
        <f>IFERROR(INDEX(Sheet2!$AU$2:$BM$600,QUOTIENT(ROW()-1,19)+1,MOD(ROW()-2,19)+1),NA())</f>
        <v>0</v>
      </c>
      <c r="DM7297" s="4" t="e">
        <f t="shared" si="526"/>
        <v>#N/A</v>
      </c>
      <c r="DN7297" t="e">
        <f t="shared" si="527"/>
        <v>#N/A</v>
      </c>
      <c r="DO7297" t="e">
        <f t="shared" si="528"/>
        <v>#N/A</v>
      </c>
      <c r="DP7297" s="3">
        <f t="shared" si="529"/>
        <v>1559</v>
      </c>
    </row>
    <row r="7298" spans="113:120" x14ac:dyDescent="0.25">
      <c r="DI7298" s="4">
        <f>INDEX(Sheet2!A:A,QUOTIENT(ROW()-1,19)+2)</f>
        <v>0</v>
      </c>
      <c r="DJ7298" s="4">
        <f>INDEX(Sheet2!C:C,QUOTIENT(ROW()-1,19)+2)</f>
        <v>0</v>
      </c>
      <c r="DK7298" s="4">
        <f>IFERROR(INDEX(Sheet2!$AA$2:$AS$600,QUOTIENT(ROW()-1,19)+1,MOD(ROW()-2,19)+1),NA())</f>
        <v>0</v>
      </c>
      <c r="DL7298">
        <f>IFERROR(INDEX(Sheet2!$AU$2:$BM$600,QUOTIENT(ROW()-1,19)+1,MOD(ROW()-2,19)+1),NA())</f>
        <v>0</v>
      </c>
      <c r="DM7298" s="4" t="e">
        <f t="shared" si="526"/>
        <v>#N/A</v>
      </c>
      <c r="DN7298" t="e">
        <f t="shared" si="527"/>
        <v>#N/A</v>
      </c>
      <c r="DO7298" t="e">
        <f t="shared" si="528"/>
        <v>#N/A</v>
      </c>
      <c r="DP7298" s="3">
        <f t="shared" si="529"/>
        <v>1560</v>
      </c>
    </row>
    <row r="7299" spans="113:120" x14ac:dyDescent="0.25">
      <c r="DI7299" s="4">
        <f>INDEX(Sheet2!A:A,QUOTIENT(ROW()-1,19)+2)</f>
        <v>0</v>
      </c>
      <c r="DJ7299" s="4">
        <f>INDEX(Sheet2!C:C,QUOTIENT(ROW()-1,19)+2)</f>
        <v>0</v>
      </c>
      <c r="DK7299" s="4">
        <f>IFERROR(INDEX(Sheet2!$AA$2:$AS$600,QUOTIENT(ROW()-1,19)+1,MOD(ROW()-2,19)+1),NA())</f>
        <v>0</v>
      </c>
      <c r="DL7299">
        <f>IFERROR(INDEX(Sheet2!$AU$2:$BM$600,QUOTIENT(ROW()-1,19)+1,MOD(ROW()-2,19)+1),NA())</f>
        <v>0</v>
      </c>
      <c r="DM7299" s="4" t="e">
        <f t="shared" si="526"/>
        <v>#N/A</v>
      </c>
      <c r="DN7299" t="e">
        <f t="shared" si="527"/>
        <v>#N/A</v>
      </c>
      <c r="DO7299" t="e">
        <f t="shared" si="528"/>
        <v>#N/A</v>
      </c>
      <c r="DP7299" s="3">
        <f t="shared" si="529"/>
        <v>1561</v>
      </c>
    </row>
    <row r="7300" spans="113:120" x14ac:dyDescent="0.25">
      <c r="DI7300" s="4">
        <f>INDEX(Sheet2!A:A,QUOTIENT(ROW()-1,19)+2)</f>
        <v>0</v>
      </c>
      <c r="DJ7300" s="4">
        <f>INDEX(Sheet2!C:C,QUOTIENT(ROW()-1,19)+2)</f>
        <v>0</v>
      </c>
      <c r="DK7300" s="4">
        <f>IFERROR(INDEX(Sheet2!$AA$2:$AS$600,QUOTIENT(ROW()-1,19)+1,MOD(ROW()-2,19)+1),NA())</f>
        <v>0</v>
      </c>
      <c r="DL7300">
        <f>IFERROR(INDEX(Sheet2!$AU$2:$BM$600,QUOTIENT(ROW()-1,19)+1,MOD(ROW()-2,19)+1),NA())</f>
        <v>0</v>
      </c>
      <c r="DM7300" s="4" t="e">
        <f t="shared" si="526"/>
        <v>#N/A</v>
      </c>
      <c r="DN7300" t="e">
        <f t="shared" si="527"/>
        <v>#N/A</v>
      </c>
      <c r="DO7300" t="e">
        <f t="shared" si="528"/>
        <v>#N/A</v>
      </c>
      <c r="DP7300" s="3">
        <f t="shared" si="529"/>
        <v>1562</v>
      </c>
    </row>
    <row r="7301" spans="113:120" x14ac:dyDescent="0.25">
      <c r="DI7301" s="4">
        <f>INDEX(Sheet2!A:A,QUOTIENT(ROW()-1,19)+2)</f>
        <v>0</v>
      </c>
      <c r="DJ7301" s="4">
        <f>INDEX(Sheet2!C:C,QUOTIENT(ROW()-1,19)+2)</f>
        <v>0</v>
      </c>
      <c r="DK7301" s="4">
        <f>IFERROR(INDEX(Sheet2!$AA$2:$AS$600,QUOTIENT(ROW()-1,19)+1,MOD(ROW()-2,19)+1),NA())</f>
        <v>0</v>
      </c>
      <c r="DL7301">
        <f>IFERROR(INDEX(Sheet2!$AU$2:$BM$600,QUOTIENT(ROW()-1,19)+1,MOD(ROW()-2,19)+1),NA())</f>
        <v>0</v>
      </c>
      <c r="DM7301" s="4" t="e">
        <f t="shared" si="526"/>
        <v>#N/A</v>
      </c>
      <c r="DN7301" t="e">
        <f t="shared" si="527"/>
        <v>#N/A</v>
      </c>
      <c r="DO7301" t="e">
        <f t="shared" si="528"/>
        <v>#N/A</v>
      </c>
      <c r="DP7301" s="3">
        <f t="shared" si="529"/>
        <v>1563</v>
      </c>
    </row>
    <row r="7302" spans="113:120" x14ac:dyDescent="0.25">
      <c r="DI7302" s="4">
        <f>INDEX(Sheet2!A:A,QUOTIENT(ROW()-1,19)+2)</f>
        <v>0</v>
      </c>
      <c r="DJ7302" s="4">
        <f>INDEX(Sheet2!C:C,QUOTIENT(ROW()-1,19)+2)</f>
        <v>0</v>
      </c>
      <c r="DK7302" s="4">
        <f>IFERROR(INDEX(Sheet2!$AA$2:$AS$600,QUOTIENT(ROW()-1,19)+1,MOD(ROW()-2,19)+1),NA())</f>
        <v>0</v>
      </c>
      <c r="DL7302">
        <f>IFERROR(INDEX(Sheet2!$AU$2:$BM$600,QUOTIENT(ROW()-1,19)+1,MOD(ROW()-2,19)+1),NA())</f>
        <v>0</v>
      </c>
      <c r="DM7302" s="4" t="e">
        <f t="shared" si="526"/>
        <v>#N/A</v>
      </c>
      <c r="DN7302" t="e">
        <f t="shared" si="527"/>
        <v>#N/A</v>
      </c>
      <c r="DO7302" t="e">
        <f t="shared" si="528"/>
        <v>#N/A</v>
      </c>
      <c r="DP7302" s="3">
        <f t="shared" si="529"/>
        <v>1564</v>
      </c>
    </row>
    <row r="7303" spans="113:120" x14ac:dyDescent="0.25">
      <c r="DI7303" s="4">
        <f>INDEX(Sheet2!A:A,QUOTIENT(ROW()-1,19)+2)</f>
        <v>0</v>
      </c>
      <c r="DJ7303" s="4">
        <f>INDEX(Sheet2!C:C,QUOTIENT(ROW()-1,19)+2)</f>
        <v>0</v>
      </c>
      <c r="DK7303" s="4">
        <f>IFERROR(INDEX(Sheet2!$AA$2:$AS$600,QUOTIENT(ROW()-1,19)+1,MOD(ROW()-2,19)+1),NA())</f>
        <v>0</v>
      </c>
      <c r="DL7303">
        <f>IFERROR(INDEX(Sheet2!$AU$2:$BM$600,QUOTIENT(ROW()-1,19)+1,MOD(ROW()-2,19)+1),NA())</f>
        <v>0</v>
      </c>
      <c r="DM7303" s="4" t="e">
        <f t="shared" si="526"/>
        <v>#N/A</v>
      </c>
      <c r="DN7303" t="e">
        <f t="shared" si="527"/>
        <v>#N/A</v>
      </c>
      <c r="DO7303" t="e">
        <f t="shared" si="528"/>
        <v>#N/A</v>
      </c>
      <c r="DP7303" s="3">
        <f t="shared" si="529"/>
        <v>1565</v>
      </c>
    </row>
    <row r="7304" spans="113:120" x14ac:dyDescent="0.25">
      <c r="DI7304" s="4">
        <f>INDEX(Sheet2!A:A,QUOTIENT(ROW()-1,19)+2)</f>
        <v>0</v>
      </c>
      <c r="DJ7304" s="4">
        <f>INDEX(Sheet2!C:C,QUOTIENT(ROW()-1,19)+2)</f>
        <v>0</v>
      </c>
      <c r="DK7304" s="4">
        <f>IFERROR(INDEX(Sheet2!$AA$2:$AS$600,QUOTIENT(ROW()-1,19)+1,MOD(ROW()-2,19)+1),NA())</f>
        <v>0</v>
      </c>
      <c r="DL7304">
        <f>IFERROR(INDEX(Sheet2!$AU$2:$BM$600,QUOTIENT(ROW()-1,19)+1,MOD(ROW()-2,19)+1),NA())</f>
        <v>0</v>
      </c>
      <c r="DM7304" s="4" t="e">
        <f t="shared" si="526"/>
        <v>#N/A</v>
      </c>
      <c r="DN7304" t="e">
        <f t="shared" si="527"/>
        <v>#N/A</v>
      </c>
      <c r="DO7304" t="e">
        <f t="shared" si="528"/>
        <v>#N/A</v>
      </c>
      <c r="DP7304" s="3">
        <f t="shared" si="529"/>
        <v>1566</v>
      </c>
    </row>
    <row r="7305" spans="113:120" x14ac:dyDescent="0.25">
      <c r="DI7305" s="4">
        <f>INDEX(Sheet2!A:A,QUOTIENT(ROW()-1,19)+2)</f>
        <v>0</v>
      </c>
      <c r="DJ7305" s="4">
        <f>INDEX(Sheet2!C:C,QUOTIENT(ROW()-1,19)+2)</f>
        <v>0</v>
      </c>
      <c r="DK7305" s="4">
        <f>IFERROR(INDEX(Sheet2!$AA$2:$AS$600,QUOTIENT(ROW()-1,19)+1,MOD(ROW()-2,19)+1),NA())</f>
        <v>0</v>
      </c>
      <c r="DL7305">
        <f>IFERROR(INDEX(Sheet2!$AU$2:$BM$600,QUOTIENT(ROW()-1,19)+1,MOD(ROW()-2,19)+1),NA())</f>
        <v>0</v>
      </c>
      <c r="DM7305" s="4" t="e">
        <f t="shared" si="526"/>
        <v>#N/A</v>
      </c>
      <c r="DN7305" t="e">
        <f t="shared" si="527"/>
        <v>#N/A</v>
      </c>
      <c r="DO7305" t="e">
        <f t="shared" si="528"/>
        <v>#N/A</v>
      </c>
      <c r="DP7305" s="3">
        <f t="shared" si="529"/>
        <v>1567</v>
      </c>
    </row>
    <row r="7306" spans="113:120" x14ac:dyDescent="0.25">
      <c r="DI7306" s="4">
        <f>INDEX(Sheet2!A:A,QUOTIENT(ROW()-1,19)+2)</f>
        <v>0</v>
      </c>
      <c r="DJ7306" s="4">
        <f>INDEX(Sheet2!C:C,QUOTIENT(ROW()-1,19)+2)</f>
        <v>0</v>
      </c>
      <c r="DK7306" s="4">
        <f>IFERROR(INDEX(Sheet2!$AA$2:$AS$600,QUOTIENT(ROW()-1,19)+1,MOD(ROW()-2,19)+1),NA())</f>
        <v>0</v>
      </c>
      <c r="DL7306">
        <f>IFERROR(INDEX(Sheet2!$AU$2:$BM$600,QUOTIENT(ROW()-1,19)+1,MOD(ROW()-2,19)+1),NA())</f>
        <v>0</v>
      </c>
      <c r="DM7306" s="4" t="e">
        <f t="shared" si="526"/>
        <v>#N/A</v>
      </c>
      <c r="DN7306" t="e">
        <f t="shared" si="527"/>
        <v>#N/A</v>
      </c>
      <c r="DO7306" t="e">
        <f t="shared" si="528"/>
        <v>#N/A</v>
      </c>
      <c r="DP7306" s="3">
        <f t="shared" si="529"/>
        <v>1568</v>
      </c>
    </row>
    <row r="7307" spans="113:120" x14ac:dyDescent="0.25">
      <c r="DI7307" s="4">
        <f>INDEX(Sheet2!A:A,QUOTIENT(ROW()-1,19)+2)</f>
        <v>0</v>
      </c>
      <c r="DJ7307" s="4">
        <f>INDEX(Sheet2!C:C,QUOTIENT(ROW()-1,19)+2)</f>
        <v>0</v>
      </c>
      <c r="DK7307" s="4">
        <f>IFERROR(INDEX(Sheet2!$AA$2:$AS$600,QUOTIENT(ROW()-1,19)+1,MOD(ROW()-2,19)+1),NA())</f>
        <v>0</v>
      </c>
      <c r="DL7307">
        <f>IFERROR(INDEX(Sheet2!$AU$2:$BM$600,QUOTIENT(ROW()-1,19)+1,MOD(ROW()-2,19)+1),NA())</f>
        <v>0</v>
      </c>
      <c r="DM7307" s="4" t="e">
        <f t="shared" si="526"/>
        <v>#N/A</v>
      </c>
      <c r="DN7307" t="e">
        <f t="shared" si="527"/>
        <v>#N/A</v>
      </c>
      <c r="DO7307" t="e">
        <f t="shared" si="528"/>
        <v>#N/A</v>
      </c>
      <c r="DP7307" s="3">
        <f t="shared" si="529"/>
        <v>1569</v>
      </c>
    </row>
    <row r="7308" spans="113:120" x14ac:dyDescent="0.25">
      <c r="DI7308" s="4">
        <f>INDEX(Sheet2!A:A,QUOTIENT(ROW()-1,19)+2)</f>
        <v>0</v>
      </c>
      <c r="DJ7308" s="4">
        <f>INDEX(Sheet2!C:C,QUOTIENT(ROW()-1,19)+2)</f>
        <v>0</v>
      </c>
      <c r="DK7308" s="4">
        <f>IFERROR(INDEX(Sheet2!$AA$2:$AS$600,QUOTIENT(ROW()-1,19)+1,MOD(ROW()-2,19)+1),NA())</f>
        <v>0</v>
      </c>
      <c r="DL7308">
        <f>IFERROR(INDEX(Sheet2!$AU$2:$BM$600,QUOTIENT(ROW()-1,19)+1,MOD(ROW()-2,19)+1),NA())</f>
        <v>0</v>
      </c>
      <c r="DM7308" s="4" t="e">
        <f t="shared" si="526"/>
        <v>#N/A</v>
      </c>
      <c r="DN7308" t="e">
        <f t="shared" si="527"/>
        <v>#N/A</v>
      </c>
      <c r="DO7308" t="e">
        <f t="shared" si="528"/>
        <v>#N/A</v>
      </c>
      <c r="DP7308" s="3">
        <f t="shared" si="529"/>
        <v>1570</v>
      </c>
    </row>
    <row r="7309" spans="113:120" x14ac:dyDescent="0.25">
      <c r="DI7309" s="4">
        <f>INDEX(Sheet2!A:A,QUOTIENT(ROW()-1,19)+2)</f>
        <v>0</v>
      </c>
      <c r="DJ7309" s="4">
        <f>INDEX(Sheet2!C:C,QUOTIENT(ROW()-1,19)+2)</f>
        <v>0</v>
      </c>
      <c r="DK7309" s="4">
        <f>IFERROR(INDEX(Sheet2!$AA$2:$AS$600,QUOTIENT(ROW()-1,19)+1,MOD(ROW()-2,19)+1),NA())</f>
        <v>0</v>
      </c>
      <c r="DL7309">
        <f>IFERROR(INDEX(Sheet2!$AU$2:$BM$600,QUOTIENT(ROW()-1,19)+1,MOD(ROW()-2,19)+1),NA())</f>
        <v>0</v>
      </c>
      <c r="DM7309" s="4" t="e">
        <f t="shared" si="526"/>
        <v>#N/A</v>
      </c>
      <c r="DN7309" t="e">
        <f t="shared" si="527"/>
        <v>#N/A</v>
      </c>
      <c r="DO7309" t="e">
        <f t="shared" si="528"/>
        <v>#N/A</v>
      </c>
      <c r="DP7309" s="3">
        <f t="shared" si="529"/>
        <v>1571</v>
      </c>
    </row>
    <row r="7310" spans="113:120" x14ac:dyDescent="0.25">
      <c r="DI7310" s="4">
        <f>INDEX(Sheet2!A:A,QUOTIENT(ROW()-1,19)+2)</f>
        <v>0</v>
      </c>
      <c r="DJ7310" s="4">
        <f>INDEX(Sheet2!C:C,QUOTIENT(ROW()-1,19)+2)</f>
        <v>0</v>
      </c>
      <c r="DK7310" s="4">
        <f>IFERROR(INDEX(Sheet2!$AA$2:$AS$600,QUOTIENT(ROW()-1,19)+1,MOD(ROW()-2,19)+1),NA())</f>
        <v>0</v>
      </c>
      <c r="DL7310">
        <f>IFERROR(INDEX(Sheet2!$AU$2:$BM$600,QUOTIENT(ROW()-1,19)+1,MOD(ROW()-2,19)+1),NA())</f>
        <v>0</v>
      </c>
      <c r="DM7310" s="4" t="e">
        <f t="shared" si="526"/>
        <v>#N/A</v>
      </c>
      <c r="DN7310" t="e">
        <f t="shared" si="527"/>
        <v>#N/A</v>
      </c>
      <c r="DO7310" t="e">
        <f t="shared" si="528"/>
        <v>#N/A</v>
      </c>
      <c r="DP7310" s="3">
        <f t="shared" si="529"/>
        <v>1572</v>
      </c>
    </row>
    <row r="7311" spans="113:120" x14ac:dyDescent="0.25">
      <c r="DI7311" s="4">
        <f>INDEX(Sheet2!A:A,QUOTIENT(ROW()-1,19)+2)</f>
        <v>0</v>
      </c>
      <c r="DJ7311" s="4">
        <f>INDEX(Sheet2!C:C,QUOTIENT(ROW()-1,19)+2)</f>
        <v>0</v>
      </c>
      <c r="DK7311" s="4">
        <f>IFERROR(INDEX(Sheet2!$AA$2:$AS$600,QUOTIENT(ROW()-1,19)+1,MOD(ROW()-2,19)+1),NA())</f>
        <v>0</v>
      </c>
      <c r="DL7311">
        <f>IFERROR(INDEX(Sheet2!$AU$2:$BM$600,QUOTIENT(ROW()-1,19)+1,MOD(ROW()-2,19)+1),NA())</f>
        <v>0</v>
      </c>
      <c r="DM7311" s="4" t="e">
        <f t="shared" si="526"/>
        <v>#N/A</v>
      </c>
      <c r="DN7311" t="e">
        <f t="shared" si="527"/>
        <v>#N/A</v>
      </c>
      <c r="DO7311" t="e">
        <f t="shared" si="528"/>
        <v>#N/A</v>
      </c>
      <c r="DP7311" s="3">
        <f t="shared" si="529"/>
        <v>1573</v>
      </c>
    </row>
    <row r="7312" spans="113:120" x14ac:dyDescent="0.25">
      <c r="DI7312" s="4">
        <f>INDEX(Sheet2!A:A,QUOTIENT(ROW()-1,19)+2)</f>
        <v>0</v>
      </c>
      <c r="DJ7312" s="4">
        <f>INDEX(Sheet2!C:C,QUOTIENT(ROW()-1,19)+2)</f>
        <v>0</v>
      </c>
      <c r="DK7312" s="4">
        <f>IFERROR(INDEX(Sheet2!$AA$2:$AS$600,QUOTIENT(ROW()-1,19)+1,MOD(ROW()-2,19)+1),NA())</f>
        <v>0</v>
      </c>
      <c r="DL7312">
        <f>IFERROR(INDEX(Sheet2!$AU$2:$BM$600,QUOTIENT(ROW()-1,19)+1,MOD(ROW()-2,19)+1),NA())</f>
        <v>0</v>
      </c>
      <c r="DM7312" s="4" t="e">
        <f t="shared" si="526"/>
        <v>#N/A</v>
      </c>
      <c r="DN7312" t="e">
        <f t="shared" si="527"/>
        <v>#N/A</v>
      </c>
      <c r="DO7312" t="e">
        <f t="shared" si="528"/>
        <v>#N/A</v>
      </c>
      <c r="DP7312" s="3">
        <f t="shared" si="529"/>
        <v>1574</v>
      </c>
    </row>
    <row r="7313" spans="113:120" x14ac:dyDescent="0.25">
      <c r="DI7313" s="4">
        <f>INDEX(Sheet2!A:A,QUOTIENT(ROW()-1,19)+2)</f>
        <v>0</v>
      </c>
      <c r="DJ7313" s="4">
        <f>INDEX(Sheet2!C:C,QUOTIENT(ROW()-1,19)+2)</f>
        <v>0</v>
      </c>
      <c r="DK7313" s="4">
        <f>IFERROR(INDEX(Sheet2!$AA$2:$AS$600,QUOTIENT(ROW()-1,19)+1,MOD(ROW()-2,19)+1),NA())</f>
        <v>0</v>
      </c>
      <c r="DL7313">
        <f>IFERROR(INDEX(Sheet2!$AU$2:$BM$600,QUOTIENT(ROW()-1,19)+1,MOD(ROW()-2,19)+1),NA())</f>
        <v>0</v>
      </c>
      <c r="DM7313" s="4" t="e">
        <f t="shared" si="526"/>
        <v>#N/A</v>
      </c>
      <c r="DN7313" t="e">
        <f t="shared" si="527"/>
        <v>#N/A</v>
      </c>
      <c r="DO7313" t="e">
        <f t="shared" si="528"/>
        <v>#N/A</v>
      </c>
      <c r="DP7313" s="3">
        <f t="shared" si="529"/>
        <v>1575</v>
      </c>
    </row>
    <row r="7314" spans="113:120" x14ac:dyDescent="0.25">
      <c r="DI7314" s="4">
        <f>INDEX(Sheet2!A:A,QUOTIENT(ROW()-1,19)+2)</f>
        <v>0</v>
      </c>
      <c r="DJ7314" s="4">
        <f>INDEX(Sheet2!C:C,QUOTIENT(ROW()-1,19)+2)</f>
        <v>0</v>
      </c>
      <c r="DK7314" s="4">
        <f>IFERROR(INDEX(Sheet2!$AA$2:$AS$600,QUOTIENT(ROW()-1,19)+1,MOD(ROW()-2,19)+1),NA())</f>
        <v>0</v>
      </c>
      <c r="DL7314">
        <f>IFERROR(INDEX(Sheet2!$AU$2:$BM$600,QUOTIENT(ROW()-1,19)+1,MOD(ROW()-2,19)+1),NA())</f>
        <v>0</v>
      </c>
      <c r="DM7314" s="4" t="e">
        <f t="shared" si="526"/>
        <v>#N/A</v>
      </c>
      <c r="DN7314" t="e">
        <f t="shared" si="527"/>
        <v>#N/A</v>
      </c>
      <c r="DO7314" t="e">
        <f t="shared" si="528"/>
        <v>#N/A</v>
      </c>
      <c r="DP7314" s="3">
        <f t="shared" si="529"/>
        <v>1576</v>
      </c>
    </row>
    <row r="7315" spans="113:120" x14ac:dyDescent="0.25">
      <c r="DI7315" s="4">
        <f>INDEX(Sheet2!A:A,QUOTIENT(ROW()-1,19)+2)</f>
        <v>0</v>
      </c>
      <c r="DJ7315" s="4">
        <f>INDEX(Sheet2!C:C,QUOTIENT(ROW()-1,19)+2)</f>
        <v>0</v>
      </c>
      <c r="DK7315" s="4">
        <f>IFERROR(INDEX(Sheet2!$AA$2:$AS$600,QUOTIENT(ROW()-1,19)+1,MOD(ROW()-2,19)+1),NA())</f>
        <v>0</v>
      </c>
      <c r="DL7315">
        <f>IFERROR(INDEX(Sheet2!$AU$2:$BM$600,QUOTIENT(ROW()-1,19)+1,MOD(ROW()-2,19)+1),NA())</f>
        <v>0</v>
      </c>
      <c r="DM7315" s="4" t="e">
        <f t="shared" si="526"/>
        <v>#N/A</v>
      </c>
      <c r="DN7315" t="e">
        <f t="shared" si="527"/>
        <v>#N/A</v>
      </c>
      <c r="DO7315" t="e">
        <f t="shared" si="528"/>
        <v>#N/A</v>
      </c>
      <c r="DP7315" s="3">
        <f t="shared" si="529"/>
        <v>1577</v>
      </c>
    </row>
    <row r="7316" spans="113:120" x14ac:dyDescent="0.25">
      <c r="DI7316" s="4">
        <f>INDEX(Sheet2!A:A,QUOTIENT(ROW()-1,19)+2)</f>
        <v>0</v>
      </c>
      <c r="DJ7316" s="4">
        <f>INDEX(Sheet2!C:C,QUOTIENT(ROW()-1,19)+2)</f>
        <v>0</v>
      </c>
      <c r="DK7316" s="4">
        <f>IFERROR(INDEX(Sheet2!$AA$2:$AS$600,QUOTIENT(ROW()-1,19)+1,MOD(ROW()-2,19)+1),NA())</f>
        <v>0</v>
      </c>
      <c r="DL7316">
        <f>IFERROR(INDEX(Sheet2!$AU$2:$BM$600,QUOTIENT(ROW()-1,19)+1,MOD(ROW()-2,19)+1),NA())</f>
        <v>0</v>
      </c>
      <c r="DM7316" s="4" t="e">
        <f t="shared" si="526"/>
        <v>#N/A</v>
      </c>
      <c r="DN7316" t="e">
        <f t="shared" si="527"/>
        <v>#N/A</v>
      </c>
      <c r="DO7316" t="e">
        <f t="shared" si="528"/>
        <v>#N/A</v>
      </c>
      <c r="DP7316" s="3">
        <f t="shared" si="529"/>
        <v>1578</v>
      </c>
    </row>
    <row r="7317" spans="113:120" x14ac:dyDescent="0.25">
      <c r="DI7317" s="4">
        <f>INDEX(Sheet2!A:A,QUOTIENT(ROW()-1,19)+2)</f>
        <v>0</v>
      </c>
      <c r="DJ7317" s="4">
        <f>INDEX(Sheet2!C:C,QUOTIENT(ROW()-1,19)+2)</f>
        <v>0</v>
      </c>
      <c r="DK7317" s="4">
        <f>IFERROR(INDEX(Sheet2!$AA$2:$AS$600,QUOTIENT(ROW()-1,19)+1,MOD(ROW()-2,19)+1),NA())</f>
        <v>0</v>
      </c>
      <c r="DL7317">
        <f>IFERROR(INDEX(Sheet2!$AU$2:$BM$600,QUOTIENT(ROW()-1,19)+1,MOD(ROW()-2,19)+1),NA())</f>
        <v>0</v>
      </c>
      <c r="DM7317" s="4" t="e">
        <f t="shared" si="526"/>
        <v>#N/A</v>
      </c>
      <c r="DN7317" t="e">
        <f t="shared" si="527"/>
        <v>#N/A</v>
      </c>
      <c r="DO7317" t="e">
        <f t="shared" si="528"/>
        <v>#N/A</v>
      </c>
      <c r="DP7317" s="3">
        <f t="shared" si="529"/>
        <v>1579</v>
      </c>
    </row>
    <row r="7318" spans="113:120" x14ac:dyDescent="0.25">
      <c r="DI7318" s="4">
        <f>INDEX(Sheet2!A:A,QUOTIENT(ROW()-1,19)+2)</f>
        <v>0</v>
      </c>
      <c r="DJ7318" s="4">
        <f>INDEX(Sheet2!C:C,QUOTIENT(ROW()-1,19)+2)</f>
        <v>0</v>
      </c>
      <c r="DK7318" s="4">
        <f>IFERROR(INDEX(Sheet2!$AA$2:$AS$600,QUOTIENT(ROW()-1,19)+1,MOD(ROW()-2,19)+1),NA())</f>
        <v>0</v>
      </c>
      <c r="DL7318">
        <f>IFERROR(INDEX(Sheet2!$AU$2:$BM$600,QUOTIENT(ROW()-1,19)+1,MOD(ROW()-2,19)+1),NA())</f>
        <v>0</v>
      </c>
      <c r="DM7318" s="4" t="e">
        <f t="shared" si="526"/>
        <v>#N/A</v>
      </c>
      <c r="DN7318" t="e">
        <f t="shared" si="527"/>
        <v>#N/A</v>
      </c>
      <c r="DO7318" t="e">
        <f t="shared" si="528"/>
        <v>#N/A</v>
      </c>
      <c r="DP7318" s="3">
        <f t="shared" si="529"/>
        <v>1580</v>
      </c>
    </row>
    <row r="7319" spans="113:120" x14ac:dyDescent="0.25">
      <c r="DI7319" s="4">
        <f>INDEX(Sheet2!A:A,QUOTIENT(ROW()-1,19)+2)</f>
        <v>0</v>
      </c>
      <c r="DJ7319" s="4">
        <f>INDEX(Sheet2!C:C,QUOTIENT(ROW()-1,19)+2)</f>
        <v>0</v>
      </c>
      <c r="DK7319" s="4">
        <f>IFERROR(INDEX(Sheet2!$AA$2:$AS$600,QUOTIENT(ROW()-1,19)+1,MOD(ROW()-2,19)+1),NA())</f>
        <v>0</v>
      </c>
      <c r="DL7319">
        <f>IFERROR(INDEX(Sheet2!$AU$2:$BM$600,QUOTIENT(ROW()-1,19)+1,MOD(ROW()-2,19)+1),NA())</f>
        <v>0</v>
      </c>
      <c r="DM7319" s="4" t="e">
        <f t="shared" si="526"/>
        <v>#N/A</v>
      </c>
      <c r="DN7319" t="e">
        <f t="shared" si="527"/>
        <v>#N/A</v>
      </c>
      <c r="DO7319" t="e">
        <f t="shared" si="528"/>
        <v>#N/A</v>
      </c>
      <c r="DP7319" s="3">
        <f t="shared" si="529"/>
        <v>1581</v>
      </c>
    </row>
    <row r="7320" spans="113:120" x14ac:dyDescent="0.25">
      <c r="DI7320" s="4">
        <f>INDEX(Sheet2!A:A,QUOTIENT(ROW()-1,19)+2)</f>
        <v>0</v>
      </c>
      <c r="DJ7320" s="4">
        <f>INDEX(Sheet2!C:C,QUOTIENT(ROW()-1,19)+2)</f>
        <v>0</v>
      </c>
      <c r="DK7320" s="4">
        <f>IFERROR(INDEX(Sheet2!$AA$2:$AS$600,QUOTIENT(ROW()-1,19)+1,MOD(ROW()-2,19)+1),NA())</f>
        <v>0</v>
      </c>
      <c r="DL7320">
        <f>IFERROR(INDEX(Sheet2!$AU$2:$BM$600,QUOTIENT(ROW()-1,19)+1,MOD(ROW()-2,19)+1),NA())</f>
        <v>0</v>
      </c>
      <c r="DM7320" s="4" t="e">
        <f t="shared" si="526"/>
        <v>#N/A</v>
      </c>
      <c r="DN7320" t="e">
        <f t="shared" si="527"/>
        <v>#N/A</v>
      </c>
      <c r="DO7320" t="e">
        <f t="shared" si="528"/>
        <v>#N/A</v>
      </c>
      <c r="DP7320" s="3">
        <f t="shared" si="529"/>
        <v>1582</v>
      </c>
    </row>
    <row r="7321" spans="113:120" x14ac:dyDescent="0.25">
      <c r="DI7321" s="4">
        <f>INDEX(Sheet2!A:A,QUOTIENT(ROW()-1,19)+2)</f>
        <v>0</v>
      </c>
      <c r="DJ7321" s="4">
        <f>INDEX(Sheet2!C:C,QUOTIENT(ROW()-1,19)+2)</f>
        <v>0</v>
      </c>
      <c r="DK7321" s="4">
        <f>IFERROR(INDEX(Sheet2!$AA$2:$AS$600,QUOTIENT(ROW()-1,19)+1,MOD(ROW()-2,19)+1),NA())</f>
        <v>0</v>
      </c>
      <c r="DL7321">
        <f>IFERROR(INDEX(Sheet2!$AU$2:$BM$600,QUOTIENT(ROW()-1,19)+1,MOD(ROW()-2,19)+1),NA())</f>
        <v>0</v>
      </c>
      <c r="DM7321" s="4" t="e">
        <f t="shared" si="526"/>
        <v>#N/A</v>
      </c>
      <c r="DN7321" t="e">
        <f t="shared" si="527"/>
        <v>#N/A</v>
      </c>
      <c r="DO7321" t="e">
        <f t="shared" si="528"/>
        <v>#N/A</v>
      </c>
      <c r="DP7321" s="3">
        <f t="shared" si="529"/>
        <v>1583</v>
      </c>
    </row>
    <row r="7322" spans="113:120" x14ac:dyDescent="0.25">
      <c r="DI7322" s="4">
        <f>INDEX(Sheet2!A:A,QUOTIENT(ROW()-1,19)+2)</f>
        <v>0</v>
      </c>
      <c r="DJ7322" s="4">
        <f>INDEX(Sheet2!C:C,QUOTIENT(ROW()-1,19)+2)</f>
        <v>0</v>
      </c>
      <c r="DK7322" s="4">
        <f>IFERROR(INDEX(Sheet2!$AA$2:$AS$600,QUOTIENT(ROW()-1,19)+1,MOD(ROW()-2,19)+1),NA())</f>
        <v>0</v>
      </c>
      <c r="DL7322">
        <f>IFERROR(INDEX(Sheet2!$AU$2:$BM$600,QUOTIENT(ROW()-1,19)+1,MOD(ROW()-2,19)+1),NA())</f>
        <v>0</v>
      </c>
      <c r="DM7322" s="4" t="e">
        <f t="shared" si="526"/>
        <v>#N/A</v>
      </c>
      <c r="DN7322" t="e">
        <f t="shared" si="527"/>
        <v>#N/A</v>
      </c>
      <c r="DO7322" t="e">
        <f t="shared" si="528"/>
        <v>#N/A</v>
      </c>
      <c r="DP7322" s="3">
        <f t="shared" si="529"/>
        <v>1584</v>
      </c>
    </row>
    <row r="7323" spans="113:120" x14ac:dyDescent="0.25">
      <c r="DI7323" s="4">
        <f>INDEX(Sheet2!A:A,QUOTIENT(ROW()-1,19)+2)</f>
        <v>0</v>
      </c>
      <c r="DJ7323" s="4">
        <f>INDEX(Sheet2!C:C,QUOTIENT(ROW()-1,19)+2)</f>
        <v>0</v>
      </c>
      <c r="DK7323" s="4">
        <f>IFERROR(INDEX(Sheet2!$AA$2:$AS$600,QUOTIENT(ROW()-1,19)+1,MOD(ROW()-2,19)+1),NA())</f>
        <v>0</v>
      </c>
      <c r="DL7323">
        <f>IFERROR(INDEX(Sheet2!$AU$2:$BM$600,QUOTIENT(ROW()-1,19)+1,MOD(ROW()-2,19)+1),NA())</f>
        <v>0</v>
      </c>
      <c r="DM7323" s="4" t="e">
        <f t="shared" si="526"/>
        <v>#N/A</v>
      </c>
      <c r="DN7323" t="e">
        <f t="shared" si="527"/>
        <v>#N/A</v>
      </c>
      <c r="DO7323" t="e">
        <f t="shared" si="528"/>
        <v>#N/A</v>
      </c>
      <c r="DP7323" s="3">
        <f t="shared" si="529"/>
        <v>1585</v>
      </c>
    </row>
    <row r="7324" spans="113:120" x14ac:dyDescent="0.25">
      <c r="DI7324" s="4">
        <f>INDEX(Sheet2!A:A,QUOTIENT(ROW()-1,19)+2)</f>
        <v>0</v>
      </c>
      <c r="DJ7324" s="4">
        <f>INDEX(Sheet2!C:C,QUOTIENT(ROW()-1,19)+2)</f>
        <v>0</v>
      </c>
      <c r="DK7324" s="4">
        <f>IFERROR(INDEX(Sheet2!$AA$2:$AS$600,QUOTIENT(ROW()-1,19)+1,MOD(ROW()-2,19)+1),NA())</f>
        <v>0</v>
      </c>
      <c r="DL7324">
        <f>IFERROR(INDEX(Sheet2!$AU$2:$BM$600,QUOTIENT(ROW()-1,19)+1,MOD(ROW()-2,19)+1),NA())</f>
        <v>0</v>
      </c>
      <c r="DM7324" s="4" t="e">
        <f t="shared" si="526"/>
        <v>#N/A</v>
      </c>
      <c r="DN7324" t="e">
        <f t="shared" si="527"/>
        <v>#N/A</v>
      </c>
      <c r="DO7324" t="e">
        <f t="shared" si="528"/>
        <v>#N/A</v>
      </c>
      <c r="DP7324" s="3">
        <f t="shared" si="529"/>
        <v>1586</v>
      </c>
    </row>
    <row r="7325" spans="113:120" x14ac:dyDescent="0.25">
      <c r="DI7325" s="4">
        <f>INDEX(Sheet2!A:A,QUOTIENT(ROW()-1,19)+2)</f>
        <v>0</v>
      </c>
      <c r="DJ7325" s="4">
        <f>INDEX(Sheet2!C:C,QUOTIENT(ROW()-1,19)+2)</f>
        <v>0</v>
      </c>
      <c r="DK7325" s="4">
        <f>IFERROR(INDEX(Sheet2!$AA$2:$AS$600,QUOTIENT(ROW()-1,19)+1,MOD(ROW()-2,19)+1),NA())</f>
        <v>0</v>
      </c>
      <c r="DL7325">
        <f>IFERROR(INDEX(Sheet2!$AU$2:$BM$600,QUOTIENT(ROW()-1,19)+1,MOD(ROW()-2,19)+1),NA())</f>
        <v>0</v>
      </c>
      <c r="DM7325" s="4" t="e">
        <f t="shared" si="526"/>
        <v>#N/A</v>
      </c>
      <c r="DN7325" t="e">
        <f t="shared" si="527"/>
        <v>#N/A</v>
      </c>
      <c r="DO7325" t="e">
        <f t="shared" si="528"/>
        <v>#N/A</v>
      </c>
      <c r="DP7325" s="3">
        <f t="shared" si="529"/>
        <v>1587</v>
      </c>
    </row>
    <row r="7326" spans="113:120" x14ac:dyDescent="0.25">
      <c r="DI7326" s="4">
        <f>INDEX(Sheet2!A:A,QUOTIENT(ROW()-1,19)+2)</f>
        <v>0</v>
      </c>
      <c r="DJ7326" s="4">
        <f>INDEX(Sheet2!C:C,QUOTIENT(ROW()-1,19)+2)</f>
        <v>0</v>
      </c>
      <c r="DK7326" s="4">
        <f>IFERROR(INDEX(Sheet2!$AA$2:$AS$600,QUOTIENT(ROW()-1,19)+1,MOD(ROW()-2,19)+1),NA())</f>
        <v>0</v>
      </c>
      <c r="DL7326">
        <f>IFERROR(INDEX(Sheet2!$AU$2:$BM$600,QUOTIENT(ROW()-1,19)+1,MOD(ROW()-2,19)+1),NA())</f>
        <v>0</v>
      </c>
      <c r="DM7326" s="4" t="e">
        <f t="shared" si="526"/>
        <v>#N/A</v>
      </c>
      <c r="DN7326" t="e">
        <f t="shared" si="527"/>
        <v>#N/A</v>
      </c>
      <c r="DO7326" t="e">
        <f t="shared" si="528"/>
        <v>#N/A</v>
      </c>
      <c r="DP7326" s="3">
        <f t="shared" si="529"/>
        <v>1588</v>
      </c>
    </row>
    <row r="7327" spans="113:120" x14ac:dyDescent="0.25">
      <c r="DI7327" s="4">
        <f>INDEX(Sheet2!A:A,QUOTIENT(ROW()-1,19)+2)</f>
        <v>0</v>
      </c>
      <c r="DJ7327" s="4">
        <f>INDEX(Sheet2!C:C,QUOTIENT(ROW()-1,19)+2)</f>
        <v>0</v>
      </c>
      <c r="DK7327" s="4">
        <f>IFERROR(INDEX(Sheet2!$AA$2:$AS$600,QUOTIENT(ROW()-1,19)+1,MOD(ROW()-2,19)+1),NA())</f>
        <v>0</v>
      </c>
      <c r="DL7327">
        <f>IFERROR(INDEX(Sheet2!$AU$2:$BM$600,QUOTIENT(ROW()-1,19)+1,MOD(ROW()-2,19)+1),NA())</f>
        <v>0</v>
      </c>
      <c r="DM7327" s="4" t="e">
        <f t="shared" si="526"/>
        <v>#N/A</v>
      </c>
      <c r="DN7327" t="e">
        <f t="shared" si="527"/>
        <v>#N/A</v>
      </c>
      <c r="DO7327" t="e">
        <f t="shared" si="528"/>
        <v>#N/A</v>
      </c>
      <c r="DP7327" s="3">
        <f t="shared" si="529"/>
        <v>1589</v>
      </c>
    </row>
    <row r="7328" spans="113:120" x14ac:dyDescent="0.25">
      <c r="DI7328" s="4">
        <f>INDEX(Sheet2!A:A,QUOTIENT(ROW()-1,19)+2)</f>
        <v>0</v>
      </c>
      <c r="DJ7328" s="4">
        <f>INDEX(Sheet2!C:C,QUOTIENT(ROW()-1,19)+2)</f>
        <v>0</v>
      </c>
      <c r="DK7328" s="4">
        <f>IFERROR(INDEX(Sheet2!$AA$2:$AS$600,QUOTIENT(ROW()-1,19)+1,MOD(ROW()-2,19)+1),NA())</f>
        <v>0</v>
      </c>
      <c r="DL7328">
        <f>IFERROR(INDEX(Sheet2!$AU$2:$BM$600,QUOTIENT(ROW()-1,19)+1,MOD(ROW()-2,19)+1),NA())</f>
        <v>0</v>
      </c>
      <c r="DM7328" s="4" t="e">
        <f t="shared" si="526"/>
        <v>#N/A</v>
      </c>
      <c r="DN7328" t="e">
        <f t="shared" si="527"/>
        <v>#N/A</v>
      </c>
      <c r="DO7328" t="e">
        <f t="shared" si="528"/>
        <v>#N/A</v>
      </c>
      <c r="DP7328" s="3">
        <f t="shared" si="529"/>
        <v>1590</v>
      </c>
    </row>
    <row r="7329" spans="113:120" x14ac:dyDescent="0.25">
      <c r="DI7329" s="4">
        <f>INDEX(Sheet2!A:A,QUOTIENT(ROW()-1,19)+2)</f>
        <v>0</v>
      </c>
      <c r="DJ7329" s="4">
        <f>INDEX(Sheet2!C:C,QUOTIENT(ROW()-1,19)+2)</f>
        <v>0</v>
      </c>
      <c r="DK7329" s="4">
        <f>IFERROR(INDEX(Sheet2!$AA$2:$AS$600,QUOTIENT(ROW()-1,19)+1,MOD(ROW()-2,19)+1),NA())</f>
        <v>0</v>
      </c>
      <c r="DL7329">
        <f>IFERROR(INDEX(Sheet2!$AU$2:$BM$600,QUOTIENT(ROW()-1,19)+1,MOD(ROW()-2,19)+1),NA())</f>
        <v>0</v>
      </c>
      <c r="DM7329" s="4" t="e">
        <f t="shared" si="526"/>
        <v>#N/A</v>
      </c>
      <c r="DN7329" t="e">
        <f t="shared" si="527"/>
        <v>#N/A</v>
      </c>
      <c r="DO7329" t="e">
        <f t="shared" si="528"/>
        <v>#N/A</v>
      </c>
      <c r="DP7329" s="3">
        <f t="shared" si="529"/>
        <v>1591</v>
      </c>
    </row>
    <row r="7330" spans="113:120" x14ac:dyDescent="0.25">
      <c r="DI7330" s="4">
        <f>INDEX(Sheet2!A:A,QUOTIENT(ROW()-1,19)+2)</f>
        <v>0</v>
      </c>
      <c r="DJ7330" s="4">
        <f>INDEX(Sheet2!C:C,QUOTIENT(ROW()-1,19)+2)</f>
        <v>0</v>
      </c>
      <c r="DK7330" s="4">
        <f>IFERROR(INDEX(Sheet2!$AA$2:$AS$600,QUOTIENT(ROW()-1,19)+1,MOD(ROW()-2,19)+1),NA())</f>
        <v>0</v>
      </c>
      <c r="DL7330">
        <f>IFERROR(INDEX(Sheet2!$AU$2:$BM$600,QUOTIENT(ROW()-1,19)+1,MOD(ROW()-2,19)+1),NA())</f>
        <v>0</v>
      </c>
      <c r="DM7330" s="4" t="e">
        <f t="shared" si="526"/>
        <v>#N/A</v>
      </c>
      <c r="DN7330" t="e">
        <f t="shared" si="527"/>
        <v>#N/A</v>
      </c>
      <c r="DO7330" t="e">
        <f t="shared" si="528"/>
        <v>#N/A</v>
      </c>
      <c r="DP7330" s="3">
        <f t="shared" si="529"/>
        <v>1592</v>
      </c>
    </row>
    <row r="7331" spans="113:120" x14ac:dyDescent="0.25">
      <c r="DI7331" s="4">
        <f>INDEX(Sheet2!A:A,QUOTIENT(ROW()-1,19)+2)</f>
        <v>0</v>
      </c>
      <c r="DJ7331" s="4">
        <f>INDEX(Sheet2!C:C,QUOTIENT(ROW()-1,19)+2)</f>
        <v>0</v>
      </c>
      <c r="DK7331" s="4">
        <f>IFERROR(INDEX(Sheet2!$AA$2:$AS$600,QUOTIENT(ROW()-1,19)+1,MOD(ROW()-2,19)+1),NA())</f>
        <v>0</v>
      </c>
      <c r="DL7331">
        <f>IFERROR(INDEX(Sheet2!$AU$2:$BM$600,QUOTIENT(ROW()-1,19)+1,MOD(ROW()-2,19)+1),NA())</f>
        <v>0</v>
      </c>
      <c r="DM7331" s="4" t="e">
        <f t="shared" si="526"/>
        <v>#N/A</v>
      </c>
      <c r="DN7331" t="e">
        <f t="shared" si="527"/>
        <v>#N/A</v>
      </c>
      <c r="DO7331" t="e">
        <f t="shared" si="528"/>
        <v>#N/A</v>
      </c>
      <c r="DP7331" s="3">
        <f t="shared" si="529"/>
        <v>1593</v>
      </c>
    </row>
    <row r="7332" spans="113:120" x14ac:dyDescent="0.25">
      <c r="DI7332" s="4">
        <f>INDEX(Sheet2!A:A,QUOTIENT(ROW()-1,19)+2)</f>
        <v>0</v>
      </c>
      <c r="DJ7332" s="4">
        <f>INDEX(Sheet2!C:C,QUOTIENT(ROW()-1,19)+2)</f>
        <v>0</v>
      </c>
      <c r="DK7332" s="4">
        <f>IFERROR(INDEX(Sheet2!$AA$2:$AS$600,QUOTIENT(ROW()-1,19)+1,MOD(ROW()-2,19)+1),NA())</f>
        <v>0</v>
      </c>
      <c r="DL7332">
        <f>IFERROR(INDEX(Sheet2!$AU$2:$BM$600,QUOTIENT(ROW()-1,19)+1,MOD(ROW()-2,19)+1),NA())</f>
        <v>0</v>
      </c>
      <c r="DM7332" s="4" t="e">
        <f t="shared" si="526"/>
        <v>#N/A</v>
      </c>
      <c r="DN7332" t="e">
        <f t="shared" si="527"/>
        <v>#N/A</v>
      </c>
      <c r="DO7332" t="e">
        <f t="shared" si="528"/>
        <v>#N/A</v>
      </c>
      <c r="DP7332" s="3">
        <f t="shared" si="529"/>
        <v>1594</v>
      </c>
    </row>
    <row r="7333" spans="113:120" x14ac:dyDescent="0.25">
      <c r="DI7333" s="4">
        <f>INDEX(Sheet2!A:A,QUOTIENT(ROW()-1,19)+2)</f>
        <v>0</v>
      </c>
      <c r="DJ7333" s="4">
        <f>INDEX(Sheet2!C:C,QUOTIENT(ROW()-1,19)+2)</f>
        <v>0</v>
      </c>
      <c r="DK7333" s="4">
        <f>IFERROR(INDEX(Sheet2!$AA$2:$AS$600,QUOTIENT(ROW()-1,19)+1,MOD(ROW()-2,19)+1),NA())</f>
        <v>0</v>
      </c>
      <c r="DL7333">
        <f>IFERROR(INDEX(Sheet2!$AU$2:$BM$600,QUOTIENT(ROW()-1,19)+1,MOD(ROW()-2,19)+1),NA())</f>
        <v>0</v>
      </c>
      <c r="DM7333" s="4" t="e">
        <f t="shared" si="526"/>
        <v>#N/A</v>
      </c>
      <c r="DN7333" t="e">
        <f t="shared" si="527"/>
        <v>#N/A</v>
      </c>
      <c r="DO7333" t="e">
        <f t="shared" si="528"/>
        <v>#N/A</v>
      </c>
      <c r="DP7333" s="3">
        <f t="shared" si="529"/>
        <v>1595</v>
      </c>
    </row>
    <row r="7334" spans="113:120" x14ac:dyDescent="0.25">
      <c r="DI7334" s="4">
        <f>INDEX(Sheet2!A:A,QUOTIENT(ROW()-1,19)+2)</f>
        <v>0</v>
      </c>
      <c r="DJ7334" s="4">
        <f>INDEX(Sheet2!C:C,QUOTIENT(ROW()-1,19)+2)</f>
        <v>0</v>
      </c>
      <c r="DK7334" s="4">
        <f>IFERROR(INDEX(Sheet2!$AA$2:$AS$600,QUOTIENT(ROW()-1,19)+1,MOD(ROW()-2,19)+1),NA())</f>
        <v>0</v>
      </c>
      <c r="DL7334">
        <f>IFERROR(INDEX(Sheet2!$AU$2:$BM$600,QUOTIENT(ROW()-1,19)+1,MOD(ROW()-2,19)+1),NA())</f>
        <v>0</v>
      </c>
      <c r="DM7334" s="4" t="e">
        <f t="shared" si="526"/>
        <v>#N/A</v>
      </c>
      <c r="DN7334" t="e">
        <f t="shared" si="527"/>
        <v>#N/A</v>
      </c>
      <c r="DO7334" t="e">
        <f t="shared" si="528"/>
        <v>#N/A</v>
      </c>
      <c r="DP7334" s="3">
        <f t="shared" si="529"/>
        <v>1596</v>
      </c>
    </row>
    <row r="7335" spans="113:120" x14ac:dyDescent="0.25">
      <c r="DI7335" s="4">
        <f>INDEX(Sheet2!A:A,QUOTIENT(ROW()-1,19)+2)</f>
        <v>0</v>
      </c>
      <c r="DJ7335" s="4">
        <f>INDEX(Sheet2!C:C,QUOTIENT(ROW()-1,19)+2)</f>
        <v>0</v>
      </c>
      <c r="DK7335" s="4">
        <f>IFERROR(INDEX(Sheet2!$AA$2:$AS$600,QUOTIENT(ROW()-1,19)+1,MOD(ROW()-2,19)+1),NA())</f>
        <v>0</v>
      </c>
      <c r="DL7335">
        <f>IFERROR(INDEX(Sheet2!$AU$2:$BM$600,QUOTIENT(ROW()-1,19)+1,MOD(ROW()-2,19)+1),NA())</f>
        <v>0</v>
      </c>
      <c r="DM7335" s="4" t="e">
        <f t="shared" si="526"/>
        <v>#N/A</v>
      </c>
      <c r="DN7335" t="e">
        <f t="shared" si="527"/>
        <v>#N/A</v>
      </c>
      <c r="DO7335" t="e">
        <f t="shared" si="528"/>
        <v>#N/A</v>
      </c>
      <c r="DP7335" s="3">
        <f t="shared" si="529"/>
        <v>1597</v>
      </c>
    </row>
    <row r="7336" spans="113:120" x14ac:dyDescent="0.25">
      <c r="DI7336" s="4">
        <f>INDEX(Sheet2!A:A,QUOTIENT(ROW()-1,19)+2)</f>
        <v>0</v>
      </c>
      <c r="DJ7336" s="4">
        <f>INDEX(Sheet2!C:C,QUOTIENT(ROW()-1,19)+2)</f>
        <v>0</v>
      </c>
      <c r="DK7336" s="4">
        <f>IFERROR(INDEX(Sheet2!$AA$2:$AS$600,QUOTIENT(ROW()-1,19)+1,MOD(ROW()-2,19)+1),NA())</f>
        <v>0</v>
      </c>
      <c r="DL7336">
        <f>IFERROR(INDEX(Sheet2!$AU$2:$BM$600,QUOTIENT(ROW()-1,19)+1,MOD(ROW()-2,19)+1),NA())</f>
        <v>0</v>
      </c>
      <c r="DM7336" s="4" t="e">
        <f t="shared" si="526"/>
        <v>#N/A</v>
      </c>
      <c r="DN7336" t="e">
        <f t="shared" si="527"/>
        <v>#N/A</v>
      </c>
      <c r="DO7336" t="e">
        <f t="shared" si="528"/>
        <v>#N/A</v>
      </c>
      <c r="DP7336" s="3">
        <f t="shared" si="529"/>
        <v>1598</v>
      </c>
    </row>
    <row r="7337" spans="113:120" x14ac:dyDescent="0.25">
      <c r="DI7337" s="4">
        <f>INDEX(Sheet2!A:A,QUOTIENT(ROW()-1,19)+2)</f>
        <v>0</v>
      </c>
      <c r="DJ7337" s="4">
        <f>INDEX(Sheet2!C:C,QUOTIENT(ROW()-1,19)+2)</f>
        <v>0</v>
      </c>
      <c r="DK7337" s="4">
        <f>IFERROR(INDEX(Sheet2!$AA$2:$AS$600,QUOTIENT(ROW()-1,19)+1,MOD(ROW()-2,19)+1),NA())</f>
        <v>0</v>
      </c>
      <c r="DL7337">
        <f>IFERROR(INDEX(Sheet2!$AU$2:$BM$600,QUOTIENT(ROW()-1,19)+1,MOD(ROW()-2,19)+1),NA())</f>
        <v>0</v>
      </c>
      <c r="DM7337" s="4" t="e">
        <f t="shared" si="526"/>
        <v>#N/A</v>
      </c>
      <c r="DN7337" t="e">
        <f t="shared" si="527"/>
        <v>#N/A</v>
      </c>
      <c r="DO7337" t="e">
        <f t="shared" si="528"/>
        <v>#N/A</v>
      </c>
      <c r="DP7337" s="3">
        <f t="shared" si="529"/>
        <v>1599</v>
      </c>
    </row>
    <row r="7338" spans="113:120" x14ac:dyDescent="0.25">
      <c r="DI7338" s="4">
        <f>INDEX(Sheet2!A:A,QUOTIENT(ROW()-1,19)+2)</f>
        <v>0</v>
      </c>
      <c r="DJ7338" s="4">
        <f>INDEX(Sheet2!C:C,QUOTIENT(ROW()-1,19)+2)</f>
        <v>0</v>
      </c>
      <c r="DK7338" s="4">
        <f>IFERROR(INDEX(Sheet2!$AA$2:$AS$600,QUOTIENT(ROW()-1,19)+1,MOD(ROW()-2,19)+1),NA())</f>
        <v>0</v>
      </c>
      <c r="DL7338">
        <f>IFERROR(INDEX(Sheet2!$AU$2:$BM$600,QUOTIENT(ROW()-1,19)+1,MOD(ROW()-2,19)+1),NA())</f>
        <v>0</v>
      </c>
      <c r="DM7338" s="4" t="e">
        <f t="shared" si="526"/>
        <v>#N/A</v>
      </c>
      <c r="DN7338" t="e">
        <f t="shared" si="527"/>
        <v>#N/A</v>
      </c>
      <c r="DO7338" t="e">
        <f t="shared" si="528"/>
        <v>#N/A</v>
      </c>
      <c r="DP7338" s="3">
        <f t="shared" si="529"/>
        <v>1600</v>
      </c>
    </row>
    <row r="7339" spans="113:120" x14ac:dyDescent="0.25">
      <c r="DI7339" s="4">
        <f>INDEX(Sheet2!A:A,QUOTIENT(ROW()-1,19)+2)</f>
        <v>0</v>
      </c>
      <c r="DJ7339" s="4">
        <f>INDEX(Sheet2!C:C,QUOTIENT(ROW()-1,19)+2)</f>
        <v>0</v>
      </c>
      <c r="DK7339" s="4">
        <f>IFERROR(INDEX(Sheet2!$AA$2:$AS$600,QUOTIENT(ROW()-1,19)+1,MOD(ROW()-2,19)+1),NA())</f>
        <v>0</v>
      </c>
      <c r="DL7339">
        <f>IFERROR(INDEX(Sheet2!$AU$2:$BM$600,QUOTIENT(ROW()-1,19)+1,MOD(ROW()-2,19)+1),NA())</f>
        <v>0</v>
      </c>
      <c r="DM7339" s="4" t="e">
        <f t="shared" si="526"/>
        <v>#N/A</v>
      </c>
      <c r="DN7339" t="e">
        <f t="shared" si="527"/>
        <v>#N/A</v>
      </c>
      <c r="DO7339" t="e">
        <f t="shared" si="528"/>
        <v>#N/A</v>
      </c>
      <c r="DP7339" s="3">
        <f t="shared" si="529"/>
        <v>1601</v>
      </c>
    </row>
    <row r="7340" spans="113:120" x14ac:dyDescent="0.25">
      <c r="DI7340" s="4">
        <f>INDEX(Sheet2!A:A,QUOTIENT(ROW()-1,19)+2)</f>
        <v>0</v>
      </c>
      <c r="DJ7340" s="4">
        <f>INDEX(Sheet2!C:C,QUOTIENT(ROW()-1,19)+2)</f>
        <v>0</v>
      </c>
      <c r="DK7340" s="4">
        <f>IFERROR(INDEX(Sheet2!$AA$2:$AS$600,QUOTIENT(ROW()-1,19)+1,MOD(ROW()-2,19)+1),NA())</f>
        <v>0</v>
      </c>
      <c r="DL7340">
        <f>IFERROR(INDEX(Sheet2!$AU$2:$BM$600,QUOTIENT(ROW()-1,19)+1,MOD(ROW()-2,19)+1),NA())</f>
        <v>0</v>
      </c>
      <c r="DM7340" s="4" t="e">
        <f t="shared" si="526"/>
        <v>#N/A</v>
      </c>
      <c r="DN7340" t="e">
        <f t="shared" si="527"/>
        <v>#N/A</v>
      </c>
      <c r="DO7340" t="e">
        <f t="shared" si="528"/>
        <v>#N/A</v>
      </c>
      <c r="DP7340" s="3">
        <f t="shared" si="529"/>
        <v>1602</v>
      </c>
    </row>
    <row r="7341" spans="113:120" x14ac:dyDescent="0.25">
      <c r="DI7341" s="4">
        <f>INDEX(Sheet2!A:A,QUOTIENT(ROW()-1,19)+2)</f>
        <v>0</v>
      </c>
      <c r="DJ7341" s="4">
        <f>INDEX(Sheet2!C:C,QUOTIENT(ROW()-1,19)+2)</f>
        <v>0</v>
      </c>
      <c r="DK7341" s="4">
        <f>IFERROR(INDEX(Sheet2!$AA$2:$AS$600,QUOTIENT(ROW()-1,19)+1,MOD(ROW()-2,19)+1),NA())</f>
        <v>0</v>
      </c>
      <c r="DL7341">
        <f>IFERROR(INDEX(Sheet2!$AU$2:$BM$600,QUOTIENT(ROW()-1,19)+1,MOD(ROW()-2,19)+1),NA())</f>
        <v>0</v>
      </c>
      <c r="DM7341" s="4" t="e">
        <f t="shared" ref="DM7341:DM7404" si="530">+IF($C$6=$DI7341,DK7341,NA())</f>
        <v>#N/A</v>
      </c>
      <c r="DN7341" t="e">
        <f t="shared" ref="DN7341:DN7404" si="531">+IF($C$6=$DI7341,DL7341,NA())</f>
        <v>#N/A</v>
      </c>
      <c r="DO7341" t="e">
        <f t="shared" ref="DO7341:DO7404" si="532">IF(DN7341="",NA(),DN7341)</f>
        <v>#N/A</v>
      </c>
      <c r="DP7341" s="3">
        <f t="shared" ref="DP7341:DP7404" si="533">+IF(AND(DI7341=DI7340,DJ7341=DJ7340),DP7340+IF(ISERROR(DK7341),0,1),1)</f>
        <v>1603</v>
      </c>
    </row>
    <row r="7342" spans="113:120" x14ac:dyDescent="0.25">
      <c r="DI7342" s="4">
        <f>INDEX(Sheet2!A:A,QUOTIENT(ROW()-1,19)+2)</f>
        <v>0</v>
      </c>
      <c r="DJ7342" s="4">
        <f>INDEX(Sheet2!C:C,QUOTIENT(ROW()-1,19)+2)</f>
        <v>0</v>
      </c>
      <c r="DK7342" s="4">
        <f>IFERROR(INDEX(Sheet2!$AA$2:$AS$600,QUOTIENT(ROW()-1,19)+1,MOD(ROW()-2,19)+1),NA())</f>
        <v>0</v>
      </c>
      <c r="DL7342">
        <f>IFERROR(INDEX(Sheet2!$AU$2:$BM$600,QUOTIENT(ROW()-1,19)+1,MOD(ROW()-2,19)+1),NA())</f>
        <v>0</v>
      </c>
      <c r="DM7342" s="4" t="e">
        <f t="shared" si="530"/>
        <v>#N/A</v>
      </c>
      <c r="DN7342" t="e">
        <f t="shared" si="531"/>
        <v>#N/A</v>
      </c>
      <c r="DO7342" t="e">
        <f t="shared" si="532"/>
        <v>#N/A</v>
      </c>
      <c r="DP7342" s="3">
        <f t="shared" si="533"/>
        <v>1604</v>
      </c>
    </row>
    <row r="7343" spans="113:120" x14ac:dyDescent="0.25">
      <c r="DI7343" s="4">
        <f>INDEX(Sheet2!A:A,QUOTIENT(ROW()-1,19)+2)</f>
        <v>0</v>
      </c>
      <c r="DJ7343" s="4">
        <f>INDEX(Sheet2!C:C,QUOTIENT(ROW()-1,19)+2)</f>
        <v>0</v>
      </c>
      <c r="DK7343" s="4">
        <f>IFERROR(INDEX(Sheet2!$AA$2:$AS$600,QUOTIENT(ROW()-1,19)+1,MOD(ROW()-2,19)+1),NA())</f>
        <v>0</v>
      </c>
      <c r="DL7343">
        <f>IFERROR(INDEX(Sheet2!$AU$2:$BM$600,QUOTIENT(ROW()-1,19)+1,MOD(ROW()-2,19)+1),NA())</f>
        <v>0</v>
      </c>
      <c r="DM7343" s="4" t="e">
        <f t="shared" si="530"/>
        <v>#N/A</v>
      </c>
      <c r="DN7343" t="e">
        <f t="shared" si="531"/>
        <v>#N/A</v>
      </c>
      <c r="DO7343" t="e">
        <f t="shared" si="532"/>
        <v>#N/A</v>
      </c>
      <c r="DP7343" s="3">
        <f t="shared" si="533"/>
        <v>1605</v>
      </c>
    </row>
    <row r="7344" spans="113:120" x14ac:dyDescent="0.25">
      <c r="DI7344" s="4">
        <f>INDEX(Sheet2!A:A,QUOTIENT(ROW()-1,19)+2)</f>
        <v>0</v>
      </c>
      <c r="DJ7344" s="4">
        <f>INDEX(Sheet2!C:C,QUOTIENT(ROW()-1,19)+2)</f>
        <v>0</v>
      </c>
      <c r="DK7344" s="4">
        <f>IFERROR(INDEX(Sheet2!$AA$2:$AS$600,QUOTIENT(ROW()-1,19)+1,MOD(ROW()-2,19)+1),NA())</f>
        <v>0</v>
      </c>
      <c r="DL7344">
        <f>IFERROR(INDEX(Sheet2!$AU$2:$BM$600,QUOTIENT(ROW()-1,19)+1,MOD(ROW()-2,19)+1),NA())</f>
        <v>0</v>
      </c>
      <c r="DM7344" s="4" t="e">
        <f t="shared" si="530"/>
        <v>#N/A</v>
      </c>
      <c r="DN7344" t="e">
        <f t="shared" si="531"/>
        <v>#N/A</v>
      </c>
      <c r="DO7344" t="e">
        <f t="shared" si="532"/>
        <v>#N/A</v>
      </c>
      <c r="DP7344" s="3">
        <f t="shared" si="533"/>
        <v>1606</v>
      </c>
    </row>
    <row r="7345" spans="113:120" x14ac:dyDescent="0.25">
      <c r="DI7345" s="4">
        <f>INDEX(Sheet2!A:A,QUOTIENT(ROW()-1,19)+2)</f>
        <v>0</v>
      </c>
      <c r="DJ7345" s="4">
        <f>INDEX(Sheet2!C:C,QUOTIENT(ROW()-1,19)+2)</f>
        <v>0</v>
      </c>
      <c r="DK7345" s="4">
        <f>IFERROR(INDEX(Sheet2!$AA$2:$AS$600,QUOTIENT(ROW()-1,19)+1,MOD(ROW()-2,19)+1),NA())</f>
        <v>0</v>
      </c>
      <c r="DL7345">
        <f>IFERROR(INDEX(Sheet2!$AU$2:$BM$600,QUOTIENT(ROW()-1,19)+1,MOD(ROW()-2,19)+1),NA())</f>
        <v>0</v>
      </c>
      <c r="DM7345" s="4" t="e">
        <f t="shared" si="530"/>
        <v>#N/A</v>
      </c>
      <c r="DN7345" t="e">
        <f t="shared" si="531"/>
        <v>#N/A</v>
      </c>
      <c r="DO7345" t="e">
        <f t="shared" si="532"/>
        <v>#N/A</v>
      </c>
      <c r="DP7345" s="3">
        <f t="shared" si="533"/>
        <v>1607</v>
      </c>
    </row>
    <row r="7346" spans="113:120" x14ac:dyDescent="0.25">
      <c r="DI7346" s="4">
        <f>INDEX(Sheet2!A:A,QUOTIENT(ROW()-1,19)+2)</f>
        <v>0</v>
      </c>
      <c r="DJ7346" s="4">
        <f>INDEX(Sheet2!C:C,QUOTIENT(ROW()-1,19)+2)</f>
        <v>0</v>
      </c>
      <c r="DK7346" s="4">
        <f>IFERROR(INDEX(Sheet2!$AA$2:$AS$600,QUOTIENT(ROW()-1,19)+1,MOD(ROW()-2,19)+1),NA())</f>
        <v>0</v>
      </c>
      <c r="DL7346">
        <f>IFERROR(INDEX(Sheet2!$AU$2:$BM$600,QUOTIENT(ROW()-1,19)+1,MOD(ROW()-2,19)+1),NA())</f>
        <v>0</v>
      </c>
      <c r="DM7346" s="4" t="e">
        <f t="shared" si="530"/>
        <v>#N/A</v>
      </c>
      <c r="DN7346" t="e">
        <f t="shared" si="531"/>
        <v>#N/A</v>
      </c>
      <c r="DO7346" t="e">
        <f t="shared" si="532"/>
        <v>#N/A</v>
      </c>
      <c r="DP7346" s="3">
        <f t="shared" si="533"/>
        <v>1608</v>
      </c>
    </row>
    <row r="7347" spans="113:120" x14ac:dyDescent="0.25">
      <c r="DI7347" s="4">
        <f>INDEX(Sheet2!A:A,QUOTIENT(ROW()-1,19)+2)</f>
        <v>0</v>
      </c>
      <c r="DJ7347" s="4">
        <f>INDEX(Sheet2!C:C,QUOTIENT(ROW()-1,19)+2)</f>
        <v>0</v>
      </c>
      <c r="DK7347" s="4">
        <f>IFERROR(INDEX(Sheet2!$AA$2:$AS$600,QUOTIENT(ROW()-1,19)+1,MOD(ROW()-2,19)+1),NA())</f>
        <v>0</v>
      </c>
      <c r="DL7347">
        <f>IFERROR(INDEX(Sheet2!$AU$2:$BM$600,QUOTIENT(ROW()-1,19)+1,MOD(ROW()-2,19)+1),NA())</f>
        <v>0</v>
      </c>
      <c r="DM7347" s="4" t="e">
        <f t="shared" si="530"/>
        <v>#N/A</v>
      </c>
      <c r="DN7347" t="e">
        <f t="shared" si="531"/>
        <v>#N/A</v>
      </c>
      <c r="DO7347" t="e">
        <f t="shared" si="532"/>
        <v>#N/A</v>
      </c>
      <c r="DP7347" s="3">
        <f t="shared" si="533"/>
        <v>1609</v>
      </c>
    </row>
    <row r="7348" spans="113:120" x14ac:dyDescent="0.25">
      <c r="DI7348" s="4">
        <f>INDEX(Sheet2!A:A,QUOTIENT(ROW()-1,19)+2)</f>
        <v>0</v>
      </c>
      <c r="DJ7348" s="4">
        <f>INDEX(Sheet2!C:C,QUOTIENT(ROW()-1,19)+2)</f>
        <v>0</v>
      </c>
      <c r="DK7348" s="4">
        <f>IFERROR(INDEX(Sheet2!$AA$2:$AS$600,QUOTIENT(ROW()-1,19)+1,MOD(ROW()-2,19)+1),NA())</f>
        <v>0</v>
      </c>
      <c r="DL7348">
        <f>IFERROR(INDEX(Sheet2!$AU$2:$BM$600,QUOTIENT(ROW()-1,19)+1,MOD(ROW()-2,19)+1),NA())</f>
        <v>0</v>
      </c>
      <c r="DM7348" s="4" t="e">
        <f t="shared" si="530"/>
        <v>#N/A</v>
      </c>
      <c r="DN7348" t="e">
        <f t="shared" si="531"/>
        <v>#N/A</v>
      </c>
      <c r="DO7348" t="e">
        <f t="shared" si="532"/>
        <v>#N/A</v>
      </c>
      <c r="DP7348" s="3">
        <f t="shared" si="533"/>
        <v>1610</v>
      </c>
    </row>
    <row r="7349" spans="113:120" x14ac:dyDescent="0.25">
      <c r="DI7349" s="4">
        <f>INDEX(Sheet2!A:A,QUOTIENT(ROW()-1,19)+2)</f>
        <v>0</v>
      </c>
      <c r="DJ7349" s="4">
        <f>INDEX(Sheet2!C:C,QUOTIENT(ROW()-1,19)+2)</f>
        <v>0</v>
      </c>
      <c r="DK7349" s="4">
        <f>IFERROR(INDEX(Sheet2!$AA$2:$AS$600,QUOTIENT(ROW()-1,19)+1,MOD(ROW()-2,19)+1),NA())</f>
        <v>0</v>
      </c>
      <c r="DL7349">
        <f>IFERROR(INDEX(Sheet2!$AU$2:$BM$600,QUOTIENT(ROW()-1,19)+1,MOD(ROW()-2,19)+1),NA())</f>
        <v>0</v>
      </c>
      <c r="DM7349" s="4" t="e">
        <f t="shared" si="530"/>
        <v>#N/A</v>
      </c>
      <c r="DN7349" t="e">
        <f t="shared" si="531"/>
        <v>#N/A</v>
      </c>
      <c r="DO7349" t="e">
        <f t="shared" si="532"/>
        <v>#N/A</v>
      </c>
      <c r="DP7349" s="3">
        <f t="shared" si="533"/>
        <v>1611</v>
      </c>
    </row>
    <row r="7350" spans="113:120" x14ac:dyDescent="0.25">
      <c r="DI7350" s="4">
        <f>INDEX(Sheet2!A:A,QUOTIENT(ROW()-1,19)+2)</f>
        <v>0</v>
      </c>
      <c r="DJ7350" s="4">
        <f>INDEX(Sheet2!C:C,QUOTIENT(ROW()-1,19)+2)</f>
        <v>0</v>
      </c>
      <c r="DK7350" s="4">
        <f>IFERROR(INDEX(Sheet2!$AA$2:$AS$600,QUOTIENT(ROW()-1,19)+1,MOD(ROW()-2,19)+1),NA())</f>
        <v>0</v>
      </c>
      <c r="DL7350">
        <f>IFERROR(INDEX(Sheet2!$AU$2:$BM$600,QUOTIENT(ROW()-1,19)+1,MOD(ROW()-2,19)+1),NA())</f>
        <v>0</v>
      </c>
      <c r="DM7350" s="4" t="e">
        <f t="shared" si="530"/>
        <v>#N/A</v>
      </c>
      <c r="DN7350" t="e">
        <f t="shared" si="531"/>
        <v>#N/A</v>
      </c>
      <c r="DO7350" t="e">
        <f t="shared" si="532"/>
        <v>#N/A</v>
      </c>
      <c r="DP7350" s="3">
        <f t="shared" si="533"/>
        <v>1612</v>
      </c>
    </row>
    <row r="7351" spans="113:120" x14ac:dyDescent="0.25">
      <c r="DI7351" s="4">
        <f>INDEX(Sheet2!A:A,QUOTIENT(ROW()-1,19)+2)</f>
        <v>0</v>
      </c>
      <c r="DJ7351" s="4">
        <f>INDEX(Sheet2!C:C,QUOTIENT(ROW()-1,19)+2)</f>
        <v>0</v>
      </c>
      <c r="DK7351" s="4">
        <f>IFERROR(INDEX(Sheet2!$AA$2:$AS$600,QUOTIENT(ROW()-1,19)+1,MOD(ROW()-2,19)+1),NA())</f>
        <v>0</v>
      </c>
      <c r="DL7351">
        <f>IFERROR(INDEX(Sheet2!$AU$2:$BM$600,QUOTIENT(ROW()-1,19)+1,MOD(ROW()-2,19)+1),NA())</f>
        <v>0</v>
      </c>
      <c r="DM7351" s="4" t="e">
        <f t="shared" si="530"/>
        <v>#N/A</v>
      </c>
      <c r="DN7351" t="e">
        <f t="shared" si="531"/>
        <v>#N/A</v>
      </c>
      <c r="DO7351" t="e">
        <f t="shared" si="532"/>
        <v>#N/A</v>
      </c>
      <c r="DP7351" s="3">
        <f t="shared" si="533"/>
        <v>1613</v>
      </c>
    </row>
    <row r="7352" spans="113:120" x14ac:dyDescent="0.25">
      <c r="DI7352" s="4">
        <f>INDEX(Sheet2!A:A,QUOTIENT(ROW()-1,19)+2)</f>
        <v>0</v>
      </c>
      <c r="DJ7352" s="4">
        <f>INDEX(Sheet2!C:C,QUOTIENT(ROW()-1,19)+2)</f>
        <v>0</v>
      </c>
      <c r="DK7352" s="4">
        <f>IFERROR(INDEX(Sheet2!$AA$2:$AS$600,QUOTIENT(ROW()-1,19)+1,MOD(ROW()-2,19)+1),NA())</f>
        <v>0</v>
      </c>
      <c r="DL7352">
        <f>IFERROR(INDEX(Sheet2!$AU$2:$BM$600,QUOTIENT(ROW()-1,19)+1,MOD(ROW()-2,19)+1),NA())</f>
        <v>0</v>
      </c>
      <c r="DM7352" s="4" t="e">
        <f t="shared" si="530"/>
        <v>#N/A</v>
      </c>
      <c r="DN7352" t="e">
        <f t="shared" si="531"/>
        <v>#N/A</v>
      </c>
      <c r="DO7352" t="e">
        <f t="shared" si="532"/>
        <v>#N/A</v>
      </c>
      <c r="DP7352" s="3">
        <f t="shared" si="533"/>
        <v>1614</v>
      </c>
    </row>
    <row r="7353" spans="113:120" x14ac:dyDescent="0.25">
      <c r="DI7353" s="4">
        <f>INDEX(Sheet2!A:A,QUOTIENT(ROW()-1,19)+2)</f>
        <v>0</v>
      </c>
      <c r="DJ7353" s="4">
        <f>INDEX(Sheet2!C:C,QUOTIENT(ROW()-1,19)+2)</f>
        <v>0</v>
      </c>
      <c r="DK7353" s="4">
        <f>IFERROR(INDEX(Sheet2!$AA$2:$AS$600,QUOTIENT(ROW()-1,19)+1,MOD(ROW()-2,19)+1),NA())</f>
        <v>0</v>
      </c>
      <c r="DL7353">
        <f>IFERROR(INDEX(Sheet2!$AU$2:$BM$600,QUOTIENT(ROW()-1,19)+1,MOD(ROW()-2,19)+1),NA())</f>
        <v>0</v>
      </c>
      <c r="DM7353" s="4" t="e">
        <f t="shared" si="530"/>
        <v>#N/A</v>
      </c>
      <c r="DN7353" t="e">
        <f t="shared" si="531"/>
        <v>#N/A</v>
      </c>
      <c r="DO7353" t="e">
        <f t="shared" si="532"/>
        <v>#N/A</v>
      </c>
      <c r="DP7353" s="3">
        <f t="shared" si="533"/>
        <v>1615</v>
      </c>
    </row>
    <row r="7354" spans="113:120" x14ac:dyDescent="0.25">
      <c r="DI7354" s="4">
        <f>INDEX(Sheet2!A:A,QUOTIENT(ROW()-1,19)+2)</f>
        <v>0</v>
      </c>
      <c r="DJ7354" s="4">
        <f>INDEX(Sheet2!C:C,QUOTIENT(ROW()-1,19)+2)</f>
        <v>0</v>
      </c>
      <c r="DK7354" s="4">
        <f>IFERROR(INDEX(Sheet2!$AA$2:$AS$600,QUOTIENT(ROW()-1,19)+1,MOD(ROW()-2,19)+1),NA())</f>
        <v>0</v>
      </c>
      <c r="DL7354">
        <f>IFERROR(INDEX(Sheet2!$AU$2:$BM$600,QUOTIENT(ROW()-1,19)+1,MOD(ROW()-2,19)+1),NA())</f>
        <v>0</v>
      </c>
      <c r="DM7354" s="4" t="e">
        <f t="shared" si="530"/>
        <v>#N/A</v>
      </c>
      <c r="DN7354" t="e">
        <f t="shared" si="531"/>
        <v>#N/A</v>
      </c>
      <c r="DO7354" t="e">
        <f t="shared" si="532"/>
        <v>#N/A</v>
      </c>
      <c r="DP7354" s="3">
        <f t="shared" si="533"/>
        <v>1616</v>
      </c>
    </row>
    <row r="7355" spans="113:120" x14ac:dyDescent="0.25">
      <c r="DI7355" s="4">
        <f>INDEX(Sheet2!A:A,QUOTIENT(ROW()-1,19)+2)</f>
        <v>0</v>
      </c>
      <c r="DJ7355" s="4">
        <f>INDEX(Sheet2!C:C,QUOTIENT(ROW()-1,19)+2)</f>
        <v>0</v>
      </c>
      <c r="DK7355" s="4">
        <f>IFERROR(INDEX(Sheet2!$AA$2:$AS$600,QUOTIENT(ROW()-1,19)+1,MOD(ROW()-2,19)+1),NA())</f>
        <v>0</v>
      </c>
      <c r="DL7355">
        <f>IFERROR(INDEX(Sheet2!$AU$2:$BM$600,QUOTIENT(ROW()-1,19)+1,MOD(ROW()-2,19)+1),NA())</f>
        <v>0</v>
      </c>
      <c r="DM7355" s="4" t="e">
        <f t="shared" si="530"/>
        <v>#N/A</v>
      </c>
      <c r="DN7355" t="e">
        <f t="shared" si="531"/>
        <v>#N/A</v>
      </c>
      <c r="DO7355" t="e">
        <f t="shared" si="532"/>
        <v>#N/A</v>
      </c>
      <c r="DP7355" s="3">
        <f t="shared" si="533"/>
        <v>1617</v>
      </c>
    </row>
    <row r="7356" spans="113:120" x14ac:dyDescent="0.25">
      <c r="DI7356" s="4">
        <f>INDEX(Sheet2!A:A,QUOTIENT(ROW()-1,19)+2)</f>
        <v>0</v>
      </c>
      <c r="DJ7356" s="4">
        <f>INDEX(Sheet2!C:C,QUOTIENT(ROW()-1,19)+2)</f>
        <v>0</v>
      </c>
      <c r="DK7356" s="4">
        <f>IFERROR(INDEX(Sheet2!$AA$2:$AS$600,QUOTIENT(ROW()-1,19)+1,MOD(ROW()-2,19)+1),NA())</f>
        <v>0</v>
      </c>
      <c r="DL7356">
        <f>IFERROR(INDEX(Sheet2!$AU$2:$BM$600,QUOTIENT(ROW()-1,19)+1,MOD(ROW()-2,19)+1),NA())</f>
        <v>0</v>
      </c>
      <c r="DM7356" s="4" t="e">
        <f t="shared" si="530"/>
        <v>#N/A</v>
      </c>
      <c r="DN7356" t="e">
        <f t="shared" si="531"/>
        <v>#N/A</v>
      </c>
      <c r="DO7356" t="e">
        <f t="shared" si="532"/>
        <v>#N/A</v>
      </c>
      <c r="DP7356" s="3">
        <f t="shared" si="533"/>
        <v>1618</v>
      </c>
    </row>
    <row r="7357" spans="113:120" x14ac:dyDescent="0.25">
      <c r="DI7357" s="4">
        <f>INDEX(Sheet2!A:A,QUOTIENT(ROW()-1,19)+2)</f>
        <v>0</v>
      </c>
      <c r="DJ7357" s="4">
        <f>INDEX(Sheet2!C:C,QUOTIENT(ROW()-1,19)+2)</f>
        <v>0</v>
      </c>
      <c r="DK7357" s="4">
        <f>IFERROR(INDEX(Sheet2!$AA$2:$AS$600,QUOTIENT(ROW()-1,19)+1,MOD(ROW()-2,19)+1),NA())</f>
        <v>0</v>
      </c>
      <c r="DL7357">
        <f>IFERROR(INDEX(Sheet2!$AU$2:$BM$600,QUOTIENT(ROW()-1,19)+1,MOD(ROW()-2,19)+1),NA())</f>
        <v>0</v>
      </c>
      <c r="DM7357" s="4" t="e">
        <f t="shared" si="530"/>
        <v>#N/A</v>
      </c>
      <c r="DN7357" t="e">
        <f t="shared" si="531"/>
        <v>#N/A</v>
      </c>
      <c r="DO7357" t="e">
        <f t="shared" si="532"/>
        <v>#N/A</v>
      </c>
      <c r="DP7357" s="3">
        <f t="shared" si="533"/>
        <v>1619</v>
      </c>
    </row>
    <row r="7358" spans="113:120" x14ac:dyDescent="0.25">
      <c r="DI7358" s="4">
        <f>INDEX(Sheet2!A:A,QUOTIENT(ROW()-1,19)+2)</f>
        <v>0</v>
      </c>
      <c r="DJ7358" s="4">
        <f>INDEX(Sheet2!C:C,QUOTIENT(ROW()-1,19)+2)</f>
        <v>0</v>
      </c>
      <c r="DK7358" s="4">
        <f>IFERROR(INDEX(Sheet2!$AA$2:$AS$600,QUOTIENT(ROW()-1,19)+1,MOD(ROW()-2,19)+1),NA())</f>
        <v>0</v>
      </c>
      <c r="DL7358">
        <f>IFERROR(INDEX(Sheet2!$AU$2:$BM$600,QUOTIENT(ROW()-1,19)+1,MOD(ROW()-2,19)+1),NA())</f>
        <v>0</v>
      </c>
      <c r="DM7358" s="4" t="e">
        <f t="shared" si="530"/>
        <v>#N/A</v>
      </c>
      <c r="DN7358" t="e">
        <f t="shared" si="531"/>
        <v>#N/A</v>
      </c>
      <c r="DO7358" t="e">
        <f t="shared" si="532"/>
        <v>#N/A</v>
      </c>
      <c r="DP7358" s="3">
        <f t="shared" si="533"/>
        <v>1620</v>
      </c>
    </row>
    <row r="7359" spans="113:120" x14ac:dyDescent="0.25">
      <c r="DI7359" s="4">
        <f>INDEX(Sheet2!A:A,QUOTIENT(ROW()-1,19)+2)</f>
        <v>0</v>
      </c>
      <c r="DJ7359" s="4">
        <f>INDEX(Sheet2!C:C,QUOTIENT(ROW()-1,19)+2)</f>
        <v>0</v>
      </c>
      <c r="DK7359" s="4">
        <f>IFERROR(INDEX(Sheet2!$AA$2:$AS$600,QUOTIENT(ROW()-1,19)+1,MOD(ROW()-2,19)+1),NA())</f>
        <v>0</v>
      </c>
      <c r="DL7359">
        <f>IFERROR(INDEX(Sheet2!$AU$2:$BM$600,QUOTIENT(ROW()-1,19)+1,MOD(ROW()-2,19)+1),NA())</f>
        <v>0</v>
      </c>
      <c r="DM7359" s="4" t="e">
        <f t="shared" si="530"/>
        <v>#N/A</v>
      </c>
      <c r="DN7359" t="e">
        <f t="shared" si="531"/>
        <v>#N/A</v>
      </c>
      <c r="DO7359" t="e">
        <f t="shared" si="532"/>
        <v>#N/A</v>
      </c>
      <c r="DP7359" s="3">
        <f t="shared" si="533"/>
        <v>1621</v>
      </c>
    </row>
    <row r="7360" spans="113:120" x14ac:dyDescent="0.25">
      <c r="DI7360" s="4">
        <f>INDEX(Sheet2!A:A,QUOTIENT(ROW()-1,19)+2)</f>
        <v>0</v>
      </c>
      <c r="DJ7360" s="4">
        <f>INDEX(Sheet2!C:C,QUOTIENT(ROW()-1,19)+2)</f>
        <v>0</v>
      </c>
      <c r="DK7360" s="4">
        <f>IFERROR(INDEX(Sheet2!$AA$2:$AS$600,QUOTIENT(ROW()-1,19)+1,MOD(ROW()-2,19)+1),NA())</f>
        <v>0</v>
      </c>
      <c r="DL7360">
        <f>IFERROR(INDEX(Sheet2!$AU$2:$BM$600,QUOTIENT(ROW()-1,19)+1,MOD(ROW()-2,19)+1),NA())</f>
        <v>0</v>
      </c>
      <c r="DM7360" s="4" t="e">
        <f t="shared" si="530"/>
        <v>#N/A</v>
      </c>
      <c r="DN7360" t="e">
        <f t="shared" si="531"/>
        <v>#N/A</v>
      </c>
      <c r="DO7360" t="e">
        <f t="shared" si="532"/>
        <v>#N/A</v>
      </c>
      <c r="DP7360" s="3">
        <f t="shared" si="533"/>
        <v>1622</v>
      </c>
    </row>
    <row r="7361" spans="113:120" x14ac:dyDescent="0.25">
      <c r="DI7361" s="4">
        <f>INDEX(Sheet2!A:A,QUOTIENT(ROW()-1,19)+2)</f>
        <v>0</v>
      </c>
      <c r="DJ7361" s="4">
        <f>INDEX(Sheet2!C:C,QUOTIENT(ROW()-1,19)+2)</f>
        <v>0</v>
      </c>
      <c r="DK7361" s="4">
        <f>IFERROR(INDEX(Sheet2!$AA$2:$AS$600,QUOTIENT(ROW()-1,19)+1,MOD(ROW()-2,19)+1),NA())</f>
        <v>0</v>
      </c>
      <c r="DL7361">
        <f>IFERROR(INDEX(Sheet2!$AU$2:$BM$600,QUOTIENT(ROW()-1,19)+1,MOD(ROW()-2,19)+1),NA())</f>
        <v>0</v>
      </c>
      <c r="DM7361" s="4" t="e">
        <f t="shared" si="530"/>
        <v>#N/A</v>
      </c>
      <c r="DN7361" t="e">
        <f t="shared" si="531"/>
        <v>#N/A</v>
      </c>
      <c r="DO7361" t="e">
        <f t="shared" si="532"/>
        <v>#N/A</v>
      </c>
      <c r="DP7361" s="3">
        <f t="shared" si="533"/>
        <v>1623</v>
      </c>
    </row>
    <row r="7362" spans="113:120" x14ac:dyDescent="0.25">
      <c r="DI7362" s="4">
        <f>INDEX(Sheet2!A:A,QUOTIENT(ROW()-1,19)+2)</f>
        <v>0</v>
      </c>
      <c r="DJ7362" s="4">
        <f>INDEX(Sheet2!C:C,QUOTIENT(ROW()-1,19)+2)</f>
        <v>0</v>
      </c>
      <c r="DK7362" s="4">
        <f>IFERROR(INDEX(Sheet2!$AA$2:$AS$600,QUOTIENT(ROW()-1,19)+1,MOD(ROW()-2,19)+1),NA())</f>
        <v>0</v>
      </c>
      <c r="DL7362">
        <f>IFERROR(INDEX(Sheet2!$AU$2:$BM$600,QUOTIENT(ROW()-1,19)+1,MOD(ROW()-2,19)+1),NA())</f>
        <v>0</v>
      </c>
      <c r="DM7362" s="4" t="e">
        <f t="shared" si="530"/>
        <v>#N/A</v>
      </c>
      <c r="DN7362" t="e">
        <f t="shared" si="531"/>
        <v>#N/A</v>
      </c>
      <c r="DO7362" t="e">
        <f t="shared" si="532"/>
        <v>#N/A</v>
      </c>
      <c r="DP7362" s="3">
        <f t="shared" si="533"/>
        <v>1624</v>
      </c>
    </row>
    <row r="7363" spans="113:120" x14ac:dyDescent="0.25">
      <c r="DI7363" s="4">
        <f>INDEX(Sheet2!A:A,QUOTIENT(ROW()-1,19)+2)</f>
        <v>0</v>
      </c>
      <c r="DJ7363" s="4">
        <f>INDEX(Sheet2!C:C,QUOTIENT(ROW()-1,19)+2)</f>
        <v>0</v>
      </c>
      <c r="DK7363" s="4">
        <f>IFERROR(INDEX(Sheet2!$AA$2:$AS$600,QUOTIENT(ROW()-1,19)+1,MOD(ROW()-2,19)+1),NA())</f>
        <v>0</v>
      </c>
      <c r="DL7363">
        <f>IFERROR(INDEX(Sheet2!$AU$2:$BM$600,QUOTIENT(ROW()-1,19)+1,MOD(ROW()-2,19)+1),NA())</f>
        <v>0</v>
      </c>
      <c r="DM7363" s="4" t="e">
        <f t="shared" si="530"/>
        <v>#N/A</v>
      </c>
      <c r="DN7363" t="e">
        <f t="shared" si="531"/>
        <v>#N/A</v>
      </c>
      <c r="DO7363" t="e">
        <f t="shared" si="532"/>
        <v>#N/A</v>
      </c>
      <c r="DP7363" s="3">
        <f t="shared" si="533"/>
        <v>1625</v>
      </c>
    </row>
    <row r="7364" spans="113:120" x14ac:dyDescent="0.25">
      <c r="DI7364" s="4">
        <f>INDEX(Sheet2!A:A,QUOTIENT(ROW()-1,19)+2)</f>
        <v>0</v>
      </c>
      <c r="DJ7364" s="4">
        <f>INDEX(Sheet2!C:C,QUOTIENT(ROW()-1,19)+2)</f>
        <v>0</v>
      </c>
      <c r="DK7364" s="4">
        <f>IFERROR(INDEX(Sheet2!$AA$2:$AS$600,QUOTIENT(ROW()-1,19)+1,MOD(ROW()-2,19)+1),NA())</f>
        <v>0</v>
      </c>
      <c r="DL7364">
        <f>IFERROR(INDEX(Sheet2!$AU$2:$BM$600,QUOTIENT(ROW()-1,19)+1,MOD(ROW()-2,19)+1),NA())</f>
        <v>0</v>
      </c>
      <c r="DM7364" s="4" t="e">
        <f t="shared" si="530"/>
        <v>#N/A</v>
      </c>
      <c r="DN7364" t="e">
        <f t="shared" si="531"/>
        <v>#N/A</v>
      </c>
      <c r="DO7364" t="e">
        <f t="shared" si="532"/>
        <v>#N/A</v>
      </c>
      <c r="DP7364" s="3">
        <f t="shared" si="533"/>
        <v>1626</v>
      </c>
    </row>
    <row r="7365" spans="113:120" x14ac:dyDescent="0.25">
      <c r="DI7365" s="4">
        <f>INDEX(Sheet2!A:A,QUOTIENT(ROW()-1,19)+2)</f>
        <v>0</v>
      </c>
      <c r="DJ7365" s="4">
        <f>INDEX(Sheet2!C:C,QUOTIENT(ROW()-1,19)+2)</f>
        <v>0</v>
      </c>
      <c r="DK7365" s="4">
        <f>IFERROR(INDEX(Sheet2!$AA$2:$AS$600,QUOTIENT(ROW()-1,19)+1,MOD(ROW()-2,19)+1),NA())</f>
        <v>0</v>
      </c>
      <c r="DL7365">
        <f>IFERROR(INDEX(Sheet2!$AU$2:$BM$600,QUOTIENT(ROW()-1,19)+1,MOD(ROW()-2,19)+1),NA())</f>
        <v>0</v>
      </c>
      <c r="DM7365" s="4" t="e">
        <f t="shared" si="530"/>
        <v>#N/A</v>
      </c>
      <c r="DN7365" t="e">
        <f t="shared" si="531"/>
        <v>#N/A</v>
      </c>
      <c r="DO7365" t="e">
        <f t="shared" si="532"/>
        <v>#N/A</v>
      </c>
      <c r="DP7365" s="3">
        <f t="shared" si="533"/>
        <v>1627</v>
      </c>
    </row>
    <row r="7366" spans="113:120" x14ac:dyDescent="0.25">
      <c r="DI7366" s="4">
        <f>INDEX(Sheet2!A:A,QUOTIENT(ROW()-1,19)+2)</f>
        <v>0</v>
      </c>
      <c r="DJ7366" s="4">
        <f>INDEX(Sheet2!C:C,QUOTIENT(ROW()-1,19)+2)</f>
        <v>0</v>
      </c>
      <c r="DK7366" s="4">
        <f>IFERROR(INDEX(Sheet2!$AA$2:$AS$600,QUOTIENT(ROW()-1,19)+1,MOD(ROW()-2,19)+1),NA())</f>
        <v>0</v>
      </c>
      <c r="DL7366">
        <f>IFERROR(INDEX(Sheet2!$AU$2:$BM$600,QUOTIENT(ROW()-1,19)+1,MOD(ROW()-2,19)+1),NA())</f>
        <v>0</v>
      </c>
      <c r="DM7366" s="4" t="e">
        <f t="shared" si="530"/>
        <v>#N/A</v>
      </c>
      <c r="DN7366" t="e">
        <f t="shared" si="531"/>
        <v>#N/A</v>
      </c>
      <c r="DO7366" t="e">
        <f t="shared" si="532"/>
        <v>#N/A</v>
      </c>
      <c r="DP7366" s="3">
        <f t="shared" si="533"/>
        <v>1628</v>
      </c>
    </row>
    <row r="7367" spans="113:120" x14ac:dyDescent="0.25">
      <c r="DI7367" s="4">
        <f>INDEX(Sheet2!A:A,QUOTIENT(ROW()-1,19)+2)</f>
        <v>0</v>
      </c>
      <c r="DJ7367" s="4">
        <f>INDEX(Sheet2!C:C,QUOTIENT(ROW()-1,19)+2)</f>
        <v>0</v>
      </c>
      <c r="DK7367" s="4">
        <f>IFERROR(INDEX(Sheet2!$AA$2:$AS$600,QUOTIENT(ROW()-1,19)+1,MOD(ROW()-2,19)+1),NA())</f>
        <v>0</v>
      </c>
      <c r="DL7367">
        <f>IFERROR(INDEX(Sheet2!$AU$2:$BM$600,QUOTIENT(ROW()-1,19)+1,MOD(ROW()-2,19)+1),NA())</f>
        <v>0</v>
      </c>
      <c r="DM7367" s="4" t="e">
        <f t="shared" si="530"/>
        <v>#N/A</v>
      </c>
      <c r="DN7367" t="e">
        <f t="shared" si="531"/>
        <v>#N/A</v>
      </c>
      <c r="DO7367" t="e">
        <f t="shared" si="532"/>
        <v>#N/A</v>
      </c>
      <c r="DP7367" s="3">
        <f t="shared" si="533"/>
        <v>1629</v>
      </c>
    </row>
    <row r="7368" spans="113:120" x14ac:dyDescent="0.25">
      <c r="DI7368" s="4">
        <f>INDEX(Sheet2!A:A,QUOTIENT(ROW()-1,19)+2)</f>
        <v>0</v>
      </c>
      <c r="DJ7368" s="4">
        <f>INDEX(Sheet2!C:C,QUOTIENT(ROW()-1,19)+2)</f>
        <v>0</v>
      </c>
      <c r="DK7368" s="4">
        <f>IFERROR(INDEX(Sheet2!$AA$2:$AS$600,QUOTIENT(ROW()-1,19)+1,MOD(ROW()-2,19)+1),NA())</f>
        <v>0</v>
      </c>
      <c r="DL7368">
        <f>IFERROR(INDEX(Sheet2!$AU$2:$BM$600,QUOTIENT(ROW()-1,19)+1,MOD(ROW()-2,19)+1),NA())</f>
        <v>0</v>
      </c>
      <c r="DM7368" s="4" t="e">
        <f t="shared" si="530"/>
        <v>#N/A</v>
      </c>
      <c r="DN7368" t="e">
        <f t="shared" si="531"/>
        <v>#N/A</v>
      </c>
      <c r="DO7368" t="e">
        <f t="shared" si="532"/>
        <v>#N/A</v>
      </c>
      <c r="DP7368" s="3">
        <f t="shared" si="533"/>
        <v>1630</v>
      </c>
    </row>
    <row r="7369" spans="113:120" x14ac:dyDescent="0.25">
      <c r="DI7369" s="4">
        <f>INDEX(Sheet2!A:A,QUOTIENT(ROW()-1,19)+2)</f>
        <v>0</v>
      </c>
      <c r="DJ7369" s="4">
        <f>INDEX(Sheet2!C:C,QUOTIENT(ROW()-1,19)+2)</f>
        <v>0</v>
      </c>
      <c r="DK7369" s="4">
        <f>IFERROR(INDEX(Sheet2!$AA$2:$AS$600,QUOTIENT(ROW()-1,19)+1,MOD(ROW()-2,19)+1),NA())</f>
        <v>0</v>
      </c>
      <c r="DL7369">
        <f>IFERROR(INDEX(Sheet2!$AU$2:$BM$600,QUOTIENT(ROW()-1,19)+1,MOD(ROW()-2,19)+1),NA())</f>
        <v>0</v>
      </c>
      <c r="DM7369" s="4" t="e">
        <f t="shared" si="530"/>
        <v>#N/A</v>
      </c>
      <c r="DN7369" t="e">
        <f t="shared" si="531"/>
        <v>#N/A</v>
      </c>
      <c r="DO7369" t="e">
        <f t="shared" si="532"/>
        <v>#N/A</v>
      </c>
      <c r="DP7369" s="3">
        <f t="shared" si="533"/>
        <v>1631</v>
      </c>
    </row>
    <row r="7370" spans="113:120" x14ac:dyDescent="0.25">
      <c r="DI7370" s="4">
        <f>INDEX(Sheet2!A:A,QUOTIENT(ROW()-1,19)+2)</f>
        <v>0</v>
      </c>
      <c r="DJ7370" s="4">
        <f>INDEX(Sheet2!C:C,QUOTIENT(ROW()-1,19)+2)</f>
        <v>0</v>
      </c>
      <c r="DK7370" s="4">
        <f>IFERROR(INDEX(Sheet2!$AA$2:$AS$600,QUOTIENT(ROW()-1,19)+1,MOD(ROW()-2,19)+1),NA())</f>
        <v>0</v>
      </c>
      <c r="DL7370">
        <f>IFERROR(INDEX(Sheet2!$AU$2:$BM$600,QUOTIENT(ROW()-1,19)+1,MOD(ROW()-2,19)+1),NA())</f>
        <v>0</v>
      </c>
      <c r="DM7370" s="4" t="e">
        <f t="shared" si="530"/>
        <v>#N/A</v>
      </c>
      <c r="DN7370" t="e">
        <f t="shared" si="531"/>
        <v>#N/A</v>
      </c>
      <c r="DO7370" t="e">
        <f t="shared" si="532"/>
        <v>#N/A</v>
      </c>
      <c r="DP7370" s="3">
        <f t="shared" si="533"/>
        <v>1632</v>
      </c>
    </row>
    <row r="7371" spans="113:120" x14ac:dyDescent="0.25">
      <c r="DI7371" s="4">
        <f>INDEX(Sheet2!A:A,QUOTIENT(ROW()-1,19)+2)</f>
        <v>0</v>
      </c>
      <c r="DJ7371" s="4">
        <f>INDEX(Sheet2!C:C,QUOTIENT(ROW()-1,19)+2)</f>
        <v>0</v>
      </c>
      <c r="DK7371" s="4">
        <f>IFERROR(INDEX(Sheet2!$AA$2:$AS$600,QUOTIENT(ROW()-1,19)+1,MOD(ROW()-2,19)+1),NA())</f>
        <v>0</v>
      </c>
      <c r="DL7371">
        <f>IFERROR(INDEX(Sheet2!$AU$2:$BM$600,QUOTIENT(ROW()-1,19)+1,MOD(ROW()-2,19)+1),NA())</f>
        <v>0</v>
      </c>
      <c r="DM7371" s="4" t="e">
        <f t="shared" si="530"/>
        <v>#N/A</v>
      </c>
      <c r="DN7371" t="e">
        <f t="shared" si="531"/>
        <v>#N/A</v>
      </c>
      <c r="DO7371" t="e">
        <f t="shared" si="532"/>
        <v>#N/A</v>
      </c>
      <c r="DP7371" s="3">
        <f t="shared" si="533"/>
        <v>1633</v>
      </c>
    </row>
    <row r="7372" spans="113:120" x14ac:dyDescent="0.25">
      <c r="DI7372" s="4">
        <f>INDEX(Sheet2!A:A,QUOTIENT(ROW()-1,19)+2)</f>
        <v>0</v>
      </c>
      <c r="DJ7372" s="4">
        <f>INDEX(Sheet2!C:C,QUOTIENT(ROW()-1,19)+2)</f>
        <v>0</v>
      </c>
      <c r="DK7372" s="4">
        <f>IFERROR(INDEX(Sheet2!$AA$2:$AS$600,QUOTIENT(ROW()-1,19)+1,MOD(ROW()-2,19)+1),NA())</f>
        <v>0</v>
      </c>
      <c r="DL7372">
        <f>IFERROR(INDEX(Sheet2!$AU$2:$BM$600,QUOTIENT(ROW()-1,19)+1,MOD(ROW()-2,19)+1),NA())</f>
        <v>0</v>
      </c>
      <c r="DM7372" s="4" t="e">
        <f t="shared" si="530"/>
        <v>#N/A</v>
      </c>
      <c r="DN7372" t="e">
        <f t="shared" si="531"/>
        <v>#N/A</v>
      </c>
      <c r="DO7372" t="e">
        <f t="shared" si="532"/>
        <v>#N/A</v>
      </c>
      <c r="DP7372" s="3">
        <f t="shared" si="533"/>
        <v>1634</v>
      </c>
    </row>
    <row r="7373" spans="113:120" x14ac:dyDescent="0.25">
      <c r="DI7373" s="4">
        <f>INDEX(Sheet2!A:A,QUOTIENT(ROW()-1,19)+2)</f>
        <v>0</v>
      </c>
      <c r="DJ7373" s="4">
        <f>INDEX(Sheet2!C:C,QUOTIENT(ROW()-1,19)+2)</f>
        <v>0</v>
      </c>
      <c r="DK7373" s="4">
        <f>IFERROR(INDEX(Sheet2!$AA$2:$AS$600,QUOTIENT(ROW()-1,19)+1,MOD(ROW()-2,19)+1),NA())</f>
        <v>0</v>
      </c>
      <c r="DL7373">
        <f>IFERROR(INDEX(Sheet2!$AU$2:$BM$600,QUOTIENT(ROW()-1,19)+1,MOD(ROW()-2,19)+1),NA())</f>
        <v>0</v>
      </c>
      <c r="DM7373" s="4" t="e">
        <f t="shared" si="530"/>
        <v>#N/A</v>
      </c>
      <c r="DN7373" t="e">
        <f t="shared" si="531"/>
        <v>#N/A</v>
      </c>
      <c r="DO7373" t="e">
        <f t="shared" si="532"/>
        <v>#N/A</v>
      </c>
      <c r="DP7373" s="3">
        <f t="shared" si="533"/>
        <v>1635</v>
      </c>
    </row>
    <row r="7374" spans="113:120" x14ac:dyDescent="0.25">
      <c r="DI7374" s="4">
        <f>INDEX(Sheet2!A:A,QUOTIENT(ROW()-1,19)+2)</f>
        <v>0</v>
      </c>
      <c r="DJ7374" s="4">
        <f>INDEX(Sheet2!C:C,QUOTIENT(ROW()-1,19)+2)</f>
        <v>0</v>
      </c>
      <c r="DK7374" s="4">
        <f>IFERROR(INDEX(Sheet2!$AA$2:$AS$600,QUOTIENT(ROW()-1,19)+1,MOD(ROW()-2,19)+1),NA())</f>
        <v>0</v>
      </c>
      <c r="DL7374">
        <f>IFERROR(INDEX(Sheet2!$AU$2:$BM$600,QUOTIENT(ROW()-1,19)+1,MOD(ROW()-2,19)+1),NA())</f>
        <v>0</v>
      </c>
      <c r="DM7374" s="4" t="e">
        <f t="shared" si="530"/>
        <v>#N/A</v>
      </c>
      <c r="DN7374" t="e">
        <f t="shared" si="531"/>
        <v>#N/A</v>
      </c>
      <c r="DO7374" t="e">
        <f t="shared" si="532"/>
        <v>#N/A</v>
      </c>
      <c r="DP7374" s="3">
        <f t="shared" si="533"/>
        <v>1636</v>
      </c>
    </row>
    <row r="7375" spans="113:120" x14ac:dyDescent="0.25">
      <c r="DI7375" s="4">
        <f>INDEX(Sheet2!A:A,QUOTIENT(ROW()-1,19)+2)</f>
        <v>0</v>
      </c>
      <c r="DJ7375" s="4">
        <f>INDEX(Sheet2!C:C,QUOTIENT(ROW()-1,19)+2)</f>
        <v>0</v>
      </c>
      <c r="DK7375" s="4">
        <f>IFERROR(INDEX(Sheet2!$AA$2:$AS$600,QUOTIENT(ROW()-1,19)+1,MOD(ROW()-2,19)+1),NA())</f>
        <v>0</v>
      </c>
      <c r="DL7375">
        <f>IFERROR(INDEX(Sheet2!$AU$2:$BM$600,QUOTIENT(ROW()-1,19)+1,MOD(ROW()-2,19)+1),NA())</f>
        <v>0</v>
      </c>
      <c r="DM7375" s="4" t="e">
        <f t="shared" si="530"/>
        <v>#N/A</v>
      </c>
      <c r="DN7375" t="e">
        <f t="shared" si="531"/>
        <v>#N/A</v>
      </c>
      <c r="DO7375" t="e">
        <f t="shared" si="532"/>
        <v>#N/A</v>
      </c>
      <c r="DP7375" s="3">
        <f t="shared" si="533"/>
        <v>1637</v>
      </c>
    </row>
    <row r="7376" spans="113:120" x14ac:dyDescent="0.25">
      <c r="DI7376" s="4">
        <f>INDEX(Sheet2!A:A,QUOTIENT(ROW()-1,19)+2)</f>
        <v>0</v>
      </c>
      <c r="DJ7376" s="4">
        <f>INDEX(Sheet2!C:C,QUOTIENT(ROW()-1,19)+2)</f>
        <v>0</v>
      </c>
      <c r="DK7376" s="4">
        <f>IFERROR(INDEX(Sheet2!$AA$2:$AS$600,QUOTIENT(ROW()-1,19)+1,MOD(ROW()-2,19)+1),NA())</f>
        <v>0</v>
      </c>
      <c r="DL7376">
        <f>IFERROR(INDEX(Sheet2!$AU$2:$BM$600,QUOTIENT(ROW()-1,19)+1,MOD(ROW()-2,19)+1),NA())</f>
        <v>0</v>
      </c>
      <c r="DM7376" s="4" t="e">
        <f t="shared" si="530"/>
        <v>#N/A</v>
      </c>
      <c r="DN7376" t="e">
        <f t="shared" si="531"/>
        <v>#N/A</v>
      </c>
      <c r="DO7376" t="e">
        <f t="shared" si="532"/>
        <v>#N/A</v>
      </c>
      <c r="DP7376" s="3">
        <f t="shared" si="533"/>
        <v>1638</v>
      </c>
    </row>
    <row r="7377" spans="113:120" x14ac:dyDescent="0.25">
      <c r="DI7377" s="4">
        <f>INDEX(Sheet2!A:A,QUOTIENT(ROW()-1,19)+2)</f>
        <v>0</v>
      </c>
      <c r="DJ7377" s="4">
        <f>INDEX(Sheet2!C:C,QUOTIENT(ROW()-1,19)+2)</f>
        <v>0</v>
      </c>
      <c r="DK7377" s="4">
        <f>IFERROR(INDEX(Sheet2!$AA$2:$AS$600,QUOTIENT(ROW()-1,19)+1,MOD(ROW()-2,19)+1),NA())</f>
        <v>0</v>
      </c>
      <c r="DL7377">
        <f>IFERROR(INDEX(Sheet2!$AU$2:$BM$600,QUOTIENT(ROW()-1,19)+1,MOD(ROW()-2,19)+1),NA())</f>
        <v>0</v>
      </c>
      <c r="DM7377" s="4" t="e">
        <f t="shared" si="530"/>
        <v>#N/A</v>
      </c>
      <c r="DN7377" t="e">
        <f t="shared" si="531"/>
        <v>#N/A</v>
      </c>
      <c r="DO7377" t="e">
        <f t="shared" si="532"/>
        <v>#N/A</v>
      </c>
      <c r="DP7377" s="3">
        <f t="shared" si="533"/>
        <v>1639</v>
      </c>
    </row>
    <row r="7378" spans="113:120" x14ac:dyDescent="0.25">
      <c r="DI7378" s="4">
        <f>INDEX(Sheet2!A:A,QUOTIENT(ROW()-1,19)+2)</f>
        <v>0</v>
      </c>
      <c r="DJ7378" s="4">
        <f>INDEX(Sheet2!C:C,QUOTIENT(ROW()-1,19)+2)</f>
        <v>0</v>
      </c>
      <c r="DK7378" s="4">
        <f>IFERROR(INDEX(Sheet2!$AA$2:$AS$600,QUOTIENT(ROW()-1,19)+1,MOD(ROW()-2,19)+1),NA())</f>
        <v>0</v>
      </c>
      <c r="DL7378">
        <f>IFERROR(INDEX(Sheet2!$AU$2:$BM$600,QUOTIENT(ROW()-1,19)+1,MOD(ROW()-2,19)+1),NA())</f>
        <v>0</v>
      </c>
      <c r="DM7378" s="4" t="e">
        <f t="shared" si="530"/>
        <v>#N/A</v>
      </c>
      <c r="DN7378" t="e">
        <f t="shared" si="531"/>
        <v>#N/A</v>
      </c>
      <c r="DO7378" t="e">
        <f t="shared" si="532"/>
        <v>#N/A</v>
      </c>
      <c r="DP7378" s="3">
        <f t="shared" si="533"/>
        <v>1640</v>
      </c>
    </row>
    <row r="7379" spans="113:120" x14ac:dyDescent="0.25">
      <c r="DI7379" s="4">
        <f>INDEX(Sheet2!A:A,QUOTIENT(ROW()-1,19)+2)</f>
        <v>0</v>
      </c>
      <c r="DJ7379" s="4">
        <f>INDEX(Sheet2!C:C,QUOTIENT(ROW()-1,19)+2)</f>
        <v>0</v>
      </c>
      <c r="DK7379" s="4">
        <f>IFERROR(INDEX(Sheet2!$AA$2:$AS$600,QUOTIENT(ROW()-1,19)+1,MOD(ROW()-2,19)+1),NA())</f>
        <v>0</v>
      </c>
      <c r="DL7379">
        <f>IFERROR(INDEX(Sheet2!$AU$2:$BM$600,QUOTIENT(ROW()-1,19)+1,MOD(ROW()-2,19)+1),NA())</f>
        <v>0</v>
      </c>
      <c r="DM7379" s="4" t="e">
        <f t="shared" si="530"/>
        <v>#N/A</v>
      </c>
      <c r="DN7379" t="e">
        <f t="shared" si="531"/>
        <v>#N/A</v>
      </c>
      <c r="DO7379" t="e">
        <f t="shared" si="532"/>
        <v>#N/A</v>
      </c>
      <c r="DP7379" s="3">
        <f t="shared" si="533"/>
        <v>1641</v>
      </c>
    </row>
    <row r="7380" spans="113:120" x14ac:dyDescent="0.25">
      <c r="DI7380" s="4">
        <f>INDEX(Sheet2!A:A,QUOTIENT(ROW()-1,19)+2)</f>
        <v>0</v>
      </c>
      <c r="DJ7380" s="4">
        <f>INDEX(Sheet2!C:C,QUOTIENT(ROW()-1,19)+2)</f>
        <v>0</v>
      </c>
      <c r="DK7380" s="4">
        <f>IFERROR(INDEX(Sheet2!$AA$2:$AS$600,QUOTIENT(ROW()-1,19)+1,MOD(ROW()-2,19)+1),NA())</f>
        <v>0</v>
      </c>
      <c r="DL7380">
        <f>IFERROR(INDEX(Sheet2!$AU$2:$BM$600,QUOTIENT(ROW()-1,19)+1,MOD(ROW()-2,19)+1),NA())</f>
        <v>0</v>
      </c>
      <c r="DM7380" s="4" t="e">
        <f t="shared" si="530"/>
        <v>#N/A</v>
      </c>
      <c r="DN7380" t="e">
        <f t="shared" si="531"/>
        <v>#N/A</v>
      </c>
      <c r="DO7380" t="e">
        <f t="shared" si="532"/>
        <v>#N/A</v>
      </c>
      <c r="DP7380" s="3">
        <f t="shared" si="533"/>
        <v>1642</v>
      </c>
    </row>
    <row r="7381" spans="113:120" x14ac:dyDescent="0.25">
      <c r="DI7381" s="4">
        <f>INDEX(Sheet2!A:A,QUOTIENT(ROW()-1,19)+2)</f>
        <v>0</v>
      </c>
      <c r="DJ7381" s="4">
        <f>INDEX(Sheet2!C:C,QUOTIENT(ROW()-1,19)+2)</f>
        <v>0</v>
      </c>
      <c r="DK7381" s="4">
        <f>IFERROR(INDEX(Sheet2!$AA$2:$AS$600,QUOTIENT(ROW()-1,19)+1,MOD(ROW()-2,19)+1),NA())</f>
        <v>0</v>
      </c>
      <c r="DL7381">
        <f>IFERROR(INDEX(Sheet2!$AU$2:$BM$600,QUOTIENT(ROW()-1,19)+1,MOD(ROW()-2,19)+1),NA())</f>
        <v>0</v>
      </c>
      <c r="DM7381" s="4" t="e">
        <f t="shared" si="530"/>
        <v>#N/A</v>
      </c>
      <c r="DN7381" t="e">
        <f t="shared" si="531"/>
        <v>#N/A</v>
      </c>
      <c r="DO7381" t="e">
        <f t="shared" si="532"/>
        <v>#N/A</v>
      </c>
      <c r="DP7381" s="3">
        <f t="shared" si="533"/>
        <v>1643</v>
      </c>
    </row>
    <row r="7382" spans="113:120" x14ac:dyDescent="0.25">
      <c r="DI7382" s="4">
        <f>INDEX(Sheet2!A:A,QUOTIENT(ROW()-1,19)+2)</f>
        <v>0</v>
      </c>
      <c r="DJ7382" s="4">
        <f>INDEX(Sheet2!C:C,QUOTIENT(ROW()-1,19)+2)</f>
        <v>0</v>
      </c>
      <c r="DK7382" s="4">
        <f>IFERROR(INDEX(Sheet2!$AA$2:$AS$600,QUOTIENT(ROW()-1,19)+1,MOD(ROW()-2,19)+1),NA())</f>
        <v>0</v>
      </c>
      <c r="DL7382">
        <f>IFERROR(INDEX(Sheet2!$AU$2:$BM$600,QUOTIENT(ROW()-1,19)+1,MOD(ROW()-2,19)+1),NA())</f>
        <v>0</v>
      </c>
      <c r="DM7382" s="4" t="e">
        <f t="shared" si="530"/>
        <v>#N/A</v>
      </c>
      <c r="DN7382" t="e">
        <f t="shared" si="531"/>
        <v>#N/A</v>
      </c>
      <c r="DO7382" t="e">
        <f t="shared" si="532"/>
        <v>#N/A</v>
      </c>
      <c r="DP7382" s="3">
        <f t="shared" si="533"/>
        <v>1644</v>
      </c>
    </row>
    <row r="7383" spans="113:120" x14ac:dyDescent="0.25">
      <c r="DI7383" s="4">
        <f>INDEX(Sheet2!A:A,QUOTIENT(ROW()-1,19)+2)</f>
        <v>0</v>
      </c>
      <c r="DJ7383" s="4">
        <f>INDEX(Sheet2!C:C,QUOTIENT(ROW()-1,19)+2)</f>
        <v>0</v>
      </c>
      <c r="DK7383" s="4">
        <f>IFERROR(INDEX(Sheet2!$AA$2:$AS$600,QUOTIENT(ROW()-1,19)+1,MOD(ROW()-2,19)+1),NA())</f>
        <v>0</v>
      </c>
      <c r="DL7383">
        <f>IFERROR(INDEX(Sheet2!$AU$2:$BM$600,QUOTIENT(ROW()-1,19)+1,MOD(ROW()-2,19)+1),NA())</f>
        <v>0</v>
      </c>
      <c r="DM7383" s="4" t="e">
        <f t="shared" si="530"/>
        <v>#N/A</v>
      </c>
      <c r="DN7383" t="e">
        <f t="shared" si="531"/>
        <v>#N/A</v>
      </c>
      <c r="DO7383" t="e">
        <f t="shared" si="532"/>
        <v>#N/A</v>
      </c>
      <c r="DP7383" s="3">
        <f t="shared" si="533"/>
        <v>1645</v>
      </c>
    </row>
    <row r="7384" spans="113:120" x14ac:dyDescent="0.25">
      <c r="DI7384" s="4">
        <f>INDEX(Sheet2!A:A,QUOTIENT(ROW()-1,19)+2)</f>
        <v>0</v>
      </c>
      <c r="DJ7384" s="4">
        <f>INDEX(Sheet2!C:C,QUOTIENT(ROW()-1,19)+2)</f>
        <v>0</v>
      </c>
      <c r="DK7384" s="4">
        <f>IFERROR(INDEX(Sheet2!$AA$2:$AS$600,QUOTIENT(ROW()-1,19)+1,MOD(ROW()-2,19)+1),NA())</f>
        <v>0</v>
      </c>
      <c r="DL7384">
        <f>IFERROR(INDEX(Sheet2!$AU$2:$BM$600,QUOTIENT(ROW()-1,19)+1,MOD(ROW()-2,19)+1),NA())</f>
        <v>0</v>
      </c>
      <c r="DM7384" s="4" t="e">
        <f t="shared" si="530"/>
        <v>#N/A</v>
      </c>
      <c r="DN7384" t="e">
        <f t="shared" si="531"/>
        <v>#N/A</v>
      </c>
      <c r="DO7384" t="e">
        <f t="shared" si="532"/>
        <v>#N/A</v>
      </c>
      <c r="DP7384" s="3">
        <f t="shared" si="533"/>
        <v>1646</v>
      </c>
    </row>
    <row r="7385" spans="113:120" x14ac:dyDescent="0.25">
      <c r="DI7385" s="4">
        <f>INDEX(Sheet2!A:A,QUOTIENT(ROW()-1,19)+2)</f>
        <v>0</v>
      </c>
      <c r="DJ7385" s="4">
        <f>INDEX(Sheet2!C:C,QUOTIENT(ROW()-1,19)+2)</f>
        <v>0</v>
      </c>
      <c r="DK7385" s="4">
        <f>IFERROR(INDEX(Sheet2!$AA$2:$AS$600,QUOTIENT(ROW()-1,19)+1,MOD(ROW()-2,19)+1),NA())</f>
        <v>0</v>
      </c>
      <c r="DL7385">
        <f>IFERROR(INDEX(Sheet2!$AU$2:$BM$600,QUOTIENT(ROW()-1,19)+1,MOD(ROW()-2,19)+1),NA())</f>
        <v>0</v>
      </c>
      <c r="DM7385" s="4" t="e">
        <f t="shared" si="530"/>
        <v>#N/A</v>
      </c>
      <c r="DN7385" t="e">
        <f t="shared" si="531"/>
        <v>#N/A</v>
      </c>
      <c r="DO7385" t="e">
        <f t="shared" si="532"/>
        <v>#N/A</v>
      </c>
      <c r="DP7385" s="3">
        <f t="shared" si="533"/>
        <v>1647</v>
      </c>
    </row>
    <row r="7386" spans="113:120" x14ac:dyDescent="0.25">
      <c r="DI7386" s="4">
        <f>INDEX(Sheet2!A:A,QUOTIENT(ROW()-1,19)+2)</f>
        <v>0</v>
      </c>
      <c r="DJ7386" s="4">
        <f>INDEX(Sheet2!C:C,QUOTIENT(ROW()-1,19)+2)</f>
        <v>0</v>
      </c>
      <c r="DK7386" s="4">
        <f>IFERROR(INDEX(Sheet2!$AA$2:$AS$600,QUOTIENT(ROW()-1,19)+1,MOD(ROW()-2,19)+1),NA())</f>
        <v>0</v>
      </c>
      <c r="DL7386">
        <f>IFERROR(INDEX(Sheet2!$AU$2:$BM$600,QUOTIENT(ROW()-1,19)+1,MOD(ROW()-2,19)+1),NA())</f>
        <v>0</v>
      </c>
      <c r="DM7386" s="4" t="e">
        <f t="shared" si="530"/>
        <v>#N/A</v>
      </c>
      <c r="DN7386" t="e">
        <f t="shared" si="531"/>
        <v>#N/A</v>
      </c>
      <c r="DO7386" t="e">
        <f t="shared" si="532"/>
        <v>#N/A</v>
      </c>
      <c r="DP7386" s="3">
        <f t="shared" si="533"/>
        <v>1648</v>
      </c>
    </row>
    <row r="7387" spans="113:120" x14ac:dyDescent="0.25">
      <c r="DI7387" s="4">
        <f>INDEX(Sheet2!A:A,QUOTIENT(ROW()-1,19)+2)</f>
        <v>0</v>
      </c>
      <c r="DJ7387" s="4">
        <f>INDEX(Sheet2!C:C,QUOTIENT(ROW()-1,19)+2)</f>
        <v>0</v>
      </c>
      <c r="DK7387" s="4">
        <f>IFERROR(INDEX(Sheet2!$AA$2:$AS$600,QUOTIENT(ROW()-1,19)+1,MOD(ROW()-2,19)+1),NA())</f>
        <v>0</v>
      </c>
      <c r="DL7387">
        <f>IFERROR(INDEX(Sheet2!$AU$2:$BM$600,QUOTIENT(ROW()-1,19)+1,MOD(ROW()-2,19)+1),NA())</f>
        <v>0</v>
      </c>
      <c r="DM7387" s="4" t="e">
        <f t="shared" si="530"/>
        <v>#N/A</v>
      </c>
      <c r="DN7387" t="e">
        <f t="shared" si="531"/>
        <v>#N/A</v>
      </c>
      <c r="DO7387" t="e">
        <f t="shared" si="532"/>
        <v>#N/A</v>
      </c>
      <c r="DP7387" s="3">
        <f t="shared" si="533"/>
        <v>1649</v>
      </c>
    </row>
    <row r="7388" spans="113:120" x14ac:dyDescent="0.25">
      <c r="DI7388" s="4">
        <f>INDEX(Sheet2!A:A,QUOTIENT(ROW()-1,19)+2)</f>
        <v>0</v>
      </c>
      <c r="DJ7388" s="4">
        <f>INDEX(Sheet2!C:C,QUOTIENT(ROW()-1,19)+2)</f>
        <v>0</v>
      </c>
      <c r="DK7388" s="4">
        <f>IFERROR(INDEX(Sheet2!$AA$2:$AS$600,QUOTIENT(ROW()-1,19)+1,MOD(ROW()-2,19)+1),NA())</f>
        <v>0</v>
      </c>
      <c r="DL7388">
        <f>IFERROR(INDEX(Sheet2!$AU$2:$BM$600,QUOTIENT(ROW()-1,19)+1,MOD(ROW()-2,19)+1),NA())</f>
        <v>0</v>
      </c>
      <c r="DM7388" s="4" t="e">
        <f t="shared" si="530"/>
        <v>#N/A</v>
      </c>
      <c r="DN7388" t="e">
        <f t="shared" si="531"/>
        <v>#N/A</v>
      </c>
      <c r="DO7388" t="e">
        <f t="shared" si="532"/>
        <v>#N/A</v>
      </c>
      <c r="DP7388" s="3">
        <f t="shared" si="533"/>
        <v>1650</v>
      </c>
    </row>
    <row r="7389" spans="113:120" x14ac:dyDescent="0.25">
      <c r="DI7389" s="4">
        <f>INDEX(Sheet2!A:A,QUOTIENT(ROW()-1,19)+2)</f>
        <v>0</v>
      </c>
      <c r="DJ7389" s="4">
        <f>INDEX(Sheet2!C:C,QUOTIENT(ROW()-1,19)+2)</f>
        <v>0</v>
      </c>
      <c r="DK7389" s="4">
        <f>IFERROR(INDEX(Sheet2!$AA$2:$AS$600,QUOTIENT(ROW()-1,19)+1,MOD(ROW()-2,19)+1),NA())</f>
        <v>0</v>
      </c>
      <c r="DL7389">
        <f>IFERROR(INDEX(Sheet2!$AU$2:$BM$600,QUOTIENT(ROW()-1,19)+1,MOD(ROW()-2,19)+1),NA())</f>
        <v>0</v>
      </c>
      <c r="DM7389" s="4" t="e">
        <f t="shared" si="530"/>
        <v>#N/A</v>
      </c>
      <c r="DN7389" t="e">
        <f t="shared" si="531"/>
        <v>#N/A</v>
      </c>
      <c r="DO7389" t="e">
        <f t="shared" si="532"/>
        <v>#N/A</v>
      </c>
      <c r="DP7389" s="3">
        <f t="shared" si="533"/>
        <v>1651</v>
      </c>
    </row>
    <row r="7390" spans="113:120" x14ac:dyDescent="0.25">
      <c r="DI7390" s="4">
        <f>INDEX(Sheet2!A:A,QUOTIENT(ROW()-1,19)+2)</f>
        <v>0</v>
      </c>
      <c r="DJ7390" s="4">
        <f>INDEX(Sheet2!C:C,QUOTIENT(ROW()-1,19)+2)</f>
        <v>0</v>
      </c>
      <c r="DK7390" s="4">
        <f>IFERROR(INDEX(Sheet2!$AA$2:$AS$600,QUOTIENT(ROW()-1,19)+1,MOD(ROW()-2,19)+1),NA())</f>
        <v>0</v>
      </c>
      <c r="DL7390">
        <f>IFERROR(INDEX(Sheet2!$AU$2:$BM$600,QUOTIENT(ROW()-1,19)+1,MOD(ROW()-2,19)+1),NA())</f>
        <v>0</v>
      </c>
      <c r="DM7390" s="4" t="e">
        <f t="shared" si="530"/>
        <v>#N/A</v>
      </c>
      <c r="DN7390" t="e">
        <f t="shared" si="531"/>
        <v>#N/A</v>
      </c>
      <c r="DO7390" t="e">
        <f t="shared" si="532"/>
        <v>#N/A</v>
      </c>
      <c r="DP7390" s="3">
        <f t="shared" si="533"/>
        <v>1652</v>
      </c>
    </row>
    <row r="7391" spans="113:120" x14ac:dyDescent="0.25">
      <c r="DI7391" s="4">
        <f>INDEX(Sheet2!A:A,QUOTIENT(ROW()-1,19)+2)</f>
        <v>0</v>
      </c>
      <c r="DJ7391" s="4">
        <f>INDEX(Sheet2!C:C,QUOTIENT(ROW()-1,19)+2)</f>
        <v>0</v>
      </c>
      <c r="DK7391" s="4">
        <f>IFERROR(INDEX(Sheet2!$AA$2:$AS$600,QUOTIENT(ROW()-1,19)+1,MOD(ROW()-2,19)+1),NA())</f>
        <v>0</v>
      </c>
      <c r="DL7391">
        <f>IFERROR(INDEX(Sheet2!$AU$2:$BM$600,QUOTIENT(ROW()-1,19)+1,MOD(ROW()-2,19)+1),NA())</f>
        <v>0</v>
      </c>
      <c r="DM7391" s="4" t="e">
        <f t="shared" si="530"/>
        <v>#N/A</v>
      </c>
      <c r="DN7391" t="e">
        <f t="shared" si="531"/>
        <v>#N/A</v>
      </c>
      <c r="DO7391" t="e">
        <f t="shared" si="532"/>
        <v>#N/A</v>
      </c>
      <c r="DP7391" s="3">
        <f t="shared" si="533"/>
        <v>1653</v>
      </c>
    </row>
    <row r="7392" spans="113:120" x14ac:dyDescent="0.25">
      <c r="DI7392" s="4">
        <f>INDEX(Sheet2!A:A,QUOTIENT(ROW()-1,19)+2)</f>
        <v>0</v>
      </c>
      <c r="DJ7392" s="4">
        <f>INDEX(Sheet2!C:C,QUOTIENT(ROW()-1,19)+2)</f>
        <v>0</v>
      </c>
      <c r="DK7392" s="4">
        <f>IFERROR(INDEX(Sheet2!$AA$2:$AS$600,QUOTIENT(ROW()-1,19)+1,MOD(ROW()-2,19)+1),NA())</f>
        <v>0</v>
      </c>
      <c r="DL7392">
        <f>IFERROR(INDEX(Sheet2!$AU$2:$BM$600,QUOTIENT(ROW()-1,19)+1,MOD(ROW()-2,19)+1),NA())</f>
        <v>0</v>
      </c>
      <c r="DM7392" s="4" t="e">
        <f t="shared" si="530"/>
        <v>#N/A</v>
      </c>
      <c r="DN7392" t="e">
        <f t="shared" si="531"/>
        <v>#N/A</v>
      </c>
      <c r="DO7392" t="e">
        <f t="shared" si="532"/>
        <v>#N/A</v>
      </c>
      <c r="DP7392" s="3">
        <f t="shared" si="533"/>
        <v>1654</v>
      </c>
    </row>
    <row r="7393" spans="113:120" x14ac:dyDescent="0.25">
      <c r="DI7393" s="4">
        <f>INDEX(Sheet2!A:A,QUOTIENT(ROW()-1,19)+2)</f>
        <v>0</v>
      </c>
      <c r="DJ7393" s="4">
        <f>INDEX(Sheet2!C:C,QUOTIENT(ROW()-1,19)+2)</f>
        <v>0</v>
      </c>
      <c r="DK7393" s="4">
        <f>IFERROR(INDEX(Sheet2!$AA$2:$AS$600,QUOTIENT(ROW()-1,19)+1,MOD(ROW()-2,19)+1),NA())</f>
        <v>0</v>
      </c>
      <c r="DL7393">
        <f>IFERROR(INDEX(Sheet2!$AU$2:$BM$600,QUOTIENT(ROW()-1,19)+1,MOD(ROW()-2,19)+1),NA())</f>
        <v>0</v>
      </c>
      <c r="DM7393" s="4" t="e">
        <f t="shared" si="530"/>
        <v>#N/A</v>
      </c>
      <c r="DN7393" t="e">
        <f t="shared" si="531"/>
        <v>#N/A</v>
      </c>
      <c r="DO7393" t="e">
        <f t="shared" si="532"/>
        <v>#N/A</v>
      </c>
      <c r="DP7393" s="3">
        <f t="shared" si="533"/>
        <v>1655</v>
      </c>
    </row>
    <row r="7394" spans="113:120" x14ac:dyDescent="0.25">
      <c r="DI7394" s="4">
        <f>INDEX(Sheet2!A:A,QUOTIENT(ROW()-1,19)+2)</f>
        <v>0</v>
      </c>
      <c r="DJ7394" s="4">
        <f>INDEX(Sheet2!C:C,QUOTIENT(ROW()-1,19)+2)</f>
        <v>0</v>
      </c>
      <c r="DK7394" s="4">
        <f>IFERROR(INDEX(Sheet2!$AA$2:$AS$600,QUOTIENT(ROW()-1,19)+1,MOD(ROW()-2,19)+1),NA())</f>
        <v>0</v>
      </c>
      <c r="DL7394">
        <f>IFERROR(INDEX(Sheet2!$AU$2:$BM$600,QUOTIENT(ROW()-1,19)+1,MOD(ROW()-2,19)+1),NA())</f>
        <v>0</v>
      </c>
      <c r="DM7394" s="4" t="e">
        <f t="shared" si="530"/>
        <v>#N/A</v>
      </c>
      <c r="DN7394" t="e">
        <f t="shared" si="531"/>
        <v>#N/A</v>
      </c>
      <c r="DO7394" t="e">
        <f t="shared" si="532"/>
        <v>#N/A</v>
      </c>
      <c r="DP7394" s="3">
        <f t="shared" si="533"/>
        <v>1656</v>
      </c>
    </row>
    <row r="7395" spans="113:120" x14ac:dyDescent="0.25">
      <c r="DI7395" s="4">
        <f>INDEX(Sheet2!A:A,QUOTIENT(ROW()-1,19)+2)</f>
        <v>0</v>
      </c>
      <c r="DJ7395" s="4">
        <f>INDEX(Sheet2!C:C,QUOTIENT(ROW()-1,19)+2)</f>
        <v>0</v>
      </c>
      <c r="DK7395" s="4">
        <f>IFERROR(INDEX(Sheet2!$AA$2:$AS$600,QUOTIENT(ROW()-1,19)+1,MOD(ROW()-2,19)+1),NA())</f>
        <v>0</v>
      </c>
      <c r="DL7395">
        <f>IFERROR(INDEX(Sheet2!$AU$2:$BM$600,QUOTIENT(ROW()-1,19)+1,MOD(ROW()-2,19)+1),NA())</f>
        <v>0</v>
      </c>
      <c r="DM7395" s="4" t="e">
        <f t="shared" si="530"/>
        <v>#N/A</v>
      </c>
      <c r="DN7395" t="e">
        <f t="shared" si="531"/>
        <v>#N/A</v>
      </c>
      <c r="DO7395" t="e">
        <f t="shared" si="532"/>
        <v>#N/A</v>
      </c>
      <c r="DP7395" s="3">
        <f t="shared" si="533"/>
        <v>1657</v>
      </c>
    </row>
    <row r="7396" spans="113:120" x14ac:dyDescent="0.25">
      <c r="DI7396" s="4">
        <f>INDEX(Sheet2!A:A,QUOTIENT(ROW()-1,19)+2)</f>
        <v>0</v>
      </c>
      <c r="DJ7396" s="4">
        <f>INDEX(Sheet2!C:C,QUOTIENT(ROW()-1,19)+2)</f>
        <v>0</v>
      </c>
      <c r="DK7396" s="4">
        <f>IFERROR(INDEX(Sheet2!$AA$2:$AS$600,QUOTIENT(ROW()-1,19)+1,MOD(ROW()-2,19)+1),NA())</f>
        <v>0</v>
      </c>
      <c r="DL7396">
        <f>IFERROR(INDEX(Sheet2!$AU$2:$BM$600,QUOTIENT(ROW()-1,19)+1,MOD(ROW()-2,19)+1),NA())</f>
        <v>0</v>
      </c>
      <c r="DM7396" s="4" t="e">
        <f t="shared" si="530"/>
        <v>#N/A</v>
      </c>
      <c r="DN7396" t="e">
        <f t="shared" si="531"/>
        <v>#N/A</v>
      </c>
      <c r="DO7396" t="e">
        <f t="shared" si="532"/>
        <v>#N/A</v>
      </c>
      <c r="DP7396" s="3">
        <f t="shared" si="533"/>
        <v>1658</v>
      </c>
    </row>
    <row r="7397" spans="113:120" x14ac:dyDescent="0.25">
      <c r="DI7397" s="4">
        <f>INDEX(Sheet2!A:A,QUOTIENT(ROW()-1,19)+2)</f>
        <v>0</v>
      </c>
      <c r="DJ7397" s="4">
        <f>INDEX(Sheet2!C:C,QUOTIENT(ROW()-1,19)+2)</f>
        <v>0</v>
      </c>
      <c r="DK7397" s="4">
        <f>IFERROR(INDEX(Sheet2!$AA$2:$AS$600,QUOTIENT(ROW()-1,19)+1,MOD(ROW()-2,19)+1),NA())</f>
        <v>0</v>
      </c>
      <c r="DL7397">
        <f>IFERROR(INDEX(Sheet2!$AU$2:$BM$600,QUOTIENT(ROW()-1,19)+1,MOD(ROW()-2,19)+1),NA())</f>
        <v>0</v>
      </c>
      <c r="DM7397" s="4" t="e">
        <f t="shared" si="530"/>
        <v>#N/A</v>
      </c>
      <c r="DN7397" t="e">
        <f t="shared" si="531"/>
        <v>#N/A</v>
      </c>
      <c r="DO7397" t="e">
        <f t="shared" si="532"/>
        <v>#N/A</v>
      </c>
      <c r="DP7397" s="3">
        <f t="shared" si="533"/>
        <v>1659</v>
      </c>
    </row>
    <row r="7398" spans="113:120" x14ac:dyDescent="0.25">
      <c r="DI7398" s="4">
        <f>INDEX(Sheet2!A:A,QUOTIENT(ROW()-1,19)+2)</f>
        <v>0</v>
      </c>
      <c r="DJ7398" s="4">
        <f>INDEX(Sheet2!C:C,QUOTIENT(ROW()-1,19)+2)</f>
        <v>0</v>
      </c>
      <c r="DK7398" s="4">
        <f>IFERROR(INDEX(Sheet2!$AA$2:$AS$600,QUOTIENT(ROW()-1,19)+1,MOD(ROW()-2,19)+1),NA())</f>
        <v>0</v>
      </c>
      <c r="DL7398">
        <f>IFERROR(INDEX(Sheet2!$AU$2:$BM$600,QUOTIENT(ROW()-1,19)+1,MOD(ROW()-2,19)+1),NA())</f>
        <v>0</v>
      </c>
      <c r="DM7398" s="4" t="e">
        <f t="shared" si="530"/>
        <v>#N/A</v>
      </c>
      <c r="DN7398" t="e">
        <f t="shared" si="531"/>
        <v>#N/A</v>
      </c>
      <c r="DO7398" t="e">
        <f t="shared" si="532"/>
        <v>#N/A</v>
      </c>
      <c r="DP7398" s="3">
        <f t="shared" si="533"/>
        <v>1660</v>
      </c>
    </row>
    <row r="7399" spans="113:120" x14ac:dyDescent="0.25">
      <c r="DI7399" s="4">
        <f>INDEX(Sheet2!A:A,QUOTIENT(ROW()-1,19)+2)</f>
        <v>0</v>
      </c>
      <c r="DJ7399" s="4">
        <f>INDEX(Sheet2!C:C,QUOTIENT(ROW()-1,19)+2)</f>
        <v>0</v>
      </c>
      <c r="DK7399" s="4">
        <f>IFERROR(INDEX(Sheet2!$AA$2:$AS$600,QUOTIENT(ROW()-1,19)+1,MOD(ROW()-2,19)+1),NA())</f>
        <v>0</v>
      </c>
      <c r="DL7399">
        <f>IFERROR(INDEX(Sheet2!$AU$2:$BM$600,QUOTIENT(ROW()-1,19)+1,MOD(ROW()-2,19)+1),NA())</f>
        <v>0</v>
      </c>
      <c r="DM7399" s="4" t="e">
        <f t="shared" si="530"/>
        <v>#N/A</v>
      </c>
      <c r="DN7399" t="e">
        <f t="shared" si="531"/>
        <v>#N/A</v>
      </c>
      <c r="DO7399" t="e">
        <f t="shared" si="532"/>
        <v>#N/A</v>
      </c>
      <c r="DP7399" s="3">
        <f t="shared" si="533"/>
        <v>1661</v>
      </c>
    </row>
    <row r="7400" spans="113:120" x14ac:dyDescent="0.25">
      <c r="DI7400" s="4">
        <f>INDEX(Sheet2!A:A,QUOTIENT(ROW()-1,19)+2)</f>
        <v>0</v>
      </c>
      <c r="DJ7400" s="4">
        <f>INDEX(Sheet2!C:C,QUOTIENT(ROW()-1,19)+2)</f>
        <v>0</v>
      </c>
      <c r="DK7400" s="4">
        <f>IFERROR(INDEX(Sheet2!$AA$2:$AS$600,QUOTIENT(ROW()-1,19)+1,MOD(ROW()-2,19)+1),NA())</f>
        <v>0</v>
      </c>
      <c r="DL7400">
        <f>IFERROR(INDEX(Sheet2!$AU$2:$BM$600,QUOTIENT(ROW()-1,19)+1,MOD(ROW()-2,19)+1),NA())</f>
        <v>0</v>
      </c>
      <c r="DM7400" s="4" t="e">
        <f t="shared" si="530"/>
        <v>#N/A</v>
      </c>
      <c r="DN7400" t="e">
        <f t="shared" si="531"/>
        <v>#N/A</v>
      </c>
      <c r="DO7400" t="e">
        <f t="shared" si="532"/>
        <v>#N/A</v>
      </c>
      <c r="DP7400" s="3">
        <f t="shared" si="533"/>
        <v>1662</v>
      </c>
    </row>
    <row r="7401" spans="113:120" x14ac:dyDescent="0.25">
      <c r="DI7401" s="4">
        <f>INDEX(Sheet2!A:A,QUOTIENT(ROW()-1,19)+2)</f>
        <v>0</v>
      </c>
      <c r="DJ7401" s="4">
        <f>INDEX(Sheet2!C:C,QUOTIENT(ROW()-1,19)+2)</f>
        <v>0</v>
      </c>
      <c r="DK7401" s="4">
        <f>IFERROR(INDEX(Sheet2!$AA$2:$AS$600,QUOTIENT(ROW()-1,19)+1,MOD(ROW()-2,19)+1),NA())</f>
        <v>0</v>
      </c>
      <c r="DL7401">
        <f>IFERROR(INDEX(Sheet2!$AU$2:$BM$600,QUOTIENT(ROW()-1,19)+1,MOD(ROW()-2,19)+1),NA())</f>
        <v>0</v>
      </c>
      <c r="DM7401" s="4" t="e">
        <f t="shared" si="530"/>
        <v>#N/A</v>
      </c>
      <c r="DN7401" t="e">
        <f t="shared" si="531"/>
        <v>#N/A</v>
      </c>
      <c r="DO7401" t="e">
        <f t="shared" si="532"/>
        <v>#N/A</v>
      </c>
      <c r="DP7401" s="3">
        <f t="shared" si="533"/>
        <v>1663</v>
      </c>
    </row>
    <row r="7402" spans="113:120" x14ac:dyDescent="0.25">
      <c r="DI7402" s="4">
        <f>INDEX(Sheet2!A:A,QUOTIENT(ROW()-1,19)+2)</f>
        <v>0</v>
      </c>
      <c r="DJ7402" s="4">
        <f>INDEX(Sheet2!C:C,QUOTIENT(ROW()-1,19)+2)</f>
        <v>0</v>
      </c>
      <c r="DK7402" s="4">
        <f>IFERROR(INDEX(Sheet2!$AA$2:$AS$600,QUOTIENT(ROW()-1,19)+1,MOD(ROW()-2,19)+1),NA())</f>
        <v>0</v>
      </c>
      <c r="DL7402">
        <f>IFERROR(INDEX(Sheet2!$AU$2:$BM$600,QUOTIENT(ROW()-1,19)+1,MOD(ROW()-2,19)+1),NA())</f>
        <v>0</v>
      </c>
      <c r="DM7402" s="4" t="e">
        <f t="shared" si="530"/>
        <v>#N/A</v>
      </c>
      <c r="DN7402" t="e">
        <f t="shared" si="531"/>
        <v>#N/A</v>
      </c>
      <c r="DO7402" t="e">
        <f t="shared" si="532"/>
        <v>#N/A</v>
      </c>
      <c r="DP7402" s="3">
        <f t="shared" si="533"/>
        <v>1664</v>
      </c>
    </row>
    <row r="7403" spans="113:120" x14ac:dyDescent="0.25">
      <c r="DI7403" s="4">
        <f>INDEX(Sheet2!A:A,QUOTIENT(ROW()-1,19)+2)</f>
        <v>0</v>
      </c>
      <c r="DJ7403" s="4">
        <f>INDEX(Sheet2!C:C,QUOTIENT(ROW()-1,19)+2)</f>
        <v>0</v>
      </c>
      <c r="DK7403" s="4">
        <f>IFERROR(INDEX(Sheet2!$AA$2:$AS$600,QUOTIENT(ROW()-1,19)+1,MOD(ROW()-2,19)+1),NA())</f>
        <v>0</v>
      </c>
      <c r="DL7403">
        <f>IFERROR(INDEX(Sheet2!$AU$2:$BM$600,QUOTIENT(ROW()-1,19)+1,MOD(ROW()-2,19)+1),NA())</f>
        <v>0</v>
      </c>
      <c r="DM7403" s="4" t="e">
        <f t="shared" si="530"/>
        <v>#N/A</v>
      </c>
      <c r="DN7403" t="e">
        <f t="shared" si="531"/>
        <v>#N/A</v>
      </c>
      <c r="DO7403" t="e">
        <f t="shared" si="532"/>
        <v>#N/A</v>
      </c>
      <c r="DP7403" s="3">
        <f t="shared" si="533"/>
        <v>1665</v>
      </c>
    </row>
    <row r="7404" spans="113:120" x14ac:dyDescent="0.25">
      <c r="DI7404" s="4">
        <f>INDEX(Sheet2!A:A,QUOTIENT(ROW()-1,19)+2)</f>
        <v>0</v>
      </c>
      <c r="DJ7404" s="4">
        <f>INDEX(Sheet2!C:C,QUOTIENT(ROW()-1,19)+2)</f>
        <v>0</v>
      </c>
      <c r="DK7404" s="4">
        <f>IFERROR(INDEX(Sheet2!$AA$2:$AS$600,QUOTIENT(ROW()-1,19)+1,MOD(ROW()-2,19)+1),NA())</f>
        <v>0</v>
      </c>
      <c r="DL7404">
        <f>IFERROR(INDEX(Sheet2!$AU$2:$BM$600,QUOTIENT(ROW()-1,19)+1,MOD(ROW()-2,19)+1),NA())</f>
        <v>0</v>
      </c>
      <c r="DM7404" s="4" t="e">
        <f t="shared" si="530"/>
        <v>#N/A</v>
      </c>
      <c r="DN7404" t="e">
        <f t="shared" si="531"/>
        <v>#N/A</v>
      </c>
      <c r="DO7404" t="e">
        <f t="shared" si="532"/>
        <v>#N/A</v>
      </c>
      <c r="DP7404" s="3">
        <f t="shared" si="533"/>
        <v>1666</v>
      </c>
    </row>
    <row r="7405" spans="113:120" x14ac:dyDescent="0.25">
      <c r="DI7405" s="4">
        <f>INDEX(Sheet2!A:A,QUOTIENT(ROW()-1,19)+2)</f>
        <v>0</v>
      </c>
      <c r="DJ7405" s="4">
        <f>INDEX(Sheet2!C:C,QUOTIENT(ROW()-1,19)+2)</f>
        <v>0</v>
      </c>
      <c r="DK7405" s="4">
        <f>IFERROR(INDEX(Sheet2!$AA$2:$AS$600,QUOTIENT(ROW()-1,19)+1,MOD(ROW()-2,19)+1),NA())</f>
        <v>0</v>
      </c>
      <c r="DL7405">
        <f>IFERROR(INDEX(Sheet2!$AU$2:$BM$600,QUOTIENT(ROW()-1,19)+1,MOD(ROW()-2,19)+1),NA())</f>
        <v>0</v>
      </c>
      <c r="DM7405" s="4" t="e">
        <f t="shared" ref="DM7405:DM7468" si="534">+IF($C$6=$DI7405,DK7405,NA())</f>
        <v>#N/A</v>
      </c>
      <c r="DN7405" t="e">
        <f t="shared" ref="DN7405:DN7468" si="535">+IF($C$6=$DI7405,DL7405,NA())</f>
        <v>#N/A</v>
      </c>
      <c r="DO7405" t="e">
        <f t="shared" ref="DO7405:DO7468" si="536">IF(DN7405="",NA(),DN7405)</f>
        <v>#N/A</v>
      </c>
      <c r="DP7405" s="3">
        <f t="shared" ref="DP7405:DP7468" si="537">+IF(AND(DI7405=DI7404,DJ7405=DJ7404),DP7404+IF(ISERROR(DK7405),0,1),1)</f>
        <v>1667</v>
      </c>
    </row>
    <row r="7406" spans="113:120" x14ac:dyDescent="0.25">
      <c r="DI7406" s="4">
        <f>INDEX(Sheet2!A:A,QUOTIENT(ROW()-1,19)+2)</f>
        <v>0</v>
      </c>
      <c r="DJ7406" s="4">
        <f>INDEX(Sheet2!C:C,QUOTIENT(ROW()-1,19)+2)</f>
        <v>0</v>
      </c>
      <c r="DK7406" s="4">
        <f>IFERROR(INDEX(Sheet2!$AA$2:$AS$600,QUOTIENT(ROW()-1,19)+1,MOD(ROW()-2,19)+1),NA())</f>
        <v>0</v>
      </c>
      <c r="DL7406">
        <f>IFERROR(INDEX(Sheet2!$AU$2:$BM$600,QUOTIENT(ROW()-1,19)+1,MOD(ROW()-2,19)+1),NA())</f>
        <v>0</v>
      </c>
      <c r="DM7406" s="4" t="e">
        <f t="shared" si="534"/>
        <v>#N/A</v>
      </c>
      <c r="DN7406" t="e">
        <f t="shared" si="535"/>
        <v>#N/A</v>
      </c>
      <c r="DO7406" t="e">
        <f t="shared" si="536"/>
        <v>#N/A</v>
      </c>
      <c r="DP7406" s="3">
        <f t="shared" si="537"/>
        <v>1668</v>
      </c>
    </row>
    <row r="7407" spans="113:120" x14ac:dyDescent="0.25">
      <c r="DI7407" s="4">
        <f>INDEX(Sheet2!A:A,QUOTIENT(ROW()-1,19)+2)</f>
        <v>0</v>
      </c>
      <c r="DJ7407" s="4">
        <f>INDEX(Sheet2!C:C,QUOTIENT(ROW()-1,19)+2)</f>
        <v>0</v>
      </c>
      <c r="DK7407" s="4">
        <f>IFERROR(INDEX(Sheet2!$AA$2:$AS$600,QUOTIENT(ROW()-1,19)+1,MOD(ROW()-2,19)+1),NA())</f>
        <v>0</v>
      </c>
      <c r="DL7407">
        <f>IFERROR(INDEX(Sheet2!$AU$2:$BM$600,QUOTIENT(ROW()-1,19)+1,MOD(ROW()-2,19)+1),NA())</f>
        <v>0</v>
      </c>
      <c r="DM7407" s="4" t="e">
        <f t="shared" si="534"/>
        <v>#N/A</v>
      </c>
      <c r="DN7407" t="e">
        <f t="shared" si="535"/>
        <v>#N/A</v>
      </c>
      <c r="DO7407" t="e">
        <f t="shared" si="536"/>
        <v>#N/A</v>
      </c>
      <c r="DP7407" s="3">
        <f t="shared" si="537"/>
        <v>1669</v>
      </c>
    </row>
    <row r="7408" spans="113:120" x14ac:dyDescent="0.25">
      <c r="DI7408" s="4">
        <f>INDEX(Sheet2!A:A,QUOTIENT(ROW()-1,19)+2)</f>
        <v>0</v>
      </c>
      <c r="DJ7408" s="4">
        <f>INDEX(Sheet2!C:C,QUOTIENT(ROW()-1,19)+2)</f>
        <v>0</v>
      </c>
      <c r="DK7408" s="4">
        <f>IFERROR(INDEX(Sheet2!$AA$2:$AS$600,QUOTIENT(ROW()-1,19)+1,MOD(ROW()-2,19)+1),NA())</f>
        <v>0</v>
      </c>
      <c r="DL7408">
        <f>IFERROR(INDEX(Sheet2!$AU$2:$BM$600,QUOTIENT(ROW()-1,19)+1,MOD(ROW()-2,19)+1),NA())</f>
        <v>0</v>
      </c>
      <c r="DM7408" s="4" t="e">
        <f t="shared" si="534"/>
        <v>#N/A</v>
      </c>
      <c r="DN7408" t="e">
        <f t="shared" si="535"/>
        <v>#N/A</v>
      </c>
      <c r="DO7408" t="e">
        <f t="shared" si="536"/>
        <v>#N/A</v>
      </c>
      <c r="DP7408" s="3">
        <f t="shared" si="537"/>
        <v>1670</v>
      </c>
    </row>
    <row r="7409" spans="113:120" x14ac:dyDescent="0.25">
      <c r="DI7409" s="4">
        <f>INDEX(Sheet2!A:A,QUOTIENT(ROW()-1,19)+2)</f>
        <v>0</v>
      </c>
      <c r="DJ7409" s="4">
        <f>INDEX(Sheet2!C:C,QUOTIENT(ROW()-1,19)+2)</f>
        <v>0</v>
      </c>
      <c r="DK7409" s="4">
        <f>IFERROR(INDEX(Sheet2!$AA$2:$AS$600,QUOTIENT(ROW()-1,19)+1,MOD(ROW()-2,19)+1),NA())</f>
        <v>0</v>
      </c>
      <c r="DL7409">
        <f>IFERROR(INDEX(Sheet2!$AU$2:$BM$600,QUOTIENT(ROW()-1,19)+1,MOD(ROW()-2,19)+1),NA())</f>
        <v>0</v>
      </c>
      <c r="DM7409" s="4" t="e">
        <f t="shared" si="534"/>
        <v>#N/A</v>
      </c>
      <c r="DN7409" t="e">
        <f t="shared" si="535"/>
        <v>#N/A</v>
      </c>
      <c r="DO7409" t="e">
        <f t="shared" si="536"/>
        <v>#N/A</v>
      </c>
      <c r="DP7409" s="3">
        <f t="shared" si="537"/>
        <v>1671</v>
      </c>
    </row>
    <row r="7410" spans="113:120" x14ac:dyDescent="0.25">
      <c r="DI7410" s="4">
        <f>INDEX(Sheet2!A:A,QUOTIENT(ROW()-1,19)+2)</f>
        <v>0</v>
      </c>
      <c r="DJ7410" s="4">
        <f>INDEX(Sheet2!C:C,QUOTIENT(ROW()-1,19)+2)</f>
        <v>0</v>
      </c>
      <c r="DK7410" s="4">
        <f>IFERROR(INDEX(Sheet2!$AA$2:$AS$600,QUOTIENT(ROW()-1,19)+1,MOD(ROW()-2,19)+1),NA())</f>
        <v>0</v>
      </c>
      <c r="DL7410">
        <f>IFERROR(INDEX(Sheet2!$AU$2:$BM$600,QUOTIENT(ROW()-1,19)+1,MOD(ROW()-2,19)+1),NA())</f>
        <v>0</v>
      </c>
      <c r="DM7410" s="4" t="e">
        <f t="shared" si="534"/>
        <v>#N/A</v>
      </c>
      <c r="DN7410" t="e">
        <f t="shared" si="535"/>
        <v>#N/A</v>
      </c>
      <c r="DO7410" t="e">
        <f t="shared" si="536"/>
        <v>#N/A</v>
      </c>
      <c r="DP7410" s="3">
        <f t="shared" si="537"/>
        <v>1672</v>
      </c>
    </row>
    <row r="7411" spans="113:120" x14ac:dyDescent="0.25">
      <c r="DI7411" s="4">
        <f>INDEX(Sheet2!A:A,QUOTIENT(ROW()-1,19)+2)</f>
        <v>0</v>
      </c>
      <c r="DJ7411" s="4">
        <f>INDEX(Sheet2!C:C,QUOTIENT(ROW()-1,19)+2)</f>
        <v>0</v>
      </c>
      <c r="DK7411" s="4">
        <f>IFERROR(INDEX(Sheet2!$AA$2:$AS$600,QUOTIENT(ROW()-1,19)+1,MOD(ROW()-2,19)+1),NA())</f>
        <v>0</v>
      </c>
      <c r="DL7411">
        <f>IFERROR(INDEX(Sheet2!$AU$2:$BM$600,QUOTIENT(ROW()-1,19)+1,MOD(ROW()-2,19)+1),NA())</f>
        <v>0</v>
      </c>
      <c r="DM7411" s="4" t="e">
        <f t="shared" si="534"/>
        <v>#N/A</v>
      </c>
      <c r="DN7411" t="e">
        <f t="shared" si="535"/>
        <v>#N/A</v>
      </c>
      <c r="DO7411" t="e">
        <f t="shared" si="536"/>
        <v>#N/A</v>
      </c>
      <c r="DP7411" s="3">
        <f t="shared" si="537"/>
        <v>1673</v>
      </c>
    </row>
    <row r="7412" spans="113:120" x14ac:dyDescent="0.25">
      <c r="DI7412" s="4">
        <f>INDEX(Sheet2!A:A,QUOTIENT(ROW()-1,19)+2)</f>
        <v>0</v>
      </c>
      <c r="DJ7412" s="4">
        <f>INDEX(Sheet2!C:C,QUOTIENT(ROW()-1,19)+2)</f>
        <v>0</v>
      </c>
      <c r="DK7412" s="4">
        <f>IFERROR(INDEX(Sheet2!$AA$2:$AS$600,QUOTIENT(ROW()-1,19)+1,MOD(ROW()-2,19)+1),NA())</f>
        <v>0</v>
      </c>
      <c r="DL7412">
        <f>IFERROR(INDEX(Sheet2!$AU$2:$BM$600,QUOTIENT(ROW()-1,19)+1,MOD(ROW()-2,19)+1),NA())</f>
        <v>0</v>
      </c>
      <c r="DM7412" s="4" t="e">
        <f t="shared" si="534"/>
        <v>#N/A</v>
      </c>
      <c r="DN7412" t="e">
        <f t="shared" si="535"/>
        <v>#N/A</v>
      </c>
      <c r="DO7412" t="e">
        <f t="shared" si="536"/>
        <v>#N/A</v>
      </c>
      <c r="DP7412" s="3">
        <f t="shared" si="537"/>
        <v>1674</v>
      </c>
    </row>
    <row r="7413" spans="113:120" x14ac:dyDescent="0.25">
      <c r="DI7413" s="4">
        <f>INDEX(Sheet2!A:A,QUOTIENT(ROW()-1,19)+2)</f>
        <v>0</v>
      </c>
      <c r="DJ7413" s="4">
        <f>INDEX(Sheet2!C:C,QUOTIENT(ROW()-1,19)+2)</f>
        <v>0</v>
      </c>
      <c r="DK7413" s="4">
        <f>IFERROR(INDEX(Sheet2!$AA$2:$AS$600,QUOTIENT(ROW()-1,19)+1,MOD(ROW()-2,19)+1),NA())</f>
        <v>0</v>
      </c>
      <c r="DL7413">
        <f>IFERROR(INDEX(Sheet2!$AU$2:$BM$600,QUOTIENT(ROW()-1,19)+1,MOD(ROW()-2,19)+1),NA())</f>
        <v>0</v>
      </c>
      <c r="DM7413" s="4" t="e">
        <f t="shared" si="534"/>
        <v>#N/A</v>
      </c>
      <c r="DN7413" t="e">
        <f t="shared" si="535"/>
        <v>#N/A</v>
      </c>
      <c r="DO7413" t="e">
        <f t="shared" si="536"/>
        <v>#N/A</v>
      </c>
      <c r="DP7413" s="3">
        <f t="shared" si="537"/>
        <v>1675</v>
      </c>
    </row>
    <row r="7414" spans="113:120" x14ac:dyDescent="0.25">
      <c r="DI7414" s="4">
        <f>INDEX(Sheet2!A:A,QUOTIENT(ROW()-1,19)+2)</f>
        <v>0</v>
      </c>
      <c r="DJ7414" s="4">
        <f>INDEX(Sheet2!C:C,QUOTIENT(ROW()-1,19)+2)</f>
        <v>0</v>
      </c>
      <c r="DK7414" s="4">
        <f>IFERROR(INDEX(Sheet2!$AA$2:$AS$600,QUOTIENT(ROW()-1,19)+1,MOD(ROW()-2,19)+1),NA())</f>
        <v>0</v>
      </c>
      <c r="DL7414">
        <f>IFERROR(INDEX(Sheet2!$AU$2:$BM$600,QUOTIENT(ROW()-1,19)+1,MOD(ROW()-2,19)+1),NA())</f>
        <v>0</v>
      </c>
      <c r="DM7414" s="4" t="e">
        <f t="shared" si="534"/>
        <v>#N/A</v>
      </c>
      <c r="DN7414" t="e">
        <f t="shared" si="535"/>
        <v>#N/A</v>
      </c>
      <c r="DO7414" t="e">
        <f t="shared" si="536"/>
        <v>#N/A</v>
      </c>
      <c r="DP7414" s="3">
        <f t="shared" si="537"/>
        <v>1676</v>
      </c>
    </row>
    <row r="7415" spans="113:120" x14ac:dyDescent="0.25">
      <c r="DI7415" s="4">
        <f>INDEX(Sheet2!A:A,QUOTIENT(ROW()-1,19)+2)</f>
        <v>0</v>
      </c>
      <c r="DJ7415" s="4">
        <f>INDEX(Sheet2!C:C,QUOTIENT(ROW()-1,19)+2)</f>
        <v>0</v>
      </c>
      <c r="DK7415" s="4">
        <f>IFERROR(INDEX(Sheet2!$AA$2:$AS$600,QUOTIENT(ROW()-1,19)+1,MOD(ROW()-2,19)+1),NA())</f>
        <v>0</v>
      </c>
      <c r="DL7415">
        <f>IFERROR(INDEX(Sheet2!$AU$2:$BM$600,QUOTIENT(ROW()-1,19)+1,MOD(ROW()-2,19)+1),NA())</f>
        <v>0</v>
      </c>
      <c r="DM7415" s="4" t="e">
        <f t="shared" si="534"/>
        <v>#N/A</v>
      </c>
      <c r="DN7415" t="e">
        <f t="shared" si="535"/>
        <v>#N/A</v>
      </c>
      <c r="DO7415" t="e">
        <f t="shared" si="536"/>
        <v>#N/A</v>
      </c>
      <c r="DP7415" s="3">
        <f t="shared" si="537"/>
        <v>1677</v>
      </c>
    </row>
    <row r="7416" spans="113:120" x14ac:dyDescent="0.25">
      <c r="DI7416" s="4">
        <f>INDEX(Sheet2!A:A,QUOTIENT(ROW()-1,19)+2)</f>
        <v>0</v>
      </c>
      <c r="DJ7416" s="4">
        <f>INDEX(Sheet2!C:C,QUOTIENT(ROW()-1,19)+2)</f>
        <v>0</v>
      </c>
      <c r="DK7416" s="4">
        <f>IFERROR(INDEX(Sheet2!$AA$2:$AS$600,QUOTIENT(ROW()-1,19)+1,MOD(ROW()-2,19)+1),NA())</f>
        <v>0</v>
      </c>
      <c r="DL7416">
        <f>IFERROR(INDEX(Sheet2!$AU$2:$BM$600,QUOTIENT(ROW()-1,19)+1,MOD(ROW()-2,19)+1),NA())</f>
        <v>0</v>
      </c>
      <c r="DM7416" s="4" t="e">
        <f t="shared" si="534"/>
        <v>#N/A</v>
      </c>
      <c r="DN7416" t="e">
        <f t="shared" si="535"/>
        <v>#N/A</v>
      </c>
      <c r="DO7416" t="e">
        <f t="shared" si="536"/>
        <v>#N/A</v>
      </c>
      <c r="DP7416" s="3">
        <f t="shared" si="537"/>
        <v>1678</v>
      </c>
    </row>
    <row r="7417" spans="113:120" x14ac:dyDescent="0.25">
      <c r="DI7417" s="4">
        <f>INDEX(Sheet2!A:A,QUOTIENT(ROW()-1,19)+2)</f>
        <v>0</v>
      </c>
      <c r="DJ7417" s="4">
        <f>INDEX(Sheet2!C:C,QUOTIENT(ROW()-1,19)+2)</f>
        <v>0</v>
      </c>
      <c r="DK7417" s="4">
        <f>IFERROR(INDEX(Sheet2!$AA$2:$AS$600,QUOTIENT(ROW()-1,19)+1,MOD(ROW()-2,19)+1),NA())</f>
        <v>0</v>
      </c>
      <c r="DL7417">
        <f>IFERROR(INDEX(Sheet2!$AU$2:$BM$600,QUOTIENT(ROW()-1,19)+1,MOD(ROW()-2,19)+1),NA())</f>
        <v>0</v>
      </c>
      <c r="DM7417" s="4" t="e">
        <f t="shared" si="534"/>
        <v>#N/A</v>
      </c>
      <c r="DN7417" t="e">
        <f t="shared" si="535"/>
        <v>#N/A</v>
      </c>
      <c r="DO7417" t="e">
        <f t="shared" si="536"/>
        <v>#N/A</v>
      </c>
      <c r="DP7417" s="3">
        <f t="shared" si="537"/>
        <v>1679</v>
      </c>
    </row>
    <row r="7418" spans="113:120" x14ac:dyDescent="0.25">
      <c r="DI7418" s="4">
        <f>INDEX(Sheet2!A:A,QUOTIENT(ROW()-1,19)+2)</f>
        <v>0</v>
      </c>
      <c r="DJ7418" s="4">
        <f>INDEX(Sheet2!C:C,QUOTIENT(ROW()-1,19)+2)</f>
        <v>0</v>
      </c>
      <c r="DK7418" s="4">
        <f>IFERROR(INDEX(Sheet2!$AA$2:$AS$600,QUOTIENT(ROW()-1,19)+1,MOD(ROW()-2,19)+1),NA())</f>
        <v>0</v>
      </c>
      <c r="DL7418">
        <f>IFERROR(INDEX(Sheet2!$AU$2:$BM$600,QUOTIENT(ROW()-1,19)+1,MOD(ROW()-2,19)+1),NA())</f>
        <v>0</v>
      </c>
      <c r="DM7418" s="4" t="e">
        <f t="shared" si="534"/>
        <v>#N/A</v>
      </c>
      <c r="DN7418" t="e">
        <f t="shared" si="535"/>
        <v>#N/A</v>
      </c>
      <c r="DO7418" t="e">
        <f t="shared" si="536"/>
        <v>#N/A</v>
      </c>
      <c r="DP7418" s="3">
        <f t="shared" si="537"/>
        <v>1680</v>
      </c>
    </row>
    <row r="7419" spans="113:120" x14ac:dyDescent="0.25">
      <c r="DI7419" s="4">
        <f>INDEX(Sheet2!A:A,QUOTIENT(ROW()-1,19)+2)</f>
        <v>0</v>
      </c>
      <c r="DJ7419" s="4">
        <f>INDEX(Sheet2!C:C,QUOTIENT(ROW()-1,19)+2)</f>
        <v>0</v>
      </c>
      <c r="DK7419" s="4">
        <f>IFERROR(INDEX(Sheet2!$AA$2:$AS$600,QUOTIENT(ROW()-1,19)+1,MOD(ROW()-2,19)+1),NA())</f>
        <v>0</v>
      </c>
      <c r="DL7419">
        <f>IFERROR(INDEX(Sheet2!$AU$2:$BM$600,QUOTIENT(ROW()-1,19)+1,MOD(ROW()-2,19)+1),NA())</f>
        <v>0</v>
      </c>
      <c r="DM7419" s="4" t="e">
        <f t="shared" si="534"/>
        <v>#N/A</v>
      </c>
      <c r="DN7419" t="e">
        <f t="shared" si="535"/>
        <v>#N/A</v>
      </c>
      <c r="DO7419" t="e">
        <f t="shared" si="536"/>
        <v>#N/A</v>
      </c>
      <c r="DP7419" s="3">
        <f t="shared" si="537"/>
        <v>1681</v>
      </c>
    </row>
    <row r="7420" spans="113:120" x14ac:dyDescent="0.25">
      <c r="DI7420" s="4">
        <f>INDEX(Sheet2!A:A,QUOTIENT(ROW()-1,19)+2)</f>
        <v>0</v>
      </c>
      <c r="DJ7420" s="4">
        <f>INDEX(Sheet2!C:C,QUOTIENT(ROW()-1,19)+2)</f>
        <v>0</v>
      </c>
      <c r="DK7420" s="4">
        <f>IFERROR(INDEX(Sheet2!$AA$2:$AS$600,QUOTIENT(ROW()-1,19)+1,MOD(ROW()-2,19)+1),NA())</f>
        <v>0</v>
      </c>
      <c r="DL7420">
        <f>IFERROR(INDEX(Sheet2!$AU$2:$BM$600,QUOTIENT(ROW()-1,19)+1,MOD(ROW()-2,19)+1),NA())</f>
        <v>0</v>
      </c>
      <c r="DM7420" s="4" t="e">
        <f t="shared" si="534"/>
        <v>#N/A</v>
      </c>
      <c r="DN7420" t="e">
        <f t="shared" si="535"/>
        <v>#N/A</v>
      </c>
      <c r="DO7420" t="e">
        <f t="shared" si="536"/>
        <v>#N/A</v>
      </c>
      <c r="DP7420" s="3">
        <f t="shared" si="537"/>
        <v>1682</v>
      </c>
    </row>
    <row r="7421" spans="113:120" x14ac:dyDescent="0.25">
      <c r="DI7421" s="4">
        <f>INDEX(Sheet2!A:A,QUOTIENT(ROW()-1,19)+2)</f>
        <v>0</v>
      </c>
      <c r="DJ7421" s="4">
        <f>INDEX(Sheet2!C:C,QUOTIENT(ROW()-1,19)+2)</f>
        <v>0</v>
      </c>
      <c r="DK7421" s="4">
        <f>IFERROR(INDEX(Sheet2!$AA$2:$AS$600,QUOTIENT(ROW()-1,19)+1,MOD(ROW()-2,19)+1),NA())</f>
        <v>0</v>
      </c>
      <c r="DL7421">
        <f>IFERROR(INDEX(Sheet2!$AU$2:$BM$600,QUOTIENT(ROW()-1,19)+1,MOD(ROW()-2,19)+1),NA())</f>
        <v>0</v>
      </c>
      <c r="DM7421" s="4" t="e">
        <f t="shared" si="534"/>
        <v>#N/A</v>
      </c>
      <c r="DN7421" t="e">
        <f t="shared" si="535"/>
        <v>#N/A</v>
      </c>
      <c r="DO7421" t="e">
        <f t="shared" si="536"/>
        <v>#N/A</v>
      </c>
      <c r="DP7421" s="3">
        <f t="shared" si="537"/>
        <v>1683</v>
      </c>
    </row>
    <row r="7422" spans="113:120" x14ac:dyDescent="0.25">
      <c r="DI7422" s="4">
        <f>INDEX(Sheet2!A:A,QUOTIENT(ROW()-1,19)+2)</f>
        <v>0</v>
      </c>
      <c r="DJ7422" s="4">
        <f>INDEX(Sheet2!C:C,QUOTIENT(ROW()-1,19)+2)</f>
        <v>0</v>
      </c>
      <c r="DK7422" s="4">
        <f>IFERROR(INDEX(Sheet2!$AA$2:$AS$600,QUOTIENT(ROW()-1,19)+1,MOD(ROW()-2,19)+1),NA())</f>
        <v>0</v>
      </c>
      <c r="DL7422">
        <f>IFERROR(INDEX(Sheet2!$AU$2:$BM$600,QUOTIENT(ROW()-1,19)+1,MOD(ROW()-2,19)+1),NA())</f>
        <v>0</v>
      </c>
      <c r="DM7422" s="4" t="e">
        <f t="shared" si="534"/>
        <v>#N/A</v>
      </c>
      <c r="DN7422" t="e">
        <f t="shared" si="535"/>
        <v>#N/A</v>
      </c>
      <c r="DO7422" t="e">
        <f t="shared" si="536"/>
        <v>#N/A</v>
      </c>
      <c r="DP7422" s="3">
        <f t="shared" si="537"/>
        <v>1684</v>
      </c>
    </row>
    <row r="7423" spans="113:120" x14ac:dyDescent="0.25">
      <c r="DI7423" s="4">
        <f>INDEX(Sheet2!A:A,QUOTIENT(ROW()-1,19)+2)</f>
        <v>0</v>
      </c>
      <c r="DJ7423" s="4">
        <f>INDEX(Sheet2!C:C,QUOTIENT(ROW()-1,19)+2)</f>
        <v>0</v>
      </c>
      <c r="DK7423" s="4">
        <f>IFERROR(INDEX(Sheet2!$AA$2:$AS$600,QUOTIENT(ROW()-1,19)+1,MOD(ROW()-2,19)+1),NA())</f>
        <v>0</v>
      </c>
      <c r="DL7423">
        <f>IFERROR(INDEX(Sheet2!$AU$2:$BM$600,QUOTIENT(ROW()-1,19)+1,MOD(ROW()-2,19)+1),NA())</f>
        <v>0</v>
      </c>
      <c r="DM7423" s="4" t="e">
        <f t="shared" si="534"/>
        <v>#N/A</v>
      </c>
      <c r="DN7423" t="e">
        <f t="shared" si="535"/>
        <v>#N/A</v>
      </c>
      <c r="DO7423" t="e">
        <f t="shared" si="536"/>
        <v>#N/A</v>
      </c>
      <c r="DP7423" s="3">
        <f t="shared" si="537"/>
        <v>1685</v>
      </c>
    </row>
    <row r="7424" spans="113:120" x14ac:dyDescent="0.25">
      <c r="DI7424" s="4">
        <f>INDEX(Sheet2!A:A,QUOTIENT(ROW()-1,19)+2)</f>
        <v>0</v>
      </c>
      <c r="DJ7424" s="4">
        <f>INDEX(Sheet2!C:C,QUOTIENT(ROW()-1,19)+2)</f>
        <v>0</v>
      </c>
      <c r="DK7424" s="4">
        <f>IFERROR(INDEX(Sheet2!$AA$2:$AS$600,QUOTIENT(ROW()-1,19)+1,MOD(ROW()-2,19)+1),NA())</f>
        <v>0</v>
      </c>
      <c r="DL7424">
        <f>IFERROR(INDEX(Sheet2!$AU$2:$BM$600,QUOTIENT(ROW()-1,19)+1,MOD(ROW()-2,19)+1),NA())</f>
        <v>0</v>
      </c>
      <c r="DM7424" s="4" t="e">
        <f t="shared" si="534"/>
        <v>#N/A</v>
      </c>
      <c r="DN7424" t="e">
        <f t="shared" si="535"/>
        <v>#N/A</v>
      </c>
      <c r="DO7424" t="e">
        <f t="shared" si="536"/>
        <v>#N/A</v>
      </c>
      <c r="DP7424" s="3">
        <f t="shared" si="537"/>
        <v>1686</v>
      </c>
    </row>
    <row r="7425" spans="113:120" x14ac:dyDescent="0.25">
      <c r="DI7425" s="4">
        <f>INDEX(Sheet2!A:A,QUOTIENT(ROW()-1,19)+2)</f>
        <v>0</v>
      </c>
      <c r="DJ7425" s="4">
        <f>INDEX(Sheet2!C:C,QUOTIENT(ROW()-1,19)+2)</f>
        <v>0</v>
      </c>
      <c r="DK7425" s="4">
        <f>IFERROR(INDEX(Sheet2!$AA$2:$AS$600,QUOTIENT(ROW()-1,19)+1,MOD(ROW()-2,19)+1),NA())</f>
        <v>0</v>
      </c>
      <c r="DL7425">
        <f>IFERROR(INDEX(Sheet2!$AU$2:$BM$600,QUOTIENT(ROW()-1,19)+1,MOD(ROW()-2,19)+1),NA())</f>
        <v>0</v>
      </c>
      <c r="DM7425" s="4" t="e">
        <f t="shared" si="534"/>
        <v>#N/A</v>
      </c>
      <c r="DN7425" t="e">
        <f t="shared" si="535"/>
        <v>#N/A</v>
      </c>
      <c r="DO7425" t="e">
        <f t="shared" si="536"/>
        <v>#N/A</v>
      </c>
      <c r="DP7425" s="3">
        <f t="shared" si="537"/>
        <v>1687</v>
      </c>
    </row>
    <row r="7426" spans="113:120" x14ac:dyDescent="0.25">
      <c r="DI7426" s="4">
        <f>INDEX(Sheet2!A:A,QUOTIENT(ROW()-1,19)+2)</f>
        <v>0</v>
      </c>
      <c r="DJ7426" s="4">
        <f>INDEX(Sheet2!C:C,QUOTIENT(ROW()-1,19)+2)</f>
        <v>0</v>
      </c>
      <c r="DK7426" s="4">
        <f>IFERROR(INDEX(Sheet2!$AA$2:$AS$600,QUOTIENT(ROW()-1,19)+1,MOD(ROW()-2,19)+1),NA())</f>
        <v>0</v>
      </c>
      <c r="DL7426">
        <f>IFERROR(INDEX(Sheet2!$AU$2:$BM$600,QUOTIENT(ROW()-1,19)+1,MOD(ROW()-2,19)+1),NA())</f>
        <v>0</v>
      </c>
      <c r="DM7426" s="4" t="e">
        <f t="shared" si="534"/>
        <v>#N/A</v>
      </c>
      <c r="DN7426" t="e">
        <f t="shared" si="535"/>
        <v>#N/A</v>
      </c>
      <c r="DO7426" t="e">
        <f t="shared" si="536"/>
        <v>#N/A</v>
      </c>
      <c r="DP7426" s="3">
        <f t="shared" si="537"/>
        <v>1688</v>
      </c>
    </row>
    <row r="7427" spans="113:120" x14ac:dyDescent="0.25">
      <c r="DI7427" s="4">
        <f>INDEX(Sheet2!A:A,QUOTIENT(ROW()-1,19)+2)</f>
        <v>0</v>
      </c>
      <c r="DJ7427" s="4">
        <f>INDEX(Sheet2!C:C,QUOTIENT(ROW()-1,19)+2)</f>
        <v>0</v>
      </c>
      <c r="DK7427" s="4">
        <f>IFERROR(INDEX(Sheet2!$AA$2:$AS$600,QUOTIENT(ROW()-1,19)+1,MOD(ROW()-2,19)+1),NA())</f>
        <v>0</v>
      </c>
      <c r="DL7427">
        <f>IFERROR(INDEX(Sheet2!$AU$2:$BM$600,QUOTIENT(ROW()-1,19)+1,MOD(ROW()-2,19)+1),NA())</f>
        <v>0</v>
      </c>
      <c r="DM7427" s="4" t="e">
        <f t="shared" si="534"/>
        <v>#N/A</v>
      </c>
      <c r="DN7427" t="e">
        <f t="shared" si="535"/>
        <v>#N/A</v>
      </c>
      <c r="DO7427" t="e">
        <f t="shared" si="536"/>
        <v>#N/A</v>
      </c>
      <c r="DP7427" s="3">
        <f t="shared" si="537"/>
        <v>1689</v>
      </c>
    </row>
    <row r="7428" spans="113:120" x14ac:dyDescent="0.25">
      <c r="DI7428" s="4">
        <f>INDEX(Sheet2!A:A,QUOTIENT(ROW()-1,19)+2)</f>
        <v>0</v>
      </c>
      <c r="DJ7428" s="4">
        <f>INDEX(Sheet2!C:C,QUOTIENT(ROW()-1,19)+2)</f>
        <v>0</v>
      </c>
      <c r="DK7428" s="4">
        <f>IFERROR(INDEX(Sheet2!$AA$2:$AS$600,QUOTIENT(ROW()-1,19)+1,MOD(ROW()-2,19)+1),NA())</f>
        <v>0</v>
      </c>
      <c r="DL7428">
        <f>IFERROR(INDEX(Sheet2!$AU$2:$BM$600,QUOTIENT(ROW()-1,19)+1,MOD(ROW()-2,19)+1),NA())</f>
        <v>0</v>
      </c>
      <c r="DM7428" s="4" t="e">
        <f t="shared" si="534"/>
        <v>#N/A</v>
      </c>
      <c r="DN7428" t="e">
        <f t="shared" si="535"/>
        <v>#N/A</v>
      </c>
      <c r="DO7428" t="e">
        <f t="shared" si="536"/>
        <v>#N/A</v>
      </c>
      <c r="DP7428" s="3">
        <f t="shared" si="537"/>
        <v>1690</v>
      </c>
    </row>
    <row r="7429" spans="113:120" x14ac:dyDescent="0.25">
      <c r="DI7429" s="4">
        <f>INDEX(Sheet2!A:A,QUOTIENT(ROW()-1,19)+2)</f>
        <v>0</v>
      </c>
      <c r="DJ7429" s="4">
        <f>INDEX(Sheet2!C:C,QUOTIENT(ROW()-1,19)+2)</f>
        <v>0</v>
      </c>
      <c r="DK7429" s="4">
        <f>IFERROR(INDEX(Sheet2!$AA$2:$AS$600,QUOTIENT(ROW()-1,19)+1,MOD(ROW()-2,19)+1),NA())</f>
        <v>0</v>
      </c>
      <c r="DL7429">
        <f>IFERROR(INDEX(Sheet2!$AU$2:$BM$600,QUOTIENT(ROW()-1,19)+1,MOD(ROW()-2,19)+1),NA())</f>
        <v>0</v>
      </c>
      <c r="DM7429" s="4" t="e">
        <f t="shared" si="534"/>
        <v>#N/A</v>
      </c>
      <c r="DN7429" t="e">
        <f t="shared" si="535"/>
        <v>#N/A</v>
      </c>
      <c r="DO7429" t="e">
        <f t="shared" si="536"/>
        <v>#N/A</v>
      </c>
      <c r="DP7429" s="3">
        <f t="shared" si="537"/>
        <v>1691</v>
      </c>
    </row>
    <row r="7430" spans="113:120" x14ac:dyDescent="0.25">
      <c r="DI7430" s="4">
        <f>INDEX(Sheet2!A:A,QUOTIENT(ROW()-1,19)+2)</f>
        <v>0</v>
      </c>
      <c r="DJ7430" s="4">
        <f>INDEX(Sheet2!C:C,QUOTIENT(ROW()-1,19)+2)</f>
        <v>0</v>
      </c>
      <c r="DK7430" s="4">
        <f>IFERROR(INDEX(Sheet2!$AA$2:$AS$600,QUOTIENT(ROW()-1,19)+1,MOD(ROW()-2,19)+1),NA())</f>
        <v>0</v>
      </c>
      <c r="DL7430">
        <f>IFERROR(INDEX(Sheet2!$AU$2:$BM$600,QUOTIENT(ROW()-1,19)+1,MOD(ROW()-2,19)+1),NA())</f>
        <v>0</v>
      </c>
      <c r="DM7430" s="4" t="e">
        <f t="shared" si="534"/>
        <v>#N/A</v>
      </c>
      <c r="DN7430" t="e">
        <f t="shared" si="535"/>
        <v>#N/A</v>
      </c>
      <c r="DO7430" t="e">
        <f t="shared" si="536"/>
        <v>#N/A</v>
      </c>
      <c r="DP7430" s="3">
        <f t="shared" si="537"/>
        <v>1692</v>
      </c>
    </row>
    <row r="7431" spans="113:120" x14ac:dyDescent="0.25">
      <c r="DI7431" s="4">
        <f>INDEX(Sheet2!A:A,QUOTIENT(ROW()-1,19)+2)</f>
        <v>0</v>
      </c>
      <c r="DJ7431" s="4">
        <f>INDEX(Sheet2!C:C,QUOTIENT(ROW()-1,19)+2)</f>
        <v>0</v>
      </c>
      <c r="DK7431" s="4">
        <f>IFERROR(INDEX(Sheet2!$AA$2:$AS$600,QUOTIENT(ROW()-1,19)+1,MOD(ROW()-2,19)+1),NA())</f>
        <v>0</v>
      </c>
      <c r="DL7431">
        <f>IFERROR(INDEX(Sheet2!$AU$2:$BM$600,QUOTIENT(ROW()-1,19)+1,MOD(ROW()-2,19)+1),NA())</f>
        <v>0</v>
      </c>
      <c r="DM7431" s="4" t="e">
        <f t="shared" si="534"/>
        <v>#N/A</v>
      </c>
      <c r="DN7431" t="e">
        <f t="shared" si="535"/>
        <v>#N/A</v>
      </c>
      <c r="DO7431" t="e">
        <f t="shared" si="536"/>
        <v>#N/A</v>
      </c>
      <c r="DP7431" s="3">
        <f t="shared" si="537"/>
        <v>1693</v>
      </c>
    </row>
    <row r="7432" spans="113:120" x14ac:dyDescent="0.25">
      <c r="DI7432" s="4">
        <f>INDEX(Sheet2!A:A,QUOTIENT(ROW()-1,19)+2)</f>
        <v>0</v>
      </c>
      <c r="DJ7432" s="4">
        <f>INDEX(Sheet2!C:C,QUOTIENT(ROW()-1,19)+2)</f>
        <v>0</v>
      </c>
      <c r="DK7432" s="4">
        <f>IFERROR(INDEX(Sheet2!$AA$2:$AS$600,QUOTIENT(ROW()-1,19)+1,MOD(ROW()-2,19)+1),NA())</f>
        <v>0</v>
      </c>
      <c r="DL7432">
        <f>IFERROR(INDEX(Sheet2!$AU$2:$BM$600,QUOTIENT(ROW()-1,19)+1,MOD(ROW()-2,19)+1),NA())</f>
        <v>0</v>
      </c>
      <c r="DM7432" s="4" t="e">
        <f t="shared" si="534"/>
        <v>#N/A</v>
      </c>
      <c r="DN7432" t="e">
        <f t="shared" si="535"/>
        <v>#N/A</v>
      </c>
      <c r="DO7432" t="e">
        <f t="shared" si="536"/>
        <v>#N/A</v>
      </c>
      <c r="DP7432" s="3">
        <f t="shared" si="537"/>
        <v>1694</v>
      </c>
    </row>
    <row r="7433" spans="113:120" x14ac:dyDescent="0.25">
      <c r="DI7433" s="4">
        <f>INDEX(Sheet2!A:A,QUOTIENT(ROW()-1,19)+2)</f>
        <v>0</v>
      </c>
      <c r="DJ7433" s="4">
        <f>INDEX(Sheet2!C:C,QUOTIENT(ROW()-1,19)+2)</f>
        <v>0</v>
      </c>
      <c r="DK7433" s="4">
        <f>IFERROR(INDEX(Sheet2!$AA$2:$AS$600,QUOTIENT(ROW()-1,19)+1,MOD(ROW()-2,19)+1),NA())</f>
        <v>0</v>
      </c>
      <c r="DL7433">
        <f>IFERROR(INDEX(Sheet2!$AU$2:$BM$600,QUOTIENT(ROW()-1,19)+1,MOD(ROW()-2,19)+1),NA())</f>
        <v>0</v>
      </c>
      <c r="DM7433" s="4" t="e">
        <f t="shared" si="534"/>
        <v>#N/A</v>
      </c>
      <c r="DN7433" t="e">
        <f t="shared" si="535"/>
        <v>#N/A</v>
      </c>
      <c r="DO7433" t="e">
        <f t="shared" si="536"/>
        <v>#N/A</v>
      </c>
      <c r="DP7433" s="3">
        <f t="shared" si="537"/>
        <v>1695</v>
      </c>
    </row>
    <row r="7434" spans="113:120" x14ac:dyDescent="0.25">
      <c r="DI7434" s="4">
        <f>INDEX(Sheet2!A:A,QUOTIENT(ROW()-1,19)+2)</f>
        <v>0</v>
      </c>
      <c r="DJ7434" s="4">
        <f>INDEX(Sheet2!C:C,QUOTIENT(ROW()-1,19)+2)</f>
        <v>0</v>
      </c>
      <c r="DK7434" s="4">
        <f>IFERROR(INDEX(Sheet2!$AA$2:$AS$600,QUOTIENT(ROW()-1,19)+1,MOD(ROW()-2,19)+1),NA())</f>
        <v>0</v>
      </c>
      <c r="DL7434">
        <f>IFERROR(INDEX(Sheet2!$AU$2:$BM$600,QUOTIENT(ROW()-1,19)+1,MOD(ROW()-2,19)+1),NA())</f>
        <v>0</v>
      </c>
      <c r="DM7434" s="4" t="e">
        <f t="shared" si="534"/>
        <v>#N/A</v>
      </c>
      <c r="DN7434" t="e">
        <f t="shared" si="535"/>
        <v>#N/A</v>
      </c>
      <c r="DO7434" t="e">
        <f t="shared" si="536"/>
        <v>#N/A</v>
      </c>
      <c r="DP7434" s="3">
        <f t="shared" si="537"/>
        <v>1696</v>
      </c>
    </row>
    <row r="7435" spans="113:120" x14ac:dyDescent="0.25">
      <c r="DI7435" s="4">
        <f>INDEX(Sheet2!A:A,QUOTIENT(ROW()-1,19)+2)</f>
        <v>0</v>
      </c>
      <c r="DJ7435" s="4">
        <f>INDEX(Sheet2!C:C,QUOTIENT(ROW()-1,19)+2)</f>
        <v>0</v>
      </c>
      <c r="DK7435" s="4">
        <f>IFERROR(INDEX(Sheet2!$AA$2:$AS$600,QUOTIENT(ROW()-1,19)+1,MOD(ROW()-2,19)+1),NA())</f>
        <v>0</v>
      </c>
      <c r="DL7435">
        <f>IFERROR(INDEX(Sheet2!$AU$2:$BM$600,QUOTIENT(ROW()-1,19)+1,MOD(ROW()-2,19)+1),NA())</f>
        <v>0</v>
      </c>
      <c r="DM7435" s="4" t="e">
        <f t="shared" si="534"/>
        <v>#N/A</v>
      </c>
      <c r="DN7435" t="e">
        <f t="shared" si="535"/>
        <v>#N/A</v>
      </c>
      <c r="DO7435" t="e">
        <f t="shared" si="536"/>
        <v>#N/A</v>
      </c>
      <c r="DP7435" s="3">
        <f t="shared" si="537"/>
        <v>1697</v>
      </c>
    </row>
    <row r="7436" spans="113:120" x14ac:dyDescent="0.25">
      <c r="DI7436" s="4">
        <f>INDEX(Sheet2!A:A,QUOTIENT(ROW()-1,19)+2)</f>
        <v>0</v>
      </c>
      <c r="DJ7436" s="4">
        <f>INDEX(Sheet2!C:C,QUOTIENT(ROW()-1,19)+2)</f>
        <v>0</v>
      </c>
      <c r="DK7436" s="4">
        <f>IFERROR(INDEX(Sheet2!$AA$2:$AS$600,QUOTIENT(ROW()-1,19)+1,MOD(ROW()-2,19)+1),NA())</f>
        <v>0</v>
      </c>
      <c r="DL7436">
        <f>IFERROR(INDEX(Sheet2!$AU$2:$BM$600,QUOTIENT(ROW()-1,19)+1,MOD(ROW()-2,19)+1),NA())</f>
        <v>0</v>
      </c>
      <c r="DM7436" s="4" t="e">
        <f t="shared" si="534"/>
        <v>#N/A</v>
      </c>
      <c r="DN7436" t="e">
        <f t="shared" si="535"/>
        <v>#N/A</v>
      </c>
      <c r="DO7436" t="e">
        <f t="shared" si="536"/>
        <v>#N/A</v>
      </c>
      <c r="DP7436" s="3">
        <f t="shared" si="537"/>
        <v>1698</v>
      </c>
    </row>
    <row r="7437" spans="113:120" x14ac:dyDescent="0.25">
      <c r="DI7437" s="4">
        <f>INDEX(Sheet2!A:A,QUOTIENT(ROW()-1,19)+2)</f>
        <v>0</v>
      </c>
      <c r="DJ7437" s="4">
        <f>INDEX(Sheet2!C:C,QUOTIENT(ROW()-1,19)+2)</f>
        <v>0</v>
      </c>
      <c r="DK7437" s="4">
        <f>IFERROR(INDEX(Sheet2!$AA$2:$AS$600,QUOTIENT(ROW()-1,19)+1,MOD(ROW()-2,19)+1),NA())</f>
        <v>0</v>
      </c>
      <c r="DL7437">
        <f>IFERROR(INDEX(Sheet2!$AU$2:$BM$600,QUOTIENT(ROW()-1,19)+1,MOD(ROW()-2,19)+1),NA())</f>
        <v>0</v>
      </c>
      <c r="DM7437" s="4" t="e">
        <f t="shared" si="534"/>
        <v>#N/A</v>
      </c>
      <c r="DN7437" t="e">
        <f t="shared" si="535"/>
        <v>#N/A</v>
      </c>
      <c r="DO7437" t="e">
        <f t="shared" si="536"/>
        <v>#N/A</v>
      </c>
      <c r="DP7437" s="3">
        <f t="shared" si="537"/>
        <v>1699</v>
      </c>
    </row>
    <row r="7438" spans="113:120" x14ac:dyDescent="0.25">
      <c r="DI7438" s="4">
        <f>INDEX(Sheet2!A:A,QUOTIENT(ROW()-1,19)+2)</f>
        <v>0</v>
      </c>
      <c r="DJ7438" s="4">
        <f>INDEX(Sheet2!C:C,QUOTIENT(ROW()-1,19)+2)</f>
        <v>0</v>
      </c>
      <c r="DK7438" s="4">
        <f>IFERROR(INDEX(Sheet2!$AA$2:$AS$600,QUOTIENT(ROW()-1,19)+1,MOD(ROW()-2,19)+1),NA())</f>
        <v>0</v>
      </c>
      <c r="DL7438">
        <f>IFERROR(INDEX(Sheet2!$AU$2:$BM$600,QUOTIENT(ROW()-1,19)+1,MOD(ROW()-2,19)+1),NA())</f>
        <v>0</v>
      </c>
      <c r="DM7438" s="4" t="e">
        <f t="shared" si="534"/>
        <v>#N/A</v>
      </c>
      <c r="DN7438" t="e">
        <f t="shared" si="535"/>
        <v>#N/A</v>
      </c>
      <c r="DO7438" t="e">
        <f t="shared" si="536"/>
        <v>#N/A</v>
      </c>
      <c r="DP7438" s="3">
        <f t="shared" si="537"/>
        <v>1700</v>
      </c>
    </row>
    <row r="7439" spans="113:120" x14ac:dyDescent="0.25">
      <c r="DI7439" s="4">
        <f>INDEX(Sheet2!A:A,QUOTIENT(ROW()-1,19)+2)</f>
        <v>0</v>
      </c>
      <c r="DJ7439" s="4">
        <f>INDEX(Sheet2!C:C,QUOTIENT(ROW()-1,19)+2)</f>
        <v>0</v>
      </c>
      <c r="DK7439" s="4">
        <f>IFERROR(INDEX(Sheet2!$AA$2:$AS$600,QUOTIENT(ROW()-1,19)+1,MOD(ROW()-2,19)+1),NA())</f>
        <v>0</v>
      </c>
      <c r="DL7439">
        <f>IFERROR(INDEX(Sheet2!$AU$2:$BM$600,QUOTIENT(ROW()-1,19)+1,MOD(ROW()-2,19)+1),NA())</f>
        <v>0</v>
      </c>
      <c r="DM7439" s="4" t="e">
        <f t="shared" si="534"/>
        <v>#N/A</v>
      </c>
      <c r="DN7439" t="e">
        <f t="shared" si="535"/>
        <v>#N/A</v>
      </c>
      <c r="DO7439" t="e">
        <f t="shared" si="536"/>
        <v>#N/A</v>
      </c>
      <c r="DP7439" s="3">
        <f t="shared" si="537"/>
        <v>1701</v>
      </c>
    </row>
    <row r="7440" spans="113:120" x14ac:dyDescent="0.25">
      <c r="DI7440" s="4">
        <f>INDEX(Sheet2!A:A,QUOTIENT(ROW()-1,19)+2)</f>
        <v>0</v>
      </c>
      <c r="DJ7440" s="4">
        <f>INDEX(Sheet2!C:C,QUOTIENT(ROW()-1,19)+2)</f>
        <v>0</v>
      </c>
      <c r="DK7440" s="4">
        <f>IFERROR(INDEX(Sheet2!$AA$2:$AS$600,QUOTIENT(ROW()-1,19)+1,MOD(ROW()-2,19)+1),NA())</f>
        <v>0</v>
      </c>
      <c r="DL7440">
        <f>IFERROR(INDEX(Sheet2!$AU$2:$BM$600,QUOTIENT(ROW()-1,19)+1,MOD(ROW()-2,19)+1),NA())</f>
        <v>0</v>
      </c>
      <c r="DM7440" s="4" t="e">
        <f t="shared" si="534"/>
        <v>#N/A</v>
      </c>
      <c r="DN7440" t="e">
        <f t="shared" si="535"/>
        <v>#N/A</v>
      </c>
      <c r="DO7440" t="e">
        <f t="shared" si="536"/>
        <v>#N/A</v>
      </c>
      <c r="DP7440" s="3">
        <f t="shared" si="537"/>
        <v>1702</v>
      </c>
    </row>
    <row r="7441" spans="113:120" x14ac:dyDescent="0.25">
      <c r="DI7441" s="4">
        <f>INDEX(Sheet2!A:A,QUOTIENT(ROW()-1,19)+2)</f>
        <v>0</v>
      </c>
      <c r="DJ7441" s="4">
        <f>INDEX(Sheet2!C:C,QUOTIENT(ROW()-1,19)+2)</f>
        <v>0</v>
      </c>
      <c r="DK7441" s="4">
        <f>IFERROR(INDEX(Sheet2!$AA$2:$AS$600,QUOTIENT(ROW()-1,19)+1,MOD(ROW()-2,19)+1),NA())</f>
        <v>0</v>
      </c>
      <c r="DL7441">
        <f>IFERROR(INDEX(Sheet2!$AU$2:$BM$600,QUOTIENT(ROW()-1,19)+1,MOD(ROW()-2,19)+1),NA())</f>
        <v>0</v>
      </c>
      <c r="DM7441" s="4" t="e">
        <f t="shared" si="534"/>
        <v>#N/A</v>
      </c>
      <c r="DN7441" t="e">
        <f t="shared" si="535"/>
        <v>#N/A</v>
      </c>
      <c r="DO7441" t="e">
        <f t="shared" si="536"/>
        <v>#N/A</v>
      </c>
      <c r="DP7441" s="3">
        <f t="shared" si="537"/>
        <v>1703</v>
      </c>
    </row>
    <row r="7442" spans="113:120" x14ac:dyDescent="0.25">
      <c r="DI7442" s="4">
        <f>INDEX(Sheet2!A:A,QUOTIENT(ROW()-1,19)+2)</f>
        <v>0</v>
      </c>
      <c r="DJ7442" s="4">
        <f>INDEX(Sheet2!C:C,QUOTIENT(ROW()-1,19)+2)</f>
        <v>0</v>
      </c>
      <c r="DK7442" s="4">
        <f>IFERROR(INDEX(Sheet2!$AA$2:$AS$600,QUOTIENT(ROW()-1,19)+1,MOD(ROW()-2,19)+1),NA())</f>
        <v>0</v>
      </c>
      <c r="DL7442">
        <f>IFERROR(INDEX(Sheet2!$AU$2:$BM$600,QUOTIENT(ROW()-1,19)+1,MOD(ROW()-2,19)+1),NA())</f>
        <v>0</v>
      </c>
      <c r="DM7442" s="4" t="e">
        <f t="shared" si="534"/>
        <v>#N/A</v>
      </c>
      <c r="DN7442" t="e">
        <f t="shared" si="535"/>
        <v>#N/A</v>
      </c>
      <c r="DO7442" t="e">
        <f t="shared" si="536"/>
        <v>#N/A</v>
      </c>
      <c r="DP7442" s="3">
        <f t="shared" si="537"/>
        <v>1704</v>
      </c>
    </row>
    <row r="7443" spans="113:120" x14ac:dyDescent="0.25">
      <c r="DI7443" s="4">
        <f>INDEX(Sheet2!A:A,QUOTIENT(ROW()-1,19)+2)</f>
        <v>0</v>
      </c>
      <c r="DJ7443" s="4">
        <f>INDEX(Sheet2!C:C,QUOTIENT(ROW()-1,19)+2)</f>
        <v>0</v>
      </c>
      <c r="DK7443" s="4">
        <f>IFERROR(INDEX(Sheet2!$AA$2:$AS$600,QUOTIENT(ROW()-1,19)+1,MOD(ROW()-2,19)+1),NA())</f>
        <v>0</v>
      </c>
      <c r="DL7443">
        <f>IFERROR(INDEX(Sheet2!$AU$2:$BM$600,QUOTIENT(ROW()-1,19)+1,MOD(ROW()-2,19)+1),NA())</f>
        <v>0</v>
      </c>
      <c r="DM7443" s="4" t="e">
        <f t="shared" si="534"/>
        <v>#N/A</v>
      </c>
      <c r="DN7443" t="e">
        <f t="shared" si="535"/>
        <v>#N/A</v>
      </c>
      <c r="DO7443" t="e">
        <f t="shared" si="536"/>
        <v>#N/A</v>
      </c>
      <c r="DP7443" s="3">
        <f t="shared" si="537"/>
        <v>1705</v>
      </c>
    </row>
    <row r="7444" spans="113:120" x14ac:dyDescent="0.25">
      <c r="DI7444" s="4">
        <f>INDEX(Sheet2!A:A,QUOTIENT(ROW()-1,19)+2)</f>
        <v>0</v>
      </c>
      <c r="DJ7444" s="4">
        <f>INDEX(Sheet2!C:C,QUOTIENT(ROW()-1,19)+2)</f>
        <v>0</v>
      </c>
      <c r="DK7444" s="4">
        <f>IFERROR(INDEX(Sheet2!$AA$2:$AS$600,QUOTIENT(ROW()-1,19)+1,MOD(ROW()-2,19)+1),NA())</f>
        <v>0</v>
      </c>
      <c r="DL7444">
        <f>IFERROR(INDEX(Sheet2!$AU$2:$BM$600,QUOTIENT(ROW()-1,19)+1,MOD(ROW()-2,19)+1),NA())</f>
        <v>0</v>
      </c>
      <c r="DM7444" s="4" t="e">
        <f t="shared" si="534"/>
        <v>#N/A</v>
      </c>
      <c r="DN7444" t="e">
        <f t="shared" si="535"/>
        <v>#N/A</v>
      </c>
      <c r="DO7444" t="e">
        <f t="shared" si="536"/>
        <v>#N/A</v>
      </c>
      <c r="DP7444" s="3">
        <f t="shared" si="537"/>
        <v>1706</v>
      </c>
    </row>
    <row r="7445" spans="113:120" x14ac:dyDescent="0.25">
      <c r="DI7445" s="4">
        <f>INDEX(Sheet2!A:A,QUOTIENT(ROW()-1,19)+2)</f>
        <v>0</v>
      </c>
      <c r="DJ7445" s="4">
        <f>INDEX(Sheet2!C:C,QUOTIENT(ROW()-1,19)+2)</f>
        <v>0</v>
      </c>
      <c r="DK7445" s="4">
        <f>IFERROR(INDEX(Sheet2!$AA$2:$AS$600,QUOTIENT(ROW()-1,19)+1,MOD(ROW()-2,19)+1),NA())</f>
        <v>0</v>
      </c>
      <c r="DL7445">
        <f>IFERROR(INDEX(Sheet2!$AU$2:$BM$600,QUOTIENT(ROW()-1,19)+1,MOD(ROW()-2,19)+1),NA())</f>
        <v>0</v>
      </c>
      <c r="DM7445" s="4" t="e">
        <f t="shared" si="534"/>
        <v>#N/A</v>
      </c>
      <c r="DN7445" t="e">
        <f t="shared" si="535"/>
        <v>#N/A</v>
      </c>
      <c r="DO7445" t="e">
        <f t="shared" si="536"/>
        <v>#N/A</v>
      </c>
      <c r="DP7445" s="3">
        <f t="shared" si="537"/>
        <v>1707</v>
      </c>
    </row>
    <row r="7446" spans="113:120" x14ac:dyDescent="0.25">
      <c r="DI7446" s="4">
        <f>INDEX(Sheet2!A:A,QUOTIENT(ROW()-1,19)+2)</f>
        <v>0</v>
      </c>
      <c r="DJ7446" s="4">
        <f>INDEX(Sheet2!C:C,QUOTIENT(ROW()-1,19)+2)</f>
        <v>0</v>
      </c>
      <c r="DK7446" s="4">
        <f>IFERROR(INDEX(Sheet2!$AA$2:$AS$600,QUOTIENT(ROW()-1,19)+1,MOD(ROW()-2,19)+1),NA())</f>
        <v>0</v>
      </c>
      <c r="DL7446">
        <f>IFERROR(INDEX(Sheet2!$AU$2:$BM$600,QUOTIENT(ROW()-1,19)+1,MOD(ROW()-2,19)+1),NA())</f>
        <v>0</v>
      </c>
      <c r="DM7446" s="4" t="e">
        <f t="shared" si="534"/>
        <v>#N/A</v>
      </c>
      <c r="DN7446" t="e">
        <f t="shared" si="535"/>
        <v>#N/A</v>
      </c>
      <c r="DO7446" t="e">
        <f t="shared" si="536"/>
        <v>#N/A</v>
      </c>
      <c r="DP7446" s="3">
        <f t="shared" si="537"/>
        <v>1708</v>
      </c>
    </row>
    <row r="7447" spans="113:120" x14ac:dyDescent="0.25">
      <c r="DI7447" s="4">
        <f>INDEX(Sheet2!A:A,QUOTIENT(ROW()-1,19)+2)</f>
        <v>0</v>
      </c>
      <c r="DJ7447" s="4">
        <f>INDEX(Sheet2!C:C,QUOTIENT(ROW()-1,19)+2)</f>
        <v>0</v>
      </c>
      <c r="DK7447" s="4">
        <f>IFERROR(INDEX(Sheet2!$AA$2:$AS$600,QUOTIENT(ROW()-1,19)+1,MOD(ROW()-2,19)+1),NA())</f>
        <v>0</v>
      </c>
      <c r="DL7447">
        <f>IFERROR(INDEX(Sheet2!$AU$2:$BM$600,QUOTIENT(ROW()-1,19)+1,MOD(ROW()-2,19)+1),NA())</f>
        <v>0</v>
      </c>
      <c r="DM7447" s="4" t="e">
        <f t="shared" si="534"/>
        <v>#N/A</v>
      </c>
      <c r="DN7447" t="e">
        <f t="shared" si="535"/>
        <v>#N/A</v>
      </c>
      <c r="DO7447" t="e">
        <f t="shared" si="536"/>
        <v>#N/A</v>
      </c>
      <c r="DP7447" s="3">
        <f t="shared" si="537"/>
        <v>1709</v>
      </c>
    </row>
    <row r="7448" spans="113:120" x14ac:dyDescent="0.25">
      <c r="DI7448" s="4">
        <f>INDEX(Sheet2!A:A,QUOTIENT(ROW()-1,19)+2)</f>
        <v>0</v>
      </c>
      <c r="DJ7448" s="4">
        <f>INDEX(Sheet2!C:C,QUOTIENT(ROW()-1,19)+2)</f>
        <v>0</v>
      </c>
      <c r="DK7448" s="4">
        <f>IFERROR(INDEX(Sheet2!$AA$2:$AS$600,QUOTIENT(ROW()-1,19)+1,MOD(ROW()-2,19)+1),NA())</f>
        <v>0</v>
      </c>
      <c r="DL7448">
        <f>IFERROR(INDEX(Sheet2!$AU$2:$BM$600,QUOTIENT(ROW()-1,19)+1,MOD(ROW()-2,19)+1),NA())</f>
        <v>0</v>
      </c>
      <c r="DM7448" s="4" t="e">
        <f t="shared" si="534"/>
        <v>#N/A</v>
      </c>
      <c r="DN7448" t="e">
        <f t="shared" si="535"/>
        <v>#N/A</v>
      </c>
      <c r="DO7448" t="e">
        <f t="shared" si="536"/>
        <v>#N/A</v>
      </c>
      <c r="DP7448" s="3">
        <f t="shared" si="537"/>
        <v>1710</v>
      </c>
    </row>
    <row r="7449" spans="113:120" x14ac:dyDescent="0.25">
      <c r="DI7449" s="4">
        <f>INDEX(Sheet2!A:A,QUOTIENT(ROW()-1,19)+2)</f>
        <v>0</v>
      </c>
      <c r="DJ7449" s="4">
        <f>INDEX(Sheet2!C:C,QUOTIENT(ROW()-1,19)+2)</f>
        <v>0</v>
      </c>
      <c r="DK7449" s="4">
        <f>IFERROR(INDEX(Sheet2!$AA$2:$AS$600,QUOTIENT(ROW()-1,19)+1,MOD(ROW()-2,19)+1),NA())</f>
        <v>0</v>
      </c>
      <c r="DL7449">
        <f>IFERROR(INDEX(Sheet2!$AU$2:$BM$600,QUOTIENT(ROW()-1,19)+1,MOD(ROW()-2,19)+1),NA())</f>
        <v>0</v>
      </c>
      <c r="DM7449" s="4" t="e">
        <f t="shared" si="534"/>
        <v>#N/A</v>
      </c>
      <c r="DN7449" t="e">
        <f t="shared" si="535"/>
        <v>#N/A</v>
      </c>
      <c r="DO7449" t="e">
        <f t="shared" si="536"/>
        <v>#N/A</v>
      </c>
      <c r="DP7449" s="3">
        <f t="shared" si="537"/>
        <v>1711</v>
      </c>
    </row>
    <row r="7450" spans="113:120" x14ac:dyDescent="0.25">
      <c r="DI7450" s="4">
        <f>INDEX(Sheet2!A:A,QUOTIENT(ROW()-1,19)+2)</f>
        <v>0</v>
      </c>
      <c r="DJ7450" s="4">
        <f>INDEX(Sheet2!C:C,QUOTIENT(ROW()-1,19)+2)</f>
        <v>0</v>
      </c>
      <c r="DK7450" s="4">
        <f>IFERROR(INDEX(Sheet2!$AA$2:$AS$600,QUOTIENT(ROW()-1,19)+1,MOD(ROW()-2,19)+1),NA())</f>
        <v>0</v>
      </c>
      <c r="DL7450">
        <f>IFERROR(INDEX(Sheet2!$AU$2:$BM$600,QUOTIENT(ROW()-1,19)+1,MOD(ROW()-2,19)+1),NA())</f>
        <v>0</v>
      </c>
      <c r="DM7450" s="4" t="e">
        <f t="shared" si="534"/>
        <v>#N/A</v>
      </c>
      <c r="DN7450" t="e">
        <f t="shared" si="535"/>
        <v>#N/A</v>
      </c>
      <c r="DO7450" t="e">
        <f t="shared" si="536"/>
        <v>#N/A</v>
      </c>
      <c r="DP7450" s="3">
        <f t="shared" si="537"/>
        <v>1712</v>
      </c>
    </row>
    <row r="7451" spans="113:120" x14ac:dyDescent="0.25">
      <c r="DI7451" s="4">
        <f>INDEX(Sheet2!A:A,QUOTIENT(ROW()-1,19)+2)</f>
        <v>0</v>
      </c>
      <c r="DJ7451" s="4">
        <f>INDEX(Sheet2!C:C,QUOTIENT(ROW()-1,19)+2)</f>
        <v>0</v>
      </c>
      <c r="DK7451" s="4">
        <f>IFERROR(INDEX(Sheet2!$AA$2:$AS$600,QUOTIENT(ROW()-1,19)+1,MOD(ROW()-2,19)+1),NA())</f>
        <v>0</v>
      </c>
      <c r="DL7451">
        <f>IFERROR(INDEX(Sheet2!$AU$2:$BM$600,QUOTIENT(ROW()-1,19)+1,MOD(ROW()-2,19)+1),NA())</f>
        <v>0</v>
      </c>
      <c r="DM7451" s="4" t="e">
        <f t="shared" si="534"/>
        <v>#N/A</v>
      </c>
      <c r="DN7451" t="e">
        <f t="shared" si="535"/>
        <v>#N/A</v>
      </c>
      <c r="DO7451" t="e">
        <f t="shared" si="536"/>
        <v>#N/A</v>
      </c>
      <c r="DP7451" s="3">
        <f t="shared" si="537"/>
        <v>1713</v>
      </c>
    </row>
    <row r="7452" spans="113:120" x14ac:dyDescent="0.25">
      <c r="DI7452" s="4">
        <f>INDEX(Sheet2!A:A,QUOTIENT(ROW()-1,19)+2)</f>
        <v>0</v>
      </c>
      <c r="DJ7452" s="4">
        <f>INDEX(Sheet2!C:C,QUOTIENT(ROW()-1,19)+2)</f>
        <v>0</v>
      </c>
      <c r="DK7452" s="4">
        <f>IFERROR(INDEX(Sheet2!$AA$2:$AS$600,QUOTIENT(ROW()-1,19)+1,MOD(ROW()-2,19)+1),NA())</f>
        <v>0</v>
      </c>
      <c r="DL7452">
        <f>IFERROR(INDEX(Sheet2!$AU$2:$BM$600,QUOTIENT(ROW()-1,19)+1,MOD(ROW()-2,19)+1),NA())</f>
        <v>0</v>
      </c>
      <c r="DM7452" s="4" t="e">
        <f t="shared" si="534"/>
        <v>#N/A</v>
      </c>
      <c r="DN7452" t="e">
        <f t="shared" si="535"/>
        <v>#N/A</v>
      </c>
      <c r="DO7452" t="e">
        <f t="shared" si="536"/>
        <v>#N/A</v>
      </c>
      <c r="DP7452" s="3">
        <f t="shared" si="537"/>
        <v>1714</v>
      </c>
    </row>
    <row r="7453" spans="113:120" x14ac:dyDescent="0.25">
      <c r="DI7453" s="4">
        <f>INDEX(Sheet2!A:A,QUOTIENT(ROW()-1,19)+2)</f>
        <v>0</v>
      </c>
      <c r="DJ7453" s="4">
        <f>INDEX(Sheet2!C:C,QUOTIENT(ROW()-1,19)+2)</f>
        <v>0</v>
      </c>
      <c r="DK7453" s="4">
        <f>IFERROR(INDEX(Sheet2!$AA$2:$AS$600,QUOTIENT(ROW()-1,19)+1,MOD(ROW()-2,19)+1),NA())</f>
        <v>0</v>
      </c>
      <c r="DL7453">
        <f>IFERROR(INDEX(Sheet2!$AU$2:$BM$600,QUOTIENT(ROW()-1,19)+1,MOD(ROW()-2,19)+1),NA())</f>
        <v>0</v>
      </c>
      <c r="DM7453" s="4" t="e">
        <f t="shared" si="534"/>
        <v>#N/A</v>
      </c>
      <c r="DN7453" t="e">
        <f t="shared" si="535"/>
        <v>#N/A</v>
      </c>
      <c r="DO7453" t="e">
        <f t="shared" si="536"/>
        <v>#N/A</v>
      </c>
      <c r="DP7453" s="3">
        <f t="shared" si="537"/>
        <v>1715</v>
      </c>
    </row>
    <row r="7454" spans="113:120" x14ac:dyDescent="0.25">
      <c r="DI7454" s="4">
        <f>INDEX(Sheet2!A:A,QUOTIENT(ROW()-1,19)+2)</f>
        <v>0</v>
      </c>
      <c r="DJ7454" s="4">
        <f>INDEX(Sheet2!C:C,QUOTIENT(ROW()-1,19)+2)</f>
        <v>0</v>
      </c>
      <c r="DK7454" s="4">
        <f>IFERROR(INDEX(Sheet2!$AA$2:$AS$600,QUOTIENT(ROW()-1,19)+1,MOD(ROW()-2,19)+1),NA())</f>
        <v>0</v>
      </c>
      <c r="DL7454">
        <f>IFERROR(INDEX(Sheet2!$AU$2:$BM$600,QUOTIENT(ROW()-1,19)+1,MOD(ROW()-2,19)+1),NA())</f>
        <v>0</v>
      </c>
      <c r="DM7454" s="4" t="e">
        <f t="shared" si="534"/>
        <v>#N/A</v>
      </c>
      <c r="DN7454" t="e">
        <f t="shared" si="535"/>
        <v>#N/A</v>
      </c>
      <c r="DO7454" t="e">
        <f t="shared" si="536"/>
        <v>#N/A</v>
      </c>
      <c r="DP7454" s="3">
        <f t="shared" si="537"/>
        <v>1716</v>
      </c>
    </row>
    <row r="7455" spans="113:120" x14ac:dyDescent="0.25">
      <c r="DI7455" s="4">
        <f>INDEX(Sheet2!A:A,QUOTIENT(ROW()-1,19)+2)</f>
        <v>0</v>
      </c>
      <c r="DJ7455" s="4">
        <f>INDEX(Sheet2!C:C,QUOTIENT(ROW()-1,19)+2)</f>
        <v>0</v>
      </c>
      <c r="DK7455" s="4">
        <f>IFERROR(INDEX(Sheet2!$AA$2:$AS$600,QUOTIENT(ROW()-1,19)+1,MOD(ROW()-2,19)+1),NA())</f>
        <v>0</v>
      </c>
      <c r="DL7455">
        <f>IFERROR(INDEX(Sheet2!$AU$2:$BM$600,QUOTIENT(ROW()-1,19)+1,MOD(ROW()-2,19)+1),NA())</f>
        <v>0</v>
      </c>
      <c r="DM7455" s="4" t="e">
        <f t="shared" si="534"/>
        <v>#N/A</v>
      </c>
      <c r="DN7455" t="e">
        <f t="shared" si="535"/>
        <v>#N/A</v>
      </c>
      <c r="DO7455" t="e">
        <f t="shared" si="536"/>
        <v>#N/A</v>
      </c>
      <c r="DP7455" s="3">
        <f t="shared" si="537"/>
        <v>1717</v>
      </c>
    </row>
    <row r="7456" spans="113:120" x14ac:dyDescent="0.25">
      <c r="DI7456" s="4">
        <f>INDEX(Sheet2!A:A,QUOTIENT(ROW()-1,19)+2)</f>
        <v>0</v>
      </c>
      <c r="DJ7456" s="4">
        <f>INDEX(Sheet2!C:C,QUOTIENT(ROW()-1,19)+2)</f>
        <v>0</v>
      </c>
      <c r="DK7456" s="4">
        <f>IFERROR(INDEX(Sheet2!$AA$2:$AS$600,QUOTIENT(ROW()-1,19)+1,MOD(ROW()-2,19)+1),NA())</f>
        <v>0</v>
      </c>
      <c r="DL7456">
        <f>IFERROR(INDEX(Sheet2!$AU$2:$BM$600,QUOTIENT(ROW()-1,19)+1,MOD(ROW()-2,19)+1),NA())</f>
        <v>0</v>
      </c>
      <c r="DM7456" s="4" t="e">
        <f t="shared" si="534"/>
        <v>#N/A</v>
      </c>
      <c r="DN7456" t="e">
        <f t="shared" si="535"/>
        <v>#N/A</v>
      </c>
      <c r="DO7456" t="e">
        <f t="shared" si="536"/>
        <v>#N/A</v>
      </c>
      <c r="DP7456" s="3">
        <f t="shared" si="537"/>
        <v>1718</v>
      </c>
    </row>
    <row r="7457" spans="113:120" x14ac:dyDescent="0.25">
      <c r="DI7457" s="4">
        <f>INDEX(Sheet2!A:A,QUOTIENT(ROW()-1,19)+2)</f>
        <v>0</v>
      </c>
      <c r="DJ7457" s="4">
        <f>INDEX(Sheet2!C:C,QUOTIENT(ROW()-1,19)+2)</f>
        <v>0</v>
      </c>
      <c r="DK7457" s="4">
        <f>IFERROR(INDEX(Sheet2!$AA$2:$AS$600,QUOTIENT(ROW()-1,19)+1,MOD(ROW()-2,19)+1),NA())</f>
        <v>0</v>
      </c>
      <c r="DL7457">
        <f>IFERROR(INDEX(Sheet2!$AU$2:$BM$600,QUOTIENT(ROW()-1,19)+1,MOD(ROW()-2,19)+1),NA())</f>
        <v>0</v>
      </c>
      <c r="DM7457" s="4" t="e">
        <f t="shared" si="534"/>
        <v>#N/A</v>
      </c>
      <c r="DN7457" t="e">
        <f t="shared" si="535"/>
        <v>#N/A</v>
      </c>
      <c r="DO7457" t="e">
        <f t="shared" si="536"/>
        <v>#N/A</v>
      </c>
      <c r="DP7457" s="3">
        <f t="shared" si="537"/>
        <v>1719</v>
      </c>
    </row>
    <row r="7458" spans="113:120" x14ac:dyDescent="0.25">
      <c r="DI7458" s="4">
        <f>INDEX(Sheet2!A:A,QUOTIENT(ROW()-1,19)+2)</f>
        <v>0</v>
      </c>
      <c r="DJ7458" s="4">
        <f>INDEX(Sheet2!C:C,QUOTIENT(ROW()-1,19)+2)</f>
        <v>0</v>
      </c>
      <c r="DK7458" s="4">
        <f>IFERROR(INDEX(Sheet2!$AA$2:$AS$600,QUOTIENT(ROW()-1,19)+1,MOD(ROW()-2,19)+1),NA())</f>
        <v>0</v>
      </c>
      <c r="DL7458">
        <f>IFERROR(INDEX(Sheet2!$AU$2:$BM$600,QUOTIENT(ROW()-1,19)+1,MOD(ROW()-2,19)+1),NA())</f>
        <v>0</v>
      </c>
      <c r="DM7458" s="4" t="e">
        <f t="shared" si="534"/>
        <v>#N/A</v>
      </c>
      <c r="DN7458" t="e">
        <f t="shared" si="535"/>
        <v>#N/A</v>
      </c>
      <c r="DO7458" t="e">
        <f t="shared" si="536"/>
        <v>#N/A</v>
      </c>
      <c r="DP7458" s="3">
        <f t="shared" si="537"/>
        <v>1720</v>
      </c>
    </row>
    <row r="7459" spans="113:120" x14ac:dyDescent="0.25">
      <c r="DI7459" s="4">
        <f>INDEX(Sheet2!A:A,QUOTIENT(ROW()-1,19)+2)</f>
        <v>0</v>
      </c>
      <c r="DJ7459" s="4">
        <f>INDEX(Sheet2!C:C,QUOTIENT(ROW()-1,19)+2)</f>
        <v>0</v>
      </c>
      <c r="DK7459" s="4">
        <f>IFERROR(INDEX(Sheet2!$AA$2:$AS$600,QUOTIENT(ROW()-1,19)+1,MOD(ROW()-2,19)+1),NA())</f>
        <v>0</v>
      </c>
      <c r="DL7459">
        <f>IFERROR(INDEX(Sheet2!$AU$2:$BM$600,QUOTIENT(ROW()-1,19)+1,MOD(ROW()-2,19)+1),NA())</f>
        <v>0</v>
      </c>
      <c r="DM7459" s="4" t="e">
        <f t="shared" si="534"/>
        <v>#N/A</v>
      </c>
      <c r="DN7459" t="e">
        <f t="shared" si="535"/>
        <v>#N/A</v>
      </c>
      <c r="DO7459" t="e">
        <f t="shared" si="536"/>
        <v>#N/A</v>
      </c>
      <c r="DP7459" s="3">
        <f t="shared" si="537"/>
        <v>1721</v>
      </c>
    </row>
    <row r="7460" spans="113:120" x14ac:dyDescent="0.25">
      <c r="DI7460" s="4">
        <f>INDEX(Sheet2!A:A,QUOTIENT(ROW()-1,19)+2)</f>
        <v>0</v>
      </c>
      <c r="DJ7460" s="4">
        <f>INDEX(Sheet2!C:C,QUOTIENT(ROW()-1,19)+2)</f>
        <v>0</v>
      </c>
      <c r="DK7460" s="4">
        <f>IFERROR(INDEX(Sheet2!$AA$2:$AS$600,QUOTIENT(ROW()-1,19)+1,MOD(ROW()-2,19)+1),NA())</f>
        <v>0</v>
      </c>
      <c r="DL7460">
        <f>IFERROR(INDEX(Sheet2!$AU$2:$BM$600,QUOTIENT(ROW()-1,19)+1,MOD(ROW()-2,19)+1),NA())</f>
        <v>0</v>
      </c>
      <c r="DM7460" s="4" t="e">
        <f t="shared" si="534"/>
        <v>#N/A</v>
      </c>
      <c r="DN7460" t="e">
        <f t="shared" si="535"/>
        <v>#N/A</v>
      </c>
      <c r="DO7460" t="e">
        <f t="shared" si="536"/>
        <v>#N/A</v>
      </c>
      <c r="DP7460" s="3">
        <f t="shared" si="537"/>
        <v>1722</v>
      </c>
    </row>
    <row r="7461" spans="113:120" x14ac:dyDescent="0.25">
      <c r="DI7461" s="4">
        <f>INDEX(Sheet2!A:A,QUOTIENT(ROW()-1,19)+2)</f>
        <v>0</v>
      </c>
      <c r="DJ7461" s="4">
        <f>INDEX(Sheet2!C:C,QUOTIENT(ROW()-1,19)+2)</f>
        <v>0</v>
      </c>
      <c r="DK7461" s="4">
        <f>IFERROR(INDEX(Sheet2!$AA$2:$AS$600,QUOTIENT(ROW()-1,19)+1,MOD(ROW()-2,19)+1),NA())</f>
        <v>0</v>
      </c>
      <c r="DL7461">
        <f>IFERROR(INDEX(Sheet2!$AU$2:$BM$600,QUOTIENT(ROW()-1,19)+1,MOD(ROW()-2,19)+1),NA())</f>
        <v>0</v>
      </c>
      <c r="DM7461" s="4" t="e">
        <f t="shared" si="534"/>
        <v>#N/A</v>
      </c>
      <c r="DN7461" t="e">
        <f t="shared" si="535"/>
        <v>#N/A</v>
      </c>
      <c r="DO7461" t="e">
        <f t="shared" si="536"/>
        <v>#N/A</v>
      </c>
      <c r="DP7461" s="3">
        <f t="shared" si="537"/>
        <v>1723</v>
      </c>
    </row>
    <row r="7462" spans="113:120" x14ac:dyDescent="0.25">
      <c r="DI7462" s="4">
        <f>INDEX(Sheet2!A:A,QUOTIENT(ROW()-1,19)+2)</f>
        <v>0</v>
      </c>
      <c r="DJ7462" s="4">
        <f>INDEX(Sheet2!C:C,QUOTIENT(ROW()-1,19)+2)</f>
        <v>0</v>
      </c>
      <c r="DK7462" s="4">
        <f>IFERROR(INDEX(Sheet2!$AA$2:$AS$600,QUOTIENT(ROW()-1,19)+1,MOD(ROW()-2,19)+1),NA())</f>
        <v>0</v>
      </c>
      <c r="DL7462">
        <f>IFERROR(INDEX(Sheet2!$AU$2:$BM$600,QUOTIENT(ROW()-1,19)+1,MOD(ROW()-2,19)+1),NA())</f>
        <v>0</v>
      </c>
      <c r="DM7462" s="4" t="e">
        <f t="shared" si="534"/>
        <v>#N/A</v>
      </c>
      <c r="DN7462" t="e">
        <f t="shared" si="535"/>
        <v>#N/A</v>
      </c>
      <c r="DO7462" t="e">
        <f t="shared" si="536"/>
        <v>#N/A</v>
      </c>
      <c r="DP7462" s="3">
        <f t="shared" si="537"/>
        <v>1724</v>
      </c>
    </row>
    <row r="7463" spans="113:120" x14ac:dyDescent="0.25">
      <c r="DI7463" s="4">
        <f>INDEX(Sheet2!A:A,QUOTIENT(ROW()-1,19)+2)</f>
        <v>0</v>
      </c>
      <c r="DJ7463" s="4">
        <f>INDEX(Sheet2!C:C,QUOTIENT(ROW()-1,19)+2)</f>
        <v>0</v>
      </c>
      <c r="DK7463" s="4">
        <f>IFERROR(INDEX(Sheet2!$AA$2:$AS$600,QUOTIENT(ROW()-1,19)+1,MOD(ROW()-2,19)+1),NA())</f>
        <v>0</v>
      </c>
      <c r="DL7463">
        <f>IFERROR(INDEX(Sheet2!$AU$2:$BM$600,QUOTIENT(ROW()-1,19)+1,MOD(ROW()-2,19)+1),NA())</f>
        <v>0</v>
      </c>
      <c r="DM7463" s="4" t="e">
        <f t="shared" si="534"/>
        <v>#N/A</v>
      </c>
      <c r="DN7463" t="e">
        <f t="shared" si="535"/>
        <v>#N/A</v>
      </c>
      <c r="DO7463" t="e">
        <f t="shared" si="536"/>
        <v>#N/A</v>
      </c>
      <c r="DP7463" s="3">
        <f t="shared" si="537"/>
        <v>1725</v>
      </c>
    </row>
    <row r="7464" spans="113:120" x14ac:dyDescent="0.25">
      <c r="DI7464" s="4">
        <f>INDEX(Sheet2!A:A,QUOTIENT(ROW()-1,19)+2)</f>
        <v>0</v>
      </c>
      <c r="DJ7464" s="4">
        <f>INDEX(Sheet2!C:C,QUOTIENT(ROW()-1,19)+2)</f>
        <v>0</v>
      </c>
      <c r="DK7464" s="4">
        <f>IFERROR(INDEX(Sheet2!$AA$2:$AS$600,QUOTIENT(ROW()-1,19)+1,MOD(ROW()-2,19)+1),NA())</f>
        <v>0</v>
      </c>
      <c r="DL7464">
        <f>IFERROR(INDEX(Sheet2!$AU$2:$BM$600,QUOTIENT(ROW()-1,19)+1,MOD(ROW()-2,19)+1),NA())</f>
        <v>0</v>
      </c>
      <c r="DM7464" s="4" t="e">
        <f t="shared" si="534"/>
        <v>#N/A</v>
      </c>
      <c r="DN7464" t="e">
        <f t="shared" si="535"/>
        <v>#N/A</v>
      </c>
      <c r="DO7464" t="e">
        <f t="shared" si="536"/>
        <v>#N/A</v>
      </c>
      <c r="DP7464" s="3">
        <f t="shared" si="537"/>
        <v>1726</v>
      </c>
    </row>
    <row r="7465" spans="113:120" x14ac:dyDescent="0.25">
      <c r="DI7465" s="4">
        <f>INDEX(Sheet2!A:A,QUOTIENT(ROW()-1,19)+2)</f>
        <v>0</v>
      </c>
      <c r="DJ7465" s="4">
        <f>INDEX(Sheet2!C:C,QUOTIENT(ROW()-1,19)+2)</f>
        <v>0</v>
      </c>
      <c r="DK7465" s="4">
        <f>IFERROR(INDEX(Sheet2!$AA$2:$AS$600,QUOTIENT(ROW()-1,19)+1,MOD(ROW()-2,19)+1),NA())</f>
        <v>0</v>
      </c>
      <c r="DL7465">
        <f>IFERROR(INDEX(Sheet2!$AU$2:$BM$600,QUOTIENT(ROW()-1,19)+1,MOD(ROW()-2,19)+1),NA())</f>
        <v>0</v>
      </c>
      <c r="DM7465" s="4" t="e">
        <f t="shared" si="534"/>
        <v>#N/A</v>
      </c>
      <c r="DN7465" t="e">
        <f t="shared" si="535"/>
        <v>#N/A</v>
      </c>
      <c r="DO7465" t="e">
        <f t="shared" si="536"/>
        <v>#N/A</v>
      </c>
      <c r="DP7465" s="3">
        <f t="shared" si="537"/>
        <v>1727</v>
      </c>
    </row>
    <row r="7466" spans="113:120" x14ac:dyDescent="0.25">
      <c r="DI7466" s="4">
        <f>INDEX(Sheet2!A:A,QUOTIENT(ROW()-1,19)+2)</f>
        <v>0</v>
      </c>
      <c r="DJ7466" s="4">
        <f>INDEX(Sheet2!C:C,QUOTIENT(ROW()-1,19)+2)</f>
        <v>0</v>
      </c>
      <c r="DK7466" s="4">
        <f>IFERROR(INDEX(Sheet2!$AA$2:$AS$600,QUOTIENT(ROW()-1,19)+1,MOD(ROW()-2,19)+1),NA())</f>
        <v>0</v>
      </c>
      <c r="DL7466">
        <f>IFERROR(INDEX(Sheet2!$AU$2:$BM$600,QUOTIENT(ROW()-1,19)+1,MOD(ROW()-2,19)+1),NA())</f>
        <v>0</v>
      </c>
      <c r="DM7466" s="4" t="e">
        <f t="shared" si="534"/>
        <v>#N/A</v>
      </c>
      <c r="DN7466" t="e">
        <f t="shared" si="535"/>
        <v>#N/A</v>
      </c>
      <c r="DO7466" t="e">
        <f t="shared" si="536"/>
        <v>#N/A</v>
      </c>
      <c r="DP7466" s="3">
        <f t="shared" si="537"/>
        <v>1728</v>
      </c>
    </row>
    <row r="7467" spans="113:120" x14ac:dyDescent="0.25">
      <c r="DI7467" s="4">
        <f>INDEX(Sheet2!A:A,QUOTIENT(ROW()-1,19)+2)</f>
        <v>0</v>
      </c>
      <c r="DJ7467" s="4">
        <f>INDEX(Sheet2!C:C,QUOTIENT(ROW()-1,19)+2)</f>
        <v>0</v>
      </c>
      <c r="DK7467" s="4">
        <f>IFERROR(INDEX(Sheet2!$AA$2:$AS$600,QUOTIENT(ROW()-1,19)+1,MOD(ROW()-2,19)+1),NA())</f>
        <v>0</v>
      </c>
      <c r="DL7467">
        <f>IFERROR(INDEX(Sheet2!$AU$2:$BM$600,QUOTIENT(ROW()-1,19)+1,MOD(ROW()-2,19)+1),NA())</f>
        <v>0</v>
      </c>
      <c r="DM7467" s="4" t="e">
        <f t="shared" si="534"/>
        <v>#N/A</v>
      </c>
      <c r="DN7467" t="e">
        <f t="shared" si="535"/>
        <v>#N/A</v>
      </c>
      <c r="DO7467" t="e">
        <f t="shared" si="536"/>
        <v>#N/A</v>
      </c>
      <c r="DP7467" s="3">
        <f t="shared" si="537"/>
        <v>1729</v>
      </c>
    </row>
    <row r="7468" spans="113:120" x14ac:dyDescent="0.25">
      <c r="DI7468" s="4">
        <f>INDEX(Sheet2!A:A,QUOTIENT(ROW()-1,19)+2)</f>
        <v>0</v>
      </c>
      <c r="DJ7468" s="4">
        <f>INDEX(Sheet2!C:C,QUOTIENT(ROW()-1,19)+2)</f>
        <v>0</v>
      </c>
      <c r="DK7468" s="4">
        <f>IFERROR(INDEX(Sheet2!$AA$2:$AS$600,QUOTIENT(ROW()-1,19)+1,MOD(ROW()-2,19)+1),NA())</f>
        <v>0</v>
      </c>
      <c r="DL7468">
        <f>IFERROR(INDEX(Sheet2!$AU$2:$BM$600,QUOTIENT(ROW()-1,19)+1,MOD(ROW()-2,19)+1),NA())</f>
        <v>0</v>
      </c>
      <c r="DM7468" s="4" t="e">
        <f t="shared" si="534"/>
        <v>#N/A</v>
      </c>
      <c r="DN7468" t="e">
        <f t="shared" si="535"/>
        <v>#N/A</v>
      </c>
      <c r="DO7468" t="e">
        <f t="shared" si="536"/>
        <v>#N/A</v>
      </c>
      <c r="DP7468" s="3">
        <f t="shared" si="537"/>
        <v>1730</v>
      </c>
    </row>
    <row r="7469" spans="113:120" x14ac:dyDescent="0.25">
      <c r="DI7469" s="4">
        <f>INDEX(Sheet2!A:A,QUOTIENT(ROW()-1,19)+2)</f>
        <v>0</v>
      </c>
      <c r="DJ7469" s="4">
        <f>INDEX(Sheet2!C:C,QUOTIENT(ROW()-1,19)+2)</f>
        <v>0</v>
      </c>
      <c r="DK7469" s="4">
        <f>IFERROR(INDEX(Sheet2!$AA$2:$AS$600,QUOTIENT(ROW()-1,19)+1,MOD(ROW()-2,19)+1),NA())</f>
        <v>0</v>
      </c>
      <c r="DL7469">
        <f>IFERROR(INDEX(Sheet2!$AU$2:$BM$600,QUOTIENT(ROW()-1,19)+1,MOD(ROW()-2,19)+1),NA())</f>
        <v>0</v>
      </c>
      <c r="DM7469" s="4" t="e">
        <f t="shared" ref="DM7469:DM7532" si="538">+IF($C$6=$DI7469,DK7469,NA())</f>
        <v>#N/A</v>
      </c>
      <c r="DN7469" t="e">
        <f t="shared" ref="DN7469:DN7532" si="539">+IF($C$6=$DI7469,DL7469,NA())</f>
        <v>#N/A</v>
      </c>
      <c r="DO7469" t="e">
        <f t="shared" ref="DO7469:DO7532" si="540">IF(DN7469="",NA(),DN7469)</f>
        <v>#N/A</v>
      </c>
      <c r="DP7469" s="3">
        <f t="shared" ref="DP7469:DP7532" si="541">+IF(AND(DI7469=DI7468,DJ7469=DJ7468),DP7468+IF(ISERROR(DK7469),0,1),1)</f>
        <v>1731</v>
      </c>
    </row>
    <row r="7470" spans="113:120" x14ac:dyDescent="0.25">
      <c r="DI7470" s="4">
        <f>INDEX(Sheet2!A:A,QUOTIENT(ROW()-1,19)+2)</f>
        <v>0</v>
      </c>
      <c r="DJ7470" s="4">
        <f>INDEX(Sheet2!C:C,QUOTIENT(ROW()-1,19)+2)</f>
        <v>0</v>
      </c>
      <c r="DK7470" s="4">
        <f>IFERROR(INDEX(Sheet2!$AA$2:$AS$600,QUOTIENT(ROW()-1,19)+1,MOD(ROW()-2,19)+1),NA())</f>
        <v>0</v>
      </c>
      <c r="DL7470">
        <f>IFERROR(INDEX(Sheet2!$AU$2:$BM$600,QUOTIENT(ROW()-1,19)+1,MOD(ROW()-2,19)+1),NA())</f>
        <v>0</v>
      </c>
      <c r="DM7470" s="4" t="e">
        <f t="shared" si="538"/>
        <v>#N/A</v>
      </c>
      <c r="DN7470" t="e">
        <f t="shared" si="539"/>
        <v>#N/A</v>
      </c>
      <c r="DO7470" t="e">
        <f t="shared" si="540"/>
        <v>#N/A</v>
      </c>
      <c r="DP7470" s="3">
        <f t="shared" si="541"/>
        <v>1732</v>
      </c>
    </row>
    <row r="7471" spans="113:120" x14ac:dyDescent="0.25">
      <c r="DI7471" s="4">
        <f>INDEX(Sheet2!A:A,QUOTIENT(ROW()-1,19)+2)</f>
        <v>0</v>
      </c>
      <c r="DJ7471" s="4">
        <f>INDEX(Sheet2!C:C,QUOTIENT(ROW()-1,19)+2)</f>
        <v>0</v>
      </c>
      <c r="DK7471" s="4">
        <f>IFERROR(INDEX(Sheet2!$AA$2:$AS$600,QUOTIENT(ROW()-1,19)+1,MOD(ROW()-2,19)+1),NA())</f>
        <v>0</v>
      </c>
      <c r="DL7471">
        <f>IFERROR(INDEX(Sheet2!$AU$2:$BM$600,QUOTIENT(ROW()-1,19)+1,MOD(ROW()-2,19)+1),NA())</f>
        <v>0</v>
      </c>
      <c r="DM7471" s="4" t="e">
        <f t="shared" si="538"/>
        <v>#N/A</v>
      </c>
      <c r="DN7471" t="e">
        <f t="shared" si="539"/>
        <v>#N/A</v>
      </c>
      <c r="DO7471" t="e">
        <f t="shared" si="540"/>
        <v>#N/A</v>
      </c>
      <c r="DP7471" s="3">
        <f t="shared" si="541"/>
        <v>1733</v>
      </c>
    </row>
    <row r="7472" spans="113:120" x14ac:dyDescent="0.25">
      <c r="DI7472" s="4">
        <f>INDEX(Sheet2!A:A,QUOTIENT(ROW()-1,19)+2)</f>
        <v>0</v>
      </c>
      <c r="DJ7472" s="4">
        <f>INDEX(Sheet2!C:C,QUOTIENT(ROW()-1,19)+2)</f>
        <v>0</v>
      </c>
      <c r="DK7472" s="4">
        <f>IFERROR(INDEX(Sheet2!$AA$2:$AS$600,QUOTIENT(ROW()-1,19)+1,MOD(ROW()-2,19)+1),NA())</f>
        <v>0</v>
      </c>
      <c r="DL7472">
        <f>IFERROR(INDEX(Sheet2!$AU$2:$BM$600,QUOTIENT(ROW()-1,19)+1,MOD(ROW()-2,19)+1),NA())</f>
        <v>0</v>
      </c>
      <c r="DM7472" s="4" t="e">
        <f t="shared" si="538"/>
        <v>#N/A</v>
      </c>
      <c r="DN7472" t="e">
        <f t="shared" si="539"/>
        <v>#N/A</v>
      </c>
      <c r="DO7472" t="e">
        <f t="shared" si="540"/>
        <v>#N/A</v>
      </c>
      <c r="DP7472" s="3">
        <f t="shared" si="541"/>
        <v>1734</v>
      </c>
    </row>
    <row r="7473" spans="113:120" x14ac:dyDescent="0.25">
      <c r="DI7473" s="4">
        <f>INDEX(Sheet2!A:A,QUOTIENT(ROW()-1,19)+2)</f>
        <v>0</v>
      </c>
      <c r="DJ7473" s="4">
        <f>INDEX(Sheet2!C:C,QUOTIENT(ROW()-1,19)+2)</f>
        <v>0</v>
      </c>
      <c r="DK7473" s="4">
        <f>IFERROR(INDEX(Sheet2!$AA$2:$AS$600,QUOTIENT(ROW()-1,19)+1,MOD(ROW()-2,19)+1),NA())</f>
        <v>0</v>
      </c>
      <c r="DL7473">
        <f>IFERROR(INDEX(Sheet2!$AU$2:$BM$600,QUOTIENT(ROW()-1,19)+1,MOD(ROW()-2,19)+1),NA())</f>
        <v>0</v>
      </c>
      <c r="DM7473" s="4" t="e">
        <f t="shared" si="538"/>
        <v>#N/A</v>
      </c>
      <c r="DN7473" t="e">
        <f t="shared" si="539"/>
        <v>#N/A</v>
      </c>
      <c r="DO7473" t="e">
        <f t="shared" si="540"/>
        <v>#N/A</v>
      </c>
      <c r="DP7473" s="3">
        <f t="shared" si="541"/>
        <v>1735</v>
      </c>
    </row>
    <row r="7474" spans="113:120" x14ac:dyDescent="0.25">
      <c r="DI7474" s="4">
        <f>INDEX(Sheet2!A:A,QUOTIENT(ROW()-1,19)+2)</f>
        <v>0</v>
      </c>
      <c r="DJ7474" s="4">
        <f>INDEX(Sheet2!C:C,QUOTIENT(ROW()-1,19)+2)</f>
        <v>0</v>
      </c>
      <c r="DK7474" s="4">
        <f>IFERROR(INDEX(Sheet2!$AA$2:$AS$600,QUOTIENT(ROW()-1,19)+1,MOD(ROW()-2,19)+1),NA())</f>
        <v>0</v>
      </c>
      <c r="DL7474">
        <f>IFERROR(INDEX(Sheet2!$AU$2:$BM$600,QUOTIENT(ROW()-1,19)+1,MOD(ROW()-2,19)+1),NA())</f>
        <v>0</v>
      </c>
      <c r="DM7474" s="4" t="e">
        <f t="shared" si="538"/>
        <v>#N/A</v>
      </c>
      <c r="DN7474" t="e">
        <f t="shared" si="539"/>
        <v>#N/A</v>
      </c>
      <c r="DO7474" t="e">
        <f t="shared" si="540"/>
        <v>#N/A</v>
      </c>
      <c r="DP7474" s="3">
        <f t="shared" si="541"/>
        <v>1736</v>
      </c>
    </row>
    <row r="7475" spans="113:120" x14ac:dyDescent="0.25">
      <c r="DI7475" s="4">
        <f>INDEX(Sheet2!A:A,QUOTIENT(ROW()-1,19)+2)</f>
        <v>0</v>
      </c>
      <c r="DJ7475" s="4">
        <f>INDEX(Sheet2!C:C,QUOTIENT(ROW()-1,19)+2)</f>
        <v>0</v>
      </c>
      <c r="DK7475" s="4">
        <f>IFERROR(INDEX(Sheet2!$AA$2:$AS$600,QUOTIENT(ROW()-1,19)+1,MOD(ROW()-2,19)+1),NA())</f>
        <v>0</v>
      </c>
      <c r="DL7475">
        <f>IFERROR(INDEX(Sheet2!$AU$2:$BM$600,QUOTIENT(ROW()-1,19)+1,MOD(ROW()-2,19)+1),NA())</f>
        <v>0</v>
      </c>
      <c r="DM7475" s="4" t="e">
        <f t="shared" si="538"/>
        <v>#N/A</v>
      </c>
      <c r="DN7475" t="e">
        <f t="shared" si="539"/>
        <v>#N/A</v>
      </c>
      <c r="DO7475" t="e">
        <f t="shared" si="540"/>
        <v>#N/A</v>
      </c>
      <c r="DP7475" s="3">
        <f t="shared" si="541"/>
        <v>1737</v>
      </c>
    </row>
    <row r="7476" spans="113:120" x14ac:dyDescent="0.25">
      <c r="DI7476" s="4">
        <f>INDEX(Sheet2!A:A,QUOTIENT(ROW()-1,19)+2)</f>
        <v>0</v>
      </c>
      <c r="DJ7476" s="4">
        <f>INDEX(Sheet2!C:C,QUOTIENT(ROW()-1,19)+2)</f>
        <v>0</v>
      </c>
      <c r="DK7476" s="4">
        <f>IFERROR(INDEX(Sheet2!$AA$2:$AS$600,QUOTIENT(ROW()-1,19)+1,MOD(ROW()-2,19)+1),NA())</f>
        <v>0</v>
      </c>
      <c r="DL7476">
        <f>IFERROR(INDEX(Sheet2!$AU$2:$BM$600,QUOTIENT(ROW()-1,19)+1,MOD(ROW()-2,19)+1),NA())</f>
        <v>0</v>
      </c>
      <c r="DM7476" s="4" t="e">
        <f t="shared" si="538"/>
        <v>#N/A</v>
      </c>
      <c r="DN7476" t="e">
        <f t="shared" si="539"/>
        <v>#N/A</v>
      </c>
      <c r="DO7476" t="e">
        <f t="shared" si="540"/>
        <v>#N/A</v>
      </c>
      <c r="DP7476" s="3">
        <f t="shared" si="541"/>
        <v>1738</v>
      </c>
    </row>
    <row r="7477" spans="113:120" x14ac:dyDescent="0.25">
      <c r="DI7477" s="4">
        <f>INDEX(Sheet2!A:A,QUOTIENT(ROW()-1,19)+2)</f>
        <v>0</v>
      </c>
      <c r="DJ7477" s="4">
        <f>INDEX(Sheet2!C:C,QUOTIENT(ROW()-1,19)+2)</f>
        <v>0</v>
      </c>
      <c r="DK7477" s="4">
        <f>IFERROR(INDEX(Sheet2!$AA$2:$AS$600,QUOTIENT(ROW()-1,19)+1,MOD(ROW()-2,19)+1),NA())</f>
        <v>0</v>
      </c>
      <c r="DL7477">
        <f>IFERROR(INDEX(Sheet2!$AU$2:$BM$600,QUOTIENT(ROW()-1,19)+1,MOD(ROW()-2,19)+1),NA())</f>
        <v>0</v>
      </c>
      <c r="DM7477" s="4" t="e">
        <f t="shared" si="538"/>
        <v>#N/A</v>
      </c>
      <c r="DN7477" t="e">
        <f t="shared" si="539"/>
        <v>#N/A</v>
      </c>
      <c r="DO7477" t="e">
        <f t="shared" si="540"/>
        <v>#N/A</v>
      </c>
      <c r="DP7477" s="3">
        <f t="shared" si="541"/>
        <v>1739</v>
      </c>
    </row>
    <row r="7478" spans="113:120" x14ac:dyDescent="0.25">
      <c r="DI7478" s="4">
        <f>INDEX(Sheet2!A:A,QUOTIENT(ROW()-1,19)+2)</f>
        <v>0</v>
      </c>
      <c r="DJ7478" s="4">
        <f>INDEX(Sheet2!C:C,QUOTIENT(ROW()-1,19)+2)</f>
        <v>0</v>
      </c>
      <c r="DK7478" s="4">
        <f>IFERROR(INDEX(Sheet2!$AA$2:$AS$600,QUOTIENT(ROW()-1,19)+1,MOD(ROW()-2,19)+1),NA())</f>
        <v>0</v>
      </c>
      <c r="DL7478">
        <f>IFERROR(INDEX(Sheet2!$AU$2:$BM$600,QUOTIENT(ROW()-1,19)+1,MOD(ROW()-2,19)+1),NA())</f>
        <v>0</v>
      </c>
      <c r="DM7478" s="4" t="e">
        <f t="shared" si="538"/>
        <v>#N/A</v>
      </c>
      <c r="DN7478" t="e">
        <f t="shared" si="539"/>
        <v>#N/A</v>
      </c>
      <c r="DO7478" t="e">
        <f t="shared" si="540"/>
        <v>#N/A</v>
      </c>
      <c r="DP7478" s="3">
        <f t="shared" si="541"/>
        <v>1740</v>
      </c>
    </row>
    <row r="7479" spans="113:120" x14ac:dyDescent="0.25">
      <c r="DI7479" s="4">
        <f>INDEX(Sheet2!A:A,QUOTIENT(ROW()-1,19)+2)</f>
        <v>0</v>
      </c>
      <c r="DJ7479" s="4">
        <f>INDEX(Sheet2!C:C,QUOTIENT(ROW()-1,19)+2)</f>
        <v>0</v>
      </c>
      <c r="DK7479" s="4">
        <f>IFERROR(INDEX(Sheet2!$AA$2:$AS$600,QUOTIENT(ROW()-1,19)+1,MOD(ROW()-2,19)+1),NA())</f>
        <v>0</v>
      </c>
      <c r="DL7479">
        <f>IFERROR(INDEX(Sheet2!$AU$2:$BM$600,QUOTIENT(ROW()-1,19)+1,MOD(ROW()-2,19)+1),NA())</f>
        <v>0</v>
      </c>
      <c r="DM7479" s="4" t="e">
        <f t="shared" si="538"/>
        <v>#N/A</v>
      </c>
      <c r="DN7479" t="e">
        <f t="shared" si="539"/>
        <v>#N/A</v>
      </c>
      <c r="DO7479" t="e">
        <f t="shared" si="540"/>
        <v>#N/A</v>
      </c>
      <c r="DP7479" s="3">
        <f t="shared" si="541"/>
        <v>1741</v>
      </c>
    </row>
    <row r="7480" spans="113:120" x14ac:dyDescent="0.25">
      <c r="DI7480" s="4">
        <f>INDEX(Sheet2!A:A,QUOTIENT(ROW()-1,19)+2)</f>
        <v>0</v>
      </c>
      <c r="DJ7480" s="4">
        <f>INDEX(Sheet2!C:C,QUOTIENT(ROW()-1,19)+2)</f>
        <v>0</v>
      </c>
      <c r="DK7480" s="4">
        <f>IFERROR(INDEX(Sheet2!$AA$2:$AS$600,QUOTIENT(ROW()-1,19)+1,MOD(ROW()-2,19)+1),NA())</f>
        <v>0</v>
      </c>
      <c r="DL7480">
        <f>IFERROR(INDEX(Sheet2!$AU$2:$BM$600,QUOTIENT(ROW()-1,19)+1,MOD(ROW()-2,19)+1),NA())</f>
        <v>0</v>
      </c>
      <c r="DM7480" s="4" t="e">
        <f t="shared" si="538"/>
        <v>#N/A</v>
      </c>
      <c r="DN7480" t="e">
        <f t="shared" si="539"/>
        <v>#N/A</v>
      </c>
      <c r="DO7480" t="e">
        <f t="shared" si="540"/>
        <v>#N/A</v>
      </c>
      <c r="DP7480" s="3">
        <f t="shared" si="541"/>
        <v>1742</v>
      </c>
    </row>
    <row r="7481" spans="113:120" x14ac:dyDescent="0.25">
      <c r="DI7481" s="4">
        <f>INDEX(Sheet2!A:A,QUOTIENT(ROW()-1,19)+2)</f>
        <v>0</v>
      </c>
      <c r="DJ7481" s="4">
        <f>INDEX(Sheet2!C:C,QUOTIENT(ROW()-1,19)+2)</f>
        <v>0</v>
      </c>
      <c r="DK7481" s="4">
        <f>IFERROR(INDEX(Sheet2!$AA$2:$AS$600,QUOTIENT(ROW()-1,19)+1,MOD(ROW()-2,19)+1),NA())</f>
        <v>0</v>
      </c>
      <c r="DL7481">
        <f>IFERROR(INDEX(Sheet2!$AU$2:$BM$600,QUOTIENT(ROW()-1,19)+1,MOD(ROW()-2,19)+1),NA())</f>
        <v>0</v>
      </c>
      <c r="DM7481" s="4" t="e">
        <f t="shared" si="538"/>
        <v>#N/A</v>
      </c>
      <c r="DN7481" t="e">
        <f t="shared" si="539"/>
        <v>#N/A</v>
      </c>
      <c r="DO7481" t="e">
        <f t="shared" si="540"/>
        <v>#N/A</v>
      </c>
      <c r="DP7481" s="3">
        <f t="shared" si="541"/>
        <v>1743</v>
      </c>
    </row>
    <row r="7482" spans="113:120" x14ac:dyDescent="0.25">
      <c r="DI7482" s="4">
        <f>INDEX(Sheet2!A:A,QUOTIENT(ROW()-1,19)+2)</f>
        <v>0</v>
      </c>
      <c r="DJ7482" s="4">
        <f>INDEX(Sheet2!C:C,QUOTIENT(ROW()-1,19)+2)</f>
        <v>0</v>
      </c>
      <c r="DK7482" s="4">
        <f>IFERROR(INDEX(Sheet2!$AA$2:$AS$600,QUOTIENT(ROW()-1,19)+1,MOD(ROW()-2,19)+1),NA())</f>
        <v>0</v>
      </c>
      <c r="DL7482">
        <f>IFERROR(INDEX(Sheet2!$AU$2:$BM$600,QUOTIENT(ROW()-1,19)+1,MOD(ROW()-2,19)+1),NA())</f>
        <v>0</v>
      </c>
      <c r="DM7482" s="4" t="e">
        <f t="shared" si="538"/>
        <v>#N/A</v>
      </c>
      <c r="DN7482" t="e">
        <f t="shared" si="539"/>
        <v>#N/A</v>
      </c>
      <c r="DO7482" t="e">
        <f t="shared" si="540"/>
        <v>#N/A</v>
      </c>
      <c r="DP7482" s="3">
        <f t="shared" si="541"/>
        <v>1744</v>
      </c>
    </row>
    <row r="7483" spans="113:120" x14ac:dyDescent="0.25">
      <c r="DI7483" s="4">
        <f>INDEX(Sheet2!A:A,QUOTIENT(ROW()-1,19)+2)</f>
        <v>0</v>
      </c>
      <c r="DJ7483" s="4">
        <f>INDEX(Sheet2!C:C,QUOTIENT(ROW()-1,19)+2)</f>
        <v>0</v>
      </c>
      <c r="DK7483" s="4">
        <f>IFERROR(INDEX(Sheet2!$AA$2:$AS$600,QUOTIENT(ROW()-1,19)+1,MOD(ROW()-2,19)+1),NA())</f>
        <v>0</v>
      </c>
      <c r="DL7483">
        <f>IFERROR(INDEX(Sheet2!$AU$2:$BM$600,QUOTIENT(ROW()-1,19)+1,MOD(ROW()-2,19)+1),NA())</f>
        <v>0</v>
      </c>
      <c r="DM7483" s="4" t="e">
        <f t="shared" si="538"/>
        <v>#N/A</v>
      </c>
      <c r="DN7483" t="e">
        <f t="shared" si="539"/>
        <v>#N/A</v>
      </c>
      <c r="DO7483" t="e">
        <f t="shared" si="540"/>
        <v>#N/A</v>
      </c>
      <c r="DP7483" s="3">
        <f t="shared" si="541"/>
        <v>1745</v>
      </c>
    </row>
    <row r="7484" spans="113:120" x14ac:dyDescent="0.25">
      <c r="DI7484" s="4">
        <f>INDEX(Sheet2!A:A,QUOTIENT(ROW()-1,19)+2)</f>
        <v>0</v>
      </c>
      <c r="DJ7484" s="4">
        <f>INDEX(Sheet2!C:C,QUOTIENT(ROW()-1,19)+2)</f>
        <v>0</v>
      </c>
      <c r="DK7484" s="4">
        <f>IFERROR(INDEX(Sheet2!$AA$2:$AS$600,QUOTIENT(ROW()-1,19)+1,MOD(ROW()-2,19)+1),NA())</f>
        <v>0</v>
      </c>
      <c r="DL7484">
        <f>IFERROR(INDEX(Sheet2!$AU$2:$BM$600,QUOTIENT(ROW()-1,19)+1,MOD(ROW()-2,19)+1),NA())</f>
        <v>0</v>
      </c>
      <c r="DM7484" s="4" t="e">
        <f t="shared" si="538"/>
        <v>#N/A</v>
      </c>
      <c r="DN7484" t="e">
        <f t="shared" si="539"/>
        <v>#N/A</v>
      </c>
      <c r="DO7484" t="e">
        <f t="shared" si="540"/>
        <v>#N/A</v>
      </c>
      <c r="DP7484" s="3">
        <f t="shared" si="541"/>
        <v>1746</v>
      </c>
    </row>
    <row r="7485" spans="113:120" x14ac:dyDescent="0.25">
      <c r="DI7485" s="4">
        <f>INDEX(Sheet2!A:A,QUOTIENT(ROW()-1,19)+2)</f>
        <v>0</v>
      </c>
      <c r="DJ7485" s="4">
        <f>INDEX(Sheet2!C:C,QUOTIENT(ROW()-1,19)+2)</f>
        <v>0</v>
      </c>
      <c r="DK7485" s="4">
        <f>IFERROR(INDEX(Sheet2!$AA$2:$AS$600,QUOTIENT(ROW()-1,19)+1,MOD(ROW()-2,19)+1),NA())</f>
        <v>0</v>
      </c>
      <c r="DL7485">
        <f>IFERROR(INDEX(Sheet2!$AU$2:$BM$600,QUOTIENT(ROW()-1,19)+1,MOD(ROW()-2,19)+1),NA())</f>
        <v>0</v>
      </c>
      <c r="DM7485" s="4" t="e">
        <f t="shared" si="538"/>
        <v>#N/A</v>
      </c>
      <c r="DN7485" t="e">
        <f t="shared" si="539"/>
        <v>#N/A</v>
      </c>
      <c r="DO7485" t="e">
        <f t="shared" si="540"/>
        <v>#N/A</v>
      </c>
      <c r="DP7485" s="3">
        <f t="shared" si="541"/>
        <v>1747</v>
      </c>
    </row>
    <row r="7486" spans="113:120" x14ac:dyDescent="0.25">
      <c r="DI7486" s="4">
        <f>INDEX(Sheet2!A:A,QUOTIENT(ROW()-1,19)+2)</f>
        <v>0</v>
      </c>
      <c r="DJ7486" s="4">
        <f>INDEX(Sheet2!C:C,QUOTIENT(ROW()-1,19)+2)</f>
        <v>0</v>
      </c>
      <c r="DK7486" s="4">
        <f>IFERROR(INDEX(Sheet2!$AA$2:$AS$600,QUOTIENT(ROW()-1,19)+1,MOD(ROW()-2,19)+1),NA())</f>
        <v>0</v>
      </c>
      <c r="DL7486">
        <f>IFERROR(INDEX(Sheet2!$AU$2:$BM$600,QUOTIENT(ROW()-1,19)+1,MOD(ROW()-2,19)+1),NA())</f>
        <v>0</v>
      </c>
      <c r="DM7486" s="4" t="e">
        <f t="shared" si="538"/>
        <v>#N/A</v>
      </c>
      <c r="DN7486" t="e">
        <f t="shared" si="539"/>
        <v>#N/A</v>
      </c>
      <c r="DO7486" t="e">
        <f t="shared" si="540"/>
        <v>#N/A</v>
      </c>
      <c r="DP7486" s="3">
        <f t="shared" si="541"/>
        <v>1748</v>
      </c>
    </row>
    <row r="7487" spans="113:120" x14ac:dyDescent="0.25">
      <c r="DI7487" s="4">
        <f>INDEX(Sheet2!A:A,QUOTIENT(ROW()-1,19)+2)</f>
        <v>0</v>
      </c>
      <c r="DJ7487" s="4">
        <f>INDEX(Sheet2!C:C,QUOTIENT(ROW()-1,19)+2)</f>
        <v>0</v>
      </c>
      <c r="DK7487" s="4">
        <f>IFERROR(INDEX(Sheet2!$AA$2:$AS$600,QUOTIENT(ROW()-1,19)+1,MOD(ROW()-2,19)+1),NA())</f>
        <v>0</v>
      </c>
      <c r="DL7487">
        <f>IFERROR(INDEX(Sheet2!$AU$2:$BM$600,QUOTIENT(ROW()-1,19)+1,MOD(ROW()-2,19)+1),NA())</f>
        <v>0</v>
      </c>
      <c r="DM7487" s="4" t="e">
        <f t="shared" si="538"/>
        <v>#N/A</v>
      </c>
      <c r="DN7487" t="e">
        <f t="shared" si="539"/>
        <v>#N/A</v>
      </c>
      <c r="DO7487" t="e">
        <f t="shared" si="540"/>
        <v>#N/A</v>
      </c>
      <c r="DP7487" s="3">
        <f t="shared" si="541"/>
        <v>1749</v>
      </c>
    </row>
    <row r="7488" spans="113:120" x14ac:dyDescent="0.25">
      <c r="DI7488" s="4">
        <f>INDEX(Sheet2!A:A,QUOTIENT(ROW()-1,19)+2)</f>
        <v>0</v>
      </c>
      <c r="DJ7488" s="4">
        <f>INDEX(Sheet2!C:C,QUOTIENT(ROW()-1,19)+2)</f>
        <v>0</v>
      </c>
      <c r="DK7488" s="4">
        <f>IFERROR(INDEX(Sheet2!$AA$2:$AS$600,QUOTIENT(ROW()-1,19)+1,MOD(ROW()-2,19)+1),NA())</f>
        <v>0</v>
      </c>
      <c r="DL7488">
        <f>IFERROR(INDEX(Sheet2!$AU$2:$BM$600,QUOTIENT(ROW()-1,19)+1,MOD(ROW()-2,19)+1),NA())</f>
        <v>0</v>
      </c>
      <c r="DM7488" s="4" t="e">
        <f t="shared" si="538"/>
        <v>#N/A</v>
      </c>
      <c r="DN7488" t="e">
        <f t="shared" si="539"/>
        <v>#N/A</v>
      </c>
      <c r="DO7488" t="e">
        <f t="shared" si="540"/>
        <v>#N/A</v>
      </c>
      <c r="DP7488" s="3">
        <f t="shared" si="541"/>
        <v>1750</v>
      </c>
    </row>
    <row r="7489" spans="113:120" x14ac:dyDescent="0.25">
      <c r="DI7489" s="4">
        <f>INDEX(Sheet2!A:A,QUOTIENT(ROW()-1,19)+2)</f>
        <v>0</v>
      </c>
      <c r="DJ7489" s="4">
        <f>INDEX(Sheet2!C:C,QUOTIENT(ROW()-1,19)+2)</f>
        <v>0</v>
      </c>
      <c r="DK7489" s="4">
        <f>IFERROR(INDEX(Sheet2!$AA$2:$AS$600,QUOTIENT(ROW()-1,19)+1,MOD(ROW()-2,19)+1),NA())</f>
        <v>0</v>
      </c>
      <c r="DL7489">
        <f>IFERROR(INDEX(Sheet2!$AU$2:$BM$600,QUOTIENT(ROW()-1,19)+1,MOD(ROW()-2,19)+1),NA())</f>
        <v>0</v>
      </c>
      <c r="DM7489" s="4" t="e">
        <f t="shared" si="538"/>
        <v>#N/A</v>
      </c>
      <c r="DN7489" t="e">
        <f t="shared" si="539"/>
        <v>#N/A</v>
      </c>
      <c r="DO7489" t="e">
        <f t="shared" si="540"/>
        <v>#N/A</v>
      </c>
      <c r="DP7489" s="3">
        <f t="shared" si="541"/>
        <v>1751</v>
      </c>
    </row>
    <row r="7490" spans="113:120" x14ac:dyDescent="0.25">
      <c r="DI7490" s="4">
        <f>INDEX(Sheet2!A:A,QUOTIENT(ROW()-1,19)+2)</f>
        <v>0</v>
      </c>
      <c r="DJ7490" s="4">
        <f>INDEX(Sheet2!C:C,QUOTIENT(ROW()-1,19)+2)</f>
        <v>0</v>
      </c>
      <c r="DK7490" s="4">
        <f>IFERROR(INDEX(Sheet2!$AA$2:$AS$600,QUOTIENT(ROW()-1,19)+1,MOD(ROW()-2,19)+1),NA())</f>
        <v>0</v>
      </c>
      <c r="DL7490">
        <f>IFERROR(INDEX(Sheet2!$AU$2:$BM$600,QUOTIENT(ROW()-1,19)+1,MOD(ROW()-2,19)+1),NA())</f>
        <v>0</v>
      </c>
      <c r="DM7490" s="4" t="e">
        <f t="shared" si="538"/>
        <v>#N/A</v>
      </c>
      <c r="DN7490" t="e">
        <f t="shared" si="539"/>
        <v>#N/A</v>
      </c>
      <c r="DO7490" t="e">
        <f t="shared" si="540"/>
        <v>#N/A</v>
      </c>
      <c r="DP7490" s="3">
        <f t="shared" si="541"/>
        <v>1752</v>
      </c>
    </row>
    <row r="7491" spans="113:120" x14ac:dyDescent="0.25">
      <c r="DI7491" s="4">
        <f>INDEX(Sheet2!A:A,QUOTIENT(ROW()-1,19)+2)</f>
        <v>0</v>
      </c>
      <c r="DJ7491" s="4">
        <f>INDEX(Sheet2!C:C,QUOTIENT(ROW()-1,19)+2)</f>
        <v>0</v>
      </c>
      <c r="DK7491" s="4">
        <f>IFERROR(INDEX(Sheet2!$AA$2:$AS$600,QUOTIENT(ROW()-1,19)+1,MOD(ROW()-2,19)+1),NA())</f>
        <v>0</v>
      </c>
      <c r="DL7491">
        <f>IFERROR(INDEX(Sheet2!$AU$2:$BM$600,QUOTIENT(ROW()-1,19)+1,MOD(ROW()-2,19)+1),NA())</f>
        <v>0</v>
      </c>
      <c r="DM7491" s="4" t="e">
        <f t="shared" si="538"/>
        <v>#N/A</v>
      </c>
      <c r="DN7491" t="e">
        <f t="shared" si="539"/>
        <v>#N/A</v>
      </c>
      <c r="DO7491" t="e">
        <f t="shared" si="540"/>
        <v>#N/A</v>
      </c>
      <c r="DP7491" s="3">
        <f t="shared" si="541"/>
        <v>1753</v>
      </c>
    </row>
    <row r="7492" spans="113:120" x14ac:dyDescent="0.25">
      <c r="DI7492" s="4">
        <f>INDEX(Sheet2!A:A,QUOTIENT(ROW()-1,19)+2)</f>
        <v>0</v>
      </c>
      <c r="DJ7492" s="4">
        <f>INDEX(Sheet2!C:C,QUOTIENT(ROW()-1,19)+2)</f>
        <v>0</v>
      </c>
      <c r="DK7492" s="4">
        <f>IFERROR(INDEX(Sheet2!$AA$2:$AS$600,QUOTIENT(ROW()-1,19)+1,MOD(ROW()-2,19)+1),NA())</f>
        <v>0</v>
      </c>
      <c r="DL7492">
        <f>IFERROR(INDEX(Sheet2!$AU$2:$BM$600,QUOTIENT(ROW()-1,19)+1,MOD(ROW()-2,19)+1),NA())</f>
        <v>0</v>
      </c>
      <c r="DM7492" s="4" t="e">
        <f t="shared" si="538"/>
        <v>#N/A</v>
      </c>
      <c r="DN7492" t="e">
        <f t="shared" si="539"/>
        <v>#N/A</v>
      </c>
      <c r="DO7492" t="e">
        <f t="shared" si="540"/>
        <v>#N/A</v>
      </c>
      <c r="DP7492" s="3">
        <f t="shared" si="541"/>
        <v>1754</v>
      </c>
    </row>
    <row r="7493" spans="113:120" x14ac:dyDescent="0.25">
      <c r="DI7493" s="4">
        <f>INDEX(Sheet2!A:A,QUOTIENT(ROW()-1,19)+2)</f>
        <v>0</v>
      </c>
      <c r="DJ7493" s="4">
        <f>INDEX(Sheet2!C:C,QUOTIENT(ROW()-1,19)+2)</f>
        <v>0</v>
      </c>
      <c r="DK7493" s="4">
        <f>IFERROR(INDEX(Sheet2!$AA$2:$AS$600,QUOTIENT(ROW()-1,19)+1,MOD(ROW()-2,19)+1),NA())</f>
        <v>0</v>
      </c>
      <c r="DL7493">
        <f>IFERROR(INDEX(Sheet2!$AU$2:$BM$600,QUOTIENT(ROW()-1,19)+1,MOD(ROW()-2,19)+1),NA())</f>
        <v>0</v>
      </c>
      <c r="DM7493" s="4" t="e">
        <f t="shared" si="538"/>
        <v>#N/A</v>
      </c>
      <c r="DN7493" t="e">
        <f t="shared" si="539"/>
        <v>#N/A</v>
      </c>
      <c r="DO7493" t="e">
        <f t="shared" si="540"/>
        <v>#N/A</v>
      </c>
      <c r="DP7493" s="3">
        <f t="shared" si="541"/>
        <v>1755</v>
      </c>
    </row>
    <row r="7494" spans="113:120" x14ac:dyDescent="0.25">
      <c r="DI7494" s="4">
        <f>INDEX(Sheet2!A:A,QUOTIENT(ROW()-1,19)+2)</f>
        <v>0</v>
      </c>
      <c r="DJ7494" s="4">
        <f>INDEX(Sheet2!C:C,QUOTIENT(ROW()-1,19)+2)</f>
        <v>0</v>
      </c>
      <c r="DK7494" s="4">
        <f>IFERROR(INDEX(Sheet2!$AA$2:$AS$600,QUOTIENT(ROW()-1,19)+1,MOD(ROW()-2,19)+1),NA())</f>
        <v>0</v>
      </c>
      <c r="DL7494">
        <f>IFERROR(INDEX(Sheet2!$AU$2:$BM$600,QUOTIENT(ROW()-1,19)+1,MOD(ROW()-2,19)+1),NA())</f>
        <v>0</v>
      </c>
      <c r="DM7494" s="4" t="e">
        <f t="shared" si="538"/>
        <v>#N/A</v>
      </c>
      <c r="DN7494" t="e">
        <f t="shared" si="539"/>
        <v>#N/A</v>
      </c>
      <c r="DO7494" t="e">
        <f t="shared" si="540"/>
        <v>#N/A</v>
      </c>
      <c r="DP7494" s="3">
        <f t="shared" si="541"/>
        <v>1756</v>
      </c>
    </row>
    <row r="7495" spans="113:120" x14ac:dyDescent="0.25">
      <c r="DI7495" s="4">
        <f>INDEX(Sheet2!A:A,QUOTIENT(ROW()-1,19)+2)</f>
        <v>0</v>
      </c>
      <c r="DJ7495" s="4">
        <f>INDEX(Sheet2!C:C,QUOTIENT(ROW()-1,19)+2)</f>
        <v>0</v>
      </c>
      <c r="DK7495" s="4">
        <f>IFERROR(INDEX(Sheet2!$AA$2:$AS$600,QUOTIENT(ROW()-1,19)+1,MOD(ROW()-2,19)+1),NA())</f>
        <v>0</v>
      </c>
      <c r="DL7495">
        <f>IFERROR(INDEX(Sheet2!$AU$2:$BM$600,QUOTIENT(ROW()-1,19)+1,MOD(ROW()-2,19)+1),NA())</f>
        <v>0</v>
      </c>
      <c r="DM7495" s="4" t="e">
        <f t="shared" si="538"/>
        <v>#N/A</v>
      </c>
      <c r="DN7495" t="e">
        <f t="shared" si="539"/>
        <v>#N/A</v>
      </c>
      <c r="DO7495" t="e">
        <f t="shared" si="540"/>
        <v>#N/A</v>
      </c>
      <c r="DP7495" s="3">
        <f t="shared" si="541"/>
        <v>1757</v>
      </c>
    </row>
    <row r="7496" spans="113:120" x14ac:dyDescent="0.25">
      <c r="DI7496" s="4">
        <f>INDEX(Sheet2!A:A,QUOTIENT(ROW()-1,19)+2)</f>
        <v>0</v>
      </c>
      <c r="DJ7496" s="4">
        <f>INDEX(Sheet2!C:C,QUOTIENT(ROW()-1,19)+2)</f>
        <v>0</v>
      </c>
      <c r="DK7496" s="4">
        <f>IFERROR(INDEX(Sheet2!$AA$2:$AS$600,QUOTIENT(ROW()-1,19)+1,MOD(ROW()-2,19)+1),NA())</f>
        <v>0</v>
      </c>
      <c r="DL7496">
        <f>IFERROR(INDEX(Sheet2!$AU$2:$BM$600,QUOTIENT(ROW()-1,19)+1,MOD(ROW()-2,19)+1),NA())</f>
        <v>0</v>
      </c>
      <c r="DM7496" s="4" t="e">
        <f t="shared" si="538"/>
        <v>#N/A</v>
      </c>
      <c r="DN7496" t="e">
        <f t="shared" si="539"/>
        <v>#N/A</v>
      </c>
      <c r="DO7496" t="e">
        <f t="shared" si="540"/>
        <v>#N/A</v>
      </c>
      <c r="DP7496" s="3">
        <f t="shared" si="541"/>
        <v>1758</v>
      </c>
    </row>
    <row r="7497" spans="113:120" x14ac:dyDescent="0.25">
      <c r="DI7497" s="4">
        <f>INDEX(Sheet2!A:A,QUOTIENT(ROW()-1,19)+2)</f>
        <v>0</v>
      </c>
      <c r="DJ7497" s="4">
        <f>INDEX(Sheet2!C:C,QUOTIENT(ROW()-1,19)+2)</f>
        <v>0</v>
      </c>
      <c r="DK7497" s="4">
        <f>IFERROR(INDEX(Sheet2!$AA$2:$AS$600,QUOTIENT(ROW()-1,19)+1,MOD(ROW()-2,19)+1),NA())</f>
        <v>0</v>
      </c>
      <c r="DL7497">
        <f>IFERROR(INDEX(Sheet2!$AU$2:$BM$600,QUOTIENT(ROW()-1,19)+1,MOD(ROW()-2,19)+1),NA())</f>
        <v>0</v>
      </c>
      <c r="DM7497" s="4" t="e">
        <f t="shared" si="538"/>
        <v>#N/A</v>
      </c>
      <c r="DN7497" t="e">
        <f t="shared" si="539"/>
        <v>#N/A</v>
      </c>
      <c r="DO7497" t="e">
        <f t="shared" si="540"/>
        <v>#N/A</v>
      </c>
      <c r="DP7497" s="3">
        <f t="shared" si="541"/>
        <v>1759</v>
      </c>
    </row>
    <row r="7498" spans="113:120" x14ac:dyDescent="0.25">
      <c r="DI7498" s="4">
        <f>INDEX(Sheet2!A:A,QUOTIENT(ROW()-1,19)+2)</f>
        <v>0</v>
      </c>
      <c r="DJ7498" s="4">
        <f>INDEX(Sheet2!C:C,QUOTIENT(ROW()-1,19)+2)</f>
        <v>0</v>
      </c>
      <c r="DK7498" s="4">
        <f>IFERROR(INDEX(Sheet2!$AA$2:$AS$600,QUOTIENT(ROW()-1,19)+1,MOD(ROW()-2,19)+1),NA())</f>
        <v>0</v>
      </c>
      <c r="DL7498">
        <f>IFERROR(INDEX(Sheet2!$AU$2:$BM$600,QUOTIENT(ROW()-1,19)+1,MOD(ROW()-2,19)+1),NA())</f>
        <v>0</v>
      </c>
      <c r="DM7498" s="4" t="e">
        <f t="shared" si="538"/>
        <v>#N/A</v>
      </c>
      <c r="DN7498" t="e">
        <f t="shared" si="539"/>
        <v>#N/A</v>
      </c>
      <c r="DO7498" t="e">
        <f t="shared" si="540"/>
        <v>#N/A</v>
      </c>
      <c r="DP7498" s="3">
        <f t="shared" si="541"/>
        <v>1760</v>
      </c>
    </row>
    <row r="7499" spans="113:120" x14ac:dyDescent="0.25">
      <c r="DI7499" s="4">
        <f>INDEX(Sheet2!A:A,QUOTIENT(ROW()-1,19)+2)</f>
        <v>0</v>
      </c>
      <c r="DJ7499" s="4">
        <f>INDEX(Sheet2!C:C,QUOTIENT(ROW()-1,19)+2)</f>
        <v>0</v>
      </c>
      <c r="DK7499" s="4">
        <f>IFERROR(INDEX(Sheet2!$AA$2:$AS$600,QUOTIENT(ROW()-1,19)+1,MOD(ROW()-2,19)+1),NA())</f>
        <v>0</v>
      </c>
      <c r="DL7499">
        <f>IFERROR(INDEX(Sheet2!$AU$2:$BM$600,QUOTIENT(ROW()-1,19)+1,MOD(ROW()-2,19)+1),NA())</f>
        <v>0</v>
      </c>
      <c r="DM7499" s="4" t="e">
        <f t="shared" si="538"/>
        <v>#N/A</v>
      </c>
      <c r="DN7499" t="e">
        <f t="shared" si="539"/>
        <v>#N/A</v>
      </c>
      <c r="DO7499" t="e">
        <f t="shared" si="540"/>
        <v>#N/A</v>
      </c>
      <c r="DP7499" s="3">
        <f t="shared" si="541"/>
        <v>1761</v>
      </c>
    </row>
    <row r="7500" spans="113:120" x14ac:dyDescent="0.25">
      <c r="DI7500" s="4">
        <f>INDEX(Sheet2!A:A,QUOTIENT(ROW()-1,19)+2)</f>
        <v>0</v>
      </c>
      <c r="DJ7500" s="4">
        <f>INDEX(Sheet2!C:C,QUOTIENT(ROW()-1,19)+2)</f>
        <v>0</v>
      </c>
      <c r="DK7500" s="4">
        <f>IFERROR(INDEX(Sheet2!$AA$2:$AS$600,QUOTIENT(ROW()-1,19)+1,MOD(ROW()-2,19)+1),NA())</f>
        <v>0</v>
      </c>
      <c r="DL7500">
        <f>IFERROR(INDEX(Sheet2!$AU$2:$BM$600,QUOTIENT(ROW()-1,19)+1,MOD(ROW()-2,19)+1),NA())</f>
        <v>0</v>
      </c>
      <c r="DM7500" s="4" t="e">
        <f t="shared" si="538"/>
        <v>#N/A</v>
      </c>
      <c r="DN7500" t="e">
        <f t="shared" si="539"/>
        <v>#N/A</v>
      </c>
      <c r="DO7500" t="e">
        <f t="shared" si="540"/>
        <v>#N/A</v>
      </c>
      <c r="DP7500" s="3">
        <f t="shared" si="541"/>
        <v>1762</v>
      </c>
    </row>
    <row r="7501" spans="113:120" x14ac:dyDescent="0.25">
      <c r="DI7501" s="4">
        <f>INDEX(Sheet2!A:A,QUOTIENT(ROW()-1,19)+2)</f>
        <v>0</v>
      </c>
      <c r="DJ7501" s="4">
        <f>INDEX(Sheet2!C:C,QUOTIENT(ROW()-1,19)+2)</f>
        <v>0</v>
      </c>
      <c r="DK7501" s="4">
        <f>IFERROR(INDEX(Sheet2!$AA$2:$AS$600,QUOTIENT(ROW()-1,19)+1,MOD(ROW()-2,19)+1),NA())</f>
        <v>0</v>
      </c>
      <c r="DL7501">
        <f>IFERROR(INDEX(Sheet2!$AU$2:$BM$600,QUOTIENT(ROW()-1,19)+1,MOD(ROW()-2,19)+1),NA())</f>
        <v>0</v>
      </c>
      <c r="DM7501" s="4" t="e">
        <f t="shared" si="538"/>
        <v>#N/A</v>
      </c>
      <c r="DN7501" t="e">
        <f t="shared" si="539"/>
        <v>#N/A</v>
      </c>
      <c r="DO7501" t="e">
        <f t="shared" si="540"/>
        <v>#N/A</v>
      </c>
      <c r="DP7501" s="3">
        <f t="shared" si="541"/>
        <v>1763</v>
      </c>
    </row>
    <row r="7502" spans="113:120" x14ac:dyDescent="0.25">
      <c r="DI7502" s="4">
        <f>INDEX(Sheet2!A:A,QUOTIENT(ROW()-1,19)+2)</f>
        <v>0</v>
      </c>
      <c r="DJ7502" s="4">
        <f>INDEX(Sheet2!C:C,QUOTIENT(ROW()-1,19)+2)</f>
        <v>0</v>
      </c>
      <c r="DK7502" s="4">
        <f>IFERROR(INDEX(Sheet2!$AA$2:$AS$600,QUOTIENT(ROW()-1,19)+1,MOD(ROW()-2,19)+1),NA())</f>
        <v>0</v>
      </c>
      <c r="DL7502">
        <f>IFERROR(INDEX(Sheet2!$AU$2:$BM$600,QUOTIENT(ROW()-1,19)+1,MOD(ROW()-2,19)+1),NA())</f>
        <v>0</v>
      </c>
      <c r="DM7502" s="4" t="e">
        <f t="shared" si="538"/>
        <v>#N/A</v>
      </c>
      <c r="DN7502" t="e">
        <f t="shared" si="539"/>
        <v>#N/A</v>
      </c>
      <c r="DO7502" t="e">
        <f t="shared" si="540"/>
        <v>#N/A</v>
      </c>
      <c r="DP7502" s="3">
        <f t="shared" si="541"/>
        <v>1764</v>
      </c>
    </row>
    <row r="7503" spans="113:120" x14ac:dyDescent="0.25">
      <c r="DI7503" s="4">
        <f>INDEX(Sheet2!A:A,QUOTIENT(ROW()-1,19)+2)</f>
        <v>0</v>
      </c>
      <c r="DJ7503" s="4">
        <f>INDEX(Sheet2!C:C,QUOTIENT(ROW()-1,19)+2)</f>
        <v>0</v>
      </c>
      <c r="DK7503" s="4">
        <f>IFERROR(INDEX(Sheet2!$AA$2:$AS$600,QUOTIENT(ROW()-1,19)+1,MOD(ROW()-2,19)+1),NA())</f>
        <v>0</v>
      </c>
      <c r="DL7503">
        <f>IFERROR(INDEX(Sheet2!$AU$2:$BM$600,QUOTIENT(ROW()-1,19)+1,MOD(ROW()-2,19)+1),NA())</f>
        <v>0</v>
      </c>
      <c r="DM7503" s="4" t="e">
        <f t="shared" si="538"/>
        <v>#N/A</v>
      </c>
      <c r="DN7503" t="e">
        <f t="shared" si="539"/>
        <v>#N/A</v>
      </c>
      <c r="DO7503" t="e">
        <f t="shared" si="540"/>
        <v>#N/A</v>
      </c>
      <c r="DP7503" s="3">
        <f t="shared" si="541"/>
        <v>1765</v>
      </c>
    </row>
    <row r="7504" spans="113:120" x14ac:dyDescent="0.25">
      <c r="DI7504" s="4">
        <f>INDEX(Sheet2!A:A,QUOTIENT(ROW()-1,19)+2)</f>
        <v>0</v>
      </c>
      <c r="DJ7504" s="4">
        <f>INDEX(Sheet2!C:C,QUOTIENT(ROW()-1,19)+2)</f>
        <v>0</v>
      </c>
      <c r="DK7504" s="4">
        <f>IFERROR(INDEX(Sheet2!$AA$2:$AS$600,QUOTIENT(ROW()-1,19)+1,MOD(ROW()-2,19)+1),NA())</f>
        <v>0</v>
      </c>
      <c r="DL7504">
        <f>IFERROR(INDEX(Sheet2!$AU$2:$BM$600,QUOTIENT(ROW()-1,19)+1,MOD(ROW()-2,19)+1),NA())</f>
        <v>0</v>
      </c>
      <c r="DM7504" s="4" t="e">
        <f t="shared" si="538"/>
        <v>#N/A</v>
      </c>
      <c r="DN7504" t="e">
        <f t="shared" si="539"/>
        <v>#N/A</v>
      </c>
      <c r="DO7504" t="e">
        <f t="shared" si="540"/>
        <v>#N/A</v>
      </c>
      <c r="DP7504" s="3">
        <f t="shared" si="541"/>
        <v>1766</v>
      </c>
    </row>
    <row r="7505" spans="113:120" x14ac:dyDescent="0.25">
      <c r="DI7505" s="4">
        <f>INDEX(Sheet2!A:A,QUOTIENT(ROW()-1,19)+2)</f>
        <v>0</v>
      </c>
      <c r="DJ7505" s="4">
        <f>INDEX(Sheet2!C:C,QUOTIENT(ROW()-1,19)+2)</f>
        <v>0</v>
      </c>
      <c r="DK7505" s="4">
        <f>IFERROR(INDEX(Sheet2!$AA$2:$AS$600,QUOTIENT(ROW()-1,19)+1,MOD(ROW()-2,19)+1),NA())</f>
        <v>0</v>
      </c>
      <c r="DL7505">
        <f>IFERROR(INDEX(Sheet2!$AU$2:$BM$600,QUOTIENT(ROW()-1,19)+1,MOD(ROW()-2,19)+1),NA())</f>
        <v>0</v>
      </c>
      <c r="DM7505" s="4" t="e">
        <f t="shared" si="538"/>
        <v>#N/A</v>
      </c>
      <c r="DN7505" t="e">
        <f t="shared" si="539"/>
        <v>#N/A</v>
      </c>
      <c r="DO7505" t="e">
        <f t="shared" si="540"/>
        <v>#N/A</v>
      </c>
      <c r="DP7505" s="3">
        <f t="shared" si="541"/>
        <v>1767</v>
      </c>
    </row>
    <row r="7506" spans="113:120" x14ac:dyDescent="0.25">
      <c r="DI7506" s="4">
        <f>INDEX(Sheet2!A:A,QUOTIENT(ROW()-1,19)+2)</f>
        <v>0</v>
      </c>
      <c r="DJ7506" s="4">
        <f>INDEX(Sheet2!C:C,QUOTIENT(ROW()-1,19)+2)</f>
        <v>0</v>
      </c>
      <c r="DK7506" s="4">
        <f>IFERROR(INDEX(Sheet2!$AA$2:$AS$600,QUOTIENT(ROW()-1,19)+1,MOD(ROW()-2,19)+1),NA())</f>
        <v>0</v>
      </c>
      <c r="DL7506">
        <f>IFERROR(INDEX(Sheet2!$AU$2:$BM$600,QUOTIENT(ROW()-1,19)+1,MOD(ROW()-2,19)+1),NA())</f>
        <v>0</v>
      </c>
      <c r="DM7506" s="4" t="e">
        <f t="shared" si="538"/>
        <v>#N/A</v>
      </c>
      <c r="DN7506" t="e">
        <f t="shared" si="539"/>
        <v>#N/A</v>
      </c>
      <c r="DO7506" t="e">
        <f t="shared" si="540"/>
        <v>#N/A</v>
      </c>
      <c r="DP7506" s="3">
        <f t="shared" si="541"/>
        <v>1768</v>
      </c>
    </row>
    <row r="7507" spans="113:120" x14ac:dyDescent="0.25">
      <c r="DI7507" s="4">
        <f>INDEX(Sheet2!A:A,QUOTIENT(ROW()-1,19)+2)</f>
        <v>0</v>
      </c>
      <c r="DJ7507" s="4">
        <f>INDEX(Sheet2!C:C,QUOTIENT(ROW()-1,19)+2)</f>
        <v>0</v>
      </c>
      <c r="DK7507" s="4">
        <f>IFERROR(INDEX(Sheet2!$AA$2:$AS$600,QUOTIENT(ROW()-1,19)+1,MOD(ROW()-2,19)+1),NA())</f>
        <v>0</v>
      </c>
      <c r="DL7507">
        <f>IFERROR(INDEX(Sheet2!$AU$2:$BM$600,QUOTIENT(ROW()-1,19)+1,MOD(ROW()-2,19)+1),NA())</f>
        <v>0</v>
      </c>
      <c r="DM7507" s="4" t="e">
        <f t="shared" si="538"/>
        <v>#N/A</v>
      </c>
      <c r="DN7507" t="e">
        <f t="shared" si="539"/>
        <v>#N/A</v>
      </c>
      <c r="DO7507" t="e">
        <f t="shared" si="540"/>
        <v>#N/A</v>
      </c>
      <c r="DP7507" s="3">
        <f t="shared" si="541"/>
        <v>1769</v>
      </c>
    </row>
    <row r="7508" spans="113:120" x14ac:dyDescent="0.25">
      <c r="DI7508" s="4">
        <f>INDEX(Sheet2!A:A,QUOTIENT(ROW()-1,19)+2)</f>
        <v>0</v>
      </c>
      <c r="DJ7508" s="4">
        <f>INDEX(Sheet2!C:C,QUOTIENT(ROW()-1,19)+2)</f>
        <v>0</v>
      </c>
      <c r="DK7508" s="4">
        <f>IFERROR(INDEX(Sheet2!$AA$2:$AS$600,QUOTIENT(ROW()-1,19)+1,MOD(ROW()-2,19)+1),NA())</f>
        <v>0</v>
      </c>
      <c r="DL7508">
        <f>IFERROR(INDEX(Sheet2!$AU$2:$BM$600,QUOTIENT(ROW()-1,19)+1,MOD(ROW()-2,19)+1),NA())</f>
        <v>0</v>
      </c>
      <c r="DM7508" s="4" t="e">
        <f t="shared" si="538"/>
        <v>#N/A</v>
      </c>
      <c r="DN7508" t="e">
        <f t="shared" si="539"/>
        <v>#N/A</v>
      </c>
      <c r="DO7508" t="e">
        <f t="shared" si="540"/>
        <v>#N/A</v>
      </c>
      <c r="DP7508" s="3">
        <f t="shared" si="541"/>
        <v>1770</v>
      </c>
    </row>
    <row r="7509" spans="113:120" x14ac:dyDescent="0.25">
      <c r="DI7509" s="4">
        <f>INDEX(Sheet2!A:A,QUOTIENT(ROW()-1,19)+2)</f>
        <v>0</v>
      </c>
      <c r="DJ7509" s="4">
        <f>INDEX(Sheet2!C:C,QUOTIENT(ROW()-1,19)+2)</f>
        <v>0</v>
      </c>
      <c r="DK7509" s="4">
        <f>IFERROR(INDEX(Sheet2!$AA$2:$AS$600,QUOTIENT(ROW()-1,19)+1,MOD(ROW()-2,19)+1),NA())</f>
        <v>0</v>
      </c>
      <c r="DL7509">
        <f>IFERROR(INDEX(Sheet2!$AU$2:$BM$600,QUOTIENT(ROW()-1,19)+1,MOD(ROW()-2,19)+1),NA())</f>
        <v>0</v>
      </c>
      <c r="DM7509" s="4" t="e">
        <f t="shared" si="538"/>
        <v>#N/A</v>
      </c>
      <c r="DN7509" t="e">
        <f t="shared" si="539"/>
        <v>#N/A</v>
      </c>
      <c r="DO7509" t="e">
        <f t="shared" si="540"/>
        <v>#N/A</v>
      </c>
      <c r="DP7509" s="3">
        <f t="shared" si="541"/>
        <v>1771</v>
      </c>
    </row>
    <row r="7510" spans="113:120" x14ac:dyDescent="0.25">
      <c r="DI7510" s="4">
        <f>INDEX(Sheet2!A:A,QUOTIENT(ROW()-1,19)+2)</f>
        <v>0</v>
      </c>
      <c r="DJ7510" s="4">
        <f>INDEX(Sheet2!C:C,QUOTIENT(ROW()-1,19)+2)</f>
        <v>0</v>
      </c>
      <c r="DK7510" s="4">
        <f>IFERROR(INDEX(Sheet2!$AA$2:$AS$600,QUOTIENT(ROW()-1,19)+1,MOD(ROW()-2,19)+1),NA())</f>
        <v>0</v>
      </c>
      <c r="DL7510">
        <f>IFERROR(INDEX(Sheet2!$AU$2:$BM$600,QUOTIENT(ROW()-1,19)+1,MOD(ROW()-2,19)+1),NA())</f>
        <v>0</v>
      </c>
      <c r="DM7510" s="4" t="e">
        <f t="shared" si="538"/>
        <v>#N/A</v>
      </c>
      <c r="DN7510" t="e">
        <f t="shared" si="539"/>
        <v>#N/A</v>
      </c>
      <c r="DO7510" t="e">
        <f t="shared" si="540"/>
        <v>#N/A</v>
      </c>
      <c r="DP7510" s="3">
        <f t="shared" si="541"/>
        <v>1772</v>
      </c>
    </row>
    <row r="7511" spans="113:120" x14ac:dyDescent="0.25">
      <c r="DI7511" s="4">
        <f>INDEX(Sheet2!A:A,QUOTIENT(ROW()-1,19)+2)</f>
        <v>0</v>
      </c>
      <c r="DJ7511" s="4">
        <f>INDEX(Sheet2!C:C,QUOTIENT(ROW()-1,19)+2)</f>
        <v>0</v>
      </c>
      <c r="DK7511" s="4">
        <f>IFERROR(INDEX(Sheet2!$AA$2:$AS$600,QUOTIENT(ROW()-1,19)+1,MOD(ROW()-2,19)+1),NA())</f>
        <v>0</v>
      </c>
      <c r="DL7511">
        <f>IFERROR(INDEX(Sheet2!$AU$2:$BM$600,QUOTIENT(ROW()-1,19)+1,MOD(ROW()-2,19)+1),NA())</f>
        <v>0</v>
      </c>
      <c r="DM7511" s="4" t="e">
        <f t="shared" si="538"/>
        <v>#N/A</v>
      </c>
      <c r="DN7511" t="e">
        <f t="shared" si="539"/>
        <v>#N/A</v>
      </c>
      <c r="DO7511" t="e">
        <f t="shared" si="540"/>
        <v>#N/A</v>
      </c>
      <c r="DP7511" s="3">
        <f t="shared" si="541"/>
        <v>1773</v>
      </c>
    </row>
    <row r="7512" spans="113:120" x14ac:dyDescent="0.25">
      <c r="DI7512" s="4">
        <f>INDEX(Sheet2!A:A,QUOTIENT(ROW()-1,19)+2)</f>
        <v>0</v>
      </c>
      <c r="DJ7512" s="4">
        <f>INDEX(Sheet2!C:C,QUOTIENT(ROW()-1,19)+2)</f>
        <v>0</v>
      </c>
      <c r="DK7512" s="4">
        <f>IFERROR(INDEX(Sheet2!$AA$2:$AS$600,QUOTIENT(ROW()-1,19)+1,MOD(ROW()-2,19)+1),NA())</f>
        <v>0</v>
      </c>
      <c r="DL7512">
        <f>IFERROR(INDEX(Sheet2!$AU$2:$BM$600,QUOTIENT(ROW()-1,19)+1,MOD(ROW()-2,19)+1),NA())</f>
        <v>0</v>
      </c>
      <c r="DM7512" s="4" t="e">
        <f t="shared" si="538"/>
        <v>#N/A</v>
      </c>
      <c r="DN7512" t="e">
        <f t="shared" si="539"/>
        <v>#N/A</v>
      </c>
      <c r="DO7512" t="e">
        <f t="shared" si="540"/>
        <v>#N/A</v>
      </c>
      <c r="DP7512" s="3">
        <f t="shared" si="541"/>
        <v>1774</v>
      </c>
    </row>
    <row r="7513" spans="113:120" x14ac:dyDescent="0.25">
      <c r="DI7513" s="4">
        <f>INDEX(Sheet2!A:A,QUOTIENT(ROW()-1,19)+2)</f>
        <v>0</v>
      </c>
      <c r="DJ7513" s="4">
        <f>INDEX(Sheet2!C:C,QUOTIENT(ROW()-1,19)+2)</f>
        <v>0</v>
      </c>
      <c r="DK7513" s="4">
        <f>IFERROR(INDEX(Sheet2!$AA$2:$AS$600,QUOTIENT(ROW()-1,19)+1,MOD(ROW()-2,19)+1),NA())</f>
        <v>0</v>
      </c>
      <c r="DL7513">
        <f>IFERROR(INDEX(Sheet2!$AU$2:$BM$600,QUOTIENT(ROW()-1,19)+1,MOD(ROW()-2,19)+1),NA())</f>
        <v>0</v>
      </c>
      <c r="DM7513" s="4" t="e">
        <f t="shared" si="538"/>
        <v>#N/A</v>
      </c>
      <c r="DN7513" t="e">
        <f t="shared" si="539"/>
        <v>#N/A</v>
      </c>
      <c r="DO7513" t="e">
        <f t="shared" si="540"/>
        <v>#N/A</v>
      </c>
      <c r="DP7513" s="3">
        <f t="shared" si="541"/>
        <v>1775</v>
      </c>
    </row>
    <row r="7514" spans="113:120" x14ac:dyDescent="0.25">
      <c r="DI7514" s="4">
        <f>INDEX(Sheet2!A:A,QUOTIENT(ROW()-1,19)+2)</f>
        <v>0</v>
      </c>
      <c r="DJ7514" s="4">
        <f>INDEX(Sheet2!C:C,QUOTIENT(ROW()-1,19)+2)</f>
        <v>0</v>
      </c>
      <c r="DK7514" s="4">
        <f>IFERROR(INDEX(Sheet2!$AA$2:$AS$600,QUOTIENT(ROW()-1,19)+1,MOD(ROW()-2,19)+1),NA())</f>
        <v>0</v>
      </c>
      <c r="DL7514">
        <f>IFERROR(INDEX(Sheet2!$AU$2:$BM$600,QUOTIENT(ROW()-1,19)+1,MOD(ROW()-2,19)+1),NA())</f>
        <v>0</v>
      </c>
      <c r="DM7514" s="4" t="e">
        <f t="shared" si="538"/>
        <v>#N/A</v>
      </c>
      <c r="DN7514" t="e">
        <f t="shared" si="539"/>
        <v>#N/A</v>
      </c>
      <c r="DO7514" t="e">
        <f t="shared" si="540"/>
        <v>#N/A</v>
      </c>
      <c r="DP7514" s="3">
        <f t="shared" si="541"/>
        <v>1776</v>
      </c>
    </row>
    <row r="7515" spans="113:120" x14ac:dyDescent="0.25">
      <c r="DI7515" s="4">
        <f>INDEX(Sheet2!A:A,QUOTIENT(ROW()-1,19)+2)</f>
        <v>0</v>
      </c>
      <c r="DJ7515" s="4">
        <f>INDEX(Sheet2!C:C,QUOTIENT(ROW()-1,19)+2)</f>
        <v>0</v>
      </c>
      <c r="DK7515" s="4">
        <f>IFERROR(INDEX(Sheet2!$AA$2:$AS$600,QUOTIENT(ROW()-1,19)+1,MOD(ROW()-2,19)+1),NA())</f>
        <v>0</v>
      </c>
      <c r="DL7515">
        <f>IFERROR(INDEX(Sheet2!$AU$2:$BM$600,QUOTIENT(ROW()-1,19)+1,MOD(ROW()-2,19)+1),NA())</f>
        <v>0</v>
      </c>
      <c r="DM7515" s="4" t="e">
        <f t="shared" si="538"/>
        <v>#N/A</v>
      </c>
      <c r="DN7515" t="e">
        <f t="shared" si="539"/>
        <v>#N/A</v>
      </c>
      <c r="DO7515" t="e">
        <f t="shared" si="540"/>
        <v>#N/A</v>
      </c>
      <c r="DP7515" s="3">
        <f t="shared" si="541"/>
        <v>1777</v>
      </c>
    </row>
    <row r="7516" spans="113:120" x14ac:dyDescent="0.25">
      <c r="DI7516" s="4">
        <f>INDEX(Sheet2!A:A,QUOTIENT(ROW()-1,19)+2)</f>
        <v>0</v>
      </c>
      <c r="DJ7516" s="4">
        <f>INDEX(Sheet2!C:C,QUOTIENT(ROW()-1,19)+2)</f>
        <v>0</v>
      </c>
      <c r="DK7516" s="4">
        <f>IFERROR(INDEX(Sheet2!$AA$2:$AS$600,QUOTIENT(ROW()-1,19)+1,MOD(ROW()-2,19)+1),NA())</f>
        <v>0</v>
      </c>
      <c r="DL7516">
        <f>IFERROR(INDEX(Sheet2!$AU$2:$BM$600,QUOTIENT(ROW()-1,19)+1,MOD(ROW()-2,19)+1),NA())</f>
        <v>0</v>
      </c>
      <c r="DM7516" s="4" t="e">
        <f t="shared" si="538"/>
        <v>#N/A</v>
      </c>
      <c r="DN7516" t="e">
        <f t="shared" si="539"/>
        <v>#N/A</v>
      </c>
      <c r="DO7516" t="e">
        <f t="shared" si="540"/>
        <v>#N/A</v>
      </c>
      <c r="DP7516" s="3">
        <f t="shared" si="541"/>
        <v>1778</v>
      </c>
    </row>
    <row r="7517" spans="113:120" x14ac:dyDescent="0.25">
      <c r="DI7517" s="4">
        <f>INDEX(Sheet2!A:A,QUOTIENT(ROW()-1,19)+2)</f>
        <v>0</v>
      </c>
      <c r="DJ7517" s="4">
        <f>INDEX(Sheet2!C:C,QUOTIENT(ROW()-1,19)+2)</f>
        <v>0</v>
      </c>
      <c r="DK7517" s="4">
        <f>IFERROR(INDEX(Sheet2!$AA$2:$AS$600,QUOTIENT(ROW()-1,19)+1,MOD(ROW()-2,19)+1),NA())</f>
        <v>0</v>
      </c>
      <c r="DL7517">
        <f>IFERROR(INDEX(Sheet2!$AU$2:$BM$600,QUOTIENT(ROW()-1,19)+1,MOD(ROW()-2,19)+1),NA())</f>
        <v>0</v>
      </c>
      <c r="DM7517" s="4" t="e">
        <f t="shared" si="538"/>
        <v>#N/A</v>
      </c>
      <c r="DN7517" t="e">
        <f t="shared" si="539"/>
        <v>#N/A</v>
      </c>
      <c r="DO7517" t="e">
        <f t="shared" si="540"/>
        <v>#N/A</v>
      </c>
      <c r="DP7517" s="3">
        <f t="shared" si="541"/>
        <v>1779</v>
      </c>
    </row>
    <row r="7518" spans="113:120" x14ac:dyDescent="0.25">
      <c r="DI7518" s="4">
        <f>INDEX(Sheet2!A:A,QUOTIENT(ROW()-1,19)+2)</f>
        <v>0</v>
      </c>
      <c r="DJ7518" s="4">
        <f>INDEX(Sheet2!C:C,QUOTIENT(ROW()-1,19)+2)</f>
        <v>0</v>
      </c>
      <c r="DK7518" s="4">
        <f>IFERROR(INDEX(Sheet2!$AA$2:$AS$600,QUOTIENT(ROW()-1,19)+1,MOD(ROW()-2,19)+1),NA())</f>
        <v>0</v>
      </c>
      <c r="DL7518">
        <f>IFERROR(INDEX(Sheet2!$AU$2:$BM$600,QUOTIENT(ROW()-1,19)+1,MOD(ROW()-2,19)+1),NA())</f>
        <v>0</v>
      </c>
      <c r="DM7518" s="4" t="e">
        <f t="shared" si="538"/>
        <v>#N/A</v>
      </c>
      <c r="DN7518" t="e">
        <f t="shared" si="539"/>
        <v>#N/A</v>
      </c>
      <c r="DO7518" t="e">
        <f t="shared" si="540"/>
        <v>#N/A</v>
      </c>
      <c r="DP7518" s="3">
        <f t="shared" si="541"/>
        <v>1780</v>
      </c>
    </row>
    <row r="7519" spans="113:120" x14ac:dyDescent="0.25">
      <c r="DI7519" s="4">
        <f>INDEX(Sheet2!A:A,QUOTIENT(ROW()-1,19)+2)</f>
        <v>0</v>
      </c>
      <c r="DJ7519" s="4">
        <f>INDEX(Sheet2!C:C,QUOTIENT(ROW()-1,19)+2)</f>
        <v>0</v>
      </c>
      <c r="DK7519" s="4">
        <f>IFERROR(INDEX(Sheet2!$AA$2:$AS$600,QUOTIENT(ROW()-1,19)+1,MOD(ROW()-2,19)+1),NA())</f>
        <v>0</v>
      </c>
      <c r="DL7519">
        <f>IFERROR(INDEX(Sheet2!$AU$2:$BM$600,QUOTIENT(ROW()-1,19)+1,MOD(ROW()-2,19)+1),NA())</f>
        <v>0</v>
      </c>
      <c r="DM7519" s="4" t="e">
        <f t="shared" si="538"/>
        <v>#N/A</v>
      </c>
      <c r="DN7519" t="e">
        <f t="shared" si="539"/>
        <v>#N/A</v>
      </c>
      <c r="DO7519" t="e">
        <f t="shared" si="540"/>
        <v>#N/A</v>
      </c>
      <c r="DP7519" s="3">
        <f t="shared" si="541"/>
        <v>1781</v>
      </c>
    </row>
    <row r="7520" spans="113:120" x14ac:dyDescent="0.25">
      <c r="DI7520" s="4">
        <f>INDEX(Sheet2!A:A,QUOTIENT(ROW()-1,19)+2)</f>
        <v>0</v>
      </c>
      <c r="DJ7520" s="4">
        <f>INDEX(Sheet2!C:C,QUOTIENT(ROW()-1,19)+2)</f>
        <v>0</v>
      </c>
      <c r="DK7520" s="4">
        <f>IFERROR(INDEX(Sheet2!$AA$2:$AS$600,QUOTIENT(ROW()-1,19)+1,MOD(ROW()-2,19)+1),NA())</f>
        <v>0</v>
      </c>
      <c r="DL7520">
        <f>IFERROR(INDEX(Sheet2!$AU$2:$BM$600,QUOTIENT(ROW()-1,19)+1,MOD(ROW()-2,19)+1),NA())</f>
        <v>0</v>
      </c>
      <c r="DM7520" s="4" t="e">
        <f t="shared" si="538"/>
        <v>#N/A</v>
      </c>
      <c r="DN7520" t="e">
        <f t="shared" si="539"/>
        <v>#N/A</v>
      </c>
      <c r="DO7520" t="e">
        <f t="shared" si="540"/>
        <v>#N/A</v>
      </c>
      <c r="DP7520" s="3">
        <f t="shared" si="541"/>
        <v>1782</v>
      </c>
    </row>
    <row r="7521" spans="113:120" x14ac:dyDescent="0.25">
      <c r="DI7521" s="4">
        <f>INDEX(Sheet2!A:A,QUOTIENT(ROW()-1,19)+2)</f>
        <v>0</v>
      </c>
      <c r="DJ7521" s="4">
        <f>INDEX(Sheet2!C:C,QUOTIENT(ROW()-1,19)+2)</f>
        <v>0</v>
      </c>
      <c r="DK7521" s="4">
        <f>IFERROR(INDEX(Sheet2!$AA$2:$AS$600,QUOTIENT(ROW()-1,19)+1,MOD(ROW()-2,19)+1),NA())</f>
        <v>0</v>
      </c>
      <c r="DL7521">
        <f>IFERROR(INDEX(Sheet2!$AU$2:$BM$600,QUOTIENT(ROW()-1,19)+1,MOD(ROW()-2,19)+1),NA())</f>
        <v>0</v>
      </c>
      <c r="DM7521" s="4" t="e">
        <f t="shared" si="538"/>
        <v>#N/A</v>
      </c>
      <c r="DN7521" t="e">
        <f t="shared" si="539"/>
        <v>#N/A</v>
      </c>
      <c r="DO7521" t="e">
        <f t="shared" si="540"/>
        <v>#N/A</v>
      </c>
      <c r="DP7521" s="3">
        <f t="shared" si="541"/>
        <v>1783</v>
      </c>
    </row>
    <row r="7522" spans="113:120" x14ac:dyDescent="0.25">
      <c r="DI7522" s="4">
        <f>INDEX(Sheet2!A:A,QUOTIENT(ROW()-1,19)+2)</f>
        <v>0</v>
      </c>
      <c r="DJ7522" s="4">
        <f>INDEX(Sheet2!C:C,QUOTIENT(ROW()-1,19)+2)</f>
        <v>0</v>
      </c>
      <c r="DK7522" s="4">
        <f>IFERROR(INDEX(Sheet2!$AA$2:$AS$600,QUOTIENT(ROW()-1,19)+1,MOD(ROW()-2,19)+1),NA())</f>
        <v>0</v>
      </c>
      <c r="DL7522">
        <f>IFERROR(INDEX(Sheet2!$AU$2:$BM$600,QUOTIENT(ROW()-1,19)+1,MOD(ROW()-2,19)+1),NA())</f>
        <v>0</v>
      </c>
      <c r="DM7522" s="4" t="e">
        <f t="shared" si="538"/>
        <v>#N/A</v>
      </c>
      <c r="DN7522" t="e">
        <f t="shared" si="539"/>
        <v>#N/A</v>
      </c>
      <c r="DO7522" t="e">
        <f t="shared" si="540"/>
        <v>#N/A</v>
      </c>
      <c r="DP7522" s="3">
        <f t="shared" si="541"/>
        <v>1784</v>
      </c>
    </row>
    <row r="7523" spans="113:120" x14ac:dyDescent="0.25">
      <c r="DI7523" s="4">
        <f>INDEX(Sheet2!A:A,QUOTIENT(ROW()-1,19)+2)</f>
        <v>0</v>
      </c>
      <c r="DJ7523" s="4">
        <f>INDEX(Sheet2!C:C,QUOTIENT(ROW()-1,19)+2)</f>
        <v>0</v>
      </c>
      <c r="DK7523" s="4">
        <f>IFERROR(INDEX(Sheet2!$AA$2:$AS$600,QUOTIENT(ROW()-1,19)+1,MOD(ROW()-2,19)+1),NA())</f>
        <v>0</v>
      </c>
      <c r="DL7523">
        <f>IFERROR(INDEX(Sheet2!$AU$2:$BM$600,QUOTIENT(ROW()-1,19)+1,MOD(ROW()-2,19)+1),NA())</f>
        <v>0</v>
      </c>
      <c r="DM7523" s="4" t="e">
        <f t="shared" si="538"/>
        <v>#N/A</v>
      </c>
      <c r="DN7523" t="e">
        <f t="shared" si="539"/>
        <v>#N/A</v>
      </c>
      <c r="DO7523" t="e">
        <f t="shared" si="540"/>
        <v>#N/A</v>
      </c>
      <c r="DP7523" s="3">
        <f t="shared" si="541"/>
        <v>1785</v>
      </c>
    </row>
    <row r="7524" spans="113:120" x14ac:dyDescent="0.25">
      <c r="DI7524" s="4">
        <f>INDEX(Sheet2!A:A,QUOTIENT(ROW()-1,19)+2)</f>
        <v>0</v>
      </c>
      <c r="DJ7524" s="4">
        <f>INDEX(Sheet2!C:C,QUOTIENT(ROW()-1,19)+2)</f>
        <v>0</v>
      </c>
      <c r="DK7524" s="4">
        <f>IFERROR(INDEX(Sheet2!$AA$2:$AS$600,QUOTIENT(ROW()-1,19)+1,MOD(ROW()-2,19)+1),NA())</f>
        <v>0</v>
      </c>
      <c r="DL7524">
        <f>IFERROR(INDEX(Sheet2!$AU$2:$BM$600,QUOTIENT(ROW()-1,19)+1,MOD(ROW()-2,19)+1),NA())</f>
        <v>0</v>
      </c>
      <c r="DM7524" s="4" t="e">
        <f t="shared" si="538"/>
        <v>#N/A</v>
      </c>
      <c r="DN7524" t="e">
        <f t="shared" si="539"/>
        <v>#N/A</v>
      </c>
      <c r="DO7524" t="e">
        <f t="shared" si="540"/>
        <v>#N/A</v>
      </c>
      <c r="DP7524" s="3">
        <f t="shared" si="541"/>
        <v>1786</v>
      </c>
    </row>
    <row r="7525" spans="113:120" x14ac:dyDescent="0.25">
      <c r="DI7525" s="4">
        <f>INDEX(Sheet2!A:A,QUOTIENT(ROW()-1,19)+2)</f>
        <v>0</v>
      </c>
      <c r="DJ7525" s="4">
        <f>INDEX(Sheet2!C:C,QUOTIENT(ROW()-1,19)+2)</f>
        <v>0</v>
      </c>
      <c r="DK7525" s="4">
        <f>IFERROR(INDEX(Sheet2!$AA$2:$AS$600,QUOTIENT(ROW()-1,19)+1,MOD(ROW()-2,19)+1),NA())</f>
        <v>0</v>
      </c>
      <c r="DL7525">
        <f>IFERROR(INDEX(Sheet2!$AU$2:$BM$600,QUOTIENT(ROW()-1,19)+1,MOD(ROW()-2,19)+1),NA())</f>
        <v>0</v>
      </c>
      <c r="DM7525" s="4" t="e">
        <f t="shared" si="538"/>
        <v>#N/A</v>
      </c>
      <c r="DN7525" t="e">
        <f t="shared" si="539"/>
        <v>#N/A</v>
      </c>
      <c r="DO7525" t="e">
        <f t="shared" si="540"/>
        <v>#N/A</v>
      </c>
      <c r="DP7525" s="3">
        <f t="shared" si="541"/>
        <v>1787</v>
      </c>
    </row>
    <row r="7526" spans="113:120" x14ac:dyDescent="0.25">
      <c r="DI7526" s="4">
        <f>INDEX(Sheet2!A:A,QUOTIENT(ROW()-1,19)+2)</f>
        <v>0</v>
      </c>
      <c r="DJ7526" s="4">
        <f>INDEX(Sheet2!C:C,QUOTIENT(ROW()-1,19)+2)</f>
        <v>0</v>
      </c>
      <c r="DK7526" s="4">
        <f>IFERROR(INDEX(Sheet2!$AA$2:$AS$600,QUOTIENT(ROW()-1,19)+1,MOD(ROW()-2,19)+1),NA())</f>
        <v>0</v>
      </c>
      <c r="DL7526">
        <f>IFERROR(INDEX(Sheet2!$AU$2:$BM$600,QUOTIENT(ROW()-1,19)+1,MOD(ROW()-2,19)+1),NA())</f>
        <v>0</v>
      </c>
      <c r="DM7526" s="4" t="e">
        <f t="shared" si="538"/>
        <v>#N/A</v>
      </c>
      <c r="DN7526" t="e">
        <f t="shared" si="539"/>
        <v>#N/A</v>
      </c>
      <c r="DO7526" t="e">
        <f t="shared" si="540"/>
        <v>#N/A</v>
      </c>
      <c r="DP7526" s="3">
        <f t="shared" si="541"/>
        <v>1788</v>
      </c>
    </row>
    <row r="7527" spans="113:120" x14ac:dyDescent="0.25">
      <c r="DI7527" s="4">
        <f>INDEX(Sheet2!A:A,QUOTIENT(ROW()-1,19)+2)</f>
        <v>0</v>
      </c>
      <c r="DJ7527" s="4">
        <f>INDEX(Sheet2!C:C,QUOTIENT(ROW()-1,19)+2)</f>
        <v>0</v>
      </c>
      <c r="DK7527" s="4">
        <f>IFERROR(INDEX(Sheet2!$AA$2:$AS$600,QUOTIENT(ROW()-1,19)+1,MOD(ROW()-2,19)+1),NA())</f>
        <v>0</v>
      </c>
      <c r="DL7527">
        <f>IFERROR(INDEX(Sheet2!$AU$2:$BM$600,QUOTIENT(ROW()-1,19)+1,MOD(ROW()-2,19)+1),NA())</f>
        <v>0</v>
      </c>
      <c r="DM7527" s="4" t="e">
        <f t="shared" si="538"/>
        <v>#N/A</v>
      </c>
      <c r="DN7527" t="e">
        <f t="shared" si="539"/>
        <v>#N/A</v>
      </c>
      <c r="DO7527" t="e">
        <f t="shared" si="540"/>
        <v>#N/A</v>
      </c>
      <c r="DP7527" s="3">
        <f t="shared" si="541"/>
        <v>1789</v>
      </c>
    </row>
    <row r="7528" spans="113:120" x14ac:dyDescent="0.25">
      <c r="DI7528" s="4">
        <f>INDEX(Sheet2!A:A,QUOTIENT(ROW()-1,19)+2)</f>
        <v>0</v>
      </c>
      <c r="DJ7528" s="4">
        <f>INDEX(Sheet2!C:C,QUOTIENT(ROW()-1,19)+2)</f>
        <v>0</v>
      </c>
      <c r="DK7528" s="4">
        <f>IFERROR(INDEX(Sheet2!$AA$2:$AS$600,QUOTIENT(ROW()-1,19)+1,MOD(ROW()-2,19)+1),NA())</f>
        <v>0</v>
      </c>
      <c r="DL7528">
        <f>IFERROR(INDEX(Sheet2!$AU$2:$BM$600,QUOTIENT(ROW()-1,19)+1,MOD(ROW()-2,19)+1),NA())</f>
        <v>0</v>
      </c>
      <c r="DM7528" s="4" t="e">
        <f t="shared" si="538"/>
        <v>#N/A</v>
      </c>
      <c r="DN7528" t="e">
        <f t="shared" si="539"/>
        <v>#N/A</v>
      </c>
      <c r="DO7528" t="e">
        <f t="shared" si="540"/>
        <v>#N/A</v>
      </c>
      <c r="DP7528" s="3">
        <f t="shared" si="541"/>
        <v>1790</v>
      </c>
    </row>
    <row r="7529" spans="113:120" x14ac:dyDescent="0.25">
      <c r="DI7529" s="4">
        <f>INDEX(Sheet2!A:A,QUOTIENT(ROW()-1,19)+2)</f>
        <v>0</v>
      </c>
      <c r="DJ7529" s="4">
        <f>INDEX(Sheet2!C:C,QUOTIENT(ROW()-1,19)+2)</f>
        <v>0</v>
      </c>
      <c r="DK7529" s="4">
        <f>IFERROR(INDEX(Sheet2!$AA$2:$AS$600,QUOTIENT(ROW()-1,19)+1,MOD(ROW()-2,19)+1),NA())</f>
        <v>0</v>
      </c>
      <c r="DL7529">
        <f>IFERROR(INDEX(Sheet2!$AU$2:$BM$600,QUOTIENT(ROW()-1,19)+1,MOD(ROW()-2,19)+1),NA())</f>
        <v>0</v>
      </c>
      <c r="DM7529" s="4" t="e">
        <f t="shared" si="538"/>
        <v>#N/A</v>
      </c>
      <c r="DN7529" t="e">
        <f t="shared" si="539"/>
        <v>#N/A</v>
      </c>
      <c r="DO7529" t="e">
        <f t="shared" si="540"/>
        <v>#N/A</v>
      </c>
      <c r="DP7529" s="3">
        <f t="shared" si="541"/>
        <v>1791</v>
      </c>
    </row>
    <row r="7530" spans="113:120" x14ac:dyDescent="0.25">
      <c r="DI7530" s="4">
        <f>INDEX(Sheet2!A:A,QUOTIENT(ROW()-1,19)+2)</f>
        <v>0</v>
      </c>
      <c r="DJ7530" s="4">
        <f>INDEX(Sheet2!C:C,QUOTIENT(ROW()-1,19)+2)</f>
        <v>0</v>
      </c>
      <c r="DK7530" s="4">
        <f>IFERROR(INDEX(Sheet2!$AA$2:$AS$600,QUOTIENT(ROW()-1,19)+1,MOD(ROW()-2,19)+1),NA())</f>
        <v>0</v>
      </c>
      <c r="DL7530">
        <f>IFERROR(INDEX(Sheet2!$AU$2:$BM$600,QUOTIENT(ROW()-1,19)+1,MOD(ROW()-2,19)+1),NA())</f>
        <v>0</v>
      </c>
      <c r="DM7530" s="4" t="e">
        <f t="shared" si="538"/>
        <v>#N/A</v>
      </c>
      <c r="DN7530" t="e">
        <f t="shared" si="539"/>
        <v>#N/A</v>
      </c>
      <c r="DO7530" t="e">
        <f t="shared" si="540"/>
        <v>#N/A</v>
      </c>
      <c r="DP7530" s="3">
        <f t="shared" si="541"/>
        <v>1792</v>
      </c>
    </row>
    <row r="7531" spans="113:120" x14ac:dyDescent="0.25">
      <c r="DI7531" s="4">
        <f>INDEX(Sheet2!A:A,QUOTIENT(ROW()-1,19)+2)</f>
        <v>0</v>
      </c>
      <c r="DJ7531" s="4">
        <f>INDEX(Sheet2!C:C,QUOTIENT(ROW()-1,19)+2)</f>
        <v>0</v>
      </c>
      <c r="DK7531" s="4">
        <f>IFERROR(INDEX(Sheet2!$AA$2:$AS$600,QUOTIENT(ROW()-1,19)+1,MOD(ROW()-2,19)+1),NA())</f>
        <v>0</v>
      </c>
      <c r="DL7531">
        <f>IFERROR(INDEX(Sheet2!$AU$2:$BM$600,QUOTIENT(ROW()-1,19)+1,MOD(ROW()-2,19)+1),NA())</f>
        <v>0</v>
      </c>
      <c r="DM7531" s="4" t="e">
        <f t="shared" si="538"/>
        <v>#N/A</v>
      </c>
      <c r="DN7531" t="e">
        <f t="shared" si="539"/>
        <v>#N/A</v>
      </c>
      <c r="DO7531" t="e">
        <f t="shared" si="540"/>
        <v>#N/A</v>
      </c>
      <c r="DP7531" s="3">
        <f t="shared" si="541"/>
        <v>1793</v>
      </c>
    </row>
    <row r="7532" spans="113:120" x14ac:dyDescent="0.25">
      <c r="DI7532" s="4">
        <f>INDEX(Sheet2!A:A,QUOTIENT(ROW()-1,19)+2)</f>
        <v>0</v>
      </c>
      <c r="DJ7532" s="4">
        <f>INDEX(Sheet2!C:C,QUOTIENT(ROW()-1,19)+2)</f>
        <v>0</v>
      </c>
      <c r="DK7532" s="4">
        <f>IFERROR(INDEX(Sheet2!$AA$2:$AS$600,QUOTIENT(ROW()-1,19)+1,MOD(ROW()-2,19)+1),NA())</f>
        <v>0</v>
      </c>
      <c r="DL7532">
        <f>IFERROR(INDEX(Sheet2!$AU$2:$BM$600,QUOTIENT(ROW()-1,19)+1,MOD(ROW()-2,19)+1),NA())</f>
        <v>0</v>
      </c>
      <c r="DM7532" s="4" t="e">
        <f t="shared" si="538"/>
        <v>#N/A</v>
      </c>
      <c r="DN7532" t="e">
        <f t="shared" si="539"/>
        <v>#N/A</v>
      </c>
      <c r="DO7532" t="e">
        <f t="shared" si="540"/>
        <v>#N/A</v>
      </c>
      <c r="DP7532" s="3">
        <f t="shared" si="541"/>
        <v>1794</v>
      </c>
    </row>
    <row r="7533" spans="113:120" x14ac:dyDescent="0.25">
      <c r="DI7533" s="4">
        <f>INDEX(Sheet2!A:A,QUOTIENT(ROW()-1,19)+2)</f>
        <v>0</v>
      </c>
      <c r="DJ7533" s="4">
        <f>INDEX(Sheet2!C:C,QUOTIENT(ROW()-1,19)+2)</f>
        <v>0</v>
      </c>
      <c r="DK7533" s="4">
        <f>IFERROR(INDEX(Sheet2!$AA$2:$AS$600,QUOTIENT(ROW()-1,19)+1,MOD(ROW()-2,19)+1),NA())</f>
        <v>0</v>
      </c>
      <c r="DL7533">
        <f>IFERROR(INDEX(Sheet2!$AU$2:$BM$600,QUOTIENT(ROW()-1,19)+1,MOD(ROW()-2,19)+1),NA())</f>
        <v>0</v>
      </c>
      <c r="DM7533" s="4" t="e">
        <f t="shared" ref="DM7533:DM7596" si="542">+IF($C$6=$DI7533,DK7533,NA())</f>
        <v>#N/A</v>
      </c>
      <c r="DN7533" t="e">
        <f t="shared" ref="DN7533:DN7596" si="543">+IF($C$6=$DI7533,DL7533,NA())</f>
        <v>#N/A</v>
      </c>
      <c r="DO7533" t="e">
        <f t="shared" ref="DO7533:DO7596" si="544">IF(DN7533="",NA(),DN7533)</f>
        <v>#N/A</v>
      </c>
      <c r="DP7533" s="3">
        <f t="shared" ref="DP7533:DP7596" si="545">+IF(AND(DI7533=DI7532,DJ7533=DJ7532),DP7532+IF(ISERROR(DK7533),0,1),1)</f>
        <v>1795</v>
      </c>
    </row>
    <row r="7534" spans="113:120" x14ac:dyDescent="0.25">
      <c r="DI7534" s="4">
        <f>INDEX(Sheet2!A:A,QUOTIENT(ROW()-1,19)+2)</f>
        <v>0</v>
      </c>
      <c r="DJ7534" s="4">
        <f>INDEX(Sheet2!C:C,QUOTIENT(ROW()-1,19)+2)</f>
        <v>0</v>
      </c>
      <c r="DK7534" s="4">
        <f>IFERROR(INDEX(Sheet2!$AA$2:$AS$600,QUOTIENT(ROW()-1,19)+1,MOD(ROW()-2,19)+1),NA())</f>
        <v>0</v>
      </c>
      <c r="DL7534">
        <f>IFERROR(INDEX(Sheet2!$AU$2:$BM$600,QUOTIENT(ROW()-1,19)+1,MOD(ROW()-2,19)+1),NA())</f>
        <v>0</v>
      </c>
      <c r="DM7534" s="4" t="e">
        <f t="shared" si="542"/>
        <v>#N/A</v>
      </c>
      <c r="DN7534" t="e">
        <f t="shared" si="543"/>
        <v>#N/A</v>
      </c>
      <c r="DO7534" t="e">
        <f t="shared" si="544"/>
        <v>#N/A</v>
      </c>
      <c r="DP7534" s="3">
        <f t="shared" si="545"/>
        <v>1796</v>
      </c>
    </row>
    <row r="7535" spans="113:120" x14ac:dyDescent="0.25">
      <c r="DI7535" s="4">
        <f>INDEX(Sheet2!A:A,QUOTIENT(ROW()-1,19)+2)</f>
        <v>0</v>
      </c>
      <c r="DJ7535" s="4">
        <f>INDEX(Sheet2!C:C,QUOTIENT(ROW()-1,19)+2)</f>
        <v>0</v>
      </c>
      <c r="DK7535" s="4">
        <f>IFERROR(INDEX(Sheet2!$AA$2:$AS$600,QUOTIENT(ROW()-1,19)+1,MOD(ROW()-2,19)+1),NA())</f>
        <v>0</v>
      </c>
      <c r="DL7535">
        <f>IFERROR(INDEX(Sheet2!$AU$2:$BM$600,QUOTIENT(ROW()-1,19)+1,MOD(ROW()-2,19)+1),NA())</f>
        <v>0</v>
      </c>
      <c r="DM7535" s="4" t="e">
        <f t="shared" si="542"/>
        <v>#N/A</v>
      </c>
      <c r="DN7535" t="e">
        <f t="shared" si="543"/>
        <v>#N/A</v>
      </c>
      <c r="DO7535" t="e">
        <f t="shared" si="544"/>
        <v>#N/A</v>
      </c>
      <c r="DP7535" s="3">
        <f t="shared" si="545"/>
        <v>1797</v>
      </c>
    </row>
    <row r="7536" spans="113:120" x14ac:dyDescent="0.25">
      <c r="DI7536" s="4">
        <f>INDEX(Sheet2!A:A,QUOTIENT(ROW()-1,19)+2)</f>
        <v>0</v>
      </c>
      <c r="DJ7536" s="4">
        <f>INDEX(Sheet2!C:C,QUOTIENT(ROW()-1,19)+2)</f>
        <v>0</v>
      </c>
      <c r="DK7536" s="4">
        <f>IFERROR(INDEX(Sheet2!$AA$2:$AS$600,QUOTIENT(ROW()-1,19)+1,MOD(ROW()-2,19)+1),NA())</f>
        <v>0</v>
      </c>
      <c r="DL7536">
        <f>IFERROR(INDEX(Sheet2!$AU$2:$BM$600,QUOTIENT(ROW()-1,19)+1,MOD(ROW()-2,19)+1),NA())</f>
        <v>0</v>
      </c>
      <c r="DM7536" s="4" t="e">
        <f t="shared" si="542"/>
        <v>#N/A</v>
      </c>
      <c r="DN7536" t="e">
        <f t="shared" si="543"/>
        <v>#N/A</v>
      </c>
      <c r="DO7536" t="e">
        <f t="shared" si="544"/>
        <v>#N/A</v>
      </c>
      <c r="DP7536" s="3">
        <f t="shared" si="545"/>
        <v>1798</v>
      </c>
    </row>
    <row r="7537" spans="113:120" x14ac:dyDescent="0.25">
      <c r="DI7537" s="4">
        <f>INDEX(Sheet2!A:A,QUOTIENT(ROW()-1,19)+2)</f>
        <v>0</v>
      </c>
      <c r="DJ7537" s="4">
        <f>INDEX(Sheet2!C:C,QUOTIENT(ROW()-1,19)+2)</f>
        <v>0</v>
      </c>
      <c r="DK7537" s="4">
        <f>IFERROR(INDEX(Sheet2!$AA$2:$AS$600,QUOTIENT(ROW()-1,19)+1,MOD(ROW()-2,19)+1),NA())</f>
        <v>0</v>
      </c>
      <c r="DL7537">
        <f>IFERROR(INDEX(Sheet2!$AU$2:$BM$600,QUOTIENT(ROW()-1,19)+1,MOD(ROW()-2,19)+1),NA())</f>
        <v>0</v>
      </c>
      <c r="DM7537" s="4" t="e">
        <f t="shared" si="542"/>
        <v>#N/A</v>
      </c>
      <c r="DN7537" t="e">
        <f t="shared" si="543"/>
        <v>#N/A</v>
      </c>
      <c r="DO7537" t="e">
        <f t="shared" si="544"/>
        <v>#N/A</v>
      </c>
      <c r="DP7537" s="3">
        <f t="shared" si="545"/>
        <v>1799</v>
      </c>
    </row>
    <row r="7538" spans="113:120" x14ac:dyDescent="0.25">
      <c r="DI7538" s="4">
        <f>INDEX(Sheet2!A:A,QUOTIENT(ROW()-1,19)+2)</f>
        <v>0</v>
      </c>
      <c r="DJ7538" s="4">
        <f>INDEX(Sheet2!C:C,QUOTIENT(ROW()-1,19)+2)</f>
        <v>0</v>
      </c>
      <c r="DK7538" s="4">
        <f>IFERROR(INDEX(Sheet2!$AA$2:$AS$600,QUOTIENT(ROW()-1,19)+1,MOD(ROW()-2,19)+1),NA())</f>
        <v>0</v>
      </c>
      <c r="DL7538">
        <f>IFERROR(INDEX(Sheet2!$AU$2:$BM$600,QUOTIENT(ROW()-1,19)+1,MOD(ROW()-2,19)+1),NA())</f>
        <v>0</v>
      </c>
      <c r="DM7538" s="4" t="e">
        <f t="shared" si="542"/>
        <v>#N/A</v>
      </c>
      <c r="DN7538" t="e">
        <f t="shared" si="543"/>
        <v>#N/A</v>
      </c>
      <c r="DO7538" t="e">
        <f t="shared" si="544"/>
        <v>#N/A</v>
      </c>
      <c r="DP7538" s="3">
        <f t="shared" si="545"/>
        <v>1800</v>
      </c>
    </row>
    <row r="7539" spans="113:120" x14ac:dyDescent="0.25">
      <c r="DI7539" s="4">
        <f>INDEX(Sheet2!A:A,QUOTIENT(ROW()-1,19)+2)</f>
        <v>0</v>
      </c>
      <c r="DJ7539" s="4">
        <f>INDEX(Sheet2!C:C,QUOTIENT(ROW()-1,19)+2)</f>
        <v>0</v>
      </c>
      <c r="DK7539" s="4">
        <f>IFERROR(INDEX(Sheet2!$AA$2:$AS$600,QUOTIENT(ROW()-1,19)+1,MOD(ROW()-2,19)+1),NA())</f>
        <v>0</v>
      </c>
      <c r="DL7539">
        <f>IFERROR(INDEX(Sheet2!$AU$2:$BM$600,QUOTIENT(ROW()-1,19)+1,MOD(ROW()-2,19)+1),NA())</f>
        <v>0</v>
      </c>
      <c r="DM7539" s="4" t="e">
        <f t="shared" si="542"/>
        <v>#N/A</v>
      </c>
      <c r="DN7539" t="e">
        <f t="shared" si="543"/>
        <v>#N/A</v>
      </c>
      <c r="DO7539" t="e">
        <f t="shared" si="544"/>
        <v>#N/A</v>
      </c>
      <c r="DP7539" s="3">
        <f t="shared" si="545"/>
        <v>1801</v>
      </c>
    </row>
    <row r="7540" spans="113:120" x14ac:dyDescent="0.25">
      <c r="DI7540" s="4">
        <f>INDEX(Sheet2!A:A,QUOTIENT(ROW()-1,19)+2)</f>
        <v>0</v>
      </c>
      <c r="DJ7540" s="4">
        <f>INDEX(Sheet2!C:C,QUOTIENT(ROW()-1,19)+2)</f>
        <v>0</v>
      </c>
      <c r="DK7540" s="4">
        <f>IFERROR(INDEX(Sheet2!$AA$2:$AS$600,QUOTIENT(ROW()-1,19)+1,MOD(ROW()-2,19)+1),NA())</f>
        <v>0</v>
      </c>
      <c r="DL7540">
        <f>IFERROR(INDEX(Sheet2!$AU$2:$BM$600,QUOTIENT(ROW()-1,19)+1,MOD(ROW()-2,19)+1),NA())</f>
        <v>0</v>
      </c>
      <c r="DM7540" s="4" t="e">
        <f t="shared" si="542"/>
        <v>#N/A</v>
      </c>
      <c r="DN7540" t="e">
        <f t="shared" si="543"/>
        <v>#N/A</v>
      </c>
      <c r="DO7540" t="e">
        <f t="shared" si="544"/>
        <v>#N/A</v>
      </c>
      <c r="DP7540" s="3">
        <f t="shared" si="545"/>
        <v>1802</v>
      </c>
    </row>
    <row r="7541" spans="113:120" x14ac:dyDescent="0.25">
      <c r="DI7541" s="4">
        <f>INDEX(Sheet2!A:A,QUOTIENT(ROW()-1,19)+2)</f>
        <v>0</v>
      </c>
      <c r="DJ7541" s="4">
        <f>INDEX(Sheet2!C:C,QUOTIENT(ROW()-1,19)+2)</f>
        <v>0</v>
      </c>
      <c r="DK7541" s="4">
        <f>IFERROR(INDEX(Sheet2!$AA$2:$AS$600,QUOTIENT(ROW()-1,19)+1,MOD(ROW()-2,19)+1),NA())</f>
        <v>0</v>
      </c>
      <c r="DL7541">
        <f>IFERROR(INDEX(Sheet2!$AU$2:$BM$600,QUOTIENT(ROW()-1,19)+1,MOD(ROW()-2,19)+1),NA())</f>
        <v>0</v>
      </c>
      <c r="DM7541" s="4" t="e">
        <f t="shared" si="542"/>
        <v>#N/A</v>
      </c>
      <c r="DN7541" t="e">
        <f t="shared" si="543"/>
        <v>#N/A</v>
      </c>
      <c r="DO7541" t="e">
        <f t="shared" si="544"/>
        <v>#N/A</v>
      </c>
      <c r="DP7541" s="3">
        <f t="shared" si="545"/>
        <v>1803</v>
      </c>
    </row>
    <row r="7542" spans="113:120" x14ac:dyDescent="0.25">
      <c r="DI7542" s="4">
        <f>INDEX(Sheet2!A:A,QUOTIENT(ROW()-1,19)+2)</f>
        <v>0</v>
      </c>
      <c r="DJ7542" s="4">
        <f>INDEX(Sheet2!C:C,QUOTIENT(ROW()-1,19)+2)</f>
        <v>0</v>
      </c>
      <c r="DK7542" s="4">
        <f>IFERROR(INDEX(Sheet2!$AA$2:$AS$600,QUOTIENT(ROW()-1,19)+1,MOD(ROW()-2,19)+1),NA())</f>
        <v>0</v>
      </c>
      <c r="DL7542">
        <f>IFERROR(INDEX(Sheet2!$AU$2:$BM$600,QUOTIENT(ROW()-1,19)+1,MOD(ROW()-2,19)+1),NA())</f>
        <v>0</v>
      </c>
      <c r="DM7542" s="4" t="e">
        <f t="shared" si="542"/>
        <v>#N/A</v>
      </c>
      <c r="DN7542" t="e">
        <f t="shared" si="543"/>
        <v>#N/A</v>
      </c>
      <c r="DO7542" t="e">
        <f t="shared" si="544"/>
        <v>#N/A</v>
      </c>
      <c r="DP7542" s="3">
        <f t="shared" si="545"/>
        <v>1804</v>
      </c>
    </row>
    <row r="7543" spans="113:120" x14ac:dyDescent="0.25">
      <c r="DI7543" s="4">
        <f>INDEX(Sheet2!A:A,QUOTIENT(ROW()-1,19)+2)</f>
        <v>0</v>
      </c>
      <c r="DJ7543" s="4">
        <f>INDEX(Sheet2!C:C,QUOTIENT(ROW()-1,19)+2)</f>
        <v>0</v>
      </c>
      <c r="DK7543" s="4">
        <f>IFERROR(INDEX(Sheet2!$AA$2:$AS$600,QUOTIENT(ROW()-1,19)+1,MOD(ROW()-2,19)+1),NA())</f>
        <v>0</v>
      </c>
      <c r="DL7543">
        <f>IFERROR(INDEX(Sheet2!$AU$2:$BM$600,QUOTIENT(ROW()-1,19)+1,MOD(ROW()-2,19)+1),NA())</f>
        <v>0</v>
      </c>
      <c r="DM7543" s="4" t="e">
        <f t="shared" si="542"/>
        <v>#N/A</v>
      </c>
      <c r="DN7543" t="e">
        <f t="shared" si="543"/>
        <v>#N/A</v>
      </c>
      <c r="DO7543" t="e">
        <f t="shared" si="544"/>
        <v>#N/A</v>
      </c>
      <c r="DP7543" s="3">
        <f t="shared" si="545"/>
        <v>1805</v>
      </c>
    </row>
    <row r="7544" spans="113:120" x14ac:dyDescent="0.25">
      <c r="DI7544" s="4">
        <f>INDEX(Sheet2!A:A,QUOTIENT(ROW()-1,19)+2)</f>
        <v>0</v>
      </c>
      <c r="DJ7544" s="4">
        <f>INDEX(Sheet2!C:C,QUOTIENT(ROW()-1,19)+2)</f>
        <v>0</v>
      </c>
      <c r="DK7544" s="4">
        <f>IFERROR(INDEX(Sheet2!$AA$2:$AS$600,QUOTIENT(ROW()-1,19)+1,MOD(ROW()-2,19)+1),NA())</f>
        <v>0</v>
      </c>
      <c r="DL7544">
        <f>IFERROR(INDEX(Sheet2!$AU$2:$BM$600,QUOTIENT(ROW()-1,19)+1,MOD(ROW()-2,19)+1),NA())</f>
        <v>0</v>
      </c>
      <c r="DM7544" s="4" t="e">
        <f t="shared" si="542"/>
        <v>#N/A</v>
      </c>
      <c r="DN7544" t="e">
        <f t="shared" si="543"/>
        <v>#N/A</v>
      </c>
      <c r="DO7544" t="e">
        <f t="shared" si="544"/>
        <v>#N/A</v>
      </c>
      <c r="DP7544" s="3">
        <f t="shared" si="545"/>
        <v>1806</v>
      </c>
    </row>
    <row r="7545" spans="113:120" x14ac:dyDescent="0.25">
      <c r="DI7545" s="4">
        <f>INDEX(Sheet2!A:A,QUOTIENT(ROW()-1,19)+2)</f>
        <v>0</v>
      </c>
      <c r="DJ7545" s="4">
        <f>INDEX(Sheet2!C:C,QUOTIENT(ROW()-1,19)+2)</f>
        <v>0</v>
      </c>
      <c r="DK7545" s="4">
        <f>IFERROR(INDEX(Sheet2!$AA$2:$AS$600,QUOTIENT(ROW()-1,19)+1,MOD(ROW()-2,19)+1),NA())</f>
        <v>0</v>
      </c>
      <c r="DL7545">
        <f>IFERROR(INDEX(Sheet2!$AU$2:$BM$600,QUOTIENT(ROW()-1,19)+1,MOD(ROW()-2,19)+1),NA())</f>
        <v>0</v>
      </c>
      <c r="DM7545" s="4" t="e">
        <f t="shared" si="542"/>
        <v>#N/A</v>
      </c>
      <c r="DN7545" t="e">
        <f t="shared" si="543"/>
        <v>#N/A</v>
      </c>
      <c r="DO7545" t="e">
        <f t="shared" si="544"/>
        <v>#N/A</v>
      </c>
      <c r="DP7545" s="3">
        <f t="shared" si="545"/>
        <v>1807</v>
      </c>
    </row>
    <row r="7546" spans="113:120" x14ac:dyDescent="0.25">
      <c r="DI7546" s="4">
        <f>INDEX(Sheet2!A:A,QUOTIENT(ROW()-1,19)+2)</f>
        <v>0</v>
      </c>
      <c r="DJ7546" s="4">
        <f>INDEX(Sheet2!C:C,QUOTIENT(ROW()-1,19)+2)</f>
        <v>0</v>
      </c>
      <c r="DK7546" s="4">
        <f>IFERROR(INDEX(Sheet2!$AA$2:$AS$600,QUOTIENT(ROW()-1,19)+1,MOD(ROW()-2,19)+1),NA())</f>
        <v>0</v>
      </c>
      <c r="DL7546">
        <f>IFERROR(INDEX(Sheet2!$AU$2:$BM$600,QUOTIENT(ROW()-1,19)+1,MOD(ROW()-2,19)+1),NA())</f>
        <v>0</v>
      </c>
      <c r="DM7546" s="4" t="e">
        <f t="shared" si="542"/>
        <v>#N/A</v>
      </c>
      <c r="DN7546" t="e">
        <f t="shared" si="543"/>
        <v>#N/A</v>
      </c>
      <c r="DO7546" t="e">
        <f t="shared" si="544"/>
        <v>#N/A</v>
      </c>
      <c r="DP7546" s="3">
        <f t="shared" si="545"/>
        <v>1808</v>
      </c>
    </row>
    <row r="7547" spans="113:120" x14ac:dyDescent="0.25">
      <c r="DI7547" s="4">
        <f>INDEX(Sheet2!A:A,QUOTIENT(ROW()-1,19)+2)</f>
        <v>0</v>
      </c>
      <c r="DJ7547" s="4">
        <f>INDEX(Sheet2!C:C,QUOTIENT(ROW()-1,19)+2)</f>
        <v>0</v>
      </c>
      <c r="DK7547" s="4">
        <f>IFERROR(INDEX(Sheet2!$AA$2:$AS$600,QUOTIENT(ROW()-1,19)+1,MOD(ROW()-2,19)+1),NA())</f>
        <v>0</v>
      </c>
      <c r="DL7547">
        <f>IFERROR(INDEX(Sheet2!$AU$2:$BM$600,QUOTIENT(ROW()-1,19)+1,MOD(ROW()-2,19)+1),NA())</f>
        <v>0</v>
      </c>
      <c r="DM7547" s="4" t="e">
        <f t="shared" si="542"/>
        <v>#N/A</v>
      </c>
      <c r="DN7547" t="e">
        <f t="shared" si="543"/>
        <v>#N/A</v>
      </c>
      <c r="DO7547" t="e">
        <f t="shared" si="544"/>
        <v>#N/A</v>
      </c>
      <c r="DP7547" s="3">
        <f t="shared" si="545"/>
        <v>1809</v>
      </c>
    </row>
    <row r="7548" spans="113:120" x14ac:dyDescent="0.25">
      <c r="DI7548" s="4">
        <f>INDEX(Sheet2!A:A,QUOTIENT(ROW()-1,19)+2)</f>
        <v>0</v>
      </c>
      <c r="DJ7548" s="4">
        <f>INDEX(Sheet2!C:C,QUOTIENT(ROW()-1,19)+2)</f>
        <v>0</v>
      </c>
      <c r="DK7548" s="4">
        <f>IFERROR(INDEX(Sheet2!$AA$2:$AS$600,QUOTIENT(ROW()-1,19)+1,MOD(ROW()-2,19)+1),NA())</f>
        <v>0</v>
      </c>
      <c r="DL7548">
        <f>IFERROR(INDEX(Sheet2!$AU$2:$BM$600,QUOTIENT(ROW()-1,19)+1,MOD(ROW()-2,19)+1),NA())</f>
        <v>0</v>
      </c>
      <c r="DM7548" s="4" t="e">
        <f t="shared" si="542"/>
        <v>#N/A</v>
      </c>
      <c r="DN7548" t="e">
        <f t="shared" si="543"/>
        <v>#N/A</v>
      </c>
      <c r="DO7548" t="e">
        <f t="shared" si="544"/>
        <v>#N/A</v>
      </c>
      <c r="DP7548" s="3">
        <f t="shared" si="545"/>
        <v>1810</v>
      </c>
    </row>
    <row r="7549" spans="113:120" x14ac:dyDescent="0.25">
      <c r="DI7549" s="4">
        <f>INDEX(Sheet2!A:A,QUOTIENT(ROW()-1,19)+2)</f>
        <v>0</v>
      </c>
      <c r="DJ7549" s="4">
        <f>INDEX(Sheet2!C:C,QUOTIENT(ROW()-1,19)+2)</f>
        <v>0</v>
      </c>
      <c r="DK7549" s="4">
        <f>IFERROR(INDEX(Sheet2!$AA$2:$AS$600,QUOTIENT(ROW()-1,19)+1,MOD(ROW()-2,19)+1),NA())</f>
        <v>0</v>
      </c>
      <c r="DL7549">
        <f>IFERROR(INDEX(Sheet2!$AU$2:$BM$600,QUOTIENT(ROW()-1,19)+1,MOD(ROW()-2,19)+1),NA())</f>
        <v>0</v>
      </c>
      <c r="DM7549" s="4" t="e">
        <f t="shared" si="542"/>
        <v>#N/A</v>
      </c>
      <c r="DN7549" t="e">
        <f t="shared" si="543"/>
        <v>#N/A</v>
      </c>
      <c r="DO7549" t="e">
        <f t="shared" si="544"/>
        <v>#N/A</v>
      </c>
      <c r="DP7549" s="3">
        <f t="shared" si="545"/>
        <v>1811</v>
      </c>
    </row>
    <row r="7550" spans="113:120" x14ac:dyDescent="0.25">
      <c r="DI7550" s="4">
        <f>INDEX(Sheet2!A:A,QUOTIENT(ROW()-1,19)+2)</f>
        <v>0</v>
      </c>
      <c r="DJ7550" s="4">
        <f>INDEX(Sheet2!C:C,QUOTIENT(ROW()-1,19)+2)</f>
        <v>0</v>
      </c>
      <c r="DK7550" s="4">
        <f>IFERROR(INDEX(Sheet2!$AA$2:$AS$600,QUOTIENT(ROW()-1,19)+1,MOD(ROW()-2,19)+1),NA())</f>
        <v>0</v>
      </c>
      <c r="DL7550">
        <f>IFERROR(INDEX(Sheet2!$AU$2:$BM$600,QUOTIENT(ROW()-1,19)+1,MOD(ROW()-2,19)+1),NA())</f>
        <v>0</v>
      </c>
      <c r="DM7550" s="4" t="e">
        <f t="shared" si="542"/>
        <v>#N/A</v>
      </c>
      <c r="DN7550" t="e">
        <f t="shared" si="543"/>
        <v>#N/A</v>
      </c>
      <c r="DO7550" t="e">
        <f t="shared" si="544"/>
        <v>#N/A</v>
      </c>
      <c r="DP7550" s="3">
        <f t="shared" si="545"/>
        <v>1812</v>
      </c>
    </row>
    <row r="7551" spans="113:120" x14ac:dyDescent="0.25">
      <c r="DI7551" s="4">
        <f>INDEX(Sheet2!A:A,QUOTIENT(ROW()-1,19)+2)</f>
        <v>0</v>
      </c>
      <c r="DJ7551" s="4">
        <f>INDEX(Sheet2!C:C,QUOTIENT(ROW()-1,19)+2)</f>
        <v>0</v>
      </c>
      <c r="DK7551" s="4">
        <f>IFERROR(INDEX(Sheet2!$AA$2:$AS$600,QUOTIENT(ROW()-1,19)+1,MOD(ROW()-2,19)+1),NA())</f>
        <v>0</v>
      </c>
      <c r="DL7551">
        <f>IFERROR(INDEX(Sheet2!$AU$2:$BM$600,QUOTIENT(ROW()-1,19)+1,MOD(ROW()-2,19)+1),NA())</f>
        <v>0</v>
      </c>
      <c r="DM7551" s="4" t="e">
        <f t="shared" si="542"/>
        <v>#N/A</v>
      </c>
      <c r="DN7551" t="e">
        <f t="shared" si="543"/>
        <v>#N/A</v>
      </c>
      <c r="DO7551" t="e">
        <f t="shared" si="544"/>
        <v>#N/A</v>
      </c>
      <c r="DP7551" s="3">
        <f t="shared" si="545"/>
        <v>1813</v>
      </c>
    </row>
    <row r="7552" spans="113:120" x14ac:dyDescent="0.25">
      <c r="DI7552" s="4">
        <f>INDEX(Sheet2!A:A,QUOTIENT(ROW()-1,19)+2)</f>
        <v>0</v>
      </c>
      <c r="DJ7552" s="4">
        <f>INDEX(Sheet2!C:C,QUOTIENT(ROW()-1,19)+2)</f>
        <v>0</v>
      </c>
      <c r="DK7552" s="4">
        <f>IFERROR(INDEX(Sheet2!$AA$2:$AS$600,QUOTIENT(ROW()-1,19)+1,MOD(ROW()-2,19)+1),NA())</f>
        <v>0</v>
      </c>
      <c r="DL7552">
        <f>IFERROR(INDEX(Sheet2!$AU$2:$BM$600,QUOTIENT(ROW()-1,19)+1,MOD(ROW()-2,19)+1),NA())</f>
        <v>0</v>
      </c>
      <c r="DM7552" s="4" t="e">
        <f t="shared" si="542"/>
        <v>#N/A</v>
      </c>
      <c r="DN7552" t="e">
        <f t="shared" si="543"/>
        <v>#N/A</v>
      </c>
      <c r="DO7552" t="e">
        <f t="shared" si="544"/>
        <v>#N/A</v>
      </c>
      <c r="DP7552" s="3">
        <f t="shared" si="545"/>
        <v>1814</v>
      </c>
    </row>
    <row r="7553" spans="113:120" x14ac:dyDescent="0.25">
      <c r="DI7553" s="4">
        <f>INDEX(Sheet2!A:A,QUOTIENT(ROW()-1,19)+2)</f>
        <v>0</v>
      </c>
      <c r="DJ7553" s="4">
        <f>INDEX(Sheet2!C:C,QUOTIENT(ROW()-1,19)+2)</f>
        <v>0</v>
      </c>
      <c r="DK7553" s="4">
        <f>IFERROR(INDEX(Sheet2!$AA$2:$AS$600,QUOTIENT(ROW()-1,19)+1,MOD(ROW()-2,19)+1),NA())</f>
        <v>0</v>
      </c>
      <c r="DL7553">
        <f>IFERROR(INDEX(Sheet2!$AU$2:$BM$600,QUOTIENT(ROW()-1,19)+1,MOD(ROW()-2,19)+1),NA())</f>
        <v>0</v>
      </c>
      <c r="DM7553" s="4" t="e">
        <f t="shared" si="542"/>
        <v>#N/A</v>
      </c>
      <c r="DN7553" t="e">
        <f t="shared" si="543"/>
        <v>#N/A</v>
      </c>
      <c r="DO7553" t="e">
        <f t="shared" si="544"/>
        <v>#N/A</v>
      </c>
      <c r="DP7553" s="3">
        <f t="shared" si="545"/>
        <v>1815</v>
      </c>
    </row>
    <row r="7554" spans="113:120" x14ac:dyDescent="0.25">
      <c r="DI7554" s="4">
        <f>INDEX(Sheet2!A:A,QUOTIENT(ROW()-1,19)+2)</f>
        <v>0</v>
      </c>
      <c r="DJ7554" s="4">
        <f>INDEX(Sheet2!C:C,QUOTIENT(ROW()-1,19)+2)</f>
        <v>0</v>
      </c>
      <c r="DK7554" s="4">
        <f>IFERROR(INDEX(Sheet2!$AA$2:$AS$600,QUOTIENT(ROW()-1,19)+1,MOD(ROW()-2,19)+1),NA())</f>
        <v>0</v>
      </c>
      <c r="DL7554">
        <f>IFERROR(INDEX(Sheet2!$AU$2:$BM$600,QUOTIENT(ROW()-1,19)+1,MOD(ROW()-2,19)+1),NA())</f>
        <v>0</v>
      </c>
      <c r="DM7554" s="4" t="e">
        <f t="shared" si="542"/>
        <v>#N/A</v>
      </c>
      <c r="DN7554" t="e">
        <f t="shared" si="543"/>
        <v>#N/A</v>
      </c>
      <c r="DO7554" t="e">
        <f t="shared" si="544"/>
        <v>#N/A</v>
      </c>
      <c r="DP7554" s="3">
        <f t="shared" si="545"/>
        <v>1816</v>
      </c>
    </row>
    <row r="7555" spans="113:120" x14ac:dyDescent="0.25">
      <c r="DI7555" s="4">
        <f>INDEX(Sheet2!A:A,QUOTIENT(ROW()-1,19)+2)</f>
        <v>0</v>
      </c>
      <c r="DJ7555" s="4">
        <f>INDEX(Sheet2!C:C,QUOTIENT(ROW()-1,19)+2)</f>
        <v>0</v>
      </c>
      <c r="DK7555" s="4">
        <f>IFERROR(INDEX(Sheet2!$AA$2:$AS$600,QUOTIENT(ROW()-1,19)+1,MOD(ROW()-2,19)+1),NA())</f>
        <v>0</v>
      </c>
      <c r="DL7555">
        <f>IFERROR(INDEX(Sheet2!$AU$2:$BM$600,QUOTIENT(ROW()-1,19)+1,MOD(ROW()-2,19)+1),NA())</f>
        <v>0</v>
      </c>
      <c r="DM7555" s="4" t="e">
        <f t="shared" si="542"/>
        <v>#N/A</v>
      </c>
      <c r="DN7555" t="e">
        <f t="shared" si="543"/>
        <v>#N/A</v>
      </c>
      <c r="DO7555" t="e">
        <f t="shared" si="544"/>
        <v>#N/A</v>
      </c>
      <c r="DP7555" s="3">
        <f t="shared" si="545"/>
        <v>1817</v>
      </c>
    </row>
    <row r="7556" spans="113:120" x14ac:dyDescent="0.25">
      <c r="DI7556" s="4">
        <f>INDEX(Sheet2!A:A,QUOTIENT(ROW()-1,19)+2)</f>
        <v>0</v>
      </c>
      <c r="DJ7556" s="4">
        <f>INDEX(Sheet2!C:C,QUOTIENT(ROW()-1,19)+2)</f>
        <v>0</v>
      </c>
      <c r="DK7556" s="4">
        <f>IFERROR(INDEX(Sheet2!$AA$2:$AS$600,QUOTIENT(ROW()-1,19)+1,MOD(ROW()-2,19)+1),NA())</f>
        <v>0</v>
      </c>
      <c r="DL7556">
        <f>IFERROR(INDEX(Sheet2!$AU$2:$BM$600,QUOTIENT(ROW()-1,19)+1,MOD(ROW()-2,19)+1),NA())</f>
        <v>0</v>
      </c>
      <c r="DM7556" s="4" t="e">
        <f t="shared" si="542"/>
        <v>#N/A</v>
      </c>
      <c r="DN7556" t="e">
        <f t="shared" si="543"/>
        <v>#N/A</v>
      </c>
      <c r="DO7556" t="e">
        <f t="shared" si="544"/>
        <v>#N/A</v>
      </c>
      <c r="DP7556" s="3">
        <f t="shared" si="545"/>
        <v>1818</v>
      </c>
    </row>
    <row r="7557" spans="113:120" x14ac:dyDescent="0.25">
      <c r="DI7557" s="4">
        <f>INDEX(Sheet2!A:A,QUOTIENT(ROW()-1,19)+2)</f>
        <v>0</v>
      </c>
      <c r="DJ7557" s="4">
        <f>INDEX(Sheet2!C:C,QUOTIENT(ROW()-1,19)+2)</f>
        <v>0</v>
      </c>
      <c r="DK7557" s="4">
        <f>IFERROR(INDEX(Sheet2!$AA$2:$AS$600,QUOTIENT(ROW()-1,19)+1,MOD(ROW()-2,19)+1),NA())</f>
        <v>0</v>
      </c>
      <c r="DL7557">
        <f>IFERROR(INDEX(Sheet2!$AU$2:$BM$600,QUOTIENT(ROW()-1,19)+1,MOD(ROW()-2,19)+1),NA())</f>
        <v>0</v>
      </c>
      <c r="DM7557" s="4" t="e">
        <f t="shared" si="542"/>
        <v>#N/A</v>
      </c>
      <c r="DN7557" t="e">
        <f t="shared" si="543"/>
        <v>#N/A</v>
      </c>
      <c r="DO7557" t="e">
        <f t="shared" si="544"/>
        <v>#N/A</v>
      </c>
      <c r="DP7557" s="3">
        <f t="shared" si="545"/>
        <v>1819</v>
      </c>
    </row>
    <row r="7558" spans="113:120" x14ac:dyDescent="0.25">
      <c r="DI7558" s="4">
        <f>INDEX(Sheet2!A:A,QUOTIENT(ROW()-1,19)+2)</f>
        <v>0</v>
      </c>
      <c r="DJ7558" s="4">
        <f>INDEX(Sheet2!C:C,QUOTIENT(ROW()-1,19)+2)</f>
        <v>0</v>
      </c>
      <c r="DK7558" s="4">
        <f>IFERROR(INDEX(Sheet2!$AA$2:$AS$600,QUOTIENT(ROW()-1,19)+1,MOD(ROW()-2,19)+1),NA())</f>
        <v>0</v>
      </c>
      <c r="DL7558">
        <f>IFERROR(INDEX(Sheet2!$AU$2:$BM$600,QUOTIENT(ROW()-1,19)+1,MOD(ROW()-2,19)+1),NA())</f>
        <v>0</v>
      </c>
      <c r="DM7558" s="4" t="e">
        <f t="shared" si="542"/>
        <v>#N/A</v>
      </c>
      <c r="DN7558" t="e">
        <f t="shared" si="543"/>
        <v>#N/A</v>
      </c>
      <c r="DO7558" t="e">
        <f t="shared" si="544"/>
        <v>#N/A</v>
      </c>
      <c r="DP7558" s="3">
        <f t="shared" si="545"/>
        <v>1820</v>
      </c>
    </row>
    <row r="7559" spans="113:120" x14ac:dyDescent="0.25">
      <c r="DI7559" s="4">
        <f>INDEX(Sheet2!A:A,QUOTIENT(ROW()-1,19)+2)</f>
        <v>0</v>
      </c>
      <c r="DJ7559" s="4">
        <f>INDEX(Sheet2!C:C,QUOTIENT(ROW()-1,19)+2)</f>
        <v>0</v>
      </c>
      <c r="DK7559" s="4">
        <f>IFERROR(INDEX(Sheet2!$AA$2:$AS$600,QUOTIENT(ROW()-1,19)+1,MOD(ROW()-2,19)+1),NA())</f>
        <v>0</v>
      </c>
      <c r="DL7559">
        <f>IFERROR(INDEX(Sheet2!$AU$2:$BM$600,QUOTIENT(ROW()-1,19)+1,MOD(ROW()-2,19)+1),NA())</f>
        <v>0</v>
      </c>
      <c r="DM7559" s="4" t="e">
        <f t="shared" si="542"/>
        <v>#N/A</v>
      </c>
      <c r="DN7559" t="e">
        <f t="shared" si="543"/>
        <v>#N/A</v>
      </c>
      <c r="DO7559" t="e">
        <f t="shared" si="544"/>
        <v>#N/A</v>
      </c>
      <c r="DP7559" s="3">
        <f t="shared" si="545"/>
        <v>1821</v>
      </c>
    </row>
    <row r="7560" spans="113:120" x14ac:dyDescent="0.25">
      <c r="DI7560" s="4">
        <f>INDEX(Sheet2!A:A,QUOTIENT(ROW()-1,19)+2)</f>
        <v>0</v>
      </c>
      <c r="DJ7560" s="4">
        <f>INDEX(Sheet2!C:C,QUOTIENT(ROW()-1,19)+2)</f>
        <v>0</v>
      </c>
      <c r="DK7560" s="4">
        <f>IFERROR(INDEX(Sheet2!$AA$2:$AS$600,QUOTIENT(ROW()-1,19)+1,MOD(ROW()-2,19)+1),NA())</f>
        <v>0</v>
      </c>
      <c r="DL7560">
        <f>IFERROR(INDEX(Sheet2!$AU$2:$BM$600,QUOTIENT(ROW()-1,19)+1,MOD(ROW()-2,19)+1),NA())</f>
        <v>0</v>
      </c>
      <c r="DM7560" s="4" t="e">
        <f t="shared" si="542"/>
        <v>#N/A</v>
      </c>
      <c r="DN7560" t="e">
        <f t="shared" si="543"/>
        <v>#N/A</v>
      </c>
      <c r="DO7560" t="e">
        <f t="shared" si="544"/>
        <v>#N/A</v>
      </c>
      <c r="DP7560" s="3">
        <f t="shared" si="545"/>
        <v>1822</v>
      </c>
    </row>
    <row r="7561" spans="113:120" x14ac:dyDescent="0.25">
      <c r="DI7561" s="4">
        <f>INDEX(Sheet2!A:A,QUOTIENT(ROW()-1,19)+2)</f>
        <v>0</v>
      </c>
      <c r="DJ7561" s="4">
        <f>INDEX(Sheet2!C:C,QUOTIENT(ROW()-1,19)+2)</f>
        <v>0</v>
      </c>
      <c r="DK7561" s="4">
        <f>IFERROR(INDEX(Sheet2!$AA$2:$AS$600,QUOTIENT(ROW()-1,19)+1,MOD(ROW()-2,19)+1),NA())</f>
        <v>0</v>
      </c>
      <c r="DL7561">
        <f>IFERROR(INDEX(Sheet2!$AU$2:$BM$600,QUOTIENT(ROW()-1,19)+1,MOD(ROW()-2,19)+1),NA())</f>
        <v>0</v>
      </c>
      <c r="DM7561" s="4" t="e">
        <f t="shared" si="542"/>
        <v>#N/A</v>
      </c>
      <c r="DN7561" t="e">
        <f t="shared" si="543"/>
        <v>#N/A</v>
      </c>
      <c r="DO7561" t="e">
        <f t="shared" si="544"/>
        <v>#N/A</v>
      </c>
      <c r="DP7561" s="3">
        <f t="shared" si="545"/>
        <v>1823</v>
      </c>
    </row>
    <row r="7562" spans="113:120" x14ac:dyDescent="0.25">
      <c r="DI7562" s="4">
        <f>INDEX(Sheet2!A:A,QUOTIENT(ROW()-1,19)+2)</f>
        <v>0</v>
      </c>
      <c r="DJ7562" s="4">
        <f>INDEX(Sheet2!C:C,QUOTIENT(ROW()-1,19)+2)</f>
        <v>0</v>
      </c>
      <c r="DK7562" s="4">
        <f>IFERROR(INDEX(Sheet2!$AA$2:$AS$600,QUOTIENT(ROW()-1,19)+1,MOD(ROW()-2,19)+1),NA())</f>
        <v>0</v>
      </c>
      <c r="DL7562">
        <f>IFERROR(INDEX(Sheet2!$AU$2:$BM$600,QUOTIENT(ROW()-1,19)+1,MOD(ROW()-2,19)+1),NA())</f>
        <v>0</v>
      </c>
      <c r="DM7562" s="4" t="e">
        <f t="shared" si="542"/>
        <v>#N/A</v>
      </c>
      <c r="DN7562" t="e">
        <f t="shared" si="543"/>
        <v>#N/A</v>
      </c>
      <c r="DO7562" t="e">
        <f t="shared" si="544"/>
        <v>#N/A</v>
      </c>
      <c r="DP7562" s="3">
        <f t="shared" si="545"/>
        <v>1824</v>
      </c>
    </row>
    <row r="7563" spans="113:120" x14ac:dyDescent="0.25">
      <c r="DI7563" s="4">
        <f>INDEX(Sheet2!A:A,QUOTIENT(ROW()-1,19)+2)</f>
        <v>0</v>
      </c>
      <c r="DJ7563" s="4">
        <f>INDEX(Sheet2!C:C,QUOTIENT(ROW()-1,19)+2)</f>
        <v>0</v>
      </c>
      <c r="DK7563" s="4">
        <f>IFERROR(INDEX(Sheet2!$AA$2:$AS$600,QUOTIENT(ROW()-1,19)+1,MOD(ROW()-2,19)+1),NA())</f>
        <v>0</v>
      </c>
      <c r="DL7563">
        <f>IFERROR(INDEX(Sheet2!$AU$2:$BM$600,QUOTIENT(ROW()-1,19)+1,MOD(ROW()-2,19)+1),NA())</f>
        <v>0</v>
      </c>
      <c r="DM7563" s="4" t="e">
        <f t="shared" si="542"/>
        <v>#N/A</v>
      </c>
      <c r="DN7563" t="e">
        <f t="shared" si="543"/>
        <v>#N/A</v>
      </c>
      <c r="DO7563" t="e">
        <f t="shared" si="544"/>
        <v>#N/A</v>
      </c>
      <c r="DP7563" s="3">
        <f t="shared" si="545"/>
        <v>1825</v>
      </c>
    </row>
    <row r="7564" spans="113:120" x14ac:dyDescent="0.25">
      <c r="DI7564" s="4">
        <f>INDEX(Sheet2!A:A,QUOTIENT(ROW()-1,19)+2)</f>
        <v>0</v>
      </c>
      <c r="DJ7564" s="4">
        <f>INDEX(Sheet2!C:C,QUOTIENT(ROW()-1,19)+2)</f>
        <v>0</v>
      </c>
      <c r="DK7564" s="4">
        <f>IFERROR(INDEX(Sheet2!$AA$2:$AS$600,QUOTIENT(ROW()-1,19)+1,MOD(ROW()-2,19)+1),NA())</f>
        <v>0</v>
      </c>
      <c r="DL7564">
        <f>IFERROR(INDEX(Sheet2!$AU$2:$BM$600,QUOTIENT(ROW()-1,19)+1,MOD(ROW()-2,19)+1),NA())</f>
        <v>0</v>
      </c>
      <c r="DM7564" s="4" t="e">
        <f t="shared" si="542"/>
        <v>#N/A</v>
      </c>
      <c r="DN7564" t="e">
        <f t="shared" si="543"/>
        <v>#N/A</v>
      </c>
      <c r="DO7564" t="e">
        <f t="shared" si="544"/>
        <v>#N/A</v>
      </c>
      <c r="DP7564" s="3">
        <f t="shared" si="545"/>
        <v>1826</v>
      </c>
    </row>
    <row r="7565" spans="113:120" x14ac:dyDescent="0.25">
      <c r="DI7565" s="4">
        <f>INDEX(Sheet2!A:A,QUOTIENT(ROW()-1,19)+2)</f>
        <v>0</v>
      </c>
      <c r="DJ7565" s="4">
        <f>INDEX(Sheet2!C:C,QUOTIENT(ROW()-1,19)+2)</f>
        <v>0</v>
      </c>
      <c r="DK7565" s="4">
        <f>IFERROR(INDEX(Sheet2!$AA$2:$AS$600,QUOTIENT(ROW()-1,19)+1,MOD(ROW()-2,19)+1),NA())</f>
        <v>0</v>
      </c>
      <c r="DL7565">
        <f>IFERROR(INDEX(Sheet2!$AU$2:$BM$600,QUOTIENT(ROW()-1,19)+1,MOD(ROW()-2,19)+1),NA())</f>
        <v>0</v>
      </c>
      <c r="DM7565" s="4" t="e">
        <f t="shared" si="542"/>
        <v>#N/A</v>
      </c>
      <c r="DN7565" t="e">
        <f t="shared" si="543"/>
        <v>#N/A</v>
      </c>
      <c r="DO7565" t="e">
        <f t="shared" si="544"/>
        <v>#N/A</v>
      </c>
      <c r="DP7565" s="3">
        <f t="shared" si="545"/>
        <v>1827</v>
      </c>
    </row>
    <row r="7566" spans="113:120" x14ac:dyDescent="0.25">
      <c r="DI7566" s="4">
        <f>INDEX(Sheet2!A:A,QUOTIENT(ROW()-1,19)+2)</f>
        <v>0</v>
      </c>
      <c r="DJ7566" s="4">
        <f>INDEX(Sheet2!C:C,QUOTIENT(ROW()-1,19)+2)</f>
        <v>0</v>
      </c>
      <c r="DK7566" s="4">
        <f>IFERROR(INDEX(Sheet2!$AA$2:$AS$600,QUOTIENT(ROW()-1,19)+1,MOD(ROW()-2,19)+1),NA())</f>
        <v>0</v>
      </c>
      <c r="DL7566">
        <f>IFERROR(INDEX(Sheet2!$AU$2:$BM$600,QUOTIENT(ROW()-1,19)+1,MOD(ROW()-2,19)+1),NA())</f>
        <v>0</v>
      </c>
      <c r="DM7566" s="4" t="e">
        <f t="shared" si="542"/>
        <v>#N/A</v>
      </c>
      <c r="DN7566" t="e">
        <f t="shared" si="543"/>
        <v>#N/A</v>
      </c>
      <c r="DO7566" t="e">
        <f t="shared" si="544"/>
        <v>#N/A</v>
      </c>
      <c r="DP7566" s="3">
        <f t="shared" si="545"/>
        <v>1828</v>
      </c>
    </row>
    <row r="7567" spans="113:120" x14ac:dyDescent="0.25">
      <c r="DI7567" s="4">
        <f>INDEX(Sheet2!A:A,QUOTIENT(ROW()-1,19)+2)</f>
        <v>0</v>
      </c>
      <c r="DJ7567" s="4">
        <f>INDEX(Sheet2!C:C,QUOTIENT(ROW()-1,19)+2)</f>
        <v>0</v>
      </c>
      <c r="DK7567" s="4">
        <f>IFERROR(INDEX(Sheet2!$AA$2:$AS$600,QUOTIENT(ROW()-1,19)+1,MOD(ROW()-2,19)+1),NA())</f>
        <v>0</v>
      </c>
      <c r="DL7567">
        <f>IFERROR(INDEX(Sheet2!$AU$2:$BM$600,QUOTIENT(ROW()-1,19)+1,MOD(ROW()-2,19)+1),NA())</f>
        <v>0</v>
      </c>
      <c r="DM7567" s="4" t="e">
        <f t="shared" si="542"/>
        <v>#N/A</v>
      </c>
      <c r="DN7567" t="e">
        <f t="shared" si="543"/>
        <v>#N/A</v>
      </c>
      <c r="DO7567" t="e">
        <f t="shared" si="544"/>
        <v>#N/A</v>
      </c>
      <c r="DP7567" s="3">
        <f t="shared" si="545"/>
        <v>1829</v>
      </c>
    </row>
    <row r="7568" spans="113:120" x14ac:dyDescent="0.25">
      <c r="DI7568" s="4">
        <f>INDEX(Sheet2!A:A,QUOTIENT(ROW()-1,19)+2)</f>
        <v>0</v>
      </c>
      <c r="DJ7568" s="4">
        <f>INDEX(Sheet2!C:C,QUOTIENT(ROW()-1,19)+2)</f>
        <v>0</v>
      </c>
      <c r="DK7568" s="4">
        <f>IFERROR(INDEX(Sheet2!$AA$2:$AS$600,QUOTIENT(ROW()-1,19)+1,MOD(ROW()-2,19)+1),NA())</f>
        <v>0</v>
      </c>
      <c r="DL7568">
        <f>IFERROR(INDEX(Sheet2!$AU$2:$BM$600,QUOTIENT(ROW()-1,19)+1,MOD(ROW()-2,19)+1),NA())</f>
        <v>0</v>
      </c>
      <c r="DM7568" s="4" t="e">
        <f t="shared" si="542"/>
        <v>#N/A</v>
      </c>
      <c r="DN7568" t="e">
        <f t="shared" si="543"/>
        <v>#N/A</v>
      </c>
      <c r="DO7568" t="e">
        <f t="shared" si="544"/>
        <v>#N/A</v>
      </c>
      <c r="DP7568" s="3">
        <f t="shared" si="545"/>
        <v>1830</v>
      </c>
    </row>
    <row r="7569" spans="113:120" x14ac:dyDescent="0.25">
      <c r="DI7569" s="4">
        <f>INDEX(Sheet2!A:A,QUOTIENT(ROW()-1,19)+2)</f>
        <v>0</v>
      </c>
      <c r="DJ7569" s="4">
        <f>INDEX(Sheet2!C:C,QUOTIENT(ROW()-1,19)+2)</f>
        <v>0</v>
      </c>
      <c r="DK7569" s="4">
        <f>IFERROR(INDEX(Sheet2!$AA$2:$AS$600,QUOTIENT(ROW()-1,19)+1,MOD(ROW()-2,19)+1),NA())</f>
        <v>0</v>
      </c>
      <c r="DL7569">
        <f>IFERROR(INDEX(Sheet2!$AU$2:$BM$600,QUOTIENT(ROW()-1,19)+1,MOD(ROW()-2,19)+1),NA())</f>
        <v>0</v>
      </c>
      <c r="DM7569" s="4" t="e">
        <f t="shared" si="542"/>
        <v>#N/A</v>
      </c>
      <c r="DN7569" t="e">
        <f t="shared" si="543"/>
        <v>#N/A</v>
      </c>
      <c r="DO7569" t="e">
        <f t="shared" si="544"/>
        <v>#N/A</v>
      </c>
      <c r="DP7569" s="3">
        <f t="shared" si="545"/>
        <v>1831</v>
      </c>
    </row>
    <row r="7570" spans="113:120" x14ac:dyDescent="0.25">
      <c r="DI7570" s="4">
        <f>INDEX(Sheet2!A:A,QUOTIENT(ROW()-1,19)+2)</f>
        <v>0</v>
      </c>
      <c r="DJ7570" s="4">
        <f>INDEX(Sheet2!C:C,QUOTIENT(ROW()-1,19)+2)</f>
        <v>0</v>
      </c>
      <c r="DK7570" s="4">
        <f>IFERROR(INDEX(Sheet2!$AA$2:$AS$600,QUOTIENT(ROW()-1,19)+1,MOD(ROW()-2,19)+1),NA())</f>
        <v>0</v>
      </c>
      <c r="DL7570">
        <f>IFERROR(INDEX(Sheet2!$AU$2:$BM$600,QUOTIENT(ROW()-1,19)+1,MOD(ROW()-2,19)+1),NA())</f>
        <v>0</v>
      </c>
      <c r="DM7570" s="4" t="e">
        <f t="shared" si="542"/>
        <v>#N/A</v>
      </c>
      <c r="DN7570" t="e">
        <f t="shared" si="543"/>
        <v>#N/A</v>
      </c>
      <c r="DO7570" t="e">
        <f t="shared" si="544"/>
        <v>#N/A</v>
      </c>
      <c r="DP7570" s="3">
        <f t="shared" si="545"/>
        <v>1832</v>
      </c>
    </row>
    <row r="7571" spans="113:120" x14ac:dyDescent="0.25">
      <c r="DI7571" s="4">
        <f>INDEX(Sheet2!A:A,QUOTIENT(ROW()-1,19)+2)</f>
        <v>0</v>
      </c>
      <c r="DJ7571" s="4">
        <f>INDEX(Sheet2!C:C,QUOTIENT(ROW()-1,19)+2)</f>
        <v>0</v>
      </c>
      <c r="DK7571" s="4">
        <f>IFERROR(INDEX(Sheet2!$AA$2:$AS$600,QUOTIENT(ROW()-1,19)+1,MOD(ROW()-2,19)+1),NA())</f>
        <v>0</v>
      </c>
      <c r="DL7571">
        <f>IFERROR(INDEX(Sheet2!$AU$2:$BM$600,QUOTIENT(ROW()-1,19)+1,MOD(ROW()-2,19)+1),NA())</f>
        <v>0</v>
      </c>
      <c r="DM7571" s="4" t="e">
        <f t="shared" si="542"/>
        <v>#N/A</v>
      </c>
      <c r="DN7571" t="e">
        <f t="shared" si="543"/>
        <v>#N/A</v>
      </c>
      <c r="DO7571" t="e">
        <f t="shared" si="544"/>
        <v>#N/A</v>
      </c>
      <c r="DP7571" s="3">
        <f t="shared" si="545"/>
        <v>1833</v>
      </c>
    </row>
    <row r="7572" spans="113:120" x14ac:dyDescent="0.25">
      <c r="DI7572" s="4">
        <f>INDEX(Sheet2!A:A,QUOTIENT(ROW()-1,19)+2)</f>
        <v>0</v>
      </c>
      <c r="DJ7572" s="4">
        <f>INDEX(Sheet2!C:C,QUOTIENT(ROW()-1,19)+2)</f>
        <v>0</v>
      </c>
      <c r="DK7572" s="4">
        <f>IFERROR(INDEX(Sheet2!$AA$2:$AS$600,QUOTIENT(ROW()-1,19)+1,MOD(ROW()-2,19)+1),NA())</f>
        <v>0</v>
      </c>
      <c r="DL7572">
        <f>IFERROR(INDEX(Sheet2!$AU$2:$BM$600,QUOTIENT(ROW()-1,19)+1,MOD(ROW()-2,19)+1),NA())</f>
        <v>0</v>
      </c>
      <c r="DM7572" s="4" t="e">
        <f t="shared" si="542"/>
        <v>#N/A</v>
      </c>
      <c r="DN7572" t="e">
        <f t="shared" si="543"/>
        <v>#N/A</v>
      </c>
      <c r="DO7572" t="e">
        <f t="shared" si="544"/>
        <v>#N/A</v>
      </c>
      <c r="DP7572" s="3">
        <f t="shared" si="545"/>
        <v>1834</v>
      </c>
    </row>
    <row r="7573" spans="113:120" x14ac:dyDescent="0.25">
      <c r="DI7573" s="4">
        <f>INDEX(Sheet2!A:A,QUOTIENT(ROW()-1,19)+2)</f>
        <v>0</v>
      </c>
      <c r="DJ7573" s="4">
        <f>INDEX(Sheet2!C:C,QUOTIENT(ROW()-1,19)+2)</f>
        <v>0</v>
      </c>
      <c r="DK7573" s="4">
        <f>IFERROR(INDEX(Sheet2!$AA$2:$AS$600,QUOTIENT(ROW()-1,19)+1,MOD(ROW()-2,19)+1),NA())</f>
        <v>0</v>
      </c>
      <c r="DL7573">
        <f>IFERROR(INDEX(Sheet2!$AU$2:$BM$600,QUOTIENT(ROW()-1,19)+1,MOD(ROW()-2,19)+1),NA())</f>
        <v>0</v>
      </c>
      <c r="DM7573" s="4" t="e">
        <f t="shared" si="542"/>
        <v>#N/A</v>
      </c>
      <c r="DN7573" t="e">
        <f t="shared" si="543"/>
        <v>#N/A</v>
      </c>
      <c r="DO7573" t="e">
        <f t="shared" si="544"/>
        <v>#N/A</v>
      </c>
      <c r="DP7573" s="3">
        <f t="shared" si="545"/>
        <v>1835</v>
      </c>
    </row>
    <row r="7574" spans="113:120" x14ac:dyDescent="0.25">
      <c r="DI7574" s="4">
        <f>INDEX(Sheet2!A:A,QUOTIENT(ROW()-1,19)+2)</f>
        <v>0</v>
      </c>
      <c r="DJ7574" s="4">
        <f>INDEX(Sheet2!C:C,QUOTIENT(ROW()-1,19)+2)</f>
        <v>0</v>
      </c>
      <c r="DK7574" s="4">
        <f>IFERROR(INDEX(Sheet2!$AA$2:$AS$600,QUOTIENT(ROW()-1,19)+1,MOD(ROW()-2,19)+1),NA())</f>
        <v>0</v>
      </c>
      <c r="DL7574">
        <f>IFERROR(INDEX(Sheet2!$AU$2:$BM$600,QUOTIENT(ROW()-1,19)+1,MOD(ROW()-2,19)+1),NA())</f>
        <v>0</v>
      </c>
      <c r="DM7574" s="4" t="e">
        <f t="shared" si="542"/>
        <v>#N/A</v>
      </c>
      <c r="DN7574" t="e">
        <f t="shared" si="543"/>
        <v>#N/A</v>
      </c>
      <c r="DO7574" t="e">
        <f t="shared" si="544"/>
        <v>#N/A</v>
      </c>
      <c r="DP7574" s="3">
        <f t="shared" si="545"/>
        <v>1836</v>
      </c>
    </row>
    <row r="7575" spans="113:120" x14ac:dyDescent="0.25">
      <c r="DI7575" s="4">
        <f>INDEX(Sheet2!A:A,QUOTIENT(ROW()-1,19)+2)</f>
        <v>0</v>
      </c>
      <c r="DJ7575" s="4">
        <f>INDEX(Sheet2!C:C,QUOTIENT(ROW()-1,19)+2)</f>
        <v>0</v>
      </c>
      <c r="DK7575" s="4">
        <f>IFERROR(INDEX(Sheet2!$AA$2:$AS$600,QUOTIENT(ROW()-1,19)+1,MOD(ROW()-2,19)+1),NA())</f>
        <v>0</v>
      </c>
      <c r="DL7575">
        <f>IFERROR(INDEX(Sheet2!$AU$2:$BM$600,QUOTIENT(ROW()-1,19)+1,MOD(ROW()-2,19)+1),NA())</f>
        <v>0</v>
      </c>
      <c r="DM7575" s="4" t="e">
        <f t="shared" si="542"/>
        <v>#N/A</v>
      </c>
      <c r="DN7575" t="e">
        <f t="shared" si="543"/>
        <v>#N/A</v>
      </c>
      <c r="DO7575" t="e">
        <f t="shared" si="544"/>
        <v>#N/A</v>
      </c>
      <c r="DP7575" s="3">
        <f t="shared" si="545"/>
        <v>1837</v>
      </c>
    </row>
    <row r="7576" spans="113:120" x14ac:dyDescent="0.25">
      <c r="DI7576" s="4">
        <f>INDEX(Sheet2!A:A,QUOTIENT(ROW()-1,19)+2)</f>
        <v>0</v>
      </c>
      <c r="DJ7576" s="4">
        <f>INDEX(Sheet2!C:C,QUOTIENT(ROW()-1,19)+2)</f>
        <v>0</v>
      </c>
      <c r="DK7576" s="4">
        <f>IFERROR(INDEX(Sheet2!$AA$2:$AS$600,QUOTIENT(ROW()-1,19)+1,MOD(ROW()-2,19)+1),NA())</f>
        <v>0</v>
      </c>
      <c r="DL7576">
        <f>IFERROR(INDEX(Sheet2!$AU$2:$BM$600,QUOTIENT(ROW()-1,19)+1,MOD(ROW()-2,19)+1),NA())</f>
        <v>0</v>
      </c>
      <c r="DM7576" s="4" t="e">
        <f t="shared" si="542"/>
        <v>#N/A</v>
      </c>
      <c r="DN7576" t="e">
        <f t="shared" si="543"/>
        <v>#N/A</v>
      </c>
      <c r="DO7576" t="e">
        <f t="shared" si="544"/>
        <v>#N/A</v>
      </c>
      <c r="DP7576" s="3">
        <f t="shared" si="545"/>
        <v>1838</v>
      </c>
    </row>
    <row r="7577" spans="113:120" x14ac:dyDescent="0.25">
      <c r="DI7577" s="4">
        <f>INDEX(Sheet2!A:A,QUOTIENT(ROW()-1,19)+2)</f>
        <v>0</v>
      </c>
      <c r="DJ7577" s="4">
        <f>INDEX(Sheet2!C:C,QUOTIENT(ROW()-1,19)+2)</f>
        <v>0</v>
      </c>
      <c r="DK7577" s="4">
        <f>IFERROR(INDEX(Sheet2!$AA$2:$AS$600,QUOTIENT(ROW()-1,19)+1,MOD(ROW()-2,19)+1),NA())</f>
        <v>0</v>
      </c>
      <c r="DL7577">
        <f>IFERROR(INDEX(Sheet2!$AU$2:$BM$600,QUOTIENT(ROW()-1,19)+1,MOD(ROW()-2,19)+1),NA())</f>
        <v>0</v>
      </c>
      <c r="DM7577" s="4" t="e">
        <f t="shared" si="542"/>
        <v>#N/A</v>
      </c>
      <c r="DN7577" t="e">
        <f t="shared" si="543"/>
        <v>#N/A</v>
      </c>
      <c r="DO7577" t="e">
        <f t="shared" si="544"/>
        <v>#N/A</v>
      </c>
      <c r="DP7577" s="3">
        <f t="shared" si="545"/>
        <v>1839</v>
      </c>
    </row>
    <row r="7578" spans="113:120" x14ac:dyDescent="0.25">
      <c r="DI7578" s="4">
        <f>INDEX(Sheet2!A:A,QUOTIENT(ROW()-1,19)+2)</f>
        <v>0</v>
      </c>
      <c r="DJ7578" s="4">
        <f>INDEX(Sheet2!C:C,QUOTIENT(ROW()-1,19)+2)</f>
        <v>0</v>
      </c>
      <c r="DK7578" s="4">
        <f>IFERROR(INDEX(Sheet2!$AA$2:$AS$600,QUOTIENT(ROW()-1,19)+1,MOD(ROW()-2,19)+1),NA())</f>
        <v>0</v>
      </c>
      <c r="DL7578">
        <f>IFERROR(INDEX(Sheet2!$AU$2:$BM$600,QUOTIENT(ROW()-1,19)+1,MOD(ROW()-2,19)+1),NA())</f>
        <v>0</v>
      </c>
      <c r="DM7578" s="4" t="e">
        <f t="shared" si="542"/>
        <v>#N/A</v>
      </c>
      <c r="DN7578" t="e">
        <f t="shared" si="543"/>
        <v>#N/A</v>
      </c>
      <c r="DO7578" t="e">
        <f t="shared" si="544"/>
        <v>#N/A</v>
      </c>
      <c r="DP7578" s="3">
        <f t="shared" si="545"/>
        <v>1840</v>
      </c>
    </row>
    <row r="7579" spans="113:120" x14ac:dyDescent="0.25">
      <c r="DI7579" s="4">
        <f>INDEX(Sheet2!A:A,QUOTIENT(ROW()-1,19)+2)</f>
        <v>0</v>
      </c>
      <c r="DJ7579" s="4">
        <f>INDEX(Sheet2!C:C,QUOTIENT(ROW()-1,19)+2)</f>
        <v>0</v>
      </c>
      <c r="DK7579" s="4">
        <f>IFERROR(INDEX(Sheet2!$AA$2:$AS$600,QUOTIENT(ROW()-1,19)+1,MOD(ROW()-2,19)+1),NA())</f>
        <v>0</v>
      </c>
      <c r="DL7579">
        <f>IFERROR(INDEX(Sheet2!$AU$2:$BM$600,QUOTIENT(ROW()-1,19)+1,MOD(ROW()-2,19)+1),NA())</f>
        <v>0</v>
      </c>
      <c r="DM7579" s="4" t="e">
        <f t="shared" si="542"/>
        <v>#N/A</v>
      </c>
      <c r="DN7579" t="e">
        <f t="shared" si="543"/>
        <v>#N/A</v>
      </c>
      <c r="DO7579" t="e">
        <f t="shared" si="544"/>
        <v>#N/A</v>
      </c>
      <c r="DP7579" s="3">
        <f t="shared" si="545"/>
        <v>1841</v>
      </c>
    </row>
    <row r="7580" spans="113:120" x14ac:dyDescent="0.25">
      <c r="DI7580" s="4">
        <f>INDEX(Sheet2!A:A,QUOTIENT(ROW()-1,19)+2)</f>
        <v>0</v>
      </c>
      <c r="DJ7580" s="4">
        <f>INDEX(Sheet2!C:C,QUOTIENT(ROW()-1,19)+2)</f>
        <v>0</v>
      </c>
      <c r="DK7580" s="4">
        <f>IFERROR(INDEX(Sheet2!$AA$2:$AS$600,QUOTIENT(ROW()-1,19)+1,MOD(ROW()-2,19)+1),NA())</f>
        <v>0</v>
      </c>
      <c r="DL7580">
        <f>IFERROR(INDEX(Sheet2!$AU$2:$BM$600,QUOTIENT(ROW()-1,19)+1,MOD(ROW()-2,19)+1),NA())</f>
        <v>0</v>
      </c>
      <c r="DM7580" s="4" t="e">
        <f t="shared" si="542"/>
        <v>#N/A</v>
      </c>
      <c r="DN7580" t="e">
        <f t="shared" si="543"/>
        <v>#N/A</v>
      </c>
      <c r="DO7580" t="e">
        <f t="shared" si="544"/>
        <v>#N/A</v>
      </c>
      <c r="DP7580" s="3">
        <f t="shared" si="545"/>
        <v>1842</v>
      </c>
    </row>
    <row r="7581" spans="113:120" x14ac:dyDescent="0.25">
      <c r="DI7581" s="4">
        <f>INDEX(Sheet2!A:A,QUOTIENT(ROW()-1,19)+2)</f>
        <v>0</v>
      </c>
      <c r="DJ7581" s="4">
        <f>INDEX(Sheet2!C:C,QUOTIENT(ROW()-1,19)+2)</f>
        <v>0</v>
      </c>
      <c r="DK7581" s="4">
        <f>IFERROR(INDEX(Sheet2!$AA$2:$AS$600,QUOTIENT(ROW()-1,19)+1,MOD(ROW()-2,19)+1),NA())</f>
        <v>0</v>
      </c>
      <c r="DL7581">
        <f>IFERROR(INDEX(Sheet2!$AU$2:$BM$600,QUOTIENT(ROW()-1,19)+1,MOD(ROW()-2,19)+1),NA())</f>
        <v>0</v>
      </c>
      <c r="DM7581" s="4" t="e">
        <f t="shared" si="542"/>
        <v>#N/A</v>
      </c>
      <c r="DN7581" t="e">
        <f t="shared" si="543"/>
        <v>#N/A</v>
      </c>
      <c r="DO7581" t="e">
        <f t="shared" si="544"/>
        <v>#N/A</v>
      </c>
      <c r="DP7581" s="3">
        <f t="shared" si="545"/>
        <v>1843</v>
      </c>
    </row>
    <row r="7582" spans="113:120" x14ac:dyDescent="0.25">
      <c r="DI7582" s="4">
        <f>INDEX(Sheet2!A:A,QUOTIENT(ROW()-1,19)+2)</f>
        <v>0</v>
      </c>
      <c r="DJ7582" s="4">
        <f>INDEX(Sheet2!C:C,QUOTIENT(ROW()-1,19)+2)</f>
        <v>0</v>
      </c>
      <c r="DK7582" s="4">
        <f>IFERROR(INDEX(Sheet2!$AA$2:$AS$600,QUOTIENT(ROW()-1,19)+1,MOD(ROW()-2,19)+1),NA())</f>
        <v>0</v>
      </c>
      <c r="DL7582">
        <f>IFERROR(INDEX(Sheet2!$AU$2:$BM$600,QUOTIENT(ROW()-1,19)+1,MOD(ROW()-2,19)+1),NA())</f>
        <v>0</v>
      </c>
      <c r="DM7582" s="4" t="e">
        <f t="shared" si="542"/>
        <v>#N/A</v>
      </c>
      <c r="DN7582" t="e">
        <f t="shared" si="543"/>
        <v>#N/A</v>
      </c>
      <c r="DO7582" t="e">
        <f t="shared" si="544"/>
        <v>#N/A</v>
      </c>
      <c r="DP7582" s="3">
        <f t="shared" si="545"/>
        <v>1844</v>
      </c>
    </row>
    <row r="7583" spans="113:120" x14ac:dyDescent="0.25">
      <c r="DI7583" s="4">
        <f>INDEX(Sheet2!A:A,QUOTIENT(ROW()-1,19)+2)</f>
        <v>0</v>
      </c>
      <c r="DJ7583" s="4">
        <f>INDEX(Sheet2!C:C,QUOTIENT(ROW()-1,19)+2)</f>
        <v>0</v>
      </c>
      <c r="DK7583" s="4">
        <f>IFERROR(INDEX(Sheet2!$AA$2:$AS$600,QUOTIENT(ROW()-1,19)+1,MOD(ROW()-2,19)+1),NA())</f>
        <v>0</v>
      </c>
      <c r="DL7583">
        <f>IFERROR(INDEX(Sheet2!$AU$2:$BM$600,QUOTIENT(ROW()-1,19)+1,MOD(ROW()-2,19)+1),NA())</f>
        <v>0</v>
      </c>
      <c r="DM7583" s="4" t="e">
        <f t="shared" si="542"/>
        <v>#N/A</v>
      </c>
      <c r="DN7583" t="e">
        <f t="shared" si="543"/>
        <v>#N/A</v>
      </c>
      <c r="DO7583" t="e">
        <f t="shared" si="544"/>
        <v>#N/A</v>
      </c>
      <c r="DP7583" s="3">
        <f t="shared" si="545"/>
        <v>1845</v>
      </c>
    </row>
    <row r="7584" spans="113:120" x14ac:dyDescent="0.25">
      <c r="DI7584" s="4">
        <f>INDEX(Sheet2!A:A,QUOTIENT(ROW()-1,19)+2)</f>
        <v>0</v>
      </c>
      <c r="DJ7584" s="4">
        <f>INDEX(Sheet2!C:C,QUOTIENT(ROW()-1,19)+2)</f>
        <v>0</v>
      </c>
      <c r="DK7584" s="4">
        <f>IFERROR(INDEX(Sheet2!$AA$2:$AS$600,QUOTIENT(ROW()-1,19)+1,MOD(ROW()-2,19)+1),NA())</f>
        <v>0</v>
      </c>
      <c r="DL7584">
        <f>IFERROR(INDEX(Sheet2!$AU$2:$BM$600,QUOTIENT(ROW()-1,19)+1,MOD(ROW()-2,19)+1),NA())</f>
        <v>0</v>
      </c>
      <c r="DM7584" s="4" t="e">
        <f t="shared" si="542"/>
        <v>#N/A</v>
      </c>
      <c r="DN7584" t="e">
        <f t="shared" si="543"/>
        <v>#N/A</v>
      </c>
      <c r="DO7584" t="e">
        <f t="shared" si="544"/>
        <v>#N/A</v>
      </c>
      <c r="DP7584" s="3">
        <f t="shared" si="545"/>
        <v>1846</v>
      </c>
    </row>
    <row r="7585" spans="113:120" x14ac:dyDescent="0.25">
      <c r="DI7585" s="4">
        <f>INDEX(Sheet2!A:A,QUOTIENT(ROW()-1,19)+2)</f>
        <v>0</v>
      </c>
      <c r="DJ7585" s="4">
        <f>INDEX(Sheet2!C:C,QUOTIENT(ROW()-1,19)+2)</f>
        <v>0</v>
      </c>
      <c r="DK7585" s="4">
        <f>IFERROR(INDEX(Sheet2!$AA$2:$AS$600,QUOTIENT(ROW()-1,19)+1,MOD(ROW()-2,19)+1),NA())</f>
        <v>0</v>
      </c>
      <c r="DL7585">
        <f>IFERROR(INDEX(Sheet2!$AU$2:$BM$600,QUOTIENT(ROW()-1,19)+1,MOD(ROW()-2,19)+1),NA())</f>
        <v>0</v>
      </c>
      <c r="DM7585" s="4" t="e">
        <f t="shared" si="542"/>
        <v>#N/A</v>
      </c>
      <c r="DN7585" t="e">
        <f t="shared" si="543"/>
        <v>#N/A</v>
      </c>
      <c r="DO7585" t="e">
        <f t="shared" si="544"/>
        <v>#N/A</v>
      </c>
      <c r="DP7585" s="3">
        <f t="shared" si="545"/>
        <v>1847</v>
      </c>
    </row>
    <row r="7586" spans="113:120" x14ac:dyDescent="0.25">
      <c r="DI7586" s="4">
        <f>INDEX(Sheet2!A:A,QUOTIENT(ROW()-1,19)+2)</f>
        <v>0</v>
      </c>
      <c r="DJ7586" s="4">
        <f>INDEX(Sheet2!C:C,QUOTIENT(ROW()-1,19)+2)</f>
        <v>0</v>
      </c>
      <c r="DK7586" s="4">
        <f>IFERROR(INDEX(Sheet2!$AA$2:$AS$600,QUOTIENT(ROW()-1,19)+1,MOD(ROW()-2,19)+1),NA())</f>
        <v>0</v>
      </c>
      <c r="DL7586">
        <f>IFERROR(INDEX(Sheet2!$AU$2:$BM$600,QUOTIENT(ROW()-1,19)+1,MOD(ROW()-2,19)+1),NA())</f>
        <v>0</v>
      </c>
      <c r="DM7586" s="4" t="e">
        <f t="shared" si="542"/>
        <v>#N/A</v>
      </c>
      <c r="DN7586" t="e">
        <f t="shared" si="543"/>
        <v>#N/A</v>
      </c>
      <c r="DO7586" t="e">
        <f t="shared" si="544"/>
        <v>#N/A</v>
      </c>
      <c r="DP7586" s="3">
        <f t="shared" si="545"/>
        <v>1848</v>
      </c>
    </row>
    <row r="7587" spans="113:120" x14ac:dyDescent="0.25">
      <c r="DI7587" s="4">
        <f>INDEX(Sheet2!A:A,QUOTIENT(ROW()-1,19)+2)</f>
        <v>0</v>
      </c>
      <c r="DJ7587" s="4">
        <f>INDEX(Sheet2!C:C,QUOTIENT(ROW()-1,19)+2)</f>
        <v>0</v>
      </c>
      <c r="DK7587" s="4">
        <f>IFERROR(INDEX(Sheet2!$AA$2:$AS$600,QUOTIENT(ROW()-1,19)+1,MOD(ROW()-2,19)+1),NA())</f>
        <v>0</v>
      </c>
      <c r="DL7587">
        <f>IFERROR(INDEX(Sheet2!$AU$2:$BM$600,QUOTIENT(ROW()-1,19)+1,MOD(ROW()-2,19)+1),NA())</f>
        <v>0</v>
      </c>
      <c r="DM7587" s="4" t="e">
        <f t="shared" si="542"/>
        <v>#N/A</v>
      </c>
      <c r="DN7587" t="e">
        <f t="shared" si="543"/>
        <v>#N/A</v>
      </c>
      <c r="DO7587" t="e">
        <f t="shared" si="544"/>
        <v>#N/A</v>
      </c>
      <c r="DP7587" s="3">
        <f t="shared" si="545"/>
        <v>1849</v>
      </c>
    </row>
    <row r="7588" spans="113:120" x14ac:dyDescent="0.25">
      <c r="DI7588" s="4">
        <f>INDEX(Sheet2!A:A,QUOTIENT(ROW()-1,19)+2)</f>
        <v>0</v>
      </c>
      <c r="DJ7588" s="4">
        <f>INDEX(Sheet2!C:C,QUOTIENT(ROW()-1,19)+2)</f>
        <v>0</v>
      </c>
      <c r="DK7588" s="4">
        <f>IFERROR(INDEX(Sheet2!$AA$2:$AS$600,QUOTIENT(ROW()-1,19)+1,MOD(ROW()-2,19)+1),NA())</f>
        <v>0</v>
      </c>
      <c r="DL7588">
        <f>IFERROR(INDEX(Sheet2!$AU$2:$BM$600,QUOTIENT(ROW()-1,19)+1,MOD(ROW()-2,19)+1),NA())</f>
        <v>0</v>
      </c>
      <c r="DM7588" s="4" t="e">
        <f t="shared" si="542"/>
        <v>#N/A</v>
      </c>
      <c r="DN7588" t="e">
        <f t="shared" si="543"/>
        <v>#N/A</v>
      </c>
      <c r="DO7588" t="e">
        <f t="shared" si="544"/>
        <v>#N/A</v>
      </c>
      <c r="DP7588" s="3">
        <f t="shared" si="545"/>
        <v>1850</v>
      </c>
    </row>
    <row r="7589" spans="113:120" x14ac:dyDescent="0.25">
      <c r="DI7589" s="4">
        <f>INDEX(Sheet2!A:A,QUOTIENT(ROW()-1,19)+2)</f>
        <v>0</v>
      </c>
      <c r="DJ7589" s="4">
        <f>INDEX(Sheet2!C:C,QUOTIENT(ROW()-1,19)+2)</f>
        <v>0</v>
      </c>
      <c r="DK7589" s="4">
        <f>IFERROR(INDEX(Sheet2!$AA$2:$AS$600,QUOTIENT(ROW()-1,19)+1,MOD(ROW()-2,19)+1),NA())</f>
        <v>0</v>
      </c>
      <c r="DL7589">
        <f>IFERROR(INDEX(Sheet2!$AU$2:$BM$600,QUOTIENT(ROW()-1,19)+1,MOD(ROW()-2,19)+1),NA())</f>
        <v>0</v>
      </c>
      <c r="DM7589" s="4" t="e">
        <f t="shared" si="542"/>
        <v>#N/A</v>
      </c>
      <c r="DN7589" t="e">
        <f t="shared" si="543"/>
        <v>#N/A</v>
      </c>
      <c r="DO7589" t="e">
        <f t="shared" si="544"/>
        <v>#N/A</v>
      </c>
      <c r="DP7589" s="3">
        <f t="shared" si="545"/>
        <v>1851</v>
      </c>
    </row>
    <row r="7590" spans="113:120" x14ac:dyDescent="0.25">
      <c r="DI7590" s="4">
        <f>INDEX(Sheet2!A:A,QUOTIENT(ROW()-1,19)+2)</f>
        <v>0</v>
      </c>
      <c r="DJ7590" s="4">
        <f>INDEX(Sheet2!C:C,QUOTIENT(ROW()-1,19)+2)</f>
        <v>0</v>
      </c>
      <c r="DK7590" s="4">
        <f>IFERROR(INDEX(Sheet2!$AA$2:$AS$600,QUOTIENT(ROW()-1,19)+1,MOD(ROW()-2,19)+1),NA())</f>
        <v>0</v>
      </c>
      <c r="DL7590">
        <f>IFERROR(INDEX(Sheet2!$AU$2:$BM$600,QUOTIENT(ROW()-1,19)+1,MOD(ROW()-2,19)+1),NA())</f>
        <v>0</v>
      </c>
      <c r="DM7590" s="4" t="e">
        <f t="shared" si="542"/>
        <v>#N/A</v>
      </c>
      <c r="DN7590" t="e">
        <f t="shared" si="543"/>
        <v>#N/A</v>
      </c>
      <c r="DO7590" t="e">
        <f t="shared" si="544"/>
        <v>#N/A</v>
      </c>
      <c r="DP7590" s="3">
        <f t="shared" si="545"/>
        <v>1852</v>
      </c>
    </row>
    <row r="7591" spans="113:120" x14ac:dyDescent="0.25">
      <c r="DI7591" s="4">
        <f>INDEX(Sheet2!A:A,QUOTIENT(ROW()-1,19)+2)</f>
        <v>0</v>
      </c>
      <c r="DJ7591" s="4">
        <f>INDEX(Sheet2!C:C,QUOTIENT(ROW()-1,19)+2)</f>
        <v>0</v>
      </c>
      <c r="DK7591" s="4">
        <f>IFERROR(INDEX(Sheet2!$AA$2:$AS$600,QUOTIENT(ROW()-1,19)+1,MOD(ROW()-2,19)+1),NA())</f>
        <v>0</v>
      </c>
      <c r="DL7591">
        <f>IFERROR(INDEX(Sheet2!$AU$2:$BM$600,QUOTIENT(ROW()-1,19)+1,MOD(ROW()-2,19)+1),NA())</f>
        <v>0</v>
      </c>
      <c r="DM7591" s="4" t="e">
        <f t="shared" si="542"/>
        <v>#N/A</v>
      </c>
      <c r="DN7591" t="e">
        <f t="shared" si="543"/>
        <v>#N/A</v>
      </c>
      <c r="DO7591" t="e">
        <f t="shared" si="544"/>
        <v>#N/A</v>
      </c>
      <c r="DP7591" s="3">
        <f t="shared" si="545"/>
        <v>1853</v>
      </c>
    </row>
    <row r="7592" spans="113:120" x14ac:dyDescent="0.25">
      <c r="DI7592" s="4">
        <f>INDEX(Sheet2!A:A,QUOTIENT(ROW()-1,19)+2)</f>
        <v>0</v>
      </c>
      <c r="DJ7592" s="4">
        <f>INDEX(Sheet2!C:C,QUOTIENT(ROW()-1,19)+2)</f>
        <v>0</v>
      </c>
      <c r="DK7592" s="4">
        <f>IFERROR(INDEX(Sheet2!$AA$2:$AS$600,QUOTIENT(ROW()-1,19)+1,MOD(ROW()-2,19)+1),NA())</f>
        <v>0</v>
      </c>
      <c r="DL7592">
        <f>IFERROR(INDEX(Sheet2!$AU$2:$BM$600,QUOTIENT(ROW()-1,19)+1,MOD(ROW()-2,19)+1),NA())</f>
        <v>0</v>
      </c>
      <c r="DM7592" s="4" t="e">
        <f t="shared" si="542"/>
        <v>#N/A</v>
      </c>
      <c r="DN7592" t="e">
        <f t="shared" si="543"/>
        <v>#N/A</v>
      </c>
      <c r="DO7592" t="e">
        <f t="shared" si="544"/>
        <v>#N/A</v>
      </c>
      <c r="DP7592" s="3">
        <f t="shared" si="545"/>
        <v>1854</v>
      </c>
    </row>
    <row r="7593" spans="113:120" x14ac:dyDescent="0.25">
      <c r="DI7593" s="4">
        <f>INDEX(Sheet2!A:A,QUOTIENT(ROW()-1,19)+2)</f>
        <v>0</v>
      </c>
      <c r="DJ7593" s="4">
        <f>INDEX(Sheet2!C:C,QUOTIENT(ROW()-1,19)+2)</f>
        <v>0</v>
      </c>
      <c r="DK7593" s="4">
        <f>IFERROR(INDEX(Sheet2!$AA$2:$AS$600,QUOTIENT(ROW()-1,19)+1,MOD(ROW()-2,19)+1),NA())</f>
        <v>0</v>
      </c>
      <c r="DL7593">
        <f>IFERROR(INDEX(Sheet2!$AU$2:$BM$600,QUOTIENT(ROW()-1,19)+1,MOD(ROW()-2,19)+1),NA())</f>
        <v>0</v>
      </c>
      <c r="DM7593" s="4" t="e">
        <f t="shared" si="542"/>
        <v>#N/A</v>
      </c>
      <c r="DN7593" t="e">
        <f t="shared" si="543"/>
        <v>#N/A</v>
      </c>
      <c r="DO7593" t="e">
        <f t="shared" si="544"/>
        <v>#N/A</v>
      </c>
      <c r="DP7593" s="3">
        <f t="shared" si="545"/>
        <v>1855</v>
      </c>
    </row>
    <row r="7594" spans="113:120" x14ac:dyDescent="0.25">
      <c r="DI7594" s="4">
        <f>INDEX(Sheet2!A:A,QUOTIENT(ROW()-1,19)+2)</f>
        <v>0</v>
      </c>
      <c r="DJ7594" s="4">
        <f>INDEX(Sheet2!C:C,QUOTIENT(ROW()-1,19)+2)</f>
        <v>0</v>
      </c>
      <c r="DK7594" s="4">
        <f>IFERROR(INDEX(Sheet2!$AA$2:$AS$600,QUOTIENT(ROW()-1,19)+1,MOD(ROW()-2,19)+1),NA())</f>
        <v>0</v>
      </c>
      <c r="DL7594">
        <f>IFERROR(INDEX(Sheet2!$AU$2:$BM$600,QUOTIENT(ROW()-1,19)+1,MOD(ROW()-2,19)+1),NA())</f>
        <v>0</v>
      </c>
      <c r="DM7594" s="4" t="e">
        <f t="shared" si="542"/>
        <v>#N/A</v>
      </c>
      <c r="DN7594" t="e">
        <f t="shared" si="543"/>
        <v>#N/A</v>
      </c>
      <c r="DO7594" t="e">
        <f t="shared" si="544"/>
        <v>#N/A</v>
      </c>
      <c r="DP7594" s="3">
        <f t="shared" si="545"/>
        <v>1856</v>
      </c>
    </row>
    <row r="7595" spans="113:120" x14ac:dyDescent="0.25">
      <c r="DI7595" s="4">
        <f>INDEX(Sheet2!A:A,QUOTIENT(ROW()-1,19)+2)</f>
        <v>0</v>
      </c>
      <c r="DJ7595" s="4">
        <f>INDEX(Sheet2!C:C,QUOTIENT(ROW()-1,19)+2)</f>
        <v>0</v>
      </c>
      <c r="DK7595" s="4">
        <f>IFERROR(INDEX(Sheet2!$AA$2:$AS$600,QUOTIENT(ROW()-1,19)+1,MOD(ROW()-2,19)+1),NA())</f>
        <v>0</v>
      </c>
      <c r="DL7595">
        <f>IFERROR(INDEX(Sheet2!$AU$2:$BM$600,QUOTIENT(ROW()-1,19)+1,MOD(ROW()-2,19)+1),NA())</f>
        <v>0</v>
      </c>
      <c r="DM7595" s="4" t="e">
        <f t="shared" si="542"/>
        <v>#N/A</v>
      </c>
      <c r="DN7595" t="e">
        <f t="shared" si="543"/>
        <v>#N/A</v>
      </c>
      <c r="DO7595" t="e">
        <f t="shared" si="544"/>
        <v>#N/A</v>
      </c>
      <c r="DP7595" s="3">
        <f t="shared" si="545"/>
        <v>1857</v>
      </c>
    </row>
    <row r="7596" spans="113:120" x14ac:dyDescent="0.25">
      <c r="DI7596" s="4">
        <f>INDEX(Sheet2!A:A,QUOTIENT(ROW()-1,19)+2)</f>
        <v>0</v>
      </c>
      <c r="DJ7596" s="4">
        <f>INDEX(Sheet2!C:C,QUOTIENT(ROW()-1,19)+2)</f>
        <v>0</v>
      </c>
      <c r="DK7596" s="4">
        <f>IFERROR(INDEX(Sheet2!$AA$2:$AS$600,QUOTIENT(ROW()-1,19)+1,MOD(ROW()-2,19)+1),NA())</f>
        <v>0</v>
      </c>
      <c r="DL7596">
        <f>IFERROR(INDEX(Sheet2!$AU$2:$BM$600,QUOTIENT(ROW()-1,19)+1,MOD(ROW()-2,19)+1),NA())</f>
        <v>0</v>
      </c>
      <c r="DM7596" s="4" t="e">
        <f t="shared" si="542"/>
        <v>#N/A</v>
      </c>
      <c r="DN7596" t="e">
        <f t="shared" si="543"/>
        <v>#N/A</v>
      </c>
      <c r="DO7596" t="e">
        <f t="shared" si="544"/>
        <v>#N/A</v>
      </c>
      <c r="DP7596" s="3">
        <f t="shared" si="545"/>
        <v>1858</v>
      </c>
    </row>
    <row r="7597" spans="113:120" x14ac:dyDescent="0.25">
      <c r="DI7597" s="4">
        <f>INDEX(Sheet2!A:A,QUOTIENT(ROW()-1,19)+2)</f>
        <v>0</v>
      </c>
      <c r="DJ7597" s="4">
        <f>INDEX(Sheet2!C:C,QUOTIENT(ROW()-1,19)+2)</f>
        <v>0</v>
      </c>
      <c r="DK7597" s="4">
        <f>IFERROR(INDEX(Sheet2!$AA$2:$AS$600,QUOTIENT(ROW()-1,19)+1,MOD(ROW()-2,19)+1),NA())</f>
        <v>0</v>
      </c>
      <c r="DL7597">
        <f>IFERROR(INDEX(Sheet2!$AU$2:$BM$600,QUOTIENT(ROW()-1,19)+1,MOD(ROW()-2,19)+1),NA())</f>
        <v>0</v>
      </c>
      <c r="DM7597" s="4" t="e">
        <f t="shared" ref="DM7597:DM7660" si="546">+IF($C$6=$DI7597,DK7597,NA())</f>
        <v>#N/A</v>
      </c>
      <c r="DN7597" t="e">
        <f t="shared" ref="DN7597:DN7660" si="547">+IF($C$6=$DI7597,DL7597,NA())</f>
        <v>#N/A</v>
      </c>
      <c r="DO7597" t="e">
        <f t="shared" ref="DO7597:DO7660" si="548">IF(DN7597="",NA(),DN7597)</f>
        <v>#N/A</v>
      </c>
      <c r="DP7597" s="3">
        <f t="shared" ref="DP7597:DP7660" si="549">+IF(AND(DI7597=DI7596,DJ7597=DJ7596),DP7596+IF(ISERROR(DK7597),0,1),1)</f>
        <v>1859</v>
      </c>
    </row>
    <row r="7598" spans="113:120" x14ac:dyDescent="0.25">
      <c r="DI7598" s="4">
        <f>INDEX(Sheet2!A:A,QUOTIENT(ROW()-1,19)+2)</f>
        <v>0</v>
      </c>
      <c r="DJ7598" s="4">
        <f>INDEX(Sheet2!C:C,QUOTIENT(ROW()-1,19)+2)</f>
        <v>0</v>
      </c>
      <c r="DK7598" s="4">
        <f>IFERROR(INDEX(Sheet2!$AA$2:$AS$600,QUOTIENT(ROW()-1,19)+1,MOD(ROW()-2,19)+1),NA())</f>
        <v>0</v>
      </c>
      <c r="DL7598">
        <f>IFERROR(INDEX(Sheet2!$AU$2:$BM$600,QUOTIENT(ROW()-1,19)+1,MOD(ROW()-2,19)+1),NA())</f>
        <v>0</v>
      </c>
      <c r="DM7598" s="4" t="e">
        <f t="shared" si="546"/>
        <v>#N/A</v>
      </c>
      <c r="DN7598" t="e">
        <f t="shared" si="547"/>
        <v>#N/A</v>
      </c>
      <c r="DO7598" t="e">
        <f t="shared" si="548"/>
        <v>#N/A</v>
      </c>
      <c r="DP7598" s="3">
        <f t="shared" si="549"/>
        <v>1860</v>
      </c>
    </row>
    <row r="7599" spans="113:120" x14ac:dyDescent="0.25">
      <c r="DI7599" s="4">
        <f>INDEX(Sheet2!A:A,QUOTIENT(ROW()-1,19)+2)</f>
        <v>0</v>
      </c>
      <c r="DJ7599" s="4">
        <f>INDEX(Sheet2!C:C,QUOTIENT(ROW()-1,19)+2)</f>
        <v>0</v>
      </c>
      <c r="DK7599" s="4">
        <f>IFERROR(INDEX(Sheet2!$AA$2:$AS$600,QUOTIENT(ROW()-1,19)+1,MOD(ROW()-2,19)+1),NA())</f>
        <v>0</v>
      </c>
      <c r="DL7599">
        <f>IFERROR(INDEX(Sheet2!$AU$2:$BM$600,QUOTIENT(ROW()-1,19)+1,MOD(ROW()-2,19)+1),NA())</f>
        <v>0</v>
      </c>
      <c r="DM7599" s="4" t="e">
        <f t="shared" si="546"/>
        <v>#N/A</v>
      </c>
      <c r="DN7599" t="e">
        <f t="shared" si="547"/>
        <v>#N/A</v>
      </c>
      <c r="DO7599" t="e">
        <f t="shared" si="548"/>
        <v>#N/A</v>
      </c>
      <c r="DP7599" s="3">
        <f t="shared" si="549"/>
        <v>1861</v>
      </c>
    </row>
    <row r="7600" spans="113:120" x14ac:dyDescent="0.25">
      <c r="DI7600" s="4">
        <f>INDEX(Sheet2!A:A,QUOTIENT(ROW()-1,19)+2)</f>
        <v>0</v>
      </c>
      <c r="DJ7600" s="4">
        <f>INDEX(Sheet2!C:C,QUOTIENT(ROW()-1,19)+2)</f>
        <v>0</v>
      </c>
      <c r="DK7600" s="4">
        <f>IFERROR(INDEX(Sheet2!$AA$2:$AS$600,QUOTIENT(ROW()-1,19)+1,MOD(ROW()-2,19)+1),NA())</f>
        <v>0</v>
      </c>
      <c r="DL7600">
        <f>IFERROR(INDEX(Sheet2!$AU$2:$BM$600,QUOTIENT(ROW()-1,19)+1,MOD(ROW()-2,19)+1),NA())</f>
        <v>0</v>
      </c>
      <c r="DM7600" s="4" t="e">
        <f t="shared" si="546"/>
        <v>#N/A</v>
      </c>
      <c r="DN7600" t="e">
        <f t="shared" si="547"/>
        <v>#N/A</v>
      </c>
      <c r="DO7600" t="e">
        <f t="shared" si="548"/>
        <v>#N/A</v>
      </c>
      <c r="DP7600" s="3">
        <f t="shared" si="549"/>
        <v>1862</v>
      </c>
    </row>
    <row r="7601" spans="113:120" x14ac:dyDescent="0.25">
      <c r="DI7601" s="4">
        <f>INDEX(Sheet2!A:A,QUOTIENT(ROW()-1,19)+2)</f>
        <v>0</v>
      </c>
      <c r="DJ7601" s="4">
        <f>INDEX(Sheet2!C:C,QUOTIENT(ROW()-1,19)+2)</f>
        <v>0</v>
      </c>
      <c r="DK7601" s="4">
        <f>IFERROR(INDEX(Sheet2!$AA$2:$AS$600,QUOTIENT(ROW()-1,19)+1,MOD(ROW()-2,19)+1),NA())</f>
        <v>0</v>
      </c>
      <c r="DL7601">
        <f>IFERROR(INDEX(Sheet2!$AU$2:$BM$600,QUOTIENT(ROW()-1,19)+1,MOD(ROW()-2,19)+1),NA())</f>
        <v>0</v>
      </c>
      <c r="DM7601" s="4" t="e">
        <f t="shared" si="546"/>
        <v>#N/A</v>
      </c>
      <c r="DN7601" t="e">
        <f t="shared" si="547"/>
        <v>#N/A</v>
      </c>
      <c r="DO7601" t="e">
        <f t="shared" si="548"/>
        <v>#N/A</v>
      </c>
      <c r="DP7601" s="3">
        <f t="shared" si="549"/>
        <v>1863</v>
      </c>
    </row>
    <row r="7602" spans="113:120" x14ac:dyDescent="0.25">
      <c r="DI7602" s="4">
        <f>INDEX(Sheet2!A:A,QUOTIENT(ROW()-1,19)+2)</f>
        <v>0</v>
      </c>
      <c r="DJ7602" s="4">
        <f>INDEX(Sheet2!C:C,QUOTIENT(ROW()-1,19)+2)</f>
        <v>0</v>
      </c>
      <c r="DK7602" s="4">
        <f>IFERROR(INDEX(Sheet2!$AA$2:$AS$600,QUOTIENT(ROW()-1,19)+1,MOD(ROW()-2,19)+1),NA())</f>
        <v>0</v>
      </c>
      <c r="DL7602">
        <f>IFERROR(INDEX(Sheet2!$AU$2:$BM$600,QUOTIENT(ROW()-1,19)+1,MOD(ROW()-2,19)+1),NA())</f>
        <v>0</v>
      </c>
      <c r="DM7602" s="4" t="e">
        <f t="shared" si="546"/>
        <v>#N/A</v>
      </c>
      <c r="DN7602" t="e">
        <f t="shared" si="547"/>
        <v>#N/A</v>
      </c>
      <c r="DO7602" t="e">
        <f t="shared" si="548"/>
        <v>#N/A</v>
      </c>
      <c r="DP7602" s="3">
        <f t="shared" si="549"/>
        <v>1864</v>
      </c>
    </row>
    <row r="7603" spans="113:120" x14ac:dyDescent="0.25">
      <c r="DI7603" s="4">
        <f>INDEX(Sheet2!A:A,QUOTIENT(ROW()-1,19)+2)</f>
        <v>0</v>
      </c>
      <c r="DJ7603" s="4">
        <f>INDEX(Sheet2!C:C,QUOTIENT(ROW()-1,19)+2)</f>
        <v>0</v>
      </c>
      <c r="DK7603" s="4">
        <f>IFERROR(INDEX(Sheet2!$AA$2:$AS$600,QUOTIENT(ROW()-1,19)+1,MOD(ROW()-2,19)+1),NA())</f>
        <v>0</v>
      </c>
      <c r="DL7603">
        <f>IFERROR(INDEX(Sheet2!$AU$2:$BM$600,QUOTIENT(ROW()-1,19)+1,MOD(ROW()-2,19)+1),NA())</f>
        <v>0</v>
      </c>
      <c r="DM7603" s="4" t="e">
        <f t="shared" si="546"/>
        <v>#N/A</v>
      </c>
      <c r="DN7603" t="e">
        <f t="shared" si="547"/>
        <v>#N/A</v>
      </c>
      <c r="DO7603" t="e">
        <f t="shared" si="548"/>
        <v>#N/A</v>
      </c>
      <c r="DP7603" s="3">
        <f t="shared" si="549"/>
        <v>1865</v>
      </c>
    </row>
    <row r="7604" spans="113:120" x14ac:dyDescent="0.25">
      <c r="DI7604" s="4">
        <f>INDEX(Sheet2!A:A,QUOTIENT(ROW()-1,19)+2)</f>
        <v>0</v>
      </c>
      <c r="DJ7604" s="4">
        <f>INDEX(Sheet2!C:C,QUOTIENT(ROW()-1,19)+2)</f>
        <v>0</v>
      </c>
      <c r="DK7604" s="4">
        <f>IFERROR(INDEX(Sheet2!$AA$2:$AS$600,QUOTIENT(ROW()-1,19)+1,MOD(ROW()-2,19)+1),NA())</f>
        <v>0</v>
      </c>
      <c r="DL7604">
        <f>IFERROR(INDEX(Sheet2!$AU$2:$BM$600,QUOTIENT(ROW()-1,19)+1,MOD(ROW()-2,19)+1),NA())</f>
        <v>0</v>
      </c>
      <c r="DM7604" s="4" t="e">
        <f t="shared" si="546"/>
        <v>#N/A</v>
      </c>
      <c r="DN7604" t="e">
        <f t="shared" si="547"/>
        <v>#N/A</v>
      </c>
      <c r="DO7604" t="e">
        <f t="shared" si="548"/>
        <v>#N/A</v>
      </c>
      <c r="DP7604" s="3">
        <f t="shared" si="549"/>
        <v>1866</v>
      </c>
    </row>
    <row r="7605" spans="113:120" x14ac:dyDescent="0.25">
      <c r="DI7605" s="4">
        <f>INDEX(Sheet2!A:A,QUOTIENT(ROW()-1,19)+2)</f>
        <v>0</v>
      </c>
      <c r="DJ7605" s="4">
        <f>INDEX(Sheet2!C:C,QUOTIENT(ROW()-1,19)+2)</f>
        <v>0</v>
      </c>
      <c r="DK7605" s="4">
        <f>IFERROR(INDEX(Sheet2!$AA$2:$AS$600,QUOTIENT(ROW()-1,19)+1,MOD(ROW()-2,19)+1),NA())</f>
        <v>0</v>
      </c>
      <c r="DL7605">
        <f>IFERROR(INDEX(Sheet2!$AU$2:$BM$600,QUOTIENT(ROW()-1,19)+1,MOD(ROW()-2,19)+1),NA())</f>
        <v>0</v>
      </c>
      <c r="DM7605" s="4" t="e">
        <f t="shared" si="546"/>
        <v>#N/A</v>
      </c>
      <c r="DN7605" t="e">
        <f t="shared" si="547"/>
        <v>#N/A</v>
      </c>
      <c r="DO7605" t="e">
        <f t="shared" si="548"/>
        <v>#N/A</v>
      </c>
      <c r="DP7605" s="3">
        <f t="shared" si="549"/>
        <v>1867</v>
      </c>
    </row>
    <row r="7606" spans="113:120" x14ac:dyDescent="0.25">
      <c r="DI7606" s="4">
        <f>INDEX(Sheet2!A:A,QUOTIENT(ROW()-1,19)+2)</f>
        <v>0</v>
      </c>
      <c r="DJ7606" s="4">
        <f>INDEX(Sheet2!C:C,QUOTIENT(ROW()-1,19)+2)</f>
        <v>0</v>
      </c>
      <c r="DK7606" s="4">
        <f>IFERROR(INDEX(Sheet2!$AA$2:$AS$600,QUOTIENT(ROW()-1,19)+1,MOD(ROW()-2,19)+1),NA())</f>
        <v>0</v>
      </c>
      <c r="DL7606">
        <f>IFERROR(INDEX(Sheet2!$AU$2:$BM$600,QUOTIENT(ROW()-1,19)+1,MOD(ROW()-2,19)+1),NA())</f>
        <v>0</v>
      </c>
      <c r="DM7606" s="4" t="e">
        <f t="shared" si="546"/>
        <v>#N/A</v>
      </c>
      <c r="DN7606" t="e">
        <f t="shared" si="547"/>
        <v>#N/A</v>
      </c>
      <c r="DO7606" t="e">
        <f t="shared" si="548"/>
        <v>#N/A</v>
      </c>
      <c r="DP7606" s="3">
        <f t="shared" si="549"/>
        <v>1868</v>
      </c>
    </row>
    <row r="7607" spans="113:120" x14ac:dyDescent="0.25">
      <c r="DI7607" s="4">
        <f>INDEX(Sheet2!A:A,QUOTIENT(ROW()-1,19)+2)</f>
        <v>0</v>
      </c>
      <c r="DJ7607" s="4">
        <f>INDEX(Sheet2!C:C,QUOTIENT(ROW()-1,19)+2)</f>
        <v>0</v>
      </c>
      <c r="DK7607" s="4">
        <f>IFERROR(INDEX(Sheet2!$AA$2:$AS$600,QUOTIENT(ROW()-1,19)+1,MOD(ROW()-2,19)+1),NA())</f>
        <v>0</v>
      </c>
      <c r="DL7607">
        <f>IFERROR(INDEX(Sheet2!$AU$2:$BM$600,QUOTIENT(ROW()-1,19)+1,MOD(ROW()-2,19)+1),NA())</f>
        <v>0</v>
      </c>
      <c r="DM7607" s="4" t="e">
        <f t="shared" si="546"/>
        <v>#N/A</v>
      </c>
      <c r="DN7607" t="e">
        <f t="shared" si="547"/>
        <v>#N/A</v>
      </c>
      <c r="DO7607" t="e">
        <f t="shared" si="548"/>
        <v>#N/A</v>
      </c>
      <c r="DP7607" s="3">
        <f t="shared" si="549"/>
        <v>1869</v>
      </c>
    </row>
    <row r="7608" spans="113:120" x14ac:dyDescent="0.25">
      <c r="DI7608" s="4">
        <f>INDEX(Sheet2!A:A,QUOTIENT(ROW()-1,19)+2)</f>
        <v>0</v>
      </c>
      <c r="DJ7608" s="4">
        <f>INDEX(Sheet2!C:C,QUOTIENT(ROW()-1,19)+2)</f>
        <v>0</v>
      </c>
      <c r="DK7608" s="4">
        <f>IFERROR(INDEX(Sheet2!$AA$2:$AS$600,QUOTIENT(ROW()-1,19)+1,MOD(ROW()-2,19)+1),NA())</f>
        <v>0</v>
      </c>
      <c r="DL7608">
        <f>IFERROR(INDEX(Sheet2!$AU$2:$BM$600,QUOTIENT(ROW()-1,19)+1,MOD(ROW()-2,19)+1),NA())</f>
        <v>0</v>
      </c>
      <c r="DM7608" s="4" t="e">
        <f t="shared" si="546"/>
        <v>#N/A</v>
      </c>
      <c r="DN7608" t="e">
        <f t="shared" si="547"/>
        <v>#N/A</v>
      </c>
      <c r="DO7608" t="e">
        <f t="shared" si="548"/>
        <v>#N/A</v>
      </c>
      <c r="DP7608" s="3">
        <f t="shared" si="549"/>
        <v>1870</v>
      </c>
    </row>
    <row r="7609" spans="113:120" x14ac:dyDescent="0.25">
      <c r="DI7609" s="4">
        <f>INDEX(Sheet2!A:A,QUOTIENT(ROW()-1,19)+2)</f>
        <v>0</v>
      </c>
      <c r="DJ7609" s="4">
        <f>INDEX(Sheet2!C:C,QUOTIENT(ROW()-1,19)+2)</f>
        <v>0</v>
      </c>
      <c r="DK7609" s="4">
        <f>IFERROR(INDEX(Sheet2!$AA$2:$AS$600,QUOTIENT(ROW()-1,19)+1,MOD(ROW()-2,19)+1),NA())</f>
        <v>0</v>
      </c>
      <c r="DL7609">
        <f>IFERROR(INDEX(Sheet2!$AU$2:$BM$600,QUOTIENT(ROW()-1,19)+1,MOD(ROW()-2,19)+1),NA())</f>
        <v>0</v>
      </c>
      <c r="DM7609" s="4" t="e">
        <f t="shared" si="546"/>
        <v>#N/A</v>
      </c>
      <c r="DN7609" t="e">
        <f t="shared" si="547"/>
        <v>#N/A</v>
      </c>
      <c r="DO7609" t="e">
        <f t="shared" si="548"/>
        <v>#N/A</v>
      </c>
      <c r="DP7609" s="3">
        <f t="shared" si="549"/>
        <v>1871</v>
      </c>
    </row>
    <row r="7610" spans="113:120" x14ac:dyDescent="0.25">
      <c r="DI7610" s="4">
        <f>INDEX(Sheet2!A:A,QUOTIENT(ROW()-1,19)+2)</f>
        <v>0</v>
      </c>
      <c r="DJ7610" s="4">
        <f>INDEX(Sheet2!C:C,QUOTIENT(ROW()-1,19)+2)</f>
        <v>0</v>
      </c>
      <c r="DK7610" s="4">
        <f>IFERROR(INDEX(Sheet2!$AA$2:$AS$600,QUOTIENT(ROW()-1,19)+1,MOD(ROW()-2,19)+1),NA())</f>
        <v>0</v>
      </c>
      <c r="DL7610">
        <f>IFERROR(INDEX(Sheet2!$AU$2:$BM$600,QUOTIENT(ROW()-1,19)+1,MOD(ROW()-2,19)+1),NA())</f>
        <v>0</v>
      </c>
      <c r="DM7610" s="4" t="e">
        <f t="shared" si="546"/>
        <v>#N/A</v>
      </c>
      <c r="DN7610" t="e">
        <f t="shared" si="547"/>
        <v>#N/A</v>
      </c>
      <c r="DO7610" t="e">
        <f t="shared" si="548"/>
        <v>#N/A</v>
      </c>
      <c r="DP7610" s="3">
        <f t="shared" si="549"/>
        <v>1872</v>
      </c>
    </row>
    <row r="7611" spans="113:120" x14ac:dyDescent="0.25">
      <c r="DI7611" s="4">
        <f>INDEX(Sheet2!A:A,QUOTIENT(ROW()-1,19)+2)</f>
        <v>0</v>
      </c>
      <c r="DJ7611" s="4">
        <f>INDEX(Sheet2!C:C,QUOTIENT(ROW()-1,19)+2)</f>
        <v>0</v>
      </c>
      <c r="DK7611" s="4">
        <f>IFERROR(INDEX(Sheet2!$AA$2:$AS$600,QUOTIENT(ROW()-1,19)+1,MOD(ROW()-2,19)+1),NA())</f>
        <v>0</v>
      </c>
      <c r="DL7611">
        <f>IFERROR(INDEX(Sheet2!$AU$2:$BM$600,QUOTIENT(ROW()-1,19)+1,MOD(ROW()-2,19)+1),NA())</f>
        <v>0</v>
      </c>
      <c r="DM7611" s="4" t="e">
        <f t="shared" si="546"/>
        <v>#N/A</v>
      </c>
      <c r="DN7611" t="e">
        <f t="shared" si="547"/>
        <v>#N/A</v>
      </c>
      <c r="DO7611" t="e">
        <f t="shared" si="548"/>
        <v>#N/A</v>
      </c>
      <c r="DP7611" s="3">
        <f t="shared" si="549"/>
        <v>1873</v>
      </c>
    </row>
    <row r="7612" spans="113:120" x14ac:dyDescent="0.25">
      <c r="DI7612" s="4">
        <f>INDEX(Sheet2!A:A,QUOTIENT(ROW()-1,19)+2)</f>
        <v>0</v>
      </c>
      <c r="DJ7612" s="4">
        <f>INDEX(Sheet2!C:C,QUOTIENT(ROW()-1,19)+2)</f>
        <v>0</v>
      </c>
      <c r="DK7612" s="4">
        <f>IFERROR(INDEX(Sheet2!$AA$2:$AS$600,QUOTIENT(ROW()-1,19)+1,MOD(ROW()-2,19)+1),NA())</f>
        <v>0</v>
      </c>
      <c r="DL7612">
        <f>IFERROR(INDEX(Sheet2!$AU$2:$BM$600,QUOTIENT(ROW()-1,19)+1,MOD(ROW()-2,19)+1),NA())</f>
        <v>0</v>
      </c>
      <c r="DM7612" s="4" t="e">
        <f t="shared" si="546"/>
        <v>#N/A</v>
      </c>
      <c r="DN7612" t="e">
        <f t="shared" si="547"/>
        <v>#N/A</v>
      </c>
      <c r="DO7612" t="e">
        <f t="shared" si="548"/>
        <v>#N/A</v>
      </c>
      <c r="DP7612" s="3">
        <f t="shared" si="549"/>
        <v>1874</v>
      </c>
    </row>
    <row r="7613" spans="113:120" x14ac:dyDescent="0.25">
      <c r="DI7613" s="4">
        <f>INDEX(Sheet2!A:A,QUOTIENT(ROW()-1,19)+2)</f>
        <v>0</v>
      </c>
      <c r="DJ7613" s="4">
        <f>INDEX(Sheet2!C:C,QUOTIENT(ROW()-1,19)+2)</f>
        <v>0</v>
      </c>
      <c r="DK7613" s="4">
        <f>IFERROR(INDEX(Sheet2!$AA$2:$AS$600,QUOTIENT(ROW()-1,19)+1,MOD(ROW()-2,19)+1),NA())</f>
        <v>0</v>
      </c>
      <c r="DL7613">
        <f>IFERROR(INDEX(Sheet2!$AU$2:$BM$600,QUOTIENT(ROW()-1,19)+1,MOD(ROW()-2,19)+1),NA())</f>
        <v>0</v>
      </c>
      <c r="DM7613" s="4" t="e">
        <f t="shared" si="546"/>
        <v>#N/A</v>
      </c>
      <c r="DN7613" t="e">
        <f t="shared" si="547"/>
        <v>#N/A</v>
      </c>
      <c r="DO7613" t="e">
        <f t="shared" si="548"/>
        <v>#N/A</v>
      </c>
      <c r="DP7613" s="3">
        <f t="shared" si="549"/>
        <v>1875</v>
      </c>
    </row>
    <row r="7614" spans="113:120" x14ac:dyDescent="0.25">
      <c r="DI7614" s="4">
        <f>INDEX(Sheet2!A:A,QUOTIENT(ROW()-1,19)+2)</f>
        <v>0</v>
      </c>
      <c r="DJ7614" s="4">
        <f>INDEX(Sheet2!C:C,QUOTIENT(ROW()-1,19)+2)</f>
        <v>0</v>
      </c>
      <c r="DK7614" s="4">
        <f>IFERROR(INDEX(Sheet2!$AA$2:$AS$600,QUOTIENT(ROW()-1,19)+1,MOD(ROW()-2,19)+1),NA())</f>
        <v>0</v>
      </c>
      <c r="DL7614">
        <f>IFERROR(INDEX(Sheet2!$AU$2:$BM$600,QUOTIENT(ROW()-1,19)+1,MOD(ROW()-2,19)+1),NA())</f>
        <v>0</v>
      </c>
      <c r="DM7614" s="4" t="e">
        <f t="shared" si="546"/>
        <v>#N/A</v>
      </c>
      <c r="DN7614" t="e">
        <f t="shared" si="547"/>
        <v>#N/A</v>
      </c>
      <c r="DO7614" t="e">
        <f t="shared" si="548"/>
        <v>#N/A</v>
      </c>
      <c r="DP7614" s="3">
        <f t="shared" si="549"/>
        <v>1876</v>
      </c>
    </row>
    <row r="7615" spans="113:120" x14ac:dyDescent="0.25">
      <c r="DI7615" s="4">
        <f>INDEX(Sheet2!A:A,QUOTIENT(ROW()-1,19)+2)</f>
        <v>0</v>
      </c>
      <c r="DJ7615" s="4">
        <f>INDEX(Sheet2!C:C,QUOTIENT(ROW()-1,19)+2)</f>
        <v>0</v>
      </c>
      <c r="DK7615" s="4">
        <f>IFERROR(INDEX(Sheet2!$AA$2:$AS$600,QUOTIENT(ROW()-1,19)+1,MOD(ROW()-2,19)+1),NA())</f>
        <v>0</v>
      </c>
      <c r="DL7615">
        <f>IFERROR(INDEX(Sheet2!$AU$2:$BM$600,QUOTIENT(ROW()-1,19)+1,MOD(ROW()-2,19)+1),NA())</f>
        <v>0</v>
      </c>
      <c r="DM7615" s="4" t="e">
        <f t="shared" si="546"/>
        <v>#N/A</v>
      </c>
      <c r="DN7615" t="e">
        <f t="shared" si="547"/>
        <v>#N/A</v>
      </c>
      <c r="DO7615" t="e">
        <f t="shared" si="548"/>
        <v>#N/A</v>
      </c>
      <c r="DP7615" s="3">
        <f t="shared" si="549"/>
        <v>1877</v>
      </c>
    </row>
    <row r="7616" spans="113:120" x14ac:dyDescent="0.25">
      <c r="DI7616" s="4">
        <f>INDEX(Sheet2!A:A,QUOTIENT(ROW()-1,19)+2)</f>
        <v>0</v>
      </c>
      <c r="DJ7616" s="4">
        <f>INDEX(Sheet2!C:C,QUOTIENT(ROW()-1,19)+2)</f>
        <v>0</v>
      </c>
      <c r="DK7616" s="4">
        <f>IFERROR(INDEX(Sheet2!$AA$2:$AS$600,QUOTIENT(ROW()-1,19)+1,MOD(ROW()-2,19)+1),NA())</f>
        <v>0</v>
      </c>
      <c r="DL7616">
        <f>IFERROR(INDEX(Sheet2!$AU$2:$BM$600,QUOTIENT(ROW()-1,19)+1,MOD(ROW()-2,19)+1),NA())</f>
        <v>0</v>
      </c>
      <c r="DM7616" s="4" t="e">
        <f t="shared" si="546"/>
        <v>#N/A</v>
      </c>
      <c r="DN7616" t="e">
        <f t="shared" si="547"/>
        <v>#N/A</v>
      </c>
      <c r="DO7616" t="e">
        <f t="shared" si="548"/>
        <v>#N/A</v>
      </c>
      <c r="DP7616" s="3">
        <f t="shared" si="549"/>
        <v>1878</v>
      </c>
    </row>
    <row r="7617" spans="113:120" x14ac:dyDescent="0.25">
      <c r="DI7617" s="4">
        <f>INDEX(Sheet2!A:A,QUOTIENT(ROW()-1,19)+2)</f>
        <v>0</v>
      </c>
      <c r="DJ7617" s="4">
        <f>INDEX(Sheet2!C:C,QUOTIENT(ROW()-1,19)+2)</f>
        <v>0</v>
      </c>
      <c r="DK7617" s="4">
        <f>IFERROR(INDEX(Sheet2!$AA$2:$AS$600,QUOTIENT(ROW()-1,19)+1,MOD(ROW()-2,19)+1),NA())</f>
        <v>0</v>
      </c>
      <c r="DL7617">
        <f>IFERROR(INDEX(Sheet2!$AU$2:$BM$600,QUOTIENT(ROW()-1,19)+1,MOD(ROW()-2,19)+1),NA())</f>
        <v>0</v>
      </c>
      <c r="DM7617" s="4" t="e">
        <f t="shared" si="546"/>
        <v>#N/A</v>
      </c>
      <c r="DN7617" t="e">
        <f t="shared" si="547"/>
        <v>#N/A</v>
      </c>
      <c r="DO7617" t="e">
        <f t="shared" si="548"/>
        <v>#N/A</v>
      </c>
      <c r="DP7617" s="3">
        <f t="shared" si="549"/>
        <v>1879</v>
      </c>
    </row>
    <row r="7618" spans="113:120" x14ac:dyDescent="0.25">
      <c r="DI7618" s="4">
        <f>INDEX(Sheet2!A:A,QUOTIENT(ROW()-1,19)+2)</f>
        <v>0</v>
      </c>
      <c r="DJ7618" s="4">
        <f>INDEX(Sheet2!C:C,QUOTIENT(ROW()-1,19)+2)</f>
        <v>0</v>
      </c>
      <c r="DK7618" s="4">
        <f>IFERROR(INDEX(Sheet2!$AA$2:$AS$600,QUOTIENT(ROW()-1,19)+1,MOD(ROW()-2,19)+1),NA())</f>
        <v>0</v>
      </c>
      <c r="DL7618">
        <f>IFERROR(INDEX(Sheet2!$AU$2:$BM$600,QUOTIENT(ROW()-1,19)+1,MOD(ROW()-2,19)+1),NA())</f>
        <v>0</v>
      </c>
      <c r="DM7618" s="4" t="e">
        <f t="shared" si="546"/>
        <v>#N/A</v>
      </c>
      <c r="DN7618" t="e">
        <f t="shared" si="547"/>
        <v>#N/A</v>
      </c>
      <c r="DO7618" t="e">
        <f t="shared" si="548"/>
        <v>#N/A</v>
      </c>
      <c r="DP7618" s="3">
        <f t="shared" si="549"/>
        <v>1880</v>
      </c>
    </row>
    <row r="7619" spans="113:120" x14ac:dyDescent="0.25">
      <c r="DI7619" s="4">
        <f>INDEX(Sheet2!A:A,QUOTIENT(ROW()-1,19)+2)</f>
        <v>0</v>
      </c>
      <c r="DJ7619" s="4">
        <f>INDEX(Sheet2!C:C,QUOTIENT(ROW()-1,19)+2)</f>
        <v>0</v>
      </c>
      <c r="DK7619" s="4">
        <f>IFERROR(INDEX(Sheet2!$AA$2:$AS$600,QUOTIENT(ROW()-1,19)+1,MOD(ROW()-2,19)+1),NA())</f>
        <v>0</v>
      </c>
      <c r="DL7619">
        <f>IFERROR(INDEX(Sheet2!$AU$2:$BM$600,QUOTIENT(ROW()-1,19)+1,MOD(ROW()-2,19)+1),NA())</f>
        <v>0</v>
      </c>
      <c r="DM7619" s="4" t="e">
        <f t="shared" si="546"/>
        <v>#N/A</v>
      </c>
      <c r="DN7619" t="e">
        <f t="shared" si="547"/>
        <v>#N/A</v>
      </c>
      <c r="DO7619" t="e">
        <f t="shared" si="548"/>
        <v>#N/A</v>
      </c>
      <c r="DP7619" s="3">
        <f t="shared" si="549"/>
        <v>1881</v>
      </c>
    </row>
    <row r="7620" spans="113:120" x14ac:dyDescent="0.25">
      <c r="DI7620" s="4">
        <f>INDEX(Sheet2!A:A,QUOTIENT(ROW()-1,19)+2)</f>
        <v>0</v>
      </c>
      <c r="DJ7620" s="4">
        <f>INDEX(Sheet2!C:C,QUOTIENT(ROW()-1,19)+2)</f>
        <v>0</v>
      </c>
      <c r="DK7620" s="4">
        <f>IFERROR(INDEX(Sheet2!$AA$2:$AS$600,QUOTIENT(ROW()-1,19)+1,MOD(ROW()-2,19)+1),NA())</f>
        <v>0</v>
      </c>
      <c r="DL7620">
        <f>IFERROR(INDEX(Sheet2!$AU$2:$BM$600,QUOTIENT(ROW()-1,19)+1,MOD(ROW()-2,19)+1),NA())</f>
        <v>0</v>
      </c>
      <c r="DM7620" s="4" t="e">
        <f t="shared" si="546"/>
        <v>#N/A</v>
      </c>
      <c r="DN7620" t="e">
        <f t="shared" si="547"/>
        <v>#N/A</v>
      </c>
      <c r="DO7620" t="e">
        <f t="shared" si="548"/>
        <v>#N/A</v>
      </c>
      <c r="DP7620" s="3">
        <f t="shared" si="549"/>
        <v>1882</v>
      </c>
    </row>
    <row r="7621" spans="113:120" x14ac:dyDescent="0.25">
      <c r="DI7621" s="4">
        <f>INDEX(Sheet2!A:A,QUOTIENT(ROW()-1,19)+2)</f>
        <v>0</v>
      </c>
      <c r="DJ7621" s="4">
        <f>INDEX(Sheet2!C:C,QUOTIENT(ROW()-1,19)+2)</f>
        <v>0</v>
      </c>
      <c r="DK7621" s="4">
        <f>IFERROR(INDEX(Sheet2!$AA$2:$AS$600,QUOTIENT(ROW()-1,19)+1,MOD(ROW()-2,19)+1),NA())</f>
        <v>0</v>
      </c>
      <c r="DL7621">
        <f>IFERROR(INDEX(Sheet2!$AU$2:$BM$600,QUOTIENT(ROW()-1,19)+1,MOD(ROW()-2,19)+1),NA())</f>
        <v>0</v>
      </c>
      <c r="DM7621" s="4" t="e">
        <f t="shared" si="546"/>
        <v>#N/A</v>
      </c>
      <c r="DN7621" t="e">
        <f t="shared" si="547"/>
        <v>#N/A</v>
      </c>
      <c r="DO7621" t="e">
        <f t="shared" si="548"/>
        <v>#N/A</v>
      </c>
      <c r="DP7621" s="3">
        <f t="shared" si="549"/>
        <v>1883</v>
      </c>
    </row>
    <row r="7622" spans="113:120" x14ac:dyDescent="0.25">
      <c r="DI7622" s="4">
        <f>INDEX(Sheet2!A:A,QUOTIENT(ROW()-1,19)+2)</f>
        <v>0</v>
      </c>
      <c r="DJ7622" s="4">
        <f>INDEX(Sheet2!C:C,QUOTIENT(ROW()-1,19)+2)</f>
        <v>0</v>
      </c>
      <c r="DK7622" s="4">
        <f>IFERROR(INDEX(Sheet2!$AA$2:$AS$600,QUOTIENT(ROW()-1,19)+1,MOD(ROW()-2,19)+1),NA())</f>
        <v>0</v>
      </c>
      <c r="DL7622">
        <f>IFERROR(INDEX(Sheet2!$AU$2:$BM$600,QUOTIENT(ROW()-1,19)+1,MOD(ROW()-2,19)+1),NA())</f>
        <v>0</v>
      </c>
      <c r="DM7622" s="4" t="e">
        <f t="shared" si="546"/>
        <v>#N/A</v>
      </c>
      <c r="DN7622" t="e">
        <f t="shared" si="547"/>
        <v>#N/A</v>
      </c>
      <c r="DO7622" t="e">
        <f t="shared" si="548"/>
        <v>#N/A</v>
      </c>
      <c r="DP7622" s="3">
        <f t="shared" si="549"/>
        <v>1884</v>
      </c>
    </row>
    <row r="7623" spans="113:120" x14ac:dyDescent="0.25">
      <c r="DI7623" s="4">
        <f>INDEX(Sheet2!A:A,QUOTIENT(ROW()-1,19)+2)</f>
        <v>0</v>
      </c>
      <c r="DJ7623" s="4">
        <f>INDEX(Sheet2!C:C,QUOTIENT(ROW()-1,19)+2)</f>
        <v>0</v>
      </c>
      <c r="DK7623" s="4">
        <f>IFERROR(INDEX(Sheet2!$AA$2:$AS$600,QUOTIENT(ROW()-1,19)+1,MOD(ROW()-2,19)+1),NA())</f>
        <v>0</v>
      </c>
      <c r="DL7623">
        <f>IFERROR(INDEX(Sheet2!$AU$2:$BM$600,QUOTIENT(ROW()-1,19)+1,MOD(ROW()-2,19)+1),NA())</f>
        <v>0</v>
      </c>
      <c r="DM7623" s="4" t="e">
        <f t="shared" si="546"/>
        <v>#N/A</v>
      </c>
      <c r="DN7623" t="e">
        <f t="shared" si="547"/>
        <v>#N/A</v>
      </c>
      <c r="DO7623" t="e">
        <f t="shared" si="548"/>
        <v>#N/A</v>
      </c>
      <c r="DP7623" s="3">
        <f t="shared" si="549"/>
        <v>1885</v>
      </c>
    </row>
    <row r="7624" spans="113:120" x14ac:dyDescent="0.25">
      <c r="DI7624" s="4">
        <f>INDEX(Sheet2!A:A,QUOTIENT(ROW()-1,19)+2)</f>
        <v>0</v>
      </c>
      <c r="DJ7624" s="4">
        <f>INDEX(Sheet2!C:C,QUOTIENT(ROW()-1,19)+2)</f>
        <v>0</v>
      </c>
      <c r="DK7624" s="4">
        <f>IFERROR(INDEX(Sheet2!$AA$2:$AS$600,QUOTIENT(ROW()-1,19)+1,MOD(ROW()-2,19)+1),NA())</f>
        <v>0</v>
      </c>
      <c r="DL7624">
        <f>IFERROR(INDEX(Sheet2!$AU$2:$BM$600,QUOTIENT(ROW()-1,19)+1,MOD(ROW()-2,19)+1),NA())</f>
        <v>0</v>
      </c>
      <c r="DM7624" s="4" t="e">
        <f t="shared" si="546"/>
        <v>#N/A</v>
      </c>
      <c r="DN7624" t="e">
        <f t="shared" si="547"/>
        <v>#N/A</v>
      </c>
      <c r="DO7624" t="e">
        <f t="shared" si="548"/>
        <v>#N/A</v>
      </c>
      <c r="DP7624" s="3">
        <f t="shared" si="549"/>
        <v>1886</v>
      </c>
    </row>
    <row r="7625" spans="113:120" x14ac:dyDescent="0.25">
      <c r="DI7625" s="4">
        <f>INDEX(Sheet2!A:A,QUOTIENT(ROW()-1,19)+2)</f>
        <v>0</v>
      </c>
      <c r="DJ7625" s="4">
        <f>INDEX(Sheet2!C:C,QUOTIENT(ROW()-1,19)+2)</f>
        <v>0</v>
      </c>
      <c r="DK7625" s="4">
        <f>IFERROR(INDEX(Sheet2!$AA$2:$AS$600,QUOTIENT(ROW()-1,19)+1,MOD(ROW()-2,19)+1),NA())</f>
        <v>0</v>
      </c>
      <c r="DL7625">
        <f>IFERROR(INDEX(Sheet2!$AU$2:$BM$600,QUOTIENT(ROW()-1,19)+1,MOD(ROW()-2,19)+1),NA())</f>
        <v>0</v>
      </c>
      <c r="DM7625" s="4" t="e">
        <f t="shared" si="546"/>
        <v>#N/A</v>
      </c>
      <c r="DN7625" t="e">
        <f t="shared" si="547"/>
        <v>#N/A</v>
      </c>
      <c r="DO7625" t="e">
        <f t="shared" si="548"/>
        <v>#N/A</v>
      </c>
      <c r="DP7625" s="3">
        <f t="shared" si="549"/>
        <v>1887</v>
      </c>
    </row>
    <row r="7626" spans="113:120" x14ac:dyDescent="0.25">
      <c r="DI7626" s="4">
        <f>INDEX(Sheet2!A:A,QUOTIENT(ROW()-1,19)+2)</f>
        <v>0</v>
      </c>
      <c r="DJ7626" s="4">
        <f>INDEX(Sheet2!C:C,QUOTIENT(ROW()-1,19)+2)</f>
        <v>0</v>
      </c>
      <c r="DK7626" s="4">
        <f>IFERROR(INDEX(Sheet2!$AA$2:$AS$600,QUOTIENT(ROW()-1,19)+1,MOD(ROW()-2,19)+1),NA())</f>
        <v>0</v>
      </c>
      <c r="DL7626">
        <f>IFERROR(INDEX(Sheet2!$AU$2:$BM$600,QUOTIENT(ROW()-1,19)+1,MOD(ROW()-2,19)+1),NA())</f>
        <v>0</v>
      </c>
      <c r="DM7626" s="4" t="e">
        <f t="shared" si="546"/>
        <v>#N/A</v>
      </c>
      <c r="DN7626" t="e">
        <f t="shared" si="547"/>
        <v>#N/A</v>
      </c>
      <c r="DO7626" t="e">
        <f t="shared" si="548"/>
        <v>#N/A</v>
      </c>
      <c r="DP7626" s="3">
        <f t="shared" si="549"/>
        <v>1888</v>
      </c>
    </row>
    <row r="7627" spans="113:120" x14ac:dyDescent="0.25">
      <c r="DI7627" s="4">
        <f>INDEX(Sheet2!A:A,QUOTIENT(ROW()-1,19)+2)</f>
        <v>0</v>
      </c>
      <c r="DJ7627" s="4">
        <f>INDEX(Sheet2!C:C,QUOTIENT(ROW()-1,19)+2)</f>
        <v>0</v>
      </c>
      <c r="DK7627" s="4">
        <f>IFERROR(INDEX(Sheet2!$AA$2:$AS$600,QUOTIENT(ROW()-1,19)+1,MOD(ROW()-2,19)+1),NA())</f>
        <v>0</v>
      </c>
      <c r="DL7627">
        <f>IFERROR(INDEX(Sheet2!$AU$2:$BM$600,QUOTIENT(ROW()-1,19)+1,MOD(ROW()-2,19)+1),NA())</f>
        <v>0</v>
      </c>
      <c r="DM7627" s="4" t="e">
        <f t="shared" si="546"/>
        <v>#N/A</v>
      </c>
      <c r="DN7627" t="e">
        <f t="shared" si="547"/>
        <v>#N/A</v>
      </c>
      <c r="DO7627" t="e">
        <f t="shared" si="548"/>
        <v>#N/A</v>
      </c>
      <c r="DP7627" s="3">
        <f t="shared" si="549"/>
        <v>1889</v>
      </c>
    </row>
    <row r="7628" spans="113:120" x14ac:dyDescent="0.25">
      <c r="DI7628" s="4">
        <f>INDEX(Sheet2!A:A,QUOTIENT(ROW()-1,19)+2)</f>
        <v>0</v>
      </c>
      <c r="DJ7628" s="4">
        <f>INDEX(Sheet2!C:C,QUOTIENT(ROW()-1,19)+2)</f>
        <v>0</v>
      </c>
      <c r="DK7628" s="4">
        <f>IFERROR(INDEX(Sheet2!$AA$2:$AS$600,QUOTIENT(ROW()-1,19)+1,MOD(ROW()-2,19)+1),NA())</f>
        <v>0</v>
      </c>
      <c r="DL7628">
        <f>IFERROR(INDEX(Sheet2!$AU$2:$BM$600,QUOTIENT(ROW()-1,19)+1,MOD(ROW()-2,19)+1),NA())</f>
        <v>0</v>
      </c>
      <c r="DM7628" s="4" t="e">
        <f t="shared" si="546"/>
        <v>#N/A</v>
      </c>
      <c r="DN7628" t="e">
        <f t="shared" si="547"/>
        <v>#N/A</v>
      </c>
      <c r="DO7628" t="e">
        <f t="shared" si="548"/>
        <v>#N/A</v>
      </c>
      <c r="DP7628" s="3">
        <f t="shared" si="549"/>
        <v>1890</v>
      </c>
    </row>
    <row r="7629" spans="113:120" x14ac:dyDescent="0.25">
      <c r="DI7629" s="4">
        <f>INDEX(Sheet2!A:A,QUOTIENT(ROW()-1,19)+2)</f>
        <v>0</v>
      </c>
      <c r="DJ7629" s="4">
        <f>INDEX(Sheet2!C:C,QUOTIENT(ROW()-1,19)+2)</f>
        <v>0</v>
      </c>
      <c r="DK7629" s="4">
        <f>IFERROR(INDEX(Sheet2!$AA$2:$AS$600,QUOTIENT(ROW()-1,19)+1,MOD(ROW()-2,19)+1),NA())</f>
        <v>0</v>
      </c>
      <c r="DL7629">
        <f>IFERROR(INDEX(Sheet2!$AU$2:$BM$600,QUOTIENT(ROW()-1,19)+1,MOD(ROW()-2,19)+1),NA())</f>
        <v>0</v>
      </c>
      <c r="DM7629" s="4" t="e">
        <f t="shared" si="546"/>
        <v>#N/A</v>
      </c>
      <c r="DN7629" t="e">
        <f t="shared" si="547"/>
        <v>#N/A</v>
      </c>
      <c r="DO7629" t="e">
        <f t="shared" si="548"/>
        <v>#N/A</v>
      </c>
      <c r="DP7629" s="3">
        <f t="shared" si="549"/>
        <v>1891</v>
      </c>
    </row>
    <row r="7630" spans="113:120" x14ac:dyDescent="0.25">
      <c r="DI7630" s="4">
        <f>INDEX(Sheet2!A:A,QUOTIENT(ROW()-1,19)+2)</f>
        <v>0</v>
      </c>
      <c r="DJ7630" s="4">
        <f>INDEX(Sheet2!C:C,QUOTIENT(ROW()-1,19)+2)</f>
        <v>0</v>
      </c>
      <c r="DK7630" s="4">
        <f>IFERROR(INDEX(Sheet2!$AA$2:$AS$600,QUOTIENT(ROW()-1,19)+1,MOD(ROW()-2,19)+1),NA())</f>
        <v>0</v>
      </c>
      <c r="DL7630">
        <f>IFERROR(INDEX(Sheet2!$AU$2:$BM$600,QUOTIENT(ROW()-1,19)+1,MOD(ROW()-2,19)+1),NA())</f>
        <v>0</v>
      </c>
      <c r="DM7630" s="4" t="e">
        <f t="shared" si="546"/>
        <v>#N/A</v>
      </c>
      <c r="DN7630" t="e">
        <f t="shared" si="547"/>
        <v>#N/A</v>
      </c>
      <c r="DO7630" t="e">
        <f t="shared" si="548"/>
        <v>#N/A</v>
      </c>
      <c r="DP7630" s="3">
        <f t="shared" si="549"/>
        <v>1892</v>
      </c>
    </row>
    <row r="7631" spans="113:120" x14ac:dyDescent="0.25">
      <c r="DI7631" s="4">
        <f>INDEX(Sheet2!A:A,QUOTIENT(ROW()-1,19)+2)</f>
        <v>0</v>
      </c>
      <c r="DJ7631" s="4">
        <f>INDEX(Sheet2!C:C,QUOTIENT(ROW()-1,19)+2)</f>
        <v>0</v>
      </c>
      <c r="DK7631" s="4">
        <f>IFERROR(INDEX(Sheet2!$AA$2:$AS$600,QUOTIENT(ROW()-1,19)+1,MOD(ROW()-2,19)+1),NA())</f>
        <v>0</v>
      </c>
      <c r="DL7631">
        <f>IFERROR(INDEX(Sheet2!$AU$2:$BM$600,QUOTIENT(ROW()-1,19)+1,MOD(ROW()-2,19)+1),NA())</f>
        <v>0</v>
      </c>
      <c r="DM7631" s="4" t="e">
        <f t="shared" si="546"/>
        <v>#N/A</v>
      </c>
      <c r="DN7631" t="e">
        <f t="shared" si="547"/>
        <v>#N/A</v>
      </c>
      <c r="DO7631" t="e">
        <f t="shared" si="548"/>
        <v>#N/A</v>
      </c>
      <c r="DP7631" s="3">
        <f t="shared" si="549"/>
        <v>1893</v>
      </c>
    </row>
    <row r="7632" spans="113:120" x14ac:dyDescent="0.25">
      <c r="DI7632" s="4">
        <f>INDEX(Sheet2!A:A,QUOTIENT(ROW()-1,19)+2)</f>
        <v>0</v>
      </c>
      <c r="DJ7632" s="4">
        <f>INDEX(Sheet2!C:C,QUOTIENT(ROW()-1,19)+2)</f>
        <v>0</v>
      </c>
      <c r="DK7632" s="4">
        <f>IFERROR(INDEX(Sheet2!$AA$2:$AS$600,QUOTIENT(ROW()-1,19)+1,MOD(ROW()-2,19)+1),NA())</f>
        <v>0</v>
      </c>
      <c r="DL7632">
        <f>IFERROR(INDEX(Sheet2!$AU$2:$BM$600,QUOTIENT(ROW()-1,19)+1,MOD(ROW()-2,19)+1),NA())</f>
        <v>0</v>
      </c>
      <c r="DM7632" s="4" t="e">
        <f t="shared" si="546"/>
        <v>#N/A</v>
      </c>
      <c r="DN7632" t="e">
        <f t="shared" si="547"/>
        <v>#N/A</v>
      </c>
      <c r="DO7632" t="e">
        <f t="shared" si="548"/>
        <v>#N/A</v>
      </c>
      <c r="DP7632" s="3">
        <f t="shared" si="549"/>
        <v>1894</v>
      </c>
    </row>
    <row r="7633" spans="113:120" x14ac:dyDescent="0.25">
      <c r="DI7633" s="4">
        <f>INDEX(Sheet2!A:A,QUOTIENT(ROW()-1,19)+2)</f>
        <v>0</v>
      </c>
      <c r="DJ7633" s="4">
        <f>INDEX(Sheet2!C:C,QUOTIENT(ROW()-1,19)+2)</f>
        <v>0</v>
      </c>
      <c r="DK7633" s="4">
        <f>IFERROR(INDEX(Sheet2!$AA$2:$AS$600,QUOTIENT(ROW()-1,19)+1,MOD(ROW()-2,19)+1),NA())</f>
        <v>0</v>
      </c>
      <c r="DL7633">
        <f>IFERROR(INDEX(Sheet2!$AU$2:$BM$600,QUOTIENT(ROW()-1,19)+1,MOD(ROW()-2,19)+1),NA())</f>
        <v>0</v>
      </c>
      <c r="DM7633" s="4" t="e">
        <f t="shared" si="546"/>
        <v>#N/A</v>
      </c>
      <c r="DN7633" t="e">
        <f t="shared" si="547"/>
        <v>#N/A</v>
      </c>
      <c r="DO7633" t="e">
        <f t="shared" si="548"/>
        <v>#N/A</v>
      </c>
      <c r="DP7633" s="3">
        <f t="shared" si="549"/>
        <v>1895</v>
      </c>
    </row>
    <row r="7634" spans="113:120" x14ac:dyDescent="0.25">
      <c r="DI7634" s="4">
        <f>INDEX(Sheet2!A:A,QUOTIENT(ROW()-1,19)+2)</f>
        <v>0</v>
      </c>
      <c r="DJ7634" s="4">
        <f>INDEX(Sheet2!C:C,QUOTIENT(ROW()-1,19)+2)</f>
        <v>0</v>
      </c>
      <c r="DK7634" s="4">
        <f>IFERROR(INDEX(Sheet2!$AA$2:$AS$600,QUOTIENT(ROW()-1,19)+1,MOD(ROW()-2,19)+1),NA())</f>
        <v>0</v>
      </c>
      <c r="DL7634">
        <f>IFERROR(INDEX(Sheet2!$AU$2:$BM$600,QUOTIENT(ROW()-1,19)+1,MOD(ROW()-2,19)+1),NA())</f>
        <v>0</v>
      </c>
      <c r="DM7634" s="4" t="e">
        <f t="shared" si="546"/>
        <v>#N/A</v>
      </c>
      <c r="DN7634" t="e">
        <f t="shared" si="547"/>
        <v>#N/A</v>
      </c>
      <c r="DO7634" t="e">
        <f t="shared" si="548"/>
        <v>#N/A</v>
      </c>
      <c r="DP7634" s="3">
        <f t="shared" si="549"/>
        <v>1896</v>
      </c>
    </row>
    <row r="7635" spans="113:120" x14ac:dyDescent="0.25">
      <c r="DI7635" s="4">
        <f>INDEX(Sheet2!A:A,QUOTIENT(ROW()-1,19)+2)</f>
        <v>0</v>
      </c>
      <c r="DJ7635" s="4">
        <f>INDEX(Sheet2!C:C,QUOTIENT(ROW()-1,19)+2)</f>
        <v>0</v>
      </c>
      <c r="DK7635" s="4">
        <f>IFERROR(INDEX(Sheet2!$AA$2:$AS$600,QUOTIENT(ROW()-1,19)+1,MOD(ROW()-2,19)+1),NA())</f>
        <v>0</v>
      </c>
      <c r="DL7635">
        <f>IFERROR(INDEX(Sheet2!$AU$2:$BM$600,QUOTIENT(ROW()-1,19)+1,MOD(ROW()-2,19)+1),NA())</f>
        <v>0</v>
      </c>
      <c r="DM7635" s="4" t="e">
        <f t="shared" si="546"/>
        <v>#N/A</v>
      </c>
      <c r="DN7635" t="e">
        <f t="shared" si="547"/>
        <v>#N/A</v>
      </c>
      <c r="DO7635" t="e">
        <f t="shared" si="548"/>
        <v>#N/A</v>
      </c>
      <c r="DP7635" s="3">
        <f t="shared" si="549"/>
        <v>1897</v>
      </c>
    </row>
    <row r="7636" spans="113:120" x14ac:dyDescent="0.25">
      <c r="DI7636" s="4">
        <f>INDEX(Sheet2!A:A,QUOTIENT(ROW()-1,19)+2)</f>
        <v>0</v>
      </c>
      <c r="DJ7636" s="4">
        <f>INDEX(Sheet2!C:C,QUOTIENT(ROW()-1,19)+2)</f>
        <v>0</v>
      </c>
      <c r="DK7636" s="4">
        <f>IFERROR(INDEX(Sheet2!$AA$2:$AS$600,QUOTIENT(ROW()-1,19)+1,MOD(ROW()-2,19)+1),NA())</f>
        <v>0</v>
      </c>
      <c r="DL7636">
        <f>IFERROR(INDEX(Sheet2!$AU$2:$BM$600,QUOTIENT(ROW()-1,19)+1,MOD(ROW()-2,19)+1),NA())</f>
        <v>0</v>
      </c>
      <c r="DM7636" s="4" t="e">
        <f t="shared" si="546"/>
        <v>#N/A</v>
      </c>
      <c r="DN7636" t="e">
        <f t="shared" si="547"/>
        <v>#N/A</v>
      </c>
      <c r="DO7636" t="e">
        <f t="shared" si="548"/>
        <v>#N/A</v>
      </c>
      <c r="DP7636" s="3">
        <f t="shared" si="549"/>
        <v>1898</v>
      </c>
    </row>
    <row r="7637" spans="113:120" x14ac:dyDescent="0.25">
      <c r="DI7637" s="4">
        <f>INDEX(Sheet2!A:A,QUOTIENT(ROW()-1,19)+2)</f>
        <v>0</v>
      </c>
      <c r="DJ7637" s="4">
        <f>INDEX(Sheet2!C:C,QUOTIENT(ROW()-1,19)+2)</f>
        <v>0</v>
      </c>
      <c r="DK7637" s="4">
        <f>IFERROR(INDEX(Sheet2!$AA$2:$AS$600,QUOTIENT(ROW()-1,19)+1,MOD(ROW()-2,19)+1),NA())</f>
        <v>0</v>
      </c>
      <c r="DL7637">
        <f>IFERROR(INDEX(Sheet2!$AU$2:$BM$600,QUOTIENT(ROW()-1,19)+1,MOD(ROW()-2,19)+1),NA())</f>
        <v>0</v>
      </c>
      <c r="DM7637" s="4" t="e">
        <f t="shared" si="546"/>
        <v>#N/A</v>
      </c>
      <c r="DN7637" t="e">
        <f t="shared" si="547"/>
        <v>#N/A</v>
      </c>
      <c r="DO7637" t="e">
        <f t="shared" si="548"/>
        <v>#N/A</v>
      </c>
      <c r="DP7637" s="3">
        <f t="shared" si="549"/>
        <v>1899</v>
      </c>
    </row>
    <row r="7638" spans="113:120" x14ac:dyDescent="0.25">
      <c r="DI7638" s="4">
        <f>INDEX(Sheet2!A:A,QUOTIENT(ROW()-1,19)+2)</f>
        <v>0</v>
      </c>
      <c r="DJ7638" s="4">
        <f>INDEX(Sheet2!C:C,QUOTIENT(ROW()-1,19)+2)</f>
        <v>0</v>
      </c>
      <c r="DK7638" s="4">
        <f>IFERROR(INDEX(Sheet2!$AA$2:$AS$600,QUOTIENT(ROW()-1,19)+1,MOD(ROW()-2,19)+1),NA())</f>
        <v>0</v>
      </c>
      <c r="DL7638">
        <f>IFERROR(INDEX(Sheet2!$AU$2:$BM$600,QUOTIENT(ROW()-1,19)+1,MOD(ROW()-2,19)+1),NA())</f>
        <v>0</v>
      </c>
      <c r="DM7638" s="4" t="e">
        <f t="shared" si="546"/>
        <v>#N/A</v>
      </c>
      <c r="DN7638" t="e">
        <f t="shared" si="547"/>
        <v>#N/A</v>
      </c>
      <c r="DO7638" t="e">
        <f t="shared" si="548"/>
        <v>#N/A</v>
      </c>
      <c r="DP7638" s="3">
        <f t="shared" si="549"/>
        <v>1900</v>
      </c>
    </row>
    <row r="7639" spans="113:120" x14ac:dyDescent="0.25">
      <c r="DI7639" s="4">
        <f>INDEX(Sheet2!A:A,QUOTIENT(ROW()-1,19)+2)</f>
        <v>0</v>
      </c>
      <c r="DJ7639" s="4">
        <f>INDEX(Sheet2!C:C,QUOTIENT(ROW()-1,19)+2)</f>
        <v>0</v>
      </c>
      <c r="DK7639" s="4">
        <f>IFERROR(INDEX(Sheet2!$AA$2:$AS$600,QUOTIENT(ROW()-1,19)+1,MOD(ROW()-2,19)+1),NA())</f>
        <v>0</v>
      </c>
      <c r="DL7639">
        <f>IFERROR(INDEX(Sheet2!$AU$2:$BM$600,QUOTIENT(ROW()-1,19)+1,MOD(ROW()-2,19)+1),NA())</f>
        <v>0</v>
      </c>
      <c r="DM7639" s="4" t="e">
        <f t="shared" si="546"/>
        <v>#N/A</v>
      </c>
      <c r="DN7639" t="e">
        <f t="shared" si="547"/>
        <v>#N/A</v>
      </c>
      <c r="DO7639" t="e">
        <f t="shared" si="548"/>
        <v>#N/A</v>
      </c>
      <c r="DP7639" s="3">
        <f t="shared" si="549"/>
        <v>1901</v>
      </c>
    </row>
    <row r="7640" spans="113:120" x14ac:dyDescent="0.25">
      <c r="DI7640" s="4">
        <f>INDEX(Sheet2!A:A,QUOTIENT(ROW()-1,19)+2)</f>
        <v>0</v>
      </c>
      <c r="DJ7640" s="4">
        <f>INDEX(Sheet2!C:C,QUOTIENT(ROW()-1,19)+2)</f>
        <v>0</v>
      </c>
      <c r="DK7640" s="4">
        <f>IFERROR(INDEX(Sheet2!$AA$2:$AS$600,QUOTIENT(ROW()-1,19)+1,MOD(ROW()-2,19)+1),NA())</f>
        <v>0</v>
      </c>
      <c r="DL7640">
        <f>IFERROR(INDEX(Sheet2!$AU$2:$BM$600,QUOTIENT(ROW()-1,19)+1,MOD(ROW()-2,19)+1),NA())</f>
        <v>0</v>
      </c>
      <c r="DM7640" s="4" t="e">
        <f t="shared" si="546"/>
        <v>#N/A</v>
      </c>
      <c r="DN7640" t="e">
        <f t="shared" si="547"/>
        <v>#N/A</v>
      </c>
      <c r="DO7640" t="e">
        <f t="shared" si="548"/>
        <v>#N/A</v>
      </c>
      <c r="DP7640" s="3">
        <f t="shared" si="549"/>
        <v>1902</v>
      </c>
    </row>
    <row r="7641" spans="113:120" x14ac:dyDescent="0.25">
      <c r="DI7641" s="4">
        <f>INDEX(Sheet2!A:A,QUOTIENT(ROW()-1,19)+2)</f>
        <v>0</v>
      </c>
      <c r="DJ7641" s="4">
        <f>INDEX(Sheet2!C:C,QUOTIENT(ROW()-1,19)+2)</f>
        <v>0</v>
      </c>
      <c r="DK7641" s="4">
        <f>IFERROR(INDEX(Sheet2!$AA$2:$AS$600,QUOTIENT(ROW()-1,19)+1,MOD(ROW()-2,19)+1),NA())</f>
        <v>0</v>
      </c>
      <c r="DL7641">
        <f>IFERROR(INDEX(Sheet2!$AU$2:$BM$600,QUOTIENT(ROW()-1,19)+1,MOD(ROW()-2,19)+1),NA())</f>
        <v>0</v>
      </c>
      <c r="DM7641" s="4" t="e">
        <f t="shared" si="546"/>
        <v>#N/A</v>
      </c>
      <c r="DN7641" t="e">
        <f t="shared" si="547"/>
        <v>#N/A</v>
      </c>
      <c r="DO7641" t="e">
        <f t="shared" si="548"/>
        <v>#N/A</v>
      </c>
      <c r="DP7641" s="3">
        <f t="shared" si="549"/>
        <v>1903</v>
      </c>
    </row>
    <row r="7642" spans="113:120" x14ac:dyDescent="0.25">
      <c r="DI7642" s="4">
        <f>INDEX(Sheet2!A:A,QUOTIENT(ROW()-1,19)+2)</f>
        <v>0</v>
      </c>
      <c r="DJ7642" s="4">
        <f>INDEX(Sheet2!C:C,QUOTIENT(ROW()-1,19)+2)</f>
        <v>0</v>
      </c>
      <c r="DK7642" s="4">
        <f>IFERROR(INDEX(Sheet2!$AA$2:$AS$600,QUOTIENT(ROW()-1,19)+1,MOD(ROW()-2,19)+1),NA())</f>
        <v>0</v>
      </c>
      <c r="DL7642">
        <f>IFERROR(INDEX(Sheet2!$AU$2:$BM$600,QUOTIENT(ROW()-1,19)+1,MOD(ROW()-2,19)+1),NA())</f>
        <v>0</v>
      </c>
      <c r="DM7642" s="4" t="e">
        <f t="shared" si="546"/>
        <v>#N/A</v>
      </c>
      <c r="DN7642" t="e">
        <f t="shared" si="547"/>
        <v>#N/A</v>
      </c>
      <c r="DO7642" t="e">
        <f t="shared" si="548"/>
        <v>#N/A</v>
      </c>
      <c r="DP7642" s="3">
        <f t="shared" si="549"/>
        <v>1904</v>
      </c>
    </row>
    <row r="7643" spans="113:120" x14ac:dyDescent="0.25">
      <c r="DI7643" s="4">
        <f>INDEX(Sheet2!A:A,QUOTIENT(ROW()-1,19)+2)</f>
        <v>0</v>
      </c>
      <c r="DJ7643" s="4">
        <f>INDEX(Sheet2!C:C,QUOTIENT(ROW()-1,19)+2)</f>
        <v>0</v>
      </c>
      <c r="DK7643" s="4">
        <f>IFERROR(INDEX(Sheet2!$AA$2:$AS$600,QUOTIENT(ROW()-1,19)+1,MOD(ROW()-2,19)+1),NA())</f>
        <v>0</v>
      </c>
      <c r="DL7643">
        <f>IFERROR(INDEX(Sheet2!$AU$2:$BM$600,QUOTIENT(ROW()-1,19)+1,MOD(ROW()-2,19)+1),NA())</f>
        <v>0</v>
      </c>
      <c r="DM7643" s="4" t="e">
        <f t="shared" si="546"/>
        <v>#N/A</v>
      </c>
      <c r="DN7643" t="e">
        <f t="shared" si="547"/>
        <v>#N/A</v>
      </c>
      <c r="DO7643" t="e">
        <f t="shared" si="548"/>
        <v>#N/A</v>
      </c>
      <c r="DP7643" s="3">
        <f t="shared" si="549"/>
        <v>1905</v>
      </c>
    </row>
    <row r="7644" spans="113:120" x14ac:dyDescent="0.25">
      <c r="DI7644" s="4">
        <f>INDEX(Sheet2!A:A,QUOTIENT(ROW()-1,19)+2)</f>
        <v>0</v>
      </c>
      <c r="DJ7644" s="4">
        <f>INDEX(Sheet2!C:C,QUOTIENT(ROW()-1,19)+2)</f>
        <v>0</v>
      </c>
      <c r="DK7644" s="4">
        <f>IFERROR(INDEX(Sheet2!$AA$2:$AS$600,QUOTIENT(ROW()-1,19)+1,MOD(ROW()-2,19)+1),NA())</f>
        <v>0</v>
      </c>
      <c r="DL7644">
        <f>IFERROR(INDEX(Sheet2!$AU$2:$BM$600,QUOTIENT(ROW()-1,19)+1,MOD(ROW()-2,19)+1),NA())</f>
        <v>0</v>
      </c>
      <c r="DM7644" s="4" t="e">
        <f t="shared" si="546"/>
        <v>#N/A</v>
      </c>
      <c r="DN7644" t="e">
        <f t="shared" si="547"/>
        <v>#N/A</v>
      </c>
      <c r="DO7644" t="e">
        <f t="shared" si="548"/>
        <v>#N/A</v>
      </c>
      <c r="DP7644" s="3">
        <f t="shared" si="549"/>
        <v>1906</v>
      </c>
    </row>
    <row r="7645" spans="113:120" x14ac:dyDescent="0.25">
      <c r="DI7645" s="4">
        <f>INDEX(Sheet2!A:A,QUOTIENT(ROW()-1,19)+2)</f>
        <v>0</v>
      </c>
      <c r="DJ7645" s="4">
        <f>INDEX(Sheet2!C:C,QUOTIENT(ROW()-1,19)+2)</f>
        <v>0</v>
      </c>
      <c r="DK7645" s="4">
        <f>IFERROR(INDEX(Sheet2!$AA$2:$AS$600,QUOTIENT(ROW()-1,19)+1,MOD(ROW()-2,19)+1),NA())</f>
        <v>0</v>
      </c>
      <c r="DL7645">
        <f>IFERROR(INDEX(Sheet2!$AU$2:$BM$600,QUOTIENT(ROW()-1,19)+1,MOD(ROW()-2,19)+1),NA())</f>
        <v>0</v>
      </c>
      <c r="DM7645" s="4" t="e">
        <f t="shared" si="546"/>
        <v>#N/A</v>
      </c>
      <c r="DN7645" t="e">
        <f t="shared" si="547"/>
        <v>#N/A</v>
      </c>
      <c r="DO7645" t="e">
        <f t="shared" si="548"/>
        <v>#N/A</v>
      </c>
      <c r="DP7645" s="3">
        <f t="shared" si="549"/>
        <v>1907</v>
      </c>
    </row>
    <row r="7646" spans="113:120" x14ac:dyDescent="0.25">
      <c r="DI7646" s="4">
        <f>INDEX(Sheet2!A:A,QUOTIENT(ROW()-1,19)+2)</f>
        <v>0</v>
      </c>
      <c r="DJ7646" s="4">
        <f>INDEX(Sheet2!C:C,QUOTIENT(ROW()-1,19)+2)</f>
        <v>0</v>
      </c>
      <c r="DK7646" s="4">
        <f>IFERROR(INDEX(Sheet2!$AA$2:$AS$600,QUOTIENT(ROW()-1,19)+1,MOD(ROW()-2,19)+1),NA())</f>
        <v>0</v>
      </c>
      <c r="DL7646">
        <f>IFERROR(INDEX(Sheet2!$AU$2:$BM$600,QUOTIENT(ROW()-1,19)+1,MOD(ROW()-2,19)+1),NA())</f>
        <v>0</v>
      </c>
      <c r="DM7646" s="4" t="e">
        <f t="shared" si="546"/>
        <v>#N/A</v>
      </c>
      <c r="DN7646" t="e">
        <f t="shared" si="547"/>
        <v>#N/A</v>
      </c>
      <c r="DO7646" t="e">
        <f t="shared" si="548"/>
        <v>#N/A</v>
      </c>
      <c r="DP7646" s="3">
        <f t="shared" si="549"/>
        <v>1908</v>
      </c>
    </row>
    <row r="7647" spans="113:120" x14ac:dyDescent="0.25">
      <c r="DI7647" s="4">
        <f>INDEX(Sheet2!A:A,QUOTIENT(ROW()-1,19)+2)</f>
        <v>0</v>
      </c>
      <c r="DJ7647" s="4">
        <f>INDEX(Sheet2!C:C,QUOTIENT(ROW()-1,19)+2)</f>
        <v>0</v>
      </c>
      <c r="DK7647" s="4">
        <f>IFERROR(INDEX(Sheet2!$AA$2:$AS$600,QUOTIENT(ROW()-1,19)+1,MOD(ROW()-2,19)+1),NA())</f>
        <v>0</v>
      </c>
      <c r="DL7647">
        <f>IFERROR(INDEX(Sheet2!$AU$2:$BM$600,QUOTIENT(ROW()-1,19)+1,MOD(ROW()-2,19)+1),NA())</f>
        <v>0</v>
      </c>
      <c r="DM7647" s="4" t="e">
        <f t="shared" si="546"/>
        <v>#N/A</v>
      </c>
      <c r="DN7647" t="e">
        <f t="shared" si="547"/>
        <v>#N/A</v>
      </c>
      <c r="DO7647" t="e">
        <f t="shared" si="548"/>
        <v>#N/A</v>
      </c>
      <c r="DP7647" s="3">
        <f t="shared" si="549"/>
        <v>1909</v>
      </c>
    </row>
    <row r="7648" spans="113:120" x14ac:dyDescent="0.25">
      <c r="DI7648" s="4">
        <f>INDEX(Sheet2!A:A,QUOTIENT(ROW()-1,19)+2)</f>
        <v>0</v>
      </c>
      <c r="DJ7648" s="4">
        <f>INDEX(Sheet2!C:C,QUOTIENT(ROW()-1,19)+2)</f>
        <v>0</v>
      </c>
      <c r="DK7648" s="4">
        <f>IFERROR(INDEX(Sheet2!$AA$2:$AS$600,QUOTIENT(ROW()-1,19)+1,MOD(ROW()-2,19)+1),NA())</f>
        <v>0</v>
      </c>
      <c r="DL7648">
        <f>IFERROR(INDEX(Sheet2!$AU$2:$BM$600,QUOTIENT(ROW()-1,19)+1,MOD(ROW()-2,19)+1),NA())</f>
        <v>0</v>
      </c>
      <c r="DM7648" s="4" t="e">
        <f t="shared" si="546"/>
        <v>#N/A</v>
      </c>
      <c r="DN7648" t="e">
        <f t="shared" si="547"/>
        <v>#N/A</v>
      </c>
      <c r="DO7648" t="e">
        <f t="shared" si="548"/>
        <v>#N/A</v>
      </c>
      <c r="DP7648" s="3">
        <f t="shared" si="549"/>
        <v>1910</v>
      </c>
    </row>
    <row r="7649" spans="113:120" x14ac:dyDescent="0.25">
      <c r="DI7649" s="4">
        <f>INDEX(Sheet2!A:A,QUOTIENT(ROW()-1,19)+2)</f>
        <v>0</v>
      </c>
      <c r="DJ7649" s="4">
        <f>INDEX(Sheet2!C:C,QUOTIENT(ROW()-1,19)+2)</f>
        <v>0</v>
      </c>
      <c r="DK7649" s="4">
        <f>IFERROR(INDEX(Sheet2!$AA$2:$AS$600,QUOTIENT(ROW()-1,19)+1,MOD(ROW()-2,19)+1),NA())</f>
        <v>0</v>
      </c>
      <c r="DL7649">
        <f>IFERROR(INDEX(Sheet2!$AU$2:$BM$600,QUOTIENT(ROW()-1,19)+1,MOD(ROW()-2,19)+1),NA())</f>
        <v>0</v>
      </c>
      <c r="DM7649" s="4" t="e">
        <f t="shared" si="546"/>
        <v>#N/A</v>
      </c>
      <c r="DN7649" t="e">
        <f t="shared" si="547"/>
        <v>#N/A</v>
      </c>
      <c r="DO7649" t="e">
        <f t="shared" si="548"/>
        <v>#N/A</v>
      </c>
      <c r="DP7649" s="3">
        <f t="shared" si="549"/>
        <v>1911</v>
      </c>
    </row>
    <row r="7650" spans="113:120" x14ac:dyDescent="0.25">
      <c r="DI7650" s="4">
        <f>INDEX(Sheet2!A:A,QUOTIENT(ROW()-1,19)+2)</f>
        <v>0</v>
      </c>
      <c r="DJ7650" s="4">
        <f>INDEX(Sheet2!C:C,QUOTIENT(ROW()-1,19)+2)</f>
        <v>0</v>
      </c>
      <c r="DK7650" s="4">
        <f>IFERROR(INDEX(Sheet2!$AA$2:$AS$600,QUOTIENT(ROW()-1,19)+1,MOD(ROW()-2,19)+1),NA())</f>
        <v>0</v>
      </c>
      <c r="DL7650">
        <f>IFERROR(INDEX(Sheet2!$AU$2:$BM$600,QUOTIENT(ROW()-1,19)+1,MOD(ROW()-2,19)+1),NA())</f>
        <v>0</v>
      </c>
      <c r="DM7650" s="4" t="e">
        <f t="shared" si="546"/>
        <v>#N/A</v>
      </c>
      <c r="DN7650" t="e">
        <f t="shared" si="547"/>
        <v>#N/A</v>
      </c>
      <c r="DO7650" t="e">
        <f t="shared" si="548"/>
        <v>#N/A</v>
      </c>
      <c r="DP7650" s="3">
        <f t="shared" si="549"/>
        <v>1912</v>
      </c>
    </row>
    <row r="7651" spans="113:120" x14ac:dyDescent="0.25">
      <c r="DI7651" s="4">
        <f>INDEX(Sheet2!A:A,QUOTIENT(ROW()-1,19)+2)</f>
        <v>0</v>
      </c>
      <c r="DJ7651" s="4">
        <f>INDEX(Sheet2!C:C,QUOTIENT(ROW()-1,19)+2)</f>
        <v>0</v>
      </c>
      <c r="DK7651" s="4">
        <f>IFERROR(INDEX(Sheet2!$AA$2:$AS$600,QUOTIENT(ROW()-1,19)+1,MOD(ROW()-2,19)+1),NA())</f>
        <v>0</v>
      </c>
      <c r="DL7651">
        <f>IFERROR(INDEX(Sheet2!$AU$2:$BM$600,QUOTIENT(ROW()-1,19)+1,MOD(ROW()-2,19)+1),NA())</f>
        <v>0</v>
      </c>
      <c r="DM7651" s="4" t="e">
        <f t="shared" si="546"/>
        <v>#N/A</v>
      </c>
      <c r="DN7651" t="e">
        <f t="shared" si="547"/>
        <v>#N/A</v>
      </c>
      <c r="DO7651" t="e">
        <f t="shared" si="548"/>
        <v>#N/A</v>
      </c>
      <c r="DP7651" s="3">
        <f t="shared" si="549"/>
        <v>1913</v>
      </c>
    </row>
    <row r="7652" spans="113:120" x14ac:dyDescent="0.25">
      <c r="DI7652" s="4">
        <f>INDEX(Sheet2!A:A,QUOTIENT(ROW()-1,19)+2)</f>
        <v>0</v>
      </c>
      <c r="DJ7652" s="4">
        <f>INDEX(Sheet2!C:C,QUOTIENT(ROW()-1,19)+2)</f>
        <v>0</v>
      </c>
      <c r="DK7652" s="4">
        <f>IFERROR(INDEX(Sheet2!$AA$2:$AS$600,QUOTIENT(ROW()-1,19)+1,MOD(ROW()-2,19)+1),NA())</f>
        <v>0</v>
      </c>
      <c r="DL7652">
        <f>IFERROR(INDEX(Sheet2!$AU$2:$BM$600,QUOTIENT(ROW()-1,19)+1,MOD(ROW()-2,19)+1),NA())</f>
        <v>0</v>
      </c>
      <c r="DM7652" s="4" t="e">
        <f t="shared" si="546"/>
        <v>#N/A</v>
      </c>
      <c r="DN7652" t="e">
        <f t="shared" si="547"/>
        <v>#N/A</v>
      </c>
      <c r="DO7652" t="e">
        <f t="shared" si="548"/>
        <v>#N/A</v>
      </c>
      <c r="DP7652" s="3">
        <f t="shared" si="549"/>
        <v>1914</v>
      </c>
    </row>
    <row r="7653" spans="113:120" x14ac:dyDescent="0.25">
      <c r="DI7653" s="4">
        <f>INDEX(Sheet2!A:A,QUOTIENT(ROW()-1,19)+2)</f>
        <v>0</v>
      </c>
      <c r="DJ7653" s="4">
        <f>INDEX(Sheet2!C:C,QUOTIENT(ROW()-1,19)+2)</f>
        <v>0</v>
      </c>
      <c r="DK7653" s="4">
        <f>IFERROR(INDEX(Sheet2!$AA$2:$AS$600,QUOTIENT(ROW()-1,19)+1,MOD(ROW()-2,19)+1),NA())</f>
        <v>0</v>
      </c>
      <c r="DL7653">
        <f>IFERROR(INDEX(Sheet2!$AU$2:$BM$600,QUOTIENT(ROW()-1,19)+1,MOD(ROW()-2,19)+1),NA())</f>
        <v>0</v>
      </c>
      <c r="DM7653" s="4" t="e">
        <f t="shared" si="546"/>
        <v>#N/A</v>
      </c>
      <c r="DN7653" t="e">
        <f t="shared" si="547"/>
        <v>#N/A</v>
      </c>
      <c r="DO7653" t="e">
        <f t="shared" si="548"/>
        <v>#N/A</v>
      </c>
      <c r="DP7653" s="3">
        <f t="shared" si="549"/>
        <v>1915</v>
      </c>
    </row>
    <row r="7654" spans="113:120" x14ac:dyDescent="0.25">
      <c r="DI7654" s="4">
        <f>INDEX(Sheet2!A:A,QUOTIENT(ROW()-1,19)+2)</f>
        <v>0</v>
      </c>
      <c r="DJ7654" s="4">
        <f>INDEX(Sheet2!C:C,QUOTIENT(ROW()-1,19)+2)</f>
        <v>0</v>
      </c>
      <c r="DK7654" s="4">
        <f>IFERROR(INDEX(Sheet2!$AA$2:$AS$600,QUOTIENT(ROW()-1,19)+1,MOD(ROW()-2,19)+1),NA())</f>
        <v>0</v>
      </c>
      <c r="DL7654">
        <f>IFERROR(INDEX(Sheet2!$AU$2:$BM$600,QUOTIENT(ROW()-1,19)+1,MOD(ROW()-2,19)+1),NA())</f>
        <v>0</v>
      </c>
      <c r="DM7654" s="4" t="e">
        <f t="shared" si="546"/>
        <v>#N/A</v>
      </c>
      <c r="DN7654" t="e">
        <f t="shared" si="547"/>
        <v>#N/A</v>
      </c>
      <c r="DO7654" t="e">
        <f t="shared" si="548"/>
        <v>#N/A</v>
      </c>
      <c r="DP7654" s="3">
        <f t="shared" si="549"/>
        <v>1916</v>
      </c>
    </row>
    <row r="7655" spans="113:120" x14ac:dyDescent="0.25">
      <c r="DI7655" s="4">
        <f>INDEX(Sheet2!A:A,QUOTIENT(ROW()-1,19)+2)</f>
        <v>0</v>
      </c>
      <c r="DJ7655" s="4">
        <f>INDEX(Sheet2!C:C,QUOTIENT(ROW()-1,19)+2)</f>
        <v>0</v>
      </c>
      <c r="DK7655" s="4">
        <f>IFERROR(INDEX(Sheet2!$AA$2:$AS$600,QUOTIENT(ROW()-1,19)+1,MOD(ROW()-2,19)+1),NA())</f>
        <v>0</v>
      </c>
      <c r="DL7655">
        <f>IFERROR(INDEX(Sheet2!$AU$2:$BM$600,QUOTIENT(ROW()-1,19)+1,MOD(ROW()-2,19)+1),NA())</f>
        <v>0</v>
      </c>
      <c r="DM7655" s="4" t="e">
        <f t="shared" si="546"/>
        <v>#N/A</v>
      </c>
      <c r="DN7655" t="e">
        <f t="shared" si="547"/>
        <v>#N/A</v>
      </c>
      <c r="DO7655" t="e">
        <f t="shared" si="548"/>
        <v>#N/A</v>
      </c>
      <c r="DP7655" s="3">
        <f t="shared" si="549"/>
        <v>1917</v>
      </c>
    </row>
    <row r="7656" spans="113:120" x14ac:dyDescent="0.25">
      <c r="DI7656" s="4">
        <f>INDEX(Sheet2!A:A,QUOTIENT(ROW()-1,19)+2)</f>
        <v>0</v>
      </c>
      <c r="DJ7656" s="4">
        <f>INDEX(Sheet2!C:C,QUOTIENT(ROW()-1,19)+2)</f>
        <v>0</v>
      </c>
      <c r="DK7656" s="4">
        <f>IFERROR(INDEX(Sheet2!$AA$2:$AS$600,QUOTIENT(ROW()-1,19)+1,MOD(ROW()-2,19)+1),NA())</f>
        <v>0</v>
      </c>
      <c r="DL7656">
        <f>IFERROR(INDEX(Sheet2!$AU$2:$BM$600,QUOTIENT(ROW()-1,19)+1,MOD(ROW()-2,19)+1),NA())</f>
        <v>0</v>
      </c>
      <c r="DM7656" s="4" t="e">
        <f t="shared" si="546"/>
        <v>#N/A</v>
      </c>
      <c r="DN7656" t="e">
        <f t="shared" si="547"/>
        <v>#N/A</v>
      </c>
      <c r="DO7656" t="e">
        <f t="shared" si="548"/>
        <v>#N/A</v>
      </c>
      <c r="DP7656" s="3">
        <f t="shared" si="549"/>
        <v>1918</v>
      </c>
    </row>
    <row r="7657" spans="113:120" x14ac:dyDescent="0.25">
      <c r="DI7657" s="4">
        <f>INDEX(Sheet2!A:A,QUOTIENT(ROW()-1,19)+2)</f>
        <v>0</v>
      </c>
      <c r="DJ7657" s="4">
        <f>INDEX(Sheet2!C:C,QUOTIENT(ROW()-1,19)+2)</f>
        <v>0</v>
      </c>
      <c r="DK7657" s="4">
        <f>IFERROR(INDEX(Sheet2!$AA$2:$AS$600,QUOTIENT(ROW()-1,19)+1,MOD(ROW()-2,19)+1),NA())</f>
        <v>0</v>
      </c>
      <c r="DL7657">
        <f>IFERROR(INDEX(Sheet2!$AU$2:$BM$600,QUOTIENT(ROW()-1,19)+1,MOD(ROW()-2,19)+1),NA())</f>
        <v>0</v>
      </c>
      <c r="DM7657" s="4" t="e">
        <f t="shared" si="546"/>
        <v>#N/A</v>
      </c>
      <c r="DN7657" t="e">
        <f t="shared" si="547"/>
        <v>#N/A</v>
      </c>
      <c r="DO7657" t="e">
        <f t="shared" si="548"/>
        <v>#N/A</v>
      </c>
      <c r="DP7657" s="3">
        <f t="shared" si="549"/>
        <v>1919</v>
      </c>
    </row>
    <row r="7658" spans="113:120" x14ac:dyDescent="0.25">
      <c r="DI7658" s="4">
        <f>INDEX(Sheet2!A:A,QUOTIENT(ROW()-1,19)+2)</f>
        <v>0</v>
      </c>
      <c r="DJ7658" s="4">
        <f>INDEX(Sheet2!C:C,QUOTIENT(ROW()-1,19)+2)</f>
        <v>0</v>
      </c>
      <c r="DK7658" s="4">
        <f>IFERROR(INDEX(Sheet2!$AA$2:$AS$600,QUOTIENT(ROW()-1,19)+1,MOD(ROW()-2,19)+1),NA())</f>
        <v>0</v>
      </c>
      <c r="DL7658">
        <f>IFERROR(INDEX(Sheet2!$AU$2:$BM$600,QUOTIENT(ROW()-1,19)+1,MOD(ROW()-2,19)+1),NA())</f>
        <v>0</v>
      </c>
      <c r="DM7658" s="4" t="e">
        <f t="shared" si="546"/>
        <v>#N/A</v>
      </c>
      <c r="DN7658" t="e">
        <f t="shared" si="547"/>
        <v>#N/A</v>
      </c>
      <c r="DO7658" t="e">
        <f t="shared" si="548"/>
        <v>#N/A</v>
      </c>
      <c r="DP7658" s="3">
        <f t="shared" si="549"/>
        <v>1920</v>
      </c>
    </row>
    <row r="7659" spans="113:120" x14ac:dyDescent="0.25">
      <c r="DI7659" s="4">
        <f>INDEX(Sheet2!A:A,QUOTIENT(ROW()-1,19)+2)</f>
        <v>0</v>
      </c>
      <c r="DJ7659" s="4">
        <f>INDEX(Sheet2!C:C,QUOTIENT(ROW()-1,19)+2)</f>
        <v>0</v>
      </c>
      <c r="DK7659" s="4">
        <f>IFERROR(INDEX(Sheet2!$AA$2:$AS$600,QUOTIENT(ROW()-1,19)+1,MOD(ROW()-2,19)+1),NA())</f>
        <v>0</v>
      </c>
      <c r="DL7659">
        <f>IFERROR(INDEX(Sheet2!$AU$2:$BM$600,QUOTIENT(ROW()-1,19)+1,MOD(ROW()-2,19)+1),NA())</f>
        <v>0</v>
      </c>
      <c r="DM7659" s="4" t="e">
        <f t="shared" si="546"/>
        <v>#N/A</v>
      </c>
      <c r="DN7659" t="e">
        <f t="shared" si="547"/>
        <v>#N/A</v>
      </c>
      <c r="DO7659" t="e">
        <f t="shared" si="548"/>
        <v>#N/A</v>
      </c>
      <c r="DP7659" s="3">
        <f t="shared" si="549"/>
        <v>1921</v>
      </c>
    </row>
    <row r="7660" spans="113:120" x14ac:dyDescent="0.25">
      <c r="DI7660" s="4">
        <f>INDEX(Sheet2!A:A,QUOTIENT(ROW()-1,19)+2)</f>
        <v>0</v>
      </c>
      <c r="DJ7660" s="4">
        <f>INDEX(Sheet2!C:C,QUOTIENT(ROW()-1,19)+2)</f>
        <v>0</v>
      </c>
      <c r="DK7660" s="4">
        <f>IFERROR(INDEX(Sheet2!$AA$2:$AS$600,QUOTIENT(ROW()-1,19)+1,MOD(ROW()-2,19)+1),NA())</f>
        <v>0</v>
      </c>
      <c r="DL7660">
        <f>IFERROR(INDEX(Sheet2!$AU$2:$BM$600,QUOTIENT(ROW()-1,19)+1,MOD(ROW()-2,19)+1),NA())</f>
        <v>0</v>
      </c>
      <c r="DM7660" s="4" t="e">
        <f t="shared" si="546"/>
        <v>#N/A</v>
      </c>
      <c r="DN7660" t="e">
        <f t="shared" si="547"/>
        <v>#N/A</v>
      </c>
      <c r="DO7660" t="e">
        <f t="shared" si="548"/>
        <v>#N/A</v>
      </c>
      <c r="DP7660" s="3">
        <f t="shared" si="549"/>
        <v>1922</v>
      </c>
    </row>
    <row r="7661" spans="113:120" x14ac:dyDescent="0.25">
      <c r="DI7661" s="4">
        <f>INDEX(Sheet2!A:A,QUOTIENT(ROW()-1,19)+2)</f>
        <v>0</v>
      </c>
      <c r="DJ7661" s="4">
        <f>INDEX(Sheet2!C:C,QUOTIENT(ROW()-1,19)+2)</f>
        <v>0</v>
      </c>
      <c r="DK7661" s="4">
        <f>IFERROR(INDEX(Sheet2!$AA$2:$AS$600,QUOTIENT(ROW()-1,19)+1,MOD(ROW()-2,19)+1),NA())</f>
        <v>0</v>
      </c>
      <c r="DL7661">
        <f>IFERROR(INDEX(Sheet2!$AU$2:$BM$600,QUOTIENT(ROW()-1,19)+1,MOD(ROW()-2,19)+1),NA())</f>
        <v>0</v>
      </c>
      <c r="DM7661" s="4" t="e">
        <f t="shared" ref="DM7661:DM7724" si="550">+IF($C$6=$DI7661,DK7661,NA())</f>
        <v>#N/A</v>
      </c>
      <c r="DN7661" t="e">
        <f t="shared" ref="DN7661:DN7724" si="551">+IF($C$6=$DI7661,DL7661,NA())</f>
        <v>#N/A</v>
      </c>
      <c r="DO7661" t="e">
        <f t="shared" ref="DO7661:DO7724" si="552">IF(DN7661="",NA(),DN7661)</f>
        <v>#N/A</v>
      </c>
      <c r="DP7661" s="3">
        <f t="shared" ref="DP7661:DP7724" si="553">+IF(AND(DI7661=DI7660,DJ7661=DJ7660),DP7660+IF(ISERROR(DK7661),0,1),1)</f>
        <v>1923</v>
      </c>
    </row>
    <row r="7662" spans="113:120" x14ac:dyDescent="0.25">
      <c r="DI7662" s="4">
        <f>INDEX(Sheet2!A:A,QUOTIENT(ROW()-1,19)+2)</f>
        <v>0</v>
      </c>
      <c r="DJ7662" s="4">
        <f>INDEX(Sheet2!C:C,QUOTIENT(ROW()-1,19)+2)</f>
        <v>0</v>
      </c>
      <c r="DK7662" s="4">
        <f>IFERROR(INDEX(Sheet2!$AA$2:$AS$600,QUOTIENT(ROW()-1,19)+1,MOD(ROW()-2,19)+1),NA())</f>
        <v>0</v>
      </c>
      <c r="DL7662">
        <f>IFERROR(INDEX(Sheet2!$AU$2:$BM$600,QUOTIENT(ROW()-1,19)+1,MOD(ROW()-2,19)+1),NA())</f>
        <v>0</v>
      </c>
      <c r="DM7662" s="4" t="e">
        <f t="shared" si="550"/>
        <v>#N/A</v>
      </c>
      <c r="DN7662" t="e">
        <f t="shared" si="551"/>
        <v>#N/A</v>
      </c>
      <c r="DO7662" t="e">
        <f t="shared" si="552"/>
        <v>#N/A</v>
      </c>
      <c r="DP7662" s="3">
        <f t="shared" si="553"/>
        <v>1924</v>
      </c>
    </row>
    <row r="7663" spans="113:120" x14ac:dyDescent="0.25">
      <c r="DI7663" s="4">
        <f>INDEX(Sheet2!A:A,QUOTIENT(ROW()-1,19)+2)</f>
        <v>0</v>
      </c>
      <c r="DJ7663" s="4">
        <f>INDEX(Sheet2!C:C,QUOTIENT(ROW()-1,19)+2)</f>
        <v>0</v>
      </c>
      <c r="DK7663" s="4">
        <f>IFERROR(INDEX(Sheet2!$AA$2:$AS$600,QUOTIENT(ROW()-1,19)+1,MOD(ROW()-2,19)+1),NA())</f>
        <v>0</v>
      </c>
      <c r="DL7663">
        <f>IFERROR(INDEX(Sheet2!$AU$2:$BM$600,QUOTIENT(ROW()-1,19)+1,MOD(ROW()-2,19)+1),NA())</f>
        <v>0</v>
      </c>
      <c r="DM7663" s="4" t="e">
        <f t="shared" si="550"/>
        <v>#N/A</v>
      </c>
      <c r="DN7663" t="e">
        <f t="shared" si="551"/>
        <v>#N/A</v>
      </c>
      <c r="DO7663" t="e">
        <f t="shared" si="552"/>
        <v>#N/A</v>
      </c>
      <c r="DP7663" s="3">
        <f t="shared" si="553"/>
        <v>1925</v>
      </c>
    </row>
    <row r="7664" spans="113:120" x14ac:dyDescent="0.25">
      <c r="DI7664" s="4">
        <f>INDEX(Sheet2!A:A,QUOTIENT(ROW()-1,19)+2)</f>
        <v>0</v>
      </c>
      <c r="DJ7664" s="4">
        <f>INDEX(Sheet2!C:C,QUOTIENT(ROW()-1,19)+2)</f>
        <v>0</v>
      </c>
      <c r="DK7664" s="4">
        <f>IFERROR(INDEX(Sheet2!$AA$2:$AS$600,QUOTIENT(ROW()-1,19)+1,MOD(ROW()-2,19)+1),NA())</f>
        <v>0</v>
      </c>
      <c r="DL7664">
        <f>IFERROR(INDEX(Sheet2!$AU$2:$BM$600,QUOTIENT(ROW()-1,19)+1,MOD(ROW()-2,19)+1),NA())</f>
        <v>0</v>
      </c>
      <c r="DM7664" s="4" t="e">
        <f t="shared" si="550"/>
        <v>#N/A</v>
      </c>
      <c r="DN7664" t="e">
        <f t="shared" si="551"/>
        <v>#N/A</v>
      </c>
      <c r="DO7664" t="e">
        <f t="shared" si="552"/>
        <v>#N/A</v>
      </c>
      <c r="DP7664" s="3">
        <f t="shared" si="553"/>
        <v>1926</v>
      </c>
    </row>
    <row r="7665" spans="113:120" x14ac:dyDescent="0.25">
      <c r="DI7665" s="4">
        <f>INDEX(Sheet2!A:A,QUOTIENT(ROW()-1,19)+2)</f>
        <v>0</v>
      </c>
      <c r="DJ7665" s="4">
        <f>INDEX(Sheet2!C:C,QUOTIENT(ROW()-1,19)+2)</f>
        <v>0</v>
      </c>
      <c r="DK7665" s="4">
        <f>IFERROR(INDEX(Sheet2!$AA$2:$AS$600,QUOTIENT(ROW()-1,19)+1,MOD(ROW()-2,19)+1),NA())</f>
        <v>0</v>
      </c>
      <c r="DL7665">
        <f>IFERROR(INDEX(Sheet2!$AU$2:$BM$600,QUOTIENT(ROW()-1,19)+1,MOD(ROW()-2,19)+1),NA())</f>
        <v>0</v>
      </c>
      <c r="DM7665" s="4" t="e">
        <f t="shared" si="550"/>
        <v>#N/A</v>
      </c>
      <c r="DN7665" t="e">
        <f t="shared" si="551"/>
        <v>#N/A</v>
      </c>
      <c r="DO7665" t="e">
        <f t="shared" si="552"/>
        <v>#N/A</v>
      </c>
      <c r="DP7665" s="3">
        <f t="shared" si="553"/>
        <v>1927</v>
      </c>
    </row>
    <row r="7666" spans="113:120" x14ac:dyDescent="0.25">
      <c r="DI7666" s="4">
        <f>INDEX(Sheet2!A:A,QUOTIENT(ROW()-1,19)+2)</f>
        <v>0</v>
      </c>
      <c r="DJ7666" s="4">
        <f>INDEX(Sheet2!C:C,QUOTIENT(ROW()-1,19)+2)</f>
        <v>0</v>
      </c>
      <c r="DK7666" s="4">
        <f>IFERROR(INDEX(Sheet2!$AA$2:$AS$600,QUOTIENT(ROW()-1,19)+1,MOD(ROW()-2,19)+1),NA())</f>
        <v>0</v>
      </c>
      <c r="DL7666">
        <f>IFERROR(INDEX(Sheet2!$AU$2:$BM$600,QUOTIENT(ROW()-1,19)+1,MOD(ROW()-2,19)+1),NA())</f>
        <v>0</v>
      </c>
      <c r="DM7666" s="4" t="e">
        <f t="shared" si="550"/>
        <v>#N/A</v>
      </c>
      <c r="DN7666" t="e">
        <f t="shared" si="551"/>
        <v>#N/A</v>
      </c>
      <c r="DO7666" t="e">
        <f t="shared" si="552"/>
        <v>#N/A</v>
      </c>
      <c r="DP7666" s="3">
        <f t="shared" si="553"/>
        <v>1928</v>
      </c>
    </row>
    <row r="7667" spans="113:120" x14ac:dyDescent="0.25">
      <c r="DI7667" s="4">
        <f>INDEX(Sheet2!A:A,QUOTIENT(ROW()-1,19)+2)</f>
        <v>0</v>
      </c>
      <c r="DJ7667" s="4">
        <f>INDEX(Sheet2!C:C,QUOTIENT(ROW()-1,19)+2)</f>
        <v>0</v>
      </c>
      <c r="DK7667" s="4">
        <f>IFERROR(INDEX(Sheet2!$AA$2:$AS$600,QUOTIENT(ROW()-1,19)+1,MOD(ROW()-2,19)+1),NA())</f>
        <v>0</v>
      </c>
      <c r="DL7667">
        <f>IFERROR(INDEX(Sheet2!$AU$2:$BM$600,QUOTIENT(ROW()-1,19)+1,MOD(ROW()-2,19)+1),NA())</f>
        <v>0</v>
      </c>
      <c r="DM7667" s="4" t="e">
        <f t="shared" si="550"/>
        <v>#N/A</v>
      </c>
      <c r="DN7667" t="e">
        <f t="shared" si="551"/>
        <v>#N/A</v>
      </c>
      <c r="DO7667" t="e">
        <f t="shared" si="552"/>
        <v>#N/A</v>
      </c>
      <c r="DP7667" s="3">
        <f t="shared" si="553"/>
        <v>1929</v>
      </c>
    </row>
    <row r="7668" spans="113:120" x14ac:dyDescent="0.25">
      <c r="DI7668" s="4">
        <f>INDEX(Sheet2!A:A,QUOTIENT(ROW()-1,19)+2)</f>
        <v>0</v>
      </c>
      <c r="DJ7668" s="4">
        <f>INDEX(Sheet2!C:C,QUOTIENT(ROW()-1,19)+2)</f>
        <v>0</v>
      </c>
      <c r="DK7668" s="4">
        <f>IFERROR(INDEX(Sheet2!$AA$2:$AS$600,QUOTIENT(ROW()-1,19)+1,MOD(ROW()-2,19)+1),NA())</f>
        <v>0</v>
      </c>
      <c r="DL7668">
        <f>IFERROR(INDEX(Sheet2!$AU$2:$BM$600,QUOTIENT(ROW()-1,19)+1,MOD(ROW()-2,19)+1),NA())</f>
        <v>0</v>
      </c>
      <c r="DM7668" s="4" t="e">
        <f t="shared" si="550"/>
        <v>#N/A</v>
      </c>
      <c r="DN7668" t="e">
        <f t="shared" si="551"/>
        <v>#N/A</v>
      </c>
      <c r="DO7668" t="e">
        <f t="shared" si="552"/>
        <v>#N/A</v>
      </c>
      <c r="DP7668" s="3">
        <f t="shared" si="553"/>
        <v>1930</v>
      </c>
    </row>
    <row r="7669" spans="113:120" x14ac:dyDescent="0.25">
      <c r="DI7669" s="4">
        <f>INDEX(Sheet2!A:A,QUOTIENT(ROW()-1,19)+2)</f>
        <v>0</v>
      </c>
      <c r="DJ7669" s="4">
        <f>INDEX(Sheet2!C:C,QUOTIENT(ROW()-1,19)+2)</f>
        <v>0</v>
      </c>
      <c r="DK7669" s="4">
        <f>IFERROR(INDEX(Sheet2!$AA$2:$AS$600,QUOTIENT(ROW()-1,19)+1,MOD(ROW()-2,19)+1),NA())</f>
        <v>0</v>
      </c>
      <c r="DL7669">
        <f>IFERROR(INDEX(Sheet2!$AU$2:$BM$600,QUOTIENT(ROW()-1,19)+1,MOD(ROW()-2,19)+1),NA())</f>
        <v>0</v>
      </c>
      <c r="DM7669" s="4" t="e">
        <f t="shared" si="550"/>
        <v>#N/A</v>
      </c>
      <c r="DN7669" t="e">
        <f t="shared" si="551"/>
        <v>#N/A</v>
      </c>
      <c r="DO7669" t="e">
        <f t="shared" si="552"/>
        <v>#N/A</v>
      </c>
      <c r="DP7669" s="3">
        <f t="shared" si="553"/>
        <v>1931</v>
      </c>
    </row>
    <row r="7670" spans="113:120" x14ac:dyDescent="0.25">
      <c r="DI7670" s="4">
        <f>INDEX(Sheet2!A:A,QUOTIENT(ROW()-1,19)+2)</f>
        <v>0</v>
      </c>
      <c r="DJ7670" s="4">
        <f>INDEX(Sheet2!C:C,QUOTIENT(ROW()-1,19)+2)</f>
        <v>0</v>
      </c>
      <c r="DK7670" s="4">
        <f>IFERROR(INDEX(Sheet2!$AA$2:$AS$600,QUOTIENT(ROW()-1,19)+1,MOD(ROW()-2,19)+1),NA())</f>
        <v>0</v>
      </c>
      <c r="DL7670">
        <f>IFERROR(INDEX(Sheet2!$AU$2:$BM$600,QUOTIENT(ROW()-1,19)+1,MOD(ROW()-2,19)+1),NA())</f>
        <v>0</v>
      </c>
      <c r="DM7670" s="4" t="e">
        <f t="shared" si="550"/>
        <v>#N/A</v>
      </c>
      <c r="DN7670" t="e">
        <f t="shared" si="551"/>
        <v>#N/A</v>
      </c>
      <c r="DO7670" t="e">
        <f t="shared" si="552"/>
        <v>#N/A</v>
      </c>
      <c r="DP7670" s="3">
        <f t="shared" si="553"/>
        <v>1932</v>
      </c>
    </row>
    <row r="7671" spans="113:120" x14ac:dyDescent="0.25">
      <c r="DI7671" s="4">
        <f>INDEX(Sheet2!A:A,QUOTIENT(ROW()-1,19)+2)</f>
        <v>0</v>
      </c>
      <c r="DJ7671" s="4">
        <f>INDEX(Sheet2!C:C,QUOTIENT(ROW()-1,19)+2)</f>
        <v>0</v>
      </c>
      <c r="DK7671" s="4">
        <f>IFERROR(INDEX(Sheet2!$AA$2:$AS$600,QUOTIENT(ROW()-1,19)+1,MOD(ROW()-2,19)+1),NA())</f>
        <v>0</v>
      </c>
      <c r="DL7671">
        <f>IFERROR(INDEX(Sheet2!$AU$2:$BM$600,QUOTIENT(ROW()-1,19)+1,MOD(ROW()-2,19)+1),NA())</f>
        <v>0</v>
      </c>
      <c r="DM7671" s="4" t="e">
        <f t="shared" si="550"/>
        <v>#N/A</v>
      </c>
      <c r="DN7671" t="e">
        <f t="shared" si="551"/>
        <v>#N/A</v>
      </c>
      <c r="DO7671" t="e">
        <f t="shared" si="552"/>
        <v>#N/A</v>
      </c>
      <c r="DP7671" s="3">
        <f t="shared" si="553"/>
        <v>1933</v>
      </c>
    </row>
    <row r="7672" spans="113:120" x14ac:dyDescent="0.25">
      <c r="DI7672" s="4">
        <f>INDEX(Sheet2!A:A,QUOTIENT(ROW()-1,19)+2)</f>
        <v>0</v>
      </c>
      <c r="DJ7672" s="4">
        <f>INDEX(Sheet2!C:C,QUOTIENT(ROW()-1,19)+2)</f>
        <v>0</v>
      </c>
      <c r="DK7672" s="4">
        <f>IFERROR(INDEX(Sheet2!$AA$2:$AS$600,QUOTIENT(ROW()-1,19)+1,MOD(ROW()-2,19)+1),NA())</f>
        <v>0</v>
      </c>
      <c r="DL7672">
        <f>IFERROR(INDEX(Sheet2!$AU$2:$BM$600,QUOTIENT(ROW()-1,19)+1,MOD(ROW()-2,19)+1),NA())</f>
        <v>0</v>
      </c>
      <c r="DM7672" s="4" t="e">
        <f t="shared" si="550"/>
        <v>#N/A</v>
      </c>
      <c r="DN7672" t="e">
        <f t="shared" si="551"/>
        <v>#N/A</v>
      </c>
      <c r="DO7672" t="e">
        <f t="shared" si="552"/>
        <v>#N/A</v>
      </c>
      <c r="DP7672" s="3">
        <f t="shared" si="553"/>
        <v>1934</v>
      </c>
    </row>
    <row r="7673" spans="113:120" x14ac:dyDescent="0.25">
      <c r="DI7673" s="4">
        <f>INDEX(Sheet2!A:A,QUOTIENT(ROW()-1,19)+2)</f>
        <v>0</v>
      </c>
      <c r="DJ7673" s="4">
        <f>INDEX(Sheet2!C:C,QUOTIENT(ROW()-1,19)+2)</f>
        <v>0</v>
      </c>
      <c r="DK7673" s="4">
        <f>IFERROR(INDEX(Sheet2!$AA$2:$AS$600,QUOTIENT(ROW()-1,19)+1,MOD(ROW()-2,19)+1),NA())</f>
        <v>0</v>
      </c>
      <c r="DL7673">
        <f>IFERROR(INDEX(Sheet2!$AU$2:$BM$600,QUOTIENT(ROW()-1,19)+1,MOD(ROW()-2,19)+1),NA())</f>
        <v>0</v>
      </c>
      <c r="DM7673" s="4" t="e">
        <f t="shared" si="550"/>
        <v>#N/A</v>
      </c>
      <c r="DN7673" t="e">
        <f t="shared" si="551"/>
        <v>#N/A</v>
      </c>
      <c r="DO7673" t="e">
        <f t="shared" si="552"/>
        <v>#N/A</v>
      </c>
      <c r="DP7673" s="3">
        <f t="shared" si="553"/>
        <v>1935</v>
      </c>
    </row>
    <row r="7674" spans="113:120" x14ac:dyDescent="0.25">
      <c r="DI7674" s="4">
        <f>INDEX(Sheet2!A:A,QUOTIENT(ROW()-1,19)+2)</f>
        <v>0</v>
      </c>
      <c r="DJ7674" s="4">
        <f>INDEX(Sheet2!C:C,QUOTIENT(ROW()-1,19)+2)</f>
        <v>0</v>
      </c>
      <c r="DK7674" s="4">
        <f>IFERROR(INDEX(Sheet2!$AA$2:$AS$600,QUOTIENT(ROW()-1,19)+1,MOD(ROW()-2,19)+1),NA())</f>
        <v>0</v>
      </c>
      <c r="DL7674">
        <f>IFERROR(INDEX(Sheet2!$AU$2:$BM$600,QUOTIENT(ROW()-1,19)+1,MOD(ROW()-2,19)+1),NA())</f>
        <v>0</v>
      </c>
      <c r="DM7674" s="4" t="e">
        <f t="shared" si="550"/>
        <v>#N/A</v>
      </c>
      <c r="DN7674" t="e">
        <f t="shared" si="551"/>
        <v>#N/A</v>
      </c>
      <c r="DO7674" t="e">
        <f t="shared" si="552"/>
        <v>#N/A</v>
      </c>
      <c r="DP7674" s="3">
        <f t="shared" si="553"/>
        <v>1936</v>
      </c>
    </row>
    <row r="7675" spans="113:120" x14ac:dyDescent="0.25">
      <c r="DI7675" s="4">
        <f>INDEX(Sheet2!A:A,QUOTIENT(ROW()-1,19)+2)</f>
        <v>0</v>
      </c>
      <c r="DJ7675" s="4">
        <f>INDEX(Sheet2!C:C,QUOTIENT(ROW()-1,19)+2)</f>
        <v>0</v>
      </c>
      <c r="DK7675" s="4">
        <f>IFERROR(INDEX(Sheet2!$AA$2:$AS$600,QUOTIENT(ROW()-1,19)+1,MOD(ROW()-2,19)+1),NA())</f>
        <v>0</v>
      </c>
      <c r="DL7675">
        <f>IFERROR(INDEX(Sheet2!$AU$2:$BM$600,QUOTIENT(ROW()-1,19)+1,MOD(ROW()-2,19)+1),NA())</f>
        <v>0</v>
      </c>
      <c r="DM7675" s="4" t="e">
        <f t="shared" si="550"/>
        <v>#N/A</v>
      </c>
      <c r="DN7675" t="e">
        <f t="shared" si="551"/>
        <v>#N/A</v>
      </c>
      <c r="DO7675" t="e">
        <f t="shared" si="552"/>
        <v>#N/A</v>
      </c>
      <c r="DP7675" s="3">
        <f t="shared" si="553"/>
        <v>1937</v>
      </c>
    </row>
    <row r="7676" spans="113:120" x14ac:dyDescent="0.25">
      <c r="DI7676" s="4">
        <f>INDEX(Sheet2!A:A,QUOTIENT(ROW()-1,19)+2)</f>
        <v>0</v>
      </c>
      <c r="DJ7676" s="4">
        <f>INDEX(Sheet2!C:C,QUOTIENT(ROW()-1,19)+2)</f>
        <v>0</v>
      </c>
      <c r="DK7676" s="4">
        <f>IFERROR(INDEX(Sheet2!$AA$2:$AS$600,QUOTIENT(ROW()-1,19)+1,MOD(ROW()-2,19)+1),NA())</f>
        <v>0</v>
      </c>
      <c r="DL7676">
        <f>IFERROR(INDEX(Sheet2!$AU$2:$BM$600,QUOTIENT(ROW()-1,19)+1,MOD(ROW()-2,19)+1),NA())</f>
        <v>0</v>
      </c>
      <c r="DM7676" s="4" t="e">
        <f t="shared" si="550"/>
        <v>#N/A</v>
      </c>
      <c r="DN7676" t="e">
        <f t="shared" si="551"/>
        <v>#N/A</v>
      </c>
      <c r="DO7676" t="e">
        <f t="shared" si="552"/>
        <v>#N/A</v>
      </c>
      <c r="DP7676" s="3">
        <f t="shared" si="553"/>
        <v>1938</v>
      </c>
    </row>
    <row r="7677" spans="113:120" x14ac:dyDescent="0.25">
      <c r="DI7677" s="4">
        <f>INDEX(Sheet2!A:A,QUOTIENT(ROW()-1,19)+2)</f>
        <v>0</v>
      </c>
      <c r="DJ7677" s="4">
        <f>INDEX(Sheet2!C:C,QUOTIENT(ROW()-1,19)+2)</f>
        <v>0</v>
      </c>
      <c r="DK7677" s="4">
        <f>IFERROR(INDEX(Sheet2!$AA$2:$AS$600,QUOTIENT(ROW()-1,19)+1,MOD(ROW()-2,19)+1),NA())</f>
        <v>0</v>
      </c>
      <c r="DL7677">
        <f>IFERROR(INDEX(Sheet2!$AU$2:$BM$600,QUOTIENT(ROW()-1,19)+1,MOD(ROW()-2,19)+1),NA())</f>
        <v>0</v>
      </c>
      <c r="DM7677" s="4" t="e">
        <f t="shared" si="550"/>
        <v>#N/A</v>
      </c>
      <c r="DN7677" t="e">
        <f t="shared" si="551"/>
        <v>#N/A</v>
      </c>
      <c r="DO7677" t="e">
        <f t="shared" si="552"/>
        <v>#N/A</v>
      </c>
      <c r="DP7677" s="3">
        <f t="shared" si="553"/>
        <v>1939</v>
      </c>
    </row>
    <row r="7678" spans="113:120" x14ac:dyDescent="0.25">
      <c r="DI7678" s="4">
        <f>INDEX(Sheet2!A:A,QUOTIENT(ROW()-1,19)+2)</f>
        <v>0</v>
      </c>
      <c r="DJ7678" s="4">
        <f>INDEX(Sheet2!C:C,QUOTIENT(ROW()-1,19)+2)</f>
        <v>0</v>
      </c>
      <c r="DK7678" s="4">
        <f>IFERROR(INDEX(Sheet2!$AA$2:$AS$600,QUOTIENT(ROW()-1,19)+1,MOD(ROW()-2,19)+1),NA())</f>
        <v>0</v>
      </c>
      <c r="DL7678">
        <f>IFERROR(INDEX(Sheet2!$AU$2:$BM$600,QUOTIENT(ROW()-1,19)+1,MOD(ROW()-2,19)+1),NA())</f>
        <v>0</v>
      </c>
      <c r="DM7678" s="4" t="e">
        <f t="shared" si="550"/>
        <v>#N/A</v>
      </c>
      <c r="DN7678" t="e">
        <f t="shared" si="551"/>
        <v>#N/A</v>
      </c>
      <c r="DO7678" t="e">
        <f t="shared" si="552"/>
        <v>#N/A</v>
      </c>
      <c r="DP7678" s="3">
        <f t="shared" si="553"/>
        <v>1940</v>
      </c>
    </row>
    <row r="7679" spans="113:120" x14ac:dyDescent="0.25">
      <c r="DI7679" s="4">
        <f>INDEX(Sheet2!A:A,QUOTIENT(ROW()-1,19)+2)</f>
        <v>0</v>
      </c>
      <c r="DJ7679" s="4">
        <f>INDEX(Sheet2!C:C,QUOTIENT(ROW()-1,19)+2)</f>
        <v>0</v>
      </c>
      <c r="DK7679" s="4">
        <f>IFERROR(INDEX(Sheet2!$AA$2:$AS$600,QUOTIENT(ROW()-1,19)+1,MOD(ROW()-2,19)+1),NA())</f>
        <v>0</v>
      </c>
      <c r="DL7679">
        <f>IFERROR(INDEX(Sheet2!$AU$2:$BM$600,QUOTIENT(ROW()-1,19)+1,MOD(ROW()-2,19)+1),NA())</f>
        <v>0</v>
      </c>
      <c r="DM7679" s="4" t="e">
        <f t="shared" si="550"/>
        <v>#N/A</v>
      </c>
      <c r="DN7679" t="e">
        <f t="shared" si="551"/>
        <v>#N/A</v>
      </c>
      <c r="DO7679" t="e">
        <f t="shared" si="552"/>
        <v>#N/A</v>
      </c>
      <c r="DP7679" s="3">
        <f t="shared" si="553"/>
        <v>1941</v>
      </c>
    </row>
    <row r="7680" spans="113:120" x14ac:dyDescent="0.25">
      <c r="DI7680" s="4">
        <f>INDEX(Sheet2!A:A,QUOTIENT(ROW()-1,19)+2)</f>
        <v>0</v>
      </c>
      <c r="DJ7680" s="4">
        <f>INDEX(Sheet2!C:C,QUOTIENT(ROW()-1,19)+2)</f>
        <v>0</v>
      </c>
      <c r="DK7680" s="4">
        <f>IFERROR(INDEX(Sheet2!$AA$2:$AS$600,QUOTIENT(ROW()-1,19)+1,MOD(ROW()-2,19)+1),NA())</f>
        <v>0</v>
      </c>
      <c r="DL7680">
        <f>IFERROR(INDEX(Sheet2!$AU$2:$BM$600,QUOTIENT(ROW()-1,19)+1,MOD(ROW()-2,19)+1),NA())</f>
        <v>0</v>
      </c>
      <c r="DM7680" s="4" t="e">
        <f t="shared" si="550"/>
        <v>#N/A</v>
      </c>
      <c r="DN7680" t="e">
        <f t="shared" si="551"/>
        <v>#N/A</v>
      </c>
      <c r="DO7680" t="e">
        <f t="shared" si="552"/>
        <v>#N/A</v>
      </c>
      <c r="DP7680" s="3">
        <f t="shared" si="553"/>
        <v>1942</v>
      </c>
    </row>
    <row r="7681" spans="113:120" x14ac:dyDescent="0.25">
      <c r="DI7681" s="4">
        <f>INDEX(Sheet2!A:A,QUOTIENT(ROW()-1,19)+2)</f>
        <v>0</v>
      </c>
      <c r="DJ7681" s="4">
        <f>INDEX(Sheet2!C:C,QUOTIENT(ROW()-1,19)+2)</f>
        <v>0</v>
      </c>
      <c r="DK7681" s="4">
        <f>IFERROR(INDEX(Sheet2!$AA$2:$AS$600,QUOTIENT(ROW()-1,19)+1,MOD(ROW()-2,19)+1),NA())</f>
        <v>0</v>
      </c>
      <c r="DL7681">
        <f>IFERROR(INDEX(Sheet2!$AU$2:$BM$600,QUOTIENT(ROW()-1,19)+1,MOD(ROW()-2,19)+1),NA())</f>
        <v>0</v>
      </c>
      <c r="DM7681" s="4" t="e">
        <f t="shared" si="550"/>
        <v>#N/A</v>
      </c>
      <c r="DN7681" t="e">
        <f t="shared" si="551"/>
        <v>#N/A</v>
      </c>
      <c r="DO7681" t="e">
        <f t="shared" si="552"/>
        <v>#N/A</v>
      </c>
      <c r="DP7681" s="3">
        <f t="shared" si="553"/>
        <v>1943</v>
      </c>
    </row>
    <row r="7682" spans="113:120" x14ac:dyDescent="0.25">
      <c r="DI7682" s="4">
        <f>INDEX(Sheet2!A:A,QUOTIENT(ROW()-1,19)+2)</f>
        <v>0</v>
      </c>
      <c r="DJ7682" s="4">
        <f>INDEX(Sheet2!C:C,QUOTIENT(ROW()-1,19)+2)</f>
        <v>0</v>
      </c>
      <c r="DK7682" s="4">
        <f>IFERROR(INDEX(Sheet2!$AA$2:$AS$600,QUOTIENT(ROW()-1,19)+1,MOD(ROW()-2,19)+1),NA())</f>
        <v>0</v>
      </c>
      <c r="DL7682">
        <f>IFERROR(INDEX(Sheet2!$AU$2:$BM$600,QUOTIENT(ROW()-1,19)+1,MOD(ROW()-2,19)+1),NA())</f>
        <v>0</v>
      </c>
      <c r="DM7682" s="4" t="e">
        <f t="shared" si="550"/>
        <v>#N/A</v>
      </c>
      <c r="DN7682" t="e">
        <f t="shared" si="551"/>
        <v>#N/A</v>
      </c>
      <c r="DO7682" t="e">
        <f t="shared" si="552"/>
        <v>#N/A</v>
      </c>
      <c r="DP7682" s="3">
        <f t="shared" si="553"/>
        <v>1944</v>
      </c>
    </row>
    <row r="7683" spans="113:120" x14ac:dyDescent="0.25">
      <c r="DI7683" s="4">
        <f>INDEX(Sheet2!A:A,QUOTIENT(ROW()-1,19)+2)</f>
        <v>0</v>
      </c>
      <c r="DJ7683" s="4">
        <f>INDEX(Sheet2!C:C,QUOTIENT(ROW()-1,19)+2)</f>
        <v>0</v>
      </c>
      <c r="DK7683" s="4">
        <f>IFERROR(INDEX(Sheet2!$AA$2:$AS$600,QUOTIENT(ROW()-1,19)+1,MOD(ROW()-2,19)+1),NA())</f>
        <v>0</v>
      </c>
      <c r="DL7683">
        <f>IFERROR(INDEX(Sheet2!$AU$2:$BM$600,QUOTIENT(ROW()-1,19)+1,MOD(ROW()-2,19)+1),NA())</f>
        <v>0</v>
      </c>
      <c r="DM7683" s="4" t="e">
        <f t="shared" si="550"/>
        <v>#N/A</v>
      </c>
      <c r="DN7683" t="e">
        <f t="shared" si="551"/>
        <v>#N/A</v>
      </c>
      <c r="DO7683" t="e">
        <f t="shared" si="552"/>
        <v>#N/A</v>
      </c>
      <c r="DP7683" s="3">
        <f t="shared" si="553"/>
        <v>1945</v>
      </c>
    </row>
    <row r="7684" spans="113:120" x14ac:dyDescent="0.25">
      <c r="DI7684" s="4">
        <f>INDEX(Sheet2!A:A,QUOTIENT(ROW()-1,19)+2)</f>
        <v>0</v>
      </c>
      <c r="DJ7684" s="4">
        <f>INDEX(Sheet2!C:C,QUOTIENT(ROW()-1,19)+2)</f>
        <v>0</v>
      </c>
      <c r="DK7684" s="4">
        <f>IFERROR(INDEX(Sheet2!$AA$2:$AS$600,QUOTIENT(ROW()-1,19)+1,MOD(ROW()-2,19)+1),NA())</f>
        <v>0</v>
      </c>
      <c r="DL7684">
        <f>IFERROR(INDEX(Sheet2!$AU$2:$BM$600,QUOTIENT(ROW()-1,19)+1,MOD(ROW()-2,19)+1),NA())</f>
        <v>0</v>
      </c>
      <c r="DM7684" s="4" t="e">
        <f t="shared" si="550"/>
        <v>#N/A</v>
      </c>
      <c r="DN7684" t="e">
        <f t="shared" si="551"/>
        <v>#N/A</v>
      </c>
      <c r="DO7684" t="e">
        <f t="shared" si="552"/>
        <v>#N/A</v>
      </c>
      <c r="DP7684" s="3">
        <f t="shared" si="553"/>
        <v>1946</v>
      </c>
    </row>
    <row r="7685" spans="113:120" x14ac:dyDescent="0.25">
      <c r="DI7685" s="4">
        <f>INDEX(Sheet2!A:A,QUOTIENT(ROW()-1,19)+2)</f>
        <v>0</v>
      </c>
      <c r="DJ7685" s="4">
        <f>INDEX(Sheet2!C:C,QUOTIENT(ROW()-1,19)+2)</f>
        <v>0</v>
      </c>
      <c r="DK7685" s="4">
        <f>IFERROR(INDEX(Sheet2!$AA$2:$AS$600,QUOTIENT(ROW()-1,19)+1,MOD(ROW()-2,19)+1),NA())</f>
        <v>0</v>
      </c>
      <c r="DL7685">
        <f>IFERROR(INDEX(Sheet2!$AU$2:$BM$600,QUOTIENT(ROW()-1,19)+1,MOD(ROW()-2,19)+1),NA())</f>
        <v>0</v>
      </c>
      <c r="DM7685" s="4" t="e">
        <f t="shared" si="550"/>
        <v>#N/A</v>
      </c>
      <c r="DN7685" t="e">
        <f t="shared" si="551"/>
        <v>#N/A</v>
      </c>
      <c r="DO7685" t="e">
        <f t="shared" si="552"/>
        <v>#N/A</v>
      </c>
      <c r="DP7685" s="3">
        <f t="shared" si="553"/>
        <v>1947</v>
      </c>
    </row>
    <row r="7686" spans="113:120" x14ac:dyDescent="0.25">
      <c r="DI7686" s="4">
        <f>INDEX(Sheet2!A:A,QUOTIENT(ROW()-1,19)+2)</f>
        <v>0</v>
      </c>
      <c r="DJ7686" s="4">
        <f>INDEX(Sheet2!C:C,QUOTIENT(ROW()-1,19)+2)</f>
        <v>0</v>
      </c>
      <c r="DK7686" s="4">
        <f>IFERROR(INDEX(Sheet2!$AA$2:$AS$600,QUOTIENT(ROW()-1,19)+1,MOD(ROW()-2,19)+1),NA())</f>
        <v>0</v>
      </c>
      <c r="DL7686">
        <f>IFERROR(INDEX(Sheet2!$AU$2:$BM$600,QUOTIENT(ROW()-1,19)+1,MOD(ROW()-2,19)+1),NA())</f>
        <v>0</v>
      </c>
      <c r="DM7686" s="4" t="e">
        <f t="shared" si="550"/>
        <v>#N/A</v>
      </c>
      <c r="DN7686" t="e">
        <f t="shared" si="551"/>
        <v>#N/A</v>
      </c>
      <c r="DO7686" t="e">
        <f t="shared" si="552"/>
        <v>#N/A</v>
      </c>
      <c r="DP7686" s="3">
        <f t="shared" si="553"/>
        <v>1948</v>
      </c>
    </row>
    <row r="7687" spans="113:120" x14ac:dyDescent="0.25">
      <c r="DI7687" s="4">
        <f>INDEX(Sheet2!A:A,QUOTIENT(ROW()-1,19)+2)</f>
        <v>0</v>
      </c>
      <c r="DJ7687" s="4">
        <f>INDEX(Sheet2!C:C,QUOTIENT(ROW()-1,19)+2)</f>
        <v>0</v>
      </c>
      <c r="DK7687" s="4">
        <f>IFERROR(INDEX(Sheet2!$AA$2:$AS$600,QUOTIENT(ROW()-1,19)+1,MOD(ROW()-2,19)+1),NA())</f>
        <v>0</v>
      </c>
      <c r="DL7687">
        <f>IFERROR(INDEX(Sheet2!$AU$2:$BM$600,QUOTIENT(ROW()-1,19)+1,MOD(ROW()-2,19)+1),NA())</f>
        <v>0</v>
      </c>
      <c r="DM7687" s="4" t="e">
        <f t="shared" si="550"/>
        <v>#N/A</v>
      </c>
      <c r="DN7687" t="e">
        <f t="shared" si="551"/>
        <v>#N/A</v>
      </c>
      <c r="DO7687" t="e">
        <f t="shared" si="552"/>
        <v>#N/A</v>
      </c>
      <c r="DP7687" s="3">
        <f t="shared" si="553"/>
        <v>1949</v>
      </c>
    </row>
    <row r="7688" spans="113:120" x14ac:dyDescent="0.25">
      <c r="DI7688" s="4">
        <f>INDEX(Sheet2!A:A,QUOTIENT(ROW()-1,19)+2)</f>
        <v>0</v>
      </c>
      <c r="DJ7688" s="4">
        <f>INDEX(Sheet2!C:C,QUOTIENT(ROW()-1,19)+2)</f>
        <v>0</v>
      </c>
      <c r="DK7688" s="4">
        <f>IFERROR(INDEX(Sheet2!$AA$2:$AS$600,QUOTIENT(ROW()-1,19)+1,MOD(ROW()-2,19)+1),NA())</f>
        <v>0</v>
      </c>
      <c r="DL7688">
        <f>IFERROR(INDEX(Sheet2!$AU$2:$BM$600,QUOTIENT(ROW()-1,19)+1,MOD(ROW()-2,19)+1),NA())</f>
        <v>0</v>
      </c>
      <c r="DM7688" s="4" t="e">
        <f t="shared" si="550"/>
        <v>#N/A</v>
      </c>
      <c r="DN7688" t="e">
        <f t="shared" si="551"/>
        <v>#N/A</v>
      </c>
      <c r="DO7688" t="e">
        <f t="shared" si="552"/>
        <v>#N/A</v>
      </c>
      <c r="DP7688" s="3">
        <f t="shared" si="553"/>
        <v>1950</v>
      </c>
    </row>
    <row r="7689" spans="113:120" x14ac:dyDescent="0.25">
      <c r="DI7689" s="4">
        <f>INDEX(Sheet2!A:A,QUOTIENT(ROW()-1,19)+2)</f>
        <v>0</v>
      </c>
      <c r="DJ7689" s="4">
        <f>INDEX(Sheet2!C:C,QUOTIENT(ROW()-1,19)+2)</f>
        <v>0</v>
      </c>
      <c r="DK7689" s="4">
        <f>IFERROR(INDEX(Sheet2!$AA$2:$AS$600,QUOTIENT(ROW()-1,19)+1,MOD(ROW()-2,19)+1),NA())</f>
        <v>0</v>
      </c>
      <c r="DL7689">
        <f>IFERROR(INDEX(Sheet2!$AU$2:$BM$600,QUOTIENT(ROW()-1,19)+1,MOD(ROW()-2,19)+1),NA())</f>
        <v>0</v>
      </c>
      <c r="DM7689" s="4" t="e">
        <f t="shared" si="550"/>
        <v>#N/A</v>
      </c>
      <c r="DN7689" t="e">
        <f t="shared" si="551"/>
        <v>#N/A</v>
      </c>
      <c r="DO7689" t="e">
        <f t="shared" si="552"/>
        <v>#N/A</v>
      </c>
      <c r="DP7689" s="3">
        <f t="shared" si="553"/>
        <v>1951</v>
      </c>
    </row>
    <row r="7690" spans="113:120" x14ac:dyDescent="0.25">
      <c r="DI7690" s="4">
        <f>INDEX(Sheet2!A:A,QUOTIENT(ROW()-1,19)+2)</f>
        <v>0</v>
      </c>
      <c r="DJ7690" s="4">
        <f>INDEX(Sheet2!C:C,QUOTIENT(ROW()-1,19)+2)</f>
        <v>0</v>
      </c>
      <c r="DK7690" s="4">
        <f>IFERROR(INDEX(Sheet2!$AA$2:$AS$600,QUOTIENT(ROW()-1,19)+1,MOD(ROW()-2,19)+1),NA())</f>
        <v>0</v>
      </c>
      <c r="DL7690">
        <f>IFERROR(INDEX(Sheet2!$AU$2:$BM$600,QUOTIENT(ROW()-1,19)+1,MOD(ROW()-2,19)+1),NA())</f>
        <v>0</v>
      </c>
      <c r="DM7690" s="4" t="e">
        <f t="shared" si="550"/>
        <v>#N/A</v>
      </c>
      <c r="DN7690" t="e">
        <f t="shared" si="551"/>
        <v>#N/A</v>
      </c>
      <c r="DO7690" t="e">
        <f t="shared" si="552"/>
        <v>#N/A</v>
      </c>
      <c r="DP7690" s="3">
        <f t="shared" si="553"/>
        <v>1952</v>
      </c>
    </row>
    <row r="7691" spans="113:120" x14ac:dyDescent="0.25">
      <c r="DI7691" s="4">
        <f>INDEX(Sheet2!A:A,QUOTIENT(ROW()-1,19)+2)</f>
        <v>0</v>
      </c>
      <c r="DJ7691" s="4">
        <f>INDEX(Sheet2!C:C,QUOTIENT(ROW()-1,19)+2)</f>
        <v>0</v>
      </c>
      <c r="DK7691" s="4">
        <f>IFERROR(INDEX(Sheet2!$AA$2:$AS$600,QUOTIENT(ROW()-1,19)+1,MOD(ROW()-2,19)+1),NA())</f>
        <v>0</v>
      </c>
      <c r="DL7691">
        <f>IFERROR(INDEX(Sheet2!$AU$2:$BM$600,QUOTIENT(ROW()-1,19)+1,MOD(ROW()-2,19)+1),NA())</f>
        <v>0</v>
      </c>
      <c r="DM7691" s="4" t="e">
        <f t="shared" si="550"/>
        <v>#N/A</v>
      </c>
      <c r="DN7691" t="e">
        <f t="shared" si="551"/>
        <v>#N/A</v>
      </c>
      <c r="DO7691" t="e">
        <f t="shared" si="552"/>
        <v>#N/A</v>
      </c>
      <c r="DP7691" s="3">
        <f t="shared" si="553"/>
        <v>1953</v>
      </c>
    </row>
    <row r="7692" spans="113:120" x14ac:dyDescent="0.25">
      <c r="DI7692" s="4">
        <f>INDEX(Sheet2!A:A,QUOTIENT(ROW()-1,19)+2)</f>
        <v>0</v>
      </c>
      <c r="DJ7692" s="4">
        <f>INDEX(Sheet2!C:C,QUOTIENT(ROW()-1,19)+2)</f>
        <v>0</v>
      </c>
      <c r="DK7692" s="4">
        <f>IFERROR(INDEX(Sheet2!$AA$2:$AS$600,QUOTIENT(ROW()-1,19)+1,MOD(ROW()-2,19)+1),NA())</f>
        <v>0</v>
      </c>
      <c r="DL7692">
        <f>IFERROR(INDEX(Sheet2!$AU$2:$BM$600,QUOTIENT(ROW()-1,19)+1,MOD(ROW()-2,19)+1),NA())</f>
        <v>0</v>
      </c>
      <c r="DM7692" s="4" t="e">
        <f t="shared" si="550"/>
        <v>#N/A</v>
      </c>
      <c r="DN7692" t="e">
        <f t="shared" si="551"/>
        <v>#N/A</v>
      </c>
      <c r="DO7692" t="e">
        <f t="shared" si="552"/>
        <v>#N/A</v>
      </c>
      <c r="DP7692" s="3">
        <f t="shared" si="553"/>
        <v>1954</v>
      </c>
    </row>
    <row r="7693" spans="113:120" x14ac:dyDescent="0.25">
      <c r="DI7693" s="4">
        <f>INDEX(Sheet2!A:A,QUOTIENT(ROW()-1,19)+2)</f>
        <v>0</v>
      </c>
      <c r="DJ7693" s="4">
        <f>INDEX(Sheet2!C:C,QUOTIENT(ROW()-1,19)+2)</f>
        <v>0</v>
      </c>
      <c r="DK7693" s="4">
        <f>IFERROR(INDEX(Sheet2!$AA$2:$AS$600,QUOTIENT(ROW()-1,19)+1,MOD(ROW()-2,19)+1),NA())</f>
        <v>0</v>
      </c>
      <c r="DL7693">
        <f>IFERROR(INDEX(Sheet2!$AU$2:$BM$600,QUOTIENT(ROW()-1,19)+1,MOD(ROW()-2,19)+1),NA())</f>
        <v>0</v>
      </c>
      <c r="DM7693" s="4" t="e">
        <f t="shared" si="550"/>
        <v>#N/A</v>
      </c>
      <c r="DN7693" t="e">
        <f t="shared" si="551"/>
        <v>#N/A</v>
      </c>
      <c r="DO7693" t="e">
        <f t="shared" si="552"/>
        <v>#N/A</v>
      </c>
      <c r="DP7693" s="3">
        <f t="shared" si="553"/>
        <v>1955</v>
      </c>
    </row>
    <row r="7694" spans="113:120" x14ac:dyDescent="0.25">
      <c r="DI7694" s="4">
        <f>INDEX(Sheet2!A:A,QUOTIENT(ROW()-1,19)+2)</f>
        <v>0</v>
      </c>
      <c r="DJ7694" s="4">
        <f>INDEX(Sheet2!C:C,QUOTIENT(ROW()-1,19)+2)</f>
        <v>0</v>
      </c>
      <c r="DK7694" s="4">
        <f>IFERROR(INDEX(Sheet2!$AA$2:$AS$600,QUOTIENT(ROW()-1,19)+1,MOD(ROW()-2,19)+1),NA())</f>
        <v>0</v>
      </c>
      <c r="DL7694">
        <f>IFERROR(INDEX(Sheet2!$AU$2:$BM$600,QUOTIENT(ROW()-1,19)+1,MOD(ROW()-2,19)+1),NA())</f>
        <v>0</v>
      </c>
      <c r="DM7694" s="4" t="e">
        <f t="shared" si="550"/>
        <v>#N/A</v>
      </c>
      <c r="DN7694" t="e">
        <f t="shared" si="551"/>
        <v>#N/A</v>
      </c>
      <c r="DO7694" t="e">
        <f t="shared" si="552"/>
        <v>#N/A</v>
      </c>
      <c r="DP7694" s="3">
        <f t="shared" si="553"/>
        <v>1956</v>
      </c>
    </row>
    <row r="7695" spans="113:120" x14ac:dyDescent="0.25">
      <c r="DI7695" s="4">
        <f>INDEX(Sheet2!A:A,QUOTIENT(ROW()-1,19)+2)</f>
        <v>0</v>
      </c>
      <c r="DJ7695" s="4">
        <f>INDEX(Sheet2!C:C,QUOTIENT(ROW()-1,19)+2)</f>
        <v>0</v>
      </c>
      <c r="DK7695" s="4">
        <f>IFERROR(INDEX(Sheet2!$AA$2:$AS$600,QUOTIENT(ROW()-1,19)+1,MOD(ROW()-2,19)+1),NA())</f>
        <v>0</v>
      </c>
      <c r="DL7695">
        <f>IFERROR(INDEX(Sheet2!$AU$2:$BM$600,QUOTIENT(ROW()-1,19)+1,MOD(ROW()-2,19)+1),NA())</f>
        <v>0</v>
      </c>
      <c r="DM7695" s="4" t="e">
        <f t="shared" si="550"/>
        <v>#N/A</v>
      </c>
      <c r="DN7695" t="e">
        <f t="shared" si="551"/>
        <v>#N/A</v>
      </c>
      <c r="DO7695" t="e">
        <f t="shared" si="552"/>
        <v>#N/A</v>
      </c>
      <c r="DP7695" s="3">
        <f t="shared" si="553"/>
        <v>1957</v>
      </c>
    </row>
    <row r="7696" spans="113:120" x14ac:dyDescent="0.25">
      <c r="DI7696" s="4">
        <f>INDEX(Sheet2!A:A,QUOTIENT(ROW()-1,19)+2)</f>
        <v>0</v>
      </c>
      <c r="DJ7696" s="4">
        <f>INDEX(Sheet2!C:C,QUOTIENT(ROW()-1,19)+2)</f>
        <v>0</v>
      </c>
      <c r="DK7696" s="4">
        <f>IFERROR(INDEX(Sheet2!$AA$2:$AS$600,QUOTIENT(ROW()-1,19)+1,MOD(ROW()-2,19)+1),NA())</f>
        <v>0</v>
      </c>
      <c r="DL7696">
        <f>IFERROR(INDEX(Sheet2!$AU$2:$BM$600,QUOTIENT(ROW()-1,19)+1,MOD(ROW()-2,19)+1),NA())</f>
        <v>0</v>
      </c>
      <c r="DM7696" s="4" t="e">
        <f t="shared" si="550"/>
        <v>#N/A</v>
      </c>
      <c r="DN7696" t="e">
        <f t="shared" si="551"/>
        <v>#N/A</v>
      </c>
      <c r="DO7696" t="e">
        <f t="shared" si="552"/>
        <v>#N/A</v>
      </c>
      <c r="DP7696" s="3">
        <f t="shared" si="553"/>
        <v>1958</v>
      </c>
    </row>
    <row r="7697" spans="113:120" x14ac:dyDescent="0.25">
      <c r="DI7697" s="4">
        <f>INDEX(Sheet2!A:A,QUOTIENT(ROW()-1,19)+2)</f>
        <v>0</v>
      </c>
      <c r="DJ7697" s="4">
        <f>INDEX(Sheet2!C:C,QUOTIENT(ROW()-1,19)+2)</f>
        <v>0</v>
      </c>
      <c r="DK7697" s="4">
        <f>IFERROR(INDEX(Sheet2!$AA$2:$AS$600,QUOTIENT(ROW()-1,19)+1,MOD(ROW()-2,19)+1),NA())</f>
        <v>0</v>
      </c>
      <c r="DL7697">
        <f>IFERROR(INDEX(Sheet2!$AU$2:$BM$600,QUOTIENT(ROW()-1,19)+1,MOD(ROW()-2,19)+1),NA())</f>
        <v>0</v>
      </c>
      <c r="DM7697" s="4" t="e">
        <f t="shared" si="550"/>
        <v>#N/A</v>
      </c>
      <c r="DN7697" t="e">
        <f t="shared" si="551"/>
        <v>#N/A</v>
      </c>
      <c r="DO7697" t="e">
        <f t="shared" si="552"/>
        <v>#N/A</v>
      </c>
      <c r="DP7697" s="3">
        <f t="shared" si="553"/>
        <v>1959</v>
      </c>
    </row>
    <row r="7698" spans="113:120" x14ac:dyDescent="0.25">
      <c r="DI7698" s="4">
        <f>INDEX(Sheet2!A:A,QUOTIENT(ROW()-1,19)+2)</f>
        <v>0</v>
      </c>
      <c r="DJ7698" s="4">
        <f>INDEX(Sheet2!C:C,QUOTIENT(ROW()-1,19)+2)</f>
        <v>0</v>
      </c>
      <c r="DK7698" s="4">
        <f>IFERROR(INDEX(Sheet2!$AA$2:$AS$600,QUOTIENT(ROW()-1,19)+1,MOD(ROW()-2,19)+1),NA())</f>
        <v>0</v>
      </c>
      <c r="DL7698">
        <f>IFERROR(INDEX(Sheet2!$AU$2:$BM$600,QUOTIENT(ROW()-1,19)+1,MOD(ROW()-2,19)+1),NA())</f>
        <v>0</v>
      </c>
      <c r="DM7698" s="4" t="e">
        <f t="shared" si="550"/>
        <v>#N/A</v>
      </c>
      <c r="DN7698" t="e">
        <f t="shared" si="551"/>
        <v>#N/A</v>
      </c>
      <c r="DO7698" t="e">
        <f t="shared" si="552"/>
        <v>#N/A</v>
      </c>
      <c r="DP7698" s="3">
        <f t="shared" si="553"/>
        <v>1960</v>
      </c>
    </row>
    <row r="7699" spans="113:120" x14ac:dyDescent="0.25">
      <c r="DI7699" s="4">
        <f>INDEX(Sheet2!A:A,QUOTIENT(ROW()-1,19)+2)</f>
        <v>0</v>
      </c>
      <c r="DJ7699" s="4">
        <f>INDEX(Sheet2!C:C,QUOTIENT(ROW()-1,19)+2)</f>
        <v>0</v>
      </c>
      <c r="DK7699" s="4">
        <f>IFERROR(INDEX(Sheet2!$AA$2:$AS$600,QUOTIENT(ROW()-1,19)+1,MOD(ROW()-2,19)+1),NA())</f>
        <v>0</v>
      </c>
      <c r="DL7699">
        <f>IFERROR(INDEX(Sheet2!$AU$2:$BM$600,QUOTIENT(ROW()-1,19)+1,MOD(ROW()-2,19)+1),NA())</f>
        <v>0</v>
      </c>
      <c r="DM7699" s="4" t="e">
        <f t="shared" si="550"/>
        <v>#N/A</v>
      </c>
      <c r="DN7699" t="e">
        <f t="shared" si="551"/>
        <v>#N/A</v>
      </c>
      <c r="DO7699" t="e">
        <f t="shared" si="552"/>
        <v>#N/A</v>
      </c>
      <c r="DP7699" s="3">
        <f t="shared" si="553"/>
        <v>1961</v>
      </c>
    </row>
    <row r="7700" spans="113:120" x14ac:dyDescent="0.25">
      <c r="DI7700" s="4">
        <f>INDEX(Sheet2!A:A,QUOTIENT(ROW()-1,19)+2)</f>
        <v>0</v>
      </c>
      <c r="DJ7700" s="4">
        <f>INDEX(Sheet2!C:C,QUOTIENT(ROW()-1,19)+2)</f>
        <v>0</v>
      </c>
      <c r="DK7700" s="4">
        <f>IFERROR(INDEX(Sheet2!$AA$2:$AS$600,QUOTIENT(ROW()-1,19)+1,MOD(ROW()-2,19)+1),NA())</f>
        <v>0</v>
      </c>
      <c r="DL7700">
        <f>IFERROR(INDEX(Sheet2!$AU$2:$BM$600,QUOTIENT(ROW()-1,19)+1,MOD(ROW()-2,19)+1),NA())</f>
        <v>0</v>
      </c>
      <c r="DM7700" s="4" t="e">
        <f t="shared" si="550"/>
        <v>#N/A</v>
      </c>
      <c r="DN7700" t="e">
        <f t="shared" si="551"/>
        <v>#N/A</v>
      </c>
      <c r="DO7700" t="e">
        <f t="shared" si="552"/>
        <v>#N/A</v>
      </c>
      <c r="DP7700" s="3">
        <f t="shared" si="553"/>
        <v>1962</v>
      </c>
    </row>
    <row r="7701" spans="113:120" x14ac:dyDescent="0.25">
      <c r="DI7701" s="4">
        <f>INDEX(Sheet2!A:A,QUOTIENT(ROW()-1,19)+2)</f>
        <v>0</v>
      </c>
      <c r="DJ7701" s="4">
        <f>INDEX(Sheet2!C:C,QUOTIENT(ROW()-1,19)+2)</f>
        <v>0</v>
      </c>
      <c r="DK7701" s="4">
        <f>IFERROR(INDEX(Sheet2!$AA$2:$AS$600,QUOTIENT(ROW()-1,19)+1,MOD(ROW()-2,19)+1),NA())</f>
        <v>0</v>
      </c>
      <c r="DL7701">
        <f>IFERROR(INDEX(Sheet2!$AU$2:$BM$600,QUOTIENT(ROW()-1,19)+1,MOD(ROW()-2,19)+1),NA())</f>
        <v>0</v>
      </c>
      <c r="DM7701" s="4" t="e">
        <f t="shared" si="550"/>
        <v>#N/A</v>
      </c>
      <c r="DN7701" t="e">
        <f t="shared" si="551"/>
        <v>#N/A</v>
      </c>
      <c r="DO7701" t="e">
        <f t="shared" si="552"/>
        <v>#N/A</v>
      </c>
      <c r="DP7701" s="3">
        <f t="shared" si="553"/>
        <v>1963</v>
      </c>
    </row>
    <row r="7702" spans="113:120" x14ac:dyDescent="0.25">
      <c r="DI7702" s="4">
        <f>INDEX(Sheet2!A:A,QUOTIENT(ROW()-1,19)+2)</f>
        <v>0</v>
      </c>
      <c r="DJ7702" s="4">
        <f>INDEX(Sheet2!C:C,QUOTIENT(ROW()-1,19)+2)</f>
        <v>0</v>
      </c>
      <c r="DK7702" s="4">
        <f>IFERROR(INDEX(Sheet2!$AA$2:$AS$600,QUOTIENT(ROW()-1,19)+1,MOD(ROW()-2,19)+1),NA())</f>
        <v>0</v>
      </c>
      <c r="DL7702">
        <f>IFERROR(INDEX(Sheet2!$AU$2:$BM$600,QUOTIENT(ROW()-1,19)+1,MOD(ROW()-2,19)+1),NA())</f>
        <v>0</v>
      </c>
      <c r="DM7702" s="4" t="e">
        <f t="shared" si="550"/>
        <v>#N/A</v>
      </c>
      <c r="DN7702" t="e">
        <f t="shared" si="551"/>
        <v>#N/A</v>
      </c>
      <c r="DO7702" t="e">
        <f t="shared" si="552"/>
        <v>#N/A</v>
      </c>
      <c r="DP7702" s="3">
        <f t="shared" si="553"/>
        <v>1964</v>
      </c>
    </row>
    <row r="7703" spans="113:120" x14ac:dyDescent="0.25">
      <c r="DI7703" s="4">
        <f>INDEX(Sheet2!A:A,QUOTIENT(ROW()-1,19)+2)</f>
        <v>0</v>
      </c>
      <c r="DJ7703" s="4">
        <f>INDEX(Sheet2!C:C,QUOTIENT(ROW()-1,19)+2)</f>
        <v>0</v>
      </c>
      <c r="DK7703" s="4">
        <f>IFERROR(INDEX(Sheet2!$AA$2:$AS$600,QUOTIENT(ROW()-1,19)+1,MOD(ROW()-2,19)+1),NA())</f>
        <v>0</v>
      </c>
      <c r="DL7703">
        <f>IFERROR(INDEX(Sheet2!$AU$2:$BM$600,QUOTIENT(ROW()-1,19)+1,MOD(ROW()-2,19)+1),NA())</f>
        <v>0</v>
      </c>
      <c r="DM7703" s="4" t="e">
        <f t="shared" si="550"/>
        <v>#N/A</v>
      </c>
      <c r="DN7703" t="e">
        <f t="shared" si="551"/>
        <v>#N/A</v>
      </c>
      <c r="DO7703" t="e">
        <f t="shared" si="552"/>
        <v>#N/A</v>
      </c>
      <c r="DP7703" s="3">
        <f t="shared" si="553"/>
        <v>1965</v>
      </c>
    </row>
    <row r="7704" spans="113:120" x14ac:dyDescent="0.25">
      <c r="DI7704" s="4">
        <f>INDEX(Sheet2!A:A,QUOTIENT(ROW()-1,19)+2)</f>
        <v>0</v>
      </c>
      <c r="DJ7704" s="4">
        <f>INDEX(Sheet2!C:C,QUOTIENT(ROW()-1,19)+2)</f>
        <v>0</v>
      </c>
      <c r="DK7704" s="4">
        <f>IFERROR(INDEX(Sheet2!$AA$2:$AS$600,QUOTIENT(ROW()-1,19)+1,MOD(ROW()-2,19)+1),NA())</f>
        <v>0</v>
      </c>
      <c r="DL7704">
        <f>IFERROR(INDEX(Sheet2!$AU$2:$BM$600,QUOTIENT(ROW()-1,19)+1,MOD(ROW()-2,19)+1),NA())</f>
        <v>0</v>
      </c>
      <c r="DM7704" s="4" t="e">
        <f t="shared" si="550"/>
        <v>#N/A</v>
      </c>
      <c r="DN7704" t="e">
        <f t="shared" si="551"/>
        <v>#N/A</v>
      </c>
      <c r="DO7704" t="e">
        <f t="shared" si="552"/>
        <v>#N/A</v>
      </c>
      <c r="DP7704" s="3">
        <f t="shared" si="553"/>
        <v>1966</v>
      </c>
    </row>
    <row r="7705" spans="113:120" x14ac:dyDescent="0.25">
      <c r="DI7705" s="4">
        <f>INDEX(Sheet2!A:A,QUOTIENT(ROW()-1,19)+2)</f>
        <v>0</v>
      </c>
      <c r="DJ7705" s="4">
        <f>INDEX(Sheet2!C:C,QUOTIENT(ROW()-1,19)+2)</f>
        <v>0</v>
      </c>
      <c r="DK7705" s="4">
        <f>IFERROR(INDEX(Sheet2!$AA$2:$AS$600,QUOTIENT(ROW()-1,19)+1,MOD(ROW()-2,19)+1),NA())</f>
        <v>0</v>
      </c>
      <c r="DL7705">
        <f>IFERROR(INDEX(Sheet2!$AU$2:$BM$600,QUOTIENT(ROW()-1,19)+1,MOD(ROW()-2,19)+1),NA())</f>
        <v>0</v>
      </c>
      <c r="DM7705" s="4" t="e">
        <f t="shared" si="550"/>
        <v>#N/A</v>
      </c>
      <c r="DN7705" t="e">
        <f t="shared" si="551"/>
        <v>#N/A</v>
      </c>
      <c r="DO7705" t="e">
        <f t="shared" si="552"/>
        <v>#N/A</v>
      </c>
      <c r="DP7705" s="3">
        <f t="shared" si="553"/>
        <v>1967</v>
      </c>
    </row>
    <row r="7706" spans="113:120" x14ac:dyDescent="0.25">
      <c r="DI7706" s="4">
        <f>INDEX(Sheet2!A:A,QUOTIENT(ROW()-1,19)+2)</f>
        <v>0</v>
      </c>
      <c r="DJ7706" s="4">
        <f>INDEX(Sheet2!C:C,QUOTIENT(ROW()-1,19)+2)</f>
        <v>0</v>
      </c>
      <c r="DK7706" s="4">
        <f>IFERROR(INDEX(Sheet2!$AA$2:$AS$600,QUOTIENT(ROW()-1,19)+1,MOD(ROW()-2,19)+1),NA())</f>
        <v>0</v>
      </c>
      <c r="DL7706">
        <f>IFERROR(INDEX(Sheet2!$AU$2:$BM$600,QUOTIENT(ROW()-1,19)+1,MOD(ROW()-2,19)+1),NA())</f>
        <v>0</v>
      </c>
      <c r="DM7706" s="4" t="e">
        <f t="shared" si="550"/>
        <v>#N/A</v>
      </c>
      <c r="DN7706" t="e">
        <f t="shared" si="551"/>
        <v>#N/A</v>
      </c>
      <c r="DO7706" t="e">
        <f t="shared" si="552"/>
        <v>#N/A</v>
      </c>
      <c r="DP7706" s="3">
        <f t="shared" si="553"/>
        <v>1968</v>
      </c>
    </row>
    <row r="7707" spans="113:120" x14ac:dyDescent="0.25">
      <c r="DI7707" s="4">
        <f>INDEX(Sheet2!A:A,QUOTIENT(ROW()-1,19)+2)</f>
        <v>0</v>
      </c>
      <c r="DJ7707" s="4">
        <f>INDEX(Sheet2!C:C,QUOTIENT(ROW()-1,19)+2)</f>
        <v>0</v>
      </c>
      <c r="DK7707" s="4">
        <f>IFERROR(INDEX(Sheet2!$AA$2:$AS$600,QUOTIENT(ROW()-1,19)+1,MOD(ROW()-2,19)+1),NA())</f>
        <v>0</v>
      </c>
      <c r="DL7707">
        <f>IFERROR(INDEX(Sheet2!$AU$2:$BM$600,QUOTIENT(ROW()-1,19)+1,MOD(ROW()-2,19)+1),NA())</f>
        <v>0</v>
      </c>
      <c r="DM7707" s="4" t="e">
        <f t="shared" si="550"/>
        <v>#N/A</v>
      </c>
      <c r="DN7707" t="e">
        <f t="shared" si="551"/>
        <v>#N/A</v>
      </c>
      <c r="DO7707" t="e">
        <f t="shared" si="552"/>
        <v>#N/A</v>
      </c>
      <c r="DP7707" s="3">
        <f t="shared" si="553"/>
        <v>1969</v>
      </c>
    </row>
    <row r="7708" spans="113:120" x14ac:dyDescent="0.25">
      <c r="DI7708" s="4">
        <f>INDEX(Sheet2!A:A,QUOTIENT(ROW()-1,19)+2)</f>
        <v>0</v>
      </c>
      <c r="DJ7708" s="4">
        <f>INDEX(Sheet2!C:C,QUOTIENT(ROW()-1,19)+2)</f>
        <v>0</v>
      </c>
      <c r="DK7708" s="4">
        <f>IFERROR(INDEX(Sheet2!$AA$2:$AS$600,QUOTIENT(ROW()-1,19)+1,MOD(ROW()-2,19)+1),NA())</f>
        <v>0</v>
      </c>
      <c r="DL7708">
        <f>IFERROR(INDEX(Sheet2!$AU$2:$BM$600,QUOTIENT(ROW()-1,19)+1,MOD(ROW()-2,19)+1),NA())</f>
        <v>0</v>
      </c>
      <c r="DM7708" s="4" t="e">
        <f t="shared" si="550"/>
        <v>#N/A</v>
      </c>
      <c r="DN7708" t="e">
        <f t="shared" si="551"/>
        <v>#N/A</v>
      </c>
      <c r="DO7708" t="e">
        <f t="shared" si="552"/>
        <v>#N/A</v>
      </c>
      <c r="DP7708" s="3">
        <f t="shared" si="553"/>
        <v>1970</v>
      </c>
    </row>
    <row r="7709" spans="113:120" x14ac:dyDescent="0.25">
      <c r="DI7709" s="4">
        <f>INDEX(Sheet2!A:A,QUOTIENT(ROW()-1,19)+2)</f>
        <v>0</v>
      </c>
      <c r="DJ7709" s="4">
        <f>INDEX(Sheet2!C:C,QUOTIENT(ROW()-1,19)+2)</f>
        <v>0</v>
      </c>
      <c r="DK7709" s="4">
        <f>IFERROR(INDEX(Sheet2!$AA$2:$AS$600,QUOTIENT(ROW()-1,19)+1,MOD(ROW()-2,19)+1),NA())</f>
        <v>0</v>
      </c>
      <c r="DL7709">
        <f>IFERROR(INDEX(Sheet2!$AU$2:$BM$600,QUOTIENT(ROW()-1,19)+1,MOD(ROW()-2,19)+1),NA())</f>
        <v>0</v>
      </c>
      <c r="DM7709" s="4" t="e">
        <f t="shared" si="550"/>
        <v>#N/A</v>
      </c>
      <c r="DN7709" t="e">
        <f t="shared" si="551"/>
        <v>#N/A</v>
      </c>
      <c r="DO7709" t="e">
        <f t="shared" si="552"/>
        <v>#N/A</v>
      </c>
      <c r="DP7709" s="3">
        <f t="shared" si="553"/>
        <v>1971</v>
      </c>
    </row>
    <row r="7710" spans="113:120" x14ac:dyDescent="0.25">
      <c r="DI7710" s="4">
        <f>INDEX(Sheet2!A:A,QUOTIENT(ROW()-1,19)+2)</f>
        <v>0</v>
      </c>
      <c r="DJ7710" s="4">
        <f>INDEX(Sheet2!C:C,QUOTIENT(ROW()-1,19)+2)</f>
        <v>0</v>
      </c>
      <c r="DK7710" s="4">
        <f>IFERROR(INDEX(Sheet2!$AA$2:$AS$600,QUOTIENT(ROW()-1,19)+1,MOD(ROW()-2,19)+1),NA())</f>
        <v>0</v>
      </c>
      <c r="DL7710">
        <f>IFERROR(INDEX(Sheet2!$AU$2:$BM$600,QUOTIENT(ROW()-1,19)+1,MOD(ROW()-2,19)+1),NA())</f>
        <v>0</v>
      </c>
      <c r="DM7710" s="4" t="e">
        <f t="shared" si="550"/>
        <v>#N/A</v>
      </c>
      <c r="DN7710" t="e">
        <f t="shared" si="551"/>
        <v>#N/A</v>
      </c>
      <c r="DO7710" t="e">
        <f t="shared" si="552"/>
        <v>#N/A</v>
      </c>
      <c r="DP7710" s="3">
        <f t="shared" si="553"/>
        <v>1972</v>
      </c>
    </row>
    <row r="7711" spans="113:120" x14ac:dyDescent="0.25">
      <c r="DI7711" s="4">
        <f>INDEX(Sheet2!A:A,QUOTIENT(ROW()-1,19)+2)</f>
        <v>0</v>
      </c>
      <c r="DJ7711" s="4">
        <f>INDEX(Sheet2!C:C,QUOTIENT(ROW()-1,19)+2)</f>
        <v>0</v>
      </c>
      <c r="DK7711" s="4">
        <f>IFERROR(INDEX(Sheet2!$AA$2:$AS$600,QUOTIENT(ROW()-1,19)+1,MOD(ROW()-2,19)+1),NA())</f>
        <v>0</v>
      </c>
      <c r="DL7711">
        <f>IFERROR(INDEX(Sheet2!$AU$2:$BM$600,QUOTIENT(ROW()-1,19)+1,MOD(ROW()-2,19)+1),NA())</f>
        <v>0</v>
      </c>
      <c r="DM7711" s="4" t="e">
        <f t="shared" si="550"/>
        <v>#N/A</v>
      </c>
      <c r="DN7711" t="e">
        <f t="shared" si="551"/>
        <v>#N/A</v>
      </c>
      <c r="DO7711" t="e">
        <f t="shared" si="552"/>
        <v>#N/A</v>
      </c>
      <c r="DP7711" s="3">
        <f t="shared" si="553"/>
        <v>1973</v>
      </c>
    </row>
    <row r="7712" spans="113:120" x14ac:dyDescent="0.25">
      <c r="DI7712" s="4">
        <f>INDEX(Sheet2!A:A,QUOTIENT(ROW()-1,19)+2)</f>
        <v>0</v>
      </c>
      <c r="DJ7712" s="4">
        <f>INDEX(Sheet2!C:C,QUOTIENT(ROW()-1,19)+2)</f>
        <v>0</v>
      </c>
      <c r="DK7712" s="4">
        <f>IFERROR(INDEX(Sheet2!$AA$2:$AS$600,QUOTIENT(ROW()-1,19)+1,MOD(ROW()-2,19)+1),NA())</f>
        <v>0</v>
      </c>
      <c r="DL7712">
        <f>IFERROR(INDEX(Sheet2!$AU$2:$BM$600,QUOTIENT(ROW()-1,19)+1,MOD(ROW()-2,19)+1),NA())</f>
        <v>0</v>
      </c>
      <c r="DM7712" s="4" t="e">
        <f t="shared" si="550"/>
        <v>#N/A</v>
      </c>
      <c r="DN7712" t="e">
        <f t="shared" si="551"/>
        <v>#N/A</v>
      </c>
      <c r="DO7712" t="e">
        <f t="shared" si="552"/>
        <v>#N/A</v>
      </c>
      <c r="DP7712" s="3">
        <f t="shared" si="553"/>
        <v>1974</v>
      </c>
    </row>
    <row r="7713" spans="113:120" x14ac:dyDescent="0.25">
      <c r="DI7713" s="4">
        <f>INDEX(Sheet2!A:A,QUOTIENT(ROW()-1,19)+2)</f>
        <v>0</v>
      </c>
      <c r="DJ7713" s="4">
        <f>INDEX(Sheet2!C:C,QUOTIENT(ROW()-1,19)+2)</f>
        <v>0</v>
      </c>
      <c r="DK7713" s="4">
        <f>IFERROR(INDEX(Sheet2!$AA$2:$AS$600,QUOTIENT(ROW()-1,19)+1,MOD(ROW()-2,19)+1),NA())</f>
        <v>0</v>
      </c>
      <c r="DL7713">
        <f>IFERROR(INDEX(Sheet2!$AU$2:$BM$600,QUOTIENT(ROW()-1,19)+1,MOD(ROW()-2,19)+1),NA())</f>
        <v>0</v>
      </c>
      <c r="DM7713" s="4" t="e">
        <f t="shared" si="550"/>
        <v>#N/A</v>
      </c>
      <c r="DN7713" t="e">
        <f t="shared" si="551"/>
        <v>#N/A</v>
      </c>
      <c r="DO7713" t="e">
        <f t="shared" si="552"/>
        <v>#N/A</v>
      </c>
      <c r="DP7713" s="3">
        <f t="shared" si="553"/>
        <v>1975</v>
      </c>
    </row>
    <row r="7714" spans="113:120" x14ac:dyDescent="0.25">
      <c r="DI7714" s="4">
        <f>INDEX(Sheet2!A:A,QUOTIENT(ROW()-1,19)+2)</f>
        <v>0</v>
      </c>
      <c r="DJ7714" s="4">
        <f>INDEX(Sheet2!C:C,QUOTIENT(ROW()-1,19)+2)</f>
        <v>0</v>
      </c>
      <c r="DK7714" s="4">
        <f>IFERROR(INDEX(Sheet2!$AA$2:$AS$600,QUOTIENT(ROW()-1,19)+1,MOD(ROW()-2,19)+1),NA())</f>
        <v>0</v>
      </c>
      <c r="DL7714">
        <f>IFERROR(INDEX(Sheet2!$AU$2:$BM$600,QUOTIENT(ROW()-1,19)+1,MOD(ROW()-2,19)+1),NA())</f>
        <v>0</v>
      </c>
      <c r="DM7714" s="4" t="e">
        <f t="shared" si="550"/>
        <v>#N/A</v>
      </c>
      <c r="DN7714" t="e">
        <f t="shared" si="551"/>
        <v>#N/A</v>
      </c>
      <c r="DO7714" t="e">
        <f t="shared" si="552"/>
        <v>#N/A</v>
      </c>
      <c r="DP7714" s="3">
        <f t="shared" si="553"/>
        <v>1976</v>
      </c>
    </row>
    <row r="7715" spans="113:120" x14ac:dyDescent="0.25">
      <c r="DI7715" s="4">
        <f>INDEX(Sheet2!A:A,QUOTIENT(ROW()-1,19)+2)</f>
        <v>0</v>
      </c>
      <c r="DJ7715" s="4">
        <f>INDEX(Sheet2!C:C,QUOTIENT(ROW()-1,19)+2)</f>
        <v>0</v>
      </c>
      <c r="DK7715" s="4">
        <f>IFERROR(INDEX(Sheet2!$AA$2:$AS$600,QUOTIENT(ROW()-1,19)+1,MOD(ROW()-2,19)+1),NA())</f>
        <v>0</v>
      </c>
      <c r="DL7715">
        <f>IFERROR(INDEX(Sheet2!$AU$2:$BM$600,QUOTIENT(ROW()-1,19)+1,MOD(ROW()-2,19)+1),NA())</f>
        <v>0</v>
      </c>
      <c r="DM7715" s="4" t="e">
        <f t="shared" si="550"/>
        <v>#N/A</v>
      </c>
      <c r="DN7715" t="e">
        <f t="shared" si="551"/>
        <v>#N/A</v>
      </c>
      <c r="DO7715" t="e">
        <f t="shared" si="552"/>
        <v>#N/A</v>
      </c>
      <c r="DP7715" s="3">
        <f t="shared" si="553"/>
        <v>1977</v>
      </c>
    </row>
    <row r="7716" spans="113:120" x14ac:dyDescent="0.25">
      <c r="DI7716" s="4">
        <f>INDEX(Sheet2!A:A,QUOTIENT(ROW()-1,19)+2)</f>
        <v>0</v>
      </c>
      <c r="DJ7716" s="4">
        <f>INDEX(Sheet2!C:C,QUOTIENT(ROW()-1,19)+2)</f>
        <v>0</v>
      </c>
      <c r="DK7716" s="4">
        <f>IFERROR(INDEX(Sheet2!$AA$2:$AS$600,QUOTIENT(ROW()-1,19)+1,MOD(ROW()-2,19)+1),NA())</f>
        <v>0</v>
      </c>
      <c r="DL7716">
        <f>IFERROR(INDEX(Sheet2!$AU$2:$BM$600,QUOTIENT(ROW()-1,19)+1,MOD(ROW()-2,19)+1),NA())</f>
        <v>0</v>
      </c>
      <c r="DM7716" s="4" t="e">
        <f t="shared" si="550"/>
        <v>#N/A</v>
      </c>
      <c r="DN7716" t="e">
        <f t="shared" si="551"/>
        <v>#N/A</v>
      </c>
      <c r="DO7716" t="e">
        <f t="shared" si="552"/>
        <v>#N/A</v>
      </c>
      <c r="DP7716" s="3">
        <f t="shared" si="553"/>
        <v>1978</v>
      </c>
    </row>
    <row r="7717" spans="113:120" x14ac:dyDescent="0.25">
      <c r="DI7717" s="4">
        <f>INDEX(Sheet2!A:A,QUOTIENT(ROW()-1,19)+2)</f>
        <v>0</v>
      </c>
      <c r="DJ7717" s="4">
        <f>INDEX(Sheet2!C:C,QUOTIENT(ROW()-1,19)+2)</f>
        <v>0</v>
      </c>
      <c r="DK7717" s="4">
        <f>IFERROR(INDEX(Sheet2!$AA$2:$AS$600,QUOTIENT(ROW()-1,19)+1,MOD(ROW()-2,19)+1),NA())</f>
        <v>0</v>
      </c>
      <c r="DL7717">
        <f>IFERROR(INDEX(Sheet2!$AU$2:$BM$600,QUOTIENT(ROW()-1,19)+1,MOD(ROW()-2,19)+1),NA())</f>
        <v>0</v>
      </c>
      <c r="DM7717" s="4" t="e">
        <f t="shared" si="550"/>
        <v>#N/A</v>
      </c>
      <c r="DN7717" t="e">
        <f t="shared" si="551"/>
        <v>#N/A</v>
      </c>
      <c r="DO7717" t="e">
        <f t="shared" si="552"/>
        <v>#N/A</v>
      </c>
      <c r="DP7717" s="3">
        <f t="shared" si="553"/>
        <v>1979</v>
      </c>
    </row>
    <row r="7718" spans="113:120" x14ac:dyDescent="0.25">
      <c r="DI7718" s="4">
        <f>INDEX(Sheet2!A:A,QUOTIENT(ROW()-1,19)+2)</f>
        <v>0</v>
      </c>
      <c r="DJ7718" s="4">
        <f>INDEX(Sheet2!C:C,QUOTIENT(ROW()-1,19)+2)</f>
        <v>0</v>
      </c>
      <c r="DK7718" s="4">
        <f>IFERROR(INDEX(Sheet2!$AA$2:$AS$600,QUOTIENT(ROW()-1,19)+1,MOD(ROW()-2,19)+1),NA())</f>
        <v>0</v>
      </c>
      <c r="DL7718">
        <f>IFERROR(INDEX(Sheet2!$AU$2:$BM$600,QUOTIENT(ROW()-1,19)+1,MOD(ROW()-2,19)+1),NA())</f>
        <v>0</v>
      </c>
      <c r="DM7718" s="4" t="e">
        <f t="shared" si="550"/>
        <v>#N/A</v>
      </c>
      <c r="DN7718" t="e">
        <f t="shared" si="551"/>
        <v>#N/A</v>
      </c>
      <c r="DO7718" t="e">
        <f t="shared" si="552"/>
        <v>#N/A</v>
      </c>
      <c r="DP7718" s="3">
        <f t="shared" si="553"/>
        <v>1980</v>
      </c>
    </row>
    <row r="7719" spans="113:120" x14ac:dyDescent="0.25">
      <c r="DI7719" s="4">
        <f>INDEX(Sheet2!A:A,QUOTIENT(ROW()-1,19)+2)</f>
        <v>0</v>
      </c>
      <c r="DJ7719" s="4">
        <f>INDEX(Sheet2!C:C,QUOTIENT(ROW()-1,19)+2)</f>
        <v>0</v>
      </c>
      <c r="DK7719" s="4">
        <f>IFERROR(INDEX(Sheet2!$AA$2:$AS$600,QUOTIENT(ROW()-1,19)+1,MOD(ROW()-2,19)+1),NA())</f>
        <v>0</v>
      </c>
      <c r="DL7719">
        <f>IFERROR(INDEX(Sheet2!$AU$2:$BM$600,QUOTIENT(ROW()-1,19)+1,MOD(ROW()-2,19)+1),NA())</f>
        <v>0</v>
      </c>
      <c r="DM7719" s="4" t="e">
        <f t="shared" si="550"/>
        <v>#N/A</v>
      </c>
      <c r="DN7719" t="e">
        <f t="shared" si="551"/>
        <v>#N/A</v>
      </c>
      <c r="DO7719" t="e">
        <f t="shared" si="552"/>
        <v>#N/A</v>
      </c>
      <c r="DP7719" s="3">
        <f t="shared" si="553"/>
        <v>1981</v>
      </c>
    </row>
    <row r="7720" spans="113:120" x14ac:dyDescent="0.25">
      <c r="DI7720" s="4">
        <f>INDEX(Sheet2!A:A,QUOTIENT(ROW()-1,19)+2)</f>
        <v>0</v>
      </c>
      <c r="DJ7720" s="4">
        <f>INDEX(Sheet2!C:C,QUOTIENT(ROW()-1,19)+2)</f>
        <v>0</v>
      </c>
      <c r="DK7720" s="4">
        <f>IFERROR(INDEX(Sheet2!$AA$2:$AS$600,QUOTIENT(ROW()-1,19)+1,MOD(ROW()-2,19)+1),NA())</f>
        <v>0</v>
      </c>
      <c r="DL7720">
        <f>IFERROR(INDEX(Sheet2!$AU$2:$BM$600,QUOTIENT(ROW()-1,19)+1,MOD(ROW()-2,19)+1),NA())</f>
        <v>0</v>
      </c>
      <c r="DM7720" s="4" t="e">
        <f t="shared" si="550"/>
        <v>#N/A</v>
      </c>
      <c r="DN7720" t="e">
        <f t="shared" si="551"/>
        <v>#N/A</v>
      </c>
      <c r="DO7720" t="e">
        <f t="shared" si="552"/>
        <v>#N/A</v>
      </c>
      <c r="DP7720" s="3">
        <f t="shared" si="553"/>
        <v>1982</v>
      </c>
    </row>
    <row r="7721" spans="113:120" x14ac:dyDescent="0.25">
      <c r="DI7721" s="4">
        <f>INDEX(Sheet2!A:A,QUOTIENT(ROW()-1,19)+2)</f>
        <v>0</v>
      </c>
      <c r="DJ7721" s="4">
        <f>INDEX(Sheet2!C:C,QUOTIENT(ROW()-1,19)+2)</f>
        <v>0</v>
      </c>
      <c r="DK7721" s="4">
        <f>IFERROR(INDEX(Sheet2!$AA$2:$AS$600,QUOTIENT(ROW()-1,19)+1,MOD(ROW()-2,19)+1),NA())</f>
        <v>0</v>
      </c>
      <c r="DL7721">
        <f>IFERROR(INDEX(Sheet2!$AU$2:$BM$600,QUOTIENT(ROW()-1,19)+1,MOD(ROW()-2,19)+1),NA())</f>
        <v>0</v>
      </c>
      <c r="DM7721" s="4" t="e">
        <f t="shared" si="550"/>
        <v>#N/A</v>
      </c>
      <c r="DN7721" t="e">
        <f t="shared" si="551"/>
        <v>#N/A</v>
      </c>
      <c r="DO7721" t="e">
        <f t="shared" si="552"/>
        <v>#N/A</v>
      </c>
      <c r="DP7721" s="3">
        <f t="shared" si="553"/>
        <v>1983</v>
      </c>
    </row>
    <row r="7722" spans="113:120" x14ac:dyDescent="0.25">
      <c r="DI7722" s="4">
        <f>INDEX(Sheet2!A:A,QUOTIENT(ROW()-1,19)+2)</f>
        <v>0</v>
      </c>
      <c r="DJ7722" s="4">
        <f>INDEX(Sheet2!C:C,QUOTIENT(ROW()-1,19)+2)</f>
        <v>0</v>
      </c>
      <c r="DK7722" s="4">
        <f>IFERROR(INDEX(Sheet2!$AA$2:$AS$600,QUOTIENT(ROW()-1,19)+1,MOD(ROW()-2,19)+1),NA())</f>
        <v>0</v>
      </c>
      <c r="DL7722">
        <f>IFERROR(INDEX(Sheet2!$AU$2:$BM$600,QUOTIENT(ROW()-1,19)+1,MOD(ROW()-2,19)+1),NA())</f>
        <v>0</v>
      </c>
      <c r="DM7722" s="4" t="e">
        <f t="shared" si="550"/>
        <v>#N/A</v>
      </c>
      <c r="DN7722" t="e">
        <f t="shared" si="551"/>
        <v>#N/A</v>
      </c>
      <c r="DO7722" t="e">
        <f t="shared" si="552"/>
        <v>#N/A</v>
      </c>
      <c r="DP7722" s="3">
        <f t="shared" si="553"/>
        <v>1984</v>
      </c>
    </row>
    <row r="7723" spans="113:120" x14ac:dyDescent="0.25">
      <c r="DI7723" s="4">
        <f>INDEX(Sheet2!A:A,QUOTIENT(ROW()-1,19)+2)</f>
        <v>0</v>
      </c>
      <c r="DJ7723" s="4">
        <f>INDEX(Sheet2!C:C,QUOTIENT(ROW()-1,19)+2)</f>
        <v>0</v>
      </c>
      <c r="DK7723" s="4">
        <f>IFERROR(INDEX(Sheet2!$AA$2:$AS$600,QUOTIENT(ROW()-1,19)+1,MOD(ROW()-2,19)+1),NA())</f>
        <v>0</v>
      </c>
      <c r="DL7723">
        <f>IFERROR(INDEX(Sheet2!$AU$2:$BM$600,QUOTIENT(ROW()-1,19)+1,MOD(ROW()-2,19)+1),NA())</f>
        <v>0</v>
      </c>
      <c r="DM7723" s="4" t="e">
        <f t="shared" si="550"/>
        <v>#N/A</v>
      </c>
      <c r="DN7723" t="e">
        <f t="shared" si="551"/>
        <v>#N/A</v>
      </c>
      <c r="DO7723" t="e">
        <f t="shared" si="552"/>
        <v>#N/A</v>
      </c>
      <c r="DP7723" s="3">
        <f t="shared" si="553"/>
        <v>1985</v>
      </c>
    </row>
    <row r="7724" spans="113:120" x14ac:dyDescent="0.25">
      <c r="DI7724" s="4">
        <f>INDEX(Sheet2!A:A,QUOTIENT(ROW()-1,19)+2)</f>
        <v>0</v>
      </c>
      <c r="DJ7724" s="4">
        <f>INDEX(Sheet2!C:C,QUOTIENT(ROW()-1,19)+2)</f>
        <v>0</v>
      </c>
      <c r="DK7724" s="4">
        <f>IFERROR(INDEX(Sheet2!$AA$2:$AS$600,QUOTIENT(ROW()-1,19)+1,MOD(ROW()-2,19)+1),NA())</f>
        <v>0</v>
      </c>
      <c r="DL7724">
        <f>IFERROR(INDEX(Sheet2!$AU$2:$BM$600,QUOTIENT(ROW()-1,19)+1,MOD(ROW()-2,19)+1),NA())</f>
        <v>0</v>
      </c>
      <c r="DM7724" s="4" t="e">
        <f t="shared" si="550"/>
        <v>#N/A</v>
      </c>
      <c r="DN7724" t="e">
        <f t="shared" si="551"/>
        <v>#N/A</v>
      </c>
      <c r="DO7724" t="e">
        <f t="shared" si="552"/>
        <v>#N/A</v>
      </c>
      <c r="DP7724" s="3">
        <f t="shared" si="553"/>
        <v>1986</v>
      </c>
    </row>
    <row r="7725" spans="113:120" x14ac:dyDescent="0.25">
      <c r="DI7725" s="4">
        <f>INDEX(Sheet2!A:A,QUOTIENT(ROW()-1,19)+2)</f>
        <v>0</v>
      </c>
      <c r="DJ7725" s="4">
        <f>INDEX(Sheet2!C:C,QUOTIENT(ROW()-1,19)+2)</f>
        <v>0</v>
      </c>
      <c r="DK7725" s="4">
        <f>IFERROR(INDEX(Sheet2!$AA$2:$AS$600,QUOTIENT(ROW()-1,19)+1,MOD(ROW()-2,19)+1),NA())</f>
        <v>0</v>
      </c>
      <c r="DL7725">
        <f>IFERROR(INDEX(Sheet2!$AU$2:$BM$600,QUOTIENT(ROW()-1,19)+1,MOD(ROW()-2,19)+1),NA())</f>
        <v>0</v>
      </c>
      <c r="DM7725" s="4" t="e">
        <f t="shared" ref="DM7725:DM7788" si="554">+IF($C$6=$DI7725,DK7725,NA())</f>
        <v>#N/A</v>
      </c>
      <c r="DN7725" t="e">
        <f t="shared" ref="DN7725:DN7788" si="555">+IF($C$6=$DI7725,DL7725,NA())</f>
        <v>#N/A</v>
      </c>
      <c r="DO7725" t="e">
        <f t="shared" ref="DO7725:DO7788" si="556">IF(DN7725="",NA(),DN7725)</f>
        <v>#N/A</v>
      </c>
      <c r="DP7725" s="3">
        <f t="shared" ref="DP7725:DP7788" si="557">+IF(AND(DI7725=DI7724,DJ7725=DJ7724),DP7724+IF(ISERROR(DK7725),0,1),1)</f>
        <v>1987</v>
      </c>
    </row>
    <row r="7726" spans="113:120" x14ac:dyDescent="0.25">
      <c r="DI7726" s="4">
        <f>INDEX(Sheet2!A:A,QUOTIENT(ROW()-1,19)+2)</f>
        <v>0</v>
      </c>
      <c r="DJ7726" s="4">
        <f>INDEX(Sheet2!C:C,QUOTIENT(ROW()-1,19)+2)</f>
        <v>0</v>
      </c>
      <c r="DK7726" s="4">
        <f>IFERROR(INDEX(Sheet2!$AA$2:$AS$600,QUOTIENT(ROW()-1,19)+1,MOD(ROW()-2,19)+1),NA())</f>
        <v>0</v>
      </c>
      <c r="DL7726">
        <f>IFERROR(INDEX(Sheet2!$AU$2:$BM$600,QUOTIENT(ROW()-1,19)+1,MOD(ROW()-2,19)+1),NA())</f>
        <v>0</v>
      </c>
      <c r="DM7726" s="4" t="e">
        <f t="shared" si="554"/>
        <v>#N/A</v>
      </c>
      <c r="DN7726" t="e">
        <f t="shared" si="555"/>
        <v>#N/A</v>
      </c>
      <c r="DO7726" t="e">
        <f t="shared" si="556"/>
        <v>#N/A</v>
      </c>
      <c r="DP7726" s="3">
        <f t="shared" si="557"/>
        <v>1988</v>
      </c>
    </row>
    <row r="7727" spans="113:120" x14ac:dyDescent="0.25">
      <c r="DI7727" s="4">
        <f>INDEX(Sheet2!A:A,QUOTIENT(ROW()-1,19)+2)</f>
        <v>0</v>
      </c>
      <c r="DJ7727" s="4">
        <f>INDEX(Sheet2!C:C,QUOTIENT(ROW()-1,19)+2)</f>
        <v>0</v>
      </c>
      <c r="DK7727" s="4">
        <f>IFERROR(INDEX(Sheet2!$AA$2:$AS$600,QUOTIENT(ROW()-1,19)+1,MOD(ROW()-2,19)+1),NA())</f>
        <v>0</v>
      </c>
      <c r="DL7727">
        <f>IFERROR(INDEX(Sheet2!$AU$2:$BM$600,QUOTIENT(ROW()-1,19)+1,MOD(ROW()-2,19)+1),NA())</f>
        <v>0</v>
      </c>
      <c r="DM7727" s="4" t="e">
        <f t="shared" si="554"/>
        <v>#N/A</v>
      </c>
      <c r="DN7727" t="e">
        <f t="shared" si="555"/>
        <v>#N/A</v>
      </c>
      <c r="DO7727" t="e">
        <f t="shared" si="556"/>
        <v>#N/A</v>
      </c>
      <c r="DP7727" s="3">
        <f t="shared" si="557"/>
        <v>1989</v>
      </c>
    </row>
    <row r="7728" spans="113:120" x14ac:dyDescent="0.25">
      <c r="DI7728" s="4">
        <f>INDEX(Sheet2!A:A,QUOTIENT(ROW()-1,19)+2)</f>
        <v>0</v>
      </c>
      <c r="DJ7728" s="4">
        <f>INDEX(Sheet2!C:C,QUOTIENT(ROW()-1,19)+2)</f>
        <v>0</v>
      </c>
      <c r="DK7728" s="4">
        <f>IFERROR(INDEX(Sheet2!$AA$2:$AS$600,QUOTIENT(ROW()-1,19)+1,MOD(ROW()-2,19)+1),NA())</f>
        <v>0</v>
      </c>
      <c r="DL7728">
        <f>IFERROR(INDEX(Sheet2!$AU$2:$BM$600,QUOTIENT(ROW()-1,19)+1,MOD(ROW()-2,19)+1),NA())</f>
        <v>0</v>
      </c>
      <c r="DM7728" s="4" t="e">
        <f t="shared" si="554"/>
        <v>#N/A</v>
      </c>
      <c r="DN7728" t="e">
        <f t="shared" si="555"/>
        <v>#N/A</v>
      </c>
      <c r="DO7728" t="e">
        <f t="shared" si="556"/>
        <v>#N/A</v>
      </c>
      <c r="DP7728" s="3">
        <f t="shared" si="557"/>
        <v>1990</v>
      </c>
    </row>
    <row r="7729" spans="113:120" x14ac:dyDescent="0.25">
      <c r="DI7729" s="4">
        <f>INDEX(Sheet2!A:A,QUOTIENT(ROW()-1,19)+2)</f>
        <v>0</v>
      </c>
      <c r="DJ7729" s="4">
        <f>INDEX(Sheet2!C:C,QUOTIENT(ROW()-1,19)+2)</f>
        <v>0</v>
      </c>
      <c r="DK7729" s="4">
        <f>IFERROR(INDEX(Sheet2!$AA$2:$AS$600,QUOTIENT(ROW()-1,19)+1,MOD(ROW()-2,19)+1),NA())</f>
        <v>0</v>
      </c>
      <c r="DL7729">
        <f>IFERROR(INDEX(Sheet2!$AU$2:$BM$600,QUOTIENT(ROW()-1,19)+1,MOD(ROW()-2,19)+1),NA())</f>
        <v>0</v>
      </c>
      <c r="DM7729" s="4" t="e">
        <f t="shared" si="554"/>
        <v>#N/A</v>
      </c>
      <c r="DN7729" t="e">
        <f t="shared" si="555"/>
        <v>#N/A</v>
      </c>
      <c r="DO7729" t="e">
        <f t="shared" si="556"/>
        <v>#N/A</v>
      </c>
      <c r="DP7729" s="3">
        <f t="shared" si="557"/>
        <v>1991</v>
      </c>
    </row>
    <row r="7730" spans="113:120" x14ac:dyDescent="0.25">
      <c r="DI7730" s="4">
        <f>INDEX(Sheet2!A:A,QUOTIENT(ROW()-1,19)+2)</f>
        <v>0</v>
      </c>
      <c r="DJ7730" s="4">
        <f>INDEX(Sheet2!C:C,QUOTIENT(ROW()-1,19)+2)</f>
        <v>0</v>
      </c>
      <c r="DK7730" s="4">
        <f>IFERROR(INDEX(Sheet2!$AA$2:$AS$600,QUOTIENT(ROW()-1,19)+1,MOD(ROW()-2,19)+1),NA())</f>
        <v>0</v>
      </c>
      <c r="DL7730">
        <f>IFERROR(INDEX(Sheet2!$AU$2:$BM$600,QUOTIENT(ROW()-1,19)+1,MOD(ROW()-2,19)+1),NA())</f>
        <v>0</v>
      </c>
      <c r="DM7730" s="4" t="e">
        <f t="shared" si="554"/>
        <v>#N/A</v>
      </c>
      <c r="DN7730" t="e">
        <f t="shared" si="555"/>
        <v>#N/A</v>
      </c>
      <c r="DO7730" t="e">
        <f t="shared" si="556"/>
        <v>#N/A</v>
      </c>
      <c r="DP7730" s="3">
        <f t="shared" si="557"/>
        <v>1992</v>
      </c>
    </row>
    <row r="7731" spans="113:120" x14ac:dyDescent="0.25">
      <c r="DI7731" s="4">
        <f>INDEX(Sheet2!A:A,QUOTIENT(ROW()-1,19)+2)</f>
        <v>0</v>
      </c>
      <c r="DJ7731" s="4">
        <f>INDEX(Sheet2!C:C,QUOTIENT(ROW()-1,19)+2)</f>
        <v>0</v>
      </c>
      <c r="DK7731" s="4">
        <f>IFERROR(INDEX(Sheet2!$AA$2:$AS$600,QUOTIENT(ROW()-1,19)+1,MOD(ROW()-2,19)+1),NA())</f>
        <v>0</v>
      </c>
      <c r="DL7731">
        <f>IFERROR(INDEX(Sheet2!$AU$2:$BM$600,QUOTIENT(ROW()-1,19)+1,MOD(ROW()-2,19)+1),NA())</f>
        <v>0</v>
      </c>
      <c r="DM7731" s="4" t="e">
        <f t="shared" si="554"/>
        <v>#N/A</v>
      </c>
      <c r="DN7731" t="e">
        <f t="shared" si="555"/>
        <v>#N/A</v>
      </c>
      <c r="DO7731" t="e">
        <f t="shared" si="556"/>
        <v>#N/A</v>
      </c>
      <c r="DP7731" s="3">
        <f t="shared" si="557"/>
        <v>1993</v>
      </c>
    </row>
    <row r="7732" spans="113:120" x14ac:dyDescent="0.25">
      <c r="DI7732" s="4">
        <f>INDEX(Sheet2!A:A,QUOTIENT(ROW()-1,19)+2)</f>
        <v>0</v>
      </c>
      <c r="DJ7732" s="4">
        <f>INDEX(Sheet2!C:C,QUOTIENT(ROW()-1,19)+2)</f>
        <v>0</v>
      </c>
      <c r="DK7732" s="4">
        <f>IFERROR(INDEX(Sheet2!$AA$2:$AS$600,QUOTIENT(ROW()-1,19)+1,MOD(ROW()-2,19)+1),NA())</f>
        <v>0</v>
      </c>
      <c r="DL7732">
        <f>IFERROR(INDEX(Sheet2!$AU$2:$BM$600,QUOTIENT(ROW()-1,19)+1,MOD(ROW()-2,19)+1),NA())</f>
        <v>0</v>
      </c>
      <c r="DM7732" s="4" t="e">
        <f t="shared" si="554"/>
        <v>#N/A</v>
      </c>
      <c r="DN7732" t="e">
        <f t="shared" si="555"/>
        <v>#N/A</v>
      </c>
      <c r="DO7732" t="e">
        <f t="shared" si="556"/>
        <v>#N/A</v>
      </c>
      <c r="DP7732" s="3">
        <f t="shared" si="557"/>
        <v>1994</v>
      </c>
    </row>
    <row r="7733" spans="113:120" x14ac:dyDescent="0.25">
      <c r="DI7733" s="4">
        <f>INDEX(Sheet2!A:A,QUOTIENT(ROW()-1,19)+2)</f>
        <v>0</v>
      </c>
      <c r="DJ7733" s="4">
        <f>INDEX(Sheet2!C:C,QUOTIENT(ROW()-1,19)+2)</f>
        <v>0</v>
      </c>
      <c r="DK7733" s="4">
        <f>IFERROR(INDEX(Sheet2!$AA$2:$AS$600,QUOTIENT(ROW()-1,19)+1,MOD(ROW()-2,19)+1),NA())</f>
        <v>0</v>
      </c>
      <c r="DL7733">
        <f>IFERROR(INDEX(Sheet2!$AU$2:$BM$600,QUOTIENT(ROW()-1,19)+1,MOD(ROW()-2,19)+1),NA())</f>
        <v>0</v>
      </c>
      <c r="DM7733" s="4" t="e">
        <f t="shared" si="554"/>
        <v>#N/A</v>
      </c>
      <c r="DN7733" t="e">
        <f t="shared" si="555"/>
        <v>#N/A</v>
      </c>
      <c r="DO7733" t="e">
        <f t="shared" si="556"/>
        <v>#N/A</v>
      </c>
      <c r="DP7733" s="3">
        <f t="shared" si="557"/>
        <v>1995</v>
      </c>
    </row>
    <row r="7734" spans="113:120" x14ac:dyDescent="0.25">
      <c r="DI7734" s="4">
        <f>INDEX(Sheet2!A:A,QUOTIENT(ROW()-1,19)+2)</f>
        <v>0</v>
      </c>
      <c r="DJ7734" s="4">
        <f>INDEX(Sheet2!C:C,QUOTIENT(ROW()-1,19)+2)</f>
        <v>0</v>
      </c>
      <c r="DK7734" s="4">
        <f>IFERROR(INDEX(Sheet2!$AA$2:$AS$600,QUOTIENT(ROW()-1,19)+1,MOD(ROW()-2,19)+1),NA())</f>
        <v>0</v>
      </c>
      <c r="DL7734">
        <f>IFERROR(INDEX(Sheet2!$AU$2:$BM$600,QUOTIENT(ROW()-1,19)+1,MOD(ROW()-2,19)+1),NA())</f>
        <v>0</v>
      </c>
      <c r="DM7734" s="4" t="e">
        <f t="shared" si="554"/>
        <v>#N/A</v>
      </c>
      <c r="DN7734" t="e">
        <f t="shared" si="555"/>
        <v>#N/A</v>
      </c>
      <c r="DO7734" t="e">
        <f t="shared" si="556"/>
        <v>#N/A</v>
      </c>
      <c r="DP7734" s="3">
        <f t="shared" si="557"/>
        <v>1996</v>
      </c>
    </row>
    <row r="7735" spans="113:120" x14ac:dyDescent="0.25">
      <c r="DI7735" s="4">
        <f>INDEX(Sheet2!A:A,QUOTIENT(ROW()-1,19)+2)</f>
        <v>0</v>
      </c>
      <c r="DJ7735" s="4">
        <f>INDEX(Sheet2!C:C,QUOTIENT(ROW()-1,19)+2)</f>
        <v>0</v>
      </c>
      <c r="DK7735" s="4">
        <f>IFERROR(INDEX(Sheet2!$AA$2:$AS$600,QUOTIENT(ROW()-1,19)+1,MOD(ROW()-2,19)+1),NA())</f>
        <v>0</v>
      </c>
      <c r="DL7735">
        <f>IFERROR(INDEX(Sheet2!$AU$2:$BM$600,QUOTIENT(ROW()-1,19)+1,MOD(ROW()-2,19)+1),NA())</f>
        <v>0</v>
      </c>
      <c r="DM7735" s="4" t="e">
        <f t="shared" si="554"/>
        <v>#N/A</v>
      </c>
      <c r="DN7735" t="e">
        <f t="shared" si="555"/>
        <v>#N/A</v>
      </c>
      <c r="DO7735" t="e">
        <f t="shared" si="556"/>
        <v>#N/A</v>
      </c>
      <c r="DP7735" s="3">
        <f t="shared" si="557"/>
        <v>1997</v>
      </c>
    </row>
    <row r="7736" spans="113:120" x14ac:dyDescent="0.25">
      <c r="DI7736" s="4">
        <f>INDEX(Sheet2!A:A,QUOTIENT(ROW()-1,19)+2)</f>
        <v>0</v>
      </c>
      <c r="DJ7736" s="4">
        <f>INDEX(Sheet2!C:C,QUOTIENT(ROW()-1,19)+2)</f>
        <v>0</v>
      </c>
      <c r="DK7736" s="4">
        <f>IFERROR(INDEX(Sheet2!$AA$2:$AS$600,QUOTIENT(ROW()-1,19)+1,MOD(ROW()-2,19)+1),NA())</f>
        <v>0</v>
      </c>
      <c r="DL7736">
        <f>IFERROR(INDEX(Sheet2!$AU$2:$BM$600,QUOTIENT(ROW()-1,19)+1,MOD(ROW()-2,19)+1),NA())</f>
        <v>0</v>
      </c>
      <c r="DM7736" s="4" t="e">
        <f t="shared" si="554"/>
        <v>#N/A</v>
      </c>
      <c r="DN7736" t="e">
        <f t="shared" si="555"/>
        <v>#N/A</v>
      </c>
      <c r="DO7736" t="e">
        <f t="shared" si="556"/>
        <v>#N/A</v>
      </c>
      <c r="DP7736" s="3">
        <f t="shared" si="557"/>
        <v>1998</v>
      </c>
    </row>
    <row r="7737" spans="113:120" x14ac:dyDescent="0.25">
      <c r="DI7737" s="4">
        <f>INDEX(Sheet2!A:A,QUOTIENT(ROW()-1,19)+2)</f>
        <v>0</v>
      </c>
      <c r="DJ7737" s="4">
        <f>INDEX(Sheet2!C:C,QUOTIENT(ROW()-1,19)+2)</f>
        <v>0</v>
      </c>
      <c r="DK7737" s="4">
        <f>IFERROR(INDEX(Sheet2!$AA$2:$AS$600,QUOTIENT(ROW()-1,19)+1,MOD(ROW()-2,19)+1),NA())</f>
        <v>0</v>
      </c>
      <c r="DL7737">
        <f>IFERROR(INDEX(Sheet2!$AU$2:$BM$600,QUOTIENT(ROW()-1,19)+1,MOD(ROW()-2,19)+1),NA())</f>
        <v>0</v>
      </c>
      <c r="DM7737" s="4" t="e">
        <f t="shared" si="554"/>
        <v>#N/A</v>
      </c>
      <c r="DN7737" t="e">
        <f t="shared" si="555"/>
        <v>#N/A</v>
      </c>
      <c r="DO7737" t="e">
        <f t="shared" si="556"/>
        <v>#N/A</v>
      </c>
      <c r="DP7737" s="3">
        <f t="shared" si="557"/>
        <v>1999</v>
      </c>
    </row>
    <row r="7738" spans="113:120" x14ac:dyDescent="0.25">
      <c r="DI7738" s="4">
        <f>INDEX(Sheet2!A:A,QUOTIENT(ROW()-1,19)+2)</f>
        <v>0</v>
      </c>
      <c r="DJ7738" s="4">
        <f>INDEX(Sheet2!C:C,QUOTIENT(ROW()-1,19)+2)</f>
        <v>0</v>
      </c>
      <c r="DK7738" s="4">
        <f>IFERROR(INDEX(Sheet2!$AA$2:$AS$600,QUOTIENT(ROW()-1,19)+1,MOD(ROW()-2,19)+1),NA())</f>
        <v>0</v>
      </c>
      <c r="DL7738">
        <f>IFERROR(INDEX(Sheet2!$AU$2:$BM$600,QUOTIENT(ROW()-1,19)+1,MOD(ROW()-2,19)+1),NA())</f>
        <v>0</v>
      </c>
      <c r="DM7738" s="4" t="e">
        <f t="shared" si="554"/>
        <v>#N/A</v>
      </c>
      <c r="DN7738" t="e">
        <f t="shared" si="555"/>
        <v>#N/A</v>
      </c>
      <c r="DO7738" t="e">
        <f t="shared" si="556"/>
        <v>#N/A</v>
      </c>
      <c r="DP7738" s="3">
        <f t="shared" si="557"/>
        <v>2000</v>
      </c>
    </row>
    <row r="7739" spans="113:120" x14ac:dyDescent="0.25">
      <c r="DI7739" s="4">
        <f>INDEX(Sheet2!A:A,QUOTIENT(ROW()-1,19)+2)</f>
        <v>0</v>
      </c>
      <c r="DJ7739" s="4">
        <f>INDEX(Sheet2!C:C,QUOTIENT(ROW()-1,19)+2)</f>
        <v>0</v>
      </c>
      <c r="DK7739" s="4">
        <f>IFERROR(INDEX(Sheet2!$AA$2:$AS$600,QUOTIENT(ROW()-1,19)+1,MOD(ROW()-2,19)+1),NA())</f>
        <v>0</v>
      </c>
      <c r="DL7739">
        <f>IFERROR(INDEX(Sheet2!$AU$2:$BM$600,QUOTIENT(ROW()-1,19)+1,MOD(ROW()-2,19)+1),NA())</f>
        <v>0</v>
      </c>
      <c r="DM7739" s="4" t="e">
        <f t="shared" si="554"/>
        <v>#N/A</v>
      </c>
      <c r="DN7739" t="e">
        <f t="shared" si="555"/>
        <v>#N/A</v>
      </c>
      <c r="DO7739" t="e">
        <f t="shared" si="556"/>
        <v>#N/A</v>
      </c>
      <c r="DP7739" s="3">
        <f t="shared" si="557"/>
        <v>2001</v>
      </c>
    </row>
    <row r="7740" spans="113:120" x14ac:dyDescent="0.25">
      <c r="DI7740" s="4">
        <f>INDEX(Sheet2!A:A,QUOTIENT(ROW()-1,19)+2)</f>
        <v>0</v>
      </c>
      <c r="DJ7740" s="4">
        <f>INDEX(Sheet2!C:C,QUOTIENT(ROW()-1,19)+2)</f>
        <v>0</v>
      </c>
      <c r="DK7740" s="4">
        <f>IFERROR(INDEX(Sheet2!$AA$2:$AS$600,QUOTIENT(ROW()-1,19)+1,MOD(ROW()-2,19)+1),NA())</f>
        <v>0</v>
      </c>
      <c r="DL7740">
        <f>IFERROR(INDEX(Sheet2!$AU$2:$BM$600,QUOTIENT(ROW()-1,19)+1,MOD(ROW()-2,19)+1),NA())</f>
        <v>0</v>
      </c>
      <c r="DM7740" s="4" t="e">
        <f t="shared" si="554"/>
        <v>#N/A</v>
      </c>
      <c r="DN7740" t="e">
        <f t="shared" si="555"/>
        <v>#N/A</v>
      </c>
      <c r="DO7740" t="e">
        <f t="shared" si="556"/>
        <v>#N/A</v>
      </c>
      <c r="DP7740" s="3">
        <f t="shared" si="557"/>
        <v>2002</v>
      </c>
    </row>
    <row r="7741" spans="113:120" x14ac:dyDescent="0.25">
      <c r="DI7741" s="4">
        <f>INDEX(Sheet2!A:A,QUOTIENT(ROW()-1,19)+2)</f>
        <v>0</v>
      </c>
      <c r="DJ7741" s="4">
        <f>INDEX(Sheet2!C:C,QUOTIENT(ROW()-1,19)+2)</f>
        <v>0</v>
      </c>
      <c r="DK7741" s="4">
        <f>IFERROR(INDEX(Sheet2!$AA$2:$AS$600,QUOTIENT(ROW()-1,19)+1,MOD(ROW()-2,19)+1),NA())</f>
        <v>0</v>
      </c>
      <c r="DL7741">
        <f>IFERROR(INDEX(Sheet2!$AU$2:$BM$600,QUOTIENT(ROW()-1,19)+1,MOD(ROW()-2,19)+1),NA())</f>
        <v>0</v>
      </c>
      <c r="DM7741" s="4" t="e">
        <f t="shared" si="554"/>
        <v>#N/A</v>
      </c>
      <c r="DN7741" t="e">
        <f t="shared" si="555"/>
        <v>#N/A</v>
      </c>
      <c r="DO7741" t="e">
        <f t="shared" si="556"/>
        <v>#N/A</v>
      </c>
      <c r="DP7741" s="3">
        <f t="shared" si="557"/>
        <v>2003</v>
      </c>
    </row>
    <row r="7742" spans="113:120" x14ac:dyDescent="0.25">
      <c r="DI7742" s="4">
        <f>INDEX(Sheet2!A:A,QUOTIENT(ROW()-1,19)+2)</f>
        <v>0</v>
      </c>
      <c r="DJ7742" s="4">
        <f>INDEX(Sheet2!C:C,QUOTIENT(ROW()-1,19)+2)</f>
        <v>0</v>
      </c>
      <c r="DK7742" s="4">
        <f>IFERROR(INDEX(Sheet2!$AA$2:$AS$600,QUOTIENT(ROW()-1,19)+1,MOD(ROW()-2,19)+1),NA())</f>
        <v>0</v>
      </c>
      <c r="DL7742">
        <f>IFERROR(INDEX(Sheet2!$AU$2:$BM$600,QUOTIENT(ROW()-1,19)+1,MOD(ROW()-2,19)+1),NA())</f>
        <v>0</v>
      </c>
      <c r="DM7742" s="4" t="e">
        <f t="shared" si="554"/>
        <v>#N/A</v>
      </c>
      <c r="DN7742" t="e">
        <f t="shared" si="555"/>
        <v>#N/A</v>
      </c>
      <c r="DO7742" t="e">
        <f t="shared" si="556"/>
        <v>#N/A</v>
      </c>
      <c r="DP7742" s="3">
        <f t="shared" si="557"/>
        <v>2004</v>
      </c>
    </row>
    <row r="7743" spans="113:120" x14ac:dyDescent="0.25">
      <c r="DI7743" s="4">
        <f>INDEX(Sheet2!A:A,QUOTIENT(ROW()-1,19)+2)</f>
        <v>0</v>
      </c>
      <c r="DJ7743" s="4">
        <f>INDEX(Sheet2!C:C,QUOTIENT(ROW()-1,19)+2)</f>
        <v>0</v>
      </c>
      <c r="DK7743" s="4">
        <f>IFERROR(INDEX(Sheet2!$AA$2:$AS$600,QUOTIENT(ROW()-1,19)+1,MOD(ROW()-2,19)+1),NA())</f>
        <v>0</v>
      </c>
      <c r="DL7743">
        <f>IFERROR(INDEX(Sheet2!$AU$2:$BM$600,QUOTIENT(ROW()-1,19)+1,MOD(ROW()-2,19)+1),NA())</f>
        <v>0</v>
      </c>
      <c r="DM7743" s="4" t="e">
        <f t="shared" si="554"/>
        <v>#N/A</v>
      </c>
      <c r="DN7743" t="e">
        <f t="shared" si="555"/>
        <v>#N/A</v>
      </c>
      <c r="DO7743" t="e">
        <f t="shared" si="556"/>
        <v>#N/A</v>
      </c>
      <c r="DP7743" s="3">
        <f t="shared" si="557"/>
        <v>2005</v>
      </c>
    </row>
    <row r="7744" spans="113:120" x14ac:dyDescent="0.25">
      <c r="DI7744" s="4">
        <f>INDEX(Sheet2!A:A,QUOTIENT(ROW()-1,19)+2)</f>
        <v>0</v>
      </c>
      <c r="DJ7744" s="4">
        <f>INDEX(Sheet2!C:C,QUOTIENT(ROW()-1,19)+2)</f>
        <v>0</v>
      </c>
      <c r="DK7744" s="4">
        <f>IFERROR(INDEX(Sheet2!$AA$2:$AS$600,QUOTIENT(ROW()-1,19)+1,MOD(ROW()-2,19)+1),NA())</f>
        <v>0</v>
      </c>
      <c r="DL7744">
        <f>IFERROR(INDEX(Sheet2!$AU$2:$BM$600,QUOTIENT(ROW()-1,19)+1,MOD(ROW()-2,19)+1),NA())</f>
        <v>0</v>
      </c>
      <c r="DM7744" s="4" t="e">
        <f t="shared" si="554"/>
        <v>#N/A</v>
      </c>
      <c r="DN7744" t="e">
        <f t="shared" si="555"/>
        <v>#N/A</v>
      </c>
      <c r="DO7744" t="e">
        <f t="shared" si="556"/>
        <v>#N/A</v>
      </c>
      <c r="DP7744" s="3">
        <f t="shared" si="557"/>
        <v>2006</v>
      </c>
    </row>
    <row r="7745" spans="113:120" x14ac:dyDescent="0.25">
      <c r="DI7745" s="4">
        <f>INDEX(Sheet2!A:A,QUOTIENT(ROW()-1,19)+2)</f>
        <v>0</v>
      </c>
      <c r="DJ7745" s="4">
        <f>INDEX(Sheet2!C:C,QUOTIENT(ROW()-1,19)+2)</f>
        <v>0</v>
      </c>
      <c r="DK7745" s="4">
        <f>IFERROR(INDEX(Sheet2!$AA$2:$AS$600,QUOTIENT(ROW()-1,19)+1,MOD(ROW()-2,19)+1),NA())</f>
        <v>0</v>
      </c>
      <c r="DL7745">
        <f>IFERROR(INDEX(Sheet2!$AU$2:$BM$600,QUOTIENT(ROW()-1,19)+1,MOD(ROW()-2,19)+1),NA())</f>
        <v>0</v>
      </c>
      <c r="DM7745" s="4" t="e">
        <f t="shared" si="554"/>
        <v>#N/A</v>
      </c>
      <c r="DN7745" t="e">
        <f t="shared" si="555"/>
        <v>#N/A</v>
      </c>
      <c r="DO7745" t="e">
        <f t="shared" si="556"/>
        <v>#N/A</v>
      </c>
      <c r="DP7745" s="3">
        <f t="shared" si="557"/>
        <v>2007</v>
      </c>
    </row>
    <row r="7746" spans="113:120" x14ac:dyDescent="0.25">
      <c r="DI7746" s="4">
        <f>INDEX(Sheet2!A:A,QUOTIENT(ROW()-1,19)+2)</f>
        <v>0</v>
      </c>
      <c r="DJ7746" s="4">
        <f>INDEX(Sheet2!C:C,QUOTIENT(ROW()-1,19)+2)</f>
        <v>0</v>
      </c>
      <c r="DK7746" s="4">
        <f>IFERROR(INDEX(Sheet2!$AA$2:$AS$600,QUOTIENT(ROW()-1,19)+1,MOD(ROW()-2,19)+1),NA())</f>
        <v>0</v>
      </c>
      <c r="DL7746">
        <f>IFERROR(INDEX(Sheet2!$AU$2:$BM$600,QUOTIENT(ROW()-1,19)+1,MOD(ROW()-2,19)+1),NA())</f>
        <v>0</v>
      </c>
      <c r="DM7746" s="4" t="e">
        <f t="shared" si="554"/>
        <v>#N/A</v>
      </c>
      <c r="DN7746" t="e">
        <f t="shared" si="555"/>
        <v>#N/A</v>
      </c>
      <c r="DO7746" t="e">
        <f t="shared" si="556"/>
        <v>#N/A</v>
      </c>
      <c r="DP7746" s="3">
        <f t="shared" si="557"/>
        <v>2008</v>
      </c>
    </row>
    <row r="7747" spans="113:120" x14ac:dyDescent="0.25">
      <c r="DI7747" s="4">
        <f>INDEX(Sheet2!A:A,QUOTIENT(ROW()-1,19)+2)</f>
        <v>0</v>
      </c>
      <c r="DJ7747" s="4">
        <f>INDEX(Sheet2!C:C,QUOTIENT(ROW()-1,19)+2)</f>
        <v>0</v>
      </c>
      <c r="DK7747" s="4">
        <f>IFERROR(INDEX(Sheet2!$AA$2:$AS$600,QUOTIENT(ROW()-1,19)+1,MOD(ROW()-2,19)+1),NA())</f>
        <v>0</v>
      </c>
      <c r="DL7747">
        <f>IFERROR(INDEX(Sheet2!$AU$2:$BM$600,QUOTIENT(ROW()-1,19)+1,MOD(ROW()-2,19)+1),NA())</f>
        <v>0</v>
      </c>
      <c r="DM7747" s="4" t="e">
        <f t="shared" si="554"/>
        <v>#N/A</v>
      </c>
      <c r="DN7747" t="e">
        <f t="shared" si="555"/>
        <v>#N/A</v>
      </c>
      <c r="DO7747" t="e">
        <f t="shared" si="556"/>
        <v>#N/A</v>
      </c>
      <c r="DP7747" s="3">
        <f t="shared" si="557"/>
        <v>2009</v>
      </c>
    </row>
    <row r="7748" spans="113:120" x14ac:dyDescent="0.25">
      <c r="DI7748" s="4">
        <f>INDEX(Sheet2!A:A,QUOTIENT(ROW()-1,19)+2)</f>
        <v>0</v>
      </c>
      <c r="DJ7748" s="4">
        <f>INDEX(Sheet2!C:C,QUOTIENT(ROW()-1,19)+2)</f>
        <v>0</v>
      </c>
      <c r="DK7748" s="4">
        <f>IFERROR(INDEX(Sheet2!$AA$2:$AS$600,QUOTIENT(ROW()-1,19)+1,MOD(ROW()-2,19)+1),NA())</f>
        <v>0</v>
      </c>
      <c r="DL7748">
        <f>IFERROR(INDEX(Sheet2!$AU$2:$BM$600,QUOTIENT(ROW()-1,19)+1,MOD(ROW()-2,19)+1),NA())</f>
        <v>0</v>
      </c>
      <c r="DM7748" s="4" t="e">
        <f t="shared" si="554"/>
        <v>#N/A</v>
      </c>
      <c r="DN7748" t="e">
        <f t="shared" si="555"/>
        <v>#N/A</v>
      </c>
      <c r="DO7748" t="e">
        <f t="shared" si="556"/>
        <v>#N/A</v>
      </c>
      <c r="DP7748" s="3">
        <f t="shared" si="557"/>
        <v>2010</v>
      </c>
    </row>
    <row r="7749" spans="113:120" x14ac:dyDescent="0.25">
      <c r="DI7749" s="4">
        <f>INDEX(Sheet2!A:A,QUOTIENT(ROW()-1,19)+2)</f>
        <v>0</v>
      </c>
      <c r="DJ7749" s="4">
        <f>INDEX(Sheet2!C:C,QUOTIENT(ROW()-1,19)+2)</f>
        <v>0</v>
      </c>
      <c r="DK7749" s="4">
        <f>IFERROR(INDEX(Sheet2!$AA$2:$AS$600,QUOTIENT(ROW()-1,19)+1,MOD(ROW()-2,19)+1),NA())</f>
        <v>0</v>
      </c>
      <c r="DL7749">
        <f>IFERROR(INDEX(Sheet2!$AU$2:$BM$600,QUOTIENT(ROW()-1,19)+1,MOD(ROW()-2,19)+1),NA())</f>
        <v>0</v>
      </c>
      <c r="DM7749" s="4" t="e">
        <f t="shared" si="554"/>
        <v>#N/A</v>
      </c>
      <c r="DN7749" t="e">
        <f t="shared" si="555"/>
        <v>#N/A</v>
      </c>
      <c r="DO7749" t="e">
        <f t="shared" si="556"/>
        <v>#N/A</v>
      </c>
      <c r="DP7749" s="3">
        <f t="shared" si="557"/>
        <v>2011</v>
      </c>
    </row>
    <row r="7750" spans="113:120" x14ac:dyDescent="0.25">
      <c r="DI7750" s="4">
        <f>INDEX(Sheet2!A:A,QUOTIENT(ROW()-1,19)+2)</f>
        <v>0</v>
      </c>
      <c r="DJ7750" s="4">
        <f>INDEX(Sheet2!C:C,QUOTIENT(ROW()-1,19)+2)</f>
        <v>0</v>
      </c>
      <c r="DK7750" s="4">
        <f>IFERROR(INDEX(Sheet2!$AA$2:$AS$600,QUOTIENT(ROW()-1,19)+1,MOD(ROW()-2,19)+1),NA())</f>
        <v>0</v>
      </c>
      <c r="DL7750">
        <f>IFERROR(INDEX(Sheet2!$AU$2:$BM$600,QUOTIENT(ROW()-1,19)+1,MOD(ROW()-2,19)+1),NA())</f>
        <v>0</v>
      </c>
      <c r="DM7750" s="4" t="e">
        <f t="shared" si="554"/>
        <v>#N/A</v>
      </c>
      <c r="DN7750" t="e">
        <f t="shared" si="555"/>
        <v>#N/A</v>
      </c>
      <c r="DO7750" t="e">
        <f t="shared" si="556"/>
        <v>#N/A</v>
      </c>
      <c r="DP7750" s="3">
        <f t="shared" si="557"/>
        <v>2012</v>
      </c>
    </row>
    <row r="7751" spans="113:120" x14ac:dyDescent="0.25">
      <c r="DI7751" s="4">
        <f>INDEX(Sheet2!A:A,QUOTIENT(ROW()-1,19)+2)</f>
        <v>0</v>
      </c>
      <c r="DJ7751" s="4">
        <f>INDEX(Sheet2!C:C,QUOTIENT(ROW()-1,19)+2)</f>
        <v>0</v>
      </c>
      <c r="DK7751" s="4">
        <f>IFERROR(INDEX(Sheet2!$AA$2:$AS$600,QUOTIENT(ROW()-1,19)+1,MOD(ROW()-2,19)+1),NA())</f>
        <v>0</v>
      </c>
      <c r="DL7751">
        <f>IFERROR(INDEX(Sheet2!$AU$2:$BM$600,QUOTIENT(ROW()-1,19)+1,MOD(ROW()-2,19)+1),NA())</f>
        <v>0</v>
      </c>
      <c r="DM7751" s="4" t="e">
        <f t="shared" si="554"/>
        <v>#N/A</v>
      </c>
      <c r="DN7751" t="e">
        <f t="shared" si="555"/>
        <v>#N/A</v>
      </c>
      <c r="DO7751" t="e">
        <f t="shared" si="556"/>
        <v>#N/A</v>
      </c>
      <c r="DP7751" s="3">
        <f t="shared" si="557"/>
        <v>2013</v>
      </c>
    </row>
    <row r="7752" spans="113:120" x14ac:dyDescent="0.25">
      <c r="DI7752" s="4">
        <f>INDEX(Sheet2!A:A,QUOTIENT(ROW()-1,19)+2)</f>
        <v>0</v>
      </c>
      <c r="DJ7752" s="4">
        <f>INDEX(Sheet2!C:C,QUOTIENT(ROW()-1,19)+2)</f>
        <v>0</v>
      </c>
      <c r="DK7752" s="4">
        <f>IFERROR(INDEX(Sheet2!$AA$2:$AS$600,QUOTIENT(ROW()-1,19)+1,MOD(ROW()-2,19)+1),NA())</f>
        <v>0</v>
      </c>
      <c r="DL7752">
        <f>IFERROR(INDEX(Sheet2!$AU$2:$BM$600,QUOTIENT(ROW()-1,19)+1,MOD(ROW()-2,19)+1),NA())</f>
        <v>0</v>
      </c>
      <c r="DM7752" s="4" t="e">
        <f t="shared" si="554"/>
        <v>#N/A</v>
      </c>
      <c r="DN7752" t="e">
        <f t="shared" si="555"/>
        <v>#N/A</v>
      </c>
      <c r="DO7752" t="e">
        <f t="shared" si="556"/>
        <v>#N/A</v>
      </c>
      <c r="DP7752" s="3">
        <f t="shared" si="557"/>
        <v>2014</v>
      </c>
    </row>
    <row r="7753" spans="113:120" x14ac:dyDescent="0.25">
      <c r="DI7753" s="4">
        <f>INDEX(Sheet2!A:A,QUOTIENT(ROW()-1,19)+2)</f>
        <v>0</v>
      </c>
      <c r="DJ7753" s="4">
        <f>INDEX(Sheet2!C:C,QUOTIENT(ROW()-1,19)+2)</f>
        <v>0</v>
      </c>
      <c r="DK7753" s="4">
        <f>IFERROR(INDEX(Sheet2!$AA$2:$AS$600,QUOTIENT(ROW()-1,19)+1,MOD(ROW()-2,19)+1),NA())</f>
        <v>0</v>
      </c>
      <c r="DL7753">
        <f>IFERROR(INDEX(Sheet2!$AU$2:$BM$600,QUOTIENT(ROW()-1,19)+1,MOD(ROW()-2,19)+1),NA())</f>
        <v>0</v>
      </c>
      <c r="DM7753" s="4" t="e">
        <f t="shared" si="554"/>
        <v>#N/A</v>
      </c>
      <c r="DN7753" t="e">
        <f t="shared" si="555"/>
        <v>#N/A</v>
      </c>
      <c r="DO7753" t="e">
        <f t="shared" si="556"/>
        <v>#N/A</v>
      </c>
      <c r="DP7753" s="3">
        <f t="shared" si="557"/>
        <v>2015</v>
      </c>
    </row>
    <row r="7754" spans="113:120" x14ac:dyDescent="0.25">
      <c r="DI7754" s="4">
        <f>INDEX(Sheet2!A:A,QUOTIENT(ROW()-1,19)+2)</f>
        <v>0</v>
      </c>
      <c r="DJ7754" s="4">
        <f>INDEX(Sheet2!C:C,QUOTIENT(ROW()-1,19)+2)</f>
        <v>0</v>
      </c>
      <c r="DK7754" s="4">
        <f>IFERROR(INDEX(Sheet2!$AA$2:$AS$600,QUOTIENT(ROW()-1,19)+1,MOD(ROW()-2,19)+1),NA())</f>
        <v>0</v>
      </c>
      <c r="DL7754">
        <f>IFERROR(INDEX(Sheet2!$AU$2:$BM$600,QUOTIENT(ROW()-1,19)+1,MOD(ROW()-2,19)+1),NA())</f>
        <v>0</v>
      </c>
      <c r="DM7754" s="4" t="e">
        <f t="shared" si="554"/>
        <v>#N/A</v>
      </c>
      <c r="DN7754" t="e">
        <f t="shared" si="555"/>
        <v>#N/A</v>
      </c>
      <c r="DO7754" t="e">
        <f t="shared" si="556"/>
        <v>#N/A</v>
      </c>
      <c r="DP7754" s="3">
        <f t="shared" si="557"/>
        <v>2016</v>
      </c>
    </row>
    <row r="7755" spans="113:120" x14ac:dyDescent="0.25">
      <c r="DI7755" s="4">
        <f>INDEX(Sheet2!A:A,QUOTIENT(ROW()-1,19)+2)</f>
        <v>0</v>
      </c>
      <c r="DJ7755" s="4">
        <f>INDEX(Sheet2!C:C,QUOTIENT(ROW()-1,19)+2)</f>
        <v>0</v>
      </c>
      <c r="DK7755" s="4">
        <f>IFERROR(INDEX(Sheet2!$AA$2:$AS$600,QUOTIENT(ROW()-1,19)+1,MOD(ROW()-2,19)+1),NA())</f>
        <v>0</v>
      </c>
      <c r="DL7755">
        <f>IFERROR(INDEX(Sheet2!$AU$2:$BM$600,QUOTIENT(ROW()-1,19)+1,MOD(ROW()-2,19)+1),NA())</f>
        <v>0</v>
      </c>
      <c r="DM7755" s="4" t="e">
        <f t="shared" si="554"/>
        <v>#N/A</v>
      </c>
      <c r="DN7755" t="e">
        <f t="shared" si="555"/>
        <v>#N/A</v>
      </c>
      <c r="DO7755" t="e">
        <f t="shared" si="556"/>
        <v>#N/A</v>
      </c>
      <c r="DP7755" s="3">
        <f t="shared" si="557"/>
        <v>2017</v>
      </c>
    </row>
    <row r="7756" spans="113:120" x14ac:dyDescent="0.25">
      <c r="DI7756" s="4">
        <f>INDEX(Sheet2!A:A,QUOTIENT(ROW()-1,19)+2)</f>
        <v>0</v>
      </c>
      <c r="DJ7756" s="4">
        <f>INDEX(Sheet2!C:C,QUOTIENT(ROW()-1,19)+2)</f>
        <v>0</v>
      </c>
      <c r="DK7756" s="4">
        <f>IFERROR(INDEX(Sheet2!$AA$2:$AS$600,QUOTIENT(ROW()-1,19)+1,MOD(ROW()-2,19)+1),NA())</f>
        <v>0</v>
      </c>
      <c r="DL7756">
        <f>IFERROR(INDEX(Sheet2!$AU$2:$BM$600,QUOTIENT(ROW()-1,19)+1,MOD(ROW()-2,19)+1),NA())</f>
        <v>0</v>
      </c>
      <c r="DM7756" s="4" t="e">
        <f t="shared" si="554"/>
        <v>#N/A</v>
      </c>
      <c r="DN7756" t="e">
        <f t="shared" si="555"/>
        <v>#N/A</v>
      </c>
      <c r="DO7756" t="e">
        <f t="shared" si="556"/>
        <v>#N/A</v>
      </c>
      <c r="DP7756" s="3">
        <f t="shared" si="557"/>
        <v>2018</v>
      </c>
    </row>
    <row r="7757" spans="113:120" x14ac:dyDescent="0.25">
      <c r="DI7757" s="4">
        <f>INDEX(Sheet2!A:A,QUOTIENT(ROW()-1,19)+2)</f>
        <v>0</v>
      </c>
      <c r="DJ7757" s="4">
        <f>INDEX(Sheet2!C:C,QUOTIENT(ROW()-1,19)+2)</f>
        <v>0</v>
      </c>
      <c r="DK7757" s="4">
        <f>IFERROR(INDEX(Sheet2!$AA$2:$AS$600,QUOTIENT(ROW()-1,19)+1,MOD(ROW()-2,19)+1),NA())</f>
        <v>0</v>
      </c>
      <c r="DL7757">
        <f>IFERROR(INDEX(Sheet2!$AU$2:$BM$600,QUOTIENT(ROW()-1,19)+1,MOD(ROW()-2,19)+1),NA())</f>
        <v>0</v>
      </c>
      <c r="DM7757" s="4" t="e">
        <f t="shared" si="554"/>
        <v>#N/A</v>
      </c>
      <c r="DN7757" t="e">
        <f t="shared" si="555"/>
        <v>#N/A</v>
      </c>
      <c r="DO7757" t="e">
        <f t="shared" si="556"/>
        <v>#N/A</v>
      </c>
      <c r="DP7757" s="3">
        <f t="shared" si="557"/>
        <v>2019</v>
      </c>
    </row>
    <row r="7758" spans="113:120" x14ac:dyDescent="0.25">
      <c r="DI7758" s="4">
        <f>INDEX(Sheet2!A:A,QUOTIENT(ROW()-1,19)+2)</f>
        <v>0</v>
      </c>
      <c r="DJ7758" s="4">
        <f>INDEX(Sheet2!C:C,QUOTIENT(ROW()-1,19)+2)</f>
        <v>0</v>
      </c>
      <c r="DK7758" s="4">
        <f>IFERROR(INDEX(Sheet2!$AA$2:$AS$600,QUOTIENT(ROW()-1,19)+1,MOD(ROW()-2,19)+1),NA())</f>
        <v>0</v>
      </c>
      <c r="DL7758">
        <f>IFERROR(INDEX(Sheet2!$AU$2:$BM$600,QUOTIENT(ROW()-1,19)+1,MOD(ROW()-2,19)+1),NA())</f>
        <v>0</v>
      </c>
      <c r="DM7758" s="4" t="e">
        <f t="shared" si="554"/>
        <v>#N/A</v>
      </c>
      <c r="DN7758" t="e">
        <f t="shared" si="555"/>
        <v>#N/A</v>
      </c>
      <c r="DO7758" t="e">
        <f t="shared" si="556"/>
        <v>#N/A</v>
      </c>
      <c r="DP7758" s="3">
        <f t="shared" si="557"/>
        <v>2020</v>
      </c>
    </row>
    <row r="7759" spans="113:120" x14ac:dyDescent="0.25">
      <c r="DI7759" s="4">
        <f>INDEX(Sheet2!A:A,QUOTIENT(ROW()-1,19)+2)</f>
        <v>0</v>
      </c>
      <c r="DJ7759" s="4">
        <f>INDEX(Sheet2!C:C,QUOTIENT(ROW()-1,19)+2)</f>
        <v>0</v>
      </c>
      <c r="DK7759" s="4">
        <f>IFERROR(INDEX(Sheet2!$AA$2:$AS$600,QUOTIENT(ROW()-1,19)+1,MOD(ROW()-2,19)+1),NA())</f>
        <v>0</v>
      </c>
      <c r="DL7759">
        <f>IFERROR(INDEX(Sheet2!$AU$2:$BM$600,QUOTIENT(ROW()-1,19)+1,MOD(ROW()-2,19)+1),NA())</f>
        <v>0</v>
      </c>
      <c r="DM7759" s="4" t="e">
        <f t="shared" si="554"/>
        <v>#N/A</v>
      </c>
      <c r="DN7759" t="e">
        <f t="shared" si="555"/>
        <v>#N/A</v>
      </c>
      <c r="DO7759" t="e">
        <f t="shared" si="556"/>
        <v>#N/A</v>
      </c>
      <c r="DP7759" s="3">
        <f t="shared" si="557"/>
        <v>2021</v>
      </c>
    </row>
    <row r="7760" spans="113:120" x14ac:dyDescent="0.25">
      <c r="DI7760" s="4">
        <f>INDEX(Sheet2!A:A,QUOTIENT(ROW()-1,19)+2)</f>
        <v>0</v>
      </c>
      <c r="DJ7760" s="4">
        <f>INDEX(Sheet2!C:C,QUOTIENT(ROW()-1,19)+2)</f>
        <v>0</v>
      </c>
      <c r="DK7760" s="4">
        <f>IFERROR(INDEX(Sheet2!$AA$2:$AS$600,QUOTIENT(ROW()-1,19)+1,MOD(ROW()-2,19)+1),NA())</f>
        <v>0</v>
      </c>
      <c r="DL7760">
        <f>IFERROR(INDEX(Sheet2!$AU$2:$BM$600,QUOTIENT(ROW()-1,19)+1,MOD(ROW()-2,19)+1),NA())</f>
        <v>0</v>
      </c>
      <c r="DM7760" s="4" t="e">
        <f t="shared" si="554"/>
        <v>#N/A</v>
      </c>
      <c r="DN7760" t="e">
        <f t="shared" si="555"/>
        <v>#N/A</v>
      </c>
      <c r="DO7760" t="e">
        <f t="shared" si="556"/>
        <v>#N/A</v>
      </c>
      <c r="DP7760" s="3">
        <f t="shared" si="557"/>
        <v>2022</v>
      </c>
    </row>
    <row r="7761" spans="113:120" x14ac:dyDescent="0.25">
      <c r="DI7761" s="4">
        <f>INDEX(Sheet2!A:A,QUOTIENT(ROW()-1,19)+2)</f>
        <v>0</v>
      </c>
      <c r="DJ7761" s="4">
        <f>INDEX(Sheet2!C:C,QUOTIENT(ROW()-1,19)+2)</f>
        <v>0</v>
      </c>
      <c r="DK7761" s="4">
        <f>IFERROR(INDEX(Sheet2!$AA$2:$AS$600,QUOTIENT(ROW()-1,19)+1,MOD(ROW()-2,19)+1),NA())</f>
        <v>0</v>
      </c>
      <c r="DL7761">
        <f>IFERROR(INDEX(Sheet2!$AU$2:$BM$600,QUOTIENT(ROW()-1,19)+1,MOD(ROW()-2,19)+1),NA())</f>
        <v>0</v>
      </c>
      <c r="DM7761" s="4" t="e">
        <f t="shared" si="554"/>
        <v>#N/A</v>
      </c>
      <c r="DN7761" t="e">
        <f t="shared" si="555"/>
        <v>#N/A</v>
      </c>
      <c r="DO7761" t="e">
        <f t="shared" si="556"/>
        <v>#N/A</v>
      </c>
      <c r="DP7761" s="3">
        <f t="shared" si="557"/>
        <v>2023</v>
      </c>
    </row>
    <row r="7762" spans="113:120" x14ac:dyDescent="0.25">
      <c r="DI7762" s="4">
        <f>INDEX(Sheet2!A:A,QUOTIENT(ROW()-1,19)+2)</f>
        <v>0</v>
      </c>
      <c r="DJ7762" s="4">
        <f>INDEX(Sheet2!C:C,QUOTIENT(ROW()-1,19)+2)</f>
        <v>0</v>
      </c>
      <c r="DK7762" s="4">
        <f>IFERROR(INDEX(Sheet2!$AA$2:$AS$600,QUOTIENT(ROW()-1,19)+1,MOD(ROW()-2,19)+1),NA())</f>
        <v>0</v>
      </c>
      <c r="DL7762">
        <f>IFERROR(INDEX(Sheet2!$AU$2:$BM$600,QUOTIENT(ROW()-1,19)+1,MOD(ROW()-2,19)+1),NA())</f>
        <v>0</v>
      </c>
      <c r="DM7762" s="4" t="e">
        <f t="shared" si="554"/>
        <v>#N/A</v>
      </c>
      <c r="DN7762" t="e">
        <f t="shared" si="555"/>
        <v>#N/A</v>
      </c>
      <c r="DO7762" t="e">
        <f t="shared" si="556"/>
        <v>#N/A</v>
      </c>
      <c r="DP7762" s="3">
        <f t="shared" si="557"/>
        <v>2024</v>
      </c>
    </row>
    <row r="7763" spans="113:120" x14ac:dyDescent="0.25">
      <c r="DI7763" s="4">
        <f>INDEX(Sheet2!A:A,QUOTIENT(ROW()-1,19)+2)</f>
        <v>0</v>
      </c>
      <c r="DJ7763" s="4">
        <f>INDEX(Sheet2!C:C,QUOTIENT(ROW()-1,19)+2)</f>
        <v>0</v>
      </c>
      <c r="DK7763" s="4">
        <f>IFERROR(INDEX(Sheet2!$AA$2:$AS$600,QUOTIENT(ROW()-1,19)+1,MOD(ROW()-2,19)+1),NA())</f>
        <v>0</v>
      </c>
      <c r="DL7763">
        <f>IFERROR(INDEX(Sheet2!$AU$2:$BM$600,QUOTIENT(ROW()-1,19)+1,MOD(ROW()-2,19)+1),NA())</f>
        <v>0</v>
      </c>
      <c r="DM7763" s="4" t="e">
        <f t="shared" si="554"/>
        <v>#N/A</v>
      </c>
      <c r="DN7763" t="e">
        <f t="shared" si="555"/>
        <v>#N/A</v>
      </c>
      <c r="DO7763" t="e">
        <f t="shared" si="556"/>
        <v>#N/A</v>
      </c>
      <c r="DP7763" s="3">
        <f t="shared" si="557"/>
        <v>2025</v>
      </c>
    </row>
    <row r="7764" spans="113:120" x14ac:dyDescent="0.25">
      <c r="DI7764" s="4">
        <f>INDEX(Sheet2!A:A,QUOTIENT(ROW()-1,19)+2)</f>
        <v>0</v>
      </c>
      <c r="DJ7764" s="4">
        <f>INDEX(Sheet2!C:C,QUOTIENT(ROW()-1,19)+2)</f>
        <v>0</v>
      </c>
      <c r="DK7764" s="4">
        <f>IFERROR(INDEX(Sheet2!$AA$2:$AS$600,QUOTIENT(ROW()-1,19)+1,MOD(ROW()-2,19)+1),NA())</f>
        <v>0</v>
      </c>
      <c r="DL7764">
        <f>IFERROR(INDEX(Sheet2!$AU$2:$BM$600,QUOTIENT(ROW()-1,19)+1,MOD(ROW()-2,19)+1),NA())</f>
        <v>0</v>
      </c>
      <c r="DM7764" s="4" t="e">
        <f t="shared" si="554"/>
        <v>#N/A</v>
      </c>
      <c r="DN7764" t="e">
        <f t="shared" si="555"/>
        <v>#N/A</v>
      </c>
      <c r="DO7764" t="e">
        <f t="shared" si="556"/>
        <v>#N/A</v>
      </c>
      <c r="DP7764" s="3">
        <f t="shared" si="557"/>
        <v>2026</v>
      </c>
    </row>
    <row r="7765" spans="113:120" x14ac:dyDescent="0.25">
      <c r="DI7765" s="4">
        <f>INDEX(Sheet2!A:A,QUOTIENT(ROW()-1,19)+2)</f>
        <v>0</v>
      </c>
      <c r="DJ7765" s="4">
        <f>INDEX(Sheet2!C:C,QUOTIENT(ROW()-1,19)+2)</f>
        <v>0</v>
      </c>
      <c r="DK7765" s="4">
        <f>IFERROR(INDEX(Sheet2!$AA$2:$AS$600,QUOTIENT(ROW()-1,19)+1,MOD(ROW()-2,19)+1),NA())</f>
        <v>0</v>
      </c>
      <c r="DL7765">
        <f>IFERROR(INDEX(Sheet2!$AU$2:$BM$600,QUOTIENT(ROW()-1,19)+1,MOD(ROW()-2,19)+1),NA())</f>
        <v>0</v>
      </c>
      <c r="DM7765" s="4" t="e">
        <f t="shared" si="554"/>
        <v>#N/A</v>
      </c>
      <c r="DN7765" t="e">
        <f t="shared" si="555"/>
        <v>#N/A</v>
      </c>
      <c r="DO7765" t="e">
        <f t="shared" si="556"/>
        <v>#N/A</v>
      </c>
      <c r="DP7765" s="3">
        <f t="shared" si="557"/>
        <v>2027</v>
      </c>
    </row>
    <row r="7766" spans="113:120" x14ac:dyDescent="0.25">
      <c r="DI7766" s="4">
        <f>INDEX(Sheet2!A:A,QUOTIENT(ROW()-1,19)+2)</f>
        <v>0</v>
      </c>
      <c r="DJ7766" s="4">
        <f>INDEX(Sheet2!C:C,QUOTIENT(ROW()-1,19)+2)</f>
        <v>0</v>
      </c>
      <c r="DK7766" s="4">
        <f>IFERROR(INDEX(Sheet2!$AA$2:$AS$600,QUOTIENT(ROW()-1,19)+1,MOD(ROW()-2,19)+1),NA())</f>
        <v>0</v>
      </c>
      <c r="DL7766">
        <f>IFERROR(INDEX(Sheet2!$AU$2:$BM$600,QUOTIENT(ROW()-1,19)+1,MOD(ROW()-2,19)+1),NA())</f>
        <v>0</v>
      </c>
      <c r="DM7766" s="4" t="e">
        <f t="shared" si="554"/>
        <v>#N/A</v>
      </c>
      <c r="DN7766" t="e">
        <f t="shared" si="555"/>
        <v>#N/A</v>
      </c>
      <c r="DO7766" t="e">
        <f t="shared" si="556"/>
        <v>#N/A</v>
      </c>
      <c r="DP7766" s="3">
        <f t="shared" si="557"/>
        <v>2028</v>
      </c>
    </row>
    <row r="7767" spans="113:120" x14ac:dyDescent="0.25">
      <c r="DI7767" s="4">
        <f>INDEX(Sheet2!A:A,QUOTIENT(ROW()-1,19)+2)</f>
        <v>0</v>
      </c>
      <c r="DJ7767" s="4">
        <f>INDEX(Sheet2!C:C,QUOTIENT(ROW()-1,19)+2)</f>
        <v>0</v>
      </c>
      <c r="DK7767" s="4">
        <f>IFERROR(INDEX(Sheet2!$AA$2:$AS$600,QUOTIENT(ROW()-1,19)+1,MOD(ROW()-2,19)+1),NA())</f>
        <v>0</v>
      </c>
      <c r="DL7767">
        <f>IFERROR(INDEX(Sheet2!$AU$2:$BM$600,QUOTIENT(ROW()-1,19)+1,MOD(ROW()-2,19)+1),NA())</f>
        <v>0</v>
      </c>
      <c r="DM7767" s="4" t="e">
        <f t="shared" si="554"/>
        <v>#N/A</v>
      </c>
      <c r="DN7767" t="e">
        <f t="shared" si="555"/>
        <v>#N/A</v>
      </c>
      <c r="DO7767" t="e">
        <f t="shared" si="556"/>
        <v>#N/A</v>
      </c>
      <c r="DP7767" s="3">
        <f t="shared" si="557"/>
        <v>2029</v>
      </c>
    </row>
    <row r="7768" spans="113:120" x14ac:dyDescent="0.25">
      <c r="DI7768" s="4">
        <f>INDEX(Sheet2!A:A,QUOTIENT(ROW()-1,19)+2)</f>
        <v>0</v>
      </c>
      <c r="DJ7768" s="4">
        <f>INDEX(Sheet2!C:C,QUOTIENT(ROW()-1,19)+2)</f>
        <v>0</v>
      </c>
      <c r="DK7768" s="4">
        <f>IFERROR(INDEX(Sheet2!$AA$2:$AS$600,QUOTIENT(ROW()-1,19)+1,MOD(ROW()-2,19)+1),NA())</f>
        <v>0</v>
      </c>
      <c r="DL7768">
        <f>IFERROR(INDEX(Sheet2!$AU$2:$BM$600,QUOTIENT(ROW()-1,19)+1,MOD(ROW()-2,19)+1),NA())</f>
        <v>0</v>
      </c>
      <c r="DM7768" s="4" t="e">
        <f t="shared" si="554"/>
        <v>#N/A</v>
      </c>
      <c r="DN7768" t="e">
        <f t="shared" si="555"/>
        <v>#N/A</v>
      </c>
      <c r="DO7768" t="e">
        <f t="shared" si="556"/>
        <v>#N/A</v>
      </c>
      <c r="DP7768" s="3">
        <f t="shared" si="557"/>
        <v>2030</v>
      </c>
    </row>
    <row r="7769" spans="113:120" x14ac:dyDescent="0.25">
      <c r="DI7769" s="4">
        <f>INDEX(Sheet2!A:A,QUOTIENT(ROW()-1,19)+2)</f>
        <v>0</v>
      </c>
      <c r="DJ7769" s="4">
        <f>INDEX(Sheet2!C:C,QUOTIENT(ROW()-1,19)+2)</f>
        <v>0</v>
      </c>
      <c r="DK7769" s="4">
        <f>IFERROR(INDEX(Sheet2!$AA$2:$AS$600,QUOTIENT(ROW()-1,19)+1,MOD(ROW()-2,19)+1),NA())</f>
        <v>0</v>
      </c>
      <c r="DL7769">
        <f>IFERROR(INDEX(Sheet2!$AU$2:$BM$600,QUOTIENT(ROW()-1,19)+1,MOD(ROW()-2,19)+1),NA())</f>
        <v>0</v>
      </c>
      <c r="DM7769" s="4" t="e">
        <f t="shared" si="554"/>
        <v>#N/A</v>
      </c>
      <c r="DN7769" t="e">
        <f t="shared" si="555"/>
        <v>#N/A</v>
      </c>
      <c r="DO7769" t="e">
        <f t="shared" si="556"/>
        <v>#N/A</v>
      </c>
      <c r="DP7769" s="3">
        <f t="shared" si="557"/>
        <v>2031</v>
      </c>
    </row>
    <row r="7770" spans="113:120" x14ac:dyDescent="0.25">
      <c r="DI7770" s="4">
        <f>INDEX(Sheet2!A:A,QUOTIENT(ROW()-1,19)+2)</f>
        <v>0</v>
      </c>
      <c r="DJ7770" s="4">
        <f>INDEX(Sheet2!C:C,QUOTIENT(ROW()-1,19)+2)</f>
        <v>0</v>
      </c>
      <c r="DK7770" s="4">
        <f>IFERROR(INDEX(Sheet2!$AA$2:$AS$600,QUOTIENT(ROW()-1,19)+1,MOD(ROW()-2,19)+1),NA())</f>
        <v>0</v>
      </c>
      <c r="DL7770">
        <f>IFERROR(INDEX(Sheet2!$AU$2:$BM$600,QUOTIENT(ROW()-1,19)+1,MOD(ROW()-2,19)+1),NA())</f>
        <v>0</v>
      </c>
      <c r="DM7770" s="4" t="e">
        <f t="shared" si="554"/>
        <v>#N/A</v>
      </c>
      <c r="DN7770" t="e">
        <f t="shared" si="555"/>
        <v>#N/A</v>
      </c>
      <c r="DO7770" t="e">
        <f t="shared" si="556"/>
        <v>#N/A</v>
      </c>
      <c r="DP7770" s="3">
        <f t="shared" si="557"/>
        <v>2032</v>
      </c>
    </row>
    <row r="7771" spans="113:120" x14ac:dyDescent="0.25">
      <c r="DI7771" s="4">
        <f>INDEX(Sheet2!A:A,QUOTIENT(ROW()-1,19)+2)</f>
        <v>0</v>
      </c>
      <c r="DJ7771" s="4">
        <f>INDEX(Sheet2!C:C,QUOTIENT(ROW()-1,19)+2)</f>
        <v>0</v>
      </c>
      <c r="DK7771" s="4">
        <f>IFERROR(INDEX(Sheet2!$AA$2:$AS$600,QUOTIENT(ROW()-1,19)+1,MOD(ROW()-2,19)+1),NA())</f>
        <v>0</v>
      </c>
      <c r="DL7771">
        <f>IFERROR(INDEX(Sheet2!$AU$2:$BM$600,QUOTIENT(ROW()-1,19)+1,MOD(ROW()-2,19)+1),NA())</f>
        <v>0</v>
      </c>
      <c r="DM7771" s="4" t="e">
        <f t="shared" si="554"/>
        <v>#N/A</v>
      </c>
      <c r="DN7771" t="e">
        <f t="shared" si="555"/>
        <v>#N/A</v>
      </c>
      <c r="DO7771" t="e">
        <f t="shared" si="556"/>
        <v>#N/A</v>
      </c>
      <c r="DP7771" s="3">
        <f t="shared" si="557"/>
        <v>2033</v>
      </c>
    </row>
    <row r="7772" spans="113:120" x14ac:dyDescent="0.25">
      <c r="DI7772" s="4">
        <f>INDEX(Sheet2!A:A,QUOTIENT(ROW()-1,19)+2)</f>
        <v>0</v>
      </c>
      <c r="DJ7772" s="4">
        <f>INDEX(Sheet2!C:C,QUOTIENT(ROW()-1,19)+2)</f>
        <v>0</v>
      </c>
      <c r="DK7772" s="4">
        <f>IFERROR(INDEX(Sheet2!$AA$2:$AS$600,QUOTIENT(ROW()-1,19)+1,MOD(ROW()-2,19)+1),NA())</f>
        <v>0</v>
      </c>
      <c r="DL7772">
        <f>IFERROR(INDEX(Sheet2!$AU$2:$BM$600,QUOTIENT(ROW()-1,19)+1,MOD(ROW()-2,19)+1),NA())</f>
        <v>0</v>
      </c>
      <c r="DM7772" s="4" t="e">
        <f t="shared" si="554"/>
        <v>#N/A</v>
      </c>
      <c r="DN7772" t="e">
        <f t="shared" si="555"/>
        <v>#N/A</v>
      </c>
      <c r="DO7772" t="e">
        <f t="shared" si="556"/>
        <v>#N/A</v>
      </c>
      <c r="DP7772" s="3">
        <f t="shared" si="557"/>
        <v>2034</v>
      </c>
    </row>
    <row r="7773" spans="113:120" x14ac:dyDescent="0.25">
      <c r="DI7773" s="4">
        <f>INDEX(Sheet2!A:A,QUOTIENT(ROW()-1,19)+2)</f>
        <v>0</v>
      </c>
      <c r="DJ7773" s="4">
        <f>INDEX(Sheet2!C:C,QUOTIENT(ROW()-1,19)+2)</f>
        <v>0</v>
      </c>
      <c r="DK7773" s="4">
        <f>IFERROR(INDEX(Sheet2!$AA$2:$AS$600,QUOTIENT(ROW()-1,19)+1,MOD(ROW()-2,19)+1),NA())</f>
        <v>0</v>
      </c>
      <c r="DL7773">
        <f>IFERROR(INDEX(Sheet2!$AU$2:$BM$600,QUOTIENT(ROW()-1,19)+1,MOD(ROW()-2,19)+1),NA())</f>
        <v>0</v>
      </c>
      <c r="DM7773" s="4" t="e">
        <f t="shared" si="554"/>
        <v>#N/A</v>
      </c>
      <c r="DN7773" t="e">
        <f t="shared" si="555"/>
        <v>#N/A</v>
      </c>
      <c r="DO7773" t="e">
        <f t="shared" si="556"/>
        <v>#N/A</v>
      </c>
      <c r="DP7773" s="3">
        <f t="shared" si="557"/>
        <v>2035</v>
      </c>
    </row>
    <row r="7774" spans="113:120" x14ac:dyDescent="0.25">
      <c r="DI7774" s="4">
        <f>INDEX(Sheet2!A:A,QUOTIENT(ROW()-1,19)+2)</f>
        <v>0</v>
      </c>
      <c r="DJ7774" s="4">
        <f>INDEX(Sheet2!C:C,QUOTIENT(ROW()-1,19)+2)</f>
        <v>0</v>
      </c>
      <c r="DK7774" s="4">
        <f>IFERROR(INDEX(Sheet2!$AA$2:$AS$600,QUOTIENT(ROW()-1,19)+1,MOD(ROW()-2,19)+1),NA())</f>
        <v>0</v>
      </c>
      <c r="DL7774">
        <f>IFERROR(INDEX(Sheet2!$AU$2:$BM$600,QUOTIENT(ROW()-1,19)+1,MOD(ROW()-2,19)+1),NA())</f>
        <v>0</v>
      </c>
      <c r="DM7774" s="4" t="e">
        <f t="shared" si="554"/>
        <v>#N/A</v>
      </c>
      <c r="DN7774" t="e">
        <f t="shared" si="555"/>
        <v>#N/A</v>
      </c>
      <c r="DO7774" t="e">
        <f t="shared" si="556"/>
        <v>#N/A</v>
      </c>
      <c r="DP7774" s="3">
        <f t="shared" si="557"/>
        <v>2036</v>
      </c>
    </row>
    <row r="7775" spans="113:120" x14ac:dyDescent="0.25">
      <c r="DI7775" s="4">
        <f>INDEX(Sheet2!A:A,QUOTIENT(ROW()-1,19)+2)</f>
        <v>0</v>
      </c>
      <c r="DJ7775" s="4">
        <f>INDEX(Sheet2!C:C,QUOTIENT(ROW()-1,19)+2)</f>
        <v>0</v>
      </c>
      <c r="DK7775" s="4">
        <f>IFERROR(INDEX(Sheet2!$AA$2:$AS$600,QUOTIENT(ROW()-1,19)+1,MOD(ROW()-2,19)+1),NA())</f>
        <v>0</v>
      </c>
      <c r="DL7775">
        <f>IFERROR(INDEX(Sheet2!$AU$2:$BM$600,QUOTIENT(ROW()-1,19)+1,MOD(ROW()-2,19)+1),NA())</f>
        <v>0</v>
      </c>
      <c r="DM7775" s="4" t="e">
        <f t="shared" si="554"/>
        <v>#N/A</v>
      </c>
      <c r="DN7775" t="e">
        <f t="shared" si="555"/>
        <v>#N/A</v>
      </c>
      <c r="DO7775" t="e">
        <f t="shared" si="556"/>
        <v>#N/A</v>
      </c>
      <c r="DP7775" s="3">
        <f t="shared" si="557"/>
        <v>2037</v>
      </c>
    </row>
    <row r="7776" spans="113:120" x14ac:dyDescent="0.25">
      <c r="DI7776" s="4">
        <f>INDEX(Sheet2!A:A,QUOTIENT(ROW()-1,19)+2)</f>
        <v>0</v>
      </c>
      <c r="DJ7776" s="4">
        <f>INDEX(Sheet2!C:C,QUOTIENT(ROW()-1,19)+2)</f>
        <v>0</v>
      </c>
      <c r="DK7776" s="4">
        <f>IFERROR(INDEX(Sheet2!$AA$2:$AS$600,QUOTIENT(ROW()-1,19)+1,MOD(ROW()-2,19)+1),NA())</f>
        <v>0</v>
      </c>
      <c r="DL7776">
        <f>IFERROR(INDEX(Sheet2!$AU$2:$BM$600,QUOTIENT(ROW()-1,19)+1,MOD(ROW()-2,19)+1),NA())</f>
        <v>0</v>
      </c>
      <c r="DM7776" s="4" t="e">
        <f t="shared" si="554"/>
        <v>#N/A</v>
      </c>
      <c r="DN7776" t="e">
        <f t="shared" si="555"/>
        <v>#N/A</v>
      </c>
      <c r="DO7776" t="e">
        <f t="shared" si="556"/>
        <v>#N/A</v>
      </c>
      <c r="DP7776" s="3">
        <f t="shared" si="557"/>
        <v>2038</v>
      </c>
    </row>
    <row r="7777" spans="113:120" x14ac:dyDescent="0.25">
      <c r="DI7777" s="4">
        <f>INDEX(Sheet2!A:A,QUOTIENT(ROW()-1,19)+2)</f>
        <v>0</v>
      </c>
      <c r="DJ7777" s="4">
        <f>INDEX(Sheet2!C:C,QUOTIENT(ROW()-1,19)+2)</f>
        <v>0</v>
      </c>
      <c r="DK7777" s="4">
        <f>IFERROR(INDEX(Sheet2!$AA$2:$AS$600,QUOTIENT(ROW()-1,19)+1,MOD(ROW()-2,19)+1),NA())</f>
        <v>0</v>
      </c>
      <c r="DL7777">
        <f>IFERROR(INDEX(Sheet2!$AU$2:$BM$600,QUOTIENT(ROW()-1,19)+1,MOD(ROW()-2,19)+1),NA())</f>
        <v>0</v>
      </c>
      <c r="DM7777" s="4" t="e">
        <f t="shared" si="554"/>
        <v>#N/A</v>
      </c>
      <c r="DN7777" t="e">
        <f t="shared" si="555"/>
        <v>#N/A</v>
      </c>
      <c r="DO7777" t="e">
        <f t="shared" si="556"/>
        <v>#N/A</v>
      </c>
      <c r="DP7777" s="3">
        <f t="shared" si="557"/>
        <v>2039</v>
      </c>
    </row>
    <row r="7778" spans="113:120" x14ac:dyDescent="0.25">
      <c r="DI7778" s="4">
        <f>INDEX(Sheet2!A:A,QUOTIENT(ROW()-1,19)+2)</f>
        <v>0</v>
      </c>
      <c r="DJ7778" s="4">
        <f>INDEX(Sheet2!C:C,QUOTIENT(ROW()-1,19)+2)</f>
        <v>0</v>
      </c>
      <c r="DK7778" s="4">
        <f>IFERROR(INDEX(Sheet2!$AA$2:$AS$600,QUOTIENT(ROW()-1,19)+1,MOD(ROW()-2,19)+1),NA())</f>
        <v>0</v>
      </c>
      <c r="DL7778">
        <f>IFERROR(INDEX(Sheet2!$AU$2:$BM$600,QUOTIENT(ROW()-1,19)+1,MOD(ROW()-2,19)+1),NA())</f>
        <v>0</v>
      </c>
      <c r="DM7778" s="4" t="e">
        <f t="shared" si="554"/>
        <v>#N/A</v>
      </c>
      <c r="DN7778" t="e">
        <f t="shared" si="555"/>
        <v>#N/A</v>
      </c>
      <c r="DO7778" t="e">
        <f t="shared" si="556"/>
        <v>#N/A</v>
      </c>
      <c r="DP7778" s="3">
        <f t="shared" si="557"/>
        <v>2040</v>
      </c>
    </row>
    <row r="7779" spans="113:120" x14ac:dyDescent="0.25">
      <c r="DI7779" s="4">
        <f>INDEX(Sheet2!A:A,QUOTIENT(ROW()-1,19)+2)</f>
        <v>0</v>
      </c>
      <c r="DJ7779" s="4">
        <f>INDEX(Sheet2!C:C,QUOTIENT(ROW()-1,19)+2)</f>
        <v>0</v>
      </c>
      <c r="DK7779" s="4">
        <f>IFERROR(INDEX(Sheet2!$AA$2:$AS$600,QUOTIENT(ROW()-1,19)+1,MOD(ROW()-2,19)+1),NA())</f>
        <v>0</v>
      </c>
      <c r="DL7779">
        <f>IFERROR(INDEX(Sheet2!$AU$2:$BM$600,QUOTIENT(ROW()-1,19)+1,MOD(ROW()-2,19)+1),NA())</f>
        <v>0</v>
      </c>
      <c r="DM7779" s="4" t="e">
        <f t="shared" si="554"/>
        <v>#N/A</v>
      </c>
      <c r="DN7779" t="e">
        <f t="shared" si="555"/>
        <v>#N/A</v>
      </c>
      <c r="DO7779" t="e">
        <f t="shared" si="556"/>
        <v>#N/A</v>
      </c>
      <c r="DP7779" s="3">
        <f t="shared" si="557"/>
        <v>2041</v>
      </c>
    </row>
    <row r="7780" spans="113:120" x14ac:dyDescent="0.25">
      <c r="DI7780" s="4">
        <f>INDEX(Sheet2!A:A,QUOTIENT(ROW()-1,19)+2)</f>
        <v>0</v>
      </c>
      <c r="DJ7780" s="4">
        <f>INDEX(Sheet2!C:C,QUOTIENT(ROW()-1,19)+2)</f>
        <v>0</v>
      </c>
      <c r="DK7780" s="4">
        <f>IFERROR(INDEX(Sheet2!$AA$2:$AS$600,QUOTIENT(ROW()-1,19)+1,MOD(ROW()-2,19)+1),NA())</f>
        <v>0</v>
      </c>
      <c r="DL7780">
        <f>IFERROR(INDEX(Sheet2!$AU$2:$BM$600,QUOTIENT(ROW()-1,19)+1,MOD(ROW()-2,19)+1),NA())</f>
        <v>0</v>
      </c>
      <c r="DM7780" s="4" t="e">
        <f t="shared" si="554"/>
        <v>#N/A</v>
      </c>
      <c r="DN7780" t="e">
        <f t="shared" si="555"/>
        <v>#N/A</v>
      </c>
      <c r="DO7780" t="e">
        <f t="shared" si="556"/>
        <v>#N/A</v>
      </c>
      <c r="DP7780" s="3">
        <f t="shared" si="557"/>
        <v>2042</v>
      </c>
    </row>
    <row r="7781" spans="113:120" x14ac:dyDescent="0.25">
      <c r="DI7781" s="4">
        <f>INDEX(Sheet2!A:A,QUOTIENT(ROW()-1,19)+2)</f>
        <v>0</v>
      </c>
      <c r="DJ7781" s="4">
        <f>INDEX(Sheet2!C:C,QUOTIENT(ROW()-1,19)+2)</f>
        <v>0</v>
      </c>
      <c r="DK7781" s="4">
        <f>IFERROR(INDEX(Sheet2!$AA$2:$AS$600,QUOTIENT(ROW()-1,19)+1,MOD(ROW()-2,19)+1),NA())</f>
        <v>0</v>
      </c>
      <c r="DL7781">
        <f>IFERROR(INDEX(Sheet2!$AU$2:$BM$600,QUOTIENT(ROW()-1,19)+1,MOD(ROW()-2,19)+1),NA())</f>
        <v>0</v>
      </c>
      <c r="DM7781" s="4" t="e">
        <f t="shared" si="554"/>
        <v>#N/A</v>
      </c>
      <c r="DN7781" t="e">
        <f t="shared" si="555"/>
        <v>#N/A</v>
      </c>
      <c r="DO7781" t="e">
        <f t="shared" si="556"/>
        <v>#N/A</v>
      </c>
      <c r="DP7781" s="3">
        <f t="shared" si="557"/>
        <v>2043</v>
      </c>
    </row>
    <row r="7782" spans="113:120" x14ac:dyDescent="0.25">
      <c r="DI7782" s="4">
        <f>INDEX(Sheet2!A:A,QUOTIENT(ROW()-1,19)+2)</f>
        <v>0</v>
      </c>
      <c r="DJ7782" s="4">
        <f>INDEX(Sheet2!C:C,QUOTIENT(ROW()-1,19)+2)</f>
        <v>0</v>
      </c>
      <c r="DK7782" s="4">
        <f>IFERROR(INDEX(Sheet2!$AA$2:$AS$600,QUOTIENT(ROW()-1,19)+1,MOD(ROW()-2,19)+1),NA())</f>
        <v>0</v>
      </c>
      <c r="DL7782">
        <f>IFERROR(INDEX(Sheet2!$AU$2:$BM$600,QUOTIENT(ROW()-1,19)+1,MOD(ROW()-2,19)+1),NA())</f>
        <v>0</v>
      </c>
      <c r="DM7782" s="4" t="e">
        <f t="shared" si="554"/>
        <v>#N/A</v>
      </c>
      <c r="DN7782" t="e">
        <f t="shared" si="555"/>
        <v>#N/A</v>
      </c>
      <c r="DO7782" t="e">
        <f t="shared" si="556"/>
        <v>#N/A</v>
      </c>
      <c r="DP7782" s="3">
        <f t="shared" si="557"/>
        <v>2044</v>
      </c>
    </row>
    <row r="7783" spans="113:120" x14ac:dyDescent="0.25">
      <c r="DI7783" s="4">
        <f>INDEX(Sheet2!A:A,QUOTIENT(ROW()-1,19)+2)</f>
        <v>0</v>
      </c>
      <c r="DJ7783" s="4">
        <f>INDEX(Sheet2!C:C,QUOTIENT(ROW()-1,19)+2)</f>
        <v>0</v>
      </c>
      <c r="DK7783" s="4">
        <f>IFERROR(INDEX(Sheet2!$AA$2:$AS$600,QUOTIENT(ROW()-1,19)+1,MOD(ROW()-2,19)+1),NA())</f>
        <v>0</v>
      </c>
      <c r="DL7783">
        <f>IFERROR(INDEX(Sheet2!$AU$2:$BM$600,QUOTIENT(ROW()-1,19)+1,MOD(ROW()-2,19)+1),NA())</f>
        <v>0</v>
      </c>
      <c r="DM7783" s="4" t="e">
        <f t="shared" si="554"/>
        <v>#N/A</v>
      </c>
      <c r="DN7783" t="e">
        <f t="shared" si="555"/>
        <v>#N/A</v>
      </c>
      <c r="DO7783" t="e">
        <f t="shared" si="556"/>
        <v>#N/A</v>
      </c>
      <c r="DP7783" s="3">
        <f t="shared" si="557"/>
        <v>2045</v>
      </c>
    </row>
    <row r="7784" spans="113:120" x14ac:dyDescent="0.25">
      <c r="DI7784" s="4">
        <f>INDEX(Sheet2!A:A,QUOTIENT(ROW()-1,19)+2)</f>
        <v>0</v>
      </c>
      <c r="DJ7784" s="4">
        <f>INDEX(Sheet2!C:C,QUOTIENT(ROW()-1,19)+2)</f>
        <v>0</v>
      </c>
      <c r="DK7784" s="4">
        <f>IFERROR(INDEX(Sheet2!$AA$2:$AS$600,QUOTIENT(ROW()-1,19)+1,MOD(ROW()-2,19)+1),NA())</f>
        <v>0</v>
      </c>
      <c r="DL7784">
        <f>IFERROR(INDEX(Sheet2!$AU$2:$BM$600,QUOTIENT(ROW()-1,19)+1,MOD(ROW()-2,19)+1),NA())</f>
        <v>0</v>
      </c>
      <c r="DM7784" s="4" t="e">
        <f t="shared" si="554"/>
        <v>#N/A</v>
      </c>
      <c r="DN7784" t="e">
        <f t="shared" si="555"/>
        <v>#N/A</v>
      </c>
      <c r="DO7784" t="e">
        <f t="shared" si="556"/>
        <v>#N/A</v>
      </c>
      <c r="DP7784" s="3">
        <f t="shared" si="557"/>
        <v>2046</v>
      </c>
    </row>
    <row r="7785" spans="113:120" x14ac:dyDescent="0.25">
      <c r="DI7785" s="4">
        <f>INDEX(Sheet2!A:A,QUOTIENT(ROW()-1,19)+2)</f>
        <v>0</v>
      </c>
      <c r="DJ7785" s="4">
        <f>INDEX(Sheet2!C:C,QUOTIENT(ROW()-1,19)+2)</f>
        <v>0</v>
      </c>
      <c r="DK7785" s="4">
        <f>IFERROR(INDEX(Sheet2!$AA$2:$AS$600,QUOTIENT(ROW()-1,19)+1,MOD(ROW()-2,19)+1),NA())</f>
        <v>0</v>
      </c>
      <c r="DL7785">
        <f>IFERROR(INDEX(Sheet2!$AU$2:$BM$600,QUOTIENT(ROW()-1,19)+1,MOD(ROW()-2,19)+1),NA())</f>
        <v>0</v>
      </c>
      <c r="DM7785" s="4" t="e">
        <f t="shared" si="554"/>
        <v>#N/A</v>
      </c>
      <c r="DN7785" t="e">
        <f t="shared" si="555"/>
        <v>#N/A</v>
      </c>
      <c r="DO7785" t="e">
        <f t="shared" si="556"/>
        <v>#N/A</v>
      </c>
      <c r="DP7785" s="3">
        <f t="shared" si="557"/>
        <v>2047</v>
      </c>
    </row>
    <row r="7786" spans="113:120" x14ac:dyDescent="0.25">
      <c r="DI7786" s="4">
        <f>INDEX(Sheet2!A:A,QUOTIENT(ROW()-1,19)+2)</f>
        <v>0</v>
      </c>
      <c r="DJ7786" s="4">
        <f>INDEX(Sheet2!C:C,QUOTIENT(ROW()-1,19)+2)</f>
        <v>0</v>
      </c>
      <c r="DK7786" s="4">
        <f>IFERROR(INDEX(Sheet2!$AA$2:$AS$600,QUOTIENT(ROW()-1,19)+1,MOD(ROW()-2,19)+1),NA())</f>
        <v>0</v>
      </c>
      <c r="DL7786">
        <f>IFERROR(INDEX(Sheet2!$AU$2:$BM$600,QUOTIENT(ROW()-1,19)+1,MOD(ROW()-2,19)+1),NA())</f>
        <v>0</v>
      </c>
      <c r="DM7786" s="4" t="e">
        <f t="shared" si="554"/>
        <v>#N/A</v>
      </c>
      <c r="DN7786" t="e">
        <f t="shared" si="555"/>
        <v>#N/A</v>
      </c>
      <c r="DO7786" t="e">
        <f t="shared" si="556"/>
        <v>#N/A</v>
      </c>
      <c r="DP7786" s="3">
        <f t="shared" si="557"/>
        <v>2048</v>
      </c>
    </row>
    <row r="7787" spans="113:120" x14ac:dyDescent="0.25">
      <c r="DI7787" s="4">
        <f>INDEX(Sheet2!A:A,QUOTIENT(ROW()-1,19)+2)</f>
        <v>0</v>
      </c>
      <c r="DJ7787" s="4">
        <f>INDEX(Sheet2!C:C,QUOTIENT(ROW()-1,19)+2)</f>
        <v>0</v>
      </c>
      <c r="DK7787" s="4">
        <f>IFERROR(INDEX(Sheet2!$AA$2:$AS$600,QUOTIENT(ROW()-1,19)+1,MOD(ROW()-2,19)+1),NA())</f>
        <v>0</v>
      </c>
      <c r="DL7787">
        <f>IFERROR(INDEX(Sheet2!$AU$2:$BM$600,QUOTIENT(ROW()-1,19)+1,MOD(ROW()-2,19)+1),NA())</f>
        <v>0</v>
      </c>
      <c r="DM7787" s="4" t="e">
        <f t="shared" si="554"/>
        <v>#N/A</v>
      </c>
      <c r="DN7787" t="e">
        <f t="shared" si="555"/>
        <v>#N/A</v>
      </c>
      <c r="DO7787" t="e">
        <f t="shared" si="556"/>
        <v>#N/A</v>
      </c>
      <c r="DP7787" s="3">
        <f t="shared" si="557"/>
        <v>2049</v>
      </c>
    </row>
    <row r="7788" spans="113:120" x14ac:dyDescent="0.25">
      <c r="DI7788" s="4">
        <f>INDEX(Sheet2!A:A,QUOTIENT(ROW()-1,19)+2)</f>
        <v>0</v>
      </c>
      <c r="DJ7788" s="4">
        <f>INDEX(Sheet2!C:C,QUOTIENT(ROW()-1,19)+2)</f>
        <v>0</v>
      </c>
      <c r="DK7788" s="4">
        <f>IFERROR(INDEX(Sheet2!$AA$2:$AS$600,QUOTIENT(ROW()-1,19)+1,MOD(ROW()-2,19)+1),NA())</f>
        <v>0</v>
      </c>
      <c r="DL7788">
        <f>IFERROR(INDEX(Sheet2!$AU$2:$BM$600,QUOTIENT(ROW()-1,19)+1,MOD(ROW()-2,19)+1),NA())</f>
        <v>0</v>
      </c>
      <c r="DM7788" s="4" t="e">
        <f t="shared" si="554"/>
        <v>#N/A</v>
      </c>
      <c r="DN7788" t="e">
        <f t="shared" si="555"/>
        <v>#N/A</v>
      </c>
      <c r="DO7788" t="e">
        <f t="shared" si="556"/>
        <v>#N/A</v>
      </c>
      <c r="DP7788" s="3">
        <f t="shared" si="557"/>
        <v>2050</v>
      </c>
    </row>
    <row r="7789" spans="113:120" x14ac:dyDescent="0.25">
      <c r="DI7789" s="4">
        <f>INDEX(Sheet2!A:A,QUOTIENT(ROW()-1,19)+2)</f>
        <v>0</v>
      </c>
      <c r="DJ7789" s="4">
        <f>INDEX(Sheet2!C:C,QUOTIENT(ROW()-1,19)+2)</f>
        <v>0</v>
      </c>
      <c r="DK7789" s="4">
        <f>IFERROR(INDEX(Sheet2!$AA$2:$AS$600,QUOTIENT(ROW()-1,19)+1,MOD(ROW()-2,19)+1),NA())</f>
        <v>0</v>
      </c>
      <c r="DL7789">
        <f>IFERROR(INDEX(Sheet2!$AU$2:$BM$600,QUOTIENT(ROW()-1,19)+1,MOD(ROW()-2,19)+1),NA())</f>
        <v>0</v>
      </c>
      <c r="DM7789" s="4" t="e">
        <f t="shared" ref="DM7789:DM7852" si="558">+IF($C$6=$DI7789,DK7789,NA())</f>
        <v>#N/A</v>
      </c>
      <c r="DN7789" t="e">
        <f t="shared" ref="DN7789:DN7852" si="559">+IF($C$6=$DI7789,DL7789,NA())</f>
        <v>#N/A</v>
      </c>
      <c r="DO7789" t="e">
        <f t="shared" ref="DO7789:DO7852" si="560">IF(DN7789="",NA(),DN7789)</f>
        <v>#N/A</v>
      </c>
      <c r="DP7789" s="3">
        <f t="shared" ref="DP7789:DP7852" si="561">+IF(AND(DI7789=DI7788,DJ7789=DJ7788),DP7788+IF(ISERROR(DK7789),0,1),1)</f>
        <v>2051</v>
      </c>
    </row>
    <row r="7790" spans="113:120" x14ac:dyDescent="0.25">
      <c r="DI7790" s="4">
        <f>INDEX(Sheet2!A:A,QUOTIENT(ROW()-1,19)+2)</f>
        <v>0</v>
      </c>
      <c r="DJ7790" s="4">
        <f>INDEX(Sheet2!C:C,QUOTIENT(ROW()-1,19)+2)</f>
        <v>0</v>
      </c>
      <c r="DK7790" s="4">
        <f>IFERROR(INDEX(Sheet2!$AA$2:$AS$600,QUOTIENT(ROW()-1,19)+1,MOD(ROW()-2,19)+1),NA())</f>
        <v>0</v>
      </c>
      <c r="DL7790">
        <f>IFERROR(INDEX(Sheet2!$AU$2:$BM$600,QUOTIENT(ROW()-1,19)+1,MOD(ROW()-2,19)+1),NA())</f>
        <v>0</v>
      </c>
      <c r="DM7790" s="4" t="e">
        <f t="shared" si="558"/>
        <v>#N/A</v>
      </c>
      <c r="DN7790" t="e">
        <f t="shared" si="559"/>
        <v>#N/A</v>
      </c>
      <c r="DO7790" t="e">
        <f t="shared" si="560"/>
        <v>#N/A</v>
      </c>
      <c r="DP7790" s="3">
        <f t="shared" si="561"/>
        <v>2052</v>
      </c>
    </row>
    <row r="7791" spans="113:120" x14ac:dyDescent="0.25">
      <c r="DI7791" s="4">
        <f>INDEX(Sheet2!A:A,QUOTIENT(ROW()-1,19)+2)</f>
        <v>0</v>
      </c>
      <c r="DJ7791" s="4">
        <f>INDEX(Sheet2!C:C,QUOTIENT(ROW()-1,19)+2)</f>
        <v>0</v>
      </c>
      <c r="DK7791" s="4">
        <f>IFERROR(INDEX(Sheet2!$AA$2:$AS$600,QUOTIENT(ROW()-1,19)+1,MOD(ROW()-2,19)+1),NA())</f>
        <v>0</v>
      </c>
      <c r="DL7791">
        <f>IFERROR(INDEX(Sheet2!$AU$2:$BM$600,QUOTIENT(ROW()-1,19)+1,MOD(ROW()-2,19)+1),NA())</f>
        <v>0</v>
      </c>
      <c r="DM7791" s="4" t="e">
        <f t="shared" si="558"/>
        <v>#N/A</v>
      </c>
      <c r="DN7791" t="e">
        <f t="shared" si="559"/>
        <v>#N/A</v>
      </c>
      <c r="DO7791" t="e">
        <f t="shared" si="560"/>
        <v>#N/A</v>
      </c>
      <c r="DP7791" s="3">
        <f t="shared" si="561"/>
        <v>2053</v>
      </c>
    </row>
    <row r="7792" spans="113:120" x14ac:dyDescent="0.25">
      <c r="DI7792" s="4">
        <f>INDEX(Sheet2!A:A,QUOTIENT(ROW()-1,19)+2)</f>
        <v>0</v>
      </c>
      <c r="DJ7792" s="4">
        <f>INDEX(Sheet2!C:C,QUOTIENT(ROW()-1,19)+2)</f>
        <v>0</v>
      </c>
      <c r="DK7792" s="4">
        <f>IFERROR(INDEX(Sheet2!$AA$2:$AS$600,QUOTIENT(ROW()-1,19)+1,MOD(ROW()-2,19)+1),NA())</f>
        <v>0</v>
      </c>
      <c r="DL7792">
        <f>IFERROR(INDEX(Sheet2!$AU$2:$BM$600,QUOTIENT(ROW()-1,19)+1,MOD(ROW()-2,19)+1),NA())</f>
        <v>0</v>
      </c>
      <c r="DM7792" s="4" t="e">
        <f t="shared" si="558"/>
        <v>#N/A</v>
      </c>
      <c r="DN7792" t="e">
        <f t="shared" si="559"/>
        <v>#N/A</v>
      </c>
      <c r="DO7792" t="e">
        <f t="shared" si="560"/>
        <v>#N/A</v>
      </c>
      <c r="DP7792" s="3">
        <f t="shared" si="561"/>
        <v>2054</v>
      </c>
    </row>
    <row r="7793" spans="113:120" x14ac:dyDescent="0.25">
      <c r="DI7793" s="4">
        <f>INDEX(Sheet2!A:A,QUOTIENT(ROW()-1,19)+2)</f>
        <v>0</v>
      </c>
      <c r="DJ7793" s="4">
        <f>INDEX(Sheet2!C:C,QUOTIENT(ROW()-1,19)+2)</f>
        <v>0</v>
      </c>
      <c r="DK7793" s="4">
        <f>IFERROR(INDEX(Sheet2!$AA$2:$AS$600,QUOTIENT(ROW()-1,19)+1,MOD(ROW()-2,19)+1),NA())</f>
        <v>0</v>
      </c>
      <c r="DL7793">
        <f>IFERROR(INDEX(Sheet2!$AU$2:$BM$600,QUOTIENT(ROW()-1,19)+1,MOD(ROW()-2,19)+1),NA())</f>
        <v>0</v>
      </c>
      <c r="DM7793" s="4" t="e">
        <f t="shared" si="558"/>
        <v>#N/A</v>
      </c>
      <c r="DN7793" t="e">
        <f t="shared" si="559"/>
        <v>#N/A</v>
      </c>
      <c r="DO7793" t="e">
        <f t="shared" si="560"/>
        <v>#N/A</v>
      </c>
      <c r="DP7793" s="3">
        <f t="shared" si="561"/>
        <v>2055</v>
      </c>
    </row>
    <row r="7794" spans="113:120" x14ac:dyDescent="0.25">
      <c r="DI7794" s="4">
        <f>INDEX(Sheet2!A:A,QUOTIENT(ROW()-1,19)+2)</f>
        <v>0</v>
      </c>
      <c r="DJ7794" s="4">
        <f>INDEX(Sheet2!C:C,QUOTIENT(ROW()-1,19)+2)</f>
        <v>0</v>
      </c>
      <c r="DK7794" s="4">
        <f>IFERROR(INDEX(Sheet2!$AA$2:$AS$600,QUOTIENT(ROW()-1,19)+1,MOD(ROW()-2,19)+1),NA())</f>
        <v>0</v>
      </c>
      <c r="DL7794">
        <f>IFERROR(INDEX(Sheet2!$AU$2:$BM$600,QUOTIENT(ROW()-1,19)+1,MOD(ROW()-2,19)+1),NA())</f>
        <v>0</v>
      </c>
      <c r="DM7794" s="4" t="e">
        <f t="shared" si="558"/>
        <v>#N/A</v>
      </c>
      <c r="DN7794" t="e">
        <f t="shared" si="559"/>
        <v>#N/A</v>
      </c>
      <c r="DO7794" t="e">
        <f t="shared" si="560"/>
        <v>#N/A</v>
      </c>
      <c r="DP7794" s="3">
        <f t="shared" si="561"/>
        <v>2056</v>
      </c>
    </row>
    <row r="7795" spans="113:120" x14ac:dyDescent="0.25">
      <c r="DI7795" s="4">
        <f>INDEX(Sheet2!A:A,QUOTIENT(ROW()-1,19)+2)</f>
        <v>0</v>
      </c>
      <c r="DJ7795" s="4">
        <f>INDEX(Sheet2!C:C,QUOTIENT(ROW()-1,19)+2)</f>
        <v>0</v>
      </c>
      <c r="DK7795" s="4">
        <f>IFERROR(INDEX(Sheet2!$AA$2:$AS$600,QUOTIENT(ROW()-1,19)+1,MOD(ROW()-2,19)+1),NA())</f>
        <v>0</v>
      </c>
      <c r="DL7795">
        <f>IFERROR(INDEX(Sheet2!$AU$2:$BM$600,QUOTIENT(ROW()-1,19)+1,MOD(ROW()-2,19)+1),NA())</f>
        <v>0</v>
      </c>
      <c r="DM7795" s="4" t="e">
        <f t="shared" si="558"/>
        <v>#N/A</v>
      </c>
      <c r="DN7795" t="e">
        <f t="shared" si="559"/>
        <v>#N/A</v>
      </c>
      <c r="DO7795" t="e">
        <f t="shared" si="560"/>
        <v>#N/A</v>
      </c>
      <c r="DP7795" s="3">
        <f t="shared" si="561"/>
        <v>2057</v>
      </c>
    </row>
    <row r="7796" spans="113:120" x14ac:dyDescent="0.25">
      <c r="DI7796" s="4">
        <f>INDEX(Sheet2!A:A,QUOTIENT(ROW()-1,19)+2)</f>
        <v>0</v>
      </c>
      <c r="DJ7796" s="4">
        <f>INDEX(Sheet2!C:C,QUOTIENT(ROW()-1,19)+2)</f>
        <v>0</v>
      </c>
      <c r="DK7796" s="4">
        <f>IFERROR(INDEX(Sheet2!$AA$2:$AS$600,QUOTIENT(ROW()-1,19)+1,MOD(ROW()-2,19)+1),NA())</f>
        <v>0</v>
      </c>
      <c r="DL7796">
        <f>IFERROR(INDEX(Sheet2!$AU$2:$BM$600,QUOTIENT(ROW()-1,19)+1,MOD(ROW()-2,19)+1),NA())</f>
        <v>0</v>
      </c>
      <c r="DM7796" s="4" t="e">
        <f t="shared" si="558"/>
        <v>#N/A</v>
      </c>
      <c r="DN7796" t="e">
        <f t="shared" si="559"/>
        <v>#N/A</v>
      </c>
      <c r="DO7796" t="e">
        <f t="shared" si="560"/>
        <v>#N/A</v>
      </c>
      <c r="DP7796" s="3">
        <f t="shared" si="561"/>
        <v>2058</v>
      </c>
    </row>
    <row r="7797" spans="113:120" x14ac:dyDescent="0.25">
      <c r="DI7797" s="4">
        <f>INDEX(Sheet2!A:A,QUOTIENT(ROW()-1,19)+2)</f>
        <v>0</v>
      </c>
      <c r="DJ7797" s="4">
        <f>INDEX(Sheet2!C:C,QUOTIENT(ROW()-1,19)+2)</f>
        <v>0</v>
      </c>
      <c r="DK7797" s="4">
        <f>IFERROR(INDEX(Sheet2!$AA$2:$AS$600,QUOTIENT(ROW()-1,19)+1,MOD(ROW()-2,19)+1),NA())</f>
        <v>0</v>
      </c>
      <c r="DL7797">
        <f>IFERROR(INDEX(Sheet2!$AU$2:$BM$600,QUOTIENT(ROW()-1,19)+1,MOD(ROW()-2,19)+1),NA())</f>
        <v>0</v>
      </c>
      <c r="DM7797" s="4" t="e">
        <f t="shared" si="558"/>
        <v>#N/A</v>
      </c>
      <c r="DN7797" t="e">
        <f t="shared" si="559"/>
        <v>#N/A</v>
      </c>
      <c r="DO7797" t="e">
        <f t="shared" si="560"/>
        <v>#N/A</v>
      </c>
      <c r="DP7797" s="3">
        <f t="shared" si="561"/>
        <v>2059</v>
      </c>
    </row>
    <row r="7798" spans="113:120" x14ac:dyDescent="0.25">
      <c r="DI7798" s="4">
        <f>INDEX(Sheet2!A:A,QUOTIENT(ROW()-1,19)+2)</f>
        <v>0</v>
      </c>
      <c r="DJ7798" s="4">
        <f>INDEX(Sheet2!C:C,QUOTIENT(ROW()-1,19)+2)</f>
        <v>0</v>
      </c>
      <c r="DK7798" s="4">
        <f>IFERROR(INDEX(Sheet2!$AA$2:$AS$600,QUOTIENT(ROW()-1,19)+1,MOD(ROW()-2,19)+1),NA())</f>
        <v>0</v>
      </c>
      <c r="DL7798">
        <f>IFERROR(INDEX(Sheet2!$AU$2:$BM$600,QUOTIENT(ROW()-1,19)+1,MOD(ROW()-2,19)+1),NA())</f>
        <v>0</v>
      </c>
      <c r="DM7798" s="4" t="e">
        <f t="shared" si="558"/>
        <v>#N/A</v>
      </c>
      <c r="DN7798" t="e">
        <f t="shared" si="559"/>
        <v>#N/A</v>
      </c>
      <c r="DO7798" t="e">
        <f t="shared" si="560"/>
        <v>#N/A</v>
      </c>
      <c r="DP7798" s="3">
        <f t="shared" si="561"/>
        <v>2060</v>
      </c>
    </row>
    <row r="7799" spans="113:120" x14ac:dyDescent="0.25">
      <c r="DI7799" s="4">
        <f>INDEX(Sheet2!A:A,QUOTIENT(ROW()-1,19)+2)</f>
        <v>0</v>
      </c>
      <c r="DJ7799" s="4">
        <f>INDEX(Sheet2!C:C,QUOTIENT(ROW()-1,19)+2)</f>
        <v>0</v>
      </c>
      <c r="DK7799" s="4">
        <f>IFERROR(INDEX(Sheet2!$AA$2:$AS$600,QUOTIENT(ROW()-1,19)+1,MOD(ROW()-2,19)+1),NA())</f>
        <v>0</v>
      </c>
      <c r="DL7799">
        <f>IFERROR(INDEX(Sheet2!$AU$2:$BM$600,QUOTIENT(ROW()-1,19)+1,MOD(ROW()-2,19)+1),NA())</f>
        <v>0</v>
      </c>
      <c r="DM7799" s="4" t="e">
        <f t="shared" si="558"/>
        <v>#N/A</v>
      </c>
      <c r="DN7799" t="e">
        <f t="shared" si="559"/>
        <v>#N/A</v>
      </c>
      <c r="DO7799" t="e">
        <f t="shared" si="560"/>
        <v>#N/A</v>
      </c>
      <c r="DP7799" s="3">
        <f t="shared" si="561"/>
        <v>2061</v>
      </c>
    </row>
    <row r="7800" spans="113:120" x14ac:dyDescent="0.25">
      <c r="DI7800" s="4">
        <f>INDEX(Sheet2!A:A,QUOTIENT(ROW()-1,19)+2)</f>
        <v>0</v>
      </c>
      <c r="DJ7800" s="4">
        <f>INDEX(Sheet2!C:C,QUOTIENT(ROW()-1,19)+2)</f>
        <v>0</v>
      </c>
      <c r="DK7800" s="4">
        <f>IFERROR(INDEX(Sheet2!$AA$2:$AS$600,QUOTIENT(ROW()-1,19)+1,MOD(ROW()-2,19)+1),NA())</f>
        <v>0</v>
      </c>
      <c r="DL7800">
        <f>IFERROR(INDEX(Sheet2!$AU$2:$BM$600,QUOTIENT(ROW()-1,19)+1,MOD(ROW()-2,19)+1),NA())</f>
        <v>0</v>
      </c>
      <c r="DM7800" s="4" t="e">
        <f t="shared" si="558"/>
        <v>#N/A</v>
      </c>
      <c r="DN7800" t="e">
        <f t="shared" si="559"/>
        <v>#N/A</v>
      </c>
      <c r="DO7800" t="e">
        <f t="shared" si="560"/>
        <v>#N/A</v>
      </c>
      <c r="DP7800" s="3">
        <f t="shared" si="561"/>
        <v>2062</v>
      </c>
    </row>
    <row r="7801" spans="113:120" x14ac:dyDescent="0.25">
      <c r="DI7801" s="4">
        <f>INDEX(Sheet2!A:A,QUOTIENT(ROW()-1,19)+2)</f>
        <v>0</v>
      </c>
      <c r="DJ7801" s="4">
        <f>INDEX(Sheet2!C:C,QUOTIENT(ROW()-1,19)+2)</f>
        <v>0</v>
      </c>
      <c r="DK7801" s="4">
        <f>IFERROR(INDEX(Sheet2!$AA$2:$AS$600,QUOTIENT(ROW()-1,19)+1,MOD(ROW()-2,19)+1),NA())</f>
        <v>0</v>
      </c>
      <c r="DL7801">
        <f>IFERROR(INDEX(Sheet2!$AU$2:$BM$600,QUOTIENT(ROW()-1,19)+1,MOD(ROW()-2,19)+1),NA())</f>
        <v>0</v>
      </c>
      <c r="DM7801" s="4" t="e">
        <f t="shared" si="558"/>
        <v>#N/A</v>
      </c>
      <c r="DN7801" t="e">
        <f t="shared" si="559"/>
        <v>#N/A</v>
      </c>
      <c r="DO7801" t="e">
        <f t="shared" si="560"/>
        <v>#N/A</v>
      </c>
      <c r="DP7801" s="3">
        <f t="shared" si="561"/>
        <v>2063</v>
      </c>
    </row>
    <row r="7802" spans="113:120" x14ac:dyDescent="0.25">
      <c r="DI7802" s="4">
        <f>INDEX(Sheet2!A:A,QUOTIENT(ROW()-1,19)+2)</f>
        <v>0</v>
      </c>
      <c r="DJ7802" s="4">
        <f>INDEX(Sheet2!C:C,QUOTIENT(ROW()-1,19)+2)</f>
        <v>0</v>
      </c>
      <c r="DK7802" s="4">
        <f>IFERROR(INDEX(Sheet2!$AA$2:$AS$600,QUOTIENT(ROW()-1,19)+1,MOD(ROW()-2,19)+1),NA())</f>
        <v>0</v>
      </c>
      <c r="DL7802">
        <f>IFERROR(INDEX(Sheet2!$AU$2:$BM$600,QUOTIENT(ROW()-1,19)+1,MOD(ROW()-2,19)+1),NA())</f>
        <v>0</v>
      </c>
      <c r="DM7802" s="4" t="e">
        <f t="shared" si="558"/>
        <v>#N/A</v>
      </c>
      <c r="DN7802" t="e">
        <f t="shared" si="559"/>
        <v>#N/A</v>
      </c>
      <c r="DO7802" t="e">
        <f t="shared" si="560"/>
        <v>#N/A</v>
      </c>
      <c r="DP7802" s="3">
        <f t="shared" si="561"/>
        <v>2064</v>
      </c>
    </row>
    <row r="7803" spans="113:120" x14ac:dyDescent="0.25">
      <c r="DI7803" s="4">
        <f>INDEX(Sheet2!A:A,QUOTIENT(ROW()-1,19)+2)</f>
        <v>0</v>
      </c>
      <c r="DJ7803" s="4">
        <f>INDEX(Sheet2!C:C,QUOTIENT(ROW()-1,19)+2)</f>
        <v>0</v>
      </c>
      <c r="DK7803" s="4">
        <f>IFERROR(INDEX(Sheet2!$AA$2:$AS$600,QUOTIENT(ROW()-1,19)+1,MOD(ROW()-2,19)+1),NA())</f>
        <v>0</v>
      </c>
      <c r="DL7803">
        <f>IFERROR(INDEX(Sheet2!$AU$2:$BM$600,QUOTIENT(ROW()-1,19)+1,MOD(ROW()-2,19)+1),NA())</f>
        <v>0</v>
      </c>
      <c r="DM7803" s="4" t="e">
        <f t="shared" si="558"/>
        <v>#N/A</v>
      </c>
      <c r="DN7803" t="e">
        <f t="shared" si="559"/>
        <v>#N/A</v>
      </c>
      <c r="DO7803" t="e">
        <f t="shared" si="560"/>
        <v>#N/A</v>
      </c>
      <c r="DP7803" s="3">
        <f t="shared" si="561"/>
        <v>2065</v>
      </c>
    </row>
    <row r="7804" spans="113:120" x14ac:dyDescent="0.25">
      <c r="DI7804" s="4">
        <f>INDEX(Sheet2!A:A,QUOTIENT(ROW()-1,19)+2)</f>
        <v>0</v>
      </c>
      <c r="DJ7804" s="4">
        <f>INDEX(Sheet2!C:C,QUOTIENT(ROW()-1,19)+2)</f>
        <v>0</v>
      </c>
      <c r="DK7804" s="4">
        <f>IFERROR(INDEX(Sheet2!$AA$2:$AS$600,QUOTIENT(ROW()-1,19)+1,MOD(ROW()-2,19)+1),NA())</f>
        <v>0</v>
      </c>
      <c r="DL7804">
        <f>IFERROR(INDEX(Sheet2!$AU$2:$BM$600,QUOTIENT(ROW()-1,19)+1,MOD(ROW()-2,19)+1),NA())</f>
        <v>0</v>
      </c>
      <c r="DM7804" s="4" t="e">
        <f t="shared" si="558"/>
        <v>#N/A</v>
      </c>
      <c r="DN7804" t="e">
        <f t="shared" si="559"/>
        <v>#N/A</v>
      </c>
      <c r="DO7804" t="e">
        <f t="shared" si="560"/>
        <v>#N/A</v>
      </c>
      <c r="DP7804" s="3">
        <f t="shared" si="561"/>
        <v>2066</v>
      </c>
    </row>
    <row r="7805" spans="113:120" x14ac:dyDescent="0.25">
      <c r="DI7805" s="4">
        <f>INDEX(Sheet2!A:A,QUOTIENT(ROW()-1,19)+2)</f>
        <v>0</v>
      </c>
      <c r="DJ7805" s="4">
        <f>INDEX(Sheet2!C:C,QUOTIENT(ROW()-1,19)+2)</f>
        <v>0</v>
      </c>
      <c r="DK7805" s="4">
        <f>IFERROR(INDEX(Sheet2!$AA$2:$AS$600,QUOTIENT(ROW()-1,19)+1,MOD(ROW()-2,19)+1),NA())</f>
        <v>0</v>
      </c>
      <c r="DL7805">
        <f>IFERROR(INDEX(Sheet2!$AU$2:$BM$600,QUOTIENT(ROW()-1,19)+1,MOD(ROW()-2,19)+1),NA())</f>
        <v>0</v>
      </c>
      <c r="DM7805" s="4" t="e">
        <f t="shared" si="558"/>
        <v>#N/A</v>
      </c>
      <c r="DN7805" t="e">
        <f t="shared" si="559"/>
        <v>#N/A</v>
      </c>
      <c r="DO7805" t="e">
        <f t="shared" si="560"/>
        <v>#N/A</v>
      </c>
      <c r="DP7805" s="3">
        <f t="shared" si="561"/>
        <v>2067</v>
      </c>
    </row>
    <row r="7806" spans="113:120" x14ac:dyDescent="0.25">
      <c r="DI7806" s="4">
        <f>INDEX(Sheet2!A:A,QUOTIENT(ROW()-1,19)+2)</f>
        <v>0</v>
      </c>
      <c r="DJ7806" s="4">
        <f>INDEX(Sheet2!C:C,QUOTIENT(ROW()-1,19)+2)</f>
        <v>0</v>
      </c>
      <c r="DK7806" s="4">
        <f>IFERROR(INDEX(Sheet2!$AA$2:$AS$600,QUOTIENT(ROW()-1,19)+1,MOD(ROW()-2,19)+1),NA())</f>
        <v>0</v>
      </c>
      <c r="DL7806">
        <f>IFERROR(INDEX(Sheet2!$AU$2:$BM$600,QUOTIENT(ROW()-1,19)+1,MOD(ROW()-2,19)+1),NA())</f>
        <v>0</v>
      </c>
      <c r="DM7806" s="4" t="e">
        <f t="shared" si="558"/>
        <v>#N/A</v>
      </c>
      <c r="DN7806" t="e">
        <f t="shared" si="559"/>
        <v>#N/A</v>
      </c>
      <c r="DO7806" t="e">
        <f t="shared" si="560"/>
        <v>#N/A</v>
      </c>
      <c r="DP7806" s="3">
        <f t="shared" si="561"/>
        <v>2068</v>
      </c>
    </row>
    <row r="7807" spans="113:120" x14ac:dyDescent="0.25">
      <c r="DI7807" s="4">
        <f>INDEX(Sheet2!A:A,QUOTIENT(ROW()-1,19)+2)</f>
        <v>0</v>
      </c>
      <c r="DJ7807" s="4">
        <f>INDEX(Sheet2!C:C,QUOTIENT(ROW()-1,19)+2)</f>
        <v>0</v>
      </c>
      <c r="DK7807" s="4">
        <f>IFERROR(INDEX(Sheet2!$AA$2:$AS$600,QUOTIENT(ROW()-1,19)+1,MOD(ROW()-2,19)+1),NA())</f>
        <v>0</v>
      </c>
      <c r="DL7807">
        <f>IFERROR(INDEX(Sheet2!$AU$2:$BM$600,QUOTIENT(ROW()-1,19)+1,MOD(ROW()-2,19)+1),NA())</f>
        <v>0</v>
      </c>
      <c r="DM7807" s="4" t="e">
        <f t="shared" si="558"/>
        <v>#N/A</v>
      </c>
      <c r="DN7807" t="e">
        <f t="shared" si="559"/>
        <v>#N/A</v>
      </c>
      <c r="DO7807" t="e">
        <f t="shared" si="560"/>
        <v>#N/A</v>
      </c>
      <c r="DP7807" s="3">
        <f t="shared" si="561"/>
        <v>2069</v>
      </c>
    </row>
    <row r="7808" spans="113:120" x14ac:dyDescent="0.25">
      <c r="DI7808" s="4">
        <f>INDEX(Sheet2!A:A,QUOTIENT(ROW()-1,19)+2)</f>
        <v>0</v>
      </c>
      <c r="DJ7808" s="4">
        <f>INDEX(Sheet2!C:C,QUOTIENT(ROW()-1,19)+2)</f>
        <v>0</v>
      </c>
      <c r="DK7808" s="4">
        <f>IFERROR(INDEX(Sheet2!$AA$2:$AS$600,QUOTIENT(ROW()-1,19)+1,MOD(ROW()-2,19)+1),NA())</f>
        <v>0</v>
      </c>
      <c r="DL7808">
        <f>IFERROR(INDEX(Sheet2!$AU$2:$BM$600,QUOTIENT(ROW()-1,19)+1,MOD(ROW()-2,19)+1),NA())</f>
        <v>0</v>
      </c>
      <c r="DM7808" s="4" t="e">
        <f t="shared" si="558"/>
        <v>#N/A</v>
      </c>
      <c r="DN7808" t="e">
        <f t="shared" si="559"/>
        <v>#N/A</v>
      </c>
      <c r="DO7808" t="e">
        <f t="shared" si="560"/>
        <v>#N/A</v>
      </c>
      <c r="DP7808" s="3">
        <f t="shared" si="561"/>
        <v>2070</v>
      </c>
    </row>
    <row r="7809" spans="113:120" x14ac:dyDescent="0.25">
      <c r="DI7809" s="4">
        <f>INDEX(Sheet2!A:A,QUOTIENT(ROW()-1,19)+2)</f>
        <v>0</v>
      </c>
      <c r="DJ7809" s="4">
        <f>INDEX(Sheet2!C:C,QUOTIENT(ROW()-1,19)+2)</f>
        <v>0</v>
      </c>
      <c r="DK7809" s="4">
        <f>IFERROR(INDEX(Sheet2!$AA$2:$AS$600,QUOTIENT(ROW()-1,19)+1,MOD(ROW()-2,19)+1),NA())</f>
        <v>0</v>
      </c>
      <c r="DL7809">
        <f>IFERROR(INDEX(Sheet2!$AU$2:$BM$600,QUOTIENT(ROW()-1,19)+1,MOD(ROW()-2,19)+1),NA())</f>
        <v>0</v>
      </c>
      <c r="DM7809" s="4" t="e">
        <f t="shared" si="558"/>
        <v>#N/A</v>
      </c>
      <c r="DN7809" t="e">
        <f t="shared" si="559"/>
        <v>#N/A</v>
      </c>
      <c r="DO7809" t="e">
        <f t="shared" si="560"/>
        <v>#N/A</v>
      </c>
      <c r="DP7809" s="3">
        <f t="shared" si="561"/>
        <v>2071</v>
      </c>
    </row>
    <row r="7810" spans="113:120" x14ac:dyDescent="0.25">
      <c r="DI7810" s="4">
        <f>INDEX(Sheet2!A:A,QUOTIENT(ROW()-1,19)+2)</f>
        <v>0</v>
      </c>
      <c r="DJ7810" s="4">
        <f>INDEX(Sheet2!C:C,QUOTIENT(ROW()-1,19)+2)</f>
        <v>0</v>
      </c>
      <c r="DK7810" s="4">
        <f>IFERROR(INDEX(Sheet2!$AA$2:$AS$600,QUOTIENT(ROW()-1,19)+1,MOD(ROW()-2,19)+1),NA())</f>
        <v>0</v>
      </c>
      <c r="DL7810">
        <f>IFERROR(INDEX(Sheet2!$AU$2:$BM$600,QUOTIENT(ROW()-1,19)+1,MOD(ROW()-2,19)+1),NA())</f>
        <v>0</v>
      </c>
      <c r="DM7810" s="4" t="e">
        <f t="shared" si="558"/>
        <v>#N/A</v>
      </c>
      <c r="DN7810" t="e">
        <f t="shared" si="559"/>
        <v>#N/A</v>
      </c>
      <c r="DO7810" t="e">
        <f t="shared" si="560"/>
        <v>#N/A</v>
      </c>
      <c r="DP7810" s="3">
        <f t="shared" si="561"/>
        <v>2072</v>
      </c>
    </row>
    <row r="7811" spans="113:120" x14ac:dyDescent="0.25">
      <c r="DI7811" s="4">
        <f>INDEX(Sheet2!A:A,QUOTIENT(ROW()-1,19)+2)</f>
        <v>0</v>
      </c>
      <c r="DJ7811" s="4">
        <f>INDEX(Sheet2!C:C,QUOTIENT(ROW()-1,19)+2)</f>
        <v>0</v>
      </c>
      <c r="DK7811" s="4">
        <f>IFERROR(INDEX(Sheet2!$AA$2:$AS$600,QUOTIENT(ROW()-1,19)+1,MOD(ROW()-2,19)+1),NA())</f>
        <v>0</v>
      </c>
      <c r="DL7811">
        <f>IFERROR(INDEX(Sheet2!$AU$2:$BM$600,QUOTIENT(ROW()-1,19)+1,MOD(ROW()-2,19)+1),NA())</f>
        <v>0</v>
      </c>
      <c r="DM7811" s="4" t="e">
        <f t="shared" si="558"/>
        <v>#N/A</v>
      </c>
      <c r="DN7811" t="e">
        <f t="shared" si="559"/>
        <v>#N/A</v>
      </c>
      <c r="DO7811" t="e">
        <f t="shared" si="560"/>
        <v>#N/A</v>
      </c>
      <c r="DP7811" s="3">
        <f t="shared" si="561"/>
        <v>2073</v>
      </c>
    </row>
    <row r="7812" spans="113:120" x14ac:dyDescent="0.25">
      <c r="DI7812" s="4">
        <f>INDEX(Sheet2!A:A,QUOTIENT(ROW()-1,19)+2)</f>
        <v>0</v>
      </c>
      <c r="DJ7812" s="4">
        <f>INDEX(Sheet2!C:C,QUOTIENT(ROW()-1,19)+2)</f>
        <v>0</v>
      </c>
      <c r="DK7812" s="4">
        <f>IFERROR(INDEX(Sheet2!$AA$2:$AS$600,QUOTIENT(ROW()-1,19)+1,MOD(ROW()-2,19)+1),NA())</f>
        <v>0</v>
      </c>
      <c r="DL7812">
        <f>IFERROR(INDEX(Sheet2!$AU$2:$BM$600,QUOTIENT(ROW()-1,19)+1,MOD(ROW()-2,19)+1),NA())</f>
        <v>0</v>
      </c>
      <c r="DM7812" s="4" t="e">
        <f t="shared" si="558"/>
        <v>#N/A</v>
      </c>
      <c r="DN7812" t="e">
        <f t="shared" si="559"/>
        <v>#N/A</v>
      </c>
      <c r="DO7812" t="e">
        <f t="shared" si="560"/>
        <v>#N/A</v>
      </c>
      <c r="DP7812" s="3">
        <f t="shared" si="561"/>
        <v>2074</v>
      </c>
    </row>
    <row r="7813" spans="113:120" x14ac:dyDescent="0.25">
      <c r="DI7813" s="4">
        <f>INDEX(Sheet2!A:A,QUOTIENT(ROW()-1,19)+2)</f>
        <v>0</v>
      </c>
      <c r="DJ7813" s="4">
        <f>INDEX(Sheet2!C:C,QUOTIENT(ROW()-1,19)+2)</f>
        <v>0</v>
      </c>
      <c r="DK7813" s="4">
        <f>IFERROR(INDEX(Sheet2!$AA$2:$AS$600,QUOTIENT(ROW()-1,19)+1,MOD(ROW()-2,19)+1),NA())</f>
        <v>0</v>
      </c>
      <c r="DL7813">
        <f>IFERROR(INDEX(Sheet2!$AU$2:$BM$600,QUOTIENT(ROW()-1,19)+1,MOD(ROW()-2,19)+1),NA())</f>
        <v>0</v>
      </c>
      <c r="DM7813" s="4" t="e">
        <f t="shared" si="558"/>
        <v>#N/A</v>
      </c>
      <c r="DN7813" t="e">
        <f t="shared" si="559"/>
        <v>#N/A</v>
      </c>
      <c r="DO7813" t="e">
        <f t="shared" si="560"/>
        <v>#N/A</v>
      </c>
      <c r="DP7813" s="3">
        <f t="shared" si="561"/>
        <v>2075</v>
      </c>
    </row>
    <row r="7814" spans="113:120" x14ac:dyDescent="0.25">
      <c r="DI7814" s="4">
        <f>INDEX(Sheet2!A:A,QUOTIENT(ROW()-1,19)+2)</f>
        <v>0</v>
      </c>
      <c r="DJ7814" s="4">
        <f>INDEX(Sheet2!C:C,QUOTIENT(ROW()-1,19)+2)</f>
        <v>0</v>
      </c>
      <c r="DK7814" s="4">
        <f>IFERROR(INDEX(Sheet2!$AA$2:$AS$600,QUOTIENT(ROW()-1,19)+1,MOD(ROW()-2,19)+1),NA())</f>
        <v>0</v>
      </c>
      <c r="DL7814">
        <f>IFERROR(INDEX(Sheet2!$AU$2:$BM$600,QUOTIENT(ROW()-1,19)+1,MOD(ROW()-2,19)+1),NA())</f>
        <v>0</v>
      </c>
      <c r="DM7814" s="4" t="e">
        <f t="shared" si="558"/>
        <v>#N/A</v>
      </c>
      <c r="DN7814" t="e">
        <f t="shared" si="559"/>
        <v>#N/A</v>
      </c>
      <c r="DO7814" t="e">
        <f t="shared" si="560"/>
        <v>#N/A</v>
      </c>
      <c r="DP7814" s="3">
        <f t="shared" si="561"/>
        <v>2076</v>
      </c>
    </row>
    <row r="7815" spans="113:120" x14ac:dyDescent="0.25">
      <c r="DI7815" s="4">
        <f>INDEX(Sheet2!A:A,QUOTIENT(ROW()-1,19)+2)</f>
        <v>0</v>
      </c>
      <c r="DJ7815" s="4">
        <f>INDEX(Sheet2!C:C,QUOTIENT(ROW()-1,19)+2)</f>
        <v>0</v>
      </c>
      <c r="DK7815" s="4">
        <f>IFERROR(INDEX(Sheet2!$AA$2:$AS$600,QUOTIENT(ROW()-1,19)+1,MOD(ROW()-2,19)+1),NA())</f>
        <v>0</v>
      </c>
      <c r="DL7815">
        <f>IFERROR(INDEX(Sheet2!$AU$2:$BM$600,QUOTIENT(ROW()-1,19)+1,MOD(ROW()-2,19)+1),NA())</f>
        <v>0</v>
      </c>
      <c r="DM7815" s="4" t="e">
        <f t="shared" si="558"/>
        <v>#N/A</v>
      </c>
      <c r="DN7815" t="e">
        <f t="shared" si="559"/>
        <v>#N/A</v>
      </c>
      <c r="DO7815" t="e">
        <f t="shared" si="560"/>
        <v>#N/A</v>
      </c>
      <c r="DP7815" s="3">
        <f t="shared" si="561"/>
        <v>2077</v>
      </c>
    </row>
    <row r="7816" spans="113:120" x14ac:dyDescent="0.25">
      <c r="DI7816" s="4">
        <f>INDEX(Sheet2!A:A,QUOTIENT(ROW()-1,19)+2)</f>
        <v>0</v>
      </c>
      <c r="DJ7816" s="4">
        <f>INDEX(Sheet2!C:C,QUOTIENT(ROW()-1,19)+2)</f>
        <v>0</v>
      </c>
      <c r="DK7816" s="4">
        <f>IFERROR(INDEX(Sheet2!$AA$2:$AS$600,QUOTIENT(ROW()-1,19)+1,MOD(ROW()-2,19)+1),NA())</f>
        <v>0</v>
      </c>
      <c r="DL7816">
        <f>IFERROR(INDEX(Sheet2!$AU$2:$BM$600,QUOTIENT(ROW()-1,19)+1,MOD(ROW()-2,19)+1),NA())</f>
        <v>0</v>
      </c>
      <c r="DM7816" s="4" t="e">
        <f t="shared" si="558"/>
        <v>#N/A</v>
      </c>
      <c r="DN7816" t="e">
        <f t="shared" si="559"/>
        <v>#N/A</v>
      </c>
      <c r="DO7816" t="e">
        <f t="shared" si="560"/>
        <v>#N/A</v>
      </c>
      <c r="DP7816" s="3">
        <f t="shared" si="561"/>
        <v>2078</v>
      </c>
    </row>
    <row r="7817" spans="113:120" x14ac:dyDescent="0.25">
      <c r="DI7817" s="4">
        <f>INDEX(Sheet2!A:A,QUOTIENT(ROW()-1,19)+2)</f>
        <v>0</v>
      </c>
      <c r="DJ7817" s="4">
        <f>INDEX(Sheet2!C:C,QUOTIENT(ROW()-1,19)+2)</f>
        <v>0</v>
      </c>
      <c r="DK7817" s="4">
        <f>IFERROR(INDEX(Sheet2!$AA$2:$AS$600,QUOTIENT(ROW()-1,19)+1,MOD(ROW()-2,19)+1),NA())</f>
        <v>0</v>
      </c>
      <c r="DL7817">
        <f>IFERROR(INDEX(Sheet2!$AU$2:$BM$600,QUOTIENT(ROW()-1,19)+1,MOD(ROW()-2,19)+1),NA())</f>
        <v>0</v>
      </c>
      <c r="DM7817" s="4" t="e">
        <f t="shared" si="558"/>
        <v>#N/A</v>
      </c>
      <c r="DN7817" t="e">
        <f t="shared" si="559"/>
        <v>#N/A</v>
      </c>
      <c r="DO7817" t="e">
        <f t="shared" si="560"/>
        <v>#N/A</v>
      </c>
      <c r="DP7817" s="3">
        <f t="shared" si="561"/>
        <v>2079</v>
      </c>
    </row>
    <row r="7818" spans="113:120" x14ac:dyDescent="0.25">
      <c r="DI7818" s="4">
        <f>INDEX(Sheet2!A:A,QUOTIENT(ROW()-1,19)+2)</f>
        <v>0</v>
      </c>
      <c r="DJ7818" s="4">
        <f>INDEX(Sheet2!C:C,QUOTIENT(ROW()-1,19)+2)</f>
        <v>0</v>
      </c>
      <c r="DK7818" s="4">
        <f>IFERROR(INDEX(Sheet2!$AA$2:$AS$600,QUOTIENT(ROW()-1,19)+1,MOD(ROW()-2,19)+1),NA())</f>
        <v>0</v>
      </c>
      <c r="DL7818">
        <f>IFERROR(INDEX(Sheet2!$AU$2:$BM$600,QUOTIENT(ROW()-1,19)+1,MOD(ROW()-2,19)+1),NA())</f>
        <v>0</v>
      </c>
      <c r="DM7818" s="4" t="e">
        <f t="shared" si="558"/>
        <v>#N/A</v>
      </c>
      <c r="DN7818" t="e">
        <f t="shared" si="559"/>
        <v>#N/A</v>
      </c>
      <c r="DO7818" t="e">
        <f t="shared" si="560"/>
        <v>#N/A</v>
      </c>
      <c r="DP7818" s="3">
        <f t="shared" si="561"/>
        <v>2080</v>
      </c>
    </row>
    <row r="7819" spans="113:120" x14ac:dyDescent="0.25">
      <c r="DI7819" s="4">
        <f>INDEX(Sheet2!A:A,QUOTIENT(ROW()-1,19)+2)</f>
        <v>0</v>
      </c>
      <c r="DJ7819" s="4">
        <f>INDEX(Sheet2!C:C,QUOTIENT(ROW()-1,19)+2)</f>
        <v>0</v>
      </c>
      <c r="DK7819" s="4">
        <f>IFERROR(INDEX(Sheet2!$AA$2:$AS$600,QUOTIENT(ROW()-1,19)+1,MOD(ROW()-2,19)+1),NA())</f>
        <v>0</v>
      </c>
      <c r="DL7819">
        <f>IFERROR(INDEX(Sheet2!$AU$2:$BM$600,QUOTIENT(ROW()-1,19)+1,MOD(ROW()-2,19)+1),NA())</f>
        <v>0</v>
      </c>
      <c r="DM7819" s="4" t="e">
        <f t="shared" si="558"/>
        <v>#N/A</v>
      </c>
      <c r="DN7819" t="e">
        <f t="shared" si="559"/>
        <v>#N/A</v>
      </c>
      <c r="DO7819" t="e">
        <f t="shared" si="560"/>
        <v>#N/A</v>
      </c>
      <c r="DP7819" s="3">
        <f t="shared" si="561"/>
        <v>2081</v>
      </c>
    </row>
    <row r="7820" spans="113:120" x14ac:dyDescent="0.25">
      <c r="DI7820" s="4">
        <f>INDEX(Sheet2!A:A,QUOTIENT(ROW()-1,19)+2)</f>
        <v>0</v>
      </c>
      <c r="DJ7820" s="4">
        <f>INDEX(Sheet2!C:C,QUOTIENT(ROW()-1,19)+2)</f>
        <v>0</v>
      </c>
      <c r="DK7820" s="4">
        <f>IFERROR(INDEX(Sheet2!$AA$2:$AS$600,QUOTIENT(ROW()-1,19)+1,MOD(ROW()-2,19)+1),NA())</f>
        <v>0</v>
      </c>
      <c r="DL7820">
        <f>IFERROR(INDEX(Sheet2!$AU$2:$BM$600,QUOTIENT(ROW()-1,19)+1,MOD(ROW()-2,19)+1),NA())</f>
        <v>0</v>
      </c>
      <c r="DM7820" s="4" t="e">
        <f t="shared" si="558"/>
        <v>#N/A</v>
      </c>
      <c r="DN7820" t="e">
        <f t="shared" si="559"/>
        <v>#N/A</v>
      </c>
      <c r="DO7820" t="e">
        <f t="shared" si="560"/>
        <v>#N/A</v>
      </c>
      <c r="DP7820" s="3">
        <f t="shared" si="561"/>
        <v>2082</v>
      </c>
    </row>
    <row r="7821" spans="113:120" x14ac:dyDescent="0.25">
      <c r="DI7821" s="4">
        <f>INDEX(Sheet2!A:A,QUOTIENT(ROW()-1,19)+2)</f>
        <v>0</v>
      </c>
      <c r="DJ7821" s="4">
        <f>INDEX(Sheet2!C:C,QUOTIENT(ROW()-1,19)+2)</f>
        <v>0</v>
      </c>
      <c r="DK7821" s="4">
        <f>IFERROR(INDEX(Sheet2!$AA$2:$AS$600,QUOTIENT(ROW()-1,19)+1,MOD(ROW()-2,19)+1),NA())</f>
        <v>0</v>
      </c>
      <c r="DL7821">
        <f>IFERROR(INDEX(Sheet2!$AU$2:$BM$600,QUOTIENT(ROW()-1,19)+1,MOD(ROW()-2,19)+1),NA())</f>
        <v>0</v>
      </c>
      <c r="DM7821" s="4" t="e">
        <f t="shared" si="558"/>
        <v>#N/A</v>
      </c>
      <c r="DN7821" t="e">
        <f t="shared" si="559"/>
        <v>#N/A</v>
      </c>
      <c r="DO7821" t="e">
        <f t="shared" si="560"/>
        <v>#N/A</v>
      </c>
      <c r="DP7821" s="3">
        <f t="shared" si="561"/>
        <v>2083</v>
      </c>
    </row>
    <row r="7822" spans="113:120" x14ac:dyDescent="0.25">
      <c r="DI7822" s="4">
        <f>INDEX(Sheet2!A:A,QUOTIENT(ROW()-1,19)+2)</f>
        <v>0</v>
      </c>
      <c r="DJ7822" s="4">
        <f>INDEX(Sheet2!C:C,QUOTIENT(ROW()-1,19)+2)</f>
        <v>0</v>
      </c>
      <c r="DK7822" s="4">
        <f>IFERROR(INDEX(Sheet2!$AA$2:$AS$600,QUOTIENT(ROW()-1,19)+1,MOD(ROW()-2,19)+1),NA())</f>
        <v>0</v>
      </c>
      <c r="DL7822">
        <f>IFERROR(INDEX(Sheet2!$AU$2:$BM$600,QUOTIENT(ROW()-1,19)+1,MOD(ROW()-2,19)+1),NA())</f>
        <v>0</v>
      </c>
      <c r="DM7822" s="4" t="e">
        <f t="shared" si="558"/>
        <v>#N/A</v>
      </c>
      <c r="DN7822" t="e">
        <f t="shared" si="559"/>
        <v>#N/A</v>
      </c>
      <c r="DO7822" t="e">
        <f t="shared" si="560"/>
        <v>#N/A</v>
      </c>
      <c r="DP7822" s="3">
        <f t="shared" si="561"/>
        <v>2084</v>
      </c>
    </row>
    <row r="7823" spans="113:120" x14ac:dyDescent="0.25">
      <c r="DI7823" s="4">
        <f>INDEX(Sheet2!A:A,QUOTIENT(ROW()-1,19)+2)</f>
        <v>0</v>
      </c>
      <c r="DJ7823" s="4">
        <f>INDEX(Sheet2!C:C,QUOTIENT(ROW()-1,19)+2)</f>
        <v>0</v>
      </c>
      <c r="DK7823" s="4">
        <f>IFERROR(INDEX(Sheet2!$AA$2:$AS$600,QUOTIENT(ROW()-1,19)+1,MOD(ROW()-2,19)+1),NA())</f>
        <v>0</v>
      </c>
      <c r="DL7823">
        <f>IFERROR(INDEX(Sheet2!$AU$2:$BM$600,QUOTIENT(ROW()-1,19)+1,MOD(ROW()-2,19)+1),NA())</f>
        <v>0</v>
      </c>
      <c r="DM7823" s="4" t="e">
        <f t="shared" si="558"/>
        <v>#N/A</v>
      </c>
      <c r="DN7823" t="e">
        <f t="shared" si="559"/>
        <v>#N/A</v>
      </c>
      <c r="DO7823" t="e">
        <f t="shared" si="560"/>
        <v>#N/A</v>
      </c>
      <c r="DP7823" s="3">
        <f t="shared" si="561"/>
        <v>2085</v>
      </c>
    </row>
    <row r="7824" spans="113:120" x14ac:dyDescent="0.25">
      <c r="DI7824" s="4">
        <f>INDEX(Sheet2!A:A,QUOTIENT(ROW()-1,19)+2)</f>
        <v>0</v>
      </c>
      <c r="DJ7824" s="4">
        <f>INDEX(Sheet2!C:C,QUOTIENT(ROW()-1,19)+2)</f>
        <v>0</v>
      </c>
      <c r="DK7824" s="4">
        <f>IFERROR(INDEX(Sheet2!$AA$2:$AS$600,QUOTIENT(ROW()-1,19)+1,MOD(ROW()-2,19)+1),NA())</f>
        <v>0</v>
      </c>
      <c r="DL7824">
        <f>IFERROR(INDEX(Sheet2!$AU$2:$BM$600,QUOTIENT(ROW()-1,19)+1,MOD(ROW()-2,19)+1),NA())</f>
        <v>0</v>
      </c>
      <c r="DM7824" s="4" t="e">
        <f t="shared" si="558"/>
        <v>#N/A</v>
      </c>
      <c r="DN7824" t="e">
        <f t="shared" si="559"/>
        <v>#N/A</v>
      </c>
      <c r="DO7824" t="e">
        <f t="shared" si="560"/>
        <v>#N/A</v>
      </c>
      <c r="DP7824" s="3">
        <f t="shared" si="561"/>
        <v>2086</v>
      </c>
    </row>
    <row r="7825" spans="113:120" x14ac:dyDescent="0.25">
      <c r="DI7825" s="4">
        <f>INDEX(Sheet2!A:A,QUOTIENT(ROW()-1,19)+2)</f>
        <v>0</v>
      </c>
      <c r="DJ7825" s="4">
        <f>INDEX(Sheet2!C:C,QUOTIENT(ROW()-1,19)+2)</f>
        <v>0</v>
      </c>
      <c r="DK7825" s="4">
        <f>IFERROR(INDEX(Sheet2!$AA$2:$AS$600,QUOTIENT(ROW()-1,19)+1,MOD(ROW()-2,19)+1),NA())</f>
        <v>0</v>
      </c>
      <c r="DL7825">
        <f>IFERROR(INDEX(Sheet2!$AU$2:$BM$600,QUOTIENT(ROW()-1,19)+1,MOD(ROW()-2,19)+1),NA())</f>
        <v>0</v>
      </c>
      <c r="DM7825" s="4" t="e">
        <f t="shared" si="558"/>
        <v>#N/A</v>
      </c>
      <c r="DN7825" t="e">
        <f t="shared" si="559"/>
        <v>#N/A</v>
      </c>
      <c r="DO7825" t="e">
        <f t="shared" si="560"/>
        <v>#N/A</v>
      </c>
      <c r="DP7825" s="3">
        <f t="shared" si="561"/>
        <v>2087</v>
      </c>
    </row>
    <row r="7826" spans="113:120" x14ac:dyDescent="0.25">
      <c r="DI7826" s="4">
        <f>INDEX(Sheet2!A:A,QUOTIENT(ROW()-1,19)+2)</f>
        <v>0</v>
      </c>
      <c r="DJ7826" s="4">
        <f>INDEX(Sheet2!C:C,QUOTIENT(ROW()-1,19)+2)</f>
        <v>0</v>
      </c>
      <c r="DK7826" s="4">
        <f>IFERROR(INDEX(Sheet2!$AA$2:$AS$600,QUOTIENT(ROW()-1,19)+1,MOD(ROW()-2,19)+1),NA())</f>
        <v>0</v>
      </c>
      <c r="DL7826">
        <f>IFERROR(INDEX(Sheet2!$AU$2:$BM$600,QUOTIENT(ROW()-1,19)+1,MOD(ROW()-2,19)+1),NA())</f>
        <v>0</v>
      </c>
      <c r="DM7826" s="4" t="e">
        <f t="shared" si="558"/>
        <v>#N/A</v>
      </c>
      <c r="DN7826" t="e">
        <f t="shared" si="559"/>
        <v>#N/A</v>
      </c>
      <c r="DO7826" t="e">
        <f t="shared" si="560"/>
        <v>#N/A</v>
      </c>
      <c r="DP7826" s="3">
        <f t="shared" si="561"/>
        <v>2088</v>
      </c>
    </row>
    <row r="7827" spans="113:120" x14ac:dyDescent="0.25">
      <c r="DI7827" s="4">
        <f>INDEX(Sheet2!A:A,QUOTIENT(ROW()-1,19)+2)</f>
        <v>0</v>
      </c>
      <c r="DJ7827" s="4">
        <f>INDEX(Sheet2!C:C,QUOTIENT(ROW()-1,19)+2)</f>
        <v>0</v>
      </c>
      <c r="DK7827" s="4">
        <f>IFERROR(INDEX(Sheet2!$AA$2:$AS$600,QUOTIENT(ROW()-1,19)+1,MOD(ROW()-2,19)+1),NA())</f>
        <v>0</v>
      </c>
      <c r="DL7827">
        <f>IFERROR(INDEX(Sheet2!$AU$2:$BM$600,QUOTIENT(ROW()-1,19)+1,MOD(ROW()-2,19)+1),NA())</f>
        <v>0</v>
      </c>
      <c r="DM7827" s="4" t="e">
        <f t="shared" si="558"/>
        <v>#N/A</v>
      </c>
      <c r="DN7827" t="e">
        <f t="shared" si="559"/>
        <v>#N/A</v>
      </c>
      <c r="DO7827" t="e">
        <f t="shared" si="560"/>
        <v>#N/A</v>
      </c>
      <c r="DP7827" s="3">
        <f t="shared" si="561"/>
        <v>2089</v>
      </c>
    </row>
    <row r="7828" spans="113:120" x14ac:dyDescent="0.25">
      <c r="DI7828" s="4">
        <f>INDEX(Sheet2!A:A,QUOTIENT(ROW()-1,19)+2)</f>
        <v>0</v>
      </c>
      <c r="DJ7828" s="4">
        <f>INDEX(Sheet2!C:C,QUOTIENT(ROW()-1,19)+2)</f>
        <v>0</v>
      </c>
      <c r="DK7828" s="4">
        <f>IFERROR(INDEX(Sheet2!$AA$2:$AS$600,QUOTIENT(ROW()-1,19)+1,MOD(ROW()-2,19)+1),NA())</f>
        <v>0</v>
      </c>
      <c r="DL7828">
        <f>IFERROR(INDEX(Sheet2!$AU$2:$BM$600,QUOTIENT(ROW()-1,19)+1,MOD(ROW()-2,19)+1),NA())</f>
        <v>0</v>
      </c>
      <c r="DM7828" s="4" t="e">
        <f t="shared" si="558"/>
        <v>#N/A</v>
      </c>
      <c r="DN7828" t="e">
        <f t="shared" si="559"/>
        <v>#N/A</v>
      </c>
      <c r="DO7828" t="e">
        <f t="shared" si="560"/>
        <v>#N/A</v>
      </c>
      <c r="DP7828" s="3">
        <f t="shared" si="561"/>
        <v>2090</v>
      </c>
    </row>
    <row r="7829" spans="113:120" x14ac:dyDescent="0.25">
      <c r="DI7829" s="4">
        <f>INDEX(Sheet2!A:A,QUOTIENT(ROW()-1,19)+2)</f>
        <v>0</v>
      </c>
      <c r="DJ7829" s="4">
        <f>INDEX(Sheet2!C:C,QUOTIENT(ROW()-1,19)+2)</f>
        <v>0</v>
      </c>
      <c r="DK7829" s="4">
        <f>IFERROR(INDEX(Sheet2!$AA$2:$AS$600,QUOTIENT(ROW()-1,19)+1,MOD(ROW()-2,19)+1),NA())</f>
        <v>0</v>
      </c>
      <c r="DL7829">
        <f>IFERROR(INDEX(Sheet2!$AU$2:$BM$600,QUOTIENT(ROW()-1,19)+1,MOD(ROW()-2,19)+1),NA())</f>
        <v>0</v>
      </c>
      <c r="DM7829" s="4" t="e">
        <f t="shared" si="558"/>
        <v>#N/A</v>
      </c>
      <c r="DN7829" t="e">
        <f t="shared" si="559"/>
        <v>#N/A</v>
      </c>
      <c r="DO7829" t="e">
        <f t="shared" si="560"/>
        <v>#N/A</v>
      </c>
      <c r="DP7829" s="3">
        <f t="shared" si="561"/>
        <v>2091</v>
      </c>
    </row>
    <row r="7830" spans="113:120" x14ac:dyDescent="0.25">
      <c r="DI7830" s="4">
        <f>INDEX(Sheet2!A:A,QUOTIENT(ROW()-1,19)+2)</f>
        <v>0</v>
      </c>
      <c r="DJ7830" s="4">
        <f>INDEX(Sheet2!C:C,QUOTIENT(ROW()-1,19)+2)</f>
        <v>0</v>
      </c>
      <c r="DK7830" s="4">
        <f>IFERROR(INDEX(Sheet2!$AA$2:$AS$600,QUOTIENT(ROW()-1,19)+1,MOD(ROW()-2,19)+1),NA())</f>
        <v>0</v>
      </c>
      <c r="DL7830">
        <f>IFERROR(INDEX(Sheet2!$AU$2:$BM$600,QUOTIENT(ROW()-1,19)+1,MOD(ROW()-2,19)+1),NA())</f>
        <v>0</v>
      </c>
      <c r="DM7830" s="4" t="e">
        <f t="shared" si="558"/>
        <v>#N/A</v>
      </c>
      <c r="DN7830" t="e">
        <f t="shared" si="559"/>
        <v>#N/A</v>
      </c>
      <c r="DO7830" t="e">
        <f t="shared" si="560"/>
        <v>#N/A</v>
      </c>
      <c r="DP7830" s="3">
        <f t="shared" si="561"/>
        <v>2092</v>
      </c>
    </row>
    <row r="7831" spans="113:120" x14ac:dyDescent="0.25">
      <c r="DI7831" s="4">
        <f>INDEX(Sheet2!A:A,QUOTIENT(ROW()-1,19)+2)</f>
        <v>0</v>
      </c>
      <c r="DJ7831" s="4">
        <f>INDEX(Sheet2!C:C,QUOTIENT(ROW()-1,19)+2)</f>
        <v>0</v>
      </c>
      <c r="DK7831" s="4">
        <f>IFERROR(INDEX(Sheet2!$AA$2:$AS$600,QUOTIENT(ROW()-1,19)+1,MOD(ROW()-2,19)+1),NA())</f>
        <v>0</v>
      </c>
      <c r="DL7831">
        <f>IFERROR(INDEX(Sheet2!$AU$2:$BM$600,QUOTIENT(ROW()-1,19)+1,MOD(ROW()-2,19)+1),NA())</f>
        <v>0</v>
      </c>
      <c r="DM7831" s="4" t="e">
        <f t="shared" si="558"/>
        <v>#N/A</v>
      </c>
      <c r="DN7831" t="e">
        <f t="shared" si="559"/>
        <v>#N/A</v>
      </c>
      <c r="DO7831" t="e">
        <f t="shared" si="560"/>
        <v>#N/A</v>
      </c>
      <c r="DP7831" s="3">
        <f t="shared" si="561"/>
        <v>2093</v>
      </c>
    </row>
    <row r="7832" spans="113:120" x14ac:dyDescent="0.25">
      <c r="DI7832" s="4">
        <f>INDEX(Sheet2!A:A,QUOTIENT(ROW()-1,19)+2)</f>
        <v>0</v>
      </c>
      <c r="DJ7832" s="4">
        <f>INDEX(Sheet2!C:C,QUOTIENT(ROW()-1,19)+2)</f>
        <v>0</v>
      </c>
      <c r="DK7832" s="4">
        <f>IFERROR(INDEX(Sheet2!$AA$2:$AS$600,QUOTIENT(ROW()-1,19)+1,MOD(ROW()-2,19)+1),NA())</f>
        <v>0</v>
      </c>
      <c r="DL7832">
        <f>IFERROR(INDEX(Sheet2!$AU$2:$BM$600,QUOTIENT(ROW()-1,19)+1,MOD(ROW()-2,19)+1),NA())</f>
        <v>0</v>
      </c>
      <c r="DM7832" s="4" t="e">
        <f t="shared" si="558"/>
        <v>#N/A</v>
      </c>
      <c r="DN7832" t="e">
        <f t="shared" si="559"/>
        <v>#N/A</v>
      </c>
      <c r="DO7832" t="e">
        <f t="shared" si="560"/>
        <v>#N/A</v>
      </c>
      <c r="DP7832" s="3">
        <f t="shared" si="561"/>
        <v>2094</v>
      </c>
    </row>
    <row r="7833" spans="113:120" x14ac:dyDescent="0.25">
      <c r="DI7833" s="4">
        <f>INDEX(Sheet2!A:A,QUOTIENT(ROW()-1,19)+2)</f>
        <v>0</v>
      </c>
      <c r="DJ7833" s="4">
        <f>INDEX(Sheet2!C:C,QUOTIENT(ROW()-1,19)+2)</f>
        <v>0</v>
      </c>
      <c r="DK7833" s="4">
        <f>IFERROR(INDEX(Sheet2!$AA$2:$AS$600,QUOTIENT(ROW()-1,19)+1,MOD(ROW()-2,19)+1),NA())</f>
        <v>0</v>
      </c>
      <c r="DL7833">
        <f>IFERROR(INDEX(Sheet2!$AU$2:$BM$600,QUOTIENT(ROW()-1,19)+1,MOD(ROW()-2,19)+1),NA())</f>
        <v>0</v>
      </c>
      <c r="DM7833" s="4" t="e">
        <f t="shared" si="558"/>
        <v>#N/A</v>
      </c>
      <c r="DN7833" t="e">
        <f t="shared" si="559"/>
        <v>#N/A</v>
      </c>
      <c r="DO7833" t="e">
        <f t="shared" si="560"/>
        <v>#N/A</v>
      </c>
      <c r="DP7833" s="3">
        <f t="shared" si="561"/>
        <v>2095</v>
      </c>
    </row>
    <row r="7834" spans="113:120" x14ac:dyDescent="0.25">
      <c r="DI7834" s="4">
        <f>INDEX(Sheet2!A:A,QUOTIENT(ROW()-1,19)+2)</f>
        <v>0</v>
      </c>
      <c r="DJ7834" s="4">
        <f>INDEX(Sheet2!C:C,QUOTIENT(ROW()-1,19)+2)</f>
        <v>0</v>
      </c>
      <c r="DK7834" s="4">
        <f>IFERROR(INDEX(Sheet2!$AA$2:$AS$600,QUOTIENT(ROW()-1,19)+1,MOD(ROW()-2,19)+1),NA())</f>
        <v>0</v>
      </c>
      <c r="DL7834">
        <f>IFERROR(INDEX(Sheet2!$AU$2:$BM$600,QUOTIENT(ROW()-1,19)+1,MOD(ROW()-2,19)+1),NA())</f>
        <v>0</v>
      </c>
      <c r="DM7834" s="4" t="e">
        <f t="shared" si="558"/>
        <v>#N/A</v>
      </c>
      <c r="DN7834" t="e">
        <f t="shared" si="559"/>
        <v>#N/A</v>
      </c>
      <c r="DO7834" t="e">
        <f t="shared" si="560"/>
        <v>#N/A</v>
      </c>
      <c r="DP7834" s="3">
        <f t="shared" si="561"/>
        <v>2096</v>
      </c>
    </row>
    <row r="7835" spans="113:120" x14ac:dyDescent="0.25">
      <c r="DI7835" s="4">
        <f>INDEX(Sheet2!A:A,QUOTIENT(ROW()-1,19)+2)</f>
        <v>0</v>
      </c>
      <c r="DJ7835" s="4">
        <f>INDEX(Sheet2!C:C,QUOTIENT(ROW()-1,19)+2)</f>
        <v>0</v>
      </c>
      <c r="DK7835" s="4">
        <f>IFERROR(INDEX(Sheet2!$AA$2:$AS$600,QUOTIENT(ROW()-1,19)+1,MOD(ROW()-2,19)+1),NA())</f>
        <v>0</v>
      </c>
      <c r="DL7835">
        <f>IFERROR(INDEX(Sheet2!$AU$2:$BM$600,QUOTIENT(ROW()-1,19)+1,MOD(ROW()-2,19)+1),NA())</f>
        <v>0</v>
      </c>
      <c r="DM7835" s="4" t="e">
        <f t="shared" si="558"/>
        <v>#N/A</v>
      </c>
      <c r="DN7835" t="e">
        <f t="shared" si="559"/>
        <v>#N/A</v>
      </c>
      <c r="DO7835" t="e">
        <f t="shared" si="560"/>
        <v>#N/A</v>
      </c>
      <c r="DP7835" s="3">
        <f t="shared" si="561"/>
        <v>2097</v>
      </c>
    </row>
    <row r="7836" spans="113:120" x14ac:dyDescent="0.25">
      <c r="DI7836" s="4">
        <f>INDEX(Sheet2!A:A,QUOTIENT(ROW()-1,19)+2)</f>
        <v>0</v>
      </c>
      <c r="DJ7836" s="4">
        <f>INDEX(Sheet2!C:C,QUOTIENT(ROW()-1,19)+2)</f>
        <v>0</v>
      </c>
      <c r="DK7836" s="4">
        <f>IFERROR(INDEX(Sheet2!$AA$2:$AS$600,QUOTIENT(ROW()-1,19)+1,MOD(ROW()-2,19)+1),NA())</f>
        <v>0</v>
      </c>
      <c r="DL7836">
        <f>IFERROR(INDEX(Sheet2!$AU$2:$BM$600,QUOTIENT(ROW()-1,19)+1,MOD(ROW()-2,19)+1),NA())</f>
        <v>0</v>
      </c>
      <c r="DM7836" s="4" t="e">
        <f t="shared" si="558"/>
        <v>#N/A</v>
      </c>
      <c r="DN7836" t="e">
        <f t="shared" si="559"/>
        <v>#N/A</v>
      </c>
      <c r="DO7836" t="e">
        <f t="shared" si="560"/>
        <v>#N/A</v>
      </c>
      <c r="DP7836" s="3">
        <f t="shared" si="561"/>
        <v>2098</v>
      </c>
    </row>
    <row r="7837" spans="113:120" x14ac:dyDescent="0.25">
      <c r="DI7837" s="4">
        <f>INDEX(Sheet2!A:A,QUOTIENT(ROW()-1,19)+2)</f>
        <v>0</v>
      </c>
      <c r="DJ7837" s="4">
        <f>INDEX(Sheet2!C:C,QUOTIENT(ROW()-1,19)+2)</f>
        <v>0</v>
      </c>
      <c r="DK7837" s="4">
        <f>IFERROR(INDEX(Sheet2!$AA$2:$AS$600,QUOTIENT(ROW()-1,19)+1,MOD(ROW()-2,19)+1),NA())</f>
        <v>0</v>
      </c>
      <c r="DL7837">
        <f>IFERROR(INDEX(Sheet2!$AU$2:$BM$600,QUOTIENT(ROW()-1,19)+1,MOD(ROW()-2,19)+1),NA())</f>
        <v>0</v>
      </c>
      <c r="DM7837" s="4" t="e">
        <f t="shared" si="558"/>
        <v>#N/A</v>
      </c>
      <c r="DN7837" t="e">
        <f t="shared" si="559"/>
        <v>#N/A</v>
      </c>
      <c r="DO7837" t="e">
        <f t="shared" si="560"/>
        <v>#N/A</v>
      </c>
      <c r="DP7837" s="3">
        <f t="shared" si="561"/>
        <v>2099</v>
      </c>
    </row>
    <row r="7838" spans="113:120" x14ac:dyDescent="0.25">
      <c r="DI7838" s="4">
        <f>INDEX(Sheet2!A:A,QUOTIENT(ROW()-1,19)+2)</f>
        <v>0</v>
      </c>
      <c r="DJ7838" s="4">
        <f>INDEX(Sheet2!C:C,QUOTIENT(ROW()-1,19)+2)</f>
        <v>0</v>
      </c>
      <c r="DK7838" s="4">
        <f>IFERROR(INDEX(Sheet2!$AA$2:$AS$600,QUOTIENT(ROW()-1,19)+1,MOD(ROW()-2,19)+1),NA())</f>
        <v>0</v>
      </c>
      <c r="DL7838">
        <f>IFERROR(INDEX(Sheet2!$AU$2:$BM$600,QUOTIENT(ROW()-1,19)+1,MOD(ROW()-2,19)+1),NA())</f>
        <v>0</v>
      </c>
      <c r="DM7838" s="4" t="e">
        <f t="shared" si="558"/>
        <v>#N/A</v>
      </c>
      <c r="DN7838" t="e">
        <f t="shared" si="559"/>
        <v>#N/A</v>
      </c>
      <c r="DO7838" t="e">
        <f t="shared" si="560"/>
        <v>#N/A</v>
      </c>
      <c r="DP7838" s="3">
        <f t="shared" si="561"/>
        <v>2100</v>
      </c>
    </row>
    <row r="7839" spans="113:120" x14ac:dyDescent="0.25">
      <c r="DI7839" s="4">
        <f>INDEX(Sheet2!A:A,QUOTIENT(ROW()-1,19)+2)</f>
        <v>0</v>
      </c>
      <c r="DJ7839" s="4">
        <f>INDEX(Sheet2!C:C,QUOTIENT(ROW()-1,19)+2)</f>
        <v>0</v>
      </c>
      <c r="DK7839" s="4">
        <f>IFERROR(INDEX(Sheet2!$AA$2:$AS$600,QUOTIENT(ROW()-1,19)+1,MOD(ROW()-2,19)+1),NA())</f>
        <v>0</v>
      </c>
      <c r="DL7839">
        <f>IFERROR(INDEX(Sheet2!$AU$2:$BM$600,QUOTIENT(ROW()-1,19)+1,MOD(ROW()-2,19)+1),NA())</f>
        <v>0</v>
      </c>
      <c r="DM7839" s="4" t="e">
        <f t="shared" si="558"/>
        <v>#N/A</v>
      </c>
      <c r="DN7839" t="e">
        <f t="shared" si="559"/>
        <v>#N/A</v>
      </c>
      <c r="DO7839" t="e">
        <f t="shared" si="560"/>
        <v>#N/A</v>
      </c>
      <c r="DP7839" s="3">
        <f t="shared" si="561"/>
        <v>2101</v>
      </c>
    </row>
    <row r="7840" spans="113:120" x14ac:dyDescent="0.25">
      <c r="DI7840" s="4">
        <f>INDEX(Sheet2!A:A,QUOTIENT(ROW()-1,19)+2)</f>
        <v>0</v>
      </c>
      <c r="DJ7840" s="4">
        <f>INDEX(Sheet2!C:C,QUOTIENT(ROW()-1,19)+2)</f>
        <v>0</v>
      </c>
      <c r="DK7840" s="4">
        <f>IFERROR(INDEX(Sheet2!$AA$2:$AS$600,QUOTIENT(ROW()-1,19)+1,MOD(ROW()-2,19)+1),NA())</f>
        <v>0</v>
      </c>
      <c r="DL7840">
        <f>IFERROR(INDEX(Sheet2!$AU$2:$BM$600,QUOTIENT(ROW()-1,19)+1,MOD(ROW()-2,19)+1),NA())</f>
        <v>0</v>
      </c>
      <c r="DM7840" s="4" t="e">
        <f t="shared" si="558"/>
        <v>#N/A</v>
      </c>
      <c r="DN7840" t="e">
        <f t="shared" si="559"/>
        <v>#N/A</v>
      </c>
      <c r="DO7840" t="e">
        <f t="shared" si="560"/>
        <v>#N/A</v>
      </c>
      <c r="DP7840" s="3">
        <f t="shared" si="561"/>
        <v>2102</v>
      </c>
    </row>
    <row r="7841" spans="113:120" x14ac:dyDescent="0.25">
      <c r="DI7841" s="4">
        <f>INDEX(Sheet2!A:A,QUOTIENT(ROW()-1,19)+2)</f>
        <v>0</v>
      </c>
      <c r="DJ7841" s="4">
        <f>INDEX(Sheet2!C:C,QUOTIENT(ROW()-1,19)+2)</f>
        <v>0</v>
      </c>
      <c r="DK7841" s="4">
        <f>IFERROR(INDEX(Sheet2!$AA$2:$AS$600,QUOTIENT(ROW()-1,19)+1,MOD(ROW()-2,19)+1),NA())</f>
        <v>0</v>
      </c>
      <c r="DL7841">
        <f>IFERROR(INDEX(Sheet2!$AU$2:$BM$600,QUOTIENT(ROW()-1,19)+1,MOD(ROW()-2,19)+1),NA())</f>
        <v>0</v>
      </c>
      <c r="DM7841" s="4" t="e">
        <f t="shared" si="558"/>
        <v>#N/A</v>
      </c>
      <c r="DN7841" t="e">
        <f t="shared" si="559"/>
        <v>#N/A</v>
      </c>
      <c r="DO7841" t="e">
        <f t="shared" si="560"/>
        <v>#N/A</v>
      </c>
      <c r="DP7841" s="3">
        <f t="shared" si="561"/>
        <v>2103</v>
      </c>
    </row>
    <row r="7842" spans="113:120" x14ac:dyDescent="0.25">
      <c r="DI7842" s="4">
        <f>INDEX(Sheet2!A:A,QUOTIENT(ROW()-1,19)+2)</f>
        <v>0</v>
      </c>
      <c r="DJ7842" s="4">
        <f>INDEX(Sheet2!C:C,QUOTIENT(ROW()-1,19)+2)</f>
        <v>0</v>
      </c>
      <c r="DK7842" s="4">
        <f>IFERROR(INDEX(Sheet2!$AA$2:$AS$600,QUOTIENT(ROW()-1,19)+1,MOD(ROW()-2,19)+1),NA())</f>
        <v>0</v>
      </c>
      <c r="DL7842">
        <f>IFERROR(INDEX(Sheet2!$AU$2:$BM$600,QUOTIENT(ROW()-1,19)+1,MOD(ROW()-2,19)+1),NA())</f>
        <v>0</v>
      </c>
      <c r="DM7842" s="4" t="e">
        <f t="shared" si="558"/>
        <v>#N/A</v>
      </c>
      <c r="DN7842" t="e">
        <f t="shared" si="559"/>
        <v>#N/A</v>
      </c>
      <c r="DO7842" t="e">
        <f t="shared" si="560"/>
        <v>#N/A</v>
      </c>
      <c r="DP7842" s="3">
        <f t="shared" si="561"/>
        <v>2104</v>
      </c>
    </row>
    <row r="7843" spans="113:120" x14ac:dyDescent="0.25">
      <c r="DI7843" s="4">
        <f>INDEX(Sheet2!A:A,QUOTIENT(ROW()-1,19)+2)</f>
        <v>0</v>
      </c>
      <c r="DJ7843" s="4">
        <f>INDEX(Sheet2!C:C,QUOTIENT(ROW()-1,19)+2)</f>
        <v>0</v>
      </c>
      <c r="DK7843" s="4">
        <f>IFERROR(INDEX(Sheet2!$AA$2:$AS$600,QUOTIENT(ROW()-1,19)+1,MOD(ROW()-2,19)+1),NA())</f>
        <v>0</v>
      </c>
      <c r="DL7843">
        <f>IFERROR(INDEX(Sheet2!$AU$2:$BM$600,QUOTIENT(ROW()-1,19)+1,MOD(ROW()-2,19)+1),NA())</f>
        <v>0</v>
      </c>
      <c r="DM7843" s="4" t="e">
        <f t="shared" si="558"/>
        <v>#N/A</v>
      </c>
      <c r="DN7843" t="e">
        <f t="shared" si="559"/>
        <v>#N/A</v>
      </c>
      <c r="DO7843" t="e">
        <f t="shared" si="560"/>
        <v>#N/A</v>
      </c>
      <c r="DP7843" s="3">
        <f t="shared" si="561"/>
        <v>2105</v>
      </c>
    </row>
    <row r="7844" spans="113:120" x14ac:dyDescent="0.25">
      <c r="DI7844" s="4">
        <f>INDEX(Sheet2!A:A,QUOTIENT(ROW()-1,19)+2)</f>
        <v>0</v>
      </c>
      <c r="DJ7844" s="4">
        <f>INDEX(Sheet2!C:C,QUOTIENT(ROW()-1,19)+2)</f>
        <v>0</v>
      </c>
      <c r="DK7844" s="4">
        <f>IFERROR(INDEX(Sheet2!$AA$2:$AS$600,QUOTIENT(ROW()-1,19)+1,MOD(ROW()-2,19)+1),NA())</f>
        <v>0</v>
      </c>
      <c r="DL7844">
        <f>IFERROR(INDEX(Sheet2!$AU$2:$BM$600,QUOTIENT(ROW()-1,19)+1,MOD(ROW()-2,19)+1),NA())</f>
        <v>0</v>
      </c>
      <c r="DM7844" s="4" t="e">
        <f t="shared" si="558"/>
        <v>#N/A</v>
      </c>
      <c r="DN7844" t="e">
        <f t="shared" si="559"/>
        <v>#N/A</v>
      </c>
      <c r="DO7844" t="e">
        <f t="shared" si="560"/>
        <v>#N/A</v>
      </c>
      <c r="DP7844" s="3">
        <f t="shared" si="561"/>
        <v>2106</v>
      </c>
    </row>
    <row r="7845" spans="113:120" x14ac:dyDescent="0.25">
      <c r="DI7845" s="4">
        <f>INDEX(Sheet2!A:A,QUOTIENT(ROW()-1,19)+2)</f>
        <v>0</v>
      </c>
      <c r="DJ7845" s="4">
        <f>INDEX(Sheet2!C:C,QUOTIENT(ROW()-1,19)+2)</f>
        <v>0</v>
      </c>
      <c r="DK7845" s="4">
        <f>IFERROR(INDEX(Sheet2!$AA$2:$AS$600,QUOTIENT(ROW()-1,19)+1,MOD(ROW()-2,19)+1),NA())</f>
        <v>0</v>
      </c>
      <c r="DL7845">
        <f>IFERROR(INDEX(Sheet2!$AU$2:$BM$600,QUOTIENT(ROW()-1,19)+1,MOD(ROW()-2,19)+1),NA())</f>
        <v>0</v>
      </c>
      <c r="DM7845" s="4" t="e">
        <f t="shared" si="558"/>
        <v>#N/A</v>
      </c>
      <c r="DN7845" t="e">
        <f t="shared" si="559"/>
        <v>#N/A</v>
      </c>
      <c r="DO7845" t="e">
        <f t="shared" si="560"/>
        <v>#N/A</v>
      </c>
      <c r="DP7845" s="3">
        <f t="shared" si="561"/>
        <v>2107</v>
      </c>
    </row>
    <row r="7846" spans="113:120" x14ac:dyDescent="0.25">
      <c r="DI7846" s="4">
        <f>INDEX(Sheet2!A:A,QUOTIENT(ROW()-1,19)+2)</f>
        <v>0</v>
      </c>
      <c r="DJ7846" s="4">
        <f>INDEX(Sheet2!C:C,QUOTIENT(ROW()-1,19)+2)</f>
        <v>0</v>
      </c>
      <c r="DK7846" s="4">
        <f>IFERROR(INDEX(Sheet2!$AA$2:$AS$600,QUOTIENT(ROW()-1,19)+1,MOD(ROW()-2,19)+1),NA())</f>
        <v>0</v>
      </c>
      <c r="DL7846">
        <f>IFERROR(INDEX(Sheet2!$AU$2:$BM$600,QUOTIENT(ROW()-1,19)+1,MOD(ROW()-2,19)+1),NA())</f>
        <v>0</v>
      </c>
      <c r="DM7846" s="4" t="e">
        <f t="shared" si="558"/>
        <v>#N/A</v>
      </c>
      <c r="DN7846" t="e">
        <f t="shared" si="559"/>
        <v>#N/A</v>
      </c>
      <c r="DO7846" t="e">
        <f t="shared" si="560"/>
        <v>#N/A</v>
      </c>
      <c r="DP7846" s="3">
        <f t="shared" si="561"/>
        <v>2108</v>
      </c>
    </row>
    <row r="7847" spans="113:120" x14ac:dyDescent="0.25">
      <c r="DI7847" s="4">
        <f>INDEX(Sheet2!A:A,QUOTIENT(ROW()-1,19)+2)</f>
        <v>0</v>
      </c>
      <c r="DJ7847" s="4">
        <f>INDEX(Sheet2!C:C,QUOTIENT(ROW()-1,19)+2)</f>
        <v>0</v>
      </c>
      <c r="DK7847" s="4">
        <f>IFERROR(INDEX(Sheet2!$AA$2:$AS$600,QUOTIENT(ROW()-1,19)+1,MOD(ROW()-2,19)+1),NA())</f>
        <v>0</v>
      </c>
      <c r="DL7847">
        <f>IFERROR(INDEX(Sheet2!$AU$2:$BM$600,QUOTIENT(ROW()-1,19)+1,MOD(ROW()-2,19)+1),NA())</f>
        <v>0</v>
      </c>
      <c r="DM7847" s="4" t="e">
        <f t="shared" si="558"/>
        <v>#N/A</v>
      </c>
      <c r="DN7847" t="e">
        <f t="shared" si="559"/>
        <v>#N/A</v>
      </c>
      <c r="DO7847" t="e">
        <f t="shared" si="560"/>
        <v>#N/A</v>
      </c>
      <c r="DP7847" s="3">
        <f t="shared" si="561"/>
        <v>2109</v>
      </c>
    </row>
    <row r="7848" spans="113:120" x14ac:dyDescent="0.25">
      <c r="DI7848" s="4">
        <f>INDEX(Sheet2!A:A,QUOTIENT(ROW()-1,19)+2)</f>
        <v>0</v>
      </c>
      <c r="DJ7848" s="4">
        <f>INDEX(Sheet2!C:C,QUOTIENT(ROW()-1,19)+2)</f>
        <v>0</v>
      </c>
      <c r="DK7848" s="4">
        <f>IFERROR(INDEX(Sheet2!$AA$2:$AS$600,QUOTIENT(ROW()-1,19)+1,MOD(ROW()-2,19)+1),NA())</f>
        <v>0</v>
      </c>
      <c r="DL7848">
        <f>IFERROR(INDEX(Sheet2!$AU$2:$BM$600,QUOTIENT(ROW()-1,19)+1,MOD(ROW()-2,19)+1),NA())</f>
        <v>0</v>
      </c>
      <c r="DM7848" s="4" t="e">
        <f t="shared" si="558"/>
        <v>#N/A</v>
      </c>
      <c r="DN7848" t="e">
        <f t="shared" si="559"/>
        <v>#N/A</v>
      </c>
      <c r="DO7848" t="e">
        <f t="shared" si="560"/>
        <v>#N/A</v>
      </c>
      <c r="DP7848" s="3">
        <f t="shared" si="561"/>
        <v>2110</v>
      </c>
    </row>
    <row r="7849" spans="113:120" x14ac:dyDescent="0.25">
      <c r="DI7849" s="4">
        <f>INDEX(Sheet2!A:A,QUOTIENT(ROW()-1,19)+2)</f>
        <v>0</v>
      </c>
      <c r="DJ7849" s="4">
        <f>INDEX(Sheet2!C:C,QUOTIENT(ROW()-1,19)+2)</f>
        <v>0</v>
      </c>
      <c r="DK7849" s="4">
        <f>IFERROR(INDEX(Sheet2!$AA$2:$AS$600,QUOTIENT(ROW()-1,19)+1,MOD(ROW()-2,19)+1),NA())</f>
        <v>0</v>
      </c>
      <c r="DL7849">
        <f>IFERROR(INDEX(Sheet2!$AU$2:$BM$600,QUOTIENT(ROW()-1,19)+1,MOD(ROW()-2,19)+1),NA())</f>
        <v>0</v>
      </c>
      <c r="DM7849" s="4" t="e">
        <f t="shared" si="558"/>
        <v>#N/A</v>
      </c>
      <c r="DN7849" t="e">
        <f t="shared" si="559"/>
        <v>#N/A</v>
      </c>
      <c r="DO7849" t="e">
        <f t="shared" si="560"/>
        <v>#N/A</v>
      </c>
      <c r="DP7849" s="3">
        <f t="shared" si="561"/>
        <v>2111</v>
      </c>
    </row>
    <row r="7850" spans="113:120" x14ac:dyDescent="0.25">
      <c r="DI7850" s="4">
        <f>INDEX(Sheet2!A:A,QUOTIENT(ROW()-1,19)+2)</f>
        <v>0</v>
      </c>
      <c r="DJ7850" s="4">
        <f>INDEX(Sheet2!C:C,QUOTIENT(ROW()-1,19)+2)</f>
        <v>0</v>
      </c>
      <c r="DK7850" s="4">
        <f>IFERROR(INDEX(Sheet2!$AA$2:$AS$600,QUOTIENT(ROW()-1,19)+1,MOD(ROW()-2,19)+1),NA())</f>
        <v>0</v>
      </c>
      <c r="DL7850">
        <f>IFERROR(INDEX(Sheet2!$AU$2:$BM$600,QUOTIENT(ROW()-1,19)+1,MOD(ROW()-2,19)+1),NA())</f>
        <v>0</v>
      </c>
      <c r="DM7850" s="4" t="e">
        <f t="shared" si="558"/>
        <v>#N/A</v>
      </c>
      <c r="DN7850" t="e">
        <f t="shared" si="559"/>
        <v>#N/A</v>
      </c>
      <c r="DO7850" t="e">
        <f t="shared" si="560"/>
        <v>#N/A</v>
      </c>
      <c r="DP7850" s="3">
        <f t="shared" si="561"/>
        <v>2112</v>
      </c>
    </row>
    <row r="7851" spans="113:120" x14ac:dyDescent="0.25">
      <c r="DI7851" s="4">
        <f>INDEX(Sheet2!A:A,QUOTIENT(ROW()-1,19)+2)</f>
        <v>0</v>
      </c>
      <c r="DJ7851" s="4">
        <f>INDEX(Sheet2!C:C,QUOTIENT(ROW()-1,19)+2)</f>
        <v>0</v>
      </c>
      <c r="DK7851" s="4">
        <f>IFERROR(INDEX(Sheet2!$AA$2:$AS$600,QUOTIENT(ROW()-1,19)+1,MOD(ROW()-2,19)+1),NA())</f>
        <v>0</v>
      </c>
      <c r="DL7851">
        <f>IFERROR(INDEX(Sheet2!$AU$2:$BM$600,QUOTIENT(ROW()-1,19)+1,MOD(ROW()-2,19)+1),NA())</f>
        <v>0</v>
      </c>
      <c r="DM7851" s="4" t="e">
        <f t="shared" si="558"/>
        <v>#N/A</v>
      </c>
      <c r="DN7851" t="e">
        <f t="shared" si="559"/>
        <v>#N/A</v>
      </c>
      <c r="DO7851" t="e">
        <f t="shared" si="560"/>
        <v>#N/A</v>
      </c>
      <c r="DP7851" s="3">
        <f t="shared" si="561"/>
        <v>2113</v>
      </c>
    </row>
    <row r="7852" spans="113:120" x14ac:dyDescent="0.25">
      <c r="DI7852" s="4">
        <f>INDEX(Sheet2!A:A,QUOTIENT(ROW()-1,19)+2)</f>
        <v>0</v>
      </c>
      <c r="DJ7852" s="4">
        <f>INDEX(Sheet2!C:C,QUOTIENT(ROW()-1,19)+2)</f>
        <v>0</v>
      </c>
      <c r="DK7852" s="4">
        <f>IFERROR(INDEX(Sheet2!$AA$2:$AS$600,QUOTIENT(ROW()-1,19)+1,MOD(ROW()-2,19)+1),NA())</f>
        <v>0</v>
      </c>
      <c r="DL7852">
        <f>IFERROR(INDEX(Sheet2!$AU$2:$BM$600,QUOTIENT(ROW()-1,19)+1,MOD(ROW()-2,19)+1),NA())</f>
        <v>0</v>
      </c>
      <c r="DM7852" s="4" t="e">
        <f t="shared" si="558"/>
        <v>#N/A</v>
      </c>
      <c r="DN7852" t="e">
        <f t="shared" si="559"/>
        <v>#N/A</v>
      </c>
      <c r="DO7852" t="e">
        <f t="shared" si="560"/>
        <v>#N/A</v>
      </c>
      <c r="DP7852" s="3">
        <f t="shared" si="561"/>
        <v>2114</v>
      </c>
    </row>
    <row r="7853" spans="113:120" x14ac:dyDescent="0.25">
      <c r="DI7853" s="4">
        <f>INDEX(Sheet2!A:A,QUOTIENT(ROW()-1,19)+2)</f>
        <v>0</v>
      </c>
      <c r="DJ7853" s="4">
        <f>INDEX(Sheet2!C:C,QUOTIENT(ROW()-1,19)+2)</f>
        <v>0</v>
      </c>
      <c r="DK7853" s="4">
        <f>IFERROR(INDEX(Sheet2!$AA$2:$AS$600,QUOTIENT(ROW()-1,19)+1,MOD(ROW()-2,19)+1),NA())</f>
        <v>0</v>
      </c>
      <c r="DL7853">
        <f>IFERROR(INDEX(Sheet2!$AU$2:$BM$600,QUOTIENT(ROW()-1,19)+1,MOD(ROW()-2,19)+1),NA())</f>
        <v>0</v>
      </c>
      <c r="DM7853" s="4" t="e">
        <f t="shared" ref="DM7853:DM7916" si="562">+IF($C$6=$DI7853,DK7853,NA())</f>
        <v>#N/A</v>
      </c>
      <c r="DN7853" t="e">
        <f t="shared" ref="DN7853:DN7916" si="563">+IF($C$6=$DI7853,DL7853,NA())</f>
        <v>#N/A</v>
      </c>
      <c r="DO7853" t="e">
        <f t="shared" ref="DO7853:DO7916" si="564">IF(DN7853="",NA(),DN7853)</f>
        <v>#N/A</v>
      </c>
      <c r="DP7853" s="3">
        <f t="shared" ref="DP7853:DP7916" si="565">+IF(AND(DI7853=DI7852,DJ7853=DJ7852),DP7852+IF(ISERROR(DK7853),0,1),1)</f>
        <v>2115</v>
      </c>
    </row>
    <row r="7854" spans="113:120" x14ac:dyDescent="0.25">
      <c r="DI7854" s="4">
        <f>INDEX(Sheet2!A:A,QUOTIENT(ROW()-1,19)+2)</f>
        <v>0</v>
      </c>
      <c r="DJ7854" s="4">
        <f>INDEX(Sheet2!C:C,QUOTIENT(ROW()-1,19)+2)</f>
        <v>0</v>
      </c>
      <c r="DK7854" s="4">
        <f>IFERROR(INDEX(Sheet2!$AA$2:$AS$600,QUOTIENT(ROW()-1,19)+1,MOD(ROW()-2,19)+1),NA())</f>
        <v>0</v>
      </c>
      <c r="DL7854">
        <f>IFERROR(INDEX(Sheet2!$AU$2:$BM$600,QUOTIENT(ROW()-1,19)+1,MOD(ROW()-2,19)+1),NA())</f>
        <v>0</v>
      </c>
      <c r="DM7854" s="4" t="e">
        <f t="shared" si="562"/>
        <v>#N/A</v>
      </c>
      <c r="DN7854" t="e">
        <f t="shared" si="563"/>
        <v>#N/A</v>
      </c>
      <c r="DO7854" t="e">
        <f t="shared" si="564"/>
        <v>#N/A</v>
      </c>
      <c r="DP7854" s="3">
        <f t="shared" si="565"/>
        <v>2116</v>
      </c>
    </row>
    <row r="7855" spans="113:120" x14ac:dyDescent="0.25">
      <c r="DI7855" s="4">
        <f>INDEX(Sheet2!A:A,QUOTIENT(ROW()-1,19)+2)</f>
        <v>0</v>
      </c>
      <c r="DJ7855" s="4">
        <f>INDEX(Sheet2!C:C,QUOTIENT(ROW()-1,19)+2)</f>
        <v>0</v>
      </c>
      <c r="DK7855" s="4">
        <f>IFERROR(INDEX(Sheet2!$AA$2:$AS$600,QUOTIENT(ROW()-1,19)+1,MOD(ROW()-2,19)+1),NA())</f>
        <v>0</v>
      </c>
      <c r="DL7855">
        <f>IFERROR(INDEX(Sheet2!$AU$2:$BM$600,QUOTIENT(ROW()-1,19)+1,MOD(ROW()-2,19)+1),NA())</f>
        <v>0</v>
      </c>
      <c r="DM7855" s="4" t="e">
        <f t="shared" si="562"/>
        <v>#N/A</v>
      </c>
      <c r="DN7855" t="e">
        <f t="shared" si="563"/>
        <v>#N/A</v>
      </c>
      <c r="DO7855" t="e">
        <f t="shared" si="564"/>
        <v>#N/A</v>
      </c>
      <c r="DP7855" s="3">
        <f t="shared" si="565"/>
        <v>2117</v>
      </c>
    </row>
    <row r="7856" spans="113:120" x14ac:dyDescent="0.25">
      <c r="DI7856" s="4">
        <f>INDEX(Sheet2!A:A,QUOTIENT(ROW()-1,19)+2)</f>
        <v>0</v>
      </c>
      <c r="DJ7856" s="4">
        <f>INDEX(Sheet2!C:C,QUOTIENT(ROW()-1,19)+2)</f>
        <v>0</v>
      </c>
      <c r="DK7856" s="4">
        <f>IFERROR(INDEX(Sheet2!$AA$2:$AS$600,QUOTIENT(ROW()-1,19)+1,MOD(ROW()-2,19)+1),NA())</f>
        <v>0</v>
      </c>
      <c r="DL7856">
        <f>IFERROR(INDEX(Sheet2!$AU$2:$BM$600,QUOTIENT(ROW()-1,19)+1,MOD(ROW()-2,19)+1),NA())</f>
        <v>0</v>
      </c>
      <c r="DM7856" s="4" t="e">
        <f t="shared" si="562"/>
        <v>#N/A</v>
      </c>
      <c r="DN7856" t="e">
        <f t="shared" si="563"/>
        <v>#N/A</v>
      </c>
      <c r="DO7856" t="e">
        <f t="shared" si="564"/>
        <v>#N/A</v>
      </c>
      <c r="DP7856" s="3">
        <f t="shared" si="565"/>
        <v>2118</v>
      </c>
    </row>
    <row r="7857" spans="113:120" x14ac:dyDescent="0.25">
      <c r="DI7857" s="4">
        <f>INDEX(Sheet2!A:A,QUOTIENT(ROW()-1,19)+2)</f>
        <v>0</v>
      </c>
      <c r="DJ7857" s="4">
        <f>INDEX(Sheet2!C:C,QUOTIENT(ROW()-1,19)+2)</f>
        <v>0</v>
      </c>
      <c r="DK7857" s="4">
        <f>IFERROR(INDEX(Sheet2!$AA$2:$AS$600,QUOTIENT(ROW()-1,19)+1,MOD(ROW()-2,19)+1),NA())</f>
        <v>0</v>
      </c>
      <c r="DL7857">
        <f>IFERROR(INDEX(Sheet2!$AU$2:$BM$600,QUOTIENT(ROW()-1,19)+1,MOD(ROW()-2,19)+1),NA())</f>
        <v>0</v>
      </c>
      <c r="DM7857" s="4" t="e">
        <f t="shared" si="562"/>
        <v>#N/A</v>
      </c>
      <c r="DN7857" t="e">
        <f t="shared" si="563"/>
        <v>#N/A</v>
      </c>
      <c r="DO7857" t="e">
        <f t="shared" si="564"/>
        <v>#N/A</v>
      </c>
      <c r="DP7857" s="3">
        <f t="shared" si="565"/>
        <v>2119</v>
      </c>
    </row>
    <row r="7858" spans="113:120" x14ac:dyDescent="0.25">
      <c r="DI7858" s="4">
        <f>INDEX(Sheet2!A:A,QUOTIENT(ROW()-1,19)+2)</f>
        <v>0</v>
      </c>
      <c r="DJ7858" s="4">
        <f>INDEX(Sheet2!C:C,QUOTIENT(ROW()-1,19)+2)</f>
        <v>0</v>
      </c>
      <c r="DK7858" s="4">
        <f>IFERROR(INDEX(Sheet2!$AA$2:$AS$600,QUOTIENT(ROW()-1,19)+1,MOD(ROW()-2,19)+1),NA())</f>
        <v>0</v>
      </c>
      <c r="DL7858">
        <f>IFERROR(INDEX(Sheet2!$AU$2:$BM$600,QUOTIENT(ROW()-1,19)+1,MOD(ROW()-2,19)+1),NA())</f>
        <v>0</v>
      </c>
      <c r="DM7858" s="4" t="e">
        <f t="shared" si="562"/>
        <v>#N/A</v>
      </c>
      <c r="DN7858" t="e">
        <f t="shared" si="563"/>
        <v>#N/A</v>
      </c>
      <c r="DO7858" t="e">
        <f t="shared" si="564"/>
        <v>#N/A</v>
      </c>
      <c r="DP7858" s="3">
        <f t="shared" si="565"/>
        <v>2120</v>
      </c>
    </row>
    <row r="7859" spans="113:120" x14ac:dyDescent="0.25">
      <c r="DI7859" s="4">
        <f>INDEX(Sheet2!A:A,QUOTIENT(ROW()-1,19)+2)</f>
        <v>0</v>
      </c>
      <c r="DJ7859" s="4">
        <f>INDEX(Sheet2!C:C,QUOTIENT(ROW()-1,19)+2)</f>
        <v>0</v>
      </c>
      <c r="DK7859" s="4">
        <f>IFERROR(INDEX(Sheet2!$AA$2:$AS$600,QUOTIENT(ROW()-1,19)+1,MOD(ROW()-2,19)+1),NA())</f>
        <v>0</v>
      </c>
      <c r="DL7859">
        <f>IFERROR(INDEX(Sheet2!$AU$2:$BM$600,QUOTIENT(ROW()-1,19)+1,MOD(ROW()-2,19)+1),NA())</f>
        <v>0</v>
      </c>
      <c r="DM7859" s="4" t="e">
        <f t="shared" si="562"/>
        <v>#N/A</v>
      </c>
      <c r="DN7859" t="e">
        <f t="shared" si="563"/>
        <v>#N/A</v>
      </c>
      <c r="DO7859" t="e">
        <f t="shared" si="564"/>
        <v>#N/A</v>
      </c>
      <c r="DP7859" s="3">
        <f t="shared" si="565"/>
        <v>2121</v>
      </c>
    </row>
    <row r="7860" spans="113:120" x14ac:dyDescent="0.25">
      <c r="DI7860" s="4">
        <f>INDEX(Sheet2!A:A,QUOTIENT(ROW()-1,19)+2)</f>
        <v>0</v>
      </c>
      <c r="DJ7860" s="4">
        <f>INDEX(Sheet2!C:C,QUOTIENT(ROW()-1,19)+2)</f>
        <v>0</v>
      </c>
      <c r="DK7860" s="4">
        <f>IFERROR(INDEX(Sheet2!$AA$2:$AS$600,QUOTIENT(ROW()-1,19)+1,MOD(ROW()-2,19)+1),NA())</f>
        <v>0</v>
      </c>
      <c r="DL7860">
        <f>IFERROR(INDEX(Sheet2!$AU$2:$BM$600,QUOTIENT(ROW()-1,19)+1,MOD(ROW()-2,19)+1),NA())</f>
        <v>0</v>
      </c>
      <c r="DM7860" s="4" t="e">
        <f t="shared" si="562"/>
        <v>#N/A</v>
      </c>
      <c r="DN7860" t="e">
        <f t="shared" si="563"/>
        <v>#N/A</v>
      </c>
      <c r="DO7860" t="e">
        <f t="shared" si="564"/>
        <v>#N/A</v>
      </c>
      <c r="DP7860" s="3">
        <f t="shared" si="565"/>
        <v>2122</v>
      </c>
    </row>
    <row r="7861" spans="113:120" x14ac:dyDescent="0.25">
      <c r="DI7861" s="4">
        <f>INDEX(Sheet2!A:A,QUOTIENT(ROW()-1,19)+2)</f>
        <v>0</v>
      </c>
      <c r="DJ7861" s="4">
        <f>INDEX(Sheet2!C:C,QUOTIENT(ROW()-1,19)+2)</f>
        <v>0</v>
      </c>
      <c r="DK7861" s="4">
        <f>IFERROR(INDEX(Sheet2!$AA$2:$AS$600,QUOTIENT(ROW()-1,19)+1,MOD(ROW()-2,19)+1),NA())</f>
        <v>0</v>
      </c>
      <c r="DL7861">
        <f>IFERROR(INDEX(Sheet2!$AU$2:$BM$600,QUOTIENT(ROW()-1,19)+1,MOD(ROW()-2,19)+1),NA())</f>
        <v>0</v>
      </c>
      <c r="DM7861" s="4" t="e">
        <f t="shared" si="562"/>
        <v>#N/A</v>
      </c>
      <c r="DN7861" t="e">
        <f t="shared" si="563"/>
        <v>#N/A</v>
      </c>
      <c r="DO7861" t="e">
        <f t="shared" si="564"/>
        <v>#N/A</v>
      </c>
      <c r="DP7861" s="3">
        <f t="shared" si="565"/>
        <v>2123</v>
      </c>
    </row>
    <row r="7862" spans="113:120" x14ac:dyDescent="0.25">
      <c r="DI7862" s="4">
        <f>INDEX(Sheet2!A:A,QUOTIENT(ROW()-1,19)+2)</f>
        <v>0</v>
      </c>
      <c r="DJ7862" s="4">
        <f>INDEX(Sheet2!C:C,QUOTIENT(ROW()-1,19)+2)</f>
        <v>0</v>
      </c>
      <c r="DK7862" s="4">
        <f>IFERROR(INDEX(Sheet2!$AA$2:$AS$600,QUOTIENT(ROW()-1,19)+1,MOD(ROW()-2,19)+1),NA())</f>
        <v>0</v>
      </c>
      <c r="DL7862">
        <f>IFERROR(INDEX(Sheet2!$AU$2:$BM$600,QUOTIENT(ROW()-1,19)+1,MOD(ROW()-2,19)+1),NA())</f>
        <v>0</v>
      </c>
      <c r="DM7862" s="4" t="e">
        <f t="shared" si="562"/>
        <v>#N/A</v>
      </c>
      <c r="DN7862" t="e">
        <f t="shared" si="563"/>
        <v>#N/A</v>
      </c>
      <c r="DO7862" t="e">
        <f t="shared" si="564"/>
        <v>#N/A</v>
      </c>
      <c r="DP7862" s="3">
        <f t="shared" si="565"/>
        <v>2124</v>
      </c>
    </row>
    <row r="7863" spans="113:120" x14ac:dyDescent="0.25">
      <c r="DI7863" s="4">
        <f>INDEX(Sheet2!A:A,QUOTIENT(ROW()-1,19)+2)</f>
        <v>0</v>
      </c>
      <c r="DJ7863" s="4">
        <f>INDEX(Sheet2!C:C,QUOTIENT(ROW()-1,19)+2)</f>
        <v>0</v>
      </c>
      <c r="DK7863" s="4">
        <f>IFERROR(INDEX(Sheet2!$AA$2:$AS$600,QUOTIENT(ROW()-1,19)+1,MOD(ROW()-2,19)+1),NA())</f>
        <v>0</v>
      </c>
      <c r="DL7863">
        <f>IFERROR(INDEX(Sheet2!$AU$2:$BM$600,QUOTIENT(ROW()-1,19)+1,MOD(ROW()-2,19)+1),NA())</f>
        <v>0</v>
      </c>
      <c r="DM7863" s="4" t="e">
        <f t="shared" si="562"/>
        <v>#N/A</v>
      </c>
      <c r="DN7863" t="e">
        <f t="shared" si="563"/>
        <v>#N/A</v>
      </c>
      <c r="DO7863" t="e">
        <f t="shared" si="564"/>
        <v>#N/A</v>
      </c>
      <c r="DP7863" s="3">
        <f t="shared" si="565"/>
        <v>2125</v>
      </c>
    </row>
    <row r="7864" spans="113:120" x14ac:dyDescent="0.25">
      <c r="DI7864" s="4">
        <f>INDEX(Sheet2!A:A,QUOTIENT(ROW()-1,19)+2)</f>
        <v>0</v>
      </c>
      <c r="DJ7864" s="4">
        <f>INDEX(Sheet2!C:C,QUOTIENT(ROW()-1,19)+2)</f>
        <v>0</v>
      </c>
      <c r="DK7864" s="4">
        <f>IFERROR(INDEX(Sheet2!$AA$2:$AS$600,QUOTIENT(ROW()-1,19)+1,MOD(ROW()-2,19)+1),NA())</f>
        <v>0</v>
      </c>
      <c r="DL7864">
        <f>IFERROR(INDEX(Sheet2!$AU$2:$BM$600,QUOTIENT(ROW()-1,19)+1,MOD(ROW()-2,19)+1),NA())</f>
        <v>0</v>
      </c>
      <c r="DM7864" s="4" t="e">
        <f t="shared" si="562"/>
        <v>#N/A</v>
      </c>
      <c r="DN7864" t="e">
        <f t="shared" si="563"/>
        <v>#N/A</v>
      </c>
      <c r="DO7864" t="e">
        <f t="shared" si="564"/>
        <v>#N/A</v>
      </c>
      <c r="DP7864" s="3">
        <f t="shared" si="565"/>
        <v>2126</v>
      </c>
    </row>
    <row r="7865" spans="113:120" x14ac:dyDescent="0.25">
      <c r="DI7865" s="4">
        <f>INDEX(Sheet2!A:A,QUOTIENT(ROW()-1,19)+2)</f>
        <v>0</v>
      </c>
      <c r="DJ7865" s="4">
        <f>INDEX(Sheet2!C:C,QUOTIENT(ROW()-1,19)+2)</f>
        <v>0</v>
      </c>
      <c r="DK7865" s="4">
        <f>IFERROR(INDEX(Sheet2!$AA$2:$AS$600,QUOTIENT(ROW()-1,19)+1,MOD(ROW()-2,19)+1),NA())</f>
        <v>0</v>
      </c>
      <c r="DL7865">
        <f>IFERROR(INDEX(Sheet2!$AU$2:$BM$600,QUOTIENT(ROW()-1,19)+1,MOD(ROW()-2,19)+1),NA())</f>
        <v>0</v>
      </c>
      <c r="DM7865" s="4" t="e">
        <f t="shared" si="562"/>
        <v>#N/A</v>
      </c>
      <c r="DN7865" t="e">
        <f t="shared" si="563"/>
        <v>#N/A</v>
      </c>
      <c r="DO7865" t="e">
        <f t="shared" si="564"/>
        <v>#N/A</v>
      </c>
      <c r="DP7865" s="3">
        <f t="shared" si="565"/>
        <v>2127</v>
      </c>
    </row>
    <row r="7866" spans="113:120" x14ac:dyDescent="0.25">
      <c r="DI7866" s="4">
        <f>INDEX(Sheet2!A:A,QUOTIENT(ROW()-1,19)+2)</f>
        <v>0</v>
      </c>
      <c r="DJ7866" s="4">
        <f>INDEX(Sheet2!C:C,QUOTIENT(ROW()-1,19)+2)</f>
        <v>0</v>
      </c>
      <c r="DK7866" s="4">
        <f>IFERROR(INDEX(Sheet2!$AA$2:$AS$600,QUOTIENT(ROW()-1,19)+1,MOD(ROW()-2,19)+1),NA())</f>
        <v>0</v>
      </c>
      <c r="DL7866">
        <f>IFERROR(INDEX(Sheet2!$AU$2:$BM$600,QUOTIENT(ROW()-1,19)+1,MOD(ROW()-2,19)+1),NA())</f>
        <v>0</v>
      </c>
      <c r="DM7866" s="4" t="e">
        <f t="shared" si="562"/>
        <v>#N/A</v>
      </c>
      <c r="DN7866" t="e">
        <f t="shared" si="563"/>
        <v>#N/A</v>
      </c>
      <c r="DO7866" t="e">
        <f t="shared" si="564"/>
        <v>#N/A</v>
      </c>
      <c r="DP7866" s="3">
        <f t="shared" si="565"/>
        <v>2128</v>
      </c>
    </row>
    <row r="7867" spans="113:120" x14ac:dyDescent="0.25">
      <c r="DI7867" s="4">
        <f>INDEX(Sheet2!A:A,QUOTIENT(ROW()-1,19)+2)</f>
        <v>0</v>
      </c>
      <c r="DJ7867" s="4">
        <f>INDEX(Sheet2!C:C,QUOTIENT(ROW()-1,19)+2)</f>
        <v>0</v>
      </c>
      <c r="DK7867" s="4">
        <f>IFERROR(INDEX(Sheet2!$AA$2:$AS$600,QUOTIENT(ROW()-1,19)+1,MOD(ROW()-2,19)+1),NA())</f>
        <v>0</v>
      </c>
      <c r="DL7867">
        <f>IFERROR(INDEX(Sheet2!$AU$2:$BM$600,QUOTIENT(ROW()-1,19)+1,MOD(ROW()-2,19)+1),NA())</f>
        <v>0</v>
      </c>
      <c r="DM7867" s="4" t="e">
        <f t="shared" si="562"/>
        <v>#N/A</v>
      </c>
      <c r="DN7867" t="e">
        <f t="shared" si="563"/>
        <v>#N/A</v>
      </c>
      <c r="DO7867" t="e">
        <f t="shared" si="564"/>
        <v>#N/A</v>
      </c>
      <c r="DP7867" s="3">
        <f t="shared" si="565"/>
        <v>2129</v>
      </c>
    </row>
    <row r="7868" spans="113:120" x14ac:dyDescent="0.25">
      <c r="DI7868" s="4">
        <f>INDEX(Sheet2!A:A,QUOTIENT(ROW()-1,19)+2)</f>
        <v>0</v>
      </c>
      <c r="DJ7868" s="4">
        <f>INDEX(Sheet2!C:C,QUOTIENT(ROW()-1,19)+2)</f>
        <v>0</v>
      </c>
      <c r="DK7868" s="4">
        <f>IFERROR(INDEX(Sheet2!$AA$2:$AS$600,QUOTIENT(ROW()-1,19)+1,MOD(ROW()-2,19)+1),NA())</f>
        <v>0</v>
      </c>
      <c r="DL7868">
        <f>IFERROR(INDEX(Sheet2!$AU$2:$BM$600,QUOTIENT(ROW()-1,19)+1,MOD(ROW()-2,19)+1),NA())</f>
        <v>0</v>
      </c>
      <c r="DM7868" s="4" t="e">
        <f t="shared" si="562"/>
        <v>#N/A</v>
      </c>
      <c r="DN7868" t="e">
        <f t="shared" si="563"/>
        <v>#N/A</v>
      </c>
      <c r="DO7868" t="e">
        <f t="shared" si="564"/>
        <v>#N/A</v>
      </c>
      <c r="DP7868" s="3">
        <f t="shared" si="565"/>
        <v>2130</v>
      </c>
    </row>
    <row r="7869" spans="113:120" x14ac:dyDescent="0.25">
      <c r="DI7869" s="4">
        <f>INDEX(Sheet2!A:A,QUOTIENT(ROW()-1,19)+2)</f>
        <v>0</v>
      </c>
      <c r="DJ7869" s="4">
        <f>INDEX(Sheet2!C:C,QUOTIENT(ROW()-1,19)+2)</f>
        <v>0</v>
      </c>
      <c r="DK7869" s="4">
        <f>IFERROR(INDEX(Sheet2!$AA$2:$AS$600,QUOTIENT(ROW()-1,19)+1,MOD(ROW()-2,19)+1),NA())</f>
        <v>0</v>
      </c>
      <c r="DL7869">
        <f>IFERROR(INDEX(Sheet2!$AU$2:$BM$600,QUOTIENT(ROW()-1,19)+1,MOD(ROW()-2,19)+1),NA())</f>
        <v>0</v>
      </c>
      <c r="DM7869" s="4" t="e">
        <f t="shared" si="562"/>
        <v>#N/A</v>
      </c>
      <c r="DN7869" t="e">
        <f t="shared" si="563"/>
        <v>#N/A</v>
      </c>
      <c r="DO7869" t="e">
        <f t="shared" si="564"/>
        <v>#N/A</v>
      </c>
      <c r="DP7869" s="3">
        <f t="shared" si="565"/>
        <v>2131</v>
      </c>
    </row>
    <row r="7870" spans="113:120" x14ac:dyDescent="0.25">
      <c r="DI7870" s="4">
        <f>INDEX(Sheet2!A:A,QUOTIENT(ROW()-1,19)+2)</f>
        <v>0</v>
      </c>
      <c r="DJ7870" s="4">
        <f>INDEX(Sheet2!C:C,QUOTIENT(ROW()-1,19)+2)</f>
        <v>0</v>
      </c>
      <c r="DK7870" s="4">
        <f>IFERROR(INDEX(Sheet2!$AA$2:$AS$600,QUOTIENT(ROW()-1,19)+1,MOD(ROW()-2,19)+1),NA())</f>
        <v>0</v>
      </c>
      <c r="DL7870">
        <f>IFERROR(INDEX(Sheet2!$AU$2:$BM$600,QUOTIENT(ROW()-1,19)+1,MOD(ROW()-2,19)+1),NA())</f>
        <v>0</v>
      </c>
      <c r="DM7870" s="4" t="e">
        <f t="shared" si="562"/>
        <v>#N/A</v>
      </c>
      <c r="DN7870" t="e">
        <f t="shared" si="563"/>
        <v>#N/A</v>
      </c>
      <c r="DO7870" t="e">
        <f t="shared" si="564"/>
        <v>#N/A</v>
      </c>
      <c r="DP7870" s="3">
        <f t="shared" si="565"/>
        <v>2132</v>
      </c>
    </row>
    <row r="7871" spans="113:120" x14ac:dyDescent="0.25">
      <c r="DI7871" s="4">
        <f>INDEX(Sheet2!A:A,QUOTIENT(ROW()-1,19)+2)</f>
        <v>0</v>
      </c>
      <c r="DJ7871" s="4">
        <f>INDEX(Sheet2!C:C,QUOTIENT(ROW()-1,19)+2)</f>
        <v>0</v>
      </c>
      <c r="DK7871" s="4">
        <f>IFERROR(INDEX(Sheet2!$AA$2:$AS$600,QUOTIENT(ROW()-1,19)+1,MOD(ROW()-2,19)+1),NA())</f>
        <v>0</v>
      </c>
      <c r="DL7871">
        <f>IFERROR(INDEX(Sheet2!$AU$2:$BM$600,QUOTIENT(ROW()-1,19)+1,MOD(ROW()-2,19)+1),NA())</f>
        <v>0</v>
      </c>
      <c r="DM7871" s="4" t="e">
        <f t="shared" si="562"/>
        <v>#N/A</v>
      </c>
      <c r="DN7871" t="e">
        <f t="shared" si="563"/>
        <v>#N/A</v>
      </c>
      <c r="DO7871" t="e">
        <f t="shared" si="564"/>
        <v>#N/A</v>
      </c>
      <c r="DP7871" s="3">
        <f t="shared" si="565"/>
        <v>2133</v>
      </c>
    </row>
    <row r="7872" spans="113:120" x14ac:dyDescent="0.25">
      <c r="DI7872" s="4">
        <f>INDEX(Sheet2!A:A,QUOTIENT(ROW()-1,19)+2)</f>
        <v>0</v>
      </c>
      <c r="DJ7872" s="4">
        <f>INDEX(Sheet2!C:C,QUOTIENT(ROW()-1,19)+2)</f>
        <v>0</v>
      </c>
      <c r="DK7872" s="4">
        <f>IFERROR(INDEX(Sheet2!$AA$2:$AS$600,QUOTIENT(ROW()-1,19)+1,MOD(ROW()-2,19)+1),NA())</f>
        <v>0</v>
      </c>
      <c r="DL7872">
        <f>IFERROR(INDEX(Sheet2!$AU$2:$BM$600,QUOTIENT(ROW()-1,19)+1,MOD(ROW()-2,19)+1),NA())</f>
        <v>0</v>
      </c>
      <c r="DM7872" s="4" t="e">
        <f t="shared" si="562"/>
        <v>#N/A</v>
      </c>
      <c r="DN7872" t="e">
        <f t="shared" si="563"/>
        <v>#N/A</v>
      </c>
      <c r="DO7872" t="e">
        <f t="shared" si="564"/>
        <v>#N/A</v>
      </c>
      <c r="DP7872" s="3">
        <f t="shared" si="565"/>
        <v>2134</v>
      </c>
    </row>
    <row r="7873" spans="113:120" x14ac:dyDescent="0.25">
      <c r="DI7873" s="4">
        <f>INDEX(Sheet2!A:A,QUOTIENT(ROW()-1,19)+2)</f>
        <v>0</v>
      </c>
      <c r="DJ7873" s="4">
        <f>INDEX(Sheet2!C:C,QUOTIENT(ROW()-1,19)+2)</f>
        <v>0</v>
      </c>
      <c r="DK7873" s="4">
        <f>IFERROR(INDEX(Sheet2!$AA$2:$AS$600,QUOTIENT(ROW()-1,19)+1,MOD(ROW()-2,19)+1),NA())</f>
        <v>0</v>
      </c>
      <c r="DL7873">
        <f>IFERROR(INDEX(Sheet2!$AU$2:$BM$600,QUOTIENT(ROW()-1,19)+1,MOD(ROW()-2,19)+1),NA())</f>
        <v>0</v>
      </c>
      <c r="DM7873" s="4" t="e">
        <f t="shared" si="562"/>
        <v>#N/A</v>
      </c>
      <c r="DN7873" t="e">
        <f t="shared" si="563"/>
        <v>#N/A</v>
      </c>
      <c r="DO7873" t="e">
        <f t="shared" si="564"/>
        <v>#N/A</v>
      </c>
      <c r="DP7873" s="3">
        <f t="shared" si="565"/>
        <v>2135</v>
      </c>
    </row>
    <row r="7874" spans="113:120" x14ac:dyDescent="0.25">
      <c r="DI7874" s="4">
        <f>INDEX(Sheet2!A:A,QUOTIENT(ROW()-1,19)+2)</f>
        <v>0</v>
      </c>
      <c r="DJ7874" s="4">
        <f>INDEX(Sheet2!C:C,QUOTIENT(ROW()-1,19)+2)</f>
        <v>0</v>
      </c>
      <c r="DK7874" s="4">
        <f>IFERROR(INDEX(Sheet2!$AA$2:$AS$600,QUOTIENT(ROW()-1,19)+1,MOD(ROW()-2,19)+1),NA())</f>
        <v>0</v>
      </c>
      <c r="DL7874">
        <f>IFERROR(INDEX(Sheet2!$AU$2:$BM$600,QUOTIENT(ROW()-1,19)+1,MOD(ROW()-2,19)+1),NA())</f>
        <v>0</v>
      </c>
      <c r="DM7874" s="4" t="e">
        <f t="shared" si="562"/>
        <v>#N/A</v>
      </c>
      <c r="DN7874" t="e">
        <f t="shared" si="563"/>
        <v>#N/A</v>
      </c>
      <c r="DO7874" t="e">
        <f t="shared" si="564"/>
        <v>#N/A</v>
      </c>
      <c r="DP7874" s="3">
        <f t="shared" si="565"/>
        <v>2136</v>
      </c>
    </row>
    <row r="7875" spans="113:120" x14ac:dyDescent="0.25">
      <c r="DI7875" s="4">
        <f>INDEX(Sheet2!A:A,QUOTIENT(ROW()-1,19)+2)</f>
        <v>0</v>
      </c>
      <c r="DJ7875" s="4">
        <f>INDEX(Sheet2!C:C,QUOTIENT(ROW()-1,19)+2)</f>
        <v>0</v>
      </c>
      <c r="DK7875" s="4">
        <f>IFERROR(INDEX(Sheet2!$AA$2:$AS$600,QUOTIENT(ROW()-1,19)+1,MOD(ROW()-2,19)+1),NA())</f>
        <v>0</v>
      </c>
      <c r="DL7875">
        <f>IFERROR(INDEX(Sheet2!$AU$2:$BM$600,QUOTIENT(ROW()-1,19)+1,MOD(ROW()-2,19)+1),NA())</f>
        <v>0</v>
      </c>
      <c r="DM7875" s="4" t="e">
        <f t="shared" si="562"/>
        <v>#N/A</v>
      </c>
      <c r="DN7875" t="e">
        <f t="shared" si="563"/>
        <v>#N/A</v>
      </c>
      <c r="DO7875" t="e">
        <f t="shared" si="564"/>
        <v>#N/A</v>
      </c>
      <c r="DP7875" s="3">
        <f t="shared" si="565"/>
        <v>2137</v>
      </c>
    </row>
    <row r="7876" spans="113:120" x14ac:dyDescent="0.25">
      <c r="DI7876" s="4">
        <f>INDEX(Sheet2!A:A,QUOTIENT(ROW()-1,19)+2)</f>
        <v>0</v>
      </c>
      <c r="DJ7876" s="4">
        <f>INDEX(Sheet2!C:C,QUOTIENT(ROW()-1,19)+2)</f>
        <v>0</v>
      </c>
      <c r="DK7876" s="4">
        <f>IFERROR(INDEX(Sheet2!$AA$2:$AS$600,QUOTIENT(ROW()-1,19)+1,MOD(ROW()-2,19)+1),NA())</f>
        <v>0</v>
      </c>
      <c r="DL7876">
        <f>IFERROR(INDEX(Sheet2!$AU$2:$BM$600,QUOTIENT(ROW()-1,19)+1,MOD(ROW()-2,19)+1),NA())</f>
        <v>0</v>
      </c>
      <c r="DM7876" s="4" t="e">
        <f t="shared" si="562"/>
        <v>#N/A</v>
      </c>
      <c r="DN7876" t="e">
        <f t="shared" si="563"/>
        <v>#N/A</v>
      </c>
      <c r="DO7876" t="e">
        <f t="shared" si="564"/>
        <v>#N/A</v>
      </c>
      <c r="DP7876" s="3">
        <f t="shared" si="565"/>
        <v>2138</v>
      </c>
    </row>
    <row r="7877" spans="113:120" x14ac:dyDescent="0.25">
      <c r="DI7877" s="4">
        <f>INDEX(Sheet2!A:A,QUOTIENT(ROW()-1,19)+2)</f>
        <v>0</v>
      </c>
      <c r="DJ7877" s="4">
        <f>INDEX(Sheet2!C:C,QUOTIENT(ROW()-1,19)+2)</f>
        <v>0</v>
      </c>
      <c r="DK7877" s="4">
        <f>IFERROR(INDEX(Sheet2!$AA$2:$AS$600,QUOTIENT(ROW()-1,19)+1,MOD(ROW()-2,19)+1),NA())</f>
        <v>0</v>
      </c>
      <c r="DL7877">
        <f>IFERROR(INDEX(Sheet2!$AU$2:$BM$600,QUOTIENT(ROW()-1,19)+1,MOD(ROW()-2,19)+1),NA())</f>
        <v>0</v>
      </c>
      <c r="DM7877" s="4" t="e">
        <f t="shared" si="562"/>
        <v>#N/A</v>
      </c>
      <c r="DN7877" t="e">
        <f t="shared" si="563"/>
        <v>#N/A</v>
      </c>
      <c r="DO7877" t="e">
        <f t="shared" si="564"/>
        <v>#N/A</v>
      </c>
      <c r="DP7877" s="3">
        <f t="shared" si="565"/>
        <v>2139</v>
      </c>
    </row>
    <row r="7878" spans="113:120" x14ac:dyDescent="0.25">
      <c r="DI7878" s="4">
        <f>INDEX(Sheet2!A:A,QUOTIENT(ROW()-1,19)+2)</f>
        <v>0</v>
      </c>
      <c r="DJ7878" s="4">
        <f>INDEX(Sheet2!C:C,QUOTIENT(ROW()-1,19)+2)</f>
        <v>0</v>
      </c>
      <c r="DK7878" s="4">
        <f>IFERROR(INDEX(Sheet2!$AA$2:$AS$600,QUOTIENT(ROW()-1,19)+1,MOD(ROW()-2,19)+1),NA())</f>
        <v>0</v>
      </c>
      <c r="DL7878">
        <f>IFERROR(INDEX(Sheet2!$AU$2:$BM$600,QUOTIENT(ROW()-1,19)+1,MOD(ROW()-2,19)+1),NA())</f>
        <v>0</v>
      </c>
      <c r="DM7878" s="4" t="e">
        <f t="shared" si="562"/>
        <v>#N/A</v>
      </c>
      <c r="DN7878" t="e">
        <f t="shared" si="563"/>
        <v>#N/A</v>
      </c>
      <c r="DO7878" t="e">
        <f t="shared" si="564"/>
        <v>#N/A</v>
      </c>
      <c r="DP7878" s="3">
        <f t="shared" si="565"/>
        <v>2140</v>
      </c>
    </row>
    <row r="7879" spans="113:120" x14ac:dyDescent="0.25">
      <c r="DI7879" s="4">
        <f>INDEX(Sheet2!A:A,QUOTIENT(ROW()-1,19)+2)</f>
        <v>0</v>
      </c>
      <c r="DJ7879" s="4">
        <f>INDEX(Sheet2!C:C,QUOTIENT(ROW()-1,19)+2)</f>
        <v>0</v>
      </c>
      <c r="DK7879" s="4">
        <f>IFERROR(INDEX(Sheet2!$AA$2:$AS$600,QUOTIENT(ROW()-1,19)+1,MOD(ROW()-2,19)+1),NA())</f>
        <v>0</v>
      </c>
      <c r="DL7879">
        <f>IFERROR(INDEX(Sheet2!$AU$2:$BM$600,QUOTIENT(ROW()-1,19)+1,MOD(ROW()-2,19)+1),NA())</f>
        <v>0</v>
      </c>
      <c r="DM7879" s="4" t="e">
        <f t="shared" si="562"/>
        <v>#N/A</v>
      </c>
      <c r="DN7879" t="e">
        <f t="shared" si="563"/>
        <v>#N/A</v>
      </c>
      <c r="DO7879" t="e">
        <f t="shared" si="564"/>
        <v>#N/A</v>
      </c>
      <c r="DP7879" s="3">
        <f t="shared" si="565"/>
        <v>2141</v>
      </c>
    </row>
    <row r="7880" spans="113:120" x14ac:dyDescent="0.25">
      <c r="DI7880" s="4">
        <f>INDEX(Sheet2!A:A,QUOTIENT(ROW()-1,19)+2)</f>
        <v>0</v>
      </c>
      <c r="DJ7880" s="4">
        <f>INDEX(Sheet2!C:C,QUOTIENT(ROW()-1,19)+2)</f>
        <v>0</v>
      </c>
      <c r="DK7880" s="4">
        <f>IFERROR(INDEX(Sheet2!$AA$2:$AS$600,QUOTIENT(ROW()-1,19)+1,MOD(ROW()-2,19)+1),NA())</f>
        <v>0</v>
      </c>
      <c r="DL7880">
        <f>IFERROR(INDEX(Sheet2!$AU$2:$BM$600,QUOTIENT(ROW()-1,19)+1,MOD(ROW()-2,19)+1),NA())</f>
        <v>0</v>
      </c>
      <c r="DM7880" s="4" t="e">
        <f t="shared" si="562"/>
        <v>#N/A</v>
      </c>
      <c r="DN7880" t="e">
        <f t="shared" si="563"/>
        <v>#N/A</v>
      </c>
      <c r="DO7880" t="e">
        <f t="shared" si="564"/>
        <v>#N/A</v>
      </c>
      <c r="DP7880" s="3">
        <f t="shared" si="565"/>
        <v>2142</v>
      </c>
    </row>
    <row r="7881" spans="113:120" x14ac:dyDescent="0.25">
      <c r="DI7881" s="4">
        <f>INDEX(Sheet2!A:A,QUOTIENT(ROW()-1,19)+2)</f>
        <v>0</v>
      </c>
      <c r="DJ7881" s="4">
        <f>INDEX(Sheet2!C:C,QUOTIENT(ROW()-1,19)+2)</f>
        <v>0</v>
      </c>
      <c r="DK7881" s="4">
        <f>IFERROR(INDEX(Sheet2!$AA$2:$AS$600,QUOTIENT(ROW()-1,19)+1,MOD(ROW()-2,19)+1),NA())</f>
        <v>0</v>
      </c>
      <c r="DL7881">
        <f>IFERROR(INDEX(Sheet2!$AU$2:$BM$600,QUOTIENT(ROW()-1,19)+1,MOD(ROW()-2,19)+1),NA())</f>
        <v>0</v>
      </c>
      <c r="DM7881" s="4" t="e">
        <f t="shared" si="562"/>
        <v>#N/A</v>
      </c>
      <c r="DN7881" t="e">
        <f t="shared" si="563"/>
        <v>#N/A</v>
      </c>
      <c r="DO7881" t="e">
        <f t="shared" si="564"/>
        <v>#N/A</v>
      </c>
      <c r="DP7881" s="3">
        <f t="shared" si="565"/>
        <v>2143</v>
      </c>
    </row>
    <row r="7882" spans="113:120" x14ac:dyDescent="0.25">
      <c r="DI7882" s="4">
        <f>INDEX(Sheet2!A:A,QUOTIENT(ROW()-1,19)+2)</f>
        <v>0</v>
      </c>
      <c r="DJ7882" s="4">
        <f>INDEX(Sheet2!C:C,QUOTIENT(ROW()-1,19)+2)</f>
        <v>0</v>
      </c>
      <c r="DK7882" s="4">
        <f>IFERROR(INDEX(Sheet2!$AA$2:$AS$600,QUOTIENT(ROW()-1,19)+1,MOD(ROW()-2,19)+1),NA())</f>
        <v>0</v>
      </c>
      <c r="DL7882">
        <f>IFERROR(INDEX(Sheet2!$AU$2:$BM$600,QUOTIENT(ROW()-1,19)+1,MOD(ROW()-2,19)+1),NA())</f>
        <v>0</v>
      </c>
      <c r="DM7882" s="4" t="e">
        <f t="shared" si="562"/>
        <v>#N/A</v>
      </c>
      <c r="DN7882" t="e">
        <f t="shared" si="563"/>
        <v>#N/A</v>
      </c>
      <c r="DO7882" t="e">
        <f t="shared" si="564"/>
        <v>#N/A</v>
      </c>
      <c r="DP7882" s="3">
        <f t="shared" si="565"/>
        <v>2144</v>
      </c>
    </row>
    <row r="7883" spans="113:120" x14ac:dyDescent="0.25">
      <c r="DI7883" s="4">
        <f>INDEX(Sheet2!A:A,QUOTIENT(ROW()-1,19)+2)</f>
        <v>0</v>
      </c>
      <c r="DJ7883" s="4">
        <f>INDEX(Sheet2!C:C,QUOTIENT(ROW()-1,19)+2)</f>
        <v>0</v>
      </c>
      <c r="DK7883" s="4">
        <f>IFERROR(INDEX(Sheet2!$AA$2:$AS$600,QUOTIENT(ROW()-1,19)+1,MOD(ROW()-2,19)+1),NA())</f>
        <v>0</v>
      </c>
      <c r="DL7883">
        <f>IFERROR(INDEX(Sheet2!$AU$2:$BM$600,QUOTIENT(ROW()-1,19)+1,MOD(ROW()-2,19)+1),NA())</f>
        <v>0</v>
      </c>
      <c r="DM7883" s="4" t="e">
        <f t="shared" si="562"/>
        <v>#N/A</v>
      </c>
      <c r="DN7883" t="e">
        <f t="shared" si="563"/>
        <v>#N/A</v>
      </c>
      <c r="DO7883" t="e">
        <f t="shared" si="564"/>
        <v>#N/A</v>
      </c>
      <c r="DP7883" s="3">
        <f t="shared" si="565"/>
        <v>2145</v>
      </c>
    </row>
    <row r="7884" spans="113:120" x14ac:dyDescent="0.25">
      <c r="DI7884" s="4">
        <f>INDEX(Sheet2!A:A,QUOTIENT(ROW()-1,19)+2)</f>
        <v>0</v>
      </c>
      <c r="DJ7884" s="4">
        <f>INDEX(Sheet2!C:C,QUOTIENT(ROW()-1,19)+2)</f>
        <v>0</v>
      </c>
      <c r="DK7884" s="4">
        <f>IFERROR(INDEX(Sheet2!$AA$2:$AS$600,QUOTIENT(ROW()-1,19)+1,MOD(ROW()-2,19)+1),NA())</f>
        <v>0</v>
      </c>
      <c r="DL7884">
        <f>IFERROR(INDEX(Sheet2!$AU$2:$BM$600,QUOTIENT(ROW()-1,19)+1,MOD(ROW()-2,19)+1),NA())</f>
        <v>0</v>
      </c>
      <c r="DM7884" s="4" t="e">
        <f t="shared" si="562"/>
        <v>#N/A</v>
      </c>
      <c r="DN7884" t="e">
        <f t="shared" si="563"/>
        <v>#N/A</v>
      </c>
      <c r="DO7884" t="e">
        <f t="shared" si="564"/>
        <v>#N/A</v>
      </c>
      <c r="DP7884" s="3">
        <f t="shared" si="565"/>
        <v>2146</v>
      </c>
    </row>
    <row r="7885" spans="113:120" x14ac:dyDescent="0.25">
      <c r="DI7885" s="4">
        <f>INDEX(Sheet2!A:A,QUOTIENT(ROW()-1,19)+2)</f>
        <v>0</v>
      </c>
      <c r="DJ7885" s="4">
        <f>INDEX(Sheet2!C:C,QUOTIENT(ROW()-1,19)+2)</f>
        <v>0</v>
      </c>
      <c r="DK7885" s="4">
        <f>IFERROR(INDEX(Sheet2!$AA$2:$AS$600,QUOTIENT(ROW()-1,19)+1,MOD(ROW()-2,19)+1),NA())</f>
        <v>0</v>
      </c>
      <c r="DL7885">
        <f>IFERROR(INDEX(Sheet2!$AU$2:$BM$600,QUOTIENT(ROW()-1,19)+1,MOD(ROW()-2,19)+1),NA())</f>
        <v>0</v>
      </c>
      <c r="DM7885" s="4" t="e">
        <f t="shared" si="562"/>
        <v>#N/A</v>
      </c>
      <c r="DN7885" t="e">
        <f t="shared" si="563"/>
        <v>#N/A</v>
      </c>
      <c r="DO7885" t="e">
        <f t="shared" si="564"/>
        <v>#N/A</v>
      </c>
      <c r="DP7885" s="3">
        <f t="shared" si="565"/>
        <v>2147</v>
      </c>
    </row>
    <row r="7886" spans="113:120" x14ac:dyDescent="0.25">
      <c r="DI7886" s="4">
        <f>INDEX(Sheet2!A:A,QUOTIENT(ROW()-1,19)+2)</f>
        <v>0</v>
      </c>
      <c r="DJ7886" s="4">
        <f>INDEX(Sheet2!C:C,QUOTIENT(ROW()-1,19)+2)</f>
        <v>0</v>
      </c>
      <c r="DK7886" s="4">
        <f>IFERROR(INDEX(Sheet2!$AA$2:$AS$600,QUOTIENT(ROW()-1,19)+1,MOD(ROW()-2,19)+1),NA())</f>
        <v>0</v>
      </c>
      <c r="DL7886">
        <f>IFERROR(INDEX(Sheet2!$AU$2:$BM$600,QUOTIENT(ROW()-1,19)+1,MOD(ROW()-2,19)+1),NA())</f>
        <v>0</v>
      </c>
      <c r="DM7886" s="4" t="e">
        <f t="shared" si="562"/>
        <v>#N/A</v>
      </c>
      <c r="DN7886" t="e">
        <f t="shared" si="563"/>
        <v>#N/A</v>
      </c>
      <c r="DO7886" t="e">
        <f t="shared" si="564"/>
        <v>#N/A</v>
      </c>
      <c r="DP7886" s="3">
        <f t="shared" si="565"/>
        <v>2148</v>
      </c>
    </row>
    <row r="7887" spans="113:120" x14ac:dyDescent="0.25">
      <c r="DI7887" s="4">
        <f>INDEX(Sheet2!A:A,QUOTIENT(ROW()-1,19)+2)</f>
        <v>0</v>
      </c>
      <c r="DJ7887" s="4">
        <f>INDEX(Sheet2!C:C,QUOTIENT(ROW()-1,19)+2)</f>
        <v>0</v>
      </c>
      <c r="DK7887" s="4">
        <f>IFERROR(INDEX(Sheet2!$AA$2:$AS$600,QUOTIENT(ROW()-1,19)+1,MOD(ROW()-2,19)+1),NA())</f>
        <v>0</v>
      </c>
      <c r="DL7887">
        <f>IFERROR(INDEX(Sheet2!$AU$2:$BM$600,QUOTIENT(ROW()-1,19)+1,MOD(ROW()-2,19)+1),NA())</f>
        <v>0</v>
      </c>
      <c r="DM7887" s="4" t="e">
        <f t="shared" si="562"/>
        <v>#N/A</v>
      </c>
      <c r="DN7887" t="e">
        <f t="shared" si="563"/>
        <v>#N/A</v>
      </c>
      <c r="DO7887" t="e">
        <f t="shared" si="564"/>
        <v>#N/A</v>
      </c>
      <c r="DP7887" s="3">
        <f t="shared" si="565"/>
        <v>2149</v>
      </c>
    </row>
    <row r="7888" spans="113:120" x14ac:dyDescent="0.25">
      <c r="DI7888" s="4">
        <f>INDEX(Sheet2!A:A,QUOTIENT(ROW()-1,19)+2)</f>
        <v>0</v>
      </c>
      <c r="DJ7888" s="4">
        <f>INDEX(Sheet2!C:C,QUOTIENT(ROW()-1,19)+2)</f>
        <v>0</v>
      </c>
      <c r="DK7888" s="4">
        <f>IFERROR(INDEX(Sheet2!$AA$2:$AS$600,QUOTIENT(ROW()-1,19)+1,MOD(ROW()-2,19)+1),NA())</f>
        <v>0</v>
      </c>
      <c r="DL7888">
        <f>IFERROR(INDEX(Sheet2!$AU$2:$BM$600,QUOTIENT(ROW()-1,19)+1,MOD(ROW()-2,19)+1),NA())</f>
        <v>0</v>
      </c>
      <c r="DM7888" s="4" t="e">
        <f t="shared" si="562"/>
        <v>#N/A</v>
      </c>
      <c r="DN7888" t="e">
        <f t="shared" si="563"/>
        <v>#N/A</v>
      </c>
      <c r="DO7888" t="e">
        <f t="shared" si="564"/>
        <v>#N/A</v>
      </c>
      <c r="DP7888" s="3">
        <f t="shared" si="565"/>
        <v>2150</v>
      </c>
    </row>
    <row r="7889" spans="113:120" x14ac:dyDescent="0.25">
      <c r="DI7889" s="4">
        <f>INDEX(Sheet2!A:A,QUOTIENT(ROW()-1,19)+2)</f>
        <v>0</v>
      </c>
      <c r="DJ7889" s="4">
        <f>INDEX(Sheet2!C:C,QUOTIENT(ROW()-1,19)+2)</f>
        <v>0</v>
      </c>
      <c r="DK7889" s="4">
        <f>IFERROR(INDEX(Sheet2!$AA$2:$AS$600,QUOTIENT(ROW()-1,19)+1,MOD(ROW()-2,19)+1),NA())</f>
        <v>0</v>
      </c>
      <c r="DL7889">
        <f>IFERROR(INDEX(Sheet2!$AU$2:$BM$600,QUOTIENT(ROW()-1,19)+1,MOD(ROW()-2,19)+1),NA())</f>
        <v>0</v>
      </c>
      <c r="DM7889" s="4" t="e">
        <f t="shared" si="562"/>
        <v>#N/A</v>
      </c>
      <c r="DN7889" t="e">
        <f t="shared" si="563"/>
        <v>#N/A</v>
      </c>
      <c r="DO7889" t="e">
        <f t="shared" si="564"/>
        <v>#N/A</v>
      </c>
      <c r="DP7889" s="3">
        <f t="shared" si="565"/>
        <v>2151</v>
      </c>
    </row>
    <row r="7890" spans="113:120" x14ac:dyDescent="0.25">
      <c r="DI7890" s="4">
        <f>INDEX(Sheet2!A:A,QUOTIENT(ROW()-1,19)+2)</f>
        <v>0</v>
      </c>
      <c r="DJ7890" s="4">
        <f>INDEX(Sheet2!C:C,QUOTIENT(ROW()-1,19)+2)</f>
        <v>0</v>
      </c>
      <c r="DK7890" s="4">
        <f>IFERROR(INDEX(Sheet2!$AA$2:$AS$600,QUOTIENT(ROW()-1,19)+1,MOD(ROW()-2,19)+1),NA())</f>
        <v>0</v>
      </c>
      <c r="DL7890">
        <f>IFERROR(INDEX(Sheet2!$AU$2:$BM$600,QUOTIENT(ROW()-1,19)+1,MOD(ROW()-2,19)+1),NA())</f>
        <v>0</v>
      </c>
      <c r="DM7890" s="4" t="e">
        <f t="shared" si="562"/>
        <v>#N/A</v>
      </c>
      <c r="DN7890" t="e">
        <f t="shared" si="563"/>
        <v>#N/A</v>
      </c>
      <c r="DO7890" t="e">
        <f t="shared" si="564"/>
        <v>#N/A</v>
      </c>
      <c r="DP7890" s="3">
        <f t="shared" si="565"/>
        <v>2152</v>
      </c>
    </row>
    <row r="7891" spans="113:120" x14ac:dyDescent="0.25">
      <c r="DI7891" s="4">
        <f>INDEX(Sheet2!A:A,QUOTIENT(ROW()-1,19)+2)</f>
        <v>0</v>
      </c>
      <c r="DJ7891" s="4">
        <f>INDEX(Sheet2!C:C,QUOTIENT(ROW()-1,19)+2)</f>
        <v>0</v>
      </c>
      <c r="DK7891" s="4">
        <f>IFERROR(INDEX(Sheet2!$AA$2:$AS$600,QUOTIENT(ROW()-1,19)+1,MOD(ROW()-2,19)+1),NA())</f>
        <v>0</v>
      </c>
      <c r="DL7891">
        <f>IFERROR(INDEX(Sheet2!$AU$2:$BM$600,QUOTIENT(ROW()-1,19)+1,MOD(ROW()-2,19)+1),NA())</f>
        <v>0</v>
      </c>
      <c r="DM7891" s="4" t="e">
        <f t="shared" si="562"/>
        <v>#N/A</v>
      </c>
      <c r="DN7891" t="e">
        <f t="shared" si="563"/>
        <v>#N/A</v>
      </c>
      <c r="DO7891" t="e">
        <f t="shared" si="564"/>
        <v>#N/A</v>
      </c>
      <c r="DP7891" s="3">
        <f t="shared" si="565"/>
        <v>2153</v>
      </c>
    </row>
    <row r="7892" spans="113:120" x14ac:dyDescent="0.25">
      <c r="DI7892" s="4">
        <f>INDEX(Sheet2!A:A,QUOTIENT(ROW()-1,19)+2)</f>
        <v>0</v>
      </c>
      <c r="DJ7892" s="4">
        <f>INDEX(Sheet2!C:C,QUOTIENT(ROW()-1,19)+2)</f>
        <v>0</v>
      </c>
      <c r="DK7892" s="4">
        <f>IFERROR(INDEX(Sheet2!$AA$2:$AS$600,QUOTIENT(ROW()-1,19)+1,MOD(ROW()-2,19)+1),NA())</f>
        <v>0</v>
      </c>
      <c r="DL7892">
        <f>IFERROR(INDEX(Sheet2!$AU$2:$BM$600,QUOTIENT(ROW()-1,19)+1,MOD(ROW()-2,19)+1),NA())</f>
        <v>0</v>
      </c>
      <c r="DM7892" s="4" t="e">
        <f t="shared" si="562"/>
        <v>#N/A</v>
      </c>
      <c r="DN7892" t="e">
        <f t="shared" si="563"/>
        <v>#N/A</v>
      </c>
      <c r="DO7892" t="e">
        <f t="shared" si="564"/>
        <v>#N/A</v>
      </c>
      <c r="DP7892" s="3">
        <f t="shared" si="565"/>
        <v>2154</v>
      </c>
    </row>
    <row r="7893" spans="113:120" x14ac:dyDescent="0.25">
      <c r="DI7893" s="4">
        <f>INDEX(Sheet2!A:A,QUOTIENT(ROW()-1,19)+2)</f>
        <v>0</v>
      </c>
      <c r="DJ7893" s="4">
        <f>INDEX(Sheet2!C:C,QUOTIENT(ROW()-1,19)+2)</f>
        <v>0</v>
      </c>
      <c r="DK7893" s="4">
        <f>IFERROR(INDEX(Sheet2!$AA$2:$AS$600,QUOTIENT(ROW()-1,19)+1,MOD(ROW()-2,19)+1),NA())</f>
        <v>0</v>
      </c>
      <c r="DL7893">
        <f>IFERROR(INDEX(Sheet2!$AU$2:$BM$600,QUOTIENT(ROW()-1,19)+1,MOD(ROW()-2,19)+1),NA())</f>
        <v>0</v>
      </c>
      <c r="DM7893" s="4" t="e">
        <f t="shared" si="562"/>
        <v>#N/A</v>
      </c>
      <c r="DN7893" t="e">
        <f t="shared" si="563"/>
        <v>#N/A</v>
      </c>
      <c r="DO7893" t="e">
        <f t="shared" si="564"/>
        <v>#N/A</v>
      </c>
      <c r="DP7893" s="3">
        <f t="shared" si="565"/>
        <v>2155</v>
      </c>
    </row>
    <row r="7894" spans="113:120" x14ac:dyDescent="0.25">
      <c r="DI7894" s="4">
        <f>INDEX(Sheet2!A:A,QUOTIENT(ROW()-1,19)+2)</f>
        <v>0</v>
      </c>
      <c r="DJ7894" s="4">
        <f>INDEX(Sheet2!C:C,QUOTIENT(ROW()-1,19)+2)</f>
        <v>0</v>
      </c>
      <c r="DK7894" s="4">
        <f>IFERROR(INDEX(Sheet2!$AA$2:$AS$600,QUOTIENT(ROW()-1,19)+1,MOD(ROW()-2,19)+1),NA())</f>
        <v>0</v>
      </c>
      <c r="DL7894">
        <f>IFERROR(INDEX(Sheet2!$AU$2:$BM$600,QUOTIENT(ROW()-1,19)+1,MOD(ROW()-2,19)+1),NA())</f>
        <v>0</v>
      </c>
      <c r="DM7894" s="4" t="e">
        <f t="shared" si="562"/>
        <v>#N/A</v>
      </c>
      <c r="DN7894" t="e">
        <f t="shared" si="563"/>
        <v>#N/A</v>
      </c>
      <c r="DO7894" t="e">
        <f t="shared" si="564"/>
        <v>#N/A</v>
      </c>
      <c r="DP7894" s="3">
        <f t="shared" si="565"/>
        <v>2156</v>
      </c>
    </row>
    <row r="7895" spans="113:120" x14ac:dyDescent="0.25">
      <c r="DI7895" s="4">
        <f>INDEX(Sheet2!A:A,QUOTIENT(ROW()-1,19)+2)</f>
        <v>0</v>
      </c>
      <c r="DJ7895" s="4">
        <f>INDEX(Sheet2!C:C,QUOTIENT(ROW()-1,19)+2)</f>
        <v>0</v>
      </c>
      <c r="DK7895" s="4">
        <f>IFERROR(INDEX(Sheet2!$AA$2:$AS$600,QUOTIENT(ROW()-1,19)+1,MOD(ROW()-2,19)+1),NA())</f>
        <v>0</v>
      </c>
      <c r="DL7895">
        <f>IFERROR(INDEX(Sheet2!$AU$2:$BM$600,QUOTIENT(ROW()-1,19)+1,MOD(ROW()-2,19)+1),NA())</f>
        <v>0</v>
      </c>
      <c r="DM7895" s="4" t="e">
        <f t="shared" si="562"/>
        <v>#N/A</v>
      </c>
      <c r="DN7895" t="e">
        <f t="shared" si="563"/>
        <v>#N/A</v>
      </c>
      <c r="DO7895" t="e">
        <f t="shared" si="564"/>
        <v>#N/A</v>
      </c>
      <c r="DP7895" s="3">
        <f t="shared" si="565"/>
        <v>2157</v>
      </c>
    </row>
    <row r="7896" spans="113:120" x14ac:dyDescent="0.25">
      <c r="DI7896" s="4">
        <f>INDEX(Sheet2!A:A,QUOTIENT(ROW()-1,19)+2)</f>
        <v>0</v>
      </c>
      <c r="DJ7896" s="4">
        <f>INDEX(Sheet2!C:C,QUOTIENT(ROW()-1,19)+2)</f>
        <v>0</v>
      </c>
      <c r="DK7896" s="4">
        <f>IFERROR(INDEX(Sheet2!$AA$2:$AS$600,QUOTIENT(ROW()-1,19)+1,MOD(ROW()-2,19)+1),NA())</f>
        <v>0</v>
      </c>
      <c r="DL7896">
        <f>IFERROR(INDEX(Sheet2!$AU$2:$BM$600,QUOTIENT(ROW()-1,19)+1,MOD(ROW()-2,19)+1),NA())</f>
        <v>0</v>
      </c>
      <c r="DM7896" s="4" t="e">
        <f t="shared" si="562"/>
        <v>#N/A</v>
      </c>
      <c r="DN7896" t="e">
        <f t="shared" si="563"/>
        <v>#N/A</v>
      </c>
      <c r="DO7896" t="e">
        <f t="shared" si="564"/>
        <v>#N/A</v>
      </c>
      <c r="DP7896" s="3">
        <f t="shared" si="565"/>
        <v>2158</v>
      </c>
    </row>
    <row r="7897" spans="113:120" x14ac:dyDescent="0.25">
      <c r="DI7897" s="4">
        <f>INDEX(Sheet2!A:A,QUOTIENT(ROW()-1,19)+2)</f>
        <v>0</v>
      </c>
      <c r="DJ7897" s="4">
        <f>INDEX(Sheet2!C:C,QUOTIENT(ROW()-1,19)+2)</f>
        <v>0</v>
      </c>
      <c r="DK7897" s="4">
        <f>IFERROR(INDEX(Sheet2!$AA$2:$AS$600,QUOTIENT(ROW()-1,19)+1,MOD(ROW()-2,19)+1),NA())</f>
        <v>0</v>
      </c>
      <c r="DL7897">
        <f>IFERROR(INDEX(Sheet2!$AU$2:$BM$600,QUOTIENT(ROW()-1,19)+1,MOD(ROW()-2,19)+1),NA())</f>
        <v>0</v>
      </c>
      <c r="DM7897" s="4" t="e">
        <f t="shared" si="562"/>
        <v>#N/A</v>
      </c>
      <c r="DN7897" t="e">
        <f t="shared" si="563"/>
        <v>#N/A</v>
      </c>
      <c r="DO7897" t="e">
        <f t="shared" si="564"/>
        <v>#N/A</v>
      </c>
      <c r="DP7897" s="3">
        <f t="shared" si="565"/>
        <v>2159</v>
      </c>
    </row>
    <row r="7898" spans="113:120" x14ac:dyDescent="0.25">
      <c r="DI7898" s="4">
        <f>INDEX(Sheet2!A:A,QUOTIENT(ROW()-1,19)+2)</f>
        <v>0</v>
      </c>
      <c r="DJ7898" s="4">
        <f>INDEX(Sheet2!C:C,QUOTIENT(ROW()-1,19)+2)</f>
        <v>0</v>
      </c>
      <c r="DK7898" s="4">
        <f>IFERROR(INDEX(Sheet2!$AA$2:$AS$600,QUOTIENT(ROW()-1,19)+1,MOD(ROW()-2,19)+1),NA())</f>
        <v>0</v>
      </c>
      <c r="DL7898">
        <f>IFERROR(INDEX(Sheet2!$AU$2:$BM$600,QUOTIENT(ROW()-1,19)+1,MOD(ROW()-2,19)+1),NA())</f>
        <v>0</v>
      </c>
      <c r="DM7898" s="4" t="e">
        <f t="shared" si="562"/>
        <v>#N/A</v>
      </c>
      <c r="DN7898" t="e">
        <f t="shared" si="563"/>
        <v>#N/A</v>
      </c>
      <c r="DO7898" t="e">
        <f t="shared" si="564"/>
        <v>#N/A</v>
      </c>
      <c r="DP7898" s="3">
        <f t="shared" si="565"/>
        <v>2160</v>
      </c>
    </row>
    <row r="7899" spans="113:120" x14ac:dyDescent="0.25">
      <c r="DI7899" s="4">
        <f>INDEX(Sheet2!A:A,QUOTIENT(ROW()-1,19)+2)</f>
        <v>0</v>
      </c>
      <c r="DJ7899" s="4">
        <f>INDEX(Sheet2!C:C,QUOTIENT(ROW()-1,19)+2)</f>
        <v>0</v>
      </c>
      <c r="DK7899" s="4">
        <f>IFERROR(INDEX(Sheet2!$AA$2:$AS$600,QUOTIENT(ROW()-1,19)+1,MOD(ROW()-2,19)+1),NA())</f>
        <v>0</v>
      </c>
      <c r="DL7899">
        <f>IFERROR(INDEX(Sheet2!$AU$2:$BM$600,QUOTIENT(ROW()-1,19)+1,MOD(ROW()-2,19)+1),NA())</f>
        <v>0</v>
      </c>
      <c r="DM7899" s="4" t="e">
        <f t="shared" si="562"/>
        <v>#N/A</v>
      </c>
      <c r="DN7899" t="e">
        <f t="shared" si="563"/>
        <v>#N/A</v>
      </c>
      <c r="DO7899" t="e">
        <f t="shared" si="564"/>
        <v>#N/A</v>
      </c>
      <c r="DP7899" s="3">
        <f t="shared" si="565"/>
        <v>2161</v>
      </c>
    </row>
    <row r="7900" spans="113:120" x14ac:dyDescent="0.25">
      <c r="DI7900" s="4">
        <f>INDEX(Sheet2!A:A,QUOTIENT(ROW()-1,19)+2)</f>
        <v>0</v>
      </c>
      <c r="DJ7900" s="4">
        <f>INDEX(Sheet2!C:C,QUOTIENT(ROW()-1,19)+2)</f>
        <v>0</v>
      </c>
      <c r="DK7900" s="4">
        <f>IFERROR(INDEX(Sheet2!$AA$2:$AS$600,QUOTIENT(ROW()-1,19)+1,MOD(ROW()-2,19)+1),NA())</f>
        <v>0</v>
      </c>
      <c r="DL7900">
        <f>IFERROR(INDEX(Sheet2!$AU$2:$BM$600,QUOTIENT(ROW()-1,19)+1,MOD(ROW()-2,19)+1),NA())</f>
        <v>0</v>
      </c>
      <c r="DM7900" s="4" t="e">
        <f t="shared" si="562"/>
        <v>#N/A</v>
      </c>
      <c r="DN7900" t="e">
        <f t="shared" si="563"/>
        <v>#N/A</v>
      </c>
      <c r="DO7900" t="e">
        <f t="shared" si="564"/>
        <v>#N/A</v>
      </c>
      <c r="DP7900" s="3">
        <f t="shared" si="565"/>
        <v>2162</v>
      </c>
    </row>
    <row r="7901" spans="113:120" x14ac:dyDescent="0.25">
      <c r="DI7901" s="4">
        <f>INDEX(Sheet2!A:A,QUOTIENT(ROW()-1,19)+2)</f>
        <v>0</v>
      </c>
      <c r="DJ7901" s="4">
        <f>INDEX(Sheet2!C:C,QUOTIENT(ROW()-1,19)+2)</f>
        <v>0</v>
      </c>
      <c r="DK7901" s="4">
        <f>IFERROR(INDEX(Sheet2!$AA$2:$AS$600,QUOTIENT(ROW()-1,19)+1,MOD(ROW()-2,19)+1),NA())</f>
        <v>0</v>
      </c>
      <c r="DL7901">
        <f>IFERROR(INDEX(Sheet2!$AU$2:$BM$600,QUOTIENT(ROW()-1,19)+1,MOD(ROW()-2,19)+1),NA())</f>
        <v>0</v>
      </c>
      <c r="DM7901" s="4" t="e">
        <f t="shared" si="562"/>
        <v>#N/A</v>
      </c>
      <c r="DN7901" t="e">
        <f t="shared" si="563"/>
        <v>#N/A</v>
      </c>
      <c r="DO7901" t="e">
        <f t="shared" si="564"/>
        <v>#N/A</v>
      </c>
      <c r="DP7901" s="3">
        <f t="shared" si="565"/>
        <v>2163</v>
      </c>
    </row>
    <row r="7902" spans="113:120" x14ac:dyDescent="0.25">
      <c r="DI7902" s="4">
        <f>INDEX(Sheet2!A:A,QUOTIENT(ROW()-1,19)+2)</f>
        <v>0</v>
      </c>
      <c r="DJ7902" s="4">
        <f>INDEX(Sheet2!C:C,QUOTIENT(ROW()-1,19)+2)</f>
        <v>0</v>
      </c>
      <c r="DK7902" s="4">
        <f>IFERROR(INDEX(Sheet2!$AA$2:$AS$600,QUOTIENT(ROW()-1,19)+1,MOD(ROW()-2,19)+1),NA())</f>
        <v>0</v>
      </c>
      <c r="DL7902">
        <f>IFERROR(INDEX(Sheet2!$AU$2:$BM$600,QUOTIENT(ROW()-1,19)+1,MOD(ROW()-2,19)+1),NA())</f>
        <v>0</v>
      </c>
      <c r="DM7902" s="4" t="e">
        <f t="shared" si="562"/>
        <v>#N/A</v>
      </c>
      <c r="DN7902" t="e">
        <f t="shared" si="563"/>
        <v>#N/A</v>
      </c>
      <c r="DO7902" t="e">
        <f t="shared" si="564"/>
        <v>#N/A</v>
      </c>
      <c r="DP7902" s="3">
        <f t="shared" si="565"/>
        <v>2164</v>
      </c>
    </row>
    <row r="7903" spans="113:120" x14ac:dyDescent="0.25">
      <c r="DI7903" s="4">
        <f>INDEX(Sheet2!A:A,QUOTIENT(ROW()-1,19)+2)</f>
        <v>0</v>
      </c>
      <c r="DJ7903" s="4">
        <f>INDEX(Sheet2!C:C,QUOTIENT(ROW()-1,19)+2)</f>
        <v>0</v>
      </c>
      <c r="DK7903" s="4">
        <f>IFERROR(INDEX(Sheet2!$AA$2:$AS$600,QUOTIENT(ROW()-1,19)+1,MOD(ROW()-2,19)+1),NA())</f>
        <v>0</v>
      </c>
      <c r="DL7903">
        <f>IFERROR(INDEX(Sheet2!$AU$2:$BM$600,QUOTIENT(ROW()-1,19)+1,MOD(ROW()-2,19)+1),NA())</f>
        <v>0</v>
      </c>
      <c r="DM7903" s="4" t="e">
        <f t="shared" si="562"/>
        <v>#N/A</v>
      </c>
      <c r="DN7903" t="e">
        <f t="shared" si="563"/>
        <v>#N/A</v>
      </c>
      <c r="DO7903" t="e">
        <f t="shared" si="564"/>
        <v>#N/A</v>
      </c>
      <c r="DP7903" s="3">
        <f t="shared" si="565"/>
        <v>2165</v>
      </c>
    </row>
    <row r="7904" spans="113:120" x14ac:dyDescent="0.25">
      <c r="DI7904" s="4">
        <f>INDEX(Sheet2!A:A,QUOTIENT(ROW()-1,19)+2)</f>
        <v>0</v>
      </c>
      <c r="DJ7904" s="4">
        <f>INDEX(Sheet2!C:C,QUOTIENT(ROW()-1,19)+2)</f>
        <v>0</v>
      </c>
      <c r="DK7904" s="4">
        <f>IFERROR(INDEX(Sheet2!$AA$2:$AS$600,QUOTIENT(ROW()-1,19)+1,MOD(ROW()-2,19)+1),NA())</f>
        <v>0</v>
      </c>
      <c r="DL7904">
        <f>IFERROR(INDEX(Sheet2!$AU$2:$BM$600,QUOTIENT(ROW()-1,19)+1,MOD(ROW()-2,19)+1),NA())</f>
        <v>0</v>
      </c>
      <c r="DM7904" s="4" t="e">
        <f t="shared" si="562"/>
        <v>#N/A</v>
      </c>
      <c r="DN7904" t="e">
        <f t="shared" si="563"/>
        <v>#N/A</v>
      </c>
      <c r="DO7904" t="e">
        <f t="shared" si="564"/>
        <v>#N/A</v>
      </c>
      <c r="DP7904" s="3">
        <f t="shared" si="565"/>
        <v>2166</v>
      </c>
    </row>
    <row r="7905" spans="113:120" x14ac:dyDescent="0.25">
      <c r="DI7905" s="4">
        <f>INDEX(Sheet2!A:A,QUOTIENT(ROW()-1,19)+2)</f>
        <v>0</v>
      </c>
      <c r="DJ7905" s="4">
        <f>INDEX(Sheet2!C:C,QUOTIENT(ROW()-1,19)+2)</f>
        <v>0</v>
      </c>
      <c r="DK7905" s="4">
        <f>IFERROR(INDEX(Sheet2!$AA$2:$AS$600,QUOTIENT(ROW()-1,19)+1,MOD(ROW()-2,19)+1),NA())</f>
        <v>0</v>
      </c>
      <c r="DL7905">
        <f>IFERROR(INDEX(Sheet2!$AU$2:$BM$600,QUOTIENT(ROW()-1,19)+1,MOD(ROW()-2,19)+1),NA())</f>
        <v>0</v>
      </c>
      <c r="DM7905" s="4" t="e">
        <f t="shared" si="562"/>
        <v>#N/A</v>
      </c>
      <c r="DN7905" t="e">
        <f t="shared" si="563"/>
        <v>#N/A</v>
      </c>
      <c r="DO7905" t="e">
        <f t="shared" si="564"/>
        <v>#N/A</v>
      </c>
      <c r="DP7905" s="3">
        <f t="shared" si="565"/>
        <v>2167</v>
      </c>
    </row>
    <row r="7906" spans="113:120" x14ac:dyDescent="0.25">
      <c r="DI7906" s="4">
        <f>INDEX(Sheet2!A:A,QUOTIENT(ROW()-1,19)+2)</f>
        <v>0</v>
      </c>
      <c r="DJ7906" s="4">
        <f>INDEX(Sheet2!C:C,QUOTIENT(ROW()-1,19)+2)</f>
        <v>0</v>
      </c>
      <c r="DK7906" s="4">
        <f>IFERROR(INDEX(Sheet2!$AA$2:$AS$600,QUOTIENT(ROW()-1,19)+1,MOD(ROW()-2,19)+1),NA())</f>
        <v>0</v>
      </c>
      <c r="DL7906">
        <f>IFERROR(INDEX(Sheet2!$AU$2:$BM$600,QUOTIENT(ROW()-1,19)+1,MOD(ROW()-2,19)+1),NA())</f>
        <v>0</v>
      </c>
      <c r="DM7906" s="4" t="e">
        <f t="shared" si="562"/>
        <v>#N/A</v>
      </c>
      <c r="DN7906" t="e">
        <f t="shared" si="563"/>
        <v>#N/A</v>
      </c>
      <c r="DO7906" t="e">
        <f t="shared" si="564"/>
        <v>#N/A</v>
      </c>
      <c r="DP7906" s="3">
        <f t="shared" si="565"/>
        <v>2168</v>
      </c>
    </row>
    <row r="7907" spans="113:120" x14ac:dyDescent="0.25">
      <c r="DI7907" s="4">
        <f>INDEX(Sheet2!A:A,QUOTIENT(ROW()-1,19)+2)</f>
        <v>0</v>
      </c>
      <c r="DJ7907" s="4">
        <f>INDEX(Sheet2!C:C,QUOTIENT(ROW()-1,19)+2)</f>
        <v>0</v>
      </c>
      <c r="DK7907" s="4">
        <f>IFERROR(INDEX(Sheet2!$AA$2:$AS$600,QUOTIENT(ROW()-1,19)+1,MOD(ROW()-2,19)+1),NA())</f>
        <v>0</v>
      </c>
      <c r="DL7907">
        <f>IFERROR(INDEX(Sheet2!$AU$2:$BM$600,QUOTIENT(ROW()-1,19)+1,MOD(ROW()-2,19)+1),NA())</f>
        <v>0</v>
      </c>
      <c r="DM7907" s="4" t="e">
        <f t="shared" si="562"/>
        <v>#N/A</v>
      </c>
      <c r="DN7907" t="e">
        <f t="shared" si="563"/>
        <v>#N/A</v>
      </c>
      <c r="DO7907" t="e">
        <f t="shared" si="564"/>
        <v>#N/A</v>
      </c>
      <c r="DP7907" s="3">
        <f t="shared" si="565"/>
        <v>2169</v>
      </c>
    </row>
    <row r="7908" spans="113:120" x14ac:dyDescent="0.25">
      <c r="DI7908" s="4">
        <f>INDEX(Sheet2!A:A,QUOTIENT(ROW()-1,19)+2)</f>
        <v>0</v>
      </c>
      <c r="DJ7908" s="4">
        <f>INDEX(Sheet2!C:C,QUOTIENT(ROW()-1,19)+2)</f>
        <v>0</v>
      </c>
      <c r="DK7908" s="4">
        <f>IFERROR(INDEX(Sheet2!$AA$2:$AS$600,QUOTIENT(ROW()-1,19)+1,MOD(ROW()-2,19)+1),NA())</f>
        <v>0</v>
      </c>
      <c r="DL7908">
        <f>IFERROR(INDEX(Sheet2!$AU$2:$BM$600,QUOTIENT(ROW()-1,19)+1,MOD(ROW()-2,19)+1),NA())</f>
        <v>0</v>
      </c>
      <c r="DM7908" s="4" t="e">
        <f t="shared" si="562"/>
        <v>#N/A</v>
      </c>
      <c r="DN7908" t="e">
        <f t="shared" si="563"/>
        <v>#N/A</v>
      </c>
      <c r="DO7908" t="e">
        <f t="shared" si="564"/>
        <v>#N/A</v>
      </c>
      <c r="DP7908" s="3">
        <f t="shared" si="565"/>
        <v>2170</v>
      </c>
    </row>
    <row r="7909" spans="113:120" x14ac:dyDescent="0.25">
      <c r="DI7909" s="4">
        <f>INDEX(Sheet2!A:A,QUOTIENT(ROW()-1,19)+2)</f>
        <v>0</v>
      </c>
      <c r="DJ7909" s="4">
        <f>INDEX(Sheet2!C:C,QUOTIENT(ROW()-1,19)+2)</f>
        <v>0</v>
      </c>
      <c r="DK7909" s="4">
        <f>IFERROR(INDEX(Sheet2!$AA$2:$AS$600,QUOTIENT(ROW()-1,19)+1,MOD(ROW()-2,19)+1),NA())</f>
        <v>0</v>
      </c>
      <c r="DL7909">
        <f>IFERROR(INDEX(Sheet2!$AU$2:$BM$600,QUOTIENT(ROW()-1,19)+1,MOD(ROW()-2,19)+1),NA())</f>
        <v>0</v>
      </c>
      <c r="DM7909" s="4" t="e">
        <f t="shared" si="562"/>
        <v>#N/A</v>
      </c>
      <c r="DN7909" t="e">
        <f t="shared" si="563"/>
        <v>#N/A</v>
      </c>
      <c r="DO7909" t="e">
        <f t="shared" si="564"/>
        <v>#N/A</v>
      </c>
      <c r="DP7909" s="3">
        <f t="shared" si="565"/>
        <v>2171</v>
      </c>
    </row>
    <row r="7910" spans="113:120" x14ac:dyDescent="0.25">
      <c r="DI7910" s="4">
        <f>INDEX(Sheet2!A:A,QUOTIENT(ROW()-1,19)+2)</f>
        <v>0</v>
      </c>
      <c r="DJ7910" s="4">
        <f>INDEX(Sheet2!C:C,QUOTIENT(ROW()-1,19)+2)</f>
        <v>0</v>
      </c>
      <c r="DK7910" s="4">
        <f>IFERROR(INDEX(Sheet2!$AA$2:$AS$600,QUOTIENT(ROW()-1,19)+1,MOD(ROW()-2,19)+1),NA())</f>
        <v>0</v>
      </c>
      <c r="DL7910">
        <f>IFERROR(INDEX(Sheet2!$AU$2:$BM$600,QUOTIENT(ROW()-1,19)+1,MOD(ROW()-2,19)+1),NA())</f>
        <v>0</v>
      </c>
      <c r="DM7910" s="4" t="e">
        <f t="shared" si="562"/>
        <v>#N/A</v>
      </c>
      <c r="DN7910" t="e">
        <f t="shared" si="563"/>
        <v>#N/A</v>
      </c>
      <c r="DO7910" t="e">
        <f t="shared" si="564"/>
        <v>#N/A</v>
      </c>
      <c r="DP7910" s="3">
        <f t="shared" si="565"/>
        <v>2172</v>
      </c>
    </row>
    <row r="7911" spans="113:120" x14ac:dyDescent="0.25">
      <c r="DI7911" s="4">
        <f>INDEX(Sheet2!A:A,QUOTIENT(ROW()-1,19)+2)</f>
        <v>0</v>
      </c>
      <c r="DJ7911" s="4">
        <f>INDEX(Sheet2!C:C,QUOTIENT(ROW()-1,19)+2)</f>
        <v>0</v>
      </c>
      <c r="DK7911" s="4">
        <f>IFERROR(INDEX(Sheet2!$AA$2:$AS$600,QUOTIENT(ROW()-1,19)+1,MOD(ROW()-2,19)+1),NA())</f>
        <v>0</v>
      </c>
      <c r="DL7911">
        <f>IFERROR(INDEX(Sheet2!$AU$2:$BM$600,QUOTIENT(ROW()-1,19)+1,MOD(ROW()-2,19)+1),NA())</f>
        <v>0</v>
      </c>
      <c r="DM7911" s="4" t="e">
        <f t="shared" si="562"/>
        <v>#N/A</v>
      </c>
      <c r="DN7911" t="e">
        <f t="shared" si="563"/>
        <v>#N/A</v>
      </c>
      <c r="DO7911" t="e">
        <f t="shared" si="564"/>
        <v>#N/A</v>
      </c>
      <c r="DP7911" s="3">
        <f t="shared" si="565"/>
        <v>2173</v>
      </c>
    </row>
    <row r="7912" spans="113:120" x14ac:dyDescent="0.25">
      <c r="DI7912" s="4">
        <f>INDEX(Sheet2!A:A,QUOTIENT(ROW()-1,19)+2)</f>
        <v>0</v>
      </c>
      <c r="DJ7912" s="4">
        <f>INDEX(Sheet2!C:C,QUOTIENT(ROW()-1,19)+2)</f>
        <v>0</v>
      </c>
      <c r="DK7912" s="4">
        <f>IFERROR(INDEX(Sheet2!$AA$2:$AS$600,QUOTIENT(ROW()-1,19)+1,MOD(ROW()-2,19)+1),NA())</f>
        <v>0</v>
      </c>
      <c r="DL7912">
        <f>IFERROR(INDEX(Sheet2!$AU$2:$BM$600,QUOTIENT(ROW()-1,19)+1,MOD(ROW()-2,19)+1),NA())</f>
        <v>0</v>
      </c>
      <c r="DM7912" s="4" t="e">
        <f t="shared" si="562"/>
        <v>#N/A</v>
      </c>
      <c r="DN7912" t="e">
        <f t="shared" si="563"/>
        <v>#N/A</v>
      </c>
      <c r="DO7912" t="e">
        <f t="shared" si="564"/>
        <v>#N/A</v>
      </c>
      <c r="DP7912" s="3">
        <f t="shared" si="565"/>
        <v>2174</v>
      </c>
    </row>
    <row r="7913" spans="113:120" x14ac:dyDescent="0.25">
      <c r="DI7913" s="4">
        <f>INDEX(Sheet2!A:A,QUOTIENT(ROW()-1,19)+2)</f>
        <v>0</v>
      </c>
      <c r="DJ7913" s="4">
        <f>INDEX(Sheet2!C:C,QUOTIENT(ROW()-1,19)+2)</f>
        <v>0</v>
      </c>
      <c r="DK7913" s="4">
        <f>IFERROR(INDEX(Sheet2!$AA$2:$AS$600,QUOTIENT(ROW()-1,19)+1,MOD(ROW()-2,19)+1),NA())</f>
        <v>0</v>
      </c>
      <c r="DL7913">
        <f>IFERROR(INDEX(Sheet2!$AU$2:$BM$600,QUOTIENT(ROW()-1,19)+1,MOD(ROW()-2,19)+1),NA())</f>
        <v>0</v>
      </c>
      <c r="DM7913" s="4" t="e">
        <f t="shared" si="562"/>
        <v>#N/A</v>
      </c>
      <c r="DN7913" t="e">
        <f t="shared" si="563"/>
        <v>#N/A</v>
      </c>
      <c r="DO7913" t="e">
        <f t="shared" si="564"/>
        <v>#N/A</v>
      </c>
      <c r="DP7913" s="3">
        <f t="shared" si="565"/>
        <v>2175</v>
      </c>
    </row>
    <row r="7914" spans="113:120" x14ac:dyDescent="0.25">
      <c r="DI7914" s="4">
        <f>INDEX(Sheet2!A:A,QUOTIENT(ROW()-1,19)+2)</f>
        <v>0</v>
      </c>
      <c r="DJ7914" s="4">
        <f>INDEX(Sheet2!C:C,QUOTIENT(ROW()-1,19)+2)</f>
        <v>0</v>
      </c>
      <c r="DK7914" s="4">
        <f>IFERROR(INDEX(Sheet2!$AA$2:$AS$600,QUOTIENT(ROW()-1,19)+1,MOD(ROW()-2,19)+1),NA())</f>
        <v>0</v>
      </c>
      <c r="DL7914">
        <f>IFERROR(INDEX(Sheet2!$AU$2:$BM$600,QUOTIENT(ROW()-1,19)+1,MOD(ROW()-2,19)+1),NA())</f>
        <v>0</v>
      </c>
      <c r="DM7914" s="4" t="e">
        <f t="shared" si="562"/>
        <v>#N/A</v>
      </c>
      <c r="DN7914" t="e">
        <f t="shared" si="563"/>
        <v>#N/A</v>
      </c>
      <c r="DO7914" t="e">
        <f t="shared" si="564"/>
        <v>#N/A</v>
      </c>
      <c r="DP7914" s="3">
        <f t="shared" si="565"/>
        <v>2176</v>
      </c>
    </row>
    <row r="7915" spans="113:120" x14ac:dyDescent="0.25">
      <c r="DI7915" s="4">
        <f>INDEX(Sheet2!A:A,QUOTIENT(ROW()-1,19)+2)</f>
        <v>0</v>
      </c>
      <c r="DJ7915" s="4">
        <f>INDEX(Sheet2!C:C,QUOTIENT(ROW()-1,19)+2)</f>
        <v>0</v>
      </c>
      <c r="DK7915" s="4">
        <f>IFERROR(INDEX(Sheet2!$AA$2:$AS$600,QUOTIENT(ROW()-1,19)+1,MOD(ROW()-2,19)+1),NA())</f>
        <v>0</v>
      </c>
      <c r="DL7915">
        <f>IFERROR(INDEX(Sheet2!$AU$2:$BM$600,QUOTIENT(ROW()-1,19)+1,MOD(ROW()-2,19)+1),NA())</f>
        <v>0</v>
      </c>
      <c r="DM7915" s="4" t="e">
        <f t="shared" si="562"/>
        <v>#N/A</v>
      </c>
      <c r="DN7915" t="e">
        <f t="shared" si="563"/>
        <v>#N/A</v>
      </c>
      <c r="DO7915" t="e">
        <f t="shared" si="564"/>
        <v>#N/A</v>
      </c>
      <c r="DP7915" s="3">
        <f t="shared" si="565"/>
        <v>2177</v>
      </c>
    </row>
    <row r="7916" spans="113:120" x14ac:dyDescent="0.25">
      <c r="DI7916" s="4">
        <f>INDEX(Sheet2!A:A,QUOTIENT(ROW()-1,19)+2)</f>
        <v>0</v>
      </c>
      <c r="DJ7916" s="4">
        <f>INDEX(Sheet2!C:C,QUOTIENT(ROW()-1,19)+2)</f>
        <v>0</v>
      </c>
      <c r="DK7916" s="4">
        <f>IFERROR(INDEX(Sheet2!$AA$2:$AS$600,QUOTIENT(ROW()-1,19)+1,MOD(ROW()-2,19)+1),NA())</f>
        <v>0</v>
      </c>
      <c r="DL7916">
        <f>IFERROR(INDEX(Sheet2!$AU$2:$BM$600,QUOTIENT(ROW()-1,19)+1,MOD(ROW()-2,19)+1),NA())</f>
        <v>0</v>
      </c>
      <c r="DM7916" s="4" t="e">
        <f t="shared" si="562"/>
        <v>#N/A</v>
      </c>
      <c r="DN7916" t="e">
        <f t="shared" si="563"/>
        <v>#N/A</v>
      </c>
      <c r="DO7916" t="e">
        <f t="shared" si="564"/>
        <v>#N/A</v>
      </c>
      <c r="DP7916" s="3">
        <f t="shared" si="565"/>
        <v>2178</v>
      </c>
    </row>
    <row r="7917" spans="113:120" x14ac:dyDescent="0.25">
      <c r="DI7917" s="4">
        <f>INDEX(Sheet2!A:A,QUOTIENT(ROW()-1,19)+2)</f>
        <v>0</v>
      </c>
      <c r="DJ7917" s="4">
        <f>INDEX(Sheet2!C:C,QUOTIENT(ROW()-1,19)+2)</f>
        <v>0</v>
      </c>
      <c r="DK7917" s="4">
        <f>IFERROR(INDEX(Sheet2!$AA$2:$AS$600,QUOTIENT(ROW()-1,19)+1,MOD(ROW()-2,19)+1),NA())</f>
        <v>0</v>
      </c>
      <c r="DL7917">
        <f>IFERROR(INDEX(Sheet2!$AU$2:$BM$600,QUOTIENT(ROW()-1,19)+1,MOD(ROW()-2,19)+1),NA())</f>
        <v>0</v>
      </c>
      <c r="DM7917" s="4" t="e">
        <f t="shared" ref="DM7917:DM7980" si="566">+IF($C$6=$DI7917,DK7917,NA())</f>
        <v>#N/A</v>
      </c>
      <c r="DN7917" t="e">
        <f t="shared" ref="DN7917:DN7980" si="567">+IF($C$6=$DI7917,DL7917,NA())</f>
        <v>#N/A</v>
      </c>
      <c r="DO7917" t="e">
        <f t="shared" ref="DO7917:DO7980" si="568">IF(DN7917="",NA(),DN7917)</f>
        <v>#N/A</v>
      </c>
      <c r="DP7917" s="3">
        <f t="shared" ref="DP7917:DP7980" si="569">+IF(AND(DI7917=DI7916,DJ7917=DJ7916),DP7916+IF(ISERROR(DK7917),0,1),1)</f>
        <v>2179</v>
      </c>
    </row>
    <row r="7918" spans="113:120" x14ac:dyDescent="0.25">
      <c r="DI7918" s="4">
        <f>INDEX(Sheet2!A:A,QUOTIENT(ROW()-1,19)+2)</f>
        <v>0</v>
      </c>
      <c r="DJ7918" s="4">
        <f>INDEX(Sheet2!C:C,QUOTIENT(ROW()-1,19)+2)</f>
        <v>0</v>
      </c>
      <c r="DK7918" s="4">
        <f>IFERROR(INDEX(Sheet2!$AA$2:$AS$600,QUOTIENT(ROW()-1,19)+1,MOD(ROW()-2,19)+1),NA())</f>
        <v>0</v>
      </c>
      <c r="DL7918">
        <f>IFERROR(INDEX(Sheet2!$AU$2:$BM$600,QUOTIENT(ROW()-1,19)+1,MOD(ROW()-2,19)+1),NA())</f>
        <v>0</v>
      </c>
      <c r="DM7918" s="4" t="e">
        <f t="shared" si="566"/>
        <v>#N/A</v>
      </c>
      <c r="DN7918" t="e">
        <f t="shared" si="567"/>
        <v>#N/A</v>
      </c>
      <c r="DO7918" t="e">
        <f t="shared" si="568"/>
        <v>#N/A</v>
      </c>
      <c r="DP7918" s="3">
        <f t="shared" si="569"/>
        <v>2180</v>
      </c>
    </row>
    <row r="7919" spans="113:120" x14ac:dyDescent="0.25">
      <c r="DI7919" s="4">
        <f>INDEX(Sheet2!A:A,QUOTIENT(ROW()-1,19)+2)</f>
        <v>0</v>
      </c>
      <c r="DJ7919" s="4">
        <f>INDEX(Sheet2!C:C,QUOTIENT(ROW()-1,19)+2)</f>
        <v>0</v>
      </c>
      <c r="DK7919" s="4">
        <f>IFERROR(INDEX(Sheet2!$AA$2:$AS$600,QUOTIENT(ROW()-1,19)+1,MOD(ROW()-2,19)+1),NA())</f>
        <v>0</v>
      </c>
      <c r="DL7919">
        <f>IFERROR(INDEX(Sheet2!$AU$2:$BM$600,QUOTIENT(ROW()-1,19)+1,MOD(ROW()-2,19)+1),NA())</f>
        <v>0</v>
      </c>
      <c r="DM7919" s="4" t="e">
        <f t="shared" si="566"/>
        <v>#N/A</v>
      </c>
      <c r="DN7919" t="e">
        <f t="shared" si="567"/>
        <v>#N/A</v>
      </c>
      <c r="DO7919" t="e">
        <f t="shared" si="568"/>
        <v>#N/A</v>
      </c>
      <c r="DP7919" s="3">
        <f t="shared" si="569"/>
        <v>2181</v>
      </c>
    </row>
    <row r="7920" spans="113:120" x14ac:dyDescent="0.25">
      <c r="DI7920" s="4">
        <f>INDEX(Sheet2!A:A,QUOTIENT(ROW()-1,19)+2)</f>
        <v>0</v>
      </c>
      <c r="DJ7920" s="4">
        <f>INDEX(Sheet2!C:C,QUOTIENT(ROW()-1,19)+2)</f>
        <v>0</v>
      </c>
      <c r="DK7920" s="4">
        <f>IFERROR(INDEX(Sheet2!$AA$2:$AS$600,QUOTIENT(ROW()-1,19)+1,MOD(ROW()-2,19)+1),NA())</f>
        <v>0</v>
      </c>
      <c r="DL7920">
        <f>IFERROR(INDEX(Sheet2!$AU$2:$BM$600,QUOTIENT(ROW()-1,19)+1,MOD(ROW()-2,19)+1),NA())</f>
        <v>0</v>
      </c>
      <c r="DM7920" s="4" t="e">
        <f t="shared" si="566"/>
        <v>#N/A</v>
      </c>
      <c r="DN7920" t="e">
        <f t="shared" si="567"/>
        <v>#N/A</v>
      </c>
      <c r="DO7920" t="e">
        <f t="shared" si="568"/>
        <v>#N/A</v>
      </c>
      <c r="DP7920" s="3">
        <f t="shared" si="569"/>
        <v>2182</v>
      </c>
    </row>
    <row r="7921" spans="113:120" x14ac:dyDescent="0.25">
      <c r="DI7921" s="4">
        <f>INDEX(Sheet2!A:A,QUOTIENT(ROW()-1,19)+2)</f>
        <v>0</v>
      </c>
      <c r="DJ7921" s="4">
        <f>INDEX(Sheet2!C:C,QUOTIENT(ROW()-1,19)+2)</f>
        <v>0</v>
      </c>
      <c r="DK7921" s="4">
        <f>IFERROR(INDEX(Sheet2!$AA$2:$AS$600,QUOTIENT(ROW()-1,19)+1,MOD(ROW()-2,19)+1),NA())</f>
        <v>0</v>
      </c>
      <c r="DL7921">
        <f>IFERROR(INDEX(Sheet2!$AU$2:$BM$600,QUOTIENT(ROW()-1,19)+1,MOD(ROW()-2,19)+1),NA())</f>
        <v>0</v>
      </c>
      <c r="DM7921" s="4" t="e">
        <f t="shared" si="566"/>
        <v>#N/A</v>
      </c>
      <c r="DN7921" t="e">
        <f t="shared" si="567"/>
        <v>#N/A</v>
      </c>
      <c r="DO7921" t="e">
        <f t="shared" si="568"/>
        <v>#N/A</v>
      </c>
      <c r="DP7921" s="3">
        <f t="shared" si="569"/>
        <v>2183</v>
      </c>
    </row>
    <row r="7922" spans="113:120" x14ac:dyDescent="0.25">
      <c r="DI7922" s="4">
        <f>INDEX(Sheet2!A:A,QUOTIENT(ROW()-1,19)+2)</f>
        <v>0</v>
      </c>
      <c r="DJ7922" s="4">
        <f>INDEX(Sheet2!C:C,QUOTIENT(ROW()-1,19)+2)</f>
        <v>0</v>
      </c>
      <c r="DK7922" s="4">
        <f>IFERROR(INDEX(Sheet2!$AA$2:$AS$600,QUOTIENT(ROW()-1,19)+1,MOD(ROW()-2,19)+1),NA())</f>
        <v>0</v>
      </c>
      <c r="DL7922">
        <f>IFERROR(INDEX(Sheet2!$AU$2:$BM$600,QUOTIENT(ROW()-1,19)+1,MOD(ROW()-2,19)+1),NA())</f>
        <v>0</v>
      </c>
      <c r="DM7922" s="4" t="e">
        <f t="shared" si="566"/>
        <v>#N/A</v>
      </c>
      <c r="DN7922" t="e">
        <f t="shared" si="567"/>
        <v>#N/A</v>
      </c>
      <c r="DO7922" t="e">
        <f t="shared" si="568"/>
        <v>#N/A</v>
      </c>
      <c r="DP7922" s="3">
        <f t="shared" si="569"/>
        <v>2184</v>
      </c>
    </row>
    <row r="7923" spans="113:120" x14ac:dyDescent="0.25">
      <c r="DI7923" s="4">
        <f>INDEX(Sheet2!A:A,QUOTIENT(ROW()-1,19)+2)</f>
        <v>0</v>
      </c>
      <c r="DJ7923" s="4">
        <f>INDEX(Sheet2!C:C,QUOTIENT(ROW()-1,19)+2)</f>
        <v>0</v>
      </c>
      <c r="DK7923" s="4">
        <f>IFERROR(INDEX(Sheet2!$AA$2:$AS$600,QUOTIENT(ROW()-1,19)+1,MOD(ROW()-2,19)+1),NA())</f>
        <v>0</v>
      </c>
      <c r="DL7923">
        <f>IFERROR(INDEX(Sheet2!$AU$2:$BM$600,QUOTIENT(ROW()-1,19)+1,MOD(ROW()-2,19)+1),NA())</f>
        <v>0</v>
      </c>
      <c r="DM7923" s="4" t="e">
        <f t="shared" si="566"/>
        <v>#N/A</v>
      </c>
      <c r="DN7923" t="e">
        <f t="shared" si="567"/>
        <v>#N/A</v>
      </c>
      <c r="DO7923" t="e">
        <f t="shared" si="568"/>
        <v>#N/A</v>
      </c>
      <c r="DP7923" s="3">
        <f t="shared" si="569"/>
        <v>2185</v>
      </c>
    </row>
    <row r="7924" spans="113:120" x14ac:dyDescent="0.25">
      <c r="DI7924" s="4">
        <f>INDEX(Sheet2!A:A,QUOTIENT(ROW()-1,19)+2)</f>
        <v>0</v>
      </c>
      <c r="DJ7924" s="4">
        <f>INDEX(Sheet2!C:C,QUOTIENT(ROW()-1,19)+2)</f>
        <v>0</v>
      </c>
      <c r="DK7924" s="4">
        <f>IFERROR(INDEX(Sheet2!$AA$2:$AS$600,QUOTIENT(ROW()-1,19)+1,MOD(ROW()-2,19)+1),NA())</f>
        <v>0</v>
      </c>
      <c r="DL7924">
        <f>IFERROR(INDEX(Sheet2!$AU$2:$BM$600,QUOTIENT(ROW()-1,19)+1,MOD(ROW()-2,19)+1),NA())</f>
        <v>0</v>
      </c>
      <c r="DM7924" s="4" t="e">
        <f t="shared" si="566"/>
        <v>#N/A</v>
      </c>
      <c r="DN7924" t="e">
        <f t="shared" si="567"/>
        <v>#N/A</v>
      </c>
      <c r="DO7924" t="e">
        <f t="shared" si="568"/>
        <v>#N/A</v>
      </c>
      <c r="DP7924" s="3">
        <f t="shared" si="569"/>
        <v>2186</v>
      </c>
    </row>
    <row r="7925" spans="113:120" x14ac:dyDescent="0.25">
      <c r="DI7925" s="4">
        <f>INDEX(Sheet2!A:A,QUOTIENT(ROW()-1,19)+2)</f>
        <v>0</v>
      </c>
      <c r="DJ7925" s="4">
        <f>INDEX(Sheet2!C:C,QUOTIENT(ROW()-1,19)+2)</f>
        <v>0</v>
      </c>
      <c r="DK7925" s="4">
        <f>IFERROR(INDEX(Sheet2!$AA$2:$AS$600,QUOTIENT(ROW()-1,19)+1,MOD(ROW()-2,19)+1),NA())</f>
        <v>0</v>
      </c>
      <c r="DL7925">
        <f>IFERROR(INDEX(Sheet2!$AU$2:$BM$600,QUOTIENT(ROW()-1,19)+1,MOD(ROW()-2,19)+1),NA())</f>
        <v>0</v>
      </c>
      <c r="DM7925" s="4" t="e">
        <f t="shared" si="566"/>
        <v>#N/A</v>
      </c>
      <c r="DN7925" t="e">
        <f t="shared" si="567"/>
        <v>#N/A</v>
      </c>
      <c r="DO7925" t="e">
        <f t="shared" si="568"/>
        <v>#N/A</v>
      </c>
      <c r="DP7925" s="3">
        <f t="shared" si="569"/>
        <v>2187</v>
      </c>
    </row>
    <row r="7926" spans="113:120" x14ac:dyDescent="0.25">
      <c r="DI7926" s="4">
        <f>INDEX(Sheet2!A:A,QUOTIENT(ROW()-1,19)+2)</f>
        <v>0</v>
      </c>
      <c r="DJ7926" s="4">
        <f>INDEX(Sheet2!C:C,QUOTIENT(ROW()-1,19)+2)</f>
        <v>0</v>
      </c>
      <c r="DK7926" s="4">
        <f>IFERROR(INDEX(Sheet2!$AA$2:$AS$600,QUOTIENT(ROW()-1,19)+1,MOD(ROW()-2,19)+1),NA())</f>
        <v>0</v>
      </c>
      <c r="DL7926">
        <f>IFERROR(INDEX(Sheet2!$AU$2:$BM$600,QUOTIENT(ROW()-1,19)+1,MOD(ROW()-2,19)+1),NA())</f>
        <v>0</v>
      </c>
      <c r="DM7926" s="4" t="e">
        <f t="shared" si="566"/>
        <v>#N/A</v>
      </c>
      <c r="DN7926" t="e">
        <f t="shared" si="567"/>
        <v>#N/A</v>
      </c>
      <c r="DO7926" t="e">
        <f t="shared" si="568"/>
        <v>#N/A</v>
      </c>
      <c r="DP7926" s="3">
        <f t="shared" si="569"/>
        <v>2188</v>
      </c>
    </row>
    <row r="7927" spans="113:120" x14ac:dyDescent="0.25">
      <c r="DI7927" s="4">
        <f>INDEX(Sheet2!A:A,QUOTIENT(ROW()-1,19)+2)</f>
        <v>0</v>
      </c>
      <c r="DJ7927" s="4">
        <f>INDEX(Sheet2!C:C,QUOTIENT(ROW()-1,19)+2)</f>
        <v>0</v>
      </c>
      <c r="DK7927" s="4">
        <f>IFERROR(INDEX(Sheet2!$AA$2:$AS$600,QUOTIENT(ROW()-1,19)+1,MOD(ROW()-2,19)+1),NA())</f>
        <v>0</v>
      </c>
      <c r="DL7927">
        <f>IFERROR(INDEX(Sheet2!$AU$2:$BM$600,QUOTIENT(ROW()-1,19)+1,MOD(ROW()-2,19)+1),NA())</f>
        <v>0</v>
      </c>
      <c r="DM7927" s="4" t="e">
        <f t="shared" si="566"/>
        <v>#N/A</v>
      </c>
      <c r="DN7927" t="e">
        <f t="shared" si="567"/>
        <v>#N/A</v>
      </c>
      <c r="DO7927" t="e">
        <f t="shared" si="568"/>
        <v>#N/A</v>
      </c>
      <c r="DP7927" s="3">
        <f t="shared" si="569"/>
        <v>2189</v>
      </c>
    </row>
    <row r="7928" spans="113:120" x14ac:dyDescent="0.25">
      <c r="DI7928" s="4">
        <f>INDEX(Sheet2!A:A,QUOTIENT(ROW()-1,19)+2)</f>
        <v>0</v>
      </c>
      <c r="DJ7928" s="4">
        <f>INDEX(Sheet2!C:C,QUOTIENT(ROW()-1,19)+2)</f>
        <v>0</v>
      </c>
      <c r="DK7928" s="4">
        <f>IFERROR(INDEX(Sheet2!$AA$2:$AS$600,QUOTIENT(ROW()-1,19)+1,MOD(ROW()-2,19)+1),NA())</f>
        <v>0</v>
      </c>
      <c r="DL7928">
        <f>IFERROR(INDEX(Sheet2!$AU$2:$BM$600,QUOTIENT(ROW()-1,19)+1,MOD(ROW()-2,19)+1),NA())</f>
        <v>0</v>
      </c>
      <c r="DM7928" s="4" t="e">
        <f t="shared" si="566"/>
        <v>#N/A</v>
      </c>
      <c r="DN7928" t="e">
        <f t="shared" si="567"/>
        <v>#N/A</v>
      </c>
      <c r="DO7928" t="e">
        <f t="shared" si="568"/>
        <v>#N/A</v>
      </c>
      <c r="DP7928" s="3">
        <f t="shared" si="569"/>
        <v>2190</v>
      </c>
    </row>
    <row r="7929" spans="113:120" x14ac:dyDescent="0.25">
      <c r="DI7929" s="4">
        <f>INDEX(Sheet2!A:A,QUOTIENT(ROW()-1,19)+2)</f>
        <v>0</v>
      </c>
      <c r="DJ7929" s="4">
        <f>INDEX(Sheet2!C:C,QUOTIENT(ROW()-1,19)+2)</f>
        <v>0</v>
      </c>
      <c r="DK7929" s="4">
        <f>IFERROR(INDEX(Sheet2!$AA$2:$AS$600,QUOTIENT(ROW()-1,19)+1,MOD(ROW()-2,19)+1),NA())</f>
        <v>0</v>
      </c>
      <c r="DL7929">
        <f>IFERROR(INDEX(Sheet2!$AU$2:$BM$600,QUOTIENT(ROW()-1,19)+1,MOD(ROW()-2,19)+1),NA())</f>
        <v>0</v>
      </c>
      <c r="DM7929" s="4" t="e">
        <f t="shared" si="566"/>
        <v>#N/A</v>
      </c>
      <c r="DN7929" t="e">
        <f t="shared" si="567"/>
        <v>#N/A</v>
      </c>
      <c r="DO7929" t="e">
        <f t="shared" si="568"/>
        <v>#N/A</v>
      </c>
      <c r="DP7929" s="3">
        <f t="shared" si="569"/>
        <v>2191</v>
      </c>
    </row>
    <row r="7930" spans="113:120" x14ac:dyDescent="0.25">
      <c r="DI7930" s="4">
        <f>INDEX(Sheet2!A:A,QUOTIENT(ROW()-1,19)+2)</f>
        <v>0</v>
      </c>
      <c r="DJ7930" s="4">
        <f>INDEX(Sheet2!C:C,QUOTIENT(ROW()-1,19)+2)</f>
        <v>0</v>
      </c>
      <c r="DK7930" s="4">
        <f>IFERROR(INDEX(Sheet2!$AA$2:$AS$600,QUOTIENT(ROW()-1,19)+1,MOD(ROW()-2,19)+1),NA())</f>
        <v>0</v>
      </c>
      <c r="DL7930">
        <f>IFERROR(INDEX(Sheet2!$AU$2:$BM$600,QUOTIENT(ROW()-1,19)+1,MOD(ROW()-2,19)+1),NA())</f>
        <v>0</v>
      </c>
      <c r="DM7930" s="4" t="e">
        <f t="shared" si="566"/>
        <v>#N/A</v>
      </c>
      <c r="DN7930" t="e">
        <f t="shared" si="567"/>
        <v>#N/A</v>
      </c>
      <c r="DO7930" t="e">
        <f t="shared" si="568"/>
        <v>#N/A</v>
      </c>
      <c r="DP7930" s="3">
        <f t="shared" si="569"/>
        <v>2192</v>
      </c>
    </row>
    <row r="7931" spans="113:120" x14ac:dyDescent="0.25">
      <c r="DI7931" s="4">
        <f>INDEX(Sheet2!A:A,QUOTIENT(ROW()-1,19)+2)</f>
        <v>0</v>
      </c>
      <c r="DJ7931" s="4">
        <f>INDEX(Sheet2!C:C,QUOTIENT(ROW()-1,19)+2)</f>
        <v>0</v>
      </c>
      <c r="DK7931" s="4">
        <f>IFERROR(INDEX(Sheet2!$AA$2:$AS$600,QUOTIENT(ROW()-1,19)+1,MOD(ROW()-2,19)+1),NA())</f>
        <v>0</v>
      </c>
      <c r="DL7931">
        <f>IFERROR(INDEX(Sheet2!$AU$2:$BM$600,QUOTIENT(ROW()-1,19)+1,MOD(ROW()-2,19)+1),NA())</f>
        <v>0</v>
      </c>
      <c r="DM7931" s="4" t="e">
        <f t="shared" si="566"/>
        <v>#N/A</v>
      </c>
      <c r="DN7931" t="e">
        <f t="shared" si="567"/>
        <v>#N/A</v>
      </c>
      <c r="DO7931" t="e">
        <f t="shared" si="568"/>
        <v>#N/A</v>
      </c>
      <c r="DP7931" s="3">
        <f t="shared" si="569"/>
        <v>2193</v>
      </c>
    </row>
    <row r="7932" spans="113:120" x14ac:dyDescent="0.25">
      <c r="DI7932" s="4">
        <f>INDEX(Sheet2!A:A,QUOTIENT(ROW()-1,19)+2)</f>
        <v>0</v>
      </c>
      <c r="DJ7932" s="4">
        <f>INDEX(Sheet2!C:C,QUOTIENT(ROW()-1,19)+2)</f>
        <v>0</v>
      </c>
      <c r="DK7932" s="4">
        <f>IFERROR(INDEX(Sheet2!$AA$2:$AS$600,QUOTIENT(ROW()-1,19)+1,MOD(ROW()-2,19)+1),NA())</f>
        <v>0</v>
      </c>
      <c r="DL7932">
        <f>IFERROR(INDEX(Sheet2!$AU$2:$BM$600,QUOTIENT(ROW()-1,19)+1,MOD(ROW()-2,19)+1),NA())</f>
        <v>0</v>
      </c>
      <c r="DM7932" s="4" t="e">
        <f t="shared" si="566"/>
        <v>#N/A</v>
      </c>
      <c r="DN7932" t="e">
        <f t="shared" si="567"/>
        <v>#N/A</v>
      </c>
      <c r="DO7932" t="e">
        <f t="shared" si="568"/>
        <v>#N/A</v>
      </c>
      <c r="DP7932" s="3">
        <f t="shared" si="569"/>
        <v>2194</v>
      </c>
    </row>
    <row r="7933" spans="113:120" x14ac:dyDescent="0.25">
      <c r="DI7933" s="4">
        <f>INDEX(Sheet2!A:A,QUOTIENT(ROW()-1,19)+2)</f>
        <v>0</v>
      </c>
      <c r="DJ7933" s="4">
        <f>INDEX(Sheet2!C:C,QUOTIENT(ROW()-1,19)+2)</f>
        <v>0</v>
      </c>
      <c r="DK7933" s="4">
        <f>IFERROR(INDEX(Sheet2!$AA$2:$AS$600,QUOTIENT(ROW()-1,19)+1,MOD(ROW()-2,19)+1),NA())</f>
        <v>0</v>
      </c>
      <c r="DL7933">
        <f>IFERROR(INDEX(Sheet2!$AU$2:$BM$600,QUOTIENT(ROW()-1,19)+1,MOD(ROW()-2,19)+1),NA())</f>
        <v>0</v>
      </c>
      <c r="DM7933" s="4" t="e">
        <f t="shared" si="566"/>
        <v>#N/A</v>
      </c>
      <c r="DN7933" t="e">
        <f t="shared" si="567"/>
        <v>#N/A</v>
      </c>
      <c r="DO7933" t="e">
        <f t="shared" si="568"/>
        <v>#N/A</v>
      </c>
      <c r="DP7933" s="3">
        <f t="shared" si="569"/>
        <v>2195</v>
      </c>
    </row>
    <row r="7934" spans="113:120" x14ac:dyDescent="0.25">
      <c r="DI7934" s="4">
        <f>INDEX(Sheet2!A:A,QUOTIENT(ROW()-1,19)+2)</f>
        <v>0</v>
      </c>
      <c r="DJ7934" s="4">
        <f>INDEX(Sheet2!C:C,QUOTIENT(ROW()-1,19)+2)</f>
        <v>0</v>
      </c>
      <c r="DK7934" s="4">
        <f>IFERROR(INDEX(Sheet2!$AA$2:$AS$600,QUOTIENT(ROW()-1,19)+1,MOD(ROW()-2,19)+1),NA())</f>
        <v>0</v>
      </c>
      <c r="DL7934">
        <f>IFERROR(INDEX(Sheet2!$AU$2:$BM$600,QUOTIENT(ROW()-1,19)+1,MOD(ROW()-2,19)+1),NA())</f>
        <v>0</v>
      </c>
      <c r="DM7934" s="4" t="e">
        <f t="shared" si="566"/>
        <v>#N/A</v>
      </c>
      <c r="DN7934" t="e">
        <f t="shared" si="567"/>
        <v>#N/A</v>
      </c>
      <c r="DO7934" t="e">
        <f t="shared" si="568"/>
        <v>#N/A</v>
      </c>
      <c r="DP7934" s="3">
        <f t="shared" si="569"/>
        <v>2196</v>
      </c>
    </row>
    <row r="7935" spans="113:120" x14ac:dyDescent="0.25">
      <c r="DI7935" s="4">
        <f>INDEX(Sheet2!A:A,QUOTIENT(ROW()-1,19)+2)</f>
        <v>0</v>
      </c>
      <c r="DJ7935" s="4">
        <f>INDEX(Sheet2!C:C,QUOTIENT(ROW()-1,19)+2)</f>
        <v>0</v>
      </c>
      <c r="DK7935" s="4">
        <f>IFERROR(INDEX(Sheet2!$AA$2:$AS$600,QUOTIENT(ROW()-1,19)+1,MOD(ROW()-2,19)+1),NA())</f>
        <v>0</v>
      </c>
      <c r="DL7935">
        <f>IFERROR(INDEX(Sheet2!$AU$2:$BM$600,QUOTIENT(ROW()-1,19)+1,MOD(ROW()-2,19)+1),NA())</f>
        <v>0</v>
      </c>
      <c r="DM7935" s="4" t="e">
        <f t="shared" si="566"/>
        <v>#N/A</v>
      </c>
      <c r="DN7935" t="e">
        <f t="shared" si="567"/>
        <v>#N/A</v>
      </c>
      <c r="DO7935" t="e">
        <f t="shared" si="568"/>
        <v>#N/A</v>
      </c>
      <c r="DP7935" s="3">
        <f t="shared" si="569"/>
        <v>2197</v>
      </c>
    </row>
    <row r="7936" spans="113:120" x14ac:dyDescent="0.25">
      <c r="DI7936" s="4">
        <f>INDEX(Sheet2!A:A,QUOTIENT(ROW()-1,19)+2)</f>
        <v>0</v>
      </c>
      <c r="DJ7936" s="4">
        <f>INDEX(Sheet2!C:C,QUOTIENT(ROW()-1,19)+2)</f>
        <v>0</v>
      </c>
      <c r="DK7936" s="4">
        <f>IFERROR(INDEX(Sheet2!$AA$2:$AS$600,QUOTIENT(ROW()-1,19)+1,MOD(ROW()-2,19)+1),NA())</f>
        <v>0</v>
      </c>
      <c r="DL7936">
        <f>IFERROR(INDEX(Sheet2!$AU$2:$BM$600,QUOTIENT(ROW()-1,19)+1,MOD(ROW()-2,19)+1),NA())</f>
        <v>0</v>
      </c>
      <c r="DM7936" s="4" t="e">
        <f t="shared" si="566"/>
        <v>#N/A</v>
      </c>
      <c r="DN7936" t="e">
        <f t="shared" si="567"/>
        <v>#N/A</v>
      </c>
      <c r="DO7936" t="e">
        <f t="shared" si="568"/>
        <v>#N/A</v>
      </c>
      <c r="DP7936" s="3">
        <f t="shared" si="569"/>
        <v>2198</v>
      </c>
    </row>
    <row r="7937" spans="113:120" x14ac:dyDescent="0.25">
      <c r="DI7937" s="4">
        <f>INDEX(Sheet2!A:A,QUOTIENT(ROW()-1,19)+2)</f>
        <v>0</v>
      </c>
      <c r="DJ7937" s="4">
        <f>INDEX(Sheet2!C:C,QUOTIENT(ROW()-1,19)+2)</f>
        <v>0</v>
      </c>
      <c r="DK7937" s="4">
        <f>IFERROR(INDEX(Sheet2!$AA$2:$AS$600,QUOTIENT(ROW()-1,19)+1,MOD(ROW()-2,19)+1),NA())</f>
        <v>0</v>
      </c>
      <c r="DL7937">
        <f>IFERROR(INDEX(Sheet2!$AU$2:$BM$600,QUOTIENT(ROW()-1,19)+1,MOD(ROW()-2,19)+1),NA())</f>
        <v>0</v>
      </c>
      <c r="DM7937" s="4" t="e">
        <f t="shared" si="566"/>
        <v>#N/A</v>
      </c>
      <c r="DN7937" t="e">
        <f t="shared" si="567"/>
        <v>#N/A</v>
      </c>
      <c r="DO7937" t="e">
        <f t="shared" si="568"/>
        <v>#N/A</v>
      </c>
      <c r="DP7937" s="3">
        <f t="shared" si="569"/>
        <v>2199</v>
      </c>
    </row>
    <row r="7938" spans="113:120" x14ac:dyDescent="0.25">
      <c r="DI7938" s="4">
        <f>INDEX(Sheet2!A:A,QUOTIENT(ROW()-1,19)+2)</f>
        <v>0</v>
      </c>
      <c r="DJ7938" s="4">
        <f>INDEX(Sheet2!C:C,QUOTIENT(ROW()-1,19)+2)</f>
        <v>0</v>
      </c>
      <c r="DK7938" s="4">
        <f>IFERROR(INDEX(Sheet2!$AA$2:$AS$600,QUOTIENT(ROW()-1,19)+1,MOD(ROW()-2,19)+1),NA())</f>
        <v>0</v>
      </c>
      <c r="DL7938">
        <f>IFERROR(INDEX(Sheet2!$AU$2:$BM$600,QUOTIENT(ROW()-1,19)+1,MOD(ROW()-2,19)+1),NA())</f>
        <v>0</v>
      </c>
      <c r="DM7938" s="4" t="e">
        <f t="shared" si="566"/>
        <v>#N/A</v>
      </c>
      <c r="DN7938" t="e">
        <f t="shared" si="567"/>
        <v>#N/A</v>
      </c>
      <c r="DO7938" t="e">
        <f t="shared" si="568"/>
        <v>#N/A</v>
      </c>
      <c r="DP7938" s="3">
        <f t="shared" si="569"/>
        <v>2200</v>
      </c>
    </row>
    <row r="7939" spans="113:120" x14ac:dyDescent="0.25">
      <c r="DI7939" s="4">
        <f>INDEX(Sheet2!A:A,QUOTIENT(ROW()-1,19)+2)</f>
        <v>0</v>
      </c>
      <c r="DJ7939" s="4">
        <f>INDEX(Sheet2!C:C,QUOTIENT(ROW()-1,19)+2)</f>
        <v>0</v>
      </c>
      <c r="DK7939" s="4">
        <f>IFERROR(INDEX(Sheet2!$AA$2:$AS$600,QUOTIENT(ROW()-1,19)+1,MOD(ROW()-2,19)+1),NA())</f>
        <v>0</v>
      </c>
      <c r="DL7939">
        <f>IFERROR(INDEX(Sheet2!$AU$2:$BM$600,QUOTIENT(ROW()-1,19)+1,MOD(ROW()-2,19)+1),NA())</f>
        <v>0</v>
      </c>
      <c r="DM7939" s="4" t="e">
        <f t="shared" si="566"/>
        <v>#N/A</v>
      </c>
      <c r="DN7939" t="e">
        <f t="shared" si="567"/>
        <v>#N/A</v>
      </c>
      <c r="DO7939" t="e">
        <f t="shared" si="568"/>
        <v>#N/A</v>
      </c>
      <c r="DP7939" s="3">
        <f t="shared" si="569"/>
        <v>2201</v>
      </c>
    </row>
    <row r="7940" spans="113:120" x14ac:dyDescent="0.25">
      <c r="DI7940" s="4">
        <f>INDEX(Sheet2!A:A,QUOTIENT(ROW()-1,19)+2)</f>
        <v>0</v>
      </c>
      <c r="DJ7940" s="4">
        <f>INDEX(Sheet2!C:C,QUOTIENT(ROW()-1,19)+2)</f>
        <v>0</v>
      </c>
      <c r="DK7940" s="4">
        <f>IFERROR(INDEX(Sheet2!$AA$2:$AS$600,QUOTIENT(ROW()-1,19)+1,MOD(ROW()-2,19)+1),NA())</f>
        <v>0</v>
      </c>
      <c r="DL7940">
        <f>IFERROR(INDEX(Sheet2!$AU$2:$BM$600,QUOTIENT(ROW()-1,19)+1,MOD(ROW()-2,19)+1),NA())</f>
        <v>0</v>
      </c>
      <c r="DM7940" s="4" t="e">
        <f t="shared" si="566"/>
        <v>#N/A</v>
      </c>
      <c r="DN7940" t="e">
        <f t="shared" si="567"/>
        <v>#N/A</v>
      </c>
      <c r="DO7940" t="e">
        <f t="shared" si="568"/>
        <v>#N/A</v>
      </c>
      <c r="DP7940" s="3">
        <f t="shared" si="569"/>
        <v>2202</v>
      </c>
    </row>
    <row r="7941" spans="113:120" x14ac:dyDescent="0.25">
      <c r="DI7941" s="4">
        <f>INDEX(Sheet2!A:A,QUOTIENT(ROW()-1,19)+2)</f>
        <v>0</v>
      </c>
      <c r="DJ7941" s="4">
        <f>INDEX(Sheet2!C:C,QUOTIENT(ROW()-1,19)+2)</f>
        <v>0</v>
      </c>
      <c r="DK7941" s="4">
        <f>IFERROR(INDEX(Sheet2!$AA$2:$AS$600,QUOTIENT(ROW()-1,19)+1,MOD(ROW()-2,19)+1),NA())</f>
        <v>0</v>
      </c>
      <c r="DL7941">
        <f>IFERROR(INDEX(Sheet2!$AU$2:$BM$600,QUOTIENT(ROW()-1,19)+1,MOD(ROW()-2,19)+1),NA())</f>
        <v>0</v>
      </c>
      <c r="DM7941" s="4" t="e">
        <f t="shared" si="566"/>
        <v>#N/A</v>
      </c>
      <c r="DN7941" t="e">
        <f t="shared" si="567"/>
        <v>#N/A</v>
      </c>
      <c r="DO7941" t="e">
        <f t="shared" si="568"/>
        <v>#N/A</v>
      </c>
      <c r="DP7941" s="3">
        <f t="shared" si="569"/>
        <v>2203</v>
      </c>
    </row>
    <row r="7942" spans="113:120" x14ac:dyDescent="0.25">
      <c r="DI7942" s="4">
        <f>INDEX(Sheet2!A:A,QUOTIENT(ROW()-1,19)+2)</f>
        <v>0</v>
      </c>
      <c r="DJ7942" s="4">
        <f>INDEX(Sheet2!C:C,QUOTIENT(ROW()-1,19)+2)</f>
        <v>0</v>
      </c>
      <c r="DK7942" s="4">
        <f>IFERROR(INDEX(Sheet2!$AA$2:$AS$600,QUOTIENT(ROW()-1,19)+1,MOD(ROW()-2,19)+1),NA())</f>
        <v>0</v>
      </c>
      <c r="DL7942">
        <f>IFERROR(INDEX(Sheet2!$AU$2:$BM$600,QUOTIENT(ROW()-1,19)+1,MOD(ROW()-2,19)+1),NA())</f>
        <v>0</v>
      </c>
      <c r="DM7942" s="4" t="e">
        <f t="shared" si="566"/>
        <v>#N/A</v>
      </c>
      <c r="DN7942" t="e">
        <f t="shared" si="567"/>
        <v>#N/A</v>
      </c>
      <c r="DO7942" t="e">
        <f t="shared" si="568"/>
        <v>#N/A</v>
      </c>
      <c r="DP7942" s="3">
        <f t="shared" si="569"/>
        <v>2204</v>
      </c>
    </row>
    <row r="7943" spans="113:120" x14ac:dyDescent="0.25">
      <c r="DI7943" s="4">
        <f>INDEX(Sheet2!A:A,QUOTIENT(ROW()-1,19)+2)</f>
        <v>0</v>
      </c>
      <c r="DJ7943" s="4">
        <f>INDEX(Sheet2!C:C,QUOTIENT(ROW()-1,19)+2)</f>
        <v>0</v>
      </c>
      <c r="DK7943" s="4">
        <f>IFERROR(INDEX(Sheet2!$AA$2:$AS$600,QUOTIENT(ROW()-1,19)+1,MOD(ROW()-2,19)+1),NA())</f>
        <v>0</v>
      </c>
      <c r="DL7943">
        <f>IFERROR(INDEX(Sheet2!$AU$2:$BM$600,QUOTIENT(ROW()-1,19)+1,MOD(ROW()-2,19)+1),NA())</f>
        <v>0</v>
      </c>
      <c r="DM7943" s="4" t="e">
        <f t="shared" si="566"/>
        <v>#N/A</v>
      </c>
      <c r="DN7943" t="e">
        <f t="shared" si="567"/>
        <v>#N/A</v>
      </c>
      <c r="DO7943" t="e">
        <f t="shared" si="568"/>
        <v>#N/A</v>
      </c>
      <c r="DP7943" s="3">
        <f t="shared" si="569"/>
        <v>2205</v>
      </c>
    </row>
    <row r="7944" spans="113:120" x14ac:dyDescent="0.25">
      <c r="DI7944" s="4">
        <f>INDEX(Sheet2!A:A,QUOTIENT(ROW()-1,19)+2)</f>
        <v>0</v>
      </c>
      <c r="DJ7944" s="4">
        <f>INDEX(Sheet2!C:C,QUOTIENT(ROW()-1,19)+2)</f>
        <v>0</v>
      </c>
      <c r="DK7944" s="4">
        <f>IFERROR(INDEX(Sheet2!$AA$2:$AS$600,QUOTIENT(ROW()-1,19)+1,MOD(ROW()-2,19)+1),NA())</f>
        <v>0</v>
      </c>
      <c r="DL7944">
        <f>IFERROR(INDEX(Sheet2!$AU$2:$BM$600,QUOTIENT(ROW()-1,19)+1,MOD(ROW()-2,19)+1),NA())</f>
        <v>0</v>
      </c>
      <c r="DM7944" s="4" t="e">
        <f t="shared" si="566"/>
        <v>#N/A</v>
      </c>
      <c r="DN7944" t="e">
        <f t="shared" si="567"/>
        <v>#N/A</v>
      </c>
      <c r="DO7944" t="e">
        <f t="shared" si="568"/>
        <v>#N/A</v>
      </c>
      <c r="DP7944" s="3">
        <f t="shared" si="569"/>
        <v>2206</v>
      </c>
    </row>
    <row r="7945" spans="113:120" x14ac:dyDescent="0.25">
      <c r="DI7945" s="4">
        <f>INDEX(Sheet2!A:A,QUOTIENT(ROW()-1,19)+2)</f>
        <v>0</v>
      </c>
      <c r="DJ7945" s="4">
        <f>INDEX(Sheet2!C:C,QUOTIENT(ROW()-1,19)+2)</f>
        <v>0</v>
      </c>
      <c r="DK7945" s="4">
        <f>IFERROR(INDEX(Sheet2!$AA$2:$AS$600,QUOTIENT(ROW()-1,19)+1,MOD(ROW()-2,19)+1),NA())</f>
        <v>0</v>
      </c>
      <c r="DL7945">
        <f>IFERROR(INDEX(Sheet2!$AU$2:$BM$600,QUOTIENT(ROW()-1,19)+1,MOD(ROW()-2,19)+1),NA())</f>
        <v>0</v>
      </c>
      <c r="DM7945" s="4" t="e">
        <f t="shared" si="566"/>
        <v>#N/A</v>
      </c>
      <c r="DN7945" t="e">
        <f t="shared" si="567"/>
        <v>#N/A</v>
      </c>
      <c r="DO7945" t="e">
        <f t="shared" si="568"/>
        <v>#N/A</v>
      </c>
      <c r="DP7945" s="3">
        <f t="shared" si="569"/>
        <v>2207</v>
      </c>
    </row>
    <row r="7946" spans="113:120" x14ac:dyDescent="0.25">
      <c r="DI7946" s="4">
        <f>INDEX(Sheet2!A:A,QUOTIENT(ROW()-1,19)+2)</f>
        <v>0</v>
      </c>
      <c r="DJ7946" s="4">
        <f>INDEX(Sheet2!C:C,QUOTIENT(ROW()-1,19)+2)</f>
        <v>0</v>
      </c>
      <c r="DK7946" s="4">
        <f>IFERROR(INDEX(Sheet2!$AA$2:$AS$600,QUOTIENT(ROW()-1,19)+1,MOD(ROW()-2,19)+1),NA())</f>
        <v>0</v>
      </c>
      <c r="DL7946">
        <f>IFERROR(INDEX(Sheet2!$AU$2:$BM$600,QUOTIENT(ROW()-1,19)+1,MOD(ROW()-2,19)+1),NA())</f>
        <v>0</v>
      </c>
      <c r="DM7946" s="4" t="e">
        <f t="shared" si="566"/>
        <v>#N/A</v>
      </c>
      <c r="DN7946" t="e">
        <f t="shared" si="567"/>
        <v>#N/A</v>
      </c>
      <c r="DO7946" t="e">
        <f t="shared" si="568"/>
        <v>#N/A</v>
      </c>
      <c r="DP7946" s="3">
        <f t="shared" si="569"/>
        <v>2208</v>
      </c>
    </row>
    <row r="7947" spans="113:120" x14ac:dyDescent="0.25">
      <c r="DI7947" s="4">
        <f>INDEX(Sheet2!A:A,QUOTIENT(ROW()-1,19)+2)</f>
        <v>0</v>
      </c>
      <c r="DJ7947" s="4">
        <f>INDEX(Sheet2!C:C,QUOTIENT(ROW()-1,19)+2)</f>
        <v>0</v>
      </c>
      <c r="DK7947" s="4">
        <f>IFERROR(INDEX(Sheet2!$AA$2:$AS$600,QUOTIENT(ROW()-1,19)+1,MOD(ROW()-2,19)+1),NA())</f>
        <v>0</v>
      </c>
      <c r="DL7947">
        <f>IFERROR(INDEX(Sheet2!$AU$2:$BM$600,QUOTIENT(ROW()-1,19)+1,MOD(ROW()-2,19)+1),NA())</f>
        <v>0</v>
      </c>
      <c r="DM7947" s="4" t="e">
        <f t="shared" si="566"/>
        <v>#N/A</v>
      </c>
      <c r="DN7947" t="e">
        <f t="shared" si="567"/>
        <v>#N/A</v>
      </c>
      <c r="DO7947" t="e">
        <f t="shared" si="568"/>
        <v>#N/A</v>
      </c>
      <c r="DP7947" s="3">
        <f t="shared" si="569"/>
        <v>2209</v>
      </c>
    </row>
    <row r="7948" spans="113:120" x14ac:dyDescent="0.25">
      <c r="DI7948" s="4">
        <f>INDEX(Sheet2!A:A,QUOTIENT(ROW()-1,19)+2)</f>
        <v>0</v>
      </c>
      <c r="DJ7948" s="4">
        <f>INDEX(Sheet2!C:C,QUOTIENT(ROW()-1,19)+2)</f>
        <v>0</v>
      </c>
      <c r="DK7948" s="4">
        <f>IFERROR(INDEX(Sheet2!$AA$2:$AS$600,QUOTIENT(ROW()-1,19)+1,MOD(ROW()-2,19)+1),NA())</f>
        <v>0</v>
      </c>
      <c r="DL7948">
        <f>IFERROR(INDEX(Sheet2!$AU$2:$BM$600,QUOTIENT(ROW()-1,19)+1,MOD(ROW()-2,19)+1),NA())</f>
        <v>0</v>
      </c>
      <c r="DM7948" s="4" t="e">
        <f t="shared" si="566"/>
        <v>#N/A</v>
      </c>
      <c r="DN7948" t="e">
        <f t="shared" si="567"/>
        <v>#N/A</v>
      </c>
      <c r="DO7948" t="e">
        <f t="shared" si="568"/>
        <v>#N/A</v>
      </c>
      <c r="DP7948" s="3">
        <f t="shared" si="569"/>
        <v>2210</v>
      </c>
    </row>
    <row r="7949" spans="113:120" x14ac:dyDescent="0.25">
      <c r="DI7949" s="4">
        <f>INDEX(Sheet2!A:A,QUOTIENT(ROW()-1,19)+2)</f>
        <v>0</v>
      </c>
      <c r="DJ7949" s="4">
        <f>INDEX(Sheet2!C:C,QUOTIENT(ROW()-1,19)+2)</f>
        <v>0</v>
      </c>
      <c r="DK7949" s="4">
        <f>IFERROR(INDEX(Sheet2!$AA$2:$AS$600,QUOTIENT(ROW()-1,19)+1,MOD(ROW()-2,19)+1),NA())</f>
        <v>0</v>
      </c>
      <c r="DL7949">
        <f>IFERROR(INDEX(Sheet2!$AU$2:$BM$600,QUOTIENT(ROW()-1,19)+1,MOD(ROW()-2,19)+1),NA())</f>
        <v>0</v>
      </c>
      <c r="DM7949" s="4" t="e">
        <f t="shared" si="566"/>
        <v>#N/A</v>
      </c>
      <c r="DN7949" t="e">
        <f t="shared" si="567"/>
        <v>#N/A</v>
      </c>
      <c r="DO7949" t="e">
        <f t="shared" si="568"/>
        <v>#N/A</v>
      </c>
      <c r="DP7949" s="3">
        <f t="shared" si="569"/>
        <v>2211</v>
      </c>
    </row>
    <row r="7950" spans="113:120" x14ac:dyDescent="0.25">
      <c r="DI7950" s="4">
        <f>INDEX(Sheet2!A:A,QUOTIENT(ROW()-1,19)+2)</f>
        <v>0</v>
      </c>
      <c r="DJ7950" s="4">
        <f>INDEX(Sheet2!C:C,QUOTIENT(ROW()-1,19)+2)</f>
        <v>0</v>
      </c>
      <c r="DK7950" s="4">
        <f>IFERROR(INDEX(Sheet2!$AA$2:$AS$600,QUOTIENT(ROW()-1,19)+1,MOD(ROW()-2,19)+1),NA())</f>
        <v>0</v>
      </c>
      <c r="DL7950">
        <f>IFERROR(INDEX(Sheet2!$AU$2:$BM$600,QUOTIENT(ROW()-1,19)+1,MOD(ROW()-2,19)+1),NA())</f>
        <v>0</v>
      </c>
      <c r="DM7950" s="4" t="e">
        <f t="shared" si="566"/>
        <v>#N/A</v>
      </c>
      <c r="DN7950" t="e">
        <f t="shared" si="567"/>
        <v>#N/A</v>
      </c>
      <c r="DO7950" t="e">
        <f t="shared" si="568"/>
        <v>#N/A</v>
      </c>
      <c r="DP7950" s="3">
        <f t="shared" si="569"/>
        <v>2212</v>
      </c>
    </row>
    <row r="7951" spans="113:120" x14ac:dyDescent="0.25">
      <c r="DI7951" s="4">
        <f>INDEX(Sheet2!A:A,QUOTIENT(ROW()-1,19)+2)</f>
        <v>0</v>
      </c>
      <c r="DJ7951" s="4">
        <f>INDEX(Sheet2!C:C,QUOTIENT(ROW()-1,19)+2)</f>
        <v>0</v>
      </c>
      <c r="DK7951" s="4">
        <f>IFERROR(INDEX(Sheet2!$AA$2:$AS$600,QUOTIENT(ROW()-1,19)+1,MOD(ROW()-2,19)+1),NA())</f>
        <v>0</v>
      </c>
      <c r="DL7951">
        <f>IFERROR(INDEX(Sheet2!$AU$2:$BM$600,QUOTIENT(ROW()-1,19)+1,MOD(ROW()-2,19)+1),NA())</f>
        <v>0</v>
      </c>
      <c r="DM7951" s="4" t="e">
        <f t="shared" si="566"/>
        <v>#N/A</v>
      </c>
      <c r="DN7951" t="e">
        <f t="shared" si="567"/>
        <v>#N/A</v>
      </c>
      <c r="DO7951" t="e">
        <f t="shared" si="568"/>
        <v>#N/A</v>
      </c>
      <c r="DP7951" s="3">
        <f t="shared" si="569"/>
        <v>2213</v>
      </c>
    </row>
    <row r="7952" spans="113:120" x14ac:dyDescent="0.25">
      <c r="DI7952" s="4">
        <f>INDEX(Sheet2!A:A,QUOTIENT(ROW()-1,19)+2)</f>
        <v>0</v>
      </c>
      <c r="DJ7952" s="4">
        <f>INDEX(Sheet2!C:C,QUOTIENT(ROW()-1,19)+2)</f>
        <v>0</v>
      </c>
      <c r="DK7952" s="4">
        <f>IFERROR(INDEX(Sheet2!$AA$2:$AS$600,QUOTIENT(ROW()-1,19)+1,MOD(ROW()-2,19)+1),NA())</f>
        <v>0</v>
      </c>
      <c r="DL7952">
        <f>IFERROR(INDEX(Sheet2!$AU$2:$BM$600,QUOTIENT(ROW()-1,19)+1,MOD(ROW()-2,19)+1),NA())</f>
        <v>0</v>
      </c>
      <c r="DM7952" s="4" t="e">
        <f t="shared" si="566"/>
        <v>#N/A</v>
      </c>
      <c r="DN7952" t="e">
        <f t="shared" si="567"/>
        <v>#N/A</v>
      </c>
      <c r="DO7952" t="e">
        <f t="shared" si="568"/>
        <v>#N/A</v>
      </c>
      <c r="DP7952" s="3">
        <f t="shared" si="569"/>
        <v>2214</v>
      </c>
    </row>
    <row r="7953" spans="113:120" x14ac:dyDescent="0.25">
      <c r="DI7953" s="4">
        <f>INDEX(Sheet2!A:A,QUOTIENT(ROW()-1,19)+2)</f>
        <v>0</v>
      </c>
      <c r="DJ7953" s="4">
        <f>INDEX(Sheet2!C:C,QUOTIENT(ROW()-1,19)+2)</f>
        <v>0</v>
      </c>
      <c r="DK7953" s="4">
        <f>IFERROR(INDEX(Sheet2!$AA$2:$AS$600,QUOTIENT(ROW()-1,19)+1,MOD(ROW()-2,19)+1),NA())</f>
        <v>0</v>
      </c>
      <c r="DL7953">
        <f>IFERROR(INDEX(Sheet2!$AU$2:$BM$600,QUOTIENT(ROW()-1,19)+1,MOD(ROW()-2,19)+1),NA())</f>
        <v>0</v>
      </c>
      <c r="DM7953" s="4" t="e">
        <f t="shared" si="566"/>
        <v>#N/A</v>
      </c>
      <c r="DN7953" t="e">
        <f t="shared" si="567"/>
        <v>#N/A</v>
      </c>
      <c r="DO7953" t="e">
        <f t="shared" si="568"/>
        <v>#N/A</v>
      </c>
      <c r="DP7953" s="3">
        <f t="shared" si="569"/>
        <v>2215</v>
      </c>
    </row>
    <row r="7954" spans="113:120" x14ac:dyDescent="0.25">
      <c r="DI7954" s="4">
        <f>INDEX(Sheet2!A:A,QUOTIENT(ROW()-1,19)+2)</f>
        <v>0</v>
      </c>
      <c r="DJ7954" s="4">
        <f>INDEX(Sheet2!C:C,QUOTIENT(ROW()-1,19)+2)</f>
        <v>0</v>
      </c>
      <c r="DK7954" s="4">
        <f>IFERROR(INDEX(Sheet2!$AA$2:$AS$600,QUOTIENT(ROW()-1,19)+1,MOD(ROW()-2,19)+1),NA())</f>
        <v>0</v>
      </c>
      <c r="DL7954">
        <f>IFERROR(INDEX(Sheet2!$AU$2:$BM$600,QUOTIENT(ROW()-1,19)+1,MOD(ROW()-2,19)+1),NA())</f>
        <v>0</v>
      </c>
      <c r="DM7954" s="4" t="e">
        <f t="shared" si="566"/>
        <v>#N/A</v>
      </c>
      <c r="DN7954" t="e">
        <f t="shared" si="567"/>
        <v>#N/A</v>
      </c>
      <c r="DO7954" t="e">
        <f t="shared" si="568"/>
        <v>#N/A</v>
      </c>
      <c r="DP7954" s="3">
        <f t="shared" si="569"/>
        <v>2216</v>
      </c>
    </row>
    <row r="7955" spans="113:120" x14ac:dyDescent="0.25">
      <c r="DI7955" s="4">
        <f>INDEX(Sheet2!A:A,QUOTIENT(ROW()-1,19)+2)</f>
        <v>0</v>
      </c>
      <c r="DJ7955" s="4">
        <f>INDEX(Sheet2!C:C,QUOTIENT(ROW()-1,19)+2)</f>
        <v>0</v>
      </c>
      <c r="DK7955" s="4">
        <f>IFERROR(INDEX(Sheet2!$AA$2:$AS$600,QUOTIENT(ROW()-1,19)+1,MOD(ROW()-2,19)+1),NA())</f>
        <v>0</v>
      </c>
      <c r="DL7955">
        <f>IFERROR(INDEX(Sheet2!$AU$2:$BM$600,QUOTIENT(ROW()-1,19)+1,MOD(ROW()-2,19)+1),NA())</f>
        <v>0</v>
      </c>
      <c r="DM7955" s="4" t="e">
        <f t="shared" si="566"/>
        <v>#N/A</v>
      </c>
      <c r="DN7955" t="e">
        <f t="shared" si="567"/>
        <v>#N/A</v>
      </c>
      <c r="DO7955" t="e">
        <f t="shared" si="568"/>
        <v>#N/A</v>
      </c>
      <c r="DP7955" s="3">
        <f t="shared" si="569"/>
        <v>2217</v>
      </c>
    </row>
    <row r="7956" spans="113:120" x14ac:dyDescent="0.25">
      <c r="DI7956" s="4">
        <f>INDEX(Sheet2!A:A,QUOTIENT(ROW()-1,19)+2)</f>
        <v>0</v>
      </c>
      <c r="DJ7956" s="4">
        <f>INDEX(Sheet2!C:C,QUOTIENT(ROW()-1,19)+2)</f>
        <v>0</v>
      </c>
      <c r="DK7956" s="4">
        <f>IFERROR(INDEX(Sheet2!$AA$2:$AS$600,QUOTIENT(ROW()-1,19)+1,MOD(ROW()-2,19)+1),NA())</f>
        <v>0</v>
      </c>
      <c r="DL7956">
        <f>IFERROR(INDEX(Sheet2!$AU$2:$BM$600,QUOTIENT(ROW()-1,19)+1,MOD(ROW()-2,19)+1),NA())</f>
        <v>0</v>
      </c>
      <c r="DM7956" s="4" t="e">
        <f t="shared" si="566"/>
        <v>#N/A</v>
      </c>
      <c r="DN7956" t="e">
        <f t="shared" si="567"/>
        <v>#N/A</v>
      </c>
      <c r="DO7956" t="e">
        <f t="shared" si="568"/>
        <v>#N/A</v>
      </c>
      <c r="DP7956" s="3">
        <f t="shared" si="569"/>
        <v>2218</v>
      </c>
    </row>
    <row r="7957" spans="113:120" x14ac:dyDescent="0.25">
      <c r="DI7957" s="4">
        <f>INDEX(Sheet2!A:A,QUOTIENT(ROW()-1,19)+2)</f>
        <v>0</v>
      </c>
      <c r="DJ7957" s="4">
        <f>INDEX(Sheet2!C:C,QUOTIENT(ROW()-1,19)+2)</f>
        <v>0</v>
      </c>
      <c r="DK7957" s="4">
        <f>IFERROR(INDEX(Sheet2!$AA$2:$AS$600,QUOTIENT(ROW()-1,19)+1,MOD(ROW()-2,19)+1),NA())</f>
        <v>0</v>
      </c>
      <c r="DL7957">
        <f>IFERROR(INDEX(Sheet2!$AU$2:$BM$600,QUOTIENT(ROW()-1,19)+1,MOD(ROW()-2,19)+1),NA())</f>
        <v>0</v>
      </c>
      <c r="DM7957" s="4" t="e">
        <f t="shared" si="566"/>
        <v>#N/A</v>
      </c>
      <c r="DN7957" t="e">
        <f t="shared" si="567"/>
        <v>#N/A</v>
      </c>
      <c r="DO7957" t="e">
        <f t="shared" si="568"/>
        <v>#N/A</v>
      </c>
      <c r="DP7957" s="3">
        <f t="shared" si="569"/>
        <v>2219</v>
      </c>
    </row>
    <row r="7958" spans="113:120" x14ac:dyDescent="0.25">
      <c r="DI7958" s="4">
        <f>INDEX(Sheet2!A:A,QUOTIENT(ROW()-1,19)+2)</f>
        <v>0</v>
      </c>
      <c r="DJ7958" s="4">
        <f>INDEX(Sheet2!C:C,QUOTIENT(ROW()-1,19)+2)</f>
        <v>0</v>
      </c>
      <c r="DK7958" s="4">
        <f>IFERROR(INDEX(Sheet2!$AA$2:$AS$600,QUOTIENT(ROW()-1,19)+1,MOD(ROW()-2,19)+1),NA())</f>
        <v>0</v>
      </c>
      <c r="DL7958">
        <f>IFERROR(INDEX(Sheet2!$AU$2:$BM$600,QUOTIENT(ROW()-1,19)+1,MOD(ROW()-2,19)+1),NA())</f>
        <v>0</v>
      </c>
      <c r="DM7958" s="4" t="e">
        <f t="shared" si="566"/>
        <v>#N/A</v>
      </c>
      <c r="DN7958" t="e">
        <f t="shared" si="567"/>
        <v>#N/A</v>
      </c>
      <c r="DO7958" t="e">
        <f t="shared" si="568"/>
        <v>#N/A</v>
      </c>
      <c r="DP7958" s="3">
        <f t="shared" si="569"/>
        <v>2220</v>
      </c>
    </row>
    <row r="7959" spans="113:120" x14ac:dyDescent="0.25">
      <c r="DI7959" s="4">
        <f>INDEX(Sheet2!A:A,QUOTIENT(ROW()-1,19)+2)</f>
        <v>0</v>
      </c>
      <c r="DJ7959" s="4">
        <f>INDEX(Sheet2!C:C,QUOTIENT(ROW()-1,19)+2)</f>
        <v>0</v>
      </c>
      <c r="DK7959" s="4">
        <f>IFERROR(INDEX(Sheet2!$AA$2:$AS$600,QUOTIENT(ROW()-1,19)+1,MOD(ROW()-2,19)+1),NA())</f>
        <v>0</v>
      </c>
      <c r="DL7959">
        <f>IFERROR(INDEX(Sheet2!$AU$2:$BM$600,QUOTIENT(ROW()-1,19)+1,MOD(ROW()-2,19)+1),NA())</f>
        <v>0</v>
      </c>
      <c r="DM7959" s="4" t="e">
        <f t="shared" si="566"/>
        <v>#N/A</v>
      </c>
      <c r="DN7959" t="e">
        <f t="shared" si="567"/>
        <v>#N/A</v>
      </c>
      <c r="DO7959" t="e">
        <f t="shared" si="568"/>
        <v>#N/A</v>
      </c>
      <c r="DP7959" s="3">
        <f t="shared" si="569"/>
        <v>2221</v>
      </c>
    </row>
    <row r="7960" spans="113:120" x14ac:dyDescent="0.25">
      <c r="DI7960" s="4">
        <f>INDEX(Sheet2!A:A,QUOTIENT(ROW()-1,19)+2)</f>
        <v>0</v>
      </c>
      <c r="DJ7960" s="4">
        <f>INDEX(Sheet2!C:C,QUOTIENT(ROW()-1,19)+2)</f>
        <v>0</v>
      </c>
      <c r="DK7960" s="4">
        <f>IFERROR(INDEX(Sheet2!$AA$2:$AS$600,QUOTIENT(ROW()-1,19)+1,MOD(ROW()-2,19)+1),NA())</f>
        <v>0</v>
      </c>
      <c r="DL7960">
        <f>IFERROR(INDEX(Sheet2!$AU$2:$BM$600,QUOTIENT(ROW()-1,19)+1,MOD(ROW()-2,19)+1),NA())</f>
        <v>0</v>
      </c>
      <c r="DM7960" s="4" t="e">
        <f t="shared" si="566"/>
        <v>#N/A</v>
      </c>
      <c r="DN7960" t="e">
        <f t="shared" si="567"/>
        <v>#N/A</v>
      </c>
      <c r="DO7960" t="e">
        <f t="shared" si="568"/>
        <v>#N/A</v>
      </c>
      <c r="DP7960" s="3">
        <f t="shared" si="569"/>
        <v>2222</v>
      </c>
    </row>
    <row r="7961" spans="113:120" x14ac:dyDescent="0.25">
      <c r="DI7961" s="4">
        <f>INDEX(Sheet2!A:A,QUOTIENT(ROW()-1,19)+2)</f>
        <v>0</v>
      </c>
      <c r="DJ7961" s="4">
        <f>INDEX(Sheet2!C:C,QUOTIENT(ROW()-1,19)+2)</f>
        <v>0</v>
      </c>
      <c r="DK7961" s="4">
        <f>IFERROR(INDEX(Sheet2!$AA$2:$AS$600,QUOTIENT(ROW()-1,19)+1,MOD(ROW()-2,19)+1),NA())</f>
        <v>0</v>
      </c>
      <c r="DL7961">
        <f>IFERROR(INDEX(Sheet2!$AU$2:$BM$600,QUOTIENT(ROW()-1,19)+1,MOD(ROW()-2,19)+1),NA())</f>
        <v>0</v>
      </c>
      <c r="DM7961" s="4" t="e">
        <f t="shared" si="566"/>
        <v>#N/A</v>
      </c>
      <c r="DN7961" t="e">
        <f t="shared" si="567"/>
        <v>#N/A</v>
      </c>
      <c r="DO7961" t="e">
        <f t="shared" si="568"/>
        <v>#N/A</v>
      </c>
      <c r="DP7961" s="3">
        <f t="shared" si="569"/>
        <v>2223</v>
      </c>
    </row>
    <row r="7962" spans="113:120" x14ac:dyDescent="0.25">
      <c r="DI7962" s="4">
        <f>INDEX(Sheet2!A:A,QUOTIENT(ROW()-1,19)+2)</f>
        <v>0</v>
      </c>
      <c r="DJ7962" s="4">
        <f>INDEX(Sheet2!C:C,QUOTIENT(ROW()-1,19)+2)</f>
        <v>0</v>
      </c>
      <c r="DK7962" s="4">
        <f>IFERROR(INDEX(Sheet2!$AA$2:$AS$600,QUOTIENT(ROW()-1,19)+1,MOD(ROW()-2,19)+1),NA())</f>
        <v>0</v>
      </c>
      <c r="DL7962">
        <f>IFERROR(INDEX(Sheet2!$AU$2:$BM$600,QUOTIENT(ROW()-1,19)+1,MOD(ROW()-2,19)+1),NA())</f>
        <v>0</v>
      </c>
      <c r="DM7962" s="4" t="e">
        <f t="shared" si="566"/>
        <v>#N/A</v>
      </c>
      <c r="DN7962" t="e">
        <f t="shared" si="567"/>
        <v>#N/A</v>
      </c>
      <c r="DO7962" t="e">
        <f t="shared" si="568"/>
        <v>#N/A</v>
      </c>
      <c r="DP7962" s="3">
        <f t="shared" si="569"/>
        <v>2224</v>
      </c>
    </row>
    <row r="7963" spans="113:120" x14ac:dyDescent="0.25">
      <c r="DI7963" s="4">
        <f>INDEX(Sheet2!A:A,QUOTIENT(ROW()-1,19)+2)</f>
        <v>0</v>
      </c>
      <c r="DJ7963" s="4">
        <f>INDEX(Sheet2!C:C,QUOTIENT(ROW()-1,19)+2)</f>
        <v>0</v>
      </c>
      <c r="DK7963" s="4">
        <f>IFERROR(INDEX(Sheet2!$AA$2:$AS$600,QUOTIENT(ROW()-1,19)+1,MOD(ROW()-2,19)+1),NA())</f>
        <v>0</v>
      </c>
      <c r="DL7963">
        <f>IFERROR(INDEX(Sheet2!$AU$2:$BM$600,QUOTIENT(ROW()-1,19)+1,MOD(ROW()-2,19)+1),NA())</f>
        <v>0</v>
      </c>
      <c r="DM7963" s="4" t="e">
        <f t="shared" si="566"/>
        <v>#N/A</v>
      </c>
      <c r="DN7963" t="e">
        <f t="shared" si="567"/>
        <v>#N/A</v>
      </c>
      <c r="DO7963" t="e">
        <f t="shared" si="568"/>
        <v>#N/A</v>
      </c>
      <c r="DP7963" s="3">
        <f t="shared" si="569"/>
        <v>2225</v>
      </c>
    </row>
    <row r="7964" spans="113:120" x14ac:dyDescent="0.25">
      <c r="DI7964" s="4">
        <f>INDEX(Sheet2!A:A,QUOTIENT(ROW()-1,19)+2)</f>
        <v>0</v>
      </c>
      <c r="DJ7964" s="4">
        <f>INDEX(Sheet2!C:C,QUOTIENT(ROW()-1,19)+2)</f>
        <v>0</v>
      </c>
      <c r="DK7964" s="4">
        <f>IFERROR(INDEX(Sheet2!$AA$2:$AS$600,QUOTIENT(ROW()-1,19)+1,MOD(ROW()-2,19)+1),NA())</f>
        <v>0</v>
      </c>
      <c r="DL7964">
        <f>IFERROR(INDEX(Sheet2!$AU$2:$BM$600,QUOTIENT(ROW()-1,19)+1,MOD(ROW()-2,19)+1),NA())</f>
        <v>0</v>
      </c>
      <c r="DM7964" s="4" t="e">
        <f t="shared" si="566"/>
        <v>#N/A</v>
      </c>
      <c r="DN7964" t="e">
        <f t="shared" si="567"/>
        <v>#N/A</v>
      </c>
      <c r="DO7964" t="e">
        <f t="shared" si="568"/>
        <v>#N/A</v>
      </c>
      <c r="DP7964" s="3">
        <f t="shared" si="569"/>
        <v>2226</v>
      </c>
    </row>
    <row r="7965" spans="113:120" x14ac:dyDescent="0.25">
      <c r="DI7965" s="4">
        <f>INDEX(Sheet2!A:A,QUOTIENT(ROW()-1,19)+2)</f>
        <v>0</v>
      </c>
      <c r="DJ7965" s="4">
        <f>INDEX(Sheet2!C:C,QUOTIENT(ROW()-1,19)+2)</f>
        <v>0</v>
      </c>
      <c r="DK7965" s="4">
        <f>IFERROR(INDEX(Sheet2!$AA$2:$AS$600,QUOTIENT(ROW()-1,19)+1,MOD(ROW()-2,19)+1),NA())</f>
        <v>0</v>
      </c>
      <c r="DL7965">
        <f>IFERROR(INDEX(Sheet2!$AU$2:$BM$600,QUOTIENT(ROW()-1,19)+1,MOD(ROW()-2,19)+1),NA())</f>
        <v>0</v>
      </c>
      <c r="DM7965" s="4" t="e">
        <f t="shared" si="566"/>
        <v>#N/A</v>
      </c>
      <c r="DN7965" t="e">
        <f t="shared" si="567"/>
        <v>#N/A</v>
      </c>
      <c r="DO7965" t="e">
        <f t="shared" si="568"/>
        <v>#N/A</v>
      </c>
      <c r="DP7965" s="3">
        <f t="shared" si="569"/>
        <v>2227</v>
      </c>
    </row>
    <row r="7966" spans="113:120" x14ac:dyDescent="0.25">
      <c r="DI7966" s="4">
        <f>INDEX(Sheet2!A:A,QUOTIENT(ROW()-1,19)+2)</f>
        <v>0</v>
      </c>
      <c r="DJ7966" s="4">
        <f>INDEX(Sheet2!C:C,QUOTIENT(ROW()-1,19)+2)</f>
        <v>0</v>
      </c>
      <c r="DK7966" s="4">
        <f>IFERROR(INDEX(Sheet2!$AA$2:$AS$600,QUOTIENT(ROW()-1,19)+1,MOD(ROW()-2,19)+1),NA())</f>
        <v>0</v>
      </c>
      <c r="DL7966">
        <f>IFERROR(INDEX(Sheet2!$AU$2:$BM$600,QUOTIENT(ROW()-1,19)+1,MOD(ROW()-2,19)+1),NA())</f>
        <v>0</v>
      </c>
      <c r="DM7966" s="4" t="e">
        <f t="shared" si="566"/>
        <v>#N/A</v>
      </c>
      <c r="DN7966" t="e">
        <f t="shared" si="567"/>
        <v>#N/A</v>
      </c>
      <c r="DO7966" t="e">
        <f t="shared" si="568"/>
        <v>#N/A</v>
      </c>
      <c r="DP7966" s="3">
        <f t="shared" si="569"/>
        <v>2228</v>
      </c>
    </row>
    <row r="7967" spans="113:120" x14ac:dyDescent="0.25">
      <c r="DI7967" s="4">
        <f>INDEX(Sheet2!A:A,QUOTIENT(ROW()-1,19)+2)</f>
        <v>0</v>
      </c>
      <c r="DJ7967" s="4">
        <f>INDEX(Sheet2!C:C,QUOTIENT(ROW()-1,19)+2)</f>
        <v>0</v>
      </c>
      <c r="DK7967" s="4">
        <f>IFERROR(INDEX(Sheet2!$AA$2:$AS$600,QUOTIENT(ROW()-1,19)+1,MOD(ROW()-2,19)+1),NA())</f>
        <v>0</v>
      </c>
      <c r="DL7967">
        <f>IFERROR(INDEX(Sheet2!$AU$2:$BM$600,QUOTIENT(ROW()-1,19)+1,MOD(ROW()-2,19)+1),NA())</f>
        <v>0</v>
      </c>
      <c r="DM7967" s="4" t="e">
        <f t="shared" si="566"/>
        <v>#N/A</v>
      </c>
      <c r="DN7967" t="e">
        <f t="shared" si="567"/>
        <v>#N/A</v>
      </c>
      <c r="DO7967" t="e">
        <f t="shared" si="568"/>
        <v>#N/A</v>
      </c>
      <c r="DP7967" s="3">
        <f t="shared" si="569"/>
        <v>2229</v>
      </c>
    </row>
    <row r="7968" spans="113:120" x14ac:dyDescent="0.25">
      <c r="DI7968" s="4">
        <f>INDEX(Sheet2!A:A,QUOTIENT(ROW()-1,19)+2)</f>
        <v>0</v>
      </c>
      <c r="DJ7968" s="4">
        <f>INDEX(Sheet2!C:C,QUOTIENT(ROW()-1,19)+2)</f>
        <v>0</v>
      </c>
      <c r="DK7968" s="4">
        <f>IFERROR(INDEX(Sheet2!$AA$2:$AS$600,QUOTIENT(ROW()-1,19)+1,MOD(ROW()-2,19)+1),NA())</f>
        <v>0</v>
      </c>
      <c r="DL7968">
        <f>IFERROR(INDEX(Sheet2!$AU$2:$BM$600,QUOTIENT(ROW()-1,19)+1,MOD(ROW()-2,19)+1),NA())</f>
        <v>0</v>
      </c>
      <c r="DM7968" s="4" t="e">
        <f t="shared" si="566"/>
        <v>#N/A</v>
      </c>
      <c r="DN7968" t="e">
        <f t="shared" si="567"/>
        <v>#N/A</v>
      </c>
      <c r="DO7968" t="e">
        <f t="shared" si="568"/>
        <v>#N/A</v>
      </c>
      <c r="DP7968" s="3">
        <f t="shared" si="569"/>
        <v>2230</v>
      </c>
    </row>
    <row r="7969" spans="113:120" x14ac:dyDescent="0.25">
      <c r="DI7969" s="4">
        <f>INDEX(Sheet2!A:A,QUOTIENT(ROW()-1,19)+2)</f>
        <v>0</v>
      </c>
      <c r="DJ7969" s="4">
        <f>INDEX(Sheet2!C:C,QUOTIENT(ROW()-1,19)+2)</f>
        <v>0</v>
      </c>
      <c r="DK7969" s="4">
        <f>IFERROR(INDEX(Sheet2!$AA$2:$AS$600,QUOTIENT(ROW()-1,19)+1,MOD(ROW()-2,19)+1),NA())</f>
        <v>0</v>
      </c>
      <c r="DL7969">
        <f>IFERROR(INDEX(Sheet2!$AU$2:$BM$600,QUOTIENT(ROW()-1,19)+1,MOD(ROW()-2,19)+1),NA())</f>
        <v>0</v>
      </c>
      <c r="DM7969" s="4" t="e">
        <f t="shared" si="566"/>
        <v>#N/A</v>
      </c>
      <c r="DN7969" t="e">
        <f t="shared" si="567"/>
        <v>#N/A</v>
      </c>
      <c r="DO7969" t="e">
        <f t="shared" si="568"/>
        <v>#N/A</v>
      </c>
      <c r="DP7969" s="3">
        <f t="shared" si="569"/>
        <v>2231</v>
      </c>
    </row>
    <row r="7970" spans="113:120" x14ac:dyDescent="0.25">
      <c r="DI7970" s="4">
        <f>INDEX(Sheet2!A:A,QUOTIENT(ROW()-1,19)+2)</f>
        <v>0</v>
      </c>
      <c r="DJ7970" s="4">
        <f>INDEX(Sheet2!C:C,QUOTIENT(ROW()-1,19)+2)</f>
        <v>0</v>
      </c>
      <c r="DK7970" s="4">
        <f>IFERROR(INDEX(Sheet2!$AA$2:$AS$600,QUOTIENT(ROW()-1,19)+1,MOD(ROW()-2,19)+1),NA())</f>
        <v>0</v>
      </c>
      <c r="DL7970">
        <f>IFERROR(INDEX(Sheet2!$AU$2:$BM$600,QUOTIENT(ROW()-1,19)+1,MOD(ROW()-2,19)+1),NA())</f>
        <v>0</v>
      </c>
      <c r="DM7970" s="4" t="e">
        <f t="shared" si="566"/>
        <v>#N/A</v>
      </c>
      <c r="DN7970" t="e">
        <f t="shared" si="567"/>
        <v>#N/A</v>
      </c>
      <c r="DO7970" t="e">
        <f t="shared" si="568"/>
        <v>#N/A</v>
      </c>
      <c r="DP7970" s="3">
        <f t="shared" si="569"/>
        <v>2232</v>
      </c>
    </row>
    <row r="7971" spans="113:120" x14ac:dyDescent="0.25">
      <c r="DI7971" s="4">
        <f>INDEX(Sheet2!A:A,QUOTIENT(ROW()-1,19)+2)</f>
        <v>0</v>
      </c>
      <c r="DJ7971" s="4">
        <f>INDEX(Sheet2!C:C,QUOTIENT(ROW()-1,19)+2)</f>
        <v>0</v>
      </c>
      <c r="DK7971" s="4">
        <f>IFERROR(INDEX(Sheet2!$AA$2:$AS$600,QUOTIENT(ROW()-1,19)+1,MOD(ROW()-2,19)+1),NA())</f>
        <v>0</v>
      </c>
      <c r="DL7971">
        <f>IFERROR(INDEX(Sheet2!$AU$2:$BM$600,QUOTIENT(ROW()-1,19)+1,MOD(ROW()-2,19)+1),NA())</f>
        <v>0</v>
      </c>
      <c r="DM7971" s="4" t="e">
        <f t="shared" si="566"/>
        <v>#N/A</v>
      </c>
      <c r="DN7971" t="e">
        <f t="shared" si="567"/>
        <v>#N/A</v>
      </c>
      <c r="DO7971" t="e">
        <f t="shared" si="568"/>
        <v>#N/A</v>
      </c>
      <c r="DP7971" s="3">
        <f t="shared" si="569"/>
        <v>2233</v>
      </c>
    </row>
    <row r="7972" spans="113:120" x14ac:dyDescent="0.25">
      <c r="DI7972" s="4">
        <f>INDEX(Sheet2!A:A,QUOTIENT(ROW()-1,19)+2)</f>
        <v>0</v>
      </c>
      <c r="DJ7972" s="4">
        <f>INDEX(Sheet2!C:C,QUOTIENT(ROW()-1,19)+2)</f>
        <v>0</v>
      </c>
      <c r="DK7972" s="4">
        <f>IFERROR(INDEX(Sheet2!$AA$2:$AS$600,QUOTIENT(ROW()-1,19)+1,MOD(ROW()-2,19)+1),NA())</f>
        <v>0</v>
      </c>
      <c r="DL7972">
        <f>IFERROR(INDEX(Sheet2!$AU$2:$BM$600,QUOTIENT(ROW()-1,19)+1,MOD(ROW()-2,19)+1),NA())</f>
        <v>0</v>
      </c>
      <c r="DM7972" s="4" t="e">
        <f t="shared" si="566"/>
        <v>#N/A</v>
      </c>
      <c r="DN7972" t="e">
        <f t="shared" si="567"/>
        <v>#N/A</v>
      </c>
      <c r="DO7972" t="e">
        <f t="shared" si="568"/>
        <v>#N/A</v>
      </c>
      <c r="DP7972" s="3">
        <f t="shared" si="569"/>
        <v>2234</v>
      </c>
    </row>
    <row r="7973" spans="113:120" x14ac:dyDescent="0.25">
      <c r="DI7973" s="4">
        <f>INDEX(Sheet2!A:A,QUOTIENT(ROW()-1,19)+2)</f>
        <v>0</v>
      </c>
      <c r="DJ7973" s="4">
        <f>INDEX(Sheet2!C:C,QUOTIENT(ROW()-1,19)+2)</f>
        <v>0</v>
      </c>
      <c r="DK7973" s="4">
        <f>IFERROR(INDEX(Sheet2!$AA$2:$AS$600,QUOTIENT(ROW()-1,19)+1,MOD(ROW()-2,19)+1),NA())</f>
        <v>0</v>
      </c>
      <c r="DL7973">
        <f>IFERROR(INDEX(Sheet2!$AU$2:$BM$600,QUOTIENT(ROW()-1,19)+1,MOD(ROW()-2,19)+1),NA())</f>
        <v>0</v>
      </c>
      <c r="DM7973" s="4" t="e">
        <f t="shared" si="566"/>
        <v>#N/A</v>
      </c>
      <c r="DN7973" t="e">
        <f t="shared" si="567"/>
        <v>#N/A</v>
      </c>
      <c r="DO7973" t="e">
        <f t="shared" si="568"/>
        <v>#N/A</v>
      </c>
      <c r="DP7973" s="3">
        <f t="shared" si="569"/>
        <v>2235</v>
      </c>
    </row>
    <row r="7974" spans="113:120" x14ac:dyDescent="0.25">
      <c r="DI7974" s="4">
        <f>INDEX(Sheet2!A:A,QUOTIENT(ROW()-1,19)+2)</f>
        <v>0</v>
      </c>
      <c r="DJ7974" s="4">
        <f>INDEX(Sheet2!C:C,QUOTIENT(ROW()-1,19)+2)</f>
        <v>0</v>
      </c>
      <c r="DK7974" s="4">
        <f>IFERROR(INDEX(Sheet2!$AA$2:$AS$600,QUOTIENT(ROW()-1,19)+1,MOD(ROW()-2,19)+1),NA())</f>
        <v>0</v>
      </c>
      <c r="DL7974">
        <f>IFERROR(INDEX(Sheet2!$AU$2:$BM$600,QUOTIENT(ROW()-1,19)+1,MOD(ROW()-2,19)+1),NA())</f>
        <v>0</v>
      </c>
      <c r="DM7974" s="4" t="e">
        <f t="shared" si="566"/>
        <v>#N/A</v>
      </c>
      <c r="DN7974" t="e">
        <f t="shared" si="567"/>
        <v>#N/A</v>
      </c>
      <c r="DO7974" t="e">
        <f t="shared" si="568"/>
        <v>#N/A</v>
      </c>
      <c r="DP7974" s="3">
        <f t="shared" si="569"/>
        <v>2236</v>
      </c>
    </row>
    <row r="7975" spans="113:120" x14ac:dyDescent="0.25">
      <c r="DI7975" s="4">
        <f>INDEX(Sheet2!A:A,QUOTIENT(ROW()-1,19)+2)</f>
        <v>0</v>
      </c>
      <c r="DJ7975" s="4">
        <f>INDEX(Sheet2!C:C,QUOTIENT(ROW()-1,19)+2)</f>
        <v>0</v>
      </c>
      <c r="DK7975" s="4">
        <f>IFERROR(INDEX(Sheet2!$AA$2:$AS$600,QUOTIENT(ROW()-1,19)+1,MOD(ROW()-2,19)+1),NA())</f>
        <v>0</v>
      </c>
      <c r="DL7975">
        <f>IFERROR(INDEX(Sheet2!$AU$2:$BM$600,QUOTIENT(ROW()-1,19)+1,MOD(ROW()-2,19)+1),NA())</f>
        <v>0</v>
      </c>
      <c r="DM7975" s="4" t="e">
        <f t="shared" si="566"/>
        <v>#N/A</v>
      </c>
      <c r="DN7975" t="e">
        <f t="shared" si="567"/>
        <v>#N/A</v>
      </c>
      <c r="DO7975" t="e">
        <f t="shared" si="568"/>
        <v>#N/A</v>
      </c>
      <c r="DP7975" s="3">
        <f t="shared" si="569"/>
        <v>2237</v>
      </c>
    </row>
    <row r="7976" spans="113:120" x14ac:dyDescent="0.25">
      <c r="DI7976" s="4">
        <f>INDEX(Sheet2!A:A,QUOTIENT(ROW()-1,19)+2)</f>
        <v>0</v>
      </c>
      <c r="DJ7976" s="4">
        <f>INDEX(Sheet2!C:C,QUOTIENT(ROW()-1,19)+2)</f>
        <v>0</v>
      </c>
      <c r="DK7976" s="4">
        <f>IFERROR(INDEX(Sheet2!$AA$2:$AS$600,QUOTIENT(ROW()-1,19)+1,MOD(ROW()-2,19)+1),NA())</f>
        <v>0</v>
      </c>
      <c r="DL7976">
        <f>IFERROR(INDEX(Sheet2!$AU$2:$BM$600,QUOTIENT(ROW()-1,19)+1,MOD(ROW()-2,19)+1),NA())</f>
        <v>0</v>
      </c>
      <c r="DM7976" s="4" t="e">
        <f t="shared" si="566"/>
        <v>#N/A</v>
      </c>
      <c r="DN7976" t="e">
        <f t="shared" si="567"/>
        <v>#N/A</v>
      </c>
      <c r="DO7976" t="e">
        <f t="shared" si="568"/>
        <v>#N/A</v>
      </c>
      <c r="DP7976" s="3">
        <f t="shared" si="569"/>
        <v>2238</v>
      </c>
    </row>
    <row r="7977" spans="113:120" x14ac:dyDescent="0.25">
      <c r="DI7977" s="4">
        <f>INDEX(Sheet2!A:A,QUOTIENT(ROW()-1,19)+2)</f>
        <v>0</v>
      </c>
      <c r="DJ7977" s="4">
        <f>INDEX(Sheet2!C:C,QUOTIENT(ROW()-1,19)+2)</f>
        <v>0</v>
      </c>
      <c r="DK7977" s="4">
        <f>IFERROR(INDEX(Sheet2!$AA$2:$AS$600,QUOTIENT(ROW()-1,19)+1,MOD(ROW()-2,19)+1),NA())</f>
        <v>0</v>
      </c>
      <c r="DL7977">
        <f>IFERROR(INDEX(Sheet2!$AU$2:$BM$600,QUOTIENT(ROW()-1,19)+1,MOD(ROW()-2,19)+1),NA())</f>
        <v>0</v>
      </c>
      <c r="DM7977" s="4" t="e">
        <f t="shared" si="566"/>
        <v>#N/A</v>
      </c>
      <c r="DN7977" t="e">
        <f t="shared" si="567"/>
        <v>#N/A</v>
      </c>
      <c r="DO7977" t="e">
        <f t="shared" si="568"/>
        <v>#N/A</v>
      </c>
      <c r="DP7977" s="3">
        <f t="shared" si="569"/>
        <v>2239</v>
      </c>
    </row>
    <row r="7978" spans="113:120" x14ac:dyDescent="0.25">
      <c r="DI7978" s="4">
        <f>INDEX(Sheet2!A:A,QUOTIENT(ROW()-1,19)+2)</f>
        <v>0</v>
      </c>
      <c r="DJ7978" s="4">
        <f>INDEX(Sheet2!C:C,QUOTIENT(ROW()-1,19)+2)</f>
        <v>0</v>
      </c>
      <c r="DK7978" s="4">
        <f>IFERROR(INDEX(Sheet2!$AA$2:$AS$600,QUOTIENT(ROW()-1,19)+1,MOD(ROW()-2,19)+1),NA())</f>
        <v>0</v>
      </c>
      <c r="DL7978">
        <f>IFERROR(INDEX(Sheet2!$AU$2:$BM$600,QUOTIENT(ROW()-1,19)+1,MOD(ROW()-2,19)+1),NA())</f>
        <v>0</v>
      </c>
      <c r="DM7978" s="4" t="e">
        <f t="shared" si="566"/>
        <v>#N/A</v>
      </c>
      <c r="DN7978" t="e">
        <f t="shared" si="567"/>
        <v>#N/A</v>
      </c>
      <c r="DO7978" t="e">
        <f t="shared" si="568"/>
        <v>#N/A</v>
      </c>
      <c r="DP7978" s="3">
        <f t="shared" si="569"/>
        <v>2240</v>
      </c>
    </row>
    <row r="7979" spans="113:120" x14ac:dyDescent="0.25">
      <c r="DI7979" s="4">
        <f>INDEX(Sheet2!A:A,QUOTIENT(ROW()-1,19)+2)</f>
        <v>0</v>
      </c>
      <c r="DJ7979" s="4">
        <f>INDEX(Sheet2!C:C,QUOTIENT(ROW()-1,19)+2)</f>
        <v>0</v>
      </c>
      <c r="DK7979" s="4">
        <f>IFERROR(INDEX(Sheet2!$AA$2:$AS$600,QUOTIENT(ROW()-1,19)+1,MOD(ROW()-2,19)+1),NA())</f>
        <v>0</v>
      </c>
      <c r="DL7979">
        <f>IFERROR(INDEX(Sheet2!$AU$2:$BM$600,QUOTIENT(ROW()-1,19)+1,MOD(ROW()-2,19)+1),NA())</f>
        <v>0</v>
      </c>
      <c r="DM7979" s="4" t="e">
        <f t="shared" si="566"/>
        <v>#N/A</v>
      </c>
      <c r="DN7979" t="e">
        <f t="shared" si="567"/>
        <v>#N/A</v>
      </c>
      <c r="DO7979" t="e">
        <f t="shared" si="568"/>
        <v>#N/A</v>
      </c>
      <c r="DP7979" s="3">
        <f t="shared" si="569"/>
        <v>2241</v>
      </c>
    </row>
    <row r="7980" spans="113:120" x14ac:dyDescent="0.25">
      <c r="DI7980" s="4">
        <f>INDEX(Sheet2!A:A,QUOTIENT(ROW()-1,19)+2)</f>
        <v>0</v>
      </c>
      <c r="DJ7980" s="4">
        <f>INDEX(Sheet2!C:C,QUOTIENT(ROW()-1,19)+2)</f>
        <v>0</v>
      </c>
      <c r="DK7980" s="4">
        <f>IFERROR(INDEX(Sheet2!$AA$2:$AS$600,QUOTIENT(ROW()-1,19)+1,MOD(ROW()-2,19)+1),NA())</f>
        <v>0</v>
      </c>
      <c r="DL7980">
        <f>IFERROR(INDEX(Sheet2!$AU$2:$BM$600,QUOTIENT(ROW()-1,19)+1,MOD(ROW()-2,19)+1),NA())</f>
        <v>0</v>
      </c>
      <c r="DM7980" s="4" t="e">
        <f t="shared" si="566"/>
        <v>#N/A</v>
      </c>
      <c r="DN7980" t="e">
        <f t="shared" si="567"/>
        <v>#N/A</v>
      </c>
      <c r="DO7980" t="e">
        <f t="shared" si="568"/>
        <v>#N/A</v>
      </c>
      <c r="DP7980" s="3">
        <f t="shared" si="569"/>
        <v>2242</v>
      </c>
    </row>
    <row r="7981" spans="113:120" x14ac:dyDescent="0.25">
      <c r="DI7981" s="4">
        <f>INDEX(Sheet2!A:A,QUOTIENT(ROW()-1,19)+2)</f>
        <v>0</v>
      </c>
      <c r="DJ7981" s="4">
        <f>INDEX(Sheet2!C:C,QUOTIENT(ROW()-1,19)+2)</f>
        <v>0</v>
      </c>
      <c r="DK7981" s="4">
        <f>IFERROR(INDEX(Sheet2!$AA$2:$AS$600,QUOTIENT(ROW()-1,19)+1,MOD(ROW()-2,19)+1),NA())</f>
        <v>0</v>
      </c>
      <c r="DL7981">
        <f>IFERROR(INDEX(Sheet2!$AU$2:$BM$600,QUOTIENT(ROW()-1,19)+1,MOD(ROW()-2,19)+1),NA())</f>
        <v>0</v>
      </c>
      <c r="DM7981" s="4" t="e">
        <f t="shared" ref="DM7981:DM8044" si="570">+IF($C$6=$DI7981,DK7981,NA())</f>
        <v>#N/A</v>
      </c>
      <c r="DN7981" t="e">
        <f t="shared" ref="DN7981:DN8044" si="571">+IF($C$6=$DI7981,DL7981,NA())</f>
        <v>#N/A</v>
      </c>
      <c r="DO7981" t="e">
        <f t="shared" ref="DO7981:DO8044" si="572">IF(DN7981="",NA(),DN7981)</f>
        <v>#N/A</v>
      </c>
      <c r="DP7981" s="3">
        <f t="shared" ref="DP7981:DP8044" si="573">+IF(AND(DI7981=DI7980,DJ7981=DJ7980),DP7980+IF(ISERROR(DK7981),0,1),1)</f>
        <v>2243</v>
      </c>
    </row>
    <row r="7982" spans="113:120" x14ac:dyDescent="0.25">
      <c r="DI7982" s="4">
        <f>INDEX(Sheet2!A:A,QUOTIENT(ROW()-1,19)+2)</f>
        <v>0</v>
      </c>
      <c r="DJ7982" s="4">
        <f>INDEX(Sheet2!C:C,QUOTIENT(ROW()-1,19)+2)</f>
        <v>0</v>
      </c>
      <c r="DK7982" s="4">
        <f>IFERROR(INDEX(Sheet2!$AA$2:$AS$600,QUOTIENT(ROW()-1,19)+1,MOD(ROW()-2,19)+1),NA())</f>
        <v>0</v>
      </c>
      <c r="DL7982">
        <f>IFERROR(INDEX(Sheet2!$AU$2:$BM$600,QUOTIENT(ROW()-1,19)+1,MOD(ROW()-2,19)+1),NA())</f>
        <v>0</v>
      </c>
      <c r="DM7982" s="4" t="e">
        <f t="shared" si="570"/>
        <v>#N/A</v>
      </c>
      <c r="DN7982" t="e">
        <f t="shared" si="571"/>
        <v>#N/A</v>
      </c>
      <c r="DO7982" t="e">
        <f t="shared" si="572"/>
        <v>#N/A</v>
      </c>
      <c r="DP7982" s="3">
        <f t="shared" si="573"/>
        <v>2244</v>
      </c>
    </row>
    <row r="7983" spans="113:120" x14ac:dyDescent="0.25">
      <c r="DI7983" s="4">
        <f>INDEX(Sheet2!A:A,QUOTIENT(ROW()-1,19)+2)</f>
        <v>0</v>
      </c>
      <c r="DJ7983" s="4">
        <f>INDEX(Sheet2!C:C,QUOTIENT(ROW()-1,19)+2)</f>
        <v>0</v>
      </c>
      <c r="DK7983" s="4">
        <f>IFERROR(INDEX(Sheet2!$AA$2:$AS$600,QUOTIENT(ROW()-1,19)+1,MOD(ROW()-2,19)+1),NA())</f>
        <v>0</v>
      </c>
      <c r="DL7983">
        <f>IFERROR(INDEX(Sheet2!$AU$2:$BM$600,QUOTIENT(ROW()-1,19)+1,MOD(ROW()-2,19)+1),NA())</f>
        <v>0</v>
      </c>
      <c r="DM7983" s="4" t="e">
        <f t="shared" si="570"/>
        <v>#N/A</v>
      </c>
      <c r="DN7983" t="e">
        <f t="shared" si="571"/>
        <v>#N/A</v>
      </c>
      <c r="DO7983" t="e">
        <f t="shared" si="572"/>
        <v>#N/A</v>
      </c>
      <c r="DP7983" s="3">
        <f t="shared" si="573"/>
        <v>2245</v>
      </c>
    </row>
    <row r="7984" spans="113:120" x14ac:dyDescent="0.25">
      <c r="DI7984" s="4">
        <f>INDEX(Sheet2!A:A,QUOTIENT(ROW()-1,19)+2)</f>
        <v>0</v>
      </c>
      <c r="DJ7984" s="4">
        <f>INDEX(Sheet2!C:C,QUOTIENT(ROW()-1,19)+2)</f>
        <v>0</v>
      </c>
      <c r="DK7984" s="4">
        <f>IFERROR(INDEX(Sheet2!$AA$2:$AS$600,QUOTIENT(ROW()-1,19)+1,MOD(ROW()-2,19)+1),NA())</f>
        <v>0</v>
      </c>
      <c r="DL7984">
        <f>IFERROR(INDEX(Sheet2!$AU$2:$BM$600,QUOTIENT(ROW()-1,19)+1,MOD(ROW()-2,19)+1),NA())</f>
        <v>0</v>
      </c>
      <c r="DM7984" s="4" t="e">
        <f t="shared" si="570"/>
        <v>#N/A</v>
      </c>
      <c r="DN7984" t="e">
        <f t="shared" si="571"/>
        <v>#N/A</v>
      </c>
      <c r="DO7984" t="e">
        <f t="shared" si="572"/>
        <v>#N/A</v>
      </c>
      <c r="DP7984" s="3">
        <f t="shared" si="573"/>
        <v>2246</v>
      </c>
    </row>
    <row r="7985" spans="113:120" x14ac:dyDescent="0.25">
      <c r="DI7985" s="4">
        <f>INDEX(Sheet2!A:A,QUOTIENT(ROW()-1,19)+2)</f>
        <v>0</v>
      </c>
      <c r="DJ7985" s="4">
        <f>INDEX(Sheet2!C:C,QUOTIENT(ROW()-1,19)+2)</f>
        <v>0</v>
      </c>
      <c r="DK7985" s="4">
        <f>IFERROR(INDEX(Sheet2!$AA$2:$AS$600,QUOTIENT(ROW()-1,19)+1,MOD(ROW()-2,19)+1),NA())</f>
        <v>0</v>
      </c>
      <c r="DL7985">
        <f>IFERROR(INDEX(Sheet2!$AU$2:$BM$600,QUOTIENT(ROW()-1,19)+1,MOD(ROW()-2,19)+1),NA())</f>
        <v>0</v>
      </c>
      <c r="DM7985" s="4" t="e">
        <f t="shared" si="570"/>
        <v>#N/A</v>
      </c>
      <c r="DN7985" t="e">
        <f t="shared" si="571"/>
        <v>#N/A</v>
      </c>
      <c r="DO7985" t="e">
        <f t="shared" si="572"/>
        <v>#N/A</v>
      </c>
      <c r="DP7985" s="3">
        <f t="shared" si="573"/>
        <v>2247</v>
      </c>
    </row>
    <row r="7986" spans="113:120" x14ac:dyDescent="0.25">
      <c r="DI7986" s="4">
        <f>INDEX(Sheet2!A:A,QUOTIENT(ROW()-1,19)+2)</f>
        <v>0</v>
      </c>
      <c r="DJ7986" s="4">
        <f>INDEX(Sheet2!C:C,QUOTIENT(ROW()-1,19)+2)</f>
        <v>0</v>
      </c>
      <c r="DK7986" s="4">
        <f>IFERROR(INDEX(Sheet2!$AA$2:$AS$600,QUOTIENT(ROW()-1,19)+1,MOD(ROW()-2,19)+1),NA())</f>
        <v>0</v>
      </c>
      <c r="DL7986">
        <f>IFERROR(INDEX(Sheet2!$AU$2:$BM$600,QUOTIENT(ROW()-1,19)+1,MOD(ROW()-2,19)+1),NA())</f>
        <v>0</v>
      </c>
      <c r="DM7986" s="4" t="e">
        <f t="shared" si="570"/>
        <v>#N/A</v>
      </c>
      <c r="DN7986" t="e">
        <f t="shared" si="571"/>
        <v>#N/A</v>
      </c>
      <c r="DO7986" t="e">
        <f t="shared" si="572"/>
        <v>#N/A</v>
      </c>
      <c r="DP7986" s="3">
        <f t="shared" si="573"/>
        <v>2248</v>
      </c>
    </row>
    <row r="7987" spans="113:120" x14ac:dyDescent="0.25">
      <c r="DI7987" s="4">
        <f>INDEX(Sheet2!A:A,QUOTIENT(ROW()-1,19)+2)</f>
        <v>0</v>
      </c>
      <c r="DJ7987" s="4">
        <f>INDEX(Sheet2!C:C,QUOTIENT(ROW()-1,19)+2)</f>
        <v>0</v>
      </c>
      <c r="DK7987" s="4">
        <f>IFERROR(INDEX(Sheet2!$AA$2:$AS$600,QUOTIENT(ROW()-1,19)+1,MOD(ROW()-2,19)+1),NA())</f>
        <v>0</v>
      </c>
      <c r="DL7987">
        <f>IFERROR(INDEX(Sheet2!$AU$2:$BM$600,QUOTIENT(ROW()-1,19)+1,MOD(ROW()-2,19)+1),NA())</f>
        <v>0</v>
      </c>
      <c r="DM7987" s="4" t="e">
        <f t="shared" si="570"/>
        <v>#N/A</v>
      </c>
      <c r="DN7987" t="e">
        <f t="shared" si="571"/>
        <v>#N/A</v>
      </c>
      <c r="DO7987" t="e">
        <f t="shared" si="572"/>
        <v>#N/A</v>
      </c>
      <c r="DP7987" s="3">
        <f t="shared" si="573"/>
        <v>2249</v>
      </c>
    </row>
    <row r="7988" spans="113:120" x14ac:dyDescent="0.25">
      <c r="DI7988" s="4">
        <f>INDEX(Sheet2!A:A,QUOTIENT(ROW()-1,19)+2)</f>
        <v>0</v>
      </c>
      <c r="DJ7988" s="4">
        <f>INDEX(Sheet2!C:C,QUOTIENT(ROW()-1,19)+2)</f>
        <v>0</v>
      </c>
      <c r="DK7988" s="4">
        <f>IFERROR(INDEX(Sheet2!$AA$2:$AS$600,QUOTIENT(ROW()-1,19)+1,MOD(ROW()-2,19)+1),NA())</f>
        <v>0</v>
      </c>
      <c r="DL7988">
        <f>IFERROR(INDEX(Sheet2!$AU$2:$BM$600,QUOTIENT(ROW()-1,19)+1,MOD(ROW()-2,19)+1),NA())</f>
        <v>0</v>
      </c>
      <c r="DM7988" s="4" t="e">
        <f t="shared" si="570"/>
        <v>#N/A</v>
      </c>
      <c r="DN7988" t="e">
        <f t="shared" si="571"/>
        <v>#N/A</v>
      </c>
      <c r="DO7988" t="e">
        <f t="shared" si="572"/>
        <v>#N/A</v>
      </c>
      <c r="DP7988" s="3">
        <f t="shared" si="573"/>
        <v>2250</v>
      </c>
    </row>
    <row r="7989" spans="113:120" x14ac:dyDescent="0.25">
      <c r="DI7989" s="4">
        <f>INDEX(Sheet2!A:A,QUOTIENT(ROW()-1,19)+2)</f>
        <v>0</v>
      </c>
      <c r="DJ7989" s="4">
        <f>INDEX(Sheet2!C:C,QUOTIENT(ROW()-1,19)+2)</f>
        <v>0</v>
      </c>
      <c r="DK7989" s="4">
        <f>IFERROR(INDEX(Sheet2!$AA$2:$AS$600,QUOTIENT(ROW()-1,19)+1,MOD(ROW()-2,19)+1),NA())</f>
        <v>0</v>
      </c>
      <c r="DL7989">
        <f>IFERROR(INDEX(Sheet2!$AU$2:$BM$600,QUOTIENT(ROW()-1,19)+1,MOD(ROW()-2,19)+1),NA())</f>
        <v>0</v>
      </c>
      <c r="DM7989" s="4" t="e">
        <f t="shared" si="570"/>
        <v>#N/A</v>
      </c>
      <c r="DN7989" t="e">
        <f t="shared" si="571"/>
        <v>#N/A</v>
      </c>
      <c r="DO7989" t="e">
        <f t="shared" si="572"/>
        <v>#N/A</v>
      </c>
      <c r="DP7989" s="3">
        <f t="shared" si="573"/>
        <v>2251</v>
      </c>
    </row>
    <row r="7990" spans="113:120" x14ac:dyDescent="0.25">
      <c r="DI7990" s="4">
        <f>INDEX(Sheet2!A:A,QUOTIENT(ROW()-1,19)+2)</f>
        <v>0</v>
      </c>
      <c r="DJ7990" s="4">
        <f>INDEX(Sheet2!C:C,QUOTIENT(ROW()-1,19)+2)</f>
        <v>0</v>
      </c>
      <c r="DK7990" s="4">
        <f>IFERROR(INDEX(Sheet2!$AA$2:$AS$600,QUOTIENT(ROW()-1,19)+1,MOD(ROW()-2,19)+1),NA())</f>
        <v>0</v>
      </c>
      <c r="DL7990">
        <f>IFERROR(INDEX(Sheet2!$AU$2:$BM$600,QUOTIENT(ROW()-1,19)+1,MOD(ROW()-2,19)+1),NA())</f>
        <v>0</v>
      </c>
      <c r="DM7990" s="4" t="e">
        <f t="shared" si="570"/>
        <v>#N/A</v>
      </c>
      <c r="DN7990" t="e">
        <f t="shared" si="571"/>
        <v>#N/A</v>
      </c>
      <c r="DO7990" t="e">
        <f t="shared" si="572"/>
        <v>#N/A</v>
      </c>
      <c r="DP7990" s="3">
        <f t="shared" si="573"/>
        <v>2252</v>
      </c>
    </row>
    <row r="7991" spans="113:120" x14ac:dyDescent="0.25">
      <c r="DI7991" s="4">
        <f>INDEX(Sheet2!A:A,QUOTIENT(ROW()-1,19)+2)</f>
        <v>0</v>
      </c>
      <c r="DJ7991" s="4">
        <f>INDEX(Sheet2!C:C,QUOTIENT(ROW()-1,19)+2)</f>
        <v>0</v>
      </c>
      <c r="DK7991" s="4">
        <f>IFERROR(INDEX(Sheet2!$AA$2:$AS$600,QUOTIENT(ROW()-1,19)+1,MOD(ROW()-2,19)+1),NA())</f>
        <v>0</v>
      </c>
      <c r="DL7991">
        <f>IFERROR(INDEX(Sheet2!$AU$2:$BM$600,QUOTIENT(ROW()-1,19)+1,MOD(ROW()-2,19)+1),NA())</f>
        <v>0</v>
      </c>
      <c r="DM7991" s="4" t="e">
        <f t="shared" si="570"/>
        <v>#N/A</v>
      </c>
      <c r="DN7991" t="e">
        <f t="shared" si="571"/>
        <v>#N/A</v>
      </c>
      <c r="DO7991" t="e">
        <f t="shared" si="572"/>
        <v>#N/A</v>
      </c>
      <c r="DP7991" s="3">
        <f t="shared" si="573"/>
        <v>2253</v>
      </c>
    </row>
    <row r="7992" spans="113:120" x14ac:dyDescent="0.25">
      <c r="DI7992" s="4">
        <f>INDEX(Sheet2!A:A,QUOTIENT(ROW()-1,19)+2)</f>
        <v>0</v>
      </c>
      <c r="DJ7992" s="4">
        <f>INDEX(Sheet2!C:C,QUOTIENT(ROW()-1,19)+2)</f>
        <v>0</v>
      </c>
      <c r="DK7992" s="4">
        <f>IFERROR(INDEX(Sheet2!$AA$2:$AS$600,QUOTIENT(ROW()-1,19)+1,MOD(ROW()-2,19)+1),NA())</f>
        <v>0</v>
      </c>
      <c r="DL7992">
        <f>IFERROR(INDEX(Sheet2!$AU$2:$BM$600,QUOTIENT(ROW()-1,19)+1,MOD(ROW()-2,19)+1),NA())</f>
        <v>0</v>
      </c>
      <c r="DM7992" s="4" t="e">
        <f t="shared" si="570"/>
        <v>#N/A</v>
      </c>
      <c r="DN7992" t="e">
        <f t="shared" si="571"/>
        <v>#N/A</v>
      </c>
      <c r="DO7992" t="e">
        <f t="shared" si="572"/>
        <v>#N/A</v>
      </c>
      <c r="DP7992" s="3">
        <f t="shared" si="573"/>
        <v>2254</v>
      </c>
    </row>
    <row r="7993" spans="113:120" x14ac:dyDescent="0.25">
      <c r="DI7993" s="4">
        <f>INDEX(Sheet2!A:A,QUOTIENT(ROW()-1,19)+2)</f>
        <v>0</v>
      </c>
      <c r="DJ7993" s="4">
        <f>INDEX(Sheet2!C:C,QUOTIENT(ROW()-1,19)+2)</f>
        <v>0</v>
      </c>
      <c r="DK7993" s="4">
        <f>IFERROR(INDEX(Sheet2!$AA$2:$AS$600,QUOTIENT(ROW()-1,19)+1,MOD(ROW()-2,19)+1),NA())</f>
        <v>0</v>
      </c>
      <c r="DL7993">
        <f>IFERROR(INDEX(Sheet2!$AU$2:$BM$600,QUOTIENT(ROW()-1,19)+1,MOD(ROW()-2,19)+1),NA())</f>
        <v>0</v>
      </c>
      <c r="DM7993" s="4" t="e">
        <f t="shared" si="570"/>
        <v>#N/A</v>
      </c>
      <c r="DN7993" t="e">
        <f t="shared" si="571"/>
        <v>#N/A</v>
      </c>
      <c r="DO7993" t="e">
        <f t="shared" si="572"/>
        <v>#N/A</v>
      </c>
      <c r="DP7993" s="3">
        <f t="shared" si="573"/>
        <v>2255</v>
      </c>
    </row>
    <row r="7994" spans="113:120" x14ac:dyDescent="0.25">
      <c r="DI7994" s="4">
        <f>INDEX(Sheet2!A:A,QUOTIENT(ROW()-1,19)+2)</f>
        <v>0</v>
      </c>
      <c r="DJ7994" s="4">
        <f>INDEX(Sheet2!C:C,QUOTIENT(ROW()-1,19)+2)</f>
        <v>0</v>
      </c>
      <c r="DK7994" s="4">
        <f>IFERROR(INDEX(Sheet2!$AA$2:$AS$600,QUOTIENT(ROW()-1,19)+1,MOD(ROW()-2,19)+1),NA())</f>
        <v>0</v>
      </c>
      <c r="DL7994">
        <f>IFERROR(INDEX(Sheet2!$AU$2:$BM$600,QUOTIENT(ROW()-1,19)+1,MOD(ROW()-2,19)+1),NA())</f>
        <v>0</v>
      </c>
      <c r="DM7994" s="4" t="e">
        <f t="shared" si="570"/>
        <v>#N/A</v>
      </c>
      <c r="DN7994" t="e">
        <f t="shared" si="571"/>
        <v>#N/A</v>
      </c>
      <c r="DO7994" t="e">
        <f t="shared" si="572"/>
        <v>#N/A</v>
      </c>
      <c r="DP7994" s="3">
        <f t="shared" si="573"/>
        <v>2256</v>
      </c>
    </row>
    <row r="7995" spans="113:120" x14ac:dyDescent="0.25">
      <c r="DI7995" s="4">
        <f>INDEX(Sheet2!A:A,QUOTIENT(ROW()-1,19)+2)</f>
        <v>0</v>
      </c>
      <c r="DJ7995" s="4">
        <f>INDEX(Sheet2!C:C,QUOTIENT(ROW()-1,19)+2)</f>
        <v>0</v>
      </c>
      <c r="DK7995" s="4">
        <f>IFERROR(INDEX(Sheet2!$AA$2:$AS$600,QUOTIENT(ROW()-1,19)+1,MOD(ROW()-2,19)+1),NA())</f>
        <v>0</v>
      </c>
      <c r="DL7995">
        <f>IFERROR(INDEX(Sheet2!$AU$2:$BM$600,QUOTIENT(ROW()-1,19)+1,MOD(ROW()-2,19)+1),NA())</f>
        <v>0</v>
      </c>
      <c r="DM7995" s="4" t="e">
        <f t="shared" si="570"/>
        <v>#N/A</v>
      </c>
      <c r="DN7995" t="e">
        <f t="shared" si="571"/>
        <v>#N/A</v>
      </c>
      <c r="DO7995" t="e">
        <f t="shared" si="572"/>
        <v>#N/A</v>
      </c>
      <c r="DP7995" s="3">
        <f t="shared" si="573"/>
        <v>2257</v>
      </c>
    </row>
    <row r="7996" spans="113:120" x14ac:dyDescent="0.25">
      <c r="DI7996" s="4">
        <f>INDEX(Sheet2!A:A,QUOTIENT(ROW()-1,19)+2)</f>
        <v>0</v>
      </c>
      <c r="DJ7996" s="4">
        <f>INDEX(Sheet2!C:C,QUOTIENT(ROW()-1,19)+2)</f>
        <v>0</v>
      </c>
      <c r="DK7996" s="4">
        <f>IFERROR(INDEX(Sheet2!$AA$2:$AS$600,QUOTIENT(ROW()-1,19)+1,MOD(ROW()-2,19)+1),NA())</f>
        <v>0</v>
      </c>
      <c r="DL7996">
        <f>IFERROR(INDEX(Sheet2!$AU$2:$BM$600,QUOTIENT(ROW()-1,19)+1,MOD(ROW()-2,19)+1),NA())</f>
        <v>0</v>
      </c>
      <c r="DM7996" s="4" t="e">
        <f t="shared" si="570"/>
        <v>#N/A</v>
      </c>
      <c r="DN7996" t="e">
        <f t="shared" si="571"/>
        <v>#N/A</v>
      </c>
      <c r="DO7996" t="e">
        <f t="shared" si="572"/>
        <v>#N/A</v>
      </c>
      <c r="DP7996" s="3">
        <f t="shared" si="573"/>
        <v>2258</v>
      </c>
    </row>
    <row r="7997" spans="113:120" x14ac:dyDescent="0.25">
      <c r="DI7997" s="4">
        <f>INDEX(Sheet2!A:A,QUOTIENT(ROW()-1,19)+2)</f>
        <v>0</v>
      </c>
      <c r="DJ7997" s="4">
        <f>INDEX(Sheet2!C:C,QUOTIENT(ROW()-1,19)+2)</f>
        <v>0</v>
      </c>
      <c r="DK7997" s="4">
        <f>IFERROR(INDEX(Sheet2!$AA$2:$AS$600,QUOTIENT(ROW()-1,19)+1,MOD(ROW()-2,19)+1),NA())</f>
        <v>0</v>
      </c>
      <c r="DL7997">
        <f>IFERROR(INDEX(Sheet2!$AU$2:$BM$600,QUOTIENT(ROW()-1,19)+1,MOD(ROW()-2,19)+1),NA())</f>
        <v>0</v>
      </c>
      <c r="DM7997" s="4" t="e">
        <f t="shared" si="570"/>
        <v>#N/A</v>
      </c>
      <c r="DN7997" t="e">
        <f t="shared" si="571"/>
        <v>#N/A</v>
      </c>
      <c r="DO7997" t="e">
        <f t="shared" si="572"/>
        <v>#N/A</v>
      </c>
      <c r="DP7997" s="3">
        <f t="shared" si="573"/>
        <v>2259</v>
      </c>
    </row>
    <row r="7998" spans="113:120" x14ac:dyDescent="0.25">
      <c r="DI7998" s="4">
        <f>INDEX(Sheet2!A:A,QUOTIENT(ROW()-1,19)+2)</f>
        <v>0</v>
      </c>
      <c r="DJ7998" s="4">
        <f>INDEX(Sheet2!C:C,QUOTIENT(ROW()-1,19)+2)</f>
        <v>0</v>
      </c>
      <c r="DK7998" s="4">
        <f>IFERROR(INDEX(Sheet2!$AA$2:$AS$600,QUOTIENT(ROW()-1,19)+1,MOD(ROW()-2,19)+1),NA())</f>
        <v>0</v>
      </c>
      <c r="DL7998">
        <f>IFERROR(INDEX(Sheet2!$AU$2:$BM$600,QUOTIENT(ROW()-1,19)+1,MOD(ROW()-2,19)+1),NA())</f>
        <v>0</v>
      </c>
      <c r="DM7998" s="4" t="e">
        <f t="shared" si="570"/>
        <v>#N/A</v>
      </c>
      <c r="DN7998" t="e">
        <f t="shared" si="571"/>
        <v>#N/A</v>
      </c>
      <c r="DO7998" t="e">
        <f t="shared" si="572"/>
        <v>#N/A</v>
      </c>
      <c r="DP7998" s="3">
        <f t="shared" si="573"/>
        <v>2260</v>
      </c>
    </row>
    <row r="7999" spans="113:120" x14ac:dyDescent="0.25">
      <c r="DI7999" s="4">
        <f>INDEX(Sheet2!A:A,QUOTIENT(ROW()-1,19)+2)</f>
        <v>0</v>
      </c>
      <c r="DJ7999" s="4">
        <f>INDEX(Sheet2!C:C,QUOTIENT(ROW()-1,19)+2)</f>
        <v>0</v>
      </c>
      <c r="DK7999" s="4">
        <f>IFERROR(INDEX(Sheet2!$AA$2:$AS$600,QUOTIENT(ROW()-1,19)+1,MOD(ROW()-2,19)+1),NA())</f>
        <v>0</v>
      </c>
      <c r="DL7999">
        <f>IFERROR(INDEX(Sheet2!$AU$2:$BM$600,QUOTIENT(ROW()-1,19)+1,MOD(ROW()-2,19)+1),NA())</f>
        <v>0</v>
      </c>
      <c r="DM7999" s="4" t="e">
        <f t="shared" si="570"/>
        <v>#N/A</v>
      </c>
      <c r="DN7999" t="e">
        <f t="shared" si="571"/>
        <v>#N/A</v>
      </c>
      <c r="DO7999" t="e">
        <f t="shared" si="572"/>
        <v>#N/A</v>
      </c>
      <c r="DP7999" s="3">
        <f t="shared" si="573"/>
        <v>2261</v>
      </c>
    </row>
    <row r="8000" spans="113:120" x14ac:dyDescent="0.25">
      <c r="DI8000" s="4">
        <f>INDEX(Sheet2!A:A,QUOTIENT(ROW()-1,19)+2)</f>
        <v>0</v>
      </c>
      <c r="DJ8000" s="4">
        <f>INDEX(Sheet2!C:C,QUOTIENT(ROW()-1,19)+2)</f>
        <v>0</v>
      </c>
      <c r="DK8000" s="4">
        <f>IFERROR(INDEX(Sheet2!$AA$2:$AS$600,QUOTIENT(ROW()-1,19)+1,MOD(ROW()-2,19)+1),NA())</f>
        <v>0</v>
      </c>
      <c r="DL8000">
        <f>IFERROR(INDEX(Sheet2!$AU$2:$BM$600,QUOTIENT(ROW()-1,19)+1,MOD(ROW()-2,19)+1),NA())</f>
        <v>0</v>
      </c>
      <c r="DM8000" s="4" t="e">
        <f t="shared" si="570"/>
        <v>#N/A</v>
      </c>
      <c r="DN8000" t="e">
        <f t="shared" si="571"/>
        <v>#N/A</v>
      </c>
      <c r="DO8000" t="e">
        <f t="shared" si="572"/>
        <v>#N/A</v>
      </c>
      <c r="DP8000" s="3">
        <f t="shared" si="573"/>
        <v>2262</v>
      </c>
    </row>
    <row r="8001" spans="113:120" x14ac:dyDescent="0.25">
      <c r="DI8001" s="4">
        <f>INDEX(Sheet2!A:A,QUOTIENT(ROW()-1,19)+2)</f>
        <v>0</v>
      </c>
      <c r="DJ8001" s="4">
        <f>INDEX(Sheet2!C:C,QUOTIENT(ROW()-1,19)+2)</f>
        <v>0</v>
      </c>
      <c r="DK8001" s="4">
        <f>IFERROR(INDEX(Sheet2!$AA$2:$AS$600,QUOTIENT(ROW()-1,19)+1,MOD(ROW()-2,19)+1),NA())</f>
        <v>0</v>
      </c>
      <c r="DL8001">
        <f>IFERROR(INDEX(Sheet2!$AU$2:$BM$600,QUOTIENT(ROW()-1,19)+1,MOD(ROW()-2,19)+1),NA())</f>
        <v>0</v>
      </c>
      <c r="DM8001" s="4" t="e">
        <f t="shared" si="570"/>
        <v>#N/A</v>
      </c>
      <c r="DN8001" t="e">
        <f t="shared" si="571"/>
        <v>#N/A</v>
      </c>
      <c r="DO8001" t="e">
        <f t="shared" si="572"/>
        <v>#N/A</v>
      </c>
      <c r="DP8001" s="3">
        <f t="shared" si="573"/>
        <v>2263</v>
      </c>
    </row>
    <row r="8002" spans="113:120" x14ac:dyDescent="0.25">
      <c r="DI8002" s="4">
        <f>INDEX(Sheet2!A:A,QUOTIENT(ROW()-1,19)+2)</f>
        <v>0</v>
      </c>
      <c r="DJ8002" s="4">
        <f>INDEX(Sheet2!C:C,QUOTIENT(ROW()-1,19)+2)</f>
        <v>0</v>
      </c>
      <c r="DK8002" s="4">
        <f>IFERROR(INDEX(Sheet2!$AA$2:$AS$600,QUOTIENT(ROW()-1,19)+1,MOD(ROW()-2,19)+1),NA())</f>
        <v>0</v>
      </c>
      <c r="DL8002">
        <f>IFERROR(INDEX(Sheet2!$AU$2:$BM$600,QUOTIENT(ROW()-1,19)+1,MOD(ROW()-2,19)+1),NA())</f>
        <v>0</v>
      </c>
      <c r="DM8002" s="4" t="e">
        <f t="shared" si="570"/>
        <v>#N/A</v>
      </c>
      <c r="DN8002" t="e">
        <f t="shared" si="571"/>
        <v>#N/A</v>
      </c>
      <c r="DO8002" t="e">
        <f t="shared" si="572"/>
        <v>#N/A</v>
      </c>
      <c r="DP8002" s="3">
        <f t="shared" si="573"/>
        <v>2264</v>
      </c>
    </row>
    <row r="8003" spans="113:120" x14ac:dyDescent="0.25">
      <c r="DI8003" s="4">
        <f>INDEX(Sheet2!A:A,QUOTIENT(ROW()-1,19)+2)</f>
        <v>0</v>
      </c>
      <c r="DJ8003" s="4">
        <f>INDEX(Sheet2!C:C,QUOTIENT(ROW()-1,19)+2)</f>
        <v>0</v>
      </c>
      <c r="DK8003" s="4">
        <f>IFERROR(INDEX(Sheet2!$AA$2:$AS$600,QUOTIENT(ROW()-1,19)+1,MOD(ROW()-2,19)+1),NA())</f>
        <v>0</v>
      </c>
      <c r="DL8003">
        <f>IFERROR(INDEX(Sheet2!$AU$2:$BM$600,QUOTIENT(ROW()-1,19)+1,MOD(ROW()-2,19)+1),NA())</f>
        <v>0</v>
      </c>
      <c r="DM8003" s="4" t="e">
        <f t="shared" si="570"/>
        <v>#N/A</v>
      </c>
      <c r="DN8003" t="e">
        <f t="shared" si="571"/>
        <v>#N/A</v>
      </c>
      <c r="DO8003" t="e">
        <f t="shared" si="572"/>
        <v>#N/A</v>
      </c>
      <c r="DP8003" s="3">
        <f t="shared" si="573"/>
        <v>2265</v>
      </c>
    </row>
    <row r="8004" spans="113:120" x14ac:dyDescent="0.25">
      <c r="DI8004" s="4">
        <f>INDEX(Sheet2!A:A,QUOTIENT(ROW()-1,19)+2)</f>
        <v>0</v>
      </c>
      <c r="DJ8004" s="4">
        <f>INDEX(Sheet2!C:C,QUOTIENT(ROW()-1,19)+2)</f>
        <v>0</v>
      </c>
      <c r="DK8004" s="4">
        <f>IFERROR(INDEX(Sheet2!$AA$2:$AS$600,QUOTIENT(ROW()-1,19)+1,MOD(ROW()-2,19)+1),NA())</f>
        <v>0</v>
      </c>
      <c r="DL8004">
        <f>IFERROR(INDEX(Sheet2!$AU$2:$BM$600,QUOTIENT(ROW()-1,19)+1,MOD(ROW()-2,19)+1),NA())</f>
        <v>0</v>
      </c>
      <c r="DM8004" s="4" t="e">
        <f t="shared" si="570"/>
        <v>#N/A</v>
      </c>
      <c r="DN8004" t="e">
        <f t="shared" si="571"/>
        <v>#N/A</v>
      </c>
      <c r="DO8004" t="e">
        <f t="shared" si="572"/>
        <v>#N/A</v>
      </c>
      <c r="DP8004" s="3">
        <f t="shared" si="573"/>
        <v>2266</v>
      </c>
    </row>
    <row r="8005" spans="113:120" x14ac:dyDescent="0.25">
      <c r="DI8005" s="4">
        <f>INDEX(Sheet2!A:A,QUOTIENT(ROW()-1,19)+2)</f>
        <v>0</v>
      </c>
      <c r="DJ8005" s="4">
        <f>INDEX(Sheet2!C:C,QUOTIENT(ROW()-1,19)+2)</f>
        <v>0</v>
      </c>
      <c r="DK8005" s="4">
        <f>IFERROR(INDEX(Sheet2!$AA$2:$AS$600,QUOTIENT(ROW()-1,19)+1,MOD(ROW()-2,19)+1),NA())</f>
        <v>0</v>
      </c>
      <c r="DL8005">
        <f>IFERROR(INDEX(Sheet2!$AU$2:$BM$600,QUOTIENT(ROW()-1,19)+1,MOD(ROW()-2,19)+1),NA())</f>
        <v>0</v>
      </c>
      <c r="DM8005" s="4" t="e">
        <f t="shared" si="570"/>
        <v>#N/A</v>
      </c>
      <c r="DN8005" t="e">
        <f t="shared" si="571"/>
        <v>#N/A</v>
      </c>
      <c r="DO8005" t="e">
        <f t="shared" si="572"/>
        <v>#N/A</v>
      </c>
      <c r="DP8005" s="3">
        <f t="shared" si="573"/>
        <v>2267</v>
      </c>
    </row>
    <row r="8006" spans="113:120" x14ac:dyDescent="0.25">
      <c r="DI8006" s="4">
        <f>INDEX(Sheet2!A:A,QUOTIENT(ROW()-1,19)+2)</f>
        <v>0</v>
      </c>
      <c r="DJ8006" s="4">
        <f>INDEX(Sheet2!C:C,QUOTIENT(ROW()-1,19)+2)</f>
        <v>0</v>
      </c>
      <c r="DK8006" s="4">
        <f>IFERROR(INDEX(Sheet2!$AA$2:$AS$600,QUOTIENT(ROW()-1,19)+1,MOD(ROW()-2,19)+1),NA())</f>
        <v>0</v>
      </c>
      <c r="DL8006">
        <f>IFERROR(INDEX(Sheet2!$AU$2:$BM$600,QUOTIENT(ROW()-1,19)+1,MOD(ROW()-2,19)+1),NA())</f>
        <v>0</v>
      </c>
      <c r="DM8006" s="4" t="e">
        <f t="shared" si="570"/>
        <v>#N/A</v>
      </c>
      <c r="DN8006" t="e">
        <f t="shared" si="571"/>
        <v>#N/A</v>
      </c>
      <c r="DO8006" t="e">
        <f t="shared" si="572"/>
        <v>#N/A</v>
      </c>
      <c r="DP8006" s="3">
        <f t="shared" si="573"/>
        <v>2268</v>
      </c>
    </row>
    <row r="8007" spans="113:120" x14ac:dyDescent="0.25">
      <c r="DI8007" s="4">
        <f>INDEX(Sheet2!A:A,QUOTIENT(ROW()-1,19)+2)</f>
        <v>0</v>
      </c>
      <c r="DJ8007" s="4">
        <f>INDEX(Sheet2!C:C,QUOTIENT(ROW()-1,19)+2)</f>
        <v>0</v>
      </c>
      <c r="DK8007" s="4">
        <f>IFERROR(INDEX(Sheet2!$AA$2:$AS$600,QUOTIENT(ROW()-1,19)+1,MOD(ROW()-2,19)+1),NA())</f>
        <v>0</v>
      </c>
      <c r="DL8007">
        <f>IFERROR(INDEX(Sheet2!$AU$2:$BM$600,QUOTIENT(ROW()-1,19)+1,MOD(ROW()-2,19)+1),NA())</f>
        <v>0</v>
      </c>
      <c r="DM8007" s="4" t="e">
        <f t="shared" si="570"/>
        <v>#N/A</v>
      </c>
      <c r="DN8007" t="e">
        <f t="shared" si="571"/>
        <v>#N/A</v>
      </c>
      <c r="DO8007" t="e">
        <f t="shared" si="572"/>
        <v>#N/A</v>
      </c>
      <c r="DP8007" s="3">
        <f t="shared" si="573"/>
        <v>2269</v>
      </c>
    </row>
    <row r="8008" spans="113:120" x14ac:dyDescent="0.25">
      <c r="DI8008" s="4">
        <f>INDEX(Sheet2!A:A,QUOTIENT(ROW()-1,19)+2)</f>
        <v>0</v>
      </c>
      <c r="DJ8008" s="4">
        <f>INDEX(Sheet2!C:C,QUOTIENT(ROW()-1,19)+2)</f>
        <v>0</v>
      </c>
      <c r="DK8008" s="4">
        <f>IFERROR(INDEX(Sheet2!$AA$2:$AS$600,QUOTIENT(ROW()-1,19)+1,MOD(ROW()-2,19)+1),NA())</f>
        <v>0</v>
      </c>
      <c r="DL8008">
        <f>IFERROR(INDEX(Sheet2!$AU$2:$BM$600,QUOTIENT(ROW()-1,19)+1,MOD(ROW()-2,19)+1),NA())</f>
        <v>0</v>
      </c>
      <c r="DM8008" s="4" t="e">
        <f t="shared" si="570"/>
        <v>#N/A</v>
      </c>
      <c r="DN8008" t="e">
        <f t="shared" si="571"/>
        <v>#N/A</v>
      </c>
      <c r="DO8008" t="e">
        <f t="shared" si="572"/>
        <v>#N/A</v>
      </c>
      <c r="DP8008" s="3">
        <f t="shared" si="573"/>
        <v>2270</v>
      </c>
    </row>
    <row r="8009" spans="113:120" x14ac:dyDescent="0.25">
      <c r="DI8009" s="4">
        <f>INDEX(Sheet2!A:A,QUOTIENT(ROW()-1,19)+2)</f>
        <v>0</v>
      </c>
      <c r="DJ8009" s="4">
        <f>INDEX(Sheet2!C:C,QUOTIENT(ROW()-1,19)+2)</f>
        <v>0</v>
      </c>
      <c r="DK8009" s="4">
        <f>IFERROR(INDEX(Sheet2!$AA$2:$AS$600,QUOTIENT(ROW()-1,19)+1,MOD(ROW()-2,19)+1),NA())</f>
        <v>0</v>
      </c>
      <c r="DL8009">
        <f>IFERROR(INDEX(Sheet2!$AU$2:$BM$600,QUOTIENT(ROW()-1,19)+1,MOD(ROW()-2,19)+1),NA())</f>
        <v>0</v>
      </c>
      <c r="DM8009" s="4" t="e">
        <f t="shared" si="570"/>
        <v>#N/A</v>
      </c>
      <c r="DN8009" t="e">
        <f t="shared" si="571"/>
        <v>#N/A</v>
      </c>
      <c r="DO8009" t="e">
        <f t="shared" si="572"/>
        <v>#N/A</v>
      </c>
      <c r="DP8009" s="3">
        <f t="shared" si="573"/>
        <v>2271</v>
      </c>
    </row>
    <row r="8010" spans="113:120" x14ac:dyDescent="0.25">
      <c r="DI8010" s="4">
        <f>INDEX(Sheet2!A:A,QUOTIENT(ROW()-1,19)+2)</f>
        <v>0</v>
      </c>
      <c r="DJ8010" s="4">
        <f>INDEX(Sheet2!C:C,QUOTIENT(ROW()-1,19)+2)</f>
        <v>0</v>
      </c>
      <c r="DK8010" s="4">
        <f>IFERROR(INDEX(Sheet2!$AA$2:$AS$600,QUOTIENT(ROW()-1,19)+1,MOD(ROW()-2,19)+1),NA())</f>
        <v>0</v>
      </c>
      <c r="DL8010">
        <f>IFERROR(INDEX(Sheet2!$AU$2:$BM$600,QUOTIENT(ROW()-1,19)+1,MOD(ROW()-2,19)+1),NA())</f>
        <v>0</v>
      </c>
      <c r="DM8010" s="4" t="e">
        <f t="shared" si="570"/>
        <v>#N/A</v>
      </c>
      <c r="DN8010" t="e">
        <f t="shared" si="571"/>
        <v>#N/A</v>
      </c>
      <c r="DO8010" t="e">
        <f t="shared" si="572"/>
        <v>#N/A</v>
      </c>
      <c r="DP8010" s="3">
        <f t="shared" si="573"/>
        <v>2272</v>
      </c>
    </row>
    <row r="8011" spans="113:120" x14ac:dyDescent="0.25">
      <c r="DI8011" s="4">
        <f>INDEX(Sheet2!A:A,QUOTIENT(ROW()-1,19)+2)</f>
        <v>0</v>
      </c>
      <c r="DJ8011" s="4">
        <f>INDEX(Sheet2!C:C,QUOTIENT(ROW()-1,19)+2)</f>
        <v>0</v>
      </c>
      <c r="DK8011" s="4">
        <f>IFERROR(INDEX(Sheet2!$AA$2:$AS$600,QUOTIENT(ROW()-1,19)+1,MOD(ROW()-2,19)+1),NA())</f>
        <v>0</v>
      </c>
      <c r="DL8011">
        <f>IFERROR(INDEX(Sheet2!$AU$2:$BM$600,QUOTIENT(ROW()-1,19)+1,MOD(ROW()-2,19)+1),NA())</f>
        <v>0</v>
      </c>
      <c r="DM8011" s="4" t="e">
        <f t="shared" si="570"/>
        <v>#N/A</v>
      </c>
      <c r="DN8011" t="e">
        <f t="shared" si="571"/>
        <v>#N/A</v>
      </c>
      <c r="DO8011" t="e">
        <f t="shared" si="572"/>
        <v>#N/A</v>
      </c>
      <c r="DP8011" s="3">
        <f t="shared" si="573"/>
        <v>2273</v>
      </c>
    </row>
    <row r="8012" spans="113:120" x14ac:dyDescent="0.25">
      <c r="DI8012" s="4">
        <f>INDEX(Sheet2!A:A,QUOTIENT(ROW()-1,19)+2)</f>
        <v>0</v>
      </c>
      <c r="DJ8012" s="4">
        <f>INDEX(Sheet2!C:C,QUOTIENT(ROW()-1,19)+2)</f>
        <v>0</v>
      </c>
      <c r="DK8012" s="4">
        <f>IFERROR(INDEX(Sheet2!$AA$2:$AS$600,QUOTIENT(ROW()-1,19)+1,MOD(ROW()-2,19)+1),NA())</f>
        <v>0</v>
      </c>
      <c r="DL8012">
        <f>IFERROR(INDEX(Sheet2!$AU$2:$BM$600,QUOTIENT(ROW()-1,19)+1,MOD(ROW()-2,19)+1),NA())</f>
        <v>0</v>
      </c>
      <c r="DM8012" s="4" t="e">
        <f t="shared" si="570"/>
        <v>#N/A</v>
      </c>
      <c r="DN8012" t="e">
        <f t="shared" si="571"/>
        <v>#N/A</v>
      </c>
      <c r="DO8012" t="e">
        <f t="shared" si="572"/>
        <v>#N/A</v>
      </c>
      <c r="DP8012" s="3">
        <f t="shared" si="573"/>
        <v>2274</v>
      </c>
    </row>
    <row r="8013" spans="113:120" x14ac:dyDescent="0.25">
      <c r="DI8013" s="4">
        <f>INDEX(Sheet2!A:A,QUOTIENT(ROW()-1,19)+2)</f>
        <v>0</v>
      </c>
      <c r="DJ8013" s="4">
        <f>INDEX(Sheet2!C:C,QUOTIENT(ROW()-1,19)+2)</f>
        <v>0</v>
      </c>
      <c r="DK8013" s="4">
        <f>IFERROR(INDEX(Sheet2!$AA$2:$AS$600,QUOTIENT(ROW()-1,19)+1,MOD(ROW()-2,19)+1),NA())</f>
        <v>0</v>
      </c>
      <c r="DL8013">
        <f>IFERROR(INDEX(Sheet2!$AU$2:$BM$600,QUOTIENT(ROW()-1,19)+1,MOD(ROW()-2,19)+1),NA())</f>
        <v>0</v>
      </c>
      <c r="DM8013" s="4" t="e">
        <f t="shared" si="570"/>
        <v>#N/A</v>
      </c>
      <c r="DN8013" t="e">
        <f t="shared" si="571"/>
        <v>#N/A</v>
      </c>
      <c r="DO8013" t="e">
        <f t="shared" si="572"/>
        <v>#N/A</v>
      </c>
      <c r="DP8013" s="3">
        <f t="shared" si="573"/>
        <v>2275</v>
      </c>
    </row>
    <row r="8014" spans="113:120" x14ac:dyDescent="0.25">
      <c r="DI8014" s="4">
        <f>INDEX(Sheet2!A:A,QUOTIENT(ROW()-1,19)+2)</f>
        <v>0</v>
      </c>
      <c r="DJ8014" s="4">
        <f>INDEX(Sheet2!C:C,QUOTIENT(ROW()-1,19)+2)</f>
        <v>0</v>
      </c>
      <c r="DK8014" s="4">
        <f>IFERROR(INDEX(Sheet2!$AA$2:$AS$600,QUOTIENT(ROW()-1,19)+1,MOD(ROW()-2,19)+1),NA())</f>
        <v>0</v>
      </c>
      <c r="DL8014">
        <f>IFERROR(INDEX(Sheet2!$AU$2:$BM$600,QUOTIENT(ROW()-1,19)+1,MOD(ROW()-2,19)+1),NA())</f>
        <v>0</v>
      </c>
      <c r="DM8014" s="4" t="e">
        <f t="shared" si="570"/>
        <v>#N/A</v>
      </c>
      <c r="DN8014" t="e">
        <f t="shared" si="571"/>
        <v>#N/A</v>
      </c>
      <c r="DO8014" t="e">
        <f t="shared" si="572"/>
        <v>#N/A</v>
      </c>
      <c r="DP8014" s="3">
        <f t="shared" si="573"/>
        <v>2276</v>
      </c>
    </row>
    <row r="8015" spans="113:120" x14ac:dyDescent="0.25">
      <c r="DI8015" s="4">
        <f>INDEX(Sheet2!A:A,QUOTIENT(ROW()-1,19)+2)</f>
        <v>0</v>
      </c>
      <c r="DJ8015" s="4">
        <f>INDEX(Sheet2!C:C,QUOTIENT(ROW()-1,19)+2)</f>
        <v>0</v>
      </c>
      <c r="DK8015" s="4">
        <f>IFERROR(INDEX(Sheet2!$AA$2:$AS$600,QUOTIENT(ROW()-1,19)+1,MOD(ROW()-2,19)+1),NA())</f>
        <v>0</v>
      </c>
      <c r="DL8015">
        <f>IFERROR(INDEX(Sheet2!$AU$2:$BM$600,QUOTIENT(ROW()-1,19)+1,MOD(ROW()-2,19)+1),NA())</f>
        <v>0</v>
      </c>
      <c r="DM8015" s="4" t="e">
        <f t="shared" si="570"/>
        <v>#N/A</v>
      </c>
      <c r="DN8015" t="e">
        <f t="shared" si="571"/>
        <v>#N/A</v>
      </c>
      <c r="DO8015" t="e">
        <f t="shared" si="572"/>
        <v>#N/A</v>
      </c>
      <c r="DP8015" s="3">
        <f t="shared" si="573"/>
        <v>2277</v>
      </c>
    </row>
    <row r="8016" spans="113:120" x14ac:dyDescent="0.25">
      <c r="DI8016" s="4">
        <f>INDEX(Sheet2!A:A,QUOTIENT(ROW()-1,19)+2)</f>
        <v>0</v>
      </c>
      <c r="DJ8016" s="4">
        <f>INDEX(Sheet2!C:C,QUOTIENT(ROW()-1,19)+2)</f>
        <v>0</v>
      </c>
      <c r="DK8016" s="4">
        <f>IFERROR(INDEX(Sheet2!$AA$2:$AS$600,QUOTIENT(ROW()-1,19)+1,MOD(ROW()-2,19)+1),NA())</f>
        <v>0</v>
      </c>
      <c r="DL8016">
        <f>IFERROR(INDEX(Sheet2!$AU$2:$BM$600,QUOTIENT(ROW()-1,19)+1,MOD(ROW()-2,19)+1),NA())</f>
        <v>0</v>
      </c>
      <c r="DM8016" s="4" t="e">
        <f t="shared" si="570"/>
        <v>#N/A</v>
      </c>
      <c r="DN8016" t="e">
        <f t="shared" si="571"/>
        <v>#N/A</v>
      </c>
      <c r="DO8016" t="e">
        <f t="shared" si="572"/>
        <v>#N/A</v>
      </c>
      <c r="DP8016" s="3">
        <f t="shared" si="573"/>
        <v>2278</v>
      </c>
    </row>
    <row r="8017" spans="113:120" x14ac:dyDescent="0.25">
      <c r="DI8017" s="4">
        <f>INDEX(Sheet2!A:A,QUOTIENT(ROW()-1,19)+2)</f>
        <v>0</v>
      </c>
      <c r="DJ8017" s="4">
        <f>INDEX(Sheet2!C:C,QUOTIENT(ROW()-1,19)+2)</f>
        <v>0</v>
      </c>
      <c r="DK8017" s="4">
        <f>IFERROR(INDEX(Sheet2!$AA$2:$AS$600,QUOTIENT(ROW()-1,19)+1,MOD(ROW()-2,19)+1),NA())</f>
        <v>0</v>
      </c>
      <c r="DL8017">
        <f>IFERROR(INDEX(Sheet2!$AU$2:$BM$600,QUOTIENT(ROW()-1,19)+1,MOD(ROW()-2,19)+1),NA())</f>
        <v>0</v>
      </c>
      <c r="DM8017" s="4" t="e">
        <f t="shared" si="570"/>
        <v>#N/A</v>
      </c>
      <c r="DN8017" t="e">
        <f t="shared" si="571"/>
        <v>#N/A</v>
      </c>
      <c r="DO8017" t="e">
        <f t="shared" si="572"/>
        <v>#N/A</v>
      </c>
      <c r="DP8017" s="3">
        <f t="shared" si="573"/>
        <v>2279</v>
      </c>
    </row>
    <row r="8018" spans="113:120" x14ac:dyDescent="0.25">
      <c r="DI8018" s="4">
        <f>INDEX(Sheet2!A:A,QUOTIENT(ROW()-1,19)+2)</f>
        <v>0</v>
      </c>
      <c r="DJ8018" s="4">
        <f>INDEX(Sheet2!C:C,QUOTIENT(ROW()-1,19)+2)</f>
        <v>0</v>
      </c>
      <c r="DK8018" s="4">
        <f>IFERROR(INDEX(Sheet2!$AA$2:$AS$600,QUOTIENT(ROW()-1,19)+1,MOD(ROW()-2,19)+1),NA())</f>
        <v>0</v>
      </c>
      <c r="DL8018">
        <f>IFERROR(INDEX(Sheet2!$AU$2:$BM$600,QUOTIENT(ROW()-1,19)+1,MOD(ROW()-2,19)+1),NA())</f>
        <v>0</v>
      </c>
      <c r="DM8018" s="4" t="e">
        <f t="shared" si="570"/>
        <v>#N/A</v>
      </c>
      <c r="DN8018" t="e">
        <f t="shared" si="571"/>
        <v>#N/A</v>
      </c>
      <c r="DO8018" t="e">
        <f t="shared" si="572"/>
        <v>#N/A</v>
      </c>
      <c r="DP8018" s="3">
        <f t="shared" si="573"/>
        <v>2280</v>
      </c>
    </row>
    <row r="8019" spans="113:120" x14ac:dyDescent="0.25">
      <c r="DI8019" s="4">
        <f>INDEX(Sheet2!A:A,QUOTIENT(ROW()-1,19)+2)</f>
        <v>0</v>
      </c>
      <c r="DJ8019" s="4">
        <f>INDEX(Sheet2!C:C,QUOTIENT(ROW()-1,19)+2)</f>
        <v>0</v>
      </c>
      <c r="DK8019" s="4">
        <f>IFERROR(INDEX(Sheet2!$AA$2:$AS$600,QUOTIENT(ROW()-1,19)+1,MOD(ROW()-2,19)+1),NA())</f>
        <v>0</v>
      </c>
      <c r="DL8019">
        <f>IFERROR(INDEX(Sheet2!$AU$2:$BM$600,QUOTIENT(ROW()-1,19)+1,MOD(ROW()-2,19)+1),NA())</f>
        <v>0</v>
      </c>
      <c r="DM8019" s="4" t="e">
        <f t="shared" si="570"/>
        <v>#N/A</v>
      </c>
      <c r="DN8019" t="e">
        <f t="shared" si="571"/>
        <v>#N/A</v>
      </c>
      <c r="DO8019" t="e">
        <f t="shared" si="572"/>
        <v>#N/A</v>
      </c>
      <c r="DP8019" s="3">
        <f t="shared" si="573"/>
        <v>2281</v>
      </c>
    </row>
    <row r="8020" spans="113:120" x14ac:dyDescent="0.25">
      <c r="DI8020" s="4">
        <f>INDEX(Sheet2!A:A,QUOTIENT(ROW()-1,19)+2)</f>
        <v>0</v>
      </c>
      <c r="DJ8020" s="4">
        <f>INDEX(Sheet2!C:C,QUOTIENT(ROW()-1,19)+2)</f>
        <v>0</v>
      </c>
      <c r="DK8020" s="4">
        <f>IFERROR(INDEX(Sheet2!$AA$2:$AS$600,QUOTIENT(ROW()-1,19)+1,MOD(ROW()-2,19)+1),NA())</f>
        <v>0</v>
      </c>
      <c r="DL8020">
        <f>IFERROR(INDEX(Sheet2!$AU$2:$BM$600,QUOTIENT(ROW()-1,19)+1,MOD(ROW()-2,19)+1),NA())</f>
        <v>0</v>
      </c>
      <c r="DM8020" s="4" t="e">
        <f t="shared" si="570"/>
        <v>#N/A</v>
      </c>
      <c r="DN8020" t="e">
        <f t="shared" si="571"/>
        <v>#N/A</v>
      </c>
      <c r="DO8020" t="e">
        <f t="shared" si="572"/>
        <v>#N/A</v>
      </c>
      <c r="DP8020" s="3">
        <f t="shared" si="573"/>
        <v>2282</v>
      </c>
    </row>
    <row r="8021" spans="113:120" x14ac:dyDescent="0.25">
      <c r="DI8021" s="4">
        <f>INDEX(Sheet2!A:A,QUOTIENT(ROW()-1,19)+2)</f>
        <v>0</v>
      </c>
      <c r="DJ8021" s="4">
        <f>INDEX(Sheet2!C:C,QUOTIENT(ROW()-1,19)+2)</f>
        <v>0</v>
      </c>
      <c r="DK8021" s="4">
        <f>IFERROR(INDEX(Sheet2!$AA$2:$AS$600,QUOTIENT(ROW()-1,19)+1,MOD(ROW()-2,19)+1),NA())</f>
        <v>0</v>
      </c>
      <c r="DL8021">
        <f>IFERROR(INDEX(Sheet2!$AU$2:$BM$600,QUOTIENT(ROW()-1,19)+1,MOD(ROW()-2,19)+1),NA())</f>
        <v>0</v>
      </c>
      <c r="DM8021" s="4" t="e">
        <f t="shared" si="570"/>
        <v>#N/A</v>
      </c>
      <c r="DN8021" t="e">
        <f t="shared" si="571"/>
        <v>#N/A</v>
      </c>
      <c r="DO8021" t="e">
        <f t="shared" si="572"/>
        <v>#N/A</v>
      </c>
      <c r="DP8021" s="3">
        <f t="shared" si="573"/>
        <v>2283</v>
      </c>
    </row>
    <row r="8022" spans="113:120" x14ac:dyDescent="0.25">
      <c r="DI8022" s="4">
        <f>INDEX(Sheet2!A:A,QUOTIENT(ROW()-1,19)+2)</f>
        <v>0</v>
      </c>
      <c r="DJ8022" s="4">
        <f>INDEX(Sheet2!C:C,QUOTIENT(ROW()-1,19)+2)</f>
        <v>0</v>
      </c>
      <c r="DK8022" s="4">
        <f>IFERROR(INDEX(Sheet2!$AA$2:$AS$600,QUOTIENT(ROW()-1,19)+1,MOD(ROW()-2,19)+1),NA())</f>
        <v>0</v>
      </c>
      <c r="DL8022">
        <f>IFERROR(INDEX(Sheet2!$AU$2:$BM$600,QUOTIENT(ROW()-1,19)+1,MOD(ROW()-2,19)+1),NA())</f>
        <v>0</v>
      </c>
      <c r="DM8022" s="4" t="e">
        <f t="shared" si="570"/>
        <v>#N/A</v>
      </c>
      <c r="DN8022" t="e">
        <f t="shared" si="571"/>
        <v>#N/A</v>
      </c>
      <c r="DO8022" t="e">
        <f t="shared" si="572"/>
        <v>#N/A</v>
      </c>
      <c r="DP8022" s="3">
        <f t="shared" si="573"/>
        <v>2284</v>
      </c>
    </row>
    <row r="8023" spans="113:120" x14ac:dyDescent="0.25">
      <c r="DI8023" s="4">
        <f>INDEX(Sheet2!A:A,QUOTIENT(ROW()-1,19)+2)</f>
        <v>0</v>
      </c>
      <c r="DJ8023" s="4">
        <f>INDEX(Sheet2!C:C,QUOTIENT(ROW()-1,19)+2)</f>
        <v>0</v>
      </c>
      <c r="DK8023" s="4">
        <f>IFERROR(INDEX(Sheet2!$AA$2:$AS$600,QUOTIENT(ROW()-1,19)+1,MOD(ROW()-2,19)+1),NA())</f>
        <v>0</v>
      </c>
      <c r="DL8023">
        <f>IFERROR(INDEX(Sheet2!$AU$2:$BM$600,QUOTIENT(ROW()-1,19)+1,MOD(ROW()-2,19)+1),NA())</f>
        <v>0</v>
      </c>
      <c r="DM8023" s="4" t="e">
        <f t="shared" si="570"/>
        <v>#N/A</v>
      </c>
      <c r="DN8023" t="e">
        <f t="shared" si="571"/>
        <v>#N/A</v>
      </c>
      <c r="DO8023" t="e">
        <f t="shared" si="572"/>
        <v>#N/A</v>
      </c>
      <c r="DP8023" s="3">
        <f t="shared" si="573"/>
        <v>2285</v>
      </c>
    </row>
    <row r="8024" spans="113:120" x14ac:dyDescent="0.25">
      <c r="DI8024" s="4">
        <f>INDEX(Sheet2!A:A,QUOTIENT(ROW()-1,19)+2)</f>
        <v>0</v>
      </c>
      <c r="DJ8024" s="4">
        <f>INDEX(Sheet2!C:C,QUOTIENT(ROW()-1,19)+2)</f>
        <v>0</v>
      </c>
      <c r="DK8024" s="4">
        <f>IFERROR(INDEX(Sheet2!$AA$2:$AS$600,QUOTIENT(ROW()-1,19)+1,MOD(ROW()-2,19)+1),NA())</f>
        <v>0</v>
      </c>
      <c r="DL8024">
        <f>IFERROR(INDEX(Sheet2!$AU$2:$BM$600,QUOTIENT(ROW()-1,19)+1,MOD(ROW()-2,19)+1),NA())</f>
        <v>0</v>
      </c>
      <c r="DM8024" s="4" t="e">
        <f t="shared" si="570"/>
        <v>#N/A</v>
      </c>
      <c r="DN8024" t="e">
        <f t="shared" si="571"/>
        <v>#N/A</v>
      </c>
      <c r="DO8024" t="e">
        <f t="shared" si="572"/>
        <v>#N/A</v>
      </c>
      <c r="DP8024" s="3">
        <f t="shared" si="573"/>
        <v>2286</v>
      </c>
    </row>
    <row r="8025" spans="113:120" x14ac:dyDescent="0.25">
      <c r="DI8025" s="4">
        <f>INDEX(Sheet2!A:A,QUOTIENT(ROW()-1,19)+2)</f>
        <v>0</v>
      </c>
      <c r="DJ8025" s="4">
        <f>INDEX(Sheet2!C:C,QUOTIENT(ROW()-1,19)+2)</f>
        <v>0</v>
      </c>
      <c r="DK8025" s="4">
        <f>IFERROR(INDEX(Sheet2!$AA$2:$AS$600,QUOTIENT(ROW()-1,19)+1,MOD(ROW()-2,19)+1),NA())</f>
        <v>0</v>
      </c>
      <c r="DL8025">
        <f>IFERROR(INDEX(Sheet2!$AU$2:$BM$600,QUOTIENT(ROW()-1,19)+1,MOD(ROW()-2,19)+1),NA())</f>
        <v>0</v>
      </c>
      <c r="DM8025" s="4" t="e">
        <f t="shared" si="570"/>
        <v>#N/A</v>
      </c>
      <c r="DN8025" t="e">
        <f t="shared" si="571"/>
        <v>#N/A</v>
      </c>
      <c r="DO8025" t="e">
        <f t="shared" si="572"/>
        <v>#N/A</v>
      </c>
      <c r="DP8025" s="3">
        <f t="shared" si="573"/>
        <v>2287</v>
      </c>
    </row>
    <row r="8026" spans="113:120" x14ac:dyDescent="0.25">
      <c r="DI8026" s="4">
        <f>INDEX(Sheet2!A:A,QUOTIENT(ROW()-1,19)+2)</f>
        <v>0</v>
      </c>
      <c r="DJ8026" s="4">
        <f>INDEX(Sheet2!C:C,QUOTIENT(ROW()-1,19)+2)</f>
        <v>0</v>
      </c>
      <c r="DK8026" s="4">
        <f>IFERROR(INDEX(Sheet2!$AA$2:$AS$600,QUOTIENT(ROW()-1,19)+1,MOD(ROW()-2,19)+1),NA())</f>
        <v>0</v>
      </c>
      <c r="DL8026">
        <f>IFERROR(INDEX(Sheet2!$AU$2:$BM$600,QUOTIENT(ROW()-1,19)+1,MOD(ROW()-2,19)+1),NA())</f>
        <v>0</v>
      </c>
      <c r="DM8026" s="4" t="e">
        <f t="shared" si="570"/>
        <v>#N/A</v>
      </c>
      <c r="DN8026" t="e">
        <f t="shared" si="571"/>
        <v>#N/A</v>
      </c>
      <c r="DO8026" t="e">
        <f t="shared" si="572"/>
        <v>#N/A</v>
      </c>
      <c r="DP8026" s="3">
        <f t="shared" si="573"/>
        <v>2288</v>
      </c>
    </row>
    <row r="8027" spans="113:120" x14ac:dyDescent="0.25">
      <c r="DI8027" s="4">
        <f>INDEX(Sheet2!A:A,QUOTIENT(ROW()-1,19)+2)</f>
        <v>0</v>
      </c>
      <c r="DJ8027" s="4">
        <f>INDEX(Sheet2!C:C,QUOTIENT(ROW()-1,19)+2)</f>
        <v>0</v>
      </c>
      <c r="DK8027" s="4">
        <f>IFERROR(INDEX(Sheet2!$AA$2:$AS$600,QUOTIENT(ROW()-1,19)+1,MOD(ROW()-2,19)+1),NA())</f>
        <v>0</v>
      </c>
      <c r="DL8027">
        <f>IFERROR(INDEX(Sheet2!$AU$2:$BM$600,QUOTIENT(ROW()-1,19)+1,MOD(ROW()-2,19)+1),NA())</f>
        <v>0</v>
      </c>
      <c r="DM8027" s="4" t="e">
        <f t="shared" si="570"/>
        <v>#N/A</v>
      </c>
      <c r="DN8027" t="e">
        <f t="shared" si="571"/>
        <v>#N/A</v>
      </c>
      <c r="DO8027" t="e">
        <f t="shared" si="572"/>
        <v>#N/A</v>
      </c>
      <c r="DP8027" s="3">
        <f t="shared" si="573"/>
        <v>2289</v>
      </c>
    </row>
    <row r="8028" spans="113:120" x14ac:dyDescent="0.25">
      <c r="DI8028" s="4">
        <f>INDEX(Sheet2!A:A,QUOTIENT(ROW()-1,19)+2)</f>
        <v>0</v>
      </c>
      <c r="DJ8028" s="4">
        <f>INDEX(Sheet2!C:C,QUOTIENT(ROW()-1,19)+2)</f>
        <v>0</v>
      </c>
      <c r="DK8028" s="4">
        <f>IFERROR(INDEX(Sheet2!$AA$2:$AS$600,QUOTIENT(ROW()-1,19)+1,MOD(ROW()-2,19)+1),NA())</f>
        <v>0</v>
      </c>
      <c r="DL8028">
        <f>IFERROR(INDEX(Sheet2!$AU$2:$BM$600,QUOTIENT(ROW()-1,19)+1,MOD(ROW()-2,19)+1),NA())</f>
        <v>0</v>
      </c>
      <c r="DM8028" s="4" t="e">
        <f t="shared" si="570"/>
        <v>#N/A</v>
      </c>
      <c r="DN8028" t="e">
        <f t="shared" si="571"/>
        <v>#N/A</v>
      </c>
      <c r="DO8028" t="e">
        <f t="shared" si="572"/>
        <v>#N/A</v>
      </c>
      <c r="DP8028" s="3">
        <f t="shared" si="573"/>
        <v>2290</v>
      </c>
    </row>
    <row r="8029" spans="113:120" x14ac:dyDescent="0.25">
      <c r="DI8029" s="4">
        <f>INDEX(Sheet2!A:A,QUOTIENT(ROW()-1,19)+2)</f>
        <v>0</v>
      </c>
      <c r="DJ8029" s="4">
        <f>INDEX(Sheet2!C:C,QUOTIENT(ROW()-1,19)+2)</f>
        <v>0</v>
      </c>
      <c r="DK8029" s="4">
        <f>IFERROR(INDEX(Sheet2!$AA$2:$AS$600,QUOTIENT(ROW()-1,19)+1,MOD(ROW()-2,19)+1),NA())</f>
        <v>0</v>
      </c>
      <c r="DL8029">
        <f>IFERROR(INDEX(Sheet2!$AU$2:$BM$600,QUOTIENT(ROW()-1,19)+1,MOD(ROW()-2,19)+1),NA())</f>
        <v>0</v>
      </c>
      <c r="DM8029" s="4" t="e">
        <f t="shared" si="570"/>
        <v>#N/A</v>
      </c>
      <c r="DN8029" t="e">
        <f t="shared" si="571"/>
        <v>#N/A</v>
      </c>
      <c r="DO8029" t="e">
        <f t="shared" si="572"/>
        <v>#N/A</v>
      </c>
      <c r="DP8029" s="3">
        <f t="shared" si="573"/>
        <v>2291</v>
      </c>
    </row>
    <row r="8030" spans="113:120" x14ac:dyDescent="0.25">
      <c r="DI8030" s="4">
        <f>INDEX(Sheet2!A:A,QUOTIENT(ROW()-1,19)+2)</f>
        <v>0</v>
      </c>
      <c r="DJ8030" s="4">
        <f>INDEX(Sheet2!C:C,QUOTIENT(ROW()-1,19)+2)</f>
        <v>0</v>
      </c>
      <c r="DK8030" s="4">
        <f>IFERROR(INDEX(Sheet2!$AA$2:$AS$600,QUOTIENT(ROW()-1,19)+1,MOD(ROW()-2,19)+1),NA())</f>
        <v>0</v>
      </c>
      <c r="DL8030">
        <f>IFERROR(INDEX(Sheet2!$AU$2:$BM$600,QUOTIENT(ROW()-1,19)+1,MOD(ROW()-2,19)+1),NA())</f>
        <v>0</v>
      </c>
      <c r="DM8030" s="4" t="e">
        <f t="shared" si="570"/>
        <v>#N/A</v>
      </c>
      <c r="DN8030" t="e">
        <f t="shared" si="571"/>
        <v>#N/A</v>
      </c>
      <c r="DO8030" t="e">
        <f t="shared" si="572"/>
        <v>#N/A</v>
      </c>
      <c r="DP8030" s="3">
        <f t="shared" si="573"/>
        <v>2292</v>
      </c>
    </row>
    <row r="8031" spans="113:120" x14ac:dyDescent="0.25">
      <c r="DI8031" s="4">
        <f>INDEX(Sheet2!A:A,QUOTIENT(ROW()-1,19)+2)</f>
        <v>0</v>
      </c>
      <c r="DJ8031" s="4">
        <f>INDEX(Sheet2!C:C,QUOTIENT(ROW()-1,19)+2)</f>
        <v>0</v>
      </c>
      <c r="DK8031" s="4">
        <f>IFERROR(INDEX(Sheet2!$AA$2:$AS$600,QUOTIENT(ROW()-1,19)+1,MOD(ROW()-2,19)+1),NA())</f>
        <v>0</v>
      </c>
      <c r="DL8031">
        <f>IFERROR(INDEX(Sheet2!$AU$2:$BM$600,QUOTIENT(ROW()-1,19)+1,MOD(ROW()-2,19)+1),NA())</f>
        <v>0</v>
      </c>
      <c r="DM8031" s="4" t="e">
        <f t="shared" si="570"/>
        <v>#N/A</v>
      </c>
      <c r="DN8031" t="e">
        <f t="shared" si="571"/>
        <v>#N/A</v>
      </c>
      <c r="DO8031" t="e">
        <f t="shared" si="572"/>
        <v>#N/A</v>
      </c>
      <c r="DP8031" s="3">
        <f t="shared" si="573"/>
        <v>2293</v>
      </c>
    </row>
    <row r="8032" spans="113:120" x14ac:dyDescent="0.25">
      <c r="DI8032" s="4">
        <f>INDEX(Sheet2!A:A,QUOTIENT(ROW()-1,19)+2)</f>
        <v>0</v>
      </c>
      <c r="DJ8032" s="4">
        <f>INDEX(Sheet2!C:C,QUOTIENT(ROW()-1,19)+2)</f>
        <v>0</v>
      </c>
      <c r="DK8032" s="4">
        <f>IFERROR(INDEX(Sheet2!$AA$2:$AS$600,QUOTIENT(ROW()-1,19)+1,MOD(ROW()-2,19)+1),NA())</f>
        <v>0</v>
      </c>
      <c r="DL8032">
        <f>IFERROR(INDEX(Sheet2!$AU$2:$BM$600,QUOTIENT(ROW()-1,19)+1,MOD(ROW()-2,19)+1),NA())</f>
        <v>0</v>
      </c>
      <c r="DM8032" s="4" t="e">
        <f t="shared" si="570"/>
        <v>#N/A</v>
      </c>
      <c r="DN8032" t="e">
        <f t="shared" si="571"/>
        <v>#N/A</v>
      </c>
      <c r="DO8032" t="e">
        <f t="shared" si="572"/>
        <v>#N/A</v>
      </c>
      <c r="DP8032" s="3">
        <f t="shared" si="573"/>
        <v>2294</v>
      </c>
    </row>
    <row r="8033" spans="113:120" x14ac:dyDescent="0.25">
      <c r="DI8033" s="4">
        <f>INDEX(Sheet2!A:A,QUOTIENT(ROW()-1,19)+2)</f>
        <v>0</v>
      </c>
      <c r="DJ8033" s="4">
        <f>INDEX(Sheet2!C:C,QUOTIENT(ROW()-1,19)+2)</f>
        <v>0</v>
      </c>
      <c r="DK8033" s="4">
        <f>IFERROR(INDEX(Sheet2!$AA$2:$AS$600,QUOTIENT(ROW()-1,19)+1,MOD(ROW()-2,19)+1),NA())</f>
        <v>0</v>
      </c>
      <c r="DL8033">
        <f>IFERROR(INDEX(Sheet2!$AU$2:$BM$600,QUOTIENT(ROW()-1,19)+1,MOD(ROW()-2,19)+1),NA())</f>
        <v>0</v>
      </c>
      <c r="DM8033" s="4" t="e">
        <f t="shared" si="570"/>
        <v>#N/A</v>
      </c>
      <c r="DN8033" t="e">
        <f t="shared" si="571"/>
        <v>#N/A</v>
      </c>
      <c r="DO8033" t="e">
        <f t="shared" si="572"/>
        <v>#N/A</v>
      </c>
      <c r="DP8033" s="3">
        <f t="shared" si="573"/>
        <v>2295</v>
      </c>
    </row>
    <row r="8034" spans="113:120" x14ac:dyDescent="0.25">
      <c r="DI8034" s="4">
        <f>INDEX(Sheet2!A:A,QUOTIENT(ROW()-1,19)+2)</f>
        <v>0</v>
      </c>
      <c r="DJ8034" s="4">
        <f>INDEX(Sheet2!C:C,QUOTIENT(ROW()-1,19)+2)</f>
        <v>0</v>
      </c>
      <c r="DK8034" s="4">
        <f>IFERROR(INDEX(Sheet2!$AA$2:$AS$600,QUOTIENT(ROW()-1,19)+1,MOD(ROW()-2,19)+1),NA())</f>
        <v>0</v>
      </c>
      <c r="DL8034">
        <f>IFERROR(INDEX(Sheet2!$AU$2:$BM$600,QUOTIENT(ROW()-1,19)+1,MOD(ROW()-2,19)+1),NA())</f>
        <v>0</v>
      </c>
      <c r="DM8034" s="4" t="e">
        <f t="shared" si="570"/>
        <v>#N/A</v>
      </c>
      <c r="DN8034" t="e">
        <f t="shared" si="571"/>
        <v>#N/A</v>
      </c>
      <c r="DO8034" t="e">
        <f t="shared" si="572"/>
        <v>#N/A</v>
      </c>
      <c r="DP8034" s="3">
        <f t="shared" si="573"/>
        <v>2296</v>
      </c>
    </row>
    <row r="8035" spans="113:120" x14ac:dyDescent="0.25">
      <c r="DI8035" s="4">
        <f>INDEX(Sheet2!A:A,QUOTIENT(ROW()-1,19)+2)</f>
        <v>0</v>
      </c>
      <c r="DJ8035" s="4">
        <f>INDEX(Sheet2!C:C,QUOTIENT(ROW()-1,19)+2)</f>
        <v>0</v>
      </c>
      <c r="DK8035" s="4">
        <f>IFERROR(INDEX(Sheet2!$AA$2:$AS$600,QUOTIENT(ROW()-1,19)+1,MOD(ROW()-2,19)+1),NA())</f>
        <v>0</v>
      </c>
      <c r="DL8035">
        <f>IFERROR(INDEX(Sheet2!$AU$2:$BM$600,QUOTIENT(ROW()-1,19)+1,MOD(ROW()-2,19)+1),NA())</f>
        <v>0</v>
      </c>
      <c r="DM8035" s="4" t="e">
        <f t="shared" si="570"/>
        <v>#N/A</v>
      </c>
      <c r="DN8035" t="e">
        <f t="shared" si="571"/>
        <v>#N/A</v>
      </c>
      <c r="DO8035" t="e">
        <f t="shared" si="572"/>
        <v>#N/A</v>
      </c>
      <c r="DP8035" s="3">
        <f t="shared" si="573"/>
        <v>2297</v>
      </c>
    </row>
    <row r="8036" spans="113:120" x14ac:dyDescent="0.25">
      <c r="DI8036" s="4">
        <f>INDEX(Sheet2!A:A,QUOTIENT(ROW()-1,19)+2)</f>
        <v>0</v>
      </c>
      <c r="DJ8036" s="4">
        <f>INDEX(Sheet2!C:C,QUOTIENT(ROW()-1,19)+2)</f>
        <v>0</v>
      </c>
      <c r="DK8036" s="4">
        <f>IFERROR(INDEX(Sheet2!$AA$2:$AS$600,QUOTIENT(ROW()-1,19)+1,MOD(ROW()-2,19)+1),NA())</f>
        <v>0</v>
      </c>
      <c r="DL8036">
        <f>IFERROR(INDEX(Sheet2!$AU$2:$BM$600,QUOTIENT(ROW()-1,19)+1,MOD(ROW()-2,19)+1),NA())</f>
        <v>0</v>
      </c>
      <c r="DM8036" s="4" t="e">
        <f t="shared" si="570"/>
        <v>#N/A</v>
      </c>
      <c r="DN8036" t="e">
        <f t="shared" si="571"/>
        <v>#N/A</v>
      </c>
      <c r="DO8036" t="e">
        <f t="shared" si="572"/>
        <v>#N/A</v>
      </c>
      <c r="DP8036" s="3">
        <f t="shared" si="573"/>
        <v>2298</v>
      </c>
    </row>
    <row r="8037" spans="113:120" x14ac:dyDescent="0.25">
      <c r="DI8037" s="4">
        <f>INDEX(Sheet2!A:A,QUOTIENT(ROW()-1,19)+2)</f>
        <v>0</v>
      </c>
      <c r="DJ8037" s="4">
        <f>INDEX(Sheet2!C:C,QUOTIENT(ROW()-1,19)+2)</f>
        <v>0</v>
      </c>
      <c r="DK8037" s="4">
        <f>IFERROR(INDEX(Sheet2!$AA$2:$AS$600,QUOTIENT(ROW()-1,19)+1,MOD(ROW()-2,19)+1),NA())</f>
        <v>0</v>
      </c>
      <c r="DL8037">
        <f>IFERROR(INDEX(Sheet2!$AU$2:$BM$600,QUOTIENT(ROW()-1,19)+1,MOD(ROW()-2,19)+1),NA())</f>
        <v>0</v>
      </c>
      <c r="DM8037" s="4" t="e">
        <f t="shared" si="570"/>
        <v>#N/A</v>
      </c>
      <c r="DN8037" t="e">
        <f t="shared" si="571"/>
        <v>#N/A</v>
      </c>
      <c r="DO8037" t="e">
        <f t="shared" si="572"/>
        <v>#N/A</v>
      </c>
      <c r="DP8037" s="3">
        <f t="shared" si="573"/>
        <v>2299</v>
      </c>
    </row>
    <row r="8038" spans="113:120" x14ac:dyDescent="0.25">
      <c r="DI8038" s="4">
        <f>INDEX(Sheet2!A:A,QUOTIENT(ROW()-1,19)+2)</f>
        <v>0</v>
      </c>
      <c r="DJ8038" s="4">
        <f>INDEX(Sheet2!C:C,QUOTIENT(ROW()-1,19)+2)</f>
        <v>0</v>
      </c>
      <c r="DK8038" s="4">
        <f>IFERROR(INDEX(Sheet2!$AA$2:$AS$600,QUOTIENT(ROW()-1,19)+1,MOD(ROW()-2,19)+1),NA())</f>
        <v>0</v>
      </c>
      <c r="DL8038">
        <f>IFERROR(INDEX(Sheet2!$AU$2:$BM$600,QUOTIENT(ROW()-1,19)+1,MOD(ROW()-2,19)+1),NA())</f>
        <v>0</v>
      </c>
      <c r="DM8038" s="4" t="e">
        <f t="shared" si="570"/>
        <v>#N/A</v>
      </c>
      <c r="DN8038" t="e">
        <f t="shared" si="571"/>
        <v>#N/A</v>
      </c>
      <c r="DO8038" t="e">
        <f t="shared" si="572"/>
        <v>#N/A</v>
      </c>
      <c r="DP8038" s="3">
        <f t="shared" si="573"/>
        <v>2300</v>
      </c>
    </row>
    <row r="8039" spans="113:120" x14ac:dyDescent="0.25">
      <c r="DI8039" s="4">
        <f>INDEX(Sheet2!A:A,QUOTIENT(ROW()-1,19)+2)</f>
        <v>0</v>
      </c>
      <c r="DJ8039" s="4">
        <f>INDEX(Sheet2!C:C,QUOTIENT(ROW()-1,19)+2)</f>
        <v>0</v>
      </c>
      <c r="DK8039" s="4">
        <f>IFERROR(INDEX(Sheet2!$AA$2:$AS$600,QUOTIENT(ROW()-1,19)+1,MOD(ROW()-2,19)+1),NA())</f>
        <v>0</v>
      </c>
      <c r="DL8039">
        <f>IFERROR(INDEX(Sheet2!$AU$2:$BM$600,QUOTIENT(ROW()-1,19)+1,MOD(ROW()-2,19)+1),NA())</f>
        <v>0</v>
      </c>
      <c r="DM8039" s="4" t="e">
        <f t="shared" si="570"/>
        <v>#N/A</v>
      </c>
      <c r="DN8039" t="e">
        <f t="shared" si="571"/>
        <v>#N/A</v>
      </c>
      <c r="DO8039" t="e">
        <f t="shared" si="572"/>
        <v>#N/A</v>
      </c>
      <c r="DP8039" s="3">
        <f t="shared" si="573"/>
        <v>2301</v>
      </c>
    </row>
    <row r="8040" spans="113:120" x14ac:dyDescent="0.25">
      <c r="DI8040" s="4">
        <f>INDEX(Sheet2!A:A,QUOTIENT(ROW()-1,19)+2)</f>
        <v>0</v>
      </c>
      <c r="DJ8040" s="4">
        <f>INDEX(Sheet2!C:C,QUOTIENT(ROW()-1,19)+2)</f>
        <v>0</v>
      </c>
      <c r="DK8040" s="4">
        <f>IFERROR(INDEX(Sheet2!$AA$2:$AS$600,QUOTIENT(ROW()-1,19)+1,MOD(ROW()-2,19)+1),NA())</f>
        <v>0</v>
      </c>
      <c r="DL8040">
        <f>IFERROR(INDEX(Sheet2!$AU$2:$BM$600,QUOTIENT(ROW()-1,19)+1,MOD(ROW()-2,19)+1),NA())</f>
        <v>0</v>
      </c>
      <c r="DM8040" s="4" t="e">
        <f t="shared" si="570"/>
        <v>#N/A</v>
      </c>
      <c r="DN8040" t="e">
        <f t="shared" si="571"/>
        <v>#N/A</v>
      </c>
      <c r="DO8040" t="e">
        <f t="shared" si="572"/>
        <v>#N/A</v>
      </c>
      <c r="DP8040" s="3">
        <f t="shared" si="573"/>
        <v>2302</v>
      </c>
    </row>
    <row r="8041" spans="113:120" x14ac:dyDescent="0.25">
      <c r="DI8041" s="4">
        <f>INDEX(Sheet2!A:A,QUOTIENT(ROW()-1,19)+2)</f>
        <v>0</v>
      </c>
      <c r="DJ8041" s="4">
        <f>INDEX(Sheet2!C:C,QUOTIENT(ROW()-1,19)+2)</f>
        <v>0</v>
      </c>
      <c r="DK8041" s="4">
        <f>IFERROR(INDEX(Sheet2!$AA$2:$AS$600,QUOTIENT(ROW()-1,19)+1,MOD(ROW()-2,19)+1),NA())</f>
        <v>0</v>
      </c>
      <c r="DL8041">
        <f>IFERROR(INDEX(Sheet2!$AU$2:$BM$600,QUOTIENT(ROW()-1,19)+1,MOD(ROW()-2,19)+1),NA())</f>
        <v>0</v>
      </c>
      <c r="DM8041" s="4" t="e">
        <f t="shared" si="570"/>
        <v>#N/A</v>
      </c>
      <c r="DN8041" t="e">
        <f t="shared" si="571"/>
        <v>#N/A</v>
      </c>
      <c r="DO8041" t="e">
        <f t="shared" si="572"/>
        <v>#N/A</v>
      </c>
      <c r="DP8041" s="3">
        <f t="shared" si="573"/>
        <v>2303</v>
      </c>
    </row>
    <row r="8042" spans="113:120" x14ac:dyDescent="0.25">
      <c r="DI8042" s="4">
        <f>INDEX(Sheet2!A:A,QUOTIENT(ROW()-1,19)+2)</f>
        <v>0</v>
      </c>
      <c r="DJ8042" s="4">
        <f>INDEX(Sheet2!C:C,QUOTIENT(ROW()-1,19)+2)</f>
        <v>0</v>
      </c>
      <c r="DK8042" s="4">
        <f>IFERROR(INDEX(Sheet2!$AA$2:$AS$600,QUOTIENT(ROW()-1,19)+1,MOD(ROW()-2,19)+1),NA())</f>
        <v>0</v>
      </c>
      <c r="DL8042">
        <f>IFERROR(INDEX(Sheet2!$AU$2:$BM$600,QUOTIENT(ROW()-1,19)+1,MOD(ROW()-2,19)+1),NA())</f>
        <v>0</v>
      </c>
      <c r="DM8042" s="4" t="e">
        <f t="shared" si="570"/>
        <v>#N/A</v>
      </c>
      <c r="DN8042" t="e">
        <f t="shared" si="571"/>
        <v>#N/A</v>
      </c>
      <c r="DO8042" t="e">
        <f t="shared" si="572"/>
        <v>#N/A</v>
      </c>
      <c r="DP8042" s="3">
        <f t="shared" si="573"/>
        <v>2304</v>
      </c>
    </row>
    <row r="8043" spans="113:120" x14ac:dyDescent="0.25">
      <c r="DI8043" s="4">
        <f>INDEX(Sheet2!A:A,QUOTIENT(ROW()-1,19)+2)</f>
        <v>0</v>
      </c>
      <c r="DJ8043" s="4">
        <f>INDEX(Sheet2!C:C,QUOTIENT(ROW()-1,19)+2)</f>
        <v>0</v>
      </c>
      <c r="DK8043" s="4">
        <f>IFERROR(INDEX(Sheet2!$AA$2:$AS$600,QUOTIENT(ROW()-1,19)+1,MOD(ROW()-2,19)+1),NA())</f>
        <v>0</v>
      </c>
      <c r="DL8043">
        <f>IFERROR(INDEX(Sheet2!$AU$2:$BM$600,QUOTIENT(ROW()-1,19)+1,MOD(ROW()-2,19)+1),NA())</f>
        <v>0</v>
      </c>
      <c r="DM8043" s="4" t="e">
        <f t="shared" si="570"/>
        <v>#N/A</v>
      </c>
      <c r="DN8043" t="e">
        <f t="shared" si="571"/>
        <v>#N/A</v>
      </c>
      <c r="DO8043" t="e">
        <f t="shared" si="572"/>
        <v>#N/A</v>
      </c>
      <c r="DP8043" s="3">
        <f t="shared" si="573"/>
        <v>2305</v>
      </c>
    </row>
    <row r="8044" spans="113:120" x14ac:dyDescent="0.25">
      <c r="DI8044" s="4">
        <f>INDEX(Sheet2!A:A,QUOTIENT(ROW()-1,19)+2)</f>
        <v>0</v>
      </c>
      <c r="DJ8044" s="4">
        <f>INDEX(Sheet2!C:C,QUOTIENT(ROW()-1,19)+2)</f>
        <v>0</v>
      </c>
      <c r="DK8044" s="4">
        <f>IFERROR(INDEX(Sheet2!$AA$2:$AS$600,QUOTIENT(ROW()-1,19)+1,MOD(ROW()-2,19)+1),NA())</f>
        <v>0</v>
      </c>
      <c r="DL8044">
        <f>IFERROR(INDEX(Sheet2!$AU$2:$BM$600,QUOTIENT(ROW()-1,19)+1,MOD(ROW()-2,19)+1),NA())</f>
        <v>0</v>
      </c>
      <c r="DM8044" s="4" t="e">
        <f t="shared" si="570"/>
        <v>#N/A</v>
      </c>
      <c r="DN8044" t="e">
        <f t="shared" si="571"/>
        <v>#N/A</v>
      </c>
      <c r="DO8044" t="e">
        <f t="shared" si="572"/>
        <v>#N/A</v>
      </c>
      <c r="DP8044" s="3">
        <f t="shared" si="573"/>
        <v>2306</v>
      </c>
    </row>
    <row r="8045" spans="113:120" x14ac:dyDescent="0.25">
      <c r="DI8045" s="4">
        <f>INDEX(Sheet2!A:A,QUOTIENT(ROW()-1,19)+2)</f>
        <v>0</v>
      </c>
      <c r="DJ8045" s="4">
        <f>INDEX(Sheet2!C:C,QUOTIENT(ROW()-1,19)+2)</f>
        <v>0</v>
      </c>
      <c r="DK8045" s="4">
        <f>IFERROR(INDEX(Sheet2!$AA$2:$AS$600,QUOTIENT(ROW()-1,19)+1,MOD(ROW()-2,19)+1),NA())</f>
        <v>0</v>
      </c>
      <c r="DL8045">
        <f>IFERROR(INDEX(Sheet2!$AU$2:$BM$600,QUOTIENT(ROW()-1,19)+1,MOD(ROW()-2,19)+1),NA())</f>
        <v>0</v>
      </c>
      <c r="DM8045" s="4" t="e">
        <f t="shared" ref="DM8045:DM8108" si="574">+IF($C$6=$DI8045,DK8045,NA())</f>
        <v>#N/A</v>
      </c>
      <c r="DN8045" t="e">
        <f t="shared" ref="DN8045:DN8108" si="575">+IF($C$6=$DI8045,DL8045,NA())</f>
        <v>#N/A</v>
      </c>
      <c r="DO8045" t="e">
        <f t="shared" ref="DO8045:DO8108" si="576">IF(DN8045="",NA(),DN8045)</f>
        <v>#N/A</v>
      </c>
      <c r="DP8045" s="3">
        <f t="shared" ref="DP8045:DP8108" si="577">+IF(AND(DI8045=DI8044,DJ8045=DJ8044),DP8044+IF(ISERROR(DK8045),0,1),1)</f>
        <v>2307</v>
      </c>
    </row>
    <row r="8046" spans="113:120" x14ac:dyDescent="0.25">
      <c r="DI8046" s="4">
        <f>INDEX(Sheet2!A:A,QUOTIENT(ROW()-1,19)+2)</f>
        <v>0</v>
      </c>
      <c r="DJ8046" s="4">
        <f>INDEX(Sheet2!C:C,QUOTIENT(ROW()-1,19)+2)</f>
        <v>0</v>
      </c>
      <c r="DK8046" s="4">
        <f>IFERROR(INDEX(Sheet2!$AA$2:$AS$600,QUOTIENT(ROW()-1,19)+1,MOD(ROW()-2,19)+1),NA())</f>
        <v>0</v>
      </c>
      <c r="DL8046">
        <f>IFERROR(INDEX(Sheet2!$AU$2:$BM$600,QUOTIENT(ROW()-1,19)+1,MOD(ROW()-2,19)+1),NA())</f>
        <v>0</v>
      </c>
      <c r="DM8046" s="4" t="e">
        <f t="shared" si="574"/>
        <v>#N/A</v>
      </c>
      <c r="DN8046" t="e">
        <f t="shared" si="575"/>
        <v>#N/A</v>
      </c>
      <c r="DO8046" t="e">
        <f t="shared" si="576"/>
        <v>#N/A</v>
      </c>
      <c r="DP8046" s="3">
        <f t="shared" si="577"/>
        <v>2308</v>
      </c>
    </row>
    <row r="8047" spans="113:120" x14ac:dyDescent="0.25">
      <c r="DI8047" s="4">
        <f>INDEX(Sheet2!A:A,QUOTIENT(ROW()-1,19)+2)</f>
        <v>0</v>
      </c>
      <c r="DJ8047" s="4">
        <f>INDEX(Sheet2!C:C,QUOTIENT(ROW()-1,19)+2)</f>
        <v>0</v>
      </c>
      <c r="DK8047" s="4">
        <f>IFERROR(INDEX(Sheet2!$AA$2:$AS$600,QUOTIENT(ROW()-1,19)+1,MOD(ROW()-2,19)+1),NA())</f>
        <v>0</v>
      </c>
      <c r="DL8047">
        <f>IFERROR(INDEX(Sheet2!$AU$2:$BM$600,QUOTIENT(ROW()-1,19)+1,MOD(ROW()-2,19)+1),NA())</f>
        <v>0</v>
      </c>
      <c r="DM8047" s="4" t="e">
        <f t="shared" si="574"/>
        <v>#N/A</v>
      </c>
      <c r="DN8047" t="e">
        <f t="shared" si="575"/>
        <v>#N/A</v>
      </c>
      <c r="DO8047" t="e">
        <f t="shared" si="576"/>
        <v>#N/A</v>
      </c>
      <c r="DP8047" s="3">
        <f t="shared" si="577"/>
        <v>2309</v>
      </c>
    </row>
    <row r="8048" spans="113:120" x14ac:dyDescent="0.25">
      <c r="DI8048" s="4">
        <f>INDEX(Sheet2!A:A,QUOTIENT(ROW()-1,19)+2)</f>
        <v>0</v>
      </c>
      <c r="DJ8048" s="4">
        <f>INDEX(Sheet2!C:C,QUOTIENT(ROW()-1,19)+2)</f>
        <v>0</v>
      </c>
      <c r="DK8048" s="4">
        <f>IFERROR(INDEX(Sheet2!$AA$2:$AS$600,QUOTIENT(ROW()-1,19)+1,MOD(ROW()-2,19)+1),NA())</f>
        <v>0</v>
      </c>
      <c r="DL8048">
        <f>IFERROR(INDEX(Sheet2!$AU$2:$BM$600,QUOTIENT(ROW()-1,19)+1,MOD(ROW()-2,19)+1),NA())</f>
        <v>0</v>
      </c>
      <c r="DM8048" s="4" t="e">
        <f t="shared" si="574"/>
        <v>#N/A</v>
      </c>
      <c r="DN8048" t="e">
        <f t="shared" si="575"/>
        <v>#N/A</v>
      </c>
      <c r="DO8048" t="e">
        <f t="shared" si="576"/>
        <v>#N/A</v>
      </c>
      <c r="DP8048" s="3">
        <f t="shared" si="577"/>
        <v>2310</v>
      </c>
    </row>
    <row r="8049" spans="113:120" x14ac:dyDescent="0.25">
      <c r="DI8049" s="4">
        <f>INDEX(Sheet2!A:A,QUOTIENT(ROW()-1,19)+2)</f>
        <v>0</v>
      </c>
      <c r="DJ8049" s="4">
        <f>INDEX(Sheet2!C:C,QUOTIENT(ROW()-1,19)+2)</f>
        <v>0</v>
      </c>
      <c r="DK8049" s="4">
        <f>IFERROR(INDEX(Sheet2!$AA$2:$AS$600,QUOTIENT(ROW()-1,19)+1,MOD(ROW()-2,19)+1),NA())</f>
        <v>0</v>
      </c>
      <c r="DL8049">
        <f>IFERROR(INDEX(Sheet2!$AU$2:$BM$600,QUOTIENT(ROW()-1,19)+1,MOD(ROW()-2,19)+1),NA())</f>
        <v>0</v>
      </c>
      <c r="DM8049" s="4" t="e">
        <f t="shared" si="574"/>
        <v>#N/A</v>
      </c>
      <c r="DN8049" t="e">
        <f t="shared" si="575"/>
        <v>#N/A</v>
      </c>
      <c r="DO8049" t="e">
        <f t="shared" si="576"/>
        <v>#N/A</v>
      </c>
      <c r="DP8049" s="3">
        <f t="shared" si="577"/>
        <v>2311</v>
      </c>
    </row>
    <row r="8050" spans="113:120" x14ac:dyDescent="0.25">
      <c r="DI8050" s="4">
        <f>INDEX(Sheet2!A:A,QUOTIENT(ROW()-1,19)+2)</f>
        <v>0</v>
      </c>
      <c r="DJ8050" s="4">
        <f>INDEX(Sheet2!C:C,QUOTIENT(ROW()-1,19)+2)</f>
        <v>0</v>
      </c>
      <c r="DK8050" s="4">
        <f>IFERROR(INDEX(Sheet2!$AA$2:$AS$600,QUOTIENT(ROW()-1,19)+1,MOD(ROW()-2,19)+1),NA())</f>
        <v>0</v>
      </c>
      <c r="DL8050">
        <f>IFERROR(INDEX(Sheet2!$AU$2:$BM$600,QUOTIENT(ROW()-1,19)+1,MOD(ROW()-2,19)+1),NA())</f>
        <v>0</v>
      </c>
      <c r="DM8050" s="4" t="e">
        <f t="shared" si="574"/>
        <v>#N/A</v>
      </c>
      <c r="DN8050" t="e">
        <f t="shared" si="575"/>
        <v>#N/A</v>
      </c>
      <c r="DO8050" t="e">
        <f t="shared" si="576"/>
        <v>#N/A</v>
      </c>
      <c r="DP8050" s="3">
        <f t="shared" si="577"/>
        <v>2312</v>
      </c>
    </row>
    <row r="8051" spans="113:120" x14ac:dyDescent="0.25">
      <c r="DI8051" s="4">
        <f>INDEX(Sheet2!A:A,QUOTIENT(ROW()-1,19)+2)</f>
        <v>0</v>
      </c>
      <c r="DJ8051" s="4">
        <f>INDEX(Sheet2!C:C,QUOTIENT(ROW()-1,19)+2)</f>
        <v>0</v>
      </c>
      <c r="DK8051" s="4">
        <f>IFERROR(INDEX(Sheet2!$AA$2:$AS$600,QUOTIENT(ROW()-1,19)+1,MOD(ROW()-2,19)+1),NA())</f>
        <v>0</v>
      </c>
      <c r="DL8051">
        <f>IFERROR(INDEX(Sheet2!$AU$2:$BM$600,QUOTIENT(ROW()-1,19)+1,MOD(ROW()-2,19)+1),NA())</f>
        <v>0</v>
      </c>
      <c r="DM8051" s="4" t="e">
        <f t="shared" si="574"/>
        <v>#N/A</v>
      </c>
      <c r="DN8051" t="e">
        <f t="shared" si="575"/>
        <v>#N/A</v>
      </c>
      <c r="DO8051" t="e">
        <f t="shared" si="576"/>
        <v>#N/A</v>
      </c>
      <c r="DP8051" s="3">
        <f t="shared" si="577"/>
        <v>2313</v>
      </c>
    </row>
    <row r="8052" spans="113:120" x14ac:dyDescent="0.25">
      <c r="DI8052" s="4">
        <f>INDEX(Sheet2!A:A,QUOTIENT(ROW()-1,19)+2)</f>
        <v>0</v>
      </c>
      <c r="DJ8052" s="4">
        <f>INDEX(Sheet2!C:C,QUOTIENT(ROW()-1,19)+2)</f>
        <v>0</v>
      </c>
      <c r="DK8052" s="4">
        <f>IFERROR(INDEX(Sheet2!$AA$2:$AS$600,QUOTIENT(ROW()-1,19)+1,MOD(ROW()-2,19)+1),NA())</f>
        <v>0</v>
      </c>
      <c r="DL8052">
        <f>IFERROR(INDEX(Sheet2!$AU$2:$BM$600,QUOTIENT(ROW()-1,19)+1,MOD(ROW()-2,19)+1),NA())</f>
        <v>0</v>
      </c>
      <c r="DM8052" s="4" t="e">
        <f t="shared" si="574"/>
        <v>#N/A</v>
      </c>
      <c r="DN8052" t="e">
        <f t="shared" si="575"/>
        <v>#N/A</v>
      </c>
      <c r="DO8052" t="e">
        <f t="shared" si="576"/>
        <v>#N/A</v>
      </c>
      <c r="DP8052" s="3">
        <f t="shared" si="577"/>
        <v>2314</v>
      </c>
    </row>
    <row r="8053" spans="113:120" x14ac:dyDescent="0.25">
      <c r="DI8053" s="4">
        <f>INDEX(Sheet2!A:A,QUOTIENT(ROW()-1,19)+2)</f>
        <v>0</v>
      </c>
      <c r="DJ8053" s="4">
        <f>INDEX(Sheet2!C:C,QUOTIENT(ROW()-1,19)+2)</f>
        <v>0</v>
      </c>
      <c r="DK8053" s="4">
        <f>IFERROR(INDEX(Sheet2!$AA$2:$AS$600,QUOTIENT(ROW()-1,19)+1,MOD(ROW()-2,19)+1),NA())</f>
        <v>0</v>
      </c>
      <c r="DL8053">
        <f>IFERROR(INDEX(Sheet2!$AU$2:$BM$600,QUOTIENT(ROW()-1,19)+1,MOD(ROW()-2,19)+1),NA())</f>
        <v>0</v>
      </c>
      <c r="DM8053" s="4" t="e">
        <f t="shared" si="574"/>
        <v>#N/A</v>
      </c>
      <c r="DN8053" t="e">
        <f t="shared" si="575"/>
        <v>#N/A</v>
      </c>
      <c r="DO8053" t="e">
        <f t="shared" si="576"/>
        <v>#N/A</v>
      </c>
      <c r="DP8053" s="3">
        <f t="shared" si="577"/>
        <v>2315</v>
      </c>
    </row>
    <row r="8054" spans="113:120" x14ac:dyDescent="0.25">
      <c r="DI8054" s="4">
        <f>INDEX(Sheet2!A:A,QUOTIENT(ROW()-1,19)+2)</f>
        <v>0</v>
      </c>
      <c r="DJ8054" s="4">
        <f>INDEX(Sheet2!C:C,QUOTIENT(ROW()-1,19)+2)</f>
        <v>0</v>
      </c>
      <c r="DK8054" s="4">
        <f>IFERROR(INDEX(Sheet2!$AA$2:$AS$600,QUOTIENT(ROW()-1,19)+1,MOD(ROW()-2,19)+1),NA())</f>
        <v>0</v>
      </c>
      <c r="DL8054">
        <f>IFERROR(INDEX(Sheet2!$AU$2:$BM$600,QUOTIENT(ROW()-1,19)+1,MOD(ROW()-2,19)+1),NA())</f>
        <v>0</v>
      </c>
      <c r="DM8054" s="4" t="e">
        <f t="shared" si="574"/>
        <v>#N/A</v>
      </c>
      <c r="DN8054" t="e">
        <f t="shared" si="575"/>
        <v>#N/A</v>
      </c>
      <c r="DO8054" t="e">
        <f t="shared" si="576"/>
        <v>#N/A</v>
      </c>
      <c r="DP8054" s="3">
        <f t="shared" si="577"/>
        <v>2316</v>
      </c>
    </row>
    <row r="8055" spans="113:120" x14ac:dyDescent="0.25">
      <c r="DI8055" s="4">
        <f>INDEX(Sheet2!A:A,QUOTIENT(ROW()-1,19)+2)</f>
        <v>0</v>
      </c>
      <c r="DJ8055" s="4">
        <f>INDEX(Sheet2!C:C,QUOTIENT(ROW()-1,19)+2)</f>
        <v>0</v>
      </c>
      <c r="DK8055" s="4">
        <f>IFERROR(INDEX(Sheet2!$AA$2:$AS$600,QUOTIENT(ROW()-1,19)+1,MOD(ROW()-2,19)+1),NA())</f>
        <v>0</v>
      </c>
      <c r="DL8055">
        <f>IFERROR(INDEX(Sheet2!$AU$2:$BM$600,QUOTIENT(ROW()-1,19)+1,MOD(ROW()-2,19)+1),NA())</f>
        <v>0</v>
      </c>
      <c r="DM8055" s="4" t="e">
        <f t="shared" si="574"/>
        <v>#N/A</v>
      </c>
      <c r="DN8055" t="e">
        <f t="shared" si="575"/>
        <v>#N/A</v>
      </c>
      <c r="DO8055" t="e">
        <f t="shared" si="576"/>
        <v>#N/A</v>
      </c>
      <c r="DP8055" s="3">
        <f t="shared" si="577"/>
        <v>2317</v>
      </c>
    </row>
    <row r="8056" spans="113:120" x14ac:dyDescent="0.25">
      <c r="DI8056" s="4">
        <f>INDEX(Sheet2!A:A,QUOTIENT(ROW()-1,19)+2)</f>
        <v>0</v>
      </c>
      <c r="DJ8056" s="4">
        <f>INDEX(Sheet2!C:C,QUOTIENT(ROW()-1,19)+2)</f>
        <v>0</v>
      </c>
      <c r="DK8056" s="4">
        <f>IFERROR(INDEX(Sheet2!$AA$2:$AS$600,QUOTIENT(ROW()-1,19)+1,MOD(ROW()-2,19)+1),NA())</f>
        <v>0</v>
      </c>
      <c r="DL8056">
        <f>IFERROR(INDEX(Sheet2!$AU$2:$BM$600,QUOTIENT(ROW()-1,19)+1,MOD(ROW()-2,19)+1),NA())</f>
        <v>0</v>
      </c>
      <c r="DM8056" s="4" t="e">
        <f t="shared" si="574"/>
        <v>#N/A</v>
      </c>
      <c r="DN8056" t="e">
        <f t="shared" si="575"/>
        <v>#N/A</v>
      </c>
      <c r="DO8056" t="e">
        <f t="shared" si="576"/>
        <v>#N/A</v>
      </c>
      <c r="DP8056" s="3">
        <f t="shared" si="577"/>
        <v>2318</v>
      </c>
    </row>
    <row r="8057" spans="113:120" x14ac:dyDescent="0.25">
      <c r="DI8057" s="4">
        <f>INDEX(Sheet2!A:A,QUOTIENT(ROW()-1,19)+2)</f>
        <v>0</v>
      </c>
      <c r="DJ8057" s="4">
        <f>INDEX(Sheet2!C:C,QUOTIENT(ROW()-1,19)+2)</f>
        <v>0</v>
      </c>
      <c r="DK8057" s="4">
        <f>IFERROR(INDEX(Sheet2!$AA$2:$AS$600,QUOTIENT(ROW()-1,19)+1,MOD(ROW()-2,19)+1),NA())</f>
        <v>0</v>
      </c>
      <c r="DL8057">
        <f>IFERROR(INDEX(Sheet2!$AU$2:$BM$600,QUOTIENT(ROW()-1,19)+1,MOD(ROW()-2,19)+1),NA())</f>
        <v>0</v>
      </c>
      <c r="DM8057" s="4" t="e">
        <f t="shared" si="574"/>
        <v>#N/A</v>
      </c>
      <c r="DN8057" t="e">
        <f t="shared" si="575"/>
        <v>#N/A</v>
      </c>
      <c r="DO8057" t="e">
        <f t="shared" si="576"/>
        <v>#N/A</v>
      </c>
      <c r="DP8057" s="3">
        <f t="shared" si="577"/>
        <v>2319</v>
      </c>
    </row>
    <row r="8058" spans="113:120" x14ac:dyDescent="0.25">
      <c r="DI8058" s="4">
        <f>INDEX(Sheet2!A:A,QUOTIENT(ROW()-1,19)+2)</f>
        <v>0</v>
      </c>
      <c r="DJ8058" s="4">
        <f>INDEX(Sheet2!C:C,QUOTIENT(ROW()-1,19)+2)</f>
        <v>0</v>
      </c>
      <c r="DK8058" s="4">
        <f>IFERROR(INDEX(Sheet2!$AA$2:$AS$600,QUOTIENT(ROW()-1,19)+1,MOD(ROW()-2,19)+1),NA())</f>
        <v>0</v>
      </c>
      <c r="DL8058">
        <f>IFERROR(INDEX(Sheet2!$AU$2:$BM$600,QUOTIENT(ROW()-1,19)+1,MOD(ROW()-2,19)+1),NA())</f>
        <v>0</v>
      </c>
      <c r="DM8058" s="4" t="e">
        <f t="shared" si="574"/>
        <v>#N/A</v>
      </c>
      <c r="DN8058" t="e">
        <f t="shared" si="575"/>
        <v>#N/A</v>
      </c>
      <c r="DO8058" t="e">
        <f t="shared" si="576"/>
        <v>#N/A</v>
      </c>
      <c r="DP8058" s="3">
        <f t="shared" si="577"/>
        <v>2320</v>
      </c>
    </row>
    <row r="8059" spans="113:120" x14ac:dyDescent="0.25">
      <c r="DI8059" s="4">
        <f>INDEX(Sheet2!A:A,QUOTIENT(ROW()-1,19)+2)</f>
        <v>0</v>
      </c>
      <c r="DJ8059" s="4">
        <f>INDEX(Sheet2!C:C,QUOTIENT(ROW()-1,19)+2)</f>
        <v>0</v>
      </c>
      <c r="DK8059" s="4">
        <f>IFERROR(INDEX(Sheet2!$AA$2:$AS$600,QUOTIENT(ROW()-1,19)+1,MOD(ROW()-2,19)+1),NA())</f>
        <v>0</v>
      </c>
      <c r="DL8059">
        <f>IFERROR(INDEX(Sheet2!$AU$2:$BM$600,QUOTIENT(ROW()-1,19)+1,MOD(ROW()-2,19)+1),NA())</f>
        <v>0</v>
      </c>
      <c r="DM8059" s="4" t="e">
        <f t="shared" si="574"/>
        <v>#N/A</v>
      </c>
      <c r="DN8059" t="e">
        <f t="shared" si="575"/>
        <v>#N/A</v>
      </c>
      <c r="DO8059" t="e">
        <f t="shared" si="576"/>
        <v>#N/A</v>
      </c>
      <c r="DP8059" s="3">
        <f t="shared" si="577"/>
        <v>2321</v>
      </c>
    </row>
    <row r="8060" spans="113:120" x14ac:dyDescent="0.25">
      <c r="DI8060" s="4">
        <f>INDEX(Sheet2!A:A,QUOTIENT(ROW()-1,19)+2)</f>
        <v>0</v>
      </c>
      <c r="DJ8060" s="4">
        <f>INDEX(Sheet2!C:C,QUOTIENT(ROW()-1,19)+2)</f>
        <v>0</v>
      </c>
      <c r="DK8060" s="4">
        <f>IFERROR(INDEX(Sheet2!$AA$2:$AS$600,QUOTIENT(ROW()-1,19)+1,MOD(ROW()-2,19)+1),NA())</f>
        <v>0</v>
      </c>
      <c r="DL8060">
        <f>IFERROR(INDEX(Sheet2!$AU$2:$BM$600,QUOTIENT(ROW()-1,19)+1,MOD(ROW()-2,19)+1),NA())</f>
        <v>0</v>
      </c>
      <c r="DM8060" s="4" t="e">
        <f t="shared" si="574"/>
        <v>#N/A</v>
      </c>
      <c r="DN8060" t="e">
        <f t="shared" si="575"/>
        <v>#N/A</v>
      </c>
      <c r="DO8060" t="e">
        <f t="shared" si="576"/>
        <v>#N/A</v>
      </c>
      <c r="DP8060" s="3">
        <f t="shared" si="577"/>
        <v>2322</v>
      </c>
    </row>
    <row r="8061" spans="113:120" x14ac:dyDescent="0.25">
      <c r="DI8061" s="4">
        <f>INDEX(Sheet2!A:A,QUOTIENT(ROW()-1,19)+2)</f>
        <v>0</v>
      </c>
      <c r="DJ8061" s="4">
        <f>INDEX(Sheet2!C:C,QUOTIENT(ROW()-1,19)+2)</f>
        <v>0</v>
      </c>
      <c r="DK8061" s="4">
        <f>IFERROR(INDEX(Sheet2!$AA$2:$AS$600,QUOTIENT(ROW()-1,19)+1,MOD(ROW()-2,19)+1),NA())</f>
        <v>0</v>
      </c>
      <c r="DL8061">
        <f>IFERROR(INDEX(Sheet2!$AU$2:$BM$600,QUOTIENT(ROW()-1,19)+1,MOD(ROW()-2,19)+1),NA())</f>
        <v>0</v>
      </c>
      <c r="DM8061" s="4" t="e">
        <f t="shared" si="574"/>
        <v>#N/A</v>
      </c>
      <c r="DN8061" t="e">
        <f t="shared" si="575"/>
        <v>#N/A</v>
      </c>
      <c r="DO8061" t="e">
        <f t="shared" si="576"/>
        <v>#N/A</v>
      </c>
      <c r="DP8061" s="3">
        <f t="shared" si="577"/>
        <v>2323</v>
      </c>
    </row>
    <row r="8062" spans="113:120" x14ac:dyDescent="0.25">
      <c r="DI8062" s="4">
        <f>INDEX(Sheet2!A:A,QUOTIENT(ROW()-1,19)+2)</f>
        <v>0</v>
      </c>
      <c r="DJ8062" s="4">
        <f>INDEX(Sheet2!C:C,QUOTIENT(ROW()-1,19)+2)</f>
        <v>0</v>
      </c>
      <c r="DK8062" s="4">
        <f>IFERROR(INDEX(Sheet2!$AA$2:$AS$600,QUOTIENT(ROW()-1,19)+1,MOD(ROW()-2,19)+1),NA())</f>
        <v>0</v>
      </c>
      <c r="DL8062">
        <f>IFERROR(INDEX(Sheet2!$AU$2:$BM$600,QUOTIENT(ROW()-1,19)+1,MOD(ROW()-2,19)+1),NA())</f>
        <v>0</v>
      </c>
      <c r="DM8062" s="4" t="e">
        <f t="shared" si="574"/>
        <v>#N/A</v>
      </c>
      <c r="DN8062" t="e">
        <f t="shared" si="575"/>
        <v>#N/A</v>
      </c>
      <c r="DO8062" t="e">
        <f t="shared" si="576"/>
        <v>#N/A</v>
      </c>
      <c r="DP8062" s="3">
        <f t="shared" si="577"/>
        <v>2324</v>
      </c>
    </row>
    <row r="8063" spans="113:120" x14ac:dyDescent="0.25">
      <c r="DI8063" s="4">
        <f>INDEX(Sheet2!A:A,QUOTIENT(ROW()-1,19)+2)</f>
        <v>0</v>
      </c>
      <c r="DJ8063" s="4">
        <f>INDEX(Sheet2!C:C,QUOTIENT(ROW()-1,19)+2)</f>
        <v>0</v>
      </c>
      <c r="DK8063" s="4">
        <f>IFERROR(INDEX(Sheet2!$AA$2:$AS$600,QUOTIENT(ROW()-1,19)+1,MOD(ROW()-2,19)+1),NA())</f>
        <v>0</v>
      </c>
      <c r="DL8063">
        <f>IFERROR(INDEX(Sheet2!$AU$2:$BM$600,QUOTIENT(ROW()-1,19)+1,MOD(ROW()-2,19)+1),NA())</f>
        <v>0</v>
      </c>
      <c r="DM8063" s="4" t="e">
        <f t="shared" si="574"/>
        <v>#N/A</v>
      </c>
      <c r="DN8063" t="e">
        <f t="shared" si="575"/>
        <v>#N/A</v>
      </c>
      <c r="DO8063" t="e">
        <f t="shared" si="576"/>
        <v>#N/A</v>
      </c>
      <c r="DP8063" s="3">
        <f t="shared" si="577"/>
        <v>2325</v>
      </c>
    </row>
    <row r="8064" spans="113:120" x14ac:dyDescent="0.25">
      <c r="DI8064" s="4">
        <f>INDEX(Sheet2!A:A,QUOTIENT(ROW()-1,19)+2)</f>
        <v>0</v>
      </c>
      <c r="DJ8064" s="4">
        <f>INDEX(Sheet2!C:C,QUOTIENT(ROW()-1,19)+2)</f>
        <v>0</v>
      </c>
      <c r="DK8064" s="4">
        <f>IFERROR(INDEX(Sheet2!$AA$2:$AS$600,QUOTIENT(ROW()-1,19)+1,MOD(ROW()-2,19)+1),NA())</f>
        <v>0</v>
      </c>
      <c r="DL8064">
        <f>IFERROR(INDEX(Sheet2!$AU$2:$BM$600,QUOTIENT(ROW()-1,19)+1,MOD(ROW()-2,19)+1),NA())</f>
        <v>0</v>
      </c>
      <c r="DM8064" s="4" t="e">
        <f t="shared" si="574"/>
        <v>#N/A</v>
      </c>
      <c r="DN8064" t="e">
        <f t="shared" si="575"/>
        <v>#N/A</v>
      </c>
      <c r="DO8064" t="e">
        <f t="shared" si="576"/>
        <v>#N/A</v>
      </c>
      <c r="DP8064" s="3">
        <f t="shared" si="577"/>
        <v>2326</v>
      </c>
    </row>
    <row r="8065" spans="113:120" x14ac:dyDescent="0.25">
      <c r="DI8065" s="4">
        <f>INDEX(Sheet2!A:A,QUOTIENT(ROW()-1,19)+2)</f>
        <v>0</v>
      </c>
      <c r="DJ8065" s="4">
        <f>INDEX(Sheet2!C:C,QUOTIENT(ROW()-1,19)+2)</f>
        <v>0</v>
      </c>
      <c r="DK8065" s="4">
        <f>IFERROR(INDEX(Sheet2!$AA$2:$AS$600,QUOTIENT(ROW()-1,19)+1,MOD(ROW()-2,19)+1),NA())</f>
        <v>0</v>
      </c>
      <c r="DL8065">
        <f>IFERROR(INDEX(Sheet2!$AU$2:$BM$600,QUOTIENT(ROW()-1,19)+1,MOD(ROW()-2,19)+1),NA())</f>
        <v>0</v>
      </c>
      <c r="DM8065" s="4" t="e">
        <f t="shared" si="574"/>
        <v>#N/A</v>
      </c>
      <c r="DN8065" t="e">
        <f t="shared" si="575"/>
        <v>#N/A</v>
      </c>
      <c r="DO8065" t="e">
        <f t="shared" si="576"/>
        <v>#N/A</v>
      </c>
      <c r="DP8065" s="3">
        <f t="shared" si="577"/>
        <v>2327</v>
      </c>
    </row>
    <row r="8066" spans="113:120" x14ac:dyDescent="0.25">
      <c r="DI8066" s="4">
        <f>INDEX(Sheet2!A:A,QUOTIENT(ROW()-1,19)+2)</f>
        <v>0</v>
      </c>
      <c r="DJ8066" s="4">
        <f>INDEX(Sheet2!C:C,QUOTIENT(ROW()-1,19)+2)</f>
        <v>0</v>
      </c>
      <c r="DK8066" s="4">
        <f>IFERROR(INDEX(Sheet2!$AA$2:$AS$600,QUOTIENT(ROW()-1,19)+1,MOD(ROW()-2,19)+1),NA())</f>
        <v>0</v>
      </c>
      <c r="DL8066">
        <f>IFERROR(INDEX(Sheet2!$AU$2:$BM$600,QUOTIENT(ROW()-1,19)+1,MOD(ROW()-2,19)+1),NA())</f>
        <v>0</v>
      </c>
      <c r="DM8066" s="4" t="e">
        <f t="shared" si="574"/>
        <v>#N/A</v>
      </c>
      <c r="DN8066" t="e">
        <f t="shared" si="575"/>
        <v>#N/A</v>
      </c>
      <c r="DO8066" t="e">
        <f t="shared" si="576"/>
        <v>#N/A</v>
      </c>
      <c r="DP8066" s="3">
        <f t="shared" si="577"/>
        <v>2328</v>
      </c>
    </row>
    <row r="8067" spans="113:120" x14ac:dyDescent="0.25">
      <c r="DI8067" s="4">
        <f>INDEX(Sheet2!A:A,QUOTIENT(ROW()-1,19)+2)</f>
        <v>0</v>
      </c>
      <c r="DJ8067" s="4">
        <f>INDEX(Sheet2!C:C,QUOTIENT(ROW()-1,19)+2)</f>
        <v>0</v>
      </c>
      <c r="DK8067" s="4">
        <f>IFERROR(INDEX(Sheet2!$AA$2:$AS$600,QUOTIENT(ROW()-1,19)+1,MOD(ROW()-2,19)+1),NA())</f>
        <v>0</v>
      </c>
      <c r="DL8067">
        <f>IFERROR(INDEX(Sheet2!$AU$2:$BM$600,QUOTIENT(ROW()-1,19)+1,MOD(ROW()-2,19)+1),NA())</f>
        <v>0</v>
      </c>
      <c r="DM8067" s="4" t="e">
        <f t="shared" si="574"/>
        <v>#N/A</v>
      </c>
      <c r="DN8067" t="e">
        <f t="shared" si="575"/>
        <v>#N/A</v>
      </c>
      <c r="DO8067" t="e">
        <f t="shared" si="576"/>
        <v>#N/A</v>
      </c>
      <c r="DP8067" s="3">
        <f t="shared" si="577"/>
        <v>2329</v>
      </c>
    </row>
    <row r="8068" spans="113:120" x14ac:dyDescent="0.25">
      <c r="DI8068" s="4">
        <f>INDEX(Sheet2!A:A,QUOTIENT(ROW()-1,19)+2)</f>
        <v>0</v>
      </c>
      <c r="DJ8068" s="4">
        <f>INDEX(Sheet2!C:C,QUOTIENT(ROW()-1,19)+2)</f>
        <v>0</v>
      </c>
      <c r="DK8068" s="4">
        <f>IFERROR(INDEX(Sheet2!$AA$2:$AS$600,QUOTIENT(ROW()-1,19)+1,MOD(ROW()-2,19)+1),NA())</f>
        <v>0</v>
      </c>
      <c r="DL8068">
        <f>IFERROR(INDEX(Sheet2!$AU$2:$BM$600,QUOTIENT(ROW()-1,19)+1,MOD(ROW()-2,19)+1),NA())</f>
        <v>0</v>
      </c>
      <c r="DM8068" s="4" t="e">
        <f t="shared" si="574"/>
        <v>#N/A</v>
      </c>
      <c r="DN8068" t="e">
        <f t="shared" si="575"/>
        <v>#N/A</v>
      </c>
      <c r="DO8068" t="e">
        <f t="shared" si="576"/>
        <v>#N/A</v>
      </c>
      <c r="DP8068" s="3">
        <f t="shared" si="577"/>
        <v>2330</v>
      </c>
    </row>
    <row r="8069" spans="113:120" x14ac:dyDescent="0.25">
      <c r="DI8069" s="4">
        <f>INDEX(Sheet2!A:A,QUOTIENT(ROW()-1,19)+2)</f>
        <v>0</v>
      </c>
      <c r="DJ8069" s="4">
        <f>INDEX(Sheet2!C:C,QUOTIENT(ROW()-1,19)+2)</f>
        <v>0</v>
      </c>
      <c r="DK8069" s="4">
        <f>IFERROR(INDEX(Sheet2!$AA$2:$AS$600,QUOTIENT(ROW()-1,19)+1,MOD(ROW()-2,19)+1),NA())</f>
        <v>0</v>
      </c>
      <c r="DL8069">
        <f>IFERROR(INDEX(Sheet2!$AU$2:$BM$600,QUOTIENT(ROW()-1,19)+1,MOD(ROW()-2,19)+1),NA())</f>
        <v>0</v>
      </c>
      <c r="DM8069" s="4" t="e">
        <f t="shared" si="574"/>
        <v>#N/A</v>
      </c>
      <c r="DN8069" t="e">
        <f t="shared" si="575"/>
        <v>#N/A</v>
      </c>
      <c r="DO8069" t="e">
        <f t="shared" si="576"/>
        <v>#N/A</v>
      </c>
      <c r="DP8069" s="3">
        <f t="shared" si="577"/>
        <v>2331</v>
      </c>
    </row>
    <row r="8070" spans="113:120" x14ac:dyDescent="0.25">
      <c r="DI8070" s="4">
        <f>INDEX(Sheet2!A:A,QUOTIENT(ROW()-1,19)+2)</f>
        <v>0</v>
      </c>
      <c r="DJ8070" s="4">
        <f>INDEX(Sheet2!C:C,QUOTIENT(ROW()-1,19)+2)</f>
        <v>0</v>
      </c>
      <c r="DK8070" s="4">
        <f>IFERROR(INDEX(Sheet2!$AA$2:$AS$600,QUOTIENT(ROW()-1,19)+1,MOD(ROW()-2,19)+1),NA())</f>
        <v>0</v>
      </c>
      <c r="DL8070">
        <f>IFERROR(INDEX(Sheet2!$AU$2:$BM$600,QUOTIENT(ROW()-1,19)+1,MOD(ROW()-2,19)+1),NA())</f>
        <v>0</v>
      </c>
      <c r="DM8070" s="4" t="e">
        <f t="shared" si="574"/>
        <v>#N/A</v>
      </c>
      <c r="DN8070" t="e">
        <f t="shared" si="575"/>
        <v>#N/A</v>
      </c>
      <c r="DO8070" t="e">
        <f t="shared" si="576"/>
        <v>#N/A</v>
      </c>
      <c r="DP8070" s="3">
        <f t="shared" si="577"/>
        <v>2332</v>
      </c>
    </row>
    <row r="8071" spans="113:120" x14ac:dyDescent="0.25">
      <c r="DI8071" s="4">
        <f>INDEX(Sheet2!A:A,QUOTIENT(ROW()-1,19)+2)</f>
        <v>0</v>
      </c>
      <c r="DJ8071" s="4">
        <f>INDEX(Sheet2!C:C,QUOTIENT(ROW()-1,19)+2)</f>
        <v>0</v>
      </c>
      <c r="DK8071" s="4">
        <f>IFERROR(INDEX(Sheet2!$AA$2:$AS$600,QUOTIENT(ROW()-1,19)+1,MOD(ROW()-2,19)+1),NA())</f>
        <v>0</v>
      </c>
      <c r="DL8071">
        <f>IFERROR(INDEX(Sheet2!$AU$2:$BM$600,QUOTIENT(ROW()-1,19)+1,MOD(ROW()-2,19)+1),NA())</f>
        <v>0</v>
      </c>
      <c r="DM8071" s="4" t="e">
        <f t="shared" si="574"/>
        <v>#N/A</v>
      </c>
      <c r="DN8071" t="e">
        <f t="shared" si="575"/>
        <v>#N/A</v>
      </c>
      <c r="DO8071" t="e">
        <f t="shared" si="576"/>
        <v>#N/A</v>
      </c>
      <c r="DP8071" s="3">
        <f t="shared" si="577"/>
        <v>2333</v>
      </c>
    </row>
    <row r="8072" spans="113:120" x14ac:dyDescent="0.25">
      <c r="DI8072" s="4">
        <f>INDEX(Sheet2!A:A,QUOTIENT(ROW()-1,19)+2)</f>
        <v>0</v>
      </c>
      <c r="DJ8072" s="4">
        <f>INDEX(Sheet2!C:C,QUOTIENT(ROW()-1,19)+2)</f>
        <v>0</v>
      </c>
      <c r="DK8072" s="4">
        <f>IFERROR(INDEX(Sheet2!$AA$2:$AS$600,QUOTIENT(ROW()-1,19)+1,MOD(ROW()-2,19)+1),NA())</f>
        <v>0</v>
      </c>
      <c r="DL8072">
        <f>IFERROR(INDEX(Sheet2!$AU$2:$BM$600,QUOTIENT(ROW()-1,19)+1,MOD(ROW()-2,19)+1),NA())</f>
        <v>0</v>
      </c>
      <c r="DM8072" s="4" t="e">
        <f t="shared" si="574"/>
        <v>#N/A</v>
      </c>
      <c r="DN8072" t="e">
        <f t="shared" si="575"/>
        <v>#N/A</v>
      </c>
      <c r="DO8072" t="e">
        <f t="shared" si="576"/>
        <v>#N/A</v>
      </c>
      <c r="DP8072" s="3">
        <f t="shared" si="577"/>
        <v>2334</v>
      </c>
    </row>
    <row r="8073" spans="113:120" x14ac:dyDescent="0.25">
      <c r="DI8073" s="4">
        <f>INDEX(Sheet2!A:A,QUOTIENT(ROW()-1,19)+2)</f>
        <v>0</v>
      </c>
      <c r="DJ8073" s="4">
        <f>INDEX(Sheet2!C:C,QUOTIENT(ROW()-1,19)+2)</f>
        <v>0</v>
      </c>
      <c r="DK8073" s="4">
        <f>IFERROR(INDEX(Sheet2!$AA$2:$AS$600,QUOTIENT(ROW()-1,19)+1,MOD(ROW()-2,19)+1),NA())</f>
        <v>0</v>
      </c>
      <c r="DL8073">
        <f>IFERROR(INDEX(Sheet2!$AU$2:$BM$600,QUOTIENT(ROW()-1,19)+1,MOD(ROW()-2,19)+1),NA())</f>
        <v>0</v>
      </c>
      <c r="DM8073" s="4" t="e">
        <f t="shared" si="574"/>
        <v>#N/A</v>
      </c>
      <c r="DN8073" t="e">
        <f t="shared" si="575"/>
        <v>#N/A</v>
      </c>
      <c r="DO8073" t="e">
        <f t="shared" si="576"/>
        <v>#N/A</v>
      </c>
      <c r="DP8073" s="3">
        <f t="shared" si="577"/>
        <v>2335</v>
      </c>
    </row>
    <row r="8074" spans="113:120" x14ac:dyDescent="0.25">
      <c r="DI8074" s="4">
        <f>INDEX(Sheet2!A:A,QUOTIENT(ROW()-1,19)+2)</f>
        <v>0</v>
      </c>
      <c r="DJ8074" s="4">
        <f>INDEX(Sheet2!C:C,QUOTIENT(ROW()-1,19)+2)</f>
        <v>0</v>
      </c>
      <c r="DK8074" s="4">
        <f>IFERROR(INDEX(Sheet2!$AA$2:$AS$600,QUOTIENT(ROW()-1,19)+1,MOD(ROW()-2,19)+1),NA())</f>
        <v>0</v>
      </c>
      <c r="DL8074">
        <f>IFERROR(INDEX(Sheet2!$AU$2:$BM$600,QUOTIENT(ROW()-1,19)+1,MOD(ROW()-2,19)+1),NA())</f>
        <v>0</v>
      </c>
      <c r="DM8074" s="4" t="e">
        <f t="shared" si="574"/>
        <v>#N/A</v>
      </c>
      <c r="DN8074" t="e">
        <f t="shared" si="575"/>
        <v>#N/A</v>
      </c>
      <c r="DO8074" t="e">
        <f t="shared" si="576"/>
        <v>#N/A</v>
      </c>
      <c r="DP8074" s="3">
        <f t="shared" si="577"/>
        <v>2336</v>
      </c>
    </row>
    <row r="8075" spans="113:120" x14ac:dyDescent="0.25">
      <c r="DI8075" s="4">
        <f>INDEX(Sheet2!A:A,QUOTIENT(ROW()-1,19)+2)</f>
        <v>0</v>
      </c>
      <c r="DJ8075" s="4">
        <f>INDEX(Sheet2!C:C,QUOTIENT(ROW()-1,19)+2)</f>
        <v>0</v>
      </c>
      <c r="DK8075" s="4">
        <f>IFERROR(INDEX(Sheet2!$AA$2:$AS$600,QUOTIENT(ROW()-1,19)+1,MOD(ROW()-2,19)+1),NA())</f>
        <v>0</v>
      </c>
      <c r="DL8075">
        <f>IFERROR(INDEX(Sheet2!$AU$2:$BM$600,QUOTIENT(ROW()-1,19)+1,MOD(ROW()-2,19)+1),NA())</f>
        <v>0</v>
      </c>
      <c r="DM8075" s="4" t="e">
        <f t="shared" si="574"/>
        <v>#N/A</v>
      </c>
      <c r="DN8075" t="e">
        <f t="shared" si="575"/>
        <v>#N/A</v>
      </c>
      <c r="DO8075" t="e">
        <f t="shared" si="576"/>
        <v>#N/A</v>
      </c>
      <c r="DP8075" s="3">
        <f t="shared" si="577"/>
        <v>2337</v>
      </c>
    </row>
    <row r="8076" spans="113:120" x14ac:dyDescent="0.25">
      <c r="DI8076" s="4">
        <f>INDEX(Sheet2!A:A,QUOTIENT(ROW()-1,19)+2)</f>
        <v>0</v>
      </c>
      <c r="DJ8076" s="4">
        <f>INDEX(Sheet2!C:C,QUOTIENT(ROW()-1,19)+2)</f>
        <v>0</v>
      </c>
      <c r="DK8076" s="4">
        <f>IFERROR(INDEX(Sheet2!$AA$2:$AS$600,QUOTIENT(ROW()-1,19)+1,MOD(ROW()-2,19)+1),NA())</f>
        <v>0</v>
      </c>
      <c r="DL8076">
        <f>IFERROR(INDEX(Sheet2!$AU$2:$BM$600,QUOTIENT(ROW()-1,19)+1,MOD(ROW()-2,19)+1),NA())</f>
        <v>0</v>
      </c>
      <c r="DM8076" s="4" t="e">
        <f t="shared" si="574"/>
        <v>#N/A</v>
      </c>
      <c r="DN8076" t="e">
        <f t="shared" si="575"/>
        <v>#N/A</v>
      </c>
      <c r="DO8076" t="e">
        <f t="shared" si="576"/>
        <v>#N/A</v>
      </c>
      <c r="DP8076" s="3">
        <f t="shared" si="577"/>
        <v>2338</v>
      </c>
    </row>
    <row r="8077" spans="113:120" x14ac:dyDescent="0.25">
      <c r="DI8077" s="4">
        <f>INDEX(Sheet2!A:A,QUOTIENT(ROW()-1,19)+2)</f>
        <v>0</v>
      </c>
      <c r="DJ8077" s="4">
        <f>INDEX(Sheet2!C:C,QUOTIENT(ROW()-1,19)+2)</f>
        <v>0</v>
      </c>
      <c r="DK8077" s="4">
        <f>IFERROR(INDEX(Sheet2!$AA$2:$AS$600,QUOTIENT(ROW()-1,19)+1,MOD(ROW()-2,19)+1),NA())</f>
        <v>0</v>
      </c>
      <c r="DL8077">
        <f>IFERROR(INDEX(Sheet2!$AU$2:$BM$600,QUOTIENT(ROW()-1,19)+1,MOD(ROW()-2,19)+1),NA())</f>
        <v>0</v>
      </c>
      <c r="DM8077" s="4" t="e">
        <f t="shared" si="574"/>
        <v>#N/A</v>
      </c>
      <c r="DN8077" t="e">
        <f t="shared" si="575"/>
        <v>#N/A</v>
      </c>
      <c r="DO8077" t="e">
        <f t="shared" si="576"/>
        <v>#N/A</v>
      </c>
      <c r="DP8077" s="3">
        <f t="shared" si="577"/>
        <v>2339</v>
      </c>
    </row>
    <row r="8078" spans="113:120" x14ac:dyDescent="0.25">
      <c r="DI8078" s="4">
        <f>INDEX(Sheet2!A:A,QUOTIENT(ROW()-1,19)+2)</f>
        <v>0</v>
      </c>
      <c r="DJ8078" s="4">
        <f>INDEX(Sheet2!C:C,QUOTIENT(ROW()-1,19)+2)</f>
        <v>0</v>
      </c>
      <c r="DK8078" s="4">
        <f>IFERROR(INDEX(Sheet2!$AA$2:$AS$600,QUOTIENT(ROW()-1,19)+1,MOD(ROW()-2,19)+1),NA())</f>
        <v>0</v>
      </c>
      <c r="DL8078">
        <f>IFERROR(INDEX(Sheet2!$AU$2:$BM$600,QUOTIENT(ROW()-1,19)+1,MOD(ROW()-2,19)+1),NA())</f>
        <v>0</v>
      </c>
      <c r="DM8078" s="4" t="e">
        <f t="shared" si="574"/>
        <v>#N/A</v>
      </c>
      <c r="DN8078" t="e">
        <f t="shared" si="575"/>
        <v>#N/A</v>
      </c>
      <c r="DO8078" t="e">
        <f t="shared" si="576"/>
        <v>#N/A</v>
      </c>
      <c r="DP8078" s="3">
        <f t="shared" si="577"/>
        <v>2340</v>
      </c>
    </row>
    <row r="8079" spans="113:120" x14ac:dyDescent="0.25">
      <c r="DI8079" s="4">
        <f>INDEX(Sheet2!A:A,QUOTIENT(ROW()-1,19)+2)</f>
        <v>0</v>
      </c>
      <c r="DJ8079" s="4">
        <f>INDEX(Sheet2!C:C,QUOTIENT(ROW()-1,19)+2)</f>
        <v>0</v>
      </c>
      <c r="DK8079" s="4">
        <f>IFERROR(INDEX(Sheet2!$AA$2:$AS$600,QUOTIENT(ROW()-1,19)+1,MOD(ROW()-2,19)+1),NA())</f>
        <v>0</v>
      </c>
      <c r="DL8079">
        <f>IFERROR(INDEX(Sheet2!$AU$2:$BM$600,QUOTIENT(ROW()-1,19)+1,MOD(ROW()-2,19)+1),NA())</f>
        <v>0</v>
      </c>
      <c r="DM8079" s="4" t="e">
        <f t="shared" si="574"/>
        <v>#N/A</v>
      </c>
      <c r="DN8079" t="e">
        <f t="shared" si="575"/>
        <v>#N/A</v>
      </c>
      <c r="DO8079" t="e">
        <f t="shared" si="576"/>
        <v>#N/A</v>
      </c>
      <c r="DP8079" s="3">
        <f t="shared" si="577"/>
        <v>2341</v>
      </c>
    </row>
    <row r="8080" spans="113:120" x14ac:dyDescent="0.25">
      <c r="DI8080" s="4">
        <f>INDEX(Sheet2!A:A,QUOTIENT(ROW()-1,19)+2)</f>
        <v>0</v>
      </c>
      <c r="DJ8080" s="4">
        <f>INDEX(Sheet2!C:C,QUOTIENT(ROW()-1,19)+2)</f>
        <v>0</v>
      </c>
      <c r="DK8080" s="4">
        <f>IFERROR(INDEX(Sheet2!$AA$2:$AS$600,QUOTIENT(ROW()-1,19)+1,MOD(ROW()-2,19)+1),NA())</f>
        <v>0</v>
      </c>
      <c r="DL8080">
        <f>IFERROR(INDEX(Sheet2!$AU$2:$BM$600,QUOTIENT(ROW()-1,19)+1,MOD(ROW()-2,19)+1),NA())</f>
        <v>0</v>
      </c>
      <c r="DM8080" s="4" t="e">
        <f t="shared" si="574"/>
        <v>#N/A</v>
      </c>
      <c r="DN8080" t="e">
        <f t="shared" si="575"/>
        <v>#N/A</v>
      </c>
      <c r="DO8080" t="e">
        <f t="shared" si="576"/>
        <v>#N/A</v>
      </c>
      <c r="DP8080" s="3">
        <f t="shared" si="577"/>
        <v>2342</v>
      </c>
    </row>
    <row r="8081" spans="113:120" x14ac:dyDescent="0.25">
      <c r="DI8081" s="4">
        <f>INDEX(Sheet2!A:A,QUOTIENT(ROW()-1,19)+2)</f>
        <v>0</v>
      </c>
      <c r="DJ8081" s="4">
        <f>INDEX(Sheet2!C:C,QUOTIENT(ROW()-1,19)+2)</f>
        <v>0</v>
      </c>
      <c r="DK8081" s="4">
        <f>IFERROR(INDEX(Sheet2!$AA$2:$AS$600,QUOTIENT(ROW()-1,19)+1,MOD(ROW()-2,19)+1),NA())</f>
        <v>0</v>
      </c>
      <c r="DL8081">
        <f>IFERROR(INDEX(Sheet2!$AU$2:$BM$600,QUOTIENT(ROW()-1,19)+1,MOD(ROW()-2,19)+1),NA())</f>
        <v>0</v>
      </c>
      <c r="DM8081" s="4" t="e">
        <f t="shared" si="574"/>
        <v>#N/A</v>
      </c>
      <c r="DN8081" t="e">
        <f t="shared" si="575"/>
        <v>#N/A</v>
      </c>
      <c r="DO8081" t="e">
        <f t="shared" si="576"/>
        <v>#N/A</v>
      </c>
      <c r="DP8081" s="3">
        <f t="shared" si="577"/>
        <v>2343</v>
      </c>
    </row>
    <row r="8082" spans="113:120" x14ac:dyDescent="0.25">
      <c r="DI8082" s="4">
        <f>INDEX(Sheet2!A:A,QUOTIENT(ROW()-1,19)+2)</f>
        <v>0</v>
      </c>
      <c r="DJ8082" s="4">
        <f>INDEX(Sheet2!C:C,QUOTIENT(ROW()-1,19)+2)</f>
        <v>0</v>
      </c>
      <c r="DK8082" s="4">
        <f>IFERROR(INDEX(Sheet2!$AA$2:$AS$600,QUOTIENT(ROW()-1,19)+1,MOD(ROW()-2,19)+1),NA())</f>
        <v>0</v>
      </c>
      <c r="DL8082">
        <f>IFERROR(INDEX(Sheet2!$AU$2:$BM$600,QUOTIENT(ROW()-1,19)+1,MOD(ROW()-2,19)+1),NA())</f>
        <v>0</v>
      </c>
      <c r="DM8082" s="4" t="e">
        <f t="shared" si="574"/>
        <v>#N/A</v>
      </c>
      <c r="DN8082" t="e">
        <f t="shared" si="575"/>
        <v>#N/A</v>
      </c>
      <c r="DO8082" t="e">
        <f t="shared" si="576"/>
        <v>#N/A</v>
      </c>
      <c r="DP8082" s="3">
        <f t="shared" si="577"/>
        <v>2344</v>
      </c>
    </row>
    <row r="8083" spans="113:120" x14ac:dyDescent="0.25">
      <c r="DI8083" s="4">
        <f>INDEX(Sheet2!A:A,QUOTIENT(ROW()-1,19)+2)</f>
        <v>0</v>
      </c>
      <c r="DJ8083" s="4">
        <f>INDEX(Sheet2!C:C,QUOTIENT(ROW()-1,19)+2)</f>
        <v>0</v>
      </c>
      <c r="DK8083" s="4">
        <f>IFERROR(INDEX(Sheet2!$AA$2:$AS$600,QUOTIENT(ROW()-1,19)+1,MOD(ROW()-2,19)+1),NA())</f>
        <v>0</v>
      </c>
      <c r="DL8083">
        <f>IFERROR(INDEX(Sheet2!$AU$2:$BM$600,QUOTIENT(ROW()-1,19)+1,MOD(ROW()-2,19)+1),NA())</f>
        <v>0</v>
      </c>
      <c r="DM8083" s="4" t="e">
        <f t="shared" si="574"/>
        <v>#N/A</v>
      </c>
      <c r="DN8083" t="e">
        <f t="shared" si="575"/>
        <v>#N/A</v>
      </c>
      <c r="DO8083" t="e">
        <f t="shared" si="576"/>
        <v>#N/A</v>
      </c>
      <c r="DP8083" s="3">
        <f t="shared" si="577"/>
        <v>2345</v>
      </c>
    </row>
    <row r="8084" spans="113:120" x14ac:dyDescent="0.25">
      <c r="DI8084" s="4">
        <f>INDEX(Sheet2!A:A,QUOTIENT(ROW()-1,19)+2)</f>
        <v>0</v>
      </c>
      <c r="DJ8084" s="4">
        <f>INDEX(Sheet2!C:C,QUOTIENT(ROW()-1,19)+2)</f>
        <v>0</v>
      </c>
      <c r="DK8084" s="4">
        <f>IFERROR(INDEX(Sheet2!$AA$2:$AS$600,QUOTIENT(ROW()-1,19)+1,MOD(ROW()-2,19)+1),NA())</f>
        <v>0</v>
      </c>
      <c r="DL8084">
        <f>IFERROR(INDEX(Sheet2!$AU$2:$BM$600,QUOTIENT(ROW()-1,19)+1,MOD(ROW()-2,19)+1),NA())</f>
        <v>0</v>
      </c>
      <c r="DM8084" s="4" t="e">
        <f t="shared" si="574"/>
        <v>#N/A</v>
      </c>
      <c r="DN8084" t="e">
        <f t="shared" si="575"/>
        <v>#N/A</v>
      </c>
      <c r="DO8084" t="e">
        <f t="shared" si="576"/>
        <v>#N/A</v>
      </c>
      <c r="DP8084" s="3">
        <f t="shared" si="577"/>
        <v>2346</v>
      </c>
    </row>
    <row r="8085" spans="113:120" x14ac:dyDescent="0.25">
      <c r="DI8085" s="4">
        <f>INDEX(Sheet2!A:A,QUOTIENT(ROW()-1,19)+2)</f>
        <v>0</v>
      </c>
      <c r="DJ8085" s="4">
        <f>INDEX(Sheet2!C:C,QUOTIENT(ROW()-1,19)+2)</f>
        <v>0</v>
      </c>
      <c r="DK8085" s="4">
        <f>IFERROR(INDEX(Sheet2!$AA$2:$AS$600,QUOTIENT(ROW()-1,19)+1,MOD(ROW()-2,19)+1),NA())</f>
        <v>0</v>
      </c>
      <c r="DL8085">
        <f>IFERROR(INDEX(Sheet2!$AU$2:$BM$600,QUOTIENT(ROW()-1,19)+1,MOD(ROW()-2,19)+1),NA())</f>
        <v>0</v>
      </c>
      <c r="DM8085" s="4" t="e">
        <f t="shared" si="574"/>
        <v>#N/A</v>
      </c>
      <c r="DN8085" t="e">
        <f t="shared" si="575"/>
        <v>#N/A</v>
      </c>
      <c r="DO8085" t="e">
        <f t="shared" si="576"/>
        <v>#N/A</v>
      </c>
      <c r="DP8085" s="3">
        <f t="shared" si="577"/>
        <v>2347</v>
      </c>
    </row>
    <row r="8086" spans="113:120" x14ac:dyDescent="0.25">
      <c r="DI8086" s="4">
        <f>INDEX(Sheet2!A:A,QUOTIENT(ROW()-1,19)+2)</f>
        <v>0</v>
      </c>
      <c r="DJ8086" s="4">
        <f>INDEX(Sheet2!C:C,QUOTIENT(ROW()-1,19)+2)</f>
        <v>0</v>
      </c>
      <c r="DK8086" s="4">
        <f>IFERROR(INDEX(Sheet2!$AA$2:$AS$600,QUOTIENT(ROW()-1,19)+1,MOD(ROW()-2,19)+1),NA())</f>
        <v>0</v>
      </c>
      <c r="DL8086">
        <f>IFERROR(INDEX(Sheet2!$AU$2:$BM$600,QUOTIENT(ROW()-1,19)+1,MOD(ROW()-2,19)+1),NA())</f>
        <v>0</v>
      </c>
      <c r="DM8086" s="4" t="e">
        <f t="shared" si="574"/>
        <v>#N/A</v>
      </c>
      <c r="DN8086" t="e">
        <f t="shared" si="575"/>
        <v>#N/A</v>
      </c>
      <c r="DO8086" t="e">
        <f t="shared" si="576"/>
        <v>#N/A</v>
      </c>
      <c r="DP8086" s="3">
        <f t="shared" si="577"/>
        <v>2348</v>
      </c>
    </row>
    <row r="8087" spans="113:120" x14ac:dyDescent="0.25">
      <c r="DI8087" s="4">
        <f>INDEX(Sheet2!A:A,QUOTIENT(ROW()-1,19)+2)</f>
        <v>0</v>
      </c>
      <c r="DJ8087" s="4">
        <f>INDEX(Sheet2!C:C,QUOTIENT(ROW()-1,19)+2)</f>
        <v>0</v>
      </c>
      <c r="DK8087" s="4">
        <f>IFERROR(INDEX(Sheet2!$AA$2:$AS$600,QUOTIENT(ROW()-1,19)+1,MOD(ROW()-2,19)+1),NA())</f>
        <v>0</v>
      </c>
      <c r="DL8087">
        <f>IFERROR(INDEX(Sheet2!$AU$2:$BM$600,QUOTIENT(ROW()-1,19)+1,MOD(ROW()-2,19)+1),NA())</f>
        <v>0</v>
      </c>
      <c r="DM8087" s="4" t="e">
        <f t="shared" si="574"/>
        <v>#N/A</v>
      </c>
      <c r="DN8087" t="e">
        <f t="shared" si="575"/>
        <v>#N/A</v>
      </c>
      <c r="DO8087" t="e">
        <f t="shared" si="576"/>
        <v>#N/A</v>
      </c>
      <c r="DP8087" s="3">
        <f t="shared" si="577"/>
        <v>2349</v>
      </c>
    </row>
    <row r="8088" spans="113:120" x14ac:dyDescent="0.25">
      <c r="DI8088" s="4">
        <f>INDEX(Sheet2!A:A,QUOTIENT(ROW()-1,19)+2)</f>
        <v>0</v>
      </c>
      <c r="DJ8088" s="4">
        <f>INDEX(Sheet2!C:C,QUOTIENT(ROW()-1,19)+2)</f>
        <v>0</v>
      </c>
      <c r="DK8088" s="4">
        <f>IFERROR(INDEX(Sheet2!$AA$2:$AS$600,QUOTIENT(ROW()-1,19)+1,MOD(ROW()-2,19)+1),NA())</f>
        <v>0</v>
      </c>
      <c r="DL8088">
        <f>IFERROR(INDEX(Sheet2!$AU$2:$BM$600,QUOTIENT(ROW()-1,19)+1,MOD(ROW()-2,19)+1),NA())</f>
        <v>0</v>
      </c>
      <c r="DM8088" s="4" t="e">
        <f t="shared" si="574"/>
        <v>#N/A</v>
      </c>
      <c r="DN8088" t="e">
        <f t="shared" si="575"/>
        <v>#N/A</v>
      </c>
      <c r="DO8088" t="e">
        <f t="shared" si="576"/>
        <v>#N/A</v>
      </c>
      <c r="DP8088" s="3">
        <f t="shared" si="577"/>
        <v>2350</v>
      </c>
    </row>
    <row r="8089" spans="113:120" x14ac:dyDescent="0.25">
      <c r="DI8089" s="4">
        <f>INDEX(Sheet2!A:A,QUOTIENT(ROW()-1,19)+2)</f>
        <v>0</v>
      </c>
      <c r="DJ8089" s="4">
        <f>INDEX(Sheet2!C:C,QUOTIENT(ROW()-1,19)+2)</f>
        <v>0</v>
      </c>
      <c r="DK8089" s="4">
        <f>IFERROR(INDEX(Sheet2!$AA$2:$AS$600,QUOTIENT(ROW()-1,19)+1,MOD(ROW()-2,19)+1),NA())</f>
        <v>0</v>
      </c>
      <c r="DL8089">
        <f>IFERROR(INDEX(Sheet2!$AU$2:$BM$600,QUOTIENT(ROW()-1,19)+1,MOD(ROW()-2,19)+1),NA())</f>
        <v>0</v>
      </c>
      <c r="DM8089" s="4" t="e">
        <f t="shared" si="574"/>
        <v>#N/A</v>
      </c>
      <c r="DN8089" t="e">
        <f t="shared" si="575"/>
        <v>#N/A</v>
      </c>
      <c r="DO8089" t="e">
        <f t="shared" si="576"/>
        <v>#N/A</v>
      </c>
      <c r="DP8089" s="3">
        <f t="shared" si="577"/>
        <v>2351</v>
      </c>
    </row>
    <row r="8090" spans="113:120" x14ac:dyDescent="0.25">
      <c r="DI8090" s="4">
        <f>INDEX(Sheet2!A:A,QUOTIENT(ROW()-1,19)+2)</f>
        <v>0</v>
      </c>
      <c r="DJ8090" s="4">
        <f>INDEX(Sheet2!C:C,QUOTIENT(ROW()-1,19)+2)</f>
        <v>0</v>
      </c>
      <c r="DK8090" s="4">
        <f>IFERROR(INDEX(Sheet2!$AA$2:$AS$600,QUOTIENT(ROW()-1,19)+1,MOD(ROW()-2,19)+1),NA())</f>
        <v>0</v>
      </c>
      <c r="DL8090">
        <f>IFERROR(INDEX(Sheet2!$AU$2:$BM$600,QUOTIENT(ROW()-1,19)+1,MOD(ROW()-2,19)+1),NA())</f>
        <v>0</v>
      </c>
      <c r="DM8090" s="4" t="e">
        <f t="shared" si="574"/>
        <v>#N/A</v>
      </c>
      <c r="DN8090" t="e">
        <f t="shared" si="575"/>
        <v>#N/A</v>
      </c>
      <c r="DO8090" t="e">
        <f t="shared" si="576"/>
        <v>#N/A</v>
      </c>
      <c r="DP8090" s="3">
        <f t="shared" si="577"/>
        <v>2352</v>
      </c>
    </row>
    <row r="8091" spans="113:120" x14ac:dyDescent="0.25">
      <c r="DI8091" s="4">
        <f>INDEX(Sheet2!A:A,QUOTIENT(ROW()-1,19)+2)</f>
        <v>0</v>
      </c>
      <c r="DJ8091" s="4">
        <f>INDEX(Sheet2!C:C,QUOTIENT(ROW()-1,19)+2)</f>
        <v>0</v>
      </c>
      <c r="DK8091" s="4">
        <f>IFERROR(INDEX(Sheet2!$AA$2:$AS$600,QUOTIENT(ROW()-1,19)+1,MOD(ROW()-2,19)+1),NA())</f>
        <v>0</v>
      </c>
      <c r="DL8091">
        <f>IFERROR(INDEX(Sheet2!$AU$2:$BM$600,QUOTIENT(ROW()-1,19)+1,MOD(ROW()-2,19)+1),NA())</f>
        <v>0</v>
      </c>
      <c r="DM8091" s="4" t="e">
        <f t="shared" si="574"/>
        <v>#N/A</v>
      </c>
      <c r="DN8091" t="e">
        <f t="shared" si="575"/>
        <v>#N/A</v>
      </c>
      <c r="DO8091" t="e">
        <f t="shared" si="576"/>
        <v>#N/A</v>
      </c>
      <c r="DP8091" s="3">
        <f t="shared" si="577"/>
        <v>2353</v>
      </c>
    </row>
    <row r="8092" spans="113:120" x14ac:dyDescent="0.25">
      <c r="DI8092" s="4">
        <f>INDEX(Sheet2!A:A,QUOTIENT(ROW()-1,19)+2)</f>
        <v>0</v>
      </c>
      <c r="DJ8092" s="4">
        <f>INDEX(Sheet2!C:C,QUOTIENT(ROW()-1,19)+2)</f>
        <v>0</v>
      </c>
      <c r="DK8092" s="4">
        <f>IFERROR(INDEX(Sheet2!$AA$2:$AS$600,QUOTIENT(ROW()-1,19)+1,MOD(ROW()-2,19)+1),NA())</f>
        <v>0</v>
      </c>
      <c r="DL8092">
        <f>IFERROR(INDEX(Sheet2!$AU$2:$BM$600,QUOTIENT(ROW()-1,19)+1,MOD(ROW()-2,19)+1),NA())</f>
        <v>0</v>
      </c>
      <c r="DM8092" s="4" t="e">
        <f t="shared" si="574"/>
        <v>#N/A</v>
      </c>
      <c r="DN8092" t="e">
        <f t="shared" si="575"/>
        <v>#N/A</v>
      </c>
      <c r="DO8092" t="e">
        <f t="shared" si="576"/>
        <v>#N/A</v>
      </c>
      <c r="DP8092" s="3">
        <f t="shared" si="577"/>
        <v>2354</v>
      </c>
    </row>
    <row r="8093" spans="113:120" x14ac:dyDescent="0.25">
      <c r="DI8093" s="4">
        <f>INDEX(Sheet2!A:A,QUOTIENT(ROW()-1,19)+2)</f>
        <v>0</v>
      </c>
      <c r="DJ8093" s="4">
        <f>INDEX(Sheet2!C:C,QUOTIENT(ROW()-1,19)+2)</f>
        <v>0</v>
      </c>
      <c r="DK8093" s="4">
        <f>IFERROR(INDEX(Sheet2!$AA$2:$AS$600,QUOTIENT(ROW()-1,19)+1,MOD(ROW()-2,19)+1),NA())</f>
        <v>0</v>
      </c>
      <c r="DL8093">
        <f>IFERROR(INDEX(Sheet2!$AU$2:$BM$600,QUOTIENT(ROW()-1,19)+1,MOD(ROW()-2,19)+1),NA())</f>
        <v>0</v>
      </c>
      <c r="DM8093" s="4" t="e">
        <f t="shared" si="574"/>
        <v>#N/A</v>
      </c>
      <c r="DN8093" t="e">
        <f t="shared" si="575"/>
        <v>#N/A</v>
      </c>
      <c r="DO8093" t="e">
        <f t="shared" si="576"/>
        <v>#N/A</v>
      </c>
      <c r="DP8093" s="3">
        <f t="shared" si="577"/>
        <v>2355</v>
      </c>
    </row>
    <row r="8094" spans="113:120" x14ac:dyDescent="0.25">
      <c r="DI8094" s="4">
        <f>INDEX(Sheet2!A:A,QUOTIENT(ROW()-1,19)+2)</f>
        <v>0</v>
      </c>
      <c r="DJ8094" s="4">
        <f>INDEX(Sheet2!C:C,QUOTIENT(ROW()-1,19)+2)</f>
        <v>0</v>
      </c>
      <c r="DK8094" s="4">
        <f>IFERROR(INDEX(Sheet2!$AA$2:$AS$600,QUOTIENT(ROW()-1,19)+1,MOD(ROW()-2,19)+1),NA())</f>
        <v>0</v>
      </c>
      <c r="DL8094">
        <f>IFERROR(INDEX(Sheet2!$AU$2:$BM$600,QUOTIENT(ROW()-1,19)+1,MOD(ROW()-2,19)+1),NA())</f>
        <v>0</v>
      </c>
      <c r="DM8094" s="4" t="e">
        <f t="shared" si="574"/>
        <v>#N/A</v>
      </c>
      <c r="DN8094" t="e">
        <f t="shared" si="575"/>
        <v>#N/A</v>
      </c>
      <c r="DO8094" t="e">
        <f t="shared" si="576"/>
        <v>#N/A</v>
      </c>
      <c r="DP8094" s="3">
        <f t="shared" si="577"/>
        <v>2356</v>
      </c>
    </row>
    <row r="8095" spans="113:120" x14ac:dyDescent="0.25">
      <c r="DI8095" s="4">
        <f>INDEX(Sheet2!A:A,QUOTIENT(ROW()-1,19)+2)</f>
        <v>0</v>
      </c>
      <c r="DJ8095" s="4">
        <f>INDEX(Sheet2!C:C,QUOTIENT(ROW()-1,19)+2)</f>
        <v>0</v>
      </c>
      <c r="DK8095" s="4">
        <f>IFERROR(INDEX(Sheet2!$AA$2:$AS$600,QUOTIENT(ROW()-1,19)+1,MOD(ROW()-2,19)+1),NA())</f>
        <v>0</v>
      </c>
      <c r="DL8095">
        <f>IFERROR(INDEX(Sheet2!$AU$2:$BM$600,QUOTIENT(ROW()-1,19)+1,MOD(ROW()-2,19)+1),NA())</f>
        <v>0</v>
      </c>
      <c r="DM8095" s="4" t="e">
        <f t="shared" si="574"/>
        <v>#N/A</v>
      </c>
      <c r="DN8095" t="e">
        <f t="shared" si="575"/>
        <v>#N/A</v>
      </c>
      <c r="DO8095" t="e">
        <f t="shared" si="576"/>
        <v>#N/A</v>
      </c>
      <c r="DP8095" s="3">
        <f t="shared" si="577"/>
        <v>2357</v>
      </c>
    </row>
    <row r="8096" spans="113:120" x14ac:dyDescent="0.25">
      <c r="DI8096" s="4">
        <f>INDEX(Sheet2!A:A,QUOTIENT(ROW()-1,19)+2)</f>
        <v>0</v>
      </c>
      <c r="DJ8096" s="4">
        <f>INDEX(Sheet2!C:C,QUOTIENT(ROW()-1,19)+2)</f>
        <v>0</v>
      </c>
      <c r="DK8096" s="4">
        <f>IFERROR(INDEX(Sheet2!$AA$2:$AS$600,QUOTIENT(ROW()-1,19)+1,MOD(ROW()-2,19)+1),NA())</f>
        <v>0</v>
      </c>
      <c r="DL8096">
        <f>IFERROR(INDEX(Sheet2!$AU$2:$BM$600,QUOTIENT(ROW()-1,19)+1,MOD(ROW()-2,19)+1),NA())</f>
        <v>0</v>
      </c>
      <c r="DM8096" s="4" t="e">
        <f t="shared" si="574"/>
        <v>#N/A</v>
      </c>
      <c r="DN8096" t="e">
        <f t="shared" si="575"/>
        <v>#N/A</v>
      </c>
      <c r="DO8096" t="e">
        <f t="shared" si="576"/>
        <v>#N/A</v>
      </c>
      <c r="DP8096" s="3">
        <f t="shared" si="577"/>
        <v>2358</v>
      </c>
    </row>
    <row r="8097" spans="113:120" x14ac:dyDescent="0.25">
      <c r="DI8097" s="4">
        <f>INDEX(Sheet2!A:A,QUOTIENT(ROW()-1,19)+2)</f>
        <v>0</v>
      </c>
      <c r="DJ8097" s="4">
        <f>INDEX(Sheet2!C:C,QUOTIENT(ROW()-1,19)+2)</f>
        <v>0</v>
      </c>
      <c r="DK8097" s="4">
        <f>IFERROR(INDEX(Sheet2!$AA$2:$AS$600,QUOTIENT(ROW()-1,19)+1,MOD(ROW()-2,19)+1),NA())</f>
        <v>0</v>
      </c>
      <c r="DL8097">
        <f>IFERROR(INDEX(Sheet2!$AU$2:$BM$600,QUOTIENT(ROW()-1,19)+1,MOD(ROW()-2,19)+1),NA())</f>
        <v>0</v>
      </c>
      <c r="DM8097" s="4" t="e">
        <f t="shared" si="574"/>
        <v>#N/A</v>
      </c>
      <c r="DN8097" t="e">
        <f t="shared" si="575"/>
        <v>#N/A</v>
      </c>
      <c r="DO8097" t="e">
        <f t="shared" si="576"/>
        <v>#N/A</v>
      </c>
      <c r="DP8097" s="3">
        <f t="shared" si="577"/>
        <v>2359</v>
      </c>
    </row>
    <row r="8098" spans="113:120" x14ac:dyDescent="0.25">
      <c r="DI8098" s="4">
        <f>INDEX(Sheet2!A:A,QUOTIENT(ROW()-1,19)+2)</f>
        <v>0</v>
      </c>
      <c r="DJ8098" s="4">
        <f>INDEX(Sheet2!C:C,QUOTIENT(ROW()-1,19)+2)</f>
        <v>0</v>
      </c>
      <c r="DK8098" s="4">
        <f>IFERROR(INDEX(Sheet2!$AA$2:$AS$600,QUOTIENT(ROW()-1,19)+1,MOD(ROW()-2,19)+1),NA())</f>
        <v>0</v>
      </c>
      <c r="DL8098">
        <f>IFERROR(INDEX(Sheet2!$AU$2:$BM$600,QUOTIENT(ROW()-1,19)+1,MOD(ROW()-2,19)+1),NA())</f>
        <v>0</v>
      </c>
      <c r="DM8098" s="4" t="e">
        <f t="shared" si="574"/>
        <v>#N/A</v>
      </c>
      <c r="DN8098" t="e">
        <f t="shared" si="575"/>
        <v>#N/A</v>
      </c>
      <c r="DO8098" t="e">
        <f t="shared" si="576"/>
        <v>#N/A</v>
      </c>
      <c r="DP8098" s="3">
        <f t="shared" si="577"/>
        <v>2360</v>
      </c>
    </row>
    <row r="8099" spans="113:120" x14ac:dyDescent="0.25">
      <c r="DI8099" s="4">
        <f>INDEX(Sheet2!A:A,QUOTIENT(ROW()-1,19)+2)</f>
        <v>0</v>
      </c>
      <c r="DJ8099" s="4">
        <f>INDEX(Sheet2!C:C,QUOTIENT(ROW()-1,19)+2)</f>
        <v>0</v>
      </c>
      <c r="DK8099" s="4">
        <f>IFERROR(INDEX(Sheet2!$AA$2:$AS$600,QUOTIENT(ROW()-1,19)+1,MOD(ROW()-2,19)+1),NA())</f>
        <v>0</v>
      </c>
      <c r="DL8099">
        <f>IFERROR(INDEX(Sheet2!$AU$2:$BM$600,QUOTIENT(ROW()-1,19)+1,MOD(ROW()-2,19)+1),NA())</f>
        <v>0</v>
      </c>
      <c r="DM8099" s="4" t="e">
        <f t="shared" si="574"/>
        <v>#N/A</v>
      </c>
      <c r="DN8099" t="e">
        <f t="shared" si="575"/>
        <v>#N/A</v>
      </c>
      <c r="DO8099" t="e">
        <f t="shared" si="576"/>
        <v>#N/A</v>
      </c>
      <c r="DP8099" s="3">
        <f t="shared" si="577"/>
        <v>2361</v>
      </c>
    </row>
    <row r="8100" spans="113:120" x14ac:dyDescent="0.25">
      <c r="DI8100" s="4">
        <f>INDEX(Sheet2!A:A,QUOTIENT(ROW()-1,19)+2)</f>
        <v>0</v>
      </c>
      <c r="DJ8100" s="4">
        <f>INDEX(Sheet2!C:C,QUOTIENT(ROW()-1,19)+2)</f>
        <v>0</v>
      </c>
      <c r="DK8100" s="4">
        <f>IFERROR(INDEX(Sheet2!$AA$2:$AS$600,QUOTIENT(ROW()-1,19)+1,MOD(ROW()-2,19)+1),NA())</f>
        <v>0</v>
      </c>
      <c r="DL8100">
        <f>IFERROR(INDEX(Sheet2!$AU$2:$BM$600,QUOTIENT(ROW()-1,19)+1,MOD(ROW()-2,19)+1),NA())</f>
        <v>0</v>
      </c>
      <c r="DM8100" s="4" t="e">
        <f t="shared" si="574"/>
        <v>#N/A</v>
      </c>
      <c r="DN8100" t="e">
        <f t="shared" si="575"/>
        <v>#N/A</v>
      </c>
      <c r="DO8100" t="e">
        <f t="shared" si="576"/>
        <v>#N/A</v>
      </c>
      <c r="DP8100" s="3">
        <f t="shared" si="577"/>
        <v>2362</v>
      </c>
    </row>
    <row r="8101" spans="113:120" x14ac:dyDescent="0.25">
      <c r="DI8101" s="4">
        <f>INDEX(Sheet2!A:A,QUOTIENT(ROW()-1,19)+2)</f>
        <v>0</v>
      </c>
      <c r="DJ8101" s="4">
        <f>INDEX(Sheet2!C:C,QUOTIENT(ROW()-1,19)+2)</f>
        <v>0</v>
      </c>
      <c r="DK8101" s="4">
        <f>IFERROR(INDEX(Sheet2!$AA$2:$AS$600,QUOTIENT(ROW()-1,19)+1,MOD(ROW()-2,19)+1),NA())</f>
        <v>0</v>
      </c>
      <c r="DL8101">
        <f>IFERROR(INDEX(Sheet2!$AU$2:$BM$600,QUOTIENT(ROW()-1,19)+1,MOD(ROW()-2,19)+1),NA())</f>
        <v>0</v>
      </c>
      <c r="DM8101" s="4" t="e">
        <f t="shared" si="574"/>
        <v>#N/A</v>
      </c>
      <c r="DN8101" t="e">
        <f t="shared" si="575"/>
        <v>#N/A</v>
      </c>
      <c r="DO8101" t="e">
        <f t="shared" si="576"/>
        <v>#N/A</v>
      </c>
      <c r="DP8101" s="3">
        <f t="shared" si="577"/>
        <v>2363</v>
      </c>
    </row>
    <row r="8102" spans="113:120" x14ac:dyDescent="0.25">
      <c r="DI8102" s="4">
        <f>INDEX(Sheet2!A:A,QUOTIENT(ROW()-1,19)+2)</f>
        <v>0</v>
      </c>
      <c r="DJ8102" s="4">
        <f>INDEX(Sheet2!C:C,QUOTIENT(ROW()-1,19)+2)</f>
        <v>0</v>
      </c>
      <c r="DK8102" s="4">
        <f>IFERROR(INDEX(Sheet2!$AA$2:$AS$600,QUOTIENT(ROW()-1,19)+1,MOD(ROW()-2,19)+1),NA())</f>
        <v>0</v>
      </c>
      <c r="DL8102">
        <f>IFERROR(INDEX(Sheet2!$AU$2:$BM$600,QUOTIENT(ROW()-1,19)+1,MOD(ROW()-2,19)+1),NA())</f>
        <v>0</v>
      </c>
      <c r="DM8102" s="4" t="e">
        <f t="shared" si="574"/>
        <v>#N/A</v>
      </c>
      <c r="DN8102" t="e">
        <f t="shared" si="575"/>
        <v>#N/A</v>
      </c>
      <c r="DO8102" t="e">
        <f t="shared" si="576"/>
        <v>#N/A</v>
      </c>
      <c r="DP8102" s="3">
        <f t="shared" si="577"/>
        <v>2364</v>
      </c>
    </row>
    <row r="8103" spans="113:120" x14ac:dyDescent="0.25">
      <c r="DI8103" s="4">
        <f>INDEX(Sheet2!A:A,QUOTIENT(ROW()-1,19)+2)</f>
        <v>0</v>
      </c>
      <c r="DJ8103" s="4">
        <f>INDEX(Sheet2!C:C,QUOTIENT(ROW()-1,19)+2)</f>
        <v>0</v>
      </c>
      <c r="DK8103" s="4">
        <f>IFERROR(INDEX(Sheet2!$AA$2:$AS$600,QUOTIENT(ROW()-1,19)+1,MOD(ROW()-2,19)+1),NA())</f>
        <v>0</v>
      </c>
      <c r="DL8103">
        <f>IFERROR(INDEX(Sheet2!$AU$2:$BM$600,QUOTIENT(ROW()-1,19)+1,MOD(ROW()-2,19)+1),NA())</f>
        <v>0</v>
      </c>
      <c r="DM8103" s="4" t="e">
        <f t="shared" si="574"/>
        <v>#N/A</v>
      </c>
      <c r="DN8103" t="e">
        <f t="shared" si="575"/>
        <v>#N/A</v>
      </c>
      <c r="DO8103" t="e">
        <f t="shared" si="576"/>
        <v>#N/A</v>
      </c>
      <c r="DP8103" s="3">
        <f t="shared" si="577"/>
        <v>2365</v>
      </c>
    </row>
    <row r="8104" spans="113:120" x14ac:dyDescent="0.25">
      <c r="DI8104" s="4">
        <f>INDEX(Sheet2!A:A,QUOTIENT(ROW()-1,19)+2)</f>
        <v>0</v>
      </c>
      <c r="DJ8104" s="4">
        <f>INDEX(Sheet2!C:C,QUOTIENT(ROW()-1,19)+2)</f>
        <v>0</v>
      </c>
      <c r="DK8104" s="4">
        <f>IFERROR(INDEX(Sheet2!$AA$2:$AS$600,QUOTIENT(ROW()-1,19)+1,MOD(ROW()-2,19)+1),NA())</f>
        <v>0</v>
      </c>
      <c r="DL8104">
        <f>IFERROR(INDEX(Sheet2!$AU$2:$BM$600,QUOTIENT(ROW()-1,19)+1,MOD(ROW()-2,19)+1),NA())</f>
        <v>0</v>
      </c>
      <c r="DM8104" s="4" t="e">
        <f t="shared" si="574"/>
        <v>#N/A</v>
      </c>
      <c r="DN8104" t="e">
        <f t="shared" si="575"/>
        <v>#N/A</v>
      </c>
      <c r="DO8104" t="e">
        <f t="shared" si="576"/>
        <v>#N/A</v>
      </c>
      <c r="DP8104" s="3">
        <f t="shared" si="577"/>
        <v>2366</v>
      </c>
    </row>
    <row r="8105" spans="113:120" x14ac:dyDescent="0.25">
      <c r="DI8105" s="4">
        <f>INDEX(Sheet2!A:A,QUOTIENT(ROW()-1,19)+2)</f>
        <v>0</v>
      </c>
      <c r="DJ8105" s="4">
        <f>INDEX(Sheet2!C:C,QUOTIENT(ROW()-1,19)+2)</f>
        <v>0</v>
      </c>
      <c r="DK8105" s="4">
        <f>IFERROR(INDEX(Sheet2!$AA$2:$AS$600,QUOTIENT(ROW()-1,19)+1,MOD(ROW()-2,19)+1),NA())</f>
        <v>0</v>
      </c>
      <c r="DL8105">
        <f>IFERROR(INDEX(Sheet2!$AU$2:$BM$600,QUOTIENT(ROW()-1,19)+1,MOD(ROW()-2,19)+1),NA())</f>
        <v>0</v>
      </c>
      <c r="DM8105" s="4" t="e">
        <f t="shared" si="574"/>
        <v>#N/A</v>
      </c>
      <c r="DN8105" t="e">
        <f t="shared" si="575"/>
        <v>#N/A</v>
      </c>
      <c r="DO8105" t="e">
        <f t="shared" si="576"/>
        <v>#N/A</v>
      </c>
      <c r="DP8105" s="3">
        <f t="shared" si="577"/>
        <v>2367</v>
      </c>
    </row>
    <row r="8106" spans="113:120" x14ac:dyDescent="0.25">
      <c r="DI8106" s="4">
        <f>INDEX(Sheet2!A:A,QUOTIENT(ROW()-1,19)+2)</f>
        <v>0</v>
      </c>
      <c r="DJ8106" s="4">
        <f>INDEX(Sheet2!C:C,QUOTIENT(ROW()-1,19)+2)</f>
        <v>0</v>
      </c>
      <c r="DK8106" s="4">
        <f>IFERROR(INDEX(Sheet2!$AA$2:$AS$600,QUOTIENT(ROW()-1,19)+1,MOD(ROW()-2,19)+1),NA())</f>
        <v>0</v>
      </c>
      <c r="DL8106">
        <f>IFERROR(INDEX(Sheet2!$AU$2:$BM$600,QUOTIENT(ROW()-1,19)+1,MOD(ROW()-2,19)+1),NA())</f>
        <v>0</v>
      </c>
      <c r="DM8106" s="4" t="e">
        <f t="shared" si="574"/>
        <v>#N/A</v>
      </c>
      <c r="DN8106" t="e">
        <f t="shared" si="575"/>
        <v>#N/A</v>
      </c>
      <c r="DO8106" t="e">
        <f t="shared" si="576"/>
        <v>#N/A</v>
      </c>
      <c r="DP8106" s="3">
        <f t="shared" si="577"/>
        <v>2368</v>
      </c>
    </row>
    <row r="8107" spans="113:120" x14ac:dyDescent="0.25">
      <c r="DI8107" s="4">
        <f>INDEX(Sheet2!A:A,QUOTIENT(ROW()-1,19)+2)</f>
        <v>0</v>
      </c>
      <c r="DJ8107" s="4">
        <f>INDEX(Sheet2!C:C,QUOTIENT(ROW()-1,19)+2)</f>
        <v>0</v>
      </c>
      <c r="DK8107" s="4">
        <f>IFERROR(INDEX(Sheet2!$AA$2:$AS$600,QUOTIENT(ROW()-1,19)+1,MOD(ROW()-2,19)+1),NA())</f>
        <v>0</v>
      </c>
      <c r="DL8107">
        <f>IFERROR(INDEX(Sheet2!$AU$2:$BM$600,QUOTIENT(ROW()-1,19)+1,MOD(ROW()-2,19)+1),NA())</f>
        <v>0</v>
      </c>
      <c r="DM8107" s="4" t="e">
        <f t="shared" si="574"/>
        <v>#N/A</v>
      </c>
      <c r="DN8107" t="e">
        <f t="shared" si="575"/>
        <v>#N/A</v>
      </c>
      <c r="DO8107" t="e">
        <f t="shared" si="576"/>
        <v>#N/A</v>
      </c>
      <c r="DP8107" s="3">
        <f t="shared" si="577"/>
        <v>2369</v>
      </c>
    </row>
    <row r="8108" spans="113:120" x14ac:dyDescent="0.25">
      <c r="DI8108" s="4">
        <f>INDEX(Sheet2!A:A,QUOTIENT(ROW()-1,19)+2)</f>
        <v>0</v>
      </c>
      <c r="DJ8108" s="4">
        <f>INDEX(Sheet2!C:C,QUOTIENT(ROW()-1,19)+2)</f>
        <v>0</v>
      </c>
      <c r="DK8108" s="4">
        <f>IFERROR(INDEX(Sheet2!$AA$2:$AS$600,QUOTIENT(ROW()-1,19)+1,MOD(ROW()-2,19)+1),NA())</f>
        <v>0</v>
      </c>
      <c r="DL8108">
        <f>IFERROR(INDEX(Sheet2!$AU$2:$BM$600,QUOTIENT(ROW()-1,19)+1,MOD(ROW()-2,19)+1),NA())</f>
        <v>0</v>
      </c>
      <c r="DM8108" s="4" t="e">
        <f t="shared" si="574"/>
        <v>#N/A</v>
      </c>
      <c r="DN8108" t="e">
        <f t="shared" si="575"/>
        <v>#N/A</v>
      </c>
      <c r="DO8108" t="e">
        <f t="shared" si="576"/>
        <v>#N/A</v>
      </c>
      <c r="DP8108" s="3">
        <f t="shared" si="577"/>
        <v>2370</v>
      </c>
    </row>
    <row r="8109" spans="113:120" x14ac:dyDescent="0.25">
      <c r="DI8109" s="4">
        <f>INDEX(Sheet2!A:A,QUOTIENT(ROW()-1,19)+2)</f>
        <v>0</v>
      </c>
      <c r="DJ8109" s="4">
        <f>INDEX(Sheet2!C:C,QUOTIENT(ROW()-1,19)+2)</f>
        <v>0</v>
      </c>
      <c r="DK8109" s="4">
        <f>IFERROR(INDEX(Sheet2!$AA$2:$AS$600,QUOTIENT(ROW()-1,19)+1,MOD(ROW()-2,19)+1),NA())</f>
        <v>0</v>
      </c>
      <c r="DL8109">
        <f>IFERROR(INDEX(Sheet2!$AU$2:$BM$600,QUOTIENT(ROW()-1,19)+1,MOD(ROW()-2,19)+1),NA())</f>
        <v>0</v>
      </c>
      <c r="DM8109" s="4" t="e">
        <f t="shared" ref="DM8109:DM8172" si="578">+IF($C$6=$DI8109,DK8109,NA())</f>
        <v>#N/A</v>
      </c>
      <c r="DN8109" t="e">
        <f t="shared" ref="DN8109:DN8172" si="579">+IF($C$6=$DI8109,DL8109,NA())</f>
        <v>#N/A</v>
      </c>
      <c r="DO8109" t="e">
        <f t="shared" ref="DO8109:DO8172" si="580">IF(DN8109="",NA(),DN8109)</f>
        <v>#N/A</v>
      </c>
      <c r="DP8109" s="3">
        <f t="shared" ref="DP8109:DP8172" si="581">+IF(AND(DI8109=DI8108,DJ8109=DJ8108),DP8108+IF(ISERROR(DK8109),0,1),1)</f>
        <v>2371</v>
      </c>
    </row>
    <row r="8110" spans="113:120" x14ac:dyDescent="0.25">
      <c r="DI8110" s="4">
        <f>INDEX(Sheet2!A:A,QUOTIENT(ROW()-1,19)+2)</f>
        <v>0</v>
      </c>
      <c r="DJ8110" s="4">
        <f>INDEX(Sheet2!C:C,QUOTIENT(ROW()-1,19)+2)</f>
        <v>0</v>
      </c>
      <c r="DK8110" s="4">
        <f>IFERROR(INDEX(Sheet2!$AA$2:$AS$600,QUOTIENT(ROW()-1,19)+1,MOD(ROW()-2,19)+1),NA())</f>
        <v>0</v>
      </c>
      <c r="DL8110">
        <f>IFERROR(INDEX(Sheet2!$AU$2:$BM$600,QUOTIENT(ROW()-1,19)+1,MOD(ROW()-2,19)+1),NA())</f>
        <v>0</v>
      </c>
      <c r="DM8110" s="4" t="e">
        <f t="shared" si="578"/>
        <v>#N/A</v>
      </c>
      <c r="DN8110" t="e">
        <f t="shared" si="579"/>
        <v>#N/A</v>
      </c>
      <c r="DO8110" t="e">
        <f t="shared" si="580"/>
        <v>#N/A</v>
      </c>
      <c r="DP8110" s="3">
        <f t="shared" si="581"/>
        <v>2372</v>
      </c>
    </row>
    <row r="8111" spans="113:120" x14ac:dyDescent="0.25">
      <c r="DI8111" s="4">
        <f>INDEX(Sheet2!A:A,QUOTIENT(ROW()-1,19)+2)</f>
        <v>0</v>
      </c>
      <c r="DJ8111" s="4">
        <f>INDEX(Sheet2!C:C,QUOTIENT(ROW()-1,19)+2)</f>
        <v>0</v>
      </c>
      <c r="DK8111" s="4">
        <f>IFERROR(INDEX(Sheet2!$AA$2:$AS$600,QUOTIENT(ROW()-1,19)+1,MOD(ROW()-2,19)+1),NA())</f>
        <v>0</v>
      </c>
      <c r="DL8111">
        <f>IFERROR(INDEX(Sheet2!$AU$2:$BM$600,QUOTIENT(ROW()-1,19)+1,MOD(ROW()-2,19)+1),NA())</f>
        <v>0</v>
      </c>
      <c r="DM8111" s="4" t="e">
        <f t="shared" si="578"/>
        <v>#N/A</v>
      </c>
      <c r="DN8111" t="e">
        <f t="shared" si="579"/>
        <v>#N/A</v>
      </c>
      <c r="DO8111" t="e">
        <f t="shared" si="580"/>
        <v>#N/A</v>
      </c>
      <c r="DP8111" s="3">
        <f t="shared" si="581"/>
        <v>2373</v>
      </c>
    </row>
    <row r="8112" spans="113:120" x14ac:dyDescent="0.25">
      <c r="DI8112" s="4">
        <f>INDEX(Sheet2!A:A,QUOTIENT(ROW()-1,19)+2)</f>
        <v>0</v>
      </c>
      <c r="DJ8112" s="4">
        <f>INDEX(Sheet2!C:C,QUOTIENT(ROW()-1,19)+2)</f>
        <v>0</v>
      </c>
      <c r="DK8112" s="4">
        <f>IFERROR(INDEX(Sheet2!$AA$2:$AS$600,QUOTIENT(ROW()-1,19)+1,MOD(ROW()-2,19)+1),NA())</f>
        <v>0</v>
      </c>
      <c r="DL8112">
        <f>IFERROR(INDEX(Sheet2!$AU$2:$BM$600,QUOTIENT(ROW()-1,19)+1,MOD(ROW()-2,19)+1),NA())</f>
        <v>0</v>
      </c>
      <c r="DM8112" s="4" t="e">
        <f t="shared" si="578"/>
        <v>#N/A</v>
      </c>
      <c r="DN8112" t="e">
        <f t="shared" si="579"/>
        <v>#N/A</v>
      </c>
      <c r="DO8112" t="e">
        <f t="shared" si="580"/>
        <v>#N/A</v>
      </c>
      <c r="DP8112" s="3">
        <f t="shared" si="581"/>
        <v>2374</v>
      </c>
    </row>
    <row r="8113" spans="113:120" x14ac:dyDescent="0.25">
      <c r="DI8113" s="4">
        <f>INDEX(Sheet2!A:A,QUOTIENT(ROW()-1,19)+2)</f>
        <v>0</v>
      </c>
      <c r="DJ8113" s="4">
        <f>INDEX(Sheet2!C:C,QUOTIENT(ROW()-1,19)+2)</f>
        <v>0</v>
      </c>
      <c r="DK8113" s="4">
        <f>IFERROR(INDEX(Sheet2!$AA$2:$AS$600,QUOTIENT(ROW()-1,19)+1,MOD(ROW()-2,19)+1),NA())</f>
        <v>0</v>
      </c>
      <c r="DL8113">
        <f>IFERROR(INDEX(Sheet2!$AU$2:$BM$600,QUOTIENT(ROW()-1,19)+1,MOD(ROW()-2,19)+1),NA())</f>
        <v>0</v>
      </c>
      <c r="DM8113" s="4" t="e">
        <f t="shared" si="578"/>
        <v>#N/A</v>
      </c>
      <c r="DN8113" t="e">
        <f t="shared" si="579"/>
        <v>#N/A</v>
      </c>
      <c r="DO8113" t="e">
        <f t="shared" si="580"/>
        <v>#N/A</v>
      </c>
      <c r="DP8113" s="3">
        <f t="shared" si="581"/>
        <v>2375</v>
      </c>
    </row>
    <row r="8114" spans="113:120" x14ac:dyDescent="0.25">
      <c r="DI8114" s="4">
        <f>INDEX(Sheet2!A:A,QUOTIENT(ROW()-1,19)+2)</f>
        <v>0</v>
      </c>
      <c r="DJ8114" s="4">
        <f>INDEX(Sheet2!C:C,QUOTIENT(ROW()-1,19)+2)</f>
        <v>0</v>
      </c>
      <c r="DK8114" s="4">
        <f>IFERROR(INDEX(Sheet2!$AA$2:$AS$600,QUOTIENT(ROW()-1,19)+1,MOD(ROW()-2,19)+1),NA())</f>
        <v>0</v>
      </c>
      <c r="DL8114">
        <f>IFERROR(INDEX(Sheet2!$AU$2:$BM$600,QUOTIENT(ROW()-1,19)+1,MOD(ROW()-2,19)+1),NA())</f>
        <v>0</v>
      </c>
      <c r="DM8114" s="4" t="e">
        <f t="shared" si="578"/>
        <v>#N/A</v>
      </c>
      <c r="DN8114" t="e">
        <f t="shared" si="579"/>
        <v>#N/A</v>
      </c>
      <c r="DO8114" t="e">
        <f t="shared" si="580"/>
        <v>#N/A</v>
      </c>
      <c r="DP8114" s="3">
        <f t="shared" si="581"/>
        <v>2376</v>
      </c>
    </row>
    <row r="8115" spans="113:120" x14ac:dyDescent="0.25">
      <c r="DI8115" s="4">
        <f>INDEX(Sheet2!A:A,QUOTIENT(ROW()-1,19)+2)</f>
        <v>0</v>
      </c>
      <c r="DJ8115" s="4">
        <f>INDEX(Sheet2!C:C,QUOTIENT(ROW()-1,19)+2)</f>
        <v>0</v>
      </c>
      <c r="DK8115" s="4">
        <f>IFERROR(INDEX(Sheet2!$AA$2:$AS$600,QUOTIENT(ROW()-1,19)+1,MOD(ROW()-2,19)+1),NA())</f>
        <v>0</v>
      </c>
      <c r="DL8115">
        <f>IFERROR(INDEX(Sheet2!$AU$2:$BM$600,QUOTIENT(ROW()-1,19)+1,MOD(ROW()-2,19)+1),NA())</f>
        <v>0</v>
      </c>
      <c r="DM8115" s="4" t="e">
        <f t="shared" si="578"/>
        <v>#N/A</v>
      </c>
      <c r="DN8115" t="e">
        <f t="shared" si="579"/>
        <v>#N/A</v>
      </c>
      <c r="DO8115" t="e">
        <f t="shared" si="580"/>
        <v>#N/A</v>
      </c>
      <c r="DP8115" s="3">
        <f t="shared" si="581"/>
        <v>2377</v>
      </c>
    </row>
    <row r="8116" spans="113:120" x14ac:dyDescent="0.25">
      <c r="DI8116" s="4">
        <f>INDEX(Sheet2!A:A,QUOTIENT(ROW()-1,19)+2)</f>
        <v>0</v>
      </c>
      <c r="DJ8116" s="4">
        <f>INDEX(Sheet2!C:C,QUOTIENT(ROW()-1,19)+2)</f>
        <v>0</v>
      </c>
      <c r="DK8116" s="4">
        <f>IFERROR(INDEX(Sheet2!$AA$2:$AS$600,QUOTIENT(ROW()-1,19)+1,MOD(ROW()-2,19)+1),NA())</f>
        <v>0</v>
      </c>
      <c r="DL8116">
        <f>IFERROR(INDEX(Sheet2!$AU$2:$BM$600,QUOTIENT(ROW()-1,19)+1,MOD(ROW()-2,19)+1),NA())</f>
        <v>0</v>
      </c>
      <c r="DM8116" s="4" t="e">
        <f t="shared" si="578"/>
        <v>#N/A</v>
      </c>
      <c r="DN8116" t="e">
        <f t="shared" si="579"/>
        <v>#N/A</v>
      </c>
      <c r="DO8116" t="e">
        <f t="shared" si="580"/>
        <v>#N/A</v>
      </c>
      <c r="DP8116" s="3">
        <f t="shared" si="581"/>
        <v>2378</v>
      </c>
    </row>
    <row r="8117" spans="113:120" x14ac:dyDescent="0.25">
      <c r="DI8117" s="4">
        <f>INDEX(Sheet2!A:A,QUOTIENT(ROW()-1,19)+2)</f>
        <v>0</v>
      </c>
      <c r="DJ8117" s="4">
        <f>INDEX(Sheet2!C:C,QUOTIENT(ROW()-1,19)+2)</f>
        <v>0</v>
      </c>
      <c r="DK8117" s="4">
        <f>IFERROR(INDEX(Sheet2!$AA$2:$AS$600,QUOTIENT(ROW()-1,19)+1,MOD(ROW()-2,19)+1),NA())</f>
        <v>0</v>
      </c>
      <c r="DL8117">
        <f>IFERROR(INDEX(Sheet2!$AU$2:$BM$600,QUOTIENT(ROW()-1,19)+1,MOD(ROW()-2,19)+1),NA())</f>
        <v>0</v>
      </c>
      <c r="DM8117" s="4" t="e">
        <f t="shared" si="578"/>
        <v>#N/A</v>
      </c>
      <c r="DN8117" t="e">
        <f t="shared" si="579"/>
        <v>#N/A</v>
      </c>
      <c r="DO8117" t="e">
        <f t="shared" si="580"/>
        <v>#N/A</v>
      </c>
      <c r="DP8117" s="3">
        <f t="shared" si="581"/>
        <v>2379</v>
      </c>
    </row>
    <row r="8118" spans="113:120" x14ac:dyDescent="0.25">
      <c r="DI8118" s="4">
        <f>INDEX(Sheet2!A:A,QUOTIENT(ROW()-1,19)+2)</f>
        <v>0</v>
      </c>
      <c r="DJ8118" s="4">
        <f>INDEX(Sheet2!C:C,QUOTIENT(ROW()-1,19)+2)</f>
        <v>0</v>
      </c>
      <c r="DK8118" s="4">
        <f>IFERROR(INDEX(Sheet2!$AA$2:$AS$600,QUOTIENT(ROW()-1,19)+1,MOD(ROW()-2,19)+1),NA())</f>
        <v>0</v>
      </c>
      <c r="DL8118">
        <f>IFERROR(INDEX(Sheet2!$AU$2:$BM$600,QUOTIENT(ROW()-1,19)+1,MOD(ROW()-2,19)+1),NA())</f>
        <v>0</v>
      </c>
      <c r="DM8118" s="4" t="e">
        <f t="shared" si="578"/>
        <v>#N/A</v>
      </c>
      <c r="DN8118" t="e">
        <f t="shared" si="579"/>
        <v>#N/A</v>
      </c>
      <c r="DO8118" t="e">
        <f t="shared" si="580"/>
        <v>#N/A</v>
      </c>
      <c r="DP8118" s="3">
        <f t="shared" si="581"/>
        <v>2380</v>
      </c>
    </row>
    <row r="8119" spans="113:120" x14ac:dyDescent="0.25">
      <c r="DI8119" s="4">
        <f>INDEX(Sheet2!A:A,QUOTIENT(ROW()-1,19)+2)</f>
        <v>0</v>
      </c>
      <c r="DJ8119" s="4">
        <f>INDEX(Sheet2!C:C,QUOTIENT(ROW()-1,19)+2)</f>
        <v>0</v>
      </c>
      <c r="DK8119" s="4">
        <f>IFERROR(INDEX(Sheet2!$AA$2:$AS$600,QUOTIENT(ROW()-1,19)+1,MOD(ROW()-2,19)+1),NA())</f>
        <v>0</v>
      </c>
      <c r="DL8119">
        <f>IFERROR(INDEX(Sheet2!$AU$2:$BM$600,QUOTIENT(ROW()-1,19)+1,MOD(ROW()-2,19)+1),NA())</f>
        <v>0</v>
      </c>
      <c r="DM8119" s="4" t="e">
        <f t="shared" si="578"/>
        <v>#N/A</v>
      </c>
      <c r="DN8119" t="e">
        <f t="shared" si="579"/>
        <v>#N/A</v>
      </c>
      <c r="DO8119" t="e">
        <f t="shared" si="580"/>
        <v>#N/A</v>
      </c>
      <c r="DP8119" s="3">
        <f t="shared" si="581"/>
        <v>2381</v>
      </c>
    </row>
    <row r="8120" spans="113:120" x14ac:dyDescent="0.25">
      <c r="DI8120" s="4">
        <f>INDEX(Sheet2!A:A,QUOTIENT(ROW()-1,19)+2)</f>
        <v>0</v>
      </c>
      <c r="DJ8120" s="4">
        <f>INDEX(Sheet2!C:C,QUOTIENT(ROW()-1,19)+2)</f>
        <v>0</v>
      </c>
      <c r="DK8120" s="4">
        <f>IFERROR(INDEX(Sheet2!$AA$2:$AS$600,QUOTIENT(ROW()-1,19)+1,MOD(ROW()-2,19)+1),NA())</f>
        <v>0</v>
      </c>
      <c r="DL8120">
        <f>IFERROR(INDEX(Sheet2!$AU$2:$BM$600,QUOTIENT(ROW()-1,19)+1,MOD(ROW()-2,19)+1),NA())</f>
        <v>0</v>
      </c>
      <c r="DM8120" s="4" t="e">
        <f t="shared" si="578"/>
        <v>#N/A</v>
      </c>
      <c r="DN8120" t="e">
        <f t="shared" si="579"/>
        <v>#N/A</v>
      </c>
      <c r="DO8120" t="e">
        <f t="shared" si="580"/>
        <v>#N/A</v>
      </c>
      <c r="DP8120" s="3">
        <f t="shared" si="581"/>
        <v>2382</v>
      </c>
    </row>
    <row r="8121" spans="113:120" x14ac:dyDescent="0.25">
      <c r="DI8121" s="4">
        <f>INDEX(Sheet2!A:A,QUOTIENT(ROW()-1,19)+2)</f>
        <v>0</v>
      </c>
      <c r="DJ8121" s="4">
        <f>INDEX(Sheet2!C:C,QUOTIENT(ROW()-1,19)+2)</f>
        <v>0</v>
      </c>
      <c r="DK8121" s="4">
        <f>IFERROR(INDEX(Sheet2!$AA$2:$AS$600,QUOTIENT(ROW()-1,19)+1,MOD(ROW()-2,19)+1),NA())</f>
        <v>0</v>
      </c>
      <c r="DL8121">
        <f>IFERROR(INDEX(Sheet2!$AU$2:$BM$600,QUOTIENT(ROW()-1,19)+1,MOD(ROW()-2,19)+1),NA())</f>
        <v>0</v>
      </c>
      <c r="DM8121" s="4" t="e">
        <f t="shared" si="578"/>
        <v>#N/A</v>
      </c>
      <c r="DN8121" t="e">
        <f t="shared" si="579"/>
        <v>#N/A</v>
      </c>
      <c r="DO8121" t="e">
        <f t="shared" si="580"/>
        <v>#N/A</v>
      </c>
      <c r="DP8121" s="3">
        <f t="shared" si="581"/>
        <v>2383</v>
      </c>
    </row>
    <row r="8122" spans="113:120" x14ac:dyDescent="0.25">
      <c r="DI8122" s="4">
        <f>INDEX(Sheet2!A:A,QUOTIENT(ROW()-1,19)+2)</f>
        <v>0</v>
      </c>
      <c r="DJ8122" s="4">
        <f>INDEX(Sheet2!C:C,QUOTIENT(ROW()-1,19)+2)</f>
        <v>0</v>
      </c>
      <c r="DK8122" s="4">
        <f>IFERROR(INDEX(Sheet2!$AA$2:$AS$600,QUOTIENT(ROW()-1,19)+1,MOD(ROW()-2,19)+1),NA())</f>
        <v>0</v>
      </c>
      <c r="DL8122">
        <f>IFERROR(INDEX(Sheet2!$AU$2:$BM$600,QUOTIENT(ROW()-1,19)+1,MOD(ROW()-2,19)+1),NA())</f>
        <v>0</v>
      </c>
      <c r="DM8122" s="4" t="e">
        <f t="shared" si="578"/>
        <v>#N/A</v>
      </c>
      <c r="DN8122" t="e">
        <f t="shared" si="579"/>
        <v>#N/A</v>
      </c>
      <c r="DO8122" t="e">
        <f t="shared" si="580"/>
        <v>#N/A</v>
      </c>
      <c r="DP8122" s="3">
        <f t="shared" si="581"/>
        <v>2384</v>
      </c>
    </row>
    <row r="8123" spans="113:120" x14ac:dyDescent="0.25">
      <c r="DI8123" s="4">
        <f>INDEX(Sheet2!A:A,QUOTIENT(ROW()-1,19)+2)</f>
        <v>0</v>
      </c>
      <c r="DJ8123" s="4">
        <f>INDEX(Sheet2!C:C,QUOTIENT(ROW()-1,19)+2)</f>
        <v>0</v>
      </c>
      <c r="DK8123" s="4">
        <f>IFERROR(INDEX(Sheet2!$AA$2:$AS$600,QUOTIENT(ROW()-1,19)+1,MOD(ROW()-2,19)+1),NA())</f>
        <v>0</v>
      </c>
      <c r="DL8123">
        <f>IFERROR(INDEX(Sheet2!$AU$2:$BM$600,QUOTIENT(ROW()-1,19)+1,MOD(ROW()-2,19)+1),NA())</f>
        <v>0</v>
      </c>
      <c r="DM8123" s="4" t="e">
        <f t="shared" si="578"/>
        <v>#N/A</v>
      </c>
      <c r="DN8123" t="e">
        <f t="shared" si="579"/>
        <v>#N/A</v>
      </c>
      <c r="DO8123" t="e">
        <f t="shared" si="580"/>
        <v>#N/A</v>
      </c>
      <c r="DP8123" s="3">
        <f t="shared" si="581"/>
        <v>2385</v>
      </c>
    </row>
    <row r="8124" spans="113:120" x14ac:dyDescent="0.25">
      <c r="DI8124" s="4">
        <f>INDEX(Sheet2!A:A,QUOTIENT(ROW()-1,19)+2)</f>
        <v>0</v>
      </c>
      <c r="DJ8124" s="4">
        <f>INDEX(Sheet2!C:C,QUOTIENT(ROW()-1,19)+2)</f>
        <v>0</v>
      </c>
      <c r="DK8124" s="4">
        <f>IFERROR(INDEX(Sheet2!$AA$2:$AS$600,QUOTIENT(ROW()-1,19)+1,MOD(ROW()-2,19)+1),NA())</f>
        <v>0</v>
      </c>
      <c r="DL8124">
        <f>IFERROR(INDEX(Sheet2!$AU$2:$BM$600,QUOTIENT(ROW()-1,19)+1,MOD(ROW()-2,19)+1),NA())</f>
        <v>0</v>
      </c>
      <c r="DM8124" s="4" t="e">
        <f t="shared" si="578"/>
        <v>#N/A</v>
      </c>
      <c r="DN8124" t="e">
        <f t="shared" si="579"/>
        <v>#N/A</v>
      </c>
      <c r="DO8124" t="e">
        <f t="shared" si="580"/>
        <v>#N/A</v>
      </c>
      <c r="DP8124" s="3">
        <f t="shared" si="581"/>
        <v>2386</v>
      </c>
    </row>
    <row r="8125" spans="113:120" x14ac:dyDescent="0.25">
      <c r="DI8125" s="4">
        <f>INDEX(Sheet2!A:A,QUOTIENT(ROW()-1,19)+2)</f>
        <v>0</v>
      </c>
      <c r="DJ8125" s="4">
        <f>INDEX(Sheet2!C:C,QUOTIENT(ROW()-1,19)+2)</f>
        <v>0</v>
      </c>
      <c r="DK8125" s="4">
        <f>IFERROR(INDEX(Sheet2!$AA$2:$AS$600,QUOTIENT(ROW()-1,19)+1,MOD(ROW()-2,19)+1),NA())</f>
        <v>0</v>
      </c>
      <c r="DL8125">
        <f>IFERROR(INDEX(Sheet2!$AU$2:$BM$600,QUOTIENT(ROW()-1,19)+1,MOD(ROW()-2,19)+1),NA())</f>
        <v>0</v>
      </c>
      <c r="DM8125" s="4" t="e">
        <f t="shared" si="578"/>
        <v>#N/A</v>
      </c>
      <c r="DN8125" t="e">
        <f t="shared" si="579"/>
        <v>#N/A</v>
      </c>
      <c r="DO8125" t="e">
        <f t="shared" si="580"/>
        <v>#N/A</v>
      </c>
      <c r="DP8125" s="3">
        <f t="shared" si="581"/>
        <v>2387</v>
      </c>
    </row>
    <row r="8126" spans="113:120" x14ac:dyDescent="0.25">
      <c r="DI8126" s="4">
        <f>INDEX(Sheet2!A:A,QUOTIENT(ROW()-1,19)+2)</f>
        <v>0</v>
      </c>
      <c r="DJ8126" s="4">
        <f>INDEX(Sheet2!C:C,QUOTIENT(ROW()-1,19)+2)</f>
        <v>0</v>
      </c>
      <c r="DK8126" s="4">
        <f>IFERROR(INDEX(Sheet2!$AA$2:$AS$600,QUOTIENT(ROW()-1,19)+1,MOD(ROW()-2,19)+1),NA())</f>
        <v>0</v>
      </c>
      <c r="DL8126">
        <f>IFERROR(INDEX(Sheet2!$AU$2:$BM$600,QUOTIENT(ROW()-1,19)+1,MOD(ROW()-2,19)+1),NA())</f>
        <v>0</v>
      </c>
      <c r="DM8126" s="4" t="e">
        <f t="shared" si="578"/>
        <v>#N/A</v>
      </c>
      <c r="DN8126" t="e">
        <f t="shared" si="579"/>
        <v>#N/A</v>
      </c>
      <c r="DO8126" t="e">
        <f t="shared" si="580"/>
        <v>#N/A</v>
      </c>
      <c r="DP8126" s="3">
        <f t="shared" si="581"/>
        <v>2388</v>
      </c>
    </row>
    <row r="8127" spans="113:120" x14ac:dyDescent="0.25">
      <c r="DI8127" s="4">
        <f>INDEX(Sheet2!A:A,QUOTIENT(ROW()-1,19)+2)</f>
        <v>0</v>
      </c>
      <c r="DJ8127" s="4">
        <f>INDEX(Sheet2!C:C,QUOTIENT(ROW()-1,19)+2)</f>
        <v>0</v>
      </c>
      <c r="DK8127" s="4">
        <f>IFERROR(INDEX(Sheet2!$AA$2:$AS$600,QUOTIENT(ROW()-1,19)+1,MOD(ROW()-2,19)+1),NA())</f>
        <v>0</v>
      </c>
      <c r="DL8127">
        <f>IFERROR(INDEX(Sheet2!$AU$2:$BM$600,QUOTIENT(ROW()-1,19)+1,MOD(ROW()-2,19)+1),NA())</f>
        <v>0</v>
      </c>
      <c r="DM8127" s="4" t="e">
        <f t="shared" si="578"/>
        <v>#N/A</v>
      </c>
      <c r="DN8127" t="e">
        <f t="shared" si="579"/>
        <v>#N/A</v>
      </c>
      <c r="DO8127" t="e">
        <f t="shared" si="580"/>
        <v>#N/A</v>
      </c>
      <c r="DP8127" s="3">
        <f t="shared" si="581"/>
        <v>2389</v>
      </c>
    </row>
    <row r="8128" spans="113:120" x14ac:dyDescent="0.25">
      <c r="DI8128" s="4">
        <f>INDEX(Sheet2!A:A,QUOTIENT(ROW()-1,19)+2)</f>
        <v>0</v>
      </c>
      <c r="DJ8128" s="4">
        <f>INDEX(Sheet2!C:C,QUOTIENT(ROW()-1,19)+2)</f>
        <v>0</v>
      </c>
      <c r="DK8128" s="4">
        <f>IFERROR(INDEX(Sheet2!$AA$2:$AS$600,QUOTIENT(ROW()-1,19)+1,MOD(ROW()-2,19)+1),NA())</f>
        <v>0</v>
      </c>
      <c r="DL8128">
        <f>IFERROR(INDEX(Sheet2!$AU$2:$BM$600,QUOTIENT(ROW()-1,19)+1,MOD(ROW()-2,19)+1),NA())</f>
        <v>0</v>
      </c>
      <c r="DM8128" s="4" t="e">
        <f t="shared" si="578"/>
        <v>#N/A</v>
      </c>
      <c r="DN8128" t="e">
        <f t="shared" si="579"/>
        <v>#N/A</v>
      </c>
      <c r="DO8128" t="e">
        <f t="shared" si="580"/>
        <v>#N/A</v>
      </c>
      <c r="DP8128" s="3">
        <f t="shared" si="581"/>
        <v>2390</v>
      </c>
    </row>
    <row r="8129" spans="113:120" x14ac:dyDescent="0.25">
      <c r="DI8129" s="4">
        <f>INDEX(Sheet2!A:A,QUOTIENT(ROW()-1,19)+2)</f>
        <v>0</v>
      </c>
      <c r="DJ8129" s="4">
        <f>INDEX(Sheet2!C:C,QUOTIENT(ROW()-1,19)+2)</f>
        <v>0</v>
      </c>
      <c r="DK8129" s="4">
        <f>IFERROR(INDEX(Sheet2!$AA$2:$AS$600,QUOTIENT(ROW()-1,19)+1,MOD(ROW()-2,19)+1),NA())</f>
        <v>0</v>
      </c>
      <c r="DL8129">
        <f>IFERROR(INDEX(Sheet2!$AU$2:$BM$600,QUOTIENT(ROW()-1,19)+1,MOD(ROW()-2,19)+1),NA())</f>
        <v>0</v>
      </c>
      <c r="DM8129" s="4" t="e">
        <f t="shared" si="578"/>
        <v>#N/A</v>
      </c>
      <c r="DN8129" t="e">
        <f t="shared" si="579"/>
        <v>#N/A</v>
      </c>
      <c r="DO8129" t="e">
        <f t="shared" si="580"/>
        <v>#N/A</v>
      </c>
      <c r="DP8129" s="3">
        <f t="shared" si="581"/>
        <v>2391</v>
      </c>
    </row>
    <row r="8130" spans="113:120" x14ac:dyDescent="0.25">
      <c r="DI8130" s="4">
        <f>INDEX(Sheet2!A:A,QUOTIENT(ROW()-1,19)+2)</f>
        <v>0</v>
      </c>
      <c r="DJ8130" s="4">
        <f>INDEX(Sheet2!C:C,QUOTIENT(ROW()-1,19)+2)</f>
        <v>0</v>
      </c>
      <c r="DK8130" s="4">
        <f>IFERROR(INDEX(Sheet2!$AA$2:$AS$600,QUOTIENT(ROW()-1,19)+1,MOD(ROW()-2,19)+1),NA())</f>
        <v>0</v>
      </c>
      <c r="DL8130">
        <f>IFERROR(INDEX(Sheet2!$AU$2:$BM$600,QUOTIENT(ROW()-1,19)+1,MOD(ROW()-2,19)+1),NA())</f>
        <v>0</v>
      </c>
      <c r="DM8130" s="4" t="e">
        <f t="shared" si="578"/>
        <v>#N/A</v>
      </c>
      <c r="DN8130" t="e">
        <f t="shared" si="579"/>
        <v>#N/A</v>
      </c>
      <c r="DO8130" t="e">
        <f t="shared" si="580"/>
        <v>#N/A</v>
      </c>
      <c r="DP8130" s="3">
        <f t="shared" si="581"/>
        <v>2392</v>
      </c>
    </row>
    <row r="8131" spans="113:120" x14ac:dyDescent="0.25">
      <c r="DI8131" s="4">
        <f>INDEX(Sheet2!A:A,QUOTIENT(ROW()-1,19)+2)</f>
        <v>0</v>
      </c>
      <c r="DJ8131" s="4">
        <f>INDEX(Sheet2!C:C,QUOTIENT(ROW()-1,19)+2)</f>
        <v>0</v>
      </c>
      <c r="DK8131" s="4">
        <f>IFERROR(INDEX(Sheet2!$AA$2:$AS$600,QUOTIENT(ROW()-1,19)+1,MOD(ROW()-2,19)+1),NA())</f>
        <v>0</v>
      </c>
      <c r="DL8131">
        <f>IFERROR(INDEX(Sheet2!$AU$2:$BM$600,QUOTIENT(ROW()-1,19)+1,MOD(ROW()-2,19)+1),NA())</f>
        <v>0</v>
      </c>
      <c r="DM8131" s="4" t="e">
        <f t="shared" si="578"/>
        <v>#N/A</v>
      </c>
      <c r="DN8131" t="e">
        <f t="shared" si="579"/>
        <v>#N/A</v>
      </c>
      <c r="DO8131" t="e">
        <f t="shared" si="580"/>
        <v>#N/A</v>
      </c>
      <c r="DP8131" s="3">
        <f t="shared" si="581"/>
        <v>2393</v>
      </c>
    </row>
    <row r="8132" spans="113:120" x14ac:dyDescent="0.25">
      <c r="DI8132" s="4">
        <f>INDEX(Sheet2!A:A,QUOTIENT(ROW()-1,19)+2)</f>
        <v>0</v>
      </c>
      <c r="DJ8132" s="4">
        <f>INDEX(Sheet2!C:C,QUOTIENT(ROW()-1,19)+2)</f>
        <v>0</v>
      </c>
      <c r="DK8132" s="4">
        <f>IFERROR(INDEX(Sheet2!$AA$2:$AS$600,QUOTIENT(ROW()-1,19)+1,MOD(ROW()-2,19)+1),NA())</f>
        <v>0</v>
      </c>
      <c r="DL8132">
        <f>IFERROR(INDEX(Sheet2!$AU$2:$BM$600,QUOTIENT(ROW()-1,19)+1,MOD(ROW()-2,19)+1),NA())</f>
        <v>0</v>
      </c>
      <c r="DM8132" s="4" t="e">
        <f t="shared" si="578"/>
        <v>#N/A</v>
      </c>
      <c r="DN8132" t="e">
        <f t="shared" si="579"/>
        <v>#N/A</v>
      </c>
      <c r="DO8132" t="e">
        <f t="shared" si="580"/>
        <v>#N/A</v>
      </c>
      <c r="DP8132" s="3">
        <f t="shared" si="581"/>
        <v>2394</v>
      </c>
    </row>
    <row r="8133" spans="113:120" x14ac:dyDescent="0.25">
      <c r="DI8133" s="4">
        <f>INDEX(Sheet2!A:A,QUOTIENT(ROW()-1,19)+2)</f>
        <v>0</v>
      </c>
      <c r="DJ8133" s="4">
        <f>INDEX(Sheet2!C:C,QUOTIENT(ROW()-1,19)+2)</f>
        <v>0</v>
      </c>
      <c r="DK8133" s="4">
        <f>IFERROR(INDEX(Sheet2!$AA$2:$AS$600,QUOTIENT(ROW()-1,19)+1,MOD(ROW()-2,19)+1),NA())</f>
        <v>0</v>
      </c>
      <c r="DL8133">
        <f>IFERROR(INDEX(Sheet2!$AU$2:$BM$600,QUOTIENT(ROW()-1,19)+1,MOD(ROW()-2,19)+1),NA())</f>
        <v>0</v>
      </c>
      <c r="DM8133" s="4" t="e">
        <f t="shared" si="578"/>
        <v>#N/A</v>
      </c>
      <c r="DN8133" t="e">
        <f t="shared" si="579"/>
        <v>#N/A</v>
      </c>
      <c r="DO8133" t="e">
        <f t="shared" si="580"/>
        <v>#N/A</v>
      </c>
      <c r="DP8133" s="3">
        <f t="shared" si="581"/>
        <v>2395</v>
      </c>
    </row>
    <row r="8134" spans="113:120" x14ac:dyDescent="0.25">
      <c r="DI8134" s="4">
        <f>INDEX(Sheet2!A:A,QUOTIENT(ROW()-1,19)+2)</f>
        <v>0</v>
      </c>
      <c r="DJ8134" s="4">
        <f>INDEX(Sheet2!C:C,QUOTIENT(ROW()-1,19)+2)</f>
        <v>0</v>
      </c>
      <c r="DK8134" s="4">
        <f>IFERROR(INDEX(Sheet2!$AA$2:$AS$600,QUOTIENT(ROW()-1,19)+1,MOD(ROW()-2,19)+1),NA())</f>
        <v>0</v>
      </c>
      <c r="DL8134">
        <f>IFERROR(INDEX(Sheet2!$AU$2:$BM$600,QUOTIENT(ROW()-1,19)+1,MOD(ROW()-2,19)+1),NA())</f>
        <v>0</v>
      </c>
      <c r="DM8134" s="4" t="e">
        <f t="shared" si="578"/>
        <v>#N/A</v>
      </c>
      <c r="DN8134" t="e">
        <f t="shared" si="579"/>
        <v>#N/A</v>
      </c>
      <c r="DO8134" t="e">
        <f t="shared" si="580"/>
        <v>#N/A</v>
      </c>
      <c r="DP8134" s="3">
        <f t="shared" si="581"/>
        <v>2396</v>
      </c>
    </row>
    <row r="8135" spans="113:120" x14ac:dyDescent="0.25">
      <c r="DI8135" s="4">
        <f>INDEX(Sheet2!A:A,QUOTIENT(ROW()-1,19)+2)</f>
        <v>0</v>
      </c>
      <c r="DJ8135" s="4">
        <f>INDEX(Sheet2!C:C,QUOTIENT(ROW()-1,19)+2)</f>
        <v>0</v>
      </c>
      <c r="DK8135" s="4">
        <f>IFERROR(INDEX(Sheet2!$AA$2:$AS$600,QUOTIENT(ROW()-1,19)+1,MOD(ROW()-2,19)+1),NA())</f>
        <v>0</v>
      </c>
      <c r="DL8135">
        <f>IFERROR(INDEX(Sheet2!$AU$2:$BM$600,QUOTIENT(ROW()-1,19)+1,MOD(ROW()-2,19)+1),NA())</f>
        <v>0</v>
      </c>
      <c r="DM8135" s="4" t="e">
        <f t="shared" si="578"/>
        <v>#N/A</v>
      </c>
      <c r="DN8135" t="e">
        <f t="shared" si="579"/>
        <v>#N/A</v>
      </c>
      <c r="DO8135" t="e">
        <f t="shared" si="580"/>
        <v>#N/A</v>
      </c>
      <c r="DP8135" s="3">
        <f t="shared" si="581"/>
        <v>2397</v>
      </c>
    </row>
    <row r="8136" spans="113:120" x14ac:dyDescent="0.25">
      <c r="DI8136" s="4">
        <f>INDEX(Sheet2!A:A,QUOTIENT(ROW()-1,19)+2)</f>
        <v>0</v>
      </c>
      <c r="DJ8136" s="4">
        <f>INDEX(Sheet2!C:C,QUOTIENT(ROW()-1,19)+2)</f>
        <v>0</v>
      </c>
      <c r="DK8136" s="4">
        <f>IFERROR(INDEX(Sheet2!$AA$2:$AS$600,QUOTIENT(ROW()-1,19)+1,MOD(ROW()-2,19)+1),NA())</f>
        <v>0</v>
      </c>
      <c r="DL8136">
        <f>IFERROR(INDEX(Sheet2!$AU$2:$BM$600,QUOTIENT(ROW()-1,19)+1,MOD(ROW()-2,19)+1),NA())</f>
        <v>0</v>
      </c>
      <c r="DM8136" s="4" t="e">
        <f t="shared" si="578"/>
        <v>#N/A</v>
      </c>
      <c r="DN8136" t="e">
        <f t="shared" si="579"/>
        <v>#N/A</v>
      </c>
      <c r="DO8136" t="e">
        <f t="shared" si="580"/>
        <v>#N/A</v>
      </c>
      <c r="DP8136" s="3">
        <f t="shared" si="581"/>
        <v>2398</v>
      </c>
    </row>
    <row r="8137" spans="113:120" x14ac:dyDescent="0.25">
      <c r="DI8137" s="4">
        <f>INDEX(Sheet2!A:A,QUOTIENT(ROW()-1,19)+2)</f>
        <v>0</v>
      </c>
      <c r="DJ8137" s="4">
        <f>INDEX(Sheet2!C:C,QUOTIENT(ROW()-1,19)+2)</f>
        <v>0</v>
      </c>
      <c r="DK8137" s="4">
        <f>IFERROR(INDEX(Sheet2!$AA$2:$AS$600,QUOTIENT(ROW()-1,19)+1,MOD(ROW()-2,19)+1),NA())</f>
        <v>0</v>
      </c>
      <c r="DL8137">
        <f>IFERROR(INDEX(Sheet2!$AU$2:$BM$600,QUOTIENT(ROW()-1,19)+1,MOD(ROW()-2,19)+1),NA())</f>
        <v>0</v>
      </c>
      <c r="DM8137" s="4" t="e">
        <f t="shared" si="578"/>
        <v>#N/A</v>
      </c>
      <c r="DN8137" t="e">
        <f t="shared" si="579"/>
        <v>#N/A</v>
      </c>
      <c r="DO8137" t="e">
        <f t="shared" si="580"/>
        <v>#N/A</v>
      </c>
      <c r="DP8137" s="3">
        <f t="shared" si="581"/>
        <v>2399</v>
      </c>
    </row>
    <row r="8138" spans="113:120" x14ac:dyDescent="0.25">
      <c r="DI8138" s="4">
        <f>INDEX(Sheet2!A:A,QUOTIENT(ROW()-1,19)+2)</f>
        <v>0</v>
      </c>
      <c r="DJ8138" s="4">
        <f>INDEX(Sheet2!C:C,QUOTIENT(ROW()-1,19)+2)</f>
        <v>0</v>
      </c>
      <c r="DK8138" s="4">
        <f>IFERROR(INDEX(Sheet2!$AA$2:$AS$600,QUOTIENT(ROW()-1,19)+1,MOD(ROW()-2,19)+1),NA())</f>
        <v>0</v>
      </c>
      <c r="DL8138">
        <f>IFERROR(INDEX(Sheet2!$AU$2:$BM$600,QUOTIENT(ROW()-1,19)+1,MOD(ROW()-2,19)+1),NA())</f>
        <v>0</v>
      </c>
      <c r="DM8138" s="4" t="e">
        <f t="shared" si="578"/>
        <v>#N/A</v>
      </c>
      <c r="DN8138" t="e">
        <f t="shared" si="579"/>
        <v>#N/A</v>
      </c>
      <c r="DO8138" t="e">
        <f t="shared" si="580"/>
        <v>#N/A</v>
      </c>
      <c r="DP8138" s="3">
        <f t="shared" si="581"/>
        <v>2400</v>
      </c>
    </row>
    <row r="8139" spans="113:120" x14ac:dyDescent="0.25">
      <c r="DI8139" s="4">
        <f>INDEX(Sheet2!A:A,QUOTIENT(ROW()-1,19)+2)</f>
        <v>0</v>
      </c>
      <c r="DJ8139" s="4">
        <f>INDEX(Sheet2!C:C,QUOTIENT(ROW()-1,19)+2)</f>
        <v>0</v>
      </c>
      <c r="DK8139" s="4">
        <f>IFERROR(INDEX(Sheet2!$AA$2:$AS$600,QUOTIENT(ROW()-1,19)+1,MOD(ROW()-2,19)+1),NA())</f>
        <v>0</v>
      </c>
      <c r="DL8139">
        <f>IFERROR(INDEX(Sheet2!$AU$2:$BM$600,QUOTIENT(ROW()-1,19)+1,MOD(ROW()-2,19)+1),NA())</f>
        <v>0</v>
      </c>
      <c r="DM8139" s="4" t="e">
        <f t="shared" si="578"/>
        <v>#N/A</v>
      </c>
      <c r="DN8139" t="e">
        <f t="shared" si="579"/>
        <v>#N/A</v>
      </c>
      <c r="DO8139" t="e">
        <f t="shared" si="580"/>
        <v>#N/A</v>
      </c>
      <c r="DP8139" s="3">
        <f t="shared" si="581"/>
        <v>2401</v>
      </c>
    </row>
    <row r="8140" spans="113:120" x14ac:dyDescent="0.25">
      <c r="DI8140" s="4">
        <f>INDEX(Sheet2!A:A,QUOTIENT(ROW()-1,19)+2)</f>
        <v>0</v>
      </c>
      <c r="DJ8140" s="4">
        <f>INDEX(Sheet2!C:C,QUOTIENT(ROW()-1,19)+2)</f>
        <v>0</v>
      </c>
      <c r="DK8140" s="4">
        <f>IFERROR(INDEX(Sheet2!$AA$2:$AS$600,QUOTIENT(ROW()-1,19)+1,MOD(ROW()-2,19)+1),NA())</f>
        <v>0</v>
      </c>
      <c r="DL8140">
        <f>IFERROR(INDEX(Sheet2!$AU$2:$BM$600,QUOTIENT(ROW()-1,19)+1,MOD(ROW()-2,19)+1),NA())</f>
        <v>0</v>
      </c>
      <c r="DM8140" s="4" t="e">
        <f t="shared" si="578"/>
        <v>#N/A</v>
      </c>
      <c r="DN8140" t="e">
        <f t="shared" si="579"/>
        <v>#N/A</v>
      </c>
      <c r="DO8140" t="e">
        <f t="shared" si="580"/>
        <v>#N/A</v>
      </c>
      <c r="DP8140" s="3">
        <f t="shared" si="581"/>
        <v>2402</v>
      </c>
    </row>
    <row r="8141" spans="113:120" x14ac:dyDescent="0.25">
      <c r="DI8141" s="4">
        <f>INDEX(Sheet2!A:A,QUOTIENT(ROW()-1,19)+2)</f>
        <v>0</v>
      </c>
      <c r="DJ8141" s="4">
        <f>INDEX(Sheet2!C:C,QUOTIENT(ROW()-1,19)+2)</f>
        <v>0</v>
      </c>
      <c r="DK8141" s="4">
        <f>IFERROR(INDEX(Sheet2!$AA$2:$AS$600,QUOTIENT(ROW()-1,19)+1,MOD(ROW()-2,19)+1),NA())</f>
        <v>0</v>
      </c>
      <c r="DL8141">
        <f>IFERROR(INDEX(Sheet2!$AU$2:$BM$600,QUOTIENT(ROW()-1,19)+1,MOD(ROW()-2,19)+1),NA())</f>
        <v>0</v>
      </c>
      <c r="DM8141" s="4" t="e">
        <f t="shared" si="578"/>
        <v>#N/A</v>
      </c>
      <c r="DN8141" t="e">
        <f t="shared" si="579"/>
        <v>#N/A</v>
      </c>
      <c r="DO8141" t="e">
        <f t="shared" si="580"/>
        <v>#N/A</v>
      </c>
      <c r="DP8141" s="3">
        <f t="shared" si="581"/>
        <v>2403</v>
      </c>
    </row>
    <row r="8142" spans="113:120" x14ac:dyDescent="0.25">
      <c r="DI8142" s="4">
        <f>INDEX(Sheet2!A:A,QUOTIENT(ROW()-1,19)+2)</f>
        <v>0</v>
      </c>
      <c r="DJ8142" s="4">
        <f>INDEX(Sheet2!C:C,QUOTIENT(ROW()-1,19)+2)</f>
        <v>0</v>
      </c>
      <c r="DK8142" s="4">
        <f>IFERROR(INDEX(Sheet2!$AA$2:$AS$600,QUOTIENT(ROW()-1,19)+1,MOD(ROW()-2,19)+1),NA())</f>
        <v>0</v>
      </c>
      <c r="DL8142">
        <f>IFERROR(INDEX(Sheet2!$AU$2:$BM$600,QUOTIENT(ROW()-1,19)+1,MOD(ROW()-2,19)+1),NA())</f>
        <v>0</v>
      </c>
      <c r="DM8142" s="4" t="e">
        <f t="shared" si="578"/>
        <v>#N/A</v>
      </c>
      <c r="DN8142" t="e">
        <f t="shared" si="579"/>
        <v>#N/A</v>
      </c>
      <c r="DO8142" t="e">
        <f t="shared" si="580"/>
        <v>#N/A</v>
      </c>
      <c r="DP8142" s="3">
        <f t="shared" si="581"/>
        <v>2404</v>
      </c>
    </row>
    <row r="8143" spans="113:120" x14ac:dyDescent="0.25">
      <c r="DI8143" s="4">
        <f>INDEX(Sheet2!A:A,QUOTIENT(ROW()-1,19)+2)</f>
        <v>0</v>
      </c>
      <c r="DJ8143" s="4">
        <f>INDEX(Sheet2!C:C,QUOTIENT(ROW()-1,19)+2)</f>
        <v>0</v>
      </c>
      <c r="DK8143" s="4">
        <f>IFERROR(INDEX(Sheet2!$AA$2:$AS$600,QUOTIENT(ROW()-1,19)+1,MOD(ROW()-2,19)+1),NA())</f>
        <v>0</v>
      </c>
      <c r="DL8143">
        <f>IFERROR(INDEX(Sheet2!$AU$2:$BM$600,QUOTIENT(ROW()-1,19)+1,MOD(ROW()-2,19)+1),NA())</f>
        <v>0</v>
      </c>
      <c r="DM8143" s="4" t="e">
        <f t="shared" si="578"/>
        <v>#N/A</v>
      </c>
      <c r="DN8143" t="e">
        <f t="shared" si="579"/>
        <v>#N/A</v>
      </c>
      <c r="DO8143" t="e">
        <f t="shared" si="580"/>
        <v>#N/A</v>
      </c>
      <c r="DP8143" s="3">
        <f t="shared" si="581"/>
        <v>2405</v>
      </c>
    </row>
    <row r="8144" spans="113:120" x14ac:dyDescent="0.25">
      <c r="DI8144" s="4">
        <f>INDEX(Sheet2!A:A,QUOTIENT(ROW()-1,19)+2)</f>
        <v>0</v>
      </c>
      <c r="DJ8144" s="4">
        <f>INDEX(Sheet2!C:C,QUOTIENT(ROW()-1,19)+2)</f>
        <v>0</v>
      </c>
      <c r="DK8144" s="4">
        <f>IFERROR(INDEX(Sheet2!$AA$2:$AS$600,QUOTIENT(ROW()-1,19)+1,MOD(ROW()-2,19)+1),NA())</f>
        <v>0</v>
      </c>
      <c r="DL8144">
        <f>IFERROR(INDEX(Sheet2!$AU$2:$BM$600,QUOTIENT(ROW()-1,19)+1,MOD(ROW()-2,19)+1),NA())</f>
        <v>0</v>
      </c>
      <c r="DM8144" s="4" t="e">
        <f t="shared" si="578"/>
        <v>#N/A</v>
      </c>
      <c r="DN8144" t="e">
        <f t="shared" si="579"/>
        <v>#N/A</v>
      </c>
      <c r="DO8144" t="e">
        <f t="shared" si="580"/>
        <v>#N/A</v>
      </c>
      <c r="DP8144" s="3">
        <f t="shared" si="581"/>
        <v>2406</v>
      </c>
    </row>
    <row r="8145" spans="113:120" x14ac:dyDescent="0.25">
      <c r="DI8145" s="4">
        <f>INDEX(Sheet2!A:A,QUOTIENT(ROW()-1,19)+2)</f>
        <v>0</v>
      </c>
      <c r="DJ8145" s="4">
        <f>INDEX(Sheet2!C:C,QUOTIENT(ROW()-1,19)+2)</f>
        <v>0</v>
      </c>
      <c r="DK8145" s="4">
        <f>IFERROR(INDEX(Sheet2!$AA$2:$AS$600,QUOTIENT(ROW()-1,19)+1,MOD(ROW()-2,19)+1),NA())</f>
        <v>0</v>
      </c>
      <c r="DL8145">
        <f>IFERROR(INDEX(Sheet2!$AU$2:$BM$600,QUOTIENT(ROW()-1,19)+1,MOD(ROW()-2,19)+1),NA())</f>
        <v>0</v>
      </c>
      <c r="DM8145" s="4" t="e">
        <f t="shared" si="578"/>
        <v>#N/A</v>
      </c>
      <c r="DN8145" t="e">
        <f t="shared" si="579"/>
        <v>#N/A</v>
      </c>
      <c r="DO8145" t="e">
        <f t="shared" si="580"/>
        <v>#N/A</v>
      </c>
      <c r="DP8145" s="3">
        <f t="shared" si="581"/>
        <v>2407</v>
      </c>
    </row>
    <row r="8146" spans="113:120" x14ac:dyDescent="0.25">
      <c r="DI8146" s="4">
        <f>INDEX(Sheet2!A:A,QUOTIENT(ROW()-1,19)+2)</f>
        <v>0</v>
      </c>
      <c r="DJ8146" s="4">
        <f>INDEX(Sheet2!C:C,QUOTIENT(ROW()-1,19)+2)</f>
        <v>0</v>
      </c>
      <c r="DK8146" s="4">
        <f>IFERROR(INDEX(Sheet2!$AA$2:$AS$600,QUOTIENT(ROW()-1,19)+1,MOD(ROW()-2,19)+1),NA())</f>
        <v>0</v>
      </c>
      <c r="DL8146">
        <f>IFERROR(INDEX(Sheet2!$AU$2:$BM$600,QUOTIENT(ROW()-1,19)+1,MOD(ROW()-2,19)+1),NA())</f>
        <v>0</v>
      </c>
      <c r="DM8146" s="4" t="e">
        <f t="shared" si="578"/>
        <v>#N/A</v>
      </c>
      <c r="DN8146" t="e">
        <f t="shared" si="579"/>
        <v>#N/A</v>
      </c>
      <c r="DO8146" t="e">
        <f t="shared" si="580"/>
        <v>#N/A</v>
      </c>
      <c r="DP8146" s="3">
        <f t="shared" si="581"/>
        <v>2408</v>
      </c>
    </row>
    <row r="8147" spans="113:120" x14ac:dyDescent="0.25">
      <c r="DI8147" s="4">
        <f>INDEX(Sheet2!A:A,QUOTIENT(ROW()-1,19)+2)</f>
        <v>0</v>
      </c>
      <c r="DJ8147" s="4">
        <f>INDEX(Sheet2!C:C,QUOTIENT(ROW()-1,19)+2)</f>
        <v>0</v>
      </c>
      <c r="DK8147" s="4">
        <f>IFERROR(INDEX(Sheet2!$AA$2:$AS$600,QUOTIENT(ROW()-1,19)+1,MOD(ROW()-2,19)+1),NA())</f>
        <v>0</v>
      </c>
      <c r="DL8147">
        <f>IFERROR(INDEX(Sheet2!$AU$2:$BM$600,QUOTIENT(ROW()-1,19)+1,MOD(ROW()-2,19)+1),NA())</f>
        <v>0</v>
      </c>
      <c r="DM8147" s="4" t="e">
        <f t="shared" si="578"/>
        <v>#N/A</v>
      </c>
      <c r="DN8147" t="e">
        <f t="shared" si="579"/>
        <v>#N/A</v>
      </c>
      <c r="DO8147" t="e">
        <f t="shared" si="580"/>
        <v>#N/A</v>
      </c>
      <c r="DP8147" s="3">
        <f t="shared" si="581"/>
        <v>2409</v>
      </c>
    </row>
    <row r="8148" spans="113:120" x14ac:dyDescent="0.25">
      <c r="DI8148" s="4">
        <f>INDEX(Sheet2!A:A,QUOTIENT(ROW()-1,19)+2)</f>
        <v>0</v>
      </c>
      <c r="DJ8148" s="4">
        <f>INDEX(Sheet2!C:C,QUOTIENT(ROW()-1,19)+2)</f>
        <v>0</v>
      </c>
      <c r="DK8148" s="4">
        <f>IFERROR(INDEX(Sheet2!$AA$2:$AS$600,QUOTIENT(ROW()-1,19)+1,MOD(ROW()-2,19)+1),NA())</f>
        <v>0</v>
      </c>
      <c r="DL8148">
        <f>IFERROR(INDEX(Sheet2!$AU$2:$BM$600,QUOTIENT(ROW()-1,19)+1,MOD(ROW()-2,19)+1),NA())</f>
        <v>0</v>
      </c>
      <c r="DM8148" s="4" t="e">
        <f t="shared" si="578"/>
        <v>#N/A</v>
      </c>
      <c r="DN8148" t="e">
        <f t="shared" si="579"/>
        <v>#N/A</v>
      </c>
      <c r="DO8148" t="e">
        <f t="shared" si="580"/>
        <v>#N/A</v>
      </c>
      <c r="DP8148" s="3">
        <f t="shared" si="581"/>
        <v>2410</v>
      </c>
    </row>
    <row r="8149" spans="113:120" x14ac:dyDescent="0.25">
      <c r="DI8149" s="4">
        <f>INDEX(Sheet2!A:A,QUOTIENT(ROW()-1,19)+2)</f>
        <v>0</v>
      </c>
      <c r="DJ8149" s="4">
        <f>INDEX(Sheet2!C:C,QUOTIENT(ROW()-1,19)+2)</f>
        <v>0</v>
      </c>
      <c r="DK8149" s="4">
        <f>IFERROR(INDEX(Sheet2!$AA$2:$AS$600,QUOTIENT(ROW()-1,19)+1,MOD(ROW()-2,19)+1),NA())</f>
        <v>0</v>
      </c>
      <c r="DL8149">
        <f>IFERROR(INDEX(Sheet2!$AU$2:$BM$600,QUOTIENT(ROW()-1,19)+1,MOD(ROW()-2,19)+1),NA())</f>
        <v>0</v>
      </c>
      <c r="DM8149" s="4" t="e">
        <f t="shared" si="578"/>
        <v>#N/A</v>
      </c>
      <c r="DN8149" t="e">
        <f t="shared" si="579"/>
        <v>#N/A</v>
      </c>
      <c r="DO8149" t="e">
        <f t="shared" si="580"/>
        <v>#N/A</v>
      </c>
      <c r="DP8149" s="3">
        <f t="shared" si="581"/>
        <v>2411</v>
      </c>
    </row>
    <row r="8150" spans="113:120" x14ac:dyDescent="0.25">
      <c r="DI8150" s="4">
        <f>INDEX(Sheet2!A:A,QUOTIENT(ROW()-1,19)+2)</f>
        <v>0</v>
      </c>
      <c r="DJ8150" s="4">
        <f>INDEX(Sheet2!C:C,QUOTIENT(ROW()-1,19)+2)</f>
        <v>0</v>
      </c>
      <c r="DK8150" s="4">
        <f>IFERROR(INDEX(Sheet2!$AA$2:$AS$600,QUOTIENT(ROW()-1,19)+1,MOD(ROW()-2,19)+1),NA())</f>
        <v>0</v>
      </c>
      <c r="DL8150">
        <f>IFERROR(INDEX(Sheet2!$AU$2:$BM$600,QUOTIENT(ROW()-1,19)+1,MOD(ROW()-2,19)+1),NA())</f>
        <v>0</v>
      </c>
      <c r="DM8150" s="4" t="e">
        <f t="shared" si="578"/>
        <v>#N/A</v>
      </c>
      <c r="DN8150" t="e">
        <f t="shared" si="579"/>
        <v>#N/A</v>
      </c>
      <c r="DO8150" t="e">
        <f t="shared" si="580"/>
        <v>#N/A</v>
      </c>
      <c r="DP8150" s="3">
        <f t="shared" si="581"/>
        <v>2412</v>
      </c>
    </row>
    <row r="8151" spans="113:120" x14ac:dyDescent="0.25">
      <c r="DI8151" s="4">
        <f>INDEX(Sheet2!A:A,QUOTIENT(ROW()-1,19)+2)</f>
        <v>0</v>
      </c>
      <c r="DJ8151" s="4">
        <f>INDEX(Sheet2!C:C,QUOTIENT(ROW()-1,19)+2)</f>
        <v>0</v>
      </c>
      <c r="DK8151" s="4">
        <f>IFERROR(INDEX(Sheet2!$AA$2:$AS$600,QUOTIENT(ROW()-1,19)+1,MOD(ROW()-2,19)+1),NA())</f>
        <v>0</v>
      </c>
      <c r="DL8151">
        <f>IFERROR(INDEX(Sheet2!$AU$2:$BM$600,QUOTIENT(ROW()-1,19)+1,MOD(ROW()-2,19)+1),NA())</f>
        <v>0</v>
      </c>
      <c r="DM8151" s="4" t="e">
        <f t="shared" si="578"/>
        <v>#N/A</v>
      </c>
      <c r="DN8151" t="e">
        <f t="shared" si="579"/>
        <v>#N/A</v>
      </c>
      <c r="DO8151" t="e">
        <f t="shared" si="580"/>
        <v>#N/A</v>
      </c>
      <c r="DP8151" s="3">
        <f t="shared" si="581"/>
        <v>2413</v>
      </c>
    </row>
    <row r="8152" spans="113:120" x14ac:dyDescent="0.25">
      <c r="DI8152" s="4">
        <f>INDEX(Sheet2!A:A,QUOTIENT(ROW()-1,19)+2)</f>
        <v>0</v>
      </c>
      <c r="DJ8152" s="4">
        <f>INDEX(Sheet2!C:C,QUOTIENT(ROW()-1,19)+2)</f>
        <v>0</v>
      </c>
      <c r="DK8152" s="4">
        <f>IFERROR(INDEX(Sheet2!$AA$2:$AS$600,QUOTIENT(ROW()-1,19)+1,MOD(ROW()-2,19)+1),NA())</f>
        <v>0</v>
      </c>
      <c r="DL8152">
        <f>IFERROR(INDEX(Sheet2!$AU$2:$BM$600,QUOTIENT(ROW()-1,19)+1,MOD(ROW()-2,19)+1),NA())</f>
        <v>0</v>
      </c>
      <c r="DM8152" s="4" t="e">
        <f t="shared" si="578"/>
        <v>#N/A</v>
      </c>
      <c r="DN8152" t="e">
        <f t="shared" si="579"/>
        <v>#N/A</v>
      </c>
      <c r="DO8152" t="e">
        <f t="shared" si="580"/>
        <v>#N/A</v>
      </c>
      <c r="DP8152" s="3">
        <f t="shared" si="581"/>
        <v>2414</v>
      </c>
    </row>
    <row r="8153" spans="113:120" x14ac:dyDescent="0.25">
      <c r="DI8153" s="4">
        <f>INDEX(Sheet2!A:A,QUOTIENT(ROW()-1,19)+2)</f>
        <v>0</v>
      </c>
      <c r="DJ8153" s="4">
        <f>INDEX(Sheet2!C:C,QUOTIENT(ROW()-1,19)+2)</f>
        <v>0</v>
      </c>
      <c r="DK8153" s="4">
        <f>IFERROR(INDEX(Sheet2!$AA$2:$AS$600,QUOTIENT(ROW()-1,19)+1,MOD(ROW()-2,19)+1),NA())</f>
        <v>0</v>
      </c>
      <c r="DL8153">
        <f>IFERROR(INDEX(Sheet2!$AU$2:$BM$600,QUOTIENT(ROW()-1,19)+1,MOD(ROW()-2,19)+1),NA())</f>
        <v>0</v>
      </c>
      <c r="DM8153" s="4" t="e">
        <f t="shared" si="578"/>
        <v>#N/A</v>
      </c>
      <c r="DN8153" t="e">
        <f t="shared" si="579"/>
        <v>#N/A</v>
      </c>
      <c r="DO8153" t="e">
        <f t="shared" si="580"/>
        <v>#N/A</v>
      </c>
      <c r="DP8153" s="3">
        <f t="shared" si="581"/>
        <v>2415</v>
      </c>
    </row>
    <row r="8154" spans="113:120" x14ac:dyDescent="0.25">
      <c r="DI8154" s="4">
        <f>INDEX(Sheet2!A:A,QUOTIENT(ROW()-1,19)+2)</f>
        <v>0</v>
      </c>
      <c r="DJ8154" s="4">
        <f>INDEX(Sheet2!C:C,QUOTIENT(ROW()-1,19)+2)</f>
        <v>0</v>
      </c>
      <c r="DK8154" s="4">
        <f>IFERROR(INDEX(Sheet2!$AA$2:$AS$600,QUOTIENT(ROW()-1,19)+1,MOD(ROW()-2,19)+1),NA())</f>
        <v>0</v>
      </c>
      <c r="DL8154">
        <f>IFERROR(INDEX(Sheet2!$AU$2:$BM$600,QUOTIENT(ROW()-1,19)+1,MOD(ROW()-2,19)+1),NA())</f>
        <v>0</v>
      </c>
      <c r="DM8154" s="4" t="e">
        <f t="shared" si="578"/>
        <v>#N/A</v>
      </c>
      <c r="DN8154" t="e">
        <f t="shared" si="579"/>
        <v>#N/A</v>
      </c>
      <c r="DO8154" t="e">
        <f t="shared" si="580"/>
        <v>#N/A</v>
      </c>
      <c r="DP8154" s="3">
        <f t="shared" si="581"/>
        <v>2416</v>
      </c>
    </row>
    <row r="8155" spans="113:120" x14ac:dyDescent="0.25">
      <c r="DI8155" s="4">
        <f>INDEX(Sheet2!A:A,QUOTIENT(ROW()-1,19)+2)</f>
        <v>0</v>
      </c>
      <c r="DJ8155" s="4">
        <f>INDEX(Sheet2!C:C,QUOTIENT(ROW()-1,19)+2)</f>
        <v>0</v>
      </c>
      <c r="DK8155" s="4">
        <f>IFERROR(INDEX(Sheet2!$AA$2:$AS$600,QUOTIENT(ROW()-1,19)+1,MOD(ROW()-2,19)+1),NA())</f>
        <v>0</v>
      </c>
      <c r="DL8155">
        <f>IFERROR(INDEX(Sheet2!$AU$2:$BM$600,QUOTIENT(ROW()-1,19)+1,MOD(ROW()-2,19)+1),NA())</f>
        <v>0</v>
      </c>
      <c r="DM8155" s="4" t="e">
        <f t="shared" si="578"/>
        <v>#N/A</v>
      </c>
      <c r="DN8155" t="e">
        <f t="shared" si="579"/>
        <v>#N/A</v>
      </c>
      <c r="DO8155" t="e">
        <f t="shared" si="580"/>
        <v>#N/A</v>
      </c>
      <c r="DP8155" s="3">
        <f t="shared" si="581"/>
        <v>2417</v>
      </c>
    </row>
    <row r="8156" spans="113:120" x14ac:dyDescent="0.25">
      <c r="DI8156" s="4">
        <f>INDEX(Sheet2!A:A,QUOTIENT(ROW()-1,19)+2)</f>
        <v>0</v>
      </c>
      <c r="DJ8156" s="4">
        <f>INDEX(Sheet2!C:C,QUOTIENT(ROW()-1,19)+2)</f>
        <v>0</v>
      </c>
      <c r="DK8156" s="4">
        <f>IFERROR(INDEX(Sheet2!$AA$2:$AS$600,QUOTIENT(ROW()-1,19)+1,MOD(ROW()-2,19)+1),NA())</f>
        <v>0</v>
      </c>
      <c r="DL8156">
        <f>IFERROR(INDEX(Sheet2!$AU$2:$BM$600,QUOTIENT(ROW()-1,19)+1,MOD(ROW()-2,19)+1),NA())</f>
        <v>0</v>
      </c>
      <c r="DM8156" s="4" t="e">
        <f t="shared" si="578"/>
        <v>#N/A</v>
      </c>
      <c r="DN8156" t="e">
        <f t="shared" si="579"/>
        <v>#N/A</v>
      </c>
      <c r="DO8156" t="e">
        <f t="shared" si="580"/>
        <v>#N/A</v>
      </c>
      <c r="DP8156" s="3">
        <f t="shared" si="581"/>
        <v>2418</v>
      </c>
    </row>
    <row r="8157" spans="113:120" x14ac:dyDescent="0.25">
      <c r="DI8157" s="4">
        <f>INDEX(Sheet2!A:A,QUOTIENT(ROW()-1,19)+2)</f>
        <v>0</v>
      </c>
      <c r="DJ8157" s="4">
        <f>INDEX(Sheet2!C:C,QUOTIENT(ROW()-1,19)+2)</f>
        <v>0</v>
      </c>
      <c r="DK8157" s="4">
        <f>IFERROR(INDEX(Sheet2!$AA$2:$AS$600,QUOTIENT(ROW()-1,19)+1,MOD(ROW()-2,19)+1),NA())</f>
        <v>0</v>
      </c>
      <c r="DL8157">
        <f>IFERROR(INDEX(Sheet2!$AU$2:$BM$600,QUOTIENT(ROW()-1,19)+1,MOD(ROW()-2,19)+1),NA())</f>
        <v>0</v>
      </c>
      <c r="DM8157" s="4" t="e">
        <f t="shared" si="578"/>
        <v>#N/A</v>
      </c>
      <c r="DN8157" t="e">
        <f t="shared" si="579"/>
        <v>#N/A</v>
      </c>
      <c r="DO8157" t="e">
        <f t="shared" si="580"/>
        <v>#N/A</v>
      </c>
      <c r="DP8157" s="3">
        <f t="shared" si="581"/>
        <v>2419</v>
      </c>
    </row>
    <row r="8158" spans="113:120" x14ac:dyDescent="0.25">
      <c r="DI8158" s="4">
        <f>INDEX(Sheet2!A:A,QUOTIENT(ROW()-1,19)+2)</f>
        <v>0</v>
      </c>
      <c r="DJ8158" s="4">
        <f>INDEX(Sheet2!C:C,QUOTIENT(ROW()-1,19)+2)</f>
        <v>0</v>
      </c>
      <c r="DK8158" s="4">
        <f>IFERROR(INDEX(Sheet2!$AA$2:$AS$600,QUOTIENT(ROW()-1,19)+1,MOD(ROW()-2,19)+1),NA())</f>
        <v>0</v>
      </c>
      <c r="DL8158">
        <f>IFERROR(INDEX(Sheet2!$AU$2:$BM$600,QUOTIENT(ROW()-1,19)+1,MOD(ROW()-2,19)+1),NA())</f>
        <v>0</v>
      </c>
      <c r="DM8158" s="4" t="e">
        <f t="shared" si="578"/>
        <v>#N/A</v>
      </c>
      <c r="DN8158" t="e">
        <f t="shared" si="579"/>
        <v>#N/A</v>
      </c>
      <c r="DO8158" t="e">
        <f t="shared" si="580"/>
        <v>#N/A</v>
      </c>
      <c r="DP8158" s="3">
        <f t="shared" si="581"/>
        <v>2420</v>
      </c>
    </row>
    <row r="8159" spans="113:120" x14ac:dyDescent="0.25">
      <c r="DI8159" s="4">
        <f>INDEX(Sheet2!A:A,QUOTIENT(ROW()-1,19)+2)</f>
        <v>0</v>
      </c>
      <c r="DJ8159" s="4">
        <f>INDEX(Sheet2!C:C,QUOTIENT(ROW()-1,19)+2)</f>
        <v>0</v>
      </c>
      <c r="DK8159" s="4">
        <f>IFERROR(INDEX(Sheet2!$AA$2:$AS$600,QUOTIENT(ROW()-1,19)+1,MOD(ROW()-2,19)+1),NA())</f>
        <v>0</v>
      </c>
      <c r="DL8159">
        <f>IFERROR(INDEX(Sheet2!$AU$2:$BM$600,QUOTIENT(ROW()-1,19)+1,MOD(ROW()-2,19)+1),NA())</f>
        <v>0</v>
      </c>
      <c r="DM8159" s="4" t="e">
        <f t="shared" si="578"/>
        <v>#N/A</v>
      </c>
      <c r="DN8159" t="e">
        <f t="shared" si="579"/>
        <v>#N/A</v>
      </c>
      <c r="DO8159" t="e">
        <f t="shared" si="580"/>
        <v>#N/A</v>
      </c>
      <c r="DP8159" s="3">
        <f t="shared" si="581"/>
        <v>2421</v>
      </c>
    </row>
    <row r="8160" spans="113:120" x14ac:dyDescent="0.25">
      <c r="DI8160" s="4">
        <f>INDEX(Sheet2!A:A,QUOTIENT(ROW()-1,19)+2)</f>
        <v>0</v>
      </c>
      <c r="DJ8160" s="4">
        <f>INDEX(Sheet2!C:C,QUOTIENT(ROW()-1,19)+2)</f>
        <v>0</v>
      </c>
      <c r="DK8160" s="4">
        <f>IFERROR(INDEX(Sheet2!$AA$2:$AS$600,QUOTIENT(ROW()-1,19)+1,MOD(ROW()-2,19)+1),NA())</f>
        <v>0</v>
      </c>
      <c r="DL8160">
        <f>IFERROR(INDEX(Sheet2!$AU$2:$BM$600,QUOTIENT(ROW()-1,19)+1,MOD(ROW()-2,19)+1),NA())</f>
        <v>0</v>
      </c>
      <c r="DM8160" s="4" t="e">
        <f t="shared" si="578"/>
        <v>#N/A</v>
      </c>
      <c r="DN8160" t="e">
        <f t="shared" si="579"/>
        <v>#N/A</v>
      </c>
      <c r="DO8160" t="e">
        <f t="shared" si="580"/>
        <v>#N/A</v>
      </c>
      <c r="DP8160" s="3">
        <f t="shared" si="581"/>
        <v>2422</v>
      </c>
    </row>
    <row r="8161" spans="113:120" x14ac:dyDescent="0.25">
      <c r="DI8161" s="4">
        <f>INDEX(Sheet2!A:A,QUOTIENT(ROW()-1,19)+2)</f>
        <v>0</v>
      </c>
      <c r="DJ8161" s="4">
        <f>INDEX(Sheet2!C:C,QUOTIENT(ROW()-1,19)+2)</f>
        <v>0</v>
      </c>
      <c r="DK8161" s="4">
        <f>IFERROR(INDEX(Sheet2!$AA$2:$AS$600,QUOTIENT(ROW()-1,19)+1,MOD(ROW()-2,19)+1),NA())</f>
        <v>0</v>
      </c>
      <c r="DL8161">
        <f>IFERROR(INDEX(Sheet2!$AU$2:$BM$600,QUOTIENT(ROW()-1,19)+1,MOD(ROW()-2,19)+1),NA())</f>
        <v>0</v>
      </c>
      <c r="DM8161" s="4" t="e">
        <f t="shared" si="578"/>
        <v>#N/A</v>
      </c>
      <c r="DN8161" t="e">
        <f t="shared" si="579"/>
        <v>#N/A</v>
      </c>
      <c r="DO8161" t="e">
        <f t="shared" si="580"/>
        <v>#N/A</v>
      </c>
      <c r="DP8161" s="3">
        <f t="shared" si="581"/>
        <v>2423</v>
      </c>
    </row>
    <row r="8162" spans="113:120" x14ac:dyDescent="0.25">
      <c r="DI8162" s="4">
        <f>INDEX(Sheet2!A:A,QUOTIENT(ROW()-1,19)+2)</f>
        <v>0</v>
      </c>
      <c r="DJ8162" s="4">
        <f>INDEX(Sheet2!C:C,QUOTIENT(ROW()-1,19)+2)</f>
        <v>0</v>
      </c>
      <c r="DK8162" s="4">
        <f>IFERROR(INDEX(Sheet2!$AA$2:$AS$600,QUOTIENT(ROW()-1,19)+1,MOD(ROW()-2,19)+1),NA())</f>
        <v>0</v>
      </c>
      <c r="DL8162">
        <f>IFERROR(INDEX(Sheet2!$AU$2:$BM$600,QUOTIENT(ROW()-1,19)+1,MOD(ROW()-2,19)+1),NA())</f>
        <v>0</v>
      </c>
      <c r="DM8162" s="4" t="e">
        <f t="shared" si="578"/>
        <v>#N/A</v>
      </c>
      <c r="DN8162" t="e">
        <f t="shared" si="579"/>
        <v>#N/A</v>
      </c>
      <c r="DO8162" t="e">
        <f t="shared" si="580"/>
        <v>#N/A</v>
      </c>
      <c r="DP8162" s="3">
        <f t="shared" si="581"/>
        <v>2424</v>
      </c>
    </row>
    <row r="8163" spans="113:120" x14ac:dyDescent="0.25">
      <c r="DI8163" s="4">
        <f>INDEX(Sheet2!A:A,QUOTIENT(ROW()-1,19)+2)</f>
        <v>0</v>
      </c>
      <c r="DJ8163" s="4">
        <f>INDEX(Sheet2!C:C,QUOTIENT(ROW()-1,19)+2)</f>
        <v>0</v>
      </c>
      <c r="DK8163" s="4">
        <f>IFERROR(INDEX(Sheet2!$AA$2:$AS$600,QUOTIENT(ROW()-1,19)+1,MOD(ROW()-2,19)+1),NA())</f>
        <v>0</v>
      </c>
      <c r="DL8163">
        <f>IFERROR(INDEX(Sheet2!$AU$2:$BM$600,QUOTIENT(ROW()-1,19)+1,MOD(ROW()-2,19)+1),NA())</f>
        <v>0</v>
      </c>
      <c r="DM8163" s="4" t="e">
        <f t="shared" si="578"/>
        <v>#N/A</v>
      </c>
      <c r="DN8163" t="e">
        <f t="shared" si="579"/>
        <v>#N/A</v>
      </c>
      <c r="DO8163" t="e">
        <f t="shared" si="580"/>
        <v>#N/A</v>
      </c>
      <c r="DP8163" s="3">
        <f t="shared" si="581"/>
        <v>2425</v>
      </c>
    </row>
    <row r="8164" spans="113:120" x14ac:dyDescent="0.25">
      <c r="DI8164" s="4">
        <f>INDEX(Sheet2!A:A,QUOTIENT(ROW()-1,19)+2)</f>
        <v>0</v>
      </c>
      <c r="DJ8164" s="4">
        <f>INDEX(Sheet2!C:C,QUOTIENT(ROW()-1,19)+2)</f>
        <v>0</v>
      </c>
      <c r="DK8164" s="4">
        <f>IFERROR(INDEX(Sheet2!$AA$2:$AS$600,QUOTIENT(ROW()-1,19)+1,MOD(ROW()-2,19)+1),NA())</f>
        <v>0</v>
      </c>
      <c r="DL8164">
        <f>IFERROR(INDEX(Sheet2!$AU$2:$BM$600,QUOTIENT(ROW()-1,19)+1,MOD(ROW()-2,19)+1),NA())</f>
        <v>0</v>
      </c>
      <c r="DM8164" s="4" t="e">
        <f t="shared" si="578"/>
        <v>#N/A</v>
      </c>
      <c r="DN8164" t="e">
        <f t="shared" si="579"/>
        <v>#N/A</v>
      </c>
      <c r="DO8164" t="e">
        <f t="shared" si="580"/>
        <v>#N/A</v>
      </c>
      <c r="DP8164" s="3">
        <f t="shared" si="581"/>
        <v>2426</v>
      </c>
    </row>
    <row r="8165" spans="113:120" x14ac:dyDescent="0.25">
      <c r="DI8165" s="4">
        <f>INDEX(Sheet2!A:A,QUOTIENT(ROW()-1,19)+2)</f>
        <v>0</v>
      </c>
      <c r="DJ8165" s="4">
        <f>INDEX(Sheet2!C:C,QUOTIENT(ROW()-1,19)+2)</f>
        <v>0</v>
      </c>
      <c r="DK8165" s="4">
        <f>IFERROR(INDEX(Sheet2!$AA$2:$AS$600,QUOTIENT(ROW()-1,19)+1,MOD(ROW()-2,19)+1),NA())</f>
        <v>0</v>
      </c>
      <c r="DL8165">
        <f>IFERROR(INDEX(Sheet2!$AU$2:$BM$600,QUOTIENT(ROW()-1,19)+1,MOD(ROW()-2,19)+1),NA())</f>
        <v>0</v>
      </c>
      <c r="DM8165" s="4" t="e">
        <f t="shared" si="578"/>
        <v>#N/A</v>
      </c>
      <c r="DN8165" t="e">
        <f t="shared" si="579"/>
        <v>#N/A</v>
      </c>
      <c r="DO8165" t="e">
        <f t="shared" si="580"/>
        <v>#N/A</v>
      </c>
      <c r="DP8165" s="3">
        <f t="shared" si="581"/>
        <v>2427</v>
      </c>
    </row>
    <row r="8166" spans="113:120" x14ac:dyDescent="0.25">
      <c r="DI8166" s="4">
        <f>INDEX(Sheet2!A:A,QUOTIENT(ROW()-1,19)+2)</f>
        <v>0</v>
      </c>
      <c r="DJ8166" s="4">
        <f>INDEX(Sheet2!C:C,QUOTIENT(ROW()-1,19)+2)</f>
        <v>0</v>
      </c>
      <c r="DK8166" s="4">
        <f>IFERROR(INDEX(Sheet2!$AA$2:$AS$600,QUOTIENT(ROW()-1,19)+1,MOD(ROW()-2,19)+1),NA())</f>
        <v>0</v>
      </c>
      <c r="DL8166">
        <f>IFERROR(INDEX(Sheet2!$AU$2:$BM$600,QUOTIENT(ROW()-1,19)+1,MOD(ROW()-2,19)+1),NA())</f>
        <v>0</v>
      </c>
      <c r="DM8166" s="4" t="e">
        <f t="shared" si="578"/>
        <v>#N/A</v>
      </c>
      <c r="DN8166" t="e">
        <f t="shared" si="579"/>
        <v>#N/A</v>
      </c>
      <c r="DO8166" t="e">
        <f t="shared" si="580"/>
        <v>#N/A</v>
      </c>
      <c r="DP8166" s="3">
        <f t="shared" si="581"/>
        <v>2428</v>
      </c>
    </row>
    <row r="8167" spans="113:120" x14ac:dyDescent="0.25">
      <c r="DI8167" s="4">
        <f>INDEX(Sheet2!A:A,QUOTIENT(ROW()-1,19)+2)</f>
        <v>0</v>
      </c>
      <c r="DJ8167" s="4">
        <f>INDEX(Sheet2!C:C,QUOTIENT(ROW()-1,19)+2)</f>
        <v>0</v>
      </c>
      <c r="DK8167" s="4">
        <f>IFERROR(INDEX(Sheet2!$AA$2:$AS$600,QUOTIENT(ROW()-1,19)+1,MOD(ROW()-2,19)+1),NA())</f>
        <v>0</v>
      </c>
      <c r="DL8167">
        <f>IFERROR(INDEX(Sheet2!$AU$2:$BM$600,QUOTIENT(ROW()-1,19)+1,MOD(ROW()-2,19)+1),NA())</f>
        <v>0</v>
      </c>
      <c r="DM8167" s="4" t="e">
        <f t="shared" si="578"/>
        <v>#N/A</v>
      </c>
      <c r="DN8167" t="e">
        <f t="shared" si="579"/>
        <v>#N/A</v>
      </c>
      <c r="DO8167" t="e">
        <f t="shared" si="580"/>
        <v>#N/A</v>
      </c>
      <c r="DP8167" s="3">
        <f t="shared" si="581"/>
        <v>2429</v>
      </c>
    </row>
    <row r="8168" spans="113:120" x14ac:dyDescent="0.25">
      <c r="DI8168" s="4">
        <f>INDEX(Sheet2!A:A,QUOTIENT(ROW()-1,19)+2)</f>
        <v>0</v>
      </c>
      <c r="DJ8168" s="4">
        <f>INDEX(Sheet2!C:C,QUOTIENT(ROW()-1,19)+2)</f>
        <v>0</v>
      </c>
      <c r="DK8168" s="4">
        <f>IFERROR(INDEX(Sheet2!$AA$2:$AS$600,QUOTIENT(ROW()-1,19)+1,MOD(ROW()-2,19)+1),NA())</f>
        <v>0</v>
      </c>
      <c r="DL8168">
        <f>IFERROR(INDEX(Sheet2!$AU$2:$BM$600,QUOTIENT(ROW()-1,19)+1,MOD(ROW()-2,19)+1),NA())</f>
        <v>0</v>
      </c>
      <c r="DM8168" s="4" t="e">
        <f t="shared" si="578"/>
        <v>#N/A</v>
      </c>
      <c r="DN8168" t="e">
        <f t="shared" si="579"/>
        <v>#N/A</v>
      </c>
      <c r="DO8168" t="e">
        <f t="shared" si="580"/>
        <v>#N/A</v>
      </c>
      <c r="DP8168" s="3">
        <f t="shared" si="581"/>
        <v>2430</v>
      </c>
    </row>
    <row r="8169" spans="113:120" x14ac:dyDescent="0.25">
      <c r="DI8169" s="4">
        <f>INDEX(Sheet2!A:A,QUOTIENT(ROW()-1,19)+2)</f>
        <v>0</v>
      </c>
      <c r="DJ8169" s="4">
        <f>INDEX(Sheet2!C:C,QUOTIENT(ROW()-1,19)+2)</f>
        <v>0</v>
      </c>
      <c r="DK8169" s="4">
        <f>IFERROR(INDEX(Sheet2!$AA$2:$AS$600,QUOTIENT(ROW()-1,19)+1,MOD(ROW()-2,19)+1),NA())</f>
        <v>0</v>
      </c>
      <c r="DL8169">
        <f>IFERROR(INDEX(Sheet2!$AU$2:$BM$600,QUOTIENT(ROW()-1,19)+1,MOD(ROW()-2,19)+1),NA())</f>
        <v>0</v>
      </c>
      <c r="DM8169" s="4" t="e">
        <f t="shared" si="578"/>
        <v>#N/A</v>
      </c>
      <c r="DN8169" t="e">
        <f t="shared" si="579"/>
        <v>#N/A</v>
      </c>
      <c r="DO8169" t="e">
        <f t="shared" si="580"/>
        <v>#N/A</v>
      </c>
      <c r="DP8169" s="3">
        <f t="shared" si="581"/>
        <v>2431</v>
      </c>
    </row>
    <row r="8170" spans="113:120" x14ac:dyDescent="0.25">
      <c r="DI8170" s="4">
        <f>INDEX(Sheet2!A:A,QUOTIENT(ROW()-1,19)+2)</f>
        <v>0</v>
      </c>
      <c r="DJ8170" s="4">
        <f>INDEX(Sheet2!C:C,QUOTIENT(ROW()-1,19)+2)</f>
        <v>0</v>
      </c>
      <c r="DK8170" s="4">
        <f>IFERROR(INDEX(Sheet2!$AA$2:$AS$600,QUOTIENT(ROW()-1,19)+1,MOD(ROW()-2,19)+1),NA())</f>
        <v>0</v>
      </c>
      <c r="DL8170">
        <f>IFERROR(INDEX(Sheet2!$AU$2:$BM$600,QUOTIENT(ROW()-1,19)+1,MOD(ROW()-2,19)+1),NA())</f>
        <v>0</v>
      </c>
      <c r="DM8170" s="4" t="e">
        <f t="shared" si="578"/>
        <v>#N/A</v>
      </c>
      <c r="DN8170" t="e">
        <f t="shared" si="579"/>
        <v>#N/A</v>
      </c>
      <c r="DO8170" t="e">
        <f t="shared" si="580"/>
        <v>#N/A</v>
      </c>
      <c r="DP8170" s="3">
        <f t="shared" si="581"/>
        <v>2432</v>
      </c>
    </row>
    <row r="8171" spans="113:120" x14ac:dyDescent="0.25">
      <c r="DI8171" s="4">
        <f>INDEX(Sheet2!A:A,QUOTIENT(ROW()-1,19)+2)</f>
        <v>0</v>
      </c>
      <c r="DJ8171" s="4">
        <f>INDEX(Sheet2!C:C,QUOTIENT(ROW()-1,19)+2)</f>
        <v>0</v>
      </c>
      <c r="DK8171" s="4">
        <f>IFERROR(INDEX(Sheet2!$AA$2:$AS$600,QUOTIENT(ROW()-1,19)+1,MOD(ROW()-2,19)+1),NA())</f>
        <v>0</v>
      </c>
      <c r="DL8171">
        <f>IFERROR(INDEX(Sheet2!$AU$2:$BM$600,QUOTIENT(ROW()-1,19)+1,MOD(ROW()-2,19)+1),NA())</f>
        <v>0</v>
      </c>
      <c r="DM8171" s="4" t="e">
        <f t="shared" si="578"/>
        <v>#N/A</v>
      </c>
      <c r="DN8171" t="e">
        <f t="shared" si="579"/>
        <v>#N/A</v>
      </c>
      <c r="DO8171" t="e">
        <f t="shared" si="580"/>
        <v>#N/A</v>
      </c>
      <c r="DP8171" s="3">
        <f t="shared" si="581"/>
        <v>2433</v>
      </c>
    </row>
    <row r="8172" spans="113:120" x14ac:dyDescent="0.25">
      <c r="DI8172" s="4">
        <f>INDEX(Sheet2!A:A,QUOTIENT(ROW()-1,19)+2)</f>
        <v>0</v>
      </c>
      <c r="DJ8172" s="4">
        <f>INDEX(Sheet2!C:C,QUOTIENT(ROW()-1,19)+2)</f>
        <v>0</v>
      </c>
      <c r="DK8172" s="4">
        <f>IFERROR(INDEX(Sheet2!$AA$2:$AS$600,QUOTIENT(ROW()-1,19)+1,MOD(ROW()-2,19)+1),NA())</f>
        <v>0</v>
      </c>
      <c r="DL8172">
        <f>IFERROR(INDEX(Sheet2!$AU$2:$BM$600,QUOTIENT(ROW()-1,19)+1,MOD(ROW()-2,19)+1),NA())</f>
        <v>0</v>
      </c>
      <c r="DM8172" s="4" t="e">
        <f t="shared" si="578"/>
        <v>#N/A</v>
      </c>
      <c r="DN8172" t="e">
        <f t="shared" si="579"/>
        <v>#N/A</v>
      </c>
      <c r="DO8172" t="e">
        <f t="shared" si="580"/>
        <v>#N/A</v>
      </c>
      <c r="DP8172" s="3">
        <f t="shared" si="581"/>
        <v>2434</v>
      </c>
    </row>
    <row r="8173" spans="113:120" x14ac:dyDescent="0.25">
      <c r="DI8173" s="4">
        <f>INDEX(Sheet2!A:A,QUOTIENT(ROW()-1,19)+2)</f>
        <v>0</v>
      </c>
      <c r="DJ8173" s="4">
        <f>INDEX(Sheet2!C:C,QUOTIENT(ROW()-1,19)+2)</f>
        <v>0</v>
      </c>
      <c r="DK8173" s="4">
        <f>IFERROR(INDEX(Sheet2!$AA$2:$AS$600,QUOTIENT(ROW()-1,19)+1,MOD(ROW()-2,19)+1),NA())</f>
        <v>0</v>
      </c>
      <c r="DL8173">
        <f>IFERROR(INDEX(Sheet2!$AU$2:$BM$600,QUOTIENT(ROW()-1,19)+1,MOD(ROW()-2,19)+1),NA())</f>
        <v>0</v>
      </c>
      <c r="DM8173" s="4" t="e">
        <f t="shared" ref="DM8173:DM8236" si="582">+IF($C$6=$DI8173,DK8173,NA())</f>
        <v>#N/A</v>
      </c>
      <c r="DN8173" t="e">
        <f t="shared" ref="DN8173:DN8236" si="583">+IF($C$6=$DI8173,DL8173,NA())</f>
        <v>#N/A</v>
      </c>
      <c r="DO8173" t="e">
        <f t="shared" ref="DO8173:DO8236" si="584">IF(DN8173="",NA(),DN8173)</f>
        <v>#N/A</v>
      </c>
      <c r="DP8173" s="3">
        <f t="shared" ref="DP8173:DP8236" si="585">+IF(AND(DI8173=DI8172,DJ8173=DJ8172),DP8172+IF(ISERROR(DK8173),0,1),1)</f>
        <v>2435</v>
      </c>
    </row>
    <row r="8174" spans="113:120" x14ac:dyDescent="0.25">
      <c r="DI8174" s="4">
        <f>INDEX(Sheet2!A:A,QUOTIENT(ROW()-1,19)+2)</f>
        <v>0</v>
      </c>
      <c r="DJ8174" s="4">
        <f>INDEX(Sheet2!C:C,QUOTIENT(ROW()-1,19)+2)</f>
        <v>0</v>
      </c>
      <c r="DK8174" s="4">
        <f>IFERROR(INDEX(Sheet2!$AA$2:$AS$600,QUOTIENT(ROW()-1,19)+1,MOD(ROW()-2,19)+1),NA())</f>
        <v>0</v>
      </c>
      <c r="DL8174">
        <f>IFERROR(INDEX(Sheet2!$AU$2:$BM$600,QUOTIENT(ROW()-1,19)+1,MOD(ROW()-2,19)+1),NA())</f>
        <v>0</v>
      </c>
      <c r="DM8174" s="4" t="e">
        <f t="shared" si="582"/>
        <v>#N/A</v>
      </c>
      <c r="DN8174" t="e">
        <f t="shared" si="583"/>
        <v>#N/A</v>
      </c>
      <c r="DO8174" t="e">
        <f t="shared" si="584"/>
        <v>#N/A</v>
      </c>
      <c r="DP8174" s="3">
        <f t="shared" si="585"/>
        <v>2436</v>
      </c>
    </row>
    <row r="8175" spans="113:120" x14ac:dyDescent="0.25">
      <c r="DI8175" s="4">
        <f>INDEX(Sheet2!A:A,QUOTIENT(ROW()-1,19)+2)</f>
        <v>0</v>
      </c>
      <c r="DJ8175" s="4">
        <f>INDEX(Sheet2!C:C,QUOTIENT(ROW()-1,19)+2)</f>
        <v>0</v>
      </c>
      <c r="DK8175" s="4">
        <f>IFERROR(INDEX(Sheet2!$AA$2:$AS$600,QUOTIENT(ROW()-1,19)+1,MOD(ROW()-2,19)+1),NA())</f>
        <v>0</v>
      </c>
      <c r="DL8175">
        <f>IFERROR(INDEX(Sheet2!$AU$2:$BM$600,QUOTIENT(ROW()-1,19)+1,MOD(ROW()-2,19)+1),NA())</f>
        <v>0</v>
      </c>
      <c r="DM8175" s="4" t="e">
        <f t="shared" si="582"/>
        <v>#N/A</v>
      </c>
      <c r="DN8175" t="e">
        <f t="shared" si="583"/>
        <v>#N/A</v>
      </c>
      <c r="DO8175" t="e">
        <f t="shared" si="584"/>
        <v>#N/A</v>
      </c>
      <c r="DP8175" s="3">
        <f t="shared" si="585"/>
        <v>2437</v>
      </c>
    </row>
    <row r="8176" spans="113:120" x14ac:dyDescent="0.25">
      <c r="DI8176" s="4">
        <f>INDEX(Sheet2!A:A,QUOTIENT(ROW()-1,19)+2)</f>
        <v>0</v>
      </c>
      <c r="DJ8176" s="4">
        <f>INDEX(Sheet2!C:C,QUOTIENT(ROW()-1,19)+2)</f>
        <v>0</v>
      </c>
      <c r="DK8176" s="4">
        <f>IFERROR(INDEX(Sheet2!$AA$2:$AS$600,QUOTIENT(ROW()-1,19)+1,MOD(ROW()-2,19)+1),NA())</f>
        <v>0</v>
      </c>
      <c r="DL8176">
        <f>IFERROR(INDEX(Sheet2!$AU$2:$BM$600,QUOTIENT(ROW()-1,19)+1,MOD(ROW()-2,19)+1),NA())</f>
        <v>0</v>
      </c>
      <c r="DM8176" s="4" t="e">
        <f t="shared" si="582"/>
        <v>#N/A</v>
      </c>
      <c r="DN8176" t="e">
        <f t="shared" si="583"/>
        <v>#N/A</v>
      </c>
      <c r="DO8176" t="e">
        <f t="shared" si="584"/>
        <v>#N/A</v>
      </c>
      <c r="DP8176" s="3">
        <f t="shared" si="585"/>
        <v>2438</v>
      </c>
    </row>
    <row r="8177" spans="113:120" x14ac:dyDescent="0.25">
      <c r="DI8177" s="4">
        <f>INDEX(Sheet2!A:A,QUOTIENT(ROW()-1,19)+2)</f>
        <v>0</v>
      </c>
      <c r="DJ8177" s="4">
        <f>INDEX(Sheet2!C:C,QUOTIENT(ROW()-1,19)+2)</f>
        <v>0</v>
      </c>
      <c r="DK8177" s="4">
        <f>IFERROR(INDEX(Sheet2!$AA$2:$AS$600,QUOTIENT(ROW()-1,19)+1,MOD(ROW()-2,19)+1),NA())</f>
        <v>0</v>
      </c>
      <c r="DL8177">
        <f>IFERROR(INDEX(Sheet2!$AU$2:$BM$600,QUOTIENT(ROW()-1,19)+1,MOD(ROW()-2,19)+1),NA())</f>
        <v>0</v>
      </c>
      <c r="DM8177" s="4" t="e">
        <f t="shared" si="582"/>
        <v>#N/A</v>
      </c>
      <c r="DN8177" t="e">
        <f t="shared" si="583"/>
        <v>#N/A</v>
      </c>
      <c r="DO8177" t="e">
        <f t="shared" si="584"/>
        <v>#N/A</v>
      </c>
      <c r="DP8177" s="3">
        <f t="shared" si="585"/>
        <v>2439</v>
      </c>
    </row>
    <row r="8178" spans="113:120" x14ac:dyDescent="0.25">
      <c r="DI8178" s="4">
        <f>INDEX(Sheet2!A:A,QUOTIENT(ROW()-1,19)+2)</f>
        <v>0</v>
      </c>
      <c r="DJ8178" s="4">
        <f>INDEX(Sheet2!C:C,QUOTIENT(ROW()-1,19)+2)</f>
        <v>0</v>
      </c>
      <c r="DK8178" s="4">
        <f>IFERROR(INDEX(Sheet2!$AA$2:$AS$600,QUOTIENT(ROW()-1,19)+1,MOD(ROW()-2,19)+1),NA())</f>
        <v>0</v>
      </c>
      <c r="DL8178">
        <f>IFERROR(INDEX(Sheet2!$AU$2:$BM$600,QUOTIENT(ROW()-1,19)+1,MOD(ROW()-2,19)+1),NA())</f>
        <v>0</v>
      </c>
      <c r="DM8178" s="4" t="e">
        <f t="shared" si="582"/>
        <v>#N/A</v>
      </c>
      <c r="DN8178" t="e">
        <f t="shared" si="583"/>
        <v>#N/A</v>
      </c>
      <c r="DO8178" t="e">
        <f t="shared" si="584"/>
        <v>#N/A</v>
      </c>
      <c r="DP8178" s="3">
        <f t="shared" si="585"/>
        <v>2440</v>
      </c>
    </row>
    <row r="8179" spans="113:120" x14ac:dyDescent="0.25">
      <c r="DI8179" s="4">
        <f>INDEX(Sheet2!A:A,QUOTIENT(ROW()-1,19)+2)</f>
        <v>0</v>
      </c>
      <c r="DJ8179" s="4">
        <f>INDEX(Sheet2!C:C,QUOTIENT(ROW()-1,19)+2)</f>
        <v>0</v>
      </c>
      <c r="DK8179" s="4">
        <f>IFERROR(INDEX(Sheet2!$AA$2:$AS$600,QUOTIENT(ROW()-1,19)+1,MOD(ROW()-2,19)+1),NA())</f>
        <v>0</v>
      </c>
      <c r="DL8179">
        <f>IFERROR(INDEX(Sheet2!$AU$2:$BM$600,QUOTIENT(ROW()-1,19)+1,MOD(ROW()-2,19)+1),NA())</f>
        <v>0</v>
      </c>
      <c r="DM8179" s="4" t="e">
        <f t="shared" si="582"/>
        <v>#N/A</v>
      </c>
      <c r="DN8179" t="e">
        <f t="shared" si="583"/>
        <v>#N/A</v>
      </c>
      <c r="DO8179" t="e">
        <f t="shared" si="584"/>
        <v>#N/A</v>
      </c>
      <c r="DP8179" s="3">
        <f t="shared" si="585"/>
        <v>2441</v>
      </c>
    </row>
    <row r="8180" spans="113:120" x14ac:dyDescent="0.25">
      <c r="DI8180" s="4">
        <f>INDEX(Sheet2!A:A,QUOTIENT(ROW()-1,19)+2)</f>
        <v>0</v>
      </c>
      <c r="DJ8180" s="4">
        <f>INDEX(Sheet2!C:C,QUOTIENT(ROW()-1,19)+2)</f>
        <v>0</v>
      </c>
      <c r="DK8180" s="4">
        <f>IFERROR(INDEX(Sheet2!$AA$2:$AS$600,QUOTIENT(ROW()-1,19)+1,MOD(ROW()-2,19)+1),NA())</f>
        <v>0</v>
      </c>
      <c r="DL8180">
        <f>IFERROR(INDEX(Sheet2!$AU$2:$BM$600,QUOTIENT(ROW()-1,19)+1,MOD(ROW()-2,19)+1),NA())</f>
        <v>0</v>
      </c>
      <c r="DM8180" s="4" t="e">
        <f t="shared" si="582"/>
        <v>#N/A</v>
      </c>
      <c r="DN8180" t="e">
        <f t="shared" si="583"/>
        <v>#N/A</v>
      </c>
      <c r="DO8180" t="e">
        <f t="shared" si="584"/>
        <v>#N/A</v>
      </c>
      <c r="DP8180" s="3">
        <f t="shared" si="585"/>
        <v>2442</v>
      </c>
    </row>
    <row r="8181" spans="113:120" x14ac:dyDescent="0.25">
      <c r="DI8181" s="4">
        <f>INDEX(Sheet2!A:A,QUOTIENT(ROW()-1,19)+2)</f>
        <v>0</v>
      </c>
      <c r="DJ8181" s="4">
        <f>INDEX(Sheet2!C:C,QUOTIENT(ROW()-1,19)+2)</f>
        <v>0</v>
      </c>
      <c r="DK8181" s="4">
        <f>IFERROR(INDEX(Sheet2!$AA$2:$AS$600,QUOTIENT(ROW()-1,19)+1,MOD(ROW()-2,19)+1),NA())</f>
        <v>0</v>
      </c>
      <c r="DL8181">
        <f>IFERROR(INDEX(Sheet2!$AU$2:$BM$600,QUOTIENT(ROW()-1,19)+1,MOD(ROW()-2,19)+1),NA())</f>
        <v>0</v>
      </c>
      <c r="DM8181" s="4" t="e">
        <f t="shared" si="582"/>
        <v>#N/A</v>
      </c>
      <c r="DN8181" t="e">
        <f t="shared" si="583"/>
        <v>#N/A</v>
      </c>
      <c r="DO8181" t="e">
        <f t="shared" si="584"/>
        <v>#N/A</v>
      </c>
      <c r="DP8181" s="3">
        <f t="shared" si="585"/>
        <v>2443</v>
      </c>
    </row>
    <row r="8182" spans="113:120" x14ac:dyDescent="0.25">
      <c r="DI8182" s="4">
        <f>INDEX(Sheet2!A:A,QUOTIENT(ROW()-1,19)+2)</f>
        <v>0</v>
      </c>
      <c r="DJ8182" s="4">
        <f>INDEX(Sheet2!C:C,QUOTIENT(ROW()-1,19)+2)</f>
        <v>0</v>
      </c>
      <c r="DK8182" s="4">
        <f>IFERROR(INDEX(Sheet2!$AA$2:$AS$600,QUOTIENT(ROW()-1,19)+1,MOD(ROW()-2,19)+1),NA())</f>
        <v>0</v>
      </c>
      <c r="DL8182">
        <f>IFERROR(INDEX(Sheet2!$AU$2:$BM$600,QUOTIENT(ROW()-1,19)+1,MOD(ROW()-2,19)+1),NA())</f>
        <v>0</v>
      </c>
      <c r="DM8182" s="4" t="e">
        <f t="shared" si="582"/>
        <v>#N/A</v>
      </c>
      <c r="DN8182" t="e">
        <f t="shared" si="583"/>
        <v>#N/A</v>
      </c>
      <c r="DO8182" t="e">
        <f t="shared" si="584"/>
        <v>#N/A</v>
      </c>
      <c r="DP8182" s="3">
        <f t="shared" si="585"/>
        <v>2444</v>
      </c>
    </row>
    <row r="8183" spans="113:120" x14ac:dyDescent="0.25">
      <c r="DI8183" s="4">
        <f>INDEX(Sheet2!A:A,QUOTIENT(ROW()-1,19)+2)</f>
        <v>0</v>
      </c>
      <c r="DJ8183" s="4">
        <f>INDEX(Sheet2!C:C,QUOTIENT(ROW()-1,19)+2)</f>
        <v>0</v>
      </c>
      <c r="DK8183" s="4">
        <f>IFERROR(INDEX(Sheet2!$AA$2:$AS$600,QUOTIENT(ROW()-1,19)+1,MOD(ROW()-2,19)+1),NA())</f>
        <v>0</v>
      </c>
      <c r="DL8183">
        <f>IFERROR(INDEX(Sheet2!$AU$2:$BM$600,QUOTIENT(ROW()-1,19)+1,MOD(ROW()-2,19)+1),NA())</f>
        <v>0</v>
      </c>
      <c r="DM8183" s="4" t="e">
        <f t="shared" si="582"/>
        <v>#N/A</v>
      </c>
      <c r="DN8183" t="e">
        <f t="shared" si="583"/>
        <v>#N/A</v>
      </c>
      <c r="DO8183" t="e">
        <f t="shared" si="584"/>
        <v>#N/A</v>
      </c>
      <c r="DP8183" s="3">
        <f t="shared" si="585"/>
        <v>2445</v>
      </c>
    </row>
    <row r="8184" spans="113:120" x14ac:dyDescent="0.25">
      <c r="DI8184" s="4">
        <f>INDEX(Sheet2!A:A,QUOTIENT(ROW()-1,19)+2)</f>
        <v>0</v>
      </c>
      <c r="DJ8184" s="4">
        <f>INDEX(Sheet2!C:C,QUOTIENT(ROW()-1,19)+2)</f>
        <v>0</v>
      </c>
      <c r="DK8184" s="4">
        <f>IFERROR(INDEX(Sheet2!$AA$2:$AS$600,QUOTIENT(ROW()-1,19)+1,MOD(ROW()-2,19)+1),NA())</f>
        <v>0</v>
      </c>
      <c r="DL8184">
        <f>IFERROR(INDEX(Sheet2!$AU$2:$BM$600,QUOTIENT(ROW()-1,19)+1,MOD(ROW()-2,19)+1),NA())</f>
        <v>0</v>
      </c>
      <c r="DM8184" s="4" t="e">
        <f t="shared" si="582"/>
        <v>#N/A</v>
      </c>
      <c r="DN8184" t="e">
        <f t="shared" si="583"/>
        <v>#N/A</v>
      </c>
      <c r="DO8184" t="e">
        <f t="shared" si="584"/>
        <v>#N/A</v>
      </c>
      <c r="DP8184" s="3">
        <f t="shared" si="585"/>
        <v>2446</v>
      </c>
    </row>
    <row r="8185" spans="113:120" x14ac:dyDescent="0.25">
      <c r="DI8185" s="4">
        <f>INDEX(Sheet2!A:A,QUOTIENT(ROW()-1,19)+2)</f>
        <v>0</v>
      </c>
      <c r="DJ8185" s="4">
        <f>INDEX(Sheet2!C:C,QUOTIENT(ROW()-1,19)+2)</f>
        <v>0</v>
      </c>
      <c r="DK8185" s="4">
        <f>IFERROR(INDEX(Sheet2!$AA$2:$AS$600,QUOTIENT(ROW()-1,19)+1,MOD(ROW()-2,19)+1),NA())</f>
        <v>0</v>
      </c>
      <c r="DL8185">
        <f>IFERROR(INDEX(Sheet2!$AU$2:$BM$600,QUOTIENT(ROW()-1,19)+1,MOD(ROW()-2,19)+1),NA())</f>
        <v>0</v>
      </c>
      <c r="DM8185" s="4" t="e">
        <f t="shared" si="582"/>
        <v>#N/A</v>
      </c>
      <c r="DN8185" t="e">
        <f t="shared" si="583"/>
        <v>#N/A</v>
      </c>
      <c r="DO8185" t="e">
        <f t="shared" si="584"/>
        <v>#N/A</v>
      </c>
      <c r="DP8185" s="3">
        <f t="shared" si="585"/>
        <v>2447</v>
      </c>
    </row>
    <row r="8186" spans="113:120" x14ac:dyDescent="0.25">
      <c r="DI8186" s="4">
        <f>INDEX(Sheet2!A:A,QUOTIENT(ROW()-1,19)+2)</f>
        <v>0</v>
      </c>
      <c r="DJ8186" s="4">
        <f>INDEX(Sheet2!C:C,QUOTIENT(ROW()-1,19)+2)</f>
        <v>0</v>
      </c>
      <c r="DK8186" s="4">
        <f>IFERROR(INDEX(Sheet2!$AA$2:$AS$600,QUOTIENT(ROW()-1,19)+1,MOD(ROW()-2,19)+1),NA())</f>
        <v>0</v>
      </c>
      <c r="DL8186">
        <f>IFERROR(INDEX(Sheet2!$AU$2:$BM$600,QUOTIENT(ROW()-1,19)+1,MOD(ROW()-2,19)+1),NA())</f>
        <v>0</v>
      </c>
      <c r="DM8186" s="4" t="e">
        <f t="shared" si="582"/>
        <v>#N/A</v>
      </c>
      <c r="DN8186" t="e">
        <f t="shared" si="583"/>
        <v>#N/A</v>
      </c>
      <c r="DO8186" t="e">
        <f t="shared" si="584"/>
        <v>#N/A</v>
      </c>
      <c r="DP8186" s="3">
        <f t="shared" si="585"/>
        <v>2448</v>
      </c>
    </row>
    <row r="8187" spans="113:120" x14ac:dyDescent="0.25">
      <c r="DI8187" s="4">
        <f>INDEX(Sheet2!A:A,QUOTIENT(ROW()-1,19)+2)</f>
        <v>0</v>
      </c>
      <c r="DJ8187" s="4">
        <f>INDEX(Sheet2!C:C,QUOTIENT(ROW()-1,19)+2)</f>
        <v>0</v>
      </c>
      <c r="DK8187" s="4">
        <f>IFERROR(INDEX(Sheet2!$AA$2:$AS$600,QUOTIENT(ROW()-1,19)+1,MOD(ROW()-2,19)+1),NA())</f>
        <v>0</v>
      </c>
      <c r="DL8187">
        <f>IFERROR(INDEX(Sheet2!$AU$2:$BM$600,QUOTIENT(ROW()-1,19)+1,MOD(ROW()-2,19)+1),NA())</f>
        <v>0</v>
      </c>
      <c r="DM8187" s="4" t="e">
        <f t="shared" si="582"/>
        <v>#N/A</v>
      </c>
      <c r="DN8187" t="e">
        <f t="shared" si="583"/>
        <v>#N/A</v>
      </c>
      <c r="DO8187" t="e">
        <f t="shared" si="584"/>
        <v>#N/A</v>
      </c>
      <c r="DP8187" s="3">
        <f t="shared" si="585"/>
        <v>2449</v>
      </c>
    </row>
    <row r="8188" spans="113:120" x14ac:dyDescent="0.25">
      <c r="DI8188" s="4">
        <f>INDEX(Sheet2!A:A,QUOTIENT(ROW()-1,19)+2)</f>
        <v>0</v>
      </c>
      <c r="DJ8188" s="4">
        <f>INDEX(Sheet2!C:C,QUOTIENT(ROW()-1,19)+2)</f>
        <v>0</v>
      </c>
      <c r="DK8188" s="4">
        <f>IFERROR(INDEX(Sheet2!$AA$2:$AS$600,QUOTIENT(ROW()-1,19)+1,MOD(ROW()-2,19)+1),NA())</f>
        <v>0</v>
      </c>
      <c r="DL8188">
        <f>IFERROR(INDEX(Sheet2!$AU$2:$BM$600,QUOTIENT(ROW()-1,19)+1,MOD(ROW()-2,19)+1),NA())</f>
        <v>0</v>
      </c>
      <c r="DM8188" s="4" t="e">
        <f t="shared" si="582"/>
        <v>#N/A</v>
      </c>
      <c r="DN8188" t="e">
        <f t="shared" si="583"/>
        <v>#N/A</v>
      </c>
      <c r="DO8188" t="e">
        <f t="shared" si="584"/>
        <v>#N/A</v>
      </c>
      <c r="DP8188" s="3">
        <f t="shared" si="585"/>
        <v>2450</v>
      </c>
    </row>
    <row r="8189" spans="113:120" x14ac:dyDescent="0.25">
      <c r="DI8189" s="4">
        <f>INDEX(Sheet2!A:A,QUOTIENT(ROW()-1,19)+2)</f>
        <v>0</v>
      </c>
      <c r="DJ8189" s="4">
        <f>INDEX(Sheet2!C:C,QUOTIENT(ROW()-1,19)+2)</f>
        <v>0</v>
      </c>
      <c r="DK8189" s="4">
        <f>IFERROR(INDEX(Sheet2!$AA$2:$AS$600,QUOTIENT(ROW()-1,19)+1,MOD(ROW()-2,19)+1),NA())</f>
        <v>0</v>
      </c>
      <c r="DL8189">
        <f>IFERROR(INDEX(Sheet2!$AU$2:$BM$600,QUOTIENT(ROW()-1,19)+1,MOD(ROW()-2,19)+1),NA())</f>
        <v>0</v>
      </c>
      <c r="DM8189" s="4" t="e">
        <f t="shared" si="582"/>
        <v>#N/A</v>
      </c>
      <c r="DN8189" t="e">
        <f t="shared" si="583"/>
        <v>#N/A</v>
      </c>
      <c r="DO8189" t="e">
        <f t="shared" si="584"/>
        <v>#N/A</v>
      </c>
      <c r="DP8189" s="3">
        <f t="shared" si="585"/>
        <v>2451</v>
      </c>
    </row>
    <row r="8190" spans="113:120" x14ac:dyDescent="0.25">
      <c r="DI8190" s="4">
        <f>INDEX(Sheet2!A:A,QUOTIENT(ROW()-1,19)+2)</f>
        <v>0</v>
      </c>
      <c r="DJ8190" s="4">
        <f>INDEX(Sheet2!C:C,QUOTIENT(ROW()-1,19)+2)</f>
        <v>0</v>
      </c>
      <c r="DK8190" s="4">
        <f>IFERROR(INDEX(Sheet2!$AA$2:$AS$600,QUOTIENT(ROW()-1,19)+1,MOD(ROW()-2,19)+1),NA())</f>
        <v>0</v>
      </c>
      <c r="DL8190">
        <f>IFERROR(INDEX(Sheet2!$AU$2:$BM$600,QUOTIENT(ROW()-1,19)+1,MOD(ROW()-2,19)+1),NA())</f>
        <v>0</v>
      </c>
      <c r="DM8190" s="4" t="e">
        <f t="shared" si="582"/>
        <v>#N/A</v>
      </c>
      <c r="DN8190" t="e">
        <f t="shared" si="583"/>
        <v>#N/A</v>
      </c>
      <c r="DO8190" t="e">
        <f t="shared" si="584"/>
        <v>#N/A</v>
      </c>
      <c r="DP8190" s="3">
        <f t="shared" si="585"/>
        <v>2452</v>
      </c>
    </row>
    <row r="8191" spans="113:120" x14ac:dyDescent="0.25">
      <c r="DI8191" s="4">
        <f>INDEX(Sheet2!A:A,QUOTIENT(ROW()-1,19)+2)</f>
        <v>0</v>
      </c>
      <c r="DJ8191" s="4">
        <f>INDEX(Sheet2!C:C,QUOTIENT(ROW()-1,19)+2)</f>
        <v>0</v>
      </c>
      <c r="DK8191" s="4">
        <f>IFERROR(INDEX(Sheet2!$AA$2:$AS$600,QUOTIENT(ROW()-1,19)+1,MOD(ROW()-2,19)+1),NA())</f>
        <v>0</v>
      </c>
      <c r="DL8191">
        <f>IFERROR(INDEX(Sheet2!$AU$2:$BM$600,QUOTIENT(ROW()-1,19)+1,MOD(ROW()-2,19)+1),NA())</f>
        <v>0</v>
      </c>
      <c r="DM8191" s="4" t="e">
        <f t="shared" si="582"/>
        <v>#N/A</v>
      </c>
      <c r="DN8191" t="e">
        <f t="shared" si="583"/>
        <v>#N/A</v>
      </c>
      <c r="DO8191" t="e">
        <f t="shared" si="584"/>
        <v>#N/A</v>
      </c>
      <c r="DP8191" s="3">
        <f t="shared" si="585"/>
        <v>2453</v>
      </c>
    </row>
    <row r="8192" spans="113:120" x14ac:dyDescent="0.25">
      <c r="DI8192" s="4">
        <f>INDEX(Sheet2!A:A,QUOTIENT(ROW()-1,19)+2)</f>
        <v>0</v>
      </c>
      <c r="DJ8192" s="4">
        <f>INDEX(Sheet2!C:C,QUOTIENT(ROW()-1,19)+2)</f>
        <v>0</v>
      </c>
      <c r="DK8192" s="4">
        <f>IFERROR(INDEX(Sheet2!$AA$2:$AS$600,QUOTIENT(ROW()-1,19)+1,MOD(ROW()-2,19)+1),NA())</f>
        <v>0</v>
      </c>
      <c r="DL8192">
        <f>IFERROR(INDEX(Sheet2!$AU$2:$BM$600,QUOTIENT(ROW()-1,19)+1,MOD(ROW()-2,19)+1),NA())</f>
        <v>0</v>
      </c>
      <c r="DM8192" s="4" t="e">
        <f t="shared" si="582"/>
        <v>#N/A</v>
      </c>
      <c r="DN8192" t="e">
        <f t="shared" si="583"/>
        <v>#N/A</v>
      </c>
      <c r="DO8192" t="e">
        <f t="shared" si="584"/>
        <v>#N/A</v>
      </c>
      <c r="DP8192" s="3">
        <f t="shared" si="585"/>
        <v>2454</v>
      </c>
    </row>
    <row r="8193" spans="113:120" x14ac:dyDescent="0.25">
      <c r="DI8193" s="4">
        <f>INDEX(Sheet2!A:A,QUOTIENT(ROW()-1,19)+2)</f>
        <v>0</v>
      </c>
      <c r="DJ8193" s="4">
        <f>INDEX(Sheet2!C:C,QUOTIENT(ROW()-1,19)+2)</f>
        <v>0</v>
      </c>
      <c r="DK8193" s="4">
        <f>IFERROR(INDEX(Sheet2!$AA$2:$AS$600,QUOTIENT(ROW()-1,19)+1,MOD(ROW()-2,19)+1),NA())</f>
        <v>0</v>
      </c>
      <c r="DL8193">
        <f>IFERROR(INDEX(Sheet2!$AU$2:$BM$600,QUOTIENT(ROW()-1,19)+1,MOD(ROW()-2,19)+1),NA())</f>
        <v>0</v>
      </c>
      <c r="DM8193" s="4" t="e">
        <f t="shared" si="582"/>
        <v>#N/A</v>
      </c>
      <c r="DN8193" t="e">
        <f t="shared" si="583"/>
        <v>#N/A</v>
      </c>
      <c r="DO8193" t="e">
        <f t="shared" si="584"/>
        <v>#N/A</v>
      </c>
      <c r="DP8193" s="3">
        <f t="shared" si="585"/>
        <v>2455</v>
      </c>
    </row>
    <row r="8194" spans="113:120" x14ac:dyDescent="0.25">
      <c r="DI8194" s="4">
        <f>INDEX(Sheet2!A:A,QUOTIENT(ROW()-1,19)+2)</f>
        <v>0</v>
      </c>
      <c r="DJ8194" s="4">
        <f>INDEX(Sheet2!C:C,QUOTIENT(ROW()-1,19)+2)</f>
        <v>0</v>
      </c>
      <c r="DK8194" s="4">
        <f>IFERROR(INDEX(Sheet2!$AA$2:$AS$600,QUOTIENT(ROW()-1,19)+1,MOD(ROW()-2,19)+1),NA())</f>
        <v>0</v>
      </c>
      <c r="DL8194">
        <f>IFERROR(INDEX(Sheet2!$AU$2:$BM$600,QUOTIENT(ROW()-1,19)+1,MOD(ROW()-2,19)+1),NA())</f>
        <v>0</v>
      </c>
      <c r="DM8194" s="4" t="e">
        <f t="shared" si="582"/>
        <v>#N/A</v>
      </c>
      <c r="DN8194" t="e">
        <f t="shared" si="583"/>
        <v>#N/A</v>
      </c>
      <c r="DO8194" t="e">
        <f t="shared" si="584"/>
        <v>#N/A</v>
      </c>
      <c r="DP8194" s="3">
        <f t="shared" si="585"/>
        <v>2456</v>
      </c>
    </row>
    <row r="8195" spans="113:120" x14ac:dyDescent="0.25">
      <c r="DI8195" s="4">
        <f>INDEX(Sheet2!A:A,QUOTIENT(ROW()-1,19)+2)</f>
        <v>0</v>
      </c>
      <c r="DJ8195" s="4">
        <f>INDEX(Sheet2!C:C,QUOTIENT(ROW()-1,19)+2)</f>
        <v>0</v>
      </c>
      <c r="DK8195" s="4">
        <f>IFERROR(INDEX(Sheet2!$AA$2:$AS$600,QUOTIENT(ROW()-1,19)+1,MOD(ROW()-2,19)+1),NA())</f>
        <v>0</v>
      </c>
      <c r="DL8195">
        <f>IFERROR(INDEX(Sheet2!$AU$2:$BM$600,QUOTIENT(ROW()-1,19)+1,MOD(ROW()-2,19)+1),NA())</f>
        <v>0</v>
      </c>
      <c r="DM8195" s="4" t="e">
        <f t="shared" si="582"/>
        <v>#N/A</v>
      </c>
      <c r="DN8195" t="e">
        <f t="shared" si="583"/>
        <v>#N/A</v>
      </c>
      <c r="DO8195" t="e">
        <f t="shared" si="584"/>
        <v>#N/A</v>
      </c>
      <c r="DP8195" s="3">
        <f t="shared" si="585"/>
        <v>2457</v>
      </c>
    </row>
    <row r="8196" spans="113:120" x14ac:dyDescent="0.25">
      <c r="DI8196" s="4">
        <f>INDEX(Sheet2!A:A,QUOTIENT(ROW()-1,19)+2)</f>
        <v>0</v>
      </c>
      <c r="DJ8196" s="4">
        <f>INDEX(Sheet2!C:C,QUOTIENT(ROW()-1,19)+2)</f>
        <v>0</v>
      </c>
      <c r="DK8196" s="4">
        <f>IFERROR(INDEX(Sheet2!$AA$2:$AS$600,QUOTIENT(ROW()-1,19)+1,MOD(ROW()-2,19)+1),NA())</f>
        <v>0</v>
      </c>
      <c r="DL8196">
        <f>IFERROR(INDEX(Sheet2!$AU$2:$BM$600,QUOTIENT(ROW()-1,19)+1,MOD(ROW()-2,19)+1),NA())</f>
        <v>0</v>
      </c>
      <c r="DM8196" s="4" t="e">
        <f t="shared" si="582"/>
        <v>#N/A</v>
      </c>
      <c r="DN8196" t="e">
        <f t="shared" si="583"/>
        <v>#N/A</v>
      </c>
      <c r="DO8196" t="e">
        <f t="shared" si="584"/>
        <v>#N/A</v>
      </c>
      <c r="DP8196" s="3">
        <f t="shared" si="585"/>
        <v>2458</v>
      </c>
    </row>
    <row r="8197" spans="113:120" x14ac:dyDescent="0.25">
      <c r="DI8197" s="4">
        <f>INDEX(Sheet2!A:A,QUOTIENT(ROW()-1,19)+2)</f>
        <v>0</v>
      </c>
      <c r="DJ8197" s="4">
        <f>INDEX(Sheet2!C:C,QUOTIENT(ROW()-1,19)+2)</f>
        <v>0</v>
      </c>
      <c r="DK8197" s="4">
        <f>IFERROR(INDEX(Sheet2!$AA$2:$AS$600,QUOTIENT(ROW()-1,19)+1,MOD(ROW()-2,19)+1),NA())</f>
        <v>0</v>
      </c>
      <c r="DL8197">
        <f>IFERROR(INDEX(Sheet2!$AU$2:$BM$600,QUOTIENT(ROW()-1,19)+1,MOD(ROW()-2,19)+1),NA())</f>
        <v>0</v>
      </c>
      <c r="DM8197" s="4" t="e">
        <f t="shared" si="582"/>
        <v>#N/A</v>
      </c>
      <c r="DN8197" t="e">
        <f t="shared" si="583"/>
        <v>#N/A</v>
      </c>
      <c r="DO8197" t="e">
        <f t="shared" si="584"/>
        <v>#N/A</v>
      </c>
      <c r="DP8197" s="3">
        <f t="shared" si="585"/>
        <v>2459</v>
      </c>
    </row>
    <row r="8198" spans="113:120" x14ac:dyDescent="0.25">
      <c r="DI8198" s="4">
        <f>INDEX(Sheet2!A:A,QUOTIENT(ROW()-1,19)+2)</f>
        <v>0</v>
      </c>
      <c r="DJ8198" s="4">
        <f>INDEX(Sheet2!C:C,QUOTIENT(ROW()-1,19)+2)</f>
        <v>0</v>
      </c>
      <c r="DK8198" s="4">
        <f>IFERROR(INDEX(Sheet2!$AA$2:$AS$600,QUOTIENT(ROW()-1,19)+1,MOD(ROW()-2,19)+1),NA())</f>
        <v>0</v>
      </c>
      <c r="DL8198">
        <f>IFERROR(INDEX(Sheet2!$AU$2:$BM$600,QUOTIENT(ROW()-1,19)+1,MOD(ROW()-2,19)+1),NA())</f>
        <v>0</v>
      </c>
      <c r="DM8198" s="4" t="e">
        <f t="shared" si="582"/>
        <v>#N/A</v>
      </c>
      <c r="DN8198" t="e">
        <f t="shared" si="583"/>
        <v>#N/A</v>
      </c>
      <c r="DO8198" t="e">
        <f t="shared" si="584"/>
        <v>#N/A</v>
      </c>
      <c r="DP8198" s="3">
        <f t="shared" si="585"/>
        <v>2460</v>
      </c>
    </row>
    <row r="8199" spans="113:120" x14ac:dyDescent="0.25">
      <c r="DI8199" s="4">
        <f>INDEX(Sheet2!A:A,QUOTIENT(ROW()-1,19)+2)</f>
        <v>0</v>
      </c>
      <c r="DJ8199" s="4">
        <f>INDEX(Sheet2!C:C,QUOTIENT(ROW()-1,19)+2)</f>
        <v>0</v>
      </c>
      <c r="DK8199" s="4">
        <f>IFERROR(INDEX(Sheet2!$AA$2:$AS$600,QUOTIENT(ROW()-1,19)+1,MOD(ROW()-2,19)+1),NA())</f>
        <v>0</v>
      </c>
      <c r="DL8199">
        <f>IFERROR(INDEX(Sheet2!$AU$2:$BM$600,QUOTIENT(ROW()-1,19)+1,MOD(ROW()-2,19)+1),NA())</f>
        <v>0</v>
      </c>
      <c r="DM8199" s="4" t="e">
        <f t="shared" si="582"/>
        <v>#N/A</v>
      </c>
      <c r="DN8199" t="e">
        <f t="shared" si="583"/>
        <v>#N/A</v>
      </c>
      <c r="DO8199" t="e">
        <f t="shared" si="584"/>
        <v>#N/A</v>
      </c>
      <c r="DP8199" s="3">
        <f t="shared" si="585"/>
        <v>2461</v>
      </c>
    </row>
    <row r="8200" spans="113:120" x14ac:dyDescent="0.25">
      <c r="DI8200" s="4">
        <f>INDEX(Sheet2!A:A,QUOTIENT(ROW()-1,19)+2)</f>
        <v>0</v>
      </c>
      <c r="DJ8200" s="4">
        <f>INDEX(Sheet2!C:C,QUOTIENT(ROW()-1,19)+2)</f>
        <v>0</v>
      </c>
      <c r="DK8200" s="4">
        <f>IFERROR(INDEX(Sheet2!$AA$2:$AS$600,QUOTIENT(ROW()-1,19)+1,MOD(ROW()-2,19)+1),NA())</f>
        <v>0</v>
      </c>
      <c r="DL8200">
        <f>IFERROR(INDEX(Sheet2!$AU$2:$BM$600,QUOTIENT(ROW()-1,19)+1,MOD(ROW()-2,19)+1),NA())</f>
        <v>0</v>
      </c>
      <c r="DM8200" s="4" t="e">
        <f t="shared" si="582"/>
        <v>#N/A</v>
      </c>
      <c r="DN8200" t="e">
        <f t="shared" si="583"/>
        <v>#N/A</v>
      </c>
      <c r="DO8200" t="e">
        <f t="shared" si="584"/>
        <v>#N/A</v>
      </c>
      <c r="DP8200" s="3">
        <f t="shared" si="585"/>
        <v>2462</v>
      </c>
    </row>
    <row r="8201" spans="113:120" x14ac:dyDescent="0.25">
      <c r="DI8201" s="4">
        <f>INDEX(Sheet2!A:A,QUOTIENT(ROW()-1,19)+2)</f>
        <v>0</v>
      </c>
      <c r="DJ8201" s="4">
        <f>INDEX(Sheet2!C:C,QUOTIENT(ROW()-1,19)+2)</f>
        <v>0</v>
      </c>
      <c r="DK8201" s="4">
        <f>IFERROR(INDEX(Sheet2!$AA$2:$AS$600,QUOTIENT(ROW()-1,19)+1,MOD(ROW()-2,19)+1),NA())</f>
        <v>0</v>
      </c>
      <c r="DL8201">
        <f>IFERROR(INDEX(Sheet2!$AU$2:$BM$600,QUOTIENT(ROW()-1,19)+1,MOD(ROW()-2,19)+1),NA())</f>
        <v>0</v>
      </c>
      <c r="DM8201" s="4" t="e">
        <f t="shared" si="582"/>
        <v>#N/A</v>
      </c>
      <c r="DN8201" t="e">
        <f t="shared" si="583"/>
        <v>#N/A</v>
      </c>
      <c r="DO8201" t="e">
        <f t="shared" si="584"/>
        <v>#N/A</v>
      </c>
      <c r="DP8201" s="3">
        <f t="shared" si="585"/>
        <v>2463</v>
      </c>
    </row>
    <row r="8202" spans="113:120" x14ac:dyDescent="0.25">
      <c r="DI8202" s="4">
        <f>INDEX(Sheet2!A:A,QUOTIENT(ROW()-1,19)+2)</f>
        <v>0</v>
      </c>
      <c r="DJ8202" s="4">
        <f>INDEX(Sheet2!C:C,QUOTIENT(ROW()-1,19)+2)</f>
        <v>0</v>
      </c>
      <c r="DK8202" s="4">
        <f>IFERROR(INDEX(Sheet2!$AA$2:$AS$600,QUOTIENT(ROW()-1,19)+1,MOD(ROW()-2,19)+1),NA())</f>
        <v>0</v>
      </c>
      <c r="DL8202">
        <f>IFERROR(INDEX(Sheet2!$AU$2:$BM$600,QUOTIENT(ROW()-1,19)+1,MOD(ROW()-2,19)+1),NA())</f>
        <v>0</v>
      </c>
      <c r="DM8202" s="4" t="e">
        <f t="shared" si="582"/>
        <v>#N/A</v>
      </c>
      <c r="DN8202" t="e">
        <f t="shared" si="583"/>
        <v>#N/A</v>
      </c>
      <c r="DO8202" t="e">
        <f t="shared" si="584"/>
        <v>#N/A</v>
      </c>
      <c r="DP8202" s="3">
        <f t="shared" si="585"/>
        <v>2464</v>
      </c>
    </row>
    <row r="8203" spans="113:120" x14ac:dyDescent="0.25">
      <c r="DI8203" s="4">
        <f>INDEX(Sheet2!A:A,QUOTIENT(ROW()-1,19)+2)</f>
        <v>0</v>
      </c>
      <c r="DJ8203" s="4">
        <f>INDEX(Sheet2!C:C,QUOTIENT(ROW()-1,19)+2)</f>
        <v>0</v>
      </c>
      <c r="DK8203" s="4">
        <f>IFERROR(INDEX(Sheet2!$AA$2:$AS$600,QUOTIENT(ROW()-1,19)+1,MOD(ROW()-2,19)+1),NA())</f>
        <v>0</v>
      </c>
      <c r="DL8203">
        <f>IFERROR(INDEX(Sheet2!$AU$2:$BM$600,QUOTIENT(ROW()-1,19)+1,MOD(ROW()-2,19)+1),NA())</f>
        <v>0</v>
      </c>
      <c r="DM8203" s="4" t="e">
        <f t="shared" si="582"/>
        <v>#N/A</v>
      </c>
      <c r="DN8203" t="e">
        <f t="shared" si="583"/>
        <v>#N/A</v>
      </c>
      <c r="DO8203" t="e">
        <f t="shared" si="584"/>
        <v>#N/A</v>
      </c>
      <c r="DP8203" s="3">
        <f t="shared" si="585"/>
        <v>2465</v>
      </c>
    </row>
    <row r="8204" spans="113:120" x14ac:dyDescent="0.25">
      <c r="DI8204" s="4">
        <f>INDEX(Sheet2!A:A,QUOTIENT(ROW()-1,19)+2)</f>
        <v>0</v>
      </c>
      <c r="DJ8204" s="4">
        <f>INDEX(Sheet2!C:C,QUOTIENT(ROW()-1,19)+2)</f>
        <v>0</v>
      </c>
      <c r="DK8204" s="4">
        <f>IFERROR(INDEX(Sheet2!$AA$2:$AS$600,QUOTIENT(ROW()-1,19)+1,MOD(ROW()-2,19)+1),NA())</f>
        <v>0</v>
      </c>
      <c r="DL8204">
        <f>IFERROR(INDEX(Sheet2!$AU$2:$BM$600,QUOTIENT(ROW()-1,19)+1,MOD(ROW()-2,19)+1),NA())</f>
        <v>0</v>
      </c>
      <c r="DM8204" s="4" t="e">
        <f t="shared" si="582"/>
        <v>#N/A</v>
      </c>
      <c r="DN8204" t="e">
        <f t="shared" si="583"/>
        <v>#N/A</v>
      </c>
      <c r="DO8204" t="e">
        <f t="shared" si="584"/>
        <v>#N/A</v>
      </c>
      <c r="DP8204" s="3">
        <f t="shared" si="585"/>
        <v>2466</v>
      </c>
    </row>
    <row r="8205" spans="113:120" x14ac:dyDescent="0.25">
      <c r="DI8205" s="4">
        <f>INDEX(Sheet2!A:A,QUOTIENT(ROW()-1,19)+2)</f>
        <v>0</v>
      </c>
      <c r="DJ8205" s="4">
        <f>INDEX(Sheet2!C:C,QUOTIENT(ROW()-1,19)+2)</f>
        <v>0</v>
      </c>
      <c r="DK8205" s="4">
        <f>IFERROR(INDEX(Sheet2!$AA$2:$AS$600,QUOTIENT(ROW()-1,19)+1,MOD(ROW()-2,19)+1),NA())</f>
        <v>0</v>
      </c>
      <c r="DL8205">
        <f>IFERROR(INDEX(Sheet2!$AU$2:$BM$600,QUOTIENT(ROW()-1,19)+1,MOD(ROW()-2,19)+1),NA())</f>
        <v>0</v>
      </c>
      <c r="DM8205" s="4" t="e">
        <f t="shared" si="582"/>
        <v>#N/A</v>
      </c>
      <c r="DN8205" t="e">
        <f t="shared" si="583"/>
        <v>#N/A</v>
      </c>
      <c r="DO8205" t="e">
        <f t="shared" si="584"/>
        <v>#N/A</v>
      </c>
      <c r="DP8205" s="3">
        <f t="shared" si="585"/>
        <v>2467</v>
      </c>
    </row>
    <row r="8206" spans="113:120" x14ac:dyDescent="0.25">
      <c r="DI8206" s="4">
        <f>INDEX(Sheet2!A:A,QUOTIENT(ROW()-1,19)+2)</f>
        <v>0</v>
      </c>
      <c r="DJ8206" s="4">
        <f>INDEX(Sheet2!C:C,QUOTIENT(ROW()-1,19)+2)</f>
        <v>0</v>
      </c>
      <c r="DK8206" s="4">
        <f>IFERROR(INDEX(Sheet2!$AA$2:$AS$600,QUOTIENT(ROW()-1,19)+1,MOD(ROW()-2,19)+1),NA())</f>
        <v>0</v>
      </c>
      <c r="DL8206">
        <f>IFERROR(INDEX(Sheet2!$AU$2:$BM$600,QUOTIENT(ROW()-1,19)+1,MOD(ROW()-2,19)+1),NA())</f>
        <v>0</v>
      </c>
      <c r="DM8206" s="4" t="e">
        <f t="shared" si="582"/>
        <v>#N/A</v>
      </c>
      <c r="DN8206" t="e">
        <f t="shared" si="583"/>
        <v>#N/A</v>
      </c>
      <c r="DO8206" t="e">
        <f t="shared" si="584"/>
        <v>#N/A</v>
      </c>
      <c r="DP8206" s="3">
        <f t="shared" si="585"/>
        <v>2468</v>
      </c>
    </row>
    <row r="8207" spans="113:120" x14ac:dyDescent="0.25">
      <c r="DI8207" s="4">
        <f>INDEX(Sheet2!A:A,QUOTIENT(ROW()-1,19)+2)</f>
        <v>0</v>
      </c>
      <c r="DJ8207" s="4">
        <f>INDEX(Sheet2!C:C,QUOTIENT(ROW()-1,19)+2)</f>
        <v>0</v>
      </c>
      <c r="DK8207" s="4">
        <f>IFERROR(INDEX(Sheet2!$AA$2:$AS$600,QUOTIENT(ROW()-1,19)+1,MOD(ROW()-2,19)+1),NA())</f>
        <v>0</v>
      </c>
      <c r="DL8207">
        <f>IFERROR(INDEX(Sheet2!$AU$2:$BM$600,QUOTIENT(ROW()-1,19)+1,MOD(ROW()-2,19)+1),NA())</f>
        <v>0</v>
      </c>
      <c r="DM8207" s="4" t="e">
        <f t="shared" si="582"/>
        <v>#N/A</v>
      </c>
      <c r="DN8207" t="e">
        <f t="shared" si="583"/>
        <v>#N/A</v>
      </c>
      <c r="DO8207" t="e">
        <f t="shared" si="584"/>
        <v>#N/A</v>
      </c>
      <c r="DP8207" s="3">
        <f t="shared" si="585"/>
        <v>2469</v>
      </c>
    </row>
    <row r="8208" spans="113:120" x14ac:dyDescent="0.25">
      <c r="DI8208" s="4">
        <f>INDEX(Sheet2!A:A,QUOTIENT(ROW()-1,19)+2)</f>
        <v>0</v>
      </c>
      <c r="DJ8208" s="4">
        <f>INDEX(Sheet2!C:C,QUOTIENT(ROW()-1,19)+2)</f>
        <v>0</v>
      </c>
      <c r="DK8208" s="4">
        <f>IFERROR(INDEX(Sheet2!$AA$2:$AS$600,QUOTIENT(ROW()-1,19)+1,MOD(ROW()-2,19)+1),NA())</f>
        <v>0</v>
      </c>
      <c r="DL8208">
        <f>IFERROR(INDEX(Sheet2!$AU$2:$BM$600,QUOTIENT(ROW()-1,19)+1,MOD(ROW()-2,19)+1),NA())</f>
        <v>0</v>
      </c>
      <c r="DM8208" s="4" t="e">
        <f t="shared" si="582"/>
        <v>#N/A</v>
      </c>
      <c r="DN8208" t="e">
        <f t="shared" si="583"/>
        <v>#N/A</v>
      </c>
      <c r="DO8208" t="e">
        <f t="shared" si="584"/>
        <v>#N/A</v>
      </c>
      <c r="DP8208" s="3">
        <f t="shared" si="585"/>
        <v>2470</v>
      </c>
    </row>
    <row r="8209" spans="113:120" x14ac:dyDescent="0.25">
      <c r="DI8209" s="4">
        <f>INDEX(Sheet2!A:A,QUOTIENT(ROW()-1,19)+2)</f>
        <v>0</v>
      </c>
      <c r="DJ8209" s="4">
        <f>INDEX(Sheet2!C:C,QUOTIENT(ROW()-1,19)+2)</f>
        <v>0</v>
      </c>
      <c r="DK8209" s="4">
        <f>IFERROR(INDEX(Sheet2!$AA$2:$AS$600,QUOTIENT(ROW()-1,19)+1,MOD(ROW()-2,19)+1),NA())</f>
        <v>0</v>
      </c>
      <c r="DL8209">
        <f>IFERROR(INDEX(Sheet2!$AU$2:$BM$600,QUOTIENT(ROW()-1,19)+1,MOD(ROW()-2,19)+1),NA())</f>
        <v>0</v>
      </c>
      <c r="DM8209" s="4" t="e">
        <f t="shared" si="582"/>
        <v>#N/A</v>
      </c>
      <c r="DN8209" t="e">
        <f t="shared" si="583"/>
        <v>#N/A</v>
      </c>
      <c r="DO8209" t="e">
        <f t="shared" si="584"/>
        <v>#N/A</v>
      </c>
      <c r="DP8209" s="3">
        <f t="shared" si="585"/>
        <v>2471</v>
      </c>
    </row>
    <row r="8210" spans="113:120" x14ac:dyDescent="0.25">
      <c r="DI8210" s="4">
        <f>INDEX(Sheet2!A:A,QUOTIENT(ROW()-1,19)+2)</f>
        <v>0</v>
      </c>
      <c r="DJ8210" s="4">
        <f>INDEX(Sheet2!C:C,QUOTIENT(ROW()-1,19)+2)</f>
        <v>0</v>
      </c>
      <c r="DK8210" s="4">
        <f>IFERROR(INDEX(Sheet2!$AA$2:$AS$600,QUOTIENT(ROW()-1,19)+1,MOD(ROW()-2,19)+1),NA())</f>
        <v>0</v>
      </c>
      <c r="DL8210">
        <f>IFERROR(INDEX(Sheet2!$AU$2:$BM$600,QUOTIENT(ROW()-1,19)+1,MOD(ROW()-2,19)+1),NA())</f>
        <v>0</v>
      </c>
      <c r="DM8210" s="4" t="e">
        <f t="shared" si="582"/>
        <v>#N/A</v>
      </c>
      <c r="DN8210" t="e">
        <f t="shared" si="583"/>
        <v>#N/A</v>
      </c>
      <c r="DO8210" t="e">
        <f t="shared" si="584"/>
        <v>#N/A</v>
      </c>
      <c r="DP8210" s="3">
        <f t="shared" si="585"/>
        <v>2472</v>
      </c>
    </row>
    <row r="8211" spans="113:120" x14ac:dyDescent="0.25">
      <c r="DI8211" s="4">
        <f>INDEX(Sheet2!A:A,QUOTIENT(ROW()-1,19)+2)</f>
        <v>0</v>
      </c>
      <c r="DJ8211" s="4">
        <f>INDEX(Sheet2!C:C,QUOTIENT(ROW()-1,19)+2)</f>
        <v>0</v>
      </c>
      <c r="DK8211" s="4">
        <f>IFERROR(INDEX(Sheet2!$AA$2:$AS$600,QUOTIENT(ROW()-1,19)+1,MOD(ROW()-2,19)+1),NA())</f>
        <v>0</v>
      </c>
      <c r="DL8211">
        <f>IFERROR(INDEX(Sheet2!$AU$2:$BM$600,QUOTIENT(ROW()-1,19)+1,MOD(ROW()-2,19)+1),NA())</f>
        <v>0</v>
      </c>
      <c r="DM8211" s="4" t="e">
        <f t="shared" si="582"/>
        <v>#N/A</v>
      </c>
      <c r="DN8211" t="e">
        <f t="shared" si="583"/>
        <v>#N/A</v>
      </c>
      <c r="DO8211" t="e">
        <f t="shared" si="584"/>
        <v>#N/A</v>
      </c>
      <c r="DP8211" s="3">
        <f t="shared" si="585"/>
        <v>2473</v>
      </c>
    </row>
    <row r="8212" spans="113:120" x14ac:dyDescent="0.25">
      <c r="DI8212" s="4">
        <f>INDEX(Sheet2!A:A,QUOTIENT(ROW()-1,19)+2)</f>
        <v>0</v>
      </c>
      <c r="DJ8212" s="4">
        <f>INDEX(Sheet2!C:C,QUOTIENT(ROW()-1,19)+2)</f>
        <v>0</v>
      </c>
      <c r="DK8212" s="4">
        <f>IFERROR(INDEX(Sheet2!$AA$2:$AS$600,QUOTIENT(ROW()-1,19)+1,MOD(ROW()-2,19)+1),NA())</f>
        <v>0</v>
      </c>
      <c r="DL8212">
        <f>IFERROR(INDEX(Sheet2!$AU$2:$BM$600,QUOTIENT(ROW()-1,19)+1,MOD(ROW()-2,19)+1),NA())</f>
        <v>0</v>
      </c>
      <c r="DM8212" s="4" t="e">
        <f t="shared" si="582"/>
        <v>#N/A</v>
      </c>
      <c r="DN8212" t="e">
        <f t="shared" si="583"/>
        <v>#N/A</v>
      </c>
      <c r="DO8212" t="e">
        <f t="shared" si="584"/>
        <v>#N/A</v>
      </c>
      <c r="DP8212" s="3">
        <f t="shared" si="585"/>
        <v>2474</v>
      </c>
    </row>
    <row r="8213" spans="113:120" x14ac:dyDescent="0.25">
      <c r="DI8213" s="4">
        <f>INDEX(Sheet2!A:A,QUOTIENT(ROW()-1,19)+2)</f>
        <v>0</v>
      </c>
      <c r="DJ8213" s="4">
        <f>INDEX(Sheet2!C:C,QUOTIENT(ROW()-1,19)+2)</f>
        <v>0</v>
      </c>
      <c r="DK8213" s="4">
        <f>IFERROR(INDEX(Sheet2!$AA$2:$AS$600,QUOTIENT(ROW()-1,19)+1,MOD(ROW()-2,19)+1),NA())</f>
        <v>0</v>
      </c>
      <c r="DL8213">
        <f>IFERROR(INDEX(Sheet2!$AU$2:$BM$600,QUOTIENT(ROW()-1,19)+1,MOD(ROW()-2,19)+1),NA())</f>
        <v>0</v>
      </c>
      <c r="DM8213" s="4" t="e">
        <f t="shared" si="582"/>
        <v>#N/A</v>
      </c>
      <c r="DN8213" t="e">
        <f t="shared" si="583"/>
        <v>#N/A</v>
      </c>
      <c r="DO8213" t="e">
        <f t="shared" si="584"/>
        <v>#N/A</v>
      </c>
      <c r="DP8213" s="3">
        <f t="shared" si="585"/>
        <v>2475</v>
      </c>
    </row>
    <row r="8214" spans="113:120" x14ac:dyDescent="0.25">
      <c r="DI8214" s="4">
        <f>INDEX(Sheet2!A:A,QUOTIENT(ROW()-1,19)+2)</f>
        <v>0</v>
      </c>
      <c r="DJ8214" s="4">
        <f>INDEX(Sheet2!C:C,QUOTIENT(ROW()-1,19)+2)</f>
        <v>0</v>
      </c>
      <c r="DK8214" s="4">
        <f>IFERROR(INDEX(Sheet2!$AA$2:$AS$600,QUOTIENT(ROW()-1,19)+1,MOD(ROW()-2,19)+1),NA())</f>
        <v>0</v>
      </c>
      <c r="DL8214">
        <f>IFERROR(INDEX(Sheet2!$AU$2:$BM$600,QUOTIENT(ROW()-1,19)+1,MOD(ROW()-2,19)+1),NA())</f>
        <v>0</v>
      </c>
      <c r="DM8214" s="4" t="e">
        <f t="shared" si="582"/>
        <v>#N/A</v>
      </c>
      <c r="DN8214" t="e">
        <f t="shared" si="583"/>
        <v>#N/A</v>
      </c>
      <c r="DO8214" t="e">
        <f t="shared" si="584"/>
        <v>#N/A</v>
      </c>
      <c r="DP8214" s="3">
        <f t="shared" si="585"/>
        <v>2476</v>
      </c>
    </row>
    <row r="8215" spans="113:120" x14ac:dyDescent="0.25">
      <c r="DI8215" s="4">
        <f>INDEX(Sheet2!A:A,QUOTIENT(ROW()-1,19)+2)</f>
        <v>0</v>
      </c>
      <c r="DJ8215" s="4">
        <f>INDEX(Sheet2!C:C,QUOTIENT(ROW()-1,19)+2)</f>
        <v>0</v>
      </c>
      <c r="DK8215" s="4">
        <f>IFERROR(INDEX(Sheet2!$AA$2:$AS$600,QUOTIENT(ROW()-1,19)+1,MOD(ROW()-2,19)+1),NA())</f>
        <v>0</v>
      </c>
      <c r="DL8215">
        <f>IFERROR(INDEX(Sheet2!$AU$2:$BM$600,QUOTIENT(ROW()-1,19)+1,MOD(ROW()-2,19)+1),NA())</f>
        <v>0</v>
      </c>
      <c r="DM8215" s="4" t="e">
        <f t="shared" si="582"/>
        <v>#N/A</v>
      </c>
      <c r="DN8215" t="e">
        <f t="shared" si="583"/>
        <v>#N/A</v>
      </c>
      <c r="DO8215" t="e">
        <f t="shared" si="584"/>
        <v>#N/A</v>
      </c>
      <c r="DP8215" s="3">
        <f t="shared" si="585"/>
        <v>2477</v>
      </c>
    </row>
    <row r="8216" spans="113:120" x14ac:dyDescent="0.25">
      <c r="DI8216" s="4">
        <f>INDEX(Sheet2!A:A,QUOTIENT(ROW()-1,19)+2)</f>
        <v>0</v>
      </c>
      <c r="DJ8216" s="4">
        <f>INDEX(Sheet2!C:C,QUOTIENT(ROW()-1,19)+2)</f>
        <v>0</v>
      </c>
      <c r="DK8216" s="4">
        <f>IFERROR(INDEX(Sheet2!$AA$2:$AS$600,QUOTIENT(ROW()-1,19)+1,MOD(ROW()-2,19)+1),NA())</f>
        <v>0</v>
      </c>
      <c r="DL8216">
        <f>IFERROR(INDEX(Sheet2!$AU$2:$BM$600,QUOTIENT(ROW()-1,19)+1,MOD(ROW()-2,19)+1),NA())</f>
        <v>0</v>
      </c>
      <c r="DM8216" s="4" t="e">
        <f t="shared" si="582"/>
        <v>#N/A</v>
      </c>
      <c r="DN8216" t="e">
        <f t="shared" si="583"/>
        <v>#N/A</v>
      </c>
      <c r="DO8216" t="e">
        <f t="shared" si="584"/>
        <v>#N/A</v>
      </c>
      <c r="DP8216" s="3">
        <f t="shared" si="585"/>
        <v>2478</v>
      </c>
    </row>
    <row r="8217" spans="113:120" x14ac:dyDescent="0.25">
      <c r="DI8217" s="4">
        <f>INDEX(Sheet2!A:A,QUOTIENT(ROW()-1,19)+2)</f>
        <v>0</v>
      </c>
      <c r="DJ8217" s="4">
        <f>INDEX(Sheet2!C:C,QUOTIENT(ROW()-1,19)+2)</f>
        <v>0</v>
      </c>
      <c r="DK8217" s="4">
        <f>IFERROR(INDEX(Sheet2!$AA$2:$AS$600,QUOTIENT(ROW()-1,19)+1,MOD(ROW()-2,19)+1),NA())</f>
        <v>0</v>
      </c>
      <c r="DL8217">
        <f>IFERROR(INDEX(Sheet2!$AU$2:$BM$600,QUOTIENT(ROW()-1,19)+1,MOD(ROW()-2,19)+1),NA())</f>
        <v>0</v>
      </c>
      <c r="DM8217" s="4" t="e">
        <f t="shared" si="582"/>
        <v>#N/A</v>
      </c>
      <c r="DN8217" t="e">
        <f t="shared" si="583"/>
        <v>#N/A</v>
      </c>
      <c r="DO8217" t="e">
        <f t="shared" si="584"/>
        <v>#N/A</v>
      </c>
      <c r="DP8217" s="3">
        <f t="shared" si="585"/>
        <v>2479</v>
      </c>
    </row>
    <row r="8218" spans="113:120" x14ac:dyDescent="0.25">
      <c r="DI8218" s="4">
        <f>INDEX(Sheet2!A:A,QUOTIENT(ROW()-1,19)+2)</f>
        <v>0</v>
      </c>
      <c r="DJ8218" s="4">
        <f>INDEX(Sheet2!C:C,QUOTIENT(ROW()-1,19)+2)</f>
        <v>0</v>
      </c>
      <c r="DK8218" s="4">
        <f>IFERROR(INDEX(Sheet2!$AA$2:$AS$600,QUOTIENT(ROW()-1,19)+1,MOD(ROW()-2,19)+1),NA())</f>
        <v>0</v>
      </c>
      <c r="DL8218">
        <f>IFERROR(INDEX(Sheet2!$AU$2:$BM$600,QUOTIENT(ROW()-1,19)+1,MOD(ROW()-2,19)+1),NA())</f>
        <v>0</v>
      </c>
      <c r="DM8218" s="4" t="e">
        <f t="shared" si="582"/>
        <v>#N/A</v>
      </c>
      <c r="DN8218" t="e">
        <f t="shared" si="583"/>
        <v>#N/A</v>
      </c>
      <c r="DO8218" t="e">
        <f t="shared" si="584"/>
        <v>#N/A</v>
      </c>
      <c r="DP8218" s="3">
        <f t="shared" si="585"/>
        <v>2480</v>
      </c>
    </row>
    <row r="8219" spans="113:120" x14ac:dyDescent="0.25">
      <c r="DI8219" s="4">
        <f>INDEX(Sheet2!A:A,QUOTIENT(ROW()-1,19)+2)</f>
        <v>0</v>
      </c>
      <c r="DJ8219" s="4">
        <f>INDEX(Sheet2!C:C,QUOTIENT(ROW()-1,19)+2)</f>
        <v>0</v>
      </c>
      <c r="DK8219" s="4">
        <f>IFERROR(INDEX(Sheet2!$AA$2:$AS$600,QUOTIENT(ROW()-1,19)+1,MOD(ROW()-2,19)+1),NA())</f>
        <v>0</v>
      </c>
      <c r="DL8219">
        <f>IFERROR(INDEX(Sheet2!$AU$2:$BM$600,QUOTIENT(ROW()-1,19)+1,MOD(ROW()-2,19)+1),NA())</f>
        <v>0</v>
      </c>
      <c r="DM8219" s="4" t="e">
        <f t="shared" si="582"/>
        <v>#N/A</v>
      </c>
      <c r="DN8219" t="e">
        <f t="shared" si="583"/>
        <v>#N/A</v>
      </c>
      <c r="DO8219" t="e">
        <f t="shared" si="584"/>
        <v>#N/A</v>
      </c>
      <c r="DP8219" s="3">
        <f t="shared" si="585"/>
        <v>2481</v>
      </c>
    </row>
    <row r="8220" spans="113:120" x14ac:dyDescent="0.25">
      <c r="DI8220" s="4">
        <f>INDEX(Sheet2!A:A,QUOTIENT(ROW()-1,19)+2)</f>
        <v>0</v>
      </c>
      <c r="DJ8220" s="4">
        <f>INDEX(Sheet2!C:C,QUOTIENT(ROW()-1,19)+2)</f>
        <v>0</v>
      </c>
      <c r="DK8220" s="4">
        <f>IFERROR(INDEX(Sheet2!$AA$2:$AS$600,QUOTIENT(ROW()-1,19)+1,MOD(ROW()-2,19)+1),NA())</f>
        <v>0</v>
      </c>
      <c r="DL8220">
        <f>IFERROR(INDEX(Sheet2!$AU$2:$BM$600,QUOTIENT(ROW()-1,19)+1,MOD(ROW()-2,19)+1),NA())</f>
        <v>0</v>
      </c>
      <c r="DM8220" s="4" t="e">
        <f t="shared" si="582"/>
        <v>#N/A</v>
      </c>
      <c r="DN8220" t="e">
        <f t="shared" si="583"/>
        <v>#N/A</v>
      </c>
      <c r="DO8220" t="e">
        <f t="shared" si="584"/>
        <v>#N/A</v>
      </c>
      <c r="DP8220" s="3">
        <f t="shared" si="585"/>
        <v>2482</v>
      </c>
    </row>
    <row r="8221" spans="113:120" x14ac:dyDescent="0.25">
      <c r="DI8221" s="4">
        <f>INDEX(Sheet2!A:A,QUOTIENT(ROW()-1,19)+2)</f>
        <v>0</v>
      </c>
      <c r="DJ8221" s="4">
        <f>INDEX(Sheet2!C:C,QUOTIENT(ROW()-1,19)+2)</f>
        <v>0</v>
      </c>
      <c r="DK8221" s="4">
        <f>IFERROR(INDEX(Sheet2!$AA$2:$AS$600,QUOTIENT(ROW()-1,19)+1,MOD(ROW()-2,19)+1),NA())</f>
        <v>0</v>
      </c>
      <c r="DL8221">
        <f>IFERROR(INDEX(Sheet2!$AU$2:$BM$600,QUOTIENT(ROW()-1,19)+1,MOD(ROW()-2,19)+1),NA())</f>
        <v>0</v>
      </c>
      <c r="DM8221" s="4" t="e">
        <f t="shared" si="582"/>
        <v>#N/A</v>
      </c>
      <c r="DN8221" t="e">
        <f t="shared" si="583"/>
        <v>#N/A</v>
      </c>
      <c r="DO8221" t="e">
        <f t="shared" si="584"/>
        <v>#N/A</v>
      </c>
      <c r="DP8221" s="3">
        <f t="shared" si="585"/>
        <v>2483</v>
      </c>
    </row>
    <row r="8222" spans="113:120" x14ac:dyDescent="0.25">
      <c r="DI8222" s="4">
        <f>INDEX(Sheet2!A:A,QUOTIENT(ROW()-1,19)+2)</f>
        <v>0</v>
      </c>
      <c r="DJ8222" s="4">
        <f>INDEX(Sheet2!C:C,QUOTIENT(ROW()-1,19)+2)</f>
        <v>0</v>
      </c>
      <c r="DK8222" s="4">
        <f>IFERROR(INDEX(Sheet2!$AA$2:$AS$600,QUOTIENT(ROW()-1,19)+1,MOD(ROW()-2,19)+1),NA())</f>
        <v>0</v>
      </c>
      <c r="DL8222">
        <f>IFERROR(INDEX(Sheet2!$AU$2:$BM$600,QUOTIENT(ROW()-1,19)+1,MOD(ROW()-2,19)+1),NA())</f>
        <v>0</v>
      </c>
      <c r="DM8222" s="4" t="e">
        <f t="shared" si="582"/>
        <v>#N/A</v>
      </c>
      <c r="DN8222" t="e">
        <f t="shared" si="583"/>
        <v>#N/A</v>
      </c>
      <c r="DO8222" t="e">
        <f t="shared" si="584"/>
        <v>#N/A</v>
      </c>
      <c r="DP8222" s="3">
        <f t="shared" si="585"/>
        <v>2484</v>
      </c>
    </row>
    <row r="8223" spans="113:120" x14ac:dyDescent="0.25">
      <c r="DI8223" s="4">
        <f>INDEX(Sheet2!A:A,QUOTIENT(ROW()-1,19)+2)</f>
        <v>0</v>
      </c>
      <c r="DJ8223" s="4">
        <f>INDEX(Sheet2!C:C,QUOTIENT(ROW()-1,19)+2)</f>
        <v>0</v>
      </c>
      <c r="DK8223" s="4">
        <f>IFERROR(INDEX(Sheet2!$AA$2:$AS$600,QUOTIENT(ROW()-1,19)+1,MOD(ROW()-2,19)+1),NA())</f>
        <v>0</v>
      </c>
      <c r="DL8223">
        <f>IFERROR(INDEX(Sheet2!$AU$2:$BM$600,QUOTIENT(ROW()-1,19)+1,MOD(ROW()-2,19)+1),NA())</f>
        <v>0</v>
      </c>
      <c r="DM8223" s="4" t="e">
        <f t="shared" si="582"/>
        <v>#N/A</v>
      </c>
      <c r="DN8223" t="e">
        <f t="shared" si="583"/>
        <v>#N/A</v>
      </c>
      <c r="DO8223" t="e">
        <f t="shared" si="584"/>
        <v>#N/A</v>
      </c>
      <c r="DP8223" s="3">
        <f t="shared" si="585"/>
        <v>2485</v>
      </c>
    </row>
    <row r="8224" spans="113:120" x14ac:dyDescent="0.25">
      <c r="DI8224" s="4">
        <f>INDEX(Sheet2!A:A,QUOTIENT(ROW()-1,19)+2)</f>
        <v>0</v>
      </c>
      <c r="DJ8224" s="4">
        <f>INDEX(Sheet2!C:C,QUOTIENT(ROW()-1,19)+2)</f>
        <v>0</v>
      </c>
      <c r="DK8224" s="4">
        <f>IFERROR(INDEX(Sheet2!$AA$2:$AS$600,QUOTIENT(ROW()-1,19)+1,MOD(ROW()-2,19)+1),NA())</f>
        <v>0</v>
      </c>
      <c r="DL8224">
        <f>IFERROR(INDEX(Sheet2!$AU$2:$BM$600,QUOTIENT(ROW()-1,19)+1,MOD(ROW()-2,19)+1),NA())</f>
        <v>0</v>
      </c>
      <c r="DM8224" s="4" t="e">
        <f t="shared" si="582"/>
        <v>#N/A</v>
      </c>
      <c r="DN8224" t="e">
        <f t="shared" si="583"/>
        <v>#N/A</v>
      </c>
      <c r="DO8224" t="e">
        <f t="shared" si="584"/>
        <v>#N/A</v>
      </c>
      <c r="DP8224" s="3">
        <f t="shared" si="585"/>
        <v>2486</v>
      </c>
    </row>
    <row r="8225" spans="113:120" x14ac:dyDescent="0.25">
      <c r="DI8225" s="4">
        <f>INDEX(Sheet2!A:A,QUOTIENT(ROW()-1,19)+2)</f>
        <v>0</v>
      </c>
      <c r="DJ8225" s="4">
        <f>INDEX(Sheet2!C:C,QUOTIENT(ROW()-1,19)+2)</f>
        <v>0</v>
      </c>
      <c r="DK8225" s="4">
        <f>IFERROR(INDEX(Sheet2!$AA$2:$AS$600,QUOTIENT(ROW()-1,19)+1,MOD(ROW()-2,19)+1),NA())</f>
        <v>0</v>
      </c>
      <c r="DL8225">
        <f>IFERROR(INDEX(Sheet2!$AU$2:$BM$600,QUOTIENT(ROW()-1,19)+1,MOD(ROW()-2,19)+1),NA())</f>
        <v>0</v>
      </c>
      <c r="DM8225" s="4" t="e">
        <f t="shared" si="582"/>
        <v>#N/A</v>
      </c>
      <c r="DN8225" t="e">
        <f t="shared" si="583"/>
        <v>#N/A</v>
      </c>
      <c r="DO8225" t="e">
        <f t="shared" si="584"/>
        <v>#N/A</v>
      </c>
      <c r="DP8225" s="3">
        <f t="shared" si="585"/>
        <v>2487</v>
      </c>
    </row>
    <row r="8226" spans="113:120" x14ac:dyDescent="0.25">
      <c r="DI8226" s="4">
        <f>INDEX(Sheet2!A:A,QUOTIENT(ROW()-1,19)+2)</f>
        <v>0</v>
      </c>
      <c r="DJ8226" s="4">
        <f>INDEX(Sheet2!C:C,QUOTIENT(ROW()-1,19)+2)</f>
        <v>0</v>
      </c>
      <c r="DK8226" s="4">
        <f>IFERROR(INDEX(Sheet2!$AA$2:$AS$600,QUOTIENT(ROW()-1,19)+1,MOD(ROW()-2,19)+1),NA())</f>
        <v>0</v>
      </c>
      <c r="DL8226">
        <f>IFERROR(INDEX(Sheet2!$AU$2:$BM$600,QUOTIENT(ROW()-1,19)+1,MOD(ROW()-2,19)+1),NA())</f>
        <v>0</v>
      </c>
      <c r="DM8226" s="4" t="e">
        <f t="shared" si="582"/>
        <v>#N/A</v>
      </c>
      <c r="DN8226" t="e">
        <f t="shared" si="583"/>
        <v>#N/A</v>
      </c>
      <c r="DO8226" t="e">
        <f t="shared" si="584"/>
        <v>#N/A</v>
      </c>
      <c r="DP8226" s="3">
        <f t="shared" si="585"/>
        <v>2488</v>
      </c>
    </row>
    <row r="8227" spans="113:120" x14ac:dyDescent="0.25">
      <c r="DI8227" s="4">
        <f>INDEX(Sheet2!A:A,QUOTIENT(ROW()-1,19)+2)</f>
        <v>0</v>
      </c>
      <c r="DJ8227" s="4">
        <f>INDEX(Sheet2!C:C,QUOTIENT(ROW()-1,19)+2)</f>
        <v>0</v>
      </c>
      <c r="DK8227" s="4">
        <f>IFERROR(INDEX(Sheet2!$AA$2:$AS$600,QUOTIENT(ROW()-1,19)+1,MOD(ROW()-2,19)+1),NA())</f>
        <v>0</v>
      </c>
      <c r="DL8227">
        <f>IFERROR(INDEX(Sheet2!$AU$2:$BM$600,QUOTIENT(ROW()-1,19)+1,MOD(ROW()-2,19)+1),NA())</f>
        <v>0</v>
      </c>
      <c r="DM8227" s="4" t="e">
        <f t="shared" si="582"/>
        <v>#N/A</v>
      </c>
      <c r="DN8227" t="e">
        <f t="shared" si="583"/>
        <v>#N/A</v>
      </c>
      <c r="DO8227" t="e">
        <f t="shared" si="584"/>
        <v>#N/A</v>
      </c>
      <c r="DP8227" s="3">
        <f t="shared" si="585"/>
        <v>2489</v>
      </c>
    </row>
    <row r="8228" spans="113:120" x14ac:dyDescent="0.25">
      <c r="DI8228" s="4">
        <f>INDEX(Sheet2!A:A,QUOTIENT(ROW()-1,19)+2)</f>
        <v>0</v>
      </c>
      <c r="DJ8228" s="4">
        <f>INDEX(Sheet2!C:C,QUOTIENT(ROW()-1,19)+2)</f>
        <v>0</v>
      </c>
      <c r="DK8228" s="4">
        <f>IFERROR(INDEX(Sheet2!$AA$2:$AS$600,QUOTIENT(ROW()-1,19)+1,MOD(ROW()-2,19)+1),NA())</f>
        <v>0</v>
      </c>
      <c r="DL8228">
        <f>IFERROR(INDEX(Sheet2!$AU$2:$BM$600,QUOTIENT(ROW()-1,19)+1,MOD(ROW()-2,19)+1),NA())</f>
        <v>0</v>
      </c>
      <c r="DM8228" s="4" t="e">
        <f t="shared" si="582"/>
        <v>#N/A</v>
      </c>
      <c r="DN8228" t="e">
        <f t="shared" si="583"/>
        <v>#N/A</v>
      </c>
      <c r="DO8228" t="e">
        <f t="shared" si="584"/>
        <v>#N/A</v>
      </c>
      <c r="DP8228" s="3">
        <f t="shared" si="585"/>
        <v>2490</v>
      </c>
    </row>
    <row r="8229" spans="113:120" x14ac:dyDescent="0.25">
      <c r="DI8229" s="4">
        <f>INDEX(Sheet2!A:A,QUOTIENT(ROW()-1,19)+2)</f>
        <v>0</v>
      </c>
      <c r="DJ8229" s="4">
        <f>INDEX(Sheet2!C:C,QUOTIENT(ROW()-1,19)+2)</f>
        <v>0</v>
      </c>
      <c r="DK8229" s="4">
        <f>IFERROR(INDEX(Sheet2!$AA$2:$AS$600,QUOTIENT(ROW()-1,19)+1,MOD(ROW()-2,19)+1),NA())</f>
        <v>0</v>
      </c>
      <c r="DL8229">
        <f>IFERROR(INDEX(Sheet2!$AU$2:$BM$600,QUOTIENT(ROW()-1,19)+1,MOD(ROW()-2,19)+1),NA())</f>
        <v>0</v>
      </c>
      <c r="DM8229" s="4" t="e">
        <f t="shared" si="582"/>
        <v>#N/A</v>
      </c>
      <c r="DN8229" t="e">
        <f t="shared" si="583"/>
        <v>#N/A</v>
      </c>
      <c r="DO8229" t="e">
        <f t="shared" si="584"/>
        <v>#N/A</v>
      </c>
      <c r="DP8229" s="3">
        <f t="shared" si="585"/>
        <v>2491</v>
      </c>
    </row>
    <row r="8230" spans="113:120" x14ac:dyDescent="0.25">
      <c r="DI8230" s="4">
        <f>INDEX(Sheet2!A:A,QUOTIENT(ROW()-1,19)+2)</f>
        <v>0</v>
      </c>
      <c r="DJ8230" s="4">
        <f>INDEX(Sheet2!C:C,QUOTIENT(ROW()-1,19)+2)</f>
        <v>0</v>
      </c>
      <c r="DK8230" s="4">
        <f>IFERROR(INDEX(Sheet2!$AA$2:$AS$600,QUOTIENT(ROW()-1,19)+1,MOD(ROW()-2,19)+1),NA())</f>
        <v>0</v>
      </c>
      <c r="DL8230">
        <f>IFERROR(INDEX(Sheet2!$AU$2:$BM$600,QUOTIENT(ROW()-1,19)+1,MOD(ROW()-2,19)+1),NA())</f>
        <v>0</v>
      </c>
      <c r="DM8230" s="4" t="e">
        <f t="shared" si="582"/>
        <v>#N/A</v>
      </c>
      <c r="DN8230" t="e">
        <f t="shared" si="583"/>
        <v>#N/A</v>
      </c>
      <c r="DO8230" t="e">
        <f t="shared" si="584"/>
        <v>#N/A</v>
      </c>
      <c r="DP8230" s="3">
        <f t="shared" si="585"/>
        <v>2492</v>
      </c>
    </row>
    <row r="8231" spans="113:120" x14ac:dyDescent="0.25">
      <c r="DI8231" s="4">
        <f>INDEX(Sheet2!A:A,QUOTIENT(ROW()-1,19)+2)</f>
        <v>0</v>
      </c>
      <c r="DJ8231" s="4">
        <f>INDEX(Sheet2!C:C,QUOTIENT(ROW()-1,19)+2)</f>
        <v>0</v>
      </c>
      <c r="DK8231" s="4">
        <f>IFERROR(INDEX(Sheet2!$AA$2:$AS$600,QUOTIENT(ROW()-1,19)+1,MOD(ROW()-2,19)+1),NA())</f>
        <v>0</v>
      </c>
      <c r="DL8231">
        <f>IFERROR(INDEX(Sheet2!$AU$2:$BM$600,QUOTIENT(ROW()-1,19)+1,MOD(ROW()-2,19)+1),NA())</f>
        <v>0</v>
      </c>
      <c r="DM8231" s="4" t="e">
        <f t="shared" si="582"/>
        <v>#N/A</v>
      </c>
      <c r="DN8231" t="e">
        <f t="shared" si="583"/>
        <v>#N/A</v>
      </c>
      <c r="DO8231" t="e">
        <f t="shared" si="584"/>
        <v>#N/A</v>
      </c>
      <c r="DP8231" s="3">
        <f t="shared" si="585"/>
        <v>2493</v>
      </c>
    </row>
    <row r="8232" spans="113:120" x14ac:dyDescent="0.25">
      <c r="DI8232" s="4">
        <f>INDEX(Sheet2!A:A,QUOTIENT(ROW()-1,19)+2)</f>
        <v>0</v>
      </c>
      <c r="DJ8232" s="4">
        <f>INDEX(Sheet2!C:C,QUOTIENT(ROW()-1,19)+2)</f>
        <v>0</v>
      </c>
      <c r="DK8232" s="4">
        <f>IFERROR(INDEX(Sheet2!$AA$2:$AS$600,QUOTIENT(ROW()-1,19)+1,MOD(ROW()-2,19)+1),NA())</f>
        <v>0</v>
      </c>
      <c r="DL8232">
        <f>IFERROR(INDEX(Sheet2!$AU$2:$BM$600,QUOTIENT(ROW()-1,19)+1,MOD(ROW()-2,19)+1),NA())</f>
        <v>0</v>
      </c>
      <c r="DM8232" s="4" t="e">
        <f t="shared" si="582"/>
        <v>#N/A</v>
      </c>
      <c r="DN8232" t="e">
        <f t="shared" si="583"/>
        <v>#N/A</v>
      </c>
      <c r="DO8232" t="e">
        <f t="shared" si="584"/>
        <v>#N/A</v>
      </c>
      <c r="DP8232" s="3">
        <f t="shared" si="585"/>
        <v>2494</v>
      </c>
    </row>
    <row r="8233" spans="113:120" x14ac:dyDescent="0.25">
      <c r="DI8233" s="4">
        <f>INDEX(Sheet2!A:A,QUOTIENT(ROW()-1,19)+2)</f>
        <v>0</v>
      </c>
      <c r="DJ8233" s="4">
        <f>INDEX(Sheet2!C:C,QUOTIENT(ROW()-1,19)+2)</f>
        <v>0</v>
      </c>
      <c r="DK8233" s="4">
        <f>IFERROR(INDEX(Sheet2!$AA$2:$AS$600,QUOTIENT(ROW()-1,19)+1,MOD(ROW()-2,19)+1),NA())</f>
        <v>0</v>
      </c>
      <c r="DL8233">
        <f>IFERROR(INDEX(Sheet2!$AU$2:$BM$600,QUOTIENT(ROW()-1,19)+1,MOD(ROW()-2,19)+1),NA())</f>
        <v>0</v>
      </c>
      <c r="DM8233" s="4" t="e">
        <f t="shared" si="582"/>
        <v>#N/A</v>
      </c>
      <c r="DN8233" t="e">
        <f t="shared" si="583"/>
        <v>#N/A</v>
      </c>
      <c r="DO8233" t="e">
        <f t="shared" si="584"/>
        <v>#N/A</v>
      </c>
      <c r="DP8233" s="3">
        <f t="shared" si="585"/>
        <v>2495</v>
      </c>
    </row>
    <row r="8234" spans="113:120" x14ac:dyDescent="0.25">
      <c r="DI8234" s="4">
        <f>INDEX(Sheet2!A:A,QUOTIENT(ROW()-1,19)+2)</f>
        <v>0</v>
      </c>
      <c r="DJ8234" s="4">
        <f>INDEX(Sheet2!C:C,QUOTIENT(ROW()-1,19)+2)</f>
        <v>0</v>
      </c>
      <c r="DK8234" s="4">
        <f>IFERROR(INDEX(Sheet2!$AA$2:$AS$600,QUOTIENT(ROW()-1,19)+1,MOD(ROW()-2,19)+1),NA())</f>
        <v>0</v>
      </c>
      <c r="DL8234">
        <f>IFERROR(INDEX(Sheet2!$AU$2:$BM$600,QUOTIENT(ROW()-1,19)+1,MOD(ROW()-2,19)+1),NA())</f>
        <v>0</v>
      </c>
      <c r="DM8234" s="4" t="e">
        <f t="shared" si="582"/>
        <v>#N/A</v>
      </c>
      <c r="DN8234" t="e">
        <f t="shared" si="583"/>
        <v>#N/A</v>
      </c>
      <c r="DO8234" t="e">
        <f t="shared" si="584"/>
        <v>#N/A</v>
      </c>
      <c r="DP8234" s="3">
        <f t="shared" si="585"/>
        <v>2496</v>
      </c>
    </row>
    <row r="8235" spans="113:120" x14ac:dyDescent="0.25">
      <c r="DI8235" s="4">
        <f>INDEX(Sheet2!A:A,QUOTIENT(ROW()-1,19)+2)</f>
        <v>0</v>
      </c>
      <c r="DJ8235" s="4">
        <f>INDEX(Sheet2!C:C,QUOTIENT(ROW()-1,19)+2)</f>
        <v>0</v>
      </c>
      <c r="DK8235" s="4">
        <f>IFERROR(INDEX(Sheet2!$AA$2:$AS$600,QUOTIENT(ROW()-1,19)+1,MOD(ROW()-2,19)+1),NA())</f>
        <v>0</v>
      </c>
      <c r="DL8235">
        <f>IFERROR(INDEX(Sheet2!$AU$2:$BM$600,QUOTIENT(ROW()-1,19)+1,MOD(ROW()-2,19)+1),NA())</f>
        <v>0</v>
      </c>
      <c r="DM8235" s="4" t="e">
        <f t="shared" si="582"/>
        <v>#N/A</v>
      </c>
      <c r="DN8235" t="e">
        <f t="shared" si="583"/>
        <v>#N/A</v>
      </c>
      <c r="DO8235" t="e">
        <f t="shared" si="584"/>
        <v>#N/A</v>
      </c>
      <c r="DP8235" s="3">
        <f t="shared" si="585"/>
        <v>2497</v>
      </c>
    </row>
    <row r="8236" spans="113:120" x14ac:dyDescent="0.25">
      <c r="DI8236" s="4">
        <f>INDEX(Sheet2!A:A,QUOTIENT(ROW()-1,19)+2)</f>
        <v>0</v>
      </c>
      <c r="DJ8236" s="4">
        <f>INDEX(Sheet2!C:C,QUOTIENT(ROW()-1,19)+2)</f>
        <v>0</v>
      </c>
      <c r="DK8236" s="4">
        <f>IFERROR(INDEX(Sheet2!$AA$2:$AS$600,QUOTIENT(ROW()-1,19)+1,MOD(ROW()-2,19)+1),NA())</f>
        <v>0</v>
      </c>
      <c r="DL8236">
        <f>IFERROR(INDEX(Sheet2!$AU$2:$BM$600,QUOTIENT(ROW()-1,19)+1,MOD(ROW()-2,19)+1),NA())</f>
        <v>0</v>
      </c>
      <c r="DM8236" s="4" t="e">
        <f t="shared" si="582"/>
        <v>#N/A</v>
      </c>
      <c r="DN8236" t="e">
        <f t="shared" si="583"/>
        <v>#N/A</v>
      </c>
      <c r="DO8236" t="e">
        <f t="shared" si="584"/>
        <v>#N/A</v>
      </c>
      <c r="DP8236" s="3">
        <f t="shared" si="585"/>
        <v>2498</v>
      </c>
    </row>
    <row r="8237" spans="113:120" x14ac:dyDescent="0.25">
      <c r="DI8237" s="4">
        <f>INDEX(Sheet2!A:A,QUOTIENT(ROW()-1,19)+2)</f>
        <v>0</v>
      </c>
      <c r="DJ8237" s="4">
        <f>INDEX(Sheet2!C:C,QUOTIENT(ROW()-1,19)+2)</f>
        <v>0</v>
      </c>
      <c r="DK8237" s="4">
        <f>IFERROR(INDEX(Sheet2!$AA$2:$AS$600,QUOTIENT(ROW()-1,19)+1,MOD(ROW()-2,19)+1),NA())</f>
        <v>0</v>
      </c>
      <c r="DL8237">
        <f>IFERROR(INDEX(Sheet2!$AU$2:$BM$600,QUOTIENT(ROW()-1,19)+1,MOD(ROW()-2,19)+1),NA())</f>
        <v>0</v>
      </c>
      <c r="DM8237" s="4" t="e">
        <f t="shared" ref="DM8237:DM8300" si="586">+IF($C$6=$DI8237,DK8237,NA())</f>
        <v>#N/A</v>
      </c>
      <c r="DN8237" t="e">
        <f t="shared" ref="DN8237:DN8300" si="587">+IF($C$6=$DI8237,DL8237,NA())</f>
        <v>#N/A</v>
      </c>
      <c r="DO8237" t="e">
        <f t="shared" ref="DO8237:DO8300" si="588">IF(DN8237="",NA(),DN8237)</f>
        <v>#N/A</v>
      </c>
      <c r="DP8237" s="3">
        <f t="shared" ref="DP8237:DP8300" si="589">+IF(AND(DI8237=DI8236,DJ8237=DJ8236),DP8236+IF(ISERROR(DK8237),0,1),1)</f>
        <v>2499</v>
      </c>
    </row>
    <row r="8238" spans="113:120" x14ac:dyDescent="0.25">
      <c r="DI8238" s="4">
        <f>INDEX(Sheet2!A:A,QUOTIENT(ROW()-1,19)+2)</f>
        <v>0</v>
      </c>
      <c r="DJ8238" s="4">
        <f>INDEX(Sheet2!C:C,QUOTIENT(ROW()-1,19)+2)</f>
        <v>0</v>
      </c>
      <c r="DK8238" s="4">
        <f>IFERROR(INDEX(Sheet2!$AA$2:$AS$600,QUOTIENT(ROW()-1,19)+1,MOD(ROW()-2,19)+1),NA())</f>
        <v>0</v>
      </c>
      <c r="DL8238">
        <f>IFERROR(INDEX(Sheet2!$AU$2:$BM$600,QUOTIENT(ROW()-1,19)+1,MOD(ROW()-2,19)+1),NA())</f>
        <v>0</v>
      </c>
      <c r="DM8238" s="4" t="e">
        <f t="shared" si="586"/>
        <v>#N/A</v>
      </c>
      <c r="DN8238" t="e">
        <f t="shared" si="587"/>
        <v>#N/A</v>
      </c>
      <c r="DO8238" t="e">
        <f t="shared" si="588"/>
        <v>#N/A</v>
      </c>
      <c r="DP8238" s="3">
        <f t="shared" si="589"/>
        <v>2500</v>
      </c>
    </row>
    <row r="8239" spans="113:120" x14ac:dyDescent="0.25">
      <c r="DI8239" s="4">
        <f>INDEX(Sheet2!A:A,QUOTIENT(ROW()-1,19)+2)</f>
        <v>0</v>
      </c>
      <c r="DJ8239" s="4">
        <f>INDEX(Sheet2!C:C,QUOTIENT(ROW()-1,19)+2)</f>
        <v>0</v>
      </c>
      <c r="DK8239" s="4">
        <f>IFERROR(INDEX(Sheet2!$AA$2:$AS$600,QUOTIENT(ROW()-1,19)+1,MOD(ROW()-2,19)+1),NA())</f>
        <v>0</v>
      </c>
      <c r="DL8239">
        <f>IFERROR(INDEX(Sheet2!$AU$2:$BM$600,QUOTIENT(ROW()-1,19)+1,MOD(ROW()-2,19)+1),NA())</f>
        <v>0</v>
      </c>
      <c r="DM8239" s="4" t="e">
        <f t="shared" si="586"/>
        <v>#N/A</v>
      </c>
      <c r="DN8239" t="e">
        <f t="shared" si="587"/>
        <v>#N/A</v>
      </c>
      <c r="DO8239" t="e">
        <f t="shared" si="588"/>
        <v>#N/A</v>
      </c>
      <c r="DP8239" s="3">
        <f t="shared" si="589"/>
        <v>2501</v>
      </c>
    </row>
    <row r="8240" spans="113:120" x14ac:dyDescent="0.25">
      <c r="DI8240" s="4">
        <f>INDEX(Sheet2!A:A,QUOTIENT(ROW()-1,19)+2)</f>
        <v>0</v>
      </c>
      <c r="DJ8240" s="4">
        <f>INDEX(Sheet2!C:C,QUOTIENT(ROW()-1,19)+2)</f>
        <v>0</v>
      </c>
      <c r="DK8240" s="4">
        <f>IFERROR(INDEX(Sheet2!$AA$2:$AS$600,QUOTIENT(ROW()-1,19)+1,MOD(ROW()-2,19)+1),NA())</f>
        <v>0</v>
      </c>
      <c r="DL8240">
        <f>IFERROR(INDEX(Sheet2!$AU$2:$BM$600,QUOTIENT(ROW()-1,19)+1,MOD(ROW()-2,19)+1),NA())</f>
        <v>0</v>
      </c>
      <c r="DM8240" s="4" t="e">
        <f t="shared" si="586"/>
        <v>#N/A</v>
      </c>
      <c r="DN8240" t="e">
        <f t="shared" si="587"/>
        <v>#N/A</v>
      </c>
      <c r="DO8240" t="e">
        <f t="shared" si="588"/>
        <v>#N/A</v>
      </c>
      <c r="DP8240" s="3">
        <f t="shared" si="589"/>
        <v>2502</v>
      </c>
    </row>
    <row r="8241" spans="113:120" x14ac:dyDescent="0.25">
      <c r="DI8241" s="4">
        <f>INDEX(Sheet2!A:A,QUOTIENT(ROW()-1,19)+2)</f>
        <v>0</v>
      </c>
      <c r="DJ8241" s="4">
        <f>INDEX(Sheet2!C:C,QUOTIENT(ROW()-1,19)+2)</f>
        <v>0</v>
      </c>
      <c r="DK8241" s="4">
        <f>IFERROR(INDEX(Sheet2!$AA$2:$AS$600,QUOTIENT(ROW()-1,19)+1,MOD(ROW()-2,19)+1),NA())</f>
        <v>0</v>
      </c>
      <c r="DL8241">
        <f>IFERROR(INDEX(Sheet2!$AU$2:$BM$600,QUOTIENT(ROW()-1,19)+1,MOD(ROW()-2,19)+1),NA())</f>
        <v>0</v>
      </c>
      <c r="DM8241" s="4" t="e">
        <f t="shared" si="586"/>
        <v>#N/A</v>
      </c>
      <c r="DN8241" t="e">
        <f t="shared" si="587"/>
        <v>#N/A</v>
      </c>
      <c r="DO8241" t="e">
        <f t="shared" si="588"/>
        <v>#N/A</v>
      </c>
      <c r="DP8241" s="3">
        <f t="shared" si="589"/>
        <v>2503</v>
      </c>
    </row>
    <row r="8242" spans="113:120" x14ac:dyDescent="0.25">
      <c r="DI8242" s="4">
        <f>INDEX(Sheet2!A:A,QUOTIENT(ROW()-1,19)+2)</f>
        <v>0</v>
      </c>
      <c r="DJ8242" s="4">
        <f>INDEX(Sheet2!C:C,QUOTIENT(ROW()-1,19)+2)</f>
        <v>0</v>
      </c>
      <c r="DK8242" s="4">
        <f>IFERROR(INDEX(Sheet2!$AA$2:$AS$600,QUOTIENT(ROW()-1,19)+1,MOD(ROW()-2,19)+1),NA())</f>
        <v>0</v>
      </c>
      <c r="DL8242">
        <f>IFERROR(INDEX(Sheet2!$AU$2:$BM$600,QUOTIENT(ROW()-1,19)+1,MOD(ROW()-2,19)+1),NA())</f>
        <v>0</v>
      </c>
      <c r="DM8242" s="4" t="e">
        <f t="shared" si="586"/>
        <v>#N/A</v>
      </c>
      <c r="DN8242" t="e">
        <f t="shared" si="587"/>
        <v>#N/A</v>
      </c>
      <c r="DO8242" t="e">
        <f t="shared" si="588"/>
        <v>#N/A</v>
      </c>
      <c r="DP8242" s="3">
        <f t="shared" si="589"/>
        <v>2504</v>
      </c>
    </row>
    <row r="8243" spans="113:120" x14ac:dyDescent="0.25">
      <c r="DI8243" s="4">
        <f>INDEX(Sheet2!A:A,QUOTIENT(ROW()-1,19)+2)</f>
        <v>0</v>
      </c>
      <c r="DJ8243" s="4">
        <f>INDEX(Sheet2!C:C,QUOTIENT(ROW()-1,19)+2)</f>
        <v>0</v>
      </c>
      <c r="DK8243" s="4">
        <f>IFERROR(INDEX(Sheet2!$AA$2:$AS$600,QUOTIENT(ROW()-1,19)+1,MOD(ROW()-2,19)+1),NA())</f>
        <v>0</v>
      </c>
      <c r="DL8243">
        <f>IFERROR(INDEX(Sheet2!$AU$2:$BM$600,QUOTIENT(ROW()-1,19)+1,MOD(ROW()-2,19)+1),NA())</f>
        <v>0</v>
      </c>
      <c r="DM8243" s="4" t="e">
        <f t="shared" si="586"/>
        <v>#N/A</v>
      </c>
      <c r="DN8243" t="e">
        <f t="shared" si="587"/>
        <v>#N/A</v>
      </c>
      <c r="DO8243" t="e">
        <f t="shared" si="588"/>
        <v>#N/A</v>
      </c>
      <c r="DP8243" s="3">
        <f t="shared" si="589"/>
        <v>2505</v>
      </c>
    </row>
    <row r="8244" spans="113:120" x14ac:dyDescent="0.25">
      <c r="DI8244" s="4">
        <f>INDEX(Sheet2!A:A,QUOTIENT(ROW()-1,19)+2)</f>
        <v>0</v>
      </c>
      <c r="DJ8244" s="4">
        <f>INDEX(Sheet2!C:C,QUOTIENT(ROW()-1,19)+2)</f>
        <v>0</v>
      </c>
      <c r="DK8244" s="4">
        <f>IFERROR(INDEX(Sheet2!$AA$2:$AS$600,QUOTIENT(ROW()-1,19)+1,MOD(ROW()-2,19)+1),NA())</f>
        <v>0</v>
      </c>
      <c r="DL8244">
        <f>IFERROR(INDEX(Sheet2!$AU$2:$BM$600,QUOTIENT(ROW()-1,19)+1,MOD(ROW()-2,19)+1),NA())</f>
        <v>0</v>
      </c>
      <c r="DM8244" s="4" t="e">
        <f t="shared" si="586"/>
        <v>#N/A</v>
      </c>
      <c r="DN8244" t="e">
        <f t="shared" si="587"/>
        <v>#N/A</v>
      </c>
      <c r="DO8244" t="e">
        <f t="shared" si="588"/>
        <v>#N/A</v>
      </c>
      <c r="DP8244" s="3">
        <f t="shared" si="589"/>
        <v>2506</v>
      </c>
    </row>
    <row r="8245" spans="113:120" x14ac:dyDescent="0.25">
      <c r="DI8245" s="4">
        <f>INDEX(Sheet2!A:A,QUOTIENT(ROW()-1,19)+2)</f>
        <v>0</v>
      </c>
      <c r="DJ8245" s="4">
        <f>INDEX(Sheet2!C:C,QUOTIENT(ROW()-1,19)+2)</f>
        <v>0</v>
      </c>
      <c r="DK8245" s="4">
        <f>IFERROR(INDEX(Sheet2!$AA$2:$AS$600,QUOTIENT(ROW()-1,19)+1,MOD(ROW()-2,19)+1),NA())</f>
        <v>0</v>
      </c>
      <c r="DL8245">
        <f>IFERROR(INDEX(Sheet2!$AU$2:$BM$600,QUOTIENT(ROW()-1,19)+1,MOD(ROW()-2,19)+1),NA())</f>
        <v>0</v>
      </c>
      <c r="DM8245" s="4" t="e">
        <f t="shared" si="586"/>
        <v>#N/A</v>
      </c>
      <c r="DN8245" t="e">
        <f t="shared" si="587"/>
        <v>#N/A</v>
      </c>
      <c r="DO8245" t="e">
        <f t="shared" si="588"/>
        <v>#N/A</v>
      </c>
      <c r="DP8245" s="3">
        <f t="shared" si="589"/>
        <v>2507</v>
      </c>
    </row>
    <row r="8246" spans="113:120" x14ac:dyDescent="0.25">
      <c r="DI8246" s="4">
        <f>INDEX(Sheet2!A:A,QUOTIENT(ROW()-1,19)+2)</f>
        <v>0</v>
      </c>
      <c r="DJ8246" s="4">
        <f>INDEX(Sheet2!C:C,QUOTIENT(ROW()-1,19)+2)</f>
        <v>0</v>
      </c>
      <c r="DK8246" s="4">
        <f>IFERROR(INDEX(Sheet2!$AA$2:$AS$600,QUOTIENT(ROW()-1,19)+1,MOD(ROW()-2,19)+1),NA())</f>
        <v>0</v>
      </c>
      <c r="DL8246">
        <f>IFERROR(INDEX(Sheet2!$AU$2:$BM$600,QUOTIENT(ROW()-1,19)+1,MOD(ROW()-2,19)+1),NA())</f>
        <v>0</v>
      </c>
      <c r="DM8246" s="4" t="e">
        <f t="shared" si="586"/>
        <v>#N/A</v>
      </c>
      <c r="DN8246" t="e">
        <f t="shared" si="587"/>
        <v>#N/A</v>
      </c>
      <c r="DO8246" t="e">
        <f t="shared" si="588"/>
        <v>#N/A</v>
      </c>
      <c r="DP8246" s="3">
        <f t="shared" si="589"/>
        <v>2508</v>
      </c>
    </row>
    <row r="8247" spans="113:120" x14ac:dyDescent="0.25">
      <c r="DI8247" s="4">
        <f>INDEX(Sheet2!A:A,QUOTIENT(ROW()-1,19)+2)</f>
        <v>0</v>
      </c>
      <c r="DJ8247" s="4">
        <f>INDEX(Sheet2!C:C,QUOTIENT(ROW()-1,19)+2)</f>
        <v>0</v>
      </c>
      <c r="DK8247" s="4">
        <f>IFERROR(INDEX(Sheet2!$AA$2:$AS$600,QUOTIENT(ROW()-1,19)+1,MOD(ROW()-2,19)+1),NA())</f>
        <v>0</v>
      </c>
      <c r="DL8247">
        <f>IFERROR(INDEX(Sheet2!$AU$2:$BM$600,QUOTIENT(ROW()-1,19)+1,MOD(ROW()-2,19)+1),NA())</f>
        <v>0</v>
      </c>
      <c r="DM8247" s="4" t="e">
        <f t="shared" si="586"/>
        <v>#N/A</v>
      </c>
      <c r="DN8247" t="e">
        <f t="shared" si="587"/>
        <v>#N/A</v>
      </c>
      <c r="DO8247" t="e">
        <f t="shared" si="588"/>
        <v>#N/A</v>
      </c>
      <c r="DP8247" s="3">
        <f t="shared" si="589"/>
        <v>2509</v>
      </c>
    </row>
    <row r="8248" spans="113:120" x14ac:dyDescent="0.25">
      <c r="DI8248" s="4">
        <f>INDEX(Sheet2!A:A,QUOTIENT(ROW()-1,19)+2)</f>
        <v>0</v>
      </c>
      <c r="DJ8248" s="4">
        <f>INDEX(Sheet2!C:C,QUOTIENT(ROW()-1,19)+2)</f>
        <v>0</v>
      </c>
      <c r="DK8248" s="4">
        <f>IFERROR(INDEX(Sheet2!$AA$2:$AS$600,QUOTIENT(ROW()-1,19)+1,MOD(ROW()-2,19)+1),NA())</f>
        <v>0</v>
      </c>
      <c r="DL8248">
        <f>IFERROR(INDEX(Sheet2!$AU$2:$BM$600,QUOTIENT(ROW()-1,19)+1,MOD(ROW()-2,19)+1),NA())</f>
        <v>0</v>
      </c>
      <c r="DM8248" s="4" t="e">
        <f t="shared" si="586"/>
        <v>#N/A</v>
      </c>
      <c r="DN8248" t="e">
        <f t="shared" si="587"/>
        <v>#N/A</v>
      </c>
      <c r="DO8248" t="e">
        <f t="shared" si="588"/>
        <v>#N/A</v>
      </c>
      <c r="DP8248" s="3">
        <f t="shared" si="589"/>
        <v>2510</v>
      </c>
    </row>
    <row r="8249" spans="113:120" x14ac:dyDescent="0.25">
      <c r="DI8249" s="4">
        <f>INDEX(Sheet2!A:A,QUOTIENT(ROW()-1,19)+2)</f>
        <v>0</v>
      </c>
      <c r="DJ8249" s="4">
        <f>INDEX(Sheet2!C:C,QUOTIENT(ROW()-1,19)+2)</f>
        <v>0</v>
      </c>
      <c r="DK8249" s="4">
        <f>IFERROR(INDEX(Sheet2!$AA$2:$AS$600,QUOTIENT(ROW()-1,19)+1,MOD(ROW()-2,19)+1),NA())</f>
        <v>0</v>
      </c>
      <c r="DL8249">
        <f>IFERROR(INDEX(Sheet2!$AU$2:$BM$600,QUOTIENT(ROW()-1,19)+1,MOD(ROW()-2,19)+1),NA())</f>
        <v>0</v>
      </c>
      <c r="DM8249" s="4" t="e">
        <f t="shared" si="586"/>
        <v>#N/A</v>
      </c>
      <c r="DN8249" t="e">
        <f t="shared" si="587"/>
        <v>#N/A</v>
      </c>
      <c r="DO8249" t="e">
        <f t="shared" si="588"/>
        <v>#N/A</v>
      </c>
      <c r="DP8249" s="3">
        <f t="shared" si="589"/>
        <v>2511</v>
      </c>
    </row>
    <row r="8250" spans="113:120" x14ac:dyDescent="0.25">
      <c r="DI8250" s="4">
        <f>INDEX(Sheet2!A:A,QUOTIENT(ROW()-1,19)+2)</f>
        <v>0</v>
      </c>
      <c r="DJ8250" s="4">
        <f>INDEX(Sheet2!C:C,QUOTIENT(ROW()-1,19)+2)</f>
        <v>0</v>
      </c>
      <c r="DK8250" s="4">
        <f>IFERROR(INDEX(Sheet2!$AA$2:$AS$600,QUOTIENT(ROW()-1,19)+1,MOD(ROW()-2,19)+1),NA())</f>
        <v>0</v>
      </c>
      <c r="DL8250">
        <f>IFERROR(INDEX(Sheet2!$AU$2:$BM$600,QUOTIENT(ROW()-1,19)+1,MOD(ROW()-2,19)+1),NA())</f>
        <v>0</v>
      </c>
      <c r="DM8250" s="4" t="e">
        <f t="shared" si="586"/>
        <v>#N/A</v>
      </c>
      <c r="DN8250" t="e">
        <f t="shared" si="587"/>
        <v>#N/A</v>
      </c>
      <c r="DO8250" t="e">
        <f t="shared" si="588"/>
        <v>#N/A</v>
      </c>
      <c r="DP8250" s="3">
        <f t="shared" si="589"/>
        <v>2512</v>
      </c>
    </row>
    <row r="8251" spans="113:120" x14ac:dyDescent="0.25">
      <c r="DI8251" s="4">
        <f>INDEX(Sheet2!A:A,QUOTIENT(ROW()-1,19)+2)</f>
        <v>0</v>
      </c>
      <c r="DJ8251" s="4">
        <f>INDEX(Sheet2!C:C,QUOTIENT(ROW()-1,19)+2)</f>
        <v>0</v>
      </c>
      <c r="DK8251" s="4">
        <f>IFERROR(INDEX(Sheet2!$AA$2:$AS$600,QUOTIENT(ROW()-1,19)+1,MOD(ROW()-2,19)+1),NA())</f>
        <v>0</v>
      </c>
      <c r="DL8251">
        <f>IFERROR(INDEX(Sheet2!$AU$2:$BM$600,QUOTIENT(ROW()-1,19)+1,MOD(ROW()-2,19)+1),NA())</f>
        <v>0</v>
      </c>
      <c r="DM8251" s="4" t="e">
        <f t="shared" si="586"/>
        <v>#N/A</v>
      </c>
      <c r="DN8251" t="e">
        <f t="shared" si="587"/>
        <v>#N/A</v>
      </c>
      <c r="DO8251" t="e">
        <f t="shared" si="588"/>
        <v>#N/A</v>
      </c>
      <c r="DP8251" s="3">
        <f t="shared" si="589"/>
        <v>2513</v>
      </c>
    </row>
    <row r="8252" spans="113:120" x14ac:dyDescent="0.25">
      <c r="DI8252" s="4">
        <f>INDEX(Sheet2!A:A,QUOTIENT(ROW()-1,19)+2)</f>
        <v>0</v>
      </c>
      <c r="DJ8252" s="4">
        <f>INDEX(Sheet2!C:C,QUOTIENT(ROW()-1,19)+2)</f>
        <v>0</v>
      </c>
      <c r="DK8252" s="4">
        <f>IFERROR(INDEX(Sheet2!$AA$2:$AS$600,QUOTIENT(ROW()-1,19)+1,MOD(ROW()-2,19)+1),NA())</f>
        <v>0</v>
      </c>
      <c r="DL8252">
        <f>IFERROR(INDEX(Sheet2!$AU$2:$BM$600,QUOTIENT(ROW()-1,19)+1,MOD(ROW()-2,19)+1),NA())</f>
        <v>0</v>
      </c>
      <c r="DM8252" s="4" t="e">
        <f t="shared" si="586"/>
        <v>#N/A</v>
      </c>
      <c r="DN8252" t="e">
        <f t="shared" si="587"/>
        <v>#N/A</v>
      </c>
      <c r="DO8252" t="e">
        <f t="shared" si="588"/>
        <v>#N/A</v>
      </c>
      <c r="DP8252" s="3">
        <f t="shared" si="589"/>
        <v>2514</v>
      </c>
    </row>
    <row r="8253" spans="113:120" x14ac:dyDescent="0.25">
      <c r="DI8253" s="4">
        <f>INDEX(Sheet2!A:A,QUOTIENT(ROW()-1,19)+2)</f>
        <v>0</v>
      </c>
      <c r="DJ8253" s="4">
        <f>INDEX(Sheet2!C:C,QUOTIENT(ROW()-1,19)+2)</f>
        <v>0</v>
      </c>
      <c r="DK8253" s="4">
        <f>IFERROR(INDEX(Sheet2!$AA$2:$AS$600,QUOTIENT(ROW()-1,19)+1,MOD(ROW()-2,19)+1),NA())</f>
        <v>0</v>
      </c>
      <c r="DL8253">
        <f>IFERROR(INDEX(Sheet2!$AU$2:$BM$600,QUOTIENT(ROW()-1,19)+1,MOD(ROW()-2,19)+1),NA())</f>
        <v>0</v>
      </c>
      <c r="DM8253" s="4" t="e">
        <f t="shared" si="586"/>
        <v>#N/A</v>
      </c>
      <c r="DN8253" t="e">
        <f t="shared" si="587"/>
        <v>#N/A</v>
      </c>
      <c r="DO8253" t="e">
        <f t="shared" si="588"/>
        <v>#N/A</v>
      </c>
      <c r="DP8253" s="3">
        <f t="shared" si="589"/>
        <v>2515</v>
      </c>
    </row>
    <row r="8254" spans="113:120" x14ac:dyDescent="0.25">
      <c r="DI8254" s="4">
        <f>INDEX(Sheet2!A:A,QUOTIENT(ROW()-1,19)+2)</f>
        <v>0</v>
      </c>
      <c r="DJ8254" s="4">
        <f>INDEX(Sheet2!C:C,QUOTIENT(ROW()-1,19)+2)</f>
        <v>0</v>
      </c>
      <c r="DK8254" s="4">
        <f>IFERROR(INDEX(Sheet2!$AA$2:$AS$600,QUOTIENT(ROW()-1,19)+1,MOD(ROW()-2,19)+1),NA())</f>
        <v>0</v>
      </c>
      <c r="DL8254">
        <f>IFERROR(INDEX(Sheet2!$AU$2:$BM$600,QUOTIENT(ROW()-1,19)+1,MOD(ROW()-2,19)+1),NA())</f>
        <v>0</v>
      </c>
      <c r="DM8254" s="4" t="e">
        <f t="shared" si="586"/>
        <v>#N/A</v>
      </c>
      <c r="DN8254" t="e">
        <f t="shared" si="587"/>
        <v>#N/A</v>
      </c>
      <c r="DO8254" t="e">
        <f t="shared" si="588"/>
        <v>#N/A</v>
      </c>
      <c r="DP8254" s="3">
        <f t="shared" si="589"/>
        <v>2516</v>
      </c>
    </row>
    <row r="8255" spans="113:120" x14ac:dyDescent="0.25">
      <c r="DI8255" s="4">
        <f>INDEX(Sheet2!A:A,QUOTIENT(ROW()-1,19)+2)</f>
        <v>0</v>
      </c>
      <c r="DJ8255" s="4">
        <f>INDEX(Sheet2!C:C,QUOTIENT(ROW()-1,19)+2)</f>
        <v>0</v>
      </c>
      <c r="DK8255" s="4">
        <f>IFERROR(INDEX(Sheet2!$AA$2:$AS$600,QUOTIENT(ROW()-1,19)+1,MOD(ROW()-2,19)+1),NA())</f>
        <v>0</v>
      </c>
      <c r="DL8255">
        <f>IFERROR(INDEX(Sheet2!$AU$2:$BM$600,QUOTIENT(ROW()-1,19)+1,MOD(ROW()-2,19)+1),NA())</f>
        <v>0</v>
      </c>
      <c r="DM8255" s="4" t="e">
        <f t="shared" si="586"/>
        <v>#N/A</v>
      </c>
      <c r="DN8255" t="e">
        <f t="shared" si="587"/>
        <v>#N/A</v>
      </c>
      <c r="DO8255" t="e">
        <f t="shared" si="588"/>
        <v>#N/A</v>
      </c>
      <c r="DP8255" s="3">
        <f t="shared" si="589"/>
        <v>2517</v>
      </c>
    </row>
    <row r="8256" spans="113:120" x14ac:dyDescent="0.25">
      <c r="DI8256" s="4">
        <f>INDEX(Sheet2!A:A,QUOTIENT(ROW()-1,19)+2)</f>
        <v>0</v>
      </c>
      <c r="DJ8256" s="4">
        <f>INDEX(Sheet2!C:C,QUOTIENT(ROW()-1,19)+2)</f>
        <v>0</v>
      </c>
      <c r="DK8256" s="4">
        <f>IFERROR(INDEX(Sheet2!$AA$2:$AS$600,QUOTIENT(ROW()-1,19)+1,MOD(ROW()-2,19)+1),NA())</f>
        <v>0</v>
      </c>
      <c r="DL8256">
        <f>IFERROR(INDEX(Sheet2!$AU$2:$BM$600,QUOTIENT(ROW()-1,19)+1,MOD(ROW()-2,19)+1),NA())</f>
        <v>0</v>
      </c>
      <c r="DM8256" s="4" t="e">
        <f t="shared" si="586"/>
        <v>#N/A</v>
      </c>
      <c r="DN8256" t="e">
        <f t="shared" si="587"/>
        <v>#N/A</v>
      </c>
      <c r="DO8256" t="e">
        <f t="shared" si="588"/>
        <v>#N/A</v>
      </c>
      <c r="DP8256" s="3">
        <f t="shared" si="589"/>
        <v>2518</v>
      </c>
    </row>
    <row r="8257" spans="113:120" x14ac:dyDescent="0.25">
      <c r="DI8257" s="4">
        <f>INDEX(Sheet2!A:A,QUOTIENT(ROW()-1,19)+2)</f>
        <v>0</v>
      </c>
      <c r="DJ8257" s="4">
        <f>INDEX(Sheet2!C:C,QUOTIENT(ROW()-1,19)+2)</f>
        <v>0</v>
      </c>
      <c r="DK8257" s="4">
        <f>IFERROR(INDEX(Sheet2!$AA$2:$AS$600,QUOTIENT(ROW()-1,19)+1,MOD(ROW()-2,19)+1),NA())</f>
        <v>0</v>
      </c>
      <c r="DL8257">
        <f>IFERROR(INDEX(Sheet2!$AU$2:$BM$600,QUOTIENT(ROW()-1,19)+1,MOD(ROW()-2,19)+1),NA())</f>
        <v>0</v>
      </c>
      <c r="DM8257" s="4" t="e">
        <f t="shared" si="586"/>
        <v>#N/A</v>
      </c>
      <c r="DN8257" t="e">
        <f t="shared" si="587"/>
        <v>#N/A</v>
      </c>
      <c r="DO8257" t="e">
        <f t="shared" si="588"/>
        <v>#N/A</v>
      </c>
      <c r="DP8257" s="3">
        <f t="shared" si="589"/>
        <v>2519</v>
      </c>
    </row>
    <row r="8258" spans="113:120" x14ac:dyDescent="0.25">
      <c r="DI8258" s="4">
        <f>INDEX(Sheet2!A:A,QUOTIENT(ROW()-1,19)+2)</f>
        <v>0</v>
      </c>
      <c r="DJ8258" s="4">
        <f>INDEX(Sheet2!C:C,QUOTIENT(ROW()-1,19)+2)</f>
        <v>0</v>
      </c>
      <c r="DK8258" s="4">
        <f>IFERROR(INDEX(Sheet2!$AA$2:$AS$600,QUOTIENT(ROW()-1,19)+1,MOD(ROW()-2,19)+1),NA())</f>
        <v>0</v>
      </c>
      <c r="DL8258">
        <f>IFERROR(INDEX(Sheet2!$AU$2:$BM$600,QUOTIENT(ROW()-1,19)+1,MOD(ROW()-2,19)+1),NA())</f>
        <v>0</v>
      </c>
      <c r="DM8258" s="4" t="e">
        <f t="shared" si="586"/>
        <v>#N/A</v>
      </c>
      <c r="DN8258" t="e">
        <f t="shared" si="587"/>
        <v>#N/A</v>
      </c>
      <c r="DO8258" t="e">
        <f t="shared" si="588"/>
        <v>#N/A</v>
      </c>
      <c r="DP8258" s="3">
        <f t="shared" si="589"/>
        <v>2520</v>
      </c>
    </row>
    <row r="8259" spans="113:120" x14ac:dyDescent="0.25">
      <c r="DI8259" s="4">
        <f>INDEX(Sheet2!A:A,QUOTIENT(ROW()-1,19)+2)</f>
        <v>0</v>
      </c>
      <c r="DJ8259" s="4">
        <f>INDEX(Sheet2!C:C,QUOTIENT(ROW()-1,19)+2)</f>
        <v>0</v>
      </c>
      <c r="DK8259" s="4">
        <f>IFERROR(INDEX(Sheet2!$AA$2:$AS$600,QUOTIENT(ROW()-1,19)+1,MOD(ROW()-2,19)+1),NA())</f>
        <v>0</v>
      </c>
      <c r="DL8259">
        <f>IFERROR(INDEX(Sheet2!$AU$2:$BM$600,QUOTIENT(ROW()-1,19)+1,MOD(ROW()-2,19)+1),NA())</f>
        <v>0</v>
      </c>
      <c r="DM8259" s="4" t="e">
        <f t="shared" si="586"/>
        <v>#N/A</v>
      </c>
      <c r="DN8259" t="e">
        <f t="shared" si="587"/>
        <v>#N/A</v>
      </c>
      <c r="DO8259" t="e">
        <f t="shared" si="588"/>
        <v>#N/A</v>
      </c>
      <c r="DP8259" s="3">
        <f t="shared" si="589"/>
        <v>2521</v>
      </c>
    </row>
    <row r="8260" spans="113:120" x14ac:dyDescent="0.25">
      <c r="DI8260" s="4">
        <f>INDEX(Sheet2!A:A,QUOTIENT(ROW()-1,19)+2)</f>
        <v>0</v>
      </c>
      <c r="DJ8260" s="4">
        <f>INDEX(Sheet2!C:C,QUOTIENT(ROW()-1,19)+2)</f>
        <v>0</v>
      </c>
      <c r="DK8260" s="4">
        <f>IFERROR(INDEX(Sheet2!$AA$2:$AS$600,QUOTIENT(ROW()-1,19)+1,MOD(ROW()-2,19)+1),NA())</f>
        <v>0</v>
      </c>
      <c r="DL8260">
        <f>IFERROR(INDEX(Sheet2!$AU$2:$BM$600,QUOTIENT(ROW()-1,19)+1,MOD(ROW()-2,19)+1),NA())</f>
        <v>0</v>
      </c>
      <c r="DM8260" s="4" t="e">
        <f t="shared" si="586"/>
        <v>#N/A</v>
      </c>
      <c r="DN8260" t="e">
        <f t="shared" si="587"/>
        <v>#N/A</v>
      </c>
      <c r="DO8260" t="e">
        <f t="shared" si="588"/>
        <v>#N/A</v>
      </c>
      <c r="DP8260" s="3">
        <f t="shared" si="589"/>
        <v>2522</v>
      </c>
    </row>
    <row r="8261" spans="113:120" x14ac:dyDescent="0.25">
      <c r="DI8261" s="4">
        <f>INDEX(Sheet2!A:A,QUOTIENT(ROW()-1,19)+2)</f>
        <v>0</v>
      </c>
      <c r="DJ8261" s="4">
        <f>INDEX(Sheet2!C:C,QUOTIENT(ROW()-1,19)+2)</f>
        <v>0</v>
      </c>
      <c r="DK8261" s="4">
        <f>IFERROR(INDEX(Sheet2!$AA$2:$AS$600,QUOTIENT(ROW()-1,19)+1,MOD(ROW()-2,19)+1),NA())</f>
        <v>0</v>
      </c>
      <c r="DL8261">
        <f>IFERROR(INDEX(Sheet2!$AU$2:$BM$600,QUOTIENT(ROW()-1,19)+1,MOD(ROW()-2,19)+1),NA())</f>
        <v>0</v>
      </c>
      <c r="DM8261" s="4" t="e">
        <f t="shared" si="586"/>
        <v>#N/A</v>
      </c>
      <c r="DN8261" t="e">
        <f t="shared" si="587"/>
        <v>#N/A</v>
      </c>
      <c r="DO8261" t="e">
        <f t="shared" si="588"/>
        <v>#N/A</v>
      </c>
      <c r="DP8261" s="3">
        <f t="shared" si="589"/>
        <v>2523</v>
      </c>
    </row>
    <row r="8262" spans="113:120" x14ac:dyDescent="0.25">
      <c r="DI8262" s="4">
        <f>INDEX(Sheet2!A:A,QUOTIENT(ROW()-1,19)+2)</f>
        <v>0</v>
      </c>
      <c r="DJ8262" s="4">
        <f>INDEX(Sheet2!C:C,QUOTIENT(ROW()-1,19)+2)</f>
        <v>0</v>
      </c>
      <c r="DK8262" s="4">
        <f>IFERROR(INDEX(Sheet2!$AA$2:$AS$600,QUOTIENT(ROW()-1,19)+1,MOD(ROW()-2,19)+1),NA())</f>
        <v>0</v>
      </c>
      <c r="DL8262">
        <f>IFERROR(INDEX(Sheet2!$AU$2:$BM$600,QUOTIENT(ROW()-1,19)+1,MOD(ROW()-2,19)+1),NA())</f>
        <v>0</v>
      </c>
      <c r="DM8262" s="4" t="e">
        <f t="shared" si="586"/>
        <v>#N/A</v>
      </c>
      <c r="DN8262" t="e">
        <f t="shared" si="587"/>
        <v>#N/A</v>
      </c>
      <c r="DO8262" t="e">
        <f t="shared" si="588"/>
        <v>#N/A</v>
      </c>
      <c r="DP8262" s="3">
        <f t="shared" si="589"/>
        <v>2524</v>
      </c>
    </row>
    <row r="8263" spans="113:120" x14ac:dyDescent="0.25">
      <c r="DI8263" s="4">
        <f>INDEX(Sheet2!A:A,QUOTIENT(ROW()-1,19)+2)</f>
        <v>0</v>
      </c>
      <c r="DJ8263" s="4">
        <f>INDEX(Sheet2!C:C,QUOTIENT(ROW()-1,19)+2)</f>
        <v>0</v>
      </c>
      <c r="DK8263" s="4">
        <f>IFERROR(INDEX(Sheet2!$AA$2:$AS$600,QUOTIENT(ROW()-1,19)+1,MOD(ROW()-2,19)+1),NA())</f>
        <v>0</v>
      </c>
      <c r="DL8263">
        <f>IFERROR(INDEX(Sheet2!$AU$2:$BM$600,QUOTIENT(ROW()-1,19)+1,MOD(ROW()-2,19)+1),NA())</f>
        <v>0</v>
      </c>
      <c r="DM8263" s="4" t="e">
        <f t="shared" si="586"/>
        <v>#N/A</v>
      </c>
      <c r="DN8263" t="e">
        <f t="shared" si="587"/>
        <v>#N/A</v>
      </c>
      <c r="DO8263" t="e">
        <f t="shared" si="588"/>
        <v>#N/A</v>
      </c>
      <c r="DP8263" s="3">
        <f t="shared" si="589"/>
        <v>2525</v>
      </c>
    </row>
    <row r="8264" spans="113:120" x14ac:dyDescent="0.25">
      <c r="DI8264" s="4">
        <f>INDEX(Sheet2!A:A,QUOTIENT(ROW()-1,19)+2)</f>
        <v>0</v>
      </c>
      <c r="DJ8264" s="4">
        <f>INDEX(Sheet2!C:C,QUOTIENT(ROW()-1,19)+2)</f>
        <v>0</v>
      </c>
      <c r="DK8264" s="4">
        <f>IFERROR(INDEX(Sheet2!$AA$2:$AS$600,QUOTIENT(ROW()-1,19)+1,MOD(ROW()-2,19)+1),NA())</f>
        <v>0</v>
      </c>
      <c r="DL8264">
        <f>IFERROR(INDEX(Sheet2!$AU$2:$BM$600,QUOTIENT(ROW()-1,19)+1,MOD(ROW()-2,19)+1),NA())</f>
        <v>0</v>
      </c>
      <c r="DM8264" s="4" t="e">
        <f t="shared" si="586"/>
        <v>#N/A</v>
      </c>
      <c r="DN8264" t="e">
        <f t="shared" si="587"/>
        <v>#N/A</v>
      </c>
      <c r="DO8264" t="e">
        <f t="shared" si="588"/>
        <v>#N/A</v>
      </c>
      <c r="DP8264" s="3">
        <f t="shared" si="589"/>
        <v>2526</v>
      </c>
    </row>
    <row r="8265" spans="113:120" x14ac:dyDescent="0.25">
      <c r="DI8265" s="4">
        <f>INDEX(Sheet2!A:A,QUOTIENT(ROW()-1,19)+2)</f>
        <v>0</v>
      </c>
      <c r="DJ8265" s="4">
        <f>INDEX(Sheet2!C:C,QUOTIENT(ROW()-1,19)+2)</f>
        <v>0</v>
      </c>
      <c r="DK8265" s="4">
        <f>IFERROR(INDEX(Sheet2!$AA$2:$AS$600,QUOTIENT(ROW()-1,19)+1,MOD(ROW()-2,19)+1),NA())</f>
        <v>0</v>
      </c>
      <c r="DL8265">
        <f>IFERROR(INDEX(Sheet2!$AU$2:$BM$600,QUOTIENT(ROW()-1,19)+1,MOD(ROW()-2,19)+1),NA())</f>
        <v>0</v>
      </c>
      <c r="DM8265" s="4" t="e">
        <f t="shared" si="586"/>
        <v>#N/A</v>
      </c>
      <c r="DN8265" t="e">
        <f t="shared" si="587"/>
        <v>#N/A</v>
      </c>
      <c r="DO8265" t="e">
        <f t="shared" si="588"/>
        <v>#N/A</v>
      </c>
      <c r="DP8265" s="3">
        <f t="shared" si="589"/>
        <v>2527</v>
      </c>
    </row>
    <row r="8266" spans="113:120" x14ac:dyDescent="0.25">
      <c r="DI8266" s="4">
        <f>INDEX(Sheet2!A:A,QUOTIENT(ROW()-1,19)+2)</f>
        <v>0</v>
      </c>
      <c r="DJ8266" s="4">
        <f>INDEX(Sheet2!C:C,QUOTIENT(ROW()-1,19)+2)</f>
        <v>0</v>
      </c>
      <c r="DK8266" s="4">
        <f>IFERROR(INDEX(Sheet2!$AA$2:$AS$600,QUOTIENT(ROW()-1,19)+1,MOD(ROW()-2,19)+1),NA())</f>
        <v>0</v>
      </c>
      <c r="DL8266">
        <f>IFERROR(INDEX(Sheet2!$AU$2:$BM$600,QUOTIENT(ROW()-1,19)+1,MOD(ROW()-2,19)+1),NA())</f>
        <v>0</v>
      </c>
      <c r="DM8266" s="4" t="e">
        <f t="shared" si="586"/>
        <v>#N/A</v>
      </c>
      <c r="DN8266" t="e">
        <f t="shared" si="587"/>
        <v>#N/A</v>
      </c>
      <c r="DO8266" t="e">
        <f t="shared" si="588"/>
        <v>#N/A</v>
      </c>
      <c r="DP8266" s="3">
        <f t="shared" si="589"/>
        <v>2528</v>
      </c>
    </row>
    <row r="8267" spans="113:120" x14ac:dyDescent="0.25">
      <c r="DI8267" s="4">
        <f>INDEX(Sheet2!A:A,QUOTIENT(ROW()-1,19)+2)</f>
        <v>0</v>
      </c>
      <c r="DJ8267" s="4">
        <f>INDEX(Sheet2!C:C,QUOTIENT(ROW()-1,19)+2)</f>
        <v>0</v>
      </c>
      <c r="DK8267" s="4">
        <f>IFERROR(INDEX(Sheet2!$AA$2:$AS$600,QUOTIENT(ROW()-1,19)+1,MOD(ROW()-2,19)+1),NA())</f>
        <v>0</v>
      </c>
      <c r="DL8267">
        <f>IFERROR(INDEX(Sheet2!$AU$2:$BM$600,QUOTIENT(ROW()-1,19)+1,MOD(ROW()-2,19)+1),NA())</f>
        <v>0</v>
      </c>
      <c r="DM8267" s="4" t="e">
        <f t="shared" si="586"/>
        <v>#N/A</v>
      </c>
      <c r="DN8267" t="e">
        <f t="shared" si="587"/>
        <v>#N/A</v>
      </c>
      <c r="DO8267" t="e">
        <f t="shared" si="588"/>
        <v>#N/A</v>
      </c>
      <c r="DP8267" s="3">
        <f t="shared" si="589"/>
        <v>2529</v>
      </c>
    </row>
    <row r="8268" spans="113:120" x14ac:dyDescent="0.25">
      <c r="DI8268" s="4">
        <f>INDEX(Sheet2!A:A,QUOTIENT(ROW()-1,19)+2)</f>
        <v>0</v>
      </c>
      <c r="DJ8268" s="4">
        <f>INDEX(Sheet2!C:C,QUOTIENT(ROW()-1,19)+2)</f>
        <v>0</v>
      </c>
      <c r="DK8268" s="4">
        <f>IFERROR(INDEX(Sheet2!$AA$2:$AS$600,QUOTIENT(ROW()-1,19)+1,MOD(ROW()-2,19)+1),NA())</f>
        <v>0</v>
      </c>
      <c r="DL8268">
        <f>IFERROR(INDEX(Sheet2!$AU$2:$BM$600,QUOTIENT(ROW()-1,19)+1,MOD(ROW()-2,19)+1),NA())</f>
        <v>0</v>
      </c>
      <c r="DM8268" s="4" t="e">
        <f t="shared" si="586"/>
        <v>#N/A</v>
      </c>
      <c r="DN8268" t="e">
        <f t="shared" si="587"/>
        <v>#N/A</v>
      </c>
      <c r="DO8268" t="e">
        <f t="shared" si="588"/>
        <v>#N/A</v>
      </c>
      <c r="DP8268" s="3">
        <f t="shared" si="589"/>
        <v>2530</v>
      </c>
    </row>
    <row r="8269" spans="113:120" x14ac:dyDescent="0.25">
      <c r="DI8269" s="4">
        <f>INDEX(Sheet2!A:A,QUOTIENT(ROW()-1,19)+2)</f>
        <v>0</v>
      </c>
      <c r="DJ8269" s="4">
        <f>INDEX(Sheet2!C:C,QUOTIENT(ROW()-1,19)+2)</f>
        <v>0</v>
      </c>
      <c r="DK8269" s="4">
        <f>IFERROR(INDEX(Sheet2!$AA$2:$AS$600,QUOTIENT(ROW()-1,19)+1,MOD(ROW()-2,19)+1),NA())</f>
        <v>0</v>
      </c>
      <c r="DL8269">
        <f>IFERROR(INDEX(Sheet2!$AU$2:$BM$600,QUOTIENT(ROW()-1,19)+1,MOD(ROW()-2,19)+1),NA())</f>
        <v>0</v>
      </c>
      <c r="DM8269" s="4" t="e">
        <f t="shared" si="586"/>
        <v>#N/A</v>
      </c>
      <c r="DN8269" t="e">
        <f t="shared" si="587"/>
        <v>#N/A</v>
      </c>
      <c r="DO8269" t="e">
        <f t="shared" si="588"/>
        <v>#N/A</v>
      </c>
      <c r="DP8269" s="3">
        <f t="shared" si="589"/>
        <v>2531</v>
      </c>
    </row>
    <row r="8270" spans="113:120" x14ac:dyDescent="0.25">
      <c r="DI8270" s="4">
        <f>INDEX(Sheet2!A:A,QUOTIENT(ROW()-1,19)+2)</f>
        <v>0</v>
      </c>
      <c r="DJ8270" s="4">
        <f>INDEX(Sheet2!C:C,QUOTIENT(ROW()-1,19)+2)</f>
        <v>0</v>
      </c>
      <c r="DK8270" s="4">
        <f>IFERROR(INDEX(Sheet2!$AA$2:$AS$600,QUOTIENT(ROW()-1,19)+1,MOD(ROW()-2,19)+1),NA())</f>
        <v>0</v>
      </c>
      <c r="DL8270">
        <f>IFERROR(INDEX(Sheet2!$AU$2:$BM$600,QUOTIENT(ROW()-1,19)+1,MOD(ROW()-2,19)+1),NA())</f>
        <v>0</v>
      </c>
      <c r="DM8270" s="4" t="e">
        <f t="shared" si="586"/>
        <v>#N/A</v>
      </c>
      <c r="DN8270" t="e">
        <f t="shared" si="587"/>
        <v>#N/A</v>
      </c>
      <c r="DO8270" t="e">
        <f t="shared" si="588"/>
        <v>#N/A</v>
      </c>
      <c r="DP8270" s="3">
        <f t="shared" si="589"/>
        <v>2532</v>
      </c>
    </row>
    <row r="8271" spans="113:120" x14ac:dyDescent="0.25">
      <c r="DI8271" s="4">
        <f>INDEX(Sheet2!A:A,QUOTIENT(ROW()-1,19)+2)</f>
        <v>0</v>
      </c>
      <c r="DJ8271" s="4">
        <f>INDEX(Sheet2!C:C,QUOTIENT(ROW()-1,19)+2)</f>
        <v>0</v>
      </c>
      <c r="DK8271" s="4">
        <f>IFERROR(INDEX(Sheet2!$AA$2:$AS$600,QUOTIENT(ROW()-1,19)+1,MOD(ROW()-2,19)+1),NA())</f>
        <v>0</v>
      </c>
      <c r="DL8271">
        <f>IFERROR(INDEX(Sheet2!$AU$2:$BM$600,QUOTIENT(ROW()-1,19)+1,MOD(ROW()-2,19)+1),NA())</f>
        <v>0</v>
      </c>
      <c r="DM8271" s="4" t="e">
        <f t="shared" si="586"/>
        <v>#N/A</v>
      </c>
      <c r="DN8271" t="e">
        <f t="shared" si="587"/>
        <v>#N/A</v>
      </c>
      <c r="DO8271" t="e">
        <f t="shared" si="588"/>
        <v>#N/A</v>
      </c>
      <c r="DP8271" s="3">
        <f t="shared" si="589"/>
        <v>2533</v>
      </c>
    </row>
    <row r="8272" spans="113:120" x14ac:dyDescent="0.25">
      <c r="DI8272" s="4">
        <f>INDEX(Sheet2!A:A,QUOTIENT(ROW()-1,19)+2)</f>
        <v>0</v>
      </c>
      <c r="DJ8272" s="4">
        <f>INDEX(Sheet2!C:C,QUOTIENT(ROW()-1,19)+2)</f>
        <v>0</v>
      </c>
      <c r="DK8272" s="4">
        <f>IFERROR(INDEX(Sheet2!$AA$2:$AS$600,QUOTIENT(ROW()-1,19)+1,MOD(ROW()-2,19)+1),NA())</f>
        <v>0</v>
      </c>
      <c r="DL8272">
        <f>IFERROR(INDEX(Sheet2!$AU$2:$BM$600,QUOTIENT(ROW()-1,19)+1,MOD(ROW()-2,19)+1),NA())</f>
        <v>0</v>
      </c>
      <c r="DM8272" s="4" t="e">
        <f t="shared" si="586"/>
        <v>#N/A</v>
      </c>
      <c r="DN8272" t="e">
        <f t="shared" si="587"/>
        <v>#N/A</v>
      </c>
      <c r="DO8272" t="e">
        <f t="shared" si="588"/>
        <v>#N/A</v>
      </c>
      <c r="DP8272" s="3">
        <f t="shared" si="589"/>
        <v>2534</v>
      </c>
    </row>
    <row r="8273" spans="113:120" x14ac:dyDescent="0.25">
      <c r="DI8273" s="4">
        <f>INDEX(Sheet2!A:A,QUOTIENT(ROW()-1,19)+2)</f>
        <v>0</v>
      </c>
      <c r="DJ8273" s="4">
        <f>INDEX(Sheet2!C:C,QUOTIENT(ROW()-1,19)+2)</f>
        <v>0</v>
      </c>
      <c r="DK8273" s="4">
        <f>IFERROR(INDEX(Sheet2!$AA$2:$AS$600,QUOTIENT(ROW()-1,19)+1,MOD(ROW()-2,19)+1),NA())</f>
        <v>0</v>
      </c>
      <c r="DL8273">
        <f>IFERROR(INDEX(Sheet2!$AU$2:$BM$600,QUOTIENT(ROW()-1,19)+1,MOD(ROW()-2,19)+1),NA())</f>
        <v>0</v>
      </c>
      <c r="DM8273" s="4" t="e">
        <f t="shared" si="586"/>
        <v>#N/A</v>
      </c>
      <c r="DN8273" t="e">
        <f t="shared" si="587"/>
        <v>#N/A</v>
      </c>
      <c r="DO8273" t="e">
        <f t="shared" si="588"/>
        <v>#N/A</v>
      </c>
      <c r="DP8273" s="3">
        <f t="shared" si="589"/>
        <v>2535</v>
      </c>
    </row>
    <row r="8274" spans="113:120" x14ac:dyDescent="0.25">
      <c r="DI8274" s="4">
        <f>INDEX(Sheet2!A:A,QUOTIENT(ROW()-1,19)+2)</f>
        <v>0</v>
      </c>
      <c r="DJ8274" s="4">
        <f>INDEX(Sheet2!C:C,QUOTIENT(ROW()-1,19)+2)</f>
        <v>0</v>
      </c>
      <c r="DK8274" s="4">
        <f>IFERROR(INDEX(Sheet2!$AA$2:$AS$600,QUOTIENT(ROW()-1,19)+1,MOD(ROW()-2,19)+1),NA())</f>
        <v>0</v>
      </c>
      <c r="DL8274">
        <f>IFERROR(INDEX(Sheet2!$AU$2:$BM$600,QUOTIENT(ROW()-1,19)+1,MOD(ROW()-2,19)+1),NA())</f>
        <v>0</v>
      </c>
      <c r="DM8274" s="4" t="e">
        <f t="shared" si="586"/>
        <v>#N/A</v>
      </c>
      <c r="DN8274" t="e">
        <f t="shared" si="587"/>
        <v>#N/A</v>
      </c>
      <c r="DO8274" t="e">
        <f t="shared" si="588"/>
        <v>#N/A</v>
      </c>
      <c r="DP8274" s="3">
        <f t="shared" si="589"/>
        <v>2536</v>
      </c>
    </row>
    <row r="8275" spans="113:120" x14ac:dyDescent="0.25">
      <c r="DI8275" s="4">
        <f>INDEX(Sheet2!A:A,QUOTIENT(ROW()-1,19)+2)</f>
        <v>0</v>
      </c>
      <c r="DJ8275" s="4">
        <f>INDEX(Sheet2!C:C,QUOTIENT(ROW()-1,19)+2)</f>
        <v>0</v>
      </c>
      <c r="DK8275" s="4">
        <f>IFERROR(INDEX(Sheet2!$AA$2:$AS$600,QUOTIENT(ROW()-1,19)+1,MOD(ROW()-2,19)+1),NA())</f>
        <v>0</v>
      </c>
      <c r="DL8275">
        <f>IFERROR(INDEX(Sheet2!$AU$2:$BM$600,QUOTIENT(ROW()-1,19)+1,MOD(ROW()-2,19)+1),NA())</f>
        <v>0</v>
      </c>
      <c r="DM8275" s="4" t="e">
        <f t="shared" si="586"/>
        <v>#N/A</v>
      </c>
      <c r="DN8275" t="e">
        <f t="shared" si="587"/>
        <v>#N/A</v>
      </c>
      <c r="DO8275" t="e">
        <f t="shared" si="588"/>
        <v>#N/A</v>
      </c>
      <c r="DP8275" s="3">
        <f t="shared" si="589"/>
        <v>2537</v>
      </c>
    </row>
    <row r="8276" spans="113:120" x14ac:dyDescent="0.25">
      <c r="DI8276" s="4">
        <f>INDEX(Sheet2!A:A,QUOTIENT(ROW()-1,19)+2)</f>
        <v>0</v>
      </c>
      <c r="DJ8276" s="4">
        <f>INDEX(Sheet2!C:C,QUOTIENT(ROW()-1,19)+2)</f>
        <v>0</v>
      </c>
      <c r="DK8276" s="4">
        <f>IFERROR(INDEX(Sheet2!$AA$2:$AS$600,QUOTIENT(ROW()-1,19)+1,MOD(ROW()-2,19)+1),NA())</f>
        <v>0</v>
      </c>
      <c r="DL8276">
        <f>IFERROR(INDEX(Sheet2!$AU$2:$BM$600,QUOTIENT(ROW()-1,19)+1,MOD(ROW()-2,19)+1),NA())</f>
        <v>0</v>
      </c>
      <c r="DM8276" s="4" t="e">
        <f t="shared" si="586"/>
        <v>#N/A</v>
      </c>
      <c r="DN8276" t="e">
        <f t="shared" si="587"/>
        <v>#N/A</v>
      </c>
      <c r="DO8276" t="e">
        <f t="shared" si="588"/>
        <v>#N/A</v>
      </c>
      <c r="DP8276" s="3">
        <f t="shared" si="589"/>
        <v>2538</v>
      </c>
    </row>
    <row r="8277" spans="113:120" x14ac:dyDescent="0.25">
      <c r="DI8277" s="4">
        <f>INDEX(Sheet2!A:A,QUOTIENT(ROW()-1,19)+2)</f>
        <v>0</v>
      </c>
      <c r="DJ8277" s="4">
        <f>INDEX(Sheet2!C:C,QUOTIENT(ROW()-1,19)+2)</f>
        <v>0</v>
      </c>
      <c r="DK8277" s="4">
        <f>IFERROR(INDEX(Sheet2!$AA$2:$AS$600,QUOTIENT(ROW()-1,19)+1,MOD(ROW()-2,19)+1),NA())</f>
        <v>0</v>
      </c>
      <c r="DL8277">
        <f>IFERROR(INDEX(Sheet2!$AU$2:$BM$600,QUOTIENT(ROW()-1,19)+1,MOD(ROW()-2,19)+1),NA())</f>
        <v>0</v>
      </c>
      <c r="DM8277" s="4" t="e">
        <f t="shared" si="586"/>
        <v>#N/A</v>
      </c>
      <c r="DN8277" t="e">
        <f t="shared" si="587"/>
        <v>#N/A</v>
      </c>
      <c r="DO8277" t="e">
        <f t="shared" si="588"/>
        <v>#N/A</v>
      </c>
      <c r="DP8277" s="3">
        <f t="shared" si="589"/>
        <v>2539</v>
      </c>
    </row>
    <row r="8278" spans="113:120" x14ac:dyDescent="0.25">
      <c r="DI8278" s="4">
        <f>INDEX(Sheet2!A:A,QUOTIENT(ROW()-1,19)+2)</f>
        <v>0</v>
      </c>
      <c r="DJ8278" s="4">
        <f>INDEX(Sheet2!C:C,QUOTIENT(ROW()-1,19)+2)</f>
        <v>0</v>
      </c>
      <c r="DK8278" s="4">
        <f>IFERROR(INDEX(Sheet2!$AA$2:$AS$600,QUOTIENT(ROW()-1,19)+1,MOD(ROW()-2,19)+1),NA())</f>
        <v>0</v>
      </c>
      <c r="DL8278">
        <f>IFERROR(INDEX(Sheet2!$AU$2:$BM$600,QUOTIENT(ROW()-1,19)+1,MOD(ROW()-2,19)+1),NA())</f>
        <v>0</v>
      </c>
      <c r="DM8278" s="4" t="e">
        <f t="shared" si="586"/>
        <v>#N/A</v>
      </c>
      <c r="DN8278" t="e">
        <f t="shared" si="587"/>
        <v>#N/A</v>
      </c>
      <c r="DO8278" t="e">
        <f t="shared" si="588"/>
        <v>#N/A</v>
      </c>
      <c r="DP8278" s="3">
        <f t="shared" si="589"/>
        <v>2540</v>
      </c>
    </row>
    <row r="8279" spans="113:120" x14ac:dyDescent="0.25">
      <c r="DI8279" s="4">
        <f>INDEX(Sheet2!A:A,QUOTIENT(ROW()-1,19)+2)</f>
        <v>0</v>
      </c>
      <c r="DJ8279" s="4">
        <f>INDEX(Sheet2!C:C,QUOTIENT(ROW()-1,19)+2)</f>
        <v>0</v>
      </c>
      <c r="DK8279" s="4">
        <f>IFERROR(INDEX(Sheet2!$AA$2:$AS$600,QUOTIENT(ROW()-1,19)+1,MOD(ROW()-2,19)+1),NA())</f>
        <v>0</v>
      </c>
      <c r="DL8279">
        <f>IFERROR(INDEX(Sheet2!$AU$2:$BM$600,QUOTIENT(ROW()-1,19)+1,MOD(ROW()-2,19)+1),NA())</f>
        <v>0</v>
      </c>
      <c r="DM8279" s="4" t="e">
        <f t="shared" si="586"/>
        <v>#N/A</v>
      </c>
      <c r="DN8279" t="e">
        <f t="shared" si="587"/>
        <v>#N/A</v>
      </c>
      <c r="DO8279" t="e">
        <f t="shared" si="588"/>
        <v>#N/A</v>
      </c>
      <c r="DP8279" s="3">
        <f t="shared" si="589"/>
        <v>2541</v>
      </c>
    </row>
    <row r="8280" spans="113:120" x14ac:dyDescent="0.25">
      <c r="DI8280" s="4">
        <f>INDEX(Sheet2!A:A,QUOTIENT(ROW()-1,19)+2)</f>
        <v>0</v>
      </c>
      <c r="DJ8280" s="4">
        <f>INDEX(Sheet2!C:C,QUOTIENT(ROW()-1,19)+2)</f>
        <v>0</v>
      </c>
      <c r="DK8280" s="4">
        <f>IFERROR(INDEX(Sheet2!$AA$2:$AS$600,QUOTIENT(ROW()-1,19)+1,MOD(ROW()-2,19)+1),NA())</f>
        <v>0</v>
      </c>
      <c r="DL8280">
        <f>IFERROR(INDEX(Sheet2!$AU$2:$BM$600,QUOTIENT(ROW()-1,19)+1,MOD(ROW()-2,19)+1),NA())</f>
        <v>0</v>
      </c>
      <c r="DM8280" s="4" t="e">
        <f t="shared" si="586"/>
        <v>#N/A</v>
      </c>
      <c r="DN8280" t="e">
        <f t="shared" si="587"/>
        <v>#N/A</v>
      </c>
      <c r="DO8280" t="e">
        <f t="shared" si="588"/>
        <v>#N/A</v>
      </c>
      <c r="DP8280" s="3">
        <f t="shared" si="589"/>
        <v>2542</v>
      </c>
    </row>
    <row r="8281" spans="113:120" x14ac:dyDescent="0.25">
      <c r="DI8281" s="4">
        <f>INDEX(Sheet2!A:A,QUOTIENT(ROW()-1,19)+2)</f>
        <v>0</v>
      </c>
      <c r="DJ8281" s="4">
        <f>INDEX(Sheet2!C:C,QUOTIENT(ROW()-1,19)+2)</f>
        <v>0</v>
      </c>
      <c r="DK8281" s="4">
        <f>IFERROR(INDEX(Sheet2!$AA$2:$AS$600,QUOTIENT(ROW()-1,19)+1,MOD(ROW()-2,19)+1),NA())</f>
        <v>0</v>
      </c>
      <c r="DL8281">
        <f>IFERROR(INDEX(Sheet2!$AU$2:$BM$600,QUOTIENT(ROW()-1,19)+1,MOD(ROW()-2,19)+1),NA())</f>
        <v>0</v>
      </c>
      <c r="DM8281" s="4" t="e">
        <f t="shared" si="586"/>
        <v>#N/A</v>
      </c>
      <c r="DN8281" t="e">
        <f t="shared" si="587"/>
        <v>#N/A</v>
      </c>
      <c r="DO8281" t="e">
        <f t="shared" si="588"/>
        <v>#N/A</v>
      </c>
      <c r="DP8281" s="3">
        <f t="shared" si="589"/>
        <v>2543</v>
      </c>
    </row>
    <row r="8282" spans="113:120" x14ac:dyDescent="0.25">
      <c r="DI8282" s="4">
        <f>INDEX(Sheet2!A:A,QUOTIENT(ROW()-1,19)+2)</f>
        <v>0</v>
      </c>
      <c r="DJ8282" s="4">
        <f>INDEX(Sheet2!C:C,QUOTIENT(ROW()-1,19)+2)</f>
        <v>0</v>
      </c>
      <c r="DK8282" s="4">
        <f>IFERROR(INDEX(Sheet2!$AA$2:$AS$600,QUOTIENT(ROW()-1,19)+1,MOD(ROW()-2,19)+1),NA())</f>
        <v>0</v>
      </c>
      <c r="DL8282">
        <f>IFERROR(INDEX(Sheet2!$AU$2:$BM$600,QUOTIENT(ROW()-1,19)+1,MOD(ROW()-2,19)+1),NA())</f>
        <v>0</v>
      </c>
      <c r="DM8282" s="4" t="e">
        <f t="shared" si="586"/>
        <v>#N/A</v>
      </c>
      <c r="DN8282" t="e">
        <f t="shared" si="587"/>
        <v>#N/A</v>
      </c>
      <c r="DO8282" t="e">
        <f t="shared" si="588"/>
        <v>#N/A</v>
      </c>
      <c r="DP8282" s="3">
        <f t="shared" si="589"/>
        <v>2544</v>
      </c>
    </row>
    <row r="8283" spans="113:120" x14ac:dyDescent="0.25">
      <c r="DI8283" s="4">
        <f>INDEX(Sheet2!A:A,QUOTIENT(ROW()-1,19)+2)</f>
        <v>0</v>
      </c>
      <c r="DJ8283" s="4">
        <f>INDEX(Sheet2!C:C,QUOTIENT(ROW()-1,19)+2)</f>
        <v>0</v>
      </c>
      <c r="DK8283" s="4">
        <f>IFERROR(INDEX(Sheet2!$AA$2:$AS$600,QUOTIENT(ROW()-1,19)+1,MOD(ROW()-2,19)+1),NA())</f>
        <v>0</v>
      </c>
      <c r="DL8283">
        <f>IFERROR(INDEX(Sheet2!$AU$2:$BM$600,QUOTIENT(ROW()-1,19)+1,MOD(ROW()-2,19)+1),NA())</f>
        <v>0</v>
      </c>
      <c r="DM8283" s="4" t="e">
        <f t="shared" si="586"/>
        <v>#N/A</v>
      </c>
      <c r="DN8283" t="e">
        <f t="shared" si="587"/>
        <v>#N/A</v>
      </c>
      <c r="DO8283" t="e">
        <f t="shared" si="588"/>
        <v>#N/A</v>
      </c>
      <c r="DP8283" s="3">
        <f t="shared" si="589"/>
        <v>2545</v>
      </c>
    </row>
    <row r="8284" spans="113:120" x14ac:dyDescent="0.25">
      <c r="DI8284" s="4">
        <f>INDEX(Sheet2!A:A,QUOTIENT(ROW()-1,19)+2)</f>
        <v>0</v>
      </c>
      <c r="DJ8284" s="4">
        <f>INDEX(Sheet2!C:C,QUOTIENT(ROW()-1,19)+2)</f>
        <v>0</v>
      </c>
      <c r="DK8284" s="4">
        <f>IFERROR(INDEX(Sheet2!$AA$2:$AS$600,QUOTIENT(ROW()-1,19)+1,MOD(ROW()-2,19)+1),NA())</f>
        <v>0</v>
      </c>
      <c r="DL8284">
        <f>IFERROR(INDEX(Sheet2!$AU$2:$BM$600,QUOTIENT(ROW()-1,19)+1,MOD(ROW()-2,19)+1),NA())</f>
        <v>0</v>
      </c>
      <c r="DM8284" s="4" t="e">
        <f t="shared" si="586"/>
        <v>#N/A</v>
      </c>
      <c r="DN8284" t="e">
        <f t="shared" si="587"/>
        <v>#N/A</v>
      </c>
      <c r="DO8284" t="e">
        <f t="shared" si="588"/>
        <v>#N/A</v>
      </c>
      <c r="DP8284" s="3">
        <f t="shared" si="589"/>
        <v>2546</v>
      </c>
    </row>
    <row r="8285" spans="113:120" x14ac:dyDescent="0.25">
      <c r="DI8285" s="4">
        <f>INDEX(Sheet2!A:A,QUOTIENT(ROW()-1,19)+2)</f>
        <v>0</v>
      </c>
      <c r="DJ8285" s="4">
        <f>INDEX(Sheet2!C:C,QUOTIENT(ROW()-1,19)+2)</f>
        <v>0</v>
      </c>
      <c r="DK8285" s="4">
        <f>IFERROR(INDEX(Sheet2!$AA$2:$AS$600,QUOTIENT(ROW()-1,19)+1,MOD(ROW()-2,19)+1),NA())</f>
        <v>0</v>
      </c>
      <c r="DL8285">
        <f>IFERROR(INDEX(Sheet2!$AU$2:$BM$600,QUOTIENT(ROW()-1,19)+1,MOD(ROW()-2,19)+1),NA())</f>
        <v>0</v>
      </c>
      <c r="DM8285" s="4" t="e">
        <f t="shared" si="586"/>
        <v>#N/A</v>
      </c>
      <c r="DN8285" t="e">
        <f t="shared" si="587"/>
        <v>#N/A</v>
      </c>
      <c r="DO8285" t="e">
        <f t="shared" si="588"/>
        <v>#N/A</v>
      </c>
      <c r="DP8285" s="3">
        <f t="shared" si="589"/>
        <v>2547</v>
      </c>
    </row>
    <row r="8286" spans="113:120" x14ac:dyDescent="0.25">
      <c r="DI8286" s="4">
        <f>INDEX(Sheet2!A:A,QUOTIENT(ROW()-1,19)+2)</f>
        <v>0</v>
      </c>
      <c r="DJ8286" s="4">
        <f>INDEX(Sheet2!C:C,QUOTIENT(ROW()-1,19)+2)</f>
        <v>0</v>
      </c>
      <c r="DK8286" s="4">
        <f>IFERROR(INDEX(Sheet2!$AA$2:$AS$600,QUOTIENT(ROW()-1,19)+1,MOD(ROW()-2,19)+1),NA())</f>
        <v>0</v>
      </c>
      <c r="DL8286">
        <f>IFERROR(INDEX(Sheet2!$AU$2:$BM$600,QUOTIENT(ROW()-1,19)+1,MOD(ROW()-2,19)+1),NA())</f>
        <v>0</v>
      </c>
      <c r="DM8286" s="4" t="e">
        <f t="shared" si="586"/>
        <v>#N/A</v>
      </c>
      <c r="DN8286" t="e">
        <f t="shared" si="587"/>
        <v>#N/A</v>
      </c>
      <c r="DO8286" t="e">
        <f t="shared" si="588"/>
        <v>#N/A</v>
      </c>
      <c r="DP8286" s="3">
        <f t="shared" si="589"/>
        <v>2548</v>
      </c>
    </row>
    <row r="8287" spans="113:120" x14ac:dyDescent="0.25">
      <c r="DI8287" s="4">
        <f>INDEX(Sheet2!A:A,QUOTIENT(ROW()-1,19)+2)</f>
        <v>0</v>
      </c>
      <c r="DJ8287" s="4">
        <f>INDEX(Sheet2!C:C,QUOTIENT(ROW()-1,19)+2)</f>
        <v>0</v>
      </c>
      <c r="DK8287" s="4">
        <f>IFERROR(INDEX(Sheet2!$AA$2:$AS$600,QUOTIENT(ROW()-1,19)+1,MOD(ROW()-2,19)+1),NA())</f>
        <v>0</v>
      </c>
      <c r="DL8287">
        <f>IFERROR(INDEX(Sheet2!$AU$2:$BM$600,QUOTIENT(ROW()-1,19)+1,MOD(ROW()-2,19)+1),NA())</f>
        <v>0</v>
      </c>
      <c r="DM8287" s="4" t="e">
        <f t="shared" si="586"/>
        <v>#N/A</v>
      </c>
      <c r="DN8287" t="e">
        <f t="shared" si="587"/>
        <v>#N/A</v>
      </c>
      <c r="DO8287" t="e">
        <f t="shared" si="588"/>
        <v>#N/A</v>
      </c>
      <c r="DP8287" s="3">
        <f t="shared" si="589"/>
        <v>2549</v>
      </c>
    </row>
    <row r="8288" spans="113:120" x14ac:dyDescent="0.25">
      <c r="DI8288" s="4">
        <f>INDEX(Sheet2!A:A,QUOTIENT(ROW()-1,19)+2)</f>
        <v>0</v>
      </c>
      <c r="DJ8288" s="4">
        <f>INDEX(Sheet2!C:C,QUOTIENT(ROW()-1,19)+2)</f>
        <v>0</v>
      </c>
      <c r="DK8288" s="4">
        <f>IFERROR(INDEX(Sheet2!$AA$2:$AS$600,QUOTIENT(ROW()-1,19)+1,MOD(ROW()-2,19)+1),NA())</f>
        <v>0</v>
      </c>
      <c r="DL8288">
        <f>IFERROR(INDEX(Sheet2!$AU$2:$BM$600,QUOTIENT(ROW()-1,19)+1,MOD(ROW()-2,19)+1),NA())</f>
        <v>0</v>
      </c>
      <c r="DM8288" s="4" t="e">
        <f t="shared" si="586"/>
        <v>#N/A</v>
      </c>
      <c r="DN8288" t="e">
        <f t="shared" si="587"/>
        <v>#N/A</v>
      </c>
      <c r="DO8288" t="e">
        <f t="shared" si="588"/>
        <v>#N/A</v>
      </c>
      <c r="DP8288" s="3">
        <f t="shared" si="589"/>
        <v>2550</v>
      </c>
    </row>
    <row r="8289" spans="113:120" x14ac:dyDescent="0.25">
      <c r="DI8289" s="4">
        <f>INDEX(Sheet2!A:A,QUOTIENT(ROW()-1,19)+2)</f>
        <v>0</v>
      </c>
      <c r="DJ8289" s="4">
        <f>INDEX(Sheet2!C:C,QUOTIENT(ROW()-1,19)+2)</f>
        <v>0</v>
      </c>
      <c r="DK8289" s="4">
        <f>IFERROR(INDEX(Sheet2!$AA$2:$AS$600,QUOTIENT(ROW()-1,19)+1,MOD(ROW()-2,19)+1),NA())</f>
        <v>0</v>
      </c>
      <c r="DL8289">
        <f>IFERROR(INDEX(Sheet2!$AU$2:$BM$600,QUOTIENT(ROW()-1,19)+1,MOD(ROW()-2,19)+1),NA())</f>
        <v>0</v>
      </c>
      <c r="DM8289" s="4" t="e">
        <f t="shared" si="586"/>
        <v>#N/A</v>
      </c>
      <c r="DN8289" t="e">
        <f t="shared" si="587"/>
        <v>#N/A</v>
      </c>
      <c r="DO8289" t="e">
        <f t="shared" si="588"/>
        <v>#N/A</v>
      </c>
      <c r="DP8289" s="3">
        <f t="shared" si="589"/>
        <v>2551</v>
      </c>
    </row>
    <row r="8290" spans="113:120" x14ac:dyDescent="0.25">
      <c r="DI8290" s="4">
        <f>INDEX(Sheet2!A:A,QUOTIENT(ROW()-1,19)+2)</f>
        <v>0</v>
      </c>
      <c r="DJ8290" s="4">
        <f>INDEX(Sheet2!C:C,QUOTIENT(ROW()-1,19)+2)</f>
        <v>0</v>
      </c>
      <c r="DK8290" s="4">
        <f>IFERROR(INDEX(Sheet2!$AA$2:$AS$600,QUOTIENT(ROW()-1,19)+1,MOD(ROW()-2,19)+1),NA())</f>
        <v>0</v>
      </c>
      <c r="DL8290">
        <f>IFERROR(INDEX(Sheet2!$AU$2:$BM$600,QUOTIENT(ROW()-1,19)+1,MOD(ROW()-2,19)+1),NA())</f>
        <v>0</v>
      </c>
      <c r="DM8290" s="4" t="e">
        <f t="shared" si="586"/>
        <v>#N/A</v>
      </c>
      <c r="DN8290" t="e">
        <f t="shared" si="587"/>
        <v>#N/A</v>
      </c>
      <c r="DO8290" t="e">
        <f t="shared" si="588"/>
        <v>#N/A</v>
      </c>
      <c r="DP8290" s="3">
        <f t="shared" si="589"/>
        <v>2552</v>
      </c>
    </row>
    <row r="8291" spans="113:120" x14ac:dyDescent="0.25">
      <c r="DI8291" s="4">
        <f>INDEX(Sheet2!A:A,QUOTIENT(ROW()-1,19)+2)</f>
        <v>0</v>
      </c>
      <c r="DJ8291" s="4">
        <f>INDEX(Sheet2!C:C,QUOTIENT(ROW()-1,19)+2)</f>
        <v>0</v>
      </c>
      <c r="DK8291" s="4">
        <f>IFERROR(INDEX(Sheet2!$AA$2:$AS$600,QUOTIENT(ROW()-1,19)+1,MOD(ROW()-2,19)+1),NA())</f>
        <v>0</v>
      </c>
      <c r="DL8291">
        <f>IFERROR(INDEX(Sheet2!$AU$2:$BM$600,QUOTIENT(ROW()-1,19)+1,MOD(ROW()-2,19)+1),NA())</f>
        <v>0</v>
      </c>
      <c r="DM8291" s="4" t="e">
        <f t="shared" si="586"/>
        <v>#N/A</v>
      </c>
      <c r="DN8291" t="e">
        <f t="shared" si="587"/>
        <v>#N/A</v>
      </c>
      <c r="DO8291" t="e">
        <f t="shared" si="588"/>
        <v>#N/A</v>
      </c>
      <c r="DP8291" s="3">
        <f t="shared" si="589"/>
        <v>2553</v>
      </c>
    </row>
    <row r="8292" spans="113:120" x14ac:dyDescent="0.25">
      <c r="DI8292" s="4">
        <f>INDEX(Sheet2!A:A,QUOTIENT(ROW()-1,19)+2)</f>
        <v>0</v>
      </c>
      <c r="DJ8292" s="4">
        <f>INDEX(Sheet2!C:C,QUOTIENT(ROW()-1,19)+2)</f>
        <v>0</v>
      </c>
      <c r="DK8292" s="4">
        <f>IFERROR(INDEX(Sheet2!$AA$2:$AS$600,QUOTIENT(ROW()-1,19)+1,MOD(ROW()-2,19)+1),NA())</f>
        <v>0</v>
      </c>
      <c r="DL8292">
        <f>IFERROR(INDEX(Sheet2!$AU$2:$BM$600,QUOTIENT(ROW()-1,19)+1,MOD(ROW()-2,19)+1),NA())</f>
        <v>0</v>
      </c>
      <c r="DM8292" s="4" t="e">
        <f t="shared" si="586"/>
        <v>#N/A</v>
      </c>
      <c r="DN8292" t="e">
        <f t="shared" si="587"/>
        <v>#N/A</v>
      </c>
      <c r="DO8292" t="e">
        <f t="shared" si="588"/>
        <v>#N/A</v>
      </c>
      <c r="DP8292" s="3">
        <f t="shared" si="589"/>
        <v>2554</v>
      </c>
    </row>
    <row r="8293" spans="113:120" x14ac:dyDescent="0.25">
      <c r="DI8293" s="4">
        <f>INDEX(Sheet2!A:A,QUOTIENT(ROW()-1,19)+2)</f>
        <v>0</v>
      </c>
      <c r="DJ8293" s="4">
        <f>INDEX(Sheet2!C:C,QUOTIENT(ROW()-1,19)+2)</f>
        <v>0</v>
      </c>
      <c r="DK8293" s="4">
        <f>IFERROR(INDEX(Sheet2!$AA$2:$AS$600,QUOTIENT(ROW()-1,19)+1,MOD(ROW()-2,19)+1),NA())</f>
        <v>0</v>
      </c>
      <c r="DL8293">
        <f>IFERROR(INDEX(Sheet2!$AU$2:$BM$600,QUOTIENT(ROW()-1,19)+1,MOD(ROW()-2,19)+1),NA())</f>
        <v>0</v>
      </c>
      <c r="DM8293" s="4" t="e">
        <f t="shared" si="586"/>
        <v>#N/A</v>
      </c>
      <c r="DN8293" t="e">
        <f t="shared" si="587"/>
        <v>#N/A</v>
      </c>
      <c r="DO8293" t="e">
        <f t="shared" si="588"/>
        <v>#N/A</v>
      </c>
      <c r="DP8293" s="3">
        <f t="shared" si="589"/>
        <v>2555</v>
      </c>
    </row>
    <row r="8294" spans="113:120" x14ac:dyDescent="0.25">
      <c r="DI8294" s="4">
        <f>INDEX(Sheet2!A:A,QUOTIENT(ROW()-1,19)+2)</f>
        <v>0</v>
      </c>
      <c r="DJ8294" s="4">
        <f>INDEX(Sheet2!C:C,QUOTIENT(ROW()-1,19)+2)</f>
        <v>0</v>
      </c>
      <c r="DK8294" s="4">
        <f>IFERROR(INDEX(Sheet2!$AA$2:$AS$600,QUOTIENT(ROW()-1,19)+1,MOD(ROW()-2,19)+1),NA())</f>
        <v>0</v>
      </c>
      <c r="DL8294">
        <f>IFERROR(INDEX(Sheet2!$AU$2:$BM$600,QUOTIENT(ROW()-1,19)+1,MOD(ROW()-2,19)+1),NA())</f>
        <v>0</v>
      </c>
      <c r="DM8294" s="4" t="e">
        <f t="shared" si="586"/>
        <v>#N/A</v>
      </c>
      <c r="DN8294" t="e">
        <f t="shared" si="587"/>
        <v>#N/A</v>
      </c>
      <c r="DO8294" t="e">
        <f t="shared" si="588"/>
        <v>#N/A</v>
      </c>
      <c r="DP8294" s="3">
        <f t="shared" si="589"/>
        <v>2556</v>
      </c>
    </row>
    <row r="8295" spans="113:120" x14ac:dyDescent="0.25">
      <c r="DI8295" s="4">
        <f>INDEX(Sheet2!A:A,QUOTIENT(ROW()-1,19)+2)</f>
        <v>0</v>
      </c>
      <c r="DJ8295" s="4">
        <f>INDEX(Sheet2!C:C,QUOTIENT(ROW()-1,19)+2)</f>
        <v>0</v>
      </c>
      <c r="DK8295" s="4">
        <f>IFERROR(INDEX(Sheet2!$AA$2:$AS$600,QUOTIENT(ROW()-1,19)+1,MOD(ROW()-2,19)+1),NA())</f>
        <v>0</v>
      </c>
      <c r="DL8295">
        <f>IFERROR(INDEX(Sheet2!$AU$2:$BM$600,QUOTIENT(ROW()-1,19)+1,MOD(ROW()-2,19)+1),NA())</f>
        <v>0</v>
      </c>
      <c r="DM8295" s="4" t="e">
        <f t="shared" si="586"/>
        <v>#N/A</v>
      </c>
      <c r="DN8295" t="e">
        <f t="shared" si="587"/>
        <v>#N/A</v>
      </c>
      <c r="DO8295" t="e">
        <f t="shared" si="588"/>
        <v>#N/A</v>
      </c>
      <c r="DP8295" s="3">
        <f t="shared" si="589"/>
        <v>2557</v>
      </c>
    </row>
    <row r="8296" spans="113:120" x14ac:dyDescent="0.25">
      <c r="DI8296" s="4">
        <f>INDEX(Sheet2!A:A,QUOTIENT(ROW()-1,19)+2)</f>
        <v>0</v>
      </c>
      <c r="DJ8296" s="4">
        <f>INDEX(Sheet2!C:C,QUOTIENT(ROW()-1,19)+2)</f>
        <v>0</v>
      </c>
      <c r="DK8296" s="4">
        <f>IFERROR(INDEX(Sheet2!$AA$2:$AS$600,QUOTIENT(ROW()-1,19)+1,MOD(ROW()-2,19)+1),NA())</f>
        <v>0</v>
      </c>
      <c r="DL8296">
        <f>IFERROR(INDEX(Sheet2!$AU$2:$BM$600,QUOTIENT(ROW()-1,19)+1,MOD(ROW()-2,19)+1),NA())</f>
        <v>0</v>
      </c>
      <c r="DM8296" s="4" t="e">
        <f t="shared" si="586"/>
        <v>#N/A</v>
      </c>
      <c r="DN8296" t="e">
        <f t="shared" si="587"/>
        <v>#N/A</v>
      </c>
      <c r="DO8296" t="e">
        <f t="shared" si="588"/>
        <v>#N/A</v>
      </c>
      <c r="DP8296" s="3">
        <f t="shared" si="589"/>
        <v>2558</v>
      </c>
    </row>
    <row r="8297" spans="113:120" x14ac:dyDescent="0.25">
      <c r="DI8297" s="4">
        <f>INDEX(Sheet2!A:A,QUOTIENT(ROW()-1,19)+2)</f>
        <v>0</v>
      </c>
      <c r="DJ8297" s="4">
        <f>INDEX(Sheet2!C:C,QUOTIENT(ROW()-1,19)+2)</f>
        <v>0</v>
      </c>
      <c r="DK8297" s="4">
        <f>IFERROR(INDEX(Sheet2!$AA$2:$AS$600,QUOTIENT(ROW()-1,19)+1,MOD(ROW()-2,19)+1),NA())</f>
        <v>0</v>
      </c>
      <c r="DL8297">
        <f>IFERROR(INDEX(Sheet2!$AU$2:$BM$600,QUOTIENT(ROW()-1,19)+1,MOD(ROW()-2,19)+1),NA())</f>
        <v>0</v>
      </c>
      <c r="DM8297" s="4" t="e">
        <f t="shared" si="586"/>
        <v>#N/A</v>
      </c>
      <c r="DN8297" t="e">
        <f t="shared" si="587"/>
        <v>#N/A</v>
      </c>
      <c r="DO8297" t="e">
        <f t="shared" si="588"/>
        <v>#N/A</v>
      </c>
      <c r="DP8297" s="3">
        <f t="shared" si="589"/>
        <v>2559</v>
      </c>
    </row>
    <row r="8298" spans="113:120" x14ac:dyDescent="0.25">
      <c r="DI8298" s="4">
        <f>INDEX(Sheet2!A:A,QUOTIENT(ROW()-1,19)+2)</f>
        <v>0</v>
      </c>
      <c r="DJ8298" s="4">
        <f>INDEX(Sheet2!C:C,QUOTIENT(ROW()-1,19)+2)</f>
        <v>0</v>
      </c>
      <c r="DK8298" s="4">
        <f>IFERROR(INDEX(Sheet2!$AA$2:$AS$600,QUOTIENT(ROW()-1,19)+1,MOD(ROW()-2,19)+1),NA())</f>
        <v>0</v>
      </c>
      <c r="DL8298">
        <f>IFERROR(INDEX(Sheet2!$AU$2:$BM$600,QUOTIENT(ROW()-1,19)+1,MOD(ROW()-2,19)+1),NA())</f>
        <v>0</v>
      </c>
      <c r="DM8298" s="4" t="e">
        <f t="shared" si="586"/>
        <v>#N/A</v>
      </c>
      <c r="DN8298" t="e">
        <f t="shared" si="587"/>
        <v>#N/A</v>
      </c>
      <c r="DO8298" t="e">
        <f t="shared" si="588"/>
        <v>#N/A</v>
      </c>
      <c r="DP8298" s="3">
        <f t="shared" si="589"/>
        <v>2560</v>
      </c>
    </row>
    <row r="8299" spans="113:120" x14ac:dyDescent="0.25">
      <c r="DI8299" s="4">
        <f>INDEX(Sheet2!A:A,QUOTIENT(ROW()-1,19)+2)</f>
        <v>0</v>
      </c>
      <c r="DJ8299" s="4">
        <f>INDEX(Sheet2!C:C,QUOTIENT(ROW()-1,19)+2)</f>
        <v>0</v>
      </c>
      <c r="DK8299" s="4">
        <f>IFERROR(INDEX(Sheet2!$AA$2:$AS$600,QUOTIENT(ROW()-1,19)+1,MOD(ROW()-2,19)+1),NA())</f>
        <v>0</v>
      </c>
      <c r="DL8299">
        <f>IFERROR(INDEX(Sheet2!$AU$2:$BM$600,QUOTIENT(ROW()-1,19)+1,MOD(ROW()-2,19)+1),NA())</f>
        <v>0</v>
      </c>
      <c r="DM8299" s="4" t="e">
        <f t="shared" si="586"/>
        <v>#N/A</v>
      </c>
      <c r="DN8299" t="e">
        <f t="shared" si="587"/>
        <v>#N/A</v>
      </c>
      <c r="DO8299" t="e">
        <f t="shared" si="588"/>
        <v>#N/A</v>
      </c>
      <c r="DP8299" s="3">
        <f t="shared" si="589"/>
        <v>2561</v>
      </c>
    </row>
    <row r="8300" spans="113:120" x14ac:dyDescent="0.25">
      <c r="DI8300" s="4">
        <f>INDEX(Sheet2!A:A,QUOTIENT(ROW()-1,19)+2)</f>
        <v>0</v>
      </c>
      <c r="DJ8300" s="4">
        <f>INDEX(Sheet2!C:C,QUOTIENT(ROW()-1,19)+2)</f>
        <v>0</v>
      </c>
      <c r="DK8300" s="4">
        <f>IFERROR(INDEX(Sheet2!$AA$2:$AS$600,QUOTIENT(ROW()-1,19)+1,MOD(ROW()-2,19)+1),NA())</f>
        <v>0</v>
      </c>
      <c r="DL8300">
        <f>IFERROR(INDEX(Sheet2!$AU$2:$BM$600,QUOTIENT(ROW()-1,19)+1,MOD(ROW()-2,19)+1),NA())</f>
        <v>0</v>
      </c>
      <c r="DM8300" s="4" t="e">
        <f t="shared" si="586"/>
        <v>#N/A</v>
      </c>
      <c r="DN8300" t="e">
        <f t="shared" si="587"/>
        <v>#N/A</v>
      </c>
      <c r="DO8300" t="e">
        <f t="shared" si="588"/>
        <v>#N/A</v>
      </c>
      <c r="DP8300" s="3">
        <f t="shared" si="589"/>
        <v>2562</v>
      </c>
    </row>
    <row r="8301" spans="113:120" x14ac:dyDescent="0.25">
      <c r="DI8301" s="4">
        <f>INDEX(Sheet2!A:A,QUOTIENT(ROW()-1,19)+2)</f>
        <v>0</v>
      </c>
      <c r="DJ8301" s="4">
        <f>INDEX(Sheet2!C:C,QUOTIENT(ROW()-1,19)+2)</f>
        <v>0</v>
      </c>
      <c r="DK8301" s="4">
        <f>IFERROR(INDEX(Sheet2!$AA$2:$AS$600,QUOTIENT(ROW()-1,19)+1,MOD(ROW()-2,19)+1),NA())</f>
        <v>0</v>
      </c>
      <c r="DL8301">
        <f>IFERROR(INDEX(Sheet2!$AU$2:$BM$600,QUOTIENT(ROW()-1,19)+1,MOD(ROW()-2,19)+1),NA())</f>
        <v>0</v>
      </c>
      <c r="DM8301" s="4" t="e">
        <f t="shared" ref="DM8301:DM8364" si="590">+IF($C$6=$DI8301,DK8301,NA())</f>
        <v>#N/A</v>
      </c>
      <c r="DN8301" t="e">
        <f t="shared" ref="DN8301:DN8364" si="591">+IF($C$6=$DI8301,DL8301,NA())</f>
        <v>#N/A</v>
      </c>
      <c r="DO8301" t="e">
        <f t="shared" ref="DO8301:DO8364" si="592">IF(DN8301="",NA(),DN8301)</f>
        <v>#N/A</v>
      </c>
      <c r="DP8301" s="3">
        <f t="shared" ref="DP8301:DP8364" si="593">+IF(AND(DI8301=DI8300,DJ8301=DJ8300),DP8300+IF(ISERROR(DK8301),0,1),1)</f>
        <v>2563</v>
      </c>
    </row>
    <row r="8302" spans="113:120" x14ac:dyDescent="0.25">
      <c r="DI8302" s="4">
        <f>INDEX(Sheet2!A:A,QUOTIENT(ROW()-1,19)+2)</f>
        <v>0</v>
      </c>
      <c r="DJ8302" s="4">
        <f>INDEX(Sheet2!C:C,QUOTIENT(ROW()-1,19)+2)</f>
        <v>0</v>
      </c>
      <c r="DK8302" s="4">
        <f>IFERROR(INDEX(Sheet2!$AA$2:$AS$600,QUOTIENT(ROW()-1,19)+1,MOD(ROW()-2,19)+1),NA())</f>
        <v>0</v>
      </c>
      <c r="DL8302">
        <f>IFERROR(INDEX(Sheet2!$AU$2:$BM$600,QUOTIENT(ROW()-1,19)+1,MOD(ROW()-2,19)+1),NA())</f>
        <v>0</v>
      </c>
      <c r="DM8302" s="4" t="e">
        <f t="shared" si="590"/>
        <v>#N/A</v>
      </c>
      <c r="DN8302" t="e">
        <f t="shared" si="591"/>
        <v>#N/A</v>
      </c>
      <c r="DO8302" t="e">
        <f t="shared" si="592"/>
        <v>#N/A</v>
      </c>
      <c r="DP8302" s="3">
        <f t="shared" si="593"/>
        <v>2564</v>
      </c>
    </row>
    <row r="8303" spans="113:120" x14ac:dyDescent="0.25">
      <c r="DI8303" s="4">
        <f>INDEX(Sheet2!A:A,QUOTIENT(ROW()-1,19)+2)</f>
        <v>0</v>
      </c>
      <c r="DJ8303" s="4">
        <f>INDEX(Sheet2!C:C,QUOTIENT(ROW()-1,19)+2)</f>
        <v>0</v>
      </c>
      <c r="DK8303" s="4">
        <f>IFERROR(INDEX(Sheet2!$AA$2:$AS$600,QUOTIENT(ROW()-1,19)+1,MOD(ROW()-2,19)+1),NA())</f>
        <v>0</v>
      </c>
      <c r="DL8303">
        <f>IFERROR(INDEX(Sheet2!$AU$2:$BM$600,QUOTIENT(ROW()-1,19)+1,MOD(ROW()-2,19)+1),NA())</f>
        <v>0</v>
      </c>
      <c r="DM8303" s="4" t="e">
        <f t="shared" si="590"/>
        <v>#N/A</v>
      </c>
      <c r="DN8303" t="e">
        <f t="shared" si="591"/>
        <v>#N/A</v>
      </c>
      <c r="DO8303" t="e">
        <f t="shared" si="592"/>
        <v>#N/A</v>
      </c>
      <c r="DP8303" s="3">
        <f t="shared" si="593"/>
        <v>2565</v>
      </c>
    </row>
    <row r="8304" spans="113:120" x14ac:dyDescent="0.25">
      <c r="DI8304" s="4">
        <f>INDEX(Sheet2!A:A,QUOTIENT(ROW()-1,19)+2)</f>
        <v>0</v>
      </c>
      <c r="DJ8304" s="4">
        <f>INDEX(Sheet2!C:C,QUOTIENT(ROW()-1,19)+2)</f>
        <v>0</v>
      </c>
      <c r="DK8304" s="4">
        <f>IFERROR(INDEX(Sheet2!$AA$2:$AS$600,QUOTIENT(ROW()-1,19)+1,MOD(ROW()-2,19)+1),NA())</f>
        <v>0</v>
      </c>
      <c r="DL8304">
        <f>IFERROR(INDEX(Sheet2!$AU$2:$BM$600,QUOTIENT(ROW()-1,19)+1,MOD(ROW()-2,19)+1),NA())</f>
        <v>0</v>
      </c>
      <c r="DM8304" s="4" t="e">
        <f t="shared" si="590"/>
        <v>#N/A</v>
      </c>
      <c r="DN8304" t="e">
        <f t="shared" si="591"/>
        <v>#N/A</v>
      </c>
      <c r="DO8304" t="e">
        <f t="shared" si="592"/>
        <v>#N/A</v>
      </c>
      <c r="DP8304" s="3">
        <f t="shared" si="593"/>
        <v>2566</v>
      </c>
    </row>
    <row r="8305" spans="113:120" x14ac:dyDescent="0.25">
      <c r="DI8305" s="4">
        <f>INDEX(Sheet2!A:A,QUOTIENT(ROW()-1,19)+2)</f>
        <v>0</v>
      </c>
      <c r="DJ8305" s="4">
        <f>INDEX(Sheet2!C:C,QUOTIENT(ROW()-1,19)+2)</f>
        <v>0</v>
      </c>
      <c r="DK8305" s="4">
        <f>IFERROR(INDEX(Sheet2!$AA$2:$AS$600,QUOTIENT(ROW()-1,19)+1,MOD(ROW()-2,19)+1),NA())</f>
        <v>0</v>
      </c>
      <c r="DL8305">
        <f>IFERROR(INDEX(Sheet2!$AU$2:$BM$600,QUOTIENT(ROW()-1,19)+1,MOD(ROW()-2,19)+1),NA())</f>
        <v>0</v>
      </c>
      <c r="DM8305" s="4" t="e">
        <f t="shared" si="590"/>
        <v>#N/A</v>
      </c>
      <c r="DN8305" t="e">
        <f t="shared" si="591"/>
        <v>#N/A</v>
      </c>
      <c r="DO8305" t="e">
        <f t="shared" si="592"/>
        <v>#N/A</v>
      </c>
      <c r="DP8305" s="3">
        <f t="shared" si="593"/>
        <v>2567</v>
      </c>
    </row>
    <row r="8306" spans="113:120" x14ac:dyDescent="0.25">
      <c r="DI8306" s="4">
        <f>INDEX(Sheet2!A:A,QUOTIENT(ROW()-1,19)+2)</f>
        <v>0</v>
      </c>
      <c r="DJ8306" s="4">
        <f>INDEX(Sheet2!C:C,QUOTIENT(ROW()-1,19)+2)</f>
        <v>0</v>
      </c>
      <c r="DK8306" s="4">
        <f>IFERROR(INDEX(Sheet2!$AA$2:$AS$600,QUOTIENT(ROW()-1,19)+1,MOD(ROW()-2,19)+1),NA())</f>
        <v>0</v>
      </c>
      <c r="DL8306">
        <f>IFERROR(INDEX(Sheet2!$AU$2:$BM$600,QUOTIENT(ROW()-1,19)+1,MOD(ROW()-2,19)+1),NA())</f>
        <v>0</v>
      </c>
      <c r="DM8306" s="4" t="e">
        <f t="shared" si="590"/>
        <v>#N/A</v>
      </c>
      <c r="DN8306" t="e">
        <f t="shared" si="591"/>
        <v>#N/A</v>
      </c>
      <c r="DO8306" t="e">
        <f t="shared" si="592"/>
        <v>#N/A</v>
      </c>
      <c r="DP8306" s="3">
        <f t="shared" si="593"/>
        <v>2568</v>
      </c>
    </row>
    <row r="8307" spans="113:120" x14ac:dyDescent="0.25">
      <c r="DI8307" s="4">
        <f>INDEX(Sheet2!A:A,QUOTIENT(ROW()-1,19)+2)</f>
        <v>0</v>
      </c>
      <c r="DJ8307" s="4">
        <f>INDEX(Sheet2!C:C,QUOTIENT(ROW()-1,19)+2)</f>
        <v>0</v>
      </c>
      <c r="DK8307" s="4">
        <f>IFERROR(INDEX(Sheet2!$AA$2:$AS$600,QUOTIENT(ROW()-1,19)+1,MOD(ROW()-2,19)+1),NA())</f>
        <v>0</v>
      </c>
      <c r="DL8307">
        <f>IFERROR(INDEX(Sheet2!$AU$2:$BM$600,QUOTIENT(ROW()-1,19)+1,MOD(ROW()-2,19)+1),NA())</f>
        <v>0</v>
      </c>
      <c r="DM8307" s="4" t="e">
        <f t="shared" si="590"/>
        <v>#N/A</v>
      </c>
      <c r="DN8307" t="e">
        <f t="shared" si="591"/>
        <v>#N/A</v>
      </c>
      <c r="DO8307" t="e">
        <f t="shared" si="592"/>
        <v>#N/A</v>
      </c>
      <c r="DP8307" s="3">
        <f t="shared" si="593"/>
        <v>2569</v>
      </c>
    </row>
    <row r="8308" spans="113:120" x14ac:dyDescent="0.25">
      <c r="DI8308" s="4">
        <f>INDEX(Sheet2!A:A,QUOTIENT(ROW()-1,19)+2)</f>
        <v>0</v>
      </c>
      <c r="DJ8308" s="4">
        <f>INDEX(Sheet2!C:C,QUOTIENT(ROW()-1,19)+2)</f>
        <v>0</v>
      </c>
      <c r="DK8308" s="4">
        <f>IFERROR(INDEX(Sheet2!$AA$2:$AS$600,QUOTIENT(ROW()-1,19)+1,MOD(ROW()-2,19)+1),NA())</f>
        <v>0</v>
      </c>
      <c r="DL8308">
        <f>IFERROR(INDEX(Sheet2!$AU$2:$BM$600,QUOTIENT(ROW()-1,19)+1,MOD(ROW()-2,19)+1),NA())</f>
        <v>0</v>
      </c>
      <c r="DM8308" s="4" t="e">
        <f t="shared" si="590"/>
        <v>#N/A</v>
      </c>
      <c r="DN8308" t="e">
        <f t="shared" si="591"/>
        <v>#N/A</v>
      </c>
      <c r="DO8308" t="e">
        <f t="shared" si="592"/>
        <v>#N/A</v>
      </c>
      <c r="DP8308" s="3">
        <f t="shared" si="593"/>
        <v>2570</v>
      </c>
    </row>
    <row r="8309" spans="113:120" x14ac:dyDescent="0.25">
      <c r="DI8309" s="4">
        <f>INDEX(Sheet2!A:A,QUOTIENT(ROW()-1,19)+2)</f>
        <v>0</v>
      </c>
      <c r="DJ8309" s="4">
        <f>INDEX(Sheet2!C:C,QUOTIENT(ROW()-1,19)+2)</f>
        <v>0</v>
      </c>
      <c r="DK8309" s="4">
        <f>IFERROR(INDEX(Sheet2!$AA$2:$AS$600,QUOTIENT(ROW()-1,19)+1,MOD(ROW()-2,19)+1),NA())</f>
        <v>0</v>
      </c>
      <c r="DL8309">
        <f>IFERROR(INDEX(Sheet2!$AU$2:$BM$600,QUOTIENT(ROW()-1,19)+1,MOD(ROW()-2,19)+1),NA())</f>
        <v>0</v>
      </c>
      <c r="DM8309" s="4" t="e">
        <f t="shared" si="590"/>
        <v>#N/A</v>
      </c>
      <c r="DN8309" t="e">
        <f t="shared" si="591"/>
        <v>#N/A</v>
      </c>
      <c r="DO8309" t="e">
        <f t="shared" si="592"/>
        <v>#N/A</v>
      </c>
      <c r="DP8309" s="3">
        <f t="shared" si="593"/>
        <v>2571</v>
      </c>
    </row>
    <row r="8310" spans="113:120" x14ac:dyDescent="0.25">
      <c r="DI8310" s="4">
        <f>INDEX(Sheet2!A:A,QUOTIENT(ROW()-1,19)+2)</f>
        <v>0</v>
      </c>
      <c r="DJ8310" s="4">
        <f>INDEX(Sheet2!C:C,QUOTIENT(ROW()-1,19)+2)</f>
        <v>0</v>
      </c>
      <c r="DK8310" s="4">
        <f>IFERROR(INDEX(Sheet2!$AA$2:$AS$600,QUOTIENT(ROW()-1,19)+1,MOD(ROW()-2,19)+1),NA())</f>
        <v>0</v>
      </c>
      <c r="DL8310">
        <f>IFERROR(INDEX(Sheet2!$AU$2:$BM$600,QUOTIENT(ROW()-1,19)+1,MOD(ROW()-2,19)+1),NA())</f>
        <v>0</v>
      </c>
      <c r="DM8310" s="4" t="e">
        <f t="shared" si="590"/>
        <v>#N/A</v>
      </c>
      <c r="DN8310" t="e">
        <f t="shared" si="591"/>
        <v>#N/A</v>
      </c>
      <c r="DO8310" t="e">
        <f t="shared" si="592"/>
        <v>#N/A</v>
      </c>
      <c r="DP8310" s="3">
        <f t="shared" si="593"/>
        <v>2572</v>
      </c>
    </row>
    <row r="8311" spans="113:120" x14ac:dyDescent="0.25">
      <c r="DI8311" s="4">
        <f>INDEX(Sheet2!A:A,QUOTIENT(ROW()-1,19)+2)</f>
        <v>0</v>
      </c>
      <c r="DJ8311" s="4">
        <f>INDEX(Sheet2!C:C,QUOTIENT(ROW()-1,19)+2)</f>
        <v>0</v>
      </c>
      <c r="DK8311" s="4">
        <f>IFERROR(INDEX(Sheet2!$AA$2:$AS$600,QUOTIENT(ROW()-1,19)+1,MOD(ROW()-2,19)+1),NA())</f>
        <v>0</v>
      </c>
      <c r="DL8311">
        <f>IFERROR(INDEX(Sheet2!$AU$2:$BM$600,QUOTIENT(ROW()-1,19)+1,MOD(ROW()-2,19)+1),NA())</f>
        <v>0</v>
      </c>
      <c r="DM8311" s="4" t="e">
        <f t="shared" si="590"/>
        <v>#N/A</v>
      </c>
      <c r="DN8311" t="e">
        <f t="shared" si="591"/>
        <v>#N/A</v>
      </c>
      <c r="DO8311" t="e">
        <f t="shared" si="592"/>
        <v>#N/A</v>
      </c>
      <c r="DP8311" s="3">
        <f t="shared" si="593"/>
        <v>2573</v>
      </c>
    </row>
    <row r="8312" spans="113:120" x14ac:dyDescent="0.25">
      <c r="DI8312" s="4">
        <f>INDEX(Sheet2!A:A,QUOTIENT(ROW()-1,19)+2)</f>
        <v>0</v>
      </c>
      <c r="DJ8312" s="4">
        <f>INDEX(Sheet2!C:C,QUOTIENT(ROW()-1,19)+2)</f>
        <v>0</v>
      </c>
      <c r="DK8312" s="4">
        <f>IFERROR(INDEX(Sheet2!$AA$2:$AS$600,QUOTIENT(ROW()-1,19)+1,MOD(ROW()-2,19)+1),NA())</f>
        <v>0</v>
      </c>
      <c r="DL8312">
        <f>IFERROR(INDEX(Sheet2!$AU$2:$BM$600,QUOTIENT(ROW()-1,19)+1,MOD(ROW()-2,19)+1),NA())</f>
        <v>0</v>
      </c>
      <c r="DM8312" s="4" t="e">
        <f t="shared" si="590"/>
        <v>#N/A</v>
      </c>
      <c r="DN8312" t="e">
        <f t="shared" si="591"/>
        <v>#N/A</v>
      </c>
      <c r="DO8312" t="e">
        <f t="shared" si="592"/>
        <v>#N/A</v>
      </c>
      <c r="DP8312" s="3">
        <f t="shared" si="593"/>
        <v>2574</v>
      </c>
    </row>
    <row r="8313" spans="113:120" x14ac:dyDescent="0.25">
      <c r="DI8313" s="4">
        <f>INDEX(Sheet2!A:A,QUOTIENT(ROW()-1,19)+2)</f>
        <v>0</v>
      </c>
      <c r="DJ8313" s="4">
        <f>INDEX(Sheet2!C:C,QUOTIENT(ROW()-1,19)+2)</f>
        <v>0</v>
      </c>
      <c r="DK8313" s="4">
        <f>IFERROR(INDEX(Sheet2!$AA$2:$AS$600,QUOTIENT(ROW()-1,19)+1,MOD(ROW()-2,19)+1),NA())</f>
        <v>0</v>
      </c>
      <c r="DL8313">
        <f>IFERROR(INDEX(Sheet2!$AU$2:$BM$600,QUOTIENT(ROW()-1,19)+1,MOD(ROW()-2,19)+1),NA())</f>
        <v>0</v>
      </c>
      <c r="DM8313" s="4" t="e">
        <f t="shared" si="590"/>
        <v>#N/A</v>
      </c>
      <c r="DN8313" t="e">
        <f t="shared" si="591"/>
        <v>#N/A</v>
      </c>
      <c r="DO8313" t="e">
        <f t="shared" si="592"/>
        <v>#N/A</v>
      </c>
      <c r="DP8313" s="3">
        <f t="shared" si="593"/>
        <v>2575</v>
      </c>
    </row>
    <row r="8314" spans="113:120" x14ac:dyDescent="0.25">
      <c r="DI8314" s="4">
        <f>INDEX(Sheet2!A:A,QUOTIENT(ROW()-1,19)+2)</f>
        <v>0</v>
      </c>
      <c r="DJ8314" s="4">
        <f>INDEX(Sheet2!C:C,QUOTIENT(ROW()-1,19)+2)</f>
        <v>0</v>
      </c>
      <c r="DK8314" s="4">
        <f>IFERROR(INDEX(Sheet2!$AA$2:$AS$600,QUOTIENT(ROW()-1,19)+1,MOD(ROW()-2,19)+1),NA())</f>
        <v>0</v>
      </c>
      <c r="DL8314">
        <f>IFERROR(INDEX(Sheet2!$AU$2:$BM$600,QUOTIENT(ROW()-1,19)+1,MOD(ROW()-2,19)+1),NA())</f>
        <v>0</v>
      </c>
      <c r="DM8314" s="4" t="e">
        <f t="shared" si="590"/>
        <v>#N/A</v>
      </c>
      <c r="DN8314" t="e">
        <f t="shared" si="591"/>
        <v>#N/A</v>
      </c>
      <c r="DO8314" t="e">
        <f t="shared" si="592"/>
        <v>#N/A</v>
      </c>
      <c r="DP8314" s="3">
        <f t="shared" si="593"/>
        <v>2576</v>
      </c>
    </row>
    <row r="8315" spans="113:120" x14ac:dyDescent="0.25">
      <c r="DI8315" s="4">
        <f>INDEX(Sheet2!A:A,QUOTIENT(ROW()-1,19)+2)</f>
        <v>0</v>
      </c>
      <c r="DJ8315" s="4">
        <f>INDEX(Sheet2!C:C,QUOTIENT(ROW()-1,19)+2)</f>
        <v>0</v>
      </c>
      <c r="DK8315" s="4">
        <f>IFERROR(INDEX(Sheet2!$AA$2:$AS$600,QUOTIENT(ROW()-1,19)+1,MOD(ROW()-2,19)+1),NA())</f>
        <v>0</v>
      </c>
      <c r="DL8315">
        <f>IFERROR(INDEX(Sheet2!$AU$2:$BM$600,QUOTIENT(ROW()-1,19)+1,MOD(ROW()-2,19)+1),NA())</f>
        <v>0</v>
      </c>
      <c r="DM8315" s="4" t="e">
        <f t="shared" si="590"/>
        <v>#N/A</v>
      </c>
      <c r="DN8315" t="e">
        <f t="shared" si="591"/>
        <v>#N/A</v>
      </c>
      <c r="DO8315" t="e">
        <f t="shared" si="592"/>
        <v>#N/A</v>
      </c>
      <c r="DP8315" s="3">
        <f t="shared" si="593"/>
        <v>2577</v>
      </c>
    </row>
    <row r="8316" spans="113:120" x14ac:dyDescent="0.25">
      <c r="DI8316" s="4">
        <f>INDEX(Sheet2!A:A,QUOTIENT(ROW()-1,19)+2)</f>
        <v>0</v>
      </c>
      <c r="DJ8316" s="4">
        <f>INDEX(Sheet2!C:C,QUOTIENT(ROW()-1,19)+2)</f>
        <v>0</v>
      </c>
      <c r="DK8316" s="4">
        <f>IFERROR(INDEX(Sheet2!$AA$2:$AS$600,QUOTIENT(ROW()-1,19)+1,MOD(ROW()-2,19)+1),NA())</f>
        <v>0</v>
      </c>
      <c r="DL8316">
        <f>IFERROR(INDEX(Sheet2!$AU$2:$BM$600,QUOTIENT(ROW()-1,19)+1,MOD(ROW()-2,19)+1),NA())</f>
        <v>0</v>
      </c>
      <c r="DM8316" s="4" t="e">
        <f t="shared" si="590"/>
        <v>#N/A</v>
      </c>
      <c r="DN8316" t="e">
        <f t="shared" si="591"/>
        <v>#N/A</v>
      </c>
      <c r="DO8316" t="e">
        <f t="shared" si="592"/>
        <v>#N/A</v>
      </c>
      <c r="DP8316" s="3">
        <f t="shared" si="593"/>
        <v>2578</v>
      </c>
    </row>
    <row r="8317" spans="113:120" x14ac:dyDescent="0.25">
      <c r="DI8317" s="4">
        <f>INDEX(Sheet2!A:A,QUOTIENT(ROW()-1,19)+2)</f>
        <v>0</v>
      </c>
      <c r="DJ8317" s="4">
        <f>INDEX(Sheet2!C:C,QUOTIENT(ROW()-1,19)+2)</f>
        <v>0</v>
      </c>
      <c r="DK8317" s="4">
        <f>IFERROR(INDEX(Sheet2!$AA$2:$AS$600,QUOTIENT(ROW()-1,19)+1,MOD(ROW()-2,19)+1),NA())</f>
        <v>0</v>
      </c>
      <c r="DL8317">
        <f>IFERROR(INDEX(Sheet2!$AU$2:$BM$600,QUOTIENT(ROW()-1,19)+1,MOD(ROW()-2,19)+1),NA())</f>
        <v>0</v>
      </c>
      <c r="DM8317" s="4" t="e">
        <f t="shared" si="590"/>
        <v>#N/A</v>
      </c>
      <c r="DN8317" t="e">
        <f t="shared" si="591"/>
        <v>#N/A</v>
      </c>
      <c r="DO8317" t="e">
        <f t="shared" si="592"/>
        <v>#N/A</v>
      </c>
      <c r="DP8317" s="3">
        <f t="shared" si="593"/>
        <v>2579</v>
      </c>
    </row>
    <row r="8318" spans="113:120" x14ac:dyDescent="0.25">
      <c r="DI8318" s="4">
        <f>INDEX(Sheet2!A:A,QUOTIENT(ROW()-1,19)+2)</f>
        <v>0</v>
      </c>
      <c r="DJ8318" s="4">
        <f>INDEX(Sheet2!C:C,QUOTIENT(ROW()-1,19)+2)</f>
        <v>0</v>
      </c>
      <c r="DK8318" s="4">
        <f>IFERROR(INDEX(Sheet2!$AA$2:$AS$600,QUOTIENT(ROW()-1,19)+1,MOD(ROW()-2,19)+1),NA())</f>
        <v>0</v>
      </c>
      <c r="DL8318">
        <f>IFERROR(INDEX(Sheet2!$AU$2:$BM$600,QUOTIENT(ROW()-1,19)+1,MOD(ROW()-2,19)+1),NA())</f>
        <v>0</v>
      </c>
      <c r="DM8318" s="4" t="e">
        <f t="shared" si="590"/>
        <v>#N/A</v>
      </c>
      <c r="DN8318" t="e">
        <f t="shared" si="591"/>
        <v>#N/A</v>
      </c>
      <c r="DO8318" t="e">
        <f t="shared" si="592"/>
        <v>#N/A</v>
      </c>
      <c r="DP8318" s="3">
        <f t="shared" si="593"/>
        <v>2580</v>
      </c>
    </row>
    <row r="8319" spans="113:120" x14ac:dyDescent="0.25">
      <c r="DI8319" s="4">
        <f>INDEX(Sheet2!A:A,QUOTIENT(ROW()-1,19)+2)</f>
        <v>0</v>
      </c>
      <c r="DJ8319" s="4">
        <f>INDEX(Sheet2!C:C,QUOTIENT(ROW()-1,19)+2)</f>
        <v>0</v>
      </c>
      <c r="DK8319" s="4">
        <f>IFERROR(INDEX(Sheet2!$AA$2:$AS$600,QUOTIENT(ROW()-1,19)+1,MOD(ROW()-2,19)+1),NA())</f>
        <v>0</v>
      </c>
      <c r="DL8319">
        <f>IFERROR(INDEX(Sheet2!$AU$2:$BM$600,QUOTIENT(ROW()-1,19)+1,MOD(ROW()-2,19)+1),NA())</f>
        <v>0</v>
      </c>
      <c r="DM8319" s="4" t="e">
        <f t="shared" si="590"/>
        <v>#N/A</v>
      </c>
      <c r="DN8319" t="e">
        <f t="shared" si="591"/>
        <v>#N/A</v>
      </c>
      <c r="DO8319" t="e">
        <f t="shared" si="592"/>
        <v>#N/A</v>
      </c>
      <c r="DP8319" s="3">
        <f t="shared" si="593"/>
        <v>2581</v>
      </c>
    </row>
    <row r="8320" spans="113:120" x14ac:dyDescent="0.25">
      <c r="DI8320" s="4">
        <f>INDEX(Sheet2!A:A,QUOTIENT(ROW()-1,19)+2)</f>
        <v>0</v>
      </c>
      <c r="DJ8320" s="4">
        <f>INDEX(Sheet2!C:C,QUOTIENT(ROW()-1,19)+2)</f>
        <v>0</v>
      </c>
      <c r="DK8320" s="4">
        <f>IFERROR(INDEX(Sheet2!$AA$2:$AS$600,QUOTIENT(ROW()-1,19)+1,MOD(ROW()-2,19)+1),NA())</f>
        <v>0</v>
      </c>
      <c r="DL8320">
        <f>IFERROR(INDEX(Sheet2!$AU$2:$BM$600,QUOTIENT(ROW()-1,19)+1,MOD(ROW()-2,19)+1),NA())</f>
        <v>0</v>
      </c>
      <c r="DM8320" s="4" t="e">
        <f t="shared" si="590"/>
        <v>#N/A</v>
      </c>
      <c r="DN8320" t="e">
        <f t="shared" si="591"/>
        <v>#N/A</v>
      </c>
      <c r="DO8320" t="e">
        <f t="shared" si="592"/>
        <v>#N/A</v>
      </c>
      <c r="DP8320" s="3">
        <f t="shared" si="593"/>
        <v>2582</v>
      </c>
    </row>
    <row r="8321" spans="113:120" x14ac:dyDescent="0.25">
      <c r="DI8321" s="4">
        <f>INDEX(Sheet2!A:A,QUOTIENT(ROW()-1,19)+2)</f>
        <v>0</v>
      </c>
      <c r="DJ8321" s="4">
        <f>INDEX(Sheet2!C:C,QUOTIENT(ROW()-1,19)+2)</f>
        <v>0</v>
      </c>
      <c r="DK8321" s="4">
        <f>IFERROR(INDEX(Sheet2!$AA$2:$AS$600,QUOTIENT(ROW()-1,19)+1,MOD(ROW()-2,19)+1),NA())</f>
        <v>0</v>
      </c>
      <c r="DL8321">
        <f>IFERROR(INDEX(Sheet2!$AU$2:$BM$600,QUOTIENT(ROW()-1,19)+1,MOD(ROW()-2,19)+1),NA())</f>
        <v>0</v>
      </c>
      <c r="DM8321" s="4" t="e">
        <f t="shared" si="590"/>
        <v>#N/A</v>
      </c>
      <c r="DN8321" t="e">
        <f t="shared" si="591"/>
        <v>#N/A</v>
      </c>
      <c r="DO8321" t="e">
        <f t="shared" si="592"/>
        <v>#N/A</v>
      </c>
      <c r="DP8321" s="3">
        <f t="shared" si="593"/>
        <v>2583</v>
      </c>
    </row>
    <row r="8322" spans="113:120" x14ac:dyDescent="0.25">
      <c r="DI8322" s="4">
        <f>INDEX(Sheet2!A:A,QUOTIENT(ROW()-1,19)+2)</f>
        <v>0</v>
      </c>
      <c r="DJ8322" s="4">
        <f>INDEX(Sheet2!C:C,QUOTIENT(ROW()-1,19)+2)</f>
        <v>0</v>
      </c>
      <c r="DK8322" s="4">
        <f>IFERROR(INDEX(Sheet2!$AA$2:$AS$600,QUOTIENT(ROW()-1,19)+1,MOD(ROW()-2,19)+1),NA())</f>
        <v>0</v>
      </c>
      <c r="DL8322">
        <f>IFERROR(INDEX(Sheet2!$AU$2:$BM$600,QUOTIENT(ROW()-1,19)+1,MOD(ROW()-2,19)+1),NA())</f>
        <v>0</v>
      </c>
      <c r="DM8322" s="4" t="e">
        <f t="shared" si="590"/>
        <v>#N/A</v>
      </c>
      <c r="DN8322" t="e">
        <f t="shared" si="591"/>
        <v>#N/A</v>
      </c>
      <c r="DO8322" t="e">
        <f t="shared" si="592"/>
        <v>#N/A</v>
      </c>
      <c r="DP8322" s="3">
        <f t="shared" si="593"/>
        <v>2584</v>
      </c>
    </row>
    <row r="8323" spans="113:120" x14ac:dyDescent="0.25">
      <c r="DI8323" s="4">
        <f>INDEX(Sheet2!A:A,QUOTIENT(ROW()-1,19)+2)</f>
        <v>0</v>
      </c>
      <c r="DJ8323" s="4">
        <f>INDEX(Sheet2!C:C,QUOTIENT(ROW()-1,19)+2)</f>
        <v>0</v>
      </c>
      <c r="DK8323" s="4">
        <f>IFERROR(INDEX(Sheet2!$AA$2:$AS$600,QUOTIENT(ROW()-1,19)+1,MOD(ROW()-2,19)+1),NA())</f>
        <v>0</v>
      </c>
      <c r="DL8323">
        <f>IFERROR(INDEX(Sheet2!$AU$2:$BM$600,QUOTIENT(ROW()-1,19)+1,MOD(ROW()-2,19)+1),NA())</f>
        <v>0</v>
      </c>
      <c r="DM8323" s="4" t="e">
        <f t="shared" si="590"/>
        <v>#N/A</v>
      </c>
      <c r="DN8323" t="e">
        <f t="shared" si="591"/>
        <v>#N/A</v>
      </c>
      <c r="DO8323" t="e">
        <f t="shared" si="592"/>
        <v>#N/A</v>
      </c>
      <c r="DP8323" s="3">
        <f t="shared" si="593"/>
        <v>2585</v>
      </c>
    </row>
    <row r="8324" spans="113:120" x14ac:dyDescent="0.25">
      <c r="DI8324" s="4">
        <f>INDEX(Sheet2!A:A,QUOTIENT(ROW()-1,19)+2)</f>
        <v>0</v>
      </c>
      <c r="DJ8324" s="4">
        <f>INDEX(Sheet2!C:C,QUOTIENT(ROW()-1,19)+2)</f>
        <v>0</v>
      </c>
      <c r="DK8324" s="4">
        <f>IFERROR(INDEX(Sheet2!$AA$2:$AS$600,QUOTIENT(ROW()-1,19)+1,MOD(ROW()-2,19)+1),NA())</f>
        <v>0</v>
      </c>
      <c r="DL8324">
        <f>IFERROR(INDEX(Sheet2!$AU$2:$BM$600,QUOTIENT(ROW()-1,19)+1,MOD(ROW()-2,19)+1),NA())</f>
        <v>0</v>
      </c>
      <c r="DM8324" s="4" t="e">
        <f t="shared" si="590"/>
        <v>#N/A</v>
      </c>
      <c r="DN8324" t="e">
        <f t="shared" si="591"/>
        <v>#N/A</v>
      </c>
      <c r="DO8324" t="e">
        <f t="shared" si="592"/>
        <v>#N/A</v>
      </c>
      <c r="DP8324" s="3">
        <f t="shared" si="593"/>
        <v>2586</v>
      </c>
    </row>
    <row r="8325" spans="113:120" x14ac:dyDescent="0.25">
      <c r="DI8325" s="4">
        <f>INDEX(Sheet2!A:A,QUOTIENT(ROW()-1,19)+2)</f>
        <v>0</v>
      </c>
      <c r="DJ8325" s="4">
        <f>INDEX(Sheet2!C:C,QUOTIENT(ROW()-1,19)+2)</f>
        <v>0</v>
      </c>
      <c r="DK8325" s="4">
        <f>IFERROR(INDEX(Sheet2!$AA$2:$AS$600,QUOTIENT(ROW()-1,19)+1,MOD(ROW()-2,19)+1),NA())</f>
        <v>0</v>
      </c>
      <c r="DL8325">
        <f>IFERROR(INDEX(Sheet2!$AU$2:$BM$600,QUOTIENT(ROW()-1,19)+1,MOD(ROW()-2,19)+1),NA())</f>
        <v>0</v>
      </c>
      <c r="DM8325" s="4" t="e">
        <f t="shared" si="590"/>
        <v>#N/A</v>
      </c>
      <c r="DN8325" t="e">
        <f t="shared" si="591"/>
        <v>#N/A</v>
      </c>
      <c r="DO8325" t="e">
        <f t="shared" si="592"/>
        <v>#N/A</v>
      </c>
      <c r="DP8325" s="3">
        <f t="shared" si="593"/>
        <v>2587</v>
      </c>
    </row>
    <row r="8326" spans="113:120" x14ac:dyDescent="0.25">
      <c r="DI8326" s="4">
        <f>INDEX(Sheet2!A:A,QUOTIENT(ROW()-1,19)+2)</f>
        <v>0</v>
      </c>
      <c r="DJ8326" s="4">
        <f>INDEX(Sheet2!C:C,QUOTIENT(ROW()-1,19)+2)</f>
        <v>0</v>
      </c>
      <c r="DK8326" s="4">
        <f>IFERROR(INDEX(Sheet2!$AA$2:$AS$600,QUOTIENT(ROW()-1,19)+1,MOD(ROW()-2,19)+1),NA())</f>
        <v>0</v>
      </c>
      <c r="DL8326">
        <f>IFERROR(INDEX(Sheet2!$AU$2:$BM$600,QUOTIENT(ROW()-1,19)+1,MOD(ROW()-2,19)+1),NA())</f>
        <v>0</v>
      </c>
      <c r="DM8326" s="4" t="e">
        <f t="shared" si="590"/>
        <v>#N/A</v>
      </c>
      <c r="DN8326" t="e">
        <f t="shared" si="591"/>
        <v>#N/A</v>
      </c>
      <c r="DO8326" t="e">
        <f t="shared" si="592"/>
        <v>#N/A</v>
      </c>
      <c r="DP8326" s="3">
        <f t="shared" si="593"/>
        <v>2588</v>
      </c>
    </row>
    <row r="8327" spans="113:120" x14ac:dyDescent="0.25">
      <c r="DI8327" s="4">
        <f>INDEX(Sheet2!A:A,QUOTIENT(ROW()-1,19)+2)</f>
        <v>0</v>
      </c>
      <c r="DJ8327" s="4">
        <f>INDEX(Sheet2!C:C,QUOTIENT(ROW()-1,19)+2)</f>
        <v>0</v>
      </c>
      <c r="DK8327" s="4">
        <f>IFERROR(INDEX(Sheet2!$AA$2:$AS$600,QUOTIENT(ROW()-1,19)+1,MOD(ROW()-2,19)+1),NA())</f>
        <v>0</v>
      </c>
      <c r="DL8327">
        <f>IFERROR(INDEX(Sheet2!$AU$2:$BM$600,QUOTIENT(ROW()-1,19)+1,MOD(ROW()-2,19)+1),NA())</f>
        <v>0</v>
      </c>
      <c r="DM8327" s="4" t="e">
        <f t="shared" si="590"/>
        <v>#N/A</v>
      </c>
      <c r="DN8327" t="e">
        <f t="shared" si="591"/>
        <v>#N/A</v>
      </c>
      <c r="DO8327" t="e">
        <f t="shared" si="592"/>
        <v>#N/A</v>
      </c>
      <c r="DP8327" s="3">
        <f t="shared" si="593"/>
        <v>2589</v>
      </c>
    </row>
    <row r="8328" spans="113:120" x14ac:dyDescent="0.25">
      <c r="DI8328" s="4">
        <f>INDEX(Sheet2!A:A,QUOTIENT(ROW()-1,19)+2)</f>
        <v>0</v>
      </c>
      <c r="DJ8328" s="4">
        <f>INDEX(Sheet2!C:C,QUOTIENT(ROW()-1,19)+2)</f>
        <v>0</v>
      </c>
      <c r="DK8328" s="4">
        <f>IFERROR(INDEX(Sheet2!$AA$2:$AS$600,QUOTIENT(ROW()-1,19)+1,MOD(ROW()-2,19)+1),NA())</f>
        <v>0</v>
      </c>
      <c r="DL8328">
        <f>IFERROR(INDEX(Sheet2!$AU$2:$BM$600,QUOTIENT(ROW()-1,19)+1,MOD(ROW()-2,19)+1),NA())</f>
        <v>0</v>
      </c>
      <c r="DM8328" s="4" t="e">
        <f t="shared" si="590"/>
        <v>#N/A</v>
      </c>
      <c r="DN8328" t="e">
        <f t="shared" si="591"/>
        <v>#N/A</v>
      </c>
      <c r="DO8328" t="e">
        <f t="shared" si="592"/>
        <v>#N/A</v>
      </c>
      <c r="DP8328" s="3">
        <f t="shared" si="593"/>
        <v>2590</v>
      </c>
    </row>
    <row r="8329" spans="113:120" x14ac:dyDescent="0.25">
      <c r="DI8329" s="4">
        <f>INDEX(Sheet2!A:A,QUOTIENT(ROW()-1,19)+2)</f>
        <v>0</v>
      </c>
      <c r="DJ8329" s="4">
        <f>INDEX(Sheet2!C:C,QUOTIENT(ROW()-1,19)+2)</f>
        <v>0</v>
      </c>
      <c r="DK8329" s="4">
        <f>IFERROR(INDEX(Sheet2!$AA$2:$AS$600,QUOTIENT(ROW()-1,19)+1,MOD(ROW()-2,19)+1),NA())</f>
        <v>0</v>
      </c>
      <c r="DL8329">
        <f>IFERROR(INDEX(Sheet2!$AU$2:$BM$600,QUOTIENT(ROW()-1,19)+1,MOD(ROW()-2,19)+1),NA())</f>
        <v>0</v>
      </c>
      <c r="DM8329" s="4" t="e">
        <f t="shared" si="590"/>
        <v>#N/A</v>
      </c>
      <c r="DN8329" t="e">
        <f t="shared" si="591"/>
        <v>#N/A</v>
      </c>
      <c r="DO8329" t="e">
        <f t="shared" si="592"/>
        <v>#N/A</v>
      </c>
      <c r="DP8329" s="3">
        <f t="shared" si="593"/>
        <v>2591</v>
      </c>
    </row>
    <row r="8330" spans="113:120" x14ac:dyDescent="0.25">
      <c r="DI8330" s="4">
        <f>INDEX(Sheet2!A:A,QUOTIENT(ROW()-1,19)+2)</f>
        <v>0</v>
      </c>
      <c r="DJ8330" s="4">
        <f>INDEX(Sheet2!C:C,QUOTIENT(ROW()-1,19)+2)</f>
        <v>0</v>
      </c>
      <c r="DK8330" s="4">
        <f>IFERROR(INDEX(Sheet2!$AA$2:$AS$600,QUOTIENT(ROW()-1,19)+1,MOD(ROW()-2,19)+1),NA())</f>
        <v>0</v>
      </c>
      <c r="DL8330">
        <f>IFERROR(INDEX(Sheet2!$AU$2:$BM$600,QUOTIENT(ROW()-1,19)+1,MOD(ROW()-2,19)+1),NA())</f>
        <v>0</v>
      </c>
      <c r="DM8330" s="4" t="e">
        <f t="shared" si="590"/>
        <v>#N/A</v>
      </c>
      <c r="DN8330" t="e">
        <f t="shared" si="591"/>
        <v>#N/A</v>
      </c>
      <c r="DO8330" t="e">
        <f t="shared" si="592"/>
        <v>#N/A</v>
      </c>
      <c r="DP8330" s="3">
        <f t="shared" si="593"/>
        <v>2592</v>
      </c>
    </row>
    <row r="8331" spans="113:120" x14ac:dyDescent="0.25">
      <c r="DI8331" s="4">
        <f>INDEX(Sheet2!A:A,QUOTIENT(ROW()-1,19)+2)</f>
        <v>0</v>
      </c>
      <c r="DJ8331" s="4">
        <f>INDEX(Sheet2!C:C,QUOTIENT(ROW()-1,19)+2)</f>
        <v>0</v>
      </c>
      <c r="DK8331" s="4">
        <f>IFERROR(INDEX(Sheet2!$AA$2:$AS$600,QUOTIENT(ROW()-1,19)+1,MOD(ROW()-2,19)+1),NA())</f>
        <v>0</v>
      </c>
      <c r="DL8331">
        <f>IFERROR(INDEX(Sheet2!$AU$2:$BM$600,QUOTIENT(ROW()-1,19)+1,MOD(ROW()-2,19)+1),NA())</f>
        <v>0</v>
      </c>
      <c r="DM8331" s="4" t="e">
        <f t="shared" si="590"/>
        <v>#N/A</v>
      </c>
      <c r="DN8331" t="e">
        <f t="shared" si="591"/>
        <v>#N/A</v>
      </c>
      <c r="DO8331" t="e">
        <f t="shared" si="592"/>
        <v>#N/A</v>
      </c>
      <c r="DP8331" s="3">
        <f t="shared" si="593"/>
        <v>2593</v>
      </c>
    </row>
    <row r="8332" spans="113:120" x14ac:dyDescent="0.25">
      <c r="DI8332" s="4">
        <f>INDEX(Sheet2!A:A,QUOTIENT(ROW()-1,19)+2)</f>
        <v>0</v>
      </c>
      <c r="DJ8332" s="4">
        <f>INDEX(Sheet2!C:C,QUOTIENT(ROW()-1,19)+2)</f>
        <v>0</v>
      </c>
      <c r="DK8332" s="4">
        <f>IFERROR(INDEX(Sheet2!$AA$2:$AS$600,QUOTIENT(ROW()-1,19)+1,MOD(ROW()-2,19)+1),NA())</f>
        <v>0</v>
      </c>
      <c r="DL8332">
        <f>IFERROR(INDEX(Sheet2!$AU$2:$BM$600,QUOTIENT(ROW()-1,19)+1,MOD(ROW()-2,19)+1),NA())</f>
        <v>0</v>
      </c>
      <c r="DM8332" s="4" t="e">
        <f t="shared" si="590"/>
        <v>#N/A</v>
      </c>
      <c r="DN8332" t="e">
        <f t="shared" si="591"/>
        <v>#N/A</v>
      </c>
      <c r="DO8332" t="e">
        <f t="shared" si="592"/>
        <v>#N/A</v>
      </c>
      <c r="DP8332" s="3">
        <f t="shared" si="593"/>
        <v>2594</v>
      </c>
    </row>
    <row r="8333" spans="113:120" x14ac:dyDescent="0.25">
      <c r="DI8333" s="4">
        <f>INDEX(Sheet2!A:A,QUOTIENT(ROW()-1,19)+2)</f>
        <v>0</v>
      </c>
      <c r="DJ8333" s="4">
        <f>INDEX(Sheet2!C:C,QUOTIENT(ROW()-1,19)+2)</f>
        <v>0</v>
      </c>
      <c r="DK8333" s="4">
        <f>IFERROR(INDEX(Sheet2!$AA$2:$AS$600,QUOTIENT(ROW()-1,19)+1,MOD(ROW()-2,19)+1),NA())</f>
        <v>0</v>
      </c>
      <c r="DL8333">
        <f>IFERROR(INDEX(Sheet2!$AU$2:$BM$600,QUOTIENT(ROW()-1,19)+1,MOD(ROW()-2,19)+1),NA())</f>
        <v>0</v>
      </c>
      <c r="DM8333" s="4" t="e">
        <f t="shared" si="590"/>
        <v>#N/A</v>
      </c>
      <c r="DN8333" t="e">
        <f t="shared" si="591"/>
        <v>#N/A</v>
      </c>
      <c r="DO8333" t="e">
        <f t="shared" si="592"/>
        <v>#N/A</v>
      </c>
      <c r="DP8333" s="3">
        <f t="shared" si="593"/>
        <v>2595</v>
      </c>
    </row>
    <row r="8334" spans="113:120" x14ac:dyDescent="0.25">
      <c r="DI8334" s="4">
        <f>INDEX(Sheet2!A:A,QUOTIENT(ROW()-1,19)+2)</f>
        <v>0</v>
      </c>
      <c r="DJ8334" s="4">
        <f>INDEX(Sheet2!C:C,QUOTIENT(ROW()-1,19)+2)</f>
        <v>0</v>
      </c>
      <c r="DK8334" s="4">
        <f>IFERROR(INDEX(Sheet2!$AA$2:$AS$600,QUOTIENT(ROW()-1,19)+1,MOD(ROW()-2,19)+1),NA())</f>
        <v>0</v>
      </c>
      <c r="DL8334">
        <f>IFERROR(INDEX(Sheet2!$AU$2:$BM$600,QUOTIENT(ROW()-1,19)+1,MOD(ROW()-2,19)+1),NA())</f>
        <v>0</v>
      </c>
      <c r="DM8334" s="4" t="e">
        <f t="shared" si="590"/>
        <v>#N/A</v>
      </c>
      <c r="DN8334" t="e">
        <f t="shared" si="591"/>
        <v>#N/A</v>
      </c>
      <c r="DO8334" t="e">
        <f t="shared" si="592"/>
        <v>#N/A</v>
      </c>
      <c r="DP8334" s="3">
        <f t="shared" si="593"/>
        <v>2596</v>
      </c>
    </row>
    <row r="8335" spans="113:120" x14ac:dyDescent="0.25">
      <c r="DI8335" s="4">
        <f>INDEX(Sheet2!A:A,QUOTIENT(ROW()-1,19)+2)</f>
        <v>0</v>
      </c>
      <c r="DJ8335" s="4">
        <f>INDEX(Sheet2!C:C,QUOTIENT(ROW()-1,19)+2)</f>
        <v>0</v>
      </c>
      <c r="DK8335" s="4">
        <f>IFERROR(INDEX(Sheet2!$AA$2:$AS$600,QUOTIENT(ROW()-1,19)+1,MOD(ROW()-2,19)+1),NA())</f>
        <v>0</v>
      </c>
      <c r="DL8335">
        <f>IFERROR(INDEX(Sheet2!$AU$2:$BM$600,QUOTIENT(ROW()-1,19)+1,MOD(ROW()-2,19)+1),NA())</f>
        <v>0</v>
      </c>
      <c r="DM8335" s="4" t="e">
        <f t="shared" si="590"/>
        <v>#N/A</v>
      </c>
      <c r="DN8335" t="e">
        <f t="shared" si="591"/>
        <v>#N/A</v>
      </c>
      <c r="DO8335" t="e">
        <f t="shared" si="592"/>
        <v>#N/A</v>
      </c>
      <c r="DP8335" s="3">
        <f t="shared" si="593"/>
        <v>2597</v>
      </c>
    </row>
    <row r="8336" spans="113:120" x14ac:dyDescent="0.25">
      <c r="DI8336" s="4">
        <f>INDEX(Sheet2!A:A,QUOTIENT(ROW()-1,19)+2)</f>
        <v>0</v>
      </c>
      <c r="DJ8336" s="4">
        <f>INDEX(Sheet2!C:C,QUOTIENT(ROW()-1,19)+2)</f>
        <v>0</v>
      </c>
      <c r="DK8336" s="4">
        <f>IFERROR(INDEX(Sheet2!$AA$2:$AS$600,QUOTIENT(ROW()-1,19)+1,MOD(ROW()-2,19)+1),NA())</f>
        <v>0</v>
      </c>
      <c r="DL8336">
        <f>IFERROR(INDEX(Sheet2!$AU$2:$BM$600,QUOTIENT(ROW()-1,19)+1,MOD(ROW()-2,19)+1),NA())</f>
        <v>0</v>
      </c>
      <c r="DM8336" s="4" t="e">
        <f t="shared" si="590"/>
        <v>#N/A</v>
      </c>
      <c r="DN8336" t="e">
        <f t="shared" si="591"/>
        <v>#N/A</v>
      </c>
      <c r="DO8336" t="e">
        <f t="shared" si="592"/>
        <v>#N/A</v>
      </c>
      <c r="DP8336" s="3">
        <f t="shared" si="593"/>
        <v>2598</v>
      </c>
    </row>
    <row r="8337" spans="113:120" x14ac:dyDescent="0.25">
      <c r="DI8337" s="4">
        <f>INDEX(Sheet2!A:A,QUOTIENT(ROW()-1,19)+2)</f>
        <v>0</v>
      </c>
      <c r="DJ8337" s="4">
        <f>INDEX(Sheet2!C:C,QUOTIENT(ROW()-1,19)+2)</f>
        <v>0</v>
      </c>
      <c r="DK8337" s="4">
        <f>IFERROR(INDEX(Sheet2!$AA$2:$AS$600,QUOTIENT(ROW()-1,19)+1,MOD(ROW()-2,19)+1),NA())</f>
        <v>0</v>
      </c>
      <c r="DL8337">
        <f>IFERROR(INDEX(Sheet2!$AU$2:$BM$600,QUOTIENT(ROW()-1,19)+1,MOD(ROW()-2,19)+1),NA())</f>
        <v>0</v>
      </c>
      <c r="DM8337" s="4" t="e">
        <f t="shared" si="590"/>
        <v>#N/A</v>
      </c>
      <c r="DN8337" t="e">
        <f t="shared" si="591"/>
        <v>#N/A</v>
      </c>
      <c r="DO8337" t="e">
        <f t="shared" si="592"/>
        <v>#N/A</v>
      </c>
      <c r="DP8337" s="3">
        <f t="shared" si="593"/>
        <v>2599</v>
      </c>
    </row>
    <row r="8338" spans="113:120" x14ac:dyDescent="0.25">
      <c r="DI8338" s="4">
        <f>INDEX(Sheet2!A:A,QUOTIENT(ROW()-1,19)+2)</f>
        <v>0</v>
      </c>
      <c r="DJ8338" s="4">
        <f>INDEX(Sheet2!C:C,QUOTIENT(ROW()-1,19)+2)</f>
        <v>0</v>
      </c>
      <c r="DK8338" s="4">
        <f>IFERROR(INDEX(Sheet2!$AA$2:$AS$600,QUOTIENT(ROW()-1,19)+1,MOD(ROW()-2,19)+1),NA())</f>
        <v>0</v>
      </c>
      <c r="DL8338">
        <f>IFERROR(INDEX(Sheet2!$AU$2:$BM$600,QUOTIENT(ROW()-1,19)+1,MOD(ROW()-2,19)+1),NA())</f>
        <v>0</v>
      </c>
      <c r="DM8338" s="4" t="e">
        <f t="shared" si="590"/>
        <v>#N/A</v>
      </c>
      <c r="DN8338" t="e">
        <f t="shared" si="591"/>
        <v>#N/A</v>
      </c>
      <c r="DO8338" t="e">
        <f t="shared" si="592"/>
        <v>#N/A</v>
      </c>
      <c r="DP8338" s="3">
        <f t="shared" si="593"/>
        <v>2600</v>
      </c>
    </row>
    <row r="8339" spans="113:120" x14ac:dyDescent="0.25">
      <c r="DI8339" s="4">
        <f>INDEX(Sheet2!A:A,QUOTIENT(ROW()-1,19)+2)</f>
        <v>0</v>
      </c>
      <c r="DJ8339" s="4">
        <f>INDEX(Sheet2!C:C,QUOTIENT(ROW()-1,19)+2)</f>
        <v>0</v>
      </c>
      <c r="DK8339" s="4">
        <f>IFERROR(INDEX(Sheet2!$AA$2:$AS$600,QUOTIENT(ROW()-1,19)+1,MOD(ROW()-2,19)+1),NA())</f>
        <v>0</v>
      </c>
      <c r="DL8339">
        <f>IFERROR(INDEX(Sheet2!$AU$2:$BM$600,QUOTIENT(ROW()-1,19)+1,MOD(ROW()-2,19)+1),NA())</f>
        <v>0</v>
      </c>
      <c r="DM8339" s="4" t="e">
        <f t="shared" si="590"/>
        <v>#N/A</v>
      </c>
      <c r="DN8339" t="e">
        <f t="shared" si="591"/>
        <v>#N/A</v>
      </c>
      <c r="DO8339" t="e">
        <f t="shared" si="592"/>
        <v>#N/A</v>
      </c>
      <c r="DP8339" s="3">
        <f t="shared" si="593"/>
        <v>2601</v>
      </c>
    </row>
    <row r="8340" spans="113:120" x14ac:dyDescent="0.25">
      <c r="DI8340" s="4">
        <f>INDEX(Sheet2!A:A,QUOTIENT(ROW()-1,19)+2)</f>
        <v>0</v>
      </c>
      <c r="DJ8340" s="4">
        <f>INDEX(Sheet2!C:C,QUOTIENT(ROW()-1,19)+2)</f>
        <v>0</v>
      </c>
      <c r="DK8340" s="4">
        <f>IFERROR(INDEX(Sheet2!$AA$2:$AS$600,QUOTIENT(ROW()-1,19)+1,MOD(ROW()-2,19)+1),NA())</f>
        <v>0</v>
      </c>
      <c r="DL8340">
        <f>IFERROR(INDEX(Sheet2!$AU$2:$BM$600,QUOTIENT(ROW()-1,19)+1,MOD(ROW()-2,19)+1),NA())</f>
        <v>0</v>
      </c>
      <c r="DM8340" s="4" t="e">
        <f t="shared" si="590"/>
        <v>#N/A</v>
      </c>
      <c r="DN8340" t="e">
        <f t="shared" si="591"/>
        <v>#N/A</v>
      </c>
      <c r="DO8340" t="e">
        <f t="shared" si="592"/>
        <v>#N/A</v>
      </c>
      <c r="DP8340" s="3">
        <f t="shared" si="593"/>
        <v>2602</v>
      </c>
    </row>
    <row r="8341" spans="113:120" x14ac:dyDescent="0.25">
      <c r="DI8341" s="4">
        <f>INDEX(Sheet2!A:A,QUOTIENT(ROW()-1,19)+2)</f>
        <v>0</v>
      </c>
      <c r="DJ8341" s="4">
        <f>INDEX(Sheet2!C:C,QUOTIENT(ROW()-1,19)+2)</f>
        <v>0</v>
      </c>
      <c r="DK8341" s="4">
        <f>IFERROR(INDEX(Sheet2!$AA$2:$AS$600,QUOTIENT(ROW()-1,19)+1,MOD(ROW()-2,19)+1),NA())</f>
        <v>0</v>
      </c>
      <c r="DL8341">
        <f>IFERROR(INDEX(Sheet2!$AU$2:$BM$600,QUOTIENT(ROW()-1,19)+1,MOD(ROW()-2,19)+1),NA())</f>
        <v>0</v>
      </c>
      <c r="DM8341" s="4" t="e">
        <f t="shared" si="590"/>
        <v>#N/A</v>
      </c>
      <c r="DN8341" t="e">
        <f t="shared" si="591"/>
        <v>#N/A</v>
      </c>
      <c r="DO8341" t="e">
        <f t="shared" si="592"/>
        <v>#N/A</v>
      </c>
      <c r="DP8341" s="3">
        <f t="shared" si="593"/>
        <v>2603</v>
      </c>
    </row>
    <row r="8342" spans="113:120" x14ac:dyDescent="0.25">
      <c r="DI8342" s="4">
        <f>INDEX(Sheet2!A:A,QUOTIENT(ROW()-1,19)+2)</f>
        <v>0</v>
      </c>
      <c r="DJ8342" s="4">
        <f>INDEX(Sheet2!C:C,QUOTIENT(ROW()-1,19)+2)</f>
        <v>0</v>
      </c>
      <c r="DK8342" s="4">
        <f>IFERROR(INDEX(Sheet2!$AA$2:$AS$600,QUOTIENT(ROW()-1,19)+1,MOD(ROW()-2,19)+1),NA())</f>
        <v>0</v>
      </c>
      <c r="DL8342">
        <f>IFERROR(INDEX(Sheet2!$AU$2:$BM$600,QUOTIENT(ROW()-1,19)+1,MOD(ROW()-2,19)+1),NA())</f>
        <v>0</v>
      </c>
      <c r="DM8342" s="4" t="e">
        <f t="shared" si="590"/>
        <v>#N/A</v>
      </c>
      <c r="DN8342" t="e">
        <f t="shared" si="591"/>
        <v>#N/A</v>
      </c>
      <c r="DO8342" t="e">
        <f t="shared" si="592"/>
        <v>#N/A</v>
      </c>
      <c r="DP8342" s="3">
        <f t="shared" si="593"/>
        <v>2604</v>
      </c>
    </row>
    <row r="8343" spans="113:120" x14ac:dyDescent="0.25">
      <c r="DI8343" s="4">
        <f>INDEX(Sheet2!A:A,QUOTIENT(ROW()-1,19)+2)</f>
        <v>0</v>
      </c>
      <c r="DJ8343" s="4">
        <f>INDEX(Sheet2!C:C,QUOTIENT(ROW()-1,19)+2)</f>
        <v>0</v>
      </c>
      <c r="DK8343" s="4">
        <f>IFERROR(INDEX(Sheet2!$AA$2:$AS$600,QUOTIENT(ROW()-1,19)+1,MOD(ROW()-2,19)+1),NA())</f>
        <v>0</v>
      </c>
      <c r="DL8343">
        <f>IFERROR(INDEX(Sheet2!$AU$2:$BM$600,QUOTIENT(ROW()-1,19)+1,MOD(ROW()-2,19)+1),NA())</f>
        <v>0</v>
      </c>
      <c r="DM8343" s="4" t="e">
        <f t="shared" si="590"/>
        <v>#N/A</v>
      </c>
      <c r="DN8343" t="e">
        <f t="shared" si="591"/>
        <v>#N/A</v>
      </c>
      <c r="DO8343" t="e">
        <f t="shared" si="592"/>
        <v>#N/A</v>
      </c>
      <c r="DP8343" s="3">
        <f t="shared" si="593"/>
        <v>2605</v>
      </c>
    </row>
    <row r="8344" spans="113:120" x14ac:dyDescent="0.25">
      <c r="DI8344" s="4">
        <f>INDEX(Sheet2!A:A,QUOTIENT(ROW()-1,19)+2)</f>
        <v>0</v>
      </c>
      <c r="DJ8344" s="4">
        <f>INDEX(Sheet2!C:C,QUOTIENT(ROW()-1,19)+2)</f>
        <v>0</v>
      </c>
      <c r="DK8344" s="4">
        <f>IFERROR(INDEX(Sheet2!$AA$2:$AS$600,QUOTIENT(ROW()-1,19)+1,MOD(ROW()-2,19)+1),NA())</f>
        <v>0</v>
      </c>
      <c r="DL8344">
        <f>IFERROR(INDEX(Sheet2!$AU$2:$BM$600,QUOTIENT(ROW()-1,19)+1,MOD(ROW()-2,19)+1),NA())</f>
        <v>0</v>
      </c>
      <c r="DM8344" s="4" t="e">
        <f t="shared" si="590"/>
        <v>#N/A</v>
      </c>
      <c r="DN8344" t="e">
        <f t="shared" si="591"/>
        <v>#N/A</v>
      </c>
      <c r="DO8344" t="e">
        <f t="shared" si="592"/>
        <v>#N/A</v>
      </c>
      <c r="DP8344" s="3">
        <f t="shared" si="593"/>
        <v>2606</v>
      </c>
    </row>
    <row r="8345" spans="113:120" x14ac:dyDescent="0.25">
      <c r="DI8345" s="4">
        <f>INDEX(Sheet2!A:A,QUOTIENT(ROW()-1,19)+2)</f>
        <v>0</v>
      </c>
      <c r="DJ8345" s="4">
        <f>INDEX(Sheet2!C:C,QUOTIENT(ROW()-1,19)+2)</f>
        <v>0</v>
      </c>
      <c r="DK8345" s="4">
        <f>IFERROR(INDEX(Sheet2!$AA$2:$AS$600,QUOTIENT(ROW()-1,19)+1,MOD(ROW()-2,19)+1),NA())</f>
        <v>0</v>
      </c>
      <c r="DL8345">
        <f>IFERROR(INDEX(Sheet2!$AU$2:$BM$600,QUOTIENT(ROW()-1,19)+1,MOD(ROW()-2,19)+1),NA())</f>
        <v>0</v>
      </c>
      <c r="DM8345" s="4" t="e">
        <f t="shared" si="590"/>
        <v>#N/A</v>
      </c>
      <c r="DN8345" t="e">
        <f t="shared" si="591"/>
        <v>#N/A</v>
      </c>
      <c r="DO8345" t="e">
        <f t="shared" si="592"/>
        <v>#N/A</v>
      </c>
      <c r="DP8345" s="3">
        <f t="shared" si="593"/>
        <v>2607</v>
      </c>
    </row>
    <row r="8346" spans="113:120" x14ac:dyDescent="0.25">
      <c r="DI8346" s="4">
        <f>INDEX(Sheet2!A:A,QUOTIENT(ROW()-1,19)+2)</f>
        <v>0</v>
      </c>
      <c r="DJ8346" s="4">
        <f>INDEX(Sheet2!C:C,QUOTIENT(ROW()-1,19)+2)</f>
        <v>0</v>
      </c>
      <c r="DK8346" s="4">
        <f>IFERROR(INDEX(Sheet2!$AA$2:$AS$600,QUOTIENT(ROW()-1,19)+1,MOD(ROW()-2,19)+1),NA())</f>
        <v>0</v>
      </c>
      <c r="DL8346">
        <f>IFERROR(INDEX(Sheet2!$AU$2:$BM$600,QUOTIENT(ROW()-1,19)+1,MOD(ROW()-2,19)+1),NA())</f>
        <v>0</v>
      </c>
      <c r="DM8346" s="4" t="e">
        <f t="shared" si="590"/>
        <v>#N/A</v>
      </c>
      <c r="DN8346" t="e">
        <f t="shared" si="591"/>
        <v>#N/A</v>
      </c>
      <c r="DO8346" t="e">
        <f t="shared" si="592"/>
        <v>#N/A</v>
      </c>
      <c r="DP8346" s="3">
        <f t="shared" si="593"/>
        <v>2608</v>
      </c>
    </row>
    <row r="8347" spans="113:120" x14ac:dyDescent="0.25">
      <c r="DI8347" s="4">
        <f>INDEX(Sheet2!A:A,QUOTIENT(ROW()-1,19)+2)</f>
        <v>0</v>
      </c>
      <c r="DJ8347" s="4">
        <f>INDEX(Sheet2!C:C,QUOTIENT(ROW()-1,19)+2)</f>
        <v>0</v>
      </c>
      <c r="DK8347" s="4">
        <f>IFERROR(INDEX(Sheet2!$AA$2:$AS$600,QUOTIENT(ROW()-1,19)+1,MOD(ROW()-2,19)+1),NA())</f>
        <v>0</v>
      </c>
      <c r="DL8347">
        <f>IFERROR(INDEX(Sheet2!$AU$2:$BM$600,QUOTIENT(ROW()-1,19)+1,MOD(ROW()-2,19)+1),NA())</f>
        <v>0</v>
      </c>
      <c r="DM8347" s="4" t="e">
        <f t="shared" si="590"/>
        <v>#N/A</v>
      </c>
      <c r="DN8347" t="e">
        <f t="shared" si="591"/>
        <v>#N/A</v>
      </c>
      <c r="DO8347" t="e">
        <f t="shared" si="592"/>
        <v>#N/A</v>
      </c>
      <c r="DP8347" s="3">
        <f t="shared" si="593"/>
        <v>2609</v>
      </c>
    </row>
    <row r="8348" spans="113:120" x14ac:dyDescent="0.25">
      <c r="DI8348" s="4">
        <f>INDEX(Sheet2!A:A,QUOTIENT(ROW()-1,19)+2)</f>
        <v>0</v>
      </c>
      <c r="DJ8348" s="4">
        <f>INDEX(Sheet2!C:C,QUOTIENT(ROW()-1,19)+2)</f>
        <v>0</v>
      </c>
      <c r="DK8348" s="4">
        <f>IFERROR(INDEX(Sheet2!$AA$2:$AS$600,QUOTIENT(ROW()-1,19)+1,MOD(ROW()-2,19)+1),NA())</f>
        <v>0</v>
      </c>
      <c r="DL8348">
        <f>IFERROR(INDEX(Sheet2!$AU$2:$BM$600,QUOTIENT(ROW()-1,19)+1,MOD(ROW()-2,19)+1),NA())</f>
        <v>0</v>
      </c>
      <c r="DM8348" s="4" t="e">
        <f t="shared" si="590"/>
        <v>#N/A</v>
      </c>
      <c r="DN8348" t="e">
        <f t="shared" si="591"/>
        <v>#N/A</v>
      </c>
      <c r="DO8348" t="e">
        <f t="shared" si="592"/>
        <v>#N/A</v>
      </c>
      <c r="DP8348" s="3">
        <f t="shared" si="593"/>
        <v>2610</v>
      </c>
    </row>
    <row r="8349" spans="113:120" x14ac:dyDescent="0.25">
      <c r="DI8349" s="4">
        <f>INDEX(Sheet2!A:A,QUOTIENT(ROW()-1,19)+2)</f>
        <v>0</v>
      </c>
      <c r="DJ8349" s="4">
        <f>INDEX(Sheet2!C:C,QUOTIENT(ROW()-1,19)+2)</f>
        <v>0</v>
      </c>
      <c r="DK8349" s="4">
        <f>IFERROR(INDEX(Sheet2!$AA$2:$AS$600,QUOTIENT(ROW()-1,19)+1,MOD(ROW()-2,19)+1),NA())</f>
        <v>0</v>
      </c>
      <c r="DL8349">
        <f>IFERROR(INDEX(Sheet2!$AU$2:$BM$600,QUOTIENT(ROW()-1,19)+1,MOD(ROW()-2,19)+1),NA())</f>
        <v>0</v>
      </c>
      <c r="DM8349" s="4" t="e">
        <f t="shared" si="590"/>
        <v>#N/A</v>
      </c>
      <c r="DN8349" t="e">
        <f t="shared" si="591"/>
        <v>#N/A</v>
      </c>
      <c r="DO8349" t="e">
        <f t="shared" si="592"/>
        <v>#N/A</v>
      </c>
      <c r="DP8349" s="3">
        <f t="shared" si="593"/>
        <v>2611</v>
      </c>
    </row>
    <row r="8350" spans="113:120" x14ac:dyDescent="0.25">
      <c r="DI8350" s="4">
        <f>INDEX(Sheet2!A:A,QUOTIENT(ROW()-1,19)+2)</f>
        <v>0</v>
      </c>
      <c r="DJ8350" s="4">
        <f>INDEX(Sheet2!C:C,QUOTIENT(ROW()-1,19)+2)</f>
        <v>0</v>
      </c>
      <c r="DK8350" s="4">
        <f>IFERROR(INDEX(Sheet2!$AA$2:$AS$600,QUOTIENT(ROW()-1,19)+1,MOD(ROW()-2,19)+1),NA())</f>
        <v>0</v>
      </c>
      <c r="DL8350">
        <f>IFERROR(INDEX(Sheet2!$AU$2:$BM$600,QUOTIENT(ROW()-1,19)+1,MOD(ROW()-2,19)+1),NA())</f>
        <v>0</v>
      </c>
      <c r="DM8350" s="4" t="e">
        <f t="shared" si="590"/>
        <v>#N/A</v>
      </c>
      <c r="DN8350" t="e">
        <f t="shared" si="591"/>
        <v>#N/A</v>
      </c>
      <c r="DO8350" t="e">
        <f t="shared" si="592"/>
        <v>#N/A</v>
      </c>
      <c r="DP8350" s="3">
        <f t="shared" si="593"/>
        <v>2612</v>
      </c>
    </row>
    <row r="8351" spans="113:120" x14ac:dyDescent="0.25">
      <c r="DI8351" s="4">
        <f>INDEX(Sheet2!A:A,QUOTIENT(ROW()-1,19)+2)</f>
        <v>0</v>
      </c>
      <c r="DJ8351" s="4">
        <f>INDEX(Sheet2!C:C,QUOTIENT(ROW()-1,19)+2)</f>
        <v>0</v>
      </c>
      <c r="DK8351" s="4">
        <f>IFERROR(INDEX(Sheet2!$AA$2:$AS$600,QUOTIENT(ROW()-1,19)+1,MOD(ROW()-2,19)+1),NA())</f>
        <v>0</v>
      </c>
      <c r="DL8351">
        <f>IFERROR(INDEX(Sheet2!$AU$2:$BM$600,QUOTIENT(ROW()-1,19)+1,MOD(ROW()-2,19)+1),NA())</f>
        <v>0</v>
      </c>
      <c r="DM8351" s="4" t="e">
        <f t="shared" si="590"/>
        <v>#N/A</v>
      </c>
      <c r="DN8351" t="e">
        <f t="shared" si="591"/>
        <v>#N/A</v>
      </c>
      <c r="DO8351" t="e">
        <f t="shared" si="592"/>
        <v>#N/A</v>
      </c>
      <c r="DP8351" s="3">
        <f t="shared" si="593"/>
        <v>2613</v>
      </c>
    </row>
    <row r="8352" spans="113:120" x14ac:dyDescent="0.25">
      <c r="DI8352" s="4">
        <f>INDEX(Sheet2!A:A,QUOTIENT(ROW()-1,19)+2)</f>
        <v>0</v>
      </c>
      <c r="DJ8352" s="4">
        <f>INDEX(Sheet2!C:C,QUOTIENT(ROW()-1,19)+2)</f>
        <v>0</v>
      </c>
      <c r="DK8352" s="4">
        <f>IFERROR(INDEX(Sheet2!$AA$2:$AS$600,QUOTIENT(ROW()-1,19)+1,MOD(ROW()-2,19)+1),NA())</f>
        <v>0</v>
      </c>
      <c r="DL8352">
        <f>IFERROR(INDEX(Sheet2!$AU$2:$BM$600,QUOTIENT(ROW()-1,19)+1,MOD(ROW()-2,19)+1),NA())</f>
        <v>0</v>
      </c>
      <c r="DM8352" s="4" t="e">
        <f t="shared" si="590"/>
        <v>#N/A</v>
      </c>
      <c r="DN8352" t="e">
        <f t="shared" si="591"/>
        <v>#N/A</v>
      </c>
      <c r="DO8352" t="e">
        <f t="shared" si="592"/>
        <v>#N/A</v>
      </c>
      <c r="DP8352" s="3">
        <f t="shared" si="593"/>
        <v>2614</v>
      </c>
    </row>
    <row r="8353" spans="113:120" x14ac:dyDescent="0.25">
      <c r="DI8353" s="4">
        <f>INDEX(Sheet2!A:A,QUOTIENT(ROW()-1,19)+2)</f>
        <v>0</v>
      </c>
      <c r="DJ8353" s="4">
        <f>INDEX(Sheet2!C:C,QUOTIENT(ROW()-1,19)+2)</f>
        <v>0</v>
      </c>
      <c r="DK8353" s="4">
        <f>IFERROR(INDEX(Sheet2!$AA$2:$AS$600,QUOTIENT(ROW()-1,19)+1,MOD(ROW()-2,19)+1),NA())</f>
        <v>0</v>
      </c>
      <c r="DL8353">
        <f>IFERROR(INDEX(Sheet2!$AU$2:$BM$600,QUOTIENT(ROW()-1,19)+1,MOD(ROW()-2,19)+1),NA())</f>
        <v>0</v>
      </c>
      <c r="DM8353" s="4" t="e">
        <f t="shared" si="590"/>
        <v>#N/A</v>
      </c>
      <c r="DN8353" t="e">
        <f t="shared" si="591"/>
        <v>#N/A</v>
      </c>
      <c r="DO8353" t="e">
        <f t="shared" si="592"/>
        <v>#N/A</v>
      </c>
      <c r="DP8353" s="3">
        <f t="shared" si="593"/>
        <v>2615</v>
      </c>
    </row>
    <row r="8354" spans="113:120" x14ac:dyDescent="0.25">
      <c r="DI8354" s="4">
        <f>INDEX(Sheet2!A:A,QUOTIENT(ROW()-1,19)+2)</f>
        <v>0</v>
      </c>
      <c r="DJ8354" s="4">
        <f>INDEX(Sheet2!C:C,QUOTIENT(ROW()-1,19)+2)</f>
        <v>0</v>
      </c>
      <c r="DK8354" s="4">
        <f>IFERROR(INDEX(Sheet2!$AA$2:$AS$600,QUOTIENT(ROW()-1,19)+1,MOD(ROW()-2,19)+1),NA())</f>
        <v>0</v>
      </c>
      <c r="DL8354">
        <f>IFERROR(INDEX(Sheet2!$AU$2:$BM$600,QUOTIENT(ROW()-1,19)+1,MOD(ROW()-2,19)+1),NA())</f>
        <v>0</v>
      </c>
      <c r="DM8354" s="4" t="e">
        <f t="shared" si="590"/>
        <v>#N/A</v>
      </c>
      <c r="DN8354" t="e">
        <f t="shared" si="591"/>
        <v>#N/A</v>
      </c>
      <c r="DO8354" t="e">
        <f t="shared" si="592"/>
        <v>#N/A</v>
      </c>
      <c r="DP8354" s="3">
        <f t="shared" si="593"/>
        <v>2616</v>
      </c>
    </row>
    <row r="8355" spans="113:120" x14ac:dyDescent="0.25">
      <c r="DI8355" s="4">
        <f>INDEX(Sheet2!A:A,QUOTIENT(ROW()-1,19)+2)</f>
        <v>0</v>
      </c>
      <c r="DJ8355" s="4">
        <f>INDEX(Sheet2!C:C,QUOTIENT(ROW()-1,19)+2)</f>
        <v>0</v>
      </c>
      <c r="DK8355" s="4">
        <f>IFERROR(INDEX(Sheet2!$AA$2:$AS$600,QUOTIENT(ROW()-1,19)+1,MOD(ROW()-2,19)+1),NA())</f>
        <v>0</v>
      </c>
      <c r="DL8355">
        <f>IFERROR(INDEX(Sheet2!$AU$2:$BM$600,QUOTIENT(ROW()-1,19)+1,MOD(ROW()-2,19)+1),NA())</f>
        <v>0</v>
      </c>
      <c r="DM8355" s="4" t="e">
        <f t="shared" si="590"/>
        <v>#N/A</v>
      </c>
      <c r="DN8355" t="e">
        <f t="shared" si="591"/>
        <v>#N/A</v>
      </c>
      <c r="DO8355" t="e">
        <f t="shared" si="592"/>
        <v>#N/A</v>
      </c>
      <c r="DP8355" s="3">
        <f t="shared" si="593"/>
        <v>2617</v>
      </c>
    </row>
    <row r="8356" spans="113:120" x14ac:dyDescent="0.25">
      <c r="DI8356" s="4">
        <f>INDEX(Sheet2!A:A,QUOTIENT(ROW()-1,19)+2)</f>
        <v>0</v>
      </c>
      <c r="DJ8356" s="4">
        <f>INDEX(Sheet2!C:C,QUOTIENT(ROW()-1,19)+2)</f>
        <v>0</v>
      </c>
      <c r="DK8356" s="4">
        <f>IFERROR(INDEX(Sheet2!$AA$2:$AS$600,QUOTIENT(ROW()-1,19)+1,MOD(ROW()-2,19)+1),NA())</f>
        <v>0</v>
      </c>
      <c r="DL8356">
        <f>IFERROR(INDEX(Sheet2!$AU$2:$BM$600,QUOTIENT(ROW()-1,19)+1,MOD(ROW()-2,19)+1),NA())</f>
        <v>0</v>
      </c>
      <c r="DM8356" s="4" t="e">
        <f t="shared" si="590"/>
        <v>#N/A</v>
      </c>
      <c r="DN8356" t="e">
        <f t="shared" si="591"/>
        <v>#N/A</v>
      </c>
      <c r="DO8356" t="e">
        <f t="shared" si="592"/>
        <v>#N/A</v>
      </c>
      <c r="DP8356" s="3">
        <f t="shared" si="593"/>
        <v>2618</v>
      </c>
    </row>
    <row r="8357" spans="113:120" x14ac:dyDescent="0.25">
      <c r="DI8357" s="4">
        <f>INDEX(Sheet2!A:A,QUOTIENT(ROW()-1,19)+2)</f>
        <v>0</v>
      </c>
      <c r="DJ8357" s="4">
        <f>INDEX(Sheet2!C:C,QUOTIENT(ROW()-1,19)+2)</f>
        <v>0</v>
      </c>
      <c r="DK8357" s="4">
        <f>IFERROR(INDEX(Sheet2!$AA$2:$AS$600,QUOTIENT(ROW()-1,19)+1,MOD(ROW()-2,19)+1),NA())</f>
        <v>0</v>
      </c>
      <c r="DL8357">
        <f>IFERROR(INDEX(Sheet2!$AU$2:$BM$600,QUOTIENT(ROW()-1,19)+1,MOD(ROW()-2,19)+1),NA())</f>
        <v>0</v>
      </c>
      <c r="DM8357" s="4" t="e">
        <f t="shared" si="590"/>
        <v>#N/A</v>
      </c>
      <c r="DN8357" t="e">
        <f t="shared" si="591"/>
        <v>#N/A</v>
      </c>
      <c r="DO8357" t="e">
        <f t="shared" si="592"/>
        <v>#N/A</v>
      </c>
      <c r="DP8357" s="3">
        <f t="shared" si="593"/>
        <v>2619</v>
      </c>
    </row>
    <row r="8358" spans="113:120" x14ac:dyDescent="0.25">
      <c r="DI8358" s="4">
        <f>INDEX(Sheet2!A:A,QUOTIENT(ROW()-1,19)+2)</f>
        <v>0</v>
      </c>
      <c r="DJ8358" s="4">
        <f>INDEX(Sheet2!C:C,QUOTIENT(ROW()-1,19)+2)</f>
        <v>0</v>
      </c>
      <c r="DK8358" s="4">
        <f>IFERROR(INDEX(Sheet2!$AA$2:$AS$600,QUOTIENT(ROW()-1,19)+1,MOD(ROW()-2,19)+1),NA())</f>
        <v>0</v>
      </c>
      <c r="DL8358">
        <f>IFERROR(INDEX(Sheet2!$AU$2:$BM$600,QUOTIENT(ROW()-1,19)+1,MOD(ROW()-2,19)+1),NA())</f>
        <v>0</v>
      </c>
      <c r="DM8358" s="4" t="e">
        <f t="shared" si="590"/>
        <v>#N/A</v>
      </c>
      <c r="DN8358" t="e">
        <f t="shared" si="591"/>
        <v>#N/A</v>
      </c>
      <c r="DO8358" t="e">
        <f t="shared" si="592"/>
        <v>#N/A</v>
      </c>
      <c r="DP8358" s="3">
        <f t="shared" si="593"/>
        <v>2620</v>
      </c>
    </row>
    <row r="8359" spans="113:120" x14ac:dyDescent="0.25">
      <c r="DI8359" s="4">
        <f>INDEX(Sheet2!A:A,QUOTIENT(ROW()-1,19)+2)</f>
        <v>0</v>
      </c>
      <c r="DJ8359" s="4">
        <f>INDEX(Sheet2!C:C,QUOTIENT(ROW()-1,19)+2)</f>
        <v>0</v>
      </c>
      <c r="DK8359" s="4">
        <f>IFERROR(INDEX(Sheet2!$AA$2:$AS$600,QUOTIENT(ROW()-1,19)+1,MOD(ROW()-2,19)+1),NA())</f>
        <v>0</v>
      </c>
      <c r="DL8359">
        <f>IFERROR(INDEX(Sheet2!$AU$2:$BM$600,QUOTIENT(ROW()-1,19)+1,MOD(ROW()-2,19)+1),NA())</f>
        <v>0</v>
      </c>
      <c r="DM8359" s="4" t="e">
        <f t="shared" si="590"/>
        <v>#N/A</v>
      </c>
      <c r="DN8359" t="e">
        <f t="shared" si="591"/>
        <v>#N/A</v>
      </c>
      <c r="DO8359" t="e">
        <f t="shared" si="592"/>
        <v>#N/A</v>
      </c>
      <c r="DP8359" s="3">
        <f t="shared" si="593"/>
        <v>2621</v>
      </c>
    </row>
    <row r="8360" spans="113:120" x14ac:dyDescent="0.25">
      <c r="DI8360" s="4">
        <f>INDEX(Sheet2!A:A,QUOTIENT(ROW()-1,19)+2)</f>
        <v>0</v>
      </c>
      <c r="DJ8360" s="4">
        <f>INDEX(Sheet2!C:C,QUOTIENT(ROW()-1,19)+2)</f>
        <v>0</v>
      </c>
      <c r="DK8360" s="4">
        <f>IFERROR(INDEX(Sheet2!$AA$2:$AS$600,QUOTIENT(ROW()-1,19)+1,MOD(ROW()-2,19)+1),NA())</f>
        <v>0</v>
      </c>
      <c r="DL8360">
        <f>IFERROR(INDEX(Sheet2!$AU$2:$BM$600,QUOTIENT(ROW()-1,19)+1,MOD(ROW()-2,19)+1),NA())</f>
        <v>0</v>
      </c>
      <c r="DM8360" s="4" t="e">
        <f t="shared" si="590"/>
        <v>#N/A</v>
      </c>
      <c r="DN8360" t="e">
        <f t="shared" si="591"/>
        <v>#N/A</v>
      </c>
      <c r="DO8360" t="e">
        <f t="shared" si="592"/>
        <v>#N/A</v>
      </c>
      <c r="DP8360" s="3">
        <f t="shared" si="593"/>
        <v>2622</v>
      </c>
    </row>
    <row r="8361" spans="113:120" x14ac:dyDescent="0.25">
      <c r="DI8361" s="4">
        <f>INDEX(Sheet2!A:A,QUOTIENT(ROW()-1,19)+2)</f>
        <v>0</v>
      </c>
      <c r="DJ8361" s="4">
        <f>INDEX(Sheet2!C:C,QUOTIENT(ROW()-1,19)+2)</f>
        <v>0</v>
      </c>
      <c r="DK8361" s="4">
        <f>IFERROR(INDEX(Sheet2!$AA$2:$AS$600,QUOTIENT(ROW()-1,19)+1,MOD(ROW()-2,19)+1),NA())</f>
        <v>0</v>
      </c>
      <c r="DL8361">
        <f>IFERROR(INDEX(Sheet2!$AU$2:$BM$600,QUOTIENT(ROW()-1,19)+1,MOD(ROW()-2,19)+1),NA())</f>
        <v>0</v>
      </c>
      <c r="DM8361" s="4" t="e">
        <f t="shared" si="590"/>
        <v>#N/A</v>
      </c>
      <c r="DN8361" t="e">
        <f t="shared" si="591"/>
        <v>#N/A</v>
      </c>
      <c r="DO8361" t="e">
        <f t="shared" si="592"/>
        <v>#N/A</v>
      </c>
      <c r="DP8361" s="3">
        <f t="shared" si="593"/>
        <v>2623</v>
      </c>
    </row>
    <row r="8362" spans="113:120" x14ac:dyDescent="0.25">
      <c r="DI8362" s="4">
        <f>INDEX(Sheet2!A:A,QUOTIENT(ROW()-1,19)+2)</f>
        <v>0</v>
      </c>
      <c r="DJ8362" s="4">
        <f>INDEX(Sheet2!C:C,QUOTIENT(ROW()-1,19)+2)</f>
        <v>0</v>
      </c>
      <c r="DK8362" s="4">
        <f>IFERROR(INDEX(Sheet2!$AA$2:$AS$600,QUOTIENT(ROW()-1,19)+1,MOD(ROW()-2,19)+1),NA())</f>
        <v>0</v>
      </c>
      <c r="DL8362">
        <f>IFERROR(INDEX(Sheet2!$AU$2:$BM$600,QUOTIENT(ROW()-1,19)+1,MOD(ROW()-2,19)+1),NA())</f>
        <v>0</v>
      </c>
      <c r="DM8362" s="4" t="e">
        <f t="shared" si="590"/>
        <v>#N/A</v>
      </c>
      <c r="DN8362" t="e">
        <f t="shared" si="591"/>
        <v>#N/A</v>
      </c>
      <c r="DO8362" t="e">
        <f t="shared" si="592"/>
        <v>#N/A</v>
      </c>
      <c r="DP8362" s="3">
        <f t="shared" si="593"/>
        <v>2624</v>
      </c>
    </row>
    <row r="8363" spans="113:120" x14ac:dyDescent="0.25">
      <c r="DI8363" s="4">
        <f>INDEX(Sheet2!A:A,QUOTIENT(ROW()-1,19)+2)</f>
        <v>0</v>
      </c>
      <c r="DJ8363" s="4">
        <f>INDEX(Sheet2!C:C,QUOTIENT(ROW()-1,19)+2)</f>
        <v>0</v>
      </c>
      <c r="DK8363" s="4">
        <f>IFERROR(INDEX(Sheet2!$AA$2:$AS$600,QUOTIENT(ROW()-1,19)+1,MOD(ROW()-2,19)+1),NA())</f>
        <v>0</v>
      </c>
      <c r="DL8363">
        <f>IFERROR(INDEX(Sheet2!$AU$2:$BM$600,QUOTIENT(ROW()-1,19)+1,MOD(ROW()-2,19)+1),NA())</f>
        <v>0</v>
      </c>
      <c r="DM8363" s="4" t="e">
        <f t="shared" si="590"/>
        <v>#N/A</v>
      </c>
      <c r="DN8363" t="e">
        <f t="shared" si="591"/>
        <v>#N/A</v>
      </c>
      <c r="DO8363" t="e">
        <f t="shared" si="592"/>
        <v>#N/A</v>
      </c>
      <c r="DP8363" s="3">
        <f t="shared" si="593"/>
        <v>2625</v>
      </c>
    </row>
    <row r="8364" spans="113:120" x14ac:dyDescent="0.25">
      <c r="DI8364" s="4">
        <f>INDEX(Sheet2!A:A,QUOTIENT(ROW()-1,19)+2)</f>
        <v>0</v>
      </c>
      <c r="DJ8364" s="4">
        <f>INDEX(Sheet2!C:C,QUOTIENT(ROW()-1,19)+2)</f>
        <v>0</v>
      </c>
      <c r="DK8364" s="4">
        <f>IFERROR(INDEX(Sheet2!$AA$2:$AS$600,QUOTIENT(ROW()-1,19)+1,MOD(ROW()-2,19)+1),NA())</f>
        <v>0</v>
      </c>
      <c r="DL8364">
        <f>IFERROR(INDEX(Sheet2!$AU$2:$BM$600,QUOTIENT(ROW()-1,19)+1,MOD(ROW()-2,19)+1),NA())</f>
        <v>0</v>
      </c>
      <c r="DM8364" s="4" t="e">
        <f t="shared" si="590"/>
        <v>#N/A</v>
      </c>
      <c r="DN8364" t="e">
        <f t="shared" si="591"/>
        <v>#N/A</v>
      </c>
      <c r="DO8364" t="e">
        <f t="shared" si="592"/>
        <v>#N/A</v>
      </c>
      <c r="DP8364" s="3">
        <f t="shared" si="593"/>
        <v>2626</v>
      </c>
    </row>
    <row r="8365" spans="113:120" x14ac:dyDescent="0.25">
      <c r="DI8365" s="4">
        <f>INDEX(Sheet2!A:A,QUOTIENT(ROW()-1,19)+2)</f>
        <v>0</v>
      </c>
      <c r="DJ8365" s="4">
        <f>INDEX(Sheet2!C:C,QUOTIENT(ROW()-1,19)+2)</f>
        <v>0</v>
      </c>
      <c r="DK8365" s="4">
        <f>IFERROR(INDEX(Sheet2!$AA$2:$AS$600,QUOTIENT(ROW()-1,19)+1,MOD(ROW()-2,19)+1),NA())</f>
        <v>0</v>
      </c>
      <c r="DL8365">
        <f>IFERROR(INDEX(Sheet2!$AU$2:$BM$600,QUOTIENT(ROW()-1,19)+1,MOD(ROW()-2,19)+1),NA())</f>
        <v>0</v>
      </c>
      <c r="DM8365" s="4" t="e">
        <f t="shared" ref="DM8365:DM8428" si="594">+IF($C$6=$DI8365,DK8365,NA())</f>
        <v>#N/A</v>
      </c>
      <c r="DN8365" t="e">
        <f t="shared" ref="DN8365:DN8428" si="595">+IF($C$6=$DI8365,DL8365,NA())</f>
        <v>#N/A</v>
      </c>
      <c r="DO8365" t="e">
        <f t="shared" ref="DO8365:DO8428" si="596">IF(DN8365="",NA(),DN8365)</f>
        <v>#N/A</v>
      </c>
      <c r="DP8365" s="3">
        <f t="shared" ref="DP8365:DP8428" si="597">+IF(AND(DI8365=DI8364,DJ8365=DJ8364),DP8364+IF(ISERROR(DK8365),0,1),1)</f>
        <v>2627</v>
      </c>
    </row>
    <row r="8366" spans="113:120" x14ac:dyDescent="0.25">
      <c r="DI8366" s="4">
        <f>INDEX(Sheet2!A:A,QUOTIENT(ROW()-1,19)+2)</f>
        <v>0</v>
      </c>
      <c r="DJ8366" s="4">
        <f>INDEX(Sheet2!C:C,QUOTIENT(ROW()-1,19)+2)</f>
        <v>0</v>
      </c>
      <c r="DK8366" s="4">
        <f>IFERROR(INDEX(Sheet2!$AA$2:$AS$600,QUOTIENT(ROW()-1,19)+1,MOD(ROW()-2,19)+1),NA())</f>
        <v>0</v>
      </c>
      <c r="DL8366">
        <f>IFERROR(INDEX(Sheet2!$AU$2:$BM$600,QUOTIENT(ROW()-1,19)+1,MOD(ROW()-2,19)+1),NA())</f>
        <v>0</v>
      </c>
      <c r="DM8366" s="4" t="e">
        <f t="shared" si="594"/>
        <v>#N/A</v>
      </c>
      <c r="DN8366" t="e">
        <f t="shared" si="595"/>
        <v>#N/A</v>
      </c>
      <c r="DO8366" t="e">
        <f t="shared" si="596"/>
        <v>#N/A</v>
      </c>
      <c r="DP8366" s="3">
        <f t="shared" si="597"/>
        <v>2628</v>
      </c>
    </row>
    <row r="8367" spans="113:120" x14ac:dyDescent="0.25">
      <c r="DI8367" s="4">
        <f>INDEX(Sheet2!A:A,QUOTIENT(ROW()-1,19)+2)</f>
        <v>0</v>
      </c>
      <c r="DJ8367" s="4">
        <f>INDEX(Sheet2!C:C,QUOTIENT(ROW()-1,19)+2)</f>
        <v>0</v>
      </c>
      <c r="DK8367" s="4">
        <f>IFERROR(INDEX(Sheet2!$AA$2:$AS$600,QUOTIENT(ROW()-1,19)+1,MOD(ROW()-2,19)+1),NA())</f>
        <v>0</v>
      </c>
      <c r="DL8367">
        <f>IFERROR(INDEX(Sheet2!$AU$2:$BM$600,QUOTIENT(ROW()-1,19)+1,MOD(ROW()-2,19)+1),NA())</f>
        <v>0</v>
      </c>
      <c r="DM8367" s="4" t="e">
        <f t="shared" si="594"/>
        <v>#N/A</v>
      </c>
      <c r="DN8367" t="e">
        <f t="shared" si="595"/>
        <v>#N/A</v>
      </c>
      <c r="DO8367" t="e">
        <f t="shared" si="596"/>
        <v>#N/A</v>
      </c>
      <c r="DP8367" s="3">
        <f t="shared" si="597"/>
        <v>2629</v>
      </c>
    </row>
    <row r="8368" spans="113:120" x14ac:dyDescent="0.25">
      <c r="DI8368" s="4">
        <f>INDEX(Sheet2!A:A,QUOTIENT(ROW()-1,19)+2)</f>
        <v>0</v>
      </c>
      <c r="DJ8368" s="4">
        <f>INDEX(Sheet2!C:C,QUOTIENT(ROW()-1,19)+2)</f>
        <v>0</v>
      </c>
      <c r="DK8368" s="4">
        <f>IFERROR(INDEX(Sheet2!$AA$2:$AS$600,QUOTIENT(ROW()-1,19)+1,MOD(ROW()-2,19)+1),NA())</f>
        <v>0</v>
      </c>
      <c r="DL8368">
        <f>IFERROR(INDEX(Sheet2!$AU$2:$BM$600,QUOTIENT(ROW()-1,19)+1,MOD(ROW()-2,19)+1),NA())</f>
        <v>0</v>
      </c>
      <c r="DM8368" s="4" t="e">
        <f t="shared" si="594"/>
        <v>#N/A</v>
      </c>
      <c r="DN8368" t="e">
        <f t="shared" si="595"/>
        <v>#N/A</v>
      </c>
      <c r="DO8368" t="e">
        <f t="shared" si="596"/>
        <v>#N/A</v>
      </c>
      <c r="DP8368" s="3">
        <f t="shared" si="597"/>
        <v>2630</v>
      </c>
    </row>
    <row r="8369" spans="113:120" x14ac:dyDescent="0.25">
      <c r="DI8369" s="4">
        <f>INDEX(Sheet2!A:A,QUOTIENT(ROW()-1,19)+2)</f>
        <v>0</v>
      </c>
      <c r="DJ8369" s="4">
        <f>INDEX(Sheet2!C:C,QUOTIENT(ROW()-1,19)+2)</f>
        <v>0</v>
      </c>
      <c r="DK8369" s="4">
        <f>IFERROR(INDEX(Sheet2!$AA$2:$AS$600,QUOTIENT(ROW()-1,19)+1,MOD(ROW()-2,19)+1),NA())</f>
        <v>0</v>
      </c>
      <c r="DL8369">
        <f>IFERROR(INDEX(Sheet2!$AU$2:$BM$600,QUOTIENT(ROW()-1,19)+1,MOD(ROW()-2,19)+1),NA())</f>
        <v>0</v>
      </c>
      <c r="DM8369" s="4" t="e">
        <f t="shared" si="594"/>
        <v>#N/A</v>
      </c>
      <c r="DN8369" t="e">
        <f t="shared" si="595"/>
        <v>#N/A</v>
      </c>
      <c r="DO8369" t="e">
        <f t="shared" si="596"/>
        <v>#N/A</v>
      </c>
      <c r="DP8369" s="3">
        <f t="shared" si="597"/>
        <v>2631</v>
      </c>
    </row>
    <row r="8370" spans="113:120" x14ac:dyDescent="0.25">
      <c r="DI8370" s="4">
        <f>INDEX(Sheet2!A:A,QUOTIENT(ROW()-1,19)+2)</f>
        <v>0</v>
      </c>
      <c r="DJ8370" s="4">
        <f>INDEX(Sheet2!C:C,QUOTIENT(ROW()-1,19)+2)</f>
        <v>0</v>
      </c>
      <c r="DK8370" s="4">
        <f>IFERROR(INDEX(Sheet2!$AA$2:$AS$600,QUOTIENT(ROW()-1,19)+1,MOD(ROW()-2,19)+1),NA())</f>
        <v>0</v>
      </c>
      <c r="DL8370">
        <f>IFERROR(INDEX(Sheet2!$AU$2:$BM$600,QUOTIENT(ROW()-1,19)+1,MOD(ROW()-2,19)+1),NA())</f>
        <v>0</v>
      </c>
      <c r="DM8370" s="4" t="e">
        <f t="shared" si="594"/>
        <v>#N/A</v>
      </c>
      <c r="DN8370" t="e">
        <f t="shared" si="595"/>
        <v>#N/A</v>
      </c>
      <c r="DO8370" t="e">
        <f t="shared" si="596"/>
        <v>#N/A</v>
      </c>
      <c r="DP8370" s="3">
        <f t="shared" si="597"/>
        <v>2632</v>
      </c>
    </row>
    <row r="8371" spans="113:120" x14ac:dyDescent="0.25">
      <c r="DI8371" s="4">
        <f>INDEX(Sheet2!A:A,QUOTIENT(ROW()-1,19)+2)</f>
        <v>0</v>
      </c>
      <c r="DJ8371" s="4">
        <f>INDEX(Sheet2!C:C,QUOTIENT(ROW()-1,19)+2)</f>
        <v>0</v>
      </c>
      <c r="DK8371" s="4">
        <f>IFERROR(INDEX(Sheet2!$AA$2:$AS$600,QUOTIENT(ROW()-1,19)+1,MOD(ROW()-2,19)+1),NA())</f>
        <v>0</v>
      </c>
      <c r="DL8371">
        <f>IFERROR(INDEX(Sheet2!$AU$2:$BM$600,QUOTIENT(ROW()-1,19)+1,MOD(ROW()-2,19)+1),NA())</f>
        <v>0</v>
      </c>
      <c r="DM8371" s="4" t="e">
        <f t="shared" si="594"/>
        <v>#N/A</v>
      </c>
      <c r="DN8371" t="e">
        <f t="shared" si="595"/>
        <v>#N/A</v>
      </c>
      <c r="DO8371" t="e">
        <f t="shared" si="596"/>
        <v>#N/A</v>
      </c>
      <c r="DP8371" s="3">
        <f t="shared" si="597"/>
        <v>2633</v>
      </c>
    </row>
    <row r="8372" spans="113:120" x14ac:dyDescent="0.25">
      <c r="DI8372" s="4">
        <f>INDEX(Sheet2!A:A,QUOTIENT(ROW()-1,19)+2)</f>
        <v>0</v>
      </c>
      <c r="DJ8372" s="4">
        <f>INDEX(Sheet2!C:C,QUOTIENT(ROW()-1,19)+2)</f>
        <v>0</v>
      </c>
      <c r="DK8372" s="4">
        <f>IFERROR(INDEX(Sheet2!$AA$2:$AS$600,QUOTIENT(ROW()-1,19)+1,MOD(ROW()-2,19)+1),NA())</f>
        <v>0</v>
      </c>
      <c r="DL8372">
        <f>IFERROR(INDEX(Sheet2!$AU$2:$BM$600,QUOTIENT(ROW()-1,19)+1,MOD(ROW()-2,19)+1),NA())</f>
        <v>0</v>
      </c>
      <c r="DM8372" s="4" t="e">
        <f t="shared" si="594"/>
        <v>#N/A</v>
      </c>
      <c r="DN8372" t="e">
        <f t="shared" si="595"/>
        <v>#N/A</v>
      </c>
      <c r="DO8372" t="e">
        <f t="shared" si="596"/>
        <v>#N/A</v>
      </c>
      <c r="DP8372" s="3">
        <f t="shared" si="597"/>
        <v>2634</v>
      </c>
    </row>
    <row r="8373" spans="113:120" x14ac:dyDescent="0.25">
      <c r="DI8373" s="4">
        <f>INDEX(Sheet2!A:A,QUOTIENT(ROW()-1,19)+2)</f>
        <v>0</v>
      </c>
      <c r="DJ8373" s="4">
        <f>INDEX(Sheet2!C:C,QUOTIENT(ROW()-1,19)+2)</f>
        <v>0</v>
      </c>
      <c r="DK8373" s="4">
        <f>IFERROR(INDEX(Sheet2!$AA$2:$AS$600,QUOTIENT(ROW()-1,19)+1,MOD(ROW()-2,19)+1),NA())</f>
        <v>0</v>
      </c>
      <c r="DL8373">
        <f>IFERROR(INDEX(Sheet2!$AU$2:$BM$600,QUOTIENT(ROW()-1,19)+1,MOD(ROW()-2,19)+1),NA())</f>
        <v>0</v>
      </c>
      <c r="DM8373" s="4" t="e">
        <f t="shared" si="594"/>
        <v>#N/A</v>
      </c>
      <c r="DN8373" t="e">
        <f t="shared" si="595"/>
        <v>#N/A</v>
      </c>
      <c r="DO8373" t="e">
        <f t="shared" si="596"/>
        <v>#N/A</v>
      </c>
      <c r="DP8373" s="3">
        <f t="shared" si="597"/>
        <v>2635</v>
      </c>
    </row>
    <row r="8374" spans="113:120" x14ac:dyDescent="0.25">
      <c r="DI8374" s="4">
        <f>INDEX(Sheet2!A:A,QUOTIENT(ROW()-1,19)+2)</f>
        <v>0</v>
      </c>
      <c r="DJ8374" s="4">
        <f>INDEX(Sheet2!C:C,QUOTIENT(ROW()-1,19)+2)</f>
        <v>0</v>
      </c>
      <c r="DK8374" s="4">
        <f>IFERROR(INDEX(Sheet2!$AA$2:$AS$600,QUOTIENT(ROW()-1,19)+1,MOD(ROW()-2,19)+1),NA())</f>
        <v>0</v>
      </c>
      <c r="DL8374">
        <f>IFERROR(INDEX(Sheet2!$AU$2:$BM$600,QUOTIENT(ROW()-1,19)+1,MOD(ROW()-2,19)+1),NA())</f>
        <v>0</v>
      </c>
      <c r="DM8374" s="4" t="e">
        <f t="shared" si="594"/>
        <v>#N/A</v>
      </c>
      <c r="DN8374" t="e">
        <f t="shared" si="595"/>
        <v>#N/A</v>
      </c>
      <c r="DO8374" t="e">
        <f t="shared" si="596"/>
        <v>#N/A</v>
      </c>
      <c r="DP8374" s="3">
        <f t="shared" si="597"/>
        <v>2636</v>
      </c>
    </row>
    <row r="8375" spans="113:120" x14ac:dyDescent="0.25">
      <c r="DI8375" s="4">
        <f>INDEX(Sheet2!A:A,QUOTIENT(ROW()-1,19)+2)</f>
        <v>0</v>
      </c>
      <c r="DJ8375" s="4">
        <f>INDEX(Sheet2!C:C,QUOTIENT(ROW()-1,19)+2)</f>
        <v>0</v>
      </c>
      <c r="DK8375" s="4">
        <f>IFERROR(INDEX(Sheet2!$AA$2:$AS$600,QUOTIENT(ROW()-1,19)+1,MOD(ROW()-2,19)+1),NA())</f>
        <v>0</v>
      </c>
      <c r="DL8375">
        <f>IFERROR(INDEX(Sheet2!$AU$2:$BM$600,QUOTIENT(ROW()-1,19)+1,MOD(ROW()-2,19)+1),NA())</f>
        <v>0</v>
      </c>
      <c r="DM8375" s="4" t="e">
        <f t="shared" si="594"/>
        <v>#N/A</v>
      </c>
      <c r="DN8375" t="e">
        <f t="shared" si="595"/>
        <v>#N/A</v>
      </c>
      <c r="DO8375" t="e">
        <f t="shared" si="596"/>
        <v>#N/A</v>
      </c>
      <c r="DP8375" s="3">
        <f t="shared" si="597"/>
        <v>2637</v>
      </c>
    </row>
    <row r="8376" spans="113:120" x14ac:dyDescent="0.25">
      <c r="DI8376" s="4">
        <f>INDEX(Sheet2!A:A,QUOTIENT(ROW()-1,19)+2)</f>
        <v>0</v>
      </c>
      <c r="DJ8376" s="4">
        <f>INDEX(Sheet2!C:C,QUOTIENT(ROW()-1,19)+2)</f>
        <v>0</v>
      </c>
      <c r="DK8376" s="4">
        <f>IFERROR(INDEX(Sheet2!$AA$2:$AS$600,QUOTIENT(ROW()-1,19)+1,MOD(ROW()-2,19)+1),NA())</f>
        <v>0</v>
      </c>
      <c r="DL8376">
        <f>IFERROR(INDEX(Sheet2!$AU$2:$BM$600,QUOTIENT(ROW()-1,19)+1,MOD(ROW()-2,19)+1),NA())</f>
        <v>0</v>
      </c>
      <c r="DM8376" s="4" t="e">
        <f t="shared" si="594"/>
        <v>#N/A</v>
      </c>
      <c r="DN8376" t="e">
        <f t="shared" si="595"/>
        <v>#N/A</v>
      </c>
      <c r="DO8376" t="e">
        <f t="shared" si="596"/>
        <v>#N/A</v>
      </c>
      <c r="DP8376" s="3">
        <f t="shared" si="597"/>
        <v>2638</v>
      </c>
    </row>
    <row r="8377" spans="113:120" x14ac:dyDescent="0.25">
      <c r="DI8377" s="4">
        <f>INDEX(Sheet2!A:A,QUOTIENT(ROW()-1,19)+2)</f>
        <v>0</v>
      </c>
      <c r="DJ8377" s="4">
        <f>INDEX(Sheet2!C:C,QUOTIENT(ROW()-1,19)+2)</f>
        <v>0</v>
      </c>
      <c r="DK8377" s="4">
        <f>IFERROR(INDEX(Sheet2!$AA$2:$AS$600,QUOTIENT(ROW()-1,19)+1,MOD(ROW()-2,19)+1),NA())</f>
        <v>0</v>
      </c>
      <c r="DL8377">
        <f>IFERROR(INDEX(Sheet2!$AU$2:$BM$600,QUOTIENT(ROW()-1,19)+1,MOD(ROW()-2,19)+1),NA())</f>
        <v>0</v>
      </c>
      <c r="DM8377" s="4" t="e">
        <f t="shared" si="594"/>
        <v>#N/A</v>
      </c>
      <c r="DN8377" t="e">
        <f t="shared" si="595"/>
        <v>#N/A</v>
      </c>
      <c r="DO8377" t="e">
        <f t="shared" si="596"/>
        <v>#N/A</v>
      </c>
      <c r="DP8377" s="3">
        <f t="shared" si="597"/>
        <v>2639</v>
      </c>
    </row>
    <row r="8378" spans="113:120" x14ac:dyDescent="0.25">
      <c r="DI8378" s="4">
        <f>INDEX(Sheet2!A:A,QUOTIENT(ROW()-1,19)+2)</f>
        <v>0</v>
      </c>
      <c r="DJ8378" s="4">
        <f>INDEX(Sheet2!C:C,QUOTIENT(ROW()-1,19)+2)</f>
        <v>0</v>
      </c>
      <c r="DK8378" s="4">
        <f>IFERROR(INDEX(Sheet2!$AA$2:$AS$600,QUOTIENT(ROW()-1,19)+1,MOD(ROW()-2,19)+1),NA())</f>
        <v>0</v>
      </c>
      <c r="DL8378">
        <f>IFERROR(INDEX(Sheet2!$AU$2:$BM$600,QUOTIENT(ROW()-1,19)+1,MOD(ROW()-2,19)+1),NA())</f>
        <v>0</v>
      </c>
      <c r="DM8378" s="4" t="e">
        <f t="shared" si="594"/>
        <v>#N/A</v>
      </c>
      <c r="DN8378" t="e">
        <f t="shared" si="595"/>
        <v>#N/A</v>
      </c>
      <c r="DO8378" t="e">
        <f t="shared" si="596"/>
        <v>#N/A</v>
      </c>
      <c r="DP8378" s="3">
        <f t="shared" si="597"/>
        <v>2640</v>
      </c>
    </row>
    <row r="8379" spans="113:120" x14ac:dyDescent="0.25">
      <c r="DI8379" s="4">
        <f>INDEX(Sheet2!A:A,QUOTIENT(ROW()-1,19)+2)</f>
        <v>0</v>
      </c>
      <c r="DJ8379" s="4">
        <f>INDEX(Sheet2!C:C,QUOTIENT(ROW()-1,19)+2)</f>
        <v>0</v>
      </c>
      <c r="DK8379" s="4">
        <f>IFERROR(INDEX(Sheet2!$AA$2:$AS$600,QUOTIENT(ROW()-1,19)+1,MOD(ROW()-2,19)+1),NA())</f>
        <v>0</v>
      </c>
      <c r="DL8379">
        <f>IFERROR(INDEX(Sheet2!$AU$2:$BM$600,QUOTIENT(ROW()-1,19)+1,MOD(ROW()-2,19)+1),NA())</f>
        <v>0</v>
      </c>
      <c r="DM8379" s="4" t="e">
        <f t="shared" si="594"/>
        <v>#N/A</v>
      </c>
      <c r="DN8379" t="e">
        <f t="shared" si="595"/>
        <v>#N/A</v>
      </c>
      <c r="DO8379" t="e">
        <f t="shared" si="596"/>
        <v>#N/A</v>
      </c>
      <c r="DP8379" s="3">
        <f t="shared" si="597"/>
        <v>2641</v>
      </c>
    </row>
    <row r="8380" spans="113:120" x14ac:dyDescent="0.25">
      <c r="DI8380" s="4">
        <f>INDEX(Sheet2!A:A,QUOTIENT(ROW()-1,19)+2)</f>
        <v>0</v>
      </c>
      <c r="DJ8380" s="4">
        <f>INDEX(Sheet2!C:C,QUOTIENT(ROW()-1,19)+2)</f>
        <v>0</v>
      </c>
      <c r="DK8380" s="4">
        <f>IFERROR(INDEX(Sheet2!$AA$2:$AS$600,QUOTIENT(ROW()-1,19)+1,MOD(ROW()-2,19)+1),NA())</f>
        <v>0</v>
      </c>
      <c r="DL8380">
        <f>IFERROR(INDEX(Sheet2!$AU$2:$BM$600,QUOTIENT(ROW()-1,19)+1,MOD(ROW()-2,19)+1),NA())</f>
        <v>0</v>
      </c>
      <c r="DM8380" s="4" t="e">
        <f t="shared" si="594"/>
        <v>#N/A</v>
      </c>
      <c r="DN8380" t="e">
        <f t="shared" si="595"/>
        <v>#N/A</v>
      </c>
      <c r="DO8380" t="e">
        <f t="shared" si="596"/>
        <v>#N/A</v>
      </c>
      <c r="DP8380" s="3">
        <f t="shared" si="597"/>
        <v>2642</v>
      </c>
    </row>
    <row r="8381" spans="113:120" x14ac:dyDescent="0.25">
      <c r="DI8381" s="4">
        <f>INDEX(Sheet2!A:A,QUOTIENT(ROW()-1,19)+2)</f>
        <v>0</v>
      </c>
      <c r="DJ8381" s="4">
        <f>INDEX(Sheet2!C:C,QUOTIENT(ROW()-1,19)+2)</f>
        <v>0</v>
      </c>
      <c r="DK8381" s="4">
        <f>IFERROR(INDEX(Sheet2!$AA$2:$AS$600,QUOTIENT(ROW()-1,19)+1,MOD(ROW()-2,19)+1),NA())</f>
        <v>0</v>
      </c>
      <c r="DL8381">
        <f>IFERROR(INDEX(Sheet2!$AU$2:$BM$600,QUOTIENT(ROW()-1,19)+1,MOD(ROW()-2,19)+1),NA())</f>
        <v>0</v>
      </c>
      <c r="DM8381" s="4" t="e">
        <f t="shared" si="594"/>
        <v>#N/A</v>
      </c>
      <c r="DN8381" t="e">
        <f t="shared" si="595"/>
        <v>#N/A</v>
      </c>
      <c r="DO8381" t="e">
        <f t="shared" si="596"/>
        <v>#N/A</v>
      </c>
      <c r="DP8381" s="3">
        <f t="shared" si="597"/>
        <v>2643</v>
      </c>
    </row>
    <row r="8382" spans="113:120" x14ac:dyDescent="0.25">
      <c r="DI8382" s="4">
        <f>INDEX(Sheet2!A:A,QUOTIENT(ROW()-1,19)+2)</f>
        <v>0</v>
      </c>
      <c r="DJ8382" s="4">
        <f>INDEX(Sheet2!C:C,QUOTIENT(ROW()-1,19)+2)</f>
        <v>0</v>
      </c>
      <c r="DK8382" s="4">
        <f>IFERROR(INDEX(Sheet2!$AA$2:$AS$600,QUOTIENT(ROW()-1,19)+1,MOD(ROW()-2,19)+1),NA())</f>
        <v>0</v>
      </c>
      <c r="DL8382">
        <f>IFERROR(INDEX(Sheet2!$AU$2:$BM$600,QUOTIENT(ROW()-1,19)+1,MOD(ROW()-2,19)+1),NA())</f>
        <v>0</v>
      </c>
      <c r="DM8382" s="4" t="e">
        <f t="shared" si="594"/>
        <v>#N/A</v>
      </c>
      <c r="DN8382" t="e">
        <f t="shared" si="595"/>
        <v>#N/A</v>
      </c>
      <c r="DO8382" t="e">
        <f t="shared" si="596"/>
        <v>#N/A</v>
      </c>
      <c r="DP8382" s="3">
        <f t="shared" si="597"/>
        <v>2644</v>
      </c>
    </row>
    <row r="8383" spans="113:120" x14ac:dyDescent="0.25">
      <c r="DI8383" s="4">
        <f>INDEX(Sheet2!A:A,QUOTIENT(ROW()-1,19)+2)</f>
        <v>0</v>
      </c>
      <c r="DJ8383" s="4">
        <f>INDEX(Sheet2!C:C,QUOTIENT(ROW()-1,19)+2)</f>
        <v>0</v>
      </c>
      <c r="DK8383" s="4">
        <f>IFERROR(INDEX(Sheet2!$AA$2:$AS$600,QUOTIENT(ROW()-1,19)+1,MOD(ROW()-2,19)+1),NA())</f>
        <v>0</v>
      </c>
      <c r="DL8383">
        <f>IFERROR(INDEX(Sheet2!$AU$2:$BM$600,QUOTIENT(ROW()-1,19)+1,MOD(ROW()-2,19)+1),NA())</f>
        <v>0</v>
      </c>
      <c r="DM8383" s="4" t="e">
        <f t="shared" si="594"/>
        <v>#N/A</v>
      </c>
      <c r="DN8383" t="e">
        <f t="shared" si="595"/>
        <v>#N/A</v>
      </c>
      <c r="DO8383" t="e">
        <f t="shared" si="596"/>
        <v>#N/A</v>
      </c>
      <c r="DP8383" s="3">
        <f t="shared" si="597"/>
        <v>2645</v>
      </c>
    </row>
    <row r="8384" spans="113:120" x14ac:dyDescent="0.25">
      <c r="DI8384" s="4">
        <f>INDEX(Sheet2!A:A,QUOTIENT(ROW()-1,19)+2)</f>
        <v>0</v>
      </c>
      <c r="DJ8384" s="4">
        <f>INDEX(Sheet2!C:C,QUOTIENT(ROW()-1,19)+2)</f>
        <v>0</v>
      </c>
      <c r="DK8384" s="4">
        <f>IFERROR(INDEX(Sheet2!$AA$2:$AS$600,QUOTIENT(ROW()-1,19)+1,MOD(ROW()-2,19)+1),NA())</f>
        <v>0</v>
      </c>
      <c r="DL8384">
        <f>IFERROR(INDEX(Sheet2!$AU$2:$BM$600,QUOTIENT(ROW()-1,19)+1,MOD(ROW()-2,19)+1),NA())</f>
        <v>0</v>
      </c>
      <c r="DM8384" s="4" t="e">
        <f t="shared" si="594"/>
        <v>#N/A</v>
      </c>
      <c r="DN8384" t="e">
        <f t="shared" si="595"/>
        <v>#N/A</v>
      </c>
      <c r="DO8384" t="e">
        <f t="shared" si="596"/>
        <v>#N/A</v>
      </c>
      <c r="DP8384" s="3">
        <f t="shared" si="597"/>
        <v>2646</v>
      </c>
    </row>
    <row r="8385" spans="113:120" x14ac:dyDescent="0.25">
      <c r="DI8385" s="4">
        <f>INDEX(Sheet2!A:A,QUOTIENT(ROW()-1,19)+2)</f>
        <v>0</v>
      </c>
      <c r="DJ8385" s="4">
        <f>INDEX(Sheet2!C:C,QUOTIENT(ROW()-1,19)+2)</f>
        <v>0</v>
      </c>
      <c r="DK8385" s="4">
        <f>IFERROR(INDEX(Sheet2!$AA$2:$AS$600,QUOTIENT(ROW()-1,19)+1,MOD(ROW()-2,19)+1),NA())</f>
        <v>0</v>
      </c>
      <c r="DL8385">
        <f>IFERROR(INDEX(Sheet2!$AU$2:$BM$600,QUOTIENT(ROW()-1,19)+1,MOD(ROW()-2,19)+1),NA())</f>
        <v>0</v>
      </c>
      <c r="DM8385" s="4" t="e">
        <f t="shared" si="594"/>
        <v>#N/A</v>
      </c>
      <c r="DN8385" t="e">
        <f t="shared" si="595"/>
        <v>#N/A</v>
      </c>
      <c r="DO8385" t="e">
        <f t="shared" si="596"/>
        <v>#N/A</v>
      </c>
      <c r="DP8385" s="3">
        <f t="shared" si="597"/>
        <v>2647</v>
      </c>
    </row>
    <row r="8386" spans="113:120" x14ac:dyDescent="0.25">
      <c r="DI8386" s="4">
        <f>INDEX(Sheet2!A:A,QUOTIENT(ROW()-1,19)+2)</f>
        <v>0</v>
      </c>
      <c r="DJ8386" s="4">
        <f>INDEX(Sheet2!C:C,QUOTIENT(ROW()-1,19)+2)</f>
        <v>0</v>
      </c>
      <c r="DK8386" s="4">
        <f>IFERROR(INDEX(Sheet2!$AA$2:$AS$600,QUOTIENT(ROW()-1,19)+1,MOD(ROW()-2,19)+1),NA())</f>
        <v>0</v>
      </c>
      <c r="DL8386">
        <f>IFERROR(INDEX(Sheet2!$AU$2:$BM$600,QUOTIENT(ROW()-1,19)+1,MOD(ROW()-2,19)+1),NA())</f>
        <v>0</v>
      </c>
      <c r="DM8386" s="4" t="e">
        <f t="shared" si="594"/>
        <v>#N/A</v>
      </c>
      <c r="DN8386" t="e">
        <f t="shared" si="595"/>
        <v>#N/A</v>
      </c>
      <c r="DO8386" t="e">
        <f t="shared" si="596"/>
        <v>#N/A</v>
      </c>
      <c r="DP8386" s="3">
        <f t="shared" si="597"/>
        <v>2648</v>
      </c>
    </row>
    <row r="8387" spans="113:120" x14ac:dyDescent="0.25">
      <c r="DI8387" s="4">
        <f>INDEX(Sheet2!A:A,QUOTIENT(ROW()-1,19)+2)</f>
        <v>0</v>
      </c>
      <c r="DJ8387" s="4">
        <f>INDEX(Sheet2!C:C,QUOTIENT(ROW()-1,19)+2)</f>
        <v>0</v>
      </c>
      <c r="DK8387" s="4">
        <f>IFERROR(INDEX(Sheet2!$AA$2:$AS$600,QUOTIENT(ROW()-1,19)+1,MOD(ROW()-2,19)+1),NA())</f>
        <v>0</v>
      </c>
      <c r="DL8387">
        <f>IFERROR(INDEX(Sheet2!$AU$2:$BM$600,QUOTIENT(ROW()-1,19)+1,MOD(ROW()-2,19)+1),NA())</f>
        <v>0</v>
      </c>
      <c r="DM8387" s="4" t="e">
        <f t="shared" si="594"/>
        <v>#N/A</v>
      </c>
      <c r="DN8387" t="e">
        <f t="shared" si="595"/>
        <v>#N/A</v>
      </c>
      <c r="DO8387" t="e">
        <f t="shared" si="596"/>
        <v>#N/A</v>
      </c>
      <c r="DP8387" s="3">
        <f t="shared" si="597"/>
        <v>2649</v>
      </c>
    </row>
    <row r="8388" spans="113:120" x14ac:dyDescent="0.25">
      <c r="DI8388" s="4">
        <f>INDEX(Sheet2!A:A,QUOTIENT(ROW()-1,19)+2)</f>
        <v>0</v>
      </c>
      <c r="DJ8388" s="4">
        <f>INDEX(Sheet2!C:C,QUOTIENT(ROW()-1,19)+2)</f>
        <v>0</v>
      </c>
      <c r="DK8388" s="4">
        <f>IFERROR(INDEX(Sheet2!$AA$2:$AS$600,QUOTIENT(ROW()-1,19)+1,MOD(ROW()-2,19)+1),NA())</f>
        <v>0</v>
      </c>
      <c r="DL8388">
        <f>IFERROR(INDEX(Sheet2!$AU$2:$BM$600,QUOTIENT(ROW()-1,19)+1,MOD(ROW()-2,19)+1),NA())</f>
        <v>0</v>
      </c>
      <c r="DM8388" s="4" t="e">
        <f t="shared" si="594"/>
        <v>#N/A</v>
      </c>
      <c r="DN8388" t="e">
        <f t="shared" si="595"/>
        <v>#N/A</v>
      </c>
      <c r="DO8388" t="e">
        <f t="shared" si="596"/>
        <v>#N/A</v>
      </c>
      <c r="DP8388" s="3">
        <f t="shared" si="597"/>
        <v>2650</v>
      </c>
    </row>
    <row r="8389" spans="113:120" x14ac:dyDescent="0.25">
      <c r="DI8389" s="4">
        <f>INDEX(Sheet2!A:A,QUOTIENT(ROW()-1,19)+2)</f>
        <v>0</v>
      </c>
      <c r="DJ8389" s="4">
        <f>INDEX(Sheet2!C:C,QUOTIENT(ROW()-1,19)+2)</f>
        <v>0</v>
      </c>
      <c r="DK8389" s="4">
        <f>IFERROR(INDEX(Sheet2!$AA$2:$AS$600,QUOTIENT(ROW()-1,19)+1,MOD(ROW()-2,19)+1),NA())</f>
        <v>0</v>
      </c>
      <c r="DL8389">
        <f>IFERROR(INDEX(Sheet2!$AU$2:$BM$600,QUOTIENT(ROW()-1,19)+1,MOD(ROW()-2,19)+1),NA())</f>
        <v>0</v>
      </c>
      <c r="DM8389" s="4" t="e">
        <f t="shared" si="594"/>
        <v>#N/A</v>
      </c>
      <c r="DN8389" t="e">
        <f t="shared" si="595"/>
        <v>#N/A</v>
      </c>
      <c r="DO8389" t="e">
        <f t="shared" si="596"/>
        <v>#N/A</v>
      </c>
      <c r="DP8389" s="3">
        <f t="shared" si="597"/>
        <v>2651</v>
      </c>
    </row>
    <row r="8390" spans="113:120" x14ac:dyDescent="0.25">
      <c r="DI8390" s="4">
        <f>INDEX(Sheet2!A:A,QUOTIENT(ROW()-1,19)+2)</f>
        <v>0</v>
      </c>
      <c r="DJ8390" s="4">
        <f>INDEX(Sheet2!C:C,QUOTIENT(ROW()-1,19)+2)</f>
        <v>0</v>
      </c>
      <c r="DK8390" s="4">
        <f>IFERROR(INDEX(Sheet2!$AA$2:$AS$600,QUOTIENT(ROW()-1,19)+1,MOD(ROW()-2,19)+1),NA())</f>
        <v>0</v>
      </c>
      <c r="DL8390">
        <f>IFERROR(INDEX(Sheet2!$AU$2:$BM$600,QUOTIENT(ROW()-1,19)+1,MOD(ROW()-2,19)+1),NA())</f>
        <v>0</v>
      </c>
      <c r="DM8390" s="4" t="e">
        <f t="shared" si="594"/>
        <v>#N/A</v>
      </c>
      <c r="DN8390" t="e">
        <f t="shared" si="595"/>
        <v>#N/A</v>
      </c>
      <c r="DO8390" t="e">
        <f t="shared" si="596"/>
        <v>#N/A</v>
      </c>
      <c r="DP8390" s="3">
        <f t="shared" si="597"/>
        <v>2652</v>
      </c>
    </row>
    <row r="8391" spans="113:120" x14ac:dyDescent="0.25">
      <c r="DI8391" s="4">
        <f>INDEX(Sheet2!A:A,QUOTIENT(ROW()-1,19)+2)</f>
        <v>0</v>
      </c>
      <c r="DJ8391" s="4">
        <f>INDEX(Sheet2!C:C,QUOTIENT(ROW()-1,19)+2)</f>
        <v>0</v>
      </c>
      <c r="DK8391" s="4">
        <f>IFERROR(INDEX(Sheet2!$AA$2:$AS$600,QUOTIENT(ROW()-1,19)+1,MOD(ROW()-2,19)+1),NA())</f>
        <v>0</v>
      </c>
      <c r="DL8391">
        <f>IFERROR(INDEX(Sheet2!$AU$2:$BM$600,QUOTIENT(ROW()-1,19)+1,MOD(ROW()-2,19)+1),NA())</f>
        <v>0</v>
      </c>
      <c r="DM8391" s="4" t="e">
        <f t="shared" si="594"/>
        <v>#N/A</v>
      </c>
      <c r="DN8391" t="e">
        <f t="shared" si="595"/>
        <v>#N/A</v>
      </c>
      <c r="DO8391" t="e">
        <f t="shared" si="596"/>
        <v>#N/A</v>
      </c>
      <c r="DP8391" s="3">
        <f t="shared" si="597"/>
        <v>2653</v>
      </c>
    </row>
    <row r="8392" spans="113:120" x14ac:dyDescent="0.25">
      <c r="DI8392" s="4">
        <f>INDEX(Sheet2!A:A,QUOTIENT(ROW()-1,19)+2)</f>
        <v>0</v>
      </c>
      <c r="DJ8392" s="4">
        <f>INDEX(Sheet2!C:C,QUOTIENT(ROW()-1,19)+2)</f>
        <v>0</v>
      </c>
      <c r="DK8392" s="4">
        <f>IFERROR(INDEX(Sheet2!$AA$2:$AS$600,QUOTIENT(ROW()-1,19)+1,MOD(ROW()-2,19)+1),NA())</f>
        <v>0</v>
      </c>
      <c r="DL8392">
        <f>IFERROR(INDEX(Sheet2!$AU$2:$BM$600,QUOTIENT(ROW()-1,19)+1,MOD(ROW()-2,19)+1),NA())</f>
        <v>0</v>
      </c>
      <c r="DM8392" s="4" t="e">
        <f t="shared" si="594"/>
        <v>#N/A</v>
      </c>
      <c r="DN8392" t="e">
        <f t="shared" si="595"/>
        <v>#N/A</v>
      </c>
      <c r="DO8392" t="e">
        <f t="shared" si="596"/>
        <v>#N/A</v>
      </c>
      <c r="DP8392" s="3">
        <f t="shared" si="597"/>
        <v>2654</v>
      </c>
    </row>
    <row r="8393" spans="113:120" x14ac:dyDescent="0.25">
      <c r="DI8393" s="4">
        <f>INDEX(Sheet2!A:A,QUOTIENT(ROW()-1,19)+2)</f>
        <v>0</v>
      </c>
      <c r="DJ8393" s="4">
        <f>INDEX(Sheet2!C:C,QUOTIENT(ROW()-1,19)+2)</f>
        <v>0</v>
      </c>
      <c r="DK8393" s="4">
        <f>IFERROR(INDEX(Sheet2!$AA$2:$AS$600,QUOTIENT(ROW()-1,19)+1,MOD(ROW()-2,19)+1),NA())</f>
        <v>0</v>
      </c>
      <c r="DL8393">
        <f>IFERROR(INDEX(Sheet2!$AU$2:$BM$600,QUOTIENT(ROW()-1,19)+1,MOD(ROW()-2,19)+1),NA())</f>
        <v>0</v>
      </c>
      <c r="DM8393" s="4" t="e">
        <f t="shared" si="594"/>
        <v>#N/A</v>
      </c>
      <c r="DN8393" t="e">
        <f t="shared" si="595"/>
        <v>#N/A</v>
      </c>
      <c r="DO8393" t="e">
        <f t="shared" si="596"/>
        <v>#N/A</v>
      </c>
      <c r="DP8393" s="3">
        <f t="shared" si="597"/>
        <v>2655</v>
      </c>
    </row>
    <row r="8394" spans="113:120" x14ac:dyDescent="0.25">
      <c r="DI8394" s="4">
        <f>INDEX(Sheet2!A:A,QUOTIENT(ROW()-1,19)+2)</f>
        <v>0</v>
      </c>
      <c r="DJ8394" s="4">
        <f>INDEX(Sheet2!C:C,QUOTIENT(ROW()-1,19)+2)</f>
        <v>0</v>
      </c>
      <c r="DK8394" s="4">
        <f>IFERROR(INDEX(Sheet2!$AA$2:$AS$600,QUOTIENT(ROW()-1,19)+1,MOD(ROW()-2,19)+1),NA())</f>
        <v>0</v>
      </c>
      <c r="DL8394">
        <f>IFERROR(INDEX(Sheet2!$AU$2:$BM$600,QUOTIENT(ROW()-1,19)+1,MOD(ROW()-2,19)+1),NA())</f>
        <v>0</v>
      </c>
      <c r="DM8394" s="4" t="e">
        <f t="shared" si="594"/>
        <v>#N/A</v>
      </c>
      <c r="DN8394" t="e">
        <f t="shared" si="595"/>
        <v>#N/A</v>
      </c>
      <c r="DO8394" t="e">
        <f t="shared" si="596"/>
        <v>#N/A</v>
      </c>
      <c r="DP8394" s="3">
        <f t="shared" si="597"/>
        <v>2656</v>
      </c>
    </row>
    <row r="8395" spans="113:120" x14ac:dyDescent="0.25">
      <c r="DI8395" s="4">
        <f>INDEX(Sheet2!A:A,QUOTIENT(ROW()-1,19)+2)</f>
        <v>0</v>
      </c>
      <c r="DJ8395" s="4">
        <f>INDEX(Sheet2!C:C,QUOTIENT(ROW()-1,19)+2)</f>
        <v>0</v>
      </c>
      <c r="DK8395" s="4">
        <f>IFERROR(INDEX(Sheet2!$AA$2:$AS$600,QUOTIENT(ROW()-1,19)+1,MOD(ROW()-2,19)+1),NA())</f>
        <v>0</v>
      </c>
      <c r="DL8395">
        <f>IFERROR(INDEX(Sheet2!$AU$2:$BM$600,QUOTIENT(ROW()-1,19)+1,MOD(ROW()-2,19)+1),NA())</f>
        <v>0</v>
      </c>
      <c r="DM8395" s="4" t="e">
        <f t="shared" si="594"/>
        <v>#N/A</v>
      </c>
      <c r="DN8395" t="e">
        <f t="shared" si="595"/>
        <v>#N/A</v>
      </c>
      <c r="DO8395" t="e">
        <f t="shared" si="596"/>
        <v>#N/A</v>
      </c>
      <c r="DP8395" s="3">
        <f t="shared" si="597"/>
        <v>2657</v>
      </c>
    </row>
    <row r="8396" spans="113:120" x14ac:dyDescent="0.25">
      <c r="DI8396" s="4">
        <f>INDEX(Sheet2!A:A,QUOTIENT(ROW()-1,19)+2)</f>
        <v>0</v>
      </c>
      <c r="DJ8396" s="4">
        <f>INDEX(Sheet2!C:C,QUOTIENT(ROW()-1,19)+2)</f>
        <v>0</v>
      </c>
      <c r="DK8396" s="4">
        <f>IFERROR(INDEX(Sheet2!$AA$2:$AS$600,QUOTIENT(ROW()-1,19)+1,MOD(ROW()-2,19)+1),NA())</f>
        <v>0</v>
      </c>
      <c r="DL8396">
        <f>IFERROR(INDEX(Sheet2!$AU$2:$BM$600,QUOTIENT(ROW()-1,19)+1,MOD(ROW()-2,19)+1),NA())</f>
        <v>0</v>
      </c>
      <c r="DM8396" s="4" t="e">
        <f t="shared" si="594"/>
        <v>#N/A</v>
      </c>
      <c r="DN8396" t="e">
        <f t="shared" si="595"/>
        <v>#N/A</v>
      </c>
      <c r="DO8396" t="e">
        <f t="shared" si="596"/>
        <v>#N/A</v>
      </c>
      <c r="DP8396" s="3">
        <f t="shared" si="597"/>
        <v>2658</v>
      </c>
    </row>
    <row r="8397" spans="113:120" x14ac:dyDescent="0.25">
      <c r="DI8397" s="4">
        <f>INDEX(Sheet2!A:A,QUOTIENT(ROW()-1,19)+2)</f>
        <v>0</v>
      </c>
      <c r="DJ8397" s="4">
        <f>INDEX(Sheet2!C:C,QUOTIENT(ROW()-1,19)+2)</f>
        <v>0</v>
      </c>
      <c r="DK8397" s="4">
        <f>IFERROR(INDEX(Sheet2!$AA$2:$AS$600,QUOTIENT(ROW()-1,19)+1,MOD(ROW()-2,19)+1),NA())</f>
        <v>0</v>
      </c>
      <c r="DL8397">
        <f>IFERROR(INDEX(Sheet2!$AU$2:$BM$600,QUOTIENT(ROW()-1,19)+1,MOD(ROW()-2,19)+1),NA())</f>
        <v>0</v>
      </c>
      <c r="DM8397" s="4" t="e">
        <f t="shared" si="594"/>
        <v>#N/A</v>
      </c>
      <c r="DN8397" t="e">
        <f t="shared" si="595"/>
        <v>#N/A</v>
      </c>
      <c r="DO8397" t="e">
        <f t="shared" si="596"/>
        <v>#N/A</v>
      </c>
      <c r="DP8397" s="3">
        <f t="shared" si="597"/>
        <v>2659</v>
      </c>
    </row>
    <row r="8398" spans="113:120" x14ac:dyDescent="0.25">
      <c r="DI8398" s="4">
        <f>INDEX(Sheet2!A:A,QUOTIENT(ROW()-1,19)+2)</f>
        <v>0</v>
      </c>
      <c r="DJ8398" s="4">
        <f>INDEX(Sheet2!C:C,QUOTIENT(ROW()-1,19)+2)</f>
        <v>0</v>
      </c>
      <c r="DK8398" s="4">
        <f>IFERROR(INDEX(Sheet2!$AA$2:$AS$600,QUOTIENT(ROW()-1,19)+1,MOD(ROW()-2,19)+1),NA())</f>
        <v>0</v>
      </c>
      <c r="DL8398">
        <f>IFERROR(INDEX(Sheet2!$AU$2:$BM$600,QUOTIENT(ROW()-1,19)+1,MOD(ROW()-2,19)+1),NA())</f>
        <v>0</v>
      </c>
      <c r="DM8398" s="4" t="e">
        <f t="shared" si="594"/>
        <v>#N/A</v>
      </c>
      <c r="DN8398" t="e">
        <f t="shared" si="595"/>
        <v>#N/A</v>
      </c>
      <c r="DO8398" t="e">
        <f t="shared" si="596"/>
        <v>#N/A</v>
      </c>
      <c r="DP8398" s="3">
        <f t="shared" si="597"/>
        <v>2660</v>
      </c>
    </row>
    <row r="8399" spans="113:120" x14ac:dyDescent="0.25">
      <c r="DI8399" s="4">
        <f>INDEX(Sheet2!A:A,QUOTIENT(ROW()-1,19)+2)</f>
        <v>0</v>
      </c>
      <c r="DJ8399" s="4">
        <f>INDEX(Sheet2!C:C,QUOTIENT(ROW()-1,19)+2)</f>
        <v>0</v>
      </c>
      <c r="DK8399" s="4">
        <f>IFERROR(INDEX(Sheet2!$AA$2:$AS$600,QUOTIENT(ROW()-1,19)+1,MOD(ROW()-2,19)+1),NA())</f>
        <v>0</v>
      </c>
      <c r="DL8399">
        <f>IFERROR(INDEX(Sheet2!$AU$2:$BM$600,QUOTIENT(ROW()-1,19)+1,MOD(ROW()-2,19)+1),NA())</f>
        <v>0</v>
      </c>
      <c r="DM8399" s="4" t="e">
        <f t="shared" si="594"/>
        <v>#N/A</v>
      </c>
      <c r="DN8399" t="e">
        <f t="shared" si="595"/>
        <v>#N/A</v>
      </c>
      <c r="DO8399" t="e">
        <f t="shared" si="596"/>
        <v>#N/A</v>
      </c>
      <c r="DP8399" s="3">
        <f t="shared" si="597"/>
        <v>2661</v>
      </c>
    </row>
    <row r="8400" spans="113:120" x14ac:dyDescent="0.25">
      <c r="DI8400" s="4">
        <f>INDEX(Sheet2!A:A,QUOTIENT(ROW()-1,19)+2)</f>
        <v>0</v>
      </c>
      <c r="DJ8400" s="4">
        <f>INDEX(Sheet2!C:C,QUOTIENT(ROW()-1,19)+2)</f>
        <v>0</v>
      </c>
      <c r="DK8400" s="4">
        <f>IFERROR(INDEX(Sheet2!$AA$2:$AS$600,QUOTIENT(ROW()-1,19)+1,MOD(ROW()-2,19)+1),NA())</f>
        <v>0</v>
      </c>
      <c r="DL8400">
        <f>IFERROR(INDEX(Sheet2!$AU$2:$BM$600,QUOTIENT(ROW()-1,19)+1,MOD(ROW()-2,19)+1),NA())</f>
        <v>0</v>
      </c>
      <c r="DM8400" s="4" t="e">
        <f t="shared" si="594"/>
        <v>#N/A</v>
      </c>
      <c r="DN8400" t="e">
        <f t="shared" si="595"/>
        <v>#N/A</v>
      </c>
      <c r="DO8400" t="e">
        <f t="shared" si="596"/>
        <v>#N/A</v>
      </c>
      <c r="DP8400" s="3">
        <f t="shared" si="597"/>
        <v>2662</v>
      </c>
    </row>
    <row r="8401" spans="113:120" x14ac:dyDescent="0.25">
      <c r="DI8401" s="4">
        <f>INDEX(Sheet2!A:A,QUOTIENT(ROW()-1,19)+2)</f>
        <v>0</v>
      </c>
      <c r="DJ8401" s="4">
        <f>INDEX(Sheet2!C:C,QUOTIENT(ROW()-1,19)+2)</f>
        <v>0</v>
      </c>
      <c r="DK8401" s="4">
        <f>IFERROR(INDEX(Sheet2!$AA$2:$AS$600,QUOTIENT(ROW()-1,19)+1,MOD(ROW()-2,19)+1),NA())</f>
        <v>0</v>
      </c>
      <c r="DL8401">
        <f>IFERROR(INDEX(Sheet2!$AU$2:$BM$600,QUOTIENT(ROW()-1,19)+1,MOD(ROW()-2,19)+1),NA())</f>
        <v>0</v>
      </c>
      <c r="DM8401" s="4" t="e">
        <f t="shared" si="594"/>
        <v>#N/A</v>
      </c>
      <c r="DN8401" t="e">
        <f t="shared" si="595"/>
        <v>#N/A</v>
      </c>
      <c r="DO8401" t="e">
        <f t="shared" si="596"/>
        <v>#N/A</v>
      </c>
      <c r="DP8401" s="3">
        <f t="shared" si="597"/>
        <v>2663</v>
      </c>
    </row>
    <row r="8402" spans="113:120" x14ac:dyDescent="0.25">
      <c r="DI8402" s="4">
        <f>INDEX(Sheet2!A:A,QUOTIENT(ROW()-1,19)+2)</f>
        <v>0</v>
      </c>
      <c r="DJ8402" s="4">
        <f>INDEX(Sheet2!C:C,QUOTIENT(ROW()-1,19)+2)</f>
        <v>0</v>
      </c>
      <c r="DK8402" s="4">
        <f>IFERROR(INDEX(Sheet2!$AA$2:$AS$600,QUOTIENT(ROW()-1,19)+1,MOD(ROW()-2,19)+1),NA())</f>
        <v>0</v>
      </c>
      <c r="DL8402">
        <f>IFERROR(INDEX(Sheet2!$AU$2:$BM$600,QUOTIENT(ROW()-1,19)+1,MOD(ROW()-2,19)+1),NA())</f>
        <v>0</v>
      </c>
      <c r="DM8402" s="4" t="e">
        <f t="shared" si="594"/>
        <v>#N/A</v>
      </c>
      <c r="DN8402" t="e">
        <f t="shared" si="595"/>
        <v>#N/A</v>
      </c>
      <c r="DO8402" t="e">
        <f t="shared" si="596"/>
        <v>#N/A</v>
      </c>
      <c r="DP8402" s="3">
        <f t="shared" si="597"/>
        <v>2664</v>
      </c>
    </row>
    <row r="8403" spans="113:120" x14ac:dyDescent="0.25">
      <c r="DI8403" s="4">
        <f>INDEX(Sheet2!A:A,QUOTIENT(ROW()-1,19)+2)</f>
        <v>0</v>
      </c>
      <c r="DJ8403" s="4">
        <f>INDEX(Sheet2!C:C,QUOTIENT(ROW()-1,19)+2)</f>
        <v>0</v>
      </c>
      <c r="DK8403" s="4">
        <f>IFERROR(INDEX(Sheet2!$AA$2:$AS$600,QUOTIENT(ROW()-1,19)+1,MOD(ROW()-2,19)+1),NA())</f>
        <v>0</v>
      </c>
      <c r="DL8403">
        <f>IFERROR(INDEX(Sheet2!$AU$2:$BM$600,QUOTIENT(ROW()-1,19)+1,MOD(ROW()-2,19)+1),NA())</f>
        <v>0</v>
      </c>
      <c r="DM8403" s="4" t="e">
        <f t="shared" si="594"/>
        <v>#N/A</v>
      </c>
      <c r="DN8403" t="e">
        <f t="shared" si="595"/>
        <v>#N/A</v>
      </c>
      <c r="DO8403" t="e">
        <f t="shared" si="596"/>
        <v>#N/A</v>
      </c>
      <c r="DP8403" s="3">
        <f t="shared" si="597"/>
        <v>2665</v>
      </c>
    </row>
    <row r="8404" spans="113:120" x14ac:dyDescent="0.25">
      <c r="DI8404" s="4">
        <f>INDEX(Sheet2!A:A,QUOTIENT(ROW()-1,19)+2)</f>
        <v>0</v>
      </c>
      <c r="DJ8404" s="4">
        <f>INDEX(Sheet2!C:C,QUOTIENT(ROW()-1,19)+2)</f>
        <v>0</v>
      </c>
      <c r="DK8404" s="4">
        <f>IFERROR(INDEX(Sheet2!$AA$2:$AS$600,QUOTIENT(ROW()-1,19)+1,MOD(ROW()-2,19)+1),NA())</f>
        <v>0</v>
      </c>
      <c r="DL8404">
        <f>IFERROR(INDEX(Sheet2!$AU$2:$BM$600,QUOTIENT(ROW()-1,19)+1,MOD(ROW()-2,19)+1),NA())</f>
        <v>0</v>
      </c>
      <c r="DM8404" s="4" t="e">
        <f t="shared" si="594"/>
        <v>#N/A</v>
      </c>
      <c r="DN8404" t="e">
        <f t="shared" si="595"/>
        <v>#N/A</v>
      </c>
      <c r="DO8404" t="e">
        <f t="shared" si="596"/>
        <v>#N/A</v>
      </c>
      <c r="DP8404" s="3">
        <f t="shared" si="597"/>
        <v>2666</v>
      </c>
    </row>
    <row r="8405" spans="113:120" x14ac:dyDescent="0.25">
      <c r="DI8405" s="4">
        <f>INDEX(Sheet2!A:A,QUOTIENT(ROW()-1,19)+2)</f>
        <v>0</v>
      </c>
      <c r="DJ8405" s="4">
        <f>INDEX(Sheet2!C:C,QUOTIENT(ROW()-1,19)+2)</f>
        <v>0</v>
      </c>
      <c r="DK8405" s="4">
        <f>IFERROR(INDEX(Sheet2!$AA$2:$AS$600,QUOTIENT(ROW()-1,19)+1,MOD(ROW()-2,19)+1),NA())</f>
        <v>0</v>
      </c>
      <c r="DL8405">
        <f>IFERROR(INDEX(Sheet2!$AU$2:$BM$600,QUOTIENT(ROW()-1,19)+1,MOD(ROW()-2,19)+1),NA())</f>
        <v>0</v>
      </c>
      <c r="DM8405" s="4" t="e">
        <f t="shared" si="594"/>
        <v>#N/A</v>
      </c>
      <c r="DN8405" t="e">
        <f t="shared" si="595"/>
        <v>#N/A</v>
      </c>
      <c r="DO8405" t="e">
        <f t="shared" si="596"/>
        <v>#N/A</v>
      </c>
      <c r="DP8405" s="3">
        <f t="shared" si="597"/>
        <v>2667</v>
      </c>
    </row>
    <row r="8406" spans="113:120" x14ac:dyDescent="0.25">
      <c r="DI8406" s="4">
        <f>INDEX(Sheet2!A:A,QUOTIENT(ROW()-1,19)+2)</f>
        <v>0</v>
      </c>
      <c r="DJ8406" s="4">
        <f>INDEX(Sheet2!C:C,QUOTIENT(ROW()-1,19)+2)</f>
        <v>0</v>
      </c>
      <c r="DK8406" s="4">
        <f>IFERROR(INDEX(Sheet2!$AA$2:$AS$600,QUOTIENT(ROW()-1,19)+1,MOD(ROW()-2,19)+1),NA())</f>
        <v>0</v>
      </c>
      <c r="DL8406">
        <f>IFERROR(INDEX(Sheet2!$AU$2:$BM$600,QUOTIENT(ROW()-1,19)+1,MOD(ROW()-2,19)+1),NA())</f>
        <v>0</v>
      </c>
      <c r="DM8406" s="4" t="e">
        <f t="shared" si="594"/>
        <v>#N/A</v>
      </c>
      <c r="DN8406" t="e">
        <f t="shared" si="595"/>
        <v>#N/A</v>
      </c>
      <c r="DO8406" t="e">
        <f t="shared" si="596"/>
        <v>#N/A</v>
      </c>
      <c r="DP8406" s="3">
        <f t="shared" si="597"/>
        <v>2668</v>
      </c>
    </row>
    <row r="8407" spans="113:120" x14ac:dyDescent="0.25">
      <c r="DI8407" s="4">
        <f>INDEX(Sheet2!A:A,QUOTIENT(ROW()-1,19)+2)</f>
        <v>0</v>
      </c>
      <c r="DJ8407" s="4">
        <f>INDEX(Sheet2!C:C,QUOTIENT(ROW()-1,19)+2)</f>
        <v>0</v>
      </c>
      <c r="DK8407" s="4">
        <f>IFERROR(INDEX(Sheet2!$AA$2:$AS$600,QUOTIENT(ROW()-1,19)+1,MOD(ROW()-2,19)+1),NA())</f>
        <v>0</v>
      </c>
      <c r="DL8407">
        <f>IFERROR(INDEX(Sheet2!$AU$2:$BM$600,QUOTIENT(ROW()-1,19)+1,MOD(ROW()-2,19)+1),NA())</f>
        <v>0</v>
      </c>
      <c r="DM8407" s="4" t="e">
        <f t="shared" si="594"/>
        <v>#N/A</v>
      </c>
      <c r="DN8407" t="e">
        <f t="shared" si="595"/>
        <v>#N/A</v>
      </c>
      <c r="DO8407" t="e">
        <f t="shared" si="596"/>
        <v>#N/A</v>
      </c>
      <c r="DP8407" s="3">
        <f t="shared" si="597"/>
        <v>2669</v>
      </c>
    </row>
    <row r="8408" spans="113:120" x14ac:dyDescent="0.25">
      <c r="DI8408" s="4">
        <f>INDEX(Sheet2!A:A,QUOTIENT(ROW()-1,19)+2)</f>
        <v>0</v>
      </c>
      <c r="DJ8408" s="4">
        <f>INDEX(Sheet2!C:C,QUOTIENT(ROW()-1,19)+2)</f>
        <v>0</v>
      </c>
      <c r="DK8408" s="4">
        <f>IFERROR(INDEX(Sheet2!$AA$2:$AS$600,QUOTIENT(ROW()-1,19)+1,MOD(ROW()-2,19)+1),NA())</f>
        <v>0</v>
      </c>
      <c r="DL8408">
        <f>IFERROR(INDEX(Sheet2!$AU$2:$BM$600,QUOTIENT(ROW()-1,19)+1,MOD(ROW()-2,19)+1),NA())</f>
        <v>0</v>
      </c>
      <c r="DM8408" s="4" t="e">
        <f t="shared" si="594"/>
        <v>#N/A</v>
      </c>
      <c r="DN8408" t="e">
        <f t="shared" si="595"/>
        <v>#N/A</v>
      </c>
      <c r="DO8408" t="e">
        <f t="shared" si="596"/>
        <v>#N/A</v>
      </c>
      <c r="DP8408" s="3">
        <f t="shared" si="597"/>
        <v>2670</v>
      </c>
    </row>
    <row r="8409" spans="113:120" x14ac:dyDescent="0.25">
      <c r="DI8409" s="4">
        <f>INDEX(Sheet2!A:A,QUOTIENT(ROW()-1,19)+2)</f>
        <v>0</v>
      </c>
      <c r="DJ8409" s="4">
        <f>INDEX(Sheet2!C:C,QUOTIENT(ROW()-1,19)+2)</f>
        <v>0</v>
      </c>
      <c r="DK8409" s="4">
        <f>IFERROR(INDEX(Sheet2!$AA$2:$AS$600,QUOTIENT(ROW()-1,19)+1,MOD(ROW()-2,19)+1),NA())</f>
        <v>0</v>
      </c>
      <c r="DL8409">
        <f>IFERROR(INDEX(Sheet2!$AU$2:$BM$600,QUOTIENT(ROW()-1,19)+1,MOD(ROW()-2,19)+1),NA())</f>
        <v>0</v>
      </c>
      <c r="DM8409" s="4" t="e">
        <f t="shared" si="594"/>
        <v>#N/A</v>
      </c>
      <c r="DN8409" t="e">
        <f t="shared" si="595"/>
        <v>#N/A</v>
      </c>
      <c r="DO8409" t="e">
        <f t="shared" si="596"/>
        <v>#N/A</v>
      </c>
      <c r="DP8409" s="3">
        <f t="shared" si="597"/>
        <v>2671</v>
      </c>
    </row>
    <row r="8410" spans="113:120" x14ac:dyDescent="0.25">
      <c r="DI8410" s="4">
        <f>INDEX(Sheet2!A:A,QUOTIENT(ROW()-1,19)+2)</f>
        <v>0</v>
      </c>
      <c r="DJ8410" s="4">
        <f>INDEX(Sheet2!C:C,QUOTIENT(ROW()-1,19)+2)</f>
        <v>0</v>
      </c>
      <c r="DK8410" s="4">
        <f>IFERROR(INDEX(Sheet2!$AA$2:$AS$600,QUOTIENT(ROW()-1,19)+1,MOD(ROW()-2,19)+1),NA())</f>
        <v>0</v>
      </c>
      <c r="DL8410">
        <f>IFERROR(INDEX(Sheet2!$AU$2:$BM$600,QUOTIENT(ROW()-1,19)+1,MOD(ROW()-2,19)+1),NA())</f>
        <v>0</v>
      </c>
      <c r="DM8410" s="4" t="e">
        <f t="shared" si="594"/>
        <v>#N/A</v>
      </c>
      <c r="DN8410" t="e">
        <f t="shared" si="595"/>
        <v>#N/A</v>
      </c>
      <c r="DO8410" t="e">
        <f t="shared" si="596"/>
        <v>#N/A</v>
      </c>
      <c r="DP8410" s="3">
        <f t="shared" si="597"/>
        <v>2672</v>
      </c>
    </row>
    <row r="8411" spans="113:120" x14ac:dyDescent="0.25">
      <c r="DI8411" s="4">
        <f>INDEX(Sheet2!A:A,QUOTIENT(ROW()-1,19)+2)</f>
        <v>0</v>
      </c>
      <c r="DJ8411" s="4">
        <f>INDEX(Sheet2!C:C,QUOTIENT(ROW()-1,19)+2)</f>
        <v>0</v>
      </c>
      <c r="DK8411" s="4">
        <f>IFERROR(INDEX(Sheet2!$AA$2:$AS$600,QUOTIENT(ROW()-1,19)+1,MOD(ROW()-2,19)+1),NA())</f>
        <v>0</v>
      </c>
      <c r="DL8411">
        <f>IFERROR(INDEX(Sheet2!$AU$2:$BM$600,QUOTIENT(ROW()-1,19)+1,MOD(ROW()-2,19)+1),NA())</f>
        <v>0</v>
      </c>
      <c r="DM8411" s="4" t="e">
        <f t="shared" si="594"/>
        <v>#N/A</v>
      </c>
      <c r="DN8411" t="e">
        <f t="shared" si="595"/>
        <v>#N/A</v>
      </c>
      <c r="DO8411" t="e">
        <f t="shared" si="596"/>
        <v>#N/A</v>
      </c>
      <c r="DP8411" s="3">
        <f t="shared" si="597"/>
        <v>2673</v>
      </c>
    </row>
    <row r="8412" spans="113:120" x14ac:dyDescent="0.25">
      <c r="DI8412" s="4">
        <f>INDEX(Sheet2!A:A,QUOTIENT(ROW()-1,19)+2)</f>
        <v>0</v>
      </c>
      <c r="DJ8412" s="4">
        <f>INDEX(Sheet2!C:C,QUOTIENT(ROW()-1,19)+2)</f>
        <v>0</v>
      </c>
      <c r="DK8412" s="4">
        <f>IFERROR(INDEX(Sheet2!$AA$2:$AS$600,QUOTIENT(ROW()-1,19)+1,MOD(ROW()-2,19)+1),NA())</f>
        <v>0</v>
      </c>
      <c r="DL8412">
        <f>IFERROR(INDEX(Sheet2!$AU$2:$BM$600,QUOTIENT(ROW()-1,19)+1,MOD(ROW()-2,19)+1),NA())</f>
        <v>0</v>
      </c>
      <c r="DM8412" s="4" t="e">
        <f t="shared" si="594"/>
        <v>#N/A</v>
      </c>
      <c r="DN8412" t="e">
        <f t="shared" si="595"/>
        <v>#N/A</v>
      </c>
      <c r="DO8412" t="e">
        <f t="shared" si="596"/>
        <v>#N/A</v>
      </c>
      <c r="DP8412" s="3">
        <f t="shared" si="597"/>
        <v>2674</v>
      </c>
    </row>
    <row r="8413" spans="113:120" x14ac:dyDescent="0.25">
      <c r="DI8413" s="4">
        <f>INDEX(Sheet2!A:A,QUOTIENT(ROW()-1,19)+2)</f>
        <v>0</v>
      </c>
      <c r="DJ8413" s="4">
        <f>INDEX(Sheet2!C:C,QUOTIENT(ROW()-1,19)+2)</f>
        <v>0</v>
      </c>
      <c r="DK8413" s="4">
        <f>IFERROR(INDEX(Sheet2!$AA$2:$AS$600,QUOTIENT(ROW()-1,19)+1,MOD(ROW()-2,19)+1),NA())</f>
        <v>0</v>
      </c>
      <c r="DL8413">
        <f>IFERROR(INDEX(Sheet2!$AU$2:$BM$600,QUOTIENT(ROW()-1,19)+1,MOD(ROW()-2,19)+1),NA())</f>
        <v>0</v>
      </c>
      <c r="DM8413" s="4" t="e">
        <f t="shared" si="594"/>
        <v>#N/A</v>
      </c>
      <c r="DN8413" t="e">
        <f t="shared" si="595"/>
        <v>#N/A</v>
      </c>
      <c r="DO8413" t="e">
        <f t="shared" si="596"/>
        <v>#N/A</v>
      </c>
      <c r="DP8413" s="3">
        <f t="shared" si="597"/>
        <v>2675</v>
      </c>
    </row>
    <row r="8414" spans="113:120" x14ac:dyDescent="0.25">
      <c r="DI8414" s="4">
        <f>INDEX(Sheet2!A:A,QUOTIENT(ROW()-1,19)+2)</f>
        <v>0</v>
      </c>
      <c r="DJ8414" s="4">
        <f>INDEX(Sheet2!C:C,QUOTIENT(ROW()-1,19)+2)</f>
        <v>0</v>
      </c>
      <c r="DK8414" s="4">
        <f>IFERROR(INDEX(Sheet2!$AA$2:$AS$600,QUOTIENT(ROW()-1,19)+1,MOD(ROW()-2,19)+1),NA())</f>
        <v>0</v>
      </c>
      <c r="DL8414">
        <f>IFERROR(INDEX(Sheet2!$AU$2:$BM$600,QUOTIENT(ROW()-1,19)+1,MOD(ROW()-2,19)+1),NA())</f>
        <v>0</v>
      </c>
      <c r="DM8414" s="4" t="e">
        <f t="shared" si="594"/>
        <v>#N/A</v>
      </c>
      <c r="DN8414" t="e">
        <f t="shared" si="595"/>
        <v>#N/A</v>
      </c>
      <c r="DO8414" t="e">
        <f t="shared" si="596"/>
        <v>#N/A</v>
      </c>
      <c r="DP8414" s="3">
        <f t="shared" si="597"/>
        <v>2676</v>
      </c>
    </row>
    <row r="8415" spans="113:120" x14ac:dyDescent="0.25">
      <c r="DI8415" s="4">
        <f>INDEX(Sheet2!A:A,QUOTIENT(ROW()-1,19)+2)</f>
        <v>0</v>
      </c>
      <c r="DJ8415" s="4">
        <f>INDEX(Sheet2!C:C,QUOTIENT(ROW()-1,19)+2)</f>
        <v>0</v>
      </c>
      <c r="DK8415" s="4">
        <f>IFERROR(INDEX(Sheet2!$AA$2:$AS$600,QUOTIENT(ROW()-1,19)+1,MOD(ROW()-2,19)+1),NA())</f>
        <v>0</v>
      </c>
      <c r="DL8415">
        <f>IFERROR(INDEX(Sheet2!$AU$2:$BM$600,QUOTIENT(ROW()-1,19)+1,MOD(ROW()-2,19)+1),NA())</f>
        <v>0</v>
      </c>
      <c r="DM8415" s="4" t="e">
        <f t="shared" si="594"/>
        <v>#N/A</v>
      </c>
      <c r="DN8415" t="e">
        <f t="shared" si="595"/>
        <v>#N/A</v>
      </c>
      <c r="DO8415" t="e">
        <f t="shared" si="596"/>
        <v>#N/A</v>
      </c>
      <c r="DP8415" s="3">
        <f t="shared" si="597"/>
        <v>2677</v>
      </c>
    </row>
    <row r="8416" spans="113:120" x14ac:dyDescent="0.25">
      <c r="DI8416" s="4">
        <f>INDEX(Sheet2!A:A,QUOTIENT(ROW()-1,19)+2)</f>
        <v>0</v>
      </c>
      <c r="DJ8416" s="4">
        <f>INDEX(Sheet2!C:C,QUOTIENT(ROW()-1,19)+2)</f>
        <v>0</v>
      </c>
      <c r="DK8416" s="4">
        <f>IFERROR(INDEX(Sheet2!$AA$2:$AS$600,QUOTIENT(ROW()-1,19)+1,MOD(ROW()-2,19)+1),NA())</f>
        <v>0</v>
      </c>
      <c r="DL8416">
        <f>IFERROR(INDEX(Sheet2!$AU$2:$BM$600,QUOTIENT(ROW()-1,19)+1,MOD(ROW()-2,19)+1),NA())</f>
        <v>0</v>
      </c>
      <c r="DM8416" s="4" t="e">
        <f t="shared" si="594"/>
        <v>#N/A</v>
      </c>
      <c r="DN8416" t="e">
        <f t="shared" si="595"/>
        <v>#N/A</v>
      </c>
      <c r="DO8416" t="e">
        <f t="shared" si="596"/>
        <v>#N/A</v>
      </c>
      <c r="DP8416" s="3">
        <f t="shared" si="597"/>
        <v>2678</v>
      </c>
    </row>
    <row r="8417" spans="113:120" x14ac:dyDescent="0.25">
      <c r="DI8417" s="4">
        <f>INDEX(Sheet2!A:A,QUOTIENT(ROW()-1,19)+2)</f>
        <v>0</v>
      </c>
      <c r="DJ8417" s="4">
        <f>INDEX(Sheet2!C:C,QUOTIENT(ROW()-1,19)+2)</f>
        <v>0</v>
      </c>
      <c r="DK8417" s="4">
        <f>IFERROR(INDEX(Sheet2!$AA$2:$AS$600,QUOTIENT(ROW()-1,19)+1,MOD(ROW()-2,19)+1),NA())</f>
        <v>0</v>
      </c>
      <c r="DL8417">
        <f>IFERROR(INDEX(Sheet2!$AU$2:$BM$600,QUOTIENT(ROW()-1,19)+1,MOD(ROW()-2,19)+1),NA())</f>
        <v>0</v>
      </c>
      <c r="DM8417" s="4" t="e">
        <f t="shared" si="594"/>
        <v>#N/A</v>
      </c>
      <c r="DN8417" t="e">
        <f t="shared" si="595"/>
        <v>#N/A</v>
      </c>
      <c r="DO8417" t="e">
        <f t="shared" si="596"/>
        <v>#N/A</v>
      </c>
      <c r="DP8417" s="3">
        <f t="shared" si="597"/>
        <v>2679</v>
      </c>
    </row>
    <row r="8418" spans="113:120" x14ac:dyDescent="0.25">
      <c r="DI8418" s="4">
        <f>INDEX(Sheet2!A:A,QUOTIENT(ROW()-1,19)+2)</f>
        <v>0</v>
      </c>
      <c r="DJ8418" s="4">
        <f>INDEX(Sheet2!C:C,QUOTIENT(ROW()-1,19)+2)</f>
        <v>0</v>
      </c>
      <c r="DK8418" s="4">
        <f>IFERROR(INDEX(Sheet2!$AA$2:$AS$600,QUOTIENT(ROW()-1,19)+1,MOD(ROW()-2,19)+1),NA())</f>
        <v>0</v>
      </c>
      <c r="DL8418">
        <f>IFERROR(INDEX(Sheet2!$AU$2:$BM$600,QUOTIENT(ROW()-1,19)+1,MOD(ROW()-2,19)+1),NA())</f>
        <v>0</v>
      </c>
      <c r="DM8418" s="4" t="e">
        <f t="shared" si="594"/>
        <v>#N/A</v>
      </c>
      <c r="DN8418" t="e">
        <f t="shared" si="595"/>
        <v>#N/A</v>
      </c>
      <c r="DO8418" t="e">
        <f t="shared" si="596"/>
        <v>#N/A</v>
      </c>
      <c r="DP8418" s="3">
        <f t="shared" si="597"/>
        <v>2680</v>
      </c>
    </row>
    <row r="8419" spans="113:120" x14ac:dyDescent="0.25">
      <c r="DI8419" s="4">
        <f>INDEX(Sheet2!A:A,QUOTIENT(ROW()-1,19)+2)</f>
        <v>0</v>
      </c>
      <c r="DJ8419" s="4">
        <f>INDEX(Sheet2!C:C,QUOTIENT(ROW()-1,19)+2)</f>
        <v>0</v>
      </c>
      <c r="DK8419" s="4">
        <f>IFERROR(INDEX(Sheet2!$AA$2:$AS$600,QUOTIENT(ROW()-1,19)+1,MOD(ROW()-2,19)+1),NA())</f>
        <v>0</v>
      </c>
      <c r="DL8419">
        <f>IFERROR(INDEX(Sheet2!$AU$2:$BM$600,QUOTIENT(ROW()-1,19)+1,MOD(ROW()-2,19)+1),NA())</f>
        <v>0</v>
      </c>
      <c r="DM8419" s="4" t="e">
        <f t="shared" si="594"/>
        <v>#N/A</v>
      </c>
      <c r="DN8419" t="e">
        <f t="shared" si="595"/>
        <v>#N/A</v>
      </c>
      <c r="DO8419" t="e">
        <f t="shared" si="596"/>
        <v>#N/A</v>
      </c>
      <c r="DP8419" s="3">
        <f t="shared" si="597"/>
        <v>2681</v>
      </c>
    </row>
    <row r="8420" spans="113:120" x14ac:dyDescent="0.25">
      <c r="DI8420" s="4">
        <f>INDEX(Sheet2!A:A,QUOTIENT(ROW()-1,19)+2)</f>
        <v>0</v>
      </c>
      <c r="DJ8420" s="4">
        <f>INDEX(Sheet2!C:C,QUOTIENT(ROW()-1,19)+2)</f>
        <v>0</v>
      </c>
      <c r="DK8420" s="4">
        <f>IFERROR(INDEX(Sheet2!$AA$2:$AS$600,QUOTIENT(ROW()-1,19)+1,MOD(ROW()-2,19)+1),NA())</f>
        <v>0</v>
      </c>
      <c r="DL8420">
        <f>IFERROR(INDEX(Sheet2!$AU$2:$BM$600,QUOTIENT(ROW()-1,19)+1,MOD(ROW()-2,19)+1),NA())</f>
        <v>0</v>
      </c>
      <c r="DM8420" s="4" t="e">
        <f t="shared" si="594"/>
        <v>#N/A</v>
      </c>
      <c r="DN8420" t="e">
        <f t="shared" si="595"/>
        <v>#N/A</v>
      </c>
      <c r="DO8420" t="e">
        <f t="shared" si="596"/>
        <v>#N/A</v>
      </c>
      <c r="DP8420" s="3">
        <f t="shared" si="597"/>
        <v>2682</v>
      </c>
    </row>
    <row r="8421" spans="113:120" x14ac:dyDescent="0.25">
      <c r="DI8421" s="4">
        <f>INDEX(Sheet2!A:A,QUOTIENT(ROW()-1,19)+2)</f>
        <v>0</v>
      </c>
      <c r="DJ8421" s="4">
        <f>INDEX(Sheet2!C:C,QUOTIENT(ROW()-1,19)+2)</f>
        <v>0</v>
      </c>
      <c r="DK8421" s="4">
        <f>IFERROR(INDEX(Sheet2!$AA$2:$AS$600,QUOTIENT(ROW()-1,19)+1,MOD(ROW()-2,19)+1),NA())</f>
        <v>0</v>
      </c>
      <c r="DL8421">
        <f>IFERROR(INDEX(Sheet2!$AU$2:$BM$600,QUOTIENT(ROW()-1,19)+1,MOD(ROW()-2,19)+1),NA())</f>
        <v>0</v>
      </c>
      <c r="DM8421" s="4" t="e">
        <f t="shared" si="594"/>
        <v>#N/A</v>
      </c>
      <c r="DN8421" t="e">
        <f t="shared" si="595"/>
        <v>#N/A</v>
      </c>
      <c r="DO8421" t="e">
        <f t="shared" si="596"/>
        <v>#N/A</v>
      </c>
      <c r="DP8421" s="3">
        <f t="shared" si="597"/>
        <v>2683</v>
      </c>
    </row>
    <row r="8422" spans="113:120" x14ac:dyDescent="0.25">
      <c r="DI8422" s="4">
        <f>INDEX(Sheet2!A:A,QUOTIENT(ROW()-1,19)+2)</f>
        <v>0</v>
      </c>
      <c r="DJ8422" s="4">
        <f>INDEX(Sheet2!C:C,QUOTIENT(ROW()-1,19)+2)</f>
        <v>0</v>
      </c>
      <c r="DK8422" s="4">
        <f>IFERROR(INDEX(Sheet2!$AA$2:$AS$600,QUOTIENT(ROW()-1,19)+1,MOD(ROW()-2,19)+1),NA())</f>
        <v>0</v>
      </c>
      <c r="DL8422">
        <f>IFERROR(INDEX(Sheet2!$AU$2:$BM$600,QUOTIENT(ROW()-1,19)+1,MOD(ROW()-2,19)+1),NA())</f>
        <v>0</v>
      </c>
      <c r="DM8422" s="4" t="e">
        <f t="shared" si="594"/>
        <v>#N/A</v>
      </c>
      <c r="DN8422" t="e">
        <f t="shared" si="595"/>
        <v>#N/A</v>
      </c>
      <c r="DO8422" t="e">
        <f t="shared" si="596"/>
        <v>#N/A</v>
      </c>
      <c r="DP8422" s="3">
        <f t="shared" si="597"/>
        <v>2684</v>
      </c>
    </row>
    <row r="8423" spans="113:120" x14ac:dyDescent="0.25">
      <c r="DI8423" s="4">
        <f>INDEX(Sheet2!A:A,QUOTIENT(ROW()-1,19)+2)</f>
        <v>0</v>
      </c>
      <c r="DJ8423" s="4">
        <f>INDEX(Sheet2!C:C,QUOTIENT(ROW()-1,19)+2)</f>
        <v>0</v>
      </c>
      <c r="DK8423" s="4">
        <f>IFERROR(INDEX(Sheet2!$AA$2:$AS$600,QUOTIENT(ROW()-1,19)+1,MOD(ROW()-2,19)+1),NA())</f>
        <v>0</v>
      </c>
      <c r="DL8423">
        <f>IFERROR(INDEX(Sheet2!$AU$2:$BM$600,QUOTIENT(ROW()-1,19)+1,MOD(ROW()-2,19)+1),NA())</f>
        <v>0</v>
      </c>
      <c r="DM8423" s="4" t="e">
        <f t="shared" si="594"/>
        <v>#N/A</v>
      </c>
      <c r="DN8423" t="e">
        <f t="shared" si="595"/>
        <v>#N/A</v>
      </c>
      <c r="DO8423" t="e">
        <f t="shared" si="596"/>
        <v>#N/A</v>
      </c>
      <c r="DP8423" s="3">
        <f t="shared" si="597"/>
        <v>2685</v>
      </c>
    </row>
    <row r="8424" spans="113:120" x14ac:dyDescent="0.25">
      <c r="DI8424" s="4">
        <f>INDEX(Sheet2!A:A,QUOTIENT(ROW()-1,19)+2)</f>
        <v>0</v>
      </c>
      <c r="DJ8424" s="4">
        <f>INDEX(Sheet2!C:C,QUOTIENT(ROW()-1,19)+2)</f>
        <v>0</v>
      </c>
      <c r="DK8424" s="4">
        <f>IFERROR(INDEX(Sheet2!$AA$2:$AS$600,QUOTIENT(ROW()-1,19)+1,MOD(ROW()-2,19)+1),NA())</f>
        <v>0</v>
      </c>
      <c r="DL8424">
        <f>IFERROR(INDEX(Sheet2!$AU$2:$BM$600,QUOTIENT(ROW()-1,19)+1,MOD(ROW()-2,19)+1),NA())</f>
        <v>0</v>
      </c>
      <c r="DM8424" s="4" t="e">
        <f t="shared" si="594"/>
        <v>#N/A</v>
      </c>
      <c r="DN8424" t="e">
        <f t="shared" si="595"/>
        <v>#N/A</v>
      </c>
      <c r="DO8424" t="e">
        <f t="shared" si="596"/>
        <v>#N/A</v>
      </c>
      <c r="DP8424" s="3">
        <f t="shared" si="597"/>
        <v>2686</v>
      </c>
    </row>
    <row r="8425" spans="113:120" x14ac:dyDescent="0.25">
      <c r="DI8425" s="4">
        <f>INDEX(Sheet2!A:A,QUOTIENT(ROW()-1,19)+2)</f>
        <v>0</v>
      </c>
      <c r="DJ8425" s="4">
        <f>INDEX(Sheet2!C:C,QUOTIENT(ROW()-1,19)+2)</f>
        <v>0</v>
      </c>
      <c r="DK8425" s="4">
        <f>IFERROR(INDEX(Sheet2!$AA$2:$AS$600,QUOTIENT(ROW()-1,19)+1,MOD(ROW()-2,19)+1),NA())</f>
        <v>0</v>
      </c>
      <c r="DL8425">
        <f>IFERROR(INDEX(Sheet2!$AU$2:$BM$600,QUOTIENT(ROW()-1,19)+1,MOD(ROW()-2,19)+1),NA())</f>
        <v>0</v>
      </c>
      <c r="DM8425" s="4" t="e">
        <f t="shared" si="594"/>
        <v>#N/A</v>
      </c>
      <c r="DN8425" t="e">
        <f t="shared" si="595"/>
        <v>#N/A</v>
      </c>
      <c r="DO8425" t="e">
        <f t="shared" si="596"/>
        <v>#N/A</v>
      </c>
      <c r="DP8425" s="3">
        <f t="shared" si="597"/>
        <v>2687</v>
      </c>
    </row>
    <row r="8426" spans="113:120" x14ac:dyDescent="0.25">
      <c r="DI8426" s="4">
        <f>INDEX(Sheet2!A:A,QUOTIENT(ROW()-1,19)+2)</f>
        <v>0</v>
      </c>
      <c r="DJ8426" s="4">
        <f>INDEX(Sheet2!C:C,QUOTIENT(ROW()-1,19)+2)</f>
        <v>0</v>
      </c>
      <c r="DK8426" s="4">
        <f>IFERROR(INDEX(Sheet2!$AA$2:$AS$600,QUOTIENT(ROW()-1,19)+1,MOD(ROW()-2,19)+1),NA())</f>
        <v>0</v>
      </c>
      <c r="DL8426">
        <f>IFERROR(INDEX(Sheet2!$AU$2:$BM$600,QUOTIENT(ROW()-1,19)+1,MOD(ROW()-2,19)+1),NA())</f>
        <v>0</v>
      </c>
      <c r="DM8426" s="4" t="e">
        <f t="shared" si="594"/>
        <v>#N/A</v>
      </c>
      <c r="DN8426" t="e">
        <f t="shared" si="595"/>
        <v>#N/A</v>
      </c>
      <c r="DO8426" t="e">
        <f t="shared" si="596"/>
        <v>#N/A</v>
      </c>
      <c r="DP8426" s="3">
        <f t="shared" si="597"/>
        <v>2688</v>
      </c>
    </row>
    <row r="8427" spans="113:120" x14ac:dyDescent="0.25">
      <c r="DI8427" s="4">
        <f>INDEX(Sheet2!A:A,QUOTIENT(ROW()-1,19)+2)</f>
        <v>0</v>
      </c>
      <c r="DJ8427" s="4">
        <f>INDEX(Sheet2!C:C,QUOTIENT(ROW()-1,19)+2)</f>
        <v>0</v>
      </c>
      <c r="DK8427" s="4">
        <f>IFERROR(INDEX(Sheet2!$AA$2:$AS$600,QUOTIENT(ROW()-1,19)+1,MOD(ROW()-2,19)+1),NA())</f>
        <v>0</v>
      </c>
      <c r="DL8427">
        <f>IFERROR(INDEX(Sheet2!$AU$2:$BM$600,QUOTIENT(ROW()-1,19)+1,MOD(ROW()-2,19)+1),NA())</f>
        <v>0</v>
      </c>
      <c r="DM8427" s="4" t="e">
        <f t="shared" si="594"/>
        <v>#N/A</v>
      </c>
      <c r="DN8427" t="e">
        <f t="shared" si="595"/>
        <v>#N/A</v>
      </c>
      <c r="DO8427" t="e">
        <f t="shared" si="596"/>
        <v>#N/A</v>
      </c>
      <c r="DP8427" s="3">
        <f t="shared" si="597"/>
        <v>2689</v>
      </c>
    </row>
    <row r="8428" spans="113:120" x14ac:dyDescent="0.25">
      <c r="DI8428" s="4">
        <f>INDEX(Sheet2!A:A,QUOTIENT(ROW()-1,19)+2)</f>
        <v>0</v>
      </c>
      <c r="DJ8428" s="4">
        <f>INDEX(Sheet2!C:C,QUOTIENT(ROW()-1,19)+2)</f>
        <v>0</v>
      </c>
      <c r="DK8428" s="4">
        <f>IFERROR(INDEX(Sheet2!$AA$2:$AS$600,QUOTIENT(ROW()-1,19)+1,MOD(ROW()-2,19)+1),NA())</f>
        <v>0</v>
      </c>
      <c r="DL8428">
        <f>IFERROR(INDEX(Sheet2!$AU$2:$BM$600,QUOTIENT(ROW()-1,19)+1,MOD(ROW()-2,19)+1),NA())</f>
        <v>0</v>
      </c>
      <c r="DM8428" s="4" t="e">
        <f t="shared" si="594"/>
        <v>#N/A</v>
      </c>
      <c r="DN8428" t="e">
        <f t="shared" si="595"/>
        <v>#N/A</v>
      </c>
      <c r="DO8428" t="e">
        <f t="shared" si="596"/>
        <v>#N/A</v>
      </c>
      <c r="DP8428" s="3">
        <f t="shared" si="597"/>
        <v>2690</v>
      </c>
    </row>
    <row r="8429" spans="113:120" x14ac:dyDescent="0.25">
      <c r="DI8429" s="4">
        <f>INDEX(Sheet2!A:A,QUOTIENT(ROW()-1,19)+2)</f>
        <v>0</v>
      </c>
      <c r="DJ8429" s="4">
        <f>INDEX(Sheet2!C:C,QUOTIENT(ROW()-1,19)+2)</f>
        <v>0</v>
      </c>
      <c r="DK8429" s="4">
        <f>IFERROR(INDEX(Sheet2!$AA$2:$AS$600,QUOTIENT(ROW()-1,19)+1,MOD(ROW()-2,19)+1),NA())</f>
        <v>0</v>
      </c>
      <c r="DL8429">
        <f>IFERROR(INDEX(Sheet2!$AU$2:$BM$600,QUOTIENT(ROW()-1,19)+1,MOD(ROW()-2,19)+1),NA())</f>
        <v>0</v>
      </c>
      <c r="DM8429" s="4" t="e">
        <f t="shared" ref="DM8429:DM8492" si="598">+IF($C$6=$DI8429,DK8429,NA())</f>
        <v>#N/A</v>
      </c>
      <c r="DN8429" t="e">
        <f t="shared" ref="DN8429:DN8492" si="599">+IF($C$6=$DI8429,DL8429,NA())</f>
        <v>#N/A</v>
      </c>
      <c r="DO8429" t="e">
        <f t="shared" ref="DO8429:DO8492" si="600">IF(DN8429="",NA(),DN8429)</f>
        <v>#N/A</v>
      </c>
      <c r="DP8429" s="3">
        <f t="shared" ref="DP8429:DP8492" si="601">+IF(AND(DI8429=DI8428,DJ8429=DJ8428),DP8428+IF(ISERROR(DK8429),0,1),1)</f>
        <v>2691</v>
      </c>
    </row>
    <row r="8430" spans="113:120" x14ac:dyDescent="0.25">
      <c r="DI8430" s="4">
        <f>INDEX(Sheet2!A:A,QUOTIENT(ROW()-1,19)+2)</f>
        <v>0</v>
      </c>
      <c r="DJ8430" s="4">
        <f>INDEX(Sheet2!C:C,QUOTIENT(ROW()-1,19)+2)</f>
        <v>0</v>
      </c>
      <c r="DK8430" s="4">
        <f>IFERROR(INDEX(Sheet2!$AA$2:$AS$600,QUOTIENT(ROW()-1,19)+1,MOD(ROW()-2,19)+1),NA())</f>
        <v>0</v>
      </c>
      <c r="DL8430">
        <f>IFERROR(INDEX(Sheet2!$AU$2:$BM$600,QUOTIENT(ROW()-1,19)+1,MOD(ROW()-2,19)+1),NA())</f>
        <v>0</v>
      </c>
      <c r="DM8430" s="4" t="e">
        <f t="shared" si="598"/>
        <v>#N/A</v>
      </c>
      <c r="DN8430" t="e">
        <f t="shared" si="599"/>
        <v>#N/A</v>
      </c>
      <c r="DO8430" t="e">
        <f t="shared" si="600"/>
        <v>#N/A</v>
      </c>
      <c r="DP8430" s="3">
        <f t="shared" si="601"/>
        <v>2692</v>
      </c>
    </row>
    <row r="8431" spans="113:120" x14ac:dyDescent="0.25">
      <c r="DI8431" s="4">
        <f>INDEX(Sheet2!A:A,QUOTIENT(ROW()-1,19)+2)</f>
        <v>0</v>
      </c>
      <c r="DJ8431" s="4">
        <f>INDEX(Sheet2!C:C,QUOTIENT(ROW()-1,19)+2)</f>
        <v>0</v>
      </c>
      <c r="DK8431" s="4">
        <f>IFERROR(INDEX(Sheet2!$AA$2:$AS$600,QUOTIENT(ROW()-1,19)+1,MOD(ROW()-2,19)+1),NA())</f>
        <v>0</v>
      </c>
      <c r="DL8431">
        <f>IFERROR(INDEX(Sheet2!$AU$2:$BM$600,QUOTIENT(ROW()-1,19)+1,MOD(ROW()-2,19)+1),NA())</f>
        <v>0</v>
      </c>
      <c r="DM8431" s="4" t="e">
        <f t="shared" si="598"/>
        <v>#N/A</v>
      </c>
      <c r="DN8431" t="e">
        <f t="shared" si="599"/>
        <v>#N/A</v>
      </c>
      <c r="DO8431" t="e">
        <f t="shared" si="600"/>
        <v>#N/A</v>
      </c>
      <c r="DP8431" s="3">
        <f t="shared" si="601"/>
        <v>2693</v>
      </c>
    </row>
    <row r="8432" spans="113:120" x14ac:dyDescent="0.25">
      <c r="DI8432" s="4">
        <f>INDEX(Sheet2!A:A,QUOTIENT(ROW()-1,19)+2)</f>
        <v>0</v>
      </c>
      <c r="DJ8432" s="4">
        <f>INDEX(Sheet2!C:C,QUOTIENT(ROW()-1,19)+2)</f>
        <v>0</v>
      </c>
      <c r="DK8432" s="4">
        <f>IFERROR(INDEX(Sheet2!$AA$2:$AS$600,QUOTIENT(ROW()-1,19)+1,MOD(ROW()-2,19)+1),NA())</f>
        <v>0</v>
      </c>
      <c r="DL8432">
        <f>IFERROR(INDEX(Sheet2!$AU$2:$BM$600,QUOTIENT(ROW()-1,19)+1,MOD(ROW()-2,19)+1),NA())</f>
        <v>0</v>
      </c>
      <c r="DM8432" s="4" t="e">
        <f t="shared" si="598"/>
        <v>#N/A</v>
      </c>
      <c r="DN8432" t="e">
        <f t="shared" si="599"/>
        <v>#N/A</v>
      </c>
      <c r="DO8432" t="e">
        <f t="shared" si="600"/>
        <v>#N/A</v>
      </c>
      <c r="DP8432" s="3">
        <f t="shared" si="601"/>
        <v>2694</v>
      </c>
    </row>
    <row r="8433" spans="113:120" x14ac:dyDescent="0.25">
      <c r="DI8433" s="4">
        <f>INDEX(Sheet2!A:A,QUOTIENT(ROW()-1,19)+2)</f>
        <v>0</v>
      </c>
      <c r="DJ8433" s="4">
        <f>INDEX(Sheet2!C:C,QUOTIENT(ROW()-1,19)+2)</f>
        <v>0</v>
      </c>
      <c r="DK8433" s="4">
        <f>IFERROR(INDEX(Sheet2!$AA$2:$AS$600,QUOTIENT(ROW()-1,19)+1,MOD(ROW()-2,19)+1),NA())</f>
        <v>0</v>
      </c>
      <c r="DL8433">
        <f>IFERROR(INDEX(Sheet2!$AU$2:$BM$600,QUOTIENT(ROW()-1,19)+1,MOD(ROW()-2,19)+1),NA())</f>
        <v>0</v>
      </c>
      <c r="DM8433" s="4" t="e">
        <f t="shared" si="598"/>
        <v>#N/A</v>
      </c>
      <c r="DN8433" t="e">
        <f t="shared" si="599"/>
        <v>#N/A</v>
      </c>
      <c r="DO8433" t="e">
        <f t="shared" si="600"/>
        <v>#N/A</v>
      </c>
      <c r="DP8433" s="3">
        <f t="shared" si="601"/>
        <v>2695</v>
      </c>
    </row>
    <row r="8434" spans="113:120" x14ac:dyDescent="0.25">
      <c r="DI8434" s="4">
        <f>INDEX(Sheet2!A:A,QUOTIENT(ROW()-1,19)+2)</f>
        <v>0</v>
      </c>
      <c r="DJ8434" s="4">
        <f>INDEX(Sheet2!C:C,QUOTIENT(ROW()-1,19)+2)</f>
        <v>0</v>
      </c>
      <c r="DK8434" s="4">
        <f>IFERROR(INDEX(Sheet2!$AA$2:$AS$600,QUOTIENT(ROW()-1,19)+1,MOD(ROW()-2,19)+1),NA())</f>
        <v>0</v>
      </c>
      <c r="DL8434">
        <f>IFERROR(INDEX(Sheet2!$AU$2:$BM$600,QUOTIENT(ROW()-1,19)+1,MOD(ROW()-2,19)+1),NA())</f>
        <v>0</v>
      </c>
      <c r="DM8434" s="4" t="e">
        <f t="shared" si="598"/>
        <v>#N/A</v>
      </c>
      <c r="DN8434" t="e">
        <f t="shared" si="599"/>
        <v>#N/A</v>
      </c>
      <c r="DO8434" t="e">
        <f t="shared" si="600"/>
        <v>#N/A</v>
      </c>
      <c r="DP8434" s="3">
        <f t="shared" si="601"/>
        <v>2696</v>
      </c>
    </row>
    <row r="8435" spans="113:120" x14ac:dyDescent="0.25">
      <c r="DI8435" s="4">
        <f>INDEX(Sheet2!A:A,QUOTIENT(ROW()-1,19)+2)</f>
        <v>0</v>
      </c>
      <c r="DJ8435" s="4">
        <f>INDEX(Sheet2!C:C,QUOTIENT(ROW()-1,19)+2)</f>
        <v>0</v>
      </c>
      <c r="DK8435" s="4">
        <f>IFERROR(INDEX(Sheet2!$AA$2:$AS$600,QUOTIENT(ROW()-1,19)+1,MOD(ROW()-2,19)+1),NA())</f>
        <v>0</v>
      </c>
      <c r="DL8435">
        <f>IFERROR(INDEX(Sheet2!$AU$2:$BM$600,QUOTIENT(ROW()-1,19)+1,MOD(ROW()-2,19)+1),NA())</f>
        <v>0</v>
      </c>
      <c r="DM8435" s="4" t="e">
        <f t="shared" si="598"/>
        <v>#N/A</v>
      </c>
      <c r="DN8435" t="e">
        <f t="shared" si="599"/>
        <v>#N/A</v>
      </c>
      <c r="DO8435" t="e">
        <f t="shared" si="600"/>
        <v>#N/A</v>
      </c>
      <c r="DP8435" s="3">
        <f t="shared" si="601"/>
        <v>2697</v>
      </c>
    </row>
    <row r="8436" spans="113:120" x14ac:dyDescent="0.25">
      <c r="DI8436" s="4">
        <f>INDEX(Sheet2!A:A,QUOTIENT(ROW()-1,19)+2)</f>
        <v>0</v>
      </c>
      <c r="DJ8436" s="4">
        <f>INDEX(Sheet2!C:C,QUOTIENT(ROW()-1,19)+2)</f>
        <v>0</v>
      </c>
      <c r="DK8436" s="4">
        <f>IFERROR(INDEX(Sheet2!$AA$2:$AS$600,QUOTIENT(ROW()-1,19)+1,MOD(ROW()-2,19)+1),NA())</f>
        <v>0</v>
      </c>
      <c r="DL8436">
        <f>IFERROR(INDEX(Sheet2!$AU$2:$BM$600,QUOTIENT(ROW()-1,19)+1,MOD(ROW()-2,19)+1),NA())</f>
        <v>0</v>
      </c>
      <c r="DM8436" s="4" t="e">
        <f t="shared" si="598"/>
        <v>#N/A</v>
      </c>
      <c r="DN8436" t="e">
        <f t="shared" si="599"/>
        <v>#N/A</v>
      </c>
      <c r="DO8436" t="e">
        <f t="shared" si="600"/>
        <v>#N/A</v>
      </c>
      <c r="DP8436" s="3">
        <f t="shared" si="601"/>
        <v>2698</v>
      </c>
    </row>
    <row r="8437" spans="113:120" x14ac:dyDescent="0.25">
      <c r="DI8437" s="4">
        <f>INDEX(Sheet2!A:A,QUOTIENT(ROW()-1,19)+2)</f>
        <v>0</v>
      </c>
      <c r="DJ8437" s="4">
        <f>INDEX(Sheet2!C:C,QUOTIENT(ROW()-1,19)+2)</f>
        <v>0</v>
      </c>
      <c r="DK8437" s="4">
        <f>IFERROR(INDEX(Sheet2!$AA$2:$AS$600,QUOTIENT(ROW()-1,19)+1,MOD(ROW()-2,19)+1),NA())</f>
        <v>0</v>
      </c>
      <c r="DL8437">
        <f>IFERROR(INDEX(Sheet2!$AU$2:$BM$600,QUOTIENT(ROW()-1,19)+1,MOD(ROW()-2,19)+1),NA())</f>
        <v>0</v>
      </c>
      <c r="DM8437" s="4" t="e">
        <f t="shared" si="598"/>
        <v>#N/A</v>
      </c>
      <c r="DN8437" t="e">
        <f t="shared" si="599"/>
        <v>#N/A</v>
      </c>
      <c r="DO8437" t="e">
        <f t="shared" si="600"/>
        <v>#N/A</v>
      </c>
      <c r="DP8437" s="3">
        <f t="shared" si="601"/>
        <v>2699</v>
      </c>
    </row>
    <row r="8438" spans="113:120" x14ac:dyDescent="0.25">
      <c r="DI8438" s="4">
        <f>INDEX(Sheet2!A:A,QUOTIENT(ROW()-1,19)+2)</f>
        <v>0</v>
      </c>
      <c r="DJ8438" s="4">
        <f>INDEX(Sheet2!C:C,QUOTIENT(ROW()-1,19)+2)</f>
        <v>0</v>
      </c>
      <c r="DK8438" s="4">
        <f>IFERROR(INDEX(Sheet2!$AA$2:$AS$600,QUOTIENT(ROW()-1,19)+1,MOD(ROW()-2,19)+1),NA())</f>
        <v>0</v>
      </c>
      <c r="DL8438">
        <f>IFERROR(INDEX(Sheet2!$AU$2:$BM$600,QUOTIENT(ROW()-1,19)+1,MOD(ROW()-2,19)+1),NA())</f>
        <v>0</v>
      </c>
      <c r="DM8438" s="4" t="e">
        <f t="shared" si="598"/>
        <v>#N/A</v>
      </c>
      <c r="DN8438" t="e">
        <f t="shared" si="599"/>
        <v>#N/A</v>
      </c>
      <c r="DO8438" t="e">
        <f t="shared" si="600"/>
        <v>#N/A</v>
      </c>
      <c r="DP8438" s="3">
        <f t="shared" si="601"/>
        <v>2700</v>
      </c>
    </row>
    <row r="8439" spans="113:120" x14ac:dyDescent="0.25">
      <c r="DI8439" s="4">
        <f>INDEX(Sheet2!A:A,QUOTIENT(ROW()-1,19)+2)</f>
        <v>0</v>
      </c>
      <c r="DJ8439" s="4">
        <f>INDEX(Sheet2!C:C,QUOTIENT(ROW()-1,19)+2)</f>
        <v>0</v>
      </c>
      <c r="DK8439" s="4">
        <f>IFERROR(INDEX(Sheet2!$AA$2:$AS$600,QUOTIENT(ROW()-1,19)+1,MOD(ROW()-2,19)+1),NA())</f>
        <v>0</v>
      </c>
      <c r="DL8439">
        <f>IFERROR(INDEX(Sheet2!$AU$2:$BM$600,QUOTIENT(ROW()-1,19)+1,MOD(ROW()-2,19)+1),NA())</f>
        <v>0</v>
      </c>
      <c r="DM8439" s="4" t="e">
        <f t="shared" si="598"/>
        <v>#N/A</v>
      </c>
      <c r="DN8439" t="e">
        <f t="shared" si="599"/>
        <v>#N/A</v>
      </c>
      <c r="DO8439" t="e">
        <f t="shared" si="600"/>
        <v>#N/A</v>
      </c>
      <c r="DP8439" s="3">
        <f t="shared" si="601"/>
        <v>2701</v>
      </c>
    </row>
    <row r="8440" spans="113:120" x14ac:dyDescent="0.25">
      <c r="DI8440" s="4">
        <f>INDEX(Sheet2!A:A,QUOTIENT(ROW()-1,19)+2)</f>
        <v>0</v>
      </c>
      <c r="DJ8440" s="4">
        <f>INDEX(Sheet2!C:C,QUOTIENT(ROW()-1,19)+2)</f>
        <v>0</v>
      </c>
      <c r="DK8440" s="4">
        <f>IFERROR(INDEX(Sheet2!$AA$2:$AS$600,QUOTIENT(ROW()-1,19)+1,MOD(ROW()-2,19)+1),NA())</f>
        <v>0</v>
      </c>
      <c r="DL8440">
        <f>IFERROR(INDEX(Sheet2!$AU$2:$BM$600,QUOTIENT(ROW()-1,19)+1,MOD(ROW()-2,19)+1),NA())</f>
        <v>0</v>
      </c>
      <c r="DM8440" s="4" t="e">
        <f t="shared" si="598"/>
        <v>#N/A</v>
      </c>
      <c r="DN8440" t="e">
        <f t="shared" si="599"/>
        <v>#N/A</v>
      </c>
      <c r="DO8440" t="e">
        <f t="shared" si="600"/>
        <v>#N/A</v>
      </c>
      <c r="DP8440" s="3">
        <f t="shared" si="601"/>
        <v>2702</v>
      </c>
    </row>
    <row r="8441" spans="113:120" x14ac:dyDescent="0.25">
      <c r="DI8441" s="4">
        <f>INDEX(Sheet2!A:A,QUOTIENT(ROW()-1,19)+2)</f>
        <v>0</v>
      </c>
      <c r="DJ8441" s="4">
        <f>INDEX(Sheet2!C:C,QUOTIENT(ROW()-1,19)+2)</f>
        <v>0</v>
      </c>
      <c r="DK8441" s="4">
        <f>IFERROR(INDEX(Sheet2!$AA$2:$AS$600,QUOTIENT(ROW()-1,19)+1,MOD(ROW()-2,19)+1),NA())</f>
        <v>0</v>
      </c>
      <c r="DL8441">
        <f>IFERROR(INDEX(Sheet2!$AU$2:$BM$600,QUOTIENT(ROW()-1,19)+1,MOD(ROW()-2,19)+1),NA())</f>
        <v>0</v>
      </c>
      <c r="DM8441" s="4" t="e">
        <f t="shared" si="598"/>
        <v>#N/A</v>
      </c>
      <c r="DN8441" t="e">
        <f t="shared" si="599"/>
        <v>#N/A</v>
      </c>
      <c r="DO8441" t="e">
        <f t="shared" si="600"/>
        <v>#N/A</v>
      </c>
      <c r="DP8441" s="3">
        <f t="shared" si="601"/>
        <v>2703</v>
      </c>
    </row>
    <row r="8442" spans="113:120" x14ac:dyDescent="0.25">
      <c r="DI8442" s="4">
        <f>INDEX(Sheet2!A:A,QUOTIENT(ROW()-1,19)+2)</f>
        <v>0</v>
      </c>
      <c r="DJ8442" s="4">
        <f>INDEX(Sheet2!C:C,QUOTIENT(ROW()-1,19)+2)</f>
        <v>0</v>
      </c>
      <c r="DK8442" s="4">
        <f>IFERROR(INDEX(Sheet2!$AA$2:$AS$600,QUOTIENT(ROW()-1,19)+1,MOD(ROW()-2,19)+1),NA())</f>
        <v>0</v>
      </c>
      <c r="DL8442">
        <f>IFERROR(INDEX(Sheet2!$AU$2:$BM$600,QUOTIENT(ROW()-1,19)+1,MOD(ROW()-2,19)+1),NA())</f>
        <v>0</v>
      </c>
      <c r="DM8442" s="4" t="e">
        <f t="shared" si="598"/>
        <v>#N/A</v>
      </c>
      <c r="DN8442" t="e">
        <f t="shared" si="599"/>
        <v>#N/A</v>
      </c>
      <c r="DO8442" t="e">
        <f t="shared" si="600"/>
        <v>#N/A</v>
      </c>
      <c r="DP8442" s="3">
        <f t="shared" si="601"/>
        <v>2704</v>
      </c>
    </row>
    <row r="8443" spans="113:120" x14ac:dyDescent="0.25">
      <c r="DI8443" s="4">
        <f>INDEX(Sheet2!A:A,QUOTIENT(ROW()-1,19)+2)</f>
        <v>0</v>
      </c>
      <c r="DJ8443" s="4">
        <f>INDEX(Sheet2!C:C,QUOTIENT(ROW()-1,19)+2)</f>
        <v>0</v>
      </c>
      <c r="DK8443" s="4">
        <f>IFERROR(INDEX(Sheet2!$AA$2:$AS$600,QUOTIENT(ROW()-1,19)+1,MOD(ROW()-2,19)+1),NA())</f>
        <v>0</v>
      </c>
      <c r="DL8443">
        <f>IFERROR(INDEX(Sheet2!$AU$2:$BM$600,QUOTIENT(ROW()-1,19)+1,MOD(ROW()-2,19)+1),NA())</f>
        <v>0</v>
      </c>
      <c r="DM8443" s="4" t="e">
        <f t="shared" si="598"/>
        <v>#N/A</v>
      </c>
      <c r="DN8443" t="e">
        <f t="shared" si="599"/>
        <v>#N/A</v>
      </c>
      <c r="DO8443" t="e">
        <f t="shared" si="600"/>
        <v>#N/A</v>
      </c>
      <c r="DP8443" s="3">
        <f t="shared" si="601"/>
        <v>2705</v>
      </c>
    </row>
    <row r="8444" spans="113:120" x14ac:dyDescent="0.25">
      <c r="DI8444" s="4">
        <f>INDEX(Sheet2!A:A,QUOTIENT(ROW()-1,19)+2)</f>
        <v>0</v>
      </c>
      <c r="DJ8444" s="4">
        <f>INDEX(Sheet2!C:C,QUOTIENT(ROW()-1,19)+2)</f>
        <v>0</v>
      </c>
      <c r="DK8444" s="4">
        <f>IFERROR(INDEX(Sheet2!$AA$2:$AS$600,QUOTIENT(ROW()-1,19)+1,MOD(ROW()-2,19)+1),NA())</f>
        <v>0</v>
      </c>
      <c r="DL8444">
        <f>IFERROR(INDEX(Sheet2!$AU$2:$BM$600,QUOTIENT(ROW()-1,19)+1,MOD(ROW()-2,19)+1),NA())</f>
        <v>0</v>
      </c>
      <c r="DM8444" s="4" t="e">
        <f t="shared" si="598"/>
        <v>#N/A</v>
      </c>
      <c r="DN8444" t="e">
        <f t="shared" si="599"/>
        <v>#N/A</v>
      </c>
      <c r="DO8444" t="e">
        <f t="shared" si="600"/>
        <v>#N/A</v>
      </c>
      <c r="DP8444" s="3">
        <f t="shared" si="601"/>
        <v>2706</v>
      </c>
    </row>
    <row r="8445" spans="113:120" x14ac:dyDescent="0.25">
      <c r="DI8445" s="4">
        <f>INDEX(Sheet2!A:A,QUOTIENT(ROW()-1,19)+2)</f>
        <v>0</v>
      </c>
      <c r="DJ8445" s="4">
        <f>INDEX(Sheet2!C:C,QUOTIENT(ROW()-1,19)+2)</f>
        <v>0</v>
      </c>
      <c r="DK8445" s="4">
        <f>IFERROR(INDEX(Sheet2!$AA$2:$AS$600,QUOTIENT(ROW()-1,19)+1,MOD(ROW()-2,19)+1),NA())</f>
        <v>0</v>
      </c>
      <c r="DL8445">
        <f>IFERROR(INDEX(Sheet2!$AU$2:$BM$600,QUOTIENT(ROW()-1,19)+1,MOD(ROW()-2,19)+1),NA())</f>
        <v>0</v>
      </c>
      <c r="DM8445" s="4" t="e">
        <f t="shared" si="598"/>
        <v>#N/A</v>
      </c>
      <c r="DN8445" t="e">
        <f t="shared" si="599"/>
        <v>#N/A</v>
      </c>
      <c r="DO8445" t="e">
        <f t="shared" si="600"/>
        <v>#N/A</v>
      </c>
      <c r="DP8445" s="3">
        <f t="shared" si="601"/>
        <v>2707</v>
      </c>
    </row>
    <row r="8446" spans="113:120" x14ac:dyDescent="0.25">
      <c r="DI8446" s="4">
        <f>INDEX(Sheet2!A:A,QUOTIENT(ROW()-1,19)+2)</f>
        <v>0</v>
      </c>
      <c r="DJ8446" s="4">
        <f>INDEX(Sheet2!C:C,QUOTIENT(ROW()-1,19)+2)</f>
        <v>0</v>
      </c>
      <c r="DK8446" s="4">
        <f>IFERROR(INDEX(Sheet2!$AA$2:$AS$600,QUOTIENT(ROW()-1,19)+1,MOD(ROW()-2,19)+1),NA())</f>
        <v>0</v>
      </c>
      <c r="DL8446">
        <f>IFERROR(INDEX(Sheet2!$AU$2:$BM$600,QUOTIENT(ROW()-1,19)+1,MOD(ROW()-2,19)+1),NA())</f>
        <v>0</v>
      </c>
      <c r="DM8446" s="4" t="e">
        <f t="shared" si="598"/>
        <v>#N/A</v>
      </c>
      <c r="DN8446" t="e">
        <f t="shared" si="599"/>
        <v>#N/A</v>
      </c>
      <c r="DO8446" t="e">
        <f t="shared" si="600"/>
        <v>#N/A</v>
      </c>
      <c r="DP8446" s="3">
        <f t="shared" si="601"/>
        <v>2708</v>
      </c>
    </row>
    <row r="8447" spans="113:120" x14ac:dyDescent="0.25">
      <c r="DI8447" s="4">
        <f>INDEX(Sheet2!A:A,QUOTIENT(ROW()-1,19)+2)</f>
        <v>0</v>
      </c>
      <c r="DJ8447" s="4">
        <f>INDEX(Sheet2!C:C,QUOTIENT(ROW()-1,19)+2)</f>
        <v>0</v>
      </c>
      <c r="DK8447" s="4">
        <f>IFERROR(INDEX(Sheet2!$AA$2:$AS$600,QUOTIENT(ROW()-1,19)+1,MOD(ROW()-2,19)+1),NA())</f>
        <v>0</v>
      </c>
      <c r="DL8447">
        <f>IFERROR(INDEX(Sheet2!$AU$2:$BM$600,QUOTIENT(ROW()-1,19)+1,MOD(ROW()-2,19)+1),NA())</f>
        <v>0</v>
      </c>
      <c r="DM8447" s="4" t="e">
        <f t="shared" si="598"/>
        <v>#N/A</v>
      </c>
      <c r="DN8447" t="e">
        <f t="shared" si="599"/>
        <v>#N/A</v>
      </c>
      <c r="DO8447" t="e">
        <f t="shared" si="600"/>
        <v>#N/A</v>
      </c>
      <c r="DP8447" s="3">
        <f t="shared" si="601"/>
        <v>2709</v>
      </c>
    </row>
    <row r="8448" spans="113:120" x14ac:dyDescent="0.25">
      <c r="DI8448" s="4">
        <f>INDEX(Sheet2!A:A,QUOTIENT(ROW()-1,19)+2)</f>
        <v>0</v>
      </c>
      <c r="DJ8448" s="4">
        <f>INDEX(Sheet2!C:C,QUOTIENT(ROW()-1,19)+2)</f>
        <v>0</v>
      </c>
      <c r="DK8448" s="4">
        <f>IFERROR(INDEX(Sheet2!$AA$2:$AS$600,QUOTIENT(ROW()-1,19)+1,MOD(ROW()-2,19)+1),NA())</f>
        <v>0</v>
      </c>
      <c r="DL8448">
        <f>IFERROR(INDEX(Sheet2!$AU$2:$BM$600,QUOTIENT(ROW()-1,19)+1,MOD(ROW()-2,19)+1),NA())</f>
        <v>0</v>
      </c>
      <c r="DM8448" s="4" t="e">
        <f t="shared" si="598"/>
        <v>#N/A</v>
      </c>
      <c r="DN8448" t="e">
        <f t="shared" si="599"/>
        <v>#N/A</v>
      </c>
      <c r="DO8448" t="e">
        <f t="shared" si="600"/>
        <v>#N/A</v>
      </c>
      <c r="DP8448" s="3">
        <f t="shared" si="601"/>
        <v>2710</v>
      </c>
    </row>
    <row r="8449" spans="113:120" x14ac:dyDescent="0.25">
      <c r="DI8449" s="4">
        <f>INDEX(Sheet2!A:A,QUOTIENT(ROW()-1,19)+2)</f>
        <v>0</v>
      </c>
      <c r="DJ8449" s="4">
        <f>INDEX(Sheet2!C:C,QUOTIENT(ROW()-1,19)+2)</f>
        <v>0</v>
      </c>
      <c r="DK8449" s="4">
        <f>IFERROR(INDEX(Sheet2!$AA$2:$AS$600,QUOTIENT(ROW()-1,19)+1,MOD(ROW()-2,19)+1),NA())</f>
        <v>0</v>
      </c>
      <c r="DL8449">
        <f>IFERROR(INDEX(Sheet2!$AU$2:$BM$600,QUOTIENT(ROW()-1,19)+1,MOD(ROW()-2,19)+1),NA())</f>
        <v>0</v>
      </c>
      <c r="DM8449" s="4" t="e">
        <f t="shared" si="598"/>
        <v>#N/A</v>
      </c>
      <c r="DN8449" t="e">
        <f t="shared" si="599"/>
        <v>#N/A</v>
      </c>
      <c r="DO8449" t="e">
        <f t="shared" si="600"/>
        <v>#N/A</v>
      </c>
      <c r="DP8449" s="3">
        <f t="shared" si="601"/>
        <v>2711</v>
      </c>
    </row>
    <row r="8450" spans="113:120" x14ac:dyDescent="0.25">
      <c r="DI8450" s="4">
        <f>INDEX(Sheet2!A:A,QUOTIENT(ROW()-1,19)+2)</f>
        <v>0</v>
      </c>
      <c r="DJ8450" s="4">
        <f>INDEX(Sheet2!C:C,QUOTIENT(ROW()-1,19)+2)</f>
        <v>0</v>
      </c>
      <c r="DK8450" s="4">
        <f>IFERROR(INDEX(Sheet2!$AA$2:$AS$600,QUOTIENT(ROW()-1,19)+1,MOD(ROW()-2,19)+1),NA())</f>
        <v>0</v>
      </c>
      <c r="DL8450">
        <f>IFERROR(INDEX(Sheet2!$AU$2:$BM$600,QUOTIENT(ROW()-1,19)+1,MOD(ROW()-2,19)+1),NA())</f>
        <v>0</v>
      </c>
      <c r="DM8450" s="4" t="e">
        <f t="shared" si="598"/>
        <v>#N/A</v>
      </c>
      <c r="DN8450" t="e">
        <f t="shared" si="599"/>
        <v>#N/A</v>
      </c>
      <c r="DO8450" t="e">
        <f t="shared" si="600"/>
        <v>#N/A</v>
      </c>
      <c r="DP8450" s="3">
        <f t="shared" si="601"/>
        <v>2712</v>
      </c>
    </row>
    <row r="8451" spans="113:120" x14ac:dyDescent="0.25">
      <c r="DI8451" s="4">
        <f>INDEX(Sheet2!A:A,QUOTIENT(ROW()-1,19)+2)</f>
        <v>0</v>
      </c>
      <c r="DJ8451" s="4">
        <f>INDEX(Sheet2!C:C,QUOTIENT(ROW()-1,19)+2)</f>
        <v>0</v>
      </c>
      <c r="DK8451" s="4">
        <f>IFERROR(INDEX(Sheet2!$AA$2:$AS$600,QUOTIENT(ROW()-1,19)+1,MOD(ROW()-2,19)+1),NA())</f>
        <v>0</v>
      </c>
      <c r="DL8451">
        <f>IFERROR(INDEX(Sheet2!$AU$2:$BM$600,QUOTIENT(ROW()-1,19)+1,MOD(ROW()-2,19)+1),NA())</f>
        <v>0</v>
      </c>
      <c r="DM8451" s="4" t="e">
        <f t="shared" si="598"/>
        <v>#N/A</v>
      </c>
      <c r="DN8451" t="e">
        <f t="shared" si="599"/>
        <v>#N/A</v>
      </c>
      <c r="DO8451" t="e">
        <f t="shared" si="600"/>
        <v>#N/A</v>
      </c>
      <c r="DP8451" s="3">
        <f t="shared" si="601"/>
        <v>2713</v>
      </c>
    </row>
    <row r="8452" spans="113:120" x14ac:dyDescent="0.25">
      <c r="DI8452" s="4">
        <f>INDEX(Sheet2!A:A,QUOTIENT(ROW()-1,19)+2)</f>
        <v>0</v>
      </c>
      <c r="DJ8452" s="4">
        <f>INDEX(Sheet2!C:C,QUOTIENT(ROW()-1,19)+2)</f>
        <v>0</v>
      </c>
      <c r="DK8452" s="4">
        <f>IFERROR(INDEX(Sheet2!$AA$2:$AS$600,QUOTIENT(ROW()-1,19)+1,MOD(ROW()-2,19)+1),NA())</f>
        <v>0</v>
      </c>
      <c r="DL8452">
        <f>IFERROR(INDEX(Sheet2!$AU$2:$BM$600,QUOTIENT(ROW()-1,19)+1,MOD(ROW()-2,19)+1),NA())</f>
        <v>0</v>
      </c>
      <c r="DM8452" s="4" t="e">
        <f t="shared" si="598"/>
        <v>#N/A</v>
      </c>
      <c r="DN8452" t="e">
        <f t="shared" si="599"/>
        <v>#N/A</v>
      </c>
      <c r="DO8452" t="e">
        <f t="shared" si="600"/>
        <v>#N/A</v>
      </c>
      <c r="DP8452" s="3">
        <f t="shared" si="601"/>
        <v>2714</v>
      </c>
    </row>
    <row r="8453" spans="113:120" x14ac:dyDescent="0.25">
      <c r="DI8453" s="4">
        <f>INDEX(Sheet2!A:A,QUOTIENT(ROW()-1,19)+2)</f>
        <v>0</v>
      </c>
      <c r="DJ8453" s="4">
        <f>INDEX(Sheet2!C:C,QUOTIENT(ROW()-1,19)+2)</f>
        <v>0</v>
      </c>
      <c r="DK8453" s="4">
        <f>IFERROR(INDEX(Sheet2!$AA$2:$AS$600,QUOTIENT(ROW()-1,19)+1,MOD(ROW()-2,19)+1),NA())</f>
        <v>0</v>
      </c>
      <c r="DL8453">
        <f>IFERROR(INDEX(Sheet2!$AU$2:$BM$600,QUOTIENT(ROW()-1,19)+1,MOD(ROW()-2,19)+1),NA())</f>
        <v>0</v>
      </c>
      <c r="DM8453" s="4" t="e">
        <f t="shared" si="598"/>
        <v>#N/A</v>
      </c>
      <c r="DN8453" t="e">
        <f t="shared" si="599"/>
        <v>#N/A</v>
      </c>
      <c r="DO8453" t="e">
        <f t="shared" si="600"/>
        <v>#N/A</v>
      </c>
      <c r="DP8453" s="3">
        <f t="shared" si="601"/>
        <v>2715</v>
      </c>
    </row>
    <row r="8454" spans="113:120" x14ac:dyDescent="0.25">
      <c r="DI8454" s="4">
        <f>INDEX(Sheet2!A:A,QUOTIENT(ROW()-1,19)+2)</f>
        <v>0</v>
      </c>
      <c r="DJ8454" s="4">
        <f>INDEX(Sheet2!C:C,QUOTIENT(ROW()-1,19)+2)</f>
        <v>0</v>
      </c>
      <c r="DK8454" s="4">
        <f>IFERROR(INDEX(Sheet2!$AA$2:$AS$600,QUOTIENT(ROW()-1,19)+1,MOD(ROW()-2,19)+1),NA())</f>
        <v>0</v>
      </c>
      <c r="DL8454">
        <f>IFERROR(INDEX(Sheet2!$AU$2:$BM$600,QUOTIENT(ROW()-1,19)+1,MOD(ROW()-2,19)+1),NA())</f>
        <v>0</v>
      </c>
      <c r="DM8454" s="4" t="e">
        <f t="shared" si="598"/>
        <v>#N/A</v>
      </c>
      <c r="DN8454" t="e">
        <f t="shared" si="599"/>
        <v>#N/A</v>
      </c>
      <c r="DO8454" t="e">
        <f t="shared" si="600"/>
        <v>#N/A</v>
      </c>
      <c r="DP8454" s="3">
        <f t="shared" si="601"/>
        <v>2716</v>
      </c>
    </row>
    <row r="8455" spans="113:120" x14ac:dyDescent="0.25">
      <c r="DI8455" s="4">
        <f>INDEX(Sheet2!A:A,QUOTIENT(ROW()-1,19)+2)</f>
        <v>0</v>
      </c>
      <c r="DJ8455" s="4">
        <f>INDEX(Sheet2!C:C,QUOTIENT(ROW()-1,19)+2)</f>
        <v>0</v>
      </c>
      <c r="DK8455" s="4">
        <f>IFERROR(INDEX(Sheet2!$AA$2:$AS$600,QUOTIENT(ROW()-1,19)+1,MOD(ROW()-2,19)+1),NA())</f>
        <v>0</v>
      </c>
      <c r="DL8455">
        <f>IFERROR(INDEX(Sheet2!$AU$2:$BM$600,QUOTIENT(ROW()-1,19)+1,MOD(ROW()-2,19)+1),NA())</f>
        <v>0</v>
      </c>
      <c r="DM8455" s="4" t="e">
        <f t="shared" si="598"/>
        <v>#N/A</v>
      </c>
      <c r="DN8455" t="e">
        <f t="shared" si="599"/>
        <v>#N/A</v>
      </c>
      <c r="DO8455" t="e">
        <f t="shared" si="600"/>
        <v>#N/A</v>
      </c>
      <c r="DP8455" s="3">
        <f t="shared" si="601"/>
        <v>2717</v>
      </c>
    </row>
    <row r="8456" spans="113:120" x14ac:dyDescent="0.25">
      <c r="DI8456" s="4">
        <f>INDEX(Sheet2!A:A,QUOTIENT(ROW()-1,19)+2)</f>
        <v>0</v>
      </c>
      <c r="DJ8456" s="4">
        <f>INDEX(Sheet2!C:C,QUOTIENT(ROW()-1,19)+2)</f>
        <v>0</v>
      </c>
      <c r="DK8456" s="4">
        <f>IFERROR(INDEX(Sheet2!$AA$2:$AS$600,QUOTIENT(ROW()-1,19)+1,MOD(ROW()-2,19)+1),NA())</f>
        <v>0</v>
      </c>
      <c r="DL8456">
        <f>IFERROR(INDEX(Sheet2!$AU$2:$BM$600,QUOTIENT(ROW()-1,19)+1,MOD(ROW()-2,19)+1),NA())</f>
        <v>0</v>
      </c>
      <c r="DM8456" s="4" t="e">
        <f t="shared" si="598"/>
        <v>#N/A</v>
      </c>
      <c r="DN8456" t="e">
        <f t="shared" si="599"/>
        <v>#N/A</v>
      </c>
      <c r="DO8456" t="e">
        <f t="shared" si="600"/>
        <v>#N/A</v>
      </c>
      <c r="DP8456" s="3">
        <f t="shared" si="601"/>
        <v>2718</v>
      </c>
    </row>
    <row r="8457" spans="113:120" x14ac:dyDescent="0.25">
      <c r="DI8457" s="4">
        <f>INDEX(Sheet2!A:A,QUOTIENT(ROW()-1,19)+2)</f>
        <v>0</v>
      </c>
      <c r="DJ8457" s="4">
        <f>INDEX(Sheet2!C:C,QUOTIENT(ROW()-1,19)+2)</f>
        <v>0</v>
      </c>
      <c r="DK8457" s="4">
        <f>IFERROR(INDEX(Sheet2!$AA$2:$AS$600,QUOTIENT(ROW()-1,19)+1,MOD(ROW()-2,19)+1),NA())</f>
        <v>0</v>
      </c>
      <c r="DL8457">
        <f>IFERROR(INDEX(Sheet2!$AU$2:$BM$600,QUOTIENT(ROW()-1,19)+1,MOD(ROW()-2,19)+1),NA())</f>
        <v>0</v>
      </c>
      <c r="DM8457" s="4" t="e">
        <f t="shared" si="598"/>
        <v>#N/A</v>
      </c>
      <c r="DN8457" t="e">
        <f t="shared" si="599"/>
        <v>#N/A</v>
      </c>
      <c r="DO8457" t="e">
        <f t="shared" si="600"/>
        <v>#N/A</v>
      </c>
      <c r="DP8457" s="3">
        <f t="shared" si="601"/>
        <v>2719</v>
      </c>
    </row>
    <row r="8458" spans="113:120" x14ac:dyDescent="0.25">
      <c r="DI8458" s="4">
        <f>INDEX(Sheet2!A:A,QUOTIENT(ROW()-1,19)+2)</f>
        <v>0</v>
      </c>
      <c r="DJ8458" s="4">
        <f>INDEX(Sheet2!C:C,QUOTIENT(ROW()-1,19)+2)</f>
        <v>0</v>
      </c>
      <c r="DK8458" s="4">
        <f>IFERROR(INDEX(Sheet2!$AA$2:$AS$600,QUOTIENT(ROW()-1,19)+1,MOD(ROW()-2,19)+1),NA())</f>
        <v>0</v>
      </c>
      <c r="DL8458">
        <f>IFERROR(INDEX(Sheet2!$AU$2:$BM$600,QUOTIENT(ROW()-1,19)+1,MOD(ROW()-2,19)+1),NA())</f>
        <v>0</v>
      </c>
      <c r="DM8458" s="4" t="e">
        <f t="shared" si="598"/>
        <v>#N/A</v>
      </c>
      <c r="DN8458" t="e">
        <f t="shared" si="599"/>
        <v>#N/A</v>
      </c>
      <c r="DO8458" t="e">
        <f t="shared" si="600"/>
        <v>#N/A</v>
      </c>
      <c r="DP8458" s="3">
        <f t="shared" si="601"/>
        <v>2720</v>
      </c>
    </row>
    <row r="8459" spans="113:120" x14ac:dyDescent="0.25">
      <c r="DI8459" s="4">
        <f>INDEX(Sheet2!A:A,QUOTIENT(ROW()-1,19)+2)</f>
        <v>0</v>
      </c>
      <c r="DJ8459" s="4">
        <f>INDEX(Sheet2!C:C,QUOTIENT(ROW()-1,19)+2)</f>
        <v>0</v>
      </c>
      <c r="DK8459" s="4">
        <f>IFERROR(INDEX(Sheet2!$AA$2:$AS$600,QUOTIENT(ROW()-1,19)+1,MOD(ROW()-2,19)+1),NA())</f>
        <v>0</v>
      </c>
      <c r="DL8459">
        <f>IFERROR(INDEX(Sheet2!$AU$2:$BM$600,QUOTIENT(ROW()-1,19)+1,MOD(ROW()-2,19)+1),NA())</f>
        <v>0</v>
      </c>
      <c r="DM8459" s="4" t="e">
        <f t="shared" si="598"/>
        <v>#N/A</v>
      </c>
      <c r="DN8459" t="e">
        <f t="shared" si="599"/>
        <v>#N/A</v>
      </c>
      <c r="DO8459" t="e">
        <f t="shared" si="600"/>
        <v>#N/A</v>
      </c>
      <c r="DP8459" s="3">
        <f t="shared" si="601"/>
        <v>2721</v>
      </c>
    </row>
    <row r="8460" spans="113:120" x14ac:dyDescent="0.25">
      <c r="DI8460" s="4">
        <f>INDEX(Sheet2!A:A,QUOTIENT(ROW()-1,19)+2)</f>
        <v>0</v>
      </c>
      <c r="DJ8460" s="4">
        <f>INDEX(Sheet2!C:C,QUOTIENT(ROW()-1,19)+2)</f>
        <v>0</v>
      </c>
      <c r="DK8460" s="4">
        <f>IFERROR(INDEX(Sheet2!$AA$2:$AS$600,QUOTIENT(ROW()-1,19)+1,MOD(ROW()-2,19)+1),NA())</f>
        <v>0</v>
      </c>
      <c r="DL8460">
        <f>IFERROR(INDEX(Sheet2!$AU$2:$BM$600,QUOTIENT(ROW()-1,19)+1,MOD(ROW()-2,19)+1),NA())</f>
        <v>0</v>
      </c>
      <c r="DM8460" s="4" t="e">
        <f t="shared" si="598"/>
        <v>#N/A</v>
      </c>
      <c r="DN8460" t="e">
        <f t="shared" si="599"/>
        <v>#N/A</v>
      </c>
      <c r="DO8460" t="e">
        <f t="shared" si="600"/>
        <v>#N/A</v>
      </c>
      <c r="DP8460" s="3">
        <f t="shared" si="601"/>
        <v>2722</v>
      </c>
    </row>
    <row r="8461" spans="113:120" x14ac:dyDescent="0.25">
      <c r="DI8461" s="4">
        <f>INDEX(Sheet2!A:A,QUOTIENT(ROW()-1,19)+2)</f>
        <v>0</v>
      </c>
      <c r="DJ8461" s="4">
        <f>INDEX(Sheet2!C:C,QUOTIENT(ROW()-1,19)+2)</f>
        <v>0</v>
      </c>
      <c r="DK8461" s="4">
        <f>IFERROR(INDEX(Sheet2!$AA$2:$AS$600,QUOTIENT(ROW()-1,19)+1,MOD(ROW()-2,19)+1),NA())</f>
        <v>0</v>
      </c>
      <c r="DL8461">
        <f>IFERROR(INDEX(Sheet2!$AU$2:$BM$600,QUOTIENT(ROW()-1,19)+1,MOD(ROW()-2,19)+1),NA())</f>
        <v>0</v>
      </c>
      <c r="DM8461" s="4" t="e">
        <f t="shared" si="598"/>
        <v>#N/A</v>
      </c>
      <c r="DN8461" t="e">
        <f t="shared" si="599"/>
        <v>#N/A</v>
      </c>
      <c r="DO8461" t="e">
        <f t="shared" si="600"/>
        <v>#N/A</v>
      </c>
      <c r="DP8461" s="3">
        <f t="shared" si="601"/>
        <v>2723</v>
      </c>
    </row>
    <row r="8462" spans="113:120" x14ac:dyDescent="0.25">
      <c r="DI8462" s="4">
        <f>INDEX(Sheet2!A:A,QUOTIENT(ROW()-1,19)+2)</f>
        <v>0</v>
      </c>
      <c r="DJ8462" s="4">
        <f>INDEX(Sheet2!C:C,QUOTIENT(ROW()-1,19)+2)</f>
        <v>0</v>
      </c>
      <c r="DK8462" s="4">
        <f>IFERROR(INDEX(Sheet2!$AA$2:$AS$600,QUOTIENT(ROW()-1,19)+1,MOD(ROW()-2,19)+1),NA())</f>
        <v>0</v>
      </c>
      <c r="DL8462">
        <f>IFERROR(INDEX(Sheet2!$AU$2:$BM$600,QUOTIENT(ROW()-1,19)+1,MOD(ROW()-2,19)+1),NA())</f>
        <v>0</v>
      </c>
      <c r="DM8462" s="4" t="e">
        <f t="shared" si="598"/>
        <v>#N/A</v>
      </c>
      <c r="DN8462" t="e">
        <f t="shared" si="599"/>
        <v>#N/A</v>
      </c>
      <c r="DO8462" t="e">
        <f t="shared" si="600"/>
        <v>#N/A</v>
      </c>
      <c r="DP8462" s="3">
        <f t="shared" si="601"/>
        <v>2724</v>
      </c>
    </row>
    <row r="8463" spans="113:120" x14ac:dyDescent="0.25">
      <c r="DI8463" s="4">
        <f>INDEX(Sheet2!A:A,QUOTIENT(ROW()-1,19)+2)</f>
        <v>0</v>
      </c>
      <c r="DJ8463" s="4">
        <f>INDEX(Sheet2!C:C,QUOTIENT(ROW()-1,19)+2)</f>
        <v>0</v>
      </c>
      <c r="DK8463" s="4">
        <f>IFERROR(INDEX(Sheet2!$AA$2:$AS$600,QUOTIENT(ROW()-1,19)+1,MOD(ROW()-2,19)+1),NA())</f>
        <v>0</v>
      </c>
      <c r="DL8463">
        <f>IFERROR(INDEX(Sheet2!$AU$2:$BM$600,QUOTIENT(ROW()-1,19)+1,MOD(ROW()-2,19)+1),NA())</f>
        <v>0</v>
      </c>
      <c r="DM8463" s="4" t="e">
        <f t="shared" si="598"/>
        <v>#N/A</v>
      </c>
      <c r="DN8463" t="e">
        <f t="shared" si="599"/>
        <v>#N/A</v>
      </c>
      <c r="DO8463" t="e">
        <f t="shared" si="600"/>
        <v>#N/A</v>
      </c>
      <c r="DP8463" s="3">
        <f t="shared" si="601"/>
        <v>2725</v>
      </c>
    </row>
    <row r="8464" spans="113:120" x14ac:dyDescent="0.25">
      <c r="DI8464" s="4">
        <f>INDEX(Sheet2!A:A,QUOTIENT(ROW()-1,19)+2)</f>
        <v>0</v>
      </c>
      <c r="DJ8464" s="4">
        <f>INDEX(Sheet2!C:C,QUOTIENT(ROW()-1,19)+2)</f>
        <v>0</v>
      </c>
      <c r="DK8464" s="4">
        <f>IFERROR(INDEX(Sheet2!$AA$2:$AS$600,QUOTIENT(ROW()-1,19)+1,MOD(ROW()-2,19)+1),NA())</f>
        <v>0</v>
      </c>
      <c r="DL8464">
        <f>IFERROR(INDEX(Sheet2!$AU$2:$BM$600,QUOTIENT(ROW()-1,19)+1,MOD(ROW()-2,19)+1),NA())</f>
        <v>0</v>
      </c>
      <c r="DM8464" s="4" t="e">
        <f t="shared" si="598"/>
        <v>#N/A</v>
      </c>
      <c r="DN8464" t="e">
        <f t="shared" si="599"/>
        <v>#N/A</v>
      </c>
      <c r="DO8464" t="e">
        <f t="shared" si="600"/>
        <v>#N/A</v>
      </c>
      <c r="DP8464" s="3">
        <f t="shared" si="601"/>
        <v>2726</v>
      </c>
    </row>
    <row r="8465" spans="113:120" x14ac:dyDescent="0.25">
      <c r="DI8465" s="4">
        <f>INDEX(Sheet2!A:A,QUOTIENT(ROW()-1,19)+2)</f>
        <v>0</v>
      </c>
      <c r="DJ8465" s="4">
        <f>INDEX(Sheet2!C:C,QUOTIENT(ROW()-1,19)+2)</f>
        <v>0</v>
      </c>
      <c r="DK8465" s="4">
        <f>IFERROR(INDEX(Sheet2!$AA$2:$AS$600,QUOTIENT(ROW()-1,19)+1,MOD(ROW()-2,19)+1),NA())</f>
        <v>0</v>
      </c>
      <c r="DL8465">
        <f>IFERROR(INDEX(Sheet2!$AU$2:$BM$600,QUOTIENT(ROW()-1,19)+1,MOD(ROW()-2,19)+1),NA())</f>
        <v>0</v>
      </c>
      <c r="DM8465" s="4" t="e">
        <f t="shared" si="598"/>
        <v>#N/A</v>
      </c>
      <c r="DN8465" t="e">
        <f t="shared" si="599"/>
        <v>#N/A</v>
      </c>
      <c r="DO8465" t="e">
        <f t="shared" si="600"/>
        <v>#N/A</v>
      </c>
      <c r="DP8465" s="3">
        <f t="shared" si="601"/>
        <v>2727</v>
      </c>
    </row>
    <row r="8466" spans="113:120" x14ac:dyDescent="0.25">
      <c r="DI8466" s="4">
        <f>INDEX(Sheet2!A:A,QUOTIENT(ROW()-1,19)+2)</f>
        <v>0</v>
      </c>
      <c r="DJ8466" s="4">
        <f>INDEX(Sheet2!C:C,QUOTIENT(ROW()-1,19)+2)</f>
        <v>0</v>
      </c>
      <c r="DK8466" s="4">
        <f>IFERROR(INDEX(Sheet2!$AA$2:$AS$600,QUOTIENT(ROW()-1,19)+1,MOD(ROW()-2,19)+1),NA())</f>
        <v>0</v>
      </c>
      <c r="DL8466">
        <f>IFERROR(INDEX(Sheet2!$AU$2:$BM$600,QUOTIENT(ROW()-1,19)+1,MOD(ROW()-2,19)+1),NA())</f>
        <v>0</v>
      </c>
      <c r="DM8466" s="4" t="e">
        <f t="shared" si="598"/>
        <v>#N/A</v>
      </c>
      <c r="DN8466" t="e">
        <f t="shared" si="599"/>
        <v>#N/A</v>
      </c>
      <c r="DO8466" t="e">
        <f t="shared" si="600"/>
        <v>#N/A</v>
      </c>
      <c r="DP8466" s="3">
        <f t="shared" si="601"/>
        <v>2728</v>
      </c>
    </row>
    <row r="8467" spans="113:120" x14ac:dyDescent="0.25">
      <c r="DI8467" s="4">
        <f>INDEX(Sheet2!A:A,QUOTIENT(ROW()-1,19)+2)</f>
        <v>0</v>
      </c>
      <c r="DJ8467" s="4">
        <f>INDEX(Sheet2!C:C,QUOTIENT(ROW()-1,19)+2)</f>
        <v>0</v>
      </c>
      <c r="DK8467" s="4">
        <f>IFERROR(INDEX(Sheet2!$AA$2:$AS$600,QUOTIENT(ROW()-1,19)+1,MOD(ROW()-2,19)+1),NA())</f>
        <v>0</v>
      </c>
      <c r="DL8467">
        <f>IFERROR(INDEX(Sheet2!$AU$2:$BM$600,QUOTIENT(ROW()-1,19)+1,MOD(ROW()-2,19)+1),NA())</f>
        <v>0</v>
      </c>
      <c r="DM8467" s="4" t="e">
        <f t="shared" si="598"/>
        <v>#N/A</v>
      </c>
      <c r="DN8467" t="e">
        <f t="shared" si="599"/>
        <v>#N/A</v>
      </c>
      <c r="DO8467" t="e">
        <f t="shared" si="600"/>
        <v>#N/A</v>
      </c>
      <c r="DP8467" s="3">
        <f t="shared" si="601"/>
        <v>2729</v>
      </c>
    </row>
    <row r="8468" spans="113:120" x14ac:dyDescent="0.25">
      <c r="DI8468" s="4">
        <f>INDEX(Sheet2!A:A,QUOTIENT(ROW()-1,19)+2)</f>
        <v>0</v>
      </c>
      <c r="DJ8468" s="4">
        <f>INDEX(Sheet2!C:C,QUOTIENT(ROW()-1,19)+2)</f>
        <v>0</v>
      </c>
      <c r="DK8468" s="4">
        <f>IFERROR(INDEX(Sheet2!$AA$2:$AS$600,QUOTIENT(ROW()-1,19)+1,MOD(ROW()-2,19)+1),NA())</f>
        <v>0</v>
      </c>
      <c r="DL8468">
        <f>IFERROR(INDEX(Sheet2!$AU$2:$BM$600,QUOTIENT(ROW()-1,19)+1,MOD(ROW()-2,19)+1),NA())</f>
        <v>0</v>
      </c>
      <c r="DM8468" s="4" t="e">
        <f t="shared" si="598"/>
        <v>#N/A</v>
      </c>
      <c r="DN8468" t="e">
        <f t="shared" si="599"/>
        <v>#N/A</v>
      </c>
      <c r="DO8468" t="e">
        <f t="shared" si="600"/>
        <v>#N/A</v>
      </c>
      <c r="DP8468" s="3">
        <f t="shared" si="601"/>
        <v>2730</v>
      </c>
    </row>
    <row r="8469" spans="113:120" x14ac:dyDescent="0.25">
      <c r="DI8469" s="4">
        <f>INDEX(Sheet2!A:A,QUOTIENT(ROW()-1,19)+2)</f>
        <v>0</v>
      </c>
      <c r="DJ8469" s="4">
        <f>INDEX(Sheet2!C:C,QUOTIENT(ROW()-1,19)+2)</f>
        <v>0</v>
      </c>
      <c r="DK8469" s="4">
        <f>IFERROR(INDEX(Sheet2!$AA$2:$AS$600,QUOTIENT(ROW()-1,19)+1,MOD(ROW()-2,19)+1),NA())</f>
        <v>0</v>
      </c>
      <c r="DL8469">
        <f>IFERROR(INDEX(Sheet2!$AU$2:$BM$600,QUOTIENT(ROW()-1,19)+1,MOD(ROW()-2,19)+1),NA())</f>
        <v>0</v>
      </c>
      <c r="DM8469" s="4" t="e">
        <f t="shared" si="598"/>
        <v>#N/A</v>
      </c>
      <c r="DN8469" t="e">
        <f t="shared" si="599"/>
        <v>#N/A</v>
      </c>
      <c r="DO8469" t="e">
        <f t="shared" si="600"/>
        <v>#N/A</v>
      </c>
      <c r="DP8469" s="3">
        <f t="shared" si="601"/>
        <v>2731</v>
      </c>
    </row>
    <row r="8470" spans="113:120" x14ac:dyDescent="0.25">
      <c r="DI8470" s="4">
        <f>INDEX(Sheet2!A:A,QUOTIENT(ROW()-1,19)+2)</f>
        <v>0</v>
      </c>
      <c r="DJ8470" s="4">
        <f>INDEX(Sheet2!C:C,QUOTIENT(ROW()-1,19)+2)</f>
        <v>0</v>
      </c>
      <c r="DK8470" s="4">
        <f>IFERROR(INDEX(Sheet2!$AA$2:$AS$600,QUOTIENT(ROW()-1,19)+1,MOD(ROW()-2,19)+1),NA())</f>
        <v>0</v>
      </c>
      <c r="DL8470">
        <f>IFERROR(INDEX(Sheet2!$AU$2:$BM$600,QUOTIENT(ROW()-1,19)+1,MOD(ROW()-2,19)+1),NA())</f>
        <v>0</v>
      </c>
      <c r="DM8470" s="4" t="e">
        <f t="shared" si="598"/>
        <v>#N/A</v>
      </c>
      <c r="DN8470" t="e">
        <f t="shared" si="599"/>
        <v>#N/A</v>
      </c>
      <c r="DO8470" t="e">
        <f t="shared" si="600"/>
        <v>#N/A</v>
      </c>
      <c r="DP8470" s="3">
        <f t="shared" si="601"/>
        <v>2732</v>
      </c>
    </row>
    <row r="8471" spans="113:120" x14ac:dyDescent="0.25">
      <c r="DI8471" s="4">
        <f>INDEX(Sheet2!A:A,QUOTIENT(ROW()-1,19)+2)</f>
        <v>0</v>
      </c>
      <c r="DJ8471" s="4">
        <f>INDEX(Sheet2!C:C,QUOTIENT(ROW()-1,19)+2)</f>
        <v>0</v>
      </c>
      <c r="DK8471" s="4">
        <f>IFERROR(INDEX(Sheet2!$AA$2:$AS$600,QUOTIENT(ROW()-1,19)+1,MOD(ROW()-2,19)+1),NA())</f>
        <v>0</v>
      </c>
      <c r="DL8471">
        <f>IFERROR(INDEX(Sheet2!$AU$2:$BM$600,QUOTIENT(ROW()-1,19)+1,MOD(ROW()-2,19)+1),NA())</f>
        <v>0</v>
      </c>
      <c r="DM8471" s="4" t="e">
        <f t="shared" si="598"/>
        <v>#N/A</v>
      </c>
      <c r="DN8471" t="e">
        <f t="shared" si="599"/>
        <v>#N/A</v>
      </c>
      <c r="DO8471" t="e">
        <f t="shared" si="600"/>
        <v>#N/A</v>
      </c>
      <c r="DP8471" s="3">
        <f t="shared" si="601"/>
        <v>2733</v>
      </c>
    </row>
    <row r="8472" spans="113:120" x14ac:dyDescent="0.25">
      <c r="DI8472" s="4">
        <f>INDEX(Sheet2!A:A,QUOTIENT(ROW()-1,19)+2)</f>
        <v>0</v>
      </c>
      <c r="DJ8472" s="4">
        <f>INDEX(Sheet2!C:C,QUOTIENT(ROW()-1,19)+2)</f>
        <v>0</v>
      </c>
      <c r="DK8472" s="4">
        <f>IFERROR(INDEX(Sheet2!$AA$2:$AS$600,QUOTIENT(ROW()-1,19)+1,MOD(ROW()-2,19)+1),NA())</f>
        <v>0</v>
      </c>
      <c r="DL8472">
        <f>IFERROR(INDEX(Sheet2!$AU$2:$BM$600,QUOTIENT(ROW()-1,19)+1,MOD(ROW()-2,19)+1),NA())</f>
        <v>0</v>
      </c>
      <c r="DM8472" s="4" t="e">
        <f t="shared" si="598"/>
        <v>#N/A</v>
      </c>
      <c r="DN8472" t="e">
        <f t="shared" si="599"/>
        <v>#N/A</v>
      </c>
      <c r="DO8472" t="e">
        <f t="shared" si="600"/>
        <v>#N/A</v>
      </c>
      <c r="DP8472" s="3">
        <f t="shared" si="601"/>
        <v>2734</v>
      </c>
    </row>
    <row r="8473" spans="113:120" x14ac:dyDescent="0.25">
      <c r="DI8473" s="4">
        <f>INDEX(Sheet2!A:A,QUOTIENT(ROW()-1,19)+2)</f>
        <v>0</v>
      </c>
      <c r="DJ8473" s="4">
        <f>INDEX(Sheet2!C:C,QUOTIENT(ROW()-1,19)+2)</f>
        <v>0</v>
      </c>
      <c r="DK8473" s="4">
        <f>IFERROR(INDEX(Sheet2!$AA$2:$AS$600,QUOTIENT(ROW()-1,19)+1,MOD(ROW()-2,19)+1),NA())</f>
        <v>0</v>
      </c>
      <c r="DL8473">
        <f>IFERROR(INDEX(Sheet2!$AU$2:$BM$600,QUOTIENT(ROW()-1,19)+1,MOD(ROW()-2,19)+1),NA())</f>
        <v>0</v>
      </c>
      <c r="DM8473" s="4" t="e">
        <f t="shared" si="598"/>
        <v>#N/A</v>
      </c>
      <c r="DN8473" t="e">
        <f t="shared" si="599"/>
        <v>#N/A</v>
      </c>
      <c r="DO8473" t="e">
        <f t="shared" si="600"/>
        <v>#N/A</v>
      </c>
      <c r="DP8473" s="3">
        <f t="shared" si="601"/>
        <v>2735</v>
      </c>
    </row>
    <row r="8474" spans="113:120" x14ac:dyDescent="0.25">
      <c r="DI8474" s="4">
        <f>INDEX(Sheet2!A:A,QUOTIENT(ROW()-1,19)+2)</f>
        <v>0</v>
      </c>
      <c r="DJ8474" s="4">
        <f>INDEX(Sheet2!C:C,QUOTIENT(ROW()-1,19)+2)</f>
        <v>0</v>
      </c>
      <c r="DK8474" s="4">
        <f>IFERROR(INDEX(Sheet2!$AA$2:$AS$600,QUOTIENT(ROW()-1,19)+1,MOD(ROW()-2,19)+1),NA())</f>
        <v>0</v>
      </c>
      <c r="DL8474">
        <f>IFERROR(INDEX(Sheet2!$AU$2:$BM$600,QUOTIENT(ROW()-1,19)+1,MOD(ROW()-2,19)+1),NA())</f>
        <v>0</v>
      </c>
      <c r="DM8474" s="4" t="e">
        <f t="shared" si="598"/>
        <v>#N/A</v>
      </c>
      <c r="DN8474" t="e">
        <f t="shared" si="599"/>
        <v>#N/A</v>
      </c>
      <c r="DO8474" t="e">
        <f t="shared" si="600"/>
        <v>#N/A</v>
      </c>
      <c r="DP8474" s="3">
        <f t="shared" si="601"/>
        <v>2736</v>
      </c>
    </row>
    <row r="8475" spans="113:120" x14ac:dyDescent="0.25">
      <c r="DI8475" s="4">
        <f>INDEX(Sheet2!A:A,QUOTIENT(ROW()-1,19)+2)</f>
        <v>0</v>
      </c>
      <c r="DJ8475" s="4">
        <f>INDEX(Sheet2!C:C,QUOTIENT(ROW()-1,19)+2)</f>
        <v>0</v>
      </c>
      <c r="DK8475" s="4">
        <f>IFERROR(INDEX(Sheet2!$AA$2:$AS$600,QUOTIENT(ROW()-1,19)+1,MOD(ROW()-2,19)+1),NA())</f>
        <v>0</v>
      </c>
      <c r="DL8475">
        <f>IFERROR(INDEX(Sheet2!$AU$2:$BM$600,QUOTIENT(ROW()-1,19)+1,MOD(ROW()-2,19)+1),NA())</f>
        <v>0</v>
      </c>
      <c r="DM8475" s="4" t="e">
        <f t="shared" si="598"/>
        <v>#N/A</v>
      </c>
      <c r="DN8475" t="e">
        <f t="shared" si="599"/>
        <v>#N/A</v>
      </c>
      <c r="DO8475" t="e">
        <f t="shared" si="600"/>
        <v>#N/A</v>
      </c>
      <c r="DP8475" s="3">
        <f t="shared" si="601"/>
        <v>2737</v>
      </c>
    </row>
    <row r="8476" spans="113:120" x14ac:dyDescent="0.25">
      <c r="DI8476" s="4">
        <f>INDEX(Sheet2!A:A,QUOTIENT(ROW()-1,19)+2)</f>
        <v>0</v>
      </c>
      <c r="DJ8476" s="4">
        <f>INDEX(Sheet2!C:C,QUOTIENT(ROW()-1,19)+2)</f>
        <v>0</v>
      </c>
      <c r="DK8476" s="4">
        <f>IFERROR(INDEX(Sheet2!$AA$2:$AS$600,QUOTIENT(ROW()-1,19)+1,MOD(ROW()-2,19)+1),NA())</f>
        <v>0</v>
      </c>
      <c r="DL8476">
        <f>IFERROR(INDEX(Sheet2!$AU$2:$BM$600,QUOTIENT(ROW()-1,19)+1,MOD(ROW()-2,19)+1),NA())</f>
        <v>0</v>
      </c>
      <c r="DM8476" s="4" t="e">
        <f t="shared" si="598"/>
        <v>#N/A</v>
      </c>
      <c r="DN8476" t="e">
        <f t="shared" si="599"/>
        <v>#N/A</v>
      </c>
      <c r="DO8476" t="e">
        <f t="shared" si="600"/>
        <v>#N/A</v>
      </c>
      <c r="DP8476" s="3">
        <f t="shared" si="601"/>
        <v>2738</v>
      </c>
    </row>
    <row r="8477" spans="113:120" x14ac:dyDescent="0.25">
      <c r="DI8477" s="4">
        <f>INDEX(Sheet2!A:A,QUOTIENT(ROW()-1,19)+2)</f>
        <v>0</v>
      </c>
      <c r="DJ8477" s="4">
        <f>INDEX(Sheet2!C:C,QUOTIENT(ROW()-1,19)+2)</f>
        <v>0</v>
      </c>
      <c r="DK8477" s="4">
        <f>IFERROR(INDEX(Sheet2!$AA$2:$AS$600,QUOTIENT(ROW()-1,19)+1,MOD(ROW()-2,19)+1),NA())</f>
        <v>0</v>
      </c>
      <c r="DL8477">
        <f>IFERROR(INDEX(Sheet2!$AU$2:$BM$600,QUOTIENT(ROW()-1,19)+1,MOD(ROW()-2,19)+1),NA())</f>
        <v>0</v>
      </c>
      <c r="DM8477" s="4" t="e">
        <f t="shared" si="598"/>
        <v>#N/A</v>
      </c>
      <c r="DN8477" t="e">
        <f t="shared" si="599"/>
        <v>#N/A</v>
      </c>
      <c r="DO8477" t="e">
        <f t="shared" si="600"/>
        <v>#N/A</v>
      </c>
      <c r="DP8477" s="3">
        <f t="shared" si="601"/>
        <v>2739</v>
      </c>
    </row>
    <row r="8478" spans="113:120" x14ac:dyDescent="0.25">
      <c r="DI8478" s="4">
        <f>INDEX(Sheet2!A:A,QUOTIENT(ROW()-1,19)+2)</f>
        <v>0</v>
      </c>
      <c r="DJ8478" s="4">
        <f>INDEX(Sheet2!C:C,QUOTIENT(ROW()-1,19)+2)</f>
        <v>0</v>
      </c>
      <c r="DK8478" s="4">
        <f>IFERROR(INDEX(Sheet2!$AA$2:$AS$600,QUOTIENT(ROW()-1,19)+1,MOD(ROW()-2,19)+1),NA())</f>
        <v>0</v>
      </c>
      <c r="DL8478">
        <f>IFERROR(INDEX(Sheet2!$AU$2:$BM$600,QUOTIENT(ROW()-1,19)+1,MOD(ROW()-2,19)+1),NA())</f>
        <v>0</v>
      </c>
      <c r="DM8478" s="4" t="e">
        <f t="shared" si="598"/>
        <v>#N/A</v>
      </c>
      <c r="DN8478" t="e">
        <f t="shared" si="599"/>
        <v>#N/A</v>
      </c>
      <c r="DO8478" t="e">
        <f t="shared" si="600"/>
        <v>#N/A</v>
      </c>
      <c r="DP8478" s="3">
        <f t="shared" si="601"/>
        <v>2740</v>
      </c>
    </row>
    <row r="8479" spans="113:120" x14ac:dyDescent="0.25">
      <c r="DI8479" s="4">
        <f>INDEX(Sheet2!A:A,QUOTIENT(ROW()-1,19)+2)</f>
        <v>0</v>
      </c>
      <c r="DJ8479" s="4">
        <f>INDEX(Sheet2!C:C,QUOTIENT(ROW()-1,19)+2)</f>
        <v>0</v>
      </c>
      <c r="DK8479" s="4">
        <f>IFERROR(INDEX(Sheet2!$AA$2:$AS$600,QUOTIENT(ROW()-1,19)+1,MOD(ROW()-2,19)+1),NA())</f>
        <v>0</v>
      </c>
      <c r="DL8479">
        <f>IFERROR(INDEX(Sheet2!$AU$2:$BM$600,QUOTIENT(ROW()-1,19)+1,MOD(ROW()-2,19)+1),NA())</f>
        <v>0</v>
      </c>
      <c r="DM8479" s="4" t="e">
        <f t="shared" si="598"/>
        <v>#N/A</v>
      </c>
      <c r="DN8479" t="e">
        <f t="shared" si="599"/>
        <v>#N/A</v>
      </c>
      <c r="DO8479" t="e">
        <f t="shared" si="600"/>
        <v>#N/A</v>
      </c>
      <c r="DP8479" s="3">
        <f t="shared" si="601"/>
        <v>2741</v>
      </c>
    </row>
    <row r="8480" spans="113:120" x14ac:dyDescent="0.25">
      <c r="DI8480" s="4">
        <f>INDEX(Sheet2!A:A,QUOTIENT(ROW()-1,19)+2)</f>
        <v>0</v>
      </c>
      <c r="DJ8480" s="4">
        <f>INDEX(Sheet2!C:C,QUOTIENT(ROW()-1,19)+2)</f>
        <v>0</v>
      </c>
      <c r="DK8480" s="4">
        <f>IFERROR(INDEX(Sheet2!$AA$2:$AS$600,QUOTIENT(ROW()-1,19)+1,MOD(ROW()-2,19)+1),NA())</f>
        <v>0</v>
      </c>
      <c r="DL8480">
        <f>IFERROR(INDEX(Sheet2!$AU$2:$BM$600,QUOTIENT(ROW()-1,19)+1,MOD(ROW()-2,19)+1),NA())</f>
        <v>0</v>
      </c>
      <c r="DM8480" s="4" t="e">
        <f t="shared" si="598"/>
        <v>#N/A</v>
      </c>
      <c r="DN8480" t="e">
        <f t="shared" si="599"/>
        <v>#N/A</v>
      </c>
      <c r="DO8480" t="e">
        <f t="shared" si="600"/>
        <v>#N/A</v>
      </c>
      <c r="DP8480" s="3">
        <f t="shared" si="601"/>
        <v>2742</v>
      </c>
    </row>
    <row r="8481" spans="113:120" x14ac:dyDescent="0.25">
      <c r="DI8481" s="4">
        <f>INDEX(Sheet2!A:A,QUOTIENT(ROW()-1,19)+2)</f>
        <v>0</v>
      </c>
      <c r="DJ8481" s="4">
        <f>INDEX(Sheet2!C:C,QUOTIENT(ROW()-1,19)+2)</f>
        <v>0</v>
      </c>
      <c r="DK8481" s="4">
        <f>IFERROR(INDEX(Sheet2!$AA$2:$AS$600,QUOTIENT(ROW()-1,19)+1,MOD(ROW()-2,19)+1),NA())</f>
        <v>0</v>
      </c>
      <c r="DL8481">
        <f>IFERROR(INDEX(Sheet2!$AU$2:$BM$600,QUOTIENT(ROW()-1,19)+1,MOD(ROW()-2,19)+1),NA())</f>
        <v>0</v>
      </c>
      <c r="DM8481" s="4" t="e">
        <f t="shared" si="598"/>
        <v>#N/A</v>
      </c>
      <c r="DN8481" t="e">
        <f t="shared" si="599"/>
        <v>#N/A</v>
      </c>
      <c r="DO8481" t="e">
        <f t="shared" si="600"/>
        <v>#N/A</v>
      </c>
      <c r="DP8481" s="3">
        <f t="shared" si="601"/>
        <v>2743</v>
      </c>
    </row>
    <row r="8482" spans="113:120" x14ac:dyDescent="0.25">
      <c r="DI8482" s="4">
        <f>INDEX(Sheet2!A:A,QUOTIENT(ROW()-1,19)+2)</f>
        <v>0</v>
      </c>
      <c r="DJ8482" s="4">
        <f>INDEX(Sheet2!C:C,QUOTIENT(ROW()-1,19)+2)</f>
        <v>0</v>
      </c>
      <c r="DK8482" s="4">
        <f>IFERROR(INDEX(Sheet2!$AA$2:$AS$600,QUOTIENT(ROW()-1,19)+1,MOD(ROW()-2,19)+1),NA())</f>
        <v>0</v>
      </c>
      <c r="DL8482">
        <f>IFERROR(INDEX(Sheet2!$AU$2:$BM$600,QUOTIENT(ROW()-1,19)+1,MOD(ROW()-2,19)+1),NA())</f>
        <v>0</v>
      </c>
      <c r="DM8482" s="4" t="e">
        <f t="shared" si="598"/>
        <v>#N/A</v>
      </c>
      <c r="DN8482" t="e">
        <f t="shared" si="599"/>
        <v>#N/A</v>
      </c>
      <c r="DO8482" t="e">
        <f t="shared" si="600"/>
        <v>#N/A</v>
      </c>
      <c r="DP8482" s="3">
        <f t="shared" si="601"/>
        <v>2744</v>
      </c>
    </row>
    <row r="8483" spans="113:120" x14ac:dyDescent="0.25">
      <c r="DI8483" s="4">
        <f>INDEX(Sheet2!A:A,QUOTIENT(ROW()-1,19)+2)</f>
        <v>0</v>
      </c>
      <c r="DJ8483" s="4">
        <f>INDEX(Sheet2!C:C,QUOTIENT(ROW()-1,19)+2)</f>
        <v>0</v>
      </c>
      <c r="DK8483" s="4">
        <f>IFERROR(INDEX(Sheet2!$AA$2:$AS$600,QUOTIENT(ROW()-1,19)+1,MOD(ROW()-2,19)+1),NA())</f>
        <v>0</v>
      </c>
      <c r="DL8483">
        <f>IFERROR(INDEX(Sheet2!$AU$2:$BM$600,QUOTIENT(ROW()-1,19)+1,MOD(ROW()-2,19)+1),NA())</f>
        <v>0</v>
      </c>
      <c r="DM8483" s="4" t="e">
        <f t="shared" si="598"/>
        <v>#N/A</v>
      </c>
      <c r="DN8483" t="e">
        <f t="shared" si="599"/>
        <v>#N/A</v>
      </c>
      <c r="DO8483" t="e">
        <f t="shared" si="600"/>
        <v>#N/A</v>
      </c>
      <c r="DP8483" s="3">
        <f t="shared" si="601"/>
        <v>2745</v>
      </c>
    </row>
    <row r="8484" spans="113:120" x14ac:dyDescent="0.25">
      <c r="DI8484" s="4">
        <f>INDEX(Sheet2!A:A,QUOTIENT(ROW()-1,19)+2)</f>
        <v>0</v>
      </c>
      <c r="DJ8484" s="4">
        <f>INDEX(Sheet2!C:C,QUOTIENT(ROW()-1,19)+2)</f>
        <v>0</v>
      </c>
      <c r="DK8484" s="4">
        <f>IFERROR(INDEX(Sheet2!$AA$2:$AS$600,QUOTIENT(ROW()-1,19)+1,MOD(ROW()-2,19)+1),NA())</f>
        <v>0</v>
      </c>
      <c r="DL8484">
        <f>IFERROR(INDEX(Sheet2!$AU$2:$BM$600,QUOTIENT(ROW()-1,19)+1,MOD(ROW()-2,19)+1),NA())</f>
        <v>0</v>
      </c>
      <c r="DM8484" s="4" t="e">
        <f t="shared" si="598"/>
        <v>#N/A</v>
      </c>
      <c r="DN8484" t="e">
        <f t="shared" si="599"/>
        <v>#N/A</v>
      </c>
      <c r="DO8484" t="e">
        <f t="shared" si="600"/>
        <v>#N/A</v>
      </c>
      <c r="DP8484" s="3">
        <f t="shared" si="601"/>
        <v>2746</v>
      </c>
    </row>
    <row r="8485" spans="113:120" x14ac:dyDescent="0.25">
      <c r="DI8485" s="4">
        <f>INDEX(Sheet2!A:A,QUOTIENT(ROW()-1,19)+2)</f>
        <v>0</v>
      </c>
      <c r="DJ8485" s="4">
        <f>INDEX(Sheet2!C:C,QUOTIENT(ROW()-1,19)+2)</f>
        <v>0</v>
      </c>
      <c r="DK8485" s="4">
        <f>IFERROR(INDEX(Sheet2!$AA$2:$AS$600,QUOTIENT(ROW()-1,19)+1,MOD(ROW()-2,19)+1),NA())</f>
        <v>0</v>
      </c>
      <c r="DL8485">
        <f>IFERROR(INDEX(Sheet2!$AU$2:$BM$600,QUOTIENT(ROW()-1,19)+1,MOD(ROW()-2,19)+1),NA())</f>
        <v>0</v>
      </c>
      <c r="DM8485" s="4" t="e">
        <f t="shared" si="598"/>
        <v>#N/A</v>
      </c>
      <c r="DN8485" t="e">
        <f t="shared" si="599"/>
        <v>#N/A</v>
      </c>
      <c r="DO8485" t="e">
        <f t="shared" si="600"/>
        <v>#N/A</v>
      </c>
      <c r="DP8485" s="3">
        <f t="shared" si="601"/>
        <v>2747</v>
      </c>
    </row>
    <row r="8486" spans="113:120" x14ac:dyDescent="0.25">
      <c r="DI8486" s="4">
        <f>INDEX(Sheet2!A:A,QUOTIENT(ROW()-1,19)+2)</f>
        <v>0</v>
      </c>
      <c r="DJ8486" s="4">
        <f>INDEX(Sheet2!C:C,QUOTIENT(ROW()-1,19)+2)</f>
        <v>0</v>
      </c>
      <c r="DK8486" s="4">
        <f>IFERROR(INDEX(Sheet2!$AA$2:$AS$600,QUOTIENT(ROW()-1,19)+1,MOD(ROW()-2,19)+1),NA())</f>
        <v>0</v>
      </c>
      <c r="DL8486">
        <f>IFERROR(INDEX(Sheet2!$AU$2:$BM$600,QUOTIENT(ROW()-1,19)+1,MOD(ROW()-2,19)+1),NA())</f>
        <v>0</v>
      </c>
      <c r="DM8486" s="4" t="e">
        <f t="shared" si="598"/>
        <v>#N/A</v>
      </c>
      <c r="DN8486" t="e">
        <f t="shared" si="599"/>
        <v>#N/A</v>
      </c>
      <c r="DO8486" t="e">
        <f t="shared" si="600"/>
        <v>#N/A</v>
      </c>
      <c r="DP8486" s="3">
        <f t="shared" si="601"/>
        <v>2748</v>
      </c>
    </row>
    <row r="8487" spans="113:120" x14ac:dyDescent="0.25">
      <c r="DI8487" s="4">
        <f>INDEX(Sheet2!A:A,QUOTIENT(ROW()-1,19)+2)</f>
        <v>0</v>
      </c>
      <c r="DJ8487" s="4">
        <f>INDEX(Sheet2!C:C,QUOTIENT(ROW()-1,19)+2)</f>
        <v>0</v>
      </c>
      <c r="DK8487" s="4">
        <f>IFERROR(INDEX(Sheet2!$AA$2:$AS$600,QUOTIENT(ROW()-1,19)+1,MOD(ROW()-2,19)+1),NA())</f>
        <v>0</v>
      </c>
      <c r="DL8487">
        <f>IFERROR(INDEX(Sheet2!$AU$2:$BM$600,QUOTIENT(ROW()-1,19)+1,MOD(ROW()-2,19)+1),NA())</f>
        <v>0</v>
      </c>
      <c r="DM8487" s="4" t="e">
        <f t="shared" si="598"/>
        <v>#N/A</v>
      </c>
      <c r="DN8487" t="e">
        <f t="shared" si="599"/>
        <v>#N/A</v>
      </c>
      <c r="DO8487" t="e">
        <f t="shared" si="600"/>
        <v>#N/A</v>
      </c>
      <c r="DP8487" s="3">
        <f t="shared" si="601"/>
        <v>2749</v>
      </c>
    </row>
    <row r="8488" spans="113:120" x14ac:dyDescent="0.25">
      <c r="DI8488" s="4">
        <f>INDEX(Sheet2!A:A,QUOTIENT(ROW()-1,19)+2)</f>
        <v>0</v>
      </c>
      <c r="DJ8488" s="4">
        <f>INDEX(Sheet2!C:C,QUOTIENT(ROW()-1,19)+2)</f>
        <v>0</v>
      </c>
      <c r="DK8488" s="4">
        <f>IFERROR(INDEX(Sheet2!$AA$2:$AS$600,QUOTIENT(ROW()-1,19)+1,MOD(ROW()-2,19)+1),NA())</f>
        <v>0</v>
      </c>
      <c r="DL8488">
        <f>IFERROR(INDEX(Sheet2!$AU$2:$BM$600,QUOTIENT(ROW()-1,19)+1,MOD(ROW()-2,19)+1),NA())</f>
        <v>0</v>
      </c>
      <c r="DM8488" s="4" t="e">
        <f t="shared" si="598"/>
        <v>#N/A</v>
      </c>
      <c r="DN8488" t="e">
        <f t="shared" si="599"/>
        <v>#N/A</v>
      </c>
      <c r="DO8488" t="e">
        <f t="shared" si="600"/>
        <v>#N/A</v>
      </c>
      <c r="DP8488" s="3">
        <f t="shared" si="601"/>
        <v>2750</v>
      </c>
    </row>
    <row r="8489" spans="113:120" x14ac:dyDescent="0.25">
      <c r="DI8489" s="4">
        <f>INDEX(Sheet2!A:A,QUOTIENT(ROW()-1,19)+2)</f>
        <v>0</v>
      </c>
      <c r="DJ8489" s="4">
        <f>INDEX(Sheet2!C:C,QUOTIENT(ROW()-1,19)+2)</f>
        <v>0</v>
      </c>
      <c r="DK8489" s="4">
        <f>IFERROR(INDEX(Sheet2!$AA$2:$AS$600,QUOTIENT(ROW()-1,19)+1,MOD(ROW()-2,19)+1),NA())</f>
        <v>0</v>
      </c>
      <c r="DL8489">
        <f>IFERROR(INDEX(Sheet2!$AU$2:$BM$600,QUOTIENT(ROW()-1,19)+1,MOD(ROW()-2,19)+1),NA())</f>
        <v>0</v>
      </c>
      <c r="DM8489" s="4" t="e">
        <f t="shared" si="598"/>
        <v>#N/A</v>
      </c>
      <c r="DN8489" t="e">
        <f t="shared" si="599"/>
        <v>#N/A</v>
      </c>
      <c r="DO8489" t="e">
        <f t="shared" si="600"/>
        <v>#N/A</v>
      </c>
      <c r="DP8489" s="3">
        <f t="shared" si="601"/>
        <v>2751</v>
      </c>
    </row>
    <row r="8490" spans="113:120" x14ac:dyDescent="0.25">
      <c r="DI8490" s="4">
        <f>INDEX(Sheet2!A:A,QUOTIENT(ROW()-1,19)+2)</f>
        <v>0</v>
      </c>
      <c r="DJ8490" s="4">
        <f>INDEX(Sheet2!C:C,QUOTIENT(ROW()-1,19)+2)</f>
        <v>0</v>
      </c>
      <c r="DK8490" s="4">
        <f>IFERROR(INDEX(Sheet2!$AA$2:$AS$600,QUOTIENT(ROW()-1,19)+1,MOD(ROW()-2,19)+1),NA())</f>
        <v>0</v>
      </c>
      <c r="DL8490">
        <f>IFERROR(INDEX(Sheet2!$AU$2:$BM$600,QUOTIENT(ROW()-1,19)+1,MOD(ROW()-2,19)+1),NA())</f>
        <v>0</v>
      </c>
      <c r="DM8490" s="4" t="e">
        <f t="shared" si="598"/>
        <v>#N/A</v>
      </c>
      <c r="DN8490" t="e">
        <f t="shared" si="599"/>
        <v>#N/A</v>
      </c>
      <c r="DO8490" t="e">
        <f t="shared" si="600"/>
        <v>#N/A</v>
      </c>
      <c r="DP8490" s="3">
        <f t="shared" si="601"/>
        <v>2752</v>
      </c>
    </row>
    <row r="8491" spans="113:120" x14ac:dyDescent="0.25">
      <c r="DI8491" s="4">
        <f>INDEX(Sheet2!A:A,QUOTIENT(ROW()-1,19)+2)</f>
        <v>0</v>
      </c>
      <c r="DJ8491" s="4">
        <f>INDEX(Sheet2!C:C,QUOTIENT(ROW()-1,19)+2)</f>
        <v>0</v>
      </c>
      <c r="DK8491" s="4">
        <f>IFERROR(INDEX(Sheet2!$AA$2:$AS$600,QUOTIENT(ROW()-1,19)+1,MOD(ROW()-2,19)+1),NA())</f>
        <v>0</v>
      </c>
      <c r="DL8491">
        <f>IFERROR(INDEX(Sheet2!$AU$2:$BM$600,QUOTIENT(ROW()-1,19)+1,MOD(ROW()-2,19)+1),NA())</f>
        <v>0</v>
      </c>
      <c r="DM8491" s="4" t="e">
        <f t="shared" si="598"/>
        <v>#N/A</v>
      </c>
      <c r="DN8491" t="e">
        <f t="shared" si="599"/>
        <v>#N/A</v>
      </c>
      <c r="DO8491" t="e">
        <f t="shared" si="600"/>
        <v>#N/A</v>
      </c>
      <c r="DP8491" s="3">
        <f t="shared" si="601"/>
        <v>2753</v>
      </c>
    </row>
    <row r="8492" spans="113:120" x14ac:dyDescent="0.25">
      <c r="DI8492" s="4">
        <f>INDEX(Sheet2!A:A,QUOTIENT(ROW()-1,19)+2)</f>
        <v>0</v>
      </c>
      <c r="DJ8492" s="4">
        <f>INDEX(Sheet2!C:C,QUOTIENT(ROW()-1,19)+2)</f>
        <v>0</v>
      </c>
      <c r="DK8492" s="4">
        <f>IFERROR(INDEX(Sheet2!$AA$2:$AS$600,QUOTIENT(ROW()-1,19)+1,MOD(ROW()-2,19)+1),NA())</f>
        <v>0</v>
      </c>
      <c r="DL8492">
        <f>IFERROR(INDEX(Sheet2!$AU$2:$BM$600,QUOTIENT(ROW()-1,19)+1,MOD(ROW()-2,19)+1),NA())</f>
        <v>0</v>
      </c>
      <c r="DM8492" s="4" t="e">
        <f t="shared" si="598"/>
        <v>#N/A</v>
      </c>
      <c r="DN8492" t="e">
        <f t="shared" si="599"/>
        <v>#N/A</v>
      </c>
      <c r="DO8492" t="e">
        <f t="shared" si="600"/>
        <v>#N/A</v>
      </c>
      <c r="DP8492" s="3">
        <f t="shared" si="601"/>
        <v>2754</v>
      </c>
    </row>
    <row r="8493" spans="113:120" x14ac:dyDescent="0.25">
      <c r="DI8493" s="4">
        <f>INDEX(Sheet2!A:A,QUOTIENT(ROW()-1,19)+2)</f>
        <v>0</v>
      </c>
      <c r="DJ8493" s="4">
        <f>INDEX(Sheet2!C:C,QUOTIENT(ROW()-1,19)+2)</f>
        <v>0</v>
      </c>
      <c r="DK8493" s="4">
        <f>IFERROR(INDEX(Sheet2!$AA$2:$AS$600,QUOTIENT(ROW()-1,19)+1,MOD(ROW()-2,19)+1),NA())</f>
        <v>0</v>
      </c>
      <c r="DL8493">
        <f>IFERROR(INDEX(Sheet2!$AU$2:$BM$600,QUOTIENT(ROW()-1,19)+1,MOD(ROW()-2,19)+1),NA())</f>
        <v>0</v>
      </c>
      <c r="DM8493" s="4" t="e">
        <f t="shared" ref="DM8493:DM8556" si="602">+IF($C$6=$DI8493,DK8493,NA())</f>
        <v>#N/A</v>
      </c>
      <c r="DN8493" t="e">
        <f t="shared" ref="DN8493:DN8556" si="603">+IF($C$6=$DI8493,DL8493,NA())</f>
        <v>#N/A</v>
      </c>
      <c r="DO8493" t="e">
        <f t="shared" ref="DO8493:DO8556" si="604">IF(DN8493="",NA(),DN8493)</f>
        <v>#N/A</v>
      </c>
      <c r="DP8493" s="3">
        <f t="shared" ref="DP8493:DP8556" si="605">+IF(AND(DI8493=DI8492,DJ8493=DJ8492),DP8492+IF(ISERROR(DK8493),0,1),1)</f>
        <v>2755</v>
      </c>
    </row>
    <row r="8494" spans="113:120" x14ac:dyDescent="0.25">
      <c r="DI8494" s="4">
        <f>INDEX(Sheet2!A:A,QUOTIENT(ROW()-1,19)+2)</f>
        <v>0</v>
      </c>
      <c r="DJ8494" s="4">
        <f>INDEX(Sheet2!C:C,QUOTIENT(ROW()-1,19)+2)</f>
        <v>0</v>
      </c>
      <c r="DK8494" s="4">
        <f>IFERROR(INDEX(Sheet2!$AA$2:$AS$600,QUOTIENT(ROW()-1,19)+1,MOD(ROW()-2,19)+1),NA())</f>
        <v>0</v>
      </c>
      <c r="DL8494">
        <f>IFERROR(INDEX(Sheet2!$AU$2:$BM$600,QUOTIENT(ROW()-1,19)+1,MOD(ROW()-2,19)+1),NA())</f>
        <v>0</v>
      </c>
      <c r="DM8494" s="4" t="e">
        <f t="shared" si="602"/>
        <v>#N/A</v>
      </c>
      <c r="DN8494" t="e">
        <f t="shared" si="603"/>
        <v>#N/A</v>
      </c>
      <c r="DO8494" t="e">
        <f t="shared" si="604"/>
        <v>#N/A</v>
      </c>
      <c r="DP8494" s="3">
        <f t="shared" si="605"/>
        <v>2756</v>
      </c>
    </row>
    <row r="8495" spans="113:120" x14ac:dyDescent="0.25">
      <c r="DI8495" s="4">
        <f>INDEX(Sheet2!A:A,QUOTIENT(ROW()-1,19)+2)</f>
        <v>0</v>
      </c>
      <c r="DJ8495" s="4">
        <f>INDEX(Sheet2!C:C,QUOTIENT(ROW()-1,19)+2)</f>
        <v>0</v>
      </c>
      <c r="DK8495" s="4">
        <f>IFERROR(INDEX(Sheet2!$AA$2:$AS$600,QUOTIENT(ROW()-1,19)+1,MOD(ROW()-2,19)+1),NA())</f>
        <v>0</v>
      </c>
      <c r="DL8495">
        <f>IFERROR(INDEX(Sheet2!$AU$2:$BM$600,QUOTIENT(ROW()-1,19)+1,MOD(ROW()-2,19)+1),NA())</f>
        <v>0</v>
      </c>
      <c r="DM8495" s="4" t="e">
        <f t="shared" si="602"/>
        <v>#N/A</v>
      </c>
      <c r="DN8495" t="e">
        <f t="shared" si="603"/>
        <v>#N/A</v>
      </c>
      <c r="DO8495" t="e">
        <f t="shared" si="604"/>
        <v>#N/A</v>
      </c>
      <c r="DP8495" s="3">
        <f t="shared" si="605"/>
        <v>2757</v>
      </c>
    </row>
    <row r="8496" spans="113:120" x14ac:dyDescent="0.25">
      <c r="DI8496" s="4">
        <f>INDEX(Sheet2!A:A,QUOTIENT(ROW()-1,19)+2)</f>
        <v>0</v>
      </c>
      <c r="DJ8496" s="4">
        <f>INDEX(Sheet2!C:C,QUOTIENT(ROW()-1,19)+2)</f>
        <v>0</v>
      </c>
      <c r="DK8496" s="4">
        <f>IFERROR(INDEX(Sheet2!$AA$2:$AS$600,QUOTIENT(ROW()-1,19)+1,MOD(ROW()-2,19)+1),NA())</f>
        <v>0</v>
      </c>
      <c r="DL8496">
        <f>IFERROR(INDEX(Sheet2!$AU$2:$BM$600,QUOTIENT(ROW()-1,19)+1,MOD(ROW()-2,19)+1),NA())</f>
        <v>0</v>
      </c>
      <c r="DM8496" s="4" t="e">
        <f t="shared" si="602"/>
        <v>#N/A</v>
      </c>
      <c r="DN8496" t="e">
        <f t="shared" si="603"/>
        <v>#N/A</v>
      </c>
      <c r="DO8496" t="e">
        <f t="shared" si="604"/>
        <v>#N/A</v>
      </c>
      <c r="DP8496" s="3">
        <f t="shared" si="605"/>
        <v>2758</v>
      </c>
    </row>
    <row r="8497" spans="113:120" x14ac:dyDescent="0.25">
      <c r="DI8497" s="4">
        <f>INDEX(Sheet2!A:A,QUOTIENT(ROW()-1,19)+2)</f>
        <v>0</v>
      </c>
      <c r="DJ8497" s="4">
        <f>INDEX(Sheet2!C:C,QUOTIENT(ROW()-1,19)+2)</f>
        <v>0</v>
      </c>
      <c r="DK8497" s="4">
        <f>IFERROR(INDEX(Sheet2!$AA$2:$AS$600,QUOTIENT(ROW()-1,19)+1,MOD(ROW()-2,19)+1),NA())</f>
        <v>0</v>
      </c>
      <c r="DL8497">
        <f>IFERROR(INDEX(Sheet2!$AU$2:$BM$600,QUOTIENT(ROW()-1,19)+1,MOD(ROW()-2,19)+1),NA())</f>
        <v>0</v>
      </c>
      <c r="DM8497" s="4" t="e">
        <f t="shared" si="602"/>
        <v>#N/A</v>
      </c>
      <c r="DN8497" t="e">
        <f t="shared" si="603"/>
        <v>#N/A</v>
      </c>
      <c r="DO8497" t="e">
        <f t="shared" si="604"/>
        <v>#N/A</v>
      </c>
      <c r="DP8497" s="3">
        <f t="shared" si="605"/>
        <v>2759</v>
      </c>
    </row>
    <row r="8498" spans="113:120" x14ac:dyDescent="0.25">
      <c r="DI8498" s="4">
        <f>INDEX(Sheet2!A:A,QUOTIENT(ROW()-1,19)+2)</f>
        <v>0</v>
      </c>
      <c r="DJ8498" s="4">
        <f>INDEX(Sheet2!C:C,QUOTIENT(ROW()-1,19)+2)</f>
        <v>0</v>
      </c>
      <c r="DK8498" s="4">
        <f>IFERROR(INDEX(Sheet2!$AA$2:$AS$600,QUOTIENT(ROW()-1,19)+1,MOD(ROW()-2,19)+1),NA())</f>
        <v>0</v>
      </c>
      <c r="DL8498">
        <f>IFERROR(INDEX(Sheet2!$AU$2:$BM$600,QUOTIENT(ROW()-1,19)+1,MOD(ROW()-2,19)+1),NA())</f>
        <v>0</v>
      </c>
      <c r="DM8498" s="4" t="e">
        <f t="shared" si="602"/>
        <v>#N/A</v>
      </c>
      <c r="DN8498" t="e">
        <f t="shared" si="603"/>
        <v>#N/A</v>
      </c>
      <c r="DO8498" t="e">
        <f t="shared" si="604"/>
        <v>#N/A</v>
      </c>
      <c r="DP8498" s="3">
        <f t="shared" si="605"/>
        <v>2760</v>
      </c>
    </row>
    <row r="8499" spans="113:120" x14ac:dyDescent="0.25">
      <c r="DI8499" s="4">
        <f>INDEX(Sheet2!A:A,QUOTIENT(ROW()-1,19)+2)</f>
        <v>0</v>
      </c>
      <c r="DJ8499" s="4">
        <f>INDEX(Sheet2!C:C,QUOTIENT(ROW()-1,19)+2)</f>
        <v>0</v>
      </c>
      <c r="DK8499" s="4">
        <f>IFERROR(INDEX(Sheet2!$AA$2:$AS$600,QUOTIENT(ROW()-1,19)+1,MOD(ROW()-2,19)+1),NA())</f>
        <v>0</v>
      </c>
      <c r="DL8499">
        <f>IFERROR(INDEX(Sheet2!$AU$2:$BM$600,QUOTIENT(ROW()-1,19)+1,MOD(ROW()-2,19)+1),NA())</f>
        <v>0</v>
      </c>
      <c r="DM8499" s="4" t="e">
        <f t="shared" si="602"/>
        <v>#N/A</v>
      </c>
      <c r="DN8499" t="e">
        <f t="shared" si="603"/>
        <v>#N/A</v>
      </c>
      <c r="DO8499" t="e">
        <f t="shared" si="604"/>
        <v>#N/A</v>
      </c>
      <c r="DP8499" s="3">
        <f t="shared" si="605"/>
        <v>2761</v>
      </c>
    </row>
    <row r="8500" spans="113:120" x14ac:dyDescent="0.25">
      <c r="DI8500" s="4">
        <f>INDEX(Sheet2!A:A,QUOTIENT(ROW()-1,19)+2)</f>
        <v>0</v>
      </c>
      <c r="DJ8500" s="4">
        <f>INDEX(Sheet2!C:C,QUOTIENT(ROW()-1,19)+2)</f>
        <v>0</v>
      </c>
      <c r="DK8500" s="4">
        <f>IFERROR(INDEX(Sheet2!$AA$2:$AS$600,QUOTIENT(ROW()-1,19)+1,MOD(ROW()-2,19)+1),NA())</f>
        <v>0</v>
      </c>
      <c r="DL8500">
        <f>IFERROR(INDEX(Sheet2!$AU$2:$BM$600,QUOTIENT(ROW()-1,19)+1,MOD(ROW()-2,19)+1),NA())</f>
        <v>0</v>
      </c>
      <c r="DM8500" s="4" t="e">
        <f t="shared" si="602"/>
        <v>#N/A</v>
      </c>
      <c r="DN8500" t="e">
        <f t="shared" si="603"/>
        <v>#N/A</v>
      </c>
      <c r="DO8500" t="e">
        <f t="shared" si="604"/>
        <v>#N/A</v>
      </c>
      <c r="DP8500" s="3">
        <f t="shared" si="605"/>
        <v>2762</v>
      </c>
    </row>
    <row r="8501" spans="113:120" x14ac:dyDescent="0.25">
      <c r="DI8501" s="4">
        <f>INDEX(Sheet2!A:A,QUOTIENT(ROW()-1,19)+2)</f>
        <v>0</v>
      </c>
      <c r="DJ8501" s="4">
        <f>INDEX(Sheet2!C:C,QUOTIENT(ROW()-1,19)+2)</f>
        <v>0</v>
      </c>
      <c r="DK8501" s="4">
        <f>IFERROR(INDEX(Sheet2!$AA$2:$AS$600,QUOTIENT(ROW()-1,19)+1,MOD(ROW()-2,19)+1),NA())</f>
        <v>0</v>
      </c>
      <c r="DL8501">
        <f>IFERROR(INDEX(Sheet2!$AU$2:$BM$600,QUOTIENT(ROW()-1,19)+1,MOD(ROW()-2,19)+1),NA())</f>
        <v>0</v>
      </c>
      <c r="DM8501" s="4" t="e">
        <f t="shared" si="602"/>
        <v>#N/A</v>
      </c>
      <c r="DN8501" t="e">
        <f t="shared" si="603"/>
        <v>#N/A</v>
      </c>
      <c r="DO8501" t="e">
        <f t="shared" si="604"/>
        <v>#N/A</v>
      </c>
      <c r="DP8501" s="3">
        <f t="shared" si="605"/>
        <v>2763</v>
      </c>
    </row>
    <row r="8502" spans="113:120" x14ac:dyDescent="0.25">
      <c r="DI8502" s="4">
        <f>INDEX(Sheet2!A:A,QUOTIENT(ROW()-1,19)+2)</f>
        <v>0</v>
      </c>
      <c r="DJ8502" s="4">
        <f>INDEX(Sheet2!C:C,QUOTIENT(ROW()-1,19)+2)</f>
        <v>0</v>
      </c>
      <c r="DK8502" s="4">
        <f>IFERROR(INDEX(Sheet2!$AA$2:$AS$600,QUOTIENT(ROW()-1,19)+1,MOD(ROW()-2,19)+1),NA())</f>
        <v>0</v>
      </c>
      <c r="DL8502">
        <f>IFERROR(INDEX(Sheet2!$AU$2:$BM$600,QUOTIENT(ROW()-1,19)+1,MOD(ROW()-2,19)+1),NA())</f>
        <v>0</v>
      </c>
      <c r="DM8502" s="4" t="e">
        <f t="shared" si="602"/>
        <v>#N/A</v>
      </c>
      <c r="DN8502" t="e">
        <f t="shared" si="603"/>
        <v>#N/A</v>
      </c>
      <c r="DO8502" t="e">
        <f t="shared" si="604"/>
        <v>#N/A</v>
      </c>
      <c r="DP8502" s="3">
        <f t="shared" si="605"/>
        <v>2764</v>
      </c>
    </row>
    <row r="8503" spans="113:120" x14ac:dyDescent="0.25">
      <c r="DI8503" s="4">
        <f>INDEX(Sheet2!A:A,QUOTIENT(ROW()-1,19)+2)</f>
        <v>0</v>
      </c>
      <c r="DJ8503" s="4">
        <f>INDEX(Sheet2!C:C,QUOTIENT(ROW()-1,19)+2)</f>
        <v>0</v>
      </c>
      <c r="DK8503" s="4">
        <f>IFERROR(INDEX(Sheet2!$AA$2:$AS$600,QUOTIENT(ROW()-1,19)+1,MOD(ROW()-2,19)+1),NA())</f>
        <v>0</v>
      </c>
      <c r="DL8503">
        <f>IFERROR(INDEX(Sheet2!$AU$2:$BM$600,QUOTIENT(ROW()-1,19)+1,MOD(ROW()-2,19)+1),NA())</f>
        <v>0</v>
      </c>
      <c r="DM8503" s="4" t="e">
        <f t="shared" si="602"/>
        <v>#N/A</v>
      </c>
      <c r="DN8503" t="e">
        <f t="shared" si="603"/>
        <v>#N/A</v>
      </c>
      <c r="DO8503" t="e">
        <f t="shared" si="604"/>
        <v>#N/A</v>
      </c>
      <c r="DP8503" s="3">
        <f t="shared" si="605"/>
        <v>2765</v>
      </c>
    </row>
    <row r="8504" spans="113:120" x14ac:dyDescent="0.25">
      <c r="DI8504" s="4">
        <f>INDEX(Sheet2!A:A,QUOTIENT(ROW()-1,19)+2)</f>
        <v>0</v>
      </c>
      <c r="DJ8504" s="4">
        <f>INDEX(Sheet2!C:C,QUOTIENT(ROW()-1,19)+2)</f>
        <v>0</v>
      </c>
      <c r="DK8504" s="4">
        <f>IFERROR(INDEX(Sheet2!$AA$2:$AS$600,QUOTIENT(ROW()-1,19)+1,MOD(ROW()-2,19)+1),NA())</f>
        <v>0</v>
      </c>
      <c r="DL8504">
        <f>IFERROR(INDEX(Sheet2!$AU$2:$BM$600,QUOTIENT(ROW()-1,19)+1,MOD(ROW()-2,19)+1),NA())</f>
        <v>0</v>
      </c>
      <c r="DM8504" s="4" t="e">
        <f t="shared" si="602"/>
        <v>#N/A</v>
      </c>
      <c r="DN8504" t="e">
        <f t="shared" si="603"/>
        <v>#N/A</v>
      </c>
      <c r="DO8504" t="e">
        <f t="shared" si="604"/>
        <v>#N/A</v>
      </c>
      <c r="DP8504" s="3">
        <f t="shared" si="605"/>
        <v>2766</v>
      </c>
    </row>
    <row r="8505" spans="113:120" x14ac:dyDescent="0.25">
      <c r="DI8505" s="4">
        <f>INDEX(Sheet2!A:A,QUOTIENT(ROW()-1,19)+2)</f>
        <v>0</v>
      </c>
      <c r="DJ8505" s="4">
        <f>INDEX(Sheet2!C:C,QUOTIENT(ROW()-1,19)+2)</f>
        <v>0</v>
      </c>
      <c r="DK8505" s="4">
        <f>IFERROR(INDEX(Sheet2!$AA$2:$AS$600,QUOTIENT(ROW()-1,19)+1,MOD(ROW()-2,19)+1),NA())</f>
        <v>0</v>
      </c>
      <c r="DL8505">
        <f>IFERROR(INDEX(Sheet2!$AU$2:$BM$600,QUOTIENT(ROW()-1,19)+1,MOD(ROW()-2,19)+1),NA())</f>
        <v>0</v>
      </c>
      <c r="DM8505" s="4" t="e">
        <f t="shared" si="602"/>
        <v>#N/A</v>
      </c>
      <c r="DN8505" t="e">
        <f t="shared" si="603"/>
        <v>#N/A</v>
      </c>
      <c r="DO8505" t="e">
        <f t="shared" si="604"/>
        <v>#N/A</v>
      </c>
      <c r="DP8505" s="3">
        <f t="shared" si="605"/>
        <v>2767</v>
      </c>
    </row>
    <row r="8506" spans="113:120" x14ac:dyDescent="0.25">
      <c r="DI8506" s="4">
        <f>INDEX(Sheet2!A:A,QUOTIENT(ROW()-1,19)+2)</f>
        <v>0</v>
      </c>
      <c r="DJ8506" s="4">
        <f>INDEX(Sheet2!C:C,QUOTIENT(ROW()-1,19)+2)</f>
        <v>0</v>
      </c>
      <c r="DK8506" s="4">
        <f>IFERROR(INDEX(Sheet2!$AA$2:$AS$600,QUOTIENT(ROW()-1,19)+1,MOD(ROW()-2,19)+1),NA())</f>
        <v>0</v>
      </c>
      <c r="DL8506">
        <f>IFERROR(INDEX(Sheet2!$AU$2:$BM$600,QUOTIENT(ROW()-1,19)+1,MOD(ROW()-2,19)+1),NA())</f>
        <v>0</v>
      </c>
      <c r="DM8506" s="4" t="e">
        <f t="shared" si="602"/>
        <v>#N/A</v>
      </c>
      <c r="DN8506" t="e">
        <f t="shared" si="603"/>
        <v>#N/A</v>
      </c>
      <c r="DO8506" t="e">
        <f t="shared" si="604"/>
        <v>#N/A</v>
      </c>
      <c r="DP8506" s="3">
        <f t="shared" si="605"/>
        <v>2768</v>
      </c>
    </row>
    <row r="8507" spans="113:120" x14ac:dyDescent="0.25">
      <c r="DI8507" s="4">
        <f>INDEX(Sheet2!A:A,QUOTIENT(ROW()-1,19)+2)</f>
        <v>0</v>
      </c>
      <c r="DJ8507" s="4">
        <f>INDEX(Sheet2!C:C,QUOTIENT(ROW()-1,19)+2)</f>
        <v>0</v>
      </c>
      <c r="DK8507" s="4">
        <f>IFERROR(INDEX(Sheet2!$AA$2:$AS$600,QUOTIENT(ROW()-1,19)+1,MOD(ROW()-2,19)+1),NA())</f>
        <v>0</v>
      </c>
      <c r="DL8507">
        <f>IFERROR(INDEX(Sheet2!$AU$2:$BM$600,QUOTIENT(ROW()-1,19)+1,MOD(ROW()-2,19)+1),NA())</f>
        <v>0</v>
      </c>
      <c r="DM8507" s="4" t="e">
        <f t="shared" si="602"/>
        <v>#N/A</v>
      </c>
      <c r="DN8507" t="e">
        <f t="shared" si="603"/>
        <v>#N/A</v>
      </c>
      <c r="DO8507" t="e">
        <f t="shared" si="604"/>
        <v>#N/A</v>
      </c>
      <c r="DP8507" s="3">
        <f t="shared" si="605"/>
        <v>2769</v>
      </c>
    </row>
    <row r="8508" spans="113:120" x14ac:dyDescent="0.25">
      <c r="DI8508" s="4">
        <f>INDEX(Sheet2!A:A,QUOTIENT(ROW()-1,19)+2)</f>
        <v>0</v>
      </c>
      <c r="DJ8508" s="4">
        <f>INDEX(Sheet2!C:C,QUOTIENT(ROW()-1,19)+2)</f>
        <v>0</v>
      </c>
      <c r="DK8508" s="4">
        <f>IFERROR(INDEX(Sheet2!$AA$2:$AS$600,QUOTIENT(ROW()-1,19)+1,MOD(ROW()-2,19)+1),NA())</f>
        <v>0</v>
      </c>
      <c r="DL8508">
        <f>IFERROR(INDEX(Sheet2!$AU$2:$BM$600,QUOTIENT(ROW()-1,19)+1,MOD(ROW()-2,19)+1),NA())</f>
        <v>0</v>
      </c>
      <c r="DM8508" s="4" t="e">
        <f t="shared" si="602"/>
        <v>#N/A</v>
      </c>
      <c r="DN8508" t="e">
        <f t="shared" si="603"/>
        <v>#N/A</v>
      </c>
      <c r="DO8508" t="e">
        <f t="shared" si="604"/>
        <v>#N/A</v>
      </c>
      <c r="DP8508" s="3">
        <f t="shared" si="605"/>
        <v>2770</v>
      </c>
    </row>
    <row r="8509" spans="113:120" x14ac:dyDescent="0.25">
      <c r="DI8509" s="4">
        <f>INDEX(Sheet2!A:A,QUOTIENT(ROW()-1,19)+2)</f>
        <v>0</v>
      </c>
      <c r="DJ8509" s="4">
        <f>INDEX(Sheet2!C:C,QUOTIENT(ROW()-1,19)+2)</f>
        <v>0</v>
      </c>
      <c r="DK8509" s="4">
        <f>IFERROR(INDEX(Sheet2!$AA$2:$AS$600,QUOTIENT(ROW()-1,19)+1,MOD(ROW()-2,19)+1),NA())</f>
        <v>0</v>
      </c>
      <c r="DL8509">
        <f>IFERROR(INDEX(Sheet2!$AU$2:$BM$600,QUOTIENT(ROW()-1,19)+1,MOD(ROW()-2,19)+1),NA())</f>
        <v>0</v>
      </c>
      <c r="DM8509" s="4" t="e">
        <f t="shared" si="602"/>
        <v>#N/A</v>
      </c>
      <c r="DN8509" t="e">
        <f t="shared" si="603"/>
        <v>#N/A</v>
      </c>
      <c r="DO8509" t="e">
        <f t="shared" si="604"/>
        <v>#N/A</v>
      </c>
      <c r="DP8509" s="3">
        <f t="shared" si="605"/>
        <v>2771</v>
      </c>
    </row>
    <row r="8510" spans="113:120" x14ac:dyDescent="0.25">
      <c r="DI8510" s="4">
        <f>INDEX(Sheet2!A:A,QUOTIENT(ROW()-1,19)+2)</f>
        <v>0</v>
      </c>
      <c r="DJ8510" s="4">
        <f>INDEX(Sheet2!C:C,QUOTIENT(ROW()-1,19)+2)</f>
        <v>0</v>
      </c>
      <c r="DK8510" s="4">
        <f>IFERROR(INDEX(Sheet2!$AA$2:$AS$600,QUOTIENT(ROW()-1,19)+1,MOD(ROW()-2,19)+1),NA())</f>
        <v>0</v>
      </c>
      <c r="DL8510">
        <f>IFERROR(INDEX(Sheet2!$AU$2:$BM$600,QUOTIENT(ROW()-1,19)+1,MOD(ROW()-2,19)+1),NA())</f>
        <v>0</v>
      </c>
      <c r="DM8510" s="4" t="e">
        <f t="shared" si="602"/>
        <v>#N/A</v>
      </c>
      <c r="DN8510" t="e">
        <f t="shared" si="603"/>
        <v>#N/A</v>
      </c>
      <c r="DO8510" t="e">
        <f t="shared" si="604"/>
        <v>#N/A</v>
      </c>
      <c r="DP8510" s="3">
        <f t="shared" si="605"/>
        <v>2772</v>
      </c>
    </row>
    <row r="8511" spans="113:120" x14ac:dyDescent="0.25">
      <c r="DI8511" s="4">
        <f>INDEX(Sheet2!A:A,QUOTIENT(ROW()-1,19)+2)</f>
        <v>0</v>
      </c>
      <c r="DJ8511" s="4">
        <f>INDEX(Sheet2!C:C,QUOTIENT(ROW()-1,19)+2)</f>
        <v>0</v>
      </c>
      <c r="DK8511" s="4">
        <f>IFERROR(INDEX(Sheet2!$AA$2:$AS$600,QUOTIENT(ROW()-1,19)+1,MOD(ROW()-2,19)+1),NA())</f>
        <v>0</v>
      </c>
      <c r="DL8511">
        <f>IFERROR(INDEX(Sheet2!$AU$2:$BM$600,QUOTIENT(ROW()-1,19)+1,MOD(ROW()-2,19)+1),NA())</f>
        <v>0</v>
      </c>
      <c r="DM8511" s="4" t="e">
        <f t="shared" si="602"/>
        <v>#N/A</v>
      </c>
      <c r="DN8511" t="e">
        <f t="shared" si="603"/>
        <v>#N/A</v>
      </c>
      <c r="DO8511" t="e">
        <f t="shared" si="604"/>
        <v>#N/A</v>
      </c>
      <c r="DP8511" s="3">
        <f t="shared" si="605"/>
        <v>2773</v>
      </c>
    </row>
    <row r="8512" spans="113:120" x14ac:dyDescent="0.25">
      <c r="DI8512" s="4">
        <f>INDEX(Sheet2!A:A,QUOTIENT(ROW()-1,19)+2)</f>
        <v>0</v>
      </c>
      <c r="DJ8512" s="4">
        <f>INDEX(Sheet2!C:C,QUOTIENT(ROW()-1,19)+2)</f>
        <v>0</v>
      </c>
      <c r="DK8512" s="4">
        <f>IFERROR(INDEX(Sheet2!$AA$2:$AS$600,QUOTIENT(ROW()-1,19)+1,MOD(ROW()-2,19)+1),NA())</f>
        <v>0</v>
      </c>
      <c r="DL8512">
        <f>IFERROR(INDEX(Sheet2!$AU$2:$BM$600,QUOTIENT(ROW()-1,19)+1,MOD(ROW()-2,19)+1),NA())</f>
        <v>0</v>
      </c>
      <c r="DM8512" s="4" t="e">
        <f t="shared" si="602"/>
        <v>#N/A</v>
      </c>
      <c r="DN8512" t="e">
        <f t="shared" si="603"/>
        <v>#N/A</v>
      </c>
      <c r="DO8512" t="e">
        <f t="shared" si="604"/>
        <v>#N/A</v>
      </c>
      <c r="DP8512" s="3">
        <f t="shared" si="605"/>
        <v>2774</v>
      </c>
    </row>
    <row r="8513" spans="113:120" x14ac:dyDescent="0.25">
      <c r="DI8513" s="4">
        <f>INDEX(Sheet2!A:A,QUOTIENT(ROW()-1,19)+2)</f>
        <v>0</v>
      </c>
      <c r="DJ8513" s="4">
        <f>INDEX(Sheet2!C:C,QUOTIENT(ROW()-1,19)+2)</f>
        <v>0</v>
      </c>
      <c r="DK8513" s="4">
        <f>IFERROR(INDEX(Sheet2!$AA$2:$AS$600,QUOTIENT(ROW()-1,19)+1,MOD(ROW()-2,19)+1),NA())</f>
        <v>0</v>
      </c>
      <c r="DL8513">
        <f>IFERROR(INDEX(Sheet2!$AU$2:$BM$600,QUOTIENT(ROW()-1,19)+1,MOD(ROW()-2,19)+1),NA())</f>
        <v>0</v>
      </c>
      <c r="DM8513" s="4" t="e">
        <f t="shared" si="602"/>
        <v>#N/A</v>
      </c>
      <c r="DN8513" t="e">
        <f t="shared" si="603"/>
        <v>#N/A</v>
      </c>
      <c r="DO8513" t="e">
        <f t="shared" si="604"/>
        <v>#N/A</v>
      </c>
      <c r="DP8513" s="3">
        <f t="shared" si="605"/>
        <v>2775</v>
      </c>
    </row>
    <row r="8514" spans="113:120" x14ac:dyDescent="0.25">
      <c r="DI8514" s="4">
        <f>INDEX(Sheet2!A:A,QUOTIENT(ROW()-1,19)+2)</f>
        <v>0</v>
      </c>
      <c r="DJ8514" s="4">
        <f>INDEX(Sheet2!C:C,QUOTIENT(ROW()-1,19)+2)</f>
        <v>0</v>
      </c>
      <c r="DK8514" s="4">
        <f>IFERROR(INDEX(Sheet2!$AA$2:$AS$600,QUOTIENT(ROW()-1,19)+1,MOD(ROW()-2,19)+1),NA())</f>
        <v>0</v>
      </c>
      <c r="DL8514">
        <f>IFERROR(INDEX(Sheet2!$AU$2:$BM$600,QUOTIENT(ROW()-1,19)+1,MOD(ROW()-2,19)+1),NA())</f>
        <v>0</v>
      </c>
      <c r="DM8514" s="4" t="e">
        <f t="shared" si="602"/>
        <v>#N/A</v>
      </c>
      <c r="DN8514" t="e">
        <f t="shared" si="603"/>
        <v>#N/A</v>
      </c>
      <c r="DO8514" t="e">
        <f t="shared" si="604"/>
        <v>#N/A</v>
      </c>
      <c r="DP8514" s="3">
        <f t="shared" si="605"/>
        <v>2776</v>
      </c>
    </row>
    <row r="8515" spans="113:120" x14ac:dyDescent="0.25">
      <c r="DI8515" s="4">
        <f>INDEX(Sheet2!A:A,QUOTIENT(ROW()-1,19)+2)</f>
        <v>0</v>
      </c>
      <c r="DJ8515" s="4">
        <f>INDEX(Sheet2!C:C,QUOTIENT(ROW()-1,19)+2)</f>
        <v>0</v>
      </c>
      <c r="DK8515" s="4">
        <f>IFERROR(INDEX(Sheet2!$AA$2:$AS$600,QUOTIENT(ROW()-1,19)+1,MOD(ROW()-2,19)+1),NA())</f>
        <v>0</v>
      </c>
      <c r="DL8515">
        <f>IFERROR(INDEX(Sheet2!$AU$2:$BM$600,QUOTIENT(ROW()-1,19)+1,MOD(ROW()-2,19)+1),NA())</f>
        <v>0</v>
      </c>
      <c r="DM8515" s="4" t="e">
        <f t="shared" si="602"/>
        <v>#N/A</v>
      </c>
      <c r="DN8515" t="e">
        <f t="shared" si="603"/>
        <v>#N/A</v>
      </c>
      <c r="DO8515" t="e">
        <f t="shared" si="604"/>
        <v>#N/A</v>
      </c>
      <c r="DP8515" s="3">
        <f t="shared" si="605"/>
        <v>2777</v>
      </c>
    </row>
    <row r="8516" spans="113:120" x14ac:dyDescent="0.25">
      <c r="DI8516" s="4">
        <f>INDEX(Sheet2!A:A,QUOTIENT(ROW()-1,19)+2)</f>
        <v>0</v>
      </c>
      <c r="DJ8516" s="4">
        <f>INDEX(Sheet2!C:C,QUOTIENT(ROW()-1,19)+2)</f>
        <v>0</v>
      </c>
      <c r="DK8516" s="4">
        <f>IFERROR(INDEX(Sheet2!$AA$2:$AS$600,QUOTIENT(ROW()-1,19)+1,MOD(ROW()-2,19)+1),NA())</f>
        <v>0</v>
      </c>
      <c r="DL8516">
        <f>IFERROR(INDEX(Sheet2!$AU$2:$BM$600,QUOTIENT(ROW()-1,19)+1,MOD(ROW()-2,19)+1),NA())</f>
        <v>0</v>
      </c>
      <c r="DM8516" s="4" t="e">
        <f t="shared" si="602"/>
        <v>#N/A</v>
      </c>
      <c r="DN8516" t="e">
        <f t="shared" si="603"/>
        <v>#N/A</v>
      </c>
      <c r="DO8516" t="e">
        <f t="shared" si="604"/>
        <v>#N/A</v>
      </c>
      <c r="DP8516" s="3">
        <f t="shared" si="605"/>
        <v>2778</v>
      </c>
    </row>
    <row r="8517" spans="113:120" x14ac:dyDescent="0.25">
      <c r="DI8517" s="4">
        <f>INDEX(Sheet2!A:A,QUOTIENT(ROW()-1,19)+2)</f>
        <v>0</v>
      </c>
      <c r="DJ8517" s="4">
        <f>INDEX(Sheet2!C:C,QUOTIENT(ROW()-1,19)+2)</f>
        <v>0</v>
      </c>
      <c r="DK8517" s="4">
        <f>IFERROR(INDEX(Sheet2!$AA$2:$AS$600,QUOTIENT(ROW()-1,19)+1,MOD(ROW()-2,19)+1),NA())</f>
        <v>0</v>
      </c>
      <c r="DL8517">
        <f>IFERROR(INDEX(Sheet2!$AU$2:$BM$600,QUOTIENT(ROW()-1,19)+1,MOD(ROW()-2,19)+1),NA())</f>
        <v>0</v>
      </c>
      <c r="DM8517" s="4" t="e">
        <f t="shared" si="602"/>
        <v>#N/A</v>
      </c>
      <c r="DN8517" t="e">
        <f t="shared" si="603"/>
        <v>#N/A</v>
      </c>
      <c r="DO8517" t="e">
        <f t="shared" si="604"/>
        <v>#N/A</v>
      </c>
      <c r="DP8517" s="3">
        <f t="shared" si="605"/>
        <v>2779</v>
      </c>
    </row>
    <row r="8518" spans="113:120" x14ac:dyDescent="0.25">
      <c r="DI8518" s="4">
        <f>INDEX(Sheet2!A:A,QUOTIENT(ROW()-1,19)+2)</f>
        <v>0</v>
      </c>
      <c r="DJ8518" s="4">
        <f>INDEX(Sheet2!C:C,QUOTIENT(ROW()-1,19)+2)</f>
        <v>0</v>
      </c>
      <c r="DK8518" s="4">
        <f>IFERROR(INDEX(Sheet2!$AA$2:$AS$600,QUOTIENT(ROW()-1,19)+1,MOD(ROW()-2,19)+1),NA())</f>
        <v>0</v>
      </c>
      <c r="DL8518">
        <f>IFERROR(INDEX(Sheet2!$AU$2:$BM$600,QUOTIENT(ROW()-1,19)+1,MOD(ROW()-2,19)+1),NA())</f>
        <v>0</v>
      </c>
      <c r="DM8518" s="4" t="e">
        <f t="shared" si="602"/>
        <v>#N/A</v>
      </c>
      <c r="DN8518" t="e">
        <f t="shared" si="603"/>
        <v>#N/A</v>
      </c>
      <c r="DO8518" t="e">
        <f t="shared" si="604"/>
        <v>#N/A</v>
      </c>
      <c r="DP8518" s="3">
        <f t="shared" si="605"/>
        <v>2780</v>
      </c>
    </row>
    <row r="8519" spans="113:120" x14ac:dyDescent="0.25">
      <c r="DI8519" s="4">
        <f>INDEX(Sheet2!A:A,QUOTIENT(ROW()-1,19)+2)</f>
        <v>0</v>
      </c>
      <c r="DJ8519" s="4">
        <f>INDEX(Sheet2!C:C,QUOTIENT(ROW()-1,19)+2)</f>
        <v>0</v>
      </c>
      <c r="DK8519" s="4">
        <f>IFERROR(INDEX(Sheet2!$AA$2:$AS$600,QUOTIENT(ROW()-1,19)+1,MOD(ROW()-2,19)+1),NA())</f>
        <v>0</v>
      </c>
      <c r="DL8519">
        <f>IFERROR(INDEX(Sheet2!$AU$2:$BM$600,QUOTIENT(ROW()-1,19)+1,MOD(ROW()-2,19)+1),NA())</f>
        <v>0</v>
      </c>
      <c r="DM8519" s="4" t="e">
        <f t="shared" si="602"/>
        <v>#N/A</v>
      </c>
      <c r="DN8519" t="e">
        <f t="shared" si="603"/>
        <v>#N/A</v>
      </c>
      <c r="DO8519" t="e">
        <f t="shared" si="604"/>
        <v>#N/A</v>
      </c>
      <c r="DP8519" s="3">
        <f t="shared" si="605"/>
        <v>2781</v>
      </c>
    </row>
    <row r="8520" spans="113:120" x14ac:dyDescent="0.25">
      <c r="DI8520" s="4">
        <f>INDEX(Sheet2!A:A,QUOTIENT(ROW()-1,19)+2)</f>
        <v>0</v>
      </c>
      <c r="DJ8520" s="4">
        <f>INDEX(Sheet2!C:C,QUOTIENT(ROW()-1,19)+2)</f>
        <v>0</v>
      </c>
      <c r="DK8520" s="4">
        <f>IFERROR(INDEX(Sheet2!$AA$2:$AS$600,QUOTIENT(ROW()-1,19)+1,MOD(ROW()-2,19)+1),NA())</f>
        <v>0</v>
      </c>
      <c r="DL8520">
        <f>IFERROR(INDEX(Sheet2!$AU$2:$BM$600,QUOTIENT(ROW()-1,19)+1,MOD(ROW()-2,19)+1),NA())</f>
        <v>0</v>
      </c>
      <c r="DM8520" s="4" t="e">
        <f t="shared" si="602"/>
        <v>#N/A</v>
      </c>
      <c r="DN8520" t="e">
        <f t="shared" si="603"/>
        <v>#N/A</v>
      </c>
      <c r="DO8520" t="e">
        <f t="shared" si="604"/>
        <v>#N/A</v>
      </c>
      <c r="DP8520" s="3">
        <f t="shared" si="605"/>
        <v>2782</v>
      </c>
    </row>
    <row r="8521" spans="113:120" x14ac:dyDescent="0.25">
      <c r="DI8521" s="4">
        <f>INDEX(Sheet2!A:A,QUOTIENT(ROW()-1,19)+2)</f>
        <v>0</v>
      </c>
      <c r="DJ8521" s="4">
        <f>INDEX(Sheet2!C:C,QUOTIENT(ROW()-1,19)+2)</f>
        <v>0</v>
      </c>
      <c r="DK8521" s="4">
        <f>IFERROR(INDEX(Sheet2!$AA$2:$AS$600,QUOTIENT(ROW()-1,19)+1,MOD(ROW()-2,19)+1),NA())</f>
        <v>0</v>
      </c>
      <c r="DL8521">
        <f>IFERROR(INDEX(Sheet2!$AU$2:$BM$600,QUOTIENT(ROW()-1,19)+1,MOD(ROW()-2,19)+1),NA())</f>
        <v>0</v>
      </c>
      <c r="DM8521" s="4" t="e">
        <f t="shared" si="602"/>
        <v>#N/A</v>
      </c>
      <c r="DN8521" t="e">
        <f t="shared" si="603"/>
        <v>#N/A</v>
      </c>
      <c r="DO8521" t="e">
        <f t="shared" si="604"/>
        <v>#N/A</v>
      </c>
      <c r="DP8521" s="3">
        <f t="shared" si="605"/>
        <v>2783</v>
      </c>
    </row>
    <row r="8522" spans="113:120" x14ac:dyDescent="0.25">
      <c r="DI8522" s="4">
        <f>INDEX(Sheet2!A:A,QUOTIENT(ROW()-1,19)+2)</f>
        <v>0</v>
      </c>
      <c r="DJ8522" s="4">
        <f>INDEX(Sheet2!C:C,QUOTIENT(ROW()-1,19)+2)</f>
        <v>0</v>
      </c>
      <c r="DK8522" s="4">
        <f>IFERROR(INDEX(Sheet2!$AA$2:$AS$600,QUOTIENT(ROW()-1,19)+1,MOD(ROW()-2,19)+1),NA())</f>
        <v>0</v>
      </c>
      <c r="DL8522">
        <f>IFERROR(INDEX(Sheet2!$AU$2:$BM$600,QUOTIENT(ROW()-1,19)+1,MOD(ROW()-2,19)+1),NA())</f>
        <v>0</v>
      </c>
      <c r="DM8522" s="4" t="e">
        <f t="shared" si="602"/>
        <v>#N/A</v>
      </c>
      <c r="DN8522" t="e">
        <f t="shared" si="603"/>
        <v>#N/A</v>
      </c>
      <c r="DO8522" t="e">
        <f t="shared" si="604"/>
        <v>#N/A</v>
      </c>
      <c r="DP8522" s="3">
        <f t="shared" si="605"/>
        <v>2784</v>
      </c>
    </row>
    <row r="8523" spans="113:120" x14ac:dyDescent="0.25">
      <c r="DI8523" s="4">
        <f>INDEX(Sheet2!A:A,QUOTIENT(ROW()-1,19)+2)</f>
        <v>0</v>
      </c>
      <c r="DJ8523" s="4">
        <f>INDEX(Sheet2!C:C,QUOTIENT(ROW()-1,19)+2)</f>
        <v>0</v>
      </c>
      <c r="DK8523" s="4">
        <f>IFERROR(INDEX(Sheet2!$AA$2:$AS$600,QUOTIENT(ROW()-1,19)+1,MOD(ROW()-2,19)+1),NA())</f>
        <v>0</v>
      </c>
      <c r="DL8523">
        <f>IFERROR(INDEX(Sheet2!$AU$2:$BM$600,QUOTIENT(ROW()-1,19)+1,MOD(ROW()-2,19)+1),NA())</f>
        <v>0</v>
      </c>
      <c r="DM8523" s="4" t="e">
        <f t="shared" si="602"/>
        <v>#N/A</v>
      </c>
      <c r="DN8523" t="e">
        <f t="shared" si="603"/>
        <v>#N/A</v>
      </c>
      <c r="DO8523" t="e">
        <f t="shared" si="604"/>
        <v>#N/A</v>
      </c>
      <c r="DP8523" s="3">
        <f t="shared" si="605"/>
        <v>2785</v>
      </c>
    </row>
    <row r="8524" spans="113:120" x14ac:dyDescent="0.25">
      <c r="DI8524" s="4">
        <f>INDEX(Sheet2!A:A,QUOTIENT(ROW()-1,19)+2)</f>
        <v>0</v>
      </c>
      <c r="DJ8524" s="4">
        <f>INDEX(Sheet2!C:C,QUOTIENT(ROW()-1,19)+2)</f>
        <v>0</v>
      </c>
      <c r="DK8524" s="4">
        <f>IFERROR(INDEX(Sheet2!$AA$2:$AS$600,QUOTIENT(ROW()-1,19)+1,MOD(ROW()-2,19)+1),NA())</f>
        <v>0</v>
      </c>
      <c r="DL8524">
        <f>IFERROR(INDEX(Sheet2!$AU$2:$BM$600,QUOTIENT(ROW()-1,19)+1,MOD(ROW()-2,19)+1),NA())</f>
        <v>0</v>
      </c>
      <c r="DM8524" s="4" t="e">
        <f t="shared" si="602"/>
        <v>#N/A</v>
      </c>
      <c r="DN8524" t="e">
        <f t="shared" si="603"/>
        <v>#N/A</v>
      </c>
      <c r="DO8524" t="e">
        <f t="shared" si="604"/>
        <v>#N/A</v>
      </c>
      <c r="DP8524" s="3">
        <f t="shared" si="605"/>
        <v>2786</v>
      </c>
    </row>
    <row r="8525" spans="113:120" x14ac:dyDescent="0.25">
      <c r="DI8525" s="4">
        <f>INDEX(Sheet2!A:A,QUOTIENT(ROW()-1,19)+2)</f>
        <v>0</v>
      </c>
      <c r="DJ8525" s="4">
        <f>INDEX(Sheet2!C:C,QUOTIENT(ROW()-1,19)+2)</f>
        <v>0</v>
      </c>
      <c r="DK8525" s="4">
        <f>IFERROR(INDEX(Sheet2!$AA$2:$AS$600,QUOTIENT(ROW()-1,19)+1,MOD(ROW()-2,19)+1),NA())</f>
        <v>0</v>
      </c>
      <c r="DL8525">
        <f>IFERROR(INDEX(Sheet2!$AU$2:$BM$600,QUOTIENT(ROW()-1,19)+1,MOD(ROW()-2,19)+1),NA())</f>
        <v>0</v>
      </c>
      <c r="DM8525" s="4" t="e">
        <f t="shared" si="602"/>
        <v>#N/A</v>
      </c>
      <c r="DN8525" t="e">
        <f t="shared" si="603"/>
        <v>#N/A</v>
      </c>
      <c r="DO8525" t="e">
        <f t="shared" si="604"/>
        <v>#N/A</v>
      </c>
      <c r="DP8525" s="3">
        <f t="shared" si="605"/>
        <v>2787</v>
      </c>
    </row>
    <row r="8526" spans="113:120" x14ac:dyDescent="0.25">
      <c r="DI8526" s="4">
        <f>INDEX(Sheet2!A:A,QUOTIENT(ROW()-1,19)+2)</f>
        <v>0</v>
      </c>
      <c r="DJ8526" s="4">
        <f>INDEX(Sheet2!C:C,QUOTIENT(ROW()-1,19)+2)</f>
        <v>0</v>
      </c>
      <c r="DK8526" s="4">
        <f>IFERROR(INDEX(Sheet2!$AA$2:$AS$600,QUOTIENT(ROW()-1,19)+1,MOD(ROW()-2,19)+1),NA())</f>
        <v>0</v>
      </c>
      <c r="DL8526">
        <f>IFERROR(INDEX(Sheet2!$AU$2:$BM$600,QUOTIENT(ROW()-1,19)+1,MOD(ROW()-2,19)+1),NA())</f>
        <v>0</v>
      </c>
      <c r="DM8526" s="4" t="e">
        <f t="shared" si="602"/>
        <v>#N/A</v>
      </c>
      <c r="DN8526" t="e">
        <f t="shared" si="603"/>
        <v>#N/A</v>
      </c>
      <c r="DO8526" t="e">
        <f t="shared" si="604"/>
        <v>#N/A</v>
      </c>
      <c r="DP8526" s="3">
        <f t="shared" si="605"/>
        <v>2788</v>
      </c>
    </row>
    <row r="8527" spans="113:120" x14ac:dyDescent="0.25">
      <c r="DI8527" s="4">
        <f>INDEX(Sheet2!A:A,QUOTIENT(ROW()-1,19)+2)</f>
        <v>0</v>
      </c>
      <c r="DJ8527" s="4">
        <f>INDEX(Sheet2!C:C,QUOTIENT(ROW()-1,19)+2)</f>
        <v>0</v>
      </c>
      <c r="DK8527" s="4">
        <f>IFERROR(INDEX(Sheet2!$AA$2:$AS$600,QUOTIENT(ROW()-1,19)+1,MOD(ROW()-2,19)+1),NA())</f>
        <v>0</v>
      </c>
      <c r="DL8527">
        <f>IFERROR(INDEX(Sheet2!$AU$2:$BM$600,QUOTIENT(ROW()-1,19)+1,MOD(ROW()-2,19)+1),NA())</f>
        <v>0</v>
      </c>
      <c r="DM8527" s="4" t="e">
        <f t="shared" si="602"/>
        <v>#N/A</v>
      </c>
      <c r="DN8527" t="e">
        <f t="shared" si="603"/>
        <v>#N/A</v>
      </c>
      <c r="DO8527" t="e">
        <f t="shared" si="604"/>
        <v>#N/A</v>
      </c>
      <c r="DP8527" s="3">
        <f t="shared" si="605"/>
        <v>2789</v>
      </c>
    </row>
    <row r="8528" spans="113:120" x14ac:dyDescent="0.25">
      <c r="DI8528" s="4">
        <f>INDEX(Sheet2!A:A,QUOTIENT(ROW()-1,19)+2)</f>
        <v>0</v>
      </c>
      <c r="DJ8528" s="4">
        <f>INDEX(Sheet2!C:C,QUOTIENT(ROW()-1,19)+2)</f>
        <v>0</v>
      </c>
      <c r="DK8528" s="4">
        <f>IFERROR(INDEX(Sheet2!$AA$2:$AS$600,QUOTIENT(ROW()-1,19)+1,MOD(ROW()-2,19)+1),NA())</f>
        <v>0</v>
      </c>
      <c r="DL8528">
        <f>IFERROR(INDEX(Sheet2!$AU$2:$BM$600,QUOTIENT(ROW()-1,19)+1,MOD(ROW()-2,19)+1),NA())</f>
        <v>0</v>
      </c>
      <c r="DM8528" s="4" t="e">
        <f t="shared" si="602"/>
        <v>#N/A</v>
      </c>
      <c r="DN8528" t="e">
        <f t="shared" si="603"/>
        <v>#N/A</v>
      </c>
      <c r="DO8528" t="e">
        <f t="shared" si="604"/>
        <v>#N/A</v>
      </c>
      <c r="DP8528" s="3">
        <f t="shared" si="605"/>
        <v>2790</v>
      </c>
    </row>
    <row r="8529" spans="113:120" x14ac:dyDescent="0.25">
      <c r="DI8529" s="4">
        <f>INDEX(Sheet2!A:A,QUOTIENT(ROW()-1,19)+2)</f>
        <v>0</v>
      </c>
      <c r="DJ8529" s="4">
        <f>INDEX(Sheet2!C:C,QUOTIENT(ROW()-1,19)+2)</f>
        <v>0</v>
      </c>
      <c r="DK8529" s="4">
        <f>IFERROR(INDEX(Sheet2!$AA$2:$AS$600,QUOTIENT(ROW()-1,19)+1,MOD(ROW()-2,19)+1),NA())</f>
        <v>0</v>
      </c>
      <c r="DL8529">
        <f>IFERROR(INDEX(Sheet2!$AU$2:$BM$600,QUOTIENT(ROW()-1,19)+1,MOD(ROW()-2,19)+1),NA())</f>
        <v>0</v>
      </c>
      <c r="DM8529" s="4" t="e">
        <f t="shared" si="602"/>
        <v>#N/A</v>
      </c>
      <c r="DN8529" t="e">
        <f t="shared" si="603"/>
        <v>#N/A</v>
      </c>
      <c r="DO8529" t="e">
        <f t="shared" si="604"/>
        <v>#N/A</v>
      </c>
      <c r="DP8529" s="3">
        <f t="shared" si="605"/>
        <v>2791</v>
      </c>
    </row>
    <row r="8530" spans="113:120" x14ac:dyDescent="0.25">
      <c r="DI8530" s="4">
        <f>INDEX(Sheet2!A:A,QUOTIENT(ROW()-1,19)+2)</f>
        <v>0</v>
      </c>
      <c r="DJ8530" s="4">
        <f>INDEX(Sheet2!C:C,QUOTIENT(ROW()-1,19)+2)</f>
        <v>0</v>
      </c>
      <c r="DK8530" s="4">
        <f>IFERROR(INDEX(Sheet2!$AA$2:$AS$600,QUOTIENT(ROW()-1,19)+1,MOD(ROW()-2,19)+1),NA())</f>
        <v>0</v>
      </c>
      <c r="DL8530">
        <f>IFERROR(INDEX(Sheet2!$AU$2:$BM$600,QUOTIENT(ROW()-1,19)+1,MOD(ROW()-2,19)+1),NA())</f>
        <v>0</v>
      </c>
      <c r="DM8530" s="4" t="e">
        <f t="shared" si="602"/>
        <v>#N/A</v>
      </c>
      <c r="DN8530" t="e">
        <f t="shared" si="603"/>
        <v>#N/A</v>
      </c>
      <c r="DO8530" t="e">
        <f t="shared" si="604"/>
        <v>#N/A</v>
      </c>
      <c r="DP8530" s="3">
        <f t="shared" si="605"/>
        <v>2792</v>
      </c>
    </row>
    <row r="8531" spans="113:120" x14ac:dyDescent="0.25">
      <c r="DI8531" s="4">
        <f>INDEX(Sheet2!A:A,QUOTIENT(ROW()-1,19)+2)</f>
        <v>0</v>
      </c>
      <c r="DJ8531" s="4">
        <f>INDEX(Sheet2!C:C,QUOTIENT(ROW()-1,19)+2)</f>
        <v>0</v>
      </c>
      <c r="DK8531" s="4">
        <f>IFERROR(INDEX(Sheet2!$AA$2:$AS$600,QUOTIENT(ROW()-1,19)+1,MOD(ROW()-2,19)+1),NA())</f>
        <v>0</v>
      </c>
      <c r="DL8531">
        <f>IFERROR(INDEX(Sheet2!$AU$2:$BM$600,QUOTIENT(ROW()-1,19)+1,MOD(ROW()-2,19)+1),NA())</f>
        <v>0</v>
      </c>
      <c r="DM8531" s="4" t="e">
        <f t="shared" si="602"/>
        <v>#N/A</v>
      </c>
      <c r="DN8531" t="e">
        <f t="shared" si="603"/>
        <v>#N/A</v>
      </c>
      <c r="DO8531" t="e">
        <f t="shared" si="604"/>
        <v>#N/A</v>
      </c>
      <c r="DP8531" s="3">
        <f t="shared" si="605"/>
        <v>2793</v>
      </c>
    </row>
    <row r="8532" spans="113:120" x14ac:dyDescent="0.25">
      <c r="DI8532" s="4">
        <f>INDEX(Sheet2!A:A,QUOTIENT(ROW()-1,19)+2)</f>
        <v>0</v>
      </c>
      <c r="DJ8532" s="4">
        <f>INDEX(Sheet2!C:C,QUOTIENT(ROW()-1,19)+2)</f>
        <v>0</v>
      </c>
      <c r="DK8532" s="4">
        <f>IFERROR(INDEX(Sheet2!$AA$2:$AS$600,QUOTIENT(ROW()-1,19)+1,MOD(ROW()-2,19)+1),NA())</f>
        <v>0</v>
      </c>
      <c r="DL8532">
        <f>IFERROR(INDEX(Sheet2!$AU$2:$BM$600,QUOTIENT(ROW()-1,19)+1,MOD(ROW()-2,19)+1),NA())</f>
        <v>0</v>
      </c>
      <c r="DM8532" s="4" t="e">
        <f t="shared" si="602"/>
        <v>#N/A</v>
      </c>
      <c r="DN8532" t="e">
        <f t="shared" si="603"/>
        <v>#N/A</v>
      </c>
      <c r="DO8532" t="e">
        <f t="shared" si="604"/>
        <v>#N/A</v>
      </c>
      <c r="DP8532" s="3">
        <f t="shared" si="605"/>
        <v>2794</v>
      </c>
    </row>
    <row r="8533" spans="113:120" x14ac:dyDescent="0.25">
      <c r="DI8533" s="4">
        <f>INDEX(Sheet2!A:A,QUOTIENT(ROW()-1,19)+2)</f>
        <v>0</v>
      </c>
      <c r="DJ8533" s="4">
        <f>INDEX(Sheet2!C:C,QUOTIENT(ROW()-1,19)+2)</f>
        <v>0</v>
      </c>
      <c r="DK8533" s="4">
        <f>IFERROR(INDEX(Sheet2!$AA$2:$AS$600,QUOTIENT(ROW()-1,19)+1,MOD(ROW()-2,19)+1),NA())</f>
        <v>0</v>
      </c>
      <c r="DL8533">
        <f>IFERROR(INDEX(Sheet2!$AU$2:$BM$600,QUOTIENT(ROW()-1,19)+1,MOD(ROW()-2,19)+1),NA())</f>
        <v>0</v>
      </c>
      <c r="DM8533" s="4" t="e">
        <f t="shared" si="602"/>
        <v>#N/A</v>
      </c>
      <c r="DN8533" t="e">
        <f t="shared" si="603"/>
        <v>#N/A</v>
      </c>
      <c r="DO8533" t="e">
        <f t="shared" si="604"/>
        <v>#N/A</v>
      </c>
      <c r="DP8533" s="3">
        <f t="shared" si="605"/>
        <v>2795</v>
      </c>
    </row>
    <row r="8534" spans="113:120" x14ac:dyDescent="0.25">
      <c r="DI8534" s="4">
        <f>INDEX(Sheet2!A:A,QUOTIENT(ROW()-1,19)+2)</f>
        <v>0</v>
      </c>
      <c r="DJ8534" s="4">
        <f>INDEX(Sheet2!C:C,QUOTIENT(ROW()-1,19)+2)</f>
        <v>0</v>
      </c>
      <c r="DK8534" s="4">
        <f>IFERROR(INDEX(Sheet2!$AA$2:$AS$600,QUOTIENT(ROW()-1,19)+1,MOD(ROW()-2,19)+1),NA())</f>
        <v>0</v>
      </c>
      <c r="DL8534">
        <f>IFERROR(INDEX(Sheet2!$AU$2:$BM$600,QUOTIENT(ROW()-1,19)+1,MOD(ROW()-2,19)+1),NA())</f>
        <v>0</v>
      </c>
      <c r="DM8534" s="4" t="e">
        <f t="shared" si="602"/>
        <v>#N/A</v>
      </c>
      <c r="DN8534" t="e">
        <f t="shared" si="603"/>
        <v>#N/A</v>
      </c>
      <c r="DO8534" t="e">
        <f t="shared" si="604"/>
        <v>#N/A</v>
      </c>
      <c r="DP8534" s="3">
        <f t="shared" si="605"/>
        <v>2796</v>
      </c>
    </row>
    <row r="8535" spans="113:120" x14ac:dyDescent="0.25">
      <c r="DI8535" s="4">
        <f>INDEX(Sheet2!A:A,QUOTIENT(ROW()-1,19)+2)</f>
        <v>0</v>
      </c>
      <c r="DJ8535" s="4">
        <f>INDEX(Sheet2!C:C,QUOTIENT(ROW()-1,19)+2)</f>
        <v>0</v>
      </c>
      <c r="DK8535" s="4">
        <f>IFERROR(INDEX(Sheet2!$AA$2:$AS$600,QUOTIENT(ROW()-1,19)+1,MOD(ROW()-2,19)+1),NA())</f>
        <v>0</v>
      </c>
      <c r="DL8535">
        <f>IFERROR(INDEX(Sheet2!$AU$2:$BM$600,QUOTIENT(ROW()-1,19)+1,MOD(ROW()-2,19)+1),NA())</f>
        <v>0</v>
      </c>
      <c r="DM8535" s="4" t="e">
        <f t="shared" si="602"/>
        <v>#N/A</v>
      </c>
      <c r="DN8535" t="e">
        <f t="shared" si="603"/>
        <v>#N/A</v>
      </c>
      <c r="DO8535" t="e">
        <f t="shared" si="604"/>
        <v>#N/A</v>
      </c>
      <c r="DP8535" s="3">
        <f t="shared" si="605"/>
        <v>2797</v>
      </c>
    </row>
    <row r="8536" spans="113:120" x14ac:dyDescent="0.25">
      <c r="DI8536" s="4">
        <f>INDEX(Sheet2!A:A,QUOTIENT(ROW()-1,19)+2)</f>
        <v>0</v>
      </c>
      <c r="DJ8536" s="4">
        <f>INDEX(Sheet2!C:C,QUOTIENT(ROW()-1,19)+2)</f>
        <v>0</v>
      </c>
      <c r="DK8536" s="4">
        <f>IFERROR(INDEX(Sheet2!$AA$2:$AS$600,QUOTIENT(ROW()-1,19)+1,MOD(ROW()-2,19)+1),NA())</f>
        <v>0</v>
      </c>
      <c r="DL8536">
        <f>IFERROR(INDEX(Sheet2!$AU$2:$BM$600,QUOTIENT(ROW()-1,19)+1,MOD(ROW()-2,19)+1),NA())</f>
        <v>0</v>
      </c>
      <c r="DM8536" s="4" t="e">
        <f t="shared" si="602"/>
        <v>#N/A</v>
      </c>
      <c r="DN8536" t="e">
        <f t="shared" si="603"/>
        <v>#N/A</v>
      </c>
      <c r="DO8536" t="e">
        <f t="shared" si="604"/>
        <v>#N/A</v>
      </c>
      <c r="DP8536" s="3">
        <f t="shared" si="605"/>
        <v>2798</v>
      </c>
    </row>
    <row r="8537" spans="113:120" x14ac:dyDescent="0.25">
      <c r="DI8537" s="4">
        <f>INDEX(Sheet2!A:A,QUOTIENT(ROW()-1,19)+2)</f>
        <v>0</v>
      </c>
      <c r="DJ8537" s="4">
        <f>INDEX(Sheet2!C:C,QUOTIENT(ROW()-1,19)+2)</f>
        <v>0</v>
      </c>
      <c r="DK8537" s="4">
        <f>IFERROR(INDEX(Sheet2!$AA$2:$AS$600,QUOTIENT(ROW()-1,19)+1,MOD(ROW()-2,19)+1),NA())</f>
        <v>0</v>
      </c>
      <c r="DL8537">
        <f>IFERROR(INDEX(Sheet2!$AU$2:$BM$600,QUOTIENT(ROW()-1,19)+1,MOD(ROW()-2,19)+1),NA())</f>
        <v>0</v>
      </c>
      <c r="DM8537" s="4" t="e">
        <f t="shared" si="602"/>
        <v>#N/A</v>
      </c>
      <c r="DN8537" t="e">
        <f t="shared" si="603"/>
        <v>#N/A</v>
      </c>
      <c r="DO8537" t="e">
        <f t="shared" si="604"/>
        <v>#N/A</v>
      </c>
      <c r="DP8537" s="3">
        <f t="shared" si="605"/>
        <v>2799</v>
      </c>
    </row>
    <row r="8538" spans="113:120" x14ac:dyDescent="0.25">
      <c r="DI8538" s="4">
        <f>INDEX(Sheet2!A:A,QUOTIENT(ROW()-1,19)+2)</f>
        <v>0</v>
      </c>
      <c r="DJ8538" s="4">
        <f>INDEX(Sheet2!C:C,QUOTIENT(ROW()-1,19)+2)</f>
        <v>0</v>
      </c>
      <c r="DK8538" s="4">
        <f>IFERROR(INDEX(Sheet2!$AA$2:$AS$600,QUOTIENT(ROW()-1,19)+1,MOD(ROW()-2,19)+1),NA())</f>
        <v>0</v>
      </c>
      <c r="DL8538">
        <f>IFERROR(INDEX(Sheet2!$AU$2:$BM$600,QUOTIENT(ROW()-1,19)+1,MOD(ROW()-2,19)+1),NA())</f>
        <v>0</v>
      </c>
      <c r="DM8538" s="4" t="e">
        <f t="shared" si="602"/>
        <v>#N/A</v>
      </c>
      <c r="DN8538" t="e">
        <f t="shared" si="603"/>
        <v>#N/A</v>
      </c>
      <c r="DO8538" t="e">
        <f t="shared" si="604"/>
        <v>#N/A</v>
      </c>
      <c r="DP8538" s="3">
        <f t="shared" si="605"/>
        <v>2800</v>
      </c>
    </row>
    <row r="8539" spans="113:120" x14ac:dyDescent="0.25">
      <c r="DI8539" s="4">
        <f>INDEX(Sheet2!A:A,QUOTIENT(ROW()-1,19)+2)</f>
        <v>0</v>
      </c>
      <c r="DJ8539" s="4">
        <f>INDEX(Sheet2!C:C,QUOTIENT(ROW()-1,19)+2)</f>
        <v>0</v>
      </c>
      <c r="DK8539" s="4">
        <f>IFERROR(INDEX(Sheet2!$AA$2:$AS$600,QUOTIENT(ROW()-1,19)+1,MOD(ROW()-2,19)+1),NA())</f>
        <v>0</v>
      </c>
      <c r="DL8539">
        <f>IFERROR(INDEX(Sheet2!$AU$2:$BM$600,QUOTIENT(ROW()-1,19)+1,MOD(ROW()-2,19)+1),NA())</f>
        <v>0</v>
      </c>
      <c r="DM8539" s="4" t="e">
        <f t="shared" si="602"/>
        <v>#N/A</v>
      </c>
      <c r="DN8539" t="e">
        <f t="shared" si="603"/>
        <v>#N/A</v>
      </c>
      <c r="DO8539" t="e">
        <f t="shared" si="604"/>
        <v>#N/A</v>
      </c>
      <c r="DP8539" s="3">
        <f t="shared" si="605"/>
        <v>2801</v>
      </c>
    </row>
    <row r="8540" spans="113:120" x14ac:dyDescent="0.25">
      <c r="DI8540" s="4">
        <f>INDEX(Sheet2!A:A,QUOTIENT(ROW()-1,19)+2)</f>
        <v>0</v>
      </c>
      <c r="DJ8540" s="4">
        <f>INDEX(Sheet2!C:C,QUOTIENT(ROW()-1,19)+2)</f>
        <v>0</v>
      </c>
      <c r="DK8540" s="4">
        <f>IFERROR(INDEX(Sheet2!$AA$2:$AS$600,QUOTIENT(ROW()-1,19)+1,MOD(ROW()-2,19)+1),NA())</f>
        <v>0</v>
      </c>
      <c r="DL8540">
        <f>IFERROR(INDEX(Sheet2!$AU$2:$BM$600,QUOTIENT(ROW()-1,19)+1,MOD(ROW()-2,19)+1),NA())</f>
        <v>0</v>
      </c>
      <c r="DM8540" s="4" t="e">
        <f t="shared" si="602"/>
        <v>#N/A</v>
      </c>
      <c r="DN8540" t="e">
        <f t="shared" si="603"/>
        <v>#N/A</v>
      </c>
      <c r="DO8540" t="e">
        <f t="shared" si="604"/>
        <v>#N/A</v>
      </c>
      <c r="DP8540" s="3">
        <f t="shared" si="605"/>
        <v>2802</v>
      </c>
    </row>
    <row r="8541" spans="113:120" x14ac:dyDescent="0.25">
      <c r="DI8541" s="4">
        <f>INDEX(Sheet2!A:A,QUOTIENT(ROW()-1,19)+2)</f>
        <v>0</v>
      </c>
      <c r="DJ8541" s="4">
        <f>INDEX(Sheet2!C:C,QUOTIENT(ROW()-1,19)+2)</f>
        <v>0</v>
      </c>
      <c r="DK8541" s="4">
        <f>IFERROR(INDEX(Sheet2!$AA$2:$AS$600,QUOTIENT(ROW()-1,19)+1,MOD(ROW()-2,19)+1),NA())</f>
        <v>0</v>
      </c>
      <c r="DL8541">
        <f>IFERROR(INDEX(Sheet2!$AU$2:$BM$600,QUOTIENT(ROW()-1,19)+1,MOD(ROW()-2,19)+1),NA())</f>
        <v>0</v>
      </c>
      <c r="DM8541" s="4" t="e">
        <f t="shared" si="602"/>
        <v>#N/A</v>
      </c>
      <c r="DN8541" t="e">
        <f t="shared" si="603"/>
        <v>#N/A</v>
      </c>
      <c r="DO8541" t="e">
        <f t="shared" si="604"/>
        <v>#N/A</v>
      </c>
      <c r="DP8541" s="3">
        <f t="shared" si="605"/>
        <v>2803</v>
      </c>
    </row>
    <row r="8542" spans="113:120" x14ac:dyDescent="0.25">
      <c r="DI8542" s="4">
        <f>INDEX(Sheet2!A:A,QUOTIENT(ROW()-1,19)+2)</f>
        <v>0</v>
      </c>
      <c r="DJ8542" s="4">
        <f>INDEX(Sheet2!C:C,QUOTIENT(ROW()-1,19)+2)</f>
        <v>0</v>
      </c>
      <c r="DK8542" s="4">
        <f>IFERROR(INDEX(Sheet2!$AA$2:$AS$600,QUOTIENT(ROW()-1,19)+1,MOD(ROW()-2,19)+1),NA())</f>
        <v>0</v>
      </c>
      <c r="DL8542">
        <f>IFERROR(INDEX(Sheet2!$AU$2:$BM$600,QUOTIENT(ROW()-1,19)+1,MOD(ROW()-2,19)+1),NA())</f>
        <v>0</v>
      </c>
      <c r="DM8542" s="4" t="e">
        <f t="shared" si="602"/>
        <v>#N/A</v>
      </c>
      <c r="DN8542" t="e">
        <f t="shared" si="603"/>
        <v>#N/A</v>
      </c>
      <c r="DO8542" t="e">
        <f t="shared" si="604"/>
        <v>#N/A</v>
      </c>
      <c r="DP8542" s="3">
        <f t="shared" si="605"/>
        <v>2804</v>
      </c>
    </row>
    <row r="8543" spans="113:120" x14ac:dyDescent="0.25">
      <c r="DI8543" s="4">
        <f>INDEX(Sheet2!A:A,QUOTIENT(ROW()-1,19)+2)</f>
        <v>0</v>
      </c>
      <c r="DJ8543" s="4">
        <f>INDEX(Sheet2!C:C,QUOTIENT(ROW()-1,19)+2)</f>
        <v>0</v>
      </c>
      <c r="DK8543" s="4">
        <f>IFERROR(INDEX(Sheet2!$AA$2:$AS$600,QUOTIENT(ROW()-1,19)+1,MOD(ROW()-2,19)+1),NA())</f>
        <v>0</v>
      </c>
      <c r="DL8543">
        <f>IFERROR(INDEX(Sheet2!$AU$2:$BM$600,QUOTIENT(ROW()-1,19)+1,MOD(ROW()-2,19)+1),NA())</f>
        <v>0</v>
      </c>
      <c r="DM8543" s="4" t="e">
        <f t="shared" si="602"/>
        <v>#N/A</v>
      </c>
      <c r="DN8543" t="e">
        <f t="shared" si="603"/>
        <v>#N/A</v>
      </c>
      <c r="DO8543" t="e">
        <f t="shared" si="604"/>
        <v>#N/A</v>
      </c>
      <c r="DP8543" s="3">
        <f t="shared" si="605"/>
        <v>2805</v>
      </c>
    </row>
    <row r="8544" spans="113:120" x14ac:dyDescent="0.25">
      <c r="DI8544" s="4">
        <f>INDEX(Sheet2!A:A,QUOTIENT(ROW()-1,19)+2)</f>
        <v>0</v>
      </c>
      <c r="DJ8544" s="4">
        <f>INDEX(Sheet2!C:C,QUOTIENT(ROW()-1,19)+2)</f>
        <v>0</v>
      </c>
      <c r="DK8544" s="4">
        <f>IFERROR(INDEX(Sheet2!$AA$2:$AS$600,QUOTIENT(ROW()-1,19)+1,MOD(ROW()-2,19)+1),NA())</f>
        <v>0</v>
      </c>
      <c r="DL8544">
        <f>IFERROR(INDEX(Sheet2!$AU$2:$BM$600,QUOTIENT(ROW()-1,19)+1,MOD(ROW()-2,19)+1),NA())</f>
        <v>0</v>
      </c>
      <c r="DM8544" s="4" t="e">
        <f t="shared" si="602"/>
        <v>#N/A</v>
      </c>
      <c r="DN8544" t="e">
        <f t="shared" si="603"/>
        <v>#N/A</v>
      </c>
      <c r="DO8544" t="e">
        <f t="shared" si="604"/>
        <v>#N/A</v>
      </c>
      <c r="DP8544" s="3">
        <f t="shared" si="605"/>
        <v>2806</v>
      </c>
    </row>
    <row r="8545" spans="113:120" x14ac:dyDescent="0.25">
      <c r="DI8545" s="4">
        <f>INDEX(Sheet2!A:A,QUOTIENT(ROW()-1,19)+2)</f>
        <v>0</v>
      </c>
      <c r="DJ8545" s="4">
        <f>INDEX(Sheet2!C:C,QUOTIENT(ROW()-1,19)+2)</f>
        <v>0</v>
      </c>
      <c r="DK8545" s="4">
        <f>IFERROR(INDEX(Sheet2!$AA$2:$AS$600,QUOTIENT(ROW()-1,19)+1,MOD(ROW()-2,19)+1),NA())</f>
        <v>0</v>
      </c>
      <c r="DL8545">
        <f>IFERROR(INDEX(Sheet2!$AU$2:$BM$600,QUOTIENT(ROW()-1,19)+1,MOD(ROW()-2,19)+1),NA())</f>
        <v>0</v>
      </c>
      <c r="DM8545" s="4" t="e">
        <f t="shared" si="602"/>
        <v>#N/A</v>
      </c>
      <c r="DN8545" t="e">
        <f t="shared" si="603"/>
        <v>#N/A</v>
      </c>
      <c r="DO8545" t="e">
        <f t="shared" si="604"/>
        <v>#N/A</v>
      </c>
      <c r="DP8545" s="3">
        <f t="shared" si="605"/>
        <v>2807</v>
      </c>
    </row>
    <row r="8546" spans="113:120" x14ac:dyDescent="0.25">
      <c r="DI8546" s="4">
        <f>INDEX(Sheet2!A:A,QUOTIENT(ROW()-1,19)+2)</f>
        <v>0</v>
      </c>
      <c r="DJ8546" s="4">
        <f>INDEX(Sheet2!C:C,QUOTIENT(ROW()-1,19)+2)</f>
        <v>0</v>
      </c>
      <c r="DK8546" s="4">
        <f>IFERROR(INDEX(Sheet2!$AA$2:$AS$600,QUOTIENT(ROW()-1,19)+1,MOD(ROW()-2,19)+1),NA())</f>
        <v>0</v>
      </c>
      <c r="DL8546">
        <f>IFERROR(INDEX(Sheet2!$AU$2:$BM$600,QUOTIENT(ROW()-1,19)+1,MOD(ROW()-2,19)+1),NA())</f>
        <v>0</v>
      </c>
      <c r="DM8546" s="4" t="e">
        <f t="shared" si="602"/>
        <v>#N/A</v>
      </c>
      <c r="DN8546" t="e">
        <f t="shared" si="603"/>
        <v>#N/A</v>
      </c>
      <c r="DO8546" t="e">
        <f t="shared" si="604"/>
        <v>#N/A</v>
      </c>
      <c r="DP8546" s="3">
        <f t="shared" si="605"/>
        <v>2808</v>
      </c>
    </row>
    <row r="8547" spans="113:120" x14ac:dyDescent="0.25">
      <c r="DI8547" s="4">
        <f>INDEX(Sheet2!A:A,QUOTIENT(ROW()-1,19)+2)</f>
        <v>0</v>
      </c>
      <c r="DJ8547" s="4">
        <f>INDEX(Sheet2!C:C,QUOTIENT(ROW()-1,19)+2)</f>
        <v>0</v>
      </c>
      <c r="DK8547" s="4">
        <f>IFERROR(INDEX(Sheet2!$AA$2:$AS$600,QUOTIENT(ROW()-1,19)+1,MOD(ROW()-2,19)+1),NA())</f>
        <v>0</v>
      </c>
      <c r="DL8547">
        <f>IFERROR(INDEX(Sheet2!$AU$2:$BM$600,QUOTIENT(ROW()-1,19)+1,MOD(ROW()-2,19)+1),NA())</f>
        <v>0</v>
      </c>
      <c r="DM8547" s="4" t="e">
        <f t="shared" si="602"/>
        <v>#N/A</v>
      </c>
      <c r="DN8547" t="e">
        <f t="shared" si="603"/>
        <v>#N/A</v>
      </c>
      <c r="DO8547" t="e">
        <f t="shared" si="604"/>
        <v>#N/A</v>
      </c>
      <c r="DP8547" s="3">
        <f t="shared" si="605"/>
        <v>2809</v>
      </c>
    </row>
    <row r="8548" spans="113:120" x14ac:dyDescent="0.25">
      <c r="DI8548" s="4">
        <f>INDEX(Sheet2!A:A,QUOTIENT(ROW()-1,19)+2)</f>
        <v>0</v>
      </c>
      <c r="DJ8548" s="4">
        <f>INDEX(Sheet2!C:C,QUOTIENT(ROW()-1,19)+2)</f>
        <v>0</v>
      </c>
      <c r="DK8548" s="4">
        <f>IFERROR(INDEX(Sheet2!$AA$2:$AS$600,QUOTIENT(ROW()-1,19)+1,MOD(ROW()-2,19)+1),NA())</f>
        <v>0</v>
      </c>
      <c r="DL8548">
        <f>IFERROR(INDEX(Sheet2!$AU$2:$BM$600,QUOTIENT(ROW()-1,19)+1,MOD(ROW()-2,19)+1),NA())</f>
        <v>0</v>
      </c>
      <c r="DM8548" s="4" t="e">
        <f t="shared" si="602"/>
        <v>#N/A</v>
      </c>
      <c r="DN8548" t="e">
        <f t="shared" si="603"/>
        <v>#N/A</v>
      </c>
      <c r="DO8548" t="e">
        <f t="shared" si="604"/>
        <v>#N/A</v>
      </c>
      <c r="DP8548" s="3">
        <f t="shared" si="605"/>
        <v>2810</v>
      </c>
    </row>
    <row r="8549" spans="113:120" x14ac:dyDescent="0.25">
      <c r="DI8549" s="4">
        <f>INDEX(Sheet2!A:A,QUOTIENT(ROW()-1,19)+2)</f>
        <v>0</v>
      </c>
      <c r="DJ8549" s="4">
        <f>INDEX(Sheet2!C:C,QUOTIENT(ROW()-1,19)+2)</f>
        <v>0</v>
      </c>
      <c r="DK8549" s="4">
        <f>IFERROR(INDEX(Sheet2!$AA$2:$AS$600,QUOTIENT(ROW()-1,19)+1,MOD(ROW()-2,19)+1),NA())</f>
        <v>0</v>
      </c>
      <c r="DL8549">
        <f>IFERROR(INDEX(Sheet2!$AU$2:$BM$600,QUOTIENT(ROW()-1,19)+1,MOD(ROW()-2,19)+1),NA())</f>
        <v>0</v>
      </c>
      <c r="DM8549" s="4" t="e">
        <f t="shared" si="602"/>
        <v>#N/A</v>
      </c>
      <c r="DN8549" t="e">
        <f t="shared" si="603"/>
        <v>#N/A</v>
      </c>
      <c r="DO8549" t="e">
        <f t="shared" si="604"/>
        <v>#N/A</v>
      </c>
      <c r="DP8549" s="3">
        <f t="shared" si="605"/>
        <v>2811</v>
      </c>
    </row>
    <row r="8550" spans="113:120" x14ac:dyDescent="0.25">
      <c r="DI8550" s="4">
        <f>INDEX(Sheet2!A:A,QUOTIENT(ROW()-1,19)+2)</f>
        <v>0</v>
      </c>
      <c r="DJ8550" s="4">
        <f>INDEX(Sheet2!C:C,QUOTIENT(ROW()-1,19)+2)</f>
        <v>0</v>
      </c>
      <c r="DK8550" s="4">
        <f>IFERROR(INDEX(Sheet2!$AA$2:$AS$600,QUOTIENT(ROW()-1,19)+1,MOD(ROW()-2,19)+1),NA())</f>
        <v>0</v>
      </c>
      <c r="DL8550">
        <f>IFERROR(INDEX(Sheet2!$AU$2:$BM$600,QUOTIENT(ROW()-1,19)+1,MOD(ROW()-2,19)+1),NA())</f>
        <v>0</v>
      </c>
      <c r="DM8550" s="4" t="e">
        <f t="shared" si="602"/>
        <v>#N/A</v>
      </c>
      <c r="DN8550" t="e">
        <f t="shared" si="603"/>
        <v>#N/A</v>
      </c>
      <c r="DO8550" t="e">
        <f t="shared" si="604"/>
        <v>#N/A</v>
      </c>
      <c r="DP8550" s="3">
        <f t="shared" si="605"/>
        <v>2812</v>
      </c>
    </row>
    <row r="8551" spans="113:120" x14ac:dyDescent="0.25">
      <c r="DI8551" s="4">
        <f>INDEX(Sheet2!A:A,QUOTIENT(ROW()-1,19)+2)</f>
        <v>0</v>
      </c>
      <c r="DJ8551" s="4">
        <f>INDEX(Sheet2!C:C,QUOTIENT(ROW()-1,19)+2)</f>
        <v>0</v>
      </c>
      <c r="DK8551" s="4">
        <f>IFERROR(INDEX(Sheet2!$AA$2:$AS$600,QUOTIENT(ROW()-1,19)+1,MOD(ROW()-2,19)+1),NA())</f>
        <v>0</v>
      </c>
      <c r="DL8551">
        <f>IFERROR(INDEX(Sheet2!$AU$2:$BM$600,QUOTIENT(ROW()-1,19)+1,MOD(ROW()-2,19)+1),NA())</f>
        <v>0</v>
      </c>
      <c r="DM8551" s="4" t="e">
        <f t="shared" si="602"/>
        <v>#N/A</v>
      </c>
      <c r="DN8551" t="e">
        <f t="shared" si="603"/>
        <v>#N/A</v>
      </c>
      <c r="DO8551" t="e">
        <f t="shared" si="604"/>
        <v>#N/A</v>
      </c>
      <c r="DP8551" s="3">
        <f t="shared" si="605"/>
        <v>2813</v>
      </c>
    </row>
    <row r="8552" spans="113:120" x14ac:dyDescent="0.25">
      <c r="DI8552" s="4">
        <f>INDEX(Sheet2!A:A,QUOTIENT(ROW()-1,19)+2)</f>
        <v>0</v>
      </c>
      <c r="DJ8552" s="4">
        <f>INDEX(Sheet2!C:C,QUOTIENT(ROW()-1,19)+2)</f>
        <v>0</v>
      </c>
      <c r="DK8552" s="4">
        <f>IFERROR(INDEX(Sheet2!$AA$2:$AS$600,QUOTIENT(ROW()-1,19)+1,MOD(ROW()-2,19)+1),NA())</f>
        <v>0</v>
      </c>
      <c r="DL8552">
        <f>IFERROR(INDEX(Sheet2!$AU$2:$BM$600,QUOTIENT(ROW()-1,19)+1,MOD(ROW()-2,19)+1),NA())</f>
        <v>0</v>
      </c>
      <c r="DM8552" s="4" t="e">
        <f t="shared" si="602"/>
        <v>#N/A</v>
      </c>
      <c r="DN8552" t="e">
        <f t="shared" si="603"/>
        <v>#N/A</v>
      </c>
      <c r="DO8552" t="e">
        <f t="shared" si="604"/>
        <v>#N/A</v>
      </c>
      <c r="DP8552" s="3">
        <f t="shared" si="605"/>
        <v>2814</v>
      </c>
    </row>
    <row r="8553" spans="113:120" x14ac:dyDescent="0.25">
      <c r="DI8553" s="4">
        <f>INDEX(Sheet2!A:A,QUOTIENT(ROW()-1,19)+2)</f>
        <v>0</v>
      </c>
      <c r="DJ8553" s="4">
        <f>INDEX(Sheet2!C:C,QUOTIENT(ROW()-1,19)+2)</f>
        <v>0</v>
      </c>
      <c r="DK8553" s="4">
        <f>IFERROR(INDEX(Sheet2!$AA$2:$AS$600,QUOTIENT(ROW()-1,19)+1,MOD(ROW()-2,19)+1),NA())</f>
        <v>0</v>
      </c>
      <c r="DL8553">
        <f>IFERROR(INDEX(Sheet2!$AU$2:$BM$600,QUOTIENT(ROW()-1,19)+1,MOD(ROW()-2,19)+1),NA())</f>
        <v>0</v>
      </c>
      <c r="DM8553" s="4" t="e">
        <f t="shared" si="602"/>
        <v>#N/A</v>
      </c>
      <c r="DN8553" t="e">
        <f t="shared" si="603"/>
        <v>#N/A</v>
      </c>
      <c r="DO8553" t="e">
        <f t="shared" si="604"/>
        <v>#N/A</v>
      </c>
      <c r="DP8553" s="3">
        <f t="shared" si="605"/>
        <v>2815</v>
      </c>
    </row>
    <row r="8554" spans="113:120" x14ac:dyDescent="0.25">
      <c r="DI8554" s="4">
        <f>INDEX(Sheet2!A:A,QUOTIENT(ROW()-1,19)+2)</f>
        <v>0</v>
      </c>
      <c r="DJ8554" s="4">
        <f>INDEX(Sheet2!C:C,QUOTIENT(ROW()-1,19)+2)</f>
        <v>0</v>
      </c>
      <c r="DK8554" s="4">
        <f>IFERROR(INDEX(Sheet2!$AA$2:$AS$600,QUOTIENT(ROW()-1,19)+1,MOD(ROW()-2,19)+1),NA())</f>
        <v>0</v>
      </c>
      <c r="DL8554">
        <f>IFERROR(INDEX(Sheet2!$AU$2:$BM$600,QUOTIENT(ROW()-1,19)+1,MOD(ROW()-2,19)+1),NA())</f>
        <v>0</v>
      </c>
      <c r="DM8554" s="4" t="e">
        <f t="shared" si="602"/>
        <v>#N/A</v>
      </c>
      <c r="DN8554" t="e">
        <f t="shared" si="603"/>
        <v>#N/A</v>
      </c>
      <c r="DO8554" t="e">
        <f t="shared" si="604"/>
        <v>#N/A</v>
      </c>
      <c r="DP8554" s="3">
        <f t="shared" si="605"/>
        <v>2816</v>
      </c>
    </row>
    <row r="8555" spans="113:120" x14ac:dyDescent="0.25">
      <c r="DI8555" s="4">
        <f>INDEX(Sheet2!A:A,QUOTIENT(ROW()-1,19)+2)</f>
        <v>0</v>
      </c>
      <c r="DJ8555" s="4">
        <f>INDEX(Sheet2!C:C,QUOTIENT(ROW()-1,19)+2)</f>
        <v>0</v>
      </c>
      <c r="DK8555" s="4">
        <f>IFERROR(INDEX(Sheet2!$AA$2:$AS$600,QUOTIENT(ROW()-1,19)+1,MOD(ROW()-2,19)+1),NA())</f>
        <v>0</v>
      </c>
      <c r="DL8555">
        <f>IFERROR(INDEX(Sheet2!$AU$2:$BM$600,QUOTIENT(ROW()-1,19)+1,MOD(ROW()-2,19)+1),NA())</f>
        <v>0</v>
      </c>
      <c r="DM8555" s="4" t="e">
        <f t="shared" si="602"/>
        <v>#N/A</v>
      </c>
      <c r="DN8555" t="e">
        <f t="shared" si="603"/>
        <v>#N/A</v>
      </c>
      <c r="DO8555" t="e">
        <f t="shared" si="604"/>
        <v>#N/A</v>
      </c>
      <c r="DP8555" s="3">
        <f t="shared" si="605"/>
        <v>2817</v>
      </c>
    </row>
    <row r="8556" spans="113:120" x14ac:dyDescent="0.25">
      <c r="DI8556" s="4">
        <f>INDEX(Sheet2!A:A,QUOTIENT(ROW()-1,19)+2)</f>
        <v>0</v>
      </c>
      <c r="DJ8556" s="4">
        <f>INDEX(Sheet2!C:C,QUOTIENT(ROW()-1,19)+2)</f>
        <v>0</v>
      </c>
      <c r="DK8556" s="4">
        <f>IFERROR(INDEX(Sheet2!$AA$2:$AS$600,QUOTIENT(ROW()-1,19)+1,MOD(ROW()-2,19)+1),NA())</f>
        <v>0</v>
      </c>
      <c r="DL8556">
        <f>IFERROR(INDEX(Sheet2!$AU$2:$BM$600,QUOTIENT(ROW()-1,19)+1,MOD(ROW()-2,19)+1),NA())</f>
        <v>0</v>
      </c>
      <c r="DM8556" s="4" t="e">
        <f t="shared" si="602"/>
        <v>#N/A</v>
      </c>
      <c r="DN8556" t="e">
        <f t="shared" si="603"/>
        <v>#N/A</v>
      </c>
      <c r="DO8556" t="e">
        <f t="shared" si="604"/>
        <v>#N/A</v>
      </c>
      <c r="DP8556" s="3">
        <f t="shared" si="605"/>
        <v>2818</v>
      </c>
    </row>
    <row r="8557" spans="113:120" x14ac:dyDescent="0.25">
      <c r="DI8557" s="4">
        <f>INDEX(Sheet2!A:A,QUOTIENT(ROW()-1,19)+2)</f>
        <v>0</v>
      </c>
      <c r="DJ8557" s="4">
        <f>INDEX(Sheet2!C:C,QUOTIENT(ROW()-1,19)+2)</f>
        <v>0</v>
      </c>
      <c r="DK8557" s="4">
        <f>IFERROR(INDEX(Sheet2!$AA$2:$AS$600,QUOTIENT(ROW()-1,19)+1,MOD(ROW()-2,19)+1),NA())</f>
        <v>0</v>
      </c>
      <c r="DL8557">
        <f>IFERROR(INDEX(Sheet2!$AU$2:$BM$600,QUOTIENT(ROW()-1,19)+1,MOD(ROW()-2,19)+1),NA())</f>
        <v>0</v>
      </c>
      <c r="DM8557" s="4" t="e">
        <f t="shared" ref="DM8557:DM8620" si="606">+IF($C$6=$DI8557,DK8557,NA())</f>
        <v>#N/A</v>
      </c>
      <c r="DN8557" t="e">
        <f t="shared" ref="DN8557:DN8620" si="607">+IF($C$6=$DI8557,DL8557,NA())</f>
        <v>#N/A</v>
      </c>
      <c r="DO8557" t="e">
        <f t="shared" ref="DO8557:DO8620" si="608">IF(DN8557="",NA(),DN8557)</f>
        <v>#N/A</v>
      </c>
      <c r="DP8557" s="3">
        <f t="shared" ref="DP8557:DP8620" si="609">+IF(AND(DI8557=DI8556,DJ8557=DJ8556),DP8556+IF(ISERROR(DK8557),0,1),1)</f>
        <v>2819</v>
      </c>
    </row>
    <row r="8558" spans="113:120" x14ac:dyDescent="0.25">
      <c r="DI8558" s="4">
        <f>INDEX(Sheet2!A:A,QUOTIENT(ROW()-1,19)+2)</f>
        <v>0</v>
      </c>
      <c r="DJ8558" s="4">
        <f>INDEX(Sheet2!C:C,QUOTIENT(ROW()-1,19)+2)</f>
        <v>0</v>
      </c>
      <c r="DK8558" s="4">
        <f>IFERROR(INDEX(Sheet2!$AA$2:$AS$600,QUOTIENT(ROW()-1,19)+1,MOD(ROW()-2,19)+1),NA())</f>
        <v>0</v>
      </c>
      <c r="DL8558">
        <f>IFERROR(INDEX(Sheet2!$AU$2:$BM$600,QUOTIENT(ROW()-1,19)+1,MOD(ROW()-2,19)+1),NA())</f>
        <v>0</v>
      </c>
      <c r="DM8558" s="4" t="e">
        <f t="shared" si="606"/>
        <v>#N/A</v>
      </c>
      <c r="DN8558" t="e">
        <f t="shared" si="607"/>
        <v>#N/A</v>
      </c>
      <c r="DO8558" t="e">
        <f t="shared" si="608"/>
        <v>#N/A</v>
      </c>
      <c r="DP8558" s="3">
        <f t="shared" si="609"/>
        <v>2820</v>
      </c>
    </row>
    <row r="8559" spans="113:120" x14ac:dyDescent="0.25">
      <c r="DI8559" s="4">
        <f>INDEX(Sheet2!A:A,QUOTIENT(ROW()-1,19)+2)</f>
        <v>0</v>
      </c>
      <c r="DJ8559" s="4">
        <f>INDEX(Sheet2!C:C,QUOTIENT(ROW()-1,19)+2)</f>
        <v>0</v>
      </c>
      <c r="DK8559" s="4">
        <f>IFERROR(INDEX(Sheet2!$AA$2:$AS$600,QUOTIENT(ROW()-1,19)+1,MOD(ROW()-2,19)+1),NA())</f>
        <v>0</v>
      </c>
      <c r="DL8559">
        <f>IFERROR(INDEX(Sheet2!$AU$2:$BM$600,QUOTIENT(ROW()-1,19)+1,MOD(ROW()-2,19)+1),NA())</f>
        <v>0</v>
      </c>
      <c r="DM8559" s="4" t="e">
        <f t="shared" si="606"/>
        <v>#N/A</v>
      </c>
      <c r="DN8559" t="e">
        <f t="shared" si="607"/>
        <v>#N/A</v>
      </c>
      <c r="DO8559" t="e">
        <f t="shared" si="608"/>
        <v>#N/A</v>
      </c>
      <c r="DP8559" s="3">
        <f t="shared" si="609"/>
        <v>2821</v>
      </c>
    </row>
    <row r="8560" spans="113:120" x14ac:dyDescent="0.25">
      <c r="DI8560" s="4">
        <f>INDEX(Sheet2!A:A,QUOTIENT(ROW()-1,19)+2)</f>
        <v>0</v>
      </c>
      <c r="DJ8560" s="4">
        <f>INDEX(Sheet2!C:C,QUOTIENT(ROW()-1,19)+2)</f>
        <v>0</v>
      </c>
      <c r="DK8560" s="4">
        <f>IFERROR(INDEX(Sheet2!$AA$2:$AS$600,QUOTIENT(ROW()-1,19)+1,MOD(ROW()-2,19)+1),NA())</f>
        <v>0</v>
      </c>
      <c r="DL8560">
        <f>IFERROR(INDEX(Sheet2!$AU$2:$BM$600,QUOTIENT(ROW()-1,19)+1,MOD(ROW()-2,19)+1),NA())</f>
        <v>0</v>
      </c>
      <c r="DM8560" s="4" t="e">
        <f t="shared" si="606"/>
        <v>#N/A</v>
      </c>
      <c r="DN8560" t="e">
        <f t="shared" si="607"/>
        <v>#N/A</v>
      </c>
      <c r="DO8560" t="e">
        <f t="shared" si="608"/>
        <v>#N/A</v>
      </c>
      <c r="DP8560" s="3">
        <f t="shared" si="609"/>
        <v>2822</v>
      </c>
    </row>
    <row r="8561" spans="113:120" x14ac:dyDescent="0.25">
      <c r="DI8561" s="4">
        <f>INDEX(Sheet2!A:A,QUOTIENT(ROW()-1,19)+2)</f>
        <v>0</v>
      </c>
      <c r="DJ8561" s="4">
        <f>INDEX(Sheet2!C:C,QUOTIENT(ROW()-1,19)+2)</f>
        <v>0</v>
      </c>
      <c r="DK8561" s="4">
        <f>IFERROR(INDEX(Sheet2!$AA$2:$AS$600,QUOTIENT(ROW()-1,19)+1,MOD(ROW()-2,19)+1),NA())</f>
        <v>0</v>
      </c>
      <c r="DL8561">
        <f>IFERROR(INDEX(Sheet2!$AU$2:$BM$600,QUOTIENT(ROW()-1,19)+1,MOD(ROW()-2,19)+1),NA())</f>
        <v>0</v>
      </c>
      <c r="DM8561" s="4" t="e">
        <f t="shared" si="606"/>
        <v>#N/A</v>
      </c>
      <c r="DN8561" t="e">
        <f t="shared" si="607"/>
        <v>#N/A</v>
      </c>
      <c r="DO8561" t="e">
        <f t="shared" si="608"/>
        <v>#N/A</v>
      </c>
      <c r="DP8561" s="3">
        <f t="shared" si="609"/>
        <v>2823</v>
      </c>
    </row>
    <row r="8562" spans="113:120" x14ac:dyDescent="0.25">
      <c r="DI8562" s="4">
        <f>INDEX(Sheet2!A:A,QUOTIENT(ROW()-1,19)+2)</f>
        <v>0</v>
      </c>
      <c r="DJ8562" s="4">
        <f>INDEX(Sheet2!C:C,QUOTIENT(ROW()-1,19)+2)</f>
        <v>0</v>
      </c>
      <c r="DK8562" s="4">
        <f>IFERROR(INDEX(Sheet2!$AA$2:$AS$600,QUOTIENT(ROW()-1,19)+1,MOD(ROW()-2,19)+1),NA())</f>
        <v>0</v>
      </c>
      <c r="DL8562">
        <f>IFERROR(INDEX(Sheet2!$AU$2:$BM$600,QUOTIENT(ROW()-1,19)+1,MOD(ROW()-2,19)+1),NA())</f>
        <v>0</v>
      </c>
      <c r="DM8562" s="4" t="e">
        <f t="shared" si="606"/>
        <v>#N/A</v>
      </c>
      <c r="DN8562" t="e">
        <f t="shared" si="607"/>
        <v>#N/A</v>
      </c>
      <c r="DO8562" t="e">
        <f t="shared" si="608"/>
        <v>#N/A</v>
      </c>
      <c r="DP8562" s="3">
        <f t="shared" si="609"/>
        <v>2824</v>
      </c>
    </row>
    <row r="8563" spans="113:120" x14ac:dyDescent="0.25">
      <c r="DI8563" s="4">
        <f>INDEX(Sheet2!A:A,QUOTIENT(ROW()-1,19)+2)</f>
        <v>0</v>
      </c>
      <c r="DJ8563" s="4">
        <f>INDEX(Sheet2!C:C,QUOTIENT(ROW()-1,19)+2)</f>
        <v>0</v>
      </c>
      <c r="DK8563" s="4">
        <f>IFERROR(INDEX(Sheet2!$AA$2:$AS$600,QUOTIENT(ROW()-1,19)+1,MOD(ROW()-2,19)+1),NA())</f>
        <v>0</v>
      </c>
      <c r="DL8563">
        <f>IFERROR(INDEX(Sheet2!$AU$2:$BM$600,QUOTIENT(ROW()-1,19)+1,MOD(ROW()-2,19)+1),NA())</f>
        <v>0</v>
      </c>
      <c r="DM8563" s="4" t="e">
        <f t="shared" si="606"/>
        <v>#N/A</v>
      </c>
      <c r="DN8563" t="e">
        <f t="shared" si="607"/>
        <v>#N/A</v>
      </c>
      <c r="DO8563" t="e">
        <f t="shared" si="608"/>
        <v>#N/A</v>
      </c>
      <c r="DP8563" s="3">
        <f t="shared" si="609"/>
        <v>2825</v>
      </c>
    </row>
    <row r="8564" spans="113:120" x14ac:dyDescent="0.25">
      <c r="DI8564" s="4">
        <f>INDEX(Sheet2!A:A,QUOTIENT(ROW()-1,19)+2)</f>
        <v>0</v>
      </c>
      <c r="DJ8564" s="4">
        <f>INDEX(Sheet2!C:C,QUOTIENT(ROW()-1,19)+2)</f>
        <v>0</v>
      </c>
      <c r="DK8564" s="4">
        <f>IFERROR(INDEX(Sheet2!$AA$2:$AS$600,QUOTIENT(ROW()-1,19)+1,MOD(ROW()-2,19)+1),NA())</f>
        <v>0</v>
      </c>
      <c r="DL8564">
        <f>IFERROR(INDEX(Sheet2!$AU$2:$BM$600,QUOTIENT(ROW()-1,19)+1,MOD(ROW()-2,19)+1),NA())</f>
        <v>0</v>
      </c>
      <c r="DM8564" s="4" t="e">
        <f t="shared" si="606"/>
        <v>#N/A</v>
      </c>
      <c r="DN8564" t="e">
        <f t="shared" si="607"/>
        <v>#N/A</v>
      </c>
      <c r="DO8564" t="e">
        <f t="shared" si="608"/>
        <v>#N/A</v>
      </c>
      <c r="DP8564" s="3">
        <f t="shared" si="609"/>
        <v>2826</v>
      </c>
    </row>
    <row r="8565" spans="113:120" x14ac:dyDescent="0.25">
      <c r="DI8565" s="4">
        <f>INDEX(Sheet2!A:A,QUOTIENT(ROW()-1,19)+2)</f>
        <v>0</v>
      </c>
      <c r="DJ8565" s="4">
        <f>INDEX(Sheet2!C:C,QUOTIENT(ROW()-1,19)+2)</f>
        <v>0</v>
      </c>
      <c r="DK8565" s="4">
        <f>IFERROR(INDEX(Sheet2!$AA$2:$AS$600,QUOTIENT(ROW()-1,19)+1,MOD(ROW()-2,19)+1),NA())</f>
        <v>0</v>
      </c>
      <c r="DL8565">
        <f>IFERROR(INDEX(Sheet2!$AU$2:$BM$600,QUOTIENT(ROW()-1,19)+1,MOD(ROW()-2,19)+1),NA())</f>
        <v>0</v>
      </c>
      <c r="DM8565" s="4" t="e">
        <f t="shared" si="606"/>
        <v>#N/A</v>
      </c>
      <c r="DN8565" t="e">
        <f t="shared" si="607"/>
        <v>#N/A</v>
      </c>
      <c r="DO8565" t="e">
        <f t="shared" si="608"/>
        <v>#N/A</v>
      </c>
      <c r="DP8565" s="3">
        <f t="shared" si="609"/>
        <v>2827</v>
      </c>
    </row>
    <row r="8566" spans="113:120" x14ac:dyDescent="0.25">
      <c r="DI8566" s="4">
        <f>INDEX(Sheet2!A:A,QUOTIENT(ROW()-1,19)+2)</f>
        <v>0</v>
      </c>
      <c r="DJ8566" s="4">
        <f>INDEX(Sheet2!C:C,QUOTIENT(ROW()-1,19)+2)</f>
        <v>0</v>
      </c>
      <c r="DK8566" s="4">
        <f>IFERROR(INDEX(Sheet2!$AA$2:$AS$600,QUOTIENT(ROW()-1,19)+1,MOD(ROW()-2,19)+1),NA())</f>
        <v>0</v>
      </c>
      <c r="DL8566">
        <f>IFERROR(INDEX(Sheet2!$AU$2:$BM$600,QUOTIENT(ROW()-1,19)+1,MOD(ROW()-2,19)+1),NA())</f>
        <v>0</v>
      </c>
      <c r="DM8566" s="4" t="e">
        <f t="shared" si="606"/>
        <v>#N/A</v>
      </c>
      <c r="DN8566" t="e">
        <f t="shared" si="607"/>
        <v>#N/A</v>
      </c>
      <c r="DO8566" t="e">
        <f t="shared" si="608"/>
        <v>#N/A</v>
      </c>
      <c r="DP8566" s="3">
        <f t="shared" si="609"/>
        <v>2828</v>
      </c>
    </row>
    <row r="8567" spans="113:120" x14ac:dyDescent="0.25">
      <c r="DI8567" s="4">
        <f>INDEX(Sheet2!A:A,QUOTIENT(ROW()-1,19)+2)</f>
        <v>0</v>
      </c>
      <c r="DJ8567" s="4">
        <f>INDEX(Sheet2!C:C,QUOTIENT(ROW()-1,19)+2)</f>
        <v>0</v>
      </c>
      <c r="DK8567" s="4">
        <f>IFERROR(INDEX(Sheet2!$AA$2:$AS$600,QUOTIENT(ROW()-1,19)+1,MOD(ROW()-2,19)+1),NA())</f>
        <v>0</v>
      </c>
      <c r="DL8567">
        <f>IFERROR(INDEX(Sheet2!$AU$2:$BM$600,QUOTIENT(ROW()-1,19)+1,MOD(ROW()-2,19)+1),NA())</f>
        <v>0</v>
      </c>
      <c r="DM8567" s="4" t="e">
        <f t="shared" si="606"/>
        <v>#N/A</v>
      </c>
      <c r="DN8567" t="e">
        <f t="shared" si="607"/>
        <v>#N/A</v>
      </c>
      <c r="DO8567" t="e">
        <f t="shared" si="608"/>
        <v>#N/A</v>
      </c>
      <c r="DP8567" s="3">
        <f t="shared" si="609"/>
        <v>2829</v>
      </c>
    </row>
    <row r="8568" spans="113:120" x14ac:dyDescent="0.25">
      <c r="DI8568" s="4">
        <f>INDEX(Sheet2!A:A,QUOTIENT(ROW()-1,19)+2)</f>
        <v>0</v>
      </c>
      <c r="DJ8568" s="4">
        <f>INDEX(Sheet2!C:C,QUOTIENT(ROW()-1,19)+2)</f>
        <v>0</v>
      </c>
      <c r="DK8568" s="4">
        <f>IFERROR(INDEX(Sheet2!$AA$2:$AS$600,QUOTIENT(ROW()-1,19)+1,MOD(ROW()-2,19)+1),NA())</f>
        <v>0</v>
      </c>
      <c r="DL8568">
        <f>IFERROR(INDEX(Sheet2!$AU$2:$BM$600,QUOTIENT(ROW()-1,19)+1,MOD(ROW()-2,19)+1),NA())</f>
        <v>0</v>
      </c>
      <c r="DM8568" s="4" t="e">
        <f t="shared" si="606"/>
        <v>#N/A</v>
      </c>
      <c r="DN8568" t="e">
        <f t="shared" si="607"/>
        <v>#N/A</v>
      </c>
      <c r="DO8568" t="e">
        <f t="shared" si="608"/>
        <v>#N/A</v>
      </c>
      <c r="DP8568" s="3">
        <f t="shared" si="609"/>
        <v>2830</v>
      </c>
    </row>
    <row r="8569" spans="113:120" x14ac:dyDescent="0.25">
      <c r="DI8569" s="4">
        <f>INDEX(Sheet2!A:A,QUOTIENT(ROW()-1,19)+2)</f>
        <v>0</v>
      </c>
      <c r="DJ8569" s="4">
        <f>INDEX(Sheet2!C:C,QUOTIENT(ROW()-1,19)+2)</f>
        <v>0</v>
      </c>
      <c r="DK8569" s="4">
        <f>IFERROR(INDEX(Sheet2!$AA$2:$AS$600,QUOTIENT(ROW()-1,19)+1,MOD(ROW()-2,19)+1),NA())</f>
        <v>0</v>
      </c>
      <c r="DL8569">
        <f>IFERROR(INDEX(Sheet2!$AU$2:$BM$600,QUOTIENT(ROW()-1,19)+1,MOD(ROW()-2,19)+1),NA())</f>
        <v>0</v>
      </c>
      <c r="DM8569" s="4" t="e">
        <f t="shared" si="606"/>
        <v>#N/A</v>
      </c>
      <c r="DN8569" t="e">
        <f t="shared" si="607"/>
        <v>#N/A</v>
      </c>
      <c r="DO8569" t="e">
        <f t="shared" si="608"/>
        <v>#N/A</v>
      </c>
      <c r="DP8569" s="3">
        <f t="shared" si="609"/>
        <v>2831</v>
      </c>
    </row>
    <row r="8570" spans="113:120" x14ac:dyDescent="0.25">
      <c r="DI8570" s="4">
        <f>INDEX(Sheet2!A:A,QUOTIENT(ROW()-1,19)+2)</f>
        <v>0</v>
      </c>
      <c r="DJ8570" s="4">
        <f>INDEX(Sheet2!C:C,QUOTIENT(ROW()-1,19)+2)</f>
        <v>0</v>
      </c>
      <c r="DK8570" s="4">
        <f>IFERROR(INDEX(Sheet2!$AA$2:$AS$600,QUOTIENT(ROW()-1,19)+1,MOD(ROW()-2,19)+1),NA())</f>
        <v>0</v>
      </c>
      <c r="DL8570">
        <f>IFERROR(INDEX(Sheet2!$AU$2:$BM$600,QUOTIENT(ROW()-1,19)+1,MOD(ROW()-2,19)+1),NA())</f>
        <v>0</v>
      </c>
      <c r="DM8570" s="4" t="e">
        <f t="shared" si="606"/>
        <v>#N/A</v>
      </c>
      <c r="DN8570" t="e">
        <f t="shared" si="607"/>
        <v>#N/A</v>
      </c>
      <c r="DO8570" t="e">
        <f t="shared" si="608"/>
        <v>#N/A</v>
      </c>
      <c r="DP8570" s="3">
        <f t="shared" si="609"/>
        <v>2832</v>
      </c>
    </row>
    <row r="8571" spans="113:120" x14ac:dyDescent="0.25">
      <c r="DI8571" s="4">
        <f>INDEX(Sheet2!A:A,QUOTIENT(ROW()-1,19)+2)</f>
        <v>0</v>
      </c>
      <c r="DJ8571" s="4">
        <f>INDEX(Sheet2!C:C,QUOTIENT(ROW()-1,19)+2)</f>
        <v>0</v>
      </c>
      <c r="DK8571" s="4">
        <f>IFERROR(INDEX(Sheet2!$AA$2:$AS$600,QUOTIENT(ROW()-1,19)+1,MOD(ROW()-2,19)+1),NA())</f>
        <v>0</v>
      </c>
      <c r="DL8571">
        <f>IFERROR(INDEX(Sheet2!$AU$2:$BM$600,QUOTIENT(ROW()-1,19)+1,MOD(ROW()-2,19)+1),NA())</f>
        <v>0</v>
      </c>
      <c r="DM8571" s="4" t="e">
        <f t="shared" si="606"/>
        <v>#N/A</v>
      </c>
      <c r="DN8571" t="e">
        <f t="shared" si="607"/>
        <v>#N/A</v>
      </c>
      <c r="DO8571" t="e">
        <f t="shared" si="608"/>
        <v>#N/A</v>
      </c>
      <c r="DP8571" s="3">
        <f t="shared" si="609"/>
        <v>2833</v>
      </c>
    </row>
    <row r="8572" spans="113:120" x14ac:dyDescent="0.25">
      <c r="DI8572" s="4">
        <f>INDEX(Sheet2!A:A,QUOTIENT(ROW()-1,19)+2)</f>
        <v>0</v>
      </c>
      <c r="DJ8572" s="4">
        <f>INDEX(Sheet2!C:C,QUOTIENT(ROW()-1,19)+2)</f>
        <v>0</v>
      </c>
      <c r="DK8572" s="4">
        <f>IFERROR(INDEX(Sheet2!$AA$2:$AS$600,QUOTIENT(ROW()-1,19)+1,MOD(ROW()-2,19)+1),NA())</f>
        <v>0</v>
      </c>
      <c r="DL8572">
        <f>IFERROR(INDEX(Sheet2!$AU$2:$BM$600,QUOTIENT(ROW()-1,19)+1,MOD(ROW()-2,19)+1),NA())</f>
        <v>0</v>
      </c>
      <c r="DM8572" s="4" t="e">
        <f t="shared" si="606"/>
        <v>#N/A</v>
      </c>
      <c r="DN8572" t="e">
        <f t="shared" si="607"/>
        <v>#N/A</v>
      </c>
      <c r="DO8572" t="e">
        <f t="shared" si="608"/>
        <v>#N/A</v>
      </c>
      <c r="DP8572" s="3">
        <f t="shared" si="609"/>
        <v>2834</v>
      </c>
    </row>
    <row r="8573" spans="113:120" x14ac:dyDescent="0.25">
      <c r="DI8573" s="4">
        <f>INDEX(Sheet2!A:A,QUOTIENT(ROW()-1,19)+2)</f>
        <v>0</v>
      </c>
      <c r="DJ8573" s="4">
        <f>INDEX(Sheet2!C:C,QUOTIENT(ROW()-1,19)+2)</f>
        <v>0</v>
      </c>
      <c r="DK8573" s="4">
        <f>IFERROR(INDEX(Sheet2!$AA$2:$AS$600,QUOTIENT(ROW()-1,19)+1,MOD(ROW()-2,19)+1),NA())</f>
        <v>0</v>
      </c>
      <c r="DL8573">
        <f>IFERROR(INDEX(Sheet2!$AU$2:$BM$600,QUOTIENT(ROW()-1,19)+1,MOD(ROW()-2,19)+1),NA())</f>
        <v>0</v>
      </c>
      <c r="DM8573" s="4" t="e">
        <f t="shared" si="606"/>
        <v>#N/A</v>
      </c>
      <c r="DN8573" t="e">
        <f t="shared" si="607"/>
        <v>#N/A</v>
      </c>
      <c r="DO8573" t="e">
        <f t="shared" si="608"/>
        <v>#N/A</v>
      </c>
      <c r="DP8573" s="3">
        <f t="shared" si="609"/>
        <v>2835</v>
      </c>
    </row>
    <row r="8574" spans="113:120" x14ac:dyDescent="0.25">
      <c r="DI8574" s="4">
        <f>INDEX(Sheet2!A:A,QUOTIENT(ROW()-1,19)+2)</f>
        <v>0</v>
      </c>
      <c r="DJ8574" s="4">
        <f>INDEX(Sheet2!C:C,QUOTIENT(ROW()-1,19)+2)</f>
        <v>0</v>
      </c>
      <c r="DK8574" s="4">
        <f>IFERROR(INDEX(Sheet2!$AA$2:$AS$600,QUOTIENT(ROW()-1,19)+1,MOD(ROW()-2,19)+1),NA())</f>
        <v>0</v>
      </c>
      <c r="DL8574">
        <f>IFERROR(INDEX(Sheet2!$AU$2:$BM$600,QUOTIENT(ROW()-1,19)+1,MOD(ROW()-2,19)+1),NA())</f>
        <v>0</v>
      </c>
      <c r="DM8574" s="4" t="e">
        <f t="shared" si="606"/>
        <v>#N/A</v>
      </c>
      <c r="DN8574" t="e">
        <f t="shared" si="607"/>
        <v>#N/A</v>
      </c>
      <c r="DO8574" t="e">
        <f t="shared" si="608"/>
        <v>#N/A</v>
      </c>
      <c r="DP8574" s="3">
        <f t="shared" si="609"/>
        <v>2836</v>
      </c>
    </row>
    <row r="8575" spans="113:120" x14ac:dyDescent="0.25">
      <c r="DI8575" s="4">
        <f>INDEX(Sheet2!A:A,QUOTIENT(ROW()-1,19)+2)</f>
        <v>0</v>
      </c>
      <c r="DJ8575" s="4">
        <f>INDEX(Sheet2!C:C,QUOTIENT(ROW()-1,19)+2)</f>
        <v>0</v>
      </c>
      <c r="DK8575" s="4">
        <f>IFERROR(INDEX(Sheet2!$AA$2:$AS$600,QUOTIENT(ROW()-1,19)+1,MOD(ROW()-2,19)+1),NA())</f>
        <v>0</v>
      </c>
      <c r="DL8575">
        <f>IFERROR(INDEX(Sheet2!$AU$2:$BM$600,QUOTIENT(ROW()-1,19)+1,MOD(ROW()-2,19)+1),NA())</f>
        <v>0</v>
      </c>
      <c r="DM8575" s="4" t="e">
        <f t="shared" si="606"/>
        <v>#N/A</v>
      </c>
      <c r="DN8575" t="e">
        <f t="shared" si="607"/>
        <v>#N/A</v>
      </c>
      <c r="DO8575" t="e">
        <f t="shared" si="608"/>
        <v>#N/A</v>
      </c>
      <c r="DP8575" s="3">
        <f t="shared" si="609"/>
        <v>2837</v>
      </c>
    </row>
    <row r="8576" spans="113:120" x14ac:dyDescent="0.25">
      <c r="DI8576" s="4">
        <f>INDEX(Sheet2!A:A,QUOTIENT(ROW()-1,19)+2)</f>
        <v>0</v>
      </c>
      <c r="DJ8576" s="4">
        <f>INDEX(Sheet2!C:C,QUOTIENT(ROW()-1,19)+2)</f>
        <v>0</v>
      </c>
      <c r="DK8576" s="4">
        <f>IFERROR(INDEX(Sheet2!$AA$2:$AS$600,QUOTIENT(ROW()-1,19)+1,MOD(ROW()-2,19)+1),NA())</f>
        <v>0</v>
      </c>
      <c r="DL8576">
        <f>IFERROR(INDEX(Sheet2!$AU$2:$BM$600,QUOTIENT(ROW()-1,19)+1,MOD(ROW()-2,19)+1),NA())</f>
        <v>0</v>
      </c>
      <c r="DM8576" s="4" t="e">
        <f t="shared" si="606"/>
        <v>#N/A</v>
      </c>
      <c r="DN8576" t="e">
        <f t="shared" si="607"/>
        <v>#N/A</v>
      </c>
      <c r="DO8576" t="e">
        <f t="shared" si="608"/>
        <v>#N/A</v>
      </c>
      <c r="DP8576" s="3">
        <f t="shared" si="609"/>
        <v>2838</v>
      </c>
    </row>
    <row r="8577" spans="113:120" x14ac:dyDescent="0.25">
      <c r="DI8577" s="4">
        <f>INDEX(Sheet2!A:A,QUOTIENT(ROW()-1,19)+2)</f>
        <v>0</v>
      </c>
      <c r="DJ8577" s="4">
        <f>INDEX(Sheet2!C:C,QUOTIENT(ROW()-1,19)+2)</f>
        <v>0</v>
      </c>
      <c r="DK8577" s="4">
        <f>IFERROR(INDEX(Sheet2!$AA$2:$AS$600,QUOTIENT(ROW()-1,19)+1,MOD(ROW()-2,19)+1),NA())</f>
        <v>0</v>
      </c>
      <c r="DL8577">
        <f>IFERROR(INDEX(Sheet2!$AU$2:$BM$600,QUOTIENT(ROW()-1,19)+1,MOD(ROW()-2,19)+1),NA())</f>
        <v>0</v>
      </c>
      <c r="DM8577" s="4" t="e">
        <f t="shared" si="606"/>
        <v>#N/A</v>
      </c>
      <c r="DN8577" t="e">
        <f t="shared" si="607"/>
        <v>#N/A</v>
      </c>
      <c r="DO8577" t="e">
        <f t="shared" si="608"/>
        <v>#N/A</v>
      </c>
      <c r="DP8577" s="3">
        <f t="shared" si="609"/>
        <v>2839</v>
      </c>
    </row>
    <row r="8578" spans="113:120" x14ac:dyDescent="0.25">
      <c r="DI8578" s="4">
        <f>INDEX(Sheet2!A:A,QUOTIENT(ROW()-1,19)+2)</f>
        <v>0</v>
      </c>
      <c r="DJ8578" s="4">
        <f>INDEX(Sheet2!C:C,QUOTIENT(ROW()-1,19)+2)</f>
        <v>0</v>
      </c>
      <c r="DK8578" s="4">
        <f>IFERROR(INDEX(Sheet2!$AA$2:$AS$600,QUOTIENT(ROW()-1,19)+1,MOD(ROW()-2,19)+1),NA())</f>
        <v>0</v>
      </c>
      <c r="DL8578">
        <f>IFERROR(INDEX(Sheet2!$AU$2:$BM$600,QUOTIENT(ROW()-1,19)+1,MOD(ROW()-2,19)+1),NA())</f>
        <v>0</v>
      </c>
      <c r="DM8578" s="4" t="e">
        <f t="shared" si="606"/>
        <v>#N/A</v>
      </c>
      <c r="DN8578" t="e">
        <f t="shared" si="607"/>
        <v>#N/A</v>
      </c>
      <c r="DO8578" t="e">
        <f t="shared" si="608"/>
        <v>#N/A</v>
      </c>
      <c r="DP8578" s="3">
        <f t="shared" si="609"/>
        <v>2840</v>
      </c>
    </row>
    <row r="8579" spans="113:120" x14ac:dyDescent="0.25">
      <c r="DI8579" s="4">
        <f>INDEX(Sheet2!A:A,QUOTIENT(ROW()-1,19)+2)</f>
        <v>0</v>
      </c>
      <c r="DJ8579" s="4">
        <f>INDEX(Sheet2!C:C,QUOTIENT(ROW()-1,19)+2)</f>
        <v>0</v>
      </c>
      <c r="DK8579" s="4">
        <f>IFERROR(INDEX(Sheet2!$AA$2:$AS$600,QUOTIENT(ROW()-1,19)+1,MOD(ROW()-2,19)+1),NA())</f>
        <v>0</v>
      </c>
      <c r="DL8579">
        <f>IFERROR(INDEX(Sheet2!$AU$2:$BM$600,QUOTIENT(ROW()-1,19)+1,MOD(ROW()-2,19)+1),NA())</f>
        <v>0</v>
      </c>
      <c r="DM8579" s="4" t="e">
        <f t="shared" si="606"/>
        <v>#N/A</v>
      </c>
      <c r="DN8579" t="e">
        <f t="shared" si="607"/>
        <v>#N/A</v>
      </c>
      <c r="DO8579" t="e">
        <f t="shared" si="608"/>
        <v>#N/A</v>
      </c>
      <c r="DP8579" s="3">
        <f t="shared" si="609"/>
        <v>2841</v>
      </c>
    </row>
    <row r="8580" spans="113:120" x14ac:dyDescent="0.25">
      <c r="DI8580" s="4">
        <f>INDEX(Sheet2!A:A,QUOTIENT(ROW()-1,19)+2)</f>
        <v>0</v>
      </c>
      <c r="DJ8580" s="4">
        <f>INDEX(Sheet2!C:C,QUOTIENT(ROW()-1,19)+2)</f>
        <v>0</v>
      </c>
      <c r="DK8580" s="4">
        <f>IFERROR(INDEX(Sheet2!$AA$2:$AS$600,QUOTIENT(ROW()-1,19)+1,MOD(ROW()-2,19)+1),NA())</f>
        <v>0</v>
      </c>
      <c r="DL8580">
        <f>IFERROR(INDEX(Sheet2!$AU$2:$BM$600,QUOTIENT(ROW()-1,19)+1,MOD(ROW()-2,19)+1),NA())</f>
        <v>0</v>
      </c>
      <c r="DM8580" s="4" t="e">
        <f t="shared" si="606"/>
        <v>#N/A</v>
      </c>
      <c r="DN8580" t="e">
        <f t="shared" si="607"/>
        <v>#N/A</v>
      </c>
      <c r="DO8580" t="e">
        <f t="shared" si="608"/>
        <v>#N/A</v>
      </c>
      <c r="DP8580" s="3">
        <f t="shared" si="609"/>
        <v>2842</v>
      </c>
    </row>
    <row r="8581" spans="113:120" x14ac:dyDescent="0.25">
      <c r="DI8581" s="4">
        <f>INDEX(Sheet2!A:A,QUOTIENT(ROW()-1,19)+2)</f>
        <v>0</v>
      </c>
      <c r="DJ8581" s="4">
        <f>INDEX(Sheet2!C:C,QUOTIENT(ROW()-1,19)+2)</f>
        <v>0</v>
      </c>
      <c r="DK8581" s="4">
        <f>IFERROR(INDEX(Sheet2!$AA$2:$AS$600,QUOTIENT(ROW()-1,19)+1,MOD(ROW()-2,19)+1),NA())</f>
        <v>0</v>
      </c>
      <c r="DL8581">
        <f>IFERROR(INDEX(Sheet2!$AU$2:$BM$600,QUOTIENT(ROW()-1,19)+1,MOD(ROW()-2,19)+1),NA())</f>
        <v>0</v>
      </c>
      <c r="DM8581" s="4" t="e">
        <f t="shared" si="606"/>
        <v>#N/A</v>
      </c>
      <c r="DN8581" t="e">
        <f t="shared" si="607"/>
        <v>#N/A</v>
      </c>
      <c r="DO8581" t="e">
        <f t="shared" si="608"/>
        <v>#N/A</v>
      </c>
      <c r="DP8581" s="3">
        <f t="shared" si="609"/>
        <v>2843</v>
      </c>
    </row>
    <row r="8582" spans="113:120" x14ac:dyDescent="0.25">
      <c r="DI8582" s="4">
        <f>INDEX(Sheet2!A:A,QUOTIENT(ROW()-1,19)+2)</f>
        <v>0</v>
      </c>
      <c r="DJ8582" s="4">
        <f>INDEX(Sheet2!C:C,QUOTIENT(ROW()-1,19)+2)</f>
        <v>0</v>
      </c>
      <c r="DK8582" s="4">
        <f>IFERROR(INDEX(Sheet2!$AA$2:$AS$600,QUOTIENT(ROW()-1,19)+1,MOD(ROW()-2,19)+1),NA())</f>
        <v>0</v>
      </c>
      <c r="DL8582">
        <f>IFERROR(INDEX(Sheet2!$AU$2:$BM$600,QUOTIENT(ROW()-1,19)+1,MOD(ROW()-2,19)+1),NA())</f>
        <v>0</v>
      </c>
      <c r="DM8582" s="4" t="e">
        <f t="shared" si="606"/>
        <v>#N/A</v>
      </c>
      <c r="DN8582" t="e">
        <f t="shared" si="607"/>
        <v>#N/A</v>
      </c>
      <c r="DO8582" t="e">
        <f t="shared" si="608"/>
        <v>#N/A</v>
      </c>
      <c r="DP8582" s="3">
        <f t="shared" si="609"/>
        <v>2844</v>
      </c>
    </row>
    <row r="8583" spans="113:120" x14ac:dyDescent="0.25">
      <c r="DI8583" s="4">
        <f>INDEX(Sheet2!A:A,QUOTIENT(ROW()-1,19)+2)</f>
        <v>0</v>
      </c>
      <c r="DJ8583" s="4">
        <f>INDEX(Sheet2!C:C,QUOTIENT(ROW()-1,19)+2)</f>
        <v>0</v>
      </c>
      <c r="DK8583" s="4">
        <f>IFERROR(INDEX(Sheet2!$AA$2:$AS$600,QUOTIENT(ROW()-1,19)+1,MOD(ROW()-2,19)+1),NA())</f>
        <v>0</v>
      </c>
      <c r="DL8583">
        <f>IFERROR(INDEX(Sheet2!$AU$2:$BM$600,QUOTIENT(ROW()-1,19)+1,MOD(ROW()-2,19)+1),NA())</f>
        <v>0</v>
      </c>
      <c r="DM8583" s="4" t="e">
        <f t="shared" si="606"/>
        <v>#N/A</v>
      </c>
      <c r="DN8583" t="e">
        <f t="shared" si="607"/>
        <v>#N/A</v>
      </c>
      <c r="DO8583" t="e">
        <f t="shared" si="608"/>
        <v>#N/A</v>
      </c>
      <c r="DP8583" s="3">
        <f t="shared" si="609"/>
        <v>2845</v>
      </c>
    </row>
    <row r="8584" spans="113:120" x14ac:dyDescent="0.25">
      <c r="DI8584" s="4">
        <f>INDEX(Sheet2!A:A,QUOTIENT(ROW()-1,19)+2)</f>
        <v>0</v>
      </c>
      <c r="DJ8584" s="4">
        <f>INDEX(Sheet2!C:C,QUOTIENT(ROW()-1,19)+2)</f>
        <v>0</v>
      </c>
      <c r="DK8584" s="4">
        <f>IFERROR(INDEX(Sheet2!$AA$2:$AS$600,QUOTIENT(ROW()-1,19)+1,MOD(ROW()-2,19)+1),NA())</f>
        <v>0</v>
      </c>
      <c r="DL8584">
        <f>IFERROR(INDEX(Sheet2!$AU$2:$BM$600,QUOTIENT(ROW()-1,19)+1,MOD(ROW()-2,19)+1),NA())</f>
        <v>0</v>
      </c>
      <c r="DM8584" s="4" t="e">
        <f t="shared" si="606"/>
        <v>#N/A</v>
      </c>
      <c r="DN8584" t="e">
        <f t="shared" si="607"/>
        <v>#N/A</v>
      </c>
      <c r="DO8584" t="e">
        <f t="shared" si="608"/>
        <v>#N/A</v>
      </c>
      <c r="DP8584" s="3">
        <f t="shared" si="609"/>
        <v>2846</v>
      </c>
    </row>
    <row r="8585" spans="113:120" x14ac:dyDescent="0.25">
      <c r="DI8585" s="4">
        <f>INDEX(Sheet2!A:A,QUOTIENT(ROW()-1,19)+2)</f>
        <v>0</v>
      </c>
      <c r="DJ8585" s="4">
        <f>INDEX(Sheet2!C:C,QUOTIENT(ROW()-1,19)+2)</f>
        <v>0</v>
      </c>
      <c r="DK8585" s="4">
        <f>IFERROR(INDEX(Sheet2!$AA$2:$AS$600,QUOTIENT(ROW()-1,19)+1,MOD(ROW()-2,19)+1),NA())</f>
        <v>0</v>
      </c>
      <c r="DL8585">
        <f>IFERROR(INDEX(Sheet2!$AU$2:$BM$600,QUOTIENT(ROW()-1,19)+1,MOD(ROW()-2,19)+1),NA())</f>
        <v>0</v>
      </c>
      <c r="DM8585" s="4" t="e">
        <f t="shared" si="606"/>
        <v>#N/A</v>
      </c>
      <c r="DN8585" t="e">
        <f t="shared" si="607"/>
        <v>#N/A</v>
      </c>
      <c r="DO8585" t="e">
        <f t="shared" si="608"/>
        <v>#N/A</v>
      </c>
      <c r="DP8585" s="3">
        <f t="shared" si="609"/>
        <v>2847</v>
      </c>
    </row>
    <row r="8586" spans="113:120" x14ac:dyDescent="0.25">
      <c r="DI8586" s="4">
        <f>INDEX(Sheet2!A:A,QUOTIENT(ROW()-1,19)+2)</f>
        <v>0</v>
      </c>
      <c r="DJ8586" s="4">
        <f>INDEX(Sheet2!C:C,QUOTIENT(ROW()-1,19)+2)</f>
        <v>0</v>
      </c>
      <c r="DK8586" s="4">
        <f>IFERROR(INDEX(Sheet2!$AA$2:$AS$600,QUOTIENT(ROW()-1,19)+1,MOD(ROW()-2,19)+1),NA())</f>
        <v>0</v>
      </c>
      <c r="DL8586">
        <f>IFERROR(INDEX(Sheet2!$AU$2:$BM$600,QUOTIENT(ROW()-1,19)+1,MOD(ROW()-2,19)+1),NA())</f>
        <v>0</v>
      </c>
      <c r="DM8586" s="4" t="e">
        <f t="shared" si="606"/>
        <v>#N/A</v>
      </c>
      <c r="DN8586" t="e">
        <f t="shared" si="607"/>
        <v>#N/A</v>
      </c>
      <c r="DO8586" t="e">
        <f t="shared" si="608"/>
        <v>#N/A</v>
      </c>
      <c r="DP8586" s="3">
        <f t="shared" si="609"/>
        <v>2848</v>
      </c>
    </row>
    <row r="8587" spans="113:120" x14ac:dyDescent="0.25">
      <c r="DI8587" s="4">
        <f>INDEX(Sheet2!A:A,QUOTIENT(ROW()-1,19)+2)</f>
        <v>0</v>
      </c>
      <c r="DJ8587" s="4">
        <f>INDEX(Sheet2!C:C,QUOTIENT(ROW()-1,19)+2)</f>
        <v>0</v>
      </c>
      <c r="DK8587" s="4">
        <f>IFERROR(INDEX(Sheet2!$AA$2:$AS$600,QUOTIENT(ROW()-1,19)+1,MOD(ROW()-2,19)+1),NA())</f>
        <v>0</v>
      </c>
      <c r="DL8587">
        <f>IFERROR(INDEX(Sheet2!$AU$2:$BM$600,QUOTIENT(ROW()-1,19)+1,MOD(ROW()-2,19)+1),NA())</f>
        <v>0</v>
      </c>
      <c r="DM8587" s="4" t="e">
        <f t="shared" si="606"/>
        <v>#N/A</v>
      </c>
      <c r="DN8587" t="e">
        <f t="shared" si="607"/>
        <v>#N/A</v>
      </c>
      <c r="DO8587" t="e">
        <f t="shared" si="608"/>
        <v>#N/A</v>
      </c>
      <c r="DP8587" s="3">
        <f t="shared" si="609"/>
        <v>2849</v>
      </c>
    </row>
    <row r="8588" spans="113:120" x14ac:dyDescent="0.25">
      <c r="DI8588" s="4">
        <f>INDEX(Sheet2!A:A,QUOTIENT(ROW()-1,19)+2)</f>
        <v>0</v>
      </c>
      <c r="DJ8588" s="4">
        <f>INDEX(Sheet2!C:C,QUOTIENT(ROW()-1,19)+2)</f>
        <v>0</v>
      </c>
      <c r="DK8588" s="4">
        <f>IFERROR(INDEX(Sheet2!$AA$2:$AS$600,QUOTIENT(ROW()-1,19)+1,MOD(ROW()-2,19)+1),NA())</f>
        <v>0</v>
      </c>
      <c r="DL8588">
        <f>IFERROR(INDEX(Sheet2!$AU$2:$BM$600,QUOTIENT(ROW()-1,19)+1,MOD(ROW()-2,19)+1),NA())</f>
        <v>0</v>
      </c>
      <c r="DM8588" s="4" t="e">
        <f t="shared" si="606"/>
        <v>#N/A</v>
      </c>
      <c r="DN8588" t="e">
        <f t="shared" si="607"/>
        <v>#N/A</v>
      </c>
      <c r="DO8588" t="e">
        <f t="shared" si="608"/>
        <v>#N/A</v>
      </c>
      <c r="DP8588" s="3">
        <f t="shared" si="609"/>
        <v>2850</v>
      </c>
    </row>
    <row r="8589" spans="113:120" x14ac:dyDescent="0.25">
      <c r="DI8589" s="4">
        <f>INDEX(Sheet2!A:A,QUOTIENT(ROW()-1,19)+2)</f>
        <v>0</v>
      </c>
      <c r="DJ8589" s="4">
        <f>INDEX(Sheet2!C:C,QUOTIENT(ROW()-1,19)+2)</f>
        <v>0</v>
      </c>
      <c r="DK8589" s="4">
        <f>IFERROR(INDEX(Sheet2!$AA$2:$AS$600,QUOTIENT(ROW()-1,19)+1,MOD(ROW()-2,19)+1),NA())</f>
        <v>0</v>
      </c>
      <c r="DL8589">
        <f>IFERROR(INDEX(Sheet2!$AU$2:$BM$600,QUOTIENT(ROW()-1,19)+1,MOD(ROW()-2,19)+1),NA())</f>
        <v>0</v>
      </c>
      <c r="DM8589" s="4" t="e">
        <f t="shared" si="606"/>
        <v>#N/A</v>
      </c>
      <c r="DN8589" t="e">
        <f t="shared" si="607"/>
        <v>#N/A</v>
      </c>
      <c r="DO8589" t="e">
        <f t="shared" si="608"/>
        <v>#N/A</v>
      </c>
      <c r="DP8589" s="3">
        <f t="shared" si="609"/>
        <v>2851</v>
      </c>
    </row>
    <row r="8590" spans="113:120" x14ac:dyDescent="0.25">
      <c r="DI8590" s="4">
        <f>INDEX(Sheet2!A:A,QUOTIENT(ROW()-1,19)+2)</f>
        <v>0</v>
      </c>
      <c r="DJ8590" s="4">
        <f>INDEX(Sheet2!C:C,QUOTIENT(ROW()-1,19)+2)</f>
        <v>0</v>
      </c>
      <c r="DK8590" s="4">
        <f>IFERROR(INDEX(Sheet2!$AA$2:$AS$600,QUOTIENT(ROW()-1,19)+1,MOD(ROW()-2,19)+1),NA())</f>
        <v>0</v>
      </c>
      <c r="DL8590">
        <f>IFERROR(INDEX(Sheet2!$AU$2:$BM$600,QUOTIENT(ROW()-1,19)+1,MOD(ROW()-2,19)+1),NA())</f>
        <v>0</v>
      </c>
      <c r="DM8590" s="4" t="e">
        <f t="shared" si="606"/>
        <v>#N/A</v>
      </c>
      <c r="DN8590" t="e">
        <f t="shared" si="607"/>
        <v>#N/A</v>
      </c>
      <c r="DO8590" t="e">
        <f t="shared" si="608"/>
        <v>#N/A</v>
      </c>
      <c r="DP8590" s="3">
        <f t="shared" si="609"/>
        <v>2852</v>
      </c>
    </row>
    <row r="8591" spans="113:120" x14ac:dyDescent="0.25">
      <c r="DI8591" s="4">
        <f>INDEX(Sheet2!A:A,QUOTIENT(ROW()-1,19)+2)</f>
        <v>0</v>
      </c>
      <c r="DJ8591" s="4">
        <f>INDEX(Sheet2!C:C,QUOTIENT(ROW()-1,19)+2)</f>
        <v>0</v>
      </c>
      <c r="DK8591" s="4">
        <f>IFERROR(INDEX(Sheet2!$AA$2:$AS$600,QUOTIENT(ROW()-1,19)+1,MOD(ROW()-2,19)+1),NA())</f>
        <v>0</v>
      </c>
      <c r="DL8591">
        <f>IFERROR(INDEX(Sheet2!$AU$2:$BM$600,QUOTIENT(ROW()-1,19)+1,MOD(ROW()-2,19)+1),NA())</f>
        <v>0</v>
      </c>
      <c r="DM8591" s="4" t="e">
        <f t="shared" si="606"/>
        <v>#N/A</v>
      </c>
      <c r="DN8591" t="e">
        <f t="shared" si="607"/>
        <v>#N/A</v>
      </c>
      <c r="DO8591" t="e">
        <f t="shared" si="608"/>
        <v>#N/A</v>
      </c>
      <c r="DP8591" s="3">
        <f t="shared" si="609"/>
        <v>2853</v>
      </c>
    </row>
    <row r="8592" spans="113:120" x14ac:dyDescent="0.25">
      <c r="DI8592" s="4">
        <f>INDEX(Sheet2!A:A,QUOTIENT(ROW()-1,19)+2)</f>
        <v>0</v>
      </c>
      <c r="DJ8592" s="4">
        <f>INDEX(Sheet2!C:C,QUOTIENT(ROW()-1,19)+2)</f>
        <v>0</v>
      </c>
      <c r="DK8592" s="4">
        <f>IFERROR(INDEX(Sheet2!$AA$2:$AS$600,QUOTIENT(ROW()-1,19)+1,MOD(ROW()-2,19)+1),NA())</f>
        <v>0</v>
      </c>
      <c r="DL8592">
        <f>IFERROR(INDEX(Sheet2!$AU$2:$BM$600,QUOTIENT(ROW()-1,19)+1,MOD(ROW()-2,19)+1),NA())</f>
        <v>0</v>
      </c>
      <c r="DM8592" s="4" t="e">
        <f t="shared" si="606"/>
        <v>#N/A</v>
      </c>
      <c r="DN8592" t="e">
        <f t="shared" si="607"/>
        <v>#N/A</v>
      </c>
      <c r="DO8592" t="e">
        <f t="shared" si="608"/>
        <v>#N/A</v>
      </c>
      <c r="DP8592" s="3">
        <f t="shared" si="609"/>
        <v>2854</v>
      </c>
    </row>
    <row r="8593" spans="113:120" x14ac:dyDescent="0.25">
      <c r="DI8593" s="4">
        <f>INDEX(Sheet2!A:A,QUOTIENT(ROW()-1,19)+2)</f>
        <v>0</v>
      </c>
      <c r="DJ8593" s="4">
        <f>INDEX(Sheet2!C:C,QUOTIENT(ROW()-1,19)+2)</f>
        <v>0</v>
      </c>
      <c r="DK8593" s="4">
        <f>IFERROR(INDEX(Sheet2!$AA$2:$AS$600,QUOTIENT(ROW()-1,19)+1,MOD(ROW()-2,19)+1),NA())</f>
        <v>0</v>
      </c>
      <c r="DL8593">
        <f>IFERROR(INDEX(Sheet2!$AU$2:$BM$600,QUOTIENT(ROW()-1,19)+1,MOD(ROW()-2,19)+1),NA())</f>
        <v>0</v>
      </c>
      <c r="DM8593" s="4" t="e">
        <f t="shared" si="606"/>
        <v>#N/A</v>
      </c>
      <c r="DN8593" t="e">
        <f t="shared" si="607"/>
        <v>#N/A</v>
      </c>
      <c r="DO8593" t="e">
        <f t="shared" si="608"/>
        <v>#N/A</v>
      </c>
      <c r="DP8593" s="3">
        <f t="shared" si="609"/>
        <v>2855</v>
      </c>
    </row>
    <row r="8594" spans="113:120" x14ac:dyDescent="0.25">
      <c r="DI8594" s="4">
        <f>INDEX(Sheet2!A:A,QUOTIENT(ROW()-1,19)+2)</f>
        <v>0</v>
      </c>
      <c r="DJ8594" s="4">
        <f>INDEX(Sheet2!C:C,QUOTIENT(ROW()-1,19)+2)</f>
        <v>0</v>
      </c>
      <c r="DK8594" s="4">
        <f>IFERROR(INDEX(Sheet2!$AA$2:$AS$600,QUOTIENT(ROW()-1,19)+1,MOD(ROW()-2,19)+1),NA())</f>
        <v>0</v>
      </c>
      <c r="DL8594">
        <f>IFERROR(INDEX(Sheet2!$AU$2:$BM$600,QUOTIENT(ROW()-1,19)+1,MOD(ROW()-2,19)+1),NA())</f>
        <v>0</v>
      </c>
      <c r="DM8594" s="4" t="e">
        <f t="shared" si="606"/>
        <v>#N/A</v>
      </c>
      <c r="DN8594" t="e">
        <f t="shared" si="607"/>
        <v>#N/A</v>
      </c>
      <c r="DO8594" t="e">
        <f t="shared" si="608"/>
        <v>#N/A</v>
      </c>
      <c r="DP8594" s="3">
        <f t="shared" si="609"/>
        <v>2856</v>
      </c>
    </row>
    <row r="8595" spans="113:120" x14ac:dyDescent="0.25">
      <c r="DI8595" s="4">
        <f>INDEX(Sheet2!A:A,QUOTIENT(ROW()-1,19)+2)</f>
        <v>0</v>
      </c>
      <c r="DJ8595" s="4">
        <f>INDEX(Sheet2!C:C,QUOTIENT(ROW()-1,19)+2)</f>
        <v>0</v>
      </c>
      <c r="DK8595" s="4">
        <f>IFERROR(INDEX(Sheet2!$AA$2:$AS$600,QUOTIENT(ROW()-1,19)+1,MOD(ROW()-2,19)+1),NA())</f>
        <v>0</v>
      </c>
      <c r="DL8595">
        <f>IFERROR(INDEX(Sheet2!$AU$2:$BM$600,QUOTIENT(ROW()-1,19)+1,MOD(ROW()-2,19)+1),NA())</f>
        <v>0</v>
      </c>
      <c r="DM8595" s="4" t="e">
        <f t="shared" si="606"/>
        <v>#N/A</v>
      </c>
      <c r="DN8595" t="e">
        <f t="shared" si="607"/>
        <v>#N/A</v>
      </c>
      <c r="DO8595" t="e">
        <f t="shared" si="608"/>
        <v>#N/A</v>
      </c>
      <c r="DP8595" s="3">
        <f t="shared" si="609"/>
        <v>2857</v>
      </c>
    </row>
    <row r="8596" spans="113:120" x14ac:dyDescent="0.25">
      <c r="DI8596" s="4">
        <f>INDEX(Sheet2!A:A,QUOTIENT(ROW()-1,19)+2)</f>
        <v>0</v>
      </c>
      <c r="DJ8596" s="4">
        <f>INDEX(Sheet2!C:C,QUOTIENT(ROW()-1,19)+2)</f>
        <v>0</v>
      </c>
      <c r="DK8596" s="4">
        <f>IFERROR(INDEX(Sheet2!$AA$2:$AS$600,QUOTIENT(ROW()-1,19)+1,MOD(ROW()-2,19)+1),NA())</f>
        <v>0</v>
      </c>
      <c r="DL8596">
        <f>IFERROR(INDEX(Sheet2!$AU$2:$BM$600,QUOTIENT(ROW()-1,19)+1,MOD(ROW()-2,19)+1),NA())</f>
        <v>0</v>
      </c>
      <c r="DM8596" s="4" t="e">
        <f t="shared" si="606"/>
        <v>#N/A</v>
      </c>
      <c r="DN8596" t="e">
        <f t="shared" si="607"/>
        <v>#N/A</v>
      </c>
      <c r="DO8596" t="e">
        <f t="shared" si="608"/>
        <v>#N/A</v>
      </c>
      <c r="DP8596" s="3">
        <f t="shared" si="609"/>
        <v>2858</v>
      </c>
    </row>
    <row r="8597" spans="113:120" x14ac:dyDescent="0.25">
      <c r="DI8597" s="4">
        <f>INDEX(Sheet2!A:A,QUOTIENT(ROW()-1,19)+2)</f>
        <v>0</v>
      </c>
      <c r="DJ8597" s="4">
        <f>INDEX(Sheet2!C:C,QUOTIENT(ROW()-1,19)+2)</f>
        <v>0</v>
      </c>
      <c r="DK8597" s="4">
        <f>IFERROR(INDEX(Sheet2!$AA$2:$AS$600,QUOTIENT(ROW()-1,19)+1,MOD(ROW()-2,19)+1),NA())</f>
        <v>0</v>
      </c>
      <c r="DL8597">
        <f>IFERROR(INDEX(Sheet2!$AU$2:$BM$600,QUOTIENT(ROW()-1,19)+1,MOD(ROW()-2,19)+1),NA())</f>
        <v>0</v>
      </c>
      <c r="DM8597" s="4" t="e">
        <f t="shared" si="606"/>
        <v>#N/A</v>
      </c>
      <c r="DN8597" t="e">
        <f t="shared" si="607"/>
        <v>#N/A</v>
      </c>
      <c r="DO8597" t="e">
        <f t="shared" si="608"/>
        <v>#N/A</v>
      </c>
      <c r="DP8597" s="3">
        <f t="shared" si="609"/>
        <v>2859</v>
      </c>
    </row>
    <row r="8598" spans="113:120" x14ac:dyDescent="0.25">
      <c r="DI8598" s="4">
        <f>INDEX(Sheet2!A:A,QUOTIENT(ROW()-1,19)+2)</f>
        <v>0</v>
      </c>
      <c r="DJ8598" s="4">
        <f>INDEX(Sheet2!C:C,QUOTIENT(ROW()-1,19)+2)</f>
        <v>0</v>
      </c>
      <c r="DK8598" s="4">
        <f>IFERROR(INDEX(Sheet2!$AA$2:$AS$600,QUOTIENT(ROW()-1,19)+1,MOD(ROW()-2,19)+1),NA())</f>
        <v>0</v>
      </c>
      <c r="DL8598">
        <f>IFERROR(INDEX(Sheet2!$AU$2:$BM$600,QUOTIENT(ROW()-1,19)+1,MOD(ROW()-2,19)+1),NA())</f>
        <v>0</v>
      </c>
      <c r="DM8598" s="4" t="e">
        <f t="shared" si="606"/>
        <v>#N/A</v>
      </c>
      <c r="DN8598" t="e">
        <f t="shared" si="607"/>
        <v>#N/A</v>
      </c>
      <c r="DO8598" t="e">
        <f t="shared" si="608"/>
        <v>#N/A</v>
      </c>
      <c r="DP8598" s="3">
        <f t="shared" si="609"/>
        <v>2860</v>
      </c>
    </row>
    <row r="8599" spans="113:120" x14ac:dyDescent="0.25">
      <c r="DI8599" s="4">
        <f>INDEX(Sheet2!A:A,QUOTIENT(ROW()-1,19)+2)</f>
        <v>0</v>
      </c>
      <c r="DJ8599" s="4">
        <f>INDEX(Sheet2!C:C,QUOTIENT(ROW()-1,19)+2)</f>
        <v>0</v>
      </c>
      <c r="DK8599" s="4">
        <f>IFERROR(INDEX(Sheet2!$AA$2:$AS$600,QUOTIENT(ROW()-1,19)+1,MOD(ROW()-2,19)+1),NA())</f>
        <v>0</v>
      </c>
      <c r="DL8599">
        <f>IFERROR(INDEX(Sheet2!$AU$2:$BM$600,QUOTIENT(ROW()-1,19)+1,MOD(ROW()-2,19)+1),NA())</f>
        <v>0</v>
      </c>
      <c r="DM8599" s="4" t="e">
        <f t="shared" si="606"/>
        <v>#N/A</v>
      </c>
      <c r="DN8599" t="e">
        <f t="shared" si="607"/>
        <v>#N/A</v>
      </c>
      <c r="DO8599" t="e">
        <f t="shared" si="608"/>
        <v>#N/A</v>
      </c>
      <c r="DP8599" s="3">
        <f t="shared" si="609"/>
        <v>2861</v>
      </c>
    </row>
    <row r="8600" spans="113:120" x14ac:dyDescent="0.25">
      <c r="DI8600" s="4">
        <f>INDEX(Sheet2!A:A,QUOTIENT(ROW()-1,19)+2)</f>
        <v>0</v>
      </c>
      <c r="DJ8600" s="4">
        <f>INDEX(Sheet2!C:C,QUOTIENT(ROW()-1,19)+2)</f>
        <v>0</v>
      </c>
      <c r="DK8600" s="4">
        <f>IFERROR(INDEX(Sheet2!$AA$2:$AS$600,QUOTIENT(ROW()-1,19)+1,MOD(ROW()-2,19)+1),NA())</f>
        <v>0</v>
      </c>
      <c r="DL8600">
        <f>IFERROR(INDEX(Sheet2!$AU$2:$BM$600,QUOTIENT(ROW()-1,19)+1,MOD(ROW()-2,19)+1),NA())</f>
        <v>0</v>
      </c>
      <c r="DM8600" s="4" t="e">
        <f t="shared" si="606"/>
        <v>#N/A</v>
      </c>
      <c r="DN8600" t="e">
        <f t="shared" si="607"/>
        <v>#N/A</v>
      </c>
      <c r="DO8600" t="e">
        <f t="shared" si="608"/>
        <v>#N/A</v>
      </c>
      <c r="DP8600" s="3">
        <f t="shared" si="609"/>
        <v>2862</v>
      </c>
    </row>
    <row r="8601" spans="113:120" x14ac:dyDescent="0.25">
      <c r="DI8601" s="4">
        <f>INDEX(Sheet2!A:A,QUOTIENT(ROW()-1,19)+2)</f>
        <v>0</v>
      </c>
      <c r="DJ8601" s="4">
        <f>INDEX(Sheet2!C:C,QUOTIENT(ROW()-1,19)+2)</f>
        <v>0</v>
      </c>
      <c r="DK8601" s="4">
        <f>IFERROR(INDEX(Sheet2!$AA$2:$AS$600,QUOTIENT(ROW()-1,19)+1,MOD(ROW()-2,19)+1),NA())</f>
        <v>0</v>
      </c>
      <c r="DL8601">
        <f>IFERROR(INDEX(Sheet2!$AU$2:$BM$600,QUOTIENT(ROW()-1,19)+1,MOD(ROW()-2,19)+1),NA())</f>
        <v>0</v>
      </c>
      <c r="DM8601" s="4" t="e">
        <f t="shared" si="606"/>
        <v>#N/A</v>
      </c>
      <c r="DN8601" t="e">
        <f t="shared" si="607"/>
        <v>#N/A</v>
      </c>
      <c r="DO8601" t="e">
        <f t="shared" si="608"/>
        <v>#N/A</v>
      </c>
      <c r="DP8601" s="3">
        <f t="shared" si="609"/>
        <v>2863</v>
      </c>
    </row>
    <row r="8602" spans="113:120" x14ac:dyDescent="0.25">
      <c r="DI8602" s="4">
        <f>INDEX(Sheet2!A:A,QUOTIENT(ROW()-1,19)+2)</f>
        <v>0</v>
      </c>
      <c r="DJ8602" s="4">
        <f>INDEX(Sheet2!C:C,QUOTIENT(ROW()-1,19)+2)</f>
        <v>0</v>
      </c>
      <c r="DK8602" s="4">
        <f>IFERROR(INDEX(Sheet2!$AA$2:$AS$600,QUOTIENT(ROW()-1,19)+1,MOD(ROW()-2,19)+1),NA())</f>
        <v>0</v>
      </c>
      <c r="DL8602">
        <f>IFERROR(INDEX(Sheet2!$AU$2:$BM$600,QUOTIENT(ROW()-1,19)+1,MOD(ROW()-2,19)+1),NA())</f>
        <v>0</v>
      </c>
      <c r="DM8602" s="4" t="e">
        <f t="shared" si="606"/>
        <v>#N/A</v>
      </c>
      <c r="DN8602" t="e">
        <f t="shared" si="607"/>
        <v>#N/A</v>
      </c>
      <c r="DO8602" t="e">
        <f t="shared" si="608"/>
        <v>#N/A</v>
      </c>
      <c r="DP8602" s="3">
        <f t="shared" si="609"/>
        <v>2864</v>
      </c>
    </row>
    <row r="8603" spans="113:120" x14ac:dyDescent="0.25">
      <c r="DI8603" s="4">
        <f>INDEX(Sheet2!A:A,QUOTIENT(ROW()-1,19)+2)</f>
        <v>0</v>
      </c>
      <c r="DJ8603" s="4">
        <f>INDEX(Sheet2!C:C,QUOTIENT(ROW()-1,19)+2)</f>
        <v>0</v>
      </c>
      <c r="DK8603" s="4">
        <f>IFERROR(INDEX(Sheet2!$AA$2:$AS$600,QUOTIENT(ROW()-1,19)+1,MOD(ROW()-2,19)+1),NA())</f>
        <v>0</v>
      </c>
      <c r="DL8603">
        <f>IFERROR(INDEX(Sheet2!$AU$2:$BM$600,QUOTIENT(ROW()-1,19)+1,MOD(ROW()-2,19)+1),NA())</f>
        <v>0</v>
      </c>
      <c r="DM8603" s="4" t="e">
        <f t="shared" si="606"/>
        <v>#N/A</v>
      </c>
      <c r="DN8603" t="e">
        <f t="shared" si="607"/>
        <v>#N/A</v>
      </c>
      <c r="DO8603" t="e">
        <f t="shared" si="608"/>
        <v>#N/A</v>
      </c>
      <c r="DP8603" s="3">
        <f t="shared" si="609"/>
        <v>2865</v>
      </c>
    </row>
    <row r="8604" spans="113:120" x14ac:dyDescent="0.25">
      <c r="DI8604" s="4">
        <f>INDEX(Sheet2!A:A,QUOTIENT(ROW()-1,19)+2)</f>
        <v>0</v>
      </c>
      <c r="DJ8604" s="4">
        <f>INDEX(Sheet2!C:C,QUOTIENT(ROW()-1,19)+2)</f>
        <v>0</v>
      </c>
      <c r="DK8604" s="4">
        <f>IFERROR(INDEX(Sheet2!$AA$2:$AS$600,QUOTIENT(ROW()-1,19)+1,MOD(ROW()-2,19)+1),NA())</f>
        <v>0</v>
      </c>
      <c r="DL8604">
        <f>IFERROR(INDEX(Sheet2!$AU$2:$BM$600,QUOTIENT(ROW()-1,19)+1,MOD(ROW()-2,19)+1),NA())</f>
        <v>0</v>
      </c>
      <c r="DM8604" s="4" t="e">
        <f t="shared" si="606"/>
        <v>#N/A</v>
      </c>
      <c r="DN8604" t="e">
        <f t="shared" si="607"/>
        <v>#N/A</v>
      </c>
      <c r="DO8604" t="e">
        <f t="shared" si="608"/>
        <v>#N/A</v>
      </c>
      <c r="DP8604" s="3">
        <f t="shared" si="609"/>
        <v>2866</v>
      </c>
    </row>
    <row r="8605" spans="113:120" x14ac:dyDescent="0.25">
      <c r="DI8605" s="4">
        <f>INDEX(Sheet2!A:A,QUOTIENT(ROW()-1,19)+2)</f>
        <v>0</v>
      </c>
      <c r="DJ8605" s="4">
        <f>INDEX(Sheet2!C:C,QUOTIENT(ROW()-1,19)+2)</f>
        <v>0</v>
      </c>
      <c r="DK8605" s="4">
        <f>IFERROR(INDEX(Sheet2!$AA$2:$AS$600,QUOTIENT(ROW()-1,19)+1,MOD(ROW()-2,19)+1),NA())</f>
        <v>0</v>
      </c>
      <c r="DL8605">
        <f>IFERROR(INDEX(Sheet2!$AU$2:$BM$600,QUOTIENT(ROW()-1,19)+1,MOD(ROW()-2,19)+1),NA())</f>
        <v>0</v>
      </c>
      <c r="DM8605" s="4" t="e">
        <f t="shared" si="606"/>
        <v>#N/A</v>
      </c>
      <c r="DN8605" t="e">
        <f t="shared" si="607"/>
        <v>#N/A</v>
      </c>
      <c r="DO8605" t="e">
        <f t="shared" si="608"/>
        <v>#N/A</v>
      </c>
      <c r="DP8605" s="3">
        <f t="shared" si="609"/>
        <v>2867</v>
      </c>
    </row>
    <row r="8606" spans="113:120" x14ac:dyDescent="0.25">
      <c r="DI8606" s="4">
        <f>INDEX(Sheet2!A:A,QUOTIENT(ROW()-1,19)+2)</f>
        <v>0</v>
      </c>
      <c r="DJ8606" s="4">
        <f>INDEX(Sheet2!C:C,QUOTIENT(ROW()-1,19)+2)</f>
        <v>0</v>
      </c>
      <c r="DK8606" s="4">
        <f>IFERROR(INDEX(Sheet2!$AA$2:$AS$600,QUOTIENT(ROW()-1,19)+1,MOD(ROW()-2,19)+1),NA())</f>
        <v>0</v>
      </c>
      <c r="DL8606">
        <f>IFERROR(INDEX(Sheet2!$AU$2:$BM$600,QUOTIENT(ROW()-1,19)+1,MOD(ROW()-2,19)+1),NA())</f>
        <v>0</v>
      </c>
      <c r="DM8606" s="4" t="e">
        <f t="shared" si="606"/>
        <v>#N/A</v>
      </c>
      <c r="DN8606" t="e">
        <f t="shared" si="607"/>
        <v>#N/A</v>
      </c>
      <c r="DO8606" t="e">
        <f t="shared" si="608"/>
        <v>#N/A</v>
      </c>
      <c r="DP8606" s="3">
        <f t="shared" si="609"/>
        <v>2868</v>
      </c>
    </row>
    <row r="8607" spans="113:120" x14ac:dyDescent="0.25">
      <c r="DI8607" s="4">
        <f>INDEX(Sheet2!A:A,QUOTIENT(ROW()-1,19)+2)</f>
        <v>0</v>
      </c>
      <c r="DJ8607" s="4">
        <f>INDEX(Sheet2!C:C,QUOTIENT(ROW()-1,19)+2)</f>
        <v>0</v>
      </c>
      <c r="DK8607" s="4">
        <f>IFERROR(INDEX(Sheet2!$AA$2:$AS$600,QUOTIENT(ROW()-1,19)+1,MOD(ROW()-2,19)+1),NA())</f>
        <v>0</v>
      </c>
      <c r="DL8607">
        <f>IFERROR(INDEX(Sheet2!$AU$2:$BM$600,QUOTIENT(ROW()-1,19)+1,MOD(ROW()-2,19)+1),NA())</f>
        <v>0</v>
      </c>
      <c r="DM8607" s="4" t="e">
        <f t="shared" si="606"/>
        <v>#N/A</v>
      </c>
      <c r="DN8607" t="e">
        <f t="shared" si="607"/>
        <v>#N/A</v>
      </c>
      <c r="DO8607" t="e">
        <f t="shared" si="608"/>
        <v>#N/A</v>
      </c>
      <c r="DP8607" s="3">
        <f t="shared" si="609"/>
        <v>2869</v>
      </c>
    </row>
    <row r="8608" spans="113:120" x14ac:dyDescent="0.25">
      <c r="DI8608" s="4">
        <f>INDEX(Sheet2!A:A,QUOTIENT(ROW()-1,19)+2)</f>
        <v>0</v>
      </c>
      <c r="DJ8608" s="4">
        <f>INDEX(Sheet2!C:C,QUOTIENT(ROW()-1,19)+2)</f>
        <v>0</v>
      </c>
      <c r="DK8608" s="4">
        <f>IFERROR(INDEX(Sheet2!$AA$2:$AS$600,QUOTIENT(ROW()-1,19)+1,MOD(ROW()-2,19)+1),NA())</f>
        <v>0</v>
      </c>
      <c r="DL8608">
        <f>IFERROR(INDEX(Sheet2!$AU$2:$BM$600,QUOTIENT(ROW()-1,19)+1,MOD(ROW()-2,19)+1),NA())</f>
        <v>0</v>
      </c>
      <c r="DM8608" s="4" t="e">
        <f t="shared" si="606"/>
        <v>#N/A</v>
      </c>
      <c r="DN8608" t="e">
        <f t="shared" si="607"/>
        <v>#N/A</v>
      </c>
      <c r="DO8608" t="e">
        <f t="shared" si="608"/>
        <v>#N/A</v>
      </c>
      <c r="DP8608" s="3">
        <f t="shared" si="609"/>
        <v>2870</v>
      </c>
    </row>
    <row r="8609" spans="113:120" x14ac:dyDescent="0.25">
      <c r="DI8609" s="4">
        <f>INDEX(Sheet2!A:A,QUOTIENT(ROW()-1,19)+2)</f>
        <v>0</v>
      </c>
      <c r="DJ8609" s="4">
        <f>INDEX(Sheet2!C:C,QUOTIENT(ROW()-1,19)+2)</f>
        <v>0</v>
      </c>
      <c r="DK8609" s="4">
        <f>IFERROR(INDEX(Sheet2!$AA$2:$AS$600,QUOTIENT(ROW()-1,19)+1,MOD(ROW()-2,19)+1),NA())</f>
        <v>0</v>
      </c>
      <c r="DL8609">
        <f>IFERROR(INDEX(Sheet2!$AU$2:$BM$600,QUOTIENT(ROW()-1,19)+1,MOD(ROW()-2,19)+1),NA())</f>
        <v>0</v>
      </c>
      <c r="DM8609" s="4" t="e">
        <f t="shared" si="606"/>
        <v>#N/A</v>
      </c>
      <c r="DN8609" t="e">
        <f t="shared" si="607"/>
        <v>#N/A</v>
      </c>
      <c r="DO8609" t="e">
        <f t="shared" si="608"/>
        <v>#N/A</v>
      </c>
      <c r="DP8609" s="3">
        <f t="shared" si="609"/>
        <v>2871</v>
      </c>
    </row>
    <row r="8610" spans="113:120" x14ac:dyDescent="0.25">
      <c r="DI8610" s="4">
        <f>INDEX(Sheet2!A:A,QUOTIENT(ROW()-1,19)+2)</f>
        <v>0</v>
      </c>
      <c r="DJ8610" s="4">
        <f>INDEX(Sheet2!C:C,QUOTIENT(ROW()-1,19)+2)</f>
        <v>0</v>
      </c>
      <c r="DK8610" s="4">
        <f>IFERROR(INDEX(Sheet2!$AA$2:$AS$600,QUOTIENT(ROW()-1,19)+1,MOD(ROW()-2,19)+1),NA())</f>
        <v>0</v>
      </c>
      <c r="DL8610">
        <f>IFERROR(INDEX(Sheet2!$AU$2:$BM$600,QUOTIENT(ROW()-1,19)+1,MOD(ROW()-2,19)+1),NA())</f>
        <v>0</v>
      </c>
      <c r="DM8610" s="4" t="e">
        <f t="shared" si="606"/>
        <v>#N/A</v>
      </c>
      <c r="DN8610" t="e">
        <f t="shared" si="607"/>
        <v>#N/A</v>
      </c>
      <c r="DO8610" t="e">
        <f t="shared" si="608"/>
        <v>#N/A</v>
      </c>
      <c r="DP8610" s="3">
        <f t="shared" si="609"/>
        <v>2872</v>
      </c>
    </row>
    <row r="8611" spans="113:120" x14ac:dyDescent="0.25">
      <c r="DI8611" s="4">
        <f>INDEX(Sheet2!A:A,QUOTIENT(ROW()-1,19)+2)</f>
        <v>0</v>
      </c>
      <c r="DJ8611" s="4">
        <f>INDEX(Sheet2!C:C,QUOTIENT(ROW()-1,19)+2)</f>
        <v>0</v>
      </c>
      <c r="DK8611" s="4">
        <f>IFERROR(INDEX(Sheet2!$AA$2:$AS$600,QUOTIENT(ROW()-1,19)+1,MOD(ROW()-2,19)+1),NA())</f>
        <v>0</v>
      </c>
      <c r="DL8611">
        <f>IFERROR(INDEX(Sheet2!$AU$2:$BM$600,QUOTIENT(ROW()-1,19)+1,MOD(ROW()-2,19)+1),NA())</f>
        <v>0</v>
      </c>
      <c r="DM8611" s="4" t="e">
        <f t="shared" si="606"/>
        <v>#N/A</v>
      </c>
      <c r="DN8611" t="e">
        <f t="shared" si="607"/>
        <v>#N/A</v>
      </c>
      <c r="DO8611" t="e">
        <f t="shared" si="608"/>
        <v>#N/A</v>
      </c>
      <c r="DP8611" s="3">
        <f t="shared" si="609"/>
        <v>2873</v>
      </c>
    </row>
    <row r="8612" spans="113:120" x14ac:dyDescent="0.25">
      <c r="DI8612" s="4">
        <f>INDEX(Sheet2!A:A,QUOTIENT(ROW()-1,19)+2)</f>
        <v>0</v>
      </c>
      <c r="DJ8612" s="4">
        <f>INDEX(Sheet2!C:C,QUOTIENT(ROW()-1,19)+2)</f>
        <v>0</v>
      </c>
      <c r="DK8612" s="4">
        <f>IFERROR(INDEX(Sheet2!$AA$2:$AS$600,QUOTIENT(ROW()-1,19)+1,MOD(ROW()-2,19)+1),NA())</f>
        <v>0</v>
      </c>
      <c r="DL8612">
        <f>IFERROR(INDEX(Sheet2!$AU$2:$BM$600,QUOTIENT(ROW()-1,19)+1,MOD(ROW()-2,19)+1),NA())</f>
        <v>0</v>
      </c>
      <c r="DM8612" s="4" t="e">
        <f t="shared" si="606"/>
        <v>#N/A</v>
      </c>
      <c r="DN8612" t="e">
        <f t="shared" si="607"/>
        <v>#N/A</v>
      </c>
      <c r="DO8612" t="e">
        <f t="shared" si="608"/>
        <v>#N/A</v>
      </c>
      <c r="DP8612" s="3">
        <f t="shared" si="609"/>
        <v>2874</v>
      </c>
    </row>
    <row r="8613" spans="113:120" x14ac:dyDescent="0.25">
      <c r="DI8613" s="4">
        <f>INDEX(Sheet2!A:A,QUOTIENT(ROW()-1,19)+2)</f>
        <v>0</v>
      </c>
      <c r="DJ8613" s="4">
        <f>INDEX(Sheet2!C:C,QUOTIENT(ROW()-1,19)+2)</f>
        <v>0</v>
      </c>
      <c r="DK8613" s="4">
        <f>IFERROR(INDEX(Sheet2!$AA$2:$AS$600,QUOTIENT(ROW()-1,19)+1,MOD(ROW()-2,19)+1),NA())</f>
        <v>0</v>
      </c>
      <c r="DL8613">
        <f>IFERROR(INDEX(Sheet2!$AU$2:$BM$600,QUOTIENT(ROW()-1,19)+1,MOD(ROW()-2,19)+1),NA())</f>
        <v>0</v>
      </c>
      <c r="DM8613" s="4" t="e">
        <f t="shared" si="606"/>
        <v>#N/A</v>
      </c>
      <c r="DN8613" t="e">
        <f t="shared" si="607"/>
        <v>#N/A</v>
      </c>
      <c r="DO8613" t="e">
        <f t="shared" si="608"/>
        <v>#N/A</v>
      </c>
      <c r="DP8613" s="3">
        <f t="shared" si="609"/>
        <v>2875</v>
      </c>
    </row>
    <row r="8614" spans="113:120" x14ac:dyDescent="0.25">
      <c r="DI8614" s="4">
        <f>INDEX(Sheet2!A:A,QUOTIENT(ROW()-1,19)+2)</f>
        <v>0</v>
      </c>
      <c r="DJ8614" s="4">
        <f>INDEX(Sheet2!C:C,QUOTIENT(ROW()-1,19)+2)</f>
        <v>0</v>
      </c>
      <c r="DK8614" s="4">
        <f>IFERROR(INDEX(Sheet2!$AA$2:$AS$600,QUOTIENT(ROW()-1,19)+1,MOD(ROW()-2,19)+1),NA())</f>
        <v>0</v>
      </c>
      <c r="DL8614">
        <f>IFERROR(INDEX(Sheet2!$AU$2:$BM$600,QUOTIENT(ROW()-1,19)+1,MOD(ROW()-2,19)+1),NA())</f>
        <v>0</v>
      </c>
      <c r="DM8614" s="4" t="e">
        <f t="shared" si="606"/>
        <v>#N/A</v>
      </c>
      <c r="DN8614" t="e">
        <f t="shared" si="607"/>
        <v>#N/A</v>
      </c>
      <c r="DO8614" t="e">
        <f t="shared" si="608"/>
        <v>#N/A</v>
      </c>
      <c r="DP8614" s="3">
        <f t="shared" si="609"/>
        <v>2876</v>
      </c>
    </row>
    <row r="8615" spans="113:120" x14ac:dyDescent="0.25">
      <c r="DI8615" s="4">
        <f>INDEX(Sheet2!A:A,QUOTIENT(ROW()-1,19)+2)</f>
        <v>0</v>
      </c>
      <c r="DJ8615" s="4">
        <f>INDEX(Sheet2!C:C,QUOTIENT(ROW()-1,19)+2)</f>
        <v>0</v>
      </c>
      <c r="DK8615" s="4">
        <f>IFERROR(INDEX(Sheet2!$AA$2:$AS$600,QUOTIENT(ROW()-1,19)+1,MOD(ROW()-2,19)+1),NA())</f>
        <v>0</v>
      </c>
      <c r="DL8615">
        <f>IFERROR(INDEX(Sheet2!$AU$2:$BM$600,QUOTIENT(ROW()-1,19)+1,MOD(ROW()-2,19)+1),NA())</f>
        <v>0</v>
      </c>
      <c r="DM8615" s="4" t="e">
        <f t="shared" si="606"/>
        <v>#N/A</v>
      </c>
      <c r="DN8615" t="e">
        <f t="shared" si="607"/>
        <v>#N/A</v>
      </c>
      <c r="DO8615" t="e">
        <f t="shared" si="608"/>
        <v>#N/A</v>
      </c>
      <c r="DP8615" s="3">
        <f t="shared" si="609"/>
        <v>2877</v>
      </c>
    </row>
    <row r="8616" spans="113:120" x14ac:dyDescent="0.25">
      <c r="DI8616" s="4">
        <f>INDEX(Sheet2!A:A,QUOTIENT(ROW()-1,19)+2)</f>
        <v>0</v>
      </c>
      <c r="DJ8616" s="4">
        <f>INDEX(Sheet2!C:C,QUOTIENT(ROW()-1,19)+2)</f>
        <v>0</v>
      </c>
      <c r="DK8616" s="4">
        <f>IFERROR(INDEX(Sheet2!$AA$2:$AS$600,QUOTIENT(ROW()-1,19)+1,MOD(ROW()-2,19)+1),NA())</f>
        <v>0</v>
      </c>
      <c r="DL8616">
        <f>IFERROR(INDEX(Sheet2!$AU$2:$BM$600,QUOTIENT(ROW()-1,19)+1,MOD(ROW()-2,19)+1),NA())</f>
        <v>0</v>
      </c>
      <c r="DM8616" s="4" t="e">
        <f t="shared" si="606"/>
        <v>#N/A</v>
      </c>
      <c r="DN8616" t="e">
        <f t="shared" si="607"/>
        <v>#N/A</v>
      </c>
      <c r="DO8616" t="e">
        <f t="shared" si="608"/>
        <v>#N/A</v>
      </c>
      <c r="DP8616" s="3">
        <f t="shared" si="609"/>
        <v>2878</v>
      </c>
    </row>
    <row r="8617" spans="113:120" x14ac:dyDescent="0.25">
      <c r="DI8617" s="4">
        <f>INDEX(Sheet2!A:A,QUOTIENT(ROW()-1,19)+2)</f>
        <v>0</v>
      </c>
      <c r="DJ8617" s="4">
        <f>INDEX(Sheet2!C:C,QUOTIENT(ROW()-1,19)+2)</f>
        <v>0</v>
      </c>
      <c r="DK8617" s="4">
        <f>IFERROR(INDEX(Sheet2!$AA$2:$AS$600,QUOTIENT(ROW()-1,19)+1,MOD(ROW()-2,19)+1),NA())</f>
        <v>0</v>
      </c>
      <c r="DL8617">
        <f>IFERROR(INDEX(Sheet2!$AU$2:$BM$600,QUOTIENT(ROW()-1,19)+1,MOD(ROW()-2,19)+1),NA())</f>
        <v>0</v>
      </c>
      <c r="DM8617" s="4" t="e">
        <f t="shared" si="606"/>
        <v>#N/A</v>
      </c>
      <c r="DN8617" t="e">
        <f t="shared" si="607"/>
        <v>#N/A</v>
      </c>
      <c r="DO8617" t="e">
        <f t="shared" si="608"/>
        <v>#N/A</v>
      </c>
      <c r="DP8617" s="3">
        <f t="shared" si="609"/>
        <v>2879</v>
      </c>
    </row>
    <row r="8618" spans="113:120" x14ac:dyDescent="0.25">
      <c r="DI8618" s="4">
        <f>INDEX(Sheet2!A:A,QUOTIENT(ROW()-1,19)+2)</f>
        <v>0</v>
      </c>
      <c r="DJ8618" s="4">
        <f>INDEX(Sheet2!C:C,QUOTIENT(ROW()-1,19)+2)</f>
        <v>0</v>
      </c>
      <c r="DK8618" s="4">
        <f>IFERROR(INDEX(Sheet2!$AA$2:$AS$600,QUOTIENT(ROW()-1,19)+1,MOD(ROW()-2,19)+1),NA())</f>
        <v>0</v>
      </c>
      <c r="DL8618">
        <f>IFERROR(INDEX(Sheet2!$AU$2:$BM$600,QUOTIENT(ROW()-1,19)+1,MOD(ROW()-2,19)+1),NA())</f>
        <v>0</v>
      </c>
      <c r="DM8618" s="4" t="e">
        <f t="shared" si="606"/>
        <v>#N/A</v>
      </c>
      <c r="DN8618" t="e">
        <f t="shared" si="607"/>
        <v>#N/A</v>
      </c>
      <c r="DO8618" t="e">
        <f t="shared" si="608"/>
        <v>#N/A</v>
      </c>
      <c r="DP8618" s="3">
        <f t="shared" si="609"/>
        <v>2880</v>
      </c>
    </row>
    <row r="8619" spans="113:120" x14ac:dyDescent="0.25">
      <c r="DI8619" s="4">
        <f>INDEX(Sheet2!A:A,QUOTIENT(ROW()-1,19)+2)</f>
        <v>0</v>
      </c>
      <c r="DJ8619" s="4">
        <f>INDEX(Sheet2!C:C,QUOTIENT(ROW()-1,19)+2)</f>
        <v>0</v>
      </c>
      <c r="DK8619" s="4">
        <f>IFERROR(INDEX(Sheet2!$AA$2:$AS$600,QUOTIENT(ROW()-1,19)+1,MOD(ROW()-2,19)+1),NA())</f>
        <v>0</v>
      </c>
      <c r="DL8619">
        <f>IFERROR(INDEX(Sheet2!$AU$2:$BM$600,QUOTIENT(ROW()-1,19)+1,MOD(ROW()-2,19)+1),NA())</f>
        <v>0</v>
      </c>
      <c r="DM8619" s="4" t="e">
        <f t="shared" si="606"/>
        <v>#N/A</v>
      </c>
      <c r="DN8619" t="e">
        <f t="shared" si="607"/>
        <v>#N/A</v>
      </c>
      <c r="DO8619" t="e">
        <f t="shared" si="608"/>
        <v>#N/A</v>
      </c>
      <c r="DP8619" s="3">
        <f t="shared" si="609"/>
        <v>2881</v>
      </c>
    </row>
    <row r="8620" spans="113:120" x14ac:dyDescent="0.25">
      <c r="DI8620" s="4">
        <f>INDEX(Sheet2!A:A,QUOTIENT(ROW()-1,19)+2)</f>
        <v>0</v>
      </c>
      <c r="DJ8620" s="4">
        <f>INDEX(Sheet2!C:C,QUOTIENT(ROW()-1,19)+2)</f>
        <v>0</v>
      </c>
      <c r="DK8620" s="4">
        <f>IFERROR(INDEX(Sheet2!$AA$2:$AS$600,QUOTIENT(ROW()-1,19)+1,MOD(ROW()-2,19)+1),NA())</f>
        <v>0</v>
      </c>
      <c r="DL8620">
        <f>IFERROR(INDEX(Sheet2!$AU$2:$BM$600,QUOTIENT(ROW()-1,19)+1,MOD(ROW()-2,19)+1),NA())</f>
        <v>0</v>
      </c>
      <c r="DM8620" s="4" t="e">
        <f t="shared" si="606"/>
        <v>#N/A</v>
      </c>
      <c r="DN8620" t="e">
        <f t="shared" si="607"/>
        <v>#N/A</v>
      </c>
      <c r="DO8620" t="e">
        <f t="shared" si="608"/>
        <v>#N/A</v>
      </c>
      <c r="DP8620" s="3">
        <f t="shared" si="609"/>
        <v>2882</v>
      </c>
    </row>
    <row r="8621" spans="113:120" x14ac:dyDescent="0.25">
      <c r="DI8621" s="4">
        <f>INDEX(Sheet2!A:A,QUOTIENT(ROW()-1,19)+2)</f>
        <v>0</v>
      </c>
      <c r="DJ8621" s="4">
        <f>INDEX(Sheet2!C:C,QUOTIENT(ROW()-1,19)+2)</f>
        <v>0</v>
      </c>
      <c r="DK8621" s="4">
        <f>IFERROR(INDEX(Sheet2!$AA$2:$AS$600,QUOTIENT(ROW()-1,19)+1,MOD(ROW()-2,19)+1),NA())</f>
        <v>0</v>
      </c>
      <c r="DL8621">
        <f>IFERROR(INDEX(Sheet2!$AU$2:$BM$600,QUOTIENT(ROW()-1,19)+1,MOD(ROW()-2,19)+1),NA())</f>
        <v>0</v>
      </c>
      <c r="DM8621" s="4" t="e">
        <f t="shared" ref="DM8621:DM8684" si="610">+IF($C$6=$DI8621,DK8621,NA())</f>
        <v>#N/A</v>
      </c>
      <c r="DN8621" t="e">
        <f t="shared" ref="DN8621:DN8684" si="611">+IF($C$6=$DI8621,DL8621,NA())</f>
        <v>#N/A</v>
      </c>
      <c r="DO8621" t="e">
        <f t="shared" ref="DO8621:DO8684" si="612">IF(DN8621="",NA(),DN8621)</f>
        <v>#N/A</v>
      </c>
      <c r="DP8621" s="3">
        <f t="shared" ref="DP8621:DP8684" si="613">+IF(AND(DI8621=DI8620,DJ8621=DJ8620),DP8620+IF(ISERROR(DK8621),0,1),1)</f>
        <v>2883</v>
      </c>
    </row>
    <row r="8622" spans="113:120" x14ac:dyDescent="0.25">
      <c r="DI8622" s="4">
        <f>INDEX(Sheet2!A:A,QUOTIENT(ROW()-1,19)+2)</f>
        <v>0</v>
      </c>
      <c r="DJ8622" s="4">
        <f>INDEX(Sheet2!C:C,QUOTIENT(ROW()-1,19)+2)</f>
        <v>0</v>
      </c>
      <c r="DK8622" s="4">
        <f>IFERROR(INDEX(Sheet2!$AA$2:$AS$600,QUOTIENT(ROW()-1,19)+1,MOD(ROW()-2,19)+1),NA())</f>
        <v>0</v>
      </c>
      <c r="DL8622">
        <f>IFERROR(INDEX(Sheet2!$AU$2:$BM$600,QUOTIENT(ROW()-1,19)+1,MOD(ROW()-2,19)+1),NA())</f>
        <v>0</v>
      </c>
      <c r="DM8622" s="4" t="e">
        <f t="shared" si="610"/>
        <v>#N/A</v>
      </c>
      <c r="DN8622" t="e">
        <f t="shared" si="611"/>
        <v>#N/A</v>
      </c>
      <c r="DO8622" t="e">
        <f t="shared" si="612"/>
        <v>#N/A</v>
      </c>
      <c r="DP8622" s="3">
        <f t="shared" si="613"/>
        <v>2884</v>
      </c>
    </row>
    <row r="8623" spans="113:120" x14ac:dyDescent="0.25">
      <c r="DI8623" s="4">
        <f>INDEX(Sheet2!A:A,QUOTIENT(ROW()-1,19)+2)</f>
        <v>0</v>
      </c>
      <c r="DJ8623" s="4">
        <f>INDEX(Sheet2!C:C,QUOTIENT(ROW()-1,19)+2)</f>
        <v>0</v>
      </c>
      <c r="DK8623" s="4">
        <f>IFERROR(INDEX(Sheet2!$AA$2:$AS$600,QUOTIENT(ROW()-1,19)+1,MOD(ROW()-2,19)+1),NA())</f>
        <v>0</v>
      </c>
      <c r="DL8623">
        <f>IFERROR(INDEX(Sheet2!$AU$2:$BM$600,QUOTIENT(ROW()-1,19)+1,MOD(ROW()-2,19)+1),NA())</f>
        <v>0</v>
      </c>
      <c r="DM8623" s="4" t="e">
        <f t="shared" si="610"/>
        <v>#N/A</v>
      </c>
      <c r="DN8623" t="e">
        <f t="shared" si="611"/>
        <v>#N/A</v>
      </c>
      <c r="DO8623" t="e">
        <f t="shared" si="612"/>
        <v>#N/A</v>
      </c>
      <c r="DP8623" s="3">
        <f t="shared" si="613"/>
        <v>2885</v>
      </c>
    </row>
    <row r="8624" spans="113:120" x14ac:dyDescent="0.25">
      <c r="DI8624" s="4">
        <f>INDEX(Sheet2!A:A,QUOTIENT(ROW()-1,19)+2)</f>
        <v>0</v>
      </c>
      <c r="DJ8624" s="4">
        <f>INDEX(Sheet2!C:C,QUOTIENT(ROW()-1,19)+2)</f>
        <v>0</v>
      </c>
      <c r="DK8624" s="4">
        <f>IFERROR(INDEX(Sheet2!$AA$2:$AS$600,QUOTIENT(ROW()-1,19)+1,MOD(ROW()-2,19)+1),NA())</f>
        <v>0</v>
      </c>
      <c r="DL8624">
        <f>IFERROR(INDEX(Sheet2!$AU$2:$BM$600,QUOTIENT(ROW()-1,19)+1,MOD(ROW()-2,19)+1),NA())</f>
        <v>0</v>
      </c>
      <c r="DM8624" s="4" t="e">
        <f t="shared" si="610"/>
        <v>#N/A</v>
      </c>
      <c r="DN8624" t="e">
        <f t="shared" si="611"/>
        <v>#N/A</v>
      </c>
      <c r="DO8624" t="e">
        <f t="shared" si="612"/>
        <v>#N/A</v>
      </c>
      <c r="DP8624" s="3">
        <f t="shared" si="613"/>
        <v>2886</v>
      </c>
    </row>
    <row r="8625" spans="113:120" x14ac:dyDescent="0.25">
      <c r="DI8625" s="4">
        <f>INDEX(Sheet2!A:A,QUOTIENT(ROW()-1,19)+2)</f>
        <v>0</v>
      </c>
      <c r="DJ8625" s="4">
        <f>INDEX(Sheet2!C:C,QUOTIENT(ROW()-1,19)+2)</f>
        <v>0</v>
      </c>
      <c r="DK8625" s="4">
        <f>IFERROR(INDEX(Sheet2!$AA$2:$AS$600,QUOTIENT(ROW()-1,19)+1,MOD(ROW()-2,19)+1),NA())</f>
        <v>0</v>
      </c>
      <c r="DL8625">
        <f>IFERROR(INDEX(Sheet2!$AU$2:$BM$600,QUOTIENT(ROW()-1,19)+1,MOD(ROW()-2,19)+1),NA())</f>
        <v>0</v>
      </c>
      <c r="DM8625" s="4" t="e">
        <f t="shared" si="610"/>
        <v>#N/A</v>
      </c>
      <c r="DN8625" t="e">
        <f t="shared" si="611"/>
        <v>#N/A</v>
      </c>
      <c r="DO8625" t="e">
        <f t="shared" si="612"/>
        <v>#N/A</v>
      </c>
      <c r="DP8625" s="3">
        <f t="shared" si="613"/>
        <v>2887</v>
      </c>
    </row>
    <row r="8626" spans="113:120" x14ac:dyDescent="0.25">
      <c r="DI8626" s="4">
        <f>INDEX(Sheet2!A:A,QUOTIENT(ROW()-1,19)+2)</f>
        <v>0</v>
      </c>
      <c r="DJ8626" s="4">
        <f>INDEX(Sheet2!C:C,QUOTIENT(ROW()-1,19)+2)</f>
        <v>0</v>
      </c>
      <c r="DK8626" s="4">
        <f>IFERROR(INDEX(Sheet2!$AA$2:$AS$600,QUOTIENT(ROW()-1,19)+1,MOD(ROW()-2,19)+1),NA())</f>
        <v>0</v>
      </c>
      <c r="DL8626">
        <f>IFERROR(INDEX(Sheet2!$AU$2:$BM$600,QUOTIENT(ROW()-1,19)+1,MOD(ROW()-2,19)+1),NA())</f>
        <v>0</v>
      </c>
      <c r="DM8626" s="4" t="e">
        <f t="shared" si="610"/>
        <v>#N/A</v>
      </c>
      <c r="DN8626" t="e">
        <f t="shared" si="611"/>
        <v>#N/A</v>
      </c>
      <c r="DO8626" t="e">
        <f t="shared" si="612"/>
        <v>#N/A</v>
      </c>
      <c r="DP8626" s="3">
        <f t="shared" si="613"/>
        <v>2888</v>
      </c>
    </row>
    <row r="8627" spans="113:120" x14ac:dyDescent="0.25">
      <c r="DI8627" s="4">
        <f>INDEX(Sheet2!A:A,QUOTIENT(ROW()-1,19)+2)</f>
        <v>0</v>
      </c>
      <c r="DJ8627" s="4">
        <f>INDEX(Sheet2!C:C,QUOTIENT(ROW()-1,19)+2)</f>
        <v>0</v>
      </c>
      <c r="DK8627" s="4">
        <f>IFERROR(INDEX(Sheet2!$AA$2:$AS$600,QUOTIENT(ROW()-1,19)+1,MOD(ROW()-2,19)+1),NA())</f>
        <v>0</v>
      </c>
      <c r="DL8627">
        <f>IFERROR(INDEX(Sheet2!$AU$2:$BM$600,QUOTIENT(ROW()-1,19)+1,MOD(ROW()-2,19)+1),NA())</f>
        <v>0</v>
      </c>
      <c r="DM8627" s="4" t="e">
        <f t="shared" si="610"/>
        <v>#N/A</v>
      </c>
      <c r="DN8627" t="e">
        <f t="shared" si="611"/>
        <v>#N/A</v>
      </c>
      <c r="DO8627" t="e">
        <f t="shared" si="612"/>
        <v>#N/A</v>
      </c>
      <c r="DP8627" s="3">
        <f t="shared" si="613"/>
        <v>2889</v>
      </c>
    </row>
    <row r="8628" spans="113:120" x14ac:dyDescent="0.25">
      <c r="DI8628" s="4">
        <f>INDEX(Sheet2!A:A,QUOTIENT(ROW()-1,19)+2)</f>
        <v>0</v>
      </c>
      <c r="DJ8628" s="4">
        <f>INDEX(Sheet2!C:C,QUOTIENT(ROW()-1,19)+2)</f>
        <v>0</v>
      </c>
      <c r="DK8628" s="4">
        <f>IFERROR(INDEX(Sheet2!$AA$2:$AS$600,QUOTIENT(ROW()-1,19)+1,MOD(ROW()-2,19)+1),NA())</f>
        <v>0</v>
      </c>
      <c r="DL8628">
        <f>IFERROR(INDEX(Sheet2!$AU$2:$BM$600,QUOTIENT(ROW()-1,19)+1,MOD(ROW()-2,19)+1),NA())</f>
        <v>0</v>
      </c>
      <c r="DM8628" s="4" t="e">
        <f t="shared" si="610"/>
        <v>#N/A</v>
      </c>
      <c r="DN8628" t="e">
        <f t="shared" si="611"/>
        <v>#N/A</v>
      </c>
      <c r="DO8628" t="e">
        <f t="shared" si="612"/>
        <v>#N/A</v>
      </c>
      <c r="DP8628" s="3">
        <f t="shared" si="613"/>
        <v>2890</v>
      </c>
    </row>
    <row r="8629" spans="113:120" x14ac:dyDescent="0.25">
      <c r="DI8629" s="4">
        <f>INDEX(Sheet2!A:A,QUOTIENT(ROW()-1,19)+2)</f>
        <v>0</v>
      </c>
      <c r="DJ8629" s="4">
        <f>INDEX(Sheet2!C:C,QUOTIENT(ROW()-1,19)+2)</f>
        <v>0</v>
      </c>
      <c r="DK8629" s="4">
        <f>IFERROR(INDEX(Sheet2!$AA$2:$AS$600,QUOTIENT(ROW()-1,19)+1,MOD(ROW()-2,19)+1),NA())</f>
        <v>0</v>
      </c>
      <c r="DL8629">
        <f>IFERROR(INDEX(Sheet2!$AU$2:$BM$600,QUOTIENT(ROW()-1,19)+1,MOD(ROW()-2,19)+1),NA())</f>
        <v>0</v>
      </c>
      <c r="DM8629" s="4" t="e">
        <f t="shared" si="610"/>
        <v>#N/A</v>
      </c>
      <c r="DN8629" t="e">
        <f t="shared" si="611"/>
        <v>#N/A</v>
      </c>
      <c r="DO8629" t="e">
        <f t="shared" si="612"/>
        <v>#N/A</v>
      </c>
      <c r="DP8629" s="3">
        <f t="shared" si="613"/>
        <v>2891</v>
      </c>
    </row>
    <row r="8630" spans="113:120" x14ac:dyDescent="0.25">
      <c r="DI8630" s="4">
        <f>INDEX(Sheet2!A:A,QUOTIENT(ROW()-1,19)+2)</f>
        <v>0</v>
      </c>
      <c r="DJ8630" s="4">
        <f>INDEX(Sheet2!C:C,QUOTIENT(ROW()-1,19)+2)</f>
        <v>0</v>
      </c>
      <c r="DK8630" s="4">
        <f>IFERROR(INDEX(Sheet2!$AA$2:$AS$600,QUOTIENT(ROW()-1,19)+1,MOD(ROW()-2,19)+1),NA())</f>
        <v>0</v>
      </c>
      <c r="DL8630">
        <f>IFERROR(INDEX(Sheet2!$AU$2:$BM$600,QUOTIENT(ROW()-1,19)+1,MOD(ROW()-2,19)+1),NA())</f>
        <v>0</v>
      </c>
      <c r="DM8630" s="4" t="e">
        <f t="shared" si="610"/>
        <v>#N/A</v>
      </c>
      <c r="DN8630" t="e">
        <f t="shared" si="611"/>
        <v>#N/A</v>
      </c>
      <c r="DO8630" t="e">
        <f t="shared" si="612"/>
        <v>#N/A</v>
      </c>
      <c r="DP8630" s="3">
        <f t="shared" si="613"/>
        <v>2892</v>
      </c>
    </row>
    <row r="8631" spans="113:120" x14ac:dyDescent="0.25">
      <c r="DI8631" s="4">
        <f>INDEX(Sheet2!A:A,QUOTIENT(ROW()-1,19)+2)</f>
        <v>0</v>
      </c>
      <c r="DJ8631" s="4">
        <f>INDEX(Sheet2!C:C,QUOTIENT(ROW()-1,19)+2)</f>
        <v>0</v>
      </c>
      <c r="DK8631" s="4">
        <f>IFERROR(INDEX(Sheet2!$AA$2:$AS$600,QUOTIENT(ROW()-1,19)+1,MOD(ROW()-2,19)+1),NA())</f>
        <v>0</v>
      </c>
      <c r="DL8631">
        <f>IFERROR(INDEX(Sheet2!$AU$2:$BM$600,QUOTIENT(ROW()-1,19)+1,MOD(ROW()-2,19)+1),NA())</f>
        <v>0</v>
      </c>
      <c r="DM8631" s="4" t="e">
        <f t="shared" si="610"/>
        <v>#N/A</v>
      </c>
      <c r="DN8631" t="e">
        <f t="shared" si="611"/>
        <v>#N/A</v>
      </c>
      <c r="DO8631" t="e">
        <f t="shared" si="612"/>
        <v>#N/A</v>
      </c>
      <c r="DP8631" s="3">
        <f t="shared" si="613"/>
        <v>2893</v>
      </c>
    </row>
    <row r="8632" spans="113:120" x14ac:dyDescent="0.25">
      <c r="DI8632" s="4">
        <f>INDEX(Sheet2!A:A,QUOTIENT(ROW()-1,19)+2)</f>
        <v>0</v>
      </c>
      <c r="DJ8632" s="4">
        <f>INDEX(Sheet2!C:C,QUOTIENT(ROW()-1,19)+2)</f>
        <v>0</v>
      </c>
      <c r="DK8632" s="4">
        <f>IFERROR(INDEX(Sheet2!$AA$2:$AS$600,QUOTIENT(ROW()-1,19)+1,MOD(ROW()-2,19)+1),NA())</f>
        <v>0</v>
      </c>
      <c r="DL8632">
        <f>IFERROR(INDEX(Sheet2!$AU$2:$BM$600,QUOTIENT(ROW()-1,19)+1,MOD(ROW()-2,19)+1),NA())</f>
        <v>0</v>
      </c>
      <c r="DM8632" s="4" t="e">
        <f t="shared" si="610"/>
        <v>#N/A</v>
      </c>
      <c r="DN8632" t="e">
        <f t="shared" si="611"/>
        <v>#N/A</v>
      </c>
      <c r="DO8632" t="e">
        <f t="shared" si="612"/>
        <v>#N/A</v>
      </c>
      <c r="DP8632" s="3">
        <f t="shared" si="613"/>
        <v>2894</v>
      </c>
    </row>
    <row r="8633" spans="113:120" x14ac:dyDescent="0.25">
      <c r="DI8633" s="4">
        <f>INDEX(Sheet2!A:A,QUOTIENT(ROW()-1,19)+2)</f>
        <v>0</v>
      </c>
      <c r="DJ8633" s="4">
        <f>INDEX(Sheet2!C:C,QUOTIENT(ROW()-1,19)+2)</f>
        <v>0</v>
      </c>
      <c r="DK8633" s="4">
        <f>IFERROR(INDEX(Sheet2!$AA$2:$AS$600,QUOTIENT(ROW()-1,19)+1,MOD(ROW()-2,19)+1),NA())</f>
        <v>0</v>
      </c>
      <c r="DL8633">
        <f>IFERROR(INDEX(Sheet2!$AU$2:$BM$600,QUOTIENT(ROW()-1,19)+1,MOD(ROW()-2,19)+1),NA())</f>
        <v>0</v>
      </c>
      <c r="DM8633" s="4" t="e">
        <f t="shared" si="610"/>
        <v>#N/A</v>
      </c>
      <c r="DN8633" t="e">
        <f t="shared" si="611"/>
        <v>#N/A</v>
      </c>
      <c r="DO8633" t="e">
        <f t="shared" si="612"/>
        <v>#N/A</v>
      </c>
      <c r="DP8633" s="3">
        <f t="shared" si="613"/>
        <v>2895</v>
      </c>
    </row>
    <row r="8634" spans="113:120" x14ac:dyDescent="0.25">
      <c r="DI8634" s="4">
        <f>INDEX(Sheet2!A:A,QUOTIENT(ROW()-1,19)+2)</f>
        <v>0</v>
      </c>
      <c r="DJ8634" s="4">
        <f>INDEX(Sheet2!C:C,QUOTIENT(ROW()-1,19)+2)</f>
        <v>0</v>
      </c>
      <c r="DK8634" s="4">
        <f>IFERROR(INDEX(Sheet2!$AA$2:$AS$600,QUOTIENT(ROW()-1,19)+1,MOD(ROW()-2,19)+1),NA())</f>
        <v>0</v>
      </c>
      <c r="DL8634">
        <f>IFERROR(INDEX(Sheet2!$AU$2:$BM$600,QUOTIENT(ROW()-1,19)+1,MOD(ROW()-2,19)+1),NA())</f>
        <v>0</v>
      </c>
      <c r="DM8634" s="4" t="e">
        <f t="shared" si="610"/>
        <v>#N/A</v>
      </c>
      <c r="DN8634" t="e">
        <f t="shared" si="611"/>
        <v>#N/A</v>
      </c>
      <c r="DO8634" t="e">
        <f t="shared" si="612"/>
        <v>#N/A</v>
      </c>
      <c r="DP8634" s="3">
        <f t="shared" si="613"/>
        <v>2896</v>
      </c>
    </row>
    <row r="8635" spans="113:120" x14ac:dyDescent="0.25">
      <c r="DI8635" s="4">
        <f>INDEX(Sheet2!A:A,QUOTIENT(ROW()-1,19)+2)</f>
        <v>0</v>
      </c>
      <c r="DJ8635" s="4">
        <f>INDEX(Sheet2!C:C,QUOTIENT(ROW()-1,19)+2)</f>
        <v>0</v>
      </c>
      <c r="DK8635" s="4">
        <f>IFERROR(INDEX(Sheet2!$AA$2:$AS$600,QUOTIENT(ROW()-1,19)+1,MOD(ROW()-2,19)+1),NA())</f>
        <v>0</v>
      </c>
      <c r="DL8635">
        <f>IFERROR(INDEX(Sheet2!$AU$2:$BM$600,QUOTIENT(ROW()-1,19)+1,MOD(ROW()-2,19)+1),NA())</f>
        <v>0</v>
      </c>
      <c r="DM8635" s="4" t="e">
        <f t="shared" si="610"/>
        <v>#N/A</v>
      </c>
      <c r="DN8635" t="e">
        <f t="shared" si="611"/>
        <v>#N/A</v>
      </c>
      <c r="DO8635" t="e">
        <f t="shared" si="612"/>
        <v>#N/A</v>
      </c>
      <c r="DP8635" s="3">
        <f t="shared" si="613"/>
        <v>2897</v>
      </c>
    </row>
    <row r="8636" spans="113:120" x14ac:dyDescent="0.25">
      <c r="DI8636" s="4">
        <f>INDEX(Sheet2!A:A,QUOTIENT(ROW()-1,19)+2)</f>
        <v>0</v>
      </c>
      <c r="DJ8636" s="4">
        <f>INDEX(Sheet2!C:C,QUOTIENT(ROW()-1,19)+2)</f>
        <v>0</v>
      </c>
      <c r="DK8636" s="4">
        <f>IFERROR(INDEX(Sheet2!$AA$2:$AS$600,QUOTIENT(ROW()-1,19)+1,MOD(ROW()-2,19)+1),NA())</f>
        <v>0</v>
      </c>
      <c r="DL8636">
        <f>IFERROR(INDEX(Sheet2!$AU$2:$BM$600,QUOTIENT(ROW()-1,19)+1,MOD(ROW()-2,19)+1),NA())</f>
        <v>0</v>
      </c>
      <c r="DM8636" s="4" t="e">
        <f t="shared" si="610"/>
        <v>#N/A</v>
      </c>
      <c r="DN8636" t="e">
        <f t="shared" si="611"/>
        <v>#N/A</v>
      </c>
      <c r="DO8636" t="e">
        <f t="shared" si="612"/>
        <v>#N/A</v>
      </c>
      <c r="DP8636" s="3">
        <f t="shared" si="613"/>
        <v>2898</v>
      </c>
    </row>
    <row r="8637" spans="113:120" x14ac:dyDescent="0.25">
      <c r="DI8637" s="4">
        <f>INDEX(Sheet2!A:A,QUOTIENT(ROW()-1,19)+2)</f>
        <v>0</v>
      </c>
      <c r="DJ8637" s="4">
        <f>INDEX(Sheet2!C:C,QUOTIENT(ROW()-1,19)+2)</f>
        <v>0</v>
      </c>
      <c r="DK8637" s="4">
        <f>IFERROR(INDEX(Sheet2!$AA$2:$AS$600,QUOTIENT(ROW()-1,19)+1,MOD(ROW()-2,19)+1),NA())</f>
        <v>0</v>
      </c>
      <c r="DL8637">
        <f>IFERROR(INDEX(Sheet2!$AU$2:$BM$600,QUOTIENT(ROW()-1,19)+1,MOD(ROW()-2,19)+1),NA())</f>
        <v>0</v>
      </c>
      <c r="DM8637" s="4" t="e">
        <f t="shared" si="610"/>
        <v>#N/A</v>
      </c>
      <c r="DN8637" t="e">
        <f t="shared" si="611"/>
        <v>#N/A</v>
      </c>
      <c r="DO8637" t="e">
        <f t="shared" si="612"/>
        <v>#N/A</v>
      </c>
      <c r="DP8637" s="3">
        <f t="shared" si="613"/>
        <v>2899</v>
      </c>
    </row>
    <row r="8638" spans="113:120" x14ac:dyDescent="0.25">
      <c r="DI8638" s="4">
        <f>INDEX(Sheet2!A:A,QUOTIENT(ROW()-1,19)+2)</f>
        <v>0</v>
      </c>
      <c r="DJ8638" s="4">
        <f>INDEX(Sheet2!C:C,QUOTIENT(ROW()-1,19)+2)</f>
        <v>0</v>
      </c>
      <c r="DK8638" s="4">
        <f>IFERROR(INDEX(Sheet2!$AA$2:$AS$600,QUOTIENT(ROW()-1,19)+1,MOD(ROW()-2,19)+1),NA())</f>
        <v>0</v>
      </c>
      <c r="DL8638">
        <f>IFERROR(INDEX(Sheet2!$AU$2:$BM$600,QUOTIENT(ROW()-1,19)+1,MOD(ROW()-2,19)+1),NA())</f>
        <v>0</v>
      </c>
      <c r="DM8638" s="4" t="e">
        <f t="shared" si="610"/>
        <v>#N/A</v>
      </c>
      <c r="DN8638" t="e">
        <f t="shared" si="611"/>
        <v>#N/A</v>
      </c>
      <c r="DO8638" t="e">
        <f t="shared" si="612"/>
        <v>#N/A</v>
      </c>
      <c r="DP8638" s="3">
        <f t="shared" si="613"/>
        <v>2900</v>
      </c>
    </row>
    <row r="8639" spans="113:120" x14ac:dyDescent="0.25">
      <c r="DI8639" s="4">
        <f>INDEX(Sheet2!A:A,QUOTIENT(ROW()-1,19)+2)</f>
        <v>0</v>
      </c>
      <c r="DJ8639" s="4">
        <f>INDEX(Sheet2!C:C,QUOTIENT(ROW()-1,19)+2)</f>
        <v>0</v>
      </c>
      <c r="DK8639" s="4">
        <f>IFERROR(INDEX(Sheet2!$AA$2:$AS$600,QUOTIENT(ROW()-1,19)+1,MOD(ROW()-2,19)+1),NA())</f>
        <v>0</v>
      </c>
      <c r="DL8639">
        <f>IFERROR(INDEX(Sheet2!$AU$2:$BM$600,QUOTIENT(ROW()-1,19)+1,MOD(ROW()-2,19)+1),NA())</f>
        <v>0</v>
      </c>
      <c r="DM8639" s="4" t="e">
        <f t="shared" si="610"/>
        <v>#N/A</v>
      </c>
      <c r="DN8639" t="e">
        <f t="shared" si="611"/>
        <v>#N/A</v>
      </c>
      <c r="DO8639" t="e">
        <f t="shared" si="612"/>
        <v>#N/A</v>
      </c>
      <c r="DP8639" s="3">
        <f t="shared" si="613"/>
        <v>2901</v>
      </c>
    </row>
    <row r="8640" spans="113:120" x14ac:dyDescent="0.25">
      <c r="DI8640" s="4">
        <f>INDEX(Sheet2!A:A,QUOTIENT(ROW()-1,19)+2)</f>
        <v>0</v>
      </c>
      <c r="DJ8640" s="4">
        <f>INDEX(Sheet2!C:C,QUOTIENT(ROW()-1,19)+2)</f>
        <v>0</v>
      </c>
      <c r="DK8640" s="4">
        <f>IFERROR(INDEX(Sheet2!$AA$2:$AS$600,QUOTIENT(ROW()-1,19)+1,MOD(ROW()-2,19)+1),NA())</f>
        <v>0</v>
      </c>
      <c r="DL8640">
        <f>IFERROR(INDEX(Sheet2!$AU$2:$BM$600,QUOTIENT(ROW()-1,19)+1,MOD(ROW()-2,19)+1),NA())</f>
        <v>0</v>
      </c>
      <c r="DM8640" s="4" t="e">
        <f t="shared" si="610"/>
        <v>#N/A</v>
      </c>
      <c r="DN8640" t="e">
        <f t="shared" si="611"/>
        <v>#N/A</v>
      </c>
      <c r="DO8640" t="e">
        <f t="shared" si="612"/>
        <v>#N/A</v>
      </c>
      <c r="DP8640" s="3">
        <f t="shared" si="613"/>
        <v>2902</v>
      </c>
    </row>
    <row r="8641" spans="113:120" x14ac:dyDescent="0.25">
      <c r="DI8641" s="4">
        <f>INDEX(Sheet2!A:A,QUOTIENT(ROW()-1,19)+2)</f>
        <v>0</v>
      </c>
      <c r="DJ8641" s="4">
        <f>INDEX(Sheet2!C:C,QUOTIENT(ROW()-1,19)+2)</f>
        <v>0</v>
      </c>
      <c r="DK8641" s="4">
        <f>IFERROR(INDEX(Sheet2!$AA$2:$AS$600,QUOTIENT(ROW()-1,19)+1,MOD(ROW()-2,19)+1),NA())</f>
        <v>0</v>
      </c>
      <c r="DL8641">
        <f>IFERROR(INDEX(Sheet2!$AU$2:$BM$600,QUOTIENT(ROW()-1,19)+1,MOD(ROW()-2,19)+1),NA())</f>
        <v>0</v>
      </c>
      <c r="DM8641" s="4" t="e">
        <f t="shared" si="610"/>
        <v>#N/A</v>
      </c>
      <c r="DN8641" t="e">
        <f t="shared" si="611"/>
        <v>#N/A</v>
      </c>
      <c r="DO8641" t="e">
        <f t="shared" si="612"/>
        <v>#N/A</v>
      </c>
      <c r="DP8641" s="3">
        <f t="shared" si="613"/>
        <v>2903</v>
      </c>
    </row>
    <row r="8642" spans="113:120" x14ac:dyDescent="0.25">
      <c r="DI8642" s="4">
        <f>INDEX(Sheet2!A:A,QUOTIENT(ROW()-1,19)+2)</f>
        <v>0</v>
      </c>
      <c r="DJ8642" s="4">
        <f>INDEX(Sheet2!C:C,QUOTIENT(ROW()-1,19)+2)</f>
        <v>0</v>
      </c>
      <c r="DK8642" s="4">
        <f>IFERROR(INDEX(Sheet2!$AA$2:$AS$600,QUOTIENT(ROW()-1,19)+1,MOD(ROW()-2,19)+1),NA())</f>
        <v>0</v>
      </c>
      <c r="DL8642">
        <f>IFERROR(INDEX(Sheet2!$AU$2:$BM$600,QUOTIENT(ROW()-1,19)+1,MOD(ROW()-2,19)+1),NA())</f>
        <v>0</v>
      </c>
      <c r="DM8642" s="4" t="e">
        <f t="shared" si="610"/>
        <v>#N/A</v>
      </c>
      <c r="DN8642" t="e">
        <f t="shared" si="611"/>
        <v>#N/A</v>
      </c>
      <c r="DO8642" t="e">
        <f t="shared" si="612"/>
        <v>#N/A</v>
      </c>
      <c r="DP8642" s="3">
        <f t="shared" si="613"/>
        <v>2904</v>
      </c>
    </row>
    <row r="8643" spans="113:120" x14ac:dyDescent="0.25">
      <c r="DI8643" s="4">
        <f>INDEX(Sheet2!A:A,QUOTIENT(ROW()-1,19)+2)</f>
        <v>0</v>
      </c>
      <c r="DJ8643" s="4">
        <f>INDEX(Sheet2!C:C,QUOTIENT(ROW()-1,19)+2)</f>
        <v>0</v>
      </c>
      <c r="DK8643" s="4">
        <f>IFERROR(INDEX(Sheet2!$AA$2:$AS$600,QUOTIENT(ROW()-1,19)+1,MOD(ROW()-2,19)+1),NA())</f>
        <v>0</v>
      </c>
      <c r="DL8643">
        <f>IFERROR(INDEX(Sheet2!$AU$2:$BM$600,QUOTIENT(ROW()-1,19)+1,MOD(ROW()-2,19)+1),NA())</f>
        <v>0</v>
      </c>
      <c r="DM8643" s="4" t="e">
        <f t="shared" si="610"/>
        <v>#N/A</v>
      </c>
      <c r="DN8643" t="e">
        <f t="shared" si="611"/>
        <v>#N/A</v>
      </c>
      <c r="DO8643" t="e">
        <f t="shared" si="612"/>
        <v>#N/A</v>
      </c>
      <c r="DP8643" s="3">
        <f t="shared" si="613"/>
        <v>2905</v>
      </c>
    </row>
    <row r="8644" spans="113:120" x14ac:dyDescent="0.25">
      <c r="DI8644" s="4">
        <f>INDEX(Sheet2!A:A,QUOTIENT(ROW()-1,19)+2)</f>
        <v>0</v>
      </c>
      <c r="DJ8644" s="4">
        <f>INDEX(Sheet2!C:C,QUOTIENT(ROW()-1,19)+2)</f>
        <v>0</v>
      </c>
      <c r="DK8644" s="4">
        <f>IFERROR(INDEX(Sheet2!$AA$2:$AS$600,QUOTIENT(ROW()-1,19)+1,MOD(ROW()-2,19)+1),NA())</f>
        <v>0</v>
      </c>
      <c r="DL8644">
        <f>IFERROR(INDEX(Sheet2!$AU$2:$BM$600,QUOTIENT(ROW()-1,19)+1,MOD(ROW()-2,19)+1),NA())</f>
        <v>0</v>
      </c>
      <c r="DM8644" s="4" t="e">
        <f t="shared" si="610"/>
        <v>#N/A</v>
      </c>
      <c r="DN8644" t="e">
        <f t="shared" si="611"/>
        <v>#N/A</v>
      </c>
      <c r="DO8644" t="e">
        <f t="shared" si="612"/>
        <v>#N/A</v>
      </c>
      <c r="DP8644" s="3">
        <f t="shared" si="613"/>
        <v>2906</v>
      </c>
    </row>
    <row r="8645" spans="113:120" x14ac:dyDescent="0.25">
      <c r="DI8645" s="4">
        <f>INDEX(Sheet2!A:A,QUOTIENT(ROW()-1,19)+2)</f>
        <v>0</v>
      </c>
      <c r="DJ8645" s="4">
        <f>INDEX(Sheet2!C:C,QUOTIENT(ROW()-1,19)+2)</f>
        <v>0</v>
      </c>
      <c r="DK8645" s="4">
        <f>IFERROR(INDEX(Sheet2!$AA$2:$AS$600,QUOTIENT(ROW()-1,19)+1,MOD(ROW()-2,19)+1),NA())</f>
        <v>0</v>
      </c>
      <c r="DL8645">
        <f>IFERROR(INDEX(Sheet2!$AU$2:$BM$600,QUOTIENT(ROW()-1,19)+1,MOD(ROW()-2,19)+1),NA())</f>
        <v>0</v>
      </c>
      <c r="DM8645" s="4" t="e">
        <f t="shared" si="610"/>
        <v>#N/A</v>
      </c>
      <c r="DN8645" t="e">
        <f t="shared" si="611"/>
        <v>#N/A</v>
      </c>
      <c r="DO8645" t="e">
        <f t="shared" si="612"/>
        <v>#N/A</v>
      </c>
      <c r="DP8645" s="3">
        <f t="shared" si="613"/>
        <v>2907</v>
      </c>
    </row>
    <row r="8646" spans="113:120" x14ac:dyDescent="0.25">
      <c r="DI8646" s="4">
        <f>INDEX(Sheet2!A:A,QUOTIENT(ROW()-1,19)+2)</f>
        <v>0</v>
      </c>
      <c r="DJ8646" s="4">
        <f>INDEX(Sheet2!C:C,QUOTIENT(ROW()-1,19)+2)</f>
        <v>0</v>
      </c>
      <c r="DK8646" s="4">
        <f>IFERROR(INDEX(Sheet2!$AA$2:$AS$600,QUOTIENT(ROW()-1,19)+1,MOD(ROW()-2,19)+1),NA())</f>
        <v>0</v>
      </c>
      <c r="DL8646">
        <f>IFERROR(INDEX(Sheet2!$AU$2:$BM$600,QUOTIENT(ROW()-1,19)+1,MOD(ROW()-2,19)+1),NA())</f>
        <v>0</v>
      </c>
      <c r="DM8646" s="4" t="e">
        <f t="shared" si="610"/>
        <v>#N/A</v>
      </c>
      <c r="DN8646" t="e">
        <f t="shared" si="611"/>
        <v>#N/A</v>
      </c>
      <c r="DO8646" t="e">
        <f t="shared" si="612"/>
        <v>#N/A</v>
      </c>
      <c r="DP8646" s="3">
        <f t="shared" si="613"/>
        <v>2908</v>
      </c>
    </row>
    <row r="8647" spans="113:120" x14ac:dyDescent="0.25">
      <c r="DI8647" s="4">
        <f>INDEX(Sheet2!A:A,QUOTIENT(ROW()-1,19)+2)</f>
        <v>0</v>
      </c>
      <c r="DJ8647" s="4">
        <f>INDEX(Sheet2!C:C,QUOTIENT(ROW()-1,19)+2)</f>
        <v>0</v>
      </c>
      <c r="DK8647" s="4">
        <f>IFERROR(INDEX(Sheet2!$AA$2:$AS$600,QUOTIENT(ROW()-1,19)+1,MOD(ROW()-2,19)+1),NA())</f>
        <v>0</v>
      </c>
      <c r="DL8647">
        <f>IFERROR(INDEX(Sheet2!$AU$2:$BM$600,QUOTIENT(ROW()-1,19)+1,MOD(ROW()-2,19)+1),NA())</f>
        <v>0</v>
      </c>
      <c r="DM8647" s="4" t="e">
        <f t="shared" si="610"/>
        <v>#N/A</v>
      </c>
      <c r="DN8647" t="e">
        <f t="shared" si="611"/>
        <v>#N/A</v>
      </c>
      <c r="DO8647" t="e">
        <f t="shared" si="612"/>
        <v>#N/A</v>
      </c>
      <c r="DP8647" s="3">
        <f t="shared" si="613"/>
        <v>2909</v>
      </c>
    </row>
    <row r="8648" spans="113:120" x14ac:dyDescent="0.25">
      <c r="DI8648" s="4">
        <f>INDEX(Sheet2!A:A,QUOTIENT(ROW()-1,19)+2)</f>
        <v>0</v>
      </c>
      <c r="DJ8648" s="4">
        <f>INDEX(Sheet2!C:C,QUOTIENT(ROW()-1,19)+2)</f>
        <v>0</v>
      </c>
      <c r="DK8648" s="4">
        <f>IFERROR(INDEX(Sheet2!$AA$2:$AS$600,QUOTIENT(ROW()-1,19)+1,MOD(ROW()-2,19)+1),NA())</f>
        <v>0</v>
      </c>
      <c r="DL8648">
        <f>IFERROR(INDEX(Sheet2!$AU$2:$BM$600,QUOTIENT(ROW()-1,19)+1,MOD(ROW()-2,19)+1),NA())</f>
        <v>0</v>
      </c>
      <c r="DM8648" s="4" t="e">
        <f t="shared" si="610"/>
        <v>#N/A</v>
      </c>
      <c r="DN8648" t="e">
        <f t="shared" si="611"/>
        <v>#N/A</v>
      </c>
      <c r="DO8648" t="e">
        <f t="shared" si="612"/>
        <v>#N/A</v>
      </c>
      <c r="DP8648" s="3">
        <f t="shared" si="613"/>
        <v>2910</v>
      </c>
    </row>
    <row r="8649" spans="113:120" x14ac:dyDescent="0.25">
      <c r="DI8649" s="4">
        <f>INDEX(Sheet2!A:A,QUOTIENT(ROW()-1,19)+2)</f>
        <v>0</v>
      </c>
      <c r="DJ8649" s="4">
        <f>INDEX(Sheet2!C:C,QUOTIENT(ROW()-1,19)+2)</f>
        <v>0</v>
      </c>
      <c r="DK8649" s="4">
        <f>IFERROR(INDEX(Sheet2!$AA$2:$AS$600,QUOTIENT(ROW()-1,19)+1,MOD(ROW()-2,19)+1),NA())</f>
        <v>0</v>
      </c>
      <c r="DL8649">
        <f>IFERROR(INDEX(Sheet2!$AU$2:$BM$600,QUOTIENT(ROW()-1,19)+1,MOD(ROW()-2,19)+1),NA())</f>
        <v>0</v>
      </c>
      <c r="DM8649" s="4" t="e">
        <f t="shared" si="610"/>
        <v>#N/A</v>
      </c>
      <c r="DN8649" t="e">
        <f t="shared" si="611"/>
        <v>#N/A</v>
      </c>
      <c r="DO8649" t="e">
        <f t="shared" si="612"/>
        <v>#N/A</v>
      </c>
      <c r="DP8649" s="3">
        <f t="shared" si="613"/>
        <v>2911</v>
      </c>
    </row>
    <row r="8650" spans="113:120" x14ac:dyDescent="0.25">
      <c r="DI8650" s="4">
        <f>INDEX(Sheet2!A:A,QUOTIENT(ROW()-1,19)+2)</f>
        <v>0</v>
      </c>
      <c r="DJ8650" s="4">
        <f>INDEX(Sheet2!C:C,QUOTIENT(ROW()-1,19)+2)</f>
        <v>0</v>
      </c>
      <c r="DK8650" s="4">
        <f>IFERROR(INDEX(Sheet2!$AA$2:$AS$600,QUOTIENT(ROW()-1,19)+1,MOD(ROW()-2,19)+1),NA())</f>
        <v>0</v>
      </c>
      <c r="DL8650">
        <f>IFERROR(INDEX(Sheet2!$AU$2:$BM$600,QUOTIENT(ROW()-1,19)+1,MOD(ROW()-2,19)+1),NA())</f>
        <v>0</v>
      </c>
      <c r="DM8650" s="4" t="e">
        <f t="shared" si="610"/>
        <v>#N/A</v>
      </c>
      <c r="DN8650" t="e">
        <f t="shared" si="611"/>
        <v>#N/A</v>
      </c>
      <c r="DO8650" t="e">
        <f t="shared" si="612"/>
        <v>#N/A</v>
      </c>
      <c r="DP8650" s="3">
        <f t="shared" si="613"/>
        <v>2912</v>
      </c>
    </row>
    <row r="8651" spans="113:120" x14ac:dyDescent="0.25">
      <c r="DI8651" s="4">
        <f>INDEX(Sheet2!A:A,QUOTIENT(ROW()-1,19)+2)</f>
        <v>0</v>
      </c>
      <c r="DJ8651" s="4">
        <f>INDEX(Sheet2!C:C,QUOTIENT(ROW()-1,19)+2)</f>
        <v>0</v>
      </c>
      <c r="DK8651" s="4">
        <f>IFERROR(INDEX(Sheet2!$AA$2:$AS$600,QUOTIENT(ROW()-1,19)+1,MOD(ROW()-2,19)+1),NA())</f>
        <v>0</v>
      </c>
      <c r="DL8651">
        <f>IFERROR(INDEX(Sheet2!$AU$2:$BM$600,QUOTIENT(ROW()-1,19)+1,MOD(ROW()-2,19)+1),NA())</f>
        <v>0</v>
      </c>
      <c r="DM8651" s="4" t="e">
        <f t="shared" si="610"/>
        <v>#N/A</v>
      </c>
      <c r="DN8651" t="e">
        <f t="shared" si="611"/>
        <v>#N/A</v>
      </c>
      <c r="DO8651" t="e">
        <f t="shared" si="612"/>
        <v>#N/A</v>
      </c>
      <c r="DP8651" s="3">
        <f t="shared" si="613"/>
        <v>2913</v>
      </c>
    </row>
    <row r="8652" spans="113:120" x14ac:dyDescent="0.25">
      <c r="DI8652" s="4">
        <f>INDEX(Sheet2!A:A,QUOTIENT(ROW()-1,19)+2)</f>
        <v>0</v>
      </c>
      <c r="DJ8652" s="4">
        <f>INDEX(Sheet2!C:C,QUOTIENT(ROW()-1,19)+2)</f>
        <v>0</v>
      </c>
      <c r="DK8652" s="4">
        <f>IFERROR(INDEX(Sheet2!$AA$2:$AS$600,QUOTIENT(ROW()-1,19)+1,MOD(ROW()-2,19)+1),NA())</f>
        <v>0</v>
      </c>
      <c r="DL8652">
        <f>IFERROR(INDEX(Sheet2!$AU$2:$BM$600,QUOTIENT(ROW()-1,19)+1,MOD(ROW()-2,19)+1),NA())</f>
        <v>0</v>
      </c>
      <c r="DM8652" s="4" t="e">
        <f t="shared" si="610"/>
        <v>#N/A</v>
      </c>
      <c r="DN8652" t="e">
        <f t="shared" si="611"/>
        <v>#N/A</v>
      </c>
      <c r="DO8652" t="e">
        <f t="shared" si="612"/>
        <v>#N/A</v>
      </c>
      <c r="DP8652" s="3">
        <f t="shared" si="613"/>
        <v>2914</v>
      </c>
    </row>
    <row r="8653" spans="113:120" x14ac:dyDescent="0.25">
      <c r="DI8653" s="4">
        <f>INDEX(Sheet2!A:A,QUOTIENT(ROW()-1,19)+2)</f>
        <v>0</v>
      </c>
      <c r="DJ8653" s="4">
        <f>INDEX(Sheet2!C:C,QUOTIENT(ROW()-1,19)+2)</f>
        <v>0</v>
      </c>
      <c r="DK8653" s="4">
        <f>IFERROR(INDEX(Sheet2!$AA$2:$AS$600,QUOTIENT(ROW()-1,19)+1,MOD(ROW()-2,19)+1),NA())</f>
        <v>0</v>
      </c>
      <c r="DL8653">
        <f>IFERROR(INDEX(Sheet2!$AU$2:$BM$600,QUOTIENT(ROW()-1,19)+1,MOD(ROW()-2,19)+1),NA())</f>
        <v>0</v>
      </c>
      <c r="DM8653" s="4" t="e">
        <f t="shared" si="610"/>
        <v>#N/A</v>
      </c>
      <c r="DN8653" t="e">
        <f t="shared" si="611"/>
        <v>#N/A</v>
      </c>
      <c r="DO8653" t="e">
        <f t="shared" si="612"/>
        <v>#N/A</v>
      </c>
      <c r="DP8653" s="3">
        <f t="shared" si="613"/>
        <v>2915</v>
      </c>
    </row>
    <row r="8654" spans="113:120" x14ac:dyDescent="0.25">
      <c r="DI8654" s="4">
        <f>INDEX(Sheet2!A:A,QUOTIENT(ROW()-1,19)+2)</f>
        <v>0</v>
      </c>
      <c r="DJ8654" s="4">
        <f>INDEX(Sheet2!C:C,QUOTIENT(ROW()-1,19)+2)</f>
        <v>0</v>
      </c>
      <c r="DK8654" s="4">
        <f>IFERROR(INDEX(Sheet2!$AA$2:$AS$600,QUOTIENT(ROW()-1,19)+1,MOD(ROW()-2,19)+1),NA())</f>
        <v>0</v>
      </c>
      <c r="DL8654">
        <f>IFERROR(INDEX(Sheet2!$AU$2:$BM$600,QUOTIENT(ROW()-1,19)+1,MOD(ROW()-2,19)+1),NA())</f>
        <v>0</v>
      </c>
      <c r="DM8654" s="4" t="e">
        <f t="shared" si="610"/>
        <v>#N/A</v>
      </c>
      <c r="DN8654" t="e">
        <f t="shared" si="611"/>
        <v>#N/A</v>
      </c>
      <c r="DO8654" t="e">
        <f t="shared" si="612"/>
        <v>#N/A</v>
      </c>
      <c r="DP8654" s="3">
        <f t="shared" si="613"/>
        <v>2916</v>
      </c>
    </row>
    <row r="8655" spans="113:120" x14ac:dyDescent="0.25">
      <c r="DI8655" s="4">
        <f>INDEX(Sheet2!A:A,QUOTIENT(ROW()-1,19)+2)</f>
        <v>0</v>
      </c>
      <c r="DJ8655" s="4">
        <f>INDEX(Sheet2!C:C,QUOTIENT(ROW()-1,19)+2)</f>
        <v>0</v>
      </c>
      <c r="DK8655" s="4">
        <f>IFERROR(INDEX(Sheet2!$AA$2:$AS$600,QUOTIENT(ROW()-1,19)+1,MOD(ROW()-2,19)+1),NA())</f>
        <v>0</v>
      </c>
      <c r="DL8655">
        <f>IFERROR(INDEX(Sheet2!$AU$2:$BM$600,QUOTIENT(ROW()-1,19)+1,MOD(ROW()-2,19)+1),NA())</f>
        <v>0</v>
      </c>
      <c r="DM8655" s="4" t="e">
        <f t="shared" si="610"/>
        <v>#N/A</v>
      </c>
      <c r="DN8655" t="e">
        <f t="shared" si="611"/>
        <v>#N/A</v>
      </c>
      <c r="DO8655" t="e">
        <f t="shared" si="612"/>
        <v>#N/A</v>
      </c>
      <c r="DP8655" s="3">
        <f t="shared" si="613"/>
        <v>2917</v>
      </c>
    </row>
    <row r="8656" spans="113:120" x14ac:dyDescent="0.25">
      <c r="DI8656" s="4">
        <f>INDEX(Sheet2!A:A,QUOTIENT(ROW()-1,19)+2)</f>
        <v>0</v>
      </c>
      <c r="DJ8656" s="4">
        <f>INDEX(Sheet2!C:C,QUOTIENT(ROW()-1,19)+2)</f>
        <v>0</v>
      </c>
      <c r="DK8656" s="4">
        <f>IFERROR(INDEX(Sheet2!$AA$2:$AS$600,QUOTIENT(ROW()-1,19)+1,MOD(ROW()-2,19)+1),NA())</f>
        <v>0</v>
      </c>
      <c r="DL8656">
        <f>IFERROR(INDEX(Sheet2!$AU$2:$BM$600,QUOTIENT(ROW()-1,19)+1,MOD(ROW()-2,19)+1),NA())</f>
        <v>0</v>
      </c>
      <c r="DM8656" s="4" t="e">
        <f t="shared" si="610"/>
        <v>#N/A</v>
      </c>
      <c r="DN8656" t="e">
        <f t="shared" si="611"/>
        <v>#N/A</v>
      </c>
      <c r="DO8656" t="e">
        <f t="shared" si="612"/>
        <v>#N/A</v>
      </c>
      <c r="DP8656" s="3">
        <f t="shared" si="613"/>
        <v>2918</v>
      </c>
    </row>
    <row r="8657" spans="113:120" x14ac:dyDescent="0.25">
      <c r="DI8657" s="4">
        <f>INDEX(Sheet2!A:A,QUOTIENT(ROW()-1,19)+2)</f>
        <v>0</v>
      </c>
      <c r="DJ8657" s="4">
        <f>INDEX(Sheet2!C:C,QUOTIENT(ROW()-1,19)+2)</f>
        <v>0</v>
      </c>
      <c r="DK8657" s="4">
        <f>IFERROR(INDEX(Sheet2!$AA$2:$AS$600,QUOTIENT(ROW()-1,19)+1,MOD(ROW()-2,19)+1),NA())</f>
        <v>0</v>
      </c>
      <c r="DL8657">
        <f>IFERROR(INDEX(Sheet2!$AU$2:$BM$600,QUOTIENT(ROW()-1,19)+1,MOD(ROW()-2,19)+1),NA())</f>
        <v>0</v>
      </c>
      <c r="DM8657" s="4" t="e">
        <f t="shared" si="610"/>
        <v>#N/A</v>
      </c>
      <c r="DN8657" t="e">
        <f t="shared" si="611"/>
        <v>#N/A</v>
      </c>
      <c r="DO8657" t="e">
        <f t="shared" si="612"/>
        <v>#N/A</v>
      </c>
      <c r="DP8657" s="3">
        <f t="shared" si="613"/>
        <v>2919</v>
      </c>
    </row>
    <row r="8658" spans="113:120" x14ac:dyDescent="0.25">
      <c r="DI8658" s="4">
        <f>INDEX(Sheet2!A:A,QUOTIENT(ROW()-1,19)+2)</f>
        <v>0</v>
      </c>
      <c r="DJ8658" s="4">
        <f>INDEX(Sheet2!C:C,QUOTIENT(ROW()-1,19)+2)</f>
        <v>0</v>
      </c>
      <c r="DK8658" s="4">
        <f>IFERROR(INDEX(Sheet2!$AA$2:$AS$600,QUOTIENT(ROW()-1,19)+1,MOD(ROW()-2,19)+1),NA())</f>
        <v>0</v>
      </c>
      <c r="DL8658">
        <f>IFERROR(INDEX(Sheet2!$AU$2:$BM$600,QUOTIENT(ROW()-1,19)+1,MOD(ROW()-2,19)+1),NA())</f>
        <v>0</v>
      </c>
      <c r="DM8658" s="4" t="e">
        <f t="shared" si="610"/>
        <v>#N/A</v>
      </c>
      <c r="DN8658" t="e">
        <f t="shared" si="611"/>
        <v>#N/A</v>
      </c>
      <c r="DO8658" t="e">
        <f t="shared" si="612"/>
        <v>#N/A</v>
      </c>
      <c r="DP8658" s="3">
        <f t="shared" si="613"/>
        <v>2920</v>
      </c>
    </row>
    <row r="8659" spans="113:120" x14ac:dyDescent="0.25">
      <c r="DI8659" s="4">
        <f>INDEX(Sheet2!A:A,QUOTIENT(ROW()-1,19)+2)</f>
        <v>0</v>
      </c>
      <c r="DJ8659" s="4">
        <f>INDEX(Sheet2!C:C,QUOTIENT(ROW()-1,19)+2)</f>
        <v>0</v>
      </c>
      <c r="DK8659" s="4">
        <f>IFERROR(INDEX(Sheet2!$AA$2:$AS$600,QUOTIENT(ROW()-1,19)+1,MOD(ROW()-2,19)+1),NA())</f>
        <v>0</v>
      </c>
      <c r="DL8659">
        <f>IFERROR(INDEX(Sheet2!$AU$2:$BM$600,QUOTIENT(ROW()-1,19)+1,MOD(ROW()-2,19)+1),NA())</f>
        <v>0</v>
      </c>
      <c r="DM8659" s="4" t="e">
        <f t="shared" si="610"/>
        <v>#N/A</v>
      </c>
      <c r="DN8659" t="e">
        <f t="shared" si="611"/>
        <v>#N/A</v>
      </c>
      <c r="DO8659" t="e">
        <f t="shared" si="612"/>
        <v>#N/A</v>
      </c>
      <c r="DP8659" s="3">
        <f t="shared" si="613"/>
        <v>2921</v>
      </c>
    </row>
    <row r="8660" spans="113:120" x14ac:dyDescent="0.25">
      <c r="DI8660" s="4">
        <f>INDEX(Sheet2!A:A,QUOTIENT(ROW()-1,19)+2)</f>
        <v>0</v>
      </c>
      <c r="DJ8660" s="4">
        <f>INDEX(Sheet2!C:C,QUOTIENT(ROW()-1,19)+2)</f>
        <v>0</v>
      </c>
      <c r="DK8660" s="4">
        <f>IFERROR(INDEX(Sheet2!$AA$2:$AS$600,QUOTIENT(ROW()-1,19)+1,MOD(ROW()-2,19)+1),NA())</f>
        <v>0</v>
      </c>
      <c r="DL8660">
        <f>IFERROR(INDEX(Sheet2!$AU$2:$BM$600,QUOTIENT(ROW()-1,19)+1,MOD(ROW()-2,19)+1),NA())</f>
        <v>0</v>
      </c>
      <c r="DM8660" s="4" t="e">
        <f t="shared" si="610"/>
        <v>#N/A</v>
      </c>
      <c r="DN8660" t="e">
        <f t="shared" si="611"/>
        <v>#N/A</v>
      </c>
      <c r="DO8660" t="e">
        <f t="shared" si="612"/>
        <v>#N/A</v>
      </c>
      <c r="DP8660" s="3">
        <f t="shared" si="613"/>
        <v>2922</v>
      </c>
    </row>
    <row r="8661" spans="113:120" x14ac:dyDescent="0.25">
      <c r="DI8661" s="4">
        <f>INDEX(Sheet2!A:A,QUOTIENT(ROW()-1,19)+2)</f>
        <v>0</v>
      </c>
      <c r="DJ8661" s="4">
        <f>INDEX(Sheet2!C:C,QUOTIENT(ROW()-1,19)+2)</f>
        <v>0</v>
      </c>
      <c r="DK8661" s="4">
        <f>IFERROR(INDEX(Sheet2!$AA$2:$AS$600,QUOTIENT(ROW()-1,19)+1,MOD(ROW()-2,19)+1),NA())</f>
        <v>0</v>
      </c>
      <c r="DL8661">
        <f>IFERROR(INDEX(Sheet2!$AU$2:$BM$600,QUOTIENT(ROW()-1,19)+1,MOD(ROW()-2,19)+1),NA())</f>
        <v>0</v>
      </c>
      <c r="DM8661" s="4" t="e">
        <f t="shared" si="610"/>
        <v>#N/A</v>
      </c>
      <c r="DN8661" t="e">
        <f t="shared" si="611"/>
        <v>#N/A</v>
      </c>
      <c r="DO8661" t="e">
        <f t="shared" si="612"/>
        <v>#N/A</v>
      </c>
      <c r="DP8661" s="3">
        <f t="shared" si="613"/>
        <v>2923</v>
      </c>
    </row>
    <row r="8662" spans="113:120" x14ac:dyDescent="0.25">
      <c r="DI8662" s="4">
        <f>INDEX(Sheet2!A:A,QUOTIENT(ROW()-1,19)+2)</f>
        <v>0</v>
      </c>
      <c r="DJ8662" s="4">
        <f>INDEX(Sheet2!C:C,QUOTIENT(ROW()-1,19)+2)</f>
        <v>0</v>
      </c>
      <c r="DK8662" s="4">
        <f>IFERROR(INDEX(Sheet2!$AA$2:$AS$600,QUOTIENT(ROW()-1,19)+1,MOD(ROW()-2,19)+1),NA())</f>
        <v>0</v>
      </c>
      <c r="DL8662">
        <f>IFERROR(INDEX(Sheet2!$AU$2:$BM$600,QUOTIENT(ROW()-1,19)+1,MOD(ROW()-2,19)+1),NA())</f>
        <v>0</v>
      </c>
      <c r="DM8662" s="4" t="e">
        <f t="shared" si="610"/>
        <v>#N/A</v>
      </c>
      <c r="DN8662" t="e">
        <f t="shared" si="611"/>
        <v>#N/A</v>
      </c>
      <c r="DO8662" t="e">
        <f t="shared" si="612"/>
        <v>#N/A</v>
      </c>
      <c r="DP8662" s="3">
        <f t="shared" si="613"/>
        <v>2924</v>
      </c>
    </row>
    <row r="8663" spans="113:120" x14ac:dyDescent="0.25">
      <c r="DI8663" s="4">
        <f>INDEX(Sheet2!A:A,QUOTIENT(ROW()-1,19)+2)</f>
        <v>0</v>
      </c>
      <c r="DJ8663" s="4">
        <f>INDEX(Sheet2!C:C,QUOTIENT(ROW()-1,19)+2)</f>
        <v>0</v>
      </c>
      <c r="DK8663" s="4">
        <f>IFERROR(INDEX(Sheet2!$AA$2:$AS$600,QUOTIENT(ROW()-1,19)+1,MOD(ROW()-2,19)+1),NA())</f>
        <v>0</v>
      </c>
      <c r="DL8663">
        <f>IFERROR(INDEX(Sheet2!$AU$2:$BM$600,QUOTIENT(ROW()-1,19)+1,MOD(ROW()-2,19)+1),NA())</f>
        <v>0</v>
      </c>
      <c r="DM8663" s="4" t="e">
        <f t="shared" si="610"/>
        <v>#N/A</v>
      </c>
      <c r="DN8663" t="e">
        <f t="shared" si="611"/>
        <v>#N/A</v>
      </c>
      <c r="DO8663" t="e">
        <f t="shared" si="612"/>
        <v>#N/A</v>
      </c>
      <c r="DP8663" s="3">
        <f t="shared" si="613"/>
        <v>2925</v>
      </c>
    </row>
    <row r="8664" spans="113:120" x14ac:dyDescent="0.25">
      <c r="DI8664" s="4">
        <f>INDEX(Sheet2!A:A,QUOTIENT(ROW()-1,19)+2)</f>
        <v>0</v>
      </c>
      <c r="DJ8664" s="4">
        <f>INDEX(Sheet2!C:C,QUOTIENT(ROW()-1,19)+2)</f>
        <v>0</v>
      </c>
      <c r="DK8664" s="4">
        <f>IFERROR(INDEX(Sheet2!$AA$2:$AS$600,QUOTIENT(ROW()-1,19)+1,MOD(ROW()-2,19)+1),NA())</f>
        <v>0</v>
      </c>
      <c r="DL8664">
        <f>IFERROR(INDEX(Sheet2!$AU$2:$BM$600,QUOTIENT(ROW()-1,19)+1,MOD(ROW()-2,19)+1),NA())</f>
        <v>0</v>
      </c>
      <c r="DM8664" s="4" t="e">
        <f t="shared" si="610"/>
        <v>#N/A</v>
      </c>
      <c r="DN8664" t="e">
        <f t="shared" si="611"/>
        <v>#N/A</v>
      </c>
      <c r="DO8664" t="e">
        <f t="shared" si="612"/>
        <v>#N/A</v>
      </c>
      <c r="DP8664" s="3">
        <f t="shared" si="613"/>
        <v>2926</v>
      </c>
    </row>
    <row r="8665" spans="113:120" x14ac:dyDescent="0.25">
      <c r="DI8665" s="4">
        <f>INDEX(Sheet2!A:A,QUOTIENT(ROW()-1,19)+2)</f>
        <v>0</v>
      </c>
      <c r="DJ8665" s="4">
        <f>INDEX(Sheet2!C:C,QUOTIENT(ROW()-1,19)+2)</f>
        <v>0</v>
      </c>
      <c r="DK8665" s="4">
        <f>IFERROR(INDEX(Sheet2!$AA$2:$AS$600,QUOTIENT(ROW()-1,19)+1,MOD(ROW()-2,19)+1),NA())</f>
        <v>0</v>
      </c>
      <c r="DL8665">
        <f>IFERROR(INDEX(Sheet2!$AU$2:$BM$600,QUOTIENT(ROW()-1,19)+1,MOD(ROW()-2,19)+1),NA())</f>
        <v>0</v>
      </c>
      <c r="DM8665" s="4" t="e">
        <f t="shared" si="610"/>
        <v>#N/A</v>
      </c>
      <c r="DN8665" t="e">
        <f t="shared" si="611"/>
        <v>#N/A</v>
      </c>
      <c r="DO8665" t="e">
        <f t="shared" si="612"/>
        <v>#N/A</v>
      </c>
      <c r="DP8665" s="3">
        <f t="shared" si="613"/>
        <v>2927</v>
      </c>
    </row>
    <row r="8666" spans="113:120" x14ac:dyDescent="0.25">
      <c r="DI8666" s="4">
        <f>INDEX(Sheet2!A:A,QUOTIENT(ROW()-1,19)+2)</f>
        <v>0</v>
      </c>
      <c r="DJ8666" s="4">
        <f>INDEX(Sheet2!C:C,QUOTIENT(ROW()-1,19)+2)</f>
        <v>0</v>
      </c>
      <c r="DK8666" s="4">
        <f>IFERROR(INDEX(Sheet2!$AA$2:$AS$600,QUOTIENT(ROW()-1,19)+1,MOD(ROW()-2,19)+1),NA())</f>
        <v>0</v>
      </c>
      <c r="DL8666">
        <f>IFERROR(INDEX(Sheet2!$AU$2:$BM$600,QUOTIENT(ROW()-1,19)+1,MOD(ROW()-2,19)+1),NA())</f>
        <v>0</v>
      </c>
      <c r="DM8666" s="4" t="e">
        <f t="shared" si="610"/>
        <v>#N/A</v>
      </c>
      <c r="DN8666" t="e">
        <f t="shared" si="611"/>
        <v>#N/A</v>
      </c>
      <c r="DO8666" t="e">
        <f t="shared" si="612"/>
        <v>#N/A</v>
      </c>
      <c r="DP8666" s="3">
        <f t="shared" si="613"/>
        <v>2928</v>
      </c>
    </row>
    <row r="8667" spans="113:120" x14ac:dyDescent="0.25">
      <c r="DI8667" s="4">
        <f>INDEX(Sheet2!A:A,QUOTIENT(ROW()-1,19)+2)</f>
        <v>0</v>
      </c>
      <c r="DJ8667" s="4">
        <f>INDEX(Sheet2!C:C,QUOTIENT(ROW()-1,19)+2)</f>
        <v>0</v>
      </c>
      <c r="DK8667" s="4">
        <f>IFERROR(INDEX(Sheet2!$AA$2:$AS$600,QUOTIENT(ROW()-1,19)+1,MOD(ROW()-2,19)+1),NA())</f>
        <v>0</v>
      </c>
      <c r="DL8667">
        <f>IFERROR(INDEX(Sheet2!$AU$2:$BM$600,QUOTIENT(ROW()-1,19)+1,MOD(ROW()-2,19)+1),NA())</f>
        <v>0</v>
      </c>
      <c r="DM8667" s="4" t="e">
        <f t="shared" si="610"/>
        <v>#N/A</v>
      </c>
      <c r="DN8667" t="e">
        <f t="shared" si="611"/>
        <v>#N/A</v>
      </c>
      <c r="DO8667" t="e">
        <f t="shared" si="612"/>
        <v>#N/A</v>
      </c>
      <c r="DP8667" s="3">
        <f t="shared" si="613"/>
        <v>2929</v>
      </c>
    </row>
    <row r="8668" spans="113:120" x14ac:dyDescent="0.25">
      <c r="DI8668" s="4">
        <f>INDEX(Sheet2!A:A,QUOTIENT(ROW()-1,19)+2)</f>
        <v>0</v>
      </c>
      <c r="DJ8668" s="4">
        <f>INDEX(Sheet2!C:C,QUOTIENT(ROW()-1,19)+2)</f>
        <v>0</v>
      </c>
      <c r="DK8668" s="4">
        <f>IFERROR(INDEX(Sheet2!$AA$2:$AS$600,QUOTIENT(ROW()-1,19)+1,MOD(ROW()-2,19)+1),NA())</f>
        <v>0</v>
      </c>
      <c r="DL8668">
        <f>IFERROR(INDEX(Sheet2!$AU$2:$BM$600,QUOTIENT(ROW()-1,19)+1,MOD(ROW()-2,19)+1),NA())</f>
        <v>0</v>
      </c>
      <c r="DM8668" s="4" t="e">
        <f t="shared" si="610"/>
        <v>#N/A</v>
      </c>
      <c r="DN8668" t="e">
        <f t="shared" si="611"/>
        <v>#N/A</v>
      </c>
      <c r="DO8668" t="e">
        <f t="shared" si="612"/>
        <v>#N/A</v>
      </c>
      <c r="DP8668" s="3">
        <f t="shared" si="613"/>
        <v>2930</v>
      </c>
    </row>
    <row r="8669" spans="113:120" x14ac:dyDescent="0.25">
      <c r="DI8669" s="4">
        <f>INDEX(Sheet2!A:A,QUOTIENT(ROW()-1,19)+2)</f>
        <v>0</v>
      </c>
      <c r="DJ8669" s="4">
        <f>INDEX(Sheet2!C:C,QUOTIENT(ROW()-1,19)+2)</f>
        <v>0</v>
      </c>
      <c r="DK8669" s="4">
        <f>IFERROR(INDEX(Sheet2!$AA$2:$AS$600,QUOTIENT(ROW()-1,19)+1,MOD(ROW()-2,19)+1),NA())</f>
        <v>0</v>
      </c>
      <c r="DL8669">
        <f>IFERROR(INDEX(Sheet2!$AU$2:$BM$600,QUOTIENT(ROW()-1,19)+1,MOD(ROW()-2,19)+1),NA())</f>
        <v>0</v>
      </c>
      <c r="DM8669" s="4" t="e">
        <f t="shared" si="610"/>
        <v>#N/A</v>
      </c>
      <c r="DN8669" t="e">
        <f t="shared" si="611"/>
        <v>#N/A</v>
      </c>
      <c r="DO8669" t="e">
        <f t="shared" si="612"/>
        <v>#N/A</v>
      </c>
      <c r="DP8669" s="3">
        <f t="shared" si="613"/>
        <v>2931</v>
      </c>
    </row>
    <row r="8670" spans="113:120" x14ac:dyDescent="0.25">
      <c r="DI8670" s="4">
        <f>INDEX(Sheet2!A:A,QUOTIENT(ROW()-1,19)+2)</f>
        <v>0</v>
      </c>
      <c r="DJ8670" s="4">
        <f>INDEX(Sheet2!C:C,QUOTIENT(ROW()-1,19)+2)</f>
        <v>0</v>
      </c>
      <c r="DK8670" s="4">
        <f>IFERROR(INDEX(Sheet2!$AA$2:$AS$600,QUOTIENT(ROW()-1,19)+1,MOD(ROW()-2,19)+1),NA())</f>
        <v>0</v>
      </c>
      <c r="DL8670">
        <f>IFERROR(INDEX(Sheet2!$AU$2:$BM$600,QUOTIENT(ROW()-1,19)+1,MOD(ROW()-2,19)+1),NA())</f>
        <v>0</v>
      </c>
      <c r="DM8670" s="4" t="e">
        <f t="shared" si="610"/>
        <v>#N/A</v>
      </c>
      <c r="DN8670" t="e">
        <f t="shared" si="611"/>
        <v>#N/A</v>
      </c>
      <c r="DO8670" t="e">
        <f t="shared" si="612"/>
        <v>#N/A</v>
      </c>
      <c r="DP8670" s="3">
        <f t="shared" si="613"/>
        <v>2932</v>
      </c>
    </row>
    <row r="8671" spans="113:120" x14ac:dyDescent="0.25">
      <c r="DI8671" s="4">
        <f>INDEX(Sheet2!A:A,QUOTIENT(ROW()-1,19)+2)</f>
        <v>0</v>
      </c>
      <c r="DJ8671" s="4">
        <f>INDEX(Sheet2!C:C,QUOTIENT(ROW()-1,19)+2)</f>
        <v>0</v>
      </c>
      <c r="DK8671" s="4">
        <f>IFERROR(INDEX(Sheet2!$AA$2:$AS$600,QUOTIENT(ROW()-1,19)+1,MOD(ROW()-2,19)+1),NA())</f>
        <v>0</v>
      </c>
      <c r="DL8671">
        <f>IFERROR(INDEX(Sheet2!$AU$2:$BM$600,QUOTIENT(ROW()-1,19)+1,MOD(ROW()-2,19)+1),NA())</f>
        <v>0</v>
      </c>
      <c r="DM8671" s="4" t="e">
        <f t="shared" si="610"/>
        <v>#N/A</v>
      </c>
      <c r="DN8671" t="e">
        <f t="shared" si="611"/>
        <v>#N/A</v>
      </c>
      <c r="DO8671" t="e">
        <f t="shared" si="612"/>
        <v>#N/A</v>
      </c>
      <c r="DP8671" s="3">
        <f t="shared" si="613"/>
        <v>2933</v>
      </c>
    </row>
    <row r="8672" spans="113:120" x14ac:dyDescent="0.25">
      <c r="DI8672" s="4">
        <f>INDEX(Sheet2!A:A,QUOTIENT(ROW()-1,19)+2)</f>
        <v>0</v>
      </c>
      <c r="DJ8672" s="4">
        <f>INDEX(Sheet2!C:C,QUOTIENT(ROW()-1,19)+2)</f>
        <v>0</v>
      </c>
      <c r="DK8672" s="4">
        <f>IFERROR(INDEX(Sheet2!$AA$2:$AS$600,QUOTIENT(ROW()-1,19)+1,MOD(ROW()-2,19)+1),NA())</f>
        <v>0</v>
      </c>
      <c r="DL8672">
        <f>IFERROR(INDEX(Sheet2!$AU$2:$BM$600,QUOTIENT(ROW()-1,19)+1,MOD(ROW()-2,19)+1),NA())</f>
        <v>0</v>
      </c>
      <c r="DM8672" s="4" t="e">
        <f t="shared" si="610"/>
        <v>#N/A</v>
      </c>
      <c r="DN8672" t="e">
        <f t="shared" si="611"/>
        <v>#N/A</v>
      </c>
      <c r="DO8672" t="e">
        <f t="shared" si="612"/>
        <v>#N/A</v>
      </c>
      <c r="DP8672" s="3">
        <f t="shared" si="613"/>
        <v>2934</v>
      </c>
    </row>
    <row r="8673" spans="113:120" x14ac:dyDescent="0.25">
      <c r="DI8673" s="4">
        <f>INDEX(Sheet2!A:A,QUOTIENT(ROW()-1,19)+2)</f>
        <v>0</v>
      </c>
      <c r="DJ8673" s="4">
        <f>INDEX(Sheet2!C:C,QUOTIENT(ROW()-1,19)+2)</f>
        <v>0</v>
      </c>
      <c r="DK8673" s="4">
        <f>IFERROR(INDEX(Sheet2!$AA$2:$AS$600,QUOTIENT(ROW()-1,19)+1,MOD(ROW()-2,19)+1),NA())</f>
        <v>0</v>
      </c>
      <c r="DL8673">
        <f>IFERROR(INDEX(Sheet2!$AU$2:$BM$600,QUOTIENT(ROW()-1,19)+1,MOD(ROW()-2,19)+1),NA())</f>
        <v>0</v>
      </c>
      <c r="DM8673" s="4" t="e">
        <f t="shared" si="610"/>
        <v>#N/A</v>
      </c>
      <c r="DN8673" t="e">
        <f t="shared" si="611"/>
        <v>#N/A</v>
      </c>
      <c r="DO8673" t="e">
        <f t="shared" si="612"/>
        <v>#N/A</v>
      </c>
      <c r="DP8673" s="3">
        <f t="shared" si="613"/>
        <v>2935</v>
      </c>
    </row>
    <row r="8674" spans="113:120" x14ac:dyDescent="0.25">
      <c r="DI8674" s="4">
        <f>INDEX(Sheet2!A:A,QUOTIENT(ROW()-1,19)+2)</f>
        <v>0</v>
      </c>
      <c r="DJ8674" s="4">
        <f>INDEX(Sheet2!C:C,QUOTIENT(ROW()-1,19)+2)</f>
        <v>0</v>
      </c>
      <c r="DK8674" s="4">
        <f>IFERROR(INDEX(Sheet2!$AA$2:$AS$600,QUOTIENT(ROW()-1,19)+1,MOD(ROW()-2,19)+1),NA())</f>
        <v>0</v>
      </c>
      <c r="DL8674">
        <f>IFERROR(INDEX(Sheet2!$AU$2:$BM$600,QUOTIENT(ROW()-1,19)+1,MOD(ROW()-2,19)+1),NA())</f>
        <v>0</v>
      </c>
      <c r="DM8674" s="4" t="e">
        <f t="shared" si="610"/>
        <v>#N/A</v>
      </c>
      <c r="DN8674" t="e">
        <f t="shared" si="611"/>
        <v>#N/A</v>
      </c>
      <c r="DO8674" t="e">
        <f t="shared" si="612"/>
        <v>#N/A</v>
      </c>
      <c r="DP8674" s="3">
        <f t="shared" si="613"/>
        <v>2936</v>
      </c>
    </row>
    <row r="8675" spans="113:120" x14ac:dyDescent="0.25">
      <c r="DI8675" s="4">
        <f>INDEX(Sheet2!A:A,QUOTIENT(ROW()-1,19)+2)</f>
        <v>0</v>
      </c>
      <c r="DJ8675" s="4">
        <f>INDEX(Sheet2!C:C,QUOTIENT(ROW()-1,19)+2)</f>
        <v>0</v>
      </c>
      <c r="DK8675" s="4">
        <f>IFERROR(INDEX(Sheet2!$AA$2:$AS$600,QUOTIENT(ROW()-1,19)+1,MOD(ROW()-2,19)+1),NA())</f>
        <v>0</v>
      </c>
      <c r="DL8675">
        <f>IFERROR(INDEX(Sheet2!$AU$2:$BM$600,QUOTIENT(ROW()-1,19)+1,MOD(ROW()-2,19)+1),NA())</f>
        <v>0</v>
      </c>
      <c r="DM8675" s="4" t="e">
        <f t="shared" si="610"/>
        <v>#N/A</v>
      </c>
      <c r="DN8675" t="e">
        <f t="shared" si="611"/>
        <v>#N/A</v>
      </c>
      <c r="DO8675" t="e">
        <f t="shared" si="612"/>
        <v>#N/A</v>
      </c>
      <c r="DP8675" s="3">
        <f t="shared" si="613"/>
        <v>2937</v>
      </c>
    </row>
    <row r="8676" spans="113:120" x14ac:dyDescent="0.25">
      <c r="DI8676" s="4">
        <f>INDEX(Sheet2!A:A,QUOTIENT(ROW()-1,19)+2)</f>
        <v>0</v>
      </c>
      <c r="DJ8676" s="4">
        <f>INDEX(Sheet2!C:C,QUOTIENT(ROW()-1,19)+2)</f>
        <v>0</v>
      </c>
      <c r="DK8676" s="4">
        <f>IFERROR(INDEX(Sheet2!$AA$2:$AS$600,QUOTIENT(ROW()-1,19)+1,MOD(ROW()-2,19)+1),NA())</f>
        <v>0</v>
      </c>
      <c r="DL8676">
        <f>IFERROR(INDEX(Sheet2!$AU$2:$BM$600,QUOTIENT(ROW()-1,19)+1,MOD(ROW()-2,19)+1),NA())</f>
        <v>0</v>
      </c>
      <c r="DM8676" s="4" t="e">
        <f t="shared" si="610"/>
        <v>#N/A</v>
      </c>
      <c r="DN8676" t="e">
        <f t="shared" si="611"/>
        <v>#N/A</v>
      </c>
      <c r="DO8676" t="e">
        <f t="shared" si="612"/>
        <v>#N/A</v>
      </c>
      <c r="DP8676" s="3">
        <f t="shared" si="613"/>
        <v>2938</v>
      </c>
    </row>
    <row r="8677" spans="113:120" x14ac:dyDescent="0.25">
      <c r="DI8677" s="4">
        <f>INDEX(Sheet2!A:A,QUOTIENT(ROW()-1,19)+2)</f>
        <v>0</v>
      </c>
      <c r="DJ8677" s="4">
        <f>INDEX(Sheet2!C:C,QUOTIENT(ROW()-1,19)+2)</f>
        <v>0</v>
      </c>
      <c r="DK8677" s="4">
        <f>IFERROR(INDEX(Sheet2!$AA$2:$AS$600,QUOTIENT(ROW()-1,19)+1,MOD(ROW()-2,19)+1),NA())</f>
        <v>0</v>
      </c>
      <c r="DL8677">
        <f>IFERROR(INDEX(Sheet2!$AU$2:$BM$600,QUOTIENT(ROW()-1,19)+1,MOD(ROW()-2,19)+1),NA())</f>
        <v>0</v>
      </c>
      <c r="DM8677" s="4" t="e">
        <f t="shared" si="610"/>
        <v>#N/A</v>
      </c>
      <c r="DN8677" t="e">
        <f t="shared" si="611"/>
        <v>#N/A</v>
      </c>
      <c r="DO8677" t="e">
        <f t="shared" si="612"/>
        <v>#N/A</v>
      </c>
      <c r="DP8677" s="3">
        <f t="shared" si="613"/>
        <v>2939</v>
      </c>
    </row>
    <row r="8678" spans="113:120" x14ac:dyDescent="0.25">
      <c r="DI8678" s="4">
        <f>INDEX(Sheet2!A:A,QUOTIENT(ROW()-1,19)+2)</f>
        <v>0</v>
      </c>
      <c r="DJ8678" s="4">
        <f>INDEX(Sheet2!C:C,QUOTIENT(ROW()-1,19)+2)</f>
        <v>0</v>
      </c>
      <c r="DK8678" s="4">
        <f>IFERROR(INDEX(Sheet2!$AA$2:$AS$600,QUOTIENT(ROW()-1,19)+1,MOD(ROW()-2,19)+1),NA())</f>
        <v>0</v>
      </c>
      <c r="DL8678">
        <f>IFERROR(INDEX(Sheet2!$AU$2:$BM$600,QUOTIENT(ROW()-1,19)+1,MOD(ROW()-2,19)+1),NA())</f>
        <v>0</v>
      </c>
      <c r="DM8678" s="4" t="e">
        <f t="shared" si="610"/>
        <v>#N/A</v>
      </c>
      <c r="DN8678" t="e">
        <f t="shared" si="611"/>
        <v>#N/A</v>
      </c>
      <c r="DO8678" t="e">
        <f t="shared" si="612"/>
        <v>#N/A</v>
      </c>
      <c r="DP8678" s="3">
        <f t="shared" si="613"/>
        <v>2940</v>
      </c>
    </row>
    <row r="8679" spans="113:120" x14ac:dyDescent="0.25">
      <c r="DI8679" s="4">
        <f>INDEX(Sheet2!A:A,QUOTIENT(ROW()-1,19)+2)</f>
        <v>0</v>
      </c>
      <c r="DJ8679" s="4">
        <f>INDEX(Sheet2!C:C,QUOTIENT(ROW()-1,19)+2)</f>
        <v>0</v>
      </c>
      <c r="DK8679" s="4">
        <f>IFERROR(INDEX(Sheet2!$AA$2:$AS$600,QUOTIENT(ROW()-1,19)+1,MOD(ROW()-2,19)+1),NA())</f>
        <v>0</v>
      </c>
      <c r="DL8679">
        <f>IFERROR(INDEX(Sheet2!$AU$2:$BM$600,QUOTIENT(ROW()-1,19)+1,MOD(ROW()-2,19)+1),NA())</f>
        <v>0</v>
      </c>
      <c r="DM8679" s="4" t="e">
        <f t="shared" si="610"/>
        <v>#N/A</v>
      </c>
      <c r="DN8679" t="e">
        <f t="shared" si="611"/>
        <v>#N/A</v>
      </c>
      <c r="DO8679" t="e">
        <f t="shared" si="612"/>
        <v>#N/A</v>
      </c>
      <c r="DP8679" s="3">
        <f t="shared" si="613"/>
        <v>2941</v>
      </c>
    </row>
    <row r="8680" spans="113:120" x14ac:dyDescent="0.25">
      <c r="DI8680" s="4">
        <f>INDEX(Sheet2!A:A,QUOTIENT(ROW()-1,19)+2)</f>
        <v>0</v>
      </c>
      <c r="DJ8680" s="4">
        <f>INDEX(Sheet2!C:C,QUOTIENT(ROW()-1,19)+2)</f>
        <v>0</v>
      </c>
      <c r="DK8680" s="4">
        <f>IFERROR(INDEX(Sheet2!$AA$2:$AS$600,QUOTIENT(ROW()-1,19)+1,MOD(ROW()-2,19)+1),NA())</f>
        <v>0</v>
      </c>
      <c r="DL8680">
        <f>IFERROR(INDEX(Sheet2!$AU$2:$BM$600,QUOTIENT(ROW()-1,19)+1,MOD(ROW()-2,19)+1),NA())</f>
        <v>0</v>
      </c>
      <c r="DM8680" s="4" t="e">
        <f t="shared" si="610"/>
        <v>#N/A</v>
      </c>
      <c r="DN8680" t="e">
        <f t="shared" si="611"/>
        <v>#N/A</v>
      </c>
      <c r="DO8680" t="e">
        <f t="shared" si="612"/>
        <v>#N/A</v>
      </c>
      <c r="DP8680" s="3">
        <f t="shared" si="613"/>
        <v>2942</v>
      </c>
    </row>
    <row r="8681" spans="113:120" x14ac:dyDescent="0.25">
      <c r="DI8681" s="4">
        <f>INDEX(Sheet2!A:A,QUOTIENT(ROW()-1,19)+2)</f>
        <v>0</v>
      </c>
      <c r="DJ8681" s="4">
        <f>INDEX(Sheet2!C:C,QUOTIENT(ROW()-1,19)+2)</f>
        <v>0</v>
      </c>
      <c r="DK8681" s="4">
        <f>IFERROR(INDEX(Sheet2!$AA$2:$AS$600,QUOTIENT(ROW()-1,19)+1,MOD(ROW()-2,19)+1),NA())</f>
        <v>0</v>
      </c>
      <c r="DL8681">
        <f>IFERROR(INDEX(Sheet2!$AU$2:$BM$600,QUOTIENT(ROW()-1,19)+1,MOD(ROW()-2,19)+1),NA())</f>
        <v>0</v>
      </c>
      <c r="DM8681" s="4" t="e">
        <f t="shared" si="610"/>
        <v>#N/A</v>
      </c>
      <c r="DN8681" t="e">
        <f t="shared" si="611"/>
        <v>#N/A</v>
      </c>
      <c r="DO8681" t="e">
        <f t="shared" si="612"/>
        <v>#N/A</v>
      </c>
      <c r="DP8681" s="3">
        <f t="shared" si="613"/>
        <v>2943</v>
      </c>
    </row>
    <row r="8682" spans="113:120" x14ac:dyDescent="0.25">
      <c r="DI8682" s="4">
        <f>INDEX(Sheet2!A:A,QUOTIENT(ROW()-1,19)+2)</f>
        <v>0</v>
      </c>
      <c r="DJ8682" s="4">
        <f>INDEX(Sheet2!C:C,QUOTIENT(ROW()-1,19)+2)</f>
        <v>0</v>
      </c>
      <c r="DK8682" s="4">
        <f>IFERROR(INDEX(Sheet2!$AA$2:$AS$600,QUOTIENT(ROW()-1,19)+1,MOD(ROW()-2,19)+1),NA())</f>
        <v>0</v>
      </c>
      <c r="DL8682">
        <f>IFERROR(INDEX(Sheet2!$AU$2:$BM$600,QUOTIENT(ROW()-1,19)+1,MOD(ROW()-2,19)+1),NA())</f>
        <v>0</v>
      </c>
      <c r="DM8682" s="4" t="e">
        <f t="shared" si="610"/>
        <v>#N/A</v>
      </c>
      <c r="DN8682" t="e">
        <f t="shared" si="611"/>
        <v>#N/A</v>
      </c>
      <c r="DO8682" t="e">
        <f t="shared" si="612"/>
        <v>#N/A</v>
      </c>
      <c r="DP8682" s="3">
        <f t="shared" si="613"/>
        <v>2944</v>
      </c>
    </row>
    <row r="8683" spans="113:120" x14ac:dyDescent="0.25">
      <c r="DI8683" s="4">
        <f>INDEX(Sheet2!A:A,QUOTIENT(ROW()-1,19)+2)</f>
        <v>0</v>
      </c>
      <c r="DJ8683" s="4">
        <f>INDEX(Sheet2!C:C,QUOTIENT(ROW()-1,19)+2)</f>
        <v>0</v>
      </c>
      <c r="DK8683" s="4">
        <f>IFERROR(INDEX(Sheet2!$AA$2:$AS$600,QUOTIENT(ROW()-1,19)+1,MOD(ROW()-2,19)+1),NA())</f>
        <v>0</v>
      </c>
      <c r="DL8683">
        <f>IFERROR(INDEX(Sheet2!$AU$2:$BM$600,QUOTIENT(ROW()-1,19)+1,MOD(ROW()-2,19)+1),NA())</f>
        <v>0</v>
      </c>
      <c r="DM8683" s="4" t="e">
        <f t="shared" si="610"/>
        <v>#N/A</v>
      </c>
      <c r="DN8683" t="e">
        <f t="shared" si="611"/>
        <v>#N/A</v>
      </c>
      <c r="DO8683" t="e">
        <f t="shared" si="612"/>
        <v>#N/A</v>
      </c>
      <c r="DP8683" s="3">
        <f t="shared" si="613"/>
        <v>2945</v>
      </c>
    </row>
    <row r="8684" spans="113:120" x14ac:dyDescent="0.25">
      <c r="DI8684" s="4">
        <f>INDEX(Sheet2!A:A,QUOTIENT(ROW()-1,19)+2)</f>
        <v>0</v>
      </c>
      <c r="DJ8684" s="4">
        <f>INDEX(Sheet2!C:C,QUOTIENT(ROW()-1,19)+2)</f>
        <v>0</v>
      </c>
      <c r="DK8684" s="4">
        <f>IFERROR(INDEX(Sheet2!$AA$2:$AS$600,QUOTIENT(ROW()-1,19)+1,MOD(ROW()-2,19)+1),NA())</f>
        <v>0</v>
      </c>
      <c r="DL8684">
        <f>IFERROR(INDEX(Sheet2!$AU$2:$BM$600,QUOTIENT(ROW()-1,19)+1,MOD(ROW()-2,19)+1),NA())</f>
        <v>0</v>
      </c>
      <c r="DM8684" s="4" t="e">
        <f t="shared" si="610"/>
        <v>#N/A</v>
      </c>
      <c r="DN8684" t="e">
        <f t="shared" si="611"/>
        <v>#N/A</v>
      </c>
      <c r="DO8684" t="e">
        <f t="shared" si="612"/>
        <v>#N/A</v>
      </c>
      <c r="DP8684" s="3">
        <f t="shared" si="613"/>
        <v>2946</v>
      </c>
    </row>
    <row r="8685" spans="113:120" x14ac:dyDescent="0.25">
      <c r="DI8685" s="4">
        <f>INDEX(Sheet2!A:A,QUOTIENT(ROW()-1,19)+2)</f>
        <v>0</v>
      </c>
      <c r="DJ8685" s="4">
        <f>INDEX(Sheet2!C:C,QUOTIENT(ROW()-1,19)+2)</f>
        <v>0</v>
      </c>
      <c r="DK8685" s="4">
        <f>IFERROR(INDEX(Sheet2!$AA$2:$AS$600,QUOTIENT(ROW()-1,19)+1,MOD(ROW()-2,19)+1),NA())</f>
        <v>0</v>
      </c>
      <c r="DL8685">
        <f>IFERROR(INDEX(Sheet2!$AU$2:$BM$600,QUOTIENT(ROW()-1,19)+1,MOD(ROW()-2,19)+1),NA())</f>
        <v>0</v>
      </c>
      <c r="DM8685" s="4" t="e">
        <f t="shared" ref="DM8685:DM8748" si="614">+IF($C$6=$DI8685,DK8685,NA())</f>
        <v>#N/A</v>
      </c>
      <c r="DN8685" t="e">
        <f t="shared" ref="DN8685:DN8748" si="615">+IF($C$6=$DI8685,DL8685,NA())</f>
        <v>#N/A</v>
      </c>
      <c r="DO8685" t="e">
        <f t="shared" ref="DO8685:DO8748" si="616">IF(DN8685="",NA(),DN8685)</f>
        <v>#N/A</v>
      </c>
      <c r="DP8685" s="3">
        <f t="shared" ref="DP8685:DP8748" si="617">+IF(AND(DI8685=DI8684,DJ8685=DJ8684),DP8684+IF(ISERROR(DK8685),0,1),1)</f>
        <v>2947</v>
      </c>
    </row>
    <row r="8686" spans="113:120" x14ac:dyDescent="0.25">
      <c r="DI8686" s="4">
        <f>INDEX(Sheet2!A:A,QUOTIENT(ROW()-1,19)+2)</f>
        <v>0</v>
      </c>
      <c r="DJ8686" s="4">
        <f>INDEX(Sheet2!C:C,QUOTIENT(ROW()-1,19)+2)</f>
        <v>0</v>
      </c>
      <c r="DK8686" s="4">
        <f>IFERROR(INDEX(Sheet2!$AA$2:$AS$600,QUOTIENT(ROW()-1,19)+1,MOD(ROW()-2,19)+1),NA())</f>
        <v>0</v>
      </c>
      <c r="DL8686">
        <f>IFERROR(INDEX(Sheet2!$AU$2:$BM$600,QUOTIENT(ROW()-1,19)+1,MOD(ROW()-2,19)+1),NA())</f>
        <v>0</v>
      </c>
      <c r="DM8686" s="4" t="e">
        <f t="shared" si="614"/>
        <v>#N/A</v>
      </c>
      <c r="DN8686" t="e">
        <f t="shared" si="615"/>
        <v>#N/A</v>
      </c>
      <c r="DO8686" t="e">
        <f t="shared" si="616"/>
        <v>#N/A</v>
      </c>
      <c r="DP8686" s="3">
        <f t="shared" si="617"/>
        <v>2948</v>
      </c>
    </row>
    <row r="8687" spans="113:120" x14ac:dyDescent="0.25">
      <c r="DI8687" s="4">
        <f>INDEX(Sheet2!A:A,QUOTIENT(ROW()-1,19)+2)</f>
        <v>0</v>
      </c>
      <c r="DJ8687" s="4">
        <f>INDEX(Sheet2!C:C,QUOTIENT(ROW()-1,19)+2)</f>
        <v>0</v>
      </c>
      <c r="DK8687" s="4">
        <f>IFERROR(INDEX(Sheet2!$AA$2:$AS$600,QUOTIENT(ROW()-1,19)+1,MOD(ROW()-2,19)+1),NA())</f>
        <v>0</v>
      </c>
      <c r="DL8687">
        <f>IFERROR(INDEX(Sheet2!$AU$2:$BM$600,QUOTIENT(ROW()-1,19)+1,MOD(ROW()-2,19)+1),NA())</f>
        <v>0</v>
      </c>
      <c r="DM8687" s="4" t="e">
        <f t="shared" si="614"/>
        <v>#N/A</v>
      </c>
      <c r="DN8687" t="e">
        <f t="shared" si="615"/>
        <v>#N/A</v>
      </c>
      <c r="DO8687" t="e">
        <f t="shared" si="616"/>
        <v>#N/A</v>
      </c>
      <c r="DP8687" s="3">
        <f t="shared" si="617"/>
        <v>2949</v>
      </c>
    </row>
    <row r="8688" spans="113:120" x14ac:dyDescent="0.25">
      <c r="DI8688" s="4">
        <f>INDEX(Sheet2!A:A,QUOTIENT(ROW()-1,19)+2)</f>
        <v>0</v>
      </c>
      <c r="DJ8688" s="4">
        <f>INDEX(Sheet2!C:C,QUOTIENT(ROW()-1,19)+2)</f>
        <v>0</v>
      </c>
      <c r="DK8688" s="4">
        <f>IFERROR(INDEX(Sheet2!$AA$2:$AS$600,QUOTIENT(ROW()-1,19)+1,MOD(ROW()-2,19)+1),NA())</f>
        <v>0</v>
      </c>
      <c r="DL8688">
        <f>IFERROR(INDEX(Sheet2!$AU$2:$BM$600,QUOTIENT(ROW()-1,19)+1,MOD(ROW()-2,19)+1),NA())</f>
        <v>0</v>
      </c>
      <c r="DM8688" s="4" t="e">
        <f t="shared" si="614"/>
        <v>#N/A</v>
      </c>
      <c r="DN8688" t="e">
        <f t="shared" si="615"/>
        <v>#N/A</v>
      </c>
      <c r="DO8688" t="e">
        <f t="shared" si="616"/>
        <v>#N/A</v>
      </c>
      <c r="DP8688" s="3">
        <f t="shared" si="617"/>
        <v>2950</v>
      </c>
    </row>
    <row r="8689" spans="113:120" x14ac:dyDescent="0.25">
      <c r="DI8689" s="4">
        <f>INDEX(Sheet2!A:A,QUOTIENT(ROW()-1,19)+2)</f>
        <v>0</v>
      </c>
      <c r="DJ8689" s="4">
        <f>INDEX(Sheet2!C:C,QUOTIENT(ROW()-1,19)+2)</f>
        <v>0</v>
      </c>
      <c r="DK8689" s="4">
        <f>IFERROR(INDEX(Sheet2!$AA$2:$AS$600,QUOTIENT(ROW()-1,19)+1,MOD(ROW()-2,19)+1),NA())</f>
        <v>0</v>
      </c>
      <c r="DL8689">
        <f>IFERROR(INDEX(Sheet2!$AU$2:$BM$600,QUOTIENT(ROW()-1,19)+1,MOD(ROW()-2,19)+1),NA())</f>
        <v>0</v>
      </c>
      <c r="DM8689" s="4" t="e">
        <f t="shared" si="614"/>
        <v>#N/A</v>
      </c>
      <c r="DN8689" t="e">
        <f t="shared" si="615"/>
        <v>#N/A</v>
      </c>
      <c r="DO8689" t="e">
        <f t="shared" si="616"/>
        <v>#N/A</v>
      </c>
      <c r="DP8689" s="3">
        <f t="shared" si="617"/>
        <v>2951</v>
      </c>
    </row>
    <row r="8690" spans="113:120" x14ac:dyDescent="0.25">
      <c r="DI8690" s="4">
        <f>INDEX(Sheet2!A:A,QUOTIENT(ROW()-1,19)+2)</f>
        <v>0</v>
      </c>
      <c r="DJ8690" s="4">
        <f>INDEX(Sheet2!C:C,QUOTIENT(ROW()-1,19)+2)</f>
        <v>0</v>
      </c>
      <c r="DK8690" s="4">
        <f>IFERROR(INDEX(Sheet2!$AA$2:$AS$600,QUOTIENT(ROW()-1,19)+1,MOD(ROW()-2,19)+1),NA())</f>
        <v>0</v>
      </c>
      <c r="DL8690">
        <f>IFERROR(INDEX(Sheet2!$AU$2:$BM$600,QUOTIENT(ROW()-1,19)+1,MOD(ROW()-2,19)+1),NA())</f>
        <v>0</v>
      </c>
      <c r="DM8690" s="4" t="e">
        <f t="shared" si="614"/>
        <v>#N/A</v>
      </c>
      <c r="DN8690" t="e">
        <f t="shared" si="615"/>
        <v>#N/A</v>
      </c>
      <c r="DO8690" t="e">
        <f t="shared" si="616"/>
        <v>#N/A</v>
      </c>
      <c r="DP8690" s="3">
        <f t="shared" si="617"/>
        <v>2952</v>
      </c>
    </row>
    <row r="8691" spans="113:120" x14ac:dyDescent="0.25">
      <c r="DI8691" s="4">
        <f>INDEX(Sheet2!A:A,QUOTIENT(ROW()-1,19)+2)</f>
        <v>0</v>
      </c>
      <c r="DJ8691" s="4">
        <f>INDEX(Sheet2!C:C,QUOTIENT(ROW()-1,19)+2)</f>
        <v>0</v>
      </c>
      <c r="DK8691" s="4">
        <f>IFERROR(INDEX(Sheet2!$AA$2:$AS$600,QUOTIENT(ROW()-1,19)+1,MOD(ROW()-2,19)+1),NA())</f>
        <v>0</v>
      </c>
      <c r="DL8691">
        <f>IFERROR(INDEX(Sheet2!$AU$2:$BM$600,QUOTIENT(ROW()-1,19)+1,MOD(ROW()-2,19)+1),NA())</f>
        <v>0</v>
      </c>
      <c r="DM8691" s="4" t="e">
        <f t="shared" si="614"/>
        <v>#N/A</v>
      </c>
      <c r="DN8691" t="e">
        <f t="shared" si="615"/>
        <v>#N/A</v>
      </c>
      <c r="DO8691" t="e">
        <f t="shared" si="616"/>
        <v>#N/A</v>
      </c>
      <c r="DP8691" s="3">
        <f t="shared" si="617"/>
        <v>2953</v>
      </c>
    </row>
    <row r="8692" spans="113:120" x14ac:dyDescent="0.25">
      <c r="DI8692" s="4">
        <f>INDEX(Sheet2!A:A,QUOTIENT(ROW()-1,19)+2)</f>
        <v>0</v>
      </c>
      <c r="DJ8692" s="4">
        <f>INDEX(Sheet2!C:C,QUOTIENT(ROW()-1,19)+2)</f>
        <v>0</v>
      </c>
      <c r="DK8692" s="4">
        <f>IFERROR(INDEX(Sheet2!$AA$2:$AS$600,QUOTIENT(ROW()-1,19)+1,MOD(ROW()-2,19)+1),NA())</f>
        <v>0</v>
      </c>
      <c r="DL8692">
        <f>IFERROR(INDEX(Sheet2!$AU$2:$BM$600,QUOTIENT(ROW()-1,19)+1,MOD(ROW()-2,19)+1),NA())</f>
        <v>0</v>
      </c>
      <c r="DM8692" s="4" t="e">
        <f t="shared" si="614"/>
        <v>#N/A</v>
      </c>
      <c r="DN8692" t="e">
        <f t="shared" si="615"/>
        <v>#N/A</v>
      </c>
      <c r="DO8692" t="e">
        <f t="shared" si="616"/>
        <v>#N/A</v>
      </c>
      <c r="DP8692" s="3">
        <f t="shared" si="617"/>
        <v>2954</v>
      </c>
    </row>
    <row r="8693" spans="113:120" x14ac:dyDescent="0.25">
      <c r="DI8693" s="4">
        <f>INDEX(Sheet2!A:A,QUOTIENT(ROW()-1,19)+2)</f>
        <v>0</v>
      </c>
      <c r="DJ8693" s="4">
        <f>INDEX(Sheet2!C:C,QUOTIENT(ROW()-1,19)+2)</f>
        <v>0</v>
      </c>
      <c r="DK8693" s="4">
        <f>IFERROR(INDEX(Sheet2!$AA$2:$AS$600,QUOTIENT(ROW()-1,19)+1,MOD(ROW()-2,19)+1),NA())</f>
        <v>0</v>
      </c>
      <c r="DL8693">
        <f>IFERROR(INDEX(Sheet2!$AU$2:$BM$600,QUOTIENT(ROW()-1,19)+1,MOD(ROW()-2,19)+1),NA())</f>
        <v>0</v>
      </c>
      <c r="DM8693" s="4" t="e">
        <f t="shared" si="614"/>
        <v>#N/A</v>
      </c>
      <c r="DN8693" t="e">
        <f t="shared" si="615"/>
        <v>#N/A</v>
      </c>
      <c r="DO8693" t="e">
        <f t="shared" si="616"/>
        <v>#N/A</v>
      </c>
      <c r="DP8693" s="3">
        <f t="shared" si="617"/>
        <v>2955</v>
      </c>
    </row>
    <row r="8694" spans="113:120" x14ac:dyDescent="0.25">
      <c r="DI8694" s="4">
        <f>INDEX(Sheet2!A:A,QUOTIENT(ROW()-1,19)+2)</f>
        <v>0</v>
      </c>
      <c r="DJ8694" s="4">
        <f>INDEX(Sheet2!C:C,QUOTIENT(ROW()-1,19)+2)</f>
        <v>0</v>
      </c>
      <c r="DK8694" s="4">
        <f>IFERROR(INDEX(Sheet2!$AA$2:$AS$600,QUOTIENT(ROW()-1,19)+1,MOD(ROW()-2,19)+1),NA())</f>
        <v>0</v>
      </c>
      <c r="DL8694">
        <f>IFERROR(INDEX(Sheet2!$AU$2:$BM$600,QUOTIENT(ROW()-1,19)+1,MOD(ROW()-2,19)+1),NA())</f>
        <v>0</v>
      </c>
      <c r="DM8694" s="4" t="e">
        <f t="shared" si="614"/>
        <v>#N/A</v>
      </c>
      <c r="DN8694" t="e">
        <f t="shared" si="615"/>
        <v>#N/A</v>
      </c>
      <c r="DO8694" t="e">
        <f t="shared" si="616"/>
        <v>#N/A</v>
      </c>
      <c r="DP8694" s="3">
        <f t="shared" si="617"/>
        <v>2956</v>
      </c>
    </row>
    <row r="8695" spans="113:120" x14ac:dyDescent="0.25">
      <c r="DI8695" s="4">
        <f>INDEX(Sheet2!A:A,QUOTIENT(ROW()-1,19)+2)</f>
        <v>0</v>
      </c>
      <c r="DJ8695" s="4">
        <f>INDEX(Sheet2!C:C,QUOTIENT(ROW()-1,19)+2)</f>
        <v>0</v>
      </c>
      <c r="DK8695" s="4">
        <f>IFERROR(INDEX(Sheet2!$AA$2:$AS$600,QUOTIENT(ROW()-1,19)+1,MOD(ROW()-2,19)+1),NA())</f>
        <v>0</v>
      </c>
      <c r="DL8695">
        <f>IFERROR(INDEX(Sheet2!$AU$2:$BM$600,QUOTIENT(ROW()-1,19)+1,MOD(ROW()-2,19)+1),NA())</f>
        <v>0</v>
      </c>
      <c r="DM8695" s="4" t="e">
        <f t="shared" si="614"/>
        <v>#N/A</v>
      </c>
      <c r="DN8695" t="e">
        <f t="shared" si="615"/>
        <v>#N/A</v>
      </c>
      <c r="DO8695" t="e">
        <f t="shared" si="616"/>
        <v>#N/A</v>
      </c>
      <c r="DP8695" s="3">
        <f t="shared" si="617"/>
        <v>2957</v>
      </c>
    </row>
    <row r="8696" spans="113:120" x14ac:dyDescent="0.25">
      <c r="DI8696" s="4">
        <f>INDEX(Sheet2!A:A,QUOTIENT(ROW()-1,19)+2)</f>
        <v>0</v>
      </c>
      <c r="DJ8696" s="4">
        <f>INDEX(Sheet2!C:C,QUOTIENT(ROW()-1,19)+2)</f>
        <v>0</v>
      </c>
      <c r="DK8696" s="4">
        <f>IFERROR(INDEX(Sheet2!$AA$2:$AS$600,QUOTIENT(ROW()-1,19)+1,MOD(ROW()-2,19)+1),NA())</f>
        <v>0</v>
      </c>
      <c r="DL8696">
        <f>IFERROR(INDEX(Sheet2!$AU$2:$BM$600,QUOTIENT(ROW()-1,19)+1,MOD(ROW()-2,19)+1),NA())</f>
        <v>0</v>
      </c>
      <c r="DM8696" s="4" t="e">
        <f t="shared" si="614"/>
        <v>#N/A</v>
      </c>
      <c r="DN8696" t="e">
        <f t="shared" si="615"/>
        <v>#N/A</v>
      </c>
      <c r="DO8696" t="e">
        <f t="shared" si="616"/>
        <v>#N/A</v>
      </c>
      <c r="DP8696" s="3">
        <f t="shared" si="617"/>
        <v>2958</v>
      </c>
    </row>
    <row r="8697" spans="113:120" x14ac:dyDescent="0.25">
      <c r="DI8697" s="4">
        <f>INDEX(Sheet2!A:A,QUOTIENT(ROW()-1,19)+2)</f>
        <v>0</v>
      </c>
      <c r="DJ8697" s="4">
        <f>INDEX(Sheet2!C:C,QUOTIENT(ROW()-1,19)+2)</f>
        <v>0</v>
      </c>
      <c r="DK8697" s="4">
        <f>IFERROR(INDEX(Sheet2!$AA$2:$AS$600,QUOTIENT(ROW()-1,19)+1,MOD(ROW()-2,19)+1),NA())</f>
        <v>0</v>
      </c>
      <c r="DL8697">
        <f>IFERROR(INDEX(Sheet2!$AU$2:$BM$600,QUOTIENT(ROW()-1,19)+1,MOD(ROW()-2,19)+1),NA())</f>
        <v>0</v>
      </c>
      <c r="DM8697" s="4" t="e">
        <f t="shared" si="614"/>
        <v>#N/A</v>
      </c>
      <c r="DN8697" t="e">
        <f t="shared" si="615"/>
        <v>#N/A</v>
      </c>
      <c r="DO8697" t="e">
        <f t="shared" si="616"/>
        <v>#N/A</v>
      </c>
      <c r="DP8697" s="3">
        <f t="shared" si="617"/>
        <v>2959</v>
      </c>
    </row>
    <row r="8698" spans="113:120" x14ac:dyDescent="0.25">
      <c r="DI8698" s="4">
        <f>INDEX(Sheet2!A:A,QUOTIENT(ROW()-1,19)+2)</f>
        <v>0</v>
      </c>
      <c r="DJ8698" s="4">
        <f>INDEX(Sheet2!C:C,QUOTIENT(ROW()-1,19)+2)</f>
        <v>0</v>
      </c>
      <c r="DK8698" s="4">
        <f>IFERROR(INDEX(Sheet2!$AA$2:$AS$600,QUOTIENT(ROW()-1,19)+1,MOD(ROW()-2,19)+1),NA())</f>
        <v>0</v>
      </c>
      <c r="DL8698">
        <f>IFERROR(INDEX(Sheet2!$AU$2:$BM$600,QUOTIENT(ROW()-1,19)+1,MOD(ROW()-2,19)+1),NA())</f>
        <v>0</v>
      </c>
      <c r="DM8698" s="4" t="e">
        <f t="shared" si="614"/>
        <v>#N/A</v>
      </c>
      <c r="DN8698" t="e">
        <f t="shared" si="615"/>
        <v>#N/A</v>
      </c>
      <c r="DO8698" t="e">
        <f t="shared" si="616"/>
        <v>#N/A</v>
      </c>
      <c r="DP8698" s="3">
        <f t="shared" si="617"/>
        <v>2960</v>
      </c>
    </row>
    <row r="8699" spans="113:120" x14ac:dyDescent="0.25">
      <c r="DI8699" s="4">
        <f>INDEX(Sheet2!A:A,QUOTIENT(ROW()-1,19)+2)</f>
        <v>0</v>
      </c>
      <c r="DJ8699" s="4">
        <f>INDEX(Sheet2!C:C,QUOTIENT(ROW()-1,19)+2)</f>
        <v>0</v>
      </c>
      <c r="DK8699" s="4">
        <f>IFERROR(INDEX(Sheet2!$AA$2:$AS$600,QUOTIENT(ROW()-1,19)+1,MOD(ROW()-2,19)+1),NA())</f>
        <v>0</v>
      </c>
      <c r="DL8699">
        <f>IFERROR(INDEX(Sheet2!$AU$2:$BM$600,QUOTIENT(ROW()-1,19)+1,MOD(ROW()-2,19)+1),NA())</f>
        <v>0</v>
      </c>
      <c r="DM8699" s="4" t="e">
        <f t="shared" si="614"/>
        <v>#N/A</v>
      </c>
      <c r="DN8699" t="e">
        <f t="shared" si="615"/>
        <v>#N/A</v>
      </c>
      <c r="DO8699" t="e">
        <f t="shared" si="616"/>
        <v>#N/A</v>
      </c>
      <c r="DP8699" s="3">
        <f t="shared" si="617"/>
        <v>2961</v>
      </c>
    </row>
    <row r="8700" spans="113:120" x14ac:dyDescent="0.25">
      <c r="DI8700" s="4">
        <f>INDEX(Sheet2!A:A,QUOTIENT(ROW()-1,19)+2)</f>
        <v>0</v>
      </c>
      <c r="DJ8700" s="4">
        <f>INDEX(Sheet2!C:C,QUOTIENT(ROW()-1,19)+2)</f>
        <v>0</v>
      </c>
      <c r="DK8700" s="4">
        <f>IFERROR(INDEX(Sheet2!$AA$2:$AS$600,QUOTIENT(ROW()-1,19)+1,MOD(ROW()-2,19)+1),NA())</f>
        <v>0</v>
      </c>
      <c r="DL8700">
        <f>IFERROR(INDEX(Sheet2!$AU$2:$BM$600,QUOTIENT(ROW()-1,19)+1,MOD(ROW()-2,19)+1),NA())</f>
        <v>0</v>
      </c>
      <c r="DM8700" s="4" t="e">
        <f t="shared" si="614"/>
        <v>#N/A</v>
      </c>
      <c r="DN8700" t="e">
        <f t="shared" si="615"/>
        <v>#N/A</v>
      </c>
      <c r="DO8700" t="e">
        <f t="shared" si="616"/>
        <v>#N/A</v>
      </c>
      <c r="DP8700" s="3">
        <f t="shared" si="617"/>
        <v>2962</v>
      </c>
    </row>
    <row r="8701" spans="113:120" x14ac:dyDescent="0.25">
      <c r="DI8701" s="4">
        <f>INDEX(Sheet2!A:A,QUOTIENT(ROW()-1,19)+2)</f>
        <v>0</v>
      </c>
      <c r="DJ8701" s="4">
        <f>INDEX(Sheet2!C:C,QUOTIENT(ROW()-1,19)+2)</f>
        <v>0</v>
      </c>
      <c r="DK8701" s="4">
        <f>IFERROR(INDEX(Sheet2!$AA$2:$AS$600,QUOTIENT(ROW()-1,19)+1,MOD(ROW()-2,19)+1),NA())</f>
        <v>0</v>
      </c>
      <c r="DL8701">
        <f>IFERROR(INDEX(Sheet2!$AU$2:$BM$600,QUOTIENT(ROW()-1,19)+1,MOD(ROW()-2,19)+1),NA())</f>
        <v>0</v>
      </c>
      <c r="DM8701" s="4" t="e">
        <f t="shared" si="614"/>
        <v>#N/A</v>
      </c>
      <c r="DN8701" t="e">
        <f t="shared" si="615"/>
        <v>#N/A</v>
      </c>
      <c r="DO8701" t="e">
        <f t="shared" si="616"/>
        <v>#N/A</v>
      </c>
      <c r="DP8701" s="3">
        <f t="shared" si="617"/>
        <v>2963</v>
      </c>
    </row>
    <row r="8702" spans="113:120" x14ac:dyDescent="0.25">
      <c r="DI8702" s="4">
        <f>INDEX(Sheet2!A:A,QUOTIENT(ROW()-1,19)+2)</f>
        <v>0</v>
      </c>
      <c r="DJ8702" s="4">
        <f>INDEX(Sheet2!C:C,QUOTIENT(ROW()-1,19)+2)</f>
        <v>0</v>
      </c>
      <c r="DK8702" s="4">
        <f>IFERROR(INDEX(Sheet2!$AA$2:$AS$600,QUOTIENT(ROW()-1,19)+1,MOD(ROW()-2,19)+1),NA())</f>
        <v>0</v>
      </c>
      <c r="DL8702">
        <f>IFERROR(INDEX(Sheet2!$AU$2:$BM$600,QUOTIENT(ROW()-1,19)+1,MOD(ROW()-2,19)+1),NA())</f>
        <v>0</v>
      </c>
      <c r="DM8702" s="4" t="e">
        <f t="shared" si="614"/>
        <v>#N/A</v>
      </c>
      <c r="DN8702" t="e">
        <f t="shared" si="615"/>
        <v>#N/A</v>
      </c>
      <c r="DO8702" t="e">
        <f t="shared" si="616"/>
        <v>#N/A</v>
      </c>
      <c r="DP8702" s="3">
        <f t="shared" si="617"/>
        <v>2964</v>
      </c>
    </row>
    <row r="8703" spans="113:120" x14ac:dyDescent="0.25">
      <c r="DI8703" s="4">
        <f>INDEX(Sheet2!A:A,QUOTIENT(ROW()-1,19)+2)</f>
        <v>0</v>
      </c>
      <c r="DJ8703" s="4">
        <f>INDEX(Sheet2!C:C,QUOTIENT(ROW()-1,19)+2)</f>
        <v>0</v>
      </c>
      <c r="DK8703" s="4">
        <f>IFERROR(INDEX(Sheet2!$AA$2:$AS$600,QUOTIENT(ROW()-1,19)+1,MOD(ROW()-2,19)+1),NA())</f>
        <v>0</v>
      </c>
      <c r="DL8703">
        <f>IFERROR(INDEX(Sheet2!$AU$2:$BM$600,QUOTIENT(ROW()-1,19)+1,MOD(ROW()-2,19)+1),NA())</f>
        <v>0</v>
      </c>
      <c r="DM8703" s="4" t="e">
        <f t="shared" si="614"/>
        <v>#N/A</v>
      </c>
      <c r="DN8703" t="e">
        <f t="shared" si="615"/>
        <v>#N/A</v>
      </c>
      <c r="DO8703" t="e">
        <f t="shared" si="616"/>
        <v>#N/A</v>
      </c>
      <c r="DP8703" s="3">
        <f t="shared" si="617"/>
        <v>2965</v>
      </c>
    </row>
    <row r="8704" spans="113:120" x14ac:dyDescent="0.25">
      <c r="DI8704" s="4">
        <f>INDEX(Sheet2!A:A,QUOTIENT(ROW()-1,19)+2)</f>
        <v>0</v>
      </c>
      <c r="DJ8704" s="4">
        <f>INDEX(Sheet2!C:C,QUOTIENT(ROW()-1,19)+2)</f>
        <v>0</v>
      </c>
      <c r="DK8704" s="4">
        <f>IFERROR(INDEX(Sheet2!$AA$2:$AS$600,QUOTIENT(ROW()-1,19)+1,MOD(ROW()-2,19)+1),NA())</f>
        <v>0</v>
      </c>
      <c r="DL8704">
        <f>IFERROR(INDEX(Sheet2!$AU$2:$BM$600,QUOTIENT(ROW()-1,19)+1,MOD(ROW()-2,19)+1),NA())</f>
        <v>0</v>
      </c>
      <c r="DM8704" s="4" t="e">
        <f t="shared" si="614"/>
        <v>#N/A</v>
      </c>
      <c r="DN8704" t="e">
        <f t="shared" si="615"/>
        <v>#N/A</v>
      </c>
      <c r="DO8704" t="e">
        <f t="shared" si="616"/>
        <v>#N/A</v>
      </c>
      <c r="DP8704" s="3">
        <f t="shared" si="617"/>
        <v>2966</v>
      </c>
    </row>
    <row r="8705" spans="113:120" x14ac:dyDescent="0.25">
      <c r="DI8705" s="4">
        <f>INDEX(Sheet2!A:A,QUOTIENT(ROW()-1,19)+2)</f>
        <v>0</v>
      </c>
      <c r="DJ8705" s="4">
        <f>INDEX(Sheet2!C:C,QUOTIENT(ROW()-1,19)+2)</f>
        <v>0</v>
      </c>
      <c r="DK8705" s="4">
        <f>IFERROR(INDEX(Sheet2!$AA$2:$AS$600,QUOTIENT(ROW()-1,19)+1,MOD(ROW()-2,19)+1),NA())</f>
        <v>0</v>
      </c>
      <c r="DL8705">
        <f>IFERROR(INDEX(Sheet2!$AU$2:$BM$600,QUOTIENT(ROW()-1,19)+1,MOD(ROW()-2,19)+1),NA())</f>
        <v>0</v>
      </c>
      <c r="DM8705" s="4" t="e">
        <f t="shared" si="614"/>
        <v>#N/A</v>
      </c>
      <c r="DN8705" t="e">
        <f t="shared" si="615"/>
        <v>#N/A</v>
      </c>
      <c r="DO8705" t="e">
        <f t="shared" si="616"/>
        <v>#N/A</v>
      </c>
      <c r="DP8705" s="3">
        <f t="shared" si="617"/>
        <v>2967</v>
      </c>
    </row>
    <row r="8706" spans="113:120" x14ac:dyDescent="0.25">
      <c r="DI8706" s="4">
        <f>INDEX(Sheet2!A:A,QUOTIENT(ROW()-1,19)+2)</f>
        <v>0</v>
      </c>
      <c r="DJ8706" s="4">
        <f>INDEX(Sheet2!C:C,QUOTIENT(ROW()-1,19)+2)</f>
        <v>0</v>
      </c>
      <c r="DK8706" s="4">
        <f>IFERROR(INDEX(Sheet2!$AA$2:$AS$600,QUOTIENT(ROW()-1,19)+1,MOD(ROW()-2,19)+1),NA())</f>
        <v>0</v>
      </c>
      <c r="DL8706">
        <f>IFERROR(INDEX(Sheet2!$AU$2:$BM$600,QUOTIENT(ROW()-1,19)+1,MOD(ROW()-2,19)+1),NA())</f>
        <v>0</v>
      </c>
      <c r="DM8706" s="4" t="e">
        <f t="shared" si="614"/>
        <v>#N/A</v>
      </c>
      <c r="DN8706" t="e">
        <f t="shared" si="615"/>
        <v>#N/A</v>
      </c>
      <c r="DO8706" t="e">
        <f t="shared" si="616"/>
        <v>#N/A</v>
      </c>
      <c r="DP8706" s="3">
        <f t="shared" si="617"/>
        <v>2968</v>
      </c>
    </row>
    <row r="8707" spans="113:120" x14ac:dyDescent="0.25">
      <c r="DI8707" s="4">
        <f>INDEX(Sheet2!A:A,QUOTIENT(ROW()-1,19)+2)</f>
        <v>0</v>
      </c>
      <c r="DJ8707" s="4">
        <f>INDEX(Sheet2!C:C,QUOTIENT(ROW()-1,19)+2)</f>
        <v>0</v>
      </c>
      <c r="DK8707" s="4">
        <f>IFERROR(INDEX(Sheet2!$AA$2:$AS$600,QUOTIENT(ROW()-1,19)+1,MOD(ROW()-2,19)+1),NA())</f>
        <v>0</v>
      </c>
      <c r="DL8707">
        <f>IFERROR(INDEX(Sheet2!$AU$2:$BM$600,QUOTIENT(ROW()-1,19)+1,MOD(ROW()-2,19)+1),NA())</f>
        <v>0</v>
      </c>
      <c r="DM8707" s="4" t="e">
        <f t="shared" si="614"/>
        <v>#N/A</v>
      </c>
      <c r="DN8707" t="e">
        <f t="shared" si="615"/>
        <v>#N/A</v>
      </c>
      <c r="DO8707" t="e">
        <f t="shared" si="616"/>
        <v>#N/A</v>
      </c>
      <c r="DP8707" s="3">
        <f t="shared" si="617"/>
        <v>2969</v>
      </c>
    </row>
    <row r="8708" spans="113:120" x14ac:dyDescent="0.25">
      <c r="DI8708" s="4">
        <f>INDEX(Sheet2!A:A,QUOTIENT(ROW()-1,19)+2)</f>
        <v>0</v>
      </c>
      <c r="DJ8708" s="4">
        <f>INDEX(Sheet2!C:C,QUOTIENT(ROW()-1,19)+2)</f>
        <v>0</v>
      </c>
      <c r="DK8708" s="4">
        <f>IFERROR(INDEX(Sheet2!$AA$2:$AS$600,QUOTIENT(ROW()-1,19)+1,MOD(ROW()-2,19)+1),NA())</f>
        <v>0</v>
      </c>
      <c r="DL8708">
        <f>IFERROR(INDEX(Sheet2!$AU$2:$BM$600,QUOTIENT(ROW()-1,19)+1,MOD(ROW()-2,19)+1),NA())</f>
        <v>0</v>
      </c>
      <c r="DM8708" s="4" t="e">
        <f t="shared" si="614"/>
        <v>#N/A</v>
      </c>
      <c r="DN8708" t="e">
        <f t="shared" si="615"/>
        <v>#N/A</v>
      </c>
      <c r="DO8708" t="e">
        <f t="shared" si="616"/>
        <v>#N/A</v>
      </c>
      <c r="DP8708" s="3">
        <f t="shared" si="617"/>
        <v>2970</v>
      </c>
    </row>
    <row r="8709" spans="113:120" x14ac:dyDescent="0.25">
      <c r="DI8709" s="4">
        <f>INDEX(Sheet2!A:A,QUOTIENT(ROW()-1,19)+2)</f>
        <v>0</v>
      </c>
      <c r="DJ8709" s="4">
        <f>INDEX(Sheet2!C:C,QUOTIENT(ROW()-1,19)+2)</f>
        <v>0</v>
      </c>
      <c r="DK8709" s="4">
        <f>IFERROR(INDEX(Sheet2!$AA$2:$AS$600,QUOTIENT(ROW()-1,19)+1,MOD(ROW()-2,19)+1),NA())</f>
        <v>0</v>
      </c>
      <c r="DL8709">
        <f>IFERROR(INDEX(Sheet2!$AU$2:$BM$600,QUOTIENT(ROW()-1,19)+1,MOD(ROW()-2,19)+1),NA())</f>
        <v>0</v>
      </c>
      <c r="DM8709" s="4" t="e">
        <f t="shared" si="614"/>
        <v>#N/A</v>
      </c>
      <c r="DN8709" t="e">
        <f t="shared" si="615"/>
        <v>#N/A</v>
      </c>
      <c r="DO8709" t="e">
        <f t="shared" si="616"/>
        <v>#N/A</v>
      </c>
      <c r="DP8709" s="3">
        <f t="shared" si="617"/>
        <v>2971</v>
      </c>
    </row>
    <row r="8710" spans="113:120" x14ac:dyDescent="0.25">
      <c r="DI8710" s="4">
        <f>INDEX(Sheet2!A:A,QUOTIENT(ROW()-1,19)+2)</f>
        <v>0</v>
      </c>
      <c r="DJ8710" s="4">
        <f>INDEX(Sheet2!C:C,QUOTIENT(ROW()-1,19)+2)</f>
        <v>0</v>
      </c>
      <c r="DK8710" s="4">
        <f>IFERROR(INDEX(Sheet2!$AA$2:$AS$600,QUOTIENT(ROW()-1,19)+1,MOD(ROW()-2,19)+1),NA())</f>
        <v>0</v>
      </c>
      <c r="DL8710">
        <f>IFERROR(INDEX(Sheet2!$AU$2:$BM$600,QUOTIENT(ROW()-1,19)+1,MOD(ROW()-2,19)+1),NA())</f>
        <v>0</v>
      </c>
      <c r="DM8710" s="4" t="e">
        <f t="shared" si="614"/>
        <v>#N/A</v>
      </c>
      <c r="DN8710" t="e">
        <f t="shared" si="615"/>
        <v>#N/A</v>
      </c>
      <c r="DO8710" t="e">
        <f t="shared" si="616"/>
        <v>#N/A</v>
      </c>
      <c r="DP8710" s="3">
        <f t="shared" si="617"/>
        <v>2972</v>
      </c>
    </row>
    <row r="8711" spans="113:120" x14ac:dyDescent="0.25">
      <c r="DI8711" s="4">
        <f>INDEX(Sheet2!A:A,QUOTIENT(ROW()-1,19)+2)</f>
        <v>0</v>
      </c>
      <c r="DJ8711" s="4">
        <f>INDEX(Sheet2!C:C,QUOTIENT(ROW()-1,19)+2)</f>
        <v>0</v>
      </c>
      <c r="DK8711" s="4">
        <f>IFERROR(INDEX(Sheet2!$AA$2:$AS$600,QUOTIENT(ROW()-1,19)+1,MOD(ROW()-2,19)+1),NA())</f>
        <v>0</v>
      </c>
      <c r="DL8711">
        <f>IFERROR(INDEX(Sheet2!$AU$2:$BM$600,QUOTIENT(ROW()-1,19)+1,MOD(ROW()-2,19)+1),NA())</f>
        <v>0</v>
      </c>
      <c r="DM8711" s="4" t="e">
        <f t="shared" si="614"/>
        <v>#N/A</v>
      </c>
      <c r="DN8711" t="e">
        <f t="shared" si="615"/>
        <v>#N/A</v>
      </c>
      <c r="DO8711" t="e">
        <f t="shared" si="616"/>
        <v>#N/A</v>
      </c>
      <c r="DP8711" s="3">
        <f t="shared" si="617"/>
        <v>2973</v>
      </c>
    </row>
    <row r="8712" spans="113:120" x14ac:dyDescent="0.25">
      <c r="DI8712" s="4">
        <f>INDEX(Sheet2!A:A,QUOTIENT(ROW()-1,19)+2)</f>
        <v>0</v>
      </c>
      <c r="DJ8712" s="4">
        <f>INDEX(Sheet2!C:C,QUOTIENT(ROW()-1,19)+2)</f>
        <v>0</v>
      </c>
      <c r="DK8712" s="4">
        <f>IFERROR(INDEX(Sheet2!$AA$2:$AS$600,QUOTIENT(ROW()-1,19)+1,MOD(ROW()-2,19)+1),NA())</f>
        <v>0</v>
      </c>
      <c r="DL8712">
        <f>IFERROR(INDEX(Sheet2!$AU$2:$BM$600,QUOTIENT(ROW()-1,19)+1,MOD(ROW()-2,19)+1),NA())</f>
        <v>0</v>
      </c>
      <c r="DM8712" s="4" t="e">
        <f t="shared" si="614"/>
        <v>#N/A</v>
      </c>
      <c r="DN8712" t="e">
        <f t="shared" si="615"/>
        <v>#N/A</v>
      </c>
      <c r="DO8712" t="e">
        <f t="shared" si="616"/>
        <v>#N/A</v>
      </c>
      <c r="DP8712" s="3">
        <f t="shared" si="617"/>
        <v>2974</v>
      </c>
    </row>
    <row r="8713" spans="113:120" x14ac:dyDescent="0.25">
      <c r="DI8713" s="4">
        <f>INDEX(Sheet2!A:A,QUOTIENT(ROW()-1,19)+2)</f>
        <v>0</v>
      </c>
      <c r="DJ8713" s="4">
        <f>INDEX(Sheet2!C:C,QUOTIENT(ROW()-1,19)+2)</f>
        <v>0</v>
      </c>
      <c r="DK8713" s="4">
        <f>IFERROR(INDEX(Sheet2!$AA$2:$AS$600,QUOTIENT(ROW()-1,19)+1,MOD(ROW()-2,19)+1),NA())</f>
        <v>0</v>
      </c>
      <c r="DL8713">
        <f>IFERROR(INDEX(Sheet2!$AU$2:$BM$600,QUOTIENT(ROW()-1,19)+1,MOD(ROW()-2,19)+1),NA())</f>
        <v>0</v>
      </c>
      <c r="DM8713" s="4" t="e">
        <f t="shared" si="614"/>
        <v>#N/A</v>
      </c>
      <c r="DN8713" t="e">
        <f t="shared" si="615"/>
        <v>#N/A</v>
      </c>
      <c r="DO8713" t="e">
        <f t="shared" si="616"/>
        <v>#N/A</v>
      </c>
      <c r="DP8713" s="3">
        <f t="shared" si="617"/>
        <v>2975</v>
      </c>
    </row>
    <row r="8714" spans="113:120" x14ac:dyDescent="0.25">
      <c r="DI8714" s="4">
        <f>INDEX(Sheet2!A:A,QUOTIENT(ROW()-1,19)+2)</f>
        <v>0</v>
      </c>
      <c r="DJ8714" s="4">
        <f>INDEX(Sheet2!C:C,QUOTIENT(ROW()-1,19)+2)</f>
        <v>0</v>
      </c>
      <c r="DK8714" s="4">
        <f>IFERROR(INDEX(Sheet2!$AA$2:$AS$600,QUOTIENT(ROW()-1,19)+1,MOD(ROW()-2,19)+1),NA())</f>
        <v>0</v>
      </c>
      <c r="DL8714">
        <f>IFERROR(INDEX(Sheet2!$AU$2:$BM$600,QUOTIENT(ROW()-1,19)+1,MOD(ROW()-2,19)+1),NA())</f>
        <v>0</v>
      </c>
      <c r="DM8714" s="4" t="e">
        <f t="shared" si="614"/>
        <v>#N/A</v>
      </c>
      <c r="DN8714" t="e">
        <f t="shared" si="615"/>
        <v>#N/A</v>
      </c>
      <c r="DO8714" t="e">
        <f t="shared" si="616"/>
        <v>#N/A</v>
      </c>
      <c r="DP8714" s="3">
        <f t="shared" si="617"/>
        <v>2976</v>
      </c>
    </row>
    <row r="8715" spans="113:120" x14ac:dyDescent="0.25">
      <c r="DI8715" s="4">
        <f>INDEX(Sheet2!A:A,QUOTIENT(ROW()-1,19)+2)</f>
        <v>0</v>
      </c>
      <c r="DJ8715" s="4">
        <f>INDEX(Sheet2!C:C,QUOTIENT(ROW()-1,19)+2)</f>
        <v>0</v>
      </c>
      <c r="DK8715" s="4">
        <f>IFERROR(INDEX(Sheet2!$AA$2:$AS$600,QUOTIENT(ROW()-1,19)+1,MOD(ROW()-2,19)+1),NA())</f>
        <v>0</v>
      </c>
      <c r="DL8715">
        <f>IFERROR(INDEX(Sheet2!$AU$2:$BM$600,QUOTIENT(ROW()-1,19)+1,MOD(ROW()-2,19)+1),NA())</f>
        <v>0</v>
      </c>
      <c r="DM8715" s="4" t="e">
        <f t="shared" si="614"/>
        <v>#N/A</v>
      </c>
      <c r="DN8715" t="e">
        <f t="shared" si="615"/>
        <v>#N/A</v>
      </c>
      <c r="DO8715" t="e">
        <f t="shared" si="616"/>
        <v>#N/A</v>
      </c>
      <c r="DP8715" s="3">
        <f t="shared" si="617"/>
        <v>2977</v>
      </c>
    </row>
    <row r="8716" spans="113:120" x14ac:dyDescent="0.25">
      <c r="DI8716" s="4">
        <f>INDEX(Sheet2!A:A,QUOTIENT(ROW()-1,19)+2)</f>
        <v>0</v>
      </c>
      <c r="DJ8716" s="4">
        <f>INDEX(Sheet2!C:C,QUOTIENT(ROW()-1,19)+2)</f>
        <v>0</v>
      </c>
      <c r="DK8716" s="4">
        <f>IFERROR(INDEX(Sheet2!$AA$2:$AS$600,QUOTIENT(ROW()-1,19)+1,MOD(ROW()-2,19)+1),NA())</f>
        <v>0</v>
      </c>
      <c r="DL8716">
        <f>IFERROR(INDEX(Sheet2!$AU$2:$BM$600,QUOTIENT(ROW()-1,19)+1,MOD(ROW()-2,19)+1),NA())</f>
        <v>0</v>
      </c>
      <c r="DM8716" s="4" t="e">
        <f t="shared" si="614"/>
        <v>#N/A</v>
      </c>
      <c r="DN8716" t="e">
        <f t="shared" si="615"/>
        <v>#N/A</v>
      </c>
      <c r="DO8716" t="e">
        <f t="shared" si="616"/>
        <v>#N/A</v>
      </c>
      <c r="DP8716" s="3">
        <f t="shared" si="617"/>
        <v>2978</v>
      </c>
    </row>
    <row r="8717" spans="113:120" x14ac:dyDescent="0.25">
      <c r="DI8717" s="4">
        <f>INDEX(Sheet2!A:A,QUOTIENT(ROW()-1,19)+2)</f>
        <v>0</v>
      </c>
      <c r="DJ8717" s="4">
        <f>INDEX(Sheet2!C:C,QUOTIENT(ROW()-1,19)+2)</f>
        <v>0</v>
      </c>
      <c r="DK8717" s="4">
        <f>IFERROR(INDEX(Sheet2!$AA$2:$AS$600,QUOTIENT(ROW()-1,19)+1,MOD(ROW()-2,19)+1),NA())</f>
        <v>0</v>
      </c>
      <c r="DL8717">
        <f>IFERROR(INDEX(Sheet2!$AU$2:$BM$600,QUOTIENT(ROW()-1,19)+1,MOD(ROW()-2,19)+1),NA())</f>
        <v>0</v>
      </c>
      <c r="DM8717" s="4" t="e">
        <f t="shared" si="614"/>
        <v>#N/A</v>
      </c>
      <c r="DN8717" t="e">
        <f t="shared" si="615"/>
        <v>#N/A</v>
      </c>
      <c r="DO8717" t="e">
        <f t="shared" si="616"/>
        <v>#N/A</v>
      </c>
      <c r="DP8717" s="3">
        <f t="shared" si="617"/>
        <v>2979</v>
      </c>
    </row>
    <row r="8718" spans="113:120" x14ac:dyDescent="0.25">
      <c r="DI8718" s="4">
        <f>INDEX(Sheet2!A:A,QUOTIENT(ROW()-1,19)+2)</f>
        <v>0</v>
      </c>
      <c r="DJ8718" s="4">
        <f>INDEX(Sheet2!C:C,QUOTIENT(ROW()-1,19)+2)</f>
        <v>0</v>
      </c>
      <c r="DK8718" s="4">
        <f>IFERROR(INDEX(Sheet2!$AA$2:$AS$600,QUOTIENT(ROW()-1,19)+1,MOD(ROW()-2,19)+1),NA())</f>
        <v>0</v>
      </c>
      <c r="DL8718">
        <f>IFERROR(INDEX(Sheet2!$AU$2:$BM$600,QUOTIENT(ROW()-1,19)+1,MOD(ROW()-2,19)+1),NA())</f>
        <v>0</v>
      </c>
      <c r="DM8718" s="4" t="e">
        <f t="shared" si="614"/>
        <v>#N/A</v>
      </c>
      <c r="DN8718" t="e">
        <f t="shared" si="615"/>
        <v>#N/A</v>
      </c>
      <c r="DO8718" t="e">
        <f t="shared" si="616"/>
        <v>#N/A</v>
      </c>
      <c r="DP8718" s="3">
        <f t="shared" si="617"/>
        <v>2980</v>
      </c>
    </row>
    <row r="8719" spans="113:120" x14ac:dyDescent="0.25">
      <c r="DI8719" s="4">
        <f>INDEX(Sheet2!A:A,QUOTIENT(ROW()-1,19)+2)</f>
        <v>0</v>
      </c>
      <c r="DJ8719" s="4">
        <f>INDEX(Sheet2!C:C,QUOTIENT(ROW()-1,19)+2)</f>
        <v>0</v>
      </c>
      <c r="DK8719" s="4">
        <f>IFERROR(INDEX(Sheet2!$AA$2:$AS$600,QUOTIENT(ROW()-1,19)+1,MOD(ROW()-2,19)+1),NA())</f>
        <v>0</v>
      </c>
      <c r="DL8719">
        <f>IFERROR(INDEX(Sheet2!$AU$2:$BM$600,QUOTIENT(ROW()-1,19)+1,MOD(ROW()-2,19)+1),NA())</f>
        <v>0</v>
      </c>
      <c r="DM8719" s="4" t="e">
        <f t="shared" si="614"/>
        <v>#N/A</v>
      </c>
      <c r="DN8719" t="e">
        <f t="shared" si="615"/>
        <v>#N/A</v>
      </c>
      <c r="DO8719" t="e">
        <f t="shared" si="616"/>
        <v>#N/A</v>
      </c>
      <c r="DP8719" s="3">
        <f t="shared" si="617"/>
        <v>2981</v>
      </c>
    </row>
    <row r="8720" spans="113:120" x14ac:dyDescent="0.25">
      <c r="DI8720" s="4">
        <f>INDEX(Sheet2!A:A,QUOTIENT(ROW()-1,19)+2)</f>
        <v>0</v>
      </c>
      <c r="DJ8720" s="4">
        <f>INDEX(Sheet2!C:C,QUOTIENT(ROW()-1,19)+2)</f>
        <v>0</v>
      </c>
      <c r="DK8720" s="4">
        <f>IFERROR(INDEX(Sheet2!$AA$2:$AS$600,QUOTIENT(ROW()-1,19)+1,MOD(ROW()-2,19)+1),NA())</f>
        <v>0</v>
      </c>
      <c r="DL8720">
        <f>IFERROR(INDEX(Sheet2!$AU$2:$BM$600,QUOTIENT(ROW()-1,19)+1,MOD(ROW()-2,19)+1),NA())</f>
        <v>0</v>
      </c>
      <c r="DM8720" s="4" t="e">
        <f t="shared" si="614"/>
        <v>#N/A</v>
      </c>
      <c r="DN8720" t="e">
        <f t="shared" si="615"/>
        <v>#N/A</v>
      </c>
      <c r="DO8720" t="e">
        <f t="shared" si="616"/>
        <v>#N/A</v>
      </c>
      <c r="DP8720" s="3">
        <f t="shared" si="617"/>
        <v>2982</v>
      </c>
    </row>
    <row r="8721" spans="113:120" x14ac:dyDescent="0.25">
      <c r="DI8721" s="4">
        <f>INDEX(Sheet2!A:A,QUOTIENT(ROW()-1,19)+2)</f>
        <v>0</v>
      </c>
      <c r="DJ8721" s="4">
        <f>INDEX(Sheet2!C:C,QUOTIENT(ROW()-1,19)+2)</f>
        <v>0</v>
      </c>
      <c r="DK8721" s="4">
        <f>IFERROR(INDEX(Sheet2!$AA$2:$AS$600,QUOTIENT(ROW()-1,19)+1,MOD(ROW()-2,19)+1),NA())</f>
        <v>0</v>
      </c>
      <c r="DL8721">
        <f>IFERROR(INDEX(Sheet2!$AU$2:$BM$600,QUOTIENT(ROW()-1,19)+1,MOD(ROW()-2,19)+1),NA())</f>
        <v>0</v>
      </c>
      <c r="DM8721" s="4" t="e">
        <f t="shared" si="614"/>
        <v>#N/A</v>
      </c>
      <c r="DN8721" t="e">
        <f t="shared" si="615"/>
        <v>#N/A</v>
      </c>
      <c r="DO8721" t="e">
        <f t="shared" si="616"/>
        <v>#N/A</v>
      </c>
      <c r="DP8721" s="3">
        <f t="shared" si="617"/>
        <v>2983</v>
      </c>
    </row>
    <row r="8722" spans="113:120" x14ac:dyDescent="0.25">
      <c r="DI8722" s="4">
        <f>INDEX(Sheet2!A:A,QUOTIENT(ROW()-1,19)+2)</f>
        <v>0</v>
      </c>
      <c r="DJ8722" s="4">
        <f>INDEX(Sheet2!C:C,QUOTIENT(ROW()-1,19)+2)</f>
        <v>0</v>
      </c>
      <c r="DK8722" s="4">
        <f>IFERROR(INDEX(Sheet2!$AA$2:$AS$600,QUOTIENT(ROW()-1,19)+1,MOD(ROW()-2,19)+1),NA())</f>
        <v>0</v>
      </c>
      <c r="DL8722">
        <f>IFERROR(INDEX(Sheet2!$AU$2:$BM$600,QUOTIENT(ROW()-1,19)+1,MOD(ROW()-2,19)+1),NA())</f>
        <v>0</v>
      </c>
      <c r="DM8722" s="4" t="e">
        <f t="shared" si="614"/>
        <v>#N/A</v>
      </c>
      <c r="DN8722" t="e">
        <f t="shared" si="615"/>
        <v>#N/A</v>
      </c>
      <c r="DO8722" t="e">
        <f t="shared" si="616"/>
        <v>#N/A</v>
      </c>
      <c r="DP8722" s="3">
        <f t="shared" si="617"/>
        <v>2984</v>
      </c>
    </row>
    <row r="8723" spans="113:120" x14ac:dyDescent="0.25">
      <c r="DI8723" s="4">
        <f>INDEX(Sheet2!A:A,QUOTIENT(ROW()-1,19)+2)</f>
        <v>0</v>
      </c>
      <c r="DJ8723" s="4">
        <f>INDEX(Sheet2!C:C,QUOTIENT(ROW()-1,19)+2)</f>
        <v>0</v>
      </c>
      <c r="DK8723" s="4">
        <f>IFERROR(INDEX(Sheet2!$AA$2:$AS$600,QUOTIENT(ROW()-1,19)+1,MOD(ROW()-2,19)+1),NA())</f>
        <v>0</v>
      </c>
      <c r="DL8723">
        <f>IFERROR(INDEX(Sheet2!$AU$2:$BM$600,QUOTIENT(ROW()-1,19)+1,MOD(ROW()-2,19)+1),NA())</f>
        <v>0</v>
      </c>
      <c r="DM8723" s="4" t="e">
        <f t="shared" si="614"/>
        <v>#N/A</v>
      </c>
      <c r="DN8723" t="e">
        <f t="shared" si="615"/>
        <v>#N/A</v>
      </c>
      <c r="DO8723" t="e">
        <f t="shared" si="616"/>
        <v>#N/A</v>
      </c>
      <c r="DP8723" s="3">
        <f t="shared" si="617"/>
        <v>2985</v>
      </c>
    </row>
    <row r="8724" spans="113:120" x14ac:dyDescent="0.25">
      <c r="DI8724" s="4">
        <f>INDEX(Sheet2!A:A,QUOTIENT(ROW()-1,19)+2)</f>
        <v>0</v>
      </c>
      <c r="DJ8724" s="4">
        <f>INDEX(Sheet2!C:C,QUOTIENT(ROW()-1,19)+2)</f>
        <v>0</v>
      </c>
      <c r="DK8724" s="4">
        <f>IFERROR(INDEX(Sheet2!$AA$2:$AS$600,QUOTIENT(ROW()-1,19)+1,MOD(ROW()-2,19)+1),NA())</f>
        <v>0</v>
      </c>
      <c r="DL8724">
        <f>IFERROR(INDEX(Sheet2!$AU$2:$BM$600,QUOTIENT(ROW()-1,19)+1,MOD(ROW()-2,19)+1),NA())</f>
        <v>0</v>
      </c>
      <c r="DM8724" s="4" t="e">
        <f t="shared" si="614"/>
        <v>#N/A</v>
      </c>
      <c r="DN8724" t="e">
        <f t="shared" si="615"/>
        <v>#N/A</v>
      </c>
      <c r="DO8724" t="e">
        <f t="shared" si="616"/>
        <v>#N/A</v>
      </c>
      <c r="DP8724" s="3">
        <f t="shared" si="617"/>
        <v>2986</v>
      </c>
    </row>
    <row r="8725" spans="113:120" x14ac:dyDescent="0.25">
      <c r="DI8725" s="4">
        <f>INDEX(Sheet2!A:A,QUOTIENT(ROW()-1,19)+2)</f>
        <v>0</v>
      </c>
      <c r="DJ8725" s="4">
        <f>INDEX(Sheet2!C:C,QUOTIENT(ROW()-1,19)+2)</f>
        <v>0</v>
      </c>
      <c r="DK8725" s="4">
        <f>IFERROR(INDEX(Sheet2!$AA$2:$AS$600,QUOTIENT(ROW()-1,19)+1,MOD(ROW()-2,19)+1),NA())</f>
        <v>0</v>
      </c>
      <c r="DL8725">
        <f>IFERROR(INDEX(Sheet2!$AU$2:$BM$600,QUOTIENT(ROW()-1,19)+1,MOD(ROW()-2,19)+1),NA())</f>
        <v>0</v>
      </c>
      <c r="DM8725" s="4" t="e">
        <f t="shared" si="614"/>
        <v>#N/A</v>
      </c>
      <c r="DN8725" t="e">
        <f t="shared" si="615"/>
        <v>#N/A</v>
      </c>
      <c r="DO8725" t="e">
        <f t="shared" si="616"/>
        <v>#N/A</v>
      </c>
      <c r="DP8725" s="3">
        <f t="shared" si="617"/>
        <v>2987</v>
      </c>
    </row>
    <row r="8726" spans="113:120" x14ac:dyDescent="0.25">
      <c r="DI8726" s="4">
        <f>INDEX(Sheet2!A:A,QUOTIENT(ROW()-1,19)+2)</f>
        <v>0</v>
      </c>
      <c r="DJ8726" s="4">
        <f>INDEX(Sheet2!C:C,QUOTIENT(ROW()-1,19)+2)</f>
        <v>0</v>
      </c>
      <c r="DK8726" s="4">
        <f>IFERROR(INDEX(Sheet2!$AA$2:$AS$600,QUOTIENT(ROW()-1,19)+1,MOD(ROW()-2,19)+1),NA())</f>
        <v>0</v>
      </c>
      <c r="DL8726">
        <f>IFERROR(INDEX(Sheet2!$AU$2:$BM$600,QUOTIENT(ROW()-1,19)+1,MOD(ROW()-2,19)+1),NA())</f>
        <v>0</v>
      </c>
      <c r="DM8726" s="4" t="e">
        <f t="shared" si="614"/>
        <v>#N/A</v>
      </c>
      <c r="DN8726" t="e">
        <f t="shared" si="615"/>
        <v>#N/A</v>
      </c>
      <c r="DO8726" t="e">
        <f t="shared" si="616"/>
        <v>#N/A</v>
      </c>
      <c r="DP8726" s="3">
        <f t="shared" si="617"/>
        <v>2988</v>
      </c>
    </row>
    <row r="8727" spans="113:120" x14ac:dyDescent="0.25">
      <c r="DI8727" s="4">
        <f>INDEX(Sheet2!A:A,QUOTIENT(ROW()-1,19)+2)</f>
        <v>0</v>
      </c>
      <c r="DJ8727" s="4">
        <f>INDEX(Sheet2!C:C,QUOTIENT(ROW()-1,19)+2)</f>
        <v>0</v>
      </c>
      <c r="DK8727" s="4">
        <f>IFERROR(INDEX(Sheet2!$AA$2:$AS$600,QUOTIENT(ROW()-1,19)+1,MOD(ROW()-2,19)+1),NA())</f>
        <v>0</v>
      </c>
      <c r="DL8727">
        <f>IFERROR(INDEX(Sheet2!$AU$2:$BM$600,QUOTIENT(ROW()-1,19)+1,MOD(ROW()-2,19)+1),NA())</f>
        <v>0</v>
      </c>
      <c r="DM8727" s="4" t="e">
        <f t="shared" si="614"/>
        <v>#N/A</v>
      </c>
      <c r="DN8727" t="e">
        <f t="shared" si="615"/>
        <v>#N/A</v>
      </c>
      <c r="DO8727" t="e">
        <f t="shared" si="616"/>
        <v>#N/A</v>
      </c>
      <c r="DP8727" s="3">
        <f t="shared" si="617"/>
        <v>2989</v>
      </c>
    </row>
    <row r="8728" spans="113:120" x14ac:dyDescent="0.25">
      <c r="DI8728" s="4">
        <f>INDEX(Sheet2!A:A,QUOTIENT(ROW()-1,19)+2)</f>
        <v>0</v>
      </c>
      <c r="DJ8728" s="4">
        <f>INDEX(Sheet2!C:C,QUOTIENT(ROW()-1,19)+2)</f>
        <v>0</v>
      </c>
      <c r="DK8728" s="4">
        <f>IFERROR(INDEX(Sheet2!$AA$2:$AS$600,QUOTIENT(ROW()-1,19)+1,MOD(ROW()-2,19)+1),NA())</f>
        <v>0</v>
      </c>
      <c r="DL8728">
        <f>IFERROR(INDEX(Sheet2!$AU$2:$BM$600,QUOTIENT(ROW()-1,19)+1,MOD(ROW()-2,19)+1),NA())</f>
        <v>0</v>
      </c>
      <c r="DM8728" s="4" t="e">
        <f t="shared" si="614"/>
        <v>#N/A</v>
      </c>
      <c r="DN8728" t="e">
        <f t="shared" si="615"/>
        <v>#N/A</v>
      </c>
      <c r="DO8728" t="e">
        <f t="shared" si="616"/>
        <v>#N/A</v>
      </c>
      <c r="DP8728" s="3">
        <f t="shared" si="617"/>
        <v>2990</v>
      </c>
    </row>
    <row r="8729" spans="113:120" x14ac:dyDescent="0.25">
      <c r="DI8729" s="4">
        <f>INDEX(Sheet2!A:A,QUOTIENT(ROW()-1,19)+2)</f>
        <v>0</v>
      </c>
      <c r="DJ8729" s="4">
        <f>INDEX(Sheet2!C:C,QUOTIENT(ROW()-1,19)+2)</f>
        <v>0</v>
      </c>
      <c r="DK8729" s="4">
        <f>IFERROR(INDEX(Sheet2!$AA$2:$AS$600,QUOTIENT(ROW()-1,19)+1,MOD(ROW()-2,19)+1),NA())</f>
        <v>0</v>
      </c>
      <c r="DL8729">
        <f>IFERROR(INDEX(Sheet2!$AU$2:$BM$600,QUOTIENT(ROW()-1,19)+1,MOD(ROW()-2,19)+1),NA())</f>
        <v>0</v>
      </c>
      <c r="DM8729" s="4" t="e">
        <f t="shared" si="614"/>
        <v>#N/A</v>
      </c>
      <c r="DN8729" t="e">
        <f t="shared" si="615"/>
        <v>#N/A</v>
      </c>
      <c r="DO8729" t="e">
        <f t="shared" si="616"/>
        <v>#N/A</v>
      </c>
      <c r="DP8729" s="3">
        <f t="shared" si="617"/>
        <v>2991</v>
      </c>
    </row>
    <row r="8730" spans="113:120" x14ac:dyDescent="0.25">
      <c r="DI8730" s="4">
        <f>INDEX(Sheet2!A:A,QUOTIENT(ROW()-1,19)+2)</f>
        <v>0</v>
      </c>
      <c r="DJ8730" s="4">
        <f>INDEX(Sheet2!C:C,QUOTIENT(ROW()-1,19)+2)</f>
        <v>0</v>
      </c>
      <c r="DK8730" s="4">
        <f>IFERROR(INDEX(Sheet2!$AA$2:$AS$600,QUOTIENT(ROW()-1,19)+1,MOD(ROW()-2,19)+1),NA())</f>
        <v>0</v>
      </c>
      <c r="DL8730">
        <f>IFERROR(INDEX(Sheet2!$AU$2:$BM$600,QUOTIENT(ROW()-1,19)+1,MOD(ROW()-2,19)+1),NA())</f>
        <v>0</v>
      </c>
      <c r="DM8730" s="4" t="e">
        <f t="shared" si="614"/>
        <v>#N/A</v>
      </c>
      <c r="DN8730" t="e">
        <f t="shared" si="615"/>
        <v>#N/A</v>
      </c>
      <c r="DO8730" t="e">
        <f t="shared" si="616"/>
        <v>#N/A</v>
      </c>
      <c r="DP8730" s="3">
        <f t="shared" si="617"/>
        <v>2992</v>
      </c>
    </row>
    <row r="8731" spans="113:120" x14ac:dyDescent="0.25">
      <c r="DI8731" s="4">
        <f>INDEX(Sheet2!A:A,QUOTIENT(ROW()-1,19)+2)</f>
        <v>0</v>
      </c>
      <c r="DJ8731" s="4">
        <f>INDEX(Sheet2!C:C,QUOTIENT(ROW()-1,19)+2)</f>
        <v>0</v>
      </c>
      <c r="DK8731" s="4">
        <f>IFERROR(INDEX(Sheet2!$AA$2:$AS$600,QUOTIENT(ROW()-1,19)+1,MOD(ROW()-2,19)+1),NA())</f>
        <v>0</v>
      </c>
      <c r="DL8731">
        <f>IFERROR(INDEX(Sheet2!$AU$2:$BM$600,QUOTIENT(ROW()-1,19)+1,MOD(ROW()-2,19)+1),NA())</f>
        <v>0</v>
      </c>
      <c r="DM8731" s="4" t="e">
        <f t="shared" si="614"/>
        <v>#N/A</v>
      </c>
      <c r="DN8731" t="e">
        <f t="shared" si="615"/>
        <v>#N/A</v>
      </c>
      <c r="DO8731" t="e">
        <f t="shared" si="616"/>
        <v>#N/A</v>
      </c>
      <c r="DP8731" s="3">
        <f t="shared" si="617"/>
        <v>2993</v>
      </c>
    </row>
    <row r="8732" spans="113:120" x14ac:dyDescent="0.25">
      <c r="DI8732" s="4">
        <f>INDEX(Sheet2!A:A,QUOTIENT(ROW()-1,19)+2)</f>
        <v>0</v>
      </c>
      <c r="DJ8732" s="4">
        <f>INDEX(Sheet2!C:C,QUOTIENT(ROW()-1,19)+2)</f>
        <v>0</v>
      </c>
      <c r="DK8732" s="4">
        <f>IFERROR(INDEX(Sheet2!$AA$2:$AS$600,QUOTIENT(ROW()-1,19)+1,MOD(ROW()-2,19)+1),NA())</f>
        <v>0</v>
      </c>
      <c r="DL8732">
        <f>IFERROR(INDEX(Sheet2!$AU$2:$BM$600,QUOTIENT(ROW()-1,19)+1,MOD(ROW()-2,19)+1),NA())</f>
        <v>0</v>
      </c>
      <c r="DM8732" s="4" t="e">
        <f t="shared" si="614"/>
        <v>#N/A</v>
      </c>
      <c r="DN8732" t="e">
        <f t="shared" si="615"/>
        <v>#N/A</v>
      </c>
      <c r="DO8732" t="e">
        <f t="shared" si="616"/>
        <v>#N/A</v>
      </c>
      <c r="DP8732" s="3">
        <f t="shared" si="617"/>
        <v>2994</v>
      </c>
    </row>
    <row r="8733" spans="113:120" x14ac:dyDescent="0.25">
      <c r="DI8733" s="4">
        <f>INDEX(Sheet2!A:A,QUOTIENT(ROW()-1,19)+2)</f>
        <v>0</v>
      </c>
      <c r="DJ8733" s="4">
        <f>INDEX(Sheet2!C:C,QUOTIENT(ROW()-1,19)+2)</f>
        <v>0</v>
      </c>
      <c r="DK8733" s="4">
        <f>IFERROR(INDEX(Sheet2!$AA$2:$AS$600,QUOTIENT(ROW()-1,19)+1,MOD(ROW()-2,19)+1),NA())</f>
        <v>0</v>
      </c>
      <c r="DL8733">
        <f>IFERROR(INDEX(Sheet2!$AU$2:$BM$600,QUOTIENT(ROW()-1,19)+1,MOD(ROW()-2,19)+1),NA())</f>
        <v>0</v>
      </c>
      <c r="DM8733" s="4" t="e">
        <f t="shared" si="614"/>
        <v>#N/A</v>
      </c>
      <c r="DN8733" t="e">
        <f t="shared" si="615"/>
        <v>#N/A</v>
      </c>
      <c r="DO8733" t="e">
        <f t="shared" si="616"/>
        <v>#N/A</v>
      </c>
      <c r="DP8733" s="3">
        <f t="shared" si="617"/>
        <v>2995</v>
      </c>
    </row>
    <row r="8734" spans="113:120" x14ac:dyDescent="0.25">
      <c r="DI8734" s="4">
        <f>INDEX(Sheet2!A:A,QUOTIENT(ROW()-1,19)+2)</f>
        <v>0</v>
      </c>
      <c r="DJ8734" s="4">
        <f>INDEX(Sheet2!C:C,QUOTIENT(ROW()-1,19)+2)</f>
        <v>0</v>
      </c>
      <c r="DK8734" s="4">
        <f>IFERROR(INDEX(Sheet2!$AA$2:$AS$600,QUOTIENT(ROW()-1,19)+1,MOD(ROW()-2,19)+1),NA())</f>
        <v>0</v>
      </c>
      <c r="DL8734">
        <f>IFERROR(INDEX(Sheet2!$AU$2:$BM$600,QUOTIENT(ROW()-1,19)+1,MOD(ROW()-2,19)+1),NA())</f>
        <v>0</v>
      </c>
      <c r="DM8734" s="4" t="e">
        <f t="shared" si="614"/>
        <v>#N/A</v>
      </c>
      <c r="DN8734" t="e">
        <f t="shared" si="615"/>
        <v>#N/A</v>
      </c>
      <c r="DO8734" t="e">
        <f t="shared" si="616"/>
        <v>#N/A</v>
      </c>
      <c r="DP8734" s="3">
        <f t="shared" si="617"/>
        <v>2996</v>
      </c>
    </row>
    <row r="8735" spans="113:120" x14ac:dyDescent="0.25">
      <c r="DI8735" s="4">
        <f>INDEX(Sheet2!A:A,QUOTIENT(ROW()-1,19)+2)</f>
        <v>0</v>
      </c>
      <c r="DJ8735" s="4">
        <f>INDEX(Sheet2!C:C,QUOTIENT(ROW()-1,19)+2)</f>
        <v>0</v>
      </c>
      <c r="DK8735" s="4">
        <f>IFERROR(INDEX(Sheet2!$AA$2:$AS$600,QUOTIENT(ROW()-1,19)+1,MOD(ROW()-2,19)+1),NA())</f>
        <v>0</v>
      </c>
      <c r="DL8735">
        <f>IFERROR(INDEX(Sheet2!$AU$2:$BM$600,QUOTIENT(ROW()-1,19)+1,MOD(ROW()-2,19)+1),NA())</f>
        <v>0</v>
      </c>
      <c r="DM8735" s="4" t="e">
        <f t="shared" si="614"/>
        <v>#N/A</v>
      </c>
      <c r="DN8735" t="e">
        <f t="shared" si="615"/>
        <v>#N/A</v>
      </c>
      <c r="DO8735" t="e">
        <f t="shared" si="616"/>
        <v>#N/A</v>
      </c>
      <c r="DP8735" s="3">
        <f t="shared" si="617"/>
        <v>2997</v>
      </c>
    </row>
    <row r="8736" spans="113:120" x14ac:dyDescent="0.25">
      <c r="DI8736" s="4">
        <f>INDEX(Sheet2!A:A,QUOTIENT(ROW()-1,19)+2)</f>
        <v>0</v>
      </c>
      <c r="DJ8736" s="4">
        <f>INDEX(Sheet2!C:C,QUOTIENT(ROW()-1,19)+2)</f>
        <v>0</v>
      </c>
      <c r="DK8736" s="4">
        <f>IFERROR(INDEX(Sheet2!$AA$2:$AS$600,QUOTIENT(ROW()-1,19)+1,MOD(ROW()-2,19)+1),NA())</f>
        <v>0</v>
      </c>
      <c r="DL8736">
        <f>IFERROR(INDEX(Sheet2!$AU$2:$BM$600,QUOTIENT(ROW()-1,19)+1,MOD(ROW()-2,19)+1),NA())</f>
        <v>0</v>
      </c>
      <c r="DM8736" s="4" t="e">
        <f t="shared" si="614"/>
        <v>#N/A</v>
      </c>
      <c r="DN8736" t="e">
        <f t="shared" si="615"/>
        <v>#N/A</v>
      </c>
      <c r="DO8736" t="e">
        <f t="shared" si="616"/>
        <v>#N/A</v>
      </c>
      <c r="DP8736" s="3">
        <f t="shared" si="617"/>
        <v>2998</v>
      </c>
    </row>
    <row r="8737" spans="113:120" x14ac:dyDescent="0.25">
      <c r="DI8737" s="4">
        <f>INDEX(Sheet2!A:A,QUOTIENT(ROW()-1,19)+2)</f>
        <v>0</v>
      </c>
      <c r="DJ8737" s="4">
        <f>INDEX(Sheet2!C:C,QUOTIENT(ROW()-1,19)+2)</f>
        <v>0</v>
      </c>
      <c r="DK8737" s="4">
        <f>IFERROR(INDEX(Sheet2!$AA$2:$AS$600,QUOTIENT(ROW()-1,19)+1,MOD(ROW()-2,19)+1),NA())</f>
        <v>0</v>
      </c>
      <c r="DL8737">
        <f>IFERROR(INDEX(Sheet2!$AU$2:$BM$600,QUOTIENT(ROW()-1,19)+1,MOD(ROW()-2,19)+1),NA())</f>
        <v>0</v>
      </c>
      <c r="DM8737" s="4" t="e">
        <f t="shared" si="614"/>
        <v>#N/A</v>
      </c>
      <c r="DN8737" t="e">
        <f t="shared" si="615"/>
        <v>#N/A</v>
      </c>
      <c r="DO8737" t="e">
        <f t="shared" si="616"/>
        <v>#N/A</v>
      </c>
      <c r="DP8737" s="3">
        <f t="shared" si="617"/>
        <v>2999</v>
      </c>
    </row>
    <row r="8738" spans="113:120" x14ac:dyDescent="0.25">
      <c r="DI8738" s="4">
        <f>INDEX(Sheet2!A:A,QUOTIENT(ROW()-1,19)+2)</f>
        <v>0</v>
      </c>
      <c r="DJ8738" s="4">
        <f>INDEX(Sheet2!C:C,QUOTIENT(ROW()-1,19)+2)</f>
        <v>0</v>
      </c>
      <c r="DK8738" s="4">
        <f>IFERROR(INDEX(Sheet2!$AA$2:$AS$600,QUOTIENT(ROW()-1,19)+1,MOD(ROW()-2,19)+1),NA())</f>
        <v>0</v>
      </c>
      <c r="DL8738">
        <f>IFERROR(INDEX(Sheet2!$AU$2:$BM$600,QUOTIENT(ROW()-1,19)+1,MOD(ROW()-2,19)+1),NA())</f>
        <v>0</v>
      </c>
      <c r="DM8738" s="4" t="e">
        <f t="shared" si="614"/>
        <v>#N/A</v>
      </c>
      <c r="DN8738" t="e">
        <f t="shared" si="615"/>
        <v>#N/A</v>
      </c>
      <c r="DO8738" t="e">
        <f t="shared" si="616"/>
        <v>#N/A</v>
      </c>
      <c r="DP8738" s="3">
        <f t="shared" si="617"/>
        <v>3000</v>
      </c>
    </row>
    <row r="8739" spans="113:120" x14ac:dyDescent="0.25">
      <c r="DI8739" s="4">
        <f>INDEX(Sheet2!A:A,QUOTIENT(ROW()-1,19)+2)</f>
        <v>0</v>
      </c>
      <c r="DJ8739" s="4">
        <f>INDEX(Sheet2!C:C,QUOTIENT(ROW()-1,19)+2)</f>
        <v>0</v>
      </c>
      <c r="DK8739" s="4">
        <f>IFERROR(INDEX(Sheet2!$AA$2:$AS$600,QUOTIENT(ROW()-1,19)+1,MOD(ROW()-2,19)+1),NA())</f>
        <v>0</v>
      </c>
      <c r="DL8739">
        <f>IFERROR(INDEX(Sheet2!$AU$2:$BM$600,QUOTIENT(ROW()-1,19)+1,MOD(ROW()-2,19)+1),NA())</f>
        <v>0</v>
      </c>
      <c r="DM8739" s="4" t="e">
        <f t="shared" si="614"/>
        <v>#N/A</v>
      </c>
      <c r="DN8739" t="e">
        <f t="shared" si="615"/>
        <v>#N/A</v>
      </c>
      <c r="DO8739" t="e">
        <f t="shared" si="616"/>
        <v>#N/A</v>
      </c>
      <c r="DP8739" s="3">
        <f t="shared" si="617"/>
        <v>3001</v>
      </c>
    </row>
    <row r="8740" spans="113:120" x14ac:dyDescent="0.25">
      <c r="DI8740" s="4">
        <f>INDEX(Sheet2!A:A,QUOTIENT(ROW()-1,19)+2)</f>
        <v>0</v>
      </c>
      <c r="DJ8740" s="4">
        <f>INDEX(Sheet2!C:C,QUOTIENT(ROW()-1,19)+2)</f>
        <v>0</v>
      </c>
      <c r="DK8740" s="4">
        <f>IFERROR(INDEX(Sheet2!$AA$2:$AS$600,QUOTIENT(ROW()-1,19)+1,MOD(ROW()-2,19)+1),NA())</f>
        <v>0</v>
      </c>
      <c r="DL8740">
        <f>IFERROR(INDEX(Sheet2!$AU$2:$BM$600,QUOTIENT(ROW()-1,19)+1,MOD(ROW()-2,19)+1),NA())</f>
        <v>0</v>
      </c>
      <c r="DM8740" s="4" t="e">
        <f t="shared" si="614"/>
        <v>#N/A</v>
      </c>
      <c r="DN8740" t="e">
        <f t="shared" si="615"/>
        <v>#N/A</v>
      </c>
      <c r="DO8740" t="e">
        <f t="shared" si="616"/>
        <v>#N/A</v>
      </c>
      <c r="DP8740" s="3">
        <f t="shared" si="617"/>
        <v>3002</v>
      </c>
    </row>
    <row r="8741" spans="113:120" x14ac:dyDescent="0.25">
      <c r="DI8741" s="4">
        <f>INDEX(Sheet2!A:A,QUOTIENT(ROW()-1,19)+2)</f>
        <v>0</v>
      </c>
      <c r="DJ8741" s="4">
        <f>INDEX(Sheet2!C:C,QUOTIENT(ROW()-1,19)+2)</f>
        <v>0</v>
      </c>
      <c r="DK8741" s="4">
        <f>IFERROR(INDEX(Sheet2!$AA$2:$AS$600,QUOTIENT(ROW()-1,19)+1,MOD(ROW()-2,19)+1),NA())</f>
        <v>0</v>
      </c>
      <c r="DL8741">
        <f>IFERROR(INDEX(Sheet2!$AU$2:$BM$600,QUOTIENT(ROW()-1,19)+1,MOD(ROW()-2,19)+1),NA())</f>
        <v>0</v>
      </c>
      <c r="DM8741" s="4" t="e">
        <f t="shared" si="614"/>
        <v>#N/A</v>
      </c>
      <c r="DN8741" t="e">
        <f t="shared" si="615"/>
        <v>#N/A</v>
      </c>
      <c r="DO8741" t="e">
        <f t="shared" si="616"/>
        <v>#N/A</v>
      </c>
      <c r="DP8741" s="3">
        <f t="shared" si="617"/>
        <v>3003</v>
      </c>
    </row>
    <row r="8742" spans="113:120" x14ac:dyDescent="0.25">
      <c r="DI8742" s="4">
        <f>INDEX(Sheet2!A:A,QUOTIENT(ROW()-1,19)+2)</f>
        <v>0</v>
      </c>
      <c r="DJ8742" s="4">
        <f>INDEX(Sheet2!C:C,QUOTIENT(ROW()-1,19)+2)</f>
        <v>0</v>
      </c>
      <c r="DK8742" s="4">
        <f>IFERROR(INDEX(Sheet2!$AA$2:$AS$600,QUOTIENT(ROW()-1,19)+1,MOD(ROW()-2,19)+1),NA())</f>
        <v>0</v>
      </c>
      <c r="DL8742">
        <f>IFERROR(INDEX(Sheet2!$AU$2:$BM$600,QUOTIENT(ROW()-1,19)+1,MOD(ROW()-2,19)+1),NA())</f>
        <v>0</v>
      </c>
      <c r="DM8742" s="4" t="e">
        <f t="shared" si="614"/>
        <v>#N/A</v>
      </c>
      <c r="DN8742" t="e">
        <f t="shared" si="615"/>
        <v>#N/A</v>
      </c>
      <c r="DO8742" t="e">
        <f t="shared" si="616"/>
        <v>#N/A</v>
      </c>
      <c r="DP8742" s="3">
        <f t="shared" si="617"/>
        <v>3004</v>
      </c>
    </row>
    <row r="8743" spans="113:120" x14ac:dyDescent="0.25">
      <c r="DI8743" s="4">
        <f>INDEX(Sheet2!A:A,QUOTIENT(ROW()-1,19)+2)</f>
        <v>0</v>
      </c>
      <c r="DJ8743" s="4">
        <f>INDEX(Sheet2!C:C,QUOTIENT(ROW()-1,19)+2)</f>
        <v>0</v>
      </c>
      <c r="DK8743" s="4">
        <f>IFERROR(INDEX(Sheet2!$AA$2:$AS$600,QUOTIENT(ROW()-1,19)+1,MOD(ROW()-2,19)+1),NA())</f>
        <v>0</v>
      </c>
      <c r="DL8743">
        <f>IFERROR(INDEX(Sheet2!$AU$2:$BM$600,QUOTIENT(ROW()-1,19)+1,MOD(ROW()-2,19)+1),NA())</f>
        <v>0</v>
      </c>
      <c r="DM8743" s="4" t="e">
        <f t="shared" si="614"/>
        <v>#N/A</v>
      </c>
      <c r="DN8743" t="e">
        <f t="shared" si="615"/>
        <v>#N/A</v>
      </c>
      <c r="DO8743" t="e">
        <f t="shared" si="616"/>
        <v>#N/A</v>
      </c>
      <c r="DP8743" s="3">
        <f t="shared" si="617"/>
        <v>3005</v>
      </c>
    </row>
    <row r="8744" spans="113:120" x14ac:dyDescent="0.25">
      <c r="DI8744" s="4">
        <f>INDEX(Sheet2!A:A,QUOTIENT(ROW()-1,19)+2)</f>
        <v>0</v>
      </c>
      <c r="DJ8744" s="4">
        <f>INDEX(Sheet2!C:C,QUOTIENT(ROW()-1,19)+2)</f>
        <v>0</v>
      </c>
      <c r="DK8744" s="4">
        <f>IFERROR(INDEX(Sheet2!$AA$2:$AS$600,QUOTIENT(ROW()-1,19)+1,MOD(ROW()-2,19)+1),NA())</f>
        <v>0</v>
      </c>
      <c r="DL8744">
        <f>IFERROR(INDEX(Sheet2!$AU$2:$BM$600,QUOTIENT(ROW()-1,19)+1,MOD(ROW()-2,19)+1),NA())</f>
        <v>0</v>
      </c>
      <c r="DM8744" s="4" t="e">
        <f t="shared" si="614"/>
        <v>#N/A</v>
      </c>
      <c r="DN8744" t="e">
        <f t="shared" si="615"/>
        <v>#N/A</v>
      </c>
      <c r="DO8744" t="e">
        <f t="shared" si="616"/>
        <v>#N/A</v>
      </c>
      <c r="DP8744" s="3">
        <f t="shared" si="617"/>
        <v>3006</v>
      </c>
    </row>
    <row r="8745" spans="113:120" x14ac:dyDescent="0.25">
      <c r="DI8745" s="4">
        <f>INDEX(Sheet2!A:A,QUOTIENT(ROW()-1,19)+2)</f>
        <v>0</v>
      </c>
      <c r="DJ8745" s="4">
        <f>INDEX(Sheet2!C:C,QUOTIENT(ROW()-1,19)+2)</f>
        <v>0</v>
      </c>
      <c r="DK8745" s="4">
        <f>IFERROR(INDEX(Sheet2!$AA$2:$AS$600,QUOTIENT(ROW()-1,19)+1,MOD(ROW()-2,19)+1),NA())</f>
        <v>0</v>
      </c>
      <c r="DL8745">
        <f>IFERROR(INDEX(Sheet2!$AU$2:$BM$600,QUOTIENT(ROW()-1,19)+1,MOD(ROW()-2,19)+1),NA())</f>
        <v>0</v>
      </c>
      <c r="DM8745" s="4" t="e">
        <f t="shared" si="614"/>
        <v>#N/A</v>
      </c>
      <c r="DN8745" t="e">
        <f t="shared" si="615"/>
        <v>#N/A</v>
      </c>
      <c r="DO8745" t="e">
        <f t="shared" si="616"/>
        <v>#N/A</v>
      </c>
      <c r="DP8745" s="3">
        <f t="shared" si="617"/>
        <v>3007</v>
      </c>
    </row>
    <row r="8746" spans="113:120" x14ac:dyDescent="0.25">
      <c r="DI8746" s="4">
        <f>INDEX(Sheet2!A:A,QUOTIENT(ROW()-1,19)+2)</f>
        <v>0</v>
      </c>
      <c r="DJ8746" s="4">
        <f>INDEX(Sheet2!C:C,QUOTIENT(ROW()-1,19)+2)</f>
        <v>0</v>
      </c>
      <c r="DK8746" s="4">
        <f>IFERROR(INDEX(Sheet2!$AA$2:$AS$600,QUOTIENT(ROW()-1,19)+1,MOD(ROW()-2,19)+1),NA())</f>
        <v>0</v>
      </c>
      <c r="DL8746">
        <f>IFERROR(INDEX(Sheet2!$AU$2:$BM$600,QUOTIENT(ROW()-1,19)+1,MOD(ROW()-2,19)+1),NA())</f>
        <v>0</v>
      </c>
      <c r="DM8746" s="4" t="e">
        <f t="shared" si="614"/>
        <v>#N/A</v>
      </c>
      <c r="DN8746" t="e">
        <f t="shared" si="615"/>
        <v>#N/A</v>
      </c>
      <c r="DO8746" t="e">
        <f t="shared" si="616"/>
        <v>#N/A</v>
      </c>
      <c r="DP8746" s="3">
        <f t="shared" si="617"/>
        <v>3008</v>
      </c>
    </row>
    <row r="8747" spans="113:120" x14ac:dyDescent="0.25">
      <c r="DI8747" s="4">
        <f>INDEX(Sheet2!A:A,QUOTIENT(ROW()-1,19)+2)</f>
        <v>0</v>
      </c>
      <c r="DJ8747" s="4">
        <f>INDEX(Sheet2!C:C,QUOTIENT(ROW()-1,19)+2)</f>
        <v>0</v>
      </c>
      <c r="DK8747" s="4">
        <f>IFERROR(INDEX(Sheet2!$AA$2:$AS$600,QUOTIENT(ROW()-1,19)+1,MOD(ROW()-2,19)+1),NA())</f>
        <v>0</v>
      </c>
      <c r="DL8747">
        <f>IFERROR(INDEX(Sheet2!$AU$2:$BM$600,QUOTIENT(ROW()-1,19)+1,MOD(ROW()-2,19)+1),NA())</f>
        <v>0</v>
      </c>
      <c r="DM8747" s="4" t="e">
        <f t="shared" si="614"/>
        <v>#N/A</v>
      </c>
      <c r="DN8747" t="e">
        <f t="shared" si="615"/>
        <v>#N/A</v>
      </c>
      <c r="DO8747" t="e">
        <f t="shared" si="616"/>
        <v>#N/A</v>
      </c>
      <c r="DP8747" s="3">
        <f t="shared" si="617"/>
        <v>3009</v>
      </c>
    </row>
    <row r="8748" spans="113:120" x14ac:dyDescent="0.25">
      <c r="DI8748" s="4">
        <f>INDEX(Sheet2!A:A,QUOTIENT(ROW()-1,19)+2)</f>
        <v>0</v>
      </c>
      <c r="DJ8748" s="4">
        <f>INDEX(Sheet2!C:C,QUOTIENT(ROW()-1,19)+2)</f>
        <v>0</v>
      </c>
      <c r="DK8748" s="4">
        <f>IFERROR(INDEX(Sheet2!$AA$2:$AS$600,QUOTIENT(ROW()-1,19)+1,MOD(ROW()-2,19)+1),NA())</f>
        <v>0</v>
      </c>
      <c r="DL8748">
        <f>IFERROR(INDEX(Sheet2!$AU$2:$BM$600,QUOTIENT(ROW()-1,19)+1,MOD(ROW()-2,19)+1),NA())</f>
        <v>0</v>
      </c>
      <c r="DM8748" s="4" t="e">
        <f t="shared" si="614"/>
        <v>#N/A</v>
      </c>
      <c r="DN8748" t="e">
        <f t="shared" si="615"/>
        <v>#N/A</v>
      </c>
      <c r="DO8748" t="e">
        <f t="shared" si="616"/>
        <v>#N/A</v>
      </c>
      <c r="DP8748" s="3">
        <f t="shared" si="617"/>
        <v>3010</v>
      </c>
    </row>
    <row r="8749" spans="113:120" x14ac:dyDescent="0.25">
      <c r="DI8749" s="4">
        <f>INDEX(Sheet2!A:A,QUOTIENT(ROW()-1,19)+2)</f>
        <v>0</v>
      </c>
      <c r="DJ8749" s="4">
        <f>INDEX(Sheet2!C:C,QUOTIENT(ROW()-1,19)+2)</f>
        <v>0</v>
      </c>
      <c r="DK8749" s="4">
        <f>IFERROR(INDEX(Sheet2!$AA$2:$AS$600,QUOTIENT(ROW()-1,19)+1,MOD(ROW()-2,19)+1),NA())</f>
        <v>0</v>
      </c>
      <c r="DL8749">
        <f>IFERROR(INDEX(Sheet2!$AU$2:$BM$600,QUOTIENT(ROW()-1,19)+1,MOD(ROW()-2,19)+1),NA())</f>
        <v>0</v>
      </c>
      <c r="DM8749" s="4" t="e">
        <f t="shared" ref="DM8749:DM8812" si="618">+IF($C$6=$DI8749,DK8749,NA())</f>
        <v>#N/A</v>
      </c>
      <c r="DN8749" t="e">
        <f t="shared" ref="DN8749:DN8812" si="619">+IF($C$6=$DI8749,DL8749,NA())</f>
        <v>#N/A</v>
      </c>
      <c r="DO8749" t="e">
        <f t="shared" ref="DO8749:DO8812" si="620">IF(DN8749="",NA(),DN8749)</f>
        <v>#N/A</v>
      </c>
      <c r="DP8749" s="3">
        <f t="shared" ref="DP8749:DP8812" si="621">+IF(AND(DI8749=DI8748,DJ8749=DJ8748),DP8748+IF(ISERROR(DK8749),0,1),1)</f>
        <v>3011</v>
      </c>
    </row>
    <row r="8750" spans="113:120" x14ac:dyDescent="0.25">
      <c r="DI8750" s="4">
        <f>INDEX(Sheet2!A:A,QUOTIENT(ROW()-1,19)+2)</f>
        <v>0</v>
      </c>
      <c r="DJ8750" s="4">
        <f>INDEX(Sheet2!C:C,QUOTIENT(ROW()-1,19)+2)</f>
        <v>0</v>
      </c>
      <c r="DK8750" s="4">
        <f>IFERROR(INDEX(Sheet2!$AA$2:$AS$600,QUOTIENT(ROW()-1,19)+1,MOD(ROW()-2,19)+1),NA())</f>
        <v>0</v>
      </c>
      <c r="DL8750">
        <f>IFERROR(INDEX(Sheet2!$AU$2:$BM$600,QUOTIENT(ROW()-1,19)+1,MOD(ROW()-2,19)+1),NA())</f>
        <v>0</v>
      </c>
      <c r="DM8750" s="4" t="e">
        <f t="shared" si="618"/>
        <v>#N/A</v>
      </c>
      <c r="DN8750" t="e">
        <f t="shared" si="619"/>
        <v>#N/A</v>
      </c>
      <c r="DO8750" t="e">
        <f t="shared" si="620"/>
        <v>#N/A</v>
      </c>
      <c r="DP8750" s="3">
        <f t="shared" si="621"/>
        <v>3012</v>
      </c>
    </row>
    <row r="8751" spans="113:120" x14ac:dyDescent="0.25">
      <c r="DI8751" s="4">
        <f>INDEX(Sheet2!A:A,QUOTIENT(ROW()-1,19)+2)</f>
        <v>0</v>
      </c>
      <c r="DJ8751" s="4">
        <f>INDEX(Sheet2!C:C,QUOTIENT(ROW()-1,19)+2)</f>
        <v>0</v>
      </c>
      <c r="DK8751" s="4">
        <f>IFERROR(INDEX(Sheet2!$AA$2:$AS$600,QUOTIENT(ROW()-1,19)+1,MOD(ROW()-2,19)+1),NA())</f>
        <v>0</v>
      </c>
      <c r="DL8751">
        <f>IFERROR(INDEX(Sheet2!$AU$2:$BM$600,QUOTIENT(ROW()-1,19)+1,MOD(ROW()-2,19)+1),NA())</f>
        <v>0</v>
      </c>
      <c r="DM8751" s="4" t="e">
        <f t="shared" si="618"/>
        <v>#N/A</v>
      </c>
      <c r="DN8751" t="e">
        <f t="shared" si="619"/>
        <v>#N/A</v>
      </c>
      <c r="DO8751" t="e">
        <f t="shared" si="620"/>
        <v>#N/A</v>
      </c>
      <c r="DP8751" s="3">
        <f t="shared" si="621"/>
        <v>3013</v>
      </c>
    </row>
    <row r="8752" spans="113:120" x14ac:dyDescent="0.25">
      <c r="DI8752" s="4">
        <f>INDEX(Sheet2!A:A,QUOTIENT(ROW()-1,19)+2)</f>
        <v>0</v>
      </c>
      <c r="DJ8752" s="4">
        <f>INDEX(Sheet2!C:C,QUOTIENT(ROW()-1,19)+2)</f>
        <v>0</v>
      </c>
      <c r="DK8752" s="4">
        <f>IFERROR(INDEX(Sheet2!$AA$2:$AS$600,QUOTIENT(ROW()-1,19)+1,MOD(ROW()-2,19)+1),NA())</f>
        <v>0</v>
      </c>
      <c r="DL8752">
        <f>IFERROR(INDEX(Sheet2!$AU$2:$BM$600,QUOTIENT(ROW()-1,19)+1,MOD(ROW()-2,19)+1),NA())</f>
        <v>0</v>
      </c>
      <c r="DM8752" s="4" t="e">
        <f t="shared" si="618"/>
        <v>#N/A</v>
      </c>
      <c r="DN8752" t="e">
        <f t="shared" si="619"/>
        <v>#N/A</v>
      </c>
      <c r="DO8752" t="e">
        <f t="shared" si="620"/>
        <v>#N/A</v>
      </c>
      <c r="DP8752" s="3">
        <f t="shared" si="621"/>
        <v>3014</v>
      </c>
    </row>
    <row r="8753" spans="113:120" x14ac:dyDescent="0.25">
      <c r="DI8753" s="4">
        <f>INDEX(Sheet2!A:A,QUOTIENT(ROW()-1,19)+2)</f>
        <v>0</v>
      </c>
      <c r="DJ8753" s="4">
        <f>INDEX(Sheet2!C:C,QUOTIENT(ROW()-1,19)+2)</f>
        <v>0</v>
      </c>
      <c r="DK8753" s="4">
        <f>IFERROR(INDEX(Sheet2!$AA$2:$AS$600,QUOTIENT(ROW()-1,19)+1,MOD(ROW()-2,19)+1),NA())</f>
        <v>0</v>
      </c>
      <c r="DL8753">
        <f>IFERROR(INDEX(Sheet2!$AU$2:$BM$600,QUOTIENT(ROW()-1,19)+1,MOD(ROW()-2,19)+1),NA())</f>
        <v>0</v>
      </c>
      <c r="DM8753" s="4" t="e">
        <f t="shared" si="618"/>
        <v>#N/A</v>
      </c>
      <c r="DN8753" t="e">
        <f t="shared" si="619"/>
        <v>#N/A</v>
      </c>
      <c r="DO8753" t="e">
        <f t="shared" si="620"/>
        <v>#N/A</v>
      </c>
      <c r="DP8753" s="3">
        <f t="shared" si="621"/>
        <v>3015</v>
      </c>
    </row>
    <row r="8754" spans="113:120" x14ac:dyDescent="0.25">
      <c r="DI8754" s="4">
        <f>INDEX(Sheet2!A:A,QUOTIENT(ROW()-1,19)+2)</f>
        <v>0</v>
      </c>
      <c r="DJ8754" s="4">
        <f>INDEX(Sheet2!C:C,QUOTIENT(ROW()-1,19)+2)</f>
        <v>0</v>
      </c>
      <c r="DK8754" s="4">
        <f>IFERROR(INDEX(Sheet2!$AA$2:$AS$600,QUOTIENT(ROW()-1,19)+1,MOD(ROW()-2,19)+1),NA())</f>
        <v>0</v>
      </c>
      <c r="DL8754">
        <f>IFERROR(INDEX(Sheet2!$AU$2:$BM$600,QUOTIENT(ROW()-1,19)+1,MOD(ROW()-2,19)+1),NA())</f>
        <v>0</v>
      </c>
      <c r="DM8754" s="4" t="e">
        <f t="shared" si="618"/>
        <v>#N/A</v>
      </c>
      <c r="DN8754" t="e">
        <f t="shared" si="619"/>
        <v>#N/A</v>
      </c>
      <c r="DO8754" t="e">
        <f t="shared" si="620"/>
        <v>#N/A</v>
      </c>
      <c r="DP8754" s="3">
        <f t="shared" si="621"/>
        <v>3016</v>
      </c>
    </row>
    <row r="8755" spans="113:120" x14ac:dyDescent="0.25">
      <c r="DI8755" s="4">
        <f>INDEX(Sheet2!A:A,QUOTIENT(ROW()-1,19)+2)</f>
        <v>0</v>
      </c>
      <c r="DJ8755" s="4">
        <f>INDEX(Sheet2!C:C,QUOTIENT(ROW()-1,19)+2)</f>
        <v>0</v>
      </c>
      <c r="DK8755" s="4">
        <f>IFERROR(INDEX(Sheet2!$AA$2:$AS$600,QUOTIENT(ROW()-1,19)+1,MOD(ROW()-2,19)+1),NA())</f>
        <v>0</v>
      </c>
      <c r="DL8755">
        <f>IFERROR(INDEX(Sheet2!$AU$2:$BM$600,QUOTIENT(ROW()-1,19)+1,MOD(ROW()-2,19)+1),NA())</f>
        <v>0</v>
      </c>
      <c r="DM8755" s="4" t="e">
        <f t="shared" si="618"/>
        <v>#N/A</v>
      </c>
      <c r="DN8755" t="e">
        <f t="shared" si="619"/>
        <v>#N/A</v>
      </c>
      <c r="DO8755" t="e">
        <f t="shared" si="620"/>
        <v>#N/A</v>
      </c>
      <c r="DP8755" s="3">
        <f t="shared" si="621"/>
        <v>3017</v>
      </c>
    </row>
    <row r="8756" spans="113:120" x14ac:dyDescent="0.25">
      <c r="DI8756" s="4">
        <f>INDEX(Sheet2!A:A,QUOTIENT(ROW()-1,19)+2)</f>
        <v>0</v>
      </c>
      <c r="DJ8756" s="4">
        <f>INDEX(Sheet2!C:C,QUOTIENT(ROW()-1,19)+2)</f>
        <v>0</v>
      </c>
      <c r="DK8756" s="4">
        <f>IFERROR(INDEX(Sheet2!$AA$2:$AS$600,QUOTIENT(ROW()-1,19)+1,MOD(ROW()-2,19)+1),NA())</f>
        <v>0</v>
      </c>
      <c r="DL8756">
        <f>IFERROR(INDEX(Sheet2!$AU$2:$BM$600,QUOTIENT(ROW()-1,19)+1,MOD(ROW()-2,19)+1),NA())</f>
        <v>0</v>
      </c>
      <c r="DM8756" s="4" t="e">
        <f t="shared" si="618"/>
        <v>#N/A</v>
      </c>
      <c r="DN8756" t="e">
        <f t="shared" si="619"/>
        <v>#N/A</v>
      </c>
      <c r="DO8756" t="e">
        <f t="shared" si="620"/>
        <v>#N/A</v>
      </c>
      <c r="DP8756" s="3">
        <f t="shared" si="621"/>
        <v>3018</v>
      </c>
    </row>
    <row r="8757" spans="113:120" x14ac:dyDescent="0.25">
      <c r="DI8757" s="4">
        <f>INDEX(Sheet2!A:A,QUOTIENT(ROW()-1,19)+2)</f>
        <v>0</v>
      </c>
      <c r="DJ8757" s="4">
        <f>INDEX(Sheet2!C:C,QUOTIENT(ROW()-1,19)+2)</f>
        <v>0</v>
      </c>
      <c r="DK8757" s="4">
        <f>IFERROR(INDEX(Sheet2!$AA$2:$AS$600,QUOTIENT(ROW()-1,19)+1,MOD(ROW()-2,19)+1),NA())</f>
        <v>0</v>
      </c>
      <c r="DL8757">
        <f>IFERROR(INDEX(Sheet2!$AU$2:$BM$600,QUOTIENT(ROW()-1,19)+1,MOD(ROW()-2,19)+1),NA())</f>
        <v>0</v>
      </c>
      <c r="DM8757" s="4" t="e">
        <f t="shared" si="618"/>
        <v>#N/A</v>
      </c>
      <c r="DN8757" t="e">
        <f t="shared" si="619"/>
        <v>#N/A</v>
      </c>
      <c r="DO8757" t="e">
        <f t="shared" si="620"/>
        <v>#N/A</v>
      </c>
      <c r="DP8757" s="3">
        <f t="shared" si="621"/>
        <v>3019</v>
      </c>
    </row>
    <row r="8758" spans="113:120" x14ac:dyDescent="0.25">
      <c r="DI8758" s="4">
        <f>INDEX(Sheet2!A:A,QUOTIENT(ROW()-1,19)+2)</f>
        <v>0</v>
      </c>
      <c r="DJ8758" s="4">
        <f>INDEX(Sheet2!C:C,QUOTIENT(ROW()-1,19)+2)</f>
        <v>0</v>
      </c>
      <c r="DK8758" s="4">
        <f>IFERROR(INDEX(Sheet2!$AA$2:$AS$600,QUOTIENT(ROW()-1,19)+1,MOD(ROW()-2,19)+1),NA())</f>
        <v>0</v>
      </c>
      <c r="DL8758">
        <f>IFERROR(INDEX(Sheet2!$AU$2:$BM$600,QUOTIENT(ROW()-1,19)+1,MOD(ROW()-2,19)+1),NA())</f>
        <v>0</v>
      </c>
      <c r="DM8758" s="4" t="e">
        <f t="shared" si="618"/>
        <v>#N/A</v>
      </c>
      <c r="DN8758" t="e">
        <f t="shared" si="619"/>
        <v>#N/A</v>
      </c>
      <c r="DO8758" t="e">
        <f t="shared" si="620"/>
        <v>#N/A</v>
      </c>
      <c r="DP8758" s="3">
        <f t="shared" si="621"/>
        <v>3020</v>
      </c>
    </row>
    <row r="8759" spans="113:120" x14ac:dyDescent="0.25">
      <c r="DI8759" s="4">
        <f>INDEX(Sheet2!A:A,QUOTIENT(ROW()-1,19)+2)</f>
        <v>0</v>
      </c>
      <c r="DJ8759" s="4">
        <f>INDEX(Sheet2!C:C,QUOTIENT(ROW()-1,19)+2)</f>
        <v>0</v>
      </c>
      <c r="DK8759" s="4">
        <f>IFERROR(INDEX(Sheet2!$AA$2:$AS$600,QUOTIENT(ROW()-1,19)+1,MOD(ROW()-2,19)+1),NA())</f>
        <v>0</v>
      </c>
      <c r="DL8759">
        <f>IFERROR(INDEX(Sheet2!$AU$2:$BM$600,QUOTIENT(ROW()-1,19)+1,MOD(ROW()-2,19)+1),NA())</f>
        <v>0</v>
      </c>
      <c r="DM8759" s="4" t="e">
        <f t="shared" si="618"/>
        <v>#N/A</v>
      </c>
      <c r="DN8759" t="e">
        <f t="shared" si="619"/>
        <v>#N/A</v>
      </c>
      <c r="DO8759" t="e">
        <f t="shared" si="620"/>
        <v>#N/A</v>
      </c>
      <c r="DP8759" s="3">
        <f t="shared" si="621"/>
        <v>3021</v>
      </c>
    </row>
    <row r="8760" spans="113:120" x14ac:dyDescent="0.25">
      <c r="DI8760" s="4">
        <f>INDEX(Sheet2!A:A,QUOTIENT(ROW()-1,19)+2)</f>
        <v>0</v>
      </c>
      <c r="DJ8760" s="4">
        <f>INDEX(Sheet2!C:C,QUOTIENT(ROW()-1,19)+2)</f>
        <v>0</v>
      </c>
      <c r="DK8760" s="4">
        <f>IFERROR(INDEX(Sheet2!$AA$2:$AS$600,QUOTIENT(ROW()-1,19)+1,MOD(ROW()-2,19)+1),NA())</f>
        <v>0</v>
      </c>
      <c r="DL8760">
        <f>IFERROR(INDEX(Sheet2!$AU$2:$BM$600,QUOTIENT(ROW()-1,19)+1,MOD(ROW()-2,19)+1),NA())</f>
        <v>0</v>
      </c>
      <c r="DM8760" s="4" t="e">
        <f t="shared" si="618"/>
        <v>#N/A</v>
      </c>
      <c r="DN8760" t="e">
        <f t="shared" si="619"/>
        <v>#N/A</v>
      </c>
      <c r="DO8760" t="e">
        <f t="shared" si="620"/>
        <v>#N/A</v>
      </c>
      <c r="DP8760" s="3">
        <f t="shared" si="621"/>
        <v>3022</v>
      </c>
    </row>
    <row r="8761" spans="113:120" x14ac:dyDescent="0.25">
      <c r="DI8761" s="4">
        <f>INDEX(Sheet2!A:A,QUOTIENT(ROW()-1,19)+2)</f>
        <v>0</v>
      </c>
      <c r="DJ8761" s="4">
        <f>INDEX(Sheet2!C:C,QUOTIENT(ROW()-1,19)+2)</f>
        <v>0</v>
      </c>
      <c r="DK8761" s="4">
        <f>IFERROR(INDEX(Sheet2!$AA$2:$AS$600,QUOTIENT(ROW()-1,19)+1,MOD(ROW()-2,19)+1),NA())</f>
        <v>0</v>
      </c>
      <c r="DL8761">
        <f>IFERROR(INDEX(Sheet2!$AU$2:$BM$600,QUOTIENT(ROW()-1,19)+1,MOD(ROW()-2,19)+1),NA())</f>
        <v>0</v>
      </c>
      <c r="DM8761" s="4" t="e">
        <f t="shared" si="618"/>
        <v>#N/A</v>
      </c>
      <c r="DN8761" t="e">
        <f t="shared" si="619"/>
        <v>#N/A</v>
      </c>
      <c r="DO8761" t="e">
        <f t="shared" si="620"/>
        <v>#N/A</v>
      </c>
      <c r="DP8761" s="3">
        <f t="shared" si="621"/>
        <v>3023</v>
      </c>
    </row>
    <row r="8762" spans="113:120" x14ac:dyDescent="0.25">
      <c r="DI8762" s="4">
        <f>INDEX(Sheet2!A:A,QUOTIENT(ROW()-1,19)+2)</f>
        <v>0</v>
      </c>
      <c r="DJ8762" s="4">
        <f>INDEX(Sheet2!C:C,QUOTIENT(ROW()-1,19)+2)</f>
        <v>0</v>
      </c>
      <c r="DK8762" s="4">
        <f>IFERROR(INDEX(Sheet2!$AA$2:$AS$600,QUOTIENT(ROW()-1,19)+1,MOD(ROW()-2,19)+1),NA())</f>
        <v>0</v>
      </c>
      <c r="DL8762">
        <f>IFERROR(INDEX(Sheet2!$AU$2:$BM$600,QUOTIENT(ROW()-1,19)+1,MOD(ROW()-2,19)+1),NA())</f>
        <v>0</v>
      </c>
      <c r="DM8762" s="4" t="e">
        <f t="shared" si="618"/>
        <v>#N/A</v>
      </c>
      <c r="DN8762" t="e">
        <f t="shared" si="619"/>
        <v>#N/A</v>
      </c>
      <c r="DO8762" t="e">
        <f t="shared" si="620"/>
        <v>#N/A</v>
      </c>
      <c r="DP8762" s="3">
        <f t="shared" si="621"/>
        <v>3024</v>
      </c>
    </row>
    <row r="8763" spans="113:120" x14ac:dyDescent="0.25">
      <c r="DI8763" s="4">
        <f>INDEX(Sheet2!A:A,QUOTIENT(ROW()-1,19)+2)</f>
        <v>0</v>
      </c>
      <c r="DJ8763" s="4">
        <f>INDEX(Sheet2!C:C,QUOTIENT(ROW()-1,19)+2)</f>
        <v>0</v>
      </c>
      <c r="DK8763" s="4">
        <f>IFERROR(INDEX(Sheet2!$AA$2:$AS$600,QUOTIENT(ROW()-1,19)+1,MOD(ROW()-2,19)+1),NA())</f>
        <v>0</v>
      </c>
      <c r="DL8763">
        <f>IFERROR(INDEX(Sheet2!$AU$2:$BM$600,QUOTIENT(ROW()-1,19)+1,MOD(ROW()-2,19)+1),NA())</f>
        <v>0</v>
      </c>
      <c r="DM8763" s="4" t="e">
        <f t="shared" si="618"/>
        <v>#N/A</v>
      </c>
      <c r="DN8763" t="e">
        <f t="shared" si="619"/>
        <v>#N/A</v>
      </c>
      <c r="DO8763" t="e">
        <f t="shared" si="620"/>
        <v>#N/A</v>
      </c>
      <c r="DP8763" s="3">
        <f t="shared" si="621"/>
        <v>3025</v>
      </c>
    </row>
    <row r="8764" spans="113:120" x14ac:dyDescent="0.25">
      <c r="DI8764" s="4">
        <f>INDEX(Sheet2!A:A,QUOTIENT(ROW()-1,19)+2)</f>
        <v>0</v>
      </c>
      <c r="DJ8764" s="4">
        <f>INDEX(Sheet2!C:C,QUOTIENT(ROW()-1,19)+2)</f>
        <v>0</v>
      </c>
      <c r="DK8764" s="4">
        <f>IFERROR(INDEX(Sheet2!$AA$2:$AS$600,QUOTIENT(ROW()-1,19)+1,MOD(ROW()-2,19)+1),NA())</f>
        <v>0</v>
      </c>
      <c r="DL8764">
        <f>IFERROR(INDEX(Sheet2!$AU$2:$BM$600,QUOTIENT(ROW()-1,19)+1,MOD(ROW()-2,19)+1),NA())</f>
        <v>0</v>
      </c>
      <c r="DM8764" s="4" t="e">
        <f t="shared" si="618"/>
        <v>#N/A</v>
      </c>
      <c r="DN8764" t="e">
        <f t="shared" si="619"/>
        <v>#N/A</v>
      </c>
      <c r="DO8764" t="e">
        <f t="shared" si="620"/>
        <v>#N/A</v>
      </c>
      <c r="DP8764" s="3">
        <f t="shared" si="621"/>
        <v>3026</v>
      </c>
    </row>
    <row r="8765" spans="113:120" x14ac:dyDescent="0.25">
      <c r="DI8765" s="4">
        <f>INDEX(Sheet2!A:A,QUOTIENT(ROW()-1,19)+2)</f>
        <v>0</v>
      </c>
      <c r="DJ8765" s="4">
        <f>INDEX(Sheet2!C:C,QUOTIENT(ROW()-1,19)+2)</f>
        <v>0</v>
      </c>
      <c r="DK8765" s="4">
        <f>IFERROR(INDEX(Sheet2!$AA$2:$AS$600,QUOTIENT(ROW()-1,19)+1,MOD(ROW()-2,19)+1),NA())</f>
        <v>0</v>
      </c>
      <c r="DL8765">
        <f>IFERROR(INDEX(Sheet2!$AU$2:$BM$600,QUOTIENT(ROW()-1,19)+1,MOD(ROW()-2,19)+1),NA())</f>
        <v>0</v>
      </c>
      <c r="DM8765" s="4" t="e">
        <f t="shared" si="618"/>
        <v>#N/A</v>
      </c>
      <c r="DN8765" t="e">
        <f t="shared" si="619"/>
        <v>#N/A</v>
      </c>
      <c r="DO8765" t="e">
        <f t="shared" si="620"/>
        <v>#N/A</v>
      </c>
      <c r="DP8765" s="3">
        <f t="shared" si="621"/>
        <v>3027</v>
      </c>
    </row>
    <row r="8766" spans="113:120" x14ac:dyDescent="0.25">
      <c r="DI8766" s="4">
        <f>INDEX(Sheet2!A:A,QUOTIENT(ROW()-1,19)+2)</f>
        <v>0</v>
      </c>
      <c r="DJ8766" s="4">
        <f>INDEX(Sheet2!C:C,QUOTIENT(ROW()-1,19)+2)</f>
        <v>0</v>
      </c>
      <c r="DK8766" s="4">
        <f>IFERROR(INDEX(Sheet2!$AA$2:$AS$600,QUOTIENT(ROW()-1,19)+1,MOD(ROW()-2,19)+1),NA())</f>
        <v>0</v>
      </c>
      <c r="DL8766">
        <f>IFERROR(INDEX(Sheet2!$AU$2:$BM$600,QUOTIENT(ROW()-1,19)+1,MOD(ROW()-2,19)+1),NA())</f>
        <v>0</v>
      </c>
      <c r="DM8766" s="4" t="e">
        <f t="shared" si="618"/>
        <v>#N/A</v>
      </c>
      <c r="DN8766" t="e">
        <f t="shared" si="619"/>
        <v>#N/A</v>
      </c>
      <c r="DO8766" t="e">
        <f t="shared" si="620"/>
        <v>#N/A</v>
      </c>
      <c r="DP8766" s="3">
        <f t="shared" si="621"/>
        <v>3028</v>
      </c>
    </row>
    <row r="8767" spans="113:120" x14ac:dyDescent="0.25">
      <c r="DI8767" s="4">
        <f>INDEX(Sheet2!A:A,QUOTIENT(ROW()-1,19)+2)</f>
        <v>0</v>
      </c>
      <c r="DJ8767" s="4">
        <f>INDEX(Sheet2!C:C,QUOTIENT(ROW()-1,19)+2)</f>
        <v>0</v>
      </c>
      <c r="DK8767" s="4">
        <f>IFERROR(INDEX(Sheet2!$AA$2:$AS$600,QUOTIENT(ROW()-1,19)+1,MOD(ROW()-2,19)+1),NA())</f>
        <v>0</v>
      </c>
      <c r="DL8767">
        <f>IFERROR(INDEX(Sheet2!$AU$2:$BM$600,QUOTIENT(ROW()-1,19)+1,MOD(ROW()-2,19)+1),NA())</f>
        <v>0</v>
      </c>
      <c r="DM8767" s="4" t="e">
        <f t="shared" si="618"/>
        <v>#N/A</v>
      </c>
      <c r="DN8767" t="e">
        <f t="shared" si="619"/>
        <v>#N/A</v>
      </c>
      <c r="DO8767" t="e">
        <f t="shared" si="620"/>
        <v>#N/A</v>
      </c>
      <c r="DP8767" s="3">
        <f t="shared" si="621"/>
        <v>3029</v>
      </c>
    </row>
    <row r="8768" spans="113:120" x14ac:dyDescent="0.25">
      <c r="DI8768" s="4">
        <f>INDEX(Sheet2!A:A,QUOTIENT(ROW()-1,19)+2)</f>
        <v>0</v>
      </c>
      <c r="DJ8768" s="4">
        <f>INDEX(Sheet2!C:C,QUOTIENT(ROW()-1,19)+2)</f>
        <v>0</v>
      </c>
      <c r="DK8768" s="4">
        <f>IFERROR(INDEX(Sheet2!$AA$2:$AS$600,QUOTIENT(ROW()-1,19)+1,MOD(ROW()-2,19)+1),NA())</f>
        <v>0</v>
      </c>
      <c r="DL8768">
        <f>IFERROR(INDEX(Sheet2!$AU$2:$BM$600,QUOTIENT(ROW()-1,19)+1,MOD(ROW()-2,19)+1),NA())</f>
        <v>0</v>
      </c>
      <c r="DM8768" s="4" t="e">
        <f t="shared" si="618"/>
        <v>#N/A</v>
      </c>
      <c r="DN8768" t="e">
        <f t="shared" si="619"/>
        <v>#N/A</v>
      </c>
      <c r="DO8768" t="e">
        <f t="shared" si="620"/>
        <v>#N/A</v>
      </c>
      <c r="DP8768" s="3">
        <f t="shared" si="621"/>
        <v>3030</v>
      </c>
    </row>
    <row r="8769" spans="113:120" x14ac:dyDescent="0.25">
      <c r="DI8769" s="4">
        <f>INDEX(Sheet2!A:A,QUOTIENT(ROW()-1,19)+2)</f>
        <v>0</v>
      </c>
      <c r="DJ8769" s="4">
        <f>INDEX(Sheet2!C:C,QUOTIENT(ROW()-1,19)+2)</f>
        <v>0</v>
      </c>
      <c r="DK8769" s="4">
        <f>IFERROR(INDEX(Sheet2!$AA$2:$AS$600,QUOTIENT(ROW()-1,19)+1,MOD(ROW()-2,19)+1),NA())</f>
        <v>0</v>
      </c>
      <c r="DL8769">
        <f>IFERROR(INDEX(Sheet2!$AU$2:$BM$600,QUOTIENT(ROW()-1,19)+1,MOD(ROW()-2,19)+1),NA())</f>
        <v>0</v>
      </c>
      <c r="DM8769" s="4" t="e">
        <f t="shared" si="618"/>
        <v>#N/A</v>
      </c>
      <c r="DN8769" t="e">
        <f t="shared" si="619"/>
        <v>#N/A</v>
      </c>
      <c r="DO8769" t="e">
        <f t="shared" si="620"/>
        <v>#N/A</v>
      </c>
      <c r="DP8769" s="3">
        <f t="shared" si="621"/>
        <v>3031</v>
      </c>
    </row>
    <row r="8770" spans="113:120" x14ac:dyDescent="0.25">
      <c r="DI8770" s="4">
        <f>INDEX(Sheet2!A:A,QUOTIENT(ROW()-1,19)+2)</f>
        <v>0</v>
      </c>
      <c r="DJ8770" s="4">
        <f>INDEX(Sheet2!C:C,QUOTIENT(ROW()-1,19)+2)</f>
        <v>0</v>
      </c>
      <c r="DK8770" s="4">
        <f>IFERROR(INDEX(Sheet2!$AA$2:$AS$600,QUOTIENT(ROW()-1,19)+1,MOD(ROW()-2,19)+1),NA())</f>
        <v>0</v>
      </c>
      <c r="DL8770">
        <f>IFERROR(INDEX(Sheet2!$AU$2:$BM$600,QUOTIENT(ROW()-1,19)+1,MOD(ROW()-2,19)+1),NA())</f>
        <v>0</v>
      </c>
      <c r="DM8770" s="4" t="e">
        <f t="shared" si="618"/>
        <v>#N/A</v>
      </c>
      <c r="DN8770" t="e">
        <f t="shared" si="619"/>
        <v>#N/A</v>
      </c>
      <c r="DO8770" t="e">
        <f t="shared" si="620"/>
        <v>#N/A</v>
      </c>
      <c r="DP8770" s="3">
        <f t="shared" si="621"/>
        <v>3032</v>
      </c>
    </row>
    <row r="8771" spans="113:120" x14ac:dyDescent="0.25">
      <c r="DI8771" s="4">
        <f>INDEX(Sheet2!A:A,QUOTIENT(ROW()-1,19)+2)</f>
        <v>0</v>
      </c>
      <c r="DJ8771" s="4">
        <f>INDEX(Sheet2!C:C,QUOTIENT(ROW()-1,19)+2)</f>
        <v>0</v>
      </c>
      <c r="DK8771" s="4">
        <f>IFERROR(INDEX(Sheet2!$AA$2:$AS$600,QUOTIENT(ROW()-1,19)+1,MOD(ROW()-2,19)+1),NA())</f>
        <v>0</v>
      </c>
      <c r="DL8771">
        <f>IFERROR(INDEX(Sheet2!$AU$2:$BM$600,QUOTIENT(ROW()-1,19)+1,MOD(ROW()-2,19)+1),NA())</f>
        <v>0</v>
      </c>
      <c r="DM8771" s="4" t="e">
        <f t="shared" si="618"/>
        <v>#N/A</v>
      </c>
      <c r="DN8771" t="e">
        <f t="shared" si="619"/>
        <v>#N/A</v>
      </c>
      <c r="DO8771" t="e">
        <f t="shared" si="620"/>
        <v>#N/A</v>
      </c>
      <c r="DP8771" s="3">
        <f t="shared" si="621"/>
        <v>3033</v>
      </c>
    </row>
    <row r="8772" spans="113:120" x14ac:dyDescent="0.25">
      <c r="DI8772" s="4">
        <f>INDEX(Sheet2!A:A,QUOTIENT(ROW()-1,19)+2)</f>
        <v>0</v>
      </c>
      <c r="DJ8772" s="4">
        <f>INDEX(Sheet2!C:C,QUOTIENT(ROW()-1,19)+2)</f>
        <v>0</v>
      </c>
      <c r="DK8772" s="4">
        <f>IFERROR(INDEX(Sheet2!$AA$2:$AS$600,QUOTIENT(ROW()-1,19)+1,MOD(ROW()-2,19)+1),NA())</f>
        <v>0</v>
      </c>
      <c r="DL8772">
        <f>IFERROR(INDEX(Sheet2!$AU$2:$BM$600,QUOTIENT(ROW()-1,19)+1,MOD(ROW()-2,19)+1),NA())</f>
        <v>0</v>
      </c>
      <c r="DM8772" s="4" t="e">
        <f t="shared" si="618"/>
        <v>#N/A</v>
      </c>
      <c r="DN8772" t="e">
        <f t="shared" si="619"/>
        <v>#N/A</v>
      </c>
      <c r="DO8772" t="e">
        <f t="shared" si="620"/>
        <v>#N/A</v>
      </c>
      <c r="DP8772" s="3">
        <f t="shared" si="621"/>
        <v>3034</v>
      </c>
    </row>
    <row r="8773" spans="113:120" x14ac:dyDescent="0.25">
      <c r="DI8773" s="4">
        <f>INDEX(Sheet2!A:A,QUOTIENT(ROW()-1,19)+2)</f>
        <v>0</v>
      </c>
      <c r="DJ8773" s="4">
        <f>INDEX(Sheet2!C:C,QUOTIENT(ROW()-1,19)+2)</f>
        <v>0</v>
      </c>
      <c r="DK8773" s="4">
        <f>IFERROR(INDEX(Sheet2!$AA$2:$AS$600,QUOTIENT(ROW()-1,19)+1,MOD(ROW()-2,19)+1),NA())</f>
        <v>0</v>
      </c>
      <c r="DL8773">
        <f>IFERROR(INDEX(Sheet2!$AU$2:$BM$600,QUOTIENT(ROW()-1,19)+1,MOD(ROW()-2,19)+1),NA())</f>
        <v>0</v>
      </c>
      <c r="DM8773" s="4" t="e">
        <f t="shared" si="618"/>
        <v>#N/A</v>
      </c>
      <c r="DN8773" t="e">
        <f t="shared" si="619"/>
        <v>#N/A</v>
      </c>
      <c r="DO8773" t="e">
        <f t="shared" si="620"/>
        <v>#N/A</v>
      </c>
      <c r="DP8773" s="3">
        <f t="shared" si="621"/>
        <v>3035</v>
      </c>
    </row>
    <row r="8774" spans="113:120" x14ac:dyDescent="0.25">
      <c r="DI8774" s="4">
        <f>INDEX(Sheet2!A:A,QUOTIENT(ROW()-1,19)+2)</f>
        <v>0</v>
      </c>
      <c r="DJ8774" s="4">
        <f>INDEX(Sheet2!C:C,QUOTIENT(ROW()-1,19)+2)</f>
        <v>0</v>
      </c>
      <c r="DK8774" s="4">
        <f>IFERROR(INDEX(Sheet2!$AA$2:$AS$600,QUOTIENT(ROW()-1,19)+1,MOD(ROW()-2,19)+1),NA())</f>
        <v>0</v>
      </c>
      <c r="DL8774">
        <f>IFERROR(INDEX(Sheet2!$AU$2:$BM$600,QUOTIENT(ROW()-1,19)+1,MOD(ROW()-2,19)+1),NA())</f>
        <v>0</v>
      </c>
      <c r="DM8774" s="4" t="e">
        <f t="shared" si="618"/>
        <v>#N/A</v>
      </c>
      <c r="DN8774" t="e">
        <f t="shared" si="619"/>
        <v>#N/A</v>
      </c>
      <c r="DO8774" t="e">
        <f t="shared" si="620"/>
        <v>#N/A</v>
      </c>
      <c r="DP8774" s="3">
        <f t="shared" si="621"/>
        <v>3036</v>
      </c>
    </row>
    <row r="8775" spans="113:120" x14ac:dyDescent="0.25">
      <c r="DI8775" s="4">
        <f>INDEX(Sheet2!A:A,QUOTIENT(ROW()-1,19)+2)</f>
        <v>0</v>
      </c>
      <c r="DJ8775" s="4">
        <f>INDEX(Sheet2!C:C,QUOTIENT(ROW()-1,19)+2)</f>
        <v>0</v>
      </c>
      <c r="DK8775" s="4">
        <f>IFERROR(INDEX(Sheet2!$AA$2:$AS$600,QUOTIENT(ROW()-1,19)+1,MOD(ROW()-2,19)+1),NA())</f>
        <v>0</v>
      </c>
      <c r="DL8775">
        <f>IFERROR(INDEX(Sheet2!$AU$2:$BM$600,QUOTIENT(ROW()-1,19)+1,MOD(ROW()-2,19)+1),NA())</f>
        <v>0</v>
      </c>
      <c r="DM8775" s="4" t="e">
        <f t="shared" si="618"/>
        <v>#N/A</v>
      </c>
      <c r="DN8775" t="e">
        <f t="shared" si="619"/>
        <v>#N/A</v>
      </c>
      <c r="DO8775" t="e">
        <f t="shared" si="620"/>
        <v>#N/A</v>
      </c>
      <c r="DP8775" s="3">
        <f t="shared" si="621"/>
        <v>3037</v>
      </c>
    </row>
    <row r="8776" spans="113:120" x14ac:dyDescent="0.25">
      <c r="DI8776" s="4">
        <f>INDEX(Sheet2!A:A,QUOTIENT(ROW()-1,19)+2)</f>
        <v>0</v>
      </c>
      <c r="DJ8776" s="4">
        <f>INDEX(Sheet2!C:C,QUOTIENT(ROW()-1,19)+2)</f>
        <v>0</v>
      </c>
      <c r="DK8776" s="4">
        <f>IFERROR(INDEX(Sheet2!$AA$2:$AS$600,QUOTIENT(ROW()-1,19)+1,MOD(ROW()-2,19)+1),NA())</f>
        <v>0</v>
      </c>
      <c r="DL8776">
        <f>IFERROR(INDEX(Sheet2!$AU$2:$BM$600,QUOTIENT(ROW()-1,19)+1,MOD(ROW()-2,19)+1),NA())</f>
        <v>0</v>
      </c>
      <c r="DM8776" s="4" t="e">
        <f t="shared" si="618"/>
        <v>#N/A</v>
      </c>
      <c r="DN8776" t="e">
        <f t="shared" si="619"/>
        <v>#N/A</v>
      </c>
      <c r="DO8776" t="e">
        <f t="shared" si="620"/>
        <v>#N/A</v>
      </c>
      <c r="DP8776" s="3">
        <f t="shared" si="621"/>
        <v>3038</v>
      </c>
    </row>
    <row r="8777" spans="113:120" x14ac:dyDescent="0.25">
      <c r="DI8777" s="4">
        <f>INDEX(Sheet2!A:A,QUOTIENT(ROW()-1,19)+2)</f>
        <v>0</v>
      </c>
      <c r="DJ8777" s="4">
        <f>INDEX(Sheet2!C:C,QUOTIENT(ROW()-1,19)+2)</f>
        <v>0</v>
      </c>
      <c r="DK8777" s="4">
        <f>IFERROR(INDEX(Sheet2!$AA$2:$AS$600,QUOTIENT(ROW()-1,19)+1,MOD(ROW()-2,19)+1),NA())</f>
        <v>0</v>
      </c>
      <c r="DL8777">
        <f>IFERROR(INDEX(Sheet2!$AU$2:$BM$600,QUOTIENT(ROW()-1,19)+1,MOD(ROW()-2,19)+1),NA())</f>
        <v>0</v>
      </c>
      <c r="DM8777" s="4" t="e">
        <f t="shared" si="618"/>
        <v>#N/A</v>
      </c>
      <c r="DN8777" t="e">
        <f t="shared" si="619"/>
        <v>#N/A</v>
      </c>
      <c r="DO8777" t="e">
        <f t="shared" si="620"/>
        <v>#N/A</v>
      </c>
      <c r="DP8777" s="3">
        <f t="shared" si="621"/>
        <v>3039</v>
      </c>
    </row>
    <row r="8778" spans="113:120" x14ac:dyDescent="0.25">
      <c r="DI8778" s="4">
        <f>INDEX(Sheet2!A:A,QUOTIENT(ROW()-1,19)+2)</f>
        <v>0</v>
      </c>
      <c r="DJ8778" s="4">
        <f>INDEX(Sheet2!C:C,QUOTIENT(ROW()-1,19)+2)</f>
        <v>0</v>
      </c>
      <c r="DK8778" s="4">
        <f>IFERROR(INDEX(Sheet2!$AA$2:$AS$600,QUOTIENT(ROW()-1,19)+1,MOD(ROW()-2,19)+1),NA())</f>
        <v>0</v>
      </c>
      <c r="DL8778">
        <f>IFERROR(INDEX(Sheet2!$AU$2:$BM$600,QUOTIENT(ROW()-1,19)+1,MOD(ROW()-2,19)+1),NA())</f>
        <v>0</v>
      </c>
      <c r="DM8778" s="4" t="e">
        <f t="shared" si="618"/>
        <v>#N/A</v>
      </c>
      <c r="DN8778" t="e">
        <f t="shared" si="619"/>
        <v>#N/A</v>
      </c>
      <c r="DO8778" t="e">
        <f t="shared" si="620"/>
        <v>#N/A</v>
      </c>
      <c r="DP8778" s="3">
        <f t="shared" si="621"/>
        <v>3040</v>
      </c>
    </row>
    <row r="8779" spans="113:120" x14ac:dyDescent="0.25">
      <c r="DI8779" s="4">
        <f>INDEX(Sheet2!A:A,QUOTIENT(ROW()-1,19)+2)</f>
        <v>0</v>
      </c>
      <c r="DJ8779" s="4">
        <f>INDEX(Sheet2!C:C,QUOTIENT(ROW()-1,19)+2)</f>
        <v>0</v>
      </c>
      <c r="DK8779" s="4">
        <f>IFERROR(INDEX(Sheet2!$AA$2:$AS$600,QUOTIENT(ROW()-1,19)+1,MOD(ROW()-2,19)+1),NA())</f>
        <v>0</v>
      </c>
      <c r="DL8779">
        <f>IFERROR(INDEX(Sheet2!$AU$2:$BM$600,QUOTIENT(ROW()-1,19)+1,MOD(ROW()-2,19)+1),NA())</f>
        <v>0</v>
      </c>
      <c r="DM8779" s="4" t="e">
        <f t="shared" si="618"/>
        <v>#N/A</v>
      </c>
      <c r="DN8779" t="e">
        <f t="shared" si="619"/>
        <v>#N/A</v>
      </c>
      <c r="DO8779" t="e">
        <f t="shared" si="620"/>
        <v>#N/A</v>
      </c>
      <c r="DP8779" s="3">
        <f t="shared" si="621"/>
        <v>3041</v>
      </c>
    </row>
    <row r="8780" spans="113:120" x14ac:dyDescent="0.25">
      <c r="DI8780" s="4">
        <f>INDEX(Sheet2!A:A,QUOTIENT(ROW()-1,19)+2)</f>
        <v>0</v>
      </c>
      <c r="DJ8780" s="4">
        <f>INDEX(Sheet2!C:C,QUOTIENT(ROW()-1,19)+2)</f>
        <v>0</v>
      </c>
      <c r="DK8780" s="4">
        <f>IFERROR(INDEX(Sheet2!$AA$2:$AS$600,QUOTIENT(ROW()-1,19)+1,MOD(ROW()-2,19)+1),NA())</f>
        <v>0</v>
      </c>
      <c r="DL8780">
        <f>IFERROR(INDEX(Sheet2!$AU$2:$BM$600,QUOTIENT(ROW()-1,19)+1,MOD(ROW()-2,19)+1),NA())</f>
        <v>0</v>
      </c>
      <c r="DM8780" s="4" t="e">
        <f t="shared" si="618"/>
        <v>#N/A</v>
      </c>
      <c r="DN8780" t="e">
        <f t="shared" si="619"/>
        <v>#N/A</v>
      </c>
      <c r="DO8780" t="e">
        <f t="shared" si="620"/>
        <v>#N/A</v>
      </c>
      <c r="DP8780" s="3">
        <f t="shared" si="621"/>
        <v>3042</v>
      </c>
    </row>
    <row r="8781" spans="113:120" x14ac:dyDescent="0.25">
      <c r="DI8781" s="4">
        <f>INDEX(Sheet2!A:A,QUOTIENT(ROW()-1,19)+2)</f>
        <v>0</v>
      </c>
      <c r="DJ8781" s="4">
        <f>INDEX(Sheet2!C:C,QUOTIENT(ROW()-1,19)+2)</f>
        <v>0</v>
      </c>
      <c r="DK8781" s="4">
        <f>IFERROR(INDEX(Sheet2!$AA$2:$AS$600,QUOTIENT(ROW()-1,19)+1,MOD(ROW()-2,19)+1),NA())</f>
        <v>0</v>
      </c>
      <c r="DL8781">
        <f>IFERROR(INDEX(Sheet2!$AU$2:$BM$600,QUOTIENT(ROW()-1,19)+1,MOD(ROW()-2,19)+1),NA())</f>
        <v>0</v>
      </c>
      <c r="DM8781" s="4" t="e">
        <f t="shared" si="618"/>
        <v>#N/A</v>
      </c>
      <c r="DN8781" t="e">
        <f t="shared" si="619"/>
        <v>#N/A</v>
      </c>
      <c r="DO8781" t="e">
        <f t="shared" si="620"/>
        <v>#N/A</v>
      </c>
      <c r="DP8781" s="3">
        <f t="shared" si="621"/>
        <v>3043</v>
      </c>
    </row>
    <row r="8782" spans="113:120" x14ac:dyDescent="0.25">
      <c r="DI8782" s="4">
        <f>INDEX(Sheet2!A:A,QUOTIENT(ROW()-1,19)+2)</f>
        <v>0</v>
      </c>
      <c r="DJ8782" s="4">
        <f>INDEX(Sheet2!C:C,QUOTIENT(ROW()-1,19)+2)</f>
        <v>0</v>
      </c>
      <c r="DK8782" s="4">
        <f>IFERROR(INDEX(Sheet2!$AA$2:$AS$600,QUOTIENT(ROW()-1,19)+1,MOD(ROW()-2,19)+1),NA())</f>
        <v>0</v>
      </c>
      <c r="DL8782">
        <f>IFERROR(INDEX(Sheet2!$AU$2:$BM$600,QUOTIENT(ROW()-1,19)+1,MOD(ROW()-2,19)+1),NA())</f>
        <v>0</v>
      </c>
      <c r="DM8782" s="4" t="e">
        <f t="shared" si="618"/>
        <v>#N/A</v>
      </c>
      <c r="DN8782" t="e">
        <f t="shared" si="619"/>
        <v>#N/A</v>
      </c>
      <c r="DO8782" t="e">
        <f t="shared" si="620"/>
        <v>#N/A</v>
      </c>
      <c r="DP8782" s="3">
        <f t="shared" si="621"/>
        <v>3044</v>
      </c>
    </row>
    <row r="8783" spans="113:120" x14ac:dyDescent="0.25">
      <c r="DI8783" s="4">
        <f>INDEX(Sheet2!A:A,QUOTIENT(ROW()-1,19)+2)</f>
        <v>0</v>
      </c>
      <c r="DJ8783" s="4">
        <f>INDEX(Sheet2!C:C,QUOTIENT(ROW()-1,19)+2)</f>
        <v>0</v>
      </c>
      <c r="DK8783" s="4">
        <f>IFERROR(INDEX(Sheet2!$AA$2:$AS$600,QUOTIENT(ROW()-1,19)+1,MOD(ROW()-2,19)+1),NA())</f>
        <v>0</v>
      </c>
      <c r="DL8783">
        <f>IFERROR(INDEX(Sheet2!$AU$2:$BM$600,QUOTIENT(ROW()-1,19)+1,MOD(ROW()-2,19)+1),NA())</f>
        <v>0</v>
      </c>
      <c r="DM8783" s="4" t="e">
        <f t="shared" si="618"/>
        <v>#N/A</v>
      </c>
      <c r="DN8783" t="e">
        <f t="shared" si="619"/>
        <v>#N/A</v>
      </c>
      <c r="DO8783" t="e">
        <f t="shared" si="620"/>
        <v>#N/A</v>
      </c>
      <c r="DP8783" s="3">
        <f t="shared" si="621"/>
        <v>3045</v>
      </c>
    </row>
    <row r="8784" spans="113:120" x14ac:dyDescent="0.25">
      <c r="DI8784" s="4">
        <f>INDEX(Sheet2!A:A,QUOTIENT(ROW()-1,19)+2)</f>
        <v>0</v>
      </c>
      <c r="DJ8784" s="4">
        <f>INDEX(Sheet2!C:C,QUOTIENT(ROW()-1,19)+2)</f>
        <v>0</v>
      </c>
      <c r="DK8784" s="4">
        <f>IFERROR(INDEX(Sheet2!$AA$2:$AS$600,QUOTIENT(ROW()-1,19)+1,MOD(ROW()-2,19)+1),NA())</f>
        <v>0</v>
      </c>
      <c r="DL8784">
        <f>IFERROR(INDEX(Sheet2!$AU$2:$BM$600,QUOTIENT(ROW()-1,19)+1,MOD(ROW()-2,19)+1),NA())</f>
        <v>0</v>
      </c>
      <c r="DM8784" s="4" t="e">
        <f t="shared" si="618"/>
        <v>#N/A</v>
      </c>
      <c r="DN8784" t="e">
        <f t="shared" si="619"/>
        <v>#N/A</v>
      </c>
      <c r="DO8784" t="e">
        <f t="shared" si="620"/>
        <v>#N/A</v>
      </c>
      <c r="DP8784" s="3">
        <f t="shared" si="621"/>
        <v>3046</v>
      </c>
    </row>
    <row r="8785" spans="113:120" x14ac:dyDescent="0.25">
      <c r="DI8785" s="4">
        <f>INDEX(Sheet2!A:A,QUOTIENT(ROW()-1,19)+2)</f>
        <v>0</v>
      </c>
      <c r="DJ8785" s="4">
        <f>INDEX(Sheet2!C:C,QUOTIENT(ROW()-1,19)+2)</f>
        <v>0</v>
      </c>
      <c r="DK8785" s="4">
        <f>IFERROR(INDEX(Sheet2!$AA$2:$AS$600,QUOTIENT(ROW()-1,19)+1,MOD(ROW()-2,19)+1),NA())</f>
        <v>0</v>
      </c>
      <c r="DL8785">
        <f>IFERROR(INDEX(Sheet2!$AU$2:$BM$600,QUOTIENT(ROW()-1,19)+1,MOD(ROW()-2,19)+1),NA())</f>
        <v>0</v>
      </c>
      <c r="DM8785" s="4" t="e">
        <f t="shared" si="618"/>
        <v>#N/A</v>
      </c>
      <c r="DN8785" t="e">
        <f t="shared" si="619"/>
        <v>#N/A</v>
      </c>
      <c r="DO8785" t="e">
        <f t="shared" si="620"/>
        <v>#N/A</v>
      </c>
      <c r="DP8785" s="3">
        <f t="shared" si="621"/>
        <v>3047</v>
      </c>
    </row>
    <row r="8786" spans="113:120" x14ac:dyDescent="0.25">
      <c r="DI8786" s="4">
        <f>INDEX(Sheet2!A:A,QUOTIENT(ROW()-1,19)+2)</f>
        <v>0</v>
      </c>
      <c r="DJ8786" s="4">
        <f>INDEX(Sheet2!C:C,QUOTIENT(ROW()-1,19)+2)</f>
        <v>0</v>
      </c>
      <c r="DK8786" s="4">
        <f>IFERROR(INDEX(Sheet2!$AA$2:$AS$600,QUOTIENT(ROW()-1,19)+1,MOD(ROW()-2,19)+1),NA())</f>
        <v>0</v>
      </c>
      <c r="DL8786">
        <f>IFERROR(INDEX(Sheet2!$AU$2:$BM$600,QUOTIENT(ROW()-1,19)+1,MOD(ROW()-2,19)+1),NA())</f>
        <v>0</v>
      </c>
      <c r="DM8786" s="4" t="e">
        <f t="shared" si="618"/>
        <v>#N/A</v>
      </c>
      <c r="DN8786" t="e">
        <f t="shared" si="619"/>
        <v>#N/A</v>
      </c>
      <c r="DO8786" t="e">
        <f t="shared" si="620"/>
        <v>#N/A</v>
      </c>
      <c r="DP8786" s="3">
        <f t="shared" si="621"/>
        <v>3048</v>
      </c>
    </row>
    <row r="8787" spans="113:120" x14ac:dyDescent="0.25">
      <c r="DI8787" s="4">
        <f>INDEX(Sheet2!A:A,QUOTIENT(ROW()-1,19)+2)</f>
        <v>0</v>
      </c>
      <c r="DJ8787" s="4">
        <f>INDEX(Sheet2!C:C,QUOTIENT(ROW()-1,19)+2)</f>
        <v>0</v>
      </c>
      <c r="DK8787" s="4">
        <f>IFERROR(INDEX(Sheet2!$AA$2:$AS$600,QUOTIENT(ROW()-1,19)+1,MOD(ROW()-2,19)+1),NA())</f>
        <v>0</v>
      </c>
      <c r="DL8787">
        <f>IFERROR(INDEX(Sheet2!$AU$2:$BM$600,QUOTIENT(ROW()-1,19)+1,MOD(ROW()-2,19)+1),NA())</f>
        <v>0</v>
      </c>
      <c r="DM8787" s="4" t="e">
        <f t="shared" si="618"/>
        <v>#N/A</v>
      </c>
      <c r="DN8787" t="e">
        <f t="shared" si="619"/>
        <v>#N/A</v>
      </c>
      <c r="DO8787" t="e">
        <f t="shared" si="620"/>
        <v>#N/A</v>
      </c>
      <c r="DP8787" s="3">
        <f t="shared" si="621"/>
        <v>3049</v>
      </c>
    </row>
    <row r="8788" spans="113:120" x14ac:dyDescent="0.25">
      <c r="DI8788" s="4">
        <f>INDEX(Sheet2!A:A,QUOTIENT(ROW()-1,19)+2)</f>
        <v>0</v>
      </c>
      <c r="DJ8788" s="4">
        <f>INDEX(Sheet2!C:C,QUOTIENT(ROW()-1,19)+2)</f>
        <v>0</v>
      </c>
      <c r="DK8788" s="4">
        <f>IFERROR(INDEX(Sheet2!$AA$2:$AS$600,QUOTIENT(ROW()-1,19)+1,MOD(ROW()-2,19)+1),NA())</f>
        <v>0</v>
      </c>
      <c r="DL8788">
        <f>IFERROR(INDEX(Sheet2!$AU$2:$BM$600,QUOTIENT(ROW()-1,19)+1,MOD(ROW()-2,19)+1),NA())</f>
        <v>0</v>
      </c>
      <c r="DM8788" s="4" t="e">
        <f t="shared" si="618"/>
        <v>#N/A</v>
      </c>
      <c r="DN8788" t="e">
        <f t="shared" si="619"/>
        <v>#N/A</v>
      </c>
      <c r="DO8788" t="e">
        <f t="shared" si="620"/>
        <v>#N/A</v>
      </c>
      <c r="DP8788" s="3">
        <f t="shared" si="621"/>
        <v>3050</v>
      </c>
    </row>
    <row r="8789" spans="113:120" x14ac:dyDescent="0.25">
      <c r="DI8789" s="4">
        <f>INDEX(Sheet2!A:A,QUOTIENT(ROW()-1,19)+2)</f>
        <v>0</v>
      </c>
      <c r="DJ8789" s="4">
        <f>INDEX(Sheet2!C:C,QUOTIENT(ROW()-1,19)+2)</f>
        <v>0</v>
      </c>
      <c r="DK8789" s="4">
        <f>IFERROR(INDEX(Sheet2!$AA$2:$AS$600,QUOTIENT(ROW()-1,19)+1,MOD(ROW()-2,19)+1),NA())</f>
        <v>0</v>
      </c>
      <c r="DL8789">
        <f>IFERROR(INDEX(Sheet2!$AU$2:$BM$600,QUOTIENT(ROW()-1,19)+1,MOD(ROW()-2,19)+1),NA())</f>
        <v>0</v>
      </c>
      <c r="DM8789" s="4" t="e">
        <f t="shared" si="618"/>
        <v>#N/A</v>
      </c>
      <c r="DN8789" t="e">
        <f t="shared" si="619"/>
        <v>#N/A</v>
      </c>
      <c r="DO8789" t="e">
        <f t="shared" si="620"/>
        <v>#N/A</v>
      </c>
      <c r="DP8789" s="3">
        <f t="shared" si="621"/>
        <v>3051</v>
      </c>
    </row>
    <row r="8790" spans="113:120" x14ac:dyDescent="0.25">
      <c r="DI8790" s="4">
        <f>INDEX(Sheet2!A:A,QUOTIENT(ROW()-1,19)+2)</f>
        <v>0</v>
      </c>
      <c r="DJ8790" s="4">
        <f>INDEX(Sheet2!C:C,QUOTIENT(ROW()-1,19)+2)</f>
        <v>0</v>
      </c>
      <c r="DK8790" s="4">
        <f>IFERROR(INDEX(Sheet2!$AA$2:$AS$600,QUOTIENT(ROW()-1,19)+1,MOD(ROW()-2,19)+1),NA())</f>
        <v>0</v>
      </c>
      <c r="DL8790">
        <f>IFERROR(INDEX(Sheet2!$AU$2:$BM$600,QUOTIENT(ROW()-1,19)+1,MOD(ROW()-2,19)+1),NA())</f>
        <v>0</v>
      </c>
      <c r="DM8790" s="4" t="e">
        <f t="shared" si="618"/>
        <v>#N/A</v>
      </c>
      <c r="DN8790" t="e">
        <f t="shared" si="619"/>
        <v>#N/A</v>
      </c>
      <c r="DO8790" t="e">
        <f t="shared" si="620"/>
        <v>#N/A</v>
      </c>
      <c r="DP8790" s="3">
        <f t="shared" si="621"/>
        <v>3052</v>
      </c>
    </row>
    <row r="8791" spans="113:120" x14ac:dyDescent="0.25">
      <c r="DI8791" s="4">
        <f>INDEX(Sheet2!A:A,QUOTIENT(ROW()-1,19)+2)</f>
        <v>0</v>
      </c>
      <c r="DJ8791" s="4">
        <f>INDEX(Sheet2!C:C,QUOTIENT(ROW()-1,19)+2)</f>
        <v>0</v>
      </c>
      <c r="DK8791" s="4">
        <f>IFERROR(INDEX(Sheet2!$AA$2:$AS$600,QUOTIENT(ROW()-1,19)+1,MOD(ROW()-2,19)+1),NA())</f>
        <v>0</v>
      </c>
      <c r="DL8791">
        <f>IFERROR(INDEX(Sheet2!$AU$2:$BM$600,QUOTIENT(ROW()-1,19)+1,MOD(ROW()-2,19)+1),NA())</f>
        <v>0</v>
      </c>
      <c r="DM8791" s="4" t="e">
        <f t="shared" si="618"/>
        <v>#N/A</v>
      </c>
      <c r="DN8791" t="e">
        <f t="shared" si="619"/>
        <v>#N/A</v>
      </c>
      <c r="DO8791" t="e">
        <f t="shared" si="620"/>
        <v>#N/A</v>
      </c>
      <c r="DP8791" s="3">
        <f t="shared" si="621"/>
        <v>3053</v>
      </c>
    </row>
    <row r="8792" spans="113:120" x14ac:dyDescent="0.25">
      <c r="DI8792" s="4">
        <f>INDEX(Sheet2!A:A,QUOTIENT(ROW()-1,19)+2)</f>
        <v>0</v>
      </c>
      <c r="DJ8792" s="4">
        <f>INDEX(Sheet2!C:C,QUOTIENT(ROW()-1,19)+2)</f>
        <v>0</v>
      </c>
      <c r="DK8792" s="4">
        <f>IFERROR(INDEX(Sheet2!$AA$2:$AS$600,QUOTIENT(ROW()-1,19)+1,MOD(ROW()-2,19)+1),NA())</f>
        <v>0</v>
      </c>
      <c r="DL8792">
        <f>IFERROR(INDEX(Sheet2!$AU$2:$BM$600,QUOTIENT(ROW()-1,19)+1,MOD(ROW()-2,19)+1),NA())</f>
        <v>0</v>
      </c>
      <c r="DM8792" s="4" t="e">
        <f t="shared" si="618"/>
        <v>#N/A</v>
      </c>
      <c r="DN8792" t="e">
        <f t="shared" si="619"/>
        <v>#N/A</v>
      </c>
      <c r="DO8792" t="e">
        <f t="shared" si="620"/>
        <v>#N/A</v>
      </c>
      <c r="DP8792" s="3">
        <f t="shared" si="621"/>
        <v>3054</v>
      </c>
    </row>
    <row r="8793" spans="113:120" x14ac:dyDescent="0.25">
      <c r="DI8793" s="4">
        <f>INDEX(Sheet2!A:A,QUOTIENT(ROW()-1,19)+2)</f>
        <v>0</v>
      </c>
      <c r="DJ8793" s="4">
        <f>INDEX(Sheet2!C:C,QUOTIENT(ROW()-1,19)+2)</f>
        <v>0</v>
      </c>
      <c r="DK8793" s="4">
        <f>IFERROR(INDEX(Sheet2!$AA$2:$AS$600,QUOTIENT(ROW()-1,19)+1,MOD(ROW()-2,19)+1),NA())</f>
        <v>0</v>
      </c>
      <c r="DL8793">
        <f>IFERROR(INDEX(Sheet2!$AU$2:$BM$600,QUOTIENT(ROW()-1,19)+1,MOD(ROW()-2,19)+1),NA())</f>
        <v>0</v>
      </c>
      <c r="DM8793" s="4" t="e">
        <f t="shared" si="618"/>
        <v>#N/A</v>
      </c>
      <c r="DN8793" t="e">
        <f t="shared" si="619"/>
        <v>#N/A</v>
      </c>
      <c r="DO8793" t="e">
        <f t="shared" si="620"/>
        <v>#N/A</v>
      </c>
      <c r="DP8793" s="3">
        <f t="shared" si="621"/>
        <v>3055</v>
      </c>
    </row>
    <row r="8794" spans="113:120" x14ac:dyDescent="0.25">
      <c r="DI8794" s="4">
        <f>INDEX(Sheet2!A:A,QUOTIENT(ROW()-1,19)+2)</f>
        <v>0</v>
      </c>
      <c r="DJ8794" s="4">
        <f>INDEX(Sheet2!C:C,QUOTIENT(ROW()-1,19)+2)</f>
        <v>0</v>
      </c>
      <c r="DK8794" s="4">
        <f>IFERROR(INDEX(Sheet2!$AA$2:$AS$600,QUOTIENT(ROW()-1,19)+1,MOD(ROW()-2,19)+1),NA())</f>
        <v>0</v>
      </c>
      <c r="DL8794">
        <f>IFERROR(INDEX(Sheet2!$AU$2:$BM$600,QUOTIENT(ROW()-1,19)+1,MOD(ROW()-2,19)+1),NA())</f>
        <v>0</v>
      </c>
      <c r="DM8794" s="4" t="e">
        <f t="shared" si="618"/>
        <v>#N/A</v>
      </c>
      <c r="DN8794" t="e">
        <f t="shared" si="619"/>
        <v>#N/A</v>
      </c>
      <c r="DO8794" t="e">
        <f t="shared" si="620"/>
        <v>#N/A</v>
      </c>
      <c r="DP8794" s="3">
        <f t="shared" si="621"/>
        <v>3056</v>
      </c>
    </row>
    <row r="8795" spans="113:120" x14ac:dyDescent="0.25">
      <c r="DI8795" s="4">
        <f>INDEX(Sheet2!A:A,QUOTIENT(ROW()-1,19)+2)</f>
        <v>0</v>
      </c>
      <c r="DJ8795" s="4">
        <f>INDEX(Sheet2!C:C,QUOTIENT(ROW()-1,19)+2)</f>
        <v>0</v>
      </c>
      <c r="DK8795" s="4">
        <f>IFERROR(INDEX(Sheet2!$AA$2:$AS$600,QUOTIENT(ROW()-1,19)+1,MOD(ROW()-2,19)+1),NA())</f>
        <v>0</v>
      </c>
      <c r="DL8795">
        <f>IFERROR(INDEX(Sheet2!$AU$2:$BM$600,QUOTIENT(ROW()-1,19)+1,MOD(ROW()-2,19)+1),NA())</f>
        <v>0</v>
      </c>
      <c r="DM8795" s="4" t="e">
        <f t="shared" si="618"/>
        <v>#N/A</v>
      </c>
      <c r="DN8795" t="e">
        <f t="shared" si="619"/>
        <v>#N/A</v>
      </c>
      <c r="DO8795" t="e">
        <f t="shared" si="620"/>
        <v>#N/A</v>
      </c>
      <c r="DP8795" s="3">
        <f t="shared" si="621"/>
        <v>3057</v>
      </c>
    </row>
    <row r="8796" spans="113:120" x14ac:dyDescent="0.25">
      <c r="DI8796" s="4">
        <f>INDEX(Sheet2!A:A,QUOTIENT(ROW()-1,19)+2)</f>
        <v>0</v>
      </c>
      <c r="DJ8796" s="4">
        <f>INDEX(Sheet2!C:C,QUOTIENT(ROW()-1,19)+2)</f>
        <v>0</v>
      </c>
      <c r="DK8796" s="4">
        <f>IFERROR(INDEX(Sheet2!$AA$2:$AS$600,QUOTIENT(ROW()-1,19)+1,MOD(ROW()-2,19)+1),NA())</f>
        <v>0</v>
      </c>
      <c r="DL8796">
        <f>IFERROR(INDEX(Sheet2!$AU$2:$BM$600,QUOTIENT(ROW()-1,19)+1,MOD(ROW()-2,19)+1),NA())</f>
        <v>0</v>
      </c>
      <c r="DM8796" s="4" t="e">
        <f t="shared" si="618"/>
        <v>#N/A</v>
      </c>
      <c r="DN8796" t="e">
        <f t="shared" si="619"/>
        <v>#N/A</v>
      </c>
      <c r="DO8796" t="e">
        <f t="shared" si="620"/>
        <v>#N/A</v>
      </c>
      <c r="DP8796" s="3">
        <f t="shared" si="621"/>
        <v>3058</v>
      </c>
    </row>
    <row r="8797" spans="113:120" x14ac:dyDescent="0.25">
      <c r="DI8797" s="4">
        <f>INDEX(Sheet2!A:A,QUOTIENT(ROW()-1,19)+2)</f>
        <v>0</v>
      </c>
      <c r="DJ8797" s="4">
        <f>INDEX(Sheet2!C:C,QUOTIENT(ROW()-1,19)+2)</f>
        <v>0</v>
      </c>
      <c r="DK8797" s="4">
        <f>IFERROR(INDEX(Sheet2!$AA$2:$AS$600,QUOTIENT(ROW()-1,19)+1,MOD(ROW()-2,19)+1),NA())</f>
        <v>0</v>
      </c>
      <c r="DL8797">
        <f>IFERROR(INDEX(Sheet2!$AU$2:$BM$600,QUOTIENT(ROW()-1,19)+1,MOD(ROW()-2,19)+1),NA())</f>
        <v>0</v>
      </c>
      <c r="DM8797" s="4" t="e">
        <f t="shared" si="618"/>
        <v>#N/A</v>
      </c>
      <c r="DN8797" t="e">
        <f t="shared" si="619"/>
        <v>#N/A</v>
      </c>
      <c r="DO8797" t="e">
        <f t="shared" si="620"/>
        <v>#N/A</v>
      </c>
      <c r="DP8797" s="3">
        <f t="shared" si="621"/>
        <v>3059</v>
      </c>
    </row>
    <row r="8798" spans="113:120" x14ac:dyDescent="0.25">
      <c r="DI8798" s="4">
        <f>INDEX(Sheet2!A:A,QUOTIENT(ROW()-1,19)+2)</f>
        <v>0</v>
      </c>
      <c r="DJ8798" s="4">
        <f>INDEX(Sheet2!C:C,QUOTIENT(ROW()-1,19)+2)</f>
        <v>0</v>
      </c>
      <c r="DK8798" s="4">
        <f>IFERROR(INDEX(Sheet2!$AA$2:$AS$600,QUOTIENT(ROW()-1,19)+1,MOD(ROW()-2,19)+1),NA())</f>
        <v>0</v>
      </c>
      <c r="DL8798">
        <f>IFERROR(INDEX(Sheet2!$AU$2:$BM$600,QUOTIENT(ROW()-1,19)+1,MOD(ROW()-2,19)+1),NA())</f>
        <v>0</v>
      </c>
      <c r="DM8798" s="4" t="e">
        <f t="shared" si="618"/>
        <v>#N/A</v>
      </c>
      <c r="DN8798" t="e">
        <f t="shared" si="619"/>
        <v>#N/A</v>
      </c>
      <c r="DO8798" t="e">
        <f t="shared" si="620"/>
        <v>#N/A</v>
      </c>
      <c r="DP8798" s="3">
        <f t="shared" si="621"/>
        <v>3060</v>
      </c>
    </row>
    <row r="8799" spans="113:120" x14ac:dyDescent="0.25">
      <c r="DI8799" s="4">
        <f>INDEX(Sheet2!A:A,QUOTIENT(ROW()-1,19)+2)</f>
        <v>0</v>
      </c>
      <c r="DJ8799" s="4">
        <f>INDEX(Sheet2!C:C,QUOTIENT(ROW()-1,19)+2)</f>
        <v>0</v>
      </c>
      <c r="DK8799" s="4">
        <f>IFERROR(INDEX(Sheet2!$AA$2:$AS$600,QUOTIENT(ROW()-1,19)+1,MOD(ROW()-2,19)+1),NA())</f>
        <v>0</v>
      </c>
      <c r="DL8799">
        <f>IFERROR(INDEX(Sheet2!$AU$2:$BM$600,QUOTIENT(ROW()-1,19)+1,MOD(ROW()-2,19)+1),NA())</f>
        <v>0</v>
      </c>
      <c r="DM8799" s="4" t="e">
        <f t="shared" si="618"/>
        <v>#N/A</v>
      </c>
      <c r="DN8799" t="e">
        <f t="shared" si="619"/>
        <v>#N/A</v>
      </c>
      <c r="DO8799" t="e">
        <f t="shared" si="620"/>
        <v>#N/A</v>
      </c>
      <c r="DP8799" s="3">
        <f t="shared" si="621"/>
        <v>3061</v>
      </c>
    </row>
    <row r="8800" spans="113:120" x14ac:dyDescent="0.25">
      <c r="DI8800" s="4">
        <f>INDEX(Sheet2!A:A,QUOTIENT(ROW()-1,19)+2)</f>
        <v>0</v>
      </c>
      <c r="DJ8800" s="4">
        <f>INDEX(Sheet2!C:C,QUOTIENT(ROW()-1,19)+2)</f>
        <v>0</v>
      </c>
      <c r="DK8800" s="4">
        <f>IFERROR(INDEX(Sheet2!$AA$2:$AS$600,QUOTIENT(ROW()-1,19)+1,MOD(ROW()-2,19)+1),NA())</f>
        <v>0</v>
      </c>
      <c r="DL8800">
        <f>IFERROR(INDEX(Sheet2!$AU$2:$BM$600,QUOTIENT(ROW()-1,19)+1,MOD(ROW()-2,19)+1),NA())</f>
        <v>0</v>
      </c>
      <c r="DM8800" s="4" t="e">
        <f t="shared" si="618"/>
        <v>#N/A</v>
      </c>
      <c r="DN8800" t="e">
        <f t="shared" si="619"/>
        <v>#N/A</v>
      </c>
      <c r="DO8800" t="e">
        <f t="shared" si="620"/>
        <v>#N/A</v>
      </c>
      <c r="DP8800" s="3">
        <f t="shared" si="621"/>
        <v>3062</v>
      </c>
    </row>
    <row r="8801" spans="113:120" x14ac:dyDescent="0.25">
      <c r="DI8801" s="4">
        <f>INDEX(Sheet2!A:A,QUOTIENT(ROW()-1,19)+2)</f>
        <v>0</v>
      </c>
      <c r="DJ8801" s="4">
        <f>INDEX(Sheet2!C:C,QUOTIENT(ROW()-1,19)+2)</f>
        <v>0</v>
      </c>
      <c r="DK8801" s="4">
        <f>IFERROR(INDEX(Sheet2!$AA$2:$AS$600,QUOTIENT(ROW()-1,19)+1,MOD(ROW()-2,19)+1),NA())</f>
        <v>0</v>
      </c>
      <c r="DL8801">
        <f>IFERROR(INDEX(Sheet2!$AU$2:$BM$600,QUOTIENT(ROW()-1,19)+1,MOD(ROW()-2,19)+1),NA())</f>
        <v>0</v>
      </c>
      <c r="DM8801" s="4" t="e">
        <f t="shared" si="618"/>
        <v>#N/A</v>
      </c>
      <c r="DN8801" t="e">
        <f t="shared" si="619"/>
        <v>#N/A</v>
      </c>
      <c r="DO8801" t="e">
        <f t="shared" si="620"/>
        <v>#N/A</v>
      </c>
      <c r="DP8801" s="3">
        <f t="shared" si="621"/>
        <v>3063</v>
      </c>
    </row>
    <row r="8802" spans="113:120" x14ac:dyDescent="0.25">
      <c r="DI8802" s="4">
        <f>INDEX(Sheet2!A:A,QUOTIENT(ROW()-1,19)+2)</f>
        <v>0</v>
      </c>
      <c r="DJ8802" s="4">
        <f>INDEX(Sheet2!C:C,QUOTIENT(ROW()-1,19)+2)</f>
        <v>0</v>
      </c>
      <c r="DK8802" s="4">
        <f>IFERROR(INDEX(Sheet2!$AA$2:$AS$600,QUOTIENT(ROW()-1,19)+1,MOD(ROW()-2,19)+1),NA())</f>
        <v>0</v>
      </c>
      <c r="DL8802">
        <f>IFERROR(INDEX(Sheet2!$AU$2:$BM$600,QUOTIENT(ROW()-1,19)+1,MOD(ROW()-2,19)+1),NA())</f>
        <v>0</v>
      </c>
      <c r="DM8802" s="4" t="e">
        <f t="shared" si="618"/>
        <v>#N/A</v>
      </c>
      <c r="DN8802" t="e">
        <f t="shared" si="619"/>
        <v>#N/A</v>
      </c>
      <c r="DO8802" t="e">
        <f t="shared" si="620"/>
        <v>#N/A</v>
      </c>
      <c r="DP8802" s="3">
        <f t="shared" si="621"/>
        <v>3064</v>
      </c>
    </row>
    <row r="8803" spans="113:120" x14ac:dyDescent="0.25">
      <c r="DI8803" s="4">
        <f>INDEX(Sheet2!A:A,QUOTIENT(ROW()-1,19)+2)</f>
        <v>0</v>
      </c>
      <c r="DJ8803" s="4">
        <f>INDEX(Sheet2!C:C,QUOTIENT(ROW()-1,19)+2)</f>
        <v>0</v>
      </c>
      <c r="DK8803" s="4">
        <f>IFERROR(INDEX(Sheet2!$AA$2:$AS$600,QUOTIENT(ROW()-1,19)+1,MOD(ROW()-2,19)+1),NA())</f>
        <v>0</v>
      </c>
      <c r="DL8803">
        <f>IFERROR(INDEX(Sheet2!$AU$2:$BM$600,QUOTIENT(ROW()-1,19)+1,MOD(ROW()-2,19)+1),NA())</f>
        <v>0</v>
      </c>
      <c r="DM8803" s="4" t="e">
        <f t="shared" si="618"/>
        <v>#N/A</v>
      </c>
      <c r="DN8803" t="e">
        <f t="shared" si="619"/>
        <v>#N/A</v>
      </c>
      <c r="DO8803" t="e">
        <f t="shared" si="620"/>
        <v>#N/A</v>
      </c>
      <c r="DP8803" s="3">
        <f t="shared" si="621"/>
        <v>3065</v>
      </c>
    </row>
    <row r="8804" spans="113:120" x14ac:dyDescent="0.25">
      <c r="DI8804" s="4">
        <f>INDEX(Sheet2!A:A,QUOTIENT(ROW()-1,19)+2)</f>
        <v>0</v>
      </c>
      <c r="DJ8804" s="4">
        <f>INDEX(Sheet2!C:C,QUOTIENT(ROW()-1,19)+2)</f>
        <v>0</v>
      </c>
      <c r="DK8804" s="4">
        <f>IFERROR(INDEX(Sheet2!$AA$2:$AS$600,QUOTIENT(ROW()-1,19)+1,MOD(ROW()-2,19)+1),NA())</f>
        <v>0</v>
      </c>
      <c r="DL8804">
        <f>IFERROR(INDEX(Sheet2!$AU$2:$BM$600,QUOTIENT(ROW()-1,19)+1,MOD(ROW()-2,19)+1),NA())</f>
        <v>0</v>
      </c>
      <c r="DM8804" s="4" t="e">
        <f t="shared" si="618"/>
        <v>#N/A</v>
      </c>
      <c r="DN8804" t="e">
        <f t="shared" si="619"/>
        <v>#N/A</v>
      </c>
      <c r="DO8804" t="e">
        <f t="shared" si="620"/>
        <v>#N/A</v>
      </c>
      <c r="DP8804" s="3">
        <f t="shared" si="621"/>
        <v>3066</v>
      </c>
    </row>
    <row r="8805" spans="113:120" x14ac:dyDescent="0.25">
      <c r="DI8805" s="4">
        <f>INDEX(Sheet2!A:A,QUOTIENT(ROW()-1,19)+2)</f>
        <v>0</v>
      </c>
      <c r="DJ8805" s="4">
        <f>INDEX(Sheet2!C:C,QUOTIENT(ROW()-1,19)+2)</f>
        <v>0</v>
      </c>
      <c r="DK8805" s="4">
        <f>IFERROR(INDEX(Sheet2!$AA$2:$AS$600,QUOTIENT(ROW()-1,19)+1,MOD(ROW()-2,19)+1),NA())</f>
        <v>0</v>
      </c>
      <c r="DL8805">
        <f>IFERROR(INDEX(Sheet2!$AU$2:$BM$600,QUOTIENT(ROW()-1,19)+1,MOD(ROW()-2,19)+1),NA())</f>
        <v>0</v>
      </c>
      <c r="DM8805" s="4" t="e">
        <f t="shared" si="618"/>
        <v>#N/A</v>
      </c>
      <c r="DN8805" t="e">
        <f t="shared" si="619"/>
        <v>#N/A</v>
      </c>
      <c r="DO8805" t="e">
        <f t="shared" si="620"/>
        <v>#N/A</v>
      </c>
      <c r="DP8805" s="3">
        <f t="shared" si="621"/>
        <v>3067</v>
      </c>
    </row>
    <row r="8806" spans="113:120" x14ac:dyDescent="0.25">
      <c r="DI8806" s="4">
        <f>INDEX(Sheet2!A:A,QUOTIENT(ROW()-1,19)+2)</f>
        <v>0</v>
      </c>
      <c r="DJ8806" s="4">
        <f>INDEX(Sheet2!C:C,QUOTIENT(ROW()-1,19)+2)</f>
        <v>0</v>
      </c>
      <c r="DK8806" s="4">
        <f>IFERROR(INDEX(Sheet2!$AA$2:$AS$600,QUOTIENT(ROW()-1,19)+1,MOD(ROW()-2,19)+1),NA())</f>
        <v>0</v>
      </c>
      <c r="DL8806">
        <f>IFERROR(INDEX(Sheet2!$AU$2:$BM$600,QUOTIENT(ROW()-1,19)+1,MOD(ROW()-2,19)+1),NA())</f>
        <v>0</v>
      </c>
      <c r="DM8806" s="4" t="e">
        <f t="shared" si="618"/>
        <v>#N/A</v>
      </c>
      <c r="DN8806" t="e">
        <f t="shared" si="619"/>
        <v>#N/A</v>
      </c>
      <c r="DO8806" t="e">
        <f t="shared" si="620"/>
        <v>#N/A</v>
      </c>
      <c r="DP8806" s="3">
        <f t="shared" si="621"/>
        <v>3068</v>
      </c>
    </row>
    <row r="8807" spans="113:120" x14ac:dyDescent="0.25">
      <c r="DI8807" s="4">
        <f>INDEX(Sheet2!A:A,QUOTIENT(ROW()-1,19)+2)</f>
        <v>0</v>
      </c>
      <c r="DJ8807" s="4">
        <f>INDEX(Sheet2!C:C,QUOTIENT(ROW()-1,19)+2)</f>
        <v>0</v>
      </c>
      <c r="DK8807" s="4">
        <f>IFERROR(INDEX(Sheet2!$AA$2:$AS$600,QUOTIENT(ROW()-1,19)+1,MOD(ROW()-2,19)+1),NA())</f>
        <v>0</v>
      </c>
      <c r="DL8807">
        <f>IFERROR(INDEX(Sheet2!$AU$2:$BM$600,QUOTIENT(ROW()-1,19)+1,MOD(ROW()-2,19)+1),NA())</f>
        <v>0</v>
      </c>
      <c r="DM8807" s="4" t="e">
        <f t="shared" si="618"/>
        <v>#N/A</v>
      </c>
      <c r="DN8807" t="e">
        <f t="shared" si="619"/>
        <v>#N/A</v>
      </c>
      <c r="DO8807" t="e">
        <f t="shared" si="620"/>
        <v>#N/A</v>
      </c>
      <c r="DP8807" s="3">
        <f t="shared" si="621"/>
        <v>3069</v>
      </c>
    </row>
    <row r="8808" spans="113:120" x14ac:dyDescent="0.25">
      <c r="DI8808" s="4">
        <f>INDEX(Sheet2!A:A,QUOTIENT(ROW()-1,19)+2)</f>
        <v>0</v>
      </c>
      <c r="DJ8808" s="4">
        <f>INDEX(Sheet2!C:C,QUOTIENT(ROW()-1,19)+2)</f>
        <v>0</v>
      </c>
      <c r="DK8808" s="4">
        <f>IFERROR(INDEX(Sheet2!$AA$2:$AS$600,QUOTIENT(ROW()-1,19)+1,MOD(ROW()-2,19)+1),NA())</f>
        <v>0</v>
      </c>
      <c r="DL8808">
        <f>IFERROR(INDEX(Sheet2!$AU$2:$BM$600,QUOTIENT(ROW()-1,19)+1,MOD(ROW()-2,19)+1),NA())</f>
        <v>0</v>
      </c>
      <c r="DM8808" s="4" t="e">
        <f t="shared" si="618"/>
        <v>#N/A</v>
      </c>
      <c r="DN8808" t="e">
        <f t="shared" si="619"/>
        <v>#N/A</v>
      </c>
      <c r="DO8808" t="e">
        <f t="shared" si="620"/>
        <v>#N/A</v>
      </c>
      <c r="DP8808" s="3">
        <f t="shared" si="621"/>
        <v>3070</v>
      </c>
    </row>
    <row r="8809" spans="113:120" x14ac:dyDescent="0.25">
      <c r="DI8809" s="4">
        <f>INDEX(Sheet2!A:A,QUOTIENT(ROW()-1,19)+2)</f>
        <v>0</v>
      </c>
      <c r="DJ8809" s="4">
        <f>INDEX(Sheet2!C:C,QUOTIENT(ROW()-1,19)+2)</f>
        <v>0</v>
      </c>
      <c r="DK8809" s="4">
        <f>IFERROR(INDEX(Sheet2!$AA$2:$AS$600,QUOTIENT(ROW()-1,19)+1,MOD(ROW()-2,19)+1),NA())</f>
        <v>0</v>
      </c>
      <c r="DL8809">
        <f>IFERROR(INDEX(Sheet2!$AU$2:$BM$600,QUOTIENT(ROW()-1,19)+1,MOD(ROW()-2,19)+1),NA())</f>
        <v>0</v>
      </c>
      <c r="DM8809" s="4" t="e">
        <f t="shared" si="618"/>
        <v>#N/A</v>
      </c>
      <c r="DN8809" t="e">
        <f t="shared" si="619"/>
        <v>#N/A</v>
      </c>
      <c r="DO8809" t="e">
        <f t="shared" si="620"/>
        <v>#N/A</v>
      </c>
      <c r="DP8809" s="3">
        <f t="shared" si="621"/>
        <v>3071</v>
      </c>
    </row>
    <row r="8810" spans="113:120" x14ac:dyDescent="0.25">
      <c r="DI8810" s="4">
        <f>INDEX(Sheet2!A:A,QUOTIENT(ROW()-1,19)+2)</f>
        <v>0</v>
      </c>
      <c r="DJ8810" s="4">
        <f>INDEX(Sheet2!C:C,QUOTIENT(ROW()-1,19)+2)</f>
        <v>0</v>
      </c>
      <c r="DK8810" s="4">
        <f>IFERROR(INDEX(Sheet2!$AA$2:$AS$600,QUOTIENT(ROW()-1,19)+1,MOD(ROW()-2,19)+1),NA())</f>
        <v>0</v>
      </c>
      <c r="DL8810">
        <f>IFERROR(INDEX(Sheet2!$AU$2:$BM$600,QUOTIENT(ROW()-1,19)+1,MOD(ROW()-2,19)+1),NA())</f>
        <v>0</v>
      </c>
      <c r="DM8810" s="4" t="e">
        <f t="shared" si="618"/>
        <v>#N/A</v>
      </c>
      <c r="DN8810" t="e">
        <f t="shared" si="619"/>
        <v>#N/A</v>
      </c>
      <c r="DO8810" t="e">
        <f t="shared" si="620"/>
        <v>#N/A</v>
      </c>
      <c r="DP8810" s="3">
        <f t="shared" si="621"/>
        <v>3072</v>
      </c>
    </row>
    <row r="8811" spans="113:120" x14ac:dyDescent="0.25">
      <c r="DI8811" s="4">
        <f>INDEX(Sheet2!A:A,QUOTIENT(ROW()-1,19)+2)</f>
        <v>0</v>
      </c>
      <c r="DJ8811" s="4">
        <f>INDEX(Sheet2!C:C,QUOTIENT(ROW()-1,19)+2)</f>
        <v>0</v>
      </c>
      <c r="DK8811" s="4">
        <f>IFERROR(INDEX(Sheet2!$AA$2:$AS$600,QUOTIENT(ROW()-1,19)+1,MOD(ROW()-2,19)+1),NA())</f>
        <v>0</v>
      </c>
      <c r="DL8811">
        <f>IFERROR(INDEX(Sheet2!$AU$2:$BM$600,QUOTIENT(ROW()-1,19)+1,MOD(ROW()-2,19)+1),NA())</f>
        <v>0</v>
      </c>
      <c r="DM8811" s="4" t="e">
        <f t="shared" si="618"/>
        <v>#N/A</v>
      </c>
      <c r="DN8811" t="e">
        <f t="shared" si="619"/>
        <v>#N/A</v>
      </c>
      <c r="DO8811" t="e">
        <f t="shared" si="620"/>
        <v>#N/A</v>
      </c>
      <c r="DP8811" s="3">
        <f t="shared" si="621"/>
        <v>3073</v>
      </c>
    </row>
    <row r="8812" spans="113:120" x14ac:dyDescent="0.25">
      <c r="DI8812" s="4">
        <f>INDEX(Sheet2!A:A,QUOTIENT(ROW()-1,19)+2)</f>
        <v>0</v>
      </c>
      <c r="DJ8812" s="4">
        <f>INDEX(Sheet2!C:C,QUOTIENT(ROW()-1,19)+2)</f>
        <v>0</v>
      </c>
      <c r="DK8812" s="4">
        <f>IFERROR(INDEX(Sheet2!$AA$2:$AS$600,QUOTIENT(ROW()-1,19)+1,MOD(ROW()-2,19)+1),NA())</f>
        <v>0</v>
      </c>
      <c r="DL8812">
        <f>IFERROR(INDEX(Sheet2!$AU$2:$BM$600,QUOTIENT(ROW()-1,19)+1,MOD(ROW()-2,19)+1),NA())</f>
        <v>0</v>
      </c>
      <c r="DM8812" s="4" t="e">
        <f t="shared" si="618"/>
        <v>#N/A</v>
      </c>
      <c r="DN8812" t="e">
        <f t="shared" si="619"/>
        <v>#N/A</v>
      </c>
      <c r="DO8812" t="e">
        <f t="shared" si="620"/>
        <v>#N/A</v>
      </c>
      <c r="DP8812" s="3">
        <f t="shared" si="621"/>
        <v>3074</v>
      </c>
    </row>
    <row r="8813" spans="113:120" x14ac:dyDescent="0.25">
      <c r="DI8813" s="4">
        <f>INDEX(Sheet2!A:A,QUOTIENT(ROW()-1,19)+2)</f>
        <v>0</v>
      </c>
      <c r="DJ8813" s="4">
        <f>INDEX(Sheet2!C:C,QUOTIENT(ROW()-1,19)+2)</f>
        <v>0</v>
      </c>
      <c r="DK8813" s="4">
        <f>IFERROR(INDEX(Sheet2!$AA$2:$AS$600,QUOTIENT(ROW()-1,19)+1,MOD(ROW()-2,19)+1),NA())</f>
        <v>0</v>
      </c>
      <c r="DL8813">
        <f>IFERROR(INDEX(Sheet2!$AU$2:$BM$600,QUOTIENT(ROW()-1,19)+1,MOD(ROW()-2,19)+1),NA())</f>
        <v>0</v>
      </c>
      <c r="DM8813" s="4" t="e">
        <f t="shared" ref="DM8813:DM8876" si="622">+IF($C$6=$DI8813,DK8813,NA())</f>
        <v>#N/A</v>
      </c>
      <c r="DN8813" t="e">
        <f t="shared" ref="DN8813:DN8876" si="623">+IF($C$6=$DI8813,DL8813,NA())</f>
        <v>#N/A</v>
      </c>
      <c r="DO8813" t="e">
        <f t="shared" ref="DO8813:DO8876" si="624">IF(DN8813="",NA(),DN8813)</f>
        <v>#N/A</v>
      </c>
      <c r="DP8813" s="3">
        <f t="shared" ref="DP8813:DP8876" si="625">+IF(AND(DI8813=DI8812,DJ8813=DJ8812),DP8812+IF(ISERROR(DK8813),0,1),1)</f>
        <v>3075</v>
      </c>
    </row>
    <row r="8814" spans="113:120" x14ac:dyDescent="0.25">
      <c r="DI8814" s="4">
        <f>INDEX(Sheet2!A:A,QUOTIENT(ROW()-1,19)+2)</f>
        <v>0</v>
      </c>
      <c r="DJ8814" s="4">
        <f>INDEX(Sheet2!C:C,QUOTIENT(ROW()-1,19)+2)</f>
        <v>0</v>
      </c>
      <c r="DK8814" s="4">
        <f>IFERROR(INDEX(Sheet2!$AA$2:$AS$600,QUOTIENT(ROW()-1,19)+1,MOD(ROW()-2,19)+1),NA())</f>
        <v>0</v>
      </c>
      <c r="DL8814">
        <f>IFERROR(INDEX(Sheet2!$AU$2:$BM$600,QUOTIENT(ROW()-1,19)+1,MOD(ROW()-2,19)+1),NA())</f>
        <v>0</v>
      </c>
      <c r="DM8814" s="4" t="e">
        <f t="shared" si="622"/>
        <v>#N/A</v>
      </c>
      <c r="DN8814" t="e">
        <f t="shared" si="623"/>
        <v>#N/A</v>
      </c>
      <c r="DO8814" t="e">
        <f t="shared" si="624"/>
        <v>#N/A</v>
      </c>
      <c r="DP8814" s="3">
        <f t="shared" si="625"/>
        <v>3076</v>
      </c>
    </row>
    <row r="8815" spans="113:120" x14ac:dyDescent="0.25">
      <c r="DI8815" s="4">
        <f>INDEX(Sheet2!A:A,QUOTIENT(ROW()-1,19)+2)</f>
        <v>0</v>
      </c>
      <c r="DJ8815" s="4">
        <f>INDEX(Sheet2!C:C,QUOTIENT(ROW()-1,19)+2)</f>
        <v>0</v>
      </c>
      <c r="DK8815" s="4">
        <f>IFERROR(INDEX(Sheet2!$AA$2:$AS$600,QUOTIENT(ROW()-1,19)+1,MOD(ROW()-2,19)+1),NA())</f>
        <v>0</v>
      </c>
      <c r="DL8815">
        <f>IFERROR(INDEX(Sheet2!$AU$2:$BM$600,QUOTIENT(ROW()-1,19)+1,MOD(ROW()-2,19)+1),NA())</f>
        <v>0</v>
      </c>
      <c r="DM8815" s="4" t="e">
        <f t="shared" si="622"/>
        <v>#N/A</v>
      </c>
      <c r="DN8815" t="e">
        <f t="shared" si="623"/>
        <v>#N/A</v>
      </c>
      <c r="DO8815" t="e">
        <f t="shared" si="624"/>
        <v>#N/A</v>
      </c>
      <c r="DP8815" s="3">
        <f t="shared" si="625"/>
        <v>3077</v>
      </c>
    </row>
    <row r="8816" spans="113:120" x14ac:dyDescent="0.25">
      <c r="DI8816" s="4">
        <f>INDEX(Sheet2!A:A,QUOTIENT(ROW()-1,19)+2)</f>
        <v>0</v>
      </c>
      <c r="DJ8816" s="4">
        <f>INDEX(Sheet2!C:C,QUOTIENT(ROW()-1,19)+2)</f>
        <v>0</v>
      </c>
      <c r="DK8816" s="4">
        <f>IFERROR(INDEX(Sheet2!$AA$2:$AS$600,QUOTIENT(ROW()-1,19)+1,MOD(ROW()-2,19)+1),NA())</f>
        <v>0</v>
      </c>
      <c r="DL8816">
        <f>IFERROR(INDEX(Sheet2!$AU$2:$BM$600,QUOTIENT(ROW()-1,19)+1,MOD(ROW()-2,19)+1),NA())</f>
        <v>0</v>
      </c>
      <c r="DM8816" s="4" t="e">
        <f t="shared" si="622"/>
        <v>#N/A</v>
      </c>
      <c r="DN8816" t="e">
        <f t="shared" si="623"/>
        <v>#N/A</v>
      </c>
      <c r="DO8816" t="e">
        <f t="shared" si="624"/>
        <v>#N/A</v>
      </c>
      <c r="DP8816" s="3">
        <f t="shared" si="625"/>
        <v>3078</v>
      </c>
    </row>
    <row r="8817" spans="113:120" x14ac:dyDescent="0.25">
      <c r="DI8817" s="4">
        <f>INDEX(Sheet2!A:A,QUOTIENT(ROW()-1,19)+2)</f>
        <v>0</v>
      </c>
      <c r="DJ8817" s="4">
        <f>INDEX(Sheet2!C:C,QUOTIENT(ROW()-1,19)+2)</f>
        <v>0</v>
      </c>
      <c r="DK8817" s="4">
        <f>IFERROR(INDEX(Sheet2!$AA$2:$AS$600,QUOTIENT(ROW()-1,19)+1,MOD(ROW()-2,19)+1),NA())</f>
        <v>0</v>
      </c>
      <c r="DL8817">
        <f>IFERROR(INDEX(Sheet2!$AU$2:$BM$600,QUOTIENT(ROW()-1,19)+1,MOD(ROW()-2,19)+1),NA())</f>
        <v>0</v>
      </c>
      <c r="DM8817" s="4" t="e">
        <f t="shared" si="622"/>
        <v>#N/A</v>
      </c>
      <c r="DN8817" t="e">
        <f t="shared" si="623"/>
        <v>#N/A</v>
      </c>
      <c r="DO8817" t="e">
        <f t="shared" si="624"/>
        <v>#N/A</v>
      </c>
      <c r="DP8817" s="3">
        <f t="shared" si="625"/>
        <v>3079</v>
      </c>
    </row>
    <row r="8818" spans="113:120" x14ac:dyDescent="0.25">
      <c r="DI8818" s="4">
        <f>INDEX(Sheet2!A:A,QUOTIENT(ROW()-1,19)+2)</f>
        <v>0</v>
      </c>
      <c r="DJ8818" s="4">
        <f>INDEX(Sheet2!C:C,QUOTIENT(ROW()-1,19)+2)</f>
        <v>0</v>
      </c>
      <c r="DK8818" s="4">
        <f>IFERROR(INDEX(Sheet2!$AA$2:$AS$600,QUOTIENT(ROW()-1,19)+1,MOD(ROW()-2,19)+1),NA())</f>
        <v>0</v>
      </c>
      <c r="DL8818">
        <f>IFERROR(INDEX(Sheet2!$AU$2:$BM$600,QUOTIENT(ROW()-1,19)+1,MOD(ROW()-2,19)+1),NA())</f>
        <v>0</v>
      </c>
      <c r="DM8818" s="4" t="e">
        <f t="shared" si="622"/>
        <v>#N/A</v>
      </c>
      <c r="DN8818" t="e">
        <f t="shared" si="623"/>
        <v>#N/A</v>
      </c>
      <c r="DO8818" t="e">
        <f t="shared" si="624"/>
        <v>#N/A</v>
      </c>
      <c r="DP8818" s="3">
        <f t="shared" si="625"/>
        <v>3080</v>
      </c>
    </row>
    <row r="8819" spans="113:120" x14ac:dyDescent="0.25">
      <c r="DI8819" s="4">
        <f>INDEX(Sheet2!A:A,QUOTIENT(ROW()-1,19)+2)</f>
        <v>0</v>
      </c>
      <c r="DJ8819" s="4">
        <f>INDEX(Sheet2!C:C,QUOTIENT(ROW()-1,19)+2)</f>
        <v>0</v>
      </c>
      <c r="DK8819" s="4">
        <f>IFERROR(INDEX(Sheet2!$AA$2:$AS$600,QUOTIENT(ROW()-1,19)+1,MOD(ROW()-2,19)+1),NA())</f>
        <v>0</v>
      </c>
      <c r="DL8819">
        <f>IFERROR(INDEX(Sheet2!$AU$2:$BM$600,QUOTIENT(ROW()-1,19)+1,MOD(ROW()-2,19)+1),NA())</f>
        <v>0</v>
      </c>
      <c r="DM8819" s="4" t="e">
        <f t="shared" si="622"/>
        <v>#N/A</v>
      </c>
      <c r="DN8819" t="e">
        <f t="shared" si="623"/>
        <v>#N/A</v>
      </c>
      <c r="DO8819" t="e">
        <f t="shared" si="624"/>
        <v>#N/A</v>
      </c>
      <c r="DP8819" s="3">
        <f t="shared" si="625"/>
        <v>3081</v>
      </c>
    </row>
    <row r="8820" spans="113:120" x14ac:dyDescent="0.25">
      <c r="DI8820" s="4">
        <f>INDEX(Sheet2!A:A,QUOTIENT(ROW()-1,19)+2)</f>
        <v>0</v>
      </c>
      <c r="DJ8820" s="4">
        <f>INDEX(Sheet2!C:C,QUOTIENT(ROW()-1,19)+2)</f>
        <v>0</v>
      </c>
      <c r="DK8820" s="4">
        <f>IFERROR(INDEX(Sheet2!$AA$2:$AS$600,QUOTIENT(ROW()-1,19)+1,MOD(ROW()-2,19)+1),NA())</f>
        <v>0</v>
      </c>
      <c r="DL8820">
        <f>IFERROR(INDEX(Sheet2!$AU$2:$BM$600,QUOTIENT(ROW()-1,19)+1,MOD(ROW()-2,19)+1),NA())</f>
        <v>0</v>
      </c>
      <c r="DM8820" s="4" t="e">
        <f t="shared" si="622"/>
        <v>#N/A</v>
      </c>
      <c r="DN8820" t="e">
        <f t="shared" si="623"/>
        <v>#N/A</v>
      </c>
      <c r="DO8820" t="e">
        <f t="shared" si="624"/>
        <v>#N/A</v>
      </c>
      <c r="DP8820" s="3">
        <f t="shared" si="625"/>
        <v>3082</v>
      </c>
    </row>
    <row r="8821" spans="113:120" x14ac:dyDescent="0.25">
      <c r="DI8821" s="4">
        <f>INDEX(Sheet2!A:A,QUOTIENT(ROW()-1,19)+2)</f>
        <v>0</v>
      </c>
      <c r="DJ8821" s="4">
        <f>INDEX(Sheet2!C:C,QUOTIENT(ROW()-1,19)+2)</f>
        <v>0</v>
      </c>
      <c r="DK8821" s="4">
        <f>IFERROR(INDEX(Sheet2!$AA$2:$AS$600,QUOTIENT(ROW()-1,19)+1,MOD(ROW()-2,19)+1),NA())</f>
        <v>0</v>
      </c>
      <c r="DL8821">
        <f>IFERROR(INDEX(Sheet2!$AU$2:$BM$600,QUOTIENT(ROW()-1,19)+1,MOD(ROW()-2,19)+1),NA())</f>
        <v>0</v>
      </c>
      <c r="DM8821" s="4" t="e">
        <f t="shared" si="622"/>
        <v>#N/A</v>
      </c>
      <c r="DN8821" t="e">
        <f t="shared" si="623"/>
        <v>#N/A</v>
      </c>
      <c r="DO8821" t="e">
        <f t="shared" si="624"/>
        <v>#N/A</v>
      </c>
      <c r="DP8821" s="3">
        <f t="shared" si="625"/>
        <v>3083</v>
      </c>
    </row>
    <row r="8822" spans="113:120" x14ac:dyDescent="0.25">
      <c r="DI8822" s="4">
        <f>INDEX(Sheet2!A:A,QUOTIENT(ROW()-1,19)+2)</f>
        <v>0</v>
      </c>
      <c r="DJ8822" s="4">
        <f>INDEX(Sheet2!C:C,QUOTIENT(ROW()-1,19)+2)</f>
        <v>0</v>
      </c>
      <c r="DK8822" s="4">
        <f>IFERROR(INDEX(Sheet2!$AA$2:$AS$600,QUOTIENT(ROW()-1,19)+1,MOD(ROW()-2,19)+1),NA())</f>
        <v>0</v>
      </c>
      <c r="DL8822">
        <f>IFERROR(INDEX(Sheet2!$AU$2:$BM$600,QUOTIENT(ROW()-1,19)+1,MOD(ROW()-2,19)+1),NA())</f>
        <v>0</v>
      </c>
      <c r="DM8822" s="4" t="e">
        <f t="shared" si="622"/>
        <v>#N/A</v>
      </c>
      <c r="DN8822" t="e">
        <f t="shared" si="623"/>
        <v>#N/A</v>
      </c>
      <c r="DO8822" t="e">
        <f t="shared" si="624"/>
        <v>#N/A</v>
      </c>
      <c r="DP8822" s="3">
        <f t="shared" si="625"/>
        <v>3084</v>
      </c>
    </row>
    <row r="8823" spans="113:120" x14ac:dyDescent="0.25">
      <c r="DI8823" s="4">
        <f>INDEX(Sheet2!A:A,QUOTIENT(ROW()-1,19)+2)</f>
        <v>0</v>
      </c>
      <c r="DJ8823" s="4">
        <f>INDEX(Sheet2!C:C,QUOTIENT(ROW()-1,19)+2)</f>
        <v>0</v>
      </c>
      <c r="DK8823" s="4">
        <f>IFERROR(INDEX(Sheet2!$AA$2:$AS$600,QUOTIENT(ROW()-1,19)+1,MOD(ROW()-2,19)+1),NA())</f>
        <v>0</v>
      </c>
      <c r="DL8823">
        <f>IFERROR(INDEX(Sheet2!$AU$2:$BM$600,QUOTIENT(ROW()-1,19)+1,MOD(ROW()-2,19)+1),NA())</f>
        <v>0</v>
      </c>
      <c r="DM8823" s="4" t="e">
        <f t="shared" si="622"/>
        <v>#N/A</v>
      </c>
      <c r="DN8823" t="e">
        <f t="shared" si="623"/>
        <v>#N/A</v>
      </c>
      <c r="DO8823" t="e">
        <f t="shared" si="624"/>
        <v>#N/A</v>
      </c>
      <c r="DP8823" s="3">
        <f t="shared" si="625"/>
        <v>3085</v>
      </c>
    </row>
    <row r="8824" spans="113:120" x14ac:dyDescent="0.25">
      <c r="DI8824" s="4">
        <f>INDEX(Sheet2!A:A,QUOTIENT(ROW()-1,19)+2)</f>
        <v>0</v>
      </c>
      <c r="DJ8824" s="4">
        <f>INDEX(Sheet2!C:C,QUOTIENT(ROW()-1,19)+2)</f>
        <v>0</v>
      </c>
      <c r="DK8824" s="4">
        <f>IFERROR(INDEX(Sheet2!$AA$2:$AS$600,QUOTIENT(ROW()-1,19)+1,MOD(ROW()-2,19)+1),NA())</f>
        <v>0</v>
      </c>
      <c r="DL8824">
        <f>IFERROR(INDEX(Sheet2!$AU$2:$BM$600,QUOTIENT(ROW()-1,19)+1,MOD(ROW()-2,19)+1),NA())</f>
        <v>0</v>
      </c>
      <c r="DM8824" s="4" t="e">
        <f t="shared" si="622"/>
        <v>#N/A</v>
      </c>
      <c r="DN8824" t="e">
        <f t="shared" si="623"/>
        <v>#N/A</v>
      </c>
      <c r="DO8824" t="e">
        <f t="shared" si="624"/>
        <v>#N/A</v>
      </c>
      <c r="DP8824" s="3">
        <f t="shared" si="625"/>
        <v>3086</v>
      </c>
    </row>
    <row r="8825" spans="113:120" x14ac:dyDescent="0.25">
      <c r="DI8825" s="4">
        <f>INDEX(Sheet2!A:A,QUOTIENT(ROW()-1,19)+2)</f>
        <v>0</v>
      </c>
      <c r="DJ8825" s="4">
        <f>INDEX(Sheet2!C:C,QUOTIENT(ROW()-1,19)+2)</f>
        <v>0</v>
      </c>
      <c r="DK8825" s="4">
        <f>IFERROR(INDEX(Sheet2!$AA$2:$AS$600,QUOTIENT(ROW()-1,19)+1,MOD(ROW()-2,19)+1),NA())</f>
        <v>0</v>
      </c>
      <c r="DL8825">
        <f>IFERROR(INDEX(Sheet2!$AU$2:$BM$600,QUOTIENT(ROW()-1,19)+1,MOD(ROW()-2,19)+1),NA())</f>
        <v>0</v>
      </c>
      <c r="DM8825" s="4" t="e">
        <f t="shared" si="622"/>
        <v>#N/A</v>
      </c>
      <c r="DN8825" t="e">
        <f t="shared" si="623"/>
        <v>#N/A</v>
      </c>
      <c r="DO8825" t="e">
        <f t="shared" si="624"/>
        <v>#N/A</v>
      </c>
      <c r="DP8825" s="3">
        <f t="shared" si="625"/>
        <v>3087</v>
      </c>
    </row>
    <row r="8826" spans="113:120" x14ac:dyDescent="0.25">
      <c r="DI8826" s="4">
        <f>INDEX(Sheet2!A:A,QUOTIENT(ROW()-1,19)+2)</f>
        <v>0</v>
      </c>
      <c r="DJ8826" s="4">
        <f>INDEX(Sheet2!C:C,QUOTIENT(ROW()-1,19)+2)</f>
        <v>0</v>
      </c>
      <c r="DK8826" s="4">
        <f>IFERROR(INDEX(Sheet2!$AA$2:$AS$600,QUOTIENT(ROW()-1,19)+1,MOD(ROW()-2,19)+1),NA())</f>
        <v>0</v>
      </c>
      <c r="DL8826">
        <f>IFERROR(INDEX(Sheet2!$AU$2:$BM$600,QUOTIENT(ROW()-1,19)+1,MOD(ROW()-2,19)+1),NA())</f>
        <v>0</v>
      </c>
      <c r="DM8826" s="4" t="e">
        <f t="shared" si="622"/>
        <v>#N/A</v>
      </c>
      <c r="DN8826" t="e">
        <f t="shared" si="623"/>
        <v>#N/A</v>
      </c>
      <c r="DO8826" t="e">
        <f t="shared" si="624"/>
        <v>#N/A</v>
      </c>
      <c r="DP8826" s="3">
        <f t="shared" si="625"/>
        <v>3088</v>
      </c>
    </row>
    <row r="8827" spans="113:120" x14ac:dyDescent="0.25">
      <c r="DI8827" s="4">
        <f>INDEX(Sheet2!A:A,QUOTIENT(ROW()-1,19)+2)</f>
        <v>0</v>
      </c>
      <c r="DJ8827" s="4">
        <f>INDEX(Sheet2!C:C,QUOTIENT(ROW()-1,19)+2)</f>
        <v>0</v>
      </c>
      <c r="DK8827" s="4">
        <f>IFERROR(INDEX(Sheet2!$AA$2:$AS$600,QUOTIENT(ROW()-1,19)+1,MOD(ROW()-2,19)+1),NA())</f>
        <v>0</v>
      </c>
      <c r="DL8827">
        <f>IFERROR(INDEX(Sheet2!$AU$2:$BM$600,QUOTIENT(ROW()-1,19)+1,MOD(ROW()-2,19)+1),NA())</f>
        <v>0</v>
      </c>
      <c r="DM8827" s="4" t="e">
        <f t="shared" si="622"/>
        <v>#N/A</v>
      </c>
      <c r="DN8827" t="e">
        <f t="shared" si="623"/>
        <v>#N/A</v>
      </c>
      <c r="DO8827" t="e">
        <f t="shared" si="624"/>
        <v>#N/A</v>
      </c>
      <c r="DP8827" s="3">
        <f t="shared" si="625"/>
        <v>3089</v>
      </c>
    </row>
    <row r="8828" spans="113:120" x14ac:dyDescent="0.25">
      <c r="DI8828" s="4">
        <f>INDEX(Sheet2!A:A,QUOTIENT(ROW()-1,19)+2)</f>
        <v>0</v>
      </c>
      <c r="DJ8828" s="4">
        <f>INDEX(Sheet2!C:C,QUOTIENT(ROW()-1,19)+2)</f>
        <v>0</v>
      </c>
      <c r="DK8828" s="4">
        <f>IFERROR(INDEX(Sheet2!$AA$2:$AS$600,QUOTIENT(ROW()-1,19)+1,MOD(ROW()-2,19)+1),NA())</f>
        <v>0</v>
      </c>
      <c r="DL8828">
        <f>IFERROR(INDEX(Sheet2!$AU$2:$BM$600,QUOTIENT(ROW()-1,19)+1,MOD(ROW()-2,19)+1),NA())</f>
        <v>0</v>
      </c>
      <c r="DM8828" s="4" t="e">
        <f t="shared" si="622"/>
        <v>#N/A</v>
      </c>
      <c r="DN8828" t="e">
        <f t="shared" si="623"/>
        <v>#N/A</v>
      </c>
      <c r="DO8828" t="e">
        <f t="shared" si="624"/>
        <v>#N/A</v>
      </c>
      <c r="DP8828" s="3">
        <f t="shared" si="625"/>
        <v>3090</v>
      </c>
    </row>
    <row r="8829" spans="113:120" x14ac:dyDescent="0.25">
      <c r="DI8829" s="4">
        <f>INDEX(Sheet2!A:A,QUOTIENT(ROW()-1,19)+2)</f>
        <v>0</v>
      </c>
      <c r="DJ8829" s="4">
        <f>INDEX(Sheet2!C:C,QUOTIENT(ROW()-1,19)+2)</f>
        <v>0</v>
      </c>
      <c r="DK8829" s="4">
        <f>IFERROR(INDEX(Sheet2!$AA$2:$AS$600,QUOTIENT(ROW()-1,19)+1,MOD(ROW()-2,19)+1),NA())</f>
        <v>0</v>
      </c>
      <c r="DL8829">
        <f>IFERROR(INDEX(Sheet2!$AU$2:$BM$600,QUOTIENT(ROW()-1,19)+1,MOD(ROW()-2,19)+1),NA())</f>
        <v>0</v>
      </c>
      <c r="DM8829" s="4" t="e">
        <f t="shared" si="622"/>
        <v>#N/A</v>
      </c>
      <c r="DN8829" t="e">
        <f t="shared" si="623"/>
        <v>#N/A</v>
      </c>
      <c r="DO8829" t="e">
        <f t="shared" si="624"/>
        <v>#N/A</v>
      </c>
      <c r="DP8829" s="3">
        <f t="shared" si="625"/>
        <v>3091</v>
      </c>
    </row>
    <row r="8830" spans="113:120" x14ac:dyDescent="0.25">
      <c r="DI8830" s="4">
        <f>INDEX(Sheet2!A:A,QUOTIENT(ROW()-1,19)+2)</f>
        <v>0</v>
      </c>
      <c r="DJ8830" s="4">
        <f>INDEX(Sheet2!C:C,QUOTIENT(ROW()-1,19)+2)</f>
        <v>0</v>
      </c>
      <c r="DK8830" s="4">
        <f>IFERROR(INDEX(Sheet2!$AA$2:$AS$600,QUOTIENT(ROW()-1,19)+1,MOD(ROW()-2,19)+1),NA())</f>
        <v>0</v>
      </c>
      <c r="DL8830">
        <f>IFERROR(INDEX(Sheet2!$AU$2:$BM$600,QUOTIENT(ROW()-1,19)+1,MOD(ROW()-2,19)+1),NA())</f>
        <v>0</v>
      </c>
      <c r="DM8830" s="4" t="e">
        <f t="shared" si="622"/>
        <v>#N/A</v>
      </c>
      <c r="DN8830" t="e">
        <f t="shared" si="623"/>
        <v>#N/A</v>
      </c>
      <c r="DO8830" t="e">
        <f t="shared" si="624"/>
        <v>#N/A</v>
      </c>
      <c r="DP8830" s="3">
        <f t="shared" si="625"/>
        <v>3092</v>
      </c>
    </row>
    <row r="8831" spans="113:120" x14ac:dyDescent="0.25">
      <c r="DI8831" s="4">
        <f>INDEX(Sheet2!A:A,QUOTIENT(ROW()-1,19)+2)</f>
        <v>0</v>
      </c>
      <c r="DJ8831" s="4">
        <f>INDEX(Sheet2!C:C,QUOTIENT(ROW()-1,19)+2)</f>
        <v>0</v>
      </c>
      <c r="DK8831" s="4">
        <f>IFERROR(INDEX(Sheet2!$AA$2:$AS$600,QUOTIENT(ROW()-1,19)+1,MOD(ROW()-2,19)+1),NA())</f>
        <v>0</v>
      </c>
      <c r="DL8831">
        <f>IFERROR(INDEX(Sheet2!$AU$2:$BM$600,QUOTIENT(ROW()-1,19)+1,MOD(ROW()-2,19)+1),NA())</f>
        <v>0</v>
      </c>
      <c r="DM8831" s="4" t="e">
        <f t="shared" si="622"/>
        <v>#N/A</v>
      </c>
      <c r="DN8831" t="e">
        <f t="shared" si="623"/>
        <v>#N/A</v>
      </c>
      <c r="DO8831" t="e">
        <f t="shared" si="624"/>
        <v>#N/A</v>
      </c>
      <c r="DP8831" s="3">
        <f t="shared" si="625"/>
        <v>3093</v>
      </c>
    </row>
    <row r="8832" spans="113:120" x14ac:dyDescent="0.25">
      <c r="DI8832" s="4">
        <f>INDEX(Sheet2!A:A,QUOTIENT(ROW()-1,19)+2)</f>
        <v>0</v>
      </c>
      <c r="DJ8832" s="4">
        <f>INDEX(Sheet2!C:C,QUOTIENT(ROW()-1,19)+2)</f>
        <v>0</v>
      </c>
      <c r="DK8832" s="4">
        <f>IFERROR(INDEX(Sheet2!$AA$2:$AS$600,QUOTIENT(ROW()-1,19)+1,MOD(ROW()-2,19)+1),NA())</f>
        <v>0</v>
      </c>
      <c r="DL8832">
        <f>IFERROR(INDEX(Sheet2!$AU$2:$BM$600,QUOTIENT(ROW()-1,19)+1,MOD(ROW()-2,19)+1),NA())</f>
        <v>0</v>
      </c>
      <c r="DM8832" s="4" t="e">
        <f t="shared" si="622"/>
        <v>#N/A</v>
      </c>
      <c r="DN8832" t="e">
        <f t="shared" si="623"/>
        <v>#N/A</v>
      </c>
      <c r="DO8832" t="e">
        <f t="shared" si="624"/>
        <v>#N/A</v>
      </c>
      <c r="DP8832" s="3">
        <f t="shared" si="625"/>
        <v>3094</v>
      </c>
    </row>
    <row r="8833" spans="113:120" x14ac:dyDescent="0.25">
      <c r="DI8833" s="4">
        <f>INDEX(Sheet2!A:A,QUOTIENT(ROW()-1,19)+2)</f>
        <v>0</v>
      </c>
      <c r="DJ8833" s="4">
        <f>INDEX(Sheet2!C:C,QUOTIENT(ROW()-1,19)+2)</f>
        <v>0</v>
      </c>
      <c r="DK8833" s="4">
        <f>IFERROR(INDEX(Sheet2!$AA$2:$AS$600,QUOTIENT(ROW()-1,19)+1,MOD(ROW()-2,19)+1),NA())</f>
        <v>0</v>
      </c>
      <c r="DL8833">
        <f>IFERROR(INDEX(Sheet2!$AU$2:$BM$600,QUOTIENT(ROW()-1,19)+1,MOD(ROW()-2,19)+1),NA())</f>
        <v>0</v>
      </c>
      <c r="DM8833" s="4" t="e">
        <f t="shared" si="622"/>
        <v>#N/A</v>
      </c>
      <c r="DN8833" t="e">
        <f t="shared" si="623"/>
        <v>#N/A</v>
      </c>
      <c r="DO8833" t="e">
        <f t="shared" si="624"/>
        <v>#N/A</v>
      </c>
      <c r="DP8833" s="3">
        <f t="shared" si="625"/>
        <v>3095</v>
      </c>
    </row>
    <row r="8834" spans="113:120" x14ac:dyDescent="0.25">
      <c r="DI8834" s="4">
        <f>INDEX(Sheet2!A:A,QUOTIENT(ROW()-1,19)+2)</f>
        <v>0</v>
      </c>
      <c r="DJ8834" s="4">
        <f>INDEX(Sheet2!C:C,QUOTIENT(ROW()-1,19)+2)</f>
        <v>0</v>
      </c>
      <c r="DK8834" s="4">
        <f>IFERROR(INDEX(Sheet2!$AA$2:$AS$600,QUOTIENT(ROW()-1,19)+1,MOD(ROW()-2,19)+1),NA())</f>
        <v>0</v>
      </c>
      <c r="DL8834">
        <f>IFERROR(INDEX(Sheet2!$AU$2:$BM$600,QUOTIENT(ROW()-1,19)+1,MOD(ROW()-2,19)+1),NA())</f>
        <v>0</v>
      </c>
      <c r="DM8834" s="4" t="e">
        <f t="shared" si="622"/>
        <v>#N/A</v>
      </c>
      <c r="DN8834" t="e">
        <f t="shared" si="623"/>
        <v>#N/A</v>
      </c>
      <c r="DO8834" t="e">
        <f t="shared" si="624"/>
        <v>#N/A</v>
      </c>
      <c r="DP8834" s="3">
        <f t="shared" si="625"/>
        <v>3096</v>
      </c>
    </row>
    <row r="8835" spans="113:120" x14ac:dyDescent="0.25">
      <c r="DI8835" s="4">
        <f>INDEX(Sheet2!A:A,QUOTIENT(ROW()-1,19)+2)</f>
        <v>0</v>
      </c>
      <c r="DJ8835" s="4">
        <f>INDEX(Sheet2!C:C,QUOTIENT(ROW()-1,19)+2)</f>
        <v>0</v>
      </c>
      <c r="DK8835" s="4">
        <f>IFERROR(INDEX(Sheet2!$AA$2:$AS$600,QUOTIENT(ROW()-1,19)+1,MOD(ROW()-2,19)+1),NA())</f>
        <v>0</v>
      </c>
      <c r="DL8835">
        <f>IFERROR(INDEX(Sheet2!$AU$2:$BM$600,QUOTIENT(ROW()-1,19)+1,MOD(ROW()-2,19)+1),NA())</f>
        <v>0</v>
      </c>
      <c r="DM8835" s="4" t="e">
        <f t="shared" si="622"/>
        <v>#N/A</v>
      </c>
      <c r="DN8835" t="e">
        <f t="shared" si="623"/>
        <v>#N/A</v>
      </c>
      <c r="DO8835" t="e">
        <f t="shared" si="624"/>
        <v>#N/A</v>
      </c>
      <c r="DP8835" s="3">
        <f t="shared" si="625"/>
        <v>3097</v>
      </c>
    </row>
    <row r="8836" spans="113:120" x14ac:dyDescent="0.25">
      <c r="DI8836" s="4">
        <f>INDEX(Sheet2!A:A,QUOTIENT(ROW()-1,19)+2)</f>
        <v>0</v>
      </c>
      <c r="DJ8836" s="4">
        <f>INDEX(Sheet2!C:C,QUOTIENT(ROW()-1,19)+2)</f>
        <v>0</v>
      </c>
      <c r="DK8836" s="4">
        <f>IFERROR(INDEX(Sheet2!$AA$2:$AS$600,QUOTIENT(ROW()-1,19)+1,MOD(ROW()-2,19)+1),NA())</f>
        <v>0</v>
      </c>
      <c r="DL8836">
        <f>IFERROR(INDEX(Sheet2!$AU$2:$BM$600,QUOTIENT(ROW()-1,19)+1,MOD(ROW()-2,19)+1),NA())</f>
        <v>0</v>
      </c>
      <c r="DM8836" s="4" t="e">
        <f t="shared" si="622"/>
        <v>#N/A</v>
      </c>
      <c r="DN8836" t="e">
        <f t="shared" si="623"/>
        <v>#N/A</v>
      </c>
      <c r="DO8836" t="e">
        <f t="shared" si="624"/>
        <v>#N/A</v>
      </c>
      <c r="DP8836" s="3">
        <f t="shared" si="625"/>
        <v>3098</v>
      </c>
    </row>
    <row r="8837" spans="113:120" x14ac:dyDescent="0.25">
      <c r="DI8837" s="4">
        <f>INDEX(Sheet2!A:A,QUOTIENT(ROW()-1,19)+2)</f>
        <v>0</v>
      </c>
      <c r="DJ8837" s="4">
        <f>INDEX(Sheet2!C:C,QUOTIENT(ROW()-1,19)+2)</f>
        <v>0</v>
      </c>
      <c r="DK8837" s="4">
        <f>IFERROR(INDEX(Sheet2!$AA$2:$AS$600,QUOTIENT(ROW()-1,19)+1,MOD(ROW()-2,19)+1),NA())</f>
        <v>0</v>
      </c>
      <c r="DL8837">
        <f>IFERROR(INDEX(Sheet2!$AU$2:$BM$600,QUOTIENT(ROW()-1,19)+1,MOD(ROW()-2,19)+1),NA())</f>
        <v>0</v>
      </c>
      <c r="DM8837" s="4" t="e">
        <f t="shared" si="622"/>
        <v>#N/A</v>
      </c>
      <c r="DN8837" t="e">
        <f t="shared" si="623"/>
        <v>#N/A</v>
      </c>
      <c r="DO8837" t="e">
        <f t="shared" si="624"/>
        <v>#N/A</v>
      </c>
      <c r="DP8837" s="3">
        <f t="shared" si="625"/>
        <v>3099</v>
      </c>
    </row>
    <row r="8838" spans="113:120" x14ac:dyDescent="0.25">
      <c r="DI8838" s="4">
        <f>INDEX(Sheet2!A:A,QUOTIENT(ROW()-1,19)+2)</f>
        <v>0</v>
      </c>
      <c r="DJ8838" s="4">
        <f>INDEX(Sheet2!C:C,QUOTIENT(ROW()-1,19)+2)</f>
        <v>0</v>
      </c>
      <c r="DK8838" s="4">
        <f>IFERROR(INDEX(Sheet2!$AA$2:$AS$600,QUOTIENT(ROW()-1,19)+1,MOD(ROW()-2,19)+1),NA())</f>
        <v>0</v>
      </c>
      <c r="DL8838">
        <f>IFERROR(INDEX(Sheet2!$AU$2:$BM$600,QUOTIENT(ROW()-1,19)+1,MOD(ROW()-2,19)+1),NA())</f>
        <v>0</v>
      </c>
      <c r="DM8838" s="4" t="e">
        <f t="shared" si="622"/>
        <v>#N/A</v>
      </c>
      <c r="DN8838" t="e">
        <f t="shared" si="623"/>
        <v>#N/A</v>
      </c>
      <c r="DO8838" t="e">
        <f t="shared" si="624"/>
        <v>#N/A</v>
      </c>
      <c r="DP8838" s="3">
        <f t="shared" si="625"/>
        <v>3100</v>
      </c>
    </row>
    <row r="8839" spans="113:120" x14ac:dyDescent="0.25">
      <c r="DI8839" s="4">
        <f>INDEX(Sheet2!A:A,QUOTIENT(ROW()-1,19)+2)</f>
        <v>0</v>
      </c>
      <c r="DJ8839" s="4">
        <f>INDEX(Sheet2!C:C,QUOTIENT(ROW()-1,19)+2)</f>
        <v>0</v>
      </c>
      <c r="DK8839" s="4">
        <f>IFERROR(INDEX(Sheet2!$AA$2:$AS$600,QUOTIENT(ROW()-1,19)+1,MOD(ROW()-2,19)+1),NA())</f>
        <v>0</v>
      </c>
      <c r="DL8839">
        <f>IFERROR(INDEX(Sheet2!$AU$2:$BM$600,QUOTIENT(ROW()-1,19)+1,MOD(ROW()-2,19)+1),NA())</f>
        <v>0</v>
      </c>
      <c r="DM8839" s="4" t="e">
        <f t="shared" si="622"/>
        <v>#N/A</v>
      </c>
      <c r="DN8839" t="e">
        <f t="shared" si="623"/>
        <v>#N/A</v>
      </c>
      <c r="DO8839" t="e">
        <f t="shared" si="624"/>
        <v>#N/A</v>
      </c>
      <c r="DP8839" s="3">
        <f t="shared" si="625"/>
        <v>3101</v>
      </c>
    </row>
    <row r="8840" spans="113:120" x14ac:dyDescent="0.25">
      <c r="DI8840" s="4">
        <f>INDEX(Sheet2!A:A,QUOTIENT(ROW()-1,19)+2)</f>
        <v>0</v>
      </c>
      <c r="DJ8840" s="4">
        <f>INDEX(Sheet2!C:C,QUOTIENT(ROW()-1,19)+2)</f>
        <v>0</v>
      </c>
      <c r="DK8840" s="4">
        <f>IFERROR(INDEX(Sheet2!$AA$2:$AS$600,QUOTIENT(ROW()-1,19)+1,MOD(ROW()-2,19)+1),NA())</f>
        <v>0</v>
      </c>
      <c r="DL8840">
        <f>IFERROR(INDEX(Sheet2!$AU$2:$BM$600,QUOTIENT(ROW()-1,19)+1,MOD(ROW()-2,19)+1),NA())</f>
        <v>0</v>
      </c>
      <c r="DM8840" s="4" t="e">
        <f t="shared" si="622"/>
        <v>#N/A</v>
      </c>
      <c r="DN8840" t="e">
        <f t="shared" si="623"/>
        <v>#N/A</v>
      </c>
      <c r="DO8840" t="e">
        <f t="shared" si="624"/>
        <v>#N/A</v>
      </c>
      <c r="DP8840" s="3">
        <f t="shared" si="625"/>
        <v>3102</v>
      </c>
    </row>
    <row r="8841" spans="113:120" x14ac:dyDescent="0.25">
      <c r="DI8841" s="4">
        <f>INDEX(Sheet2!A:A,QUOTIENT(ROW()-1,19)+2)</f>
        <v>0</v>
      </c>
      <c r="DJ8841" s="4">
        <f>INDEX(Sheet2!C:C,QUOTIENT(ROW()-1,19)+2)</f>
        <v>0</v>
      </c>
      <c r="DK8841" s="4">
        <f>IFERROR(INDEX(Sheet2!$AA$2:$AS$600,QUOTIENT(ROW()-1,19)+1,MOD(ROW()-2,19)+1),NA())</f>
        <v>0</v>
      </c>
      <c r="DL8841">
        <f>IFERROR(INDEX(Sheet2!$AU$2:$BM$600,QUOTIENT(ROW()-1,19)+1,MOD(ROW()-2,19)+1),NA())</f>
        <v>0</v>
      </c>
      <c r="DM8841" s="4" t="e">
        <f t="shared" si="622"/>
        <v>#N/A</v>
      </c>
      <c r="DN8841" t="e">
        <f t="shared" si="623"/>
        <v>#N/A</v>
      </c>
      <c r="DO8841" t="e">
        <f t="shared" si="624"/>
        <v>#N/A</v>
      </c>
      <c r="DP8841" s="3">
        <f t="shared" si="625"/>
        <v>3103</v>
      </c>
    </row>
    <row r="8842" spans="113:120" x14ac:dyDescent="0.25">
      <c r="DI8842" s="4">
        <f>INDEX(Sheet2!A:A,QUOTIENT(ROW()-1,19)+2)</f>
        <v>0</v>
      </c>
      <c r="DJ8842" s="4">
        <f>INDEX(Sheet2!C:C,QUOTIENT(ROW()-1,19)+2)</f>
        <v>0</v>
      </c>
      <c r="DK8842" s="4">
        <f>IFERROR(INDEX(Sheet2!$AA$2:$AS$600,QUOTIENT(ROW()-1,19)+1,MOD(ROW()-2,19)+1),NA())</f>
        <v>0</v>
      </c>
      <c r="DL8842">
        <f>IFERROR(INDEX(Sheet2!$AU$2:$BM$600,QUOTIENT(ROW()-1,19)+1,MOD(ROW()-2,19)+1),NA())</f>
        <v>0</v>
      </c>
      <c r="DM8842" s="4" t="e">
        <f t="shared" si="622"/>
        <v>#N/A</v>
      </c>
      <c r="DN8842" t="e">
        <f t="shared" si="623"/>
        <v>#N/A</v>
      </c>
      <c r="DO8842" t="e">
        <f t="shared" si="624"/>
        <v>#N/A</v>
      </c>
      <c r="DP8842" s="3">
        <f t="shared" si="625"/>
        <v>3104</v>
      </c>
    </row>
    <row r="8843" spans="113:120" x14ac:dyDescent="0.25">
      <c r="DI8843" s="4">
        <f>INDEX(Sheet2!A:A,QUOTIENT(ROW()-1,19)+2)</f>
        <v>0</v>
      </c>
      <c r="DJ8843" s="4">
        <f>INDEX(Sheet2!C:C,QUOTIENT(ROW()-1,19)+2)</f>
        <v>0</v>
      </c>
      <c r="DK8843" s="4">
        <f>IFERROR(INDEX(Sheet2!$AA$2:$AS$600,QUOTIENT(ROW()-1,19)+1,MOD(ROW()-2,19)+1),NA())</f>
        <v>0</v>
      </c>
      <c r="DL8843">
        <f>IFERROR(INDEX(Sheet2!$AU$2:$BM$600,QUOTIENT(ROW()-1,19)+1,MOD(ROW()-2,19)+1),NA())</f>
        <v>0</v>
      </c>
      <c r="DM8843" s="4" t="e">
        <f t="shared" si="622"/>
        <v>#N/A</v>
      </c>
      <c r="DN8843" t="e">
        <f t="shared" si="623"/>
        <v>#N/A</v>
      </c>
      <c r="DO8843" t="e">
        <f t="shared" si="624"/>
        <v>#N/A</v>
      </c>
      <c r="DP8843" s="3">
        <f t="shared" si="625"/>
        <v>3105</v>
      </c>
    </row>
    <row r="8844" spans="113:120" x14ac:dyDescent="0.25">
      <c r="DI8844" s="4">
        <f>INDEX(Sheet2!A:A,QUOTIENT(ROW()-1,19)+2)</f>
        <v>0</v>
      </c>
      <c r="DJ8844" s="4">
        <f>INDEX(Sheet2!C:C,QUOTIENT(ROW()-1,19)+2)</f>
        <v>0</v>
      </c>
      <c r="DK8844" s="4">
        <f>IFERROR(INDEX(Sheet2!$AA$2:$AS$600,QUOTIENT(ROW()-1,19)+1,MOD(ROW()-2,19)+1),NA())</f>
        <v>0</v>
      </c>
      <c r="DL8844">
        <f>IFERROR(INDEX(Sheet2!$AU$2:$BM$600,QUOTIENT(ROW()-1,19)+1,MOD(ROW()-2,19)+1),NA())</f>
        <v>0</v>
      </c>
      <c r="DM8844" s="4" t="e">
        <f t="shared" si="622"/>
        <v>#N/A</v>
      </c>
      <c r="DN8844" t="e">
        <f t="shared" si="623"/>
        <v>#N/A</v>
      </c>
      <c r="DO8844" t="e">
        <f t="shared" si="624"/>
        <v>#N/A</v>
      </c>
      <c r="DP8844" s="3">
        <f t="shared" si="625"/>
        <v>3106</v>
      </c>
    </row>
    <row r="8845" spans="113:120" x14ac:dyDescent="0.25">
      <c r="DI8845" s="4">
        <f>INDEX(Sheet2!A:A,QUOTIENT(ROW()-1,19)+2)</f>
        <v>0</v>
      </c>
      <c r="DJ8845" s="4">
        <f>INDEX(Sheet2!C:C,QUOTIENT(ROW()-1,19)+2)</f>
        <v>0</v>
      </c>
      <c r="DK8845" s="4">
        <f>IFERROR(INDEX(Sheet2!$AA$2:$AS$600,QUOTIENT(ROW()-1,19)+1,MOD(ROW()-2,19)+1),NA())</f>
        <v>0</v>
      </c>
      <c r="DL8845">
        <f>IFERROR(INDEX(Sheet2!$AU$2:$BM$600,QUOTIENT(ROW()-1,19)+1,MOD(ROW()-2,19)+1),NA())</f>
        <v>0</v>
      </c>
      <c r="DM8845" s="4" t="e">
        <f t="shared" si="622"/>
        <v>#N/A</v>
      </c>
      <c r="DN8845" t="e">
        <f t="shared" si="623"/>
        <v>#N/A</v>
      </c>
      <c r="DO8845" t="e">
        <f t="shared" si="624"/>
        <v>#N/A</v>
      </c>
      <c r="DP8845" s="3">
        <f t="shared" si="625"/>
        <v>3107</v>
      </c>
    </row>
    <row r="8846" spans="113:120" x14ac:dyDescent="0.25">
      <c r="DI8846" s="4">
        <f>INDEX(Sheet2!A:A,QUOTIENT(ROW()-1,19)+2)</f>
        <v>0</v>
      </c>
      <c r="DJ8846" s="4">
        <f>INDEX(Sheet2!C:C,QUOTIENT(ROW()-1,19)+2)</f>
        <v>0</v>
      </c>
      <c r="DK8846" s="4">
        <f>IFERROR(INDEX(Sheet2!$AA$2:$AS$600,QUOTIENT(ROW()-1,19)+1,MOD(ROW()-2,19)+1),NA())</f>
        <v>0</v>
      </c>
      <c r="DL8846">
        <f>IFERROR(INDEX(Sheet2!$AU$2:$BM$600,QUOTIENT(ROW()-1,19)+1,MOD(ROW()-2,19)+1),NA())</f>
        <v>0</v>
      </c>
      <c r="DM8846" s="4" t="e">
        <f t="shared" si="622"/>
        <v>#N/A</v>
      </c>
      <c r="DN8846" t="e">
        <f t="shared" si="623"/>
        <v>#N/A</v>
      </c>
      <c r="DO8846" t="e">
        <f t="shared" si="624"/>
        <v>#N/A</v>
      </c>
      <c r="DP8846" s="3">
        <f t="shared" si="625"/>
        <v>3108</v>
      </c>
    </row>
    <row r="8847" spans="113:120" x14ac:dyDescent="0.25">
      <c r="DI8847" s="4">
        <f>INDEX(Sheet2!A:A,QUOTIENT(ROW()-1,19)+2)</f>
        <v>0</v>
      </c>
      <c r="DJ8847" s="4">
        <f>INDEX(Sheet2!C:C,QUOTIENT(ROW()-1,19)+2)</f>
        <v>0</v>
      </c>
      <c r="DK8847" s="4">
        <f>IFERROR(INDEX(Sheet2!$AA$2:$AS$600,QUOTIENT(ROW()-1,19)+1,MOD(ROW()-2,19)+1),NA())</f>
        <v>0</v>
      </c>
      <c r="DL8847">
        <f>IFERROR(INDEX(Sheet2!$AU$2:$BM$600,QUOTIENT(ROW()-1,19)+1,MOD(ROW()-2,19)+1),NA())</f>
        <v>0</v>
      </c>
      <c r="DM8847" s="4" t="e">
        <f t="shared" si="622"/>
        <v>#N/A</v>
      </c>
      <c r="DN8847" t="e">
        <f t="shared" si="623"/>
        <v>#N/A</v>
      </c>
      <c r="DO8847" t="e">
        <f t="shared" si="624"/>
        <v>#N/A</v>
      </c>
      <c r="DP8847" s="3">
        <f t="shared" si="625"/>
        <v>3109</v>
      </c>
    </row>
    <row r="8848" spans="113:120" x14ac:dyDescent="0.25">
      <c r="DI8848" s="4">
        <f>INDEX(Sheet2!A:A,QUOTIENT(ROW()-1,19)+2)</f>
        <v>0</v>
      </c>
      <c r="DJ8848" s="4">
        <f>INDEX(Sheet2!C:C,QUOTIENT(ROW()-1,19)+2)</f>
        <v>0</v>
      </c>
      <c r="DK8848" s="4">
        <f>IFERROR(INDEX(Sheet2!$AA$2:$AS$600,QUOTIENT(ROW()-1,19)+1,MOD(ROW()-2,19)+1),NA())</f>
        <v>0</v>
      </c>
      <c r="DL8848">
        <f>IFERROR(INDEX(Sheet2!$AU$2:$BM$600,QUOTIENT(ROW()-1,19)+1,MOD(ROW()-2,19)+1),NA())</f>
        <v>0</v>
      </c>
      <c r="DM8848" s="4" t="e">
        <f t="shared" si="622"/>
        <v>#N/A</v>
      </c>
      <c r="DN8848" t="e">
        <f t="shared" si="623"/>
        <v>#N/A</v>
      </c>
      <c r="DO8848" t="e">
        <f t="shared" si="624"/>
        <v>#N/A</v>
      </c>
      <c r="DP8848" s="3">
        <f t="shared" si="625"/>
        <v>3110</v>
      </c>
    </row>
    <row r="8849" spans="113:120" x14ac:dyDescent="0.25">
      <c r="DI8849" s="4">
        <f>INDEX(Sheet2!A:A,QUOTIENT(ROW()-1,19)+2)</f>
        <v>0</v>
      </c>
      <c r="DJ8849" s="4">
        <f>INDEX(Sheet2!C:C,QUOTIENT(ROW()-1,19)+2)</f>
        <v>0</v>
      </c>
      <c r="DK8849" s="4">
        <f>IFERROR(INDEX(Sheet2!$AA$2:$AS$600,QUOTIENT(ROW()-1,19)+1,MOD(ROW()-2,19)+1),NA())</f>
        <v>0</v>
      </c>
      <c r="DL8849">
        <f>IFERROR(INDEX(Sheet2!$AU$2:$BM$600,QUOTIENT(ROW()-1,19)+1,MOD(ROW()-2,19)+1),NA())</f>
        <v>0</v>
      </c>
      <c r="DM8849" s="4" t="e">
        <f t="shared" si="622"/>
        <v>#N/A</v>
      </c>
      <c r="DN8849" t="e">
        <f t="shared" si="623"/>
        <v>#N/A</v>
      </c>
      <c r="DO8849" t="e">
        <f t="shared" si="624"/>
        <v>#N/A</v>
      </c>
      <c r="DP8849" s="3">
        <f t="shared" si="625"/>
        <v>3111</v>
      </c>
    </row>
    <row r="8850" spans="113:120" x14ac:dyDescent="0.25">
      <c r="DI8850" s="4">
        <f>INDEX(Sheet2!A:A,QUOTIENT(ROW()-1,19)+2)</f>
        <v>0</v>
      </c>
      <c r="DJ8850" s="4">
        <f>INDEX(Sheet2!C:C,QUOTIENT(ROW()-1,19)+2)</f>
        <v>0</v>
      </c>
      <c r="DK8850" s="4">
        <f>IFERROR(INDEX(Sheet2!$AA$2:$AS$600,QUOTIENT(ROW()-1,19)+1,MOD(ROW()-2,19)+1),NA())</f>
        <v>0</v>
      </c>
      <c r="DL8850">
        <f>IFERROR(INDEX(Sheet2!$AU$2:$BM$600,QUOTIENT(ROW()-1,19)+1,MOD(ROW()-2,19)+1),NA())</f>
        <v>0</v>
      </c>
      <c r="DM8850" s="4" t="e">
        <f t="shared" si="622"/>
        <v>#N/A</v>
      </c>
      <c r="DN8850" t="e">
        <f t="shared" si="623"/>
        <v>#N/A</v>
      </c>
      <c r="DO8850" t="e">
        <f t="shared" si="624"/>
        <v>#N/A</v>
      </c>
      <c r="DP8850" s="3">
        <f t="shared" si="625"/>
        <v>3112</v>
      </c>
    </row>
    <row r="8851" spans="113:120" x14ac:dyDescent="0.25">
      <c r="DI8851" s="4">
        <f>INDEX(Sheet2!A:A,QUOTIENT(ROW()-1,19)+2)</f>
        <v>0</v>
      </c>
      <c r="DJ8851" s="4">
        <f>INDEX(Sheet2!C:C,QUOTIENT(ROW()-1,19)+2)</f>
        <v>0</v>
      </c>
      <c r="DK8851" s="4">
        <f>IFERROR(INDEX(Sheet2!$AA$2:$AS$600,QUOTIENT(ROW()-1,19)+1,MOD(ROW()-2,19)+1),NA())</f>
        <v>0</v>
      </c>
      <c r="DL8851">
        <f>IFERROR(INDEX(Sheet2!$AU$2:$BM$600,QUOTIENT(ROW()-1,19)+1,MOD(ROW()-2,19)+1),NA())</f>
        <v>0</v>
      </c>
      <c r="DM8851" s="4" t="e">
        <f t="shared" si="622"/>
        <v>#N/A</v>
      </c>
      <c r="DN8851" t="e">
        <f t="shared" si="623"/>
        <v>#N/A</v>
      </c>
      <c r="DO8851" t="e">
        <f t="shared" si="624"/>
        <v>#N/A</v>
      </c>
      <c r="DP8851" s="3">
        <f t="shared" si="625"/>
        <v>3113</v>
      </c>
    </row>
    <row r="8852" spans="113:120" x14ac:dyDescent="0.25">
      <c r="DI8852" s="4">
        <f>INDEX(Sheet2!A:A,QUOTIENT(ROW()-1,19)+2)</f>
        <v>0</v>
      </c>
      <c r="DJ8852" s="4">
        <f>INDEX(Sheet2!C:C,QUOTIENT(ROW()-1,19)+2)</f>
        <v>0</v>
      </c>
      <c r="DK8852" s="4">
        <f>IFERROR(INDEX(Sheet2!$AA$2:$AS$600,QUOTIENT(ROW()-1,19)+1,MOD(ROW()-2,19)+1),NA())</f>
        <v>0</v>
      </c>
      <c r="DL8852">
        <f>IFERROR(INDEX(Sheet2!$AU$2:$BM$600,QUOTIENT(ROW()-1,19)+1,MOD(ROW()-2,19)+1),NA())</f>
        <v>0</v>
      </c>
      <c r="DM8852" s="4" t="e">
        <f t="shared" si="622"/>
        <v>#N/A</v>
      </c>
      <c r="DN8852" t="e">
        <f t="shared" si="623"/>
        <v>#N/A</v>
      </c>
      <c r="DO8852" t="e">
        <f t="shared" si="624"/>
        <v>#N/A</v>
      </c>
      <c r="DP8852" s="3">
        <f t="shared" si="625"/>
        <v>3114</v>
      </c>
    </row>
    <row r="8853" spans="113:120" x14ac:dyDescent="0.25">
      <c r="DI8853" s="4">
        <f>INDEX(Sheet2!A:A,QUOTIENT(ROW()-1,19)+2)</f>
        <v>0</v>
      </c>
      <c r="DJ8853" s="4">
        <f>INDEX(Sheet2!C:C,QUOTIENT(ROW()-1,19)+2)</f>
        <v>0</v>
      </c>
      <c r="DK8853" s="4">
        <f>IFERROR(INDEX(Sheet2!$AA$2:$AS$600,QUOTIENT(ROW()-1,19)+1,MOD(ROW()-2,19)+1),NA())</f>
        <v>0</v>
      </c>
      <c r="DL8853">
        <f>IFERROR(INDEX(Sheet2!$AU$2:$BM$600,QUOTIENT(ROW()-1,19)+1,MOD(ROW()-2,19)+1),NA())</f>
        <v>0</v>
      </c>
      <c r="DM8853" s="4" t="e">
        <f t="shared" si="622"/>
        <v>#N/A</v>
      </c>
      <c r="DN8853" t="e">
        <f t="shared" si="623"/>
        <v>#N/A</v>
      </c>
      <c r="DO8853" t="e">
        <f t="shared" si="624"/>
        <v>#N/A</v>
      </c>
      <c r="DP8853" s="3">
        <f t="shared" si="625"/>
        <v>3115</v>
      </c>
    </row>
    <row r="8854" spans="113:120" x14ac:dyDescent="0.25">
      <c r="DI8854" s="4">
        <f>INDEX(Sheet2!A:A,QUOTIENT(ROW()-1,19)+2)</f>
        <v>0</v>
      </c>
      <c r="DJ8854" s="4">
        <f>INDEX(Sheet2!C:C,QUOTIENT(ROW()-1,19)+2)</f>
        <v>0</v>
      </c>
      <c r="DK8854" s="4">
        <f>IFERROR(INDEX(Sheet2!$AA$2:$AS$600,QUOTIENT(ROW()-1,19)+1,MOD(ROW()-2,19)+1),NA())</f>
        <v>0</v>
      </c>
      <c r="DL8854">
        <f>IFERROR(INDEX(Sheet2!$AU$2:$BM$600,QUOTIENT(ROW()-1,19)+1,MOD(ROW()-2,19)+1),NA())</f>
        <v>0</v>
      </c>
      <c r="DM8854" s="4" t="e">
        <f t="shared" si="622"/>
        <v>#N/A</v>
      </c>
      <c r="DN8854" t="e">
        <f t="shared" si="623"/>
        <v>#N/A</v>
      </c>
      <c r="DO8854" t="e">
        <f t="shared" si="624"/>
        <v>#N/A</v>
      </c>
      <c r="DP8854" s="3">
        <f t="shared" si="625"/>
        <v>3116</v>
      </c>
    </row>
    <row r="8855" spans="113:120" x14ac:dyDescent="0.25">
      <c r="DI8855" s="4">
        <f>INDEX(Sheet2!A:A,QUOTIENT(ROW()-1,19)+2)</f>
        <v>0</v>
      </c>
      <c r="DJ8855" s="4">
        <f>INDEX(Sheet2!C:C,QUOTIENT(ROW()-1,19)+2)</f>
        <v>0</v>
      </c>
      <c r="DK8855" s="4">
        <f>IFERROR(INDEX(Sheet2!$AA$2:$AS$600,QUOTIENT(ROW()-1,19)+1,MOD(ROW()-2,19)+1),NA())</f>
        <v>0</v>
      </c>
      <c r="DL8855">
        <f>IFERROR(INDEX(Sheet2!$AU$2:$BM$600,QUOTIENT(ROW()-1,19)+1,MOD(ROW()-2,19)+1),NA())</f>
        <v>0</v>
      </c>
      <c r="DM8855" s="4" t="e">
        <f t="shared" si="622"/>
        <v>#N/A</v>
      </c>
      <c r="DN8855" t="e">
        <f t="shared" si="623"/>
        <v>#N/A</v>
      </c>
      <c r="DO8855" t="e">
        <f t="shared" si="624"/>
        <v>#N/A</v>
      </c>
      <c r="DP8855" s="3">
        <f t="shared" si="625"/>
        <v>3117</v>
      </c>
    </row>
    <row r="8856" spans="113:120" x14ac:dyDescent="0.25">
      <c r="DI8856" s="4">
        <f>INDEX(Sheet2!A:A,QUOTIENT(ROW()-1,19)+2)</f>
        <v>0</v>
      </c>
      <c r="DJ8856" s="4">
        <f>INDEX(Sheet2!C:C,QUOTIENT(ROW()-1,19)+2)</f>
        <v>0</v>
      </c>
      <c r="DK8856" s="4">
        <f>IFERROR(INDEX(Sheet2!$AA$2:$AS$600,QUOTIENT(ROW()-1,19)+1,MOD(ROW()-2,19)+1),NA())</f>
        <v>0</v>
      </c>
      <c r="DL8856">
        <f>IFERROR(INDEX(Sheet2!$AU$2:$BM$600,QUOTIENT(ROW()-1,19)+1,MOD(ROW()-2,19)+1),NA())</f>
        <v>0</v>
      </c>
      <c r="DM8856" s="4" t="e">
        <f t="shared" si="622"/>
        <v>#N/A</v>
      </c>
      <c r="DN8856" t="e">
        <f t="shared" si="623"/>
        <v>#N/A</v>
      </c>
      <c r="DO8856" t="e">
        <f t="shared" si="624"/>
        <v>#N/A</v>
      </c>
      <c r="DP8856" s="3">
        <f t="shared" si="625"/>
        <v>3118</v>
      </c>
    </row>
    <row r="8857" spans="113:120" x14ac:dyDescent="0.25">
      <c r="DI8857" s="4">
        <f>INDEX(Sheet2!A:A,QUOTIENT(ROW()-1,19)+2)</f>
        <v>0</v>
      </c>
      <c r="DJ8857" s="4">
        <f>INDEX(Sheet2!C:C,QUOTIENT(ROW()-1,19)+2)</f>
        <v>0</v>
      </c>
      <c r="DK8857" s="4">
        <f>IFERROR(INDEX(Sheet2!$AA$2:$AS$600,QUOTIENT(ROW()-1,19)+1,MOD(ROW()-2,19)+1),NA())</f>
        <v>0</v>
      </c>
      <c r="DL8857">
        <f>IFERROR(INDEX(Sheet2!$AU$2:$BM$600,QUOTIENT(ROW()-1,19)+1,MOD(ROW()-2,19)+1),NA())</f>
        <v>0</v>
      </c>
      <c r="DM8857" s="4" t="e">
        <f t="shared" si="622"/>
        <v>#N/A</v>
      </c>
      <c r="DN8857" t="e">
        <f t="shared" si="623"/>
        <v>#N/A</v>
      </c>
      <c r="DO8857" t="e">
        <f t="shared" si="624"/>
        <v>#N/A</v>
      </c>
      <c r="DP8857" s="3">
        <f t="shared" si="625"/>
        <v>3119</v>
      </c>
    </row>
    <row r="8858" spans="113:120" x14ac:dyDescent="0.25">
      <c r="DI8858" s="4">
        <f>INDEX(Sheet2!A:A,QUOTIENT(ROW()-1,19)+2)</f>
        <v>0</v>
      </c>
      <c r="DJ8858" s="4">
        <f>INDEX(Sheet2!C:C,QUOTIENT(ROW()-1,19)+2)</f>
        <v>0</v>
      </c>
      <c r="DK8858" s="4">
        <f>IFERROR(INDEX(Sheet2!$AA$2:$AS$600,QUOTIENT(ROW()-1,19)+1,MOD(ROW()-2,19)+1),NA())</f>
        <v>0</v>
      </c>
      <c r="DL8858">
        <f>IFERROR(INDEX(Sheet2!$AU$2:$BM$600,QUOTIENT(ROW()-1,19)+1,MOD(ROW()-2,19)+1),NA())</f>
        <v>0</v>
      </c>
      <c r="DM8858" s="4" t="e">
        <f t="shared" si="622"/>
        <v>#N/A</v>
      </c>
      <c r="DN8858" t="e">
        <f t="shared" si="623"/>
        <v>#N/A</v>
      </c>
      <c r="DO8858" t="e">
        <f t="shared" si="624"/>
        <v>#N/A</v>
      </c>
      <c r="DP8858" s="3">
        <f t="shared" si="625"/>
        <v>3120</v>
      </c>
    </row>
    <row r="8859" spans="113:120" x14ac:dyDescent="0.25">
      <c r="DI8859" s="4">
        <f>INDEX(Sheet2!A:A,QUOTIENT(ROW()-1,19)+2)</f>
        <v>0</v>
      </c>
      <c r="DJ8859" s="4">
        <f>INDEX(Sheet2!C:C,QUOTIENT(ROW()-1,19)+2)</f>
        <v>0</v>
      </c>
      <c r="DK8859" s="4">
        <f>IFERROR(INDEX(Sheet2!$AA$2:$AS$600,QUOTIENT(ROW()-1,19)+1,MOD(ROW()-2,19)+1),NA())</f>
        <v>0</v>
      </c>
      <c r="DL8859">
        <f>IFERROR(INDEX(Sheet2!$AU$2:$BM$600,QUOTIENT(ROW()-1,19)+1,MOD(ROW()-2,19)+1),NA())</f>
        <v>0</v>
      </c>
      <c r="DM8859" s="4" t="e">
        <f t="shared" si="622"/>
        <v>#N/A</v>
      </c>
      <c r="DN8859" t="e">
        <f t="shared" si="623"/>
        <v>#N/A</v>
      </c>
      <c r="DO8859" t="e">
        <f t="shared" si="624"/>
        <v>#N/A</v>
      </c>
      <c r="DP8859" s="3">
        <f t="shared" si="625"/>
        <v>3121</v>
      </c>
    </row>
    <row r="8860" spans="113:120" x14ac:dyDescent="0.25">
      <c r="DI8860" s="4">
        <f>INDEX(Sheet2!A:A,QUOTIENT(ROW()-1,19)+2)</f>
        <v>0</v>
      </c>
      <c r="DJ8860" s="4">
        <f>INDEX(Sheet2!C:C,QUOTIENT(ROW()-1,19)+2)</f>
        <v>0</v>
      </c>
      <c r="DK8860" s="4">
        <f>IFERROR(INDEX(Sheet2!$AA$2:$AS$600,QUOTIENT(ROW()-1,19)+1,MOD(ROW()-2,19)+1),NA())</f>
        <v>0</v>
      </c>
      <c r="DL8860">
        <f>IFERROR(INDEX(Sheet2!$AU$2:$BM$600,QUOTIENT(ROW()-1,19)+1,MOD(ROW()-2,19)+1),NA())</f>
        <v>0</v>
      </c>
      <c r="DM8860" s="4" t="e">
        <f t="shared" si="622"/>
        <v>#N/A</v>
      </c>
      <c r="DN8860" t="e">
        <f t="shared" si="623"/>
        <v>#N/A</v>
      </c>
      <c r="DO8860" t="e">
        <f t="shared" si="624"/>
        <v>#N/A</v>
      </c>
      <c r="DP8860" s="3">
        <f t="shared" si="625"/>
        <v>3122</v>
      </c>
    </row>
    <row r="8861" spans="113:120" x14ac:dyDescent="0.25">
      <c r="DI8861" s="4">
        <f>INDEX(Sheet2!A:A,QUOTIENT(ROW()-1,19)+2)</f>
        <v>0</v>
      </c>
      <c r="DJ8861" s="4">
        <f>INDEX(Sheet2!C:C,QUOTIENT(ROW()-1,19)+2)</f>
        <v>0</v>
      </c>
      <c r="DK8861" s="4">
        <f>IFERROR(INDEX(Sheet2!$AA$2:$AS$600,QUOTIENT(ROW()-1,19)+1,MOD(ROW()-2,19)+1),NA())</f>
        <v>0</v>
      </c>
      <c r="DL8861">
        <f>IFERROR(INDEX(Sheet2!$AU$2:$BM$600,QUOTIENT(ROW()-1,19)+1,MOD(ROW()-2,19)+1),NA())</f>
        <v>0</v>
      </c>
      <c r="DM8861" s="4" t="e">
        <f t="shared" si="622"/>
        <v>#N/A</v>
      </c>
      <c r="DN8861" t="e">
        <f t="shared" si="623"/>
        <v>#N/A</v>
      </c>
      <c r="DO8861" t="e">
        <f t="shared" si="624"/>
        <v>#N/A</v>
      </c>
      <c r="DP8861" s="3">
        <f t="shared" si="625"/>
        <v>3123</v>
      </c>
    </row>
    <row r="8862" spans="113:120" x14ac:dyDescent="0.25">
      <c r="DI8862" s="4">
        <f>INDEX(Sheet2!A:A,QUOTIENT(ROW()-1,19)+2)</f>
        <v>0</v>
      </c>
      <c r="DJ8862" s="4">
        <f>INDEX(Sheet2!C:C,QUOTIENT(ROW()-1,19)+2)</f>
        <v>0</v>
      </c>
      <c r="DK8862" s="4">
        <f>IFERROR(INDEX(Sheet2!$AA$2:$AS$600,QUOTIENT(ROW()-1,19)+1,MOD(ROW()-2,19)+1),NA())</f>
        <v>0</v>
      </c>
      <c r="DL8862">
        <f>IFERROR(INDEX(Sheet2!$AU$2:$BM$600,QUOTIENT(ROW()-1,19)+1,MOD(ROW()-2,19)+1),NA())</f>
        <v>0</v>
      </c>
      <c r="DM8862" s="4" t="e">
        <f t="shared" si="622"/>
        <v>#N/A</v>
      </c>
      <c r="DN8862" t="e">
        <f t="shared" si="623"/>
        <v>#N/A</v>
      </c>
      <c r="DO8862" t="e">
        <f t="shared" si="624"/>
        <v>#N/A</v>
      </c>
      <c r="DP8862" s="3">
        <f t="shared" si="625"/>
        <v>3124</v>
      </c>
    </row>
    <row r="8863" spans="113:120" x14ac:dyDescent="0.25">
      <c r="DI8863" s="4">
        <f>INDEX(Sheet2!A:A,QUOTIENT(ROW()-1,19)+2)</f>
        <v>0</v>
      </c>
      <c r="DJ8863" s="4">
        <f>INDEX(Sheet2!C:C,QUOTIENT(ROW()-1,19)+2)</f>
        <v>0</v>
      </c>
      <c r="DK8863" s="4">
        <f>IFERROR(INDEX(Sheet2!$AA$2:$AS$600,QUOTIENT(ROW()-1,19)+1,MOD(ROW()-2,19)+1),NA())</f>
        <v>0</v>
      </c>
      <c r="DL8863">
        <f>IFERROR(INDEX(Sheet2!$AU$2:$BM$600,QUOTIENT(ROW()-1,19)+1,MOD(ROW()-2,19)+1),NA())</f>
        <v>0</v>
      </c>
      <c r="DM8863" s="4" t="e">
        <f t="shared" si="622"/>
        <v>#N/A</v>
      </c>
      <c r="DN8863" t="e">
        <f t="shared" si="623"/>
        <v>#N/A</v>
      </c>
      <c r="DO8863" t="e">
        <f t="shared" si="624"/>
        <v>#N/A</v>
      </c>
      <c r="DP8863" s="3">
        <f t="shared" si="625"/>
        <v>3125</v>
      </c>
    </row>
    <row r="8864" spans="113:120" x14ac:dyDescent="0.25">
      <c r="DI8864" s="4">
        <f>INDEX(Sheet2!A:A,QUOTIENT(ROW()-1,19)+2)</f>
        <v>0</v>
      </c>
      <c r="DJ8864" s="4">
        <f>INDEX(Sheet2!C:C,QUOTIENT(ROW()-1,19)+2)</f>
        <v>0</v>
      </c>
      <c r="DK8864" s="4">
        <f>IFERROR(INDEX(Sheet2!$AA$2:$AS$600,QUOTIENT(ROW()-1,19)+1,MOD(ROW()-2,19)+1),NA())</f>
        <v>0</v>
      </c>
      <c r="DL8864">
        <f>IFERROR(INDEX(Sheet2!$AU$2:$BM$600,QUOTIENT(ROW()-1,19)+1,MOD(ROW()-2,19)+1),NA())</f>
        <v>0</v>
      </c>
      <c r="DM8864" s="4" t="e">
        <f t="shared" si="622"/>
        <v>#N/A</v>
      </c>
      <c r="DN8864" t="e">
        <f t="shared" si="623"/>
        <v>#N/A</v>
      </c>
      <c r="DO8864" t="e">
        <f t="shared" si="624"/>
        <v>#N/A</v>
      </c>
      <c r="DP8864" s="3">
        <f t="shared" si="625"/>
        <v>3126</v>
      </c>
    </row>
    <row r="8865" spans="113:120" x14ac:dyDescent="0.25">
      <c r="DI8865" s="4">
        <f>INDEX(Sheet2!A:A,QUOTIENT(ROW()-1,19)+2)</f>
        <v>0</v>
      </c>
      <c r="DJ8865" s="4">
        <f>INDEX(Sheet2!C:C,QUOTIENT(ROW()-1,19)+2)</f>
        <v>0</v>
      </c>
      <c r="DK8865" s="4">
        <f>IFERROR(INDEX(Sheet2!$AA$2:$AS$600,QUOTIENT(ROW()-1,19)+1,MOD(ROW()-2,19)+1),NA())</f>
        <v>0</v>
      </c>
      <c r="DL8865">
        <f>IFERROR(INDEX(Sheet2!$AU$2:$BM$600,QUOTIENT(ROW()-1,19)+1,MOD(ROW()-2,19)+1),NA())</f>
        <v>0</v>
      </c>
      <c r="DM8865" s="4" t="e">
        <f t="shared" si="622"/>
        <v>#N/A</v>
      </c>
      <c r="DN8865" t="e">
        <f t="shared" si="623"/>
        <v>#N/A</v>
      </c>
      <c r="DO8865" t="e">
        <f t="shared" si="624"/>
        <v>#N/A</v>
      </c>
      <c r="DP8865" s="3">
        <f t="shared" si="625"/>
        <v>3127</v>
      </c>
    </row>
    <row r="8866" spans="113:120" x14ac:dyDescent="0.25">
      <c r="DI8866" s="4">
        <f>INDEX(Sheet2!A:A,QUOTIENT(ROW()-1,19)+2)</f>
        <v>0</v>
      </c>
      <c r="DJ8866" s="4">
        <f>INDEX(Sheet2!C:C,QUOTIENT(ROW()-1,19)+2)</f>
        <v>0</v>
      </c>
      <c r="DK8866" s="4">
        <f>IFERROR(INDEX(Sheet2!$AA$2:$AS$600,QUOTIENT(ROW()-1,19)+1,MOD(ROW()-2,19)+1),NA())</f>
        <v>0</v>
      </c>
      <c r="DL8866">
        <f>IFERROR(INDEX(Sheet2!$AU$2:$BM$600,QUOTIENT(ROW()-1,19)+1,MOD(ROW()-2,19)+1),NA())</f>
        <v>0</v>
      </c>
      <c r="DM8866" s="4" t="e">
        <f t="shared" si="622"/>
        <v>#N/A</v>
      </c>
      <c r="DN8866" t="e">
        <f t="shared" si="623"/>
        <v>#N/A</v>
      </c>
      <c r="DO8866" t="e">
        <f t="shared" si="624"/>
        <v>#N/A</v>
      </c>
      <c r="DP8866" s="3">
        <f t="shared" si="625"/>
        <v>3128</v>
      </c>
    </row>
    <row r="8867" spans="113:120" x14ac:dyDescent="0.25">
      <c r="DI8867" s="4">
        <f>INDEX(Sheet2!A:A,QUOTIENT(ROW()-1,19)+2)</f>
        <v>0</v>
      </c>
      <c r="DJ8867" s="4">
        <f>INDEX(Sheet2!C:C,QUOTIENT(ROW()-1,19)+2)</f>
        <v>0</v>
      </c>
      <c r="DK8867" s="4">
        <f>IFERROR(INDEX(Sheet2!$AA$2:$AS$600,QUOTIENT(ROW()-1,19)+1,MOD(ROW()-2,19)+1),NA())</f>
        <v>0</v>
      </c>
      <c r="DL8867">
        <f>IFERROR(INDEX(Sheet2!$AU$2:$BM$600,QUOTIENT(ROW()-1,19)+1,MOD(ROW()-2,19)+1),NA())</f>
        <v>0</v>
      </c>
      <c r="DM8867" s="4" t="e">
        <f t="shared" si="622"/>
        <v>#N/A</v>
      </c>
      <c r="DN8867" t="e">
        <f t="shared" si="623"/>
        <v>#N/A</v>
      </c>
      <c r="DO8867" t="e">
        <f t="shared" si="624"/>
        <v>#N/A</v>
      </c>
      <c r="DP8867" s="3">
        <f t="shared" si="625"/>
        <v>3129</v>
      </c>
    </row>
    <row r="8868" spans="113:120" x14ac:dyDescent="0.25">
      <c r="DI8868" s="4">
        <f>INDEX(Sheet2!A:A,QUOTIENT(ROW()-1,19)+2)</f>
        <v>0</v>
      </c>
      <c r="DJ8868" s="4">
        <f>INDEX(Sheet2!C:C,QUOTIENT(ROW()-1,19)+2)</f>
        <v>0</v>
      </c>
      <c r="DK8868" s="4">
        <f>IFERROR(INDEX(Sheet2!$AA$2:$AS$600,QUOTIENT(ROW()-1,19)+1,MOD(ROW()-2,19)+1),NA())</f>
        <v>0</v>
      </c>
      <c r="DL8868">
        <f>IFERROR(INDEX(Sheet2!$AU$2:$BM$600,QUOTIENT(ROW()-1,19)+1,MOD(ROW()-2,19)+1),NA())</f>
        <v>0</v>
      </c>
      <c r="DM8868" s="4" t="e">
        <f t="shared" si="622"/>
        <v>#N/A</v>
      </c>
      <c r="DN8868" t="e">
        <f t="shared" si="623"/>
        <v>#N/A</v>
      </c>
      <c r="DO8868" t="e">
        <f t="shared" si="624"/>
        <v>#N/A</v>
      </c>
      <c r="DP8868" s="3">
        <f t="shared" si="625"/>
        <v>3130</v>
      </c>
    </row>
    <row r="8869" spans="113:120" x14ac:dyDescent="0.25">
      <c r="DI8869" s="4">
        <f>INDEX(Sheet2!A:A,QUOTIENT(ROW()-1,19)+2)</f>
        <v>0</v>
      </c>
      <c r="DJ8869" s="4">
        <f>INDEX(Sheet2!C:C,QUOTIENT(ROW()-1,19)+2)</f>
        <v>0</v>
      </c>
      <c r="DK8869" s="4">
        <f>IFERROR(INDEX(Sheet2!$AA$2:$AS$600,QUOTIENT(ROW()-1,19)+1,MOD(ROW()-2,19)+1),NA())</f>
        <v>0</v>
      </c>
      <c r="DL8869">
        <f>IFERROR(INDEX(Sheet2!$AU$2:$BM$600,QUOTIENT(ROW()-1,19)+1,MOD(ROW()-2,19)+1),NA())</f>
        <v>0</v>
      </c>
      <c r="DM8869" s="4" t="e">
        <f t="shared" si="622"/>
        <v>#N/A</v>
      </c>
      <c r="DN8869" t="e">
        <f t="shared" si="623"/>
        <v>#N/A</v>
      </c>
      <c r="DO8869" t="e">
        <f t="shared" si="624"/>
        <v>#N/A</v>
      </c>
      <c r="DP8869" s="3">
        <f t="shared" si="625"/>
        <v>3131</v>
      </c>
    </row>
    <row r="8870" spans="113:120" x14ac:dyDescent="0.25">
      <c r="DI8870" s="4">
        <f>INDEX(Sheet2!A:A,QUOTIENT(ROW()-1,19)+2)</f>
        <v>0</v>
      </c>
      <c r="DJ8870" s="4">
        <f>INDEX(Sheet2!C:C,QUOTIENT(ROW()-1,19)+2)</f>
        <v>0</v>
      </c>
      <c r="DK8870" s="4">
        <f>IFERROR(INDEX(Sheet2!$AA$2:$AS$600,QUOTIENT(ROW()-1,19)+1,MOD(ROW()-2,19)+1),NA())</f>
        <v>0</v>
      </c>
      <c r="DL8870">
        <f>IFERROR(INDEX(Sheet2!$AU$2:$BM$600,QUOTIENT(ROW()-1,19)+1,MOD(ROW()-2,19)+1),NA())</f>
        <v>0</v>
      </c>
      <c r="DM8870" s="4" t="e">
        <f t="shared" si="622"/>
        <v>#N/A</v>
      </c>
      <c r="DN8870" t="e">
        <f t="shared" si="623"/>
        <v>#N/A</v>
      </c>
      <c r="DO8870" t="e">
        <f t="shared" si="624"/>
        <v>#N/A</v>
      </c>
      <c r="DP8870" s="3">
        <f t="shared" si="625"/>
        <v>3132</v>
      </c>
    </row>
    <row r="8871" spans="113:120" x14ac:dyDescent="0.25">
      <c r="DI8871" s="4">
        <f>INDEX(Sheet2!A:A,QUOTIENT(ROW()-1,19)+2)</f>
        <v>0</v>
      </c>
      <c r="DJ8871" s="4">
        <f>INDEX(Sheet2!C:C,QUOTIENT(ROW()-1,19)+2)</f>
        <v>0</v>
      </c>
      <c r="DK8871" s="4">
        <f>IFERROR(INDEX(Sheet2!$AA$2:$AS$600,QUOTIENT(ROW()-1,19)+1,MOD(ROW()-2,19)+1),NA())</f>
        <v>0</v>
      </c>
      <c r="DL8871">
        <f>IFERROR(INDEX(Sheet2!$AU$2:$BM$600,QUOTIENT(ROW()-1,19)+1,MOD(ROW()-2,19)+1),NA())</f>
        <v>0</v>
      </c>
      <c r="DM8871" s="4" t="e">
        <f t="shared" si="622"/>
        <v>#N/A</v>
      </c>
      <c r="DN8871" t="e">
        <f t="shared" si="623"/>
        <v>#N/A</v>
      </c>
      <c r="DO8871" t="e">
        <f t="shared" si="624"/>
        <v>#N/A</v>
      </c>
      <c r="DP8871" s="3">
        <f t="shared" si="625"/>
        <v>3133</v>
      </c>
    </row>
    <row r="8872" spans="113:120" x14ac:dyDescent="0.25">
      <c r="DI8872" s="4">
        <f>INDEX(Sheet2!A:A,QUOTIENT(ROW()-1,19)+2)</f>
        <v>0</v>
      </c>
      <c r="DJ8872" s="4">
        <f>INDEX(Sheet2!C:C,QUOTIENT(ROW()-1,19)+2)</f>
        <v>0</v>
      </c>
      <c r="DK8872" s="4">
        <f>IFERROR(INDEX(Sheet2!$AA$2:$AS$600,QUOTIENT(ROW()-1,19)+1,MOD(ROW()-2,19)+1),NA())</f>
        <v>0</v>
      </c>
      <c r="DL8872">
        <f>IFERROR(INDEX(Sheet2!$AU$2:$BM$600,QUOTIENT(ROW()-1,19)+1,MOD(ROW()-2,19)+1),NA())</f>
        <v>0</v>
      </c>
      <c r="DM8872" s="4" t="e">
        <f t="shared" si="622"/>
        <v>#N/A</v>
      </c>
      <c r="DN8872" t="e">
        <f t="shared" si="623"/>
        <v>#N/A</v>
      </c>
      <c r="DO8872" t="e">
        <f t="shared" si="624"/>
        <v>#N/A</v>
      </c>
      <c r="DP8872" s="3">
        <f t="shared" si="625"/>
        <v>3134</v>
      </c>
    </row>
    <row r="8873" spans="113:120" x14ac:dyDescent="0.25">
      <c r="DI8873" s="4">
        <f>INDEX(Sheet2!A:A,QUOTIENT(ROW()-1,19)+2)</f>
        <v>0</v>
      </c>
      <c r="DJ8873" s="4">
        <f>INDEX(Sheet2!C:C,QUOTIENT(ROW()-1,19)+2)</f>
        <v>0</v>
      </c>
      <c r="DK8873" s="4">
        <f>IFERROR(INDEX(Sheet2!$AA$2:$AS$600,QUOTIENT(ROW()-1,19)+1,MOD(ROW()-2,19)+1),NA())</f>
        <v>0</v>
      </c>
      <c r="DL8873">
        <f>IFERROR(INDEX(Sheet2!$AU$2:$BM$600,QUOTIENT(ROW()-1,19)+1,MOD(ROW()-2,19)+1),NA())</f>
        <v>0</v>
      </c>
      <c r="DM8873" s="4" t="e">
        <f t="shared" si="622"/>
        <v>#N/A</v>
      </c>
      <c r="DN8873" t="e">
        <f t="shared" si="623"/>
        <v>#N/A</v>
      </c>
      <c r="DO8873" t="e">
        <f t="shared" si="624"/>
        <v>#N/A</v>
      </c>
      <c r="DP8873" s="3">
        <f t="shared" si="625"/>
        <v>3135</v>
      </c>
    </row>
    <row r="8874" spans="113:120" x14ac:dyDescent="0.25">
      <c r="DI8874" s="4">
        <f>INDEX(Sheet2!A:A,QUOTIENT(ROW()-1,19)+2)</f>
        <v>0</v>
      </c>
      <c r="DJ8874" s="4">
        <f>INDEX(Sheet2!C:C,QUOTIENT(ROW()-1,19)+2)</f>
        <v>0</v>
      </c>
      <c r="DK8874" s="4">
        <f>IFERROR(INDEX(Sheet2!$AA$2:$AS$600,QUOTIENT(ROW()-1,19)+1,MOD(ROW()-2,19)+1),NA())</f>
        <v>0</v>
      </c>
      <c r="DL8874">
        <f>IFERROR(INDEX(Sheet2!$AU$2:$BM$600,QUOTIENT(ROW()-1,19)+1,MOD(ROW()-2,19)+1),NA())</f>
        <v>0</v>
      </c>
      <c r="DM8874" s="4" t="e">
        <f t="shared" si="622"/>
        <v>#N/A</v>
      </c>
      <c r="DN8874" t="e">
        <f t="shared" si="623"/>
        <v>#N/A</v>
      </c>
      <c r="DO8874" t="e">
        <f t="shared" si="624"/>
        <v>#N/A</v>
      </c>
      <c r="DP8874" s="3">
        <f t="shared" si="625"/>
        <v>3136</v>
      </c>
    </row>
    <row r="8875" spans="113:120" x14ac:dyDescent="0.25">
      <c r="DI8875" s="4">
        <f>INDEX(Sheet2!A:A,QUOTIENT(ROW()-1,19)+2)</f>
        <v>0</v>
      </c>
      <c r="DJ8875" s="4">
        <f>INDEX(Sheet2!C:C,QUOTIENT(ROW()-1,19)+2)</f>
        <v>0</v>
      </c>
      <c r="DK8875" s="4">
        <f>IFERROR(INDEX(Sheet2!$AA$2:$AS$600,QUOTIENT(ROW()-1,19)+1,MOD(ROW()-2,19)+1),NA())</f>
        <v>0</v>
      </c>
      <c r="DL8875">
        <f>IFERROR(INDEX(Sheet2!$AU$2:$BM$600,QUOTIENT(ROW()-1,19)+1,MOD(ROW()-2,19)+1),NA())</f>
        <v>0</v>
      </c>
      <c r="DM8875" s="4" t="e">
        <f t="shared" si="622"/>
        <v>#N/A</v>
      </c>
      <c r="DN8875" t="e">
        <f t="shared" si="623"/>
        <v>#N/A</v>
      </c>
      <c r="DO8875" t="e">
        <f t="shared" si="624"/>
        <v>#N/A</v>
      </c>
      <c r="DP8875" s="3">
        <f t="shared" si="625"/>
        <v>3137</v>
      </c>
    </row>
    <row r="8876" spans="113:120" x14ac:dyDescent="0.25">
      <c r="DI8876" s="4">
        <f>INDEX(Sheet2!A:A,QUOTIENT(ROW()-1,19)+2)</f>
        <v>0</v>
      </c>
      <c r="DJ8876" s="4">
        <f>INDEX(Sheet2!C:C,QUOTIENT(ROW()-1,19)+2)</f>
        <v>0</v>
      </c>
      <c r="DK8876" s="4">
        <f>IFERROR(INDEX(Sheet2!$AA$2:$AS$600,QUOTIENT(ROW()-1,19)+1,MOD(ROW()-2,19)+1),NA())</f>
        <v>0</v>
      </c>
      <c r="DL8876">
        <f>IFERROR(INDEX(Sheet2!$AU$2:$BM$600,QUOTIENT(ROW()-1,19)+1,MOD(ROW()-2,19)+1),NA())</f>
        <v>0</v>
      </c>
      <c r="DM8876" s="4" t="e">
        <f t="shared" si="622"/>
        <v>#N/A</v>
      </c>
      <c r="DN8876" t="e">
        <f t="shared" si="623"/>
        <v>#N/A</v>
      </c>
      <c r="DO8876" t="e">
        <f t="shared" si="624"/>
        <v>#N/A</v>
      </c>
      <c r="DP8876" s="3">
        <f t="shared" si="625"/>
        <v>3138</v>
      </c>
    </row>
    <row r="8877" spans="113:120" x14ac:dyDescent="0.25">
      <c r="DI8877" s="4">
        <f>INDEX(Sheet2!A:A,QUOTIENT(ROW()-1,19)+2)</f>
        <v>0</v>
      </c>
      <c r="DJ8877" s="4">
        <f>INDEX(Sheet2!C:C,QUOTIENT(ROW()-1,19)+2)</f>
        <v>0</v>
      </c>
      <c r="DK8877" s="4">
        <f>IFERROR(INDEX(Sheet2!$AA$2:$AS$600,QUOTIENT(ROW()-1,19)+1,MOD(ROW()-2,19)+1),NA())</f>
        <v>0</v>
      </c>
      <c r="DL8877">
        <f>IFERROR(INDEX(Sheet2!$AU$2:$BM$600,QUOTIENT(ROW()-1,19)+1,MOD(ROW()-2,19)+1),NA())</f>
        <v>0</v>
      </c>
      <c r="DM8877" s="4" t="e">
        <f t="shared" ref="DM8877:DM8940" si="626">+IF($C$6=$DI8877,DK8877,NA())</f>
        <v>#N/A</v>
      </c>
      <c r="DN8877" t="e">
        <f t="shared" ref="DN8877:DN8940" si="627">+IF($C$6=$DI8877,DL8877,NA())</f>
        <v>#N/A</v>
      </c>
      <c r="DO8877" t="e">
        <f t="shared" ref="DO8877:DO8940" si="628">IF(DN8877="",NA(),DN8877)</f>
        <v>#N/A</v>
      </c>
      <c r="DP8877" s="3">
        <f t="shared" ref="DP8877:DP8940" si="629">+IF(AND(DI8877=DI8876,DJ8877=DJ8876),DP8876+IF(ISERROR(DK8877),0,1),1)</f>
        <v>3139</v>
      </c>
    </row>
    <row r="8878" spans="113:120" x14ac:dyDescent="0.25">
      <c r="DI8878" s="4">
        <f>INDEX(Sheet2!A:A,QUOTIENT(ROW()-1,19)+2)</f>
        <v>0</v>
      </c>
      <c r="DJ8878" s="4">
        <f>INDEX(Sheet2!C:C,QUOTIENT(ROW()-1,19)+2)</f>
        <v>0</v>
      </c>
      <c r="DK8878" s="4">
        <f>IFERROR(INDEX(Sheet2!$AA$2:$AS$600,QUOTIENT(ROW()-1,19)+1,MOD(ROW()-2,19)+1),NA())</f>
        <v>0</v>
      </c>
      <c r="DL8878">
        <f>IFERROR(INDEX(Sheet2!$AU$2:$BM$600,QUOTIENT(ROW()-1,19)+1,MOD(ROW()-2,19)+1),NA())</f>
        <v>0</v>
      </c>
      <c r="DM8878" s="4" t="e">
        <f t="shared" si="626"/>
        <v>#N/A</v>
      </c>
      <c r="DN8878" t="e">
        <f t="shared" si="627"/>
        <v>#N/A</v>
      </c>
      <c r="DO8878" t="e">
        <f t="shared" si="628"/>
        <v>#N/A</v>
      </c>
      <c r="DP8878" s="3">
        <f t="shared" si="629"/>
        <v>3140</v>
      </c>
    </row>
    <row r="8879" spans="113:120" x14ac:dyDescent="0.25">
      <c r="DI8879" s="4">
        <f>INDEX(Sheet2!A:A,QUOTIENT(ROW()-1,19)+2)</f>
        <v>0</v>
      </c>
      <c r="DJ8879" s="4">
        <f>INDEX(Sheet2!C:C,QUOTIENT(ROW()-1,19)+2)</f>
        <v>0</v>
      </c>
      <c r="DK8879" s="4">
        <f>IFERROR(INDEX(Sheet2!$AA$2:$AS$600,QUOTIENT(ROW()-1,19)+1,MOD(ROW()-2,19)+1),NA())</f>
        <v>0</v>
      </c>
      <c r="DL8879">
        <f>IFERROR(INDEX(Sheet2!$AU$2:$BM$600,QUOTIENT(ROW()-1,19)+1,MOD(ROW()-2,19)+1),NA())</f>
        <v>0</v>
      </c>
      <c r="DM8879" s="4" t="e">
        <f t="shared" si="626"/>
        <v>#N/A</v>
      </c>
      <c r="DN8879" t="e">
        <f t="shared" si="627"/>
        <v>#N/A</v>
      </c>
      <c r="DO8879" t="e">
        <f t="shared" si="628"/>
        <v>#N/A</v>
      </c>
      <c r="DP8879" s="3">
        <f t="shared" si="629"/>
        <v>3141</v>
      </c>
    </row>
    <row r="8880" spans="113:120" x14ac:dyDescent="0.25">
      <c r="DI8880" s="4">
        <f>INDEX(Sheet2!A:A,QUOTIENT(ROW()-1,19)+2)</f>
        <v>0</v>
      </c>
      <c r="DJ8880" s="4">
        <f>INDEX(Sheet2!C:C,QUOTIENT(ROW()-1,19)+2)</f>
        <v>0</v>
      </c>
      <c r="DK8880" s="4">
        <f>IFERROR(INDEX(Sheet2!$AA$2:$AS$600,QUOTIENT(ROW()-1,19)+1,MOD(ROW()-2,19)+1),NA())</f>
        <v>0</v>
      </c>
      <c r="DL8880">
        <f>IFERROR(INDEX(Sheet2!$AU$2:$BM$600,QUOTIENT(ROW()-1,19)+1,MOD(ROW()-2,19)+1),NA())</f>
        <v>0</v>
      </c>
      <c r="DM8880" s="4" t="e">
        <f t="shared" si="626"/>
        <v>#N/A</v>
      </c>
      <c r="DN8880" t="e">
        <f t="shared" si="627"/>
        <v>#N/A</v>
      </c>
      <c r="DO8880" t="e">
        <f t="shared" si="628"/>
        <v>#N/A</v>
      </c>
      <c r="DP8880" s="3">
        <f t="shared" si="629"/>
        <v>3142</v>
      </c>
    </row>
    <row r="8881" spans="113:120" x14ac:dyDescent="0.25">
      <c r="DI8881" s="4">
        <f>INDEX(Sheet2!A:A,QUOTIENT(ROW()-1,19)+2)</f>
        <v>0</v>
      </c>
      <c r="DJ8881" s="4">
        <f>INDEX(Sheet2!C:C,QUOTIENT(ROW()-1,19)+2)</f>
        <v>0</v>
      </c>
      <c r="DK8881" s="4">
        <f>IFERROR(INDEX(Sheet2!$AA$2:$AS$600,QUOTIENT(ROW()-1,19)+1,MOD(ROW()-2,19)+1),NA())</f>
        <v>0</v>
      </c>
      <c r="DL8881">
        <f>IFERROR(INDEX(Sheet2!$AU$2:$BM$600,QUOTIENT(ROW()-1,19)+1,MOD(ROW()-2,19)+1),NA())</f>
        <v>0</v>
      </c>
      <c r="DM8881" s="4" t="e">
        <f t="shared" si="626"/>
        <v>#N/A</v>
      </c>
      <c r="DN8881" t="e">
        <f t="shared" si="627"/>
        <v>#N/A</v>
      </c>
      <c r="DO8881" t="e">
        <f t="shared" si="628"/>
        <v>#N/A</v>
      </c>
      <c r="DP8881" s="3">
        <f t="shared" si="629"/>
        <v>3143</v>
      </c>
    </row>
    <row r="8882" spans="113:120" x14ac:dyDescent="0.25">
      <c r="DI8882" s="4">
        <f>INDEX(Sheet2!A:A,QUOTIENT(ROW()-1,19)+2)</f>
        <v>0</v>
      </c>
      <c r="DJ8882" s="4">
        <f>INDEX(Sheet2!C:C,QUOTIENT(ROW()-1,19)+2)</f>
        <v>0</v>
      </c>
      <c r="DK8882" s="4">
        <f>IFERROR(INDEX(Sheet2!$AA$2:$AS$600,QUOTIENT(ROW()-1,19)+1,MOD(ROW()-2,19)+1),NA())</f>
        <v>0</v>
      </c>
      <c r="DL8882">
        <f>IFERROR(INDEX(Sheet2!$AU$2:$BM$600,QUOTIENT(ROW()-1,19)+1,MOD(ROW()-2,19)+1),NA())</f>
        <v>0</v>
      </c>
      <c r="DM8882" s="4" t="e">
        <f t="shared" si="626"/>
        <v>#N/A</v>
      </c>
      <c r="DN8882" t="e">
        <f t="shared" si="627"/>
        <v>#N/A</v>
      </c>
      <c r="DO8882" t="e">
        <f t="shared" si="628"/>
        <v>#N/A</v>
      </c>
      <c r="DP8882" s="3">
        <f t="shared" si="629"/>
        <v>3144</v>
      </c>
    </row>
    <row r="8883" spans="113:120" x14ac:dyDescent="0.25">
      <c r="DI8883" s="4">
        <f>INDEX(Sheet2!A:A,QUOTIENT(ROW()-1,19)+2)</f>
        <v>0</v>
      </c>
      <c r="DJ8883" s="4">
        <f>INDEX(Sheet2!C:C,QUOTIENT(ROW()-1,19)+2)</f>
        <v>0</v>
      </c>
      <c r="DK8883" s="4">
        <f>IFERROR(INDEX(Sheet2!$AA$2:$AS$600,QUOTIENT(ROW()-1,19)+1,MOD(ROW()-2,19)+1),NA())</f>
        <v>0</v>
      </c>
      <c r="DL8883">
        <f>IFERROR(INDEX(Sheet2!$AU$2:$BM$600,QUOTIENT(ROW()-1,19)+1,MOD(ROW()-2,19)+1),NA())</f>
        <v>0</v>
      </c>
      <c r="DM8883" s="4" t="e">
        <f t="shared" si="626"/>
        <v>#N/A</v>
      </c>
      <c r="DN8883" t="e">
        <f t="shared" si="627"/>
        <v>#N/A</v>
      </c>
      <c r="DO8883" t="e">
        <f t="shared" si="628"/>
        <v>#N/A</v>
      </c>
      <c r="DP8883" s="3">
        <f t="shared" si="629"/>
        <v>3145</v>
      </c>
    </row>
    <row r="8884" spans="113:120" x14ac:dyDescent="0.25">
      <c r="DI8884" s="4">
        <f>INDEX(Sheet2!A:A,QUOTIENT(ROW()-1,19)+2)</f>
        <v>0</v>
      </c>
      <c r="DJ8884" s="4">
        <f>INDEX(Sheet2!C:C,QUOTIENT(ROW()-1,19)+2)</f>
        <v>0</v>
      </c>
      <c r="DK8884" s="4">
        <f>IFERROR(INDEX(Sheet2!$AA$2:$AS$600,QUOTIENT(ROW()-1,19)+1,MOD(ROW()-2,19)+1),NA())</f>
        <v>0</v>
      </c>
      <c r="DL8884">
        <f>IFERROR(INDEX(Sheet2!$AU$2:$BM$600,QUOTIENT(ROW()-1,19)+1,MOD(ROW()-2,19)+1),NA())</f>
        <v>0</v>
      </c>
      <c r="DM8884" s="4" t="e">
        <f t="shared" si="626"/>
        <v>#N/A</v>
      </c>
      <c r="DN8884" t="e">
        <f t="shared" si="627"/>
        <v>#N/A</v>
      </c>
      <c r="DO8884" t="e">
        <f t="shared" si="628"/>
        <v>#N/A</v>
      </c>
      <c r="DP8884" s="3">
        <f t="shared" si="629"/>
        <v>3146</v>
      </c>
    </row>
    <row r="8885" spans="113:120" x14ac:dyDescent="0.25">
      <c r="DI8885" s="4">
        <f>INDEX(Sheet2!A:A,QUOTIENT(ROW()-1,19)+2)</f>
        <v>0</v>
      </c>
      <c r="DJ8885" s="4">
        <f>INDEX(Sheet2!C:C,QUOTIENT(ROW()-1,19)+2)</f>
        <v>0</v>
      </c>
      <c r="DK8885" s="4">
        <f>IFERROR(INDEX(Sheet2!$AA$2:$AS$600,QUOTIENT(ROW()-1,19)+1,MOD(ROW()-2,19)+1),NA())</f>
        <v>0</v>
      </c>
      <c r="DL8885">
        <f>IFERROR(INDEX(Sheet2!$AU$2:$BM$600,QUOTIENT(ROW()-1,19)+1,MOD(ROW()-2,19)+1),NA())</f>
        <v>0</v>
      </c>
      <c r="DM8885" s="4" t="e">
        <f t="shared" si="626"/>
        <v>#N/A</v>
      </c>
      <c r="DN8885" t="e">
        <f t="shared" si="627"/>
        <v>#N/A</v>
      </c>
      <c r="DO8885" t="e">
        <f t="shared" si="628"/>
        <v>#N/A</v>
      </c>
      <c r="DP8885" s="3">
        <f t="shared" si="629"/>
        <v>3147</v>
      </c>
    </row>
    <row r="8886" spans="113:120" x14ac:dyDescent="0.25">
      <c r="DI8886" s="4">
        <f>INDEX(Sheet2!A:A,QUOTIENT(ROW()-1,19)+2)</f>
        <v>0</v>
      </c>
      <c r="DJ8886" s="4">
        <f>INDEX(Sheet2!C:C,QUOTIENT(ROW()-1,19)+2)</f>
        <v>0</v>
      </c>
      <c r="DK8886" s="4">
        <f>IFERROR(INDEX(Sheet2!$AA$2:$AS$600,QUOTIENT(ROW()-1,19)+1,MOD(ROW()-2,19)+1),NA())</f>
        <v>0</v>
      </c>
      <c r="DL8886">
        <f>IFERROR(INDEX(Sheet2!$AU$2:$BM$600,QUOTIENT(ROW()-1,19)+1,MOD(ROW()-2,19)+1),NA())</f>
        <v>0</v>
      </c>
      <c r="DM8886" s="4" t="e">
        <f t="shared" si="626"/>
        <v>#N/A</v>
      </c>
      <c r="DN8886" t="e">
        <f t="shared" si="627"/>
        <v>#N/A</v>
      </c>
      <c r="DO8886" t="e">
        <f t="shared" si="628"/>
        <v>#N/A</v>
      </c>
      <c r="DP8886" s="3">
        <f t="shared" si="629"/>
        <v>3148</v>
      </c>
    </row>
    <row r="8887" spans="113:120" x14ac:dyDescent="0.25">
      <c r="DI8887" s="4">
        <f>INDEX(Sheet2!A:A,QUOTIENT(ROW()-1,19)+2)</f>
        <v>0</v>
      </c>
      <c r="DJ8887" s="4">
        <f>INDEX(Sheet2!C:C,QUOTIENT(ROW()-1,19)+2)</f>
        <v>0</v>
      </c>
      <c r="DK8887" s="4">
        <f>IFERROR(INDEX(Sheet2!$AA$2:$AS$600,QUOTIENT(ROW()-1,19)+1,MOD(ROW()-2,19)+1),NA())</f>
        <v>0</v>
      </c>
      <c r="DL8887">
        <f>IFERROR(INDEX(Sheet2!$AU$2:$BM$600,QUOTIENT(ROW()-1,19)+1,MOD(ROW()-2,19)+1),NA())</f>
        <v>0</v>
      </c>
      <c r="DM8887" s="4" t="e">
        <f t="shared" si="626"/>
        <v>#N/A</v>
      </c>
      <c r="DN8887" t="e">
        <f t="shared" si="627"/>
        <v>#N/A</v>
      </c>
      <c r="DO8887" t="e">
        <f t="shared" si="628"/>
        <v>#N/A</v>
      </c>
      <c r="DP8887" s="3">
        <f t="shared" si="629"/>
        <v>3149</v>
      </c>
    </row>
    <row r="8888" spans="113:120" x14ac:dyDescent="0.25">
      <c r="DI8888" s="4">
        <f>INDEX(Sheet2!A:A,QUOTIENT(ROW()-1,19)+2)</f>
        <v>0</v>
      </c>
      <c r="DJ8888" s="4">
        <f>INDEX(Sheet2!C:C,QUOTIENT(ROW()-1,19)+2)</f>
        <v>0</v>
      </c>
      <c r="DK8888" s="4">
        <f>IFERROR(INDEX(Sheet2!$AA$2:$AS$600,QUOTIENT(ROW()-1,19)+1,MOD(ROW()-2,19)+1),NA())</f>
        <v>0</v>
      </c>
      <c r="DL8888">
        <f>IFERROR(INDEX(Sheet2!$AU$2:$BM$600,QUOTIENT(ROW()-1,19)+1,MOD(ROW()-2,19)+1),NA())</f>
        <v>0</v>
      </c>
      <c r="DM8888" s="4" t="e">
        <f t="shared" si="626"/>
        <v>#N/A</v>
      </c>
      <c r="DN8888" t="e">
        <f t="shared" si="627"/>
        <v>#N/A</v>
      </c>
      <c r="DO8888" t="e">
        <f t="shared" si="628"/>
        <v>#N/A</v>
      </c>
      <c r="DP8888" s="3">
        <f t="shared" si="629"/>
        <v>3150</v>
      </c>
    </row>
    <row r="8889" spans="113:120" x14ac:dyDescent="0.25">
      <c r="DI8889" s="4">
        <f>INDEX(Sheet2!A:A,QUOTIENT(ROW()-1,19)+2)</f>
        <v>0</v>
      </c>
      <c r="DJ8889" s="4">
        <f>INDEX(Sheet2!C:C,QUOTIENT(ROW()-1,19)+2)</f>
        <v>0</v>
      </c>
      <c r="DK8889" s="4">
        <f>IFERROR(INDEX(Sheet2!$AA$2:$AS$600,QUOTIENT(ROW()-1,19)+1,MOD(ROW()-2,19)+1),NA())</f>
        <v>0</v>
      </c>
      <c r="DL8889">
        <f>IFERROR(INDEX(Sheet2!$AU$2:$BM$600,QUOTIENT(ROW()-1,19)+1,MOD(ROW()-2,19)+1),NA())</f>
        <v>0</v>
      </c>
      <c r="DM8889" s="4" t="e">
        <f t="shared" si="626"/>
        <v>#N/A</v>
      </c>
      <c r="DN8889" t="e">
        <f t="shared" si="627"/>
        <v>#N/A</v>
      </c>
      <c r="DO8889" t="e">
        <f t="shared" si="628"/>
        <v>#N/A</v>
      </c>
      <c r="DP8889" s="3">
        <f t="shared" si="629"/>
        <v>3151</v>
      </c>
    </row>
    <row r="8890" spans="113:120" x14ac:dyDescent="0.25">
      <c r="DI8890" s="4">
        <f>INDEX(Sheet2!A:A,QUOTIENT(ROW()-1,19)+2)</f>
        <v>0</v>
      </c>
      <c r="DJ8890" s="4">
        <f>INDEX(Sheet2!C:C,QUOTIENT(ROW()-1,19)+2)</f>
        <v>0</v>
      </c>
      <c r="DK8890" s="4">
        <f>IFERROR(INDEX(Sheet2!$AA$2:$AS$600,QUOTIENT(ROW()-1,19)+1,MOD(ROW()-2,19)+1),NA())</f>
        <v>0</v>
      </c>
      <c r="DL8890">
        <f>IFERROR(INDEX(Sheet2!$AU$2:$BM$600,QUOTIENT(ROW()-1,19)+1,MOD(ROW()-2,19)+1),NA())</f>
        <v>0</v>
      </c>
      <c r="DM8890" s="4" t="e">
        <f t="shared" si="626"/>
        <v>#N/A</v>
      </c>
      <c r="DN8890" t="e">
        <f t="shared" si="627"/>
        <v>#N/A</v>
      </c>
      <c r="DO8890" t="e">
        <f t="shared" si="628"/>
        <v>#N/A</v>
      </c>
      <c r="DP8890" s="3">
        <f t="shared" si="629"/>
        <v>3152</v>
      </c>
    </row>
    <row r="8891" spans="113:120" x14ac:dyDescent="0.25">
      <c r="DI8891" s="4">
        <f>INDEX(Sheet2!A:A,QUOTIENT(ROW()-1,19)+2)</f>
        <v>0</v>
      </c>
      <c r="DJ8891" s="4">
        <f>INDEX(Sheet2!C:C,QUOTIENT(ROW()-1,19)+2)</f>
        <v>0</v>
      </c>
      <c r="DK8891" s="4">
        <f>IFERROR(INDEX(Sheet2!$AA$2:$AS$600,QUOTIENT(ROW()-1,19)+1,MOD(ROW()-2,19)+1),NA())</f>
        <v>0</v>
      </c>
      <c r="DL8891">
        <f>IFERROR(INDEX(Sheet2!$AU$2:$BM$600,QUOTIENT(ROW()-1,19)+1,MOD(ROW()-2,19)+1),NA())</f>
        <v>0</v>
      </c>
      <c r="DM8891" s="4" t="e">
        <f t="shared" si="626"/>
        <v>#N/A</v>
      </c>
      <c r="DN8891" t="e">
        <f t="shared" si="627"/>
        <v>#N/A</v>
      </c>
      <c r="DO8891" t="e">
        <f t="shared" si="628"/>
        <v>#N/A</v>
      </c>
      <c r="DP8891" s="3">
        <f t="shared" si="629"/>
        <v>3153</v>
      </c>
    </row>
    <row r="8892" spans="113:120" x14ac:dyDescent="0.25">
      <c r="DI8892" s="4">
        <f>INDEX(Sheet2!A:A,QUOTIENT(ROW()-1,19)+2)</f>
        <v>0</v>
      </c>
      <c r="DJ8892" s="4">
        <f>INDEX(Sheet2!C:C,QUOTIENT(ROW()-1,19)+2)</f>
        <v>0</v>
      </c>
      <c r="DK8892" s="4">
        <f>IFERROR(INDEX(Sheet2!$AA$2:$AS$600,QUOTIENT(ROW()-1,19)+1,MOD(ROW()-2,19)+1),NA())</f>
        <v>0</v>
      </c>
      <c r="DL8892">
        <f>IFERROR(INDEX(Sheet2!$AU$2:$BM$600,QUOTIENT(ROW()-1,19)+1,MOD(ROW()-2,19)+1),NA())</f>
        <v>0</v>
      </c>
      <c r="DM8892" s="4" t="e">
        <f t="shared" si="626"/>
        <v>#N/A</v>
      </c>
      <c r="DN8892" t="e">
        <f t="shared" si="627"/>
        <v>#N/A</v>
      </c>
      <c r="DO8892" t="e">
        <f t="shared" si="628"/>
        <v>#N/A</v>
      </c>
      <c r="DP8892" s="3">
        <f t="shared" si="629"/>
        <v>3154</v>
      </c>
    </row>
    <row r="8893" spans="113:120" x14ac:dyDescent="0.25">
      <c r="DI8893" s="4">
        <f>INDEX(Sheet2!A:A,QUOTIENT(ROW()-1,19)+2)</f>
        <v>0</v>
      </c>
      <c r="DJ8893" s="4">
        <f>INDEX(Sheet2!C:C,QUOTIENT(ROW()-1,19)+2)</f>
        <v>0</v>
      </c>
      <c r="DK8893" s="4">
        <f>IFERROR(INDEX(Sheet2!$AA$2:$AS$600,QUOTIENT(ROW()-1,19)+1,MOD(ROW()-2,19)+1),NA())</f>
        <v>0</v>
      </c>
      <c r="DL8893">
        <f>IFERROR(INDEX(Sheet2!$AU$2:$BM$600,QUOTIENT(ROW()-1,19)+1,MOD(ROW()-2,19)+1),NA())</f>
        <v>0</v>
      </c>
      <c r="DM8893" s="4" t="e">
        <f t="shared" si="626"/>
        <v>#N/A</v>
      </c>
      <c r="DN8893" t="e">
        <f t="shared" si="627"/>
        <v>#N/A</v>
      </c>
      <c r="DO8893" t="e">
        <f t="shared" si="628"/>
        <v>#N/A</v>
      </c>
      <c r="DP8893" s="3">
        <f t="shared" si="629"/>
        <v>3155</v>
      </c>
    </row>
    <row r="8894" spans="113:120" x14ac:dyDescent="0.25">
      <c r="DI8894" s="4">
        <f>INDEX(Sheet2!A:A,QUOTIENT(ROW()-1,19)+2)</f>
        <v>0</v>
      </c>
      <c r="DJ8894" s="4">
        <f>INDEX(Sheet2!C:C,QUOTIENT(ROW()-1,19)+2)</f>
        <v>0</v>
      </c>
      <c r="DK8894" s="4">
        <f>IFERROR(INDEX(Sheet2!$AA$2:$AS$600,QUOTIENT(ROW()-1,19)+1,MOD(ROW()-2,19)+1),NA())</f>
        <v>0</v>
      </c>
      <c r="DL8894">
        <f>IFERROR(INDEX(Sheet2!$AU$2:$BM$600,QUOTIENT(ROW()-1,19)+1,MOD(ROW()-2,19)+1),NA())</f>
        <v>0</v>
      </c>
      <c r="DM8894" s="4" t="e">
        <f t="shared" si="626"/>
        <v>#N/A</v>
      </c>
      <c r="DN8894" t="e">
        <f t="shared" si="627"/>
        <v>#N/A</v>
      </c>
      <c r="DO8894" t="e">
        <f t="shared" si="628"/>
        <v>#N/A</v>
      </c>
      <c r="DP8894" s="3">
        <f t="shared" si="629"/>
        <v>3156</v>
      </c>
    </row>
    <row r="8895" spans="113:120" x14ac:dyDescent="0.25">
      <c r="DI8895" s="4">
        <f>INDEX(Sheet2!A:A,QUOTIENT(ROW()-1,19)+2)</f>
        <v>0</v>
      </c>
      <c r="DJ8895" s="4">
        <f>INDEX(Sheet2!C:C,QUOTIENT(ROW()-1,19)+2)</f>
        <v>0</v>
      </c>
      <c r="DK8895" s="4">
        <f>IFERROR(INDEX(Sheet2!$AA$2:$AS$600,QUOTIENT(ROW()-1,19)+1,MOD(ROW()-2,19)+1),NA())</f>
        <v>0</v>
      </c>
      <c r="DL8895">
        <f>IFERROR(INDEX(Sheet2!$AU$2:$BM$600,QUOTIENT(ROW()-1,19)+1,MOD(ROW()-2,19)+1),NA())</f>
        <v>0</v>
      </c>
      <c r="DM8895" s="4" t="e">
        <f t="shared" si="626"/>
        <v>#N/A</v>
      </c>
      <c r="DN8895" t="e">
        <f t="shared" si="627"/>
        <v>#N/A</v>
      </c>
      <c r="DO8895" t="e">
        <f t="shared" si="628"/>
        <v>#N/A</v>
      </c>
      <c r="DP8895" s="3">
        <f t="shared" si="629"/>
        <v>3157</v>
      </c>
    </row>
    <row r="8896" spans="113:120" x14ac:dyDescent="0.25">
      <c r="DI8896" s="4">
        <f>INDEX(Sheet2!A:A,QUOTIENT(ROW()-1,19)+2)</f>
        <v>0</v>
      </c>
      <c r="DJ8896" s="4">
        <f>INDEX(Sheet2!C:C,QUOTIENT(ROW()-1,19)+2)</f>
        <v>0</v>
      </c>
      <c r="DK8896" s="4">
        <f>IFERROR(INDEX(Sheet2!$AA$2:$AS$600,QUOTIENT(ROW()-1,19)+1,MOD(ROW()-2,19)+1),NA())</f>
        <v>0</v>
      </c>
      <c r="DL8896">
        <f>IFERROR(INDEX(Sheet2!$AU$2:$BM$600,QUOTIENT(ROW()-1,19)+1,MOD(ROW()-2,19)+1),NA())</f>
        <v>0</v>
      </c>
      <c r="DM8896" s="4" t="e">
        <f t="shared" si="626"/>
        <v>#N/A</v>
      </c>
      <c r="DN8896" t="e">
        <f t="shared" si="627"/>
        <v>#N/A</v>
      </c>
      <c r="DO8896" t="e">
        <f t="shared" si="628"/>
        <v>#N/A</v>
      </c>
      <c r="DP8896" s="3">
        <f t="shared" si="629"/>
        <v>3158</v>
      </c>
    </row>
    <row r="8897" spans="113:120" x14ac:dyDescent="0.25">
      <c r="DI8897" s="4">
        <f>INDEX(Sheet2!A:A,QUOTIENT(ROW()-1,19)+2)</f>
        <v>0</v>
      </c>
      <c r="DJ8897" s="4">
        <f>INDEX(Sheet2!C:C,QUOTIENT(ROW()-1,19)+2)</f>
        <v>0</v>
      </c>
      <c r="DK8897" s="4">
        <f>IFERROR(INDEX(Sheet2!$AA$2:$AS$600,QUOTIENT(ROW()-1,19)+1,MOD(ROW()-2,19)+1),NA())</f>
        <v>0</v>
      </c>
      <c r="DL8897">
        <f>IFERROR(INDEX(Sheet2!$AU$2:$BM$600,QUOTIENT(ROW()-1,19)+1,MOD(ROW()-2,19)+1),NA())</f>
        <v>0</v>
      </c>
      <c r="DM8897" s="4" t="e">
        <f t="shared" si="626"/>
        <v>#N/A</v>
      </c>
      <c r="DN8897" t="e">
        <f t="shared" si="627"/>
        <v>#N/A</v>
      </c>
      <c r="DO8897" t="e">
        <f t="shared" si="628"/>
        <v>#N/A</v>
      </c>
      <c r="DP8897" s="3">
        <f t="shared" si="629"/>
        <v>3159</v>
      </c>
    </row>
    <row r="8898" spans="113:120" x14ac:dyDescent="0.25">
      <c r="DI8898" s="4">
        <f>INDEX(Sheet2!A:A,QUOTIENT(ROW()-1,19)+2)</f>
        <v>0</v>
      </c>
      <c r="DJ8898" s="4">
        <f>INDEX(Sheet2!C:C,QUOTIENT(ROW()-1,19)+2)</f>
        <v>0</v>
      </c>
      <c r="DK8898" s="4">
        <f>IFERROR(INDEX(Sheet2!$AA$2:$AS$600,QUOTIENT(ROW()-1,19)+1,MOD(ROW()-2,19)+1),NA())</f>
        <v>0</v>
      </c>
      <c r="DL8898">
        <f>IFERROR(INDEX(Sheet2!$AU$2:$BM$600,QUOTIENT(ROW()-1,19)+1,MOD(ROW()-2,19)+1),NA())</f>
        <v>0</v>
      </c>
      <c r="DM8898" s="4" t="e">
        <f t="shared" si="626"/>
        <v>#N/A</v>
      </c>
      <c r="DN8898" t="e">
        <f t="shared" si="627"/>
        <v>#N/A</v>
      </c>
      <c r="DO8898" t="e">
        <f t="shared" si="628"/>
        <v>#N/A</v>
      </c>
      <c r="DP8898" s="3">
        <f t="shared" si="629"/>
        <v>3160</v>
      </c>
    </row>
    <row r="8899" spans="113:120" x14ac:dyDescent="0.25">
      <c r="DI8899" s="4">
        <f>INDEX(Sheet2!A:A,QUOTIENT(ROW()-1,19)+2)</f>
        <v>0</v>
      </c>
      <c r="DJ8899" s="4">
        <f>INDEX(Sheet2!C:C,QUOTIENT(ROW()-1,19)+2)</f>
        <v>0</v>
      </c>
      <c r="DK8899" s="4">
        <f>IFERROR(INDEX(Sheet2!$AA$2:$AS$600,QUOTIENT(ROW()-1,19)+1,MOD(ROW()-2,19)+1),NA())</f>
        <v>0</v>
      </c>
      <c r="DL8899">
        <f>IFERROR(INDEX(Sheet2!$AU$2:$BM$600,QUOTIENT(ROW()-1,19)+1,MOD(ROW()-2,19)+1),NA())</f>
        <v>0</v>
      </c>
      <c r="DM8899" s="4" t="e">
        <f t="shared" si="626"/>
        <v>#N/A</v>
      </c>
      <c r="DN8899" t="e">
        <f t="shared" si="627"/>
        <v>#N/A</v>
      </c>
      <c r="DO8899" t="e">
        <f t="shared" si="628"/>
        <v>#N/A</v>
      </c>
      <c r="DP8899" s="3">
        <f t="shared" si="629"/>
        <v>3161</v>
      </c>
    </row>
    <row r="8900" spans="113:120" x14ac:dyDescent="0.25">
      <c r="DI8900" s="4">
        <f>INDEX(Sheet2!A:A,QUOTIENT(ROW()-1,19)+2)</f>
        <v>0</v>
      </c>
      <c r="DJ8900" s="4">
        <f>INDEX(Sheet2!C:C,QUOTIENT(ROW()-1,19)+2)</f>
        <v>0</v>
      </c>
      <c r="DK8900" s="4">
        <f>IFERROR(INDEX(Sheet2!$AA$2:$AS$600,QUOTIENT(ROW()-1,19)+1,MOD(ROW()-2,19)+1),NA())</f>
        <v>0</v>
      </c>
      <c r="DL8900">
        <f>IFERROR(INDEX(Sheet2!$AU$2:$BM$600,QUOTIENT(ROW()-1,19)+1,MOD(ROW()-2,19)+1),NA())</f>
        <v>0</v>
      </c>
      <c r="DM8900" s="4" t="e">
        <f t="shared" si="626"/>
        <v>#N/A</v>
      </c>
      <c r="DN8900" t="e">
        <f t="shared" si="627"/>
        <v>#N/A</v>
      </c>
      <c r="DO8900" t="e">
        <f t="shared" si="628"/>
        <v>#N/A</v>
      </c>
      <c r="DP8900" s="3">
        <f t="shared" si="629"/>
        <v>3162</v>
      </c>
    </row>
    <row r="8901" spans="113:120" x14ac:dyDescent="0.25">
      <c r="DI8901" s="4">
        <f>INDEX(Sheet2!A:A,QUOTIENT(ROW()-1,19)+2)</f>
        <v>0</v>
      </c>
      <c r="DJ8901" s="4">
        <f>INDEX(Sheet2!C:C,QUOTIENT(ROW()-1,19)+2)</f>
        <v>0</v>
      </c>
      <c r="DK8901" s="4">
        <f>IFERROR(INDEX(Sheet2!$AA$2:$AS$600,QUOTIENT(ROW()-1,19)+1,MOD(ROW()-2,19)+1),NA())</f>
        <v>0</v>
      </c>
      <c r="DL8901">
        <f>IFERROR(INDEX(Sheet2!$AU$2:$BM$600,QUOTIENT(ROW()-1,19)+1,MOD(ROW()-2,19)+1),NA())</f>
        <v>0</v>
      </c>
      <c r="DM8901" s="4" t="e">
        <f t="shared" si="626"/>
        <v>#N/A</v>
      </c>
      <c r="DN8901" t="e">
        <f t="shared" si="627"/>
        <v>#N/A</v>
      </c>
      <c r="DO8901" t="e">
        <f t="shared" si="628"/>
        <v>#N/A</v>
      </c>
      <c r="DP8901" s="3">
        <f t="shared" si="629"/>
        <v>3163</v>
      </c>
    </row>
    <row r="8902" spans="113:120" x14ac:dyDescent="0.25">
      <c r="DI8902" s="4">
        <f>INDEX(Sheet2!A:A,QUOTIENT(ROW()-1,19)+2)</f>
        <v>0</v>
      </c>
      <c r="DJ8902" s="4">
        <f>INDEX(Sheet2!C:C,QUOTIENT(ROW()-1,19)+2)</f>
        <v>0</v>
      </c>
      <c r="DK8902" s="4">
        <f>IFERROR(INDEX(Sheet2!$AA$2:$AS$600,QUOTIENT(ROW()-1,19)+1,MOD(ROW()-2,19)+1),NA())</f>
        <v>0</v>
      </c>
      <c r="DL8902">
        <f>IFERROR(INDEX(Sheet2!$AU$2:$BM$600,QUOTIENT(ROW()-1,19)+1,MOD(ROW()-2,19)+1),NA())</f>
        <v>0</v>
      </c>
      <c r="DM8902" s="4" t="e">
        <f t="shared" si="626"/>
        <v>#N/A</v>
      </c>
      <c r="DN8902" t="e">
        <f t="shared" si="627"/>
        <v>#N/A</v>
      </c>
      <c r="DO8902" t="e">
        <f t="shared" si="628"/>
        <v>#N/A</v>
      </c>
      <c r="DP8902" s="3">
        <f t="shared" si="629"/>
        <v>3164</v>
      </c>
    </row>
    <row r="8903" spans="113:120" x14ac:dyDescent="0.25">
      <c r="DI8903" s="4">
        <f>INDEX(Sheet2!A:A,QUOTIENT(ROW()-1,19)+2)</f>
        <v>0</v>
      </c>
      <c r="DJ8903" s="4">
        <f>INDEX(Sheet2!C:C,QUOTIENT(ROW()-1,19)+2)</f>
        <v>0</v>
      </c>
      <c r="DK8903" s="4">
        <f>IFERROR(INDEX(Sheet2!$AA$2:$AS$600,QUOTIENT(ROW()-1,19)+1,MOD(ROW()-2,19)+1),NA())</f>
        <v>0</v>
      </c>
      <c r="DL8903">
        <f>IFERROR(INDEX(Sheet2!$AU$2:$BM$600,QUOTIENT(ROW()-1,19)+1,MOD(ROW()-2,19)+1),NA())</f>
        <v>0</v>
      </c>
      <c r="DM8903" s="4" t="e">
        <f t="shared" si="626"/>
        <v>#N/A</v>
      </c>
      <c r="DN8903" t="e">
        <f t="shared" si="627"/>
        <v>#N/A</v>
      </c>
      <c r="DO8903" t="e">
        <f t="shared" si="628"/>
        <v>#N/A</v>
      </c>
      <c r="DP8903" s="3">
        <f t="shared" si="629"/>
        <v>3165</v>
      </c>
    </row>
    <row r="8904" spans="113:120" x14ac:dyDescent="0.25">
      <c r="DI8904" s="4">
        <f>INDEX(Sheet2!A:A,QUOTIENT(ROW()-1,19)+2)</f>
        <v>0</v>
      </c>
      <c r="DJ8904" s="4">
        <f>INDEX(Sheet2!C:C,QUOTIENT(ROW()-1,19)+2)</f>
        <v>0</v>
      </c>
      <c r="DK8904" s="4">
        <f>IFERROR(INDEX(Sheet2!$AA$2:$AS$600,QUOTIENT(ROW()-1,19)+1,MOD(ROW()-2,19)+1),NA())</f>
        <v>0</v>
      </c>
      <c r="DL8904">
        <f>IFERROR(INDEX(Sheet2!$AU$2:$BM$600,QUOTIENT(ROW()-1,19)+1,MOD(ROW()-2,19)+1),NA())</f>
        <v>0</v>
      </c>
      <c r="DM8904" s="4" t="e">
        <f t="shared" si="626"/>
        <v>#N/A</v>
      </c>
      <c r="DN8904" t="e">
        <f t="shared" si="627"/>
        <v>#N/A</v>
      </c>
      <c r="DO8904" t="e">
        <f t="shared" si="628"/>
        <v>#N/A</v>
      </c>
      <c r="DP8904" s="3">
        <f t="shared" si="629"/>
        <v>3166</v>
      </c>
    </row>
    <row r="8905" spans="113:120" x14ac:dyDescent="0.25">
      <c r="DI8905" s="4">
        <f>INDEX(Sheet2!A:A,QUOTIENT(ROW()-1,19)+2)</f>
        <v>0</v>
      </c>
      <c r="DJ8905" s="4">
        <f>INDEX(Sheet2!C:C,QUOTIENT(ROW()-1,19)+2)</f>
        <v>0</v>
      </c>
      <c r="DK8905" s="4">
        <f>IFERROR(INDEX(Sheet2!$AA$2:$AS$600,QUOTIENT(ROW()-1,19)+1,MOD(ROW()-2,19)+1),NA())</f>
        <v>0</v>
      </c>
      <c r="DL8905">
        <f>IFERROR(INDEX(Sheet2!$AU$2:$BM$600,QUOTIENT(ROW()-1,19)+1,MOD(ROW()-2,19)+1),NA())</f>
        <v>0</v>
      </c>
      <c r="DM8905" s="4" t="e">
        <f t="shared" si="626"/>
        <v>#N/A</v>
      </c>
      <c r="DN8905" t="e">
        <f t="shared" si="627"/>
        <v>#N/A</v>
      </c>
      <c r="DO8905" t="e">
        <f t="shared" si="628"/>
        <v>#N/A</v>
      </c>
      <c r="DP8905" s="3">
        <f t="shared" si="629"/>
        <v>3167</v>
      </c>
    </row>
    <row r="8906" spans="113:120" x14ac:dyDescent="0.25">
      <c r="DI8906" s="4">
        <f>INDEX(Sheet2!A:A,QUOTIENT(ROW()-1,19)+2)</f>
        <v>0</v>
      </c>
      <c r="DJ8906" s="4">
        <f>INDEX(Sheet2!C:C,QUOTIENT(ROW()-1,19)+2)</f>
        <v>0</v>
      </c>
      <c r="DK8906" s="4">
        <f>IFERROR(INDEX(Sheet2!$AA$2:$AS$600,QUOTIENT(ROW()-1,19)+1,MOD(ROW()-2,19)+1),NA())</f>
        <v>0</v>
      </c>
      <c r="DL8906">
        <f>IFERROR(INDEX(Sheet2!$AU$2:$BM$600,QUOTIENT(ROW()-1,19)+1,MOD(ROW()-2,19)+1),NA())</f>
        <v>0</v>
      </c>
      <c r="DM8906" s="4" t="e">
        <f t="shared" si="626"/>
        <v>#N/A</v>
      </c>
      <c r="DN8906" t="e">
        <f t="shared" si="627"/>
        <v>#N/A</v>
      </c>
      <c r="DO8906" t="e">
        <f t="shared" si="628"/>
        <v>#N/A</v>
      </c>
      <c r="DP8906" s="3">
        <f t="shared" si="629"/>
        <v>3168</v>
      </c>
    </row>
    <row r="8907" spans="113:120" x14ac:dyDescent="0.25">
      <c r="DI8907" s="4">
        <f>INDEX(Sheet2!A:A,QUOTIENT(ROW()-1,19)+2)</f>
        <v>0</v>
      </c>
      <c r="DJ8907" s="4">
        <f>INDEX(Sheet2!C:C,QUOTIENT(ROW()-1,19)+2)</f>
        <v>0</v>
      </c>
      <c r="DK8907" s="4">
        <f>IFERROR(INDEX(Sheet2!$AA$2:$AS$600,QUOTIENT(ROW()-1,19)+1,MOD(ROW()-2,19)+1),NA())</f>
        <v>0</v>
      </c>
      <c r="DL8907">
        <f>IFERROR(INDEX(Sheet2!$AU$2:$BM$600,QUOTIENT(ROW()-1,19)+1,MOD(ROW()-2,19)+1),NA())</f>
        <v>0</v>
      </c>
      <c r="DM8907" s="4" t="e">
        <f t="shared" si="626"/>
        <v>#N/A</v>
      </c>
      <c r="DN8907" t="e">
        <f t="shared" si="627"/>
        <v>#N/A</v>
      </c>
      <c r="DO8907" t="e">
        <f t="shared" si="628"/>
        <v>#N/A</v>
      </c>
      <c r="DP8907" s="3">
        <f t="shared" si="629"/>
        <v>3169</v>
      </c>
    </row>
    <row r="8908" spans="113:120" x14ac:dyDescent="0.25">
      <c r="DI8908" s="4">
        <f>INDEX(Sheet2!A:A,QUOTIENT(ROW()-1,19)+2)</f>
        <v>0</v>
      </c>
      <c r="DJ8908" s="4">
        <f>INDEX(Sheet2!C:C,QUOTIENT(ROW()-1,19)+2)</f>
        <v>0</v>
      </c>
      <c r="DK8908" s="4">
        <f>IFERROR(INDEX(Sheet2!$AA$2:$AS$600,QUOTIENT(ROW()-1,19)+1,MOD(ROW()-2,19)+1),NA())</f>
        <v>0</v>
      </c>
      <c r="DL8908">
        <f>IFERROR(INDEX(Sheet2!$AU$2:$BM$600,QUOTIENT(ROW()-1,19)+1,MOD(ROW()-2,19)+1),NA())</f>
        <v>0</v>
      </c>
      <c r="DM8908" s="4" t="e">
        <f t="shared" si="626"/>
        <v>#N/A</v>
      </c>
      <c r="DN8908" t="e">
        <f t="shared" si="627"/>
        <v>#N/A</v>
      </c>
      <c r="DO8908" t="e">
        <f t="shared" si="628"/>
        <v>#N/A</v>
      </c>
      <c r="DP8908" s="3">
        <f t="shared" si="629"/>
        <v>3170</v>
      </c>
    </row>
    <row r="8909" spans="113:120" x14ac:dyDescent="0.25">
      <c r="DI8909" s="4">
        <f>INDEX(Sheet2!A:A,QUOTIENT(ROW()-1,19)+2)</f>
        <v>0</v>
      </c>
      <c r="DJ8909" s="4">
        <f>INDEX(Sheet2!C:C,QUOTIENT(ROW()-1,19)+2)</f>
        <v>0</v>
      </c>
      <c r="DK8909" s="4">
        <f>IFERROR(INDEX(Sheet2!$AA$2:$AS$600,QUOTIENT(ROW()-1,19)+1,MOD(ROW()-2,19)+1),NA())</f>
        <v>0</v>
      </c>
      <c r="DL8909">
        <f>IFERROR(INDEX(Sheet2!$AU$2:$BM$600,QUOTIENT(ROW()-1,19)+1,MOD(ROW()-2,19)+1),NA())</f>
        <v>0</v>
      </c>
      <c r="DM8909" s="4" t="e">
        <f t="shared" si="626"/>
        <v>#N/A</v>
      </c>
      <c r="DN8909" t="e">
        <f t="shared" si="627"/>
        <v>#N/A</v>
      </c>
      <c r="DO8909" t="e">
        <f t="shared" si="628"/>
        <v>#N/A</v>
      </c>
      <c r="DP8909" s="3">
        <f t="shared" si="629"/>
        <v>3171</v>
      </c>
    </row>
    <row r="8910" spans="113:120" x14ac:dyDescent="0.25">
      <c r="DI8910" s="4">
        <f>INDEX(Sheet2!A:A,QUOTIENT(ROW()-1,19)+2)</f>
        <v>0</v>
      </c>
      <c r="DJ8910" s="4">
        <f>INDEX(Sheet2!C:C,QUOTIENT(ROW()-1,19)+2)</f>
        <v>0</v>
      </c>
      <c r="DK8910" s="4">
        <f>IFERROR(INDEX(Sheet2!$AA$2:$AS$600,QUOTIENT(ROW()-1,19)+1,MOD(ROW()-2,19)+1),NA())</f>
        <v>0</v>
      </c>
      <c r="DL8910">
        <f>IFERROR(INDEX(Sheet2!$AU$2:$BM$600,QUOTIENT(ROW()-1,19)+1,MOD(ROW()-2,19)+1),NA())</f>
        <v>0</v>
      </c>
      <c r="DM8910" s="4" t="e">
        <f t="shared" si="626"/>
        <v>#N/A</v>
      </c>
      <c r="DN8910" t="e">
        <f t="shared" si="627"/>
        <v>#N/A</v>
      </c>
      <c r="DO8910" t="e">
        <f t="shared" si="628"/>
        <v>#N/A</v>
      </c>
      <c r="DP8910" s="3">
        <f t="shared" si="629"/>
        <v>3172</v>
      </c>
    </row>
    <row r="8911" spans="113:120" x14ac:dyDescent="0.25">
      <c r="DI8911" s="4">
        <f>INDEX(Sheet2!A:A,QUOTIENT(ROW()-1,19)+2)</f>
        <v>0</v>
      </c>
      <c r="DJ8911" s="4">
        <f>INDEX(Sheet2!C:C,QUOTIENT(ROW()-1,19)+2)</f>
        <v>0</v>
      </c>
      <c r="DK8911" s="4">
        <f>IFERROR(INDEX(Sheet2!$AA$2:$AS$600,QUOTIENT(ROW()-1,19)+1,MOD(ROW()-2,19)+1),NA())</f>
        <v>0</v>
      </c>
      <c r="DL8911">
        <f>IFERROR(INDEX(Sheet2!$AU$2:$BM$600,QUOTIENT(ROW()-1,19)+1,MOD(ROW()-2,19)+1),NA())</f>
        <v>0</v>
      </c>
      <c r="DM8911" s="4" t="e">
        <f t="shared" si="626"/>
        <v>#N/A</v>
      </c>
      <c r="DN8911" t="e">
        <f t="shared" si="627"/>
        <v>#N/A</v>
      </c>
      <c r="DO8911" t="e">
        <f t="shared" si="628"/>
        <v>#N/A</v>
      </c>
      <c r="DP8911" s="3">
        <f t="shared" si="629"/>
        <v>3173</v>
      </c>
    </row>
    <row r="8912" spans="113:120" x14ac:dyDescent="0.25">
      <c r="DI8912" s="4">
        <f>INDEX(Sheet2!A:A,QUOTIENT(ROW()-1,19)+2)</f>
        <v>0</v>
      </c>
      <c r="DJ8912" s="4">
        <f>INDEX(Sheet2!C:C,QUOTIENT(ROW()-1,19)+2)</f>
        <v>0</v>
      </c>
      <c r="DK8912" s="4">
        <f>IFERROR(INDEX(Sheet2!$AA$2:$AS$600,QUOTIENT(ROW()-1,19)+1,MOD(ROW()-2,19)+1),NA())</f>
        <v>0</v>
      </c>
      <c r="DL8912">
        <f>IFERROR(INDEX(Sheet2!$AU$2:$BM$600,QUOTIENT(ROW()-1,19)+1,MOD(ROW()-2,19)+1),NA())</f>
        <v>0</v>
      </c>
      <c r="DM8912" s="4" t="e">
        <f t="shared" si="626"/>
        <v>#N/A</v>
      </c>
      <c r="DN8912" t="e">
        <f t="shared" si="627"/>
        <v>#N/A</v>
      </c>
      <c r="DO8912" t="e">
        <f t="shared" si="628"/>
        <v>#N/A</v>
      </c>
      <c r="DP8912" s="3">
        <f t="shared" si="629"/>
        <v>3174</v>
      </c>
    </row>
    <row r="8913" spans="113:120" x14ac:dyDescent="0.25">
      <c r="DI8913" s="4">
        <f>INDEX(Sheet2!A:A,QUOTIENT(ROW()-1,19)+2)</f>
        <v>0</v>
      </c>
      <c r="DJ8913" s="4">
        <f>INDEX(Sheet2!C:C,QUOTIENT(ROW()-1,19)+2)</f>
        <v>0</v>
      </c>
      <c r="DK8913" s="4">
        <f>IFERROR(INDEX(Sheet2!$AA$2:$AS$600,QUOTIENT(ROW()-1,19)+1,MOD(ROW()-2,19)+1),NA())</f>
        <v>0</v>
      </c>
      <c r="DL8913">
        <f>IFERROR(INDEX(Sheet2!$AU$2:$BM$600,QUOTIENT(ROW()-1,19)+1,MOD(ROW()-2,19)+1),NA())</f>
        <v>0</v>
      </c>
      <c r="DM8913" s="4" t="e">
        <f t="shared" si="626"/>
        <v>#N/A</v>
      </c>
      <c r="DN8913" t="e">
        <f t="shared" si="627"/>
        <v>#N/A</v>
      </c>
      <c r="DO8913" t="e">
        <f t="shared" si="628"/>
        <v>#N/A</v>
      </c>
      <c r="DP8913" s="3">
        <f t="shared" si="629"/>
        <v>3175</v>
      </c>
    </row>
    <row r="8914" spans="113:120" x14ac:dyDescent="0.25">
      <c r="DI8914" s="4">
        <f>INDEX(Sheet2!A:A,QUOTIENT(ROW()-1,19)+2)</f>
        <v>0</v>
      </c>
      <c r="DJ8914" s="4">
        <f>INDEX(Sheet2!C:C,QUOTIENT(ROW()-1,19)+2)</f>
        <v>0</v>
      </c>
      <c r="DK8914" s="4">
        <f>IFERROR(INDEX(Sheet2!$AA$2:$AS$600,QUOTIENT(ROW()-1,19)+1,MOD(ROW()-2,19)+1),NA())</f>
        <v>0</v>
      </c>
      <c r="DL8914">
        <f>IFERROR(INDEX(Sheet2!$AU$2:$BM$600,QUOTIENT(ROW()-1,19)+1,MOD(ROW()-2,19)+1),NA())</f>
        <v>0</v>
      </c>
      <c r="DM8914" s="4" t="e">
        <f t="shared" si="626"/>
        <v>#N/A</v>
      </c>
      <c r="DN8914" t="e">
        <f t="shared" si="627"/>
        <v>#N/A</v>
      </c>
      <c r="DO8914" t="e">
        <f t="shared" si="628"/>
        <v>#N/A</v>
      </c>
      <c r="DP8914" s="3">
        <f t="shared" si="629"/>
        <v>3176</v>
      </c>
    </row>
    <row r="8915" spans="113:120" x14ac:dyDescent="0.25">
      <c r="DI8915" s="4">
        <f>INDEX(Sheet2!A:A,QUOTIENT(ROW()-1,19)+2)</f>
        <v>0</v>
      </c>
      <c r="DJ8915" s="4">
        <f>INDEX(Sheet2!C:C,QUOTIENT(ROW()-1,19)+2)</f>
        <v>0</v>
      </c>
      <c r="DK8915" s="4">
        <f>IFERROR(INDEX(Sheet2!$AA$2:$AS$600,QUOTIENT(ROW()-1,19)+1,MOD(ROW()-2,19)+1),NA())</f>
        <v>0</v>
      </c>
      <c r="DL8915">
        <f>IFERROR(INDEX(Sheet2!$AU$2:$BM$600,QUOTIENT(ROW()-1,19)+1,MOD(ROW()-2,19)+1),NA())</f>
        <v>0</v>
      </c>
      <c r="DM8915" s="4" t="e">
        <f t="shared" si="626"/>
        <v>#N/A</v>
      </c>
      <c r="DN8915" t="e">
        <f t="shared" si="627"/>
        <v>#N/A</v>
      </c>
      <c r="DO8915" t="e">
        <f t="shared" si="628"/>
        <v>#N/A</v>
      </c>
      <c r="DP8915" s="3">
        <f t="shared" si="629"/>
        <v>3177</v>
      </c>
    </row>
    <row r="8916" spans="113:120" x14ac:dyDescent="0.25">
      <c r="DI8916" s="4">
        <f>INDEX(Sheet2!A:A,QUOTIENT(ROW()-1,19)+2)</f>
        <v>0</v>
      </c>
      <c r="DJ8916" s="4">
        <f>INDEX(Sheet2!C:C,QUOTIENT(ROW()-1,19)+2)</f>
        <v>0</v>
      </c>
      <c r="DK8916" s="4">
        <f>IFERROR(INDEX(Sheet2!$AA$2:$AS$600,QUOTIENT(ROW()-1,19)+1,MOD(ROW()-2,19)+1),NA())</f>
        <v>0</v>
      </c>
      <c r="DL8916">
        <f>IFERROR(INDEX(Sheet2!$AU$2:$BM$600,QUOTIENT(ROW()-1,19)+1,MOD(ROW()-2,19)+1),NA())</f>
        <v>0</v>
      </c>
      <c r="DM8916" s="4" t="e">
        <f t="shared" si="626"/>
        <v>#N/A</v>
      </c>
      <c r="DN8916" t="e">
        <f t="shared" si="627"/>
        <v>#N/A</v>
      </c>
      <c r="DO8916" t="e">
        <f t="shared" si="628"/>
        <v>#N/A</v>
      </c>
      <c r="DP8916" s="3">
        <f t="shared" si="629"/>
        <v>3178</v>
      </c>
    </row>
    <row r="8917" spans="113:120" x14ac:dyDescent="0.25">
      <c r="DI8917" s="4">
        <f>INDEX(Sheet2!A:A,QUOTIENT(ROW()-1,19)+2)</f>
        <v>0</v>
      </c>
      <c r="DJ8917" s="4">
        <f>INDEX(Sheet2!C:C,QUOTIENT(ROW()-1,19)+2)</f>
        <v>0</v>
      </c>
      <c r="DK8917" s="4">
        <f>IFERROR(INDEX(Sheet2!$AA$2:$AS$600,QUOTIENT(ROW()-1,19)+1,MOD(ROW()-2,19)+1),NA())</f>
        <v>0</v>
      </c>
      <c r="DL8917">
        <f>IFERROR(INDEX(Sheet2!$AU$2:$BM$600,QUOTIENT(ROW()-1,19)+1,MOD(ROW()-2,19)+1),NA())</f>
        <v>0</v>
      </c>
      <c r="DM8917" s="4" t="e">
        <f t="shared" si="626"/>
        <v>#N/A</v>
      </c>
      <c r="DN8917" t="e">
        <f t="shared" si="627"/>
        <v>#N/A</v>
      </c>
      <c r="DO8917" t="e">
        <f t="shared" si="628"/>
        <v>#N/A</v>
      </c>
      <c r="DP8917" s="3">
        <f t="shared" si="629"/>
        <v>3179</v>
      </c>
    </row>
    <row r="8918" spans="113:120" x14ac:dyDescent="0.25">
      <c r="DI8918" s="4">
        <f>INDEX(Sheet2!A:A,QUOTIENT(ROW()-1,19)+2)</f>
        <v>0</v>
      </c>
      <c r="DJ8918" s="4">
        <f>INDEX(Sheet2!C:C,QUOTIENT(ROW()-1,19)+2)</f>
        <v>0</v>
      </c>
      <c r="DK8918" s="4">
        <f>IFERROR(INDEX(Sheet2!$AA$2:$AS$600,QUOTIENT(ROW()-1,19)+1,MOD(ROW()-2,19)+1),NA())</f>
        <v>0</v>
      </c>
      <c r="DL8918">
        <f>IFERROR(INDEX(Sheet2!$AU$2:$BM$600,QUOTIENT(ROW()-1,19)+1,MOD(ROW()-2,19)+1),NA())</f>
        <v>0</v>
      </c>
      <c r="DM8918" s="4" t="e">
        <f t="shared" si="626"/>
        <v>#N/A</v>
      </c>
      <c r="DN8918" t="e">
        <f t="shared" si="627"/>
        <v>#N/A</v>
      </c>
      <c r="DO8918" t="e">
        <f t="shared" si="628"/>
        <v>#N/A</v>
      </c>
      <c r="DP8918" s="3">
        <f t="shared" si="629"/>
        <v>3180</v>
      </c>
    </row>
    <row r="8919" spans="113:120" x14ac:dyDescent="0.25">
      <c r="DI8919" s="4">
        <f>INDEX(Sheet2!A:A,QUOTIENT(ROW()-1,19)+2)</f>
        <v>0</v>
      </c>
      <c r="DJ8919" s="4">
        <f>INDEX(Sheet2!C:C,QUOTIENT(ROW()-1,19)+2)</f>
        <v>0</v>
      </c>
      <c r="DK8919" s="4">
        <f>IFERROR(INDEX(Sheet2!$AA$2:$AS$600,QUOTIENT(ROW()-1,19)+1,MOD(ROW()-2,19)+1),NA())</f>
        <v>0</v>
      </c>
      <c r="DL8919">
        <f>IFERROR(INDEX(Sheet2!$AU$2:$BM$600,QUOTIENT(ROW()-1,19)+1,MOD(ROW()-2,19)+1),NA())</f>
        <v>0</v>
      </c>
      <c r="DM8919" s="4" t="e">
        <f t="shared" si="626"/>
        <v>#N/A</v>
      </c>
      <c r="DN8919" t="e">
        <f t="shared" si="627"/>
        <v>#N/A</v>
      </c>
      <c r="DO8919" t="e">
        <f t="shared" si="628"/>
        <v>#N/A</v>
      </c>
      <c r="DP8919" s="3">
        <f t="shared" si="629"/>
        <v>3181</v>
      </c>
    </row>
    <row r="8920" spans="113:120" x14ac:dyDescent="0.25">
      <c r="DI8920" s="4">
        <f>INDEX(Sheet2!A:A,QUOTIENT(ROW()-1,19)+2)</f>
        <v>0</v>
      </c>
      <c r="DJ8920" s="4">
        <f>INDEX(Sheet2!C:C,QUOTIENT(ROW()-1,19)+2)</f>
        <v>0</v>
      </c>
      <c r="DK8920" s="4">
        <f>IFERROR(INDEX(Sheet2!$AA$2:$AS$600,QUOTIENT(ROW()-1,19)+1,MOD(ROW()-2,19)+1),NA())</f>
        <v>0</v>
      </c>
      <c r="DL8920">
        <f>IFERROR(INDEX(Sheet2!$AU$2:$BM$600,QUOTIENT(ROW()-1,19)+1,MOD(ROW()-2,19)+1),NA())</f>
        <v>0</v>
      </c>
      <c r="DM8920" s="4" t="e">
        <f t="shared" si="626"/>
        <v>#N/A</v>
      </c>
      <c r="DN8920" t="e">
        <f t="shared" si="627"/>
        <v>#N/A</v>
      </c>
      <c r="DO8920" t="e">
        <f t="shared" si="628"/>
        <v>#N/A</v>
      </c>
      <c r="DP8920" s="3">
        <f t="shared" si="629"/>
        <v>3182</v>
      </c>
    </row>
    <row r="8921" spans="113:120" x14ac:dyDescent="0.25">
      <c r="DI8921" s="4">
        <f>INDEX(Sheet2!A:A,QUOTIENT(ROW()-1,19)+2)</f>
        <v>0</v>
      </c>
      <c r="DJ8921" s="4">
        <f>INDEX(Sheet2!C:C,QUOTIENT(ROW()-1,19)+2)</f>
        <v>0</v>
      </c>
      <c r="DK8921" s="4">
        <f>IFERROR(INDEX(Sheet2!$AA$2:$AS$600,QUOTIENT(ROW()-1,19)+1,MOD(ROW()-2,19)+1),NA())</f>
        <v>0</v>
      </c>
      <c r="DL8921">
        <f>IFERROR(INDEX(Sheet2!$AU$2:$BM$600,QUOTIENT(ROW()-1,19)+1,MOD(ROW()-2,19)+1),NA())</f>
        <v>0</v>
      </c>
      <c r="DM8921" s="4" t="e">
        <f t="shared" si="626"/>
        <v>#N/A</v>
      </c>
      <c r="DN8921" t="e">
        <f t="shared" si="627"/>
        <v>#N/A</v>
      </c>
      <c r="DO8921" t="e">
        <f t="shared" si="628"/>
        <v>#N/A</v>
      </c>
      <c r="DP8921" s="3">
        <f t="shared" si="629"/>
        <v>3183</v>
      </c>
    </row>
    <row r="8922" spans="113:120" x14ac:dyDescent="0.25">
      <c r="DI8922" s="4">
        <f>INDEX(Sheet2!A:A,QUOTIENT(ROW()-1,19)+2)</f>
        <v>0</v>
      </c>
      <c r="DJ8922" s="4">
        <f>INDEX(Sheet2!C:C,QUOTIENT(ROW()-1,19)+2)</f>
        <v>0</v>
      </c>
      <c r="DK8922" s="4">
        <f>IFERROR(INDEX(Sheet2!$AA$2:$AS$600,QUOTIENT(ROW()-1,19)+1,MOD(ROW()-2,19)+1),NA())</f>
        <v>0</v>
      </c>
      <c r="DL8922">
        <f>IFERROR(INDEX(Sheet2!$AU$2:$BM$600,QUOTIENT(ROW()-1,19)+1,MOD(ROW()-2,19)+1),NA())</f>
        <v>0</v>
      </c>
      <c r="DM8922" s="4" t="e">
        <f t="shared" si="626"/>
        <v>#N/A</v>
      </c>
      <c r="DN8922" t="e">
        <f t="shared" si="627"/>
        <v>#N/A</v>
      </c>
      <c r="DO8922" t="e">
        <f t="shared" si="628"/>
        <v>#N/A</v>
      </c>
      <c r="DP8922" s="3">
        <f t="shared" si="629"/>
        <v>3184</v>
      </c>
    </row>
    <row r="8923" spans="113:120" x14ac:dyDescent="0.25">
      <c r="DI8923" s="4">
        <f>INDEX(Sheet2!A:A,QUOTIENT(ROW()-1,19)+2)</f>
        <v>0</v>
      </c>
      <c r="DJ8923" s="4">
        <f>INDEX(Sheet2!C:C,QUOTIENT(ROW()-1,19)+2)</f>
        <v>0</v>
      </c>
      <c r="DK8923" s="4">
        <f>IFERROR(INDEX(Sheet2!$AA$2:$AS$600,QUOTIENT(ROW()-1,19)+1,MOD(ROW()-2,19)+1),NA())</f>
        <v>0</v>
      </c>
      <c r="DL8923">
        <f>IFERROR(INDEX(Sheet2!$AU$2:$BM$600,QUOTIENT(ROW()-1,19)+1,MOD(ROW()-2,19)+1),NA())</f>
        <v>0</v>
      </c>
      <c r="DM8923" s="4" t="e">
        <f t="shared" si="626"/>
        <v>#N/A</v>
      </c>
      <c r="DN8923" t="e">
        <f t="shared" si="627"/>
        <v>#N/A</v>
      </c>
      <c r="DO8923" t="e">
        <f t="shared" si="628"/>
        <v>#N/A</v>
      </c>
      <c r="DP8923" s="3">
        <f t="shared" si="629"/>
        <v>3185</v>
      </c>
    </row>
    <row r="8924" spans="113:120" x14ac:dyDescent="0.25">
      <c r="DI8924" s="4">
        <f>INDEX(Sheet2!A:A,QUOTIENT(ROW()-1,19)+2)</f>
        <v>0</v>
      </c>
      <c r="DJ8924" s="4">
        <f>INDEX(Sheet2!C:C,QUOTIENT(ROW()-1,19)+2)</f>
        <v>0</v>
      </c>
      <c r="DK8924" s="4">
        <f>IFERROR(INDEX(Sheet2!$AA$2:$AS$600,QUOTIENT(ROW()-1,19)+1,MOD(ROW()-2,19)+1),NA())</f>
        <v>0</v>
      </c>
      <c r="DL8924">
        <f>IFERROR(INDEX(Sheet2!$AU$2:$BM$600,QUOTIENT(ROW()-1,19)+1,MOD(ROW()-2,19)+1),NA())</f>
        <v>0</v>
      </c>
      <c r="DM8924" s="4" t="e">
        <f t="shared" si="626"/>
        <v>#N/A</v>
      </c>
      <c r="DN8924" t="e">
        <f t="shared" si="627"/>
        <v>#N/A</v>
      </c>
      <c r="DO8924" t="e">
        <f t="shared" si="628"/>
        <v>#N/A</v>
      </c>
      <c r="DP8924" s="3">
        <f t="shared" si="629"/>
        <v>3186</v>
      </c>
    </row>
    <row r="8925" spans="113:120" x14ac:dyDescent="0.25">
      <c r="DI8925" s="4">
        <f>INDEX(Sheet2!A:A,QUOTIENT(ROW()-1,19)+2)</f>
        <v>0</v>
      </c>
      <c r="DJ8925" s="4">
        <f>INDEX(Sheet2!C:C,QUOTIENT(ROW()-1,19)+2)</f>
        <v>0</v>
      </c>
      <c r="DK8925" s="4">
        <f>IFERROR(INDEX(Sheet2!$AA$2:$AS$600,QUOTIENT(ROW()-1,19)+1,MOD(ROW()-2,19)+1),NA())</f>
        <v>0</v>
      </c>
      <c r="DL8925">
        <f>IFERROR(INDEX(Sheet2!$AU$2:$BM$600,QUOTIENT(ROW()-1,19)+1,MOD(ROW()-2,19)+1),NA())</f>
        <v>0</v>
      </c>
      <c r="DM8925" s="4" t="e">
        <f t="shared" si="626"/>
        <v>#N/A</v>
      </c>
      <c r="DN8925" t="e">
        <f t="shared" si="627"/>
        <v>#N/A</v>
      </c>
      <c r="DO8925" t="e">
        <f t="shared" si="628"/>
        <v>#N/A</v>
      </c>
      <c r="DP8925" s="3">
        <f t="shared" si="629"/>
        <v>3187</v>
      </c>
    </row>
    <row r="8926" spans="113:120" x14ac:dyDescent="0.25">
      <c r="DI8926" s="4">
        <f>INDEX(Sheet2!A:A,QUOTIENT(ROW()-1,19)+2)</f>
        <v>0</v>
      </c>
      <c r="DJ8926" s="4">
        <f>INDEX(Sheet2!C:C,QUOTIENT(ROW()-1,19)+2)</f>
        <v>0</v>
      </c>
      <c r="DK8926" s="4">
        <f>IFERROR(INDEX(Sheet2!$AA$2:$AS$600,QUOTIENT(ROW()-1,19)+1,MOD(ROW()-2,19)+1),NA())</f>
        <v>0</v>
      </c>
      <c r="DL8926">
        <f>IFERROR(INDEX(Sheet2!$AU$2:$BM$600,QUOTIENT(ROW()-1,19)+1,MOD(ROW()-2,19)+1),NA())</f>
        <v>0</v>
      </c>
      <c r="DM8926" s="4" t="e">
        <f t="shared" si="626"/>
        <v>#N/A</v>
      </c>
      <c r="DN8926" t="e">
        <f t="shared" si="627"/>
        <v>#N/A</v>
      </c>
      <c r="DO8926" t="e">
        <f t="shared" si="628"/>
        <v>#N/A</v>
      </c>
      <c r="DP8926" s="3">
        <f t="shared" si="629"/>
        <v>3188</v>
      </c>
    </row>
    <row r="8927" spans="113:120" x14ac:dyDescent="0.25">
      <c r="DI8927" s="4">
        <f>INDEX(Sheet2!A:A,QUOTIENT(ROW()-1,19)+2)</f>
        <v>0</v>
      </c>
      <c r="DJ8927" s="4">
        <f>INDEX(Sheet2!C:C,QUOTIENT(ROW()-1,19)+2)</f>
        <v>0</v>
      </c>
      <c r="DK8927" s="4">
        <f>IFERROR(INDEX(Sheet2!$AA$2:$AS$600,QUOTIENT(ROW()-1,19)+1,MOD(ROW()-2,19)+1),NA())</f>
        <v>0</v>
      </c>
      <c r="DL8927">
        <f>IFERROR(INDEX(Sheet2!$AU$2:$BM$600,QUOTIENT(ROW()-1,19)+1,MOD(ROW()-2,19)+1),NA())</f>
        <v>0</v>
      </c>
      <c r="DM8927" s="4" t="e">
        <f t="shared" si="626"/>
        <v>#N/A</v>
      </c>
      <c r="DN8927" t="e">
        <f t="shared" si="627"/>
        <v>#N/A</v>
      </c>
      <c r="DO8927" t="e">
        <f t="shared" si="628"/>
        <v>#N/A</v>
      </c>
      <c r="DP8927" s="3">
        <f t="shared" si="629"/>
        <v>3189</v>
      </c>
    </row>
    <row r="8928" spans="113:120" x14ac:dyDescent="0.25">
      <c r="DI8928" s="4">
        <f>INDEX(Sheet2!A:A,QUOTIENT(ROW()-1,19)+2)</f>
        <v>0</v>
      </c>
      <c r="DJ8928" s="4">
        <f>INDEX(Sheet2!C:C,QUOTIENT(ROW()-1,19)+2)</f>
        <v>0</v>
      </c>
      <c r="DK8928" s="4">
        <f>IFERROR(INDEX(Sheet2!$AA$2:$AS$600,QUOTIENT(ROW()-1,19)+1,MOD(ROW()-2,19)+1),NA())</f>
        <v>0</v>
      </c>
      <c r="DL8928">
        <f>IFERROR(INDEX(Sheet2!$AU$2:$BM$600,QUOTIENT(ROW()-1,19)+1,MOD(ROW()-2,19)+1),NA())</f>
        <v>0</v>
      </c>
      <c r="DM8928" s="4" t="e">
        <f t="shared" si="626"/>
        <v>#N/A</v>
      </c>
      <c r="DN8928" t="e">
        <f t="shared" si="627"/>
        <v>#N/A</v>
      </c>
      <c r="DO8928" t="e">
        <f t="shared" si="628"/>
        <v>#N/A</v>
      </c>
      <c r="DP8928" s="3">
        <f t="shared" si="629"/>
        <v>3190</v>
      </c>
    </row>
    <row r="8929" spans="113:120" x14ac:dyDescent="0.25">
      <c r="DI8929" s="4">
        <f>INDEX(Sheet2!A:A,QUOTIENT(ROW()-1,19)+2)</f>
        <v>0</v>
      </c>
      <c r="DJ8929" s="4">
        <f>INDEX(Sheet2!C:C,QUOTIENT(ROW()-1,19)+2)</f>
        <v>0</v>
      </c>
      <c r="DK8929" s="4">
        <f>IFERROR(INDEX(Sheet2!$AA$2:$AS$600,QUOTIENT(ROW()-1,19)+1,MOD(ROW()-2,19)+1),NA())</f>
        <v>0</v>
      </c>
      <c r="DL8929">
        <f>IFERROR(INDEX(Sheet2!$AU$2:$BM$600,QUOTIENT(ROW()-1,19)+1,MOD(ROW()-2,19)+1),NA())</f>
        <v>0</v>
      </c>
      <c r="DM8929" s="4" t="e">
        <f t="shared" si="626"/>
        <v>#N/A</v>
      </c>
      <c r="DN8929" t="e">
        <f t="shared" si="627"/>
        <v>#N/A</v>
      </c>
      <c r="DO8929" t="e">
        <f t="shared" si="628"/>
        <v>#N/A</v>
      </c>
      <c r="DP8929" s="3">
        <f t="shared" si="629"/>
        <v>3191</v>
      </c>
    </row>
    <row r="8930" spans="113:120" x14ac:dyDescent="0.25">
      <c r="DI8930" s="4">
        <f>INDEX(Sheet2!A:A,QUOTIENT(ROW()-1,19)+2)</f>
        <v>0</v>
      </c>
      <c r="DJ8930" s="4">
        <f>INDEX(Sheet2!C:C,QUOTIENT(ROW()-1,19)+2)</f>
        <v>0</v>
      </c>
      <c r="DK8930" s="4">
        <f>IFERROR(INDEX(Sheet2!$AA$2:$AS$600,QUOTIENT(ROW()-1,19)+1,MOD(ROW()-2,19)+1),NA())</f>
        <v>0</v>
      </c>
      <c r="DL8930">
        <f>IFERROR(INDEX(Sheet2!$AU$2:$BM$600,QUOTIENT(ROW()-1,19)+1,MOD(ROW()-2,19)+1),NA())</f>
        <v>0</v>
      </c>
      <c r="DM8930" s="4" t="e">
        <f t="shared" si="626"/>
        <v>#N/A</v>
      </c>
      <c r="DN8930" t="e">
        <f t="shared" si="627"/>
        <v>#N/A</v>
      </c>
      <c r="DO8930" t="e">
        <f t="shared" si="628"/>
        <v>#N/A</v>
      </c>
      <c r="DP8930" s="3">
        <f t="shared" si="629"/>
        <v>3192</v>
      </c>
    </row>
    <row r="8931" spans="113:120" x14ac:dyDescent="0.25">
      <c r="DI8931" s="4">
        <f>INDEX(Sheet2!A:A,QUOTIENT(ROW()-1,19)+2)</f>
        <v>0</v>
      </c>
      <c r="DJ8931" s="4">
        <f>INDEX(Sheet2!C:C,QUOTIENT(ROW()-1,19)+2)</f>
        <v>0</v>
      </c>
      <c r="DK8931" s="4">
        <f>IFERROR(INDEX(Sheet2!$AA$2:$AS$600,QUOTIENT(ROW()-1,19)+1,MOD(ROW()-2,19)+1),NA())</f>
        <v>0</v>
      </c>
      <c r="DL8931">
        <f>IFERROR(INDEX(Sheet2!$AU$2:$BM$600,QUOTIENT(ROW()-1,19)+1,MOD(ROW()-2,19)+1),NA())</f>
        <v>0</v>
      </c>
      <c r="DM8931" s="4" t="e">
        <f t="shared" si="626"/>
        <v>#N/A</v>
      </c>
      <c r="DN8931" t="e">
        <f t="shared" si="627"/>
        <v>#N/A</v>
      </c>
      <c r="DO8931" t="e">
        <f t="shared" si="628"/>
        <v>#N/A</v>
      </c>
      <c r="DP8931" s="3">
        <f t="shared" si="629"/>
        <v>3193</v>
      </c>
    </row>
    <row r="8932" spans="113:120" x14ac:dyDescent="0.25">
      <c r="DI8932" s="4">
        <f>INDEX(Sheet2!A:A,QUOTIENT(ROW()-1,19)+2)</f>
        <v>0</v>
      </c>
      <c r="DJ8932" s="4">
        <f>INDEX(Sheet2!C:C,QUOTIENT(ROW()-1,19)+2)</f>
        <v>0</v>
      </c>
      <c r="DK8932" s="4">
        <f>IFERROR(INDEX(Sheet2!$AA$2:$AS$600,QUOTIENT(ROW()-1,19)+1,MOD(ROW()-2,19)+1),NA())</f>
        <v>0</v>
      </c>
      <c r="DL8932">
        <f>IFERROR(INDEX(Sheet2!$AU$2:$BM$600,QUOTIENT(ROW()-1,19)+1,MOD(ROW()-2,19)+1),NA())</f>
        <v>0</v>
      </c>
      <c r="DM8932" s="4" t="e">
        <f t="shared" si="626"/>
        <v>#N/A</v>
      </c>
      <c r="DN8932" t="e">
        <f t="shared" si="627"/>
        <v>#N/A</v>
      </c>
      <c r="DO8932" t="e">
        <f t="shared" si="628"/>
        <v>#N/A</v>
      </c>
      <c r="DP8932" s="3">
        <f t="shared" si="629"/>
        <v>3194</v>
      </c>
    </row>
    <row r="8933" spans="113:120" x14ac:dyDescent="0.25">
      <c r="DI8933" s="4">
        <f>INDEX(Sheet2!A:A,QUOTIENT(ROW()-1,19)+2)</f>
        <v>0</v>
      </c>
      <c r="DJ8933" s="4">
        <f>INDEX(Sheet2!C:C,QUOTIENT(ROW()-1,19)+2)</f>
        <v>0</v>
      </c>
      <c r="DK8933" s="4">
        <f>IFERROR(INDEX(Sheet2!$AA$2:$AS$600,QUOTIENT(ROW()-1,19)+1,MOD(ROW()-2,19)+1),NA())</f>
        <v>0</v>
      </c>
      <c r="DL8933">
        <f>IFERROR(INDEX(Sheet2!$AU$2:$BM$600,QUOTIENT(ROW()-1,19)+1,MOD(ROW()-2,19)+1),NA())</f>
        <v>0</v>
      </c>
      <c r="DM8933" s="4" t="e">
        <f t="shared" si="626"/>
        <v>#N/A</v>
      </c>
      <c r="DN8933" t="e">
        <f t="shared" si="627"/>
        <v>#N/A</v>
      </c>
      <c r="DO8933" t="e">
        <f t="shared" si="628"/>
        <v>#N/A</v>
      </c>
      <c r="DP8933" s="3">
        <f t="shared" si="629"/>
        <v>3195</v>
      </c>
    </row>
    <row r="8934" spans="113:120" x14ac:dyDescent="0.25">
      <c r="DI8934" s="4">
        <f>INDEX(Sheet2!A:A,QUOTIENT(ROW()-1,19)+2)</f>
        <v>0</v>
      </c>
      <c r="DJ8934" s="4">
        <f>INDEX(Sheet2!C:C,QUOTIENT(ROW()-1,19)+2)</f>
        <v>0</v>
      </c>
      <c r="DK8934" s="4">
        <f>IFERROR(INDEX(Sheet2!$AA$2:$AS$600,QUOTIENT(ROW()-1,19)+1,MOD(ROW()-2,19)+1),NA())</f>
        <v>0</v>
      </c>
      <c r="DL8934">
        <f>IFERROR(INDEX(Sheet2!$AU$2:$BM$600,QUOTIENT(ROW()-1,19)+1,MOD(ROW()-2,19)+1),NA())</f>
        <v>0</v>
      </c>
      <c r="DM8934" s="4" t="e">
        <f t="shared" si="626"/>
        <v>#N/A</v>
      </c>
      <c r="DN8934" t="e">
        <f t="shared" si="627"/>
        <v>#N/A</v>
      </c>
      <c r="DO8934" t="e">
        <f t="shared" si="628"/>
        <v>#N/A</v>
      </c>
      <c r="DP8934" s="3">
        <f t="shared" si="629"/>
        <v>3196</v>
      </c>
    </row>
    <row r="8935" spans="113:120" x14ac:dyDescent="0.25">
      <c r="DI8935" s="4">
        <f>INDEX(Sheet2!A:A,QUOTIENT(ROW()-1,19)+2)</f>
        <v>0</v>
      </c>
      <c r="DJ8935" s="4">
        <f>INDEX(Sheet2!C:C,QUOTIENT(ROW()-1,19)+2)</f>
        <v>0</v>
      </c>
      <c r="DK8935" s="4">
        <f>IFERROR(INDEX(Sheet2!$AA$2:$AS$600,QUOTIENT(ROW()-1,19)+1,MOD(ROW()-2,19)+1),NA())</f>
        <v>0</v>
      </c>
      <c r="DL8935">
        <f>IFERROR(INDEX(Sheet2!$AU$2:$BM$600,QUOTIENT(ROW()-1,19)+1,MOD(ROW()-2,19)+1),NA())</f>
        <v>0</v>
      </c>
      <c r="DM8935" s="4" t="e">
        <f t="shared" si="626"/>
        <v>#N/A</v>
      </c>
      <c r="DN8935" t="e">
        <f t="shared" si="627"/>
        <v>#N/A</v>
      </c>
      <c r="DO8935" t="e">
        <f t="shared" si="628"/>
        <v>#N/A</v>
      </c>
      <c r="DP8935" s="3">
        <f t="shared" si="629"/>
        <v>3197</v>
      </c>
    </row>
    <row r="8936" spans="113:120" x14ac:dyDescent="0.25">
      <c r="DI8936" s="4">
        <f>INDEX(Sheet2!A:A,QUOTIENT(ROW()-1,19)+2)</f>
        <v>0</v>
      </c>
      <c r="DJ8936" s="4">
        <f>INDEX(Sheet2!C:C,QUOTIENT(ROW()-1,19)+2)</f>
        <v>0</v>
      </c>
      <c r="DK8936" s="4">
        <f>IFERROR(INDEX(Sheet2!$AA$2:$AS$600,QUOTIENT(ROW()-1,19)+1,MOD(ROW()-2,19)+1),NA())</f>
        <v>0</v>
      </c>
      <c r="DL8936">
        <f>IFERROR(INDEX(Sheet2!$AU$2:$BM$600,QUOTIENT(ROW()-1,19)+1,MOD(ROW()-2,19)+1),NA())</f>
        <v>0</v>
      </c>
      <c r="DM8936" s="4" t="e">
        <f t="shared" si="626"/>
        <v>#N/A</v>
      </c>
      <c r="DN8936" t="e">
        <f t="shared" si="627"/>
        <v>#N/A</v>
      </c>
      <c r="DO8936" t="e">
        <f t="shared" si="628"/>
        <v>#N/A</v>
      </c>
      <c r="DP8936" s="3">
        <f t="shared" si="629"/>
        <v>3198</v>
      </c>
    </row>
    <row r="8937" spans="113:120" x14ac:dyDescent="0.25">
      <c r="DI8937" s="4">
        <f>INDEX(Sheet2!A:A,QUOTIENT(ROW()-1,19)+2)</f>
        <v>0</v>
      </c>
      <c r="DJ8937" s="4">
        <f>INDEX(Sheet2!C:C,QUOTIENT(ROW()-1,19)+2)</f>
        <v>0</v>
      </c>
      <c r="DK8937" s="4">
        <f>IFERROR(INDEX(Sheet2!$AA$2:$AS$600,QUOTIENT(ROW()-1,19)+1,MOD(ROW()-2,19)+1),NA())</f>
        <v>0</v>
      </c>
      <c r="DL8937">
        <f>IFERROR(INDEX(Sheet2!$AU$2:$BM$600,QUOTIENT(ROW()-1,19)+1,MOD(ROW()-2,19)+1),NA())</f>
        <v>0</v>
      </c>
      <c r="DM8937" s="4" t="e">
        <f t="shared" si="626"/>
        <v>#N/A</v>
      </c>
      <c r="DN8937" t="e">
        <f t="shared" si="627"/>
        <v>#N/A</v>
      </c>
      <c r="DO8937" t="e">
        <f t="shared" si="628"/>
        <v>#N/A</v>
      </c>
      <c r="DP8937" s="3">
        <f t="shared" si="629"/>
        <v>3199</v>
      </c>
    </row>
    <row r="8938" spans="113:120" x14ac:dyDescent="0.25">
      <c r="DI8938" s="4">
        <f>INDEX(Sheet2!A:A,QUOTIENT(ROW()-1,19)+2)</f>
        <v>0</v>
      </c>
      <c r="DJ8938" s="4">
        <f>INDEX(Sheet2!C:C,QUOTIENT(ROW()-1,19)+2)</f>
        <v>0</v>
      </c>
      <c r="DK8938" s="4">
        <f>IFERROR(INDEX(Sheet2!$AA$2:$AS$600,QUOTIENT(ROW()-1,19)+1,MOD(ROW()-2,19)+1),NA())</f>
        <v>0</v>
      </c>
      <c r="DL8938">
        <f>IFERROR(INDEX(Sheet2!$AU$2:$BM$600,QUOTIENT(ROW()-1,19)+1,MOD(ROW()-2,19)+1),NA())</f>
        <v>0</v>
      </c>
      <c r="DM8938" s="4" t="e">
        <f t="shared" si="626"/>
        <v>#N/A</v>
      </c>
      <c r="DN8938" t="e">
        <f t="shared" si="627"/>
        <v>#N/A</v>
      </c>
      <c r="DO8938" t="e">
        <f t="shared" si="628"/>
        <v>#N/A</v>
      </c>
      <c r="DP8938" s="3">
        <f t="shared" si="629"/>
        <v>3200</v>
      </c>
    </row>
    <row r="8939" spans="113:120" x14ac:dyDescent="0.25">
      <c r="DI8939" s="4">
        <f>INDEX(Sheet2!A:A,QUOTIENT(ROW()-1,19)+2)</f>
        <v>0</v>
      </c>
      <c r="DJ8939" s="4">
        <f>INDEX(Sheet2!C:C,QUOTIENT(ROW()-1,19)+2)</f>
        <v>0</v>
      </c>
      <c r="DK8939" s="4">
        <f>IFERROR(INDEX(Sheet2!$AA$2:$AS$600,QUOTIENT(ROW()-1,19)+1,MOD(ROW()-2,19)+1),NA())</f>
        <v>0</v>
      </c>
      <c r="DL8939">
        <f>IFERROR(INDEX(Sheet2!$AU$2:$BM$600,QUOTIENT(ROW()-1,19)+1,MOD(ROW()-2,19)+1),NA())</f>
        <v>0</v>
      </c>
      <c r="DM8939" s="4" t="e">
        <f t="shared" si="626"/>
        <v>#N/A</v>
      </c>
      <c r="DN8939" t="e">
        <f t="shared" si="627"/>
        <v>#N/A</v>
      </c>
      <c r="DO8939" t="e">
        <f t="shared" si="628"/>
        <v>#N/A</v>
      </c>
      <c r="DP8939" s="3">
        <f t="shared" si="629"/>
        <v>3201</v>
      </c>
    </row>
    <row r="8940" spans="113:120" x14ac:dyDescent="0.25">
      <c r="DI8940" s="4">
        <f>INDEX(Sheet2!A:A,QUOTIENT(ROW()-1,19)+2)</f>
        <v>0</v>
      </c>
      <c r="DJ8940" s="4">
        <f>INDEX(Sheet2!C:C,QUOTIENT(ROW()-1,19)+2)</f>
        <v>0</v>
      </c>
      <c r="DK8940" s="4">
        <f>IFERROR(INDEX(Sheet2!$AA$2:$AS$600,QUOTIENT(ROW()-1,19)+1,MOD(ROW()-2,19)+1),NA())</f>
        <v>0</v>
      </c>
      <c r="DL8940">
        <f>IFERROR(INDEX(Sheet2!$AU$2:$BM$600,QUOTIENT(ROW()-1,19)+1,MOD(ROW()-2,19)+1),NA())</f>
        <v>0</v>
      </c>
      <c r="DM8940" s="4" t="e">
        <f t="shared" si="626"/>
        <v>#N/A</v>
      </c>
      <c r="DN8940" t="e">
        <f t="shared" si="627"/>
        <v>#N/A</v>
      </c>
      <c r="DO8940" t="e">
        <f t="shared" si="628"/>
        <v>#N/A</v>
      </c>
      <c r="DP8940" s="3">
        <f t="shared" si="629"/>
        <v>3202</v>
      </c>
    </row>
    <row r="8941" spans="113:120" x14ac:dyDescent="0.25">
      <c r="DI8941" s="4">
        <f>INDEX(Sheet2!A:A,QUOTIENT(ROW()-1,19)+2)</f>
        <v>0</v>
      </c>
      <c r="DJ8941" s="4">
        <f>INDEX(Sheet2!C:C,QUOTIENT(ROW()-1,19)+2)</f>
        <v>0</v>
      </c>
      <c r="DK8941" s="4">
        <f>IFERROR(INDEX(Sheet2!$AA$2:$AS$600,QUOTIENT(ROW()-1,19)+1,MOD(ROW()-2,19)+1),NA())</f>
        <v>0</v>
      </c>
      <c r="DL8941">
        <f>IFERROR(INDEX(Sheet2!$AU$2:$BM$600,QUOTIENT(ROW()-1,19)+1,MOD(ROW()-2,19)+1),NA())</f>
        <v>0</v>
      </c>
      <c r="DM8941" s="4" t="e">
        <f t="shared" ref="DM8941:DM9004" si="630">+IF($C$6=$DI8941,DK8941,NA())</f>
        <v>#N/A</v>
      </c>
      <c r="DN8941" t="e">
        <f t="shared" ref="DN8941:DN9004" si="631">+IF($C$6=$DI8941,DL8941,NA())</f>
        <v>#N/A</v>
      </c>
      <c r="DO8941" t="e">
        <f t="shared" ref="DO8941:DO9004" si="632">IF(DN8941="",NA(),DN8941)</f>
        <v>#N/A</v>
      </c>
      <c r="DP8941" s="3">
        <f t="shared" ref="DP8941:DP9004" si="633">+IF(AND(DI8941=DI8940,DJ8941=DJ8940),DP8940+IF(ISERROR(DK8941),0,1),1)</f>
        <v>3203</v>
      </c>
    </row>
    <row r="8942" spans="113:120" x14ac:dyDescent="0.25">
      <c r="DI8942" s="4">
        <f>INDEX(Sheet2!A:A,QUOTIENT(ROW()-1,19)+2)</f>
        <v>0</v>
      </c>
      <c r="DJ8942" s="4">
        <f>INDEX(Sheet2!C:C,QUOTIENT(ROW()-1,19)+2)</f>
        <v>0</v>
      </c>
      <c r="DK8942" s="4">
        <f>IFERROR(INDEX(Sheet2!$AA$2:$AS$600,QUOTIENT(ROW()-1,19)+1,MOD(ROW()-2,19)+1),NA())</f>
        <v>0</v>
      </c>
      <c r="DL8942">
        <f>IFERROR(INDEX(Sheet2!$AU$2:$BM$600,QUOTIENT(ROW()-1,19)+1,MOD(ROW()-2,19)+1),NA())</f>
        <v>0</v>
      </c>
      <c r="DM8942" s="4" t="e">
        <f t="shared" si="630"/>
        <v>#N/A</v>
      </c>
      <c r="DN8942" t="e">
        <f t="shared" si="631"/>
        <v>#N/A</v>
      </c>
      <c r="DO8942" t="e">
        <f t="shared" si="632"/>
        <v>#N/A</v>
      </c>
      <c r="DP8942" s="3">
        <f t="shared" si="633"/>
        <v>3204</v>
      </c>
    </row>
    <row r="8943" spans="113:120" x14ac:dyDescent="0.25">
      <c r="DI8943" s="4">
        <f>INDEX(Sheet2!A:A,QUOTIENT(ROW()-1,19)+2)</f>
        <v>0</v>
      </c>
      <c r="DJ8943" s="4">
        <f>INDEX(Sheet2!C:C,QUOTIENT(ROW()-1,19)+2)</f>
        <v>0</v>
      </c>
      <c r="DK8943" s="4">
        <f>IFERROR(INDEX(Sheet2!$AA$2:$AS$600,QUOTIENT(ROW()-1,19)+1,MOD(ROW()-2,19)+1),NA())</f>
        <v>0</v>
      </c>
      <c r="DL8943">
        <f>IFERROR(INDEX(Sheet2!$AU$2:$BM$600,QUOTIENT(ROW()-1,19)+1,MOD(ROW()-2,19)+1),NA())</f>
        <v>0</v>
      </c>
      <c r="DM8943" s="4" t="e">
        <f t="shared" si="630"/>
        <v>#N/A</v>
      </c>
      <c r="DN8943" t="e">
        <f t="shared" si="631"/>
        <v>#N/A</v>
      </c>
      <c r="DO8943" t="e">
        <f t="shared" si="632"/>
        <v>#N/A</v>
      </c>
      <c r="DP8943" s="3">
        <f t="shared" si="633"/>
        <v>3205</v>
      </c>
    </row>
    <row r="8944" spans="113:120" x14ac:dyDescent="0.25">
      <c r="DI8944" s="4">
        <f>INDEX(Sheet2!A:A,QUOTIENT(ROW()-1,19)+2)</f>
        <v>0</v>
      </c>
      <c r="DJ8944" s="4">
        <f>INDEX(Sheet2!C:C,QUOTIENT(ROW()-1,19)+2)</f>
        <v>0</v>
      </c>
      <c r="DK8944" s="4">
        <f>IFERROR(INDEX(Sheet2!$AA$2:$AS$600,QUOTIENT(ROW()-1,19)+1,MOD(ROW()-2,19)+1),NA())</f>
        <v>0</v>
      </c>
      <c r="DL8944">
        <f>IFERROR(INDEX(Sheet2!$AU$2:$BM$600,QUOTIENT(ROW()-1,19)+1,MOD(ROW()-2,19)+1),NA())</f>
        <v>0</v>
      </c>
      <c r="DM8944" s="4" t="e">
        <f t="shared" si="630"/>
        <v>#N/A</v>
      </c>
      <c r="DN8944" t="e">
        <f t="shared" si="631"/>
        <v>#N/A</v>
      </c>
      <c r="DO8944" t="e">
        <f t="shared" si="632"/>
        <v>#N/A</v>
      </c>
      <c r="DP8944" s="3">
        <f t="shared" si="633"/>
        <v>3206</v>
      </c>
    </row>
    <row r="8945" spans="113:120" x14ac:dyDescent="0.25">
      <c r="DI8945" s="4">
        <f>INDEX(Sheet2!A:A,QUOTIENT(ROW()-1,19)+2)</f>
        <v>0</v>
      </c>
      <c r="DJ8945" s="4">
        <f>INDEX(Sheet2!C:C,QUOTIENT(ROW()-1,19)+2)</f>
        <v>0</v>
      </c>
      <c r="DK8945" s="4">
        <f>IFERROR(INDEX(Sheet2!$AA$2:$AS$600,QUOTIENT(ROW()-1,19)+1,MOD(ROW()-2,19)+1),NA())</f>
        <v>0</v>
      </c>
      <c r="DL8945">
        <f>IFERROR(INDEX(Sheet2!$AU$2:$BM$600,QUOTIENT(ROW()-1,19)+1,MOD(ROW()-2,19)+1),NA())</f>
        <v>0</v>
      </c>
      <c r="DM8945" s="4" t="e">
        <f t="shared" si="630"/>
        <v>#N/A</v>
      </c>
      <c r="DN8945" t="e">
        <f t="shared" si="631"/>
        <v>#N/A</v>
      </c>
      <c r="DO8945" t="e">
        <f t="shared" si="632"/>
        <v>#N/A</v>
      </c>
      <c r="DP8945" s="3">
        <f t="shared" si="633"/>
        <v>3207</v>
      </c>
    </row>
    <row r="8946" spans="113:120" x14ac:dyDescent="0.25">
      <c r="DI8946" s="4">
        <f>INDEX(Sheet2!A:A,QUOTIENT(ROW()-1,19)+2)</f>
        <v>0</v>
      </c>
      <c r="DJ8946" s="4">
        <f>INDEX(Sheet2!C:C,QUOTIENT(ROW()-1,19)+2)</f>
        <v>0</v>
      </c>
      <c r="DK8946" s="4">
        <f>IFERROR(INDEX(Sheet2!$AA$2:$AS$600,QUOTIENT(ROW()-1,19)+1,MOD(ROW()-2,19)+1),NA())</f>
        <v>0</v>
      </c>
      <c r="DL8946">
        <f>IFERROR(INDEX(Sheet2!$AU$2:$BM$600,QUOTIENT(ROW()-1,19)+1,MOD(ROW()-2,19)+1),NA())</f>
        <v>0</v>
      </c>
      <c r="DM8946" s="4" t="e">
        <f t="shared" si="630"/>
        <v>#N/A</v>
      </c>
      <c r="DN8946" t="e">
        <f t="shared" si="631"/>
        <v>#N/A</v>
      </c>
      <c r="DO8946" t="e">
        <f t="shared" si="632"/>
        <v>#N/A</v>
      </c>
      <c r="DP8946" s="3">
        <f t="shared" si="633"/>
        <v>3208</v>
      </c>
    </row>
    <row r="8947" spans="113:120" x14ac:dyDescent="0.25">
      <c r="DI8947" s="4">
        <f>INDEX(Sheet2!A:A,QUOTIENT(ROW()-1,19)+2)</f>
        <v>0</v>
      </c>
      <c r="DJ8947" s="4">
        <f>INDEX(Sheet2!C:C,QUOTIENT(ROW()-1,19)+2)</f>
        <v>0</v>
      </c>
      <c r="DK8947" s="4">
        <f>IFERROR(INDEX(Sheet2!$AA$2:$AS$600,QUOTIENT(ROW()-1,19)+1,MOD(ROW()-2,19)+1),NA())</f>
        <v>0</v>
      </c>
      <c r="DL8947">
        <f>IFERROR(INDEX(Sheet2!$AU$2:$BM$600,QUOTIENT(ROW()-1,19)+1,MOD(ROW()-2,19)+1),NA())</f>
        <v>0</v>
      </c>
      <c r="DM8947" s="4" t="e">
        <f t="shared" si="630"/>
        <v>#N/A</v>
      </c>
      <c r="DN8947" t="e">
        <f t="shared" si="631"/>
        <v>#N/A</v>
      </c>
      <c r="DO8947" t="e">
        <f t="shared" si="632"/>
        <v>#N/A</v>
      </c>
      <c r="DP8947" s="3">
        <f t="shared" si="633"/>
        <v>3209</v>
      </c>
    </row>
    <row r="8948" spans="113:120" x14ac:dyDescent="0.25">
      <c r="DI8948" s="4">
        <f>INDEX(Sheet2!A:A,QUOTIENT(ROW()-1,19)+2)</f>
        <v>0</v>
      </c>
      <c r="DJ8948" s="4">
        <f>INDEX(Sheet2!C:C,QUOTIENT(ROW()-1,19)+2)</f>
        <v>0</v>
      </c>
      <c r="DK8948" s="4">
        <f>IFERROR(INDEX(Sheet2!$AA$2:$AS$600,QUOTIENT(ROW()-1,19)+1,MOD(ROW()-2,19)+1),NA())</f>
        <v>0</v>
      </c>
      <c r="DL8948">
        <f>IFERROR(INDEX(Sheet2!$AU$2:$BM$600,QUOTIENT(ROW()-1,19)+1,MOD(ROW()-2,19)+1),NA())</f>
        <v>0</v>
      </c>
      <c r="DM8948" s="4" t="e">
        <f t="shared" si="630"/>
        <v>#N/A</v>
      </c>
      <c r="DN8948" t="e">
        <f t="shared" si="631"/>
        <v>#N/A</v>
      </c>
      <c r="DO8948" t="e">
        <f t="shared" si="632"/>
        <v>#N/A</v>
      </c>
      <c r="DP8948" s="3">
        <f t="shared" si="633"/>
        <v>3210</v>
      </c>
    </row>
    <row r="8949" spans="113:120" x14ac:dyDescent="0.25">
      <c r="DI8949" s="4">
        <f>INDEX(Sheet2!A:A,QUOTIENT(ROW()-1,19)+2)</f>
        <v>0</v>
      </c>
      <c r="DJ8949" s="4">
        <f>INDEX(Sheet2!C:C,QUOTIENT(ROW()-1,19)+2)</f>
        <v>0</v>
      </c>
      <c r="DK8949" s="4">
        <f>IFERROR(INDEX(Sheet2!$AA$2:$AS$600,QUOTIENT(ROW()-1,19)+1,MOD(ROW()-2,19)+1),NA())</f>
        <v>0</v>
      </c>
      <c r="DL8949">
        <f>IFERROR(INDEX(Sheet2!$AU$2:$BM$600,QUOTIENT(ROW()-1,19)+1,MOD(ROW()-2,19)+1),NA())</f>
        <v>0</v>
      </c>
      <c r="DM8949" s="4" t="e">
        <f t="shared" si="630"/>
        <v>#N/A</v>
      </c>
      <c r="DN8949" t="e">
        <f t="shared" si="631"/>
        <v>#N/A</v>
      </c>
      <c r="DO8949" t="e">
        <f t="shared" si="632"/>
        <v>#N/A</v>
      </c>
      <c r="DP8949" s="3">
        <f t="shared" si="633"/>
        <v>3211</v>
      </c>
    </row>
    <row r="8950" spans="113:120" x14ac:dyDescent="0.25">
      <c r="DI8950" s="4">
        <f>INDEX(Sheet2!A:A,QUOTIENT(ROW()-1,19)+2)</f>
        <v>0</v>
      </c>
      <c r="DJ8950" s="4">
        <f>INDEX(Sheet2!C:C,QUOTIENT(ROW()-1,19)+2)</f>
        <v>0</v>
      </c>
      <c r="DK8950" s="4">
        <f>IFERROR(INDEX(Sheet2!$AA$2:$AS$600,QUOTIENT(ROW()-1,19)+1,MOD(ROW()-2,19)+1),NA())</f>
        <v>0</v>
      </c>
      <c r="DL8950">
        <f>IFERROR(INDEX(Sheet2!$AU$2:$BM$600,QUOTIENT(ROW()-1,19)+1,MOD(ROW()-2,19)+1),NA())</f>
        <v>0</v>
      </c>
      <c r="DM8950" s="4" t="e">
        <f t="shared" si="630"/>
        <v>#N/A</v>
      </c>
      <c r="DN8950" t="e">
        <f t="shared" si="631"/>
        <v>#N/A</v>
      </c>
      <c r="DO8950" t="e">
        <f t="shared" si="632"/>
        <v>#N/A</v>
      </c>
      <c r="DP8950" s="3">
        <f t="shared" si="633"/>
        <v>3212</v>
      </c>
    </row>
    <row r="8951" spans="113:120" x14ac:dyDescent="0.25">
      <c r="DI8951" s="4">
        <f>INDEX(Sheet2!A:A,QUOTIENT(ROW()-1,19)+2)</f>
        <v>0</v>
      </c>
      <c r="DJ8951" s="4">
        <f>INDEX(Sheet2!C:C,QUOTIENT(ROW()-1,19)+2)</f>
        <v>0</v>
      </c>
      <c r="DK8951" s="4">
        <f>IFERROR(INDEX(Sheet2!$AA$2:$AS$600,QUOTIENT(ROW()-1,19)+1,MOD(ROW()-2,19)+1),NA())</f>
        <v>0</v>
      </c>
      <c r="DL8951">
        <f>IFERROR(INDEX(Sheet2!$AU$2:$BM$600,QUOTIENT(ROW()-1,19)+1,MOD(ROW()-2,19)+1),NA())</f>
        <v>0</v>
      </c>
      <c r="DM8951" s="4" t="e">
        <f t="shared" si="630"/>
        <v>#N/A</v>
      </c>
      <c r="DN8951" t="e">
        <f t="shared" si="631"/>
        <v>#N/A</v>
      </c>
      <c r="DO8951" t="e">
        <f t="shared" si="632"/>
        <v>#N/A</v>
      </c>
      <c r="DP8951" s="3">
        <f t="shared" si="633"/>
        <v>3213</v>
      </c>
    </row>
    <row r="8952" spans="113:120" x14ac:dyDescent="0.25">
      <c r="DI8952" s="4">
        <f>INDEX(Sheet2!A:A,QUOTIENT(ROW()-1,19)+2)</f>
        <v>0</v>
      </c>
      <c r="DJ8952" s="4">
        <f>INDEX(Sheet2!C:C,QUOTIENT(ROW()-1,19)+2)</f>
        <v>0</v>
      </c>
      <c r="DK8952" s="4">
        <f>IFERROR(INDEX(Sheet2!$AA$2:$AS$600,QUOTIENT(ROW()-1,19)+1,MOD(ROW()-2,19)+1),NA())</f>
        <v>0</v>
      </c>
      <c r="DL8952">
        <f>IFERROR(INDEX(Sheet2!$AU$2:$BM$600,QUOTIENT(ROW()-1,19)+1,MOD(ROW()-2,19)+1),NA())</f>
        <v>0</v>
      </c>
      <c r="DM8952" s="4" t="e">
        <f t="shared" si="630"/>
        <v>#N/A</v>
      </c>
      <c r="DN8952" t="e">
        <f t="shared" si="631"/>
        <v>#N/A</v>
      </c>
      <c r="DO8952" t="e">
        <f t="shared" si="632"/>
        <v>#N/A</v>
      </c>
      <c r="DP8952" s="3">
        <f t="shared" si="633"/>
        <v>3214</v>
      </c>
    </row>
    <row r="8953" spans="113:120" x14ac:dyDescent="0.25">
      <c r="DI8953" s="4">
        <f>INDEX(Sheet2!A:A,QUOTIENT(ROW()-1,19)+2)</f>
        <v>0</v>
      </c>
      <c r="DJ8953" s="4">
        <f>INDEX(Sheet2!C:C,QUOTIENT(ROW()-1,19)+2)</f>
        <v>0</v>
      </c>
      <c r="DK8953" s="4">
        <f>IFERROR(INDEX(Sheet2!$AA$2:$AS$600,QUOTIENT(ROW()-1,19)+1,MOD(ROW()-2,19)+1),NA())</f>
        <v>0</v>
      </c>
      <c r="DL8953">
        <f>IFERROR(INDEX(Sheet2!$AU$2:$BM$600,QUOTIENT(ROW()-1,19)+1,MOD(ROW()-2,19)+1),NA())</f>
        <v>0</v>
      </c>
      <c r="DM8953" s="4" t="e">
        <f t="shared" si="630"/>
        <v>#N/A</v>
      </c>
      <c r="DN8953" t="e">
        <f t="shared" si="631"/>
        <v>#N/A</v>
      </c>
      <c r="DO8953" t="e">
        <f t="shared" si="632"/>
        <v>#N/A</v>
      </c>
      <c r="DP8953" s="3">
        <f t="shared" si="633"/>
        <v>3215</v>
      </c>
    </row>
    <row r="8954" spans="113:120" x14ac:dyDescent="0.25">
      <c r="DI8954" s="4">
        <f>INDEX(Sheet2!A:A,QUOTIENT(ROW()-1,19)+2)</f>
        <v>0</v>
      </c>
      <c r="DJ8954" s="4">
        <f>INDEX(Sheet2!C:C,QUOTIENT(ROW()-1,19)+2)</f>
        <v>0</v>
      </c>
      <c r="DK8954" s="4">
        <f>IFERROR(INDEX(Sheet2!$AA$2:$AS$600,QUOTIENT(ROW()-1,19)+1,MOD(ROW()-2,19)+1),NA())</f>
        <v>0</v>
      </c>
      <c r="DL8954">
        <f>IFERROR(INDEX(Sheet2!$AU$2:$BM$600,QUOTIENT(ROW()-1,19)+1,MOD(ROW()-2,19)+1),NA())</f>
        <v>0</v>
      </c>
      <c r="DM8954" s="4" t="e">
        <f t="shared" si="630"/>
        <v>#N/A</v>
      </c>
      <c r="DN8954" t="e">
        <f t="shared" si="631"/>
        <v>#N/A</v>
      </c>
      <c r="DO8954" t="e">
        <f t="shared" si="632"/>
        <v>#N/A</v>
      </c>
      <c r="DP8954" s="3">
        <f t="shared" si="633"/>
        <v>3216</v>
      </c>
    </row>
    <row r="8955" spans="113:120" x14ac:dyDescent="0.25">
      <c r="DI8955" s="4">
        <f>INDEX(Sheet2!A:A,QUOTIENT(ROW()-1,19)+2)</f>
        <v>0</v>
      </c>
      <c r="DJ8955" s="4">
        <f>INDEX(Sheet2!C:C,QUOTIENT(ROW()-1,19)+2)</f>
        <v>0</v>
      </c>
      <c r="DK8955" s="4">
        <f>IFERROR(INDEX(Sheet2!$AA$2:$AS$600,QUOTIENT(ROW()-1,19)+1,MOD(ROW()-2,19)+1),NA())</f>
        <v>0</v>
      </c>
      <c r="DL8955">
        <f>IFERROR(INDEX(Sheet2!$AU$2:$BM$600,QUOTIENT(ROW()-1,19)+1,MOD(ROW()-2,19)+1),NA())</f>
        <v>0</v>
      </c>
      <c r="DM8955" s="4" t="e">
        <f t="shared" si="630"/>
        <v>#N/A</v>
      </c>
      <c r="DN8955" t="e">
        <f t="shared" si="631"/>
        <v>#N/A</v>
      </c>
      <c r="DO8955" t="e">
        <f t="shared" si="632"/>
        <v>#N/A</v>
      </c>
      <c r="DP8955" s="3">
        <f t="shared" si="633"/>
        <v>3217</v>
      </c>
    </row>
    <row r="8956" spans="113:120" x14ac:dyDescent="0.25">
      <c r="DI8956" s="4">
        <f>INDEX(Sheet2!A:A,QUOTIENT(ROW()-1,19)+2)</f>
        <v>0</v>
      </c>
      <c r="DJ8956" s="4">
        <f>INDEX(Sheet2!C:C,QUOTIENT(ROW()-1,19)+2)</f>
        <v>0</v>
      </c>
      <c r="DK8956" s="4">
        <f>IFERROR(INDEX(Sheet2!$AA$2:$AS$600,QUOTIENT(ROW()-1,19)+1,MOD(ROW()-2,19)+1),NA())</f>
        <v>0</v>
      </c>
      <c r="DL8956">
        <f>IFERROR(INDEX(Sheet2!$AU$2:$BM$600,QUOTIENT(ROW()-1,19)+1,MOD(ROW()-2,19)+1),NA())</f>
        <v>0</v>
      </c>
      <c r="DM8956" s="4" t="e">
        <f t="shared" si="630"/>
        <v>#N/A</v>
      </c>
      <c r="DN8956" t="e">
        <f t="shared" si="631"/>
        <v>#N/A</v>
      </c>
      <c r="DO8956" t="e">
        <f t="shared" si="632"/>
        <v>#N/A</v>
      </c>
      <c r="DP8956" s="3">
        <f t="shared" si="633"/>
        <v>3218</v>
      </c>
    </row>
    <row r="8957" spans="113:120" x14ac:dyDescent="0.25">
      <c r="DI8957" s="4">
        <f>INDEX(Sheet2!A:A,QUOTIENT(ROW()-1,19)+2)</f>
        <v>0</v>
      </c>
      <c r="DJ8957" s="4">
        <f>INDEX(Sheet2!C:C,QUOTIENT(ROW()-1,19)+2)</f>
        <v>0</v>
      </c>
      <c r="DK8957" s="4">
        <f>IFERROR(INDEX(Sheet2!$AA$2:$AS$600,QUOTIENT(ROW()-1,19)+1,MOD(ROW()-2,19)+1),NA())</f>
        <v>0</v>
      </c>
      <c r="DL8957">
        <f>IFERROR(INDEX(Sheet2!$AU$2:$BM$600,QUOTIENT(ROW()-1,19)+1,MOD(ROW()-2,19)+1),NA())</f>
        <v>0</v>
      </c>
      <c r="DM8957" s="4" t="e">
        <f t="shared" si="630"/>
        <v>#N/A</v>
      </c>
      <c r="DN8957" t="e">
        <f t="shared" si="631"/>
        <v>#N/A</v>
      </c>
      <c r="DO8957" t="e">
        <f t="shared" si="632"/>
        <v>#N/A</v>
      </c>
      <c r="DP8957" s="3">
        <f t="shared" si="633"/>
        <v>3219</v>
      </c>
    </row>
    <row r="8958" spans="113:120" x14ac:dyDescent="0.25">
      <c r="DI8958" s="4">
        <f>INDEX(Sheet2!A:A,QUOTIENT(ROW()-1,19)+2)</f>
        <v>0</v>
      </c>
      <c r="DJ8958" s="4">
        <f>INDEX(Sheet2!C:C,QUOTIENT(ROW()-1,19)+2)</f>
        <v>0</v>
      </c>
      <c r="DK8958" s="4">
        <f>IFERROR(INDEX(Sheet2!$AA$2:$AS$600,QUOTIENT(ROW()-1,19)+1,MOD(ROW()-2,19)+1),NA())</f>
        <v>0</v>
      </c>
      <c r="DL8958">
        <f>IFERROR(INDEX(Sheet2!$AU$2:$BM$600,QUOTIENT(ROW()-1,19)+1,MOD(ROW()-2,19)+1),NA())</f>
        <v>0</v>
      </c>
      <c r="DM8958" s="4" t="e">
        <f t="shared" si="630"/>
        <v>#N/A</v>
      </c>
      <c r="DN8958" t="e">
        <f t="shared" si="631"/>
        <v>#N/A</v>
      </c>
      <c r="DO8958" t="e">
        <f t="shared" si="632"/>
        <v>#N/A</v>
      </c>
      <c r="DP8958" s="3">
        <f t="shared" si="633"/>
        <v>3220</v>
      </c>
    </row>
    <row r="8959" spans="113:120" x14ac:dyDescent="0.25">
      <c r="DI8959" s="4">
        <f>INDEX(Sheet2!A:A,QUOTIENT(ROW()-1,19)+2)</f>
        <v>0</v>
      </c>
      <c r="DJ8959" s="4">
        <f>INDEX(Sheet2!C:C,QUOTIENT(ROW()-1,19)+2)</f>
        <v>0</v>
      </c>
      <c r="DK8959" s="4">
        <f>IFERROR(INDEX(Sheet2!$AA$2:$AS$600,QUOTIENT(ROW()-1,19)+1,MOD(ROW()-2,19)+1),NA())</f>
        <v>0</v>
      </c>
      <c r="DL8959">
        <f>IFERROR(INDEX(Sheet2!$AU$2:$BM$600,QUOTIENT(ROW()-1,19)+1,MOD(ROW()-2,19)+1),NA())</f>
        <v>0</v>
      </c>
      <c r="DM8959" s="4" t="e">
        <f t="shared" si="630"/>
        <v>#N/A</v>
      </c>
      <c r="DN8959" t="e">
        <f t="shared" si="631"/>
        <v>#N/A</v>
      </c>
      <c r="DO8959" t="e">
        <f t="shared" si="632"/>
        <v>#N/A</v>
      </c>
      <c r="DP8959" s="3">
        <f t="shared" si="633"/>
        <v>3221</v>
      </c>
    </row>
    <row r="8960" spans="113:120" x14ac:dyDescent="0.25">
      <c r="DI8960" s="4">
        <f>INDEX(Sheet2!A:A,QUOTIENT(ROW()-1,19)+2)</f>
        <v>0</v>
      </c>
      <c r="DJ8960" s="4">
        <f>INDEX(Sheet2!C:C,QUOTIENT(ROW()-1,19)+2)</f>
        <v>0</v>
      </c>
      <c r="DK8960" s="4">
        <f>IFERROR(INDEX(Sheet2!$AA$2:$AS$600,QUOTIENT(ROW()-1,19)+1,MOD(ROW()-2,19)+1),NA())</f>
        <v>0</v>
      </c>
      <c r="DL8960">
        <f>IFERROR(INDEX(Sheet2!$AU$2:$BM$600,QUOTIENT(ROW()-1,19)+1,MOD(ROW()-2,19)+1),NA())</f>
        <v>0</v>
      </c>
      <c r="DM8960" s="4" t="e">
        <f t="shared" si="630"/>
        <v>#N/A</v>
      </c>
      <c r="DN8960" t="e">
        <f t="shared" si="631"/>
        <v>#N/A</v>
      </c>
      <c r="DO8960" t="e">
        <f t="shared" si="632"/>
        <v>#N/A</v>
      </c>
      <c r="DP8960" s="3">
        <f t="shared" si="633"/>
        <v>3222</v>
      </c>
    </row>
    <row r="8961" spans="113:120" x14ac:dyDescent="0.25">
      <c r="DI8961" s="4">
        <f>INDEX(Sheet2!A:A,QUOTIENT(ROW()-1,19)+2)</f>
        <v>0</v>
      </c>
      <c r="DJ8961" s="4">
        <f>INDEX(Sheet2!C:C,QUOTIENT(ROW()-1,19)+2)</f>
        <v>0</v>
      </c>
      <c r="DK8961" s="4">
        <f>IFERROR(INDEX(Sheet2!$AA$2:$AS$600,QUOTIENT(ROW()-1,19)+1,MOD(ROW()-2,19)+1),NA())</f>
        <v>0</v>
      </c>
      <c r="DL8961">
        <f>IFERROR(INDEX(Sheet2!$AU$2:$BM$600,QUOTIENT(ROW()-1,19)+1,MOD(ROW()-2,19)+1),NA())</f>
        <v>0</v>
      </c>
      <c r="DM8961" s="4" t="e">
        <f t="shared" si="630"/>
        <v>#N/A</v>
      </c>
      <c r="DN8961" t="e">
        <f t="shared" si="631"/>
        <v>#N/A</v>
      </c>
      <c r="DO8961" t="e">
        <f t="shared" si="632"/>
        <v>#N/A</v>
      </c>
      <c r="DP8961" s="3">
        <f t="shared" si="633"/>
        <v>3223</v>
      </c>
    </row>
    <row r="8962" spans="113:120" x14ac:dyDescent="0.25">
      <c r="DI8962" s="4">
        <f>INDEX(Sheet2!A:A,QUOTIENT(ROW()-1,19)+2)</f>
        <v>0</v>
      </c>
      <c r="DJ8962" s="4">
        <f>INDEX(Sheet2!C:C,QUOTIENT(ROW()-1,19)+2)</f>
        <v>0</v>
      </c>
      <c r="DK8962" s="4">
        <f>IFERROR(INDEX(Sheet2!$AA$2:$AS$600,QUOTIENT(ROW()-1,19)+1,MOD(ROW()-2,19)+1),NA())</f>
        <v>0</v>
      </c>
      <c r="DL8962">
        <f>IFERROR(INDEX(Sheet2!$AU$2:$BM$600,QUOTIENT(ROW()-1,19)+1,MOD(ROW()-2,19)+1),NA())</f>
        <v>0</v>
      </c>
      <c r="DM8962" s="4" t="e">
        <f t="shared" si="630"/>
        <v>#N/A</v>
      </c>
      <c r="DN8962" t="e">
        <f t="shared" si="631"/>
        <v>#N/A</v>
      </c>
      <c r="DO8962" t="e">
        <f t="shared" si="632"/>
        <v>#N/A</v>
      </c>
      <c r="DP8962" s="3">
        <f t="shared" si="633"/>
        <v>3224</v>
      </c>
    </row>
    <row r="8963" spans="113:120" x14ac:dyDescent="0.25">
      <c r="DI8963" s="4">
        <f>INDEX(Sheet2!A:A,QUOTIENT(ROW()-1,19)+2)</f>
        <v>0</v>
      </c>
      <c r="DJ8963" s="4">
        <f>INDEX(Sheet2!C:C,QUOTIENT(ROW()-1,19)+2)</f>
        <v>0</v>
      </c>
      <c r="DK8963" s="4">
        <f>IFERROR(INDEX(Sheet2!$AA$2:$AS$600,QUOTIENT(ROW()-1,19)+1,MOD(ROW()-2,19)+1),NA())</f>
        <v>0</v>
      </c>
      <c r="DL8963">
        <f>IFERROR(INDEX(Sheet2!$AU$2:$BM$600,QUOTIENT(ROW()-1,19)+1,MOD(ROW()-2,19)+1),NA())</f>
        <v>0</v>
      </c>
      <c r="DM8963" s="4" t="e">
        <f t="shared" si="630"/>
        <v>#N/A</v>
      </c>
      <c r="DN8963" t="e">
        <f t="shared" si="631"/>
        <v>#N/A</v>
      </c>
      <c r="DO8963" t="e">
        <f t="shared" si="632"/>
        <v>#N/A</v>
      </c>
      <c r="DP8963" s="3">
        <f t="shared" si="633"/>
        <v>3225</v>
      </c>
    </row>
    <row r="8964" spans="113:120" x14ac:dyDescent="0.25">
      <c r="DI8964" s="4">
        <f>INDEX(Sheet2!A:A,QUOTIENT(ROW()-1,19)+2)</f>
        <v>0</v>
      </c>
      <c r="DJ8964" s="4">
        <f>INDEX(Sheet2!C:C,QUOTIENT(ROW()-1,19)+2)</f>
        <v>0</v>
      </c>
      <c r="DK8964" s="4">
        <f>IFERROR(INDEX(Sheet2!$AA$2:$AS$600,QUOTIENT(ROW()-1,19)+1,MOD(ROW()-2,19)+1),NA())</f>
        <v>0</v>
      </c>
      <c r="DL8964">
        <f>IFERROR(INDEX(Sheet2!$AU$2:$BM$600,QUOTIENT(ROW()-1,19)+1,MOD(ROW()-2,19)+1),NA())</f>
        <v>0</v>
      </c>
      <c r="DM8964" s="4" t="e">
        <f t="shared" si="630"/>
        <v>#N/A</v>
      </c>
      <c r="DN8964" t="e">
        <f t="shared" si="631"/>
        <v>#N/A</v>
      </c>
      <c r="DO8964" t="e">
        <f t="shared" si="632"/>
        <v>#N/A</v>
      </c>
      <c r="DP8964" s="3">
        <f t="shared" si="633"/>
        <v>3226</v>
      </c>
    </row>
    <row r="8965" spans="113:120" x14ac:dyDescent="0.25">
      <c r="DI8965" s="4">
        <f>INDEX(Sheet2!A:A,QUOTIENT(ROW()-1,19)+2)</f>
        <v>0</v>
      </c>
      <c r="DJ8965" s="4">
        <f>INDEX(Sheet2!C:C,QUOTIENT(ROW()-1,19)+2)</f>
        <v>0</v>
      </c>
      <c r="DK8965" s="4">
        <f>IFERROR(INDEX(Sheet2!$AA$2:$AS$600,QUOTIENT(ROW()-1,19)+1,MOD(ROW()-2,19)+1),NA())</f>
        <v>0</v>
      </c>
      <c r="DL8965">
        <f>IFERROR(INDEX(Sheet2!$AU$2:$BM$600,QUOTIENT(ROW()-1,19)+1,MOD(ROW()-2,19)+1),NA())</f>
        <v>0</v>
      </c>
      <c r="DM8965" s="4" t="e">
        <f t="shared" si="630"/>
        <v>#N/A</v>
      </c>
      <c r="DN8965" t="e">
        <f t="shared" si="631"/>
        <v>#N/A</v>
      </c>
      <c r="DO8965" t="e">
        <f t="shared" si="632"/>
        <v>#N/A</v>
      </c>
      <c r="DP8965" s="3">
        <f t="shared" si="633"/>
        <v>3227</v>
      </c>
    </row>
    <row r="8966" spans="113:120" x14ac:dyDescent="0.25">
      <c r="DI8966" s="4">
        <f>INDEX(Sheet2!A:A,QUOTIENT(ROW()-1,19)+2)</f>
        <v>0</v>
      </c>
      <c r="DJ8966" s="4">
        <f>INDEX(Sheet2!C:C,QUOTIENT(ROW()-1,19)+2)</f>
        <v>0</v>
      </c>
      <c r="DK8966" s="4">
        <f>IFERROR(INDEX(Sheet2!$AA$2:$AS$600,QUOTIENT(ROW()-1,19)+1,MOD(ROW()-2,19)+1),NA())</f>
        <v>0</v>
      </c>
      <c r="DL8966">
        <f>IFERROR(INDEX(Sheet2!$AU$2:$BM$600,QUOTIENT(ROW()-1,19)+1,MOD(ROW()-2,19)+1),NA())</f>
        <v>0</v>
      </c>
      <c r="DM8966" s="4" t="e">
        <f t="shared" si="630"/>
        <v>#N/A</v>
      </c>
      <c r="DN8966" t="e">
        <f t="shared" si="631"/>
        <v>#N/A</v>
      </c>
      <c r="DO8966" t="e">
        <f t="shared" si="632"/>
        <v>#N/A</v>
      </c>
      <c r="DP8966" s="3">
        <f t="shared" si="633"/>
        <v>3228</v>
      </c>
    </row>
    <row r="8967" spans="113:120" x14ac:dyDescent="0.25">
      <c r="DI8967" s="4">
        <f>INDEX(Sheet2!A:A,QUOTIENT(ROW()-1,19)+2)</f>
        <v>0</v>
      </c>
      <c r="DJ8967" s="4">
        <f>INDEX(Sheet2!C:C,QUOTIENT(ROW()-1,19)+2)</f>
        <v>0</v>
      </c>
      <c r="DK8967" s="4">
        <f>IFERROR(INDEX(Sheet2!$AA$2:$AS$600,QUOTIENT(ROW()-1,19)+1,MOD(ROW()-2,19)+1),NA())</f>
        <v>0</v>
      </c>
      <c r="DL8967">
        <f>IFERROR(INDEX(Sheet2!$AU$2:$BM$600,QUOTIENT(ROW()-1,19)+1,MOD(ROW()-2,19)+1),NA())</f>
        <v>0</v>
      </c>
      <c r="DM8967" s="4" t="e">
        <f t="shared" si="630"/>
        <v>#N/A</v>
      </c>
      <c r="DN8967" t="e">
        <f t="shared" si="631"/>
        <v>#N/A</v>
      </c>
      <c r="DO8967" t="e">
        <f t="shared" si="632"/>
        <v>#N/A</v>
      </c>
      <c r="DP8967" s="3">
        <f t="shared" si="633"/>
        <v>3229</v>
      </c>
    </row>
    <row r="8968" spans="113:120" x14ac:dyDescent="0.25">
      <c r="DI8968" s="4">
        <f>INDEX(Sheet2!A:A,QUOTIENT(ROW()-1,19)+2)</f>
        <v>0</v>
      </c>
      <c r="DJ8968" s="4">
        <f>INDEX(Sheet2!C:C,QUOTIENT(ROW()-1,19)+2)</f>
        <v>0</v>
      </c>
      <c r="DK8968" s="4">
        <f>IFERROR(INDEX(Sheet2!$AA$2:$AS$600,QUOTIENT(ROW()-1,19)+1,MOD(ROW()-2,19)+1),NA())</f>
        <v>0</v>
      </c>
      <c r="DL8968">
        <f>IFERROR(INDEX(Sheet2!$AU$2:$BM$600,QUOTIENT(ROW()-1,19)+1,MOD(ROW()-2,19)+1),NA())</f>
        <v>0</v>
      </c>
      <c r="DM8968" s="4" t="e">
        <f t="shared" si="630"/>
        <v>#N/A</v>
      </c>
      <c r="DN8968" t="e">
        <f t="shared" si="631"/>
        <v>#N/A</v>
      </c>
      <c r="DO8968" t="e">
        <f t="shared" si="632"/>
        <v>#N/A</v>
      </c>
      <c r="DP8968" s="3">
        <f t="shared" si="633"/>
        <v>3230</v>
      </c>
    </row>
    <row r="8969" spans="113:120" x14ac:dyDescent="0.25">
      <c r="DI8969" s="4">
        <f>INDEX(Sheet2!A:A,QUOTIENT(ROW()-1,19)+2)</f>
        <v>0</v>
      </c>
      <c r="DJ8969" s="4">
        <f>INDEX(Sheet2!C:C,QUOTIENT(ROW()-1,19)+2)</f>
        <v>0</v>
      </c>
      <c r="DK8969" s="4">
        <f>IFERROR(INDEX(Sheet2!$AA$2:$AS$600,QUOTIENT(ROW()-1,19)+1,MOD(ROW()-2,19)+1),NA())</f>
        <v>0</v>
      </c>
      <c r="DL8969">
        <f>IFERROR(INDEX(Sheet2!$AU$2:$BM$600,QUOTIENT(ROW()-1,19)+1,MOD(ROW()-2,19)+1),NA())</f>
        <v>0</v>
      </c>
      <c r="DM8969" s="4" t="e">
        <f t="shared" si="630"/>
        <v>#N/A</v>
      </c>
      <c r="DN8969" t="e">
        <f t="shared" si="631"/>
        <v>#N/A</v>
      </c>
      <c r="DO8969" t="e">
        <f t="shared" si="632"/>
        <v>#N/A</v>
      </c>
      <c r="DP8969" s="3">
        <f t="shared" si="633"/>
        <v>3231</v>
      </c>
    </row>
    <row r="8970" spans="113:120" x14ac:dyDescent="0.25">
      <c r="DI8970" s="4">
        <f>INDEX(Sheet2!A:A,QUOTIENT(ROW()-1,19)+2)</f>
        <v>0</v>
      </c>
      <c r="DJ8970" s="4">
        <f>INDEX(Sheet2!C:C,QUOTIENT(ROW()-1,19)+2)</f>
        <v>0</v>
      </c>
      <c r="DK8970" s="4">
        <f>IFERROR(INDEX(Sheet2!$AA$2:$AS$600,QUOTIENT(ROW()-1,19)+1,MOD(ROW()-2,19)+1),NA())</f>
        <v>0</v>
      </c>
      <c r="DL8970">
        <f>IFERROR(INDEX(Sheet2!$AU$2:$BM$600,QUOTIENT(ROW()-1,19)+1,MOD(ROW()-2,19)+1),NA())</f>
        <v>0</v>
      </c>
      <c r="DM8970" s="4" t="e">
        <f t="shared" si="630"/>
        <v>#N/A</v>
      </c>
      <c r="DN8970" t="e">
        <f t="shared" si="631"/>
        <v>#N/A</v>
      </c>
      <c r="DO8970" t="e">
        <f t="shared" si="632"/>
        <v>#N/A</v>
      </c>
      <c r="DP8970" s="3">
        <f t="shared" si="633"/>
        <v>3232</v>
      </c>
    </row>
    <row r="8971" spans="113:120" x14ac:dyDescent="0.25">
      <c r="DI8971" s="4">
        <f>INDEX(Sheet2!A:A,QUOTIENT(ROW()-1,19)+2)</f>
        <v>0</v>
      </c>
      <c r="DJ8971" s="4">
        <f>INDEX(Sheet2!C:C,QUOTIENT(ROW()-1,19)+2)</f>
        <v>0</v>
      </c>
      <c r="DK8971" s="4">
        <f>IFERROR(INDEX(Sheet2!$AA$2:$AS$600,QUOTIENT(ROW()-1,19)+1,MOD(ROW()-2,19)+1),NA())</f>
        <v>0</v>
      </c>
      <c r="DL8971">
        <f>IFERROR(INDEX(Sheet2!$AU$2:$BM$600,QUOTIENT(ROW()-1,19)+1,MOD(ROW()-2,19)+1),NA())</f>
        <v>0</v>
      </c>
      <c r="DM8971" s="4" t="e">
        <f t="shared" si="630"/>
        <v>#N/A</v>
      </c>
      <c r="DN8971" t="e">
        <f t="shared" si="631"/>
        <v>#N/A</v>
      </c>
      <c r="DO8971" t="e">
        <f t="shared" si="632"/>
        <v>#N/A</v>
      </c>
      <c r="DP8971" s="3">
        <f t="shared" si="633"/>
        <v>3233</v>
      </c>
    </row>
    <row r="8972" spans="113:120" x14ac:dyDescent="0.25">
      <c r="DI8972" s="4">
        <f>INDEX(Sheet2!A:A,QUOTIENT(ROW()-1,19)+2)</f>
        <v>0</v>
      </c>
      <c r="DJ8972" s="4">
        <f>INDEX(Sheet2!C:C,QUOTIENT(ROW()-1,19)+2)</f>
        <v>0</v>
      </c>
      <c r="DK8972" s="4">
        <f>IFERROR(INDEX(Sheet2!$AA$2:$AS$600,QUOTIENT(ROW()-1,19)+1,MOD(ROW()-2,19)+1),NA())</f>
        <v>0</v>
      </c>
      <c r="DL8972">
        <f>IFERROR(INDEX(Sheet2!$AU$2:$BM$600,QUOTIENT(ROW()-1,19)+1,MOD(ROW()-2,19)+1),NA())</f>
        <v>0</v>
      </c>
      <c r="DM8972" s="4" t="e">
        <f t="shared" si="630"/>
        <v>#N/A</v>
      </c>
      <c r="DN8972" t="e">
        <f t="shared" si="631"/>
        <v>#N/A</v>
      </c>
      <c r="DO8972" t="e">
        <f t="shared" si="632"/>
        <v>#N/A</v>
      </c>
      <c r="DP8972" s="3">
        <f t="shared" si="633"/>
        <v>3234</v>
      </c>
    </row>
    <row r="8973" spans="113:120" x14ac:dyDescent="0.25">
      <c r="DI8973" s="4">
        <f>INDEX(Sheet2!A:A,QUOTIENT(ROW()-1,19)+2)</f>
        <v>0</v>
      </c>
      <c r="DJ8973" s="4">
        <f>INDEX(Sheet2!C:C,QUOTIENT(ROW()-1,19)+2)</f>
        <v>0</v>
      </c>
      <c r="DK8973" s="4">
        <f>IFERROR(INDEX(Sheet2!$AA$2:$AS$600,QUOTIENT(ROW()-1,19)+1,MOD(ROW()-2,19)+1),NA())</f>
        <v>0</v>
      </c>
      <c r="DL8973">
        <f>IFERROR(INDEX(Sheet2!$AU$2:$BM$600,QUOTIENT(ROW()-1,19)+1,MOD(ROW()-2,19)+1),NA())</f>
        <v>0</v>
      </c>
      <c r="DM8973" s="4" t="e">
        <f t="shared" si="630"/>
        <v>#N/A</v>
      </c>
      <c r="DN8973" t="e">
        <f t="shared" si="631"/>
        <v>#N/A</v>
      </c>
      <c r="DO8973" t="e">
        <f t="shared" si="632"/>
        <v>#N/A</v>
      </c>
      <c r="DP8973" s="3">
        <f t="shared" si="633"/>
        <v>3235</v>
      </c>
    </row>
    <row r="8974" spans="113:120" x14ac:dyDescent="0.25">
      <c r="DI8974" s="4">
        <f>INDEX(Sheet2!A:A,QUOTIENT(ROW()-1,19)+2)</f>
        <v>0</v>
      </c>
      <c r="DJ8974" s="4">
        <f>INDEX(Sheet2!C:C,QUOTIENT(ROW()-1,19)+2)</f>
        <v>0</v>
      </c>
      <c r="DK8974" s="4">
        <f>IFERROR(INDEX(Sheet2!$AA$2:$AS$600,QUOTIENT(ROW()-1,19)+1,MOD(ROW()-2,19)+1),NA())</f>
        <v>0</v>
      </c>
      <c r="DL8974">
        <f>IFERROR(INDEX(Sheet2!$AU$2:$BM$600,QUOTIENT(ROW()-1,19)+1,MOD(ROW()-2,19)+1),NA())</f>
        <v>0</v>
      </c>
      <c r="DM8974" s="4" t="e">
        <f t="shared" si="630"/>
        <v>#N/A</v>
      </c>
      <c r="DN8974" t="e">
        <f t="shared" si="631"/>
        <v>#N/A</v>
      </c>
      <c r="DO8974" t="e">
        <f t="shared" si="632"/>
        <v>#N/A</v>
      </c>
      <c r="DP8974" s="3">
        <f t="shared" si="633"/>
        <v>3236</v>
      </c>
    </row>
    <row r="8975" spans="113:120" x14ac:dyDescent="0.25">
      <c r="DI8975" s="4">
        <f>INDEX(Sheet2!A:A,QUOTIENT(ROW()-1,19)+2)</f>
        <v>0</v>
      </c>
      <c r="DJ8975" s="4">
        <f>INDEX(Sheet2!C:C,QUOTIENT(ROW()-1,19)+2)</f>
        <v>0</v>
      </c>
      <c r="DK8975" s="4">
        <f>IFERROR(INDEX(Sheet2!$AA$2:$AS$600,QUOTIENT(ROW()-1,19)+1,MOD(ROW()-2,19)+1),NA())</f>
        <v>0</v>
      </c>
      <c r="DL8975">
        <f>IFERROR(INDEX(Sheet2!$AU$2:$BM$600,QUOTIENT(ROW()-1,19)+1,MOD(ROW()-2,19)+1),NA())</f>
        <v>0</v>
      </c>
      <c r="DM8975" s="4" t="e">
        <f t="shared" si="630"/>
        <v>#N/A</v>
      </c>
      <c r="DN8975" t="e">
        <f t="shared" si="631"/>
        <v>#N/A</v>
      </c>
      <c r="DO8975" t="e">
        <f t="shared" si="632"/>
        <v>#N/A</v>
      </c>
      <c r="DP8975" s="3">
        <f t="shared" si="633"/>
        <v>3237</v>
      </c>
    </row>
    <row r="8976" spans="113:120" x14ac:dyDescent="0.25">
      <c r="DI8976" s="4">
        <f>INDEX(Sheet2!A:A,QUOTIENT(ROW()-1,19)+2)</f>
        <v>0</v>
      </c>
      <c r="DJ8976" s="4">
        <f>INDEX(Sheet2!C:C,QUOTIENT(ROW()-1,19)+2)</f>
        <v>0</v>
      </c>
      <c r="DK8976" s="4">
        <f>IFERROR(INDEX(Sheet2!$AA$2:$AS$600,QUOTIENT(ROW()-1,19)+1,MOD(ROW()-2,19)+1),NA())</f>
        <v>0</v>
      </c>
      <c r="DL8976">
        <f>IFERROR(INDEX(Sheet2!$AU$2:$BM$600,QUOTIENT(ROW()-1,19)+1,MOD(ROW()-2,19)+1),NA())</f>
        <v>0</v>
      </c>
      <c r="DM8976" s="4" t="e">
        <f t="shared" si="630"/>
        <v>#N/A</v>
      </c>
      <c r="DN8976" t="e">
        <f t="shared" si="631"/>
        <v>#N/A</v>
      </c>
      <c r="DO8976" t="e">
        <f t="shared" si="632"/>
        <v>#N/A</v>
      </c>
      <c r="DP8976" s="3">
        <f t="shared" si="633"/>
        <v>3238</v>
      </c>
    </row>
    <row r="8977" spans="113:120" x14ac:dyDescent="0.25">
      <c r="DI8977" s="4">
        <f>INDEX(Sheet2!A:A,QUOTIENT(ROW()-1,19)+2)</f>
        <v>0</v>
      </c>
      <c r="DJ8977" s="4">
        <f>INDEX(Sheet2!C:C,QUOTIENT(ROW()-1,19)+2)</f>
        <v>0</v>
      </c>
      <c r="DK8977" s="4">
        <f>IFERROR(INDEX(Sheet2!$AA$2:$AS$600,QUOTIENT(ROW()-1,19)+1,MOD(ROW()-2,19)+1),NA())</f>
        <v>0</v>
      </c>
      <c r="DL8977">
        <f>IFERROR(INDEX(Sheet2!$AU$2:$BM$600,QUOTIENT(ROW()-1,19)+1,MOD(ROW()-2,19)+1),NA())</f>
        <v>0</v>
      </c>
      <c r="DM8977" s="4" t="e">
        <f t="shared" si="630"/>
        <v>#N/A</v>
      </c>
      <c r="DN8977" t="e">
        <f t="shared" si="631"/>
        <v>#N/A</v>
      </c>
      <c r="DO8977" t="e">
        <f t="shared" si="632"/>
        <v>#N/A</v>
      </c>
      <c r="DP8977" s="3">
        <f t="shared" si="633"/>
        <v>3239</v>
      </c>
    </row>
    <row r="8978" spans="113:120" x14ac:dyDescent="0.25">
      <c r="DI8978" s="4">
        <f>INDEX(Sheet2!A:A,QUOTIENT(ROW()-1,19)+2)</f>
        <v>0</v>
      </c>
      <c r="DJ8978" s="4">
        <f>INDEX(Sheet2!C:C,QUOTIENT(ROW()-1,19)+2)</f>
        <v>0</v>
      </c>
      <c r="DK8978" s="4">
        <f>IFERROR(INDEX(Sheet2!$AA$2:$AS$600,QUOTIENT(ROW()-1,19)+1,MOD(ROW()-2,19)+1),NA())</f>
        <v>0</v>
      </c>
      <c r="DL8978">
        <f>IFERROR(INDEX(Sheet2!$AU$2:$BM$600,QUOTIENT(ROW()-1,19)+1,MOD(ROW()-2,19)+1),NA())</f>
        <v>0</v>
      </c>
      <c r="DM8978" s="4" t="e">
        <f t="shared" si="630"/>
        <v>#N/A</v>
      </c>
      <c r="DN8978" t="e">
        <f t="shared" si="631"/>
        <v>#N/A</v>
      </c>
      <c r="DO8978" t="e">
        <f t="shared" si="632"/>
        <v>#N/A</v>
      </c>
      <c r="DP8978" s="3">
        <f t="shared" si="633"/>
        <v>3240</v>
      </c>
    </row>
    <row r="8979" spans="113:120" x14ac:dyDescent="0.25">
      <c r="DI8979" s="4">
        <f>INDEX(Sheet2!A:A,QUOTIENT(ROW()-1,19)+2)</f>
        <v>0</v>
      </c>
      <c r="DJ8979" s="4">
        <f>INDEX(Sheet2!C:C,QUOTIENT(ROW()-1,19)+2)</f>
        <v>0</v>
      </c>
      <c r="DK8979" s="4">
        <f>IFERROR(INDEX(Sheet2!$AA$2:$AS$600,QUOTIENT(ROW()-1,19)+1,MOD(ROW()-2,19)+1),NA())</f>
        <v>0</v>
      </c>
      <c r="DL8979">
        <f>IFERROR(INDEX(Sheet2!$AU$2:$BM$600,QUOTIENT(ROW()-1,19)+1,MOD(ROW()-2,19)+1),NA())</f>
        <v>0</v>
      </c>
      <c r="DM8979" s="4" t="e">
        <f t="shared" si="630"/>
        <v>#N/A</v>
      </c>
      <c r="DN8979" t="e">
        <f t="shared" si="631"/>
        <v>#N/A</v>
      </c>
      <c r="DO8979" t="e">
        <f t="shared" si="632"/>
        <v>#N/A</v>
      </c>
      <c r="DP8979" s="3">
        <f t="shared" si="633"/>
        <v>3241</v>
      </c>
    </row>
    <row r="8980" spans="113:120" x14ac:dyDescent="0.25">
      <c r="DI8980" s="4">
        <f>INDEX(Sheet2!A:A,QUOTIENT(ROW()-1,19)+2)</f>
        <v>0</v>
      </c>
      <c r="DJ8980" s="4">
        <f>INDEX(Sheet2!C:C,QUOTIENT(ROW()-1,19)+2)</f>
        <v>0</v>
      </c>
      <c r="DK8980" s="4">
        <f>IFERROR(INDEX(Sheet2!$AA$2:$AS$600,QUOTIENT(ROW()-1,19)+1,MOD(ROW()-2,19)+1),NA())</f>
        <v>0</v>
      </c>
      <c r="DL8980">
        <f>IFERROR(INDEX(Sheet2!$AU$2:$BM$600,QUOTIENT(ROW()-1,19)+1,MOD(ROW()-2,19)+1),NA())</f>
        <v>0</v>
      </c>
      <c r="DM8980" s="4" t="e">
        <f t="shared" si="630"/>
        <v>#N/A</v>
      </c>
      <c r="DN8980" t="e">
        <f t="shared" si="631"/>
        <v>#N/A</v>
      </c>
      <c r="DO8980" t="e">
        <f t="shared" si="632"/>
        <v>#N/A</v>
      </c>
      <c r="DP8980" s="3">
        <f t="shared" si="633"/>
        <v>3242</v>
      </c>
    </row>
    <row r="8981" spans="113:120" x14ac:dyDescent="0.25">
      <c r="DI8981" s="4">
        <f>INDEX(Sheet2!A:A,QUOTIENT(ROW()-1,19)+2)</f>
        <v>0</v>
      </c>
      <c r="DJ8981" s="4">
        <f>INDEX(Sheet2!C:C,QUOTIENT(ROW()-1,19)+2)</f>
        <v>0</v>
      </c>
      <c r="DK8981" s="4">
        <f>IFERROR(INDEX(Sheet2!$AA$2:$AS$600,QUOTIENT(ROW()-1,19)+1,MOD(ROW()-2,19)+1),NA())</f>
        <v>0</v>
      </c>
      <c r="DL8981">
        <f>IFERROR(INDEX(Sheet2!$AU$2:$BM$600,QUOTIENT(ROW()-1,19)+1,MOD(ROW()-2,19)+1),NA())</f>
        <v>0</v>
      </c>
      <c r="DM8981" s="4" t="e">
        <f t="shared" si="630"/>
        <v>#N/A</v>
      </c>
      <c r="DN8981" t="e">
        <f t="shared" si="631"/>
        <v>#N/A</v>
      </c>
      <c r="DO8981" t="e">
        <f t="shared" si="632"/>
        <v>#N/A</v>
      </c>
      <c r="DP8981" s="3">
        <f t="shared" si="633"/>
        <v>3243</v>
      </c>
    </row>
    <row r="8982" spans="113:120" x14ac:dyDescent="0.25">
      <c r="DI8982" s="4">
        <f>INDEX(Sheet2!A:A,QUOTIENT(ROW()-1,19)+2)</f>
        <v>0</v>
      </c>
      <c r="DJ8982" s="4">
        <f>INDEX(Sheet2!C:C,QUOTIENT(ROW()-1,19)+2)</f>
        <v>0</v>
      </c>
      <c r="DK8982" s="4">
        <f>IFERROR(INDEX(Sheet2!$AA$2:$AS$600,QUOTIENT(ROW()-1,19)+1,MOD(ROW()-2,19)+1),NA())</f>
        <v>0</v>
      </c>
      <c r="DL8982">
        <f>IFERROR(INDEX(Sheet2!$AU$2:$BM$600,QUOTIENT(ROW()-1,19)+1,MOD(ROW()-2,19)+1),NA())</f>
        <v>0</v>
      </c>
      <c r="DM8982" s="4" t="e">
        <f t="shared" si="630"/>
        <v>#N/A</v>
      </c>
      <c r="DN8982" t="e">
        <f t="shared" si="631"/>
        <v>#N/A</v>
      </c>
      <c r="DO8982" t="e">
        <f t="shared" si="632"/>
        <v>#N/A</v>
      </c>
      <c r="DP8982" s="3">
        <f t="shared" si="633"/>
        <v>3244</v>
      </c>
    </row>
    <row r="8983" spans="113:120" x14ac:dyDescent="0.25">
      <c r="DI8983" s="4">
        <f>INDEX(Sheet2!A:A,QUOTIENT(ROW()-1,19)+2)</f>
        <v>0</v>
      </c>
      <c r="DJ8983" s="4">
        <f>INDEX(Sheet2!C:C,QUOTIENT(ROW()-1,19)+2)</f>
        <v>0</v>
      </c>
      <c r="DK8983" s="4">
        <f>IFERROR(INDEX(Sheet2!$AA$2:$AS$600,QUOTIENT(ROW()-1,19)+1,MOD(ROW()-2,19)+1),NA())</f>
        <v>0</v>
      </c>
      <c r="DL8983">
        <f>IFERROR(INDEX(Sheet2!$AU$2:$BM$600,QUOTIENT(ROW()-1,19)+1,MOD(ROW()-2,19)+1),NA())</f>
        <v>0</v>
      </c>
      <c r="DM8983" s="4" t="e">
        <f t="shared" si="630"/>
        <v>#N/A</v>
      </c>
      <c r="DN8983" t="e">
        <f t="shared" si="631"/>
        <v>#N/A</v>
      </c>
      <c r="DO8983" t="e">
        <f t="shared" si="632"/>
        <v>#N/A</v>
      </c>
      <c r="DP8983" s="3">
        <f t="shared" si="633"/>
        <v>3245</v>
      </c>
    </row>
    <row r="8984" spans="113:120" x14ac:dyDescent="0.25">
      <c r="DI8984" s="4">
        <f>INDEX(Sheet2!A:A,QUOTIENT(ROW()-1,19)+2)</f>
        <v>0</v>
      </c>
      <c r="DJ8984" s="4">
        <f>INDEX(Sheet2!C:C,QUOTIENT(ROW()-1,19)+2)</f>
        <v>0</v>
      </c>
      <c r="DK8984" s="4">
        <f>IFERROR(INDEX(Sheet2!$AA$2:$AS$600,QUOTIENT(ROW()-1,19)+1,MOD(ROW()-2,19)+1),NA())</f>
        <v>0</v>
      </c>
      <c r="DL8984">
        <f>IFERROR(INDEX(Sheet2!$AU$2:$BM$600,QUOTIENT(ROW()-1,19)+1,MOD(ROW()-2,19)+1),NA())</f>
        <v>0</v>
      </c>
      <c r="DM8984" s="4" t="e">
        <f t="shared" si="630"/>
        <v>#N/A</v>
      </c>
      <c r="DN8984" t="e">
        <f t="shared" si="631"/>
        <v>#N/A</v>
      </c>
      <c r="DO8984" t="e">
        <f t="shared" si="632"/>
        <v>#N/A</v>
      </c>
      <c r="DP8984" s="3">
        <f t="shared" si="633"/>
        <v>3246</v>
      </c>
    </row>
    <row r="8985" spans="113:120" x14ac:dyDescent="0.25">
      <c r="DI8985" s="4">
        <f>INDEX(Sheet2!A:A,QUOTIENT(ROW()-1,19)+2)</f>
        <v>0</v>
      </c>
      <c r="DJ8985" s="4">
        <f>INDEX(Sheet2!C:C,QUOTIENT(ROW()-1,19)+2)</f>
        <v>0</v>
      </c>
      <c r="DK8985" s="4">
        <f>IFERROR(INDEX(Sheet2!$AA$2:$AS$600,QUOTIENT(ROW()-1,19)+1,MOD(ROW()-2,19)+1),NA())</f>
        <v>0</v>
      </c>
      <c r="DL8985">
        <f>IFERROR(INDEX(Sheet2!$AU$2:$BM$600,QUOTIENT(ROW()-1,19)+1,MOD(ROW()-2,19)+1),NA())</f>
        <v>0</v>
      </c>
      <c r="DM8985" s="4" t="e">
        <f t="shared" si="630"/>
        <v>#N/A</v>
      </c>
      <c r="DN8985" t="e">
        <f t="shared" si="631"/>
        <v>#N/A</v>
      </c>
      <c r="DO8985" t="e">
        <f t="shared" si="632"/>
        <v>#N/A</v>
      </c>
      <c r="DP8985" s="3">
        <f t="shared" si="633"/>
        <v>3247</v>
      </c>
    </row>
    <row r="8986" spans="113:120" x14ac:dyDescent="0.25">
      <c r="DI8986" s="4">
        <f>INDEX(Sheet2!A:A,QUOTIENT(ROW()-1,19)+2)</f>
        <v>0</v>
      </c>
      <c r="DJ8986" s="4">
        <f>INDEX(Sheet2!C:C,QUOTIENT(ROW()-1,19)+2)</f>
        <v>0</v>
      </c>
      <c r="DK8986" s="4">
        <f>IFERROR(INDEX(Sheet2!$AA$2:$AS$600,QUOTIENT(ROW()-1,19)+1,MOD(ROW()-2,19)+1),NA())</f>
        <v>0</v>
      </c>
      <c r="DL8986">
        <f>IFERROR(INDEX(Sheet2!$AU$2:$BM$600,QUOTIENT(ROW()-1,19)+1,MOD(ROW()-2,19)+1),NA())</f>
        <v>0</v>
      </c>
      <c r="DM8986" s="4" t="e">
        <f t="shared" si="630"/>
        <v>#N/A</v>
      </c>
      <c r="DN8986" t="e">
        <f t="shared" si="631"/>
        <v>#N/A</v>
      </c>
      <c r="DO8986" t="e">
        <f t="shared" si="632"/>
        <v>#N/A</v>
      </c>
      <c r="DP8986" s="3">
        <f t="shared" si="633"/>
        <v>3248</v>
      </c>
    </row>
    <row r="8987" spans="113:120" x14ac:dyDescent="0.25">
      <c r="DI8987" s="4">
        <f>INDEX(Sheet2!A:A,QUOTIENT(ROW()-1,19)+2)</f>
        <v>0</v>
      </c>
      <c r="DJ8987" s="4">
        <f>INDEX(Sheet2!C:C,QUOTIENT(ROW()-1,19)+2)</f>
        <v>0</v>
      </c>
      <c r="DK8987" s="4">
        <f>IFERROR(INDEX(Sheet2!$AA$2:$AS$600,QUOTIENT(ROW()-1,19)+1,MOD(ROW()-2,19)+1),NA())</f>
        <v>0</v>
      </c>
      <c r="DL8987">
        <f>IFERROR(INDEX(Sheet2!$AU$2:$BM$600,QUOTIENT(ROW()-1,19)+1,MOD(ROW()-2,19)+1),NA())</f>
        <v>0</v>
      </c>
      <c r="DM8987" s="4" t="e">
        <f t="shared" si="630"/>
        <v>#N/A</v>
      </c>
      <c r="DN8987" t="e">
        <f t="shared" si="631"/>
        <v>#N/A</v>
      </c>
      <c r="DO8987" t="e">
        <f t="shared" si="632"/>
        <v>#N/A</v>
      </c>
      <c r="DP8987" s="3">
        <f t="shared" si="633"/>
        <v>3249</v>
      </c>
    </row>
    <row r="8988" spans="113:120" x14ac:dyDescent="0.25">
      <c r="DI8988" s="4">
        <f>INDEX(Sheet2!A:A,QUOTIENT(ROW()-1,19)+2)</f>
        <v>0</v>
      </c>
      <c r="DJ8988" s="4">
        <f>INDEX(Sheet2!C:C,QUOTIENT(ROW()-1,19)+2)</f>
        <v>0</v>
      </c>
      <c r="DK8988" s="4">
        <f>IFERROR(INDEX(Sheet2!$AA$2:$AS$600,QUOTIENT(ROW()-1,19)+1,MOD(ROW()-2,19)+1),NA())</f>
        <v>0</v>
      </c>
      <c r="DL8988">
        <f>IFERROR(INDEX(Sheet2!$AU$2:$BM$600,QUOTIENT(ROW()-1,19)+1,MOD(ROW()-2,19)+1),NA())</f>
        <v>0</v>
      </c>
      <c r="DM8988" s="4" t="e">
        <f t="shared" si="630"/>
        <v>#N/A</v>
      </c>
      <c r="DN8988" t="e">
        <f t="shared" si="631"/>
        <v>#N/A</v>
      </c>
      <c r="DO8988" t="e">
        <f t="shared" si="632"/>
        <v>#N/A</v>
      </c>
      <c r="DP8988" s="3">
        <f t="shared" si="633"/>
        <v>3250</v>
      </c>
    </row>
    <row r="8989" spans="113:120" x14ac:dyDescent="0.25">
      <c r="DI8989" s="4">
        <f>INDEX(Sheet2!A:A,QUOTIENT(ROW()-1,19)+2)</f>
        <v>0</v>
      </c>
      <c r="DJ8989" s="4">
        <f>INDEX(Sheet2!C:C,QUOTIENT(ROW()-1,19)+2)</f>
        <v>0</v>
      </c>
      <c r="DK8989" s="4">
        <f>IFERROR(INDEX(Sheet2!$AA$2:$AS$600,QUOTIENT(ROW()-1,19)+1,MOD(ROW()-2,19)+1),NA())</f>
        <v>0</v>
      </c>
      <c r="DL8989">
        <f>IFERROR(INDEX(Sheet2!$AU$2:$BM$600,QUOTIENT(ROW()-1,19)+1,MOD(ROW()-2,19)+1),NA())</f>
        <v>0</v>
      </c>
      <c r="DM8989" s="4" t="e">
        <f t="shared" si="630"/>
        <v>#N/A</v>
      </c>
      <c r="DN8989" t="e">
        <f t="shared" si="631"/>
        <v>#N/A</v>
      </c>
      <c r="DO8989" t="e">
        <f t="shared" si="632"/>
        <v>#N/A</v>
      </c>
      <c r="DP8989" s="3">
        <f t="shared" si="633"/>
        <v>3251</v>
      </c>
    </row>
    <row r="8990" spans="113:120" x14ac:dyDescent="0.25">
      <c r="DI8990" s="4">
        <f>INDEX(Sheet2!A:A,QUOTIENT(ROW()-1,19)+2)</f>
        <v>0</v>
      </c>
      <c r="DJ8990" s="4">
        <f>INDEX(Sheet2!C:C,QUOTIENT(ROW()-1,19)+2)</f>
        <v>0</v>
      </c>
      <c r="DK8990" s="4">
        <f>IFERROR(INDEX(Sheet2!$AA$2:$AS$600,QUOTIENT(ROW()-1,19)+1,MOD(ROW()-2,19)+1),NA())</f>
        <v>0</v>
      </c>
      <c r="DL8990">
        <f>IFERROR(INDEX(Sheet2!$AU$2:$BM$600,QUOTIENT(ROW()-1,19)+1,MOD(ROW()-2,19)+1),NA())</f>
        <v>0</v>
      </c>
      <c r="DM8990" s="4" t="e">
        <f t="shared" si="630"/>
        <v>#N/A</v>
      </c>
      <c r="DN8990" t="e">
        <f t="shared" si="631"/>
        <v>#N/A</v>
      </c>
      <c r="DO8990" t="e">
        <f t="shared" si="632"/>
        <v>#N/A</v>
      </c>
      <c r="DP8990" s="3">
        <f t="shared" si="633"/>
        <v>3252</v>
      </c>
    </row>
    <row r="8991" spans="113:120" x14ac:dyDescent="0.25">
      <c r="DI8991" s="4">
        <f>INDEX(Sheet2!A:A,QUOTIENT(ROW()-1,19)+2)</f>
        <v>0</v>
      </c>
      <c r="DJ8991" s="4">
        <f>INDEX(Sheet2!C:C,QUOTIENT(ROW()-1,19)+2)</f>
        <v>0</v>
      </c>
      <c r="DK8991" s="4">
        <f>IFERROR(INDEX(Sheet2!$AA$2:$AS$600,QUOTIENT(ROW()-1,19)+1,MOD(ROW()-2,19)+1),NA())</f>
        <v>0</v>
      </c>
      <c r="DL8991">
        <f>IFERROR(INDEX(Sheet2!$AU$2:$BM$600,QUOTIENT(ROW()-1,19)+1,MOD(ROW()-2,19)+1),NA())</f>
        <v>0</v>
      </c>
      <c r="DM8991" s="4" t="e">
        <f t="shared" si="630"/>
        <v>#N/A</v>
      </c>
      <c r="DN8991" t="e">
        <f t="shared" si="631"/>
        <v>#N/A</v>
      </c>
      <c r="DO8991" t="e">
        <f t="shared" si="632"/>
        <v>#N/A</v>
      </c>
      <c r="DP8991" s="3">
        <f t="shared" si="633"/>
        <v>3253</v>
      </c>
    </row>
    <row r="8992" spans="113:120" x14ac:dyDescent="0.25">
      <c r="DI8992" s="4">
        <f>INDEX(Sheet2!A:A,QUOTIENT(ROW()-1,19)+2)</f>
        <v>0</v>
      </c>
      <c r="DJ8992" s="4">
        <f>INDEX(Sheet2!C:C,QUOTIENT(ROW()-1,19)+2)</f>
        <v>0</v>
      </c>
      <c r="DK8992" s="4">
        <f>IFERROR(INDEX(Sheet2!$AA$2:$AS$600,QUOTIENT(ROW()-1,19)+1,MOD(ROW()-2,19)+1),NA())</f>
        <v>0</v>
      </c>
      <c r="DL8992">
        <f>IFERROR(INDEX(Sheet2!$AU$2:$BM$600,QUOTIENT(ROW()-1,19)+1,MOD(ROW()-2,19)+1),NA())</f>
        <v>0</v>
      </c>
      <c r="DM8992" s="4" t="e">
        <f t="shared" si="630"/>
        <v>#N/A</v>
      </c>
      <c r="DN8992" t="e">
        <f t="shared" si="631"/>
        <v>#N/A</v>
      </c>
      <c r="DO8992" t="e">
        <f t="shared" si="632"/>
        <v>#N/A</v>
      </c>
      <c r="DP8992" s="3">
        <f t="shared" si="633"/>
        <v>3254</v>
      </c>
    </row>
    <row r="8993" spans="113:120" x14ac:dyDescent="0.25">
      <c r="DI8993" s="4">
        <f>INDEX(Sheet2!A:A,QUOTIENT(ROW()-1,19)+2)</f>
        <v>0</v>
      </c>
      <c r="DJ8993" s="4">
        <f>INDEX(Sheet2!C:C,QUOTIENT(ROW()-1,19)+2)</f>
        <v>0</v>
      </c>
      <c r="DK8993" s="4">
        <f>IFERROR(INDEX(Sheet2!$AA$2:$AS$600,QUOTIENT(ROW()-1,19)+1,MOD(ROW()-2,19)+1),NA())</f>
        <v>0</v>
      </c>
      <c r="DL8993">
        <f>IFERROR(INDEX(Sheet2!$AU$2:$BM$600,QUOTIENT(ROW()-1,19)+1,MOD(ROW()-2,19)+1),NA())</f>
        <v>0</v>
      </c>
      <c r="DM8993" s="4" t="e">
        <f t="shared" si="630"/>
        <v>#N/A</v>
      </c>
      <c r="DN8993" t="e">
        <f t="shared" si="631"/>
        <v>#N/A</v>
      </c>
      <c r="DO8993" t="e">
        <f t="shared" si="632"/>
        <v>#N/A</v>
      </c>
      <c r="DP8993" s="3">
        <f t="shared" si="633"/>
        <v>3255</v>
      </c>
    </row>
    <row r="8994" spans="113:120" x14ac:dyDescent="0.25">
      <c r="DI8994" s="4">
        <f>INDEX(Sheet2!A:A,QUOTIENT(ROW()-1,19)+2)</f>
        <v>0</v>
      </c>
      <c r="DJ8994" s="4">
        <f>INDEX(Sheet2!C:C,QUOTIENT(ROW()-1,19)+2)</f>
        <v>0</v>
      </c>
      <c r="DK8994" s="4">
        <f>IFERROR(INDEX(Sheet2!$AA$2:$AS$600,QUOTIENT(ROW()-1,19)+1,MOD(ROW()-2,19)+1),NA())</f>
        <v>0</v>
      </c>
      <c r="DL8994">
        <f>IFERROR(INDEX(Sheet2!$AU$2:$BM$600,QUOTIENT(ROW()-1,19)+1,MOD(ROW()-2,19)+1),NA())</f>
        <v>0</v>
      </c>
      <c r="DM8994" s="4" t="e">
        <f t="shared" si="630"/>
        <v>#N/A</v>
      </c>
      <c r="DN8994" t="e">
        <f t="shared" si="631"/>
        <v>#N/A</v>
      </c>
      <c r="DO8994" t="e">
        <f t="shared" si="632"/>
        <v>#N/A</v>
      </c>
      <c r="DP8994" s="3">
        <f t="shared" si="633"/>
        <v>3256</v>
      </c>
    </row>
    <row r="8995" spans="113:120" x14ac:dyDescent="0.25">
      <c r="DI8995" s="4">
        <f>INDEX(Sheet2!A:A,QUOTIENT(ROW()-1,19)+2)</f>
        <v>0</v>
      </c>
      <c r="DJ8995" s="4">
        <f>INDEX(Sheet2!C:C,QUOTIENT(ROW()-1,19)+2)</f>
        <v>0</v>
      </c>
      <c r="DK8995" s="4">
        <f>IFERROR(INDEX(Sheet2!$AA$2:$AS$600,QUOTIENT(ROW()-1,19)+1,MOD(ROW()-2,19)+1),NA())</f>
        <v>0</v>
      </c>
      <c r="DL8995">
        <f>IFERROR(INDEX(Sheet2!$AU$2:$BM$600,QUOTIENT(ROW()-1,19)+1,MOD(ROW()-2,19)+1),NA())</f>
        <v>0</v>
      </c>
      <c r="DM8995" s="4" t="e">
        <f t="shared" si="630"/>
        <v>#N/A</v>
      </c>
      <c r="DN8995" t="e">
        <f t="shared" si="631"/>
        <v>#N/A</v>
      </c>
      <c r="DO8995" t="e">
        <f t="shared" si="632"/>
        <v>#N/A</v>
      </c>
      <c r="DP8995" s="3">
        <f t="shared" si="633"/>
        <v>3257</v>
      </c>
    </row>
    <row r="8996" spans="113:120" x14ac:dyDescent="0.25">
      <c r="DI8996" s="4">
        <f>INDEX(Sheet2!A:A,QUOTIENT(ROW()-1,19)+2)</f>
        <v>0</v>
      </c>
      <c r="DJ8996" s="4">
        <f>INDEX(Sheet2!C:C,QUOTIENT(ROW()-1,19)+2)</f>
        <v>0</v>
      </c>
      <c r="DK8996" s="4">
        <f>IFERROR(INDEX(Sheet2!$AA$2:$AS$600,QUOTIENT(ROW()-1,19)+1,MOD(ROW()-2,19)+1),NA())</f>
        <v>0</v>
      </c>
      <c r="DL8996">
        <f>IFERROR(INDEX(Sheet2!$AU$2:$BM$600,QUOTIENT(ROW()-1,19)+1,MOD(ROW()-2,19)+1),NA())</f>
        <v>0</v>
      </c>
      <c r="DM8996" s="4" t="e">
        <f t="shared" si="630"/>
        <v>#N/A</v>
      </c>
      <c r="DN8996" t="e">
        <f t="shared" si="631"/>
        <v>#N/A</v>
      </c>
      <c r="DO8996" t="e">
        <f t="shared" si="632"/>
        <v>#N/A</v>
      </c>
      <c r="DP8996" s="3">
        <f t="shared" si="633"/>
        <v>3258</v>
      </c>
    </row>
    <row r="8997" spans="113:120" x14ac:dyDescent="0.25">
      <c r="DI8997" s="4">
        <f>INDEX(Sheet2!A:A,QUOTIENT(ROW()-1,19)+2)</f>
        <v>0</v>
      </c>
      <c r="DJ8997" s="4">
        <f>INDEX(Sheet2!C:C,QUOTIENT(ROW()-1,19)+2)</f>
        <v>0</v>
      </c>
      <c r="DK8997" s="4">
        <f>IFERROR(INDEX(Sheet2!$AA$2:$AS$600,QUOTIENT(ROW()-1,19)+1,MOD(ROW()-2,19)+1),NA())</f>
        <v>0</v>
      </c>
      <c r="DL8997">
        <f>IFERROR(INDEX(Sheet2!$AU$2:$BM$600,QUOTIENT(ROW()-1,19)+1,MOD(ROW()-2,19)+1),NA())</f>
        <v>0</v>
      </c>
      <c r="DM8997" s="4" t="e">
        <f t="shared" si="630"/>
        <v>#N/A</v>
      </c>
      <c r="DN8997" t="e">
        <f t="shared" si="631"/>
        <v>#N/A</v>
      </c>
      <c r="DO8997" t="e">
        <f t="shared" si="632"/>
        <v>#N/A</v>
      </c>
      <c r="DP8997" s="3">
        <f t="shared" si="633"/>
        <v>3259</v>
      </c>
    </row>
    <row r="8998" spans="113:120" x14ac:dyDescent="0.25">
      <c r="DI8998" s="4">
        <f>INDEX(Sheet2!A:A,QUOTIENT(ROW()-1,19)+2)</f>
        <v>0</v>
      </c>
      <c r="DJ8998" s="4">
        <f>INDEX(Sheet2!C:C,QUOTIENT(ROW()-1,19)+2)</f>
        <v>0</v>
      </c>
      <c r="DK8998" s="4">
        <f>IFERROR(INDEX(Sheet2!$AA$2:$AS$600,QUOTIENT(ROW()-1,19)+1,MOD(ROW()-2,19)+1),NA())</f>
        <v>0</v>
      </c>
      <c r="DL8998">
        <f>IFERROR(INDEX(Sheet2!$AU$2:$BM$600,QUOTIENT(ROW()-1,19)+1,MOD(ROW()-2,19)+1),NA())</f>
        <v>0</v>
      </c>
      <c r="DM8998" s="4" t="e">
        <f t="shared" si="630"/>
        <v>#N/A</v>
      </c>
      <c r="DN8998" t="e">
        <f t="shared" si="631"/>
        <v>#N/A</v>
      </c>
      <c r="DO8998" t="e">
        <f t="shared" si="632"/>
        <v>#N/A</v>
      </c>
      <c r="DP8998" s="3">
        <f t="shared" si="633"/>
        <v>3260</v>
      </c>
    </row>
    <row r="8999" spans="113:120" x14ac:dyDescent="0.25">
      <c r="DI8999" s="4">
        <f>INDEX(Sheet2!A:A,QUOTIENT(ROW()-1,19)+2)</f>
        <v>0</v>
      </c>
      <c r="DJ8999" s="4">
        <f>INDEX(Sheet2!C:C,QUOTIENT(ROW()-1,19)+2)</f>
        <v>0</v>
      </c>
      <c r="DK8999" s="4">
        <f>IFERROR(INDEX(Sheet2!$AA$2:$AS$600,QUOTIENT(ROW()-1,19)+1,MOD(ROW()-2,19)+1),NA())</f>
        <v>0</v>
      </c>
      <c r="DL8999">
        <f>IFERROR(INDEX(Sheet2!$AU$2:$BM$600,QUOTIENT(ROW()-1,19)+1,MOD(ROW()-2,19)+1),NA())</f>
        <v>0</v>
      </c>
      <c r="DM8999" s="4" t="e">
        <f t="shared" si="630"/>
        <v>#N/A</v>
      </c>
      <c r="DN8999" t="e">
        <f t="shared" si="631"/>
        <v>#N/A</v>
      </c>
      <c r="DO8999" t="e">
        <f t="shared" si="632"/>
        <v>#N/A</v>
      </c>
      <c r="DP8999" s="3">
        <f t="shared" si="633"/>
        <v>3261</v>
      </c>
    </row>
    <row r="9000" spans="113:120" x14ac:dyDescent="0.25">
      <c r="DI9000" s="4">
        <f>INDEX(Sheet2!A:A,QUOTIENT(ROW()-1,19)+2)</f>
        <v>0</v>
      </c>
      <c r="DJ9000" s="4">
        <f>INDEX(Sheet2!C:C,QUOTIENT(ROW()-1,19)+2)</f>
        <v>0</v>
      </c>
      <c r="DK9000" s="4">
        <f>IFERROR(INDEX(Sheet2!$AA$2:$AS$600,QUOTIENT(ROW()-1,19)+1,MOD(ROW()-2,19)+1),NA())</f>
        <v>0</v>
      </c>
      <c r="DL9000">
        <f>IFERROR(INDEX(Sheet2!$AU$2:$BM$600,QUOTIENT(ROW()-1,19)+1,MOD(ROW()-2,19)+1),NA())</f>
        <v>0</v>
      </c>
      <c r="DM9000" s="4" t="e">
        <f t="shared" si="630"/>
        <v>#N/A</v>
      </c>
      <c r="DN9000" t="e">
        <f t="shared" si="631"/>
        <v>#N/A</v>
      </c>
      <c r="DO9000" t="e">
        <f t="shared" si="632"/>
        <v>#N/A</v>
      </c>
      <c r="DP9000" s="3">
        <f t="shared" si="633"/>
        <v>3262</v>
      </c>
    </row>
    <row r="9001" spans="113:120" x14ac:dyDescent="0.25">
      <c r="DI9001" s="4">
        <f>INDEX(Sheet2!A:A,QUOTIENT(ROW()-1,19)+2)</f>
        <v>0</v>
      </c>
      <c r="DJ9001" s="4">
        <f>INDEX(Sheet2!C:C,QUOTIENT(ROW()-1,19)+2)</f>
        <v>0</v>
      </c>
      <c r="DK9001" s="4">
        <f>IFERROR(INDEX(Sheet2!$AA$2:$AS$600,QUOTIENT(ROW()-1,19)+1,MOD(ROW()-2,19)+1),NA())</f>
        <v>0</v>
      </c>
      <c r="DL9001">
        <f>IFERROR(INDEX(Sheet2!$AU$2:$BM$600,QUOTIENT(ROW()-1,19)+1,MOD(ROW()-2,19)+1),NA())</f>
        <v>0</v>
      </c>
      <c r="DM9001" s="4" t="e">
        <f t="shared" si="630"/>
        <v>#N/A</v>
      </c>
      <c r="DN9001" t="e">
        <f t="shared" si="631"/>
        <v>#N/A</v>
      </c>
      <c r="DO9001" t="e">
        <f t="shared" si="632"/>
        <v>#N/A</v>
      </c>
      <c r="DP9001" s="3">
        <f t="shared" si="633"/>
        <v>3263</v>
      </c>
    </row>
    <row r="9002" spans="113:120" x14ac:dyDescent="0.25">
      <c r="DI9002" s="4">
        <f>INDEX(Sheet2!A:A,QUOTIENT(ROW()-1,19)+2)</f>
        <v>0</v>
      </c>
      <c r="DJ9002" s="4">
        <f>INDEX(Sheet2!C:C,QUOTIENT(ROW()-1,19)+2)</f>
        <v>0</v>
      </c>
      <c r="DK9002" s="4">
        <f>IFERROR(INDEX(Sheet2!$AA$2:$AS$600,QUOTIENT(ROW()-1,19)+1,MOD(ROW()-2,19)+1),NA())</f>
        <v>0</v>
      </c>
      <c r="DL9002">
        <f>IFERROR(INDEX(Sheet2!$AU$2:$BM$600,QUOTIENT(ROW()-1,19)+1,MOD(ROW()-2,19)+1),NA())</f>
        <v>0</v>
      </c>
      <c r="DM9002" s="4" t="e">
        <f t="shared" si="630"/>
        <v>#N/A</v>
      </c>
      <c r="DN9002" t="e">
        <f t="shared" si="631"/>
        <v>#N/A</v>
      </c>
      <c r="DO9002" t="e">
        <f t="shared" si="632"/>
        <v>#N/A</v>
      </c>
      <c r="DP9002" s="3">
        <f t="shared" si="633"/>
        <v>3264</v>
      </c>
    </row>
    <row r="9003" spans="113:120" x14ac:dyDescent="0.25">
      <c r="DI9003" s="4">
        <f>INDEX(Sheet2!A:A,QUOTIENT(ROW()-1,19)+2)</f>
        <v>0</v>
      </c>
      <c r="DJ9003" s="4">
        <f>INDEX(Sheet2!C:C,QUOTIENT(ROW()-1,19)+2)</f>
        <v>0</v>
      </c>
      <c r="DK9003" s="4">
        <f>IFERROR(INDEX(Sheet2!$AA$2:$AS$600,QUOTIENT(ROW()-1,19)+1,MOD(ROW()-2,19)+1),NA())</f>
        <v>0</v>
      </c>
      <c r="DL9003">
        <f>IFERROR(INDEX(Sheet2!$AU$2:$BM$600,QUOTIENT(ROW()-1,19)+1,MOD(ROW()-2,19)+1),NA())</f>
        <v>0</v>
      </c>
      <c r="DM9003" s="4" t="e">
        <f t="shared" si="630"/>
        <v>#N/A</v>
      </c>
      <c r="DN9003" t="e">
        <f t="shared" si="631"/>
        <v>#N/A</v>
      </c>
      <c r="DO9003" t="e">
        <f t="shared" si="632"/>
        <v>#N/A</v>
      </c>
      <c r="DP9003" s="3">
        <f t="shared" si="633"/>
        <v>3265</v>
      </c>
    </row>
    <row r="9004" spans="113:120" x14ac:dyDescent="0.25">
      <c r="DI9004" s="4">
        <f>INDEX(Sheet2!A:A,QUOTIENT(ROW()-1,19)+2)</f>
        <v>0</v>
      </c>
      <c r="DJ9004" s="4">
        <f>INDEX(Sheet2!C:C,QUOTIENT(ROW()-1,19)+2)</f>
        <v>0</v>
      </c>
      <c r="DK9004" s="4">
        <f>IFERROR(INDEX(Sheet2!$AA$2:$AS$600,QUOTIENT(ROW()-1,19)+1,MOD(ROW()-2,19)+1),NA())</f>
        <v>0</v>
      </c>
      <c r="DL9004">
        <f>IFERROR(INDEX(Sheet2!$AU$2:$BM$600,QUOTIENT(ROW()-1,19)+1,MOD(ROW()-2,19)+1),NA())</f>
        <v>0</v>
      </c>
      <c r="DM9004" s="4" t="e">
        <f t="shared" si="630"/>
        <v>#N/A</v>
      </c>
      <c r="DN9004" t="e">
        <f t="shared" si="631"/>
        <v>#N/A</v>
      </c>
      <c r="DO9004" t="e">
        <f t="shared" si="632"/>
        <v>#N/A</v>
      </c>
      <c r="DP9004" s="3">
        <f t="shared" si="633"/>
        <v>3266</v>
      </c>
    </row>
    <row r="9005" spans="113:120" x14ac:dyDescent="0.25">
      <c r="DI9005" s="4">
        <f>INDEX(Sheet2!A:A,QUOTIENT(ROW()-1,19)+2)</f>
        <v>0</v>
      </c>
      <c r="DJ9005" s="4">
        <f>INDEX(Sheet2!C:C,QUOTIENT(ROW()-1,19)+2)</f>
        <v>0</v>
      </c>
      <c r="DK9005" s="4">
        <f>IFERROR(INDEX(Sheet2!$AA$2:$AS$600,QUOTIENT(ROW()-1,19)+1,MOD(ROW()-2,19)+1),NA())</f>
        <v>0</v>
      </c>
      <c r="DL9005">
        <f>IFERROR(INDEX(Sheet2!$AU$2:$BM$600,QUOTIENT(ROW()-1,19)+1,MOD(ROW()-2,19)+1),NA())</f>
        <v>0</v>
      </c>
      <c r="DM9005" s="4" t="e">
        <f t="shared" ref="DM9005:DM9068" si="634">+IF($C$6=$DI9005,DK9005,NA())</f>
        <v>#N/A</v>
      </c>
      <c r="DN9005" t="e">
        <f t="shared" ref="DN9005:DN9068" si="635">+IF($C$6=$DI9005,DL9005,NA())</f>
        <v>#N/A</v>
      </c>
      <c r="DO9005" t="e">
        <f t="shared" ref="DO9005:DO9068" si="636">IF(DN9005="",NA(),DN9005)</f>
        <v>#N/A</v>
      </c>
      <c r="DP9005" s="3">
        <f t="shared" ref="DP9005:DP9068" si="637">+IF(AND(DI9005=DI9004,DJ9005=DJ9004),DP9004+IF(ISERROR(DK9005),0,1),1)</f>
        <v>3267</v>
      </c>
    </row>
    <row r="9006" spans="113:120" x14ac:dyDescent="0.25">
      <c r="DI9006" s="4">
        <f>INDEX(Sheet2!A:A,QUOTIENT(ROW()-1,19)+2)</f>
        <v>0</v>
      </c>
      <c r="DJ9006" s="4">
        <f>INDEX(Sheet2!C:C,QUOTIENT(ROW()-1,19)+2)</f>
        <v>0</v>
      </c>
      <c r="DK9006" s="4">
        <f>IFERROR(INDEX(Sheet2!$AA$2:$AS$600,QUOTIENT(ROW()-1,19)+1,MOD(ROW()-2,19)+1),NA())</f>
        <v>0</v>
      </c>
      <c r="DL9006">
        <f>IFERROR(INDEX(Sheet2!$AU$2:$BM$600,QUOTIENT(ROW()-1,19)+1,MOD(ROW()-2,19)+1),NA())</f>
        <v>0</v>
      </c>
      <c r="DM9006" s="4" t="e">
        <f t="shared" si="634"/>
        <v>#N/A</v>
      </c>
      <c r="DN9006" t="e">
        <f t="shared" si="635"/>
        <v>#N/A</v>
      </c>
      <c r="DO9006" t="e">
        <f t="shared" si="636"/>
        <v>#N/A</v>
      </c>
      <c r="DP9006" s="3">
        <f t="shared" si="637"/>
        <v>3268</v>
      </c>
    </row>
    <row r="9007" spans="113:120" x14ac:dyDescent="0.25">
      <c r="DI9007" s="4">
        <f>INDEX(Sheet2!A:A,QUOTIENT(ROW()-1,19)+2)</f>
        <v>0</v>
      </c>
      <c r="DJ9007" s="4">
        <f>INDEX(Sheet2!C:C,QUOTIENT(ROW()-1,19)+2)</f>
        <v>0</v>
      </c>
      <c r="DK9007" s="4">
        <f>IFERROR(INDEX(Sheet2!$AA$2:$AS$600,QUOTIENT(ROW()-1,19)+1,MOD(ROW()-2,19)+1),NA())</f>
        <v>0</v>
      </c>
      <c r="DL9007">
        <f>IFERROR(INDEX(Sheet2!$AU$2:$BM$600,QUOTIENT(ROW()-1,19)+1,MOD(ROW()-2,19)+1),NA())</f>
        <v>0</v>
      </c>
      <c r="DM9007" s="4" t="e">
        <f t="shared" si="634"/>
        <v>#N/A</v>
      </c>
      <c r="DN9007" t="e">
        <f t="shared" si="635"/>
        <v>#N/A</v>
      </c>
      <c r="DO9007" t="e">
        <f t="shared" si="636"/>
        <v>#N/A</v>
      </c>
      <c r="DP9007" s="3">
        <f t="shared" si="637"/>
        <v>3269</v>
      </c>
    </row>
    <row r="9008" spans="113:120" x14ac:dyDescent="0.25">
      <c r="DI9008" s="4">
        <f>INDEX(Sheet2!A:A,QUOTIENT(ROW()-1,19)+2)</f>
        <v>0</v>
      </c>
      <c r="DJ9008" s="4">
        <f>INDEX(Sheet2!C:C,QUOTIENT(ROW()-1,19)+2)</f>
        <v>0</v>
      </c>
      <c r="DK9008" s="4">
        <f>IFERROR(INDEX(Sheet2!$AA$2:$AS$600,QUOTIENT(ROW()-1,19)+1,MOD(ROW()-2,19)+1),NA())</f>
        <v>0</v>
      </c>
      <c r="DL9008">
        <f>IFERROR(INDEX(Sheet2!$AU$2:$BM$600,QUOTIENT(ROW()-1,19)+1,MOD(ROW()-2,19)+1),NA())</f>
        <v>0</v>
      </c>
      <c r="DM9008" s="4" t="e">
        <f t="shared" si="634"/>
        <v>#N/A</v>
      </c>
      <c r="DN9008" t="e">
        <f t="shared" si="635"/>
        <v>#N/A</v>
      </c>
      <c r="DO9008" t="e">
        <f t="shared" si="636"/>
        <v>#N/A</v>
      </c>
      <c r="DP9008" s="3">
        <f t="shared" si="637"/>
        <v>3270</v>
      </c>
    </row>
    <row r="9009" spans="113:120" x14ac:dyDescent="0.25">
      <c r="DI9009" s="4">
        <f>INDEX(Sheet2!A:A,QUOTIENT(ROW()-1,19)+2)</f>
        <v>0</v>
      </c>
      <c r="DJ9009" s="4">
        <f>INDEX(Sheet2!C:C,QUOTIENT(ROW()-1,19)+2)</f>
        <v>0</v>
      </c>
      <c r="DK9009" s="4">
        <f>IFERROR(INDEX(Sheet2!$AA$2:$AS$600,QUOTIENT(ROW()-1,19)+1,MOD(ROW()-2,19)+1),NA())</f>
        <v>0</v>
      </c>
      <c r="DL9009">
        <f>IFERROR(INDEX(Sheet2!$AU$2:$BM$600,QUOTIENT(ROW()-1,19)+1,MOD(ROW()-2,19)+1),NA())</f>
        <v>0</v>
      </c>
      <c r="DM9009" s="4" t="e">
        <f t="shared" si="634"/>
        <v>#N/A</v>
      </c>
      <c r="DN9009" t="e">
        <f t="shared" si="635"/>
        <v>#N/A</v>
      </c>
      <c r="DO9009" t="e">
        <f t="shared" si="636"/>
        <v>#N/A</v>
      </c>
      <c r="DP9009" s="3">
        <f t="shared" si="637"/>
        <v>3271</v>
      </c>
    </row>
    <row r="9010" spans="113:120" x14ac:dyDescent="0.25">
      <c r="DI9010" s="4">
        <f>INDEX(Sheet2!A:A,QUOTIENT(ROW()-1,19)+2)</f>
        <v>0</v>
      </c>
      <c r="DJ9010" s="4">
        <f>INDEX(Sheet2!C:C,QUOTIENT(ROW()-1,19)+2)</f>
        <v>0</v>
      </c>
      <c r="DK9010" s="4">
        <f>IFERROR(INDEX(Sheet2!$AA$2:$AS$600,QUOTIENT(ROW()-1,19)+1,MOD(ROW()-2,19)+1),NA())</f>
        <v>0</v>
      </c>
      <c r="DL9010">
        <f>IFERROR(INDEX(Sheet2!$AU$2:$BM$600,QUOTIENT(ROW()-1,19)+1,MOD(ROW()-2,19)+1),NA())</f>
        <v>0</v>
      </c>
      <c r="DM9010" s="4" t="e">
        <f t="shared" si="634"/>
        <v>#N/A</v>
      </c>
      <c r="DN9010" t="e">
        <f t="shared" si="635"/>
        <v>#N/A</v>
      </c>
      <c r="DO9010" t="e">
        <f t="shared" si="636"/>
        <v>#N/A</v>
      </c>
      <c r="DP9010" s="3">
        <f t="shared" si="637"/>
        <v>3272</v>
      </c>
    </row>
    <row r="9011" spans="113:120" x14ac:dyDescent="0.25">
      <c r="DI9011" s="4">
        <f>INDEX(Sheet2!A:A,QUOTIENT(ROW()-1,19)+2)</f>
        <v>0</v>
      </c>
      <c r="DJ9011" s="4">
        <f>INDEX(Sheet2!C:C,QUOTIENT(ROW()-1,19)+2)</f>
        <v>0</v>
      </c>
      <c r="DK9011" s="4">
        <f>IFERROR(INDEX(Sheet2!$AA$2:$AS$600,QUOTIENT(ROW()-1,19)+1,MOD(ROW()-2,19)+1),NA())</f>
        <v>0</v>
      </c>
      <c r="DL9011">
        <f>IFERROR(INDEX(Sheet2!$AU$2:$BM$600,QUOTIENT(ROW()-1,19)+1,MOD(ROW()-2,19)+1),NA())</f>
        <v>0</v>
      </c>
      <c r="DM9011" s="4" t="e">
        <f t="shared" si="634"/>
        <v>#N/A</v>
      </c>
      <c r="DN9011" t="e">
        <f t="shared" si="635"/>
        <v>#N/A</v>
      </c>
      <c r="DO9011" t="e">
        <f t="shared" si="636"/>
        <v>#N/A</v>
      </c>
      <c r="DP9011" s="3">
        <f t="shared" si="637"/>
        <v>3273</v>
      </c>
    </row>
    <row r="9012" spans="113:120" x14ac:dyDescent="0.25">
      <c r="DI9012" s="4">
        <f>INDEX(Sheet2!A:A,QUOTIENT(ROW()-1,19)+2)</f>
        <v>0</v>
      </c>
      <c r="DJ9012" s="4">
        <f>INDEX(Sheet2!C:C,QUOTIENT(ROW()-1,19)+2)</f>
        <v>0</v>
      </c>
      <c r="DK9012" s="4">
        <f>IFERROR(INDEX(Sheet2!$AA$2:$AS$600,QUOTIENT(ROW()-1,19)+1,MOD(ROW()-2,19)+1),NA())</f>
        <v>0</v>
      </c>
      <c r="DL9012">
        <f>IFERROR(INDEX(Sheet2!$AU$2:$BM$600,QUOTIENT(ROW()-1,19)+1,MOD(ROW()-2,19)+1),NA())</f>
        <v>0</v>
      </c>
      <c r="DM9012" s="4" t="e">
        <f t="shared" si="634"/>
        <v>#N/A</v>
      </c>
      <c r="DN9012" t="e">
        <f t="shared" si="635"/>
        <v>#N/A</v>
      </c>
      <c r="DO9012" t="e">
        <f t="shared" si="636"/>
        <v>#N/A</v>
      </c>
      <c r="DP9012" s="3">
        <f t="shared" si="637"/>
        <v>3274</v>
      </c>
    </row>
    <row r="9013" spans="113:120" x14ac:dyDescent="0.25">
      <c r="DI9013" s="4">
        <f>INDEX(Sheet2!A:A,QUOTIENT(ROW()-1,19)+2)</f>
        <v>0</v>
      </c>
      <c r="DJ9013" s="4">
        <f>INDEX(Sheet2!C:C,QUOTIENT(ROW()-1,19)+2)</f>
        <v>0</v>
      </c>
      <c r="DK9013" s="4">
        <f>IFERROR(INDEX(Sheet2!$AA$2:$AS$600,QUOTIENT(ROW()-1,19)+1,MOD(ROW()-2,19)+1),NA())</f>
        <v>0</v>
      </c>
      <c r="DL9013">
        <f>IFERROR(INDEX(Sheet2!$AU$2:$BM$600,QUOTIENT(ROW()-1,19)+1,MOD(ROW()-2,19)+1),NA())</f>
        <v>0</v>
      </c>
      <c r="DM9013" s="4" t="e">
        <f t="shared" si="634"/>
        <v>#N/A</v>
      </c>
      <c r="DN9013" t="e">
        <f t="shared" si="635"/>
        <v>#N/A</v>
      </c>
      <c r="DO9013" t="e">
        <f t="shared" si="636"/>
        <v>#N/A</v>
      </c>
      <c r="DP9013" s="3">
        <f t="shared" si="637"/>
        <v>3275</v>
      </c>
    </row>
    <row r="9014" spans="113:120" x14ac:dyDescent="0.25">
      <c r="DI9014" s="4">
        <f>INDEX(Sheet2!A:A,QUOTIENT(ROW()-1,19)+2)</f>
        <v>0</v>
      </c>
      <c r="DJ9014" s="4">
        <f>INDEX(Sheet2!C:C,QUOTIENT(ROW()-1,19)+2)</f>
        <v>0</v>
      </c>
      <c r="DK9014" s="4">
        <f>IFERROR(INDEX(Sheet2!$AA$2:$AS$600,QUOTIENT(ROW()-1,19)+1,MOD(ROW()-2,19)+1),NA())</f>
        <v>0</v>
      </c>
      <c r="DL9014">
        <f>IFERROR(INDEX(Sheet2!$AU$2:$BM$600,QUOTIENT(ROW()-1,19)+1,MOD(ROW()-2,19)+1),NA())</f>
        <v>0</v>
      </c>
      <c r="DM9014" s="4" t="e">
        <f t="shared" si="634"/>
        <v>#N/A</v>
      </c>
      <c r="DN9014" t="e">
        <f t="shared" si="635"/>
        <v>#N/A</v>
      </c>
      <c r="DO9014" t="e">
        <f t="shared" si="636"/>
        <v>#N/A</v>
      </c>
      <c r="DP9014" s="3">
        <f t="shared" si="637"/>
        <v>3276</v>
      </c>
    </row>
    <row r="9015" spans="113:120" x14ac:dyDescent="0.25">
      <c r="DI9015" s="4">
        <f>INDEX(Sheet2!A:A,QUOTIENT(ROW()-1,19)+2)</f>
        <v>0</v>
      </c>
      <c r="DJ9015" s="4">
        <f>INDEX(Sheet2!C:C,QUOTIENT(ROW()-1,19)+2)</f>
        <v>0</v>
      </c>
      <c r="DK9015" s="4">
        <f>IFERROR(INDEX(Sheet2!$AA$2:$AS$600,QUOTIENT(ROW()-1,19)+1,MOD(ROW()-2,19)+1),NA())</f>
        <v>0</v>
      </c>
      <c r="DL9015">
        <f>IFERROR(INDEX(Sheet2!$AU$2:$BM$600,QUOTIENT(ROW()-1,19)+1,MOD(ROW()-2,19)+1),NA())</f>
        <v>0</v>
      </c>
      <c r="DM9015" s="4" t="e">
        <f t="shared" si="634"/>
        <v>#N/A</v>
      </c>
      <c r="DN9015" t="e">
        <f t="shared" si="635"/>
        <v>#N/A</v>
      </c>
      <c r="DO9015" t="e">
        <f t="shared" si="636"/>
        <v>#N/A</v>
      </c>
      <c r="DP9015" s="3">
        <f t="shared" si="637"/>
        <v>3277</v>
      </c>
    </row>
    <row r="9016" spans="113:120" x14ac:dyDescent="0.25">
      <c r="DI9016" s="4">
        <f>INDEX(Sheet2!A:A,QUOTIENT(ROW()-1,19)+2)</f>
        <v>0</v>
      </c>
      <c r="DJ9016" s="4">
        <f>INDEX(Sheet2!C:C,QUOTIENT(ROW()-1,19)+2)</f>
        <v>0</v>
      </c>
      <c r="DK9016" s="4">
        <f>IFERROR(INDEX(Sheet2!$AA$2:$AS$600,QUOTIENT(ROW()-1,19)+1,MOD(ROW()-2,19)+1),NA())</f>
        <v>0</v>
      </c>
      <c r="DL9016">
        <f>IFERROR(INDEX(Sheet2!$AU$2:$BM$600,QUOTIENT(ROW()-1,19)+1,MOD(ROW()-2,19)+1),NA())</f>
        <v>0</v>
      </c>
      <c r="DM9016" s="4" t="e">
        <f t="shared" si="634"/>
        <v>#N/A</v>
      </c>
      <c r="DN9016" t="e">
        <f t="shared" si="635"/>
        <v>#N/A</v>
      </c>
      <c r="DO9016" t="e">
        <f t="shared" si="636"/>
        <v>#N/A</v>
      </c>
      <c r="DP9016" s="3">
        <f t="shared" si="637"/>
        <v>3278</v>
      </c>
    </row>
    <row r="9017" spans="113:120" x14ac:dyDescent="0.25">
      <c r="DI9017" s="4">
        <f>INDEX(Sheet2!A:A,QUOTIENT(ROW()-1,19)+2)</f>
        <v>0</v>
      </c>
      <c r="DJ9017" s="4">
        <f>INDEX(Sheet2!C:C,QUOTIENT(ROW()-1,19)+2)</f>
        <v>0</v>
      </c>
      <c r="DK9017" s="4">
        <f>IFERROR(INDEX(Sheet2!$AA$2:$AS$600,QUOTIENT(ROW()-1,19)+1,MOD(ROW()-2,19)+1),NA())</f>
        <v>0</v>
      </c>
      <c r="DL9017">
        <f>IFERROR(INDEX(Sheet2!$AU$2:$BM$600,QUOTIENT(ROW()-1,19)+1,MOD(ROW()-2,19)+1),NA())</f>
        <v>0</v>
      </c>
      <c r="DM9017" s="4" t="e">
        <f t="shared" si="634"/>
        <v>#N/A</v>
      </c>
      <c r="DN9017" t="e">
        <f t="shared" si="635"/>
        <v>#N/A</v>
      </c>
      <c r="DO9017" t="e">
        <f t="shared" si="636"/>
        <v>#N/A</v>
      </c>
      <c r="DP9017" s="3">
        <f t="shared" si="637"/>
        <v>3279</v>
      </c>
    </row>
    <row r="9018" spans="113:120" x14ac:dyDescent="0.25">
      <c r="DI9018" s="4">
        <f>INDEX(Sheet2!A:A,QUOTIENT(ROW()-1,19)+2)</f>
        <v>0</v>
      </c>
      <c r="DJ9018" s="4">
        <f>INDEX(Sheet2!C:C,QUOTIENT(ROW()-1,19)+2)</f>
        <v>0</v>
      </c>
      <c r="DK9018" s="4">
        <f>IFERROR(INDEX(Sheet2!$AA$2:$AS$600,QUOTIENT(ROW()-1,19)+1,MOD(ROW()-2,19)+1),NA())</f>
        <v>0</v>
      </c>
      <c r="DL9018">
        <f>IFERROR(INDEX(Sheet2!$AU$2:$BM$600,QUOTIENT(ROW()-1,19)+1,MOD(ROW()-2,19)+1),NA())</f>
        <v>0</v>
      </c>
      <c r="DM9018" s="4" t="e">
        <f t="shared" si="634"/>
        <v>#N/A</v>
      </c>
      <c r="DN9018" t="e">
        <f t="shared" si="635"/>
        <v>#N/A</v>
      </c>
      <c r="DO9018" t="e">
        <f t="shared" si="636"/>
        <v>#N/A</v>
      </c>
      <c r="DP9018" s="3">
        <f t="shared" si="637"/>
        <v>3280</v>
      </c>
    </row>
    <row r="9019" spans="113:120" x14ac:dyDescent="0.25">
      <c r="DI9019" s="4">
        <f>INDEX(Sheet2!A:A,QUOTIENT(ROW()-1,19)+2)</f>
        <v>0</v>
      </c>
      <c r="DJ9019" s="4">
        <f>INDEX(Sheet2!C:C,QUOTIENT(ROW()-1,19)+2)</f>
        <v>0</v>
      </c>
      <c r="DK9019" s="4">
        <f>IFERROR(INDEX(Sheet2!$AA$2:$AS$600,QUOTIENT(ROW()-1,19)+1,MOD(ROW()-2,19)+1),NA())</f>
        <v>0</v>
      </c>
      <c r="DL9019">
        <f>IFERROR(INDEX(Sheet2!$AU$2:$BM$600,QUOTIENT(ROW()-1,19)+1,MOD(ROW()-2,19)+1),NA())</f>
        <v>0</v>
      </c>
      <c r="DM9019" s="4" t="e">
        <f t="shared" si="634"/>
        <v>#N/A</v>
      </c>
      <c r="DN9019" t="e">
        <f t="shared" si="635"/>
        <v>#N/A</v>
      </c>
      <c r="DO9019" t="e">
        <f t="shared" si="636"/>
        <v>#N/A</v>
      </c>
      <c r="DP9019" s="3">
        <f t="shared" si="637"/>
        <v>3281</v>
      </c>
    </row>
    <row r="9020" spans="113:120" x14ac:dyDescent="0.25">
      <c r="DI9020" s="4">
        <f>INDEX(Sheet2!A:A,QUOTIENT(ROW()-1,19)+2)</f>
        <v>0</v>
      </c>
      <c r="DJ9020" s="4">
        <f>INDEX(Sheet2!C:C,QUOTIENT(ROW()-1,19)+2)</f>
        <v>0</v>
      </c>
      <c r="DK9020" s="4">
        <f>IFERROR(INDEX(Sheet2!$AA$2:$AS$600,QUOTIENT(ROW()-1,19)+1,MOD(ROW()-2,19)+1),NA())</f>
        <v>0</v>
      </c>
      <c r="DL9020">
        <f>IFERROR(INDEX(Sheet2!$AU$2:$BM$600,QUOTIENT(ROW()-1,19)+1,MOD(ROW()-2,19)+1),NA())</f>
        <v>0</v>
      </c>
      <c r="DM9020" s="4" t="e">
        <f t="shared" si="634"/>
        <v>#N/A</v>
      </c>
      <c r="DN9020" t="e">
        <f t="shared" si="635"/>
        <v>#N/A</v>
      </c>
      <c r="DO9020" t="e">
        <f t="shared" si="636"/>
        <v>#N/A</v>
      </c>
      <c r="DP9020" s="3">
        <f t="shared" si="637"/>
        <v>3282</v>
      </c>
    </row>
    <row r="9021" spans="113:120" x14ac:dyDescent="0.25">
      <c r="DI9021" s="4">
        <f>INDEX(Sheet2!A:A,QUOTIENT(ROW()-1,19)+2)</f>
        <v>0</v>
      </c>
      <c r="DJ9021" s="4">
        <f>INDEX(Sheet2!C:C,QUOTIENT(ROW()-1,19)+2)</f>
        <v>0</v>
      </c>
      <c r="DK9021" s="4">
        <f>IFERROR(INDEX(Sheet2!$AA$2:$AS$600,QUOTIENT(ROW()-1,19)+1,MOD(ROW()-2,19)+1),NA())</f>
        <v>0</v>
      </c>
      <c r="DL9021">
        <f>IFERROR(INDEX(Sheet2!$AU$2:$BM$600,QUOTIENT(ROW()-1,19)+1,MOD(ROW()-2,19)+1),NA())</f>
        <v>0</v>
      </c>
      <c r="DM9021" s="4" t="e">
        <f t="shared" si="634"/>
        <v>#N/A</v>
      </c>
      <c r="DN9021" t="e">
        <f t="shared" si="635"/>
        <v>#N/A</v>
      </c>
      <c r="DO9021" t="e">
        <f t="shared" si="636"/>
        <v>#N/A</v>
      </c>
      <c r="DP9021" s="3">
        <f t="shared" si="637"/>
        <v>3283</v>
      </c>
    </row>
    <row r="9022" spans="113:120" x14ac:dyDescent="0.25">
      <c r="DI9022" s="4">
        <f>INDEX(Sheet2!A:A,QUOTIENT(ROW()-1,19)+2)</f>
        <v>0</v>
      </c>
      <c r="DJ9022" s="4">
        <f>INDEX(Sheet2!C:C,QUOTIENT(ROW()-1,19)+2)</f>
        <v>0</v>
      </c>
      <c r="DK9022" s="4">
        <f>IFERROR(INDEX(Sheet2!$AA$2:$AS$600,QUOTIENT(ROW()-1,19)+1,MOD(ROW()-2,19)+1),NA())</f>
        <v>0</v>
      </c>
      <c r="DL9022">
        <f>IFERROR(INDEX(Sheet2!$AU$2:$BM$600,QUOTIENT(ROW()-1,19)+1,MOD(ROW()-2,19)+1),NA())</f>
        <v>0</v>
      </c>
      <c r="DM9022" s="4" t="e">
        <f t="shared" si="634"/>
        <v>#N/A</v>
      </c>
      <c r="DN9022" t="e">
        <f t="shared" si="635"/>
        <v>#N/A</v>
      </c>
      <c r="DO9022" t="e">
        <f t="shared" si="636"/>
        <v>#N/A</v>
      </c>
      <c r="DP9022" s="3">
        <f t="shared" si="637"/>
        <v>3284</v>
      </c>
    </row>
    <row r="9023" spans="113:120" x14ac:dyDescent="0.25">
      <c r="DI9023" s="4">
        <f>INDEX(Sheet2!A:A,QUOTIENT(ROW()-1,19)+2)</f>
        <v>0</v>
      </c>
      <c r="DJ9023" s="4">
        <f>INDEX(Sheet2!C:C,QUOTIENT(ROW()-1,19)+2)</f>
        <v>0</v>
      </c>
      <c r="DK9023" s="4">
        <f>IFERROR(INDEX(Sheet2!$AA$2:$AS$600,QUOTIENT(ROW()-1,19)+1,MOD(ROW()-2,19)+1),NA())</f>
        <v>0</v>
      </c>
      <c r="DL9023">
        <f>IFERROR(INDEX(Sheet2!$AU$2:$BM$600,QUOTIENT(ROW()-1,19)+1,MOD(ROW()-2,19)+1),NA())</f>
        <v>0</v>
      </c>
      <c r="DM9023" s="4" t="e">
        <f t="shared" si="634"/>
        <v>#N/A</v>
      </c>
      <c r="DN9023" t="e">
        <f t="shared" si="635"/>
        <v>#N/A</v>
      </c>
      <c r="DO9023" t="e">
        <f t="shared" si="636"/>
        <v>#N/A</v>
      </c>
      <c r="DP9023" s="3">
        <f t="shared" si="637"/>
        <v>3285</v>
      </c>
    </row>
    <row r="9024" spans="113:120" x14ac:dyDescent="0.25">
      <c r="DI9024" s="4">
        <f>INDEX(Sheet2!A:A,QUOTIENT(ROW()-1,19)+2)</f>
        <v>0</v>
      </c>
      <c r="DJ9024" s="4">
        <f>INDEX(Sheet2!C:C,QUOTIENT(ROW()-1,19)+2)</f>
        <v>0</v>
      </c>
      <c r="DK9024" s="4">
        <f>IFERROR(INDEX(Sheet2!$AA$2:$AS$600,QUOTIENT(ROW()-1,19)+1,MOD(ROW()-2,19)+1),NA())</f>
        <v>0</v>
      </c>
      <c r="DL9024">
        <f>IFERROR(INDEX(Sheet2!$AU$2:$BM$600,QUOTIENT(ROW()-1,19)+1,MOD(ROW()-2,19)+1),NA())</f>
        <v>0</v>
      </c>
      <c r="DM9024" s="4" t="e">
        <f t="shared" si="634"/>
        <v>#N/A</v>
      </c>
      <c r="DN9024" t="e">
        <f t="shared" si="635"/>
        <v>#N/A</v>
      </c>
      <c r="DO9024" t="e">
        <f t="shared" si="636"/>
        <v>#N/A</v>
      </c>
      <c r="DP9024" s="3">
        <f t="shared" si="637"/>
        <v>3286</v>
      </c>
    </row>
    <row r="9025" spans="113:120" x14ac:dyDescent="0.25">
      <c r="DI9025" s="4">
        <f>INDEX(Sheet2!A:A,QUOTIENT(ROW()-1,19)+2)</f>
        <v>0</v>
      </c>
      <c r="DJ9025" s="4">
        <f>INDEX(Sheet2!C:C,QUOTIENT(ROW()-1,19)+2)</f>
        <v>0</v>
      </c>
      <c r="DK9025" s="4">
        <f>IFERROR(INDEX(Sheet2!$AA$2:$AS$600,QUOTIENT(ROW()-1,19)+1,MOD(ROW()-2,19)+1),NA())</f>
        <v>0</v>
      </c>
      <c r="DL9025">
        <f>IFERROR(INDEX(Sheet2!$AU$2:$BM$600,QUOTIENT(ROW()-1,19)+1,MOD(ROW()-2,19)+1),NA())</f>
        <v>0</v>
      </c>
      <c r="DM9025" s="4" t="e">
        <f t="shared" si="634"/>
        <v>#N/A</v>
      </c>
      <c r="DN9025" t="e">
        <f t="shared" si="635"/>
        <v>#N/A</v>
      </c>
      <c r="DO9025" t="e">
        <f t="shared" si="636"/>
        <v>#N/A</v>
      </c>
      <c r="DP9025" s="3">
        <f t="shared" si="637"/>
        <v>3287</v>
      </c>
    </row>
    <row r="9026" spans="113:120" x14ac:dyDescent="0.25">
      <c r="DI9026" s="4">
        <f>INDEX(Sheet2!A:A,QUOTIENT(ROW()-1,19)+2)</f>
        <v>0</v>
      </c>
      <c r="DJ9026" s="4">
        <f>INDEX(Sheet2!C:C,QUOTIENT(ROW()-1,19)+2)</f>
        <v>0</v>
      </c>
      <c r="DK9026" s="4">
        <f>IFERROR(INDEX(Sheet2!$AA$2:$AS$600,QUOTIENT(ROW()-1,19)+1,MOD(ROW()-2,19)+1),NA())</f>
        <v>0</v>
      </c>
      <c r="DL9026">
        <f>IFERROR(INDEX(Sheet2!$AU$2:$BM$600,QUOTIENT(ROW()-1,19)+1,MOD(ROW()-2,19)+1),NA())</f>
        <v>0</v>
      </c>
      <c r="DM9026" s="4" t="e">
        <f t="shared" si="634"/>
        <v>#N/A</v>
      </c>
      <c r="DN9026" t="e">
        <f t="shared" si="635"/>
        <v>#N/A</v>
      </c>
      <c r="DO9026" t="e">
        <f t="shared" si="636"/>
        <v>#N/A</v>
      </c>
      <c r="DP9026" s="3">
        <f t="shared" si="637"/>
        <v>3288</v>
      </c>
    </row>
    <row r="9027" spans="113:120" x14ac:dyDescent="0.25">
      <c r="DI9027" s="4">
        <f>INDEX(Sheet2!A:A,QUOTIENT(ROW()-1,19)+2)</f>
        <v>0</v>
      </c>
      <c r="DJ9027" s="4">
        <f>INDEX(Sheet2!C:C,QUOTIENT(ROW()-1,19)+2)</f>
        <v>0</v>
      </c>
      <c r="DK9027" s="4">
        <f>IFERROR(INDEX(Sheet2!$AA$2:$AS$600,QUOTIENT(ROW()-1,19)+1,MOD(ROW()-2,19)+1),NA())</f>
        <v>0</v>
      </c>
      <c r="DL9027">
        <f>IFERROR(INDEX(Sheet2!$AU$2:$BM$600,QUOTIENT(ROW()-1,19)+1,MOD(ROW()-2,19)+1),NA())</f>
        <v>0</v>
      </c>
      <c r="DM9027" s="4" t="e">
        <f t="shared" si="634"/>
        <v>#N/A</v>
      </c>
      <c r="DN9027" t="e">
        <f t="shared" si="635"/>
        <v>#N/A</v>
      </c>
      <c r="DO9027" t="e">
        <f t="shared" si="636"/>
        <v>#N/A</v>
      </c>
      <c r="DP9027" s="3">
        <f t="shared" si="637"/>
        <v>3289</v>
      </c>
    </row>
    <row r="9028" spans="113:120" x14ac:dyDescent="0.25">
      <c r="DI9028" s="4">
        <f>INDEX(Sheet2!A:A,QUOTIENT(ROW()-1,19)+2)</f>
        <v>0</v>
      </c>
      <c r="DJ9028" s="4">
        <f>INDEX(Sheet2!C:C,QUOTIENT(ROW()-1,19)+2)</f>
        <v>0</v>
      </c>
      <c r="DK9028" s="4">
        <f>IFERROR(INDEX(Sheet2!$AA$2:$AS$600,QUOTIENT(ROW()-1,19)+1,MOD(ROW()-2,19)+1),NA())</f>
        <v>0</v>
      </c>
      <c r="DL9028">
        <f>IFERROR(INDEX(Sheet2!$AU$2:$BM$600,QUOTIENT(ROW()-1,19)+1,MOD(ROW()-2,19)+1),NA())</f>
        <v>0</v>
      </c>
      <c r="DM9028" s="4" t="e">
        <f t="shared" si="634"/>
        <v>#N/A</v>
      </c>
      <c r="DN9028" t="e">
        <f t="shared" si="635"/>
        <v>#N/A</v>
      </c>
      <c r="DO9028" t="e">
        <f t="shared" si="636"/>
        <v>#N/A</v>
      </c>
      <c r="DP9028" s="3">
        <f t="shared" si="637"/>
        <v>3290</v>
      </c>
    </row>
    <row r="9029" spans="113:120" x14ac:dyDescent="0.25">
      <c r="DI9029" s="4">
        <f>INDEX(Sheet2!A:A,QUOTIENT(ROW()-1,19)+2)</f>
        <v>0</v>
      </c>
      <c r="DJ9029" s="4">
        <f>INDEX(Sheet2!C:C,QUOTIENT(ROW()-1,19)+2)</f>
        <v>0</v>
      </c>
      <c r="DK9029" s="4">
        <f>IFERROR(INDEX(Sheet2!$AA$2:$AS$600,QUOTIENT(ROW()-1,19)+1,MOD(ROW()-2,19)+1),NA())</f>
        <v>0</v>
      </c>
      <c r="DL9029">
        <f>IFERROR(INDEX(Sheet2!$AU$2:$BM$600,QUOTIENT(ROW()-1,19)+1,MOD(ROW()-2,19)+1),NA())</f>
        <v>0</v>
      </c>
      <c r="DM9029" s="4" t="e">
        <f t="shared" si="634"/>
        <v>#N/A</v>
      </c>
      <c r="DN9029" t="e">
        <f t="shared" si="635"/>
        <v>#N/A</v>
      </c>
      <c r="DO9029" t="e">
        <f t="shared" si="636"/>
        <v>#N/A</v>
      </c>
      <c r="DP9029" s="3">
        <f t="shared" si="637"/>
        <v>3291</v>
      </c>
    </row>
    <row r="9030" spans="113:120" x14ac:dyDescent="0.25">
      <c r="DI9030" s="4">
        <f>INDEX(Sheet2!A:A,QUOTIENT(ROW()-1,19)+2)</f>
        <v>0</v>
      </c>
      <c r="DJ9030" s="4">
        <f>INDEX(Sheet2!C:C,QUOTIENT(ROW()-1,19)+2)</f>
        <v>0</v>
      </c>
      <c r="DK9030" s="4">
        <f>IFERROR(INDEX(Sheet2!$AA$2:$AS$600,QUOTIENT(ROW()-1,19)+1,MOD(ROW()-2,19)+1),NA())</f>
        <v>0</v>
      </c>
      <c r="DL9030">
        <f>IFERROR(INDEX(Sheet2!$AU$2:$BM$600,QUOTIENT(ROW()-1,19)+1,MOD(ROW()-2,19)+1),NA())</f>
        <v>0</v>
      </c>
      <c r="DM9030" s="4" t="e">
        <f t="shared" si="634"/>
        <v>#N/A</v>
      </c>
      <c r="DN9030" t="e">
        <f t="shared" si="635"/>
        <v>#N/A</v>
      </c>
      <c r="DO9030" t="e">
        <f t="shared" si="636"/>
        <v>#N/A</v>
      </c>
      <c r="DP9030" s="3">
        <f t="shared" si="637"/>
        <v>3292</v>
      </c>
    </row>
    <row r="9031" spans="113:120" x14ac:dyDescent="0.25">
      <c r="DI9031" s="4">
        <f>INDEX(Sheet2!A:A,QUOTIENT(ROW()-1,19)+2)</f>
        <v>0</v>
      </c>
      <c r="DJ9031" s="4">
        <f>INDEX(Sheet2!C:C,QUOTIENT(ROW()-1,19)+2)</f>
        <v>0</v>
      </c>
      <c r="DK9031" s="4">
        <f>IFERROR(INDEX(Sheet2!$AA$2:$AS$600,QUOTIENT(ROW()-1,19)+1,MOD(ROW()-2,19)+1),NA())</f>
        <v>0</v>
      </c>
      <c r="DL9031">
        <f>IFERROR(INDEX(Sheet2!$AU$2:$BM$600,QUOTIENT(ROW()-1,19)+1,MOD(ROW()-2,19)+1),NA())</f>
        <v>0</v>
      </c>
      <c r="DM9031" s="4" t="e">
        <f t="shared" si="634"/>
        <v>#N/A</v>
      </c>
      <c r="DN9031" t="e">
        <f t="shared" si="635"/>
        <v>#N/A</v>
      </c>
      <c r="DO9031" t="e">
        <f t="shared" si="636"/>
        <v>#N/A</v>
      </c>
      <c r="DP9031" s="3">
        <f t="shared" si="637"/>
        <v>3293</v>
      </c>
    </row>
    <row r="9032" spans="113:120" x14ac:dyDescent="0.25">
      <c r="DI9032" s="4">
        <f>INDEX(Sheet2!A:A,QUOTIENT(ROW()-1,19)+2)</f>
        <v>0</v>
      </c>
      <c r="DJ9032" s="4">
        <f>INDEX(Sheet2!C:C,QUOTIENT(ROW()-1,19)+2)</f>
        <v>0</v>
      </c>
      <c r="DK9032" s="4">
        <f>IFERROR(INDEX(Sheet2!$AA$2:$AS$600,QUOTIENT(ROW()-1,19)+1,MOD(ROW()-2,19)+1),NA())</f>
        <v>0</v>
      </c>
      <c r="DL9032">
        <f>IFERROR(INDEX(Sheet2!$AU$2:$BM$600,QUOTIENT(ROW()-1,19)+1,MOD(ROW()-2,19)+1),NA())</f>
        <v>0</v>
      </c>
      <c r="DM9032" s="4" t="e">
        <f t="shared" si="634"/>
        <v>#N/A</v>
      </c>
      <c r="DN9032" t="e">
        <f t="shared" si="635"/>
        <v>#N/A</v>
      </c>
      <c r="DO9032" t="e">
        <f t="shared" si="636"/>
        <v>#N/A</v>
      </c>
      <c r="DP9032" s="3">
        <f t="shared" si="637"/>
        <v>3294</v>
      </c>
    </row>
    <row r="9033" spans="113:120" x14ac:dyDescent="0.25">
      <c r="DI9033" s="4">
        <f>INDEX(Sheet2!A:A,QUOTIENT(ROW()-1,19)+2)</f>
        <v>0</v>
      </c>
      <c r="DJ9033" s="4">
        <f>INDEX(Sheet2!C:C,QUOTIENT(ROW()-1,19)+2)</f>
        <v>0</v>
      </c>
      <c r="DK9033" s="4">
        <f>IFERROR(INDEX(Sheet2!$AA$2:$AS$600,QUOTIENT(ROW()-1,19)+1,MOD(ROW()-2,19)+1),NA())</f>
        <v>0</v>
      </c>
      <c r="DL9033">
        <f>IFERROR(INDEX(Sheet2!$AU$2:$BM$600,QUOTIENT(ROW()-1,19)+1,MOD(ROW()-2,19)+1),NA())</f>
        <v>0</v>
      </c>
      <c r="DM9033" s="4" t="e">
        <f t="shared" si="634"/>
        <v>#N/A</v>
      </c>
      <c r="DN9033" t="e">
        <f t="shared" si="635"/>
        <v>#N/A</v>
      </c>
      <c r="DO9033" t="e">
        <f t="shared" si="636"/>
        <v>#N/A</v>
      </c>
      <c r="DP9033" s="3">
        <f t="shared" si="637"/>
        <v>3295</v>
      </c>
    </row>
    <row r="9034" spans="113:120" x14ac:dyDescent="0.25">
      <c r="DI9034" s="4">
        <f>INDEX(Sheet2!A:A,QUOTIENT(ROW()-1,19)+2)</f>
        <v>0</v>
      </c>
      <c r="DJ9034" s="4">
        <f>INDEX(Sheet2!C:C,QUOTIENT(ROW()-1,19)+2)</f>
        <v>0</v>
      </c>
      <c r="DK9034" s="4">
        <f>IFERROR(INDEX(Sheet2!$AA$2:$AS$600,QUOTIENT(ROW()-1,19)+1,MOD(ROW()-2,19)+1),NA())</f>
        <v>0</v>
      </c>
      <c r="DL9034">
        <f>IFERROR(INDEX(Sheet2!$AU$2:$BM$600,QUOTIENT(ROW()-1,19)+1,MOD(ROW()-2,19)+1),NA())</f>
        <v>0</v>
      </c>
      <c r="DM9034" s="4" t="e">
        <f t="shared" si="634"/>
        <v>#N/A</v>
      </c>
      <c r="DN9034" t="e">
        <f t="shared" si="635"/>
        <v>#N/A</v>
      </c>
      <c r="DO9034" t="e">
        <f t="shared" si="636"/>
        <v>#N/A</v>
      </c>
      <c r="DP9034" s="3">
        <f t="shared" si="637"/>
        <v>3296</v>
      </c>
    </row>
    <row r="9035" spans="113:120" x14ac:dyDescent="0.25">
      <c r="DI9035" s="4">
        <f>INDEX(Sheet2!A:A,QUOTIENT(ROW()-1,19)+2)</f>
        <v>0</v>
      </c>
      <c r="DJ9035" s="4">
        <f>INDEX(Sheet2!C:C,QUOTIENT(ROW()-1,19)+2)</f>
        <v>0</v>
      </c>
      <c r="DK9035" s="4">
        <f>IFERROR(INDEX(Sheet2!$AA$2:$AS$600,QUOTIENT(ROW()-1,19)+1,MOD(ROW()-2,19)+1),NA())</f>
        <v>0</v>
      </c>
      <c r="DL9035">
        <f>IFERROR(INDEX(Sheet2!$AU$2:$BM$600,QUOTIENT(ROW()-1,19)+1,MOD(ROW()-2,19)+1),NA())</f>
        <v>0</v>
      </c>
      <c r="DM9035" s="4" t="e">
        <f t="shared" si="634"/>
        <v>#N/A</v>
      </c>
      <c r="DN9035" t="e">
        <f t="shared" si="635"/>
        <v>#N/A</v>
      </c>
      <c r="DO9035" t="e">
        <f t="shared" si="636"/>
        <v>#N/A</v>
      </c>
      <c r="DP9035" s="3">
        <f t="shared" si="637"/>
        <v>3297</v>
      </c>
    </row>
    <row r="9036" spans="113:120" x14ac:dyDescent="0.25">
      <c r="DI9036" s="4">
        <f>INDEX(Sheet2!A:A,QUOTIENT(ROW()-1,19)+2)</f>
        <v>0</v>
      </c>
      <c r="DJ9036" s="4">
        <f>INDEX(Sheet2!C:C,QUOTIENT(ROW()-1,19)+2)</f>
        <v>0</v>
      </c>
      <c r="DK9036" s="4">
        <f>IFERROR(INDEX(Sheet2!$AA$2:$AS$600,QUOTIENT(ROW()-1,19)+1,MOD(ROW()-2,19)+1),NA())</f>
        <v>0</v>
      </c>
      <c r="DL9036">
        <f>IFERROR(INDEX(Sheet2!$AU$2:$BM$600,QUOTIENT(ROW()-1,19)+1,MOD(ROW()-2,19)+1),NA())</f>
        <v>0</v>
      </c>
      <c r="DM9036" s="4" t="e">
        <f t="shared" si="634"/>
        <v>#N/A</v>
      </c>
      <c r="DN9036" t="e">
        <f t="shared" si="635"/>
        <v>#N/A</v>
      </c>
      <c r="DO9036" t="e">
        <f t="shared" si="636"/>
        <v>#N/A</v>
      </c>
      <c r="DP9036" s="3">
        <f t="shared" si="637"/>
        <v>3298</v>
      </c>
    </row>
    <row r="9037" spans="113:120" x14ac:dyDescent="0.25">
      <c r="DI9037" s="4">
        <f>INDEX(Sheet2!A:A,QUOTIENT(ROW()-1,19)+2)</f>
        <v>0</v>
      </c>
      <c r="DJ9037" s="4">
        <f>INDEX(Sheet2!C:C,QUOTIENT(ROW()-1,19)+2)</f>
        <v>0</v>
      </c>
      <c r="DK9037" s="4">
        <f>IFERROR(INDEX(Sheet2!$AA$2:$AS$600,QUOTIENT(ROW()-1,19)+1,MOD(ROW()-2,19)+1),NA())</f>
        <v>0</v>
      </c>
      <c r="DL9037">
        <f>IFERROR(INDEX(Sheet2!$AU$2:$BM$600,QUOTIENT(ROW()-1,19)+1,MOD(ROW()-2,19)+1),NA())</f>
        <v>0</v>
      </c>
      <c r="DM9037" s="4" t="e">
        <f t="shared" si="634"/>
        <v>#N/A</v>
      </c>
      <c r="DN9037" t="e">
        <f t="shared" si="635"/>
        <v>#N/A</v>
      </c>
      <c r="DO9037" t="e">
        <f t="shared" si="636"/>
        <v>#N/A</v>
      </c>
      <c r="DP9037" s="3">
        <f t="shared" si="637"/>
        <v>3299</v>
      </c>
    </row>
    <row r="9038" spans="113:120" x14ac:dyDescent="0.25">
      <c r="DI9038" s="4">
        <f>INDEX(Sheet2!A:A,QUOTIENT(ROW()-1,19)+2)</f>
        <v>0</v>
      </c>
      <c r="DJ9038" s="4">
        <f>INDEX(Sheet2!C:C,QUOTIENT(ROW()-1,19)+2)</f>
        <v>0</v>
      </c>
      <c r="DK9038" s="4">
        <f>IFERROR(INDEX(Sheet2!$AA$2:$AS$600,QUOTIENT(ROW()-1,19)+1,MOD(ROW()-2,19)+1),NA())</f>
        <v>0</v>
      </c>
      <c r="DL9038">
        <f>IFERROR(INDEX(Sheet2!$AU$2:$BM$600,QUOTIENT(ROW()-1,19)+1,MOD(ROW()-2,19)+1),NA())</f>
        <v>0</v>
      </c>
      <c r="DM9038" s="4" t="e">
        <f t="shared" si="634"/>
        <v>#N/A</v>
      </c>
      <c r="DN9038" t="e">
        <f t="shared" si="635"/>
        <v>#N/A</v>
      </c>
      <c r="DO9038" t="e">
        <f t="shared" si="636"/>
        <v>#N/A</v>
      </c>
      <c r="DP9038" s="3">
        <f t="shared" si="637"/>
        <v>3300</v>
      </c>
    </row>
    <row r="9039" spans="113:120" x14ac:dyDescent="0.25">
      <c r="DI9039" s="4">
        <f>INDEX(Sheet2!A:A,QUOTIENT(ROW()-1,19)+2)</f>
        <v>0</v>
      </c>
      <c r="DJ9039" s="4">
        <f>INDEX(Sheet2!C:C,QUOTIENT(ROW()-1,19)+2)</f>
        <v>0</v>
      </c>
      <c r="DK9039" s="4">
        <f>IFERROR(INDEX(Sheet2!$AA$2:$AS$600,QUOTIENT(ROW()-1,19)+1,MOD(ROW()-2,19)+1),NA())</f>
        <v>0</v>
      </c>
      <c r="DL9039">
        <f>IFERROR(INDEX(Sheet2!$AU$2:$BM$600,QUOTIENT(ROW()-1,19)+1,MOD(ROW()-2,19)+1),NA())</f>
        <v>0</v>
      </c>
      <c r="DM9039" s="4" t="e">
        <f t="shared" si="634"/>
        <v>#N/A</v>
      </c>
      <c r="DN9039" t="e">
        <f t="shared" si="635"/>
        <v>#N/A</v>
      </c>
      <c r="DO9039" t="e">
        <f t="shared" si="636"/>
        <v>#N/A</v>
      </c>
      <c r="DP9039" s="3">
        <f t="shared" si="637"/>
        <v>3301</v>
      </c>
    </row>
    <row r="9040" spans="113:120" x14ac:dyDescent="0.25">
      <c r="DI9040" s="4">
        <f>INDEX(Sheet2!A:A,QUOTIENT(ROW()-1,19)+2)</f>
        <v>0</v>
      </c>
      <c r="DJ9040" s="4">
        <f>INDEX(Sheet2!C:C,QUOTIENT(ROW()-1,19)+2)</f>
        <v>0</v>
      </c>
      <c r="DK9040" s="4">
        <f>IFERROR(INDEX(Sheet2!$AA$2:$AS$600,QUOTIENT(ROW()-1,19)+1,MOD(ROW()-2,19)+1),NA())</f>
        <v>0</v>
      </c>
      <c r="DL9040">
        <f>IFERROR(INDEX(Sheet2!$AU$2:$BM$600,QUOTIENT(ROW()-1,19)+1,MOD(ROW()-2,19)+1),NA())</f>
        <v>0</v>
      </c>
      <c r="DM9040" s="4" t="e">
        <f t="shared" si="634"/>
        <v>#N/A</v>
      </c>
      <c r="DN9040" t="e">
        <f t="shared" si="635"/>
        <v>#N/A</v>
      </c>
      <c r="DO9040" t="e">
        <f t="shared" si="636"/>
        <v>#N/A</v>
      </c>
      <c r="DP9040" s="3">
        <f t="shared" si="637"/>
        <v>3302</v>
      </c>
    </row>
    <row r="9041" spans="113:120" x14ac:dyDescent="0.25">
      <c r="DI9041" s="4">
        <f>INDEX(Sheet2!A:A,QUOTIENT(ROW()-1,19)+2)</f>
        <v>0</v>
      </c>
      <c r="DJ9041" s="4">
        <f>INDEX(Sheet2!C:C,QUOTIENT(ROW()-1,19)+2)</f>
        <v>0</v>
      </c>
      <c r="DK9041" s="4">
        <f>IFERROR(INDEX(Sheet2!$AA$2:$AS$600,QUOTIENT(ROW()-1,19)+1,MOD(ROW()-2,19)+1),NA())</f>
        <v>0</v>
      </c>
      <c r="DL9041">
        <f>IFERROR(INDEX(Sheet2!$AU$2:$BM$600,QUOTIENT(ROW()-1,19)+1,MOD(ROW()-2,19)+1),NA())</f>
        <v>0</v>
      </c>
      <c r="DM9041" s="4" t="e">
        <f t="shared" si="634"/>
        <v>#N/A</v>
      </c>
      <c r="DN9041" t="e">
        <f t="shared" si="635"/>
        <v>#N/A</v>
      </c>
      <c r="DO9041" t="e">
        <f t="shared" si="636"/>
        <v>#N/A</v>
      </c>
      <c r="DP9041" s="3">
        <f t="shared" si="637"/>
        <v>3303</v>
      </c>
    </row>
    <row r="9042" spans="113:120" x14ac:dyDescent="0.25">
      <c r="DI9042" s="4">
        <f>INDEX(Sheet2!A:A,QUOTIENT(ROW()-1,19)+2)</f>
        <v>0</v>
      </c>
      <c r="DJ9042" s="4">
        <f>INDEX(Sheet2!C:C,QUOTIENT(ROW()-1,19)+2)</f>
        <v>0</v>
      </c>
      <c r="DK9042" s="4">
        <f>IFERROR(INDEX(Sheet2!$AA$2:$AS$600,QUOTIENT(ROW()-1,19)+1,MOD(ROW()-2,19)+1),NA())</f>
        <v>0</v>
      </c>
      <c r="DL9042">
        <f>IFERROR(INDEX(Sheet2!$AU$2:$BM$600,QUOTIENT(ROW()-1,19)+1,MOD(ROW()-2,19)+1),NA())</f>
        <v>0</v>
      </c>
      <c r="DM9042" s="4" t="e">
        <f t="shared" si="634"/>
        <v>#N/A</v>
      </c>
      <c r="DN9042" t="e">
        <f t="shared" si="635"/>
        <v>#N/A</v>
      </c>
      <c r="DO9042" t="e">
        <f t="shared" si="636"/>
        <v>#N/A</v>
      </c>
      <c r="DP9042" s="3">
        <f t="shared" si="637"/>
        <v>3304</v>
      </c>
    </row>
    <row r="9043" spans="113:120" x14ac:dyDescent="0.25">
      <c r="DI9043" s="4">
        <f>INDEX(Sheet2!A:A,QUOTIENT(ROW()-1,19)+2)</f>
        <v>0</v>
      </c>
      <c r="DJ9043" s="4">
        <f>INDEX(Sheet2!C:C,QUOTIENT(ROW()-1,19)+2)</f>
        <v>0</v>
      </c>
      <c r="DK9043" s="4">
        <f>IFERROR(INDEX(Sheet2!$AA$2:$AS$600,QUOTIENT(ROW()-1,19)+1,MOD(ROW()-2,19)+1),NA())</f>
        <v>0</v>
      </c>
      <c r="DL9043">
        <f>IFERROR(INDEX(Sheet2!$AU$2:$BM$600,QUOTIENT(ROW()-1,19)+1,MOD(ROW()-2,19)+1),NA())</f>
        <v>0</v>
      </c>
      <c r="DM9043" s="4" t="e">
        <f t="shared" si="634"/>
        <v>#N/A</v>
      </c>
      <c r="DN9043" t="e">
        <f t="shared" si="635"/>
        <v>#N/A</v>
      </c>
      <c r="DO9043" t="e">
        <f t="shared" si="636"/>
        <v>#N/A</v>
      </c>
      <c r="DP9043" s="3">
        <f t="shared" si="637"/>
        <v>3305</v>
      </c>
    </row>
    <row r="9044" spans="113:120" x14ac:dyDescent="0.25">
      <c r="DI9044" s="4">
        <f>INDEX(Sheet2!A:A,QUOTIENT(ROW()-1,19)+2)</f>
        <v>0</v>
      </c>
      <c r="DJ9044" s="4">
        <f>INDEX(Sheet2!C:C,QUOTIENT(ROW()-1,19)+2)</f>
        <v>0</v>
      </c>
      <c r="DK9044" s="4">
        <f>IFERROR(INDEX(Sheet2!$AA$2:$AS$600,QUOTIENT(ROW()-1,19)+1,MOD(ROW()-2,19)+1),NA())</f>
        <v>0</v>
      </c>
      <c r="DL9044">
        <f>IFERROR(INDEX(Sheet2!$AU$2:$BM$600,QUOTIENT(ROW()-1,19)+1,MOD(ROW()-2,19)+1),NA())</f>
        <v>0</v>
      </c>
      <c r="DM9044" s="4" t="e">
        <f t="shared" si="634"/>
        <v>#N/A</v>
      </c>
      <c r="DN9044" t="e">
        <f t="shared" si="635"/>
        <v>#N/A</v>
      </c>
      <c r="DO9044" t="e">
        <f t="shared" si="636"/>
        <v>#N/A</v>
      </c>
      <c r="DP9044" s="3">
        <f t="shared" si="637"/>
        <v>3306</v>
      </c>
    </row>
    <row r="9045" spans="113:120" x14ac:dyDescent="0.25">
      <c r="DI9045" s="4">
        <f>INDEX(Sheet2!A:A,QUOTIENT(ROW()-1,19)+2)</f>
        <v>0</v>
      </c>
      <c r="DJ9045" s="4">
        <f>INDEX(Sheet2!C:C,QUOTIENT(ROW()-1,19)+2)</f>
        <v>0</v>
      </c>
      <c r="DK9045" s="4">
        <f>IFERROR(INDEX(Sheet2!$AA$2:$AS$600,QUOTIENT(ROW()-1,19)+1,MOD(ROW()-2,19)+1),NA())</f>
        <v>0</v>
      </c>
      <c r="DL9045">
        <f>IFERROR(INDEX(Sheet2!$AU$2:$BM$600,QUOTIENT(ROW()-1,19)+1,MOD(ROW()-2,19)+1),NA())</f>
        <v>0</v>
      </c>
      <c r="DM9045" s="4" t="e">
        <f t="shared" si="634"/>
        <v>#N/A</v>
      </c>
      <c r="DN9045" t="e">
        <f t="shared" si="635"/>
        <v>#N/A</v>
      </c>
      <c r="DO9045" t="e">
        <f t="shared" si="636"/>
        <v>#N/A</v>
      </c>
      <c r="DP9045" s="3">
        <f t="shared" si="637"/>
        <v>3307</v>
      </c>
    </row>
    <row r="9046" spans="113:120" x14ac:dyDescent="0.25">
      <c r="DI9046" s="4">
        <f>INDEX(Sheet2!A:A,QUOTIENT(ROW()-1,19)+2)</f>
        <v>0</v>
      </c>
      <c r="DJ9046" s="4">
        <f>INDEX(Sheet2!C:C,QUOTIENT(ROW()-1,19)+2)</f>
        <v>0</v>
      </c>
      <c r="DK9046" s="4">
        <f>IFERROR(INDEX(Sheet2!$AA$2:$AS$600,QUOTIENT(ROW()-1,19)+1,MOD(ROW()-2,19)+1),NA())</f>
        <v>0</v>
      </c>
      <c r="DL9046">
        <f>IFERROR(INDEX(Sheet2!$AU$2:$BM$600,QUOTIENT(ROW()-1,19)+1,MOD(ROW()-2,19)+1),NA())</f>
        <v>0</v>
      </c>
      <c r="DM9046" s="4" t="e">
        <f t="shared" si="634"/>
        <v>#N/A</v>
      </c>
      <c r="DN9046" t="e">
        <f t="shared" si="635"/>
        <v>#N/A</v>
      </c>
      <c r="DO9046" t="e">
        <f t="shared" si="636"/>
        <v>#N/A</v>
      </c>
      <c r="DP9046" s="3">
        <f t="shared" si="637"/>
        <v>3308</v>
      </c>
    </row>
    <row r="9047" spans="113:120" x14ac:dyDescent="0.25">
      <c r="DI9047" s="4">
        <f>INDEX(Sheet2!A:A,QUOTIENT(ROW()-1,19)+2)</f>
        <v>0</v>
      </c>
      <c r="DJ9047" s="4">
        <f>INDEX(Sheet2!C:C,QUOTIENT(ROW()-1,19)+2)</f>
        <v>0</v>
      </c>
      <c r="DK9047" s="4">
        <f>IFERROR(INDEX(Sheet2!$AA$2:$AS$600,QUOTIENT(ROW()-1,19)+1,MOD(ROW()-2,19)+1),NA())</f>
        <v>0</v>
      </c>
      <c r="DL9047">
        <f>IFERROR(INDEX(Sheet2!$AU$2:$BM$600,QUOTIENT(ROW()-1,19)+1,MOD(ROW()-2,19)+1),NA())</f>
        <v>0</v>
      </c>
      <c r="DM9047" s="4" t="e">
        <f t="shared" si="634"/>
        <v>#N/A</v>
      </c>
      <c r="DN9047" t="e">
        <f t="shared" si="635"/>
        <v>#N/A</v>
      </c>
      <c r="DO9047" t="e">
        <f t="shared" si="636"/>
        <v>#N/A</v>
      </c>
      <c r="DP9047" s="3">
        <f t="shared" si="637"/>
        <v>3309</v>
      </c>
    </row>
    <row r="9048" spans="113:120" x14ac:dyDescent="0.25">
      <c r="DI9048" s="4">
        <f>INDEX(Sheet2!A:A,QUOTIENT(ROW()-1,19)+2)</f>
        <v>0</v>
      </c>
      <c r="DJ9048" s="4">
        <f>INDEX(Sheet2!C:C,QUOTIENT(ROW()-1,19)+2)</f>
        <v>0</v>
      </c>
      <c r="DK9048" s="4">
        <f>IFERROR(INDEX(Sheet2!$AA$2:$AS$600,QUOTIENT(ROW()-1,19)+1,MOD(ROW()-2,19)+1),NA())</f>
        <v>0</v>
      </c>
      <c r="DL9048">
        <f>IFERROR(INDEX(Sheet2!$AU$2:$BM$600,QUOTIENT(ROW()-1,19)+1,MOD(ROW()-2,19)+1),NA())</f>
        <v>0</v>
      </c>
      <c r="DM9048" s="4" t="e">
        <f t="shared" si="634"/>
        <v>#N/A</v>
      </c>
      <c r="DN9048" t="e">
        <f t="shared" si="635"/>
        <v>#N/A</v>
      </c>
      <c r="DO9048" t="e">
        <f t="shared" si="636"/>
        <v>#N/A</v>
      </c>
      <c r="DP9048" s="3">
        <f t="shared" si="637"/>
        <v>3310</v>
      </c>
    </row>
    <row r="9049" spans="113:120" x14ac:dyDescent="0.25">
      <c r="DI9049" s="4">
        <f>INDEX(Sheet2!A:A,QUOTIENT(ROW()-1,19)+2)</f>
        <v>0</v>
      </c>
      <c r="DJ9049" s="4">
        <f>INDEX(Sheet2!C:C,QUOTIENT(ROW()-1,19)+2)</f>
        <v>0</v>
      </c>
      <c r="DK9049" s="4">
        <f>IFERROR(INDEX(Sheet2!$AA$2:$AS$600,QUOTIENT(ROW()-1,19)+1,MOD(ROW()-2,19)+1),NA())</f>
        <v>0</v>
      </c>
      <c r="DL9049">
        <f>IFERROR(INDEX(Sheet2!$AU$2:$BM$600,QUOTIENT(ROW()-1,19)+1,MOD(ROW()-2,19)+1),NA())</f>
        <v>0</v>
      </c>
      <c r="DM9049" s="4" t="e">
        <f t="shared" si="634"/>
        <v>#N/A</v>
      </c>
      <c r="DN9049" t="e">
        <f t="shared" si="635"/>
        <v>#N/A</v>
      </c>
      <c r="DO9049" t="e">
        <f t="shared" si="636"/>
        <v>#N/A</v>
      </c>
      <c r="DP9049" s="3">
        <f t="shared" si="637"/>
        <v>3311</v>
      </c>
    </row>
    <row r="9050" spans="113:120" x14ac:dyDescent="0.25">
      <c r="DI9050" s="4">
        <f>INDEX(Sheet2!A:A,QUOTIENT(ROW()-1,19)+2)</f>
        <v>0</v>
      </c>
      <c r="DJ9050" s="4">
        <f>INDEX(Sheet2!C:C,QUOTIENT(ROW()-1,19)+2)</f>
        <v>0</v>
      </c>
      <c r="DK9050" s="4">
        <f>IFERROR(INDEX(Sheet2!$AA$2:$AS$600,QUOTIENT(ROW()-1,19)+1,MOD(ROW()-2,19)+1),NA())</f>
        <v>0</v>
      </c>
      <c r="DL9050">
        <f>IFERROR(INDEX(Sheet2!$AU$2:$BM$600,QUOTIENT(ROW()-1,19)+1,MOD(ROW()-2,19)+1),NA())</f>
        <v>0</v>
      </c>
      <c r="DM9050" s="4" t="e">
        <f t="shared" si="634"/>
        <v>#N/A</v>
      </c>
      <c r="DN9050" t="e">
        <f t="shared" si="635"/>
        <v>#N/A</v>
      </c>
      <c r="DO9050" t="e">
        <f t="shared" si="636"/>
        <v>#N/A</v>
      </c>
      <c r="DP9050" s="3">
        <f t="shared" si="637"/>
        <v>3312</v>
      </c>
    </row>
    <row r="9051" spans="113:120" x14ac:dyDescent="0.25">
      <c r="DI9051" s="4">
        <f>INDEX(Sheet2!A:A,QUOTIENT(ROW()-1,19)+2)</f>
        <v>0</v>
      </c>
      <c r="DJ9051" s="4">
        <f>INDEX(Sheet2!C:C,QUOTIENT(ROW()-1,19)+2)</f>
        <v>0</v>
      </c>
      <c r="DK9051" s="4">
        <f>IFERROR(INDEX(Sheet2!$AA$2:$AS$600,QUOTIENT(ROW()-1,19)+1,MOD(ROW()-2,19)+1),NA())</f>
        <v>0</v>
      </c>
      <c r="DL9051">
        <f>IFERROR(INDEX(Sheet2!$AU$2:$BM$600,QUOTIENT(ROW()-1,19)+1,MOD(ROW()-2,19)+1),NA())</f>
        <v>0</v>
      </c>
      <c r="DM9051" s="4" t="e">
        <f t="shared" si="634"/>
        <v>#N/A</v>
      </c>
      <c r="DN9051" t="e">
        <f t="shared" si="635"/>
        <v>#N/A</v>
      </c>
      <c r="DO9051" t="e">
        <f t="shared" si="636"/>
        <v>#N/A</v>
      </c>
      <c r="DP9051" s="3">
        <f t="shared" si="637"/>
        <v>3313</v>
      </c>
    </row>
    <row r="9052" spans="113:120" x14ac:dyDescent="0.25">
      <c r="DI9052" s="4">
        <f>INDEX(Sheet2!A:A,QUOTIENT(ROW()-1,19)+2)</f>
        <v>0</v>
      </c>
      <c r="DJ9052" s="4">
        <f>INDEX(Sheet2!C:C,QUOTIENT(ROW()-1,19)+2)</f>
        <v>0</v>
      </c>
      <c r="DK9052" s="4">
        <f>IFERROR(INDEX(Sheet2!$AA$2:$AS$600,QUOTIENT(ROW()-1,19)+1,MOD(ROW()-2,19)+1),NA())</f>
        <v>0</v>
      </c>
      <c r="DL9052">
        <f>IFERROR(INDEX(Sheet2!$AU$2:$BM$600,QUOTIENT(ROW()-1,19)+1,MOD(ROW()-2,19)+1),NA())</f>
        <v>0</v>
      </c>
      <c r="DM9052" s="4" t="e">
        <f t="shared" si="634"/>
        <v>#N/A</v>
      </c>
      <c r="DN9052" t="e">
        <f t="shared" si="635"/>
        <v>#N/A</v>
      </c>
      <c r="DO9052" t="e">
        <f t="shared" si="636"/>
        <v>#N/A</v>
      </c>
      <c r="DP9052" s="3">
        <f t="shared" si="637"/>
        <v>3314</v>
      </c>
    </row>
    <row r="9053" spans="113:120" x14ac:dyDescent="0.25">
      <c r="DI9053" s="4">
        <f>INDEX(Sheet2!A:A,QUOTIENT(ROW()-1,19)+2)</f>
        <v>0</v>
      </c>
      <c r="DJ9053" s="4">
        <f>INDEX(Sheet2!C:C,QUOTIENT(ROW()-1,19)+2)</f>
        <v>0</v>
      </c>
      <c r="DK9053" s="4">
        <f>IFERROR(INDEX(Sheet2!$AA$2:$AS$600,QUOTIENT(ROW()-1,19)+1,MOD(ROW()-2,19)+1),NA())</f>
        <v>0</v>
      </c>
      <c r="DL9053">
        <f>IFERROR(INDEX(Sheet2!$AU$2:$BM$600,QUOTIENT(ROW()-1,19)+1,MOD(ROW()-2,19)+1),NA())</f>
        <v>0</v>
      </c>
      <c r="DM9053" s="4" t="e">
        <f t="shared" si="634"/>
        <v>#N/A</v>
      </c>
      <c r="DN9053" t="e">
        <f t="shared" si="635"/>
        <v>#N/A</v>
      </c>
      <c r="DO9053" t="e">
        <f t="shared" si="636"/>
        <v>#N/A</v>
      </c>
      <c r="DP9053" s="3">
        <f t="shared" si="637"/>
        <v>3315</v>
      </c>
    </row>
    <row r="9054" spans="113:120" x14ac:dyDescent="0.25">
      <c r="DI9054" s="4">
        <f>INDEX(Sheet2!A:A,QUOTIENT(ROW()-1,19)+2)</f>
        <v>0</v>
      </c>
      <c r="DJ9054" s="4">
        <f>INDEX(Sheet2!C:C,QUOTIENT(ROW()-1,19)+2)</f>
        <v>0</v>
      </c>
      <c r="DK9054" s="4">
        <f>IFERROR(INDEX(Sheet2!$AA$2:$AS$600,QUOTIENT(ROW()-1,19)+1,MOD(ROW()-2,19)+1),NA())</f>
        <v>0</v>
      </c>
      <c r="DL9054">
        <f>IFERROR(INDEX(Sheet2!$AU$2:$BM$600,QUOTIENT(ROW()-1,19)+1,MOD(ROW()-2,19)+1),NA())</f>
        <v>0</v>
      </c>
      <c r="DM9054" s="4" t="e">
        <f t="shared" si="634"/>
        <v>#N/A</v>
      </c>
      <c r="DN9054" t="e">
        <f t="shared" si="635"/>
        <v>#N/A</v>
      </c>
      <c r="DO9054" t="e">
        <f t="shared" si="636"/>
        <v>#N/A</v>
      </c>
      <c r="DP9054" s="3">
        <f t="shared" si="637"/>
        <v>3316</v>
      </c>
    </row>
    <row r="9055" spans="113:120" x14ac:dyDescent="0.25">
      <c r="DI9055" s="4">
        <f>INDEX(Sheet2!A:A,QUOTIENT(ROW()-1,19)+2)</f>
        <v>0</v>
      </c>
      <c r="DJ9055" s="4">
        <f>INDEX(Sheet2!C:C,QUOTIENT(ROW()-1,19)+2)</f>
        <v>0</v>
      </c>
      <c r="DK9055" s="4">
        <f>IFERROR(INDEX(Sheet2!$AA$2:$AS$600,QUOTIENT(ROW()-1,19)+1,MOD(ROW()-2,19)+1),NA())</f>
        <v>0</v>
      </c>
      <c r="DL9055">
        <f>IFERROR(INDEX(Sheet2!$AU$2:$BM$600,QUOTIENT(ROW()-1,19)+1,MOD(ROW()-2,19)+1),NA())</f>
        <v>0</v>
      </c>
      <c r="DM9055" s="4" t="e">
        <f t="shared" si="634"/>
        <v>#N/A</v>
      </c>
      <c r="DN9055" t="e">
        <f t="shared" si="635"/>
        <v>#N/A</v>
      </c>
      <c r="DO9055" t="e">
        <f t="shared" si="636"/>
        <v>#N/A</v>
      </c>
      <c r="DP9055" s="3">
        <f t="shared" si="637"/>
        <v>3317</v>
      </c>
    </row>
    <row r="9056" spans="113:120" x14ac:dyDescent="0.25">
      <c r="DI9056" s="4">
        <f>INDEX(Sheet2!A:A,QUOTIENT(ROW()-1,19)+2)</f>
        <v>0</v>
      </c>
      <c r="DJ9056" s="4">
        <f>INDEX(Sheet2!C:C,QUOTIENT(ROW()-1,19)+2)</f>
        <v>0</v>
      </c>
      <c r="DK9056" s="4">
        <f>IFERROR(INDEX(Sheet2!$AA$2:$AS$600,QUOTIENT(ROW()-1,19)+1,MOD(ROW()-2,19)+1),NA())</f>
        <v>0</v>
      </c>
      <c r="DL9056">
        <f>IFERROR(INDEX(Sheet2!$AU$2:$BM$600,QUOTIENT(ROW()-1,19)+1,MOD(ROW()-2,19)+1),NA())</f>
        <v>0</v>
      </c>
      <c r="DM9056" s="4" t="e">
        <f t="shared" si="634"/>
        <v>#N/A</v>
      </c>
      <c r="DN9056" t="e">
        <f t="shared" si="635"/>
        <v>#N/A</v>
      </c>
      <c r="DO9056" t="e">
        <f t="shared" si="636"/>
        <v>#N/A</v>
      </c>
      <c r="DP9056" s="3">
        <f t="shared" si="637"/>
        <v>3318</v>
      </c>
    </row>
    <row r="9057" spans="113:120" x14ac:dyDescent="0.25">
      <c r="DI9057" s="4">
        <f>INDEX(Sheet2!A:A,QUOTIENT(ROW()-1,19)+2)</f>
        <v>0</v>
      </c>
      <c r="DJ9057" s="4">
        <f>INDEX(Sheet2!C:C,QUOTIENT(ROW()-1,19)+2)</f>
        <v>0</v>
      </c>
      <c r="DK9057" s="4">
        <f>IFERROR(INDEX(Sheet2!$AA$2:$AS$600,QUOTIENT(ROW()-1,19)+1,MOD(ROW()-2,19)+1),NA())</f>
        <v>0</v>
      </c>
      <c r="DL9057">
        <f>IFERROR(INDEX(Sheet2!$AU$2:$BM$600,QUOTIENT(ROW()-1,19)+1,MOD(ROW()-2,19)+1),NA())</f>
        <v>0</v>
      </c>
      <c r="DM9057" s="4" t="e">
        <f t="shared" si="634"/>
        <v>#N/A</v>
      </c>
      <c r="DN9057" t="e">
        <f t="shared" si="635"/>
        <v>#N/A</v>
      </c>
      <c r="DO9057" t="e">
        <f t="shared" si="636"/>
        <v>#N/A</v>
      </c>
      <c r="DP9057" s="3">
        <f t="shared" si="637"/>
        <v>3319</v>
      </c>
    </row>
    <row r="9058" spans="113:120" x14ac:dyDescent="0.25">
      <c r="DI9058" s="4">
        <f>INDEX(Sheet2!A:A,QUOTIENT(ROW()-1,19)+2)</f>
        <v>0</v>
      </c>
      <c r="DJ9058" s="4">
        <f>INDEX(Sheet2!C:C,QUOTIENT(ROW()-1,19)+2)</f>
        <v>0</v>
      </c>
      <c r="DK9058" s="4">
        <f>IFERROR(INDEX(Sheet2!$AA$2:$AS$600,QUOTIENT(ROW()-1,19)+1,MOD(ROW()-2,19)+1),NA())</f>
        <v>0</v>
      </c>
      <c r="DL9058">
        <f>IFERROR(INDEX(Sheet2!$AU$2:$BM$600,QUOTIENT(ROW()-1,19)+1,MOD(ROW()-2,19)+1),NA())</f>
        <v>0</v>
      </c>
      <c r="DM9058" s="4" t="e">
        <f t="shared" si="634"/>
        <v>#N/A</v>
      </c>
      <c r="DN9058" t="e">
        <f t="shared" si="635"/>
        <v>#N/A</v>
      </c>
      <c r="DO9058" t="e">
        <f t="shared" si="636"/>
        <v>#N/A</v>
      </c>
      <c r="DP9058" s="3">
        <f t="shared" si="637"/>
        <v>3320</v>
      </c>
    </row>
    <row r="9059" spans="113:120" x14ac:dyDescent="0.25">
      <c r="DI9059" s="4">
        <f>INDEX(Sheet2!A:A,QUOTIENT(ROW()-1,19)+2)</f>
        <v>0</v>
      </c>
      <c r="DJ9059" s="4">
        <f>INDEX(Sheet2!C:C,QUOTIENT(ROW()-1,19)+2)</f>
        <v>0</v>
      </c>
      <c r="DK9059" s="4">
        <f>IFERROR(INDEX(Sheet2!$AA$2:$AS$600,QUOTIENT(ROW()-1,19)+1,MOD(ROW()-2,19)+1),NA())</f>
        <v>0</v>
      </c>
      <c r="DL9059">
        <f>IFERROR(INDEX(Sheet2!$AU$2:$BM$600,QUOTIENT(ROW()-1,19)+1,MOD(ROW()-2,19)+1),NA())</f>
        <v>0</v>
      </c>
      <c r="DM9059" s="4" t="e">
        <f t="shared" si="634"/>
        <v>#N/A</v>
      </c>
      <c r="DN9059" t="e">
        <f t="shared" si="635"/>
        <v>#N/A</v>
      </c>
      <c r="DO9059" t="e">
        <f t="shared" si="636"/>
        <v>#N/A</v>
      </c>
      <c r="DP9059" s="3">
        <f t="shared" si="637"/>
        <v>3321</v>
      </c>
    </row>
    <row r="9060" spans="113:120" x14ac:dyDescent="0.25">
      <c r="DI9060" s="4">
        <f>INDEX(Sheet2!A:A,QUOTIENT(ROW()-1,19)+2)</f>
        <v>0</v>
      </c>
      <c r="DJ9060" s="4">
        <f>INDEX(Sheet2!C:C,QUOTIENT(ROW()-1,19)+2)</f>
        <v>0</v>
      </c>
      <c r="DK9060" s="4">
        <f>IFERROR(INDEX(Sheet2!$AA$2:$AS$600,QUOTIENT(ROW()-1,19)+1,MOD(ROW()-2,19)+1),NA())</f>
        <v>0</v>
      </c>
      <c r="DL9060">
        <f>IFERROR(INDEX(Sheet2!$AU$2:$BM$600,QUOTIENT(ROW()-1,19)+1,MOD(ROW()-2,19)+1),NA())</f>
        <v>0</v>
      </c>
      <c r="DM9060" s="4" t="e">
        <f t="shared" si="634"/>
        <v>#N/A</v>
      </c>
      <c r="DN9060" t="e">
        <f t="shared" si="635"/>
        <v>#N/A</v>
      </c>
      <c r="DO9060" t="e">
        <f t="shared" si="636"/>
        <v>#N/A</v>
      </c>
      <c r="DP9060" s="3">
        <f t="shared" si="637"/>
        <v>3322</v>
      </c>
    </row>
    <row r="9061" spans="113:120" x14ac:dyDescent="0.25">
      <c r="DI9061" s="4">
        <f>INDEX(Sheet2!A:A,QUOTIENT(ROW()-1,19)+2)</f>
        <v>0</v>
      </c>
      <c r="DJ9061" s="4">
        <f>INDEX(Sheet2!C:C,QUOTIENT(ROW()-1,19)+2)</f>
        <v>0</v>
      </c>
      <c r="DK9061" s="4">
        <f>IFERROR(INDEX(Sheet2!$AA$2:$AS$600,QUOTIENT(ROW()-1,19)+1,MOD(ROW()-2,19)+1),NA())</f>
        <v>0</v>
      </c>
      <c r="DL9061">
        <f>IFERROR(INDEX(Sheet2!$AU$2:$BM$600,QUOTIENT(ROW()-1,19)+1,MOD(ROW()-2,19)+1),NA())</f>
        <v>0</v>
      </c>
      <c r="DM9061" s="4" t="e">
        <f t="shared" si="634"/>
        <v>#N/A</v>
      </c>
      <c r="DN9061" t="e">
        <f t="shared" si="635"/>
        <v>#N/A</v>
      </c>
      <c r="DO9061" t="e">
        <f t="shared" si="636"/>
        <v>#N/A</v>
      </c>
      <c r="DP9061" s="3">
        <f t="shared" si="637"/>
        <v>3323</v>
      </c>
    </row>
    <row r="9062" spans="113:120" x14ac:dyDescent="0.25">
      <c r="DI9062" s="4">
        <f>INDEX(Sheet2!A:A,QUOTIENT(ROW()-1,19)+2)</f>
        <v>0</v>
      </c>
      <c r="DJ9062" s="4">
        <f>INDEX(Sheet2!C:C,QUOTIENT(ROW()-1,19)+2)</f>
        <v>0</v>
      </c>
      <c r="DK9062" s="4">
        <f>IFERROR(INDEX(Sheet2!$AA$2:$AS$600,QUOTIENT(ROW()-1,19)+1,MOD(ROW()-2,19)+1),NA())</f>
        <v>0</v>
      </c>
      <c r="DL9062">
        <f>IFERROR(INDEX(Sheet2!$AU$2:$BM$600,QUOTIENT(ROW()-1,19)+1,MOD(ROW()-2,19)+1),NA())</f>
        <v>0</v>
      </c>
      <c r="DM9062" s="4" t="e">
        <f t="shared" si="634"/>
        <v>#N/A</v>
      </c>
      <c r="DN9062" t="e">
        <f t="shared" si="635"/>
        <v>#N/A</v>
      </c>
      <c r="DO9062" t="e">
        <f t="shared" si="636"/>
        <v>#N/A</v>
      </c>
      <c r="DP9062" s="3">
        <f t="shared" si="637"/>
        <v>3324</v>
      </c>
    </row>
    <row r="9063" spans="113:120" x14ac:dyDescent="0.25">
      <c r="DI9063" s="4">
        <f>INDEX(Sheet2!A:A,QUOTIENT(ROW()-1,19)+2)</f>
        <v>0</v>
      </c>
      <c r="DJ9063" s="4">
        <f>INDEX(Sheet2!C:C,QUOTIENT(ROW()-1,19)+2)</f>
        <v>0</v>
      </c>
      <c r="DK9063" s="4">
        <f>IFERROR(INDEX(Sheet2!$AA$2:$AS$600,QUOTIENT(ROW()-1,19)+1,MOD(ROW()-2,19)+1),NA())</f>
        <v>0</v>
      </c>
      <c r="DL9063">
        <f>IFERROR(INDEX(Sheet2!$AU$2:$BM$600,QUOTIENT(ROW()-1,19)+1,MOD(ROW()-2,19)+1),NA())</f>
        <v>0</v>
      </c>
      <c r="DM9063" s="4" t="e">
        <f t="shared" si="634"/>
        <v>#N/A</v>
      </c>
      <c r="DN9063" t="e">
        <f t="shared" si="635"/>
        <v>#N/A</v>
      </c>
      <c r="DO9063" t="e">
        <f t="shared" si="636"/>
        <v>#N/A</v>
      </c>
      <c r="DP9063" s="3">
        <f t="shared" si="637"/>
        <v>3325</v>
      </c>
    </row>
    <row r="9064" spans="113:120" x14ac:dyDescent="0.25">
      <c r="DI9064" s="4">
        <f>INDEX(Sheet2!A:A,QUOTIENT(ROW()-1,19)+2)</f>
        <v>0</v>
      </c>
      <c r="DJ9064" s="4">
        <f>INDEX(Sheet2!C:C,QUOTIENT(ROW()-1,19)+2)</f>
        <v>0</v>
      </c>
      <c r="DK9064" s="4">
        <f>IFERROR(INDEX(Sheet2!$AA$2:$AS$600,QUOTIENT(ROW()-1,19)+1,MOD(ROW()-2,19)+1),NA())</f>
        <v>0</v>
      </c>
      <c r="DL9064">
        <f>IFERROR(INDEX(Sheet2!$AU$2:$BM$600,QUOTIENT(ROW()-1,19)+1,MOD(ROW()-2,19)+1),NA())</f>
        <v>0</v>
      </c>
      <c r="DM9064" s="4" t="e">
        <f t="shared" si="634"/>
        <v>#N/A</v>
      </c>
      <c r="DN9064" t="e">
        <f t="shared" si="635"/>
        <v>#N/A</v>
      </c>
      <c r="DO9064" t="e">
        <f t="shared" si="636"/>
        <v>#N/A</v>
      </c>
      <c r="DP9064" s="3">
        <f t="shared" si="637"/>
        <v>3326</v>
      </c>
    </row>
    <row r="9065" spans="113:120" x14ac:dyDescent="0.25">
      <c r="DI9065" s="4">
        <f>INDEX(Sheet2!A:A,QUOTIENT(ROW()-1,19)+2)</f>
        <v>0</v>
      </c>
      <c r="DJ9065" s="4">
        <f>INDEX(Sheet2!C:C,QUOTIENT(ROW()-1,19)+2)</f>
        <v>0</v>
      </c>
      <c r="DK9065" s="4">
        <f>IFERROR(INDEX(Sheet2!$AA$2:$AS$600,QUOTIENT(ROW()-1,19)+1,MOD(ROW()-2,19)+1),NA())</f>
        <v>0</v>
      </c>
      <c r="DL9065">
        <f>IFERROR(INDEX(Sheet2!$AU$2:$BM$600,QUOTIENT(ROW()-1,19)+1,MOD(ROW()-2,19)+1),NA())</f>
        <v>0</v>
      </c>
      <c r="DM9065" s="4" t="e">
        <f t="shared" si="634"/>
        <v>#N/A</v>
      </c>
      <c r="DN9065" t="e">
        <f t="shared" si="635"/>
        <v>#N/A</v>
      </c>
      <c r="DO9065" t="e">
        <f t="shared" si="636"/>
        <v>#N/A</v>
      </c>
      <c r="DP9065" s="3">
        <f t="shared" si="637"/>
        <v>3327</v>
      </c>
    </row>
    <row r="9066" spans="113:120" x14ac:dyDescent="0.25">
      <c r="DI9066" s="4">
        <f>INDEX(Sheet2!A:A,QUOTIENT(ROW()-1,19)+2)</f>
        <v>0</v>
      </c>
      <c r="DJ9066" s="4">
        <f>INDEX(Sheet2!C:C,QUOTIENT(ROW()-1,19)+2)</f>
        <v>0</v>
      </c>
      <c r="DK9066" s="4">
        <f>IFERROR(INDEX(Sheet2!$AA$2:$AS$600,QUOTIENT(ROW()-1,19)+1,MOD(ROW()-2,19)+1),NA())</f>
        <v>0</v>
      </c>
      <c r="DL9066">
        <f>IFERROR(INDEX(Sheet2!$AU$2:$BM$600,QUOTIENT(ROW()-1,19)+1,MOD(ROW()-2,19)+1),NA())</f>
        <v>0</v>
      </c>
      <c r="DM9066" s="4" t="e">
        <f t="shared" si="634"/>
        <v>#N/A</v>
      </c>
      <c r="DN9066" t="e">
        <f t="shared" si="635"/>
        <v>#N/A</v>
      </c>
      <c r="DO9066" t="e">
        <f t="shared" si="636"/>
        <v>#N/A</v>
      </c>
      <c r="DP9066" s="3">
        <f t="shared" si="637"/>
        <v>3328</v>
      </c>
    </row>
    <row r="9067" spans="113:120" x14ac:dyDescent="0.25">
      <c r="DI9067" s="4">
        <f>INDEX(Sheet2!A:A,QUOTIENT(ROW()-1,19)+2)</f>
        <v>0</v>
      </c>
      <c r="DJ9067" s="4">
        <f>INDEX(Sheet2!C:C,QUOTIENT(ROW()-1,19)+2)</f>
        <v>0</v>
      </c>
      <c r="DK9067" s="4">
        <f>IFERROR(INDEX(Sheet2!$AA$2:$AS$600,QUOTIENT(ROW()-1,19)+1,MOD(ROW()-2,19)+1),NA())</f>
        <v>0</v>
      </c>
      <c r="DL9067">
        <f>IFERROR(INDEX(Sheet2!$AU$2:$BM$600,QUOTIENT(ROW()-1,19)+1,MOD(ROW()-2,19)+1),NA())</f>
        <v>0</v>
      </c>
      <c r="DM9067" s="4" t="e">
        <f t="shared" si="634"/>
        <v>#N/A</v>
      </c>
      <c r="DN9067" t="e">
        <f t="shared" si="635"/>
        <v>#N/A</v>
      </c>
      <c r="DO9067" t="e">
        <f t="shared" si="636"/>
        <v>#N/A</v>
      </c>
      <c r="DP9067" s="3">
        <f t="shared" si="637"/>
        <v>3329</v>
      </c>
    </row>
    <row r="9068" spans="113:120" x14ac:dyDescent="0.25">
      <c r="DI9068" s="4">
        <f>INDEX(Sheet2!A:A,QUOTIENT(ROW()-1,19)+2)</f>
        <v>0</v>
      </c>
      <c r="DJ9068" s="4">
        <f>INDEX(Sheet2!C:C,QUOTIENT(ROW()-1,19)+2)</f>
        <v>0</v>
      </c>
      <c r="DK9068" s="4">
        <f>IFERROR(INDEX(Sheet2!$AA$2:$AS$600,QUOTIENT(ROW()-1,19)+1,MOD(ROW()-2,19)+1),NA())</f>
        <v>0</v>
      </c>
      <c r="DL9068">
        <f>IFERROR(INDEX(Sheet2!$AU$2:$BM$600,QUOTIENT(ROW()-1,19)+1,MOD(ROW()-2,19)+1),NA())</f>
        <v>0</v>
      </c>
      <c r="DM9068" s="4" t="e">
        <f t="shared" si="634"/>
        <v>#N/A</v>
      </c>
      <c r="DN9068" t="e">
        <f t="shared" si="635"/>
        <v>#N/A</v>
      </c>
      <c r="DO9068" t="e">
        <f t="shared" si="636"/>
        <v>#N/A</v>
      </c>
      <c r="DP9068" s="3">
        <f t="shared" si="637"/>
        <v>3330</v>
      </c>
    </row>
    <row r="9069" spans="113:120" x14ac:dyDescent="0.25">
      <c r="DI9069" s="4">
        <f>INDEX(Sheet2!A:A,QUOTIENT(ROW()-1,19)+2)</f>
        <v>0</v>
      </c>
      <c r="DJ9069" s="4">
        <f>INDEX(Sheet2!C:C,QUOTIENT(ROW()-1,19)+2)</f>
        <v>0</v>
      </c>
      <c r="DK9069" s="4">
        <f>IFERROR(INDEX(Sheet2!$AA$2:$AS$600,QUOTIENT(ROW()-1,19)+1,MOD(ROW()-2,19)+1),NA())</f>
        <v>0</v>
      </c>
      <c r="DL9069">
        <f>IFERROR(INDEX(Sheet2!$AU$2:$BM$600,QUOTIENT(ROW()-1,19)+1,MOD(ROW()-2,19)+1),NA())</f>
        <v>0</v>
      </c>
      <c r="DM9069" s="4" t="e">
        <f t="shared" ref="DM9069:DM9132" si="638">+IF($C$6=$DI9069,DK9069,NA())</f>
        <v>#N/A</v>
      </c>
      <c r="DN9069" t="e">
        <f t="shared" ref="DN9069:DN9132" si="639">+IF($C$6=$DI9069,DL9069,NA())</f>
        <v>#N/A</v>
      </c>
      <c r="DO9069" t="e">
        <f t="shared" ref="DO9069:DO9132" si="640">IF(DN9069="",NA(),DN9069)</f>
        <v>#N/A</v>
      </c>
      <c r="DP9069" s="3">
        <f t="shared" ref="DP9069:DP9132" si="641">+IF(AND(DI9069=DI9068,DJ9069=DJ9068),DP9068+IF(ISERROR(DK9069),0,1),1)</f>
        <v>3331</v>
      </c>
    </row>
    <row r="9070" spans="113:120" x14ac:dyDescent="0.25">
      <c r="DI9070" s="4">
        <f>INDEX(Sheet2!A:A,QUOTIENT(ROW()-1,19)+2)</f>
        <v>0</v>
      </c>
      <c r="DJ9070" s="4">
        <f>INDEX(Sheet2!C:C,QUOTIENT(ROW()-1,19)+2)</f>
        <v>0</v>
      </c>
      <c r="DK9070" s="4">
        <f>IFERROR(INDEX(Sheet2!$AA$2:$AS$600,QUOTIENT(ROW()-1,19)+1,MOD(ROW()-2,19)+1),NA())</f>
        <v>0</v>
      </c>
      <c r="DL9070">
        <f>IFERROR(INDEX(Sheet2!$AU$2:$BM$600,QUOTIENT(ROW()-1,19)+1,MOD(ROW()-2,19)+1),NA())</f>
        <v>0</v>
      </c>
      <c r="DM9070" s="4" t="e">
        <f t="shared" si="638"/>
        <v>#N/A</v>
      </c>
      <c r="DN9070" t="e">
        <f t="shared" si="639"/>
        <v>#N/A</v>
      </c>
      <c r="DO9070" t="e">
        <f t="shared" si="640"/>
        <v>#N/A</v>
      </c>
      <c r="DP9070" s="3">
        <f t="shared" si="641"/>
        <v>3332</v>
      </c>
    </row>
    <row r="9071" spans="113:120" x14ac:dyDescent="0.25">
      <c r="DI9071" s="4">
        <f>INDEX(Sheet2!A:A,QUOTIENT(ROW()-1,19)+2)</f>
        <v>0</v>
      </c>
      <c r="DJ9071" s="4">
        <f>INDEX(Sheet2!C:C,QUOTIENT(ROW()-1,19)+2)</f>
        <v>0</v>
      </c>
      <c r="DK9071" s="4">
        <f>IFERROR(INDEX(Sheet2!$AA$2:$AS$600,QUOTIENT(ROW()-1,19)+1,MOD(ROW()-2,19)+1),NA())</f>
        <v>0</v>
      </c>
      <c r="DL9071">
        <f>IFERROR(INDEX(Sheet2!$AU$2:$BM$600,QUOTIENT(ROW()-1,19)+1,MOD(ROW()-2,19)+1),NA())</f>
        <v>0</v>
      </c>
      <c r="DM9071" s="4" t="e">
        <f t="shared" si="638"/>
        <v>#N/A</v>
      </c>
      <c r="DN9071" t="e">
        <f t="shared" si="639"/>
        <v>#N/A</v>
      </c>
      <c r="DO9071" t="e">
        <f t="shared" si="640"/>
        <v>#N/A</v>
      </c>
      <c r="DP9071" s="3">
        <f t="shared" si="641"/>
        <v>3333</v>
      </c>
    </row>
    <row r="9072" spans="113:120" x14ac:dyDescent="0.25">
      <c r="DI9072" s="4">
        <f>INDEX(Sheet2!A:A,QUOTIENT(ROW()-1,19)+2)</f>
        <v>0</v>
      </c>
      <c r="DJ9072" s="4">
        <f>INDEX(Sheet2!C:C,QUOTIENT(ROW()-1,19)+2)</f>
        <v>0</v>
      </c>
      <c r="DK9072" s="4">
        <f>IFERROR(INDEX(Sheet2!$AA$2:$AS$600,QUOTIENT(ROW()-1,19)+1,MOD(ROW()-2,19)+1),NA())</f>
        <v>0</v>
      </c>
      <c r="DL9072">
        <f>IFERROR(INDEX(Sheet2!$AU$2:$BM$600,QUOTIENT(ROW()-1,19)+1,MOD(ROW()-2,19)+1),NA())</f>
        <v>0</v>
      </c>
      <c r="DM9072" s="4" t="e">
        <f t="shared" si="638"/>
        <v>#N/A</v>
      </c>
      <c r="DN9072" t="e">
        <f t="shared" si="639"/>
        <v>#N/A</v>
      </c>
      <c r="DO9072" t="e">
        <f t="shared" si="640"/>
        <v>#N/A</v>
      </c>
      <c r="DP9072" s="3">
        <f t="shared" si="641"/>
        <v>3334</v>
      </c>
    </row>
    <row r="9073" spans="113:120" x14ac:dyDescent="0.25">
      <c r="DI9073" s="4">
        <f>INDEX(Sheet2!A:A,QUOTIENT(ROW()-1,19)+2)</f>
        <v>0</v>
      </c>
      <c r="DJ9073" s="4">
        <f>INDEX(Sheet2!C:C,QUOTIENT(ROW()-1,19)+2)</f>
        <v>0</v>
      </c>
      <c r="DK9073" s="4">
        <f>IFERROR(INDEX(Sheet2!$AA$2:$AS$600,QUOTIENT(ROW()-1,19)+1,MOD(ROW()-2,19)+1),NA())</f>
        <v>0</v>
      </c>
      <c r="DL9073">
        <f>IFERROR(INDEX(Sheet2!$AU$2:$BM$600,QUOTIENT(ROW()-1,19)+1,MOD(ROW()-2,19)+1),NA())</f>
        <v>0</v>
      </c>
      <c r="DM9073" s="4" t="e">
        <f t="shared" si="638"/>
        <v>#N/A</v>
      </c>
      <c r="DN9073" t="e">
        <f t="shared" si="639"/>
        <v>#N/A</v>
      </c>
      <c r="DO9073" t="e">
        <f t="shared" si="640"/>
        <v>#N/A</v>
      </c>
      <c r="DP9073" s="3">
        <f t="shared" si="641"/>
        <v>3335</v>
      </c>
    </row>
    <row r="9074" spans="113:120" x14ac:dyDescent="0.25">
      <c r="DI9074" s="4">
        <f>INDEX(Sheet2!A:A,QUOTIENT(ROW()-1,19)+2)</f>
        <v>0</v>
      </c>
      <c r="DJ9074" s="4">
        <f>INDEX(Sheet2!C:C,QUOTIENT(ROW()-1,19)+2)</f>
        <v>0</v>
      </c>
      <c r="DK9074" s="4">
        <f>IFERROR(INDEX(Sheet2!$AA$2:$AS$600,QUOTIENT(ROW()-1,19)+1,MOD(ROW()-2,19)+1),NA())</f>
        <v>0</v>
      </c>
      <c r="DL9074">
        <f>IFERROR(INDEX(Sheet2!$AU$2:$BM$600,QUOTIENT(ROW()-1,19)+1,MOD(ROW()-2,19)+1),NA())</f>
        <v>0</v>
      </c>
      <c r="DM9074" s="4" t="e">
        <f t="shared" si="638"/>
        <v>#N/A</v>
      </c>
      <c r="DN9074" t="e">
        <f t="shared" si="639"/>
        <v>#N/A</v>
      </c>
      <c r="DO9074" t="e">
        <f t="shared" si="640"/>
        <v>#N/A</v>
      </c>
      <c r="DP9074" s="3">
        <f t="shared" si="641"/>
        <v>3336</v>
      </c>
    </row>
    <row r="9075" spans="113:120" x14ac:dyDescent="0.25">
      <c r="DI9075" s="4">
        <f>INDEX(Sheet2!A:A,QUOTIENT(ROW()-1,19)+2)</f>
        <v>0</v>
      </c>
      <c r="DJ9075" s="4">
        <f>INDEX(Sheet2!C:C,QUOTIENT(ROW()-1,19)+2)</f>
        <v>0</v>
      </c>
      <c r="DK9075" s="4">
        <f>IFERROR(INDEX(Sheet2!$AA$2:$AS$600,QUOTIENT(ROW()-1,19)+1,MOD(ROW()-2,19)+1),NA())</f>
        <v>0</v>
      </c>
      <c r="DL9075">
        <f>IFERROR(INDEX(Sheet2!$AU$2:$BM$600,QUOTIENT(ROW()-1,19)+1,MOD(ROW()-2,19)+1),NA())</f>
        <v>0</v>
      </c>
      <c r="DM9075" s="4" t="e">
        <f t="shared" si="638"/>
        <v>#N/A</v>
      </c>
      <c r="DN9075" t="e">
        <f t="shared" si="639"/>
        <v>#N/A</v>
      </c>
      <c r="DO9075" t="e">
        <f t="shared" si="640"/>
        <v>#N/A</v>
      </c>
      <c r="DP9075" s="3">
        <f t="shared" si="641"/>
        <v>3337</v>
      </c>
    </row>
    <row r="9076" spans="113:120" x14ac:dyDescent="0.25">
      <c r="DI9076" s="4">
        <f>INDEX(Sheet2!A:A,QUOTIENT(ROW()-1,19)+2)</f>
        <v>0</v>
      </c>
      <c r="DJ9076" s="4">
        <f>INDEX(Sheet2!C:C,QUOTIENT(ROW()-1,19)+2)</f>
        <v>0</v>
      </c>
      <c r="DK9076" s="4">
        <f>IFERROR(INDEX(Sheet2!$AA$2:$AS$600,QUOTIENT(ROW()-1,19)+1,MOD(ROW()-2,19)+1),NA())</f>
        <v>0</v>
      </c>
      <c r="DL9076">
        <f>IFERROR(INDEX(Sheet2!$AU$2:$BM$600,QUOTIENT(ROW()-1,19)+1,MOD(ROW()-2,19)+1),NA())</f>
        <v>0</v>
      </c>
      <c r="DM9076" s="4" t="e">
        <f t="shared" si="638"/>
        <v>#N/A</v>
      </c>
      <c r="DN9076" t="e">
        <f t="shared" si="639"/>
        <v>#N/A</v>
      </c>
      <c r="DO9076" t="e">
        <f t="shared" si="640"/>
        <v>#N/A</v>
      </c>
      <c r="DP9076" s="3">
        <f t="shared" si="641"/>
        <v>3338</v>
      </c>
    </row>
    <row r="9077" spans="113:120" x14ac:dyDescent="0.25">
      <c r="DI9077" s="4">
        <f>INDEX(Sheet2!A:A,QUOTIENT(ROW()-1,19)+2)</f>
        <v>0</v>
      </c>
      <c r="DJ9077" s="4">
        <f>INDEX(Sheet2!C:C,QUOTIENT(ROW()-1,19)+2)</f>
        <v>0</v>
      </c>
      <c r="DK9077" s="4">
        <f>IFERROR(INDEX(Sheet2!$AA$2:$AS$600,QUOTIENT(ROW()-1,19)+1,MOD(ROW()-2,19)+1),NA())</f>
        <v>0</v>
      </c>
      <c r="DL9077">
        <f>IFERROR(INDEX(Sheet2!$AU$2:$BM$600,QUOTIENT(ROW()-1,19)+1,MOD(ROW()-2,19)+1),NA())</f>
        <v>0</v>
      </c>
      <c r="DM9077" s="4" t="e">
        <f t="shared" si="638"/>
        <v>#N/A</v>
      </c>
      <c r="DN9077" t="e">
        <f t="shared" si="639"/>
        <v>#N/A</v>
      </c>
      <c r="DO9077" t="e">
        <f t="shared" si="640"/>
        <v>#N/A</v>
      </c>
      <c r="DP9077" s="3">
        <f t="shared" si="641"/>
        <v>3339</v>
      </c>
    </row>
    <row r="9078" spans="113:120" x14ac:dyDescent="0.25">
      <c r="DI9078" s="4">
        <f>INDEX(Sheet2!A:A,QUOTIENT(ROW()-1,19)+2)</f>
        <v>0</v>
      </c>
      <c r="DJ9078" s="4">
        <f>INDEX(Sheet2!C:C,QUOTIENT(ROW()-1,19)+2)</f>
        <v>0</v>
      </c>
      <c r="DK9078" s="4">
        <f>IFERROR(INDEX(Sheet2!$AA$2:$AS$600,QUOTIENT(ROW()-1,19)+1,MOD(ROW()-2,19)+1),NA())</f>
        <v>0</v>
      </c>
      <c r="DL9078">
        <f>IFERROR(INDEX(Sheet2!$AU$2:$BM$600,QUOTIENT(ROW()-1,19)+1,MOD(ROW()-2,19)+1),NA())</f>
        <v>0</v>
      </c>
      <c r="DM9078" s="4" t="e">
        <f t="shared" si="638"/>
        <v>#N/A</v>
      </c>
      <c r="DN9078" t="e">
        <f t="shared" si="639"/>
        <v>#N/A</v>
      </c>
      <c r="DO9078" t="e">
        <f t="shared" si="640"/>
        <v>#N/A</v>
      </c>
      <c r="DP9078" s="3">
        <f t="shared" si="641"/>
        <v>3340</v>
      </c>
    </row>
    <row r="9079" spans="113:120" x14ac:dyDescent="0.25">
      <c r="DI9079" s="4">
        <f>INDEX(Sheet2!A:A,QUOTIENT(ROW()-1,19)+2)</f>
        <v>0</v>
      </c>
      <c r="DJ9079" s="4">
        <f>INDEX(Sheet2!C:C,QUOTIENT(ROW()-1,19)+2)</f>
        <v>0</v>
      </c>
      <c r="DK9079" s="4">
        <f>IFERROR(INDEX(Sheet2!$AA$2:$AS$600,QUOTIENT(ROW()-1,19)+1,MOD(ROW()-2,19)+1),NA())</f>
        <v>0</v>
      </c>
      <c r="DL9079">
        <f>IFERROR(INDEX(Sheet2!$AU$2:$BM$600,QUOTIENT(ROW()-1,19)+1,MOD(ROW()-2,19)+1),NA())</f>
        <v>0</v>
      </c>
      <c r="DM9079" s="4" t="e">
        <f t="shared" si="638"/>
        <v>#N/A</v>
      </c>
      <c r="DN9079" t="e">
        <f t="shared" si="639"/>
        <v>#N/A</v>
      </c>
      <c r="DO9079" t="e">
        <f t="shared" si="640"/>
        <v>#N/A</v>
      </c>
      <c r="DP9079" s="3">
        <f t="shared" si="641"/>
        <v>3341</v>
      </c>
    </row>
    <row r="9080" spans="113:120" x14ac:dyDescent="0.25">
      <c r="DI9080" s="4">
        <f>INDEX(Sheet2!A:A,QUOTIENT(ROW()-1,19)+2)</f>
        <v>0</v>
      </c>
      <c r="DJ9080" s="4">
        <f>INDEX(Sheet2!C:C,QUOTIENT(ROW()-1,19)+2)</f>
        <v>0</v>
      </c>
      <c r="DK9080" s="4">
        <f>IFERROR(INDEX(Sheet2!$AA$2:$AS$600,QUOTIENT(ROW()-1,19)+1,MOD(ROW()-2,19)+1),NA())</f>
        <v>0</v>
      </c>
      <c r="DL9080">
        <f>IFERROR(INDEX(Sheet2!$AU$2:$BM$600,QUOTIENT(ROW()-1,19)+1,MOD(ROW()-2,19)+1),NA())</f>
        <v>0</v>
      </c>
      <c r="DM9080" s="4" t="e">
        <f t="shared" si="638"/>
        <v>#N/A</v>
      </c>
      <c r="DN9080" t="e">
        <f t="shared" si="639"/>
        <v>#N/A</v>
      </c>
      <c r="DO9080" t="e">
        <f t="shared" si="640"/>
        <v>#N/A</v>
      </c>
      <c r="DP9080" s="3">
        <f t="shared" si="641"/>
        <v>3342</v>
      </c>
    </row>
    <row r="9081" spans="113:120" x14ac:dyDescent="0.25">
      <c r="DI9081" s="4">
        <f>INDEX(Sheet2!A:A,QUOTIENT(ROW()-1,19)+2)</f>
        <v>0</v>
      </c>
      <c r="DJ9081" s="4">
        <f>INDEX(Sheet2!C:C,QUOTIENT(ROW()-1,19)+2)</f>
        <v>0</v>
      </c>
      <c r="DK9081" s="4">
        <f>IFERROR(INDEX(Sheet2!$AA$2:$AS$600,QUOTIENT(ROW()-1,19)+1,MOD(ROW()-2,19)+1),NA())</f>
        <v>0</v>
      </c>
      <c r="DL9081">
        <f>IFERROR(INDEX(Sheet2!$AU$2:$BM$600,QUOTIENT(ROW()-1,19)+1,MOD(ROW()-2,19)+1),NA())</f>
        <v>0</v>
      </c>
      <c r="DM9081" s="4" t="e">
        <f t="shared" si="638"/>
        <v>#N/A</v>
      </c>
      <c r="DN9081" t="e">
        <f t="shared" si="639"/>
        <v>#N/A</v>
      </c>
      <c r="DO9081" t="e">
        <f t="shared" si="640"/>
        <v>#N/A</v>
      </c>
      <c r="DP9081" s="3">
        <f t="shared" si="641"/>
        <v>3343</v>
      </c>
    </row>
    <row r="9082" spans="113:120" x14ac:dyDescent="0.25">
      <c r="DI9082" s="4">
        <f>INDEX(Sheet2!A:A,QUOTIENT(ROW()-1,19)+2)</f>
        <v>0</v>
      </c>
      <c r="DJ9082" s="4">
        <f>INDEX(Sheet2!C:C,QUOTIENT(ROW()-1,19)+2)</f>
        <v>0</v>
      </c>
      <c r="DK9082" s="4">
        <f>IFERROR(INDEX(Sheet2!$AA$2:$AS$600,QUOTIENT(ROW()-1,19)+1,MOD(ROW()-2,19)+1),NA())</f>
        <v>0</v>
      </c>
      <c r="DL9082">
        <f>IFERROR(INDEX(Sheet2!$AU$2:$BM$600,QUOTIENT(ROW()-1,19)+1,MOD(ROW()-2,19)+1),NA())</f>
        <v>0</v>
      </c>
      <c r="DM9082" s="4" t="e">
        <f t="shared" si="638"/>
        <v>#N/A</v>
      </c>
      <c r="DN9082" t="e">
        <f t="shared" si="639"/>
        <v>#N/A</v>
      </c>
      <c r="DO9082" t="e">
        <f t="shared" si="640"/>
        <v>#N/A</v>
      </c>
      <c r="DP9082" s="3">
        <f t="shared" si="641"/>
        <v>3344</v>
      </c>
    </row>
    <row r="9083" spans="113:120" x14ac:dyDescent="0.25">
      <c r="DI9083" s="4">
        <f>INDEX(Sheet2!A:A,QUOTIENT(ROW()-1,19)+2)</f>
        <v>0</v>
      </c>
      <c r="DJ9083" s="4">
        <f>INDEX(Sheet2!C:C,QUOTIENT(ROW()-1,19)+2)</f>
        <v>0</v>
      </c>
      <c r="DK9083" s="4">
        <f>IFERROR(INDEX(Sheet2!$AA$2:$AS$600,QUOTIENT(ROW()-1,19)+1,MOD(ROW()-2,19)+1),NA())</f>
        <v>0</v>
      </c>
      <c r="DL9083">
        <f>IFERROR(INDEX(Sheet2!$AU$2:$BM$600,QUOTIENT(ROW()-1,19)+1,MOD(ROW()-2,19)+1),NA())</f>
        <v>0</v>
      </c>
      <c r="DM9083" s="4" t="e">
        <f t="shared" si="638"/>
        <v>#N/A</v>
      </c>
      <c r="DN9083" t="e">
        <f t="shared" si="639"/>
        <v>#N/A</v>
      </c>
      <c r="DO9083" t="e">
        <f t="shared" si="640"/>
        <v>#N/A</v>
      </c>
      <c r="DP9083" s="3">
        <f t="shared" si="641"/>
        <v>3345</v>
      </c>
    </row>
    <row r="9084" spans="113:120" x14ac:dyDescent="0.25">
      <c r="DI9084" s="4">
        <f>INDEX(Sheet2!A:A,QUOTIENT(ROW()-1,19)+2)</f>
        <v>0</v>
      </c>
      <c r="DJ9084" s="4">
        <f>INDEX(Sheet2!C:C,QUOTIENT(ROW()-1,19)+2)</f>
        <v>0</v>
      </c>
      <c r="DK9084" s="4">
        <f>IFERROR(INDEX(Sheet2!$AA$2:$AS$600,QUOTIENT(ROW()-1,19)+1,MOD(ROW()-2,19)+1),NA())</f>
        <v>0</v>
      </c>
      <c r="DL9084">
        <f>IFERROR(INDEX(Sheet2!$AU$2:$BM$600,QUOTIENT(ROW()-1,19)+1,MOD(ROW()-2,19)+1),NA())</f>
        <v>0</v>
      </c>
      <c r="DM9084" s="4" t="e">
        <f t="shared" si="638"/>
        <v>#N/A</v>
      </c>
      <c r="DN9084" t="e">
        <f t="shared" si="639"/>
        <v>#N/A</v>
      </c>
      <c r="DO9084" t="e">
        <f t="shared" si="640"/>
        <v>#N/A</v>
      </c>
      <c r="DP9084" s="3">
        <f t="shared" si="641"/>
        <v>3346</v>
      </c>
    </row>
    <row r="9085" spans="113:120" x14ac:dyDescent="0.25">
      <c r="DI9085" s="4">
        <f>INDEX(Sheet2!A:A,QUOTIENT(ROW()-1,19)+2)</f>
        <v>0</v>
      </c>
      <c r="DJ9085" s="4">
        <f>INDEX(Sheet2!C:C,QUOTIENT(ROW()-1,19)+2)</f>
        <v>0</v>
      </c>
      <c r="DK9085" s="4">
        <f>IFERROR(INDEX(Sheet2!$AA$2:$AS$600,QUOTIENT(ROW()-1,19)+1,MOD(ROW()-2,19)+1),NA())</f>
        <v>0</v>
      </c>
      <c r="DL9085">
        <f>IFERROR(INDEX(Sheet2!$AU$2:$BM$600,QUOTIENT(ROW()-1,19)+1,MOD(ROW()-2,19)+1),NA())</f>
        <v>0</v>
      </c>
      <c r="DM9085" s="4" t="e">
        <f t="shared" si="638"/>
        <v>#N/A</v>
      </c>
      <c r="DN9085" t="e">
        <f t="shared" si="639"/>
        <v>#N/A</v>
      </c>
      <c r="DO9085" t="e">
        <f t="shared" si="640"/>
        <v>#N/A</v>
      </c>
      <c r="DP9085" s="3">
        <f t="shared" si="641"/>
        <v>3347</v>
      </c>
    </row>
    <row r="9086" spans="113:120" x14ac:dyDescent="0.25">
      <c r="DI9086" s="4">
        <f>INDEX(Sheet2!A:A,QUOTIENT(ROW()-1,19)+2)</f>
        <v>0</v>
      </c>
      <c r="DJ9086" s="4">
        <f>INDEX(Sheet2!C:C,QUOTIENT(ROW()-1,19)+2)</f>
        <v>0</v>
      </c>
      <c r="DK9086" s="4">
        <f>IFERROR(INDEX(Sheet2!$AA$2:$AS$600,QUOTIENT(ROW()-1,19)+1,MOD(ROW()-2,19)+1),NA())</f>
        <v>0</v>
      </c>
      <c r="DL9086">
        <f>IFERROR(INDEX(Sheet2!$AU$2:$BM$600,QUOTIENT(ROW()-1,19)+1,MOD(ROW()-2,19)+1),NA())</f>
        <v>0</v>
      </c>
      <c r="DM9086" s="4" t="e">
        <f t="shared" si="638"/>
        <v>#N/A</v>
      </c>
      <c r="DN9086" t="e">
        <f t="shared" si="639"/>
        <v>#N/A</v>
      </c>
      <c r="DO9086" t="e">
        <f t="shared" si="640"/>
        <v>#N/A</v>
      </c>
      <c r="DP9086" s="3">
        <f t="shared" si="641"/>
        <v>3348</v>
      </c>
    </row>
    <row r="9087" spans="113:120" x14ac:dyDescent="0.25">
      <c r="DI9087" s="4">
        <f>INDEX(Sheet2!A:A,QUOTIENT(ROW()-1,19)+2)</f>
        <v>0</v>
      </c>
      <c r="DJ9087" s="4">
        <f>INDEX(Sheet2!C:C,QUOTIENT(ROW()-1,19)+2)</f>
        <v>0</v>
      </c>
      <c r="DK9087" s="4">
        <f>IFERROR(INDEX(Sheet2!$AA$2:$AS$600,QUOTIENT(ROW()-1,19)+1,MOD(ROW()-2,19)+1),NA())</f>
        <v>0</v>
      </c>
      <c r="DL9087">
        <f>IFERROR(INDEX(Sheet2!$AU$2:$BM$600,QUOTIENT(ROW()-1,19)+1,MOD(ROW()-2,19)+1),NA())</f>
        <v>0</v>
      </c>
      <c r="DM9087" s="4" t="e">
        <f t="shared" si="638"/>
        <v>#N/A</v>
      </c>
      <c r="DN9087" t="e">
        <f t="shared" si="639"/>
        <v>#N/A</v>
      </c>
      <c r="DO9087" t="e">
        <f t="shared" si="640"/>
        <v>#N/A</v>
      </c>
      <c r="DP9087" s="3">
        <f t="shared" si="641"/>
        <v>3349</v>
      </c>
    </row>
    <row r="9088" spans="113:120" x14ac:dyDescent="0.25">
      <c r="DI9088" s="4">
        <f>INDEX(Sheet2!A:A,QUOTIENT(ROW()-1,19)+2)</f>
        <v>0</v>
      </c>
      <c r="DJ9088" s="4">
        <f>INDEX(Sheet2!C:C,QUOTIENT(ROW()-1,19)+2)</f>
        <v>0</v>
      </c>
      <c r="DK9088" s="4">
        <f>IFERROR(INDEX(Sheet2!$AA$2:$AS$600,QUOTIENT(ROW()-1,19)+1,MOD(ROW()-2,19)+1),NA())</f>
        <v>0</v>
      </c>
      <c r="DL9088">
        <f>IFERROR(INDEX(Sheet2!$AU$2:$BM$600,QUOTIENT(ROW()-1,19)+1,MOD(ROW()-2,19)+1),NA())</f>
        <v>0</v>
      </c>
      <c r="DM9088" s="4" t="e">
        <f t="shared" si="638"/>
        <v>#N/A</v>
      </c>
      <c r="DN9088" t="e">
        <f t="shared" si="639"/>
        <v>#N/A</v>
      </c>
      <c r="DO9088" t="e">
        <f t="shared" si="640"/>
        <v>#N/A</v>
      </c>
      <c r="DP9088" s="3">
        <f t="shared" si="641"/>
        <v>3350</v>
      </c>
    </row>
    <row r="9089" spans="113:120" x14ac:dyDescent="0.25">
      <c r="DI9089" s="4">
        <f>INDEX(Sheet2!A:A,QUOTIENT(ROW()-1,19)+2)</f>
        <v>0</v>
      </c>
      <c r="DJ9089" s="4">
        <f>INDEX(Sheet2!C:C,QUOTIENT(ROW()-1,19)+2)</f>
        <v>0</v>
      </c>
      <c r="DK9089" s="4">
        <f>IFERROR(INDEX(Sheet2!$AA$2:$AS$600,QUOTIENT(ROW()-1,19)+1,MOD(ROW()-2,19)+1),NA())</f>
        <v>0</v>
      </c>
      <c r="DL9089">
        <f>IFERROR(INDEX(Sheet2!$AU$2:$BM$600,QUOTIENT(ROW()-1,19)+1,MOD(ROW()-2,19)+1),NA())</f>
        <v>0</v>
      </c>
      <c r="DM9089" s="4" t="e">
        <f t="shared" si="638"/>
        <v>#N/A</v>
      </c>
      <c r="DN9089" t="e">
        <f t="shared" si="639"/>
        <v>#N/A</v>
      </c>
      <c r="DO9089" t="e">
        <f t="shared" si="640"/>
        <v>#N/A</v>
      </c>
      <c r="DP9089" s="3">
        <f t="shared" si="641"/>
        <v>3351</v>
      </c>
    </row>
    <row r="9090" spans="113:120" x14ac:dyDescent="0.25">
      <c r="DI9090" s="4">
        <f>INDEX(Sheet2!A:A,QUOTIENT(ROW()-1,19)+2)</f>
        <v>0</v>
      </c>
      <c r="DJ9090" s="4">
        <f>INDEX(Sheet2!C:C,QUOTIENT(ROW()-1,19)+2)</f>
        <v>0</v>
      </c>
      <c r="DK9090" s="4">
        <f>IFERROR(INDEX(Sheet2!$AA$2:$AS$600,QUOTIENT(ROW()-1,19)+1,MOD(ROW()-2,19)+1),NA())</f>
        <v>0</v>
      </c>
      <c r="DL9090">
        <f>IFERROR(INDEX(Sheet2!$AU$2:$BM$600,QUOTIENT(ROW()-1,19)+1,MOD(ROW()-2,19)+1),NA())</f>
        <v>0</v>
      </c>
      <c r="DM9090" s="4" t="e">
        <f t="shared" si="638"/>
        <v>#N/A</v>
      </c>
      <c r="DN9090" t="e">
        <f t="shared" si="639"/>
        <v>#N/A</v>
      </c>
      <c r="DO9090" t="e">
        <f t="shared" si="640"/>
        <v>#N/A</v>
      </c>
      <c r="DP9090" s="3">
        <f t="shared" si="641"/>
        <v>3352</v>
      </c>
    </row>
    <row r="9091" spans="113:120" x14ac:dyDescent="0.25">
      <c r="DI9091" s="4">
        <f>INDEX(Sheet2!A:A,QUOTIENT(ROW()-1,19)+2)</f>
        <v>0</v>
      </c>
      <c r="DJ9091" s="4">
        <f>INDEX(Sheet2!C:C,QUOTIENT(ROW()-1,19)+2)</f>
        <v>0</v>
      </c>
      <c r="DK9091" s="4">
        <f>IFERROR(INDEX(Sheet2!$AA$2:$AS$600,QUOTIENT(ROW()-1,19)+1,MOD(ROW()-2,19)+1),NA())</f>
        <v>0</v>
      </c>
      <c r="DL9091">
        <f>IFERROR(INDEX(Sheet2!$AU$2:$BM$600,QUOTIENT(ROW()-1,19)+1,MOD(ROW()-2,19)+1),NA())</f>
        <v>0</v>
      </c>
      <c r="DM9091" s="4" t="e">
        <f t="shared" si="638"/>
        <v>#N/A</v>
      </c>
      <c r="DN9091" t="e">
        <f t="shared" si="639"/>
        <v>#N/A</v>
      </c>
      <c r="DO9091" t="e">
        <f t="shared" si="640"/>
        <v>#N/A</v>
      </c>
      <c r="DP9091" s="3">
        <f t="shared" si="641"/>
        <v>3353</v>
      </c>
    </row>
    <row r="9092" spans="113:120" x14ac:dyDescent="0.25">
      <c r="DI9092" s="4">
        <f>INDEX(Sheet2!A:A,QUOTIENT(ROW()-1,19)+2)</f>
        <v>0</v>
      </c>
      <c r="DJ9092" s="4">
        <f>INDEX(Sheet2!C:C,QUOTIENT(ROW()-1,19)+2)</f>
        <v>0</v>
      </c>
      <c r="DK9092" s="4">
        <f>IFERROR(INDEX(Sheet2!$AA$2:$AS$600,QUOTIENT(ROW()-1,19)+1,MOD(ROW()-2,19)+1),NA())</f>
        <v>0</v>
      </c>
      <c r="DL9092">
        <f>IFERROR(INDEX(Sheet2!$AU$2:$BM$600,QUOTIENT(ROW()-1,19)+1,MOD(ROW()-2,19)+1),NA())</f>
        <v>0</v>
      </c>
      <c r="DM9092" s="4" t="e">
        <f t="shared" si="638"/>
        <v>#N/A</v>
      </c>
      <c r="DN9092" t="e">
        <f t="shared" si="639"/>
        <v>#N/A</v>
      </c>
      <c r="DO9092" t="e">
        <f t="shared" si="640"/>
        <v>#N/A</v>
      </c>
      <c r="DP9092" s="3">
        <f t="shared" si="641"/>
        <v>3354</v>
      </c>
    </row>
    <row r="9093" spans="113:120" x14ac:dyDescent="0.25">
      <c r="DI9093" s="4">
        <f>INDEX(Sheet2!A:A,QUOTIENT(ROW()-1,19)+2)</f>
        <v>0</v>
      </c>
      <c r="DJ9093" s="4">
        <f>INDEX(Sheet2!C:C,QUOTIENT(ROW()-1,19)+2)</f>
        <v>0</v>
      </c>
      <c r="DK9093" s="4">
        <f>IFERROR(INDEX(Sheet2!$AA$2:$AS$600,QUOTIENT(ROW()-1,19)+1,MOD(ROW()-2,19)+1),NA())</f>
        <v>0</v>
      </c>
      <c r="DL9093">
        <f>IFERROR(INDEX(Sheet2!$AU$2:$BM$600,QUOTIENT(ROW()-1,19)+1,MOD(ROW()-2,19)+1),NA())</f>
        <v>0</v>
      </c>
      <c r="DM9093" s="4" t="e">
        <f t="shared" si="638"/>
        <v>#N/A</v>
      </c>
      <c r="DN9093" t="e">
        <f t="shared" si="639"/>
        <v>#N/A</v>
      </c>
      <c r="DO9093" t="e">
        <f t="shared" si="640"/>
        <v>#N/A</v>
      </c>
      <c r="DP9093" s="3">
        <f t="shared" si="641"/>
        <v>3355</v>
      </c>
    </row>
    <row r="9094" spans="113:120" x14ac:dyDescent="0.25">
      <c r="DI9094" s="4">
        <f>INDEX(Sheet2!A:A,QUOTIENT(ROW()-1,19)+2)</f>
        <v>0</v>
      </c>
      <c r="DJ9094" s="4">
        <f>INDEX(Sheet2!C:C,QUOTIENT(ROW()-1,19)+2)</f>
        <v>0</v>
      </c>
      <c r="DK9094" s="4">
        <f>IFERROR(INDEX(Sheet2!$AA$2:$AS$600,QUOTIENT(ROW()-1,19)+1,MOD(ROW()-2,19)+1),NA())</f>
        <v>0</v>
      </c>
      <c r="DL9094">
        <f>IFERROR(INDEX(Sheet2!$AU$2:$BM$600,QUOTIENT(ROW()-1,19)+1,MOD(ROW()-2,19)+1),NA())</f>
        <v>0</v>
      </c>
      <c r="DM9094" s="4" t="e">
        <f t="shared" si="638"/>
        <v>#N/A</v>
      </c>
      <c r="DN9094" t="e">
        <f t="shared" si="639"/>
        <v>#N/A</v>
      </c>
      <c r="DO9094" t="e">
        <f t="shared" si="640"/>
        <v>#N/A</v>
      </c>
      <c r="DP9094" s="3">
        <f t="shared" si="641"/>
        <v>3356</v>
      </c>
    </row>
    <row r="9095" spans="113:120" x14ac:dyDescent="0.25">
      <c r="DI9095" s="4">
        <f>INDEX(Sheet2!A:A,QUOTIENT(ROW()-1,19)+2)</f>
        <v>0</v>
      </c>
      <c r="DJ9095" s="4">
        <f>INDEX(Sheet2!C:C,QUOTIENT(ROW()-1,19)+2)</f>
        <v>0</v>
      </c>
      <c r="DK9095" s="4">
        <f>IFERROR(INDEX(Sheet2!$AA$2:$AS$600,QUOTIENT(ROW()-1,19)+1,MOD(ROW()-2,19)+1),NA())</f>
        <v>0</v>
      </c>
      <c r="DL9095">
        <f>IFERROR(INDEX(Sheet2!$AU$2:$BM$600,QUOTIENT(ROW()-1,19)+1,MOD(ROW()-2,19)+1),NA())</f>
        <v>0</v>
      </c>
      <c r="DM9095" s="4" t="e">
        <f t="shared" si="638"/>
        <v>#N/A</v>
      </c>
      <c r="DN9095" t="e">
        <f t="shared" si="639"/>
        <v>#N/A</v>
      </c>
      <c r="DO9095" t="e">
        <f t="shared" si="640"/>
        <v>#N/A</v>
      </c>
      <c r="DP9095" s="3">
        <f t="shared" si="641"/>
        <v>3357</v>
      </c>
    </row>
    <row r="9096" spans="113:120" x14ac:dyDescent="0.25">
      <c r="DI9096" s="4">
        <f>INDEX(Sheet2!A:A,QUOTIENT(ROW()-1,19)+2)</f>
        <v>0</v>
      </c>
      <c r="DJ9096" s="4">
        <f>INDEX(Sheet2!C:C,QUOTIENT(ROW()-1,19)+2)</f>
        <v>0</v>
      </c>
      <c r="DK9096" s="4">
        <f>IFERROR(INDEX(Sheet2!$AA$2:$AS$600,QUOTIENT(ROW()-1,19)+1,MOD(ROW()-2,19)+1),NA())</f>
        <v>0</v>
      </c>
      <c r="DL9096">
        <f>IFERROR(INDEX(Sheet2!$AU$2:$BM$600,QUOTIENT(ROW()-1,19)+1,MOD(ROW()-2,19)+1),NA())</f>
        <v>0</v>
      </c>
      <c r="DM9096" s="4" t="e">
        <f t="shared" si="638"/>
        <v>#N/A</v>
      </c>
      <c r="DN9096" t="e">
        <f t="shared" si="639"/>
        <v>#N/A</v>
      </c>
      <c r="DO9096" t="e">
        <f t="shared" si="640"/>
        <v>#N/A</v>
      </c>
      <c r="DP9096" s="3">
        <f t="shared" si="641"/>
        <v>3358</v>
      </c>
    </row>
    <row r="9097" spans="113:120" x14ac:dyDescent="0.25">
      <c r="DI9097" s="4">
        <f>INDEX(Sheet2!A:A,QUOTIENT(ROW()-1,19)+2)</f>
        <v>0</v>
      </c>
      <c r="DJ9097" s="4">
        <f>INDEX(Sheet2!C:C,QUOTIENT(ROW()-1,19)+2)</f>
        <v>0</v>
      </c>
      <c r="DK9097" s="4">
        <f>IFERROR(INDEX(Sheet2!$AA$2:$AS$600,QUOTIENT(ROW()-1,19)+1,MOD(ROW()-2,19)+1),NA())</f>
        <v>0</v>
      </c>
      <c r="DL9097">
        <f>IFERROR(INDEX(Sheet2!$AU$2:$BM$600,QUOTIENT(ROW()-1,19)+1,MOD(ROW()-2,19)+1),NA())</f>
        <v>0</v>
      </c>
      <c r="DM9097" s="4" t="e">
        <f t="shared" si="638"/>
        <v>#N/A</v>
      </c>
      <c r="DN9097" t="e">
        <f t="shared" si="639"/>
        <v>#N/A</v>
      </c>
      <c r="DO9097" t="e">
        <f t="shared" si="640"/>
        <v>#N/A</v>
      </c>
      <c r="DP9097" s="3">
        <f t="shared" si="641"/>
        <v>3359</v>
      </c>
    </row>
    <row r="9098" spans="113:120" x14ac:dyDescent="0.25">
      <c r="DI9098" s="4">
        <f>INDEX(Sheet2!A:A,QUOTIENT(ROW()-1,19)+2)</f>
        <v>0</v>
      </c>
      <c r="DJ9098" s="4">
        <f>INDEX(Sheet2!C:C,QUOTIENT(ROW()-1,19)+2)</f>
        <v>0</v>
      </c>
      <c r="DK9098" s="4">
        <f>IFERROR(INDEX(Sheet2!$AA$2:$AS$600,QUOTIENT(ROW()-1,19)+1,MOD(ROW()-2,19)+1),NA())</f>
        <v>0</v>
      </c>
      <c r="DL9098">
        <f>IFERROR(INDEX(Sheet2!$AU$2:$BM$600,QUOTIENT(ROW()-1,19)+1,MOD(ROW()-2,19)+1),NA())</f>
        <v>0</v>
      </c>
      <c r="DM9098" s="4" t="e">
        <f t="shared" si="638"/>
        <v>#N/A</v>
      </c>
      <c r="DN9098" t="e">
        <f t="shared" si="639"/>
        <v>#N/A</v>
      </c>
      <c r="DO9098" t="e">
        <f t="shared" si="640"/>
        <v>#N/A</v>
      </c>
      <c r="DP9098" s="3">
        <f t="shared" si="641"/>
        <v>3360</v>
      </c>
    </row>
    <row r="9099" spans="113:120" x14ac:dyDescent="0.25">
      <c r="DI9099" s="4">
        <f>INDEX(Sheet2!A:A,QUOTIENT(ROW()-1,19)+2)</f>
        <v>0</v>
      </c>
      <c r="DJ9099" s="4">
        <f>INDEX(Sheet2!C:C,QUOTIENT(ROW()-1,19)+2)</f>
        <v>0</v>
      </c>
      <c r="DK9099" s="4">
        <f>IFERROR(INDEX(Sheet2!$AA$2:$AS$600,QUOTIENT(ROW()-1,19)+1,MOD(ROW()-2,19)+1),NA())</f>
        <v>0</v>
      </c>
      <c r="DL9099">
        <f>IFERROR(INDEX(Sheet2!$AU$2:$BM$600,QUOTIENT(ROW()-1,19)+1,MOD(ROW()-2,19)+1),NA())</f>
        <v>0</v>
      </c>
      <c r="DM9099" s="4" t="e">
        <f t="shared" si="638"/>
        <v>#N/A</v>
      </c>
      <c r="DN9099" t="e">
        <f t="shared" si="639"/>
        <v>#N/A</v>
      </c>
      <c r="DO9099" t="e">
        <f t="shared" si="640"/>
        <v>#N/A</v>
      </c>
      <c r="DP9099" s="3">
        <f t="shared" si="641"/>
        <v>3361</v>
      </c>
    </row>
    <row r="9100" spans="113:120" x14ac:dyDescent="0.25">
      <c r="DI9100" s="4">
        <f>INDEX(Sheet2!A:A,QUOTIENT(ROW()-1,19)+2)</f>
        <v>0</v>
      </c>
      <c r="DJ9100" s="4">
        <f>INDEX(Sheet2!C:C,QUOTIENT(ROW()-1,19)+2)</f>
        <v>0</v>
      </c>
      <c r="DK9100" s="4">
        <f>IFERROR(INDEX(Sheet2!$AA$2:$AS$600,QUOTIENT(ROW()-1,19)+1,MOD(ROW()-2,19)+1),NA())</f>
        <v>0</v>
      </c>
      <c r="DL9100">
        <f>IFERROR(INDEX(Sheet2!$AU$2:$BM$600,QUOTIENT(ROW()-1,19)+1,MOD(ROW()-2,19)+1),NA())</f>
        <v>0</v>
      </c>
      <c r="DM9100" s="4" t="e">
        <f t="shared" si="638"/>
        <v>#N/A</v>
      </c>
      <c r="DN9100" t="e">
        <f t="shared" si="639"/>
        <v>#N/A</v>
      </c>
      <c r="DO9100" t="e">
        <f t="shared" si="640"/>
        <v>#N/A</v>
      </c>
      <c r="DP9100" s="3">
        <f t="shared" si="641"/>
        <v>3362</v>
      </c>
    </row>
    <row r="9101" spans="113:120" x14ac:dyDescent="0.25">
      <c r="DI9101" s="4">
        <f>INDEX(Sheet2!A:A,QUOTIENT(ROW()-1,19)+2)</f>
        <v>0</v>
      </c>
      <c r="DJ9101" s="4">
        <f>INDEX(Sheet2!C:C,QUOTIENT(ROW()-1,19)+2)</f>
        <v>0</v>
      </c>
      <c r="DK9101" s="4">
        <f>IFERROR(INDEX(Sheet2!$AA$2:$AS$600,QUOTIENT(ROW()-1,19)+1,MOD(ROW()-2,19)+1),NA())</f>
        <v>0</v>
      </c>
      <c r="DL9101">
        <f>IFERROR(INDEX(Sheet2!$AU$2:$BM$600,QUOTIENT(ROW()-1,19)+1,MOD(ROW()-2,19)+1),NA())</f>
        <v>0</v>
      </c>
      <c r="DM9101" s="4" t="e">
        <f t="shared" si="638"/>
        <v>#N/A</v>
      </c>
      <c r="DN9101" t="e">
        <f t="shared" si="639"/>
        <v>#N/A</v>
      </c>
      <c r="DO9101" t="e">
        <f t="shared" si="640"/>
        <v>#N/A</v>
      </c>
      <c r="DP9101" s="3">
        <f t="shared" si="641"/>
        <v>3363</v>
      </c>
    </row>
    <row r="9102" spans="113:120" x14ac:dyDescent="0.25">
      <c r="DI9102" s="4">
        <f>INDEX(Sheet2!A:A,QUOTIENT(ROW()-1,19)+2)</f>
        <v>0</v>
      </c>
      <c r="DJ9102" s="4">
        <f>INDEX(Sheet2!C:C,QUOTIENT(ROW()-1,19)+2)</f>
        <v>0</v>
      </c>
      <c r="DK9102" s="4">
        <f>IFERROR(INDEX(Sheet2!$AA$2:$AS$600,QUOTIENT(ROW()-1,19)+1,MOD(ROW()-2,19)+1),NA())</f>
        <v>0</v>
      </c>
      <c r="DL9102">
        <f>IFERROR(INDEX(Sheet2!$AU$2:$BM$600,QUOTIENT(ROW()-1,19)+1,MOD(ROW()-2,19)+1),NA())</f>
        <v>0</v>
      </c>
      <c r="DM9102" s="4" t="e">
        <f t="shared" si="638"/>
        <v>#N/A</v>
      </c>
      <c r="DN9102" t="e">
        <f t="shared" si="639"/>
        <v>#N/A</v>
      </c>
      <c r="DO9102" t="e">
        <f t="shared" si="640"/>
        <v>#N/A</v>
      </c>
      <c r="DP9102" s="3">
        <f t="shared" si="641"/>
        <v>3364</v>
      </c>
    </row>
    <row r="9103" spans="113:120" x14ac:dyDescent="0.25">
      <c r="DI9103" s="4">
        <f>INDEX(Sheet2!A:A,QUOTIENT(ROW()-1,19)+2)</f>
        <v>0</v>
      </c>
      <c r="DJ9103" s="4">
        <f>INDEX(Sheet2!C:C,QUOTIENT(ROW()-1,19)+2)</f>
        <v>0</v>
      </c>
      <c r="DK9103" s="4">
        <f>IFERROR(INDEX(Sheet2!$AA$2:$AS$600,QUOTIENT(ROW()-1,19)+1,MOD(ROW()-2,19)+1),NA())</f>
        <v>0</v>
      </c>
      <c r="DL9103">
        <f>IFERROR(INDEX(Sheet2!$AU$2:$BM$600,QUOTIENT(ROW()-1,19)+1,MOD(ROW()-2,19)+1),NA())</f>
        <v>0</v>
      </c>
      <c r="DM9103" s="4" t="e">
        <f t="shared" si="638"/>
        <v>#N/A</v>
      </c>
      <c r="DN9103" t="e">
        <f t="shared" si="639"/>
        <v>#N/A</v>
      </c>
      <c r="DO9103" t="e">
        <f t="shared" si="640"/>
        <v>#N/A</v>
      </c>
      <c r="DP9103" s="3">
        <f t="shared" si="641"/>
        <v>3365</v>
      </c>
    </row>
    <row r="9104" spans="113:120" x14ac:dyDescent="0.25">
      <c r="DI9104" s="4">
        <f>INDEX(Sheet2!A:A,QUOTIENT(ROW()-1,19)+2)</f>
        <v>0</v>
      </c>
      <c r="DJ9104" s="4">
        <f>INDEX(Sheet2!C:C,QUOTIENT(ROW()-1,19)+2)</f>
        <v>0</v>
      </c>
      <c r="DK9104" s="4">
        <f>IFERROR(INDEX(Sheet2!$AA$2:$AS$600,QUOTIENT(ROW()-1,19)+1,MOD(ROW()-2,19)+1),NA())</f>
        <v>0</v>
      </c>
      <c r="DL9104">
        <f>IFERROR(INDEX(Sheet2!$AU$2:$BM$600,QUOTIENT(ROW()-1,19)+1,MOD(ROW()-2,19)+1),NA())</f>
        <v>0</v>
      </c>
      <c r="DM9104" s="4" t="e">
        <f t="shared" si="638"/>
        <v>#N/A</v>
      </c>
      <c r="DN9104" t="e">
        <f t="shared" si="639"/>
        <v>#N/A</v>
      </c>
      <c r="DO9104" t="e">
        <f t="shared" si="640"/>
        <v>#N/A</v>
      </c>
      <c r="DP9104" s="3">
        <f t="shared" si="641"/>
        <v>3366</v>
      </c>
    </row>
    <row r="9105" spans="113:120" x14ac:dyDescent="0.25">
      <c r="DI9105" s="4">
        <f>INDEX(Sheet2!A:A,QUOTIENT(ROW()-1,19)+2)</f>
        <v>0</v>
      </c>
      <c r="DJ9105" s="4">
        <f>INDEX(Sheet2!C:C,QUOTIENT(ROW()-1,19)+2)</f>
        <v>0</v>
      </c>
      <c r="DK9105" s="4">
        <f>IFERROR(INDEX(Sheet2!$AA$2:$AS$600,QUOTIENT(ROW()-1,19)+1,MOD(ROW()-2,19)+1),NA())</f>
        <v>0</v>
      </c>
      <c r="DL9105">
        <f>IFERROR(INDEX(Sheet2!$AU$2:$BM$600,QUOTIENT(ROW()-1,19)+1,MOD(ROW()-2,19)+1),NA())</f>
        <v>0</v>
      </c>
      <c r="DM9105" s="4" t="e">
        <f t="shared" si="638"/>
        <v>#N/A</v>
      </c>
      <c r="DN9105" t="e">
        <f t="shared" si="639"/>
        <v>#N/A</v>
      </c>
      <c r="DO9105" t="e">
        <f t="shared" si="640"/>
        <v>#N/A</v>
      </c>
      <c r="DP9105" s="3">
        <f t="shared" si="641"/>
        <v>3367</v>
      </c>
    </row>
    <row r="9106" spans="113:120" x14ac:dyDescent="0.25">
      <c r="DI9106" s="4">
        <f>INDEX(Sheet2!A:A,QUOTIENT(ROW()-1,19)+2)</f>
        <v>0</v>
      </c>
      <c r="DJ9106" s="4">
        <f>INDEX(Sheet2!C:C,QUOTIENT(ROW()-1,19)+2)</f>
        <v>0</v>
      </c>
      <c r="DK9106" s="4">
        <f>IFERROR(INDEX(Sheet2!$AA$2:$AS$600,QUOTIENT(ROW()-1,19)+1,MOD(ROW()-2,19)+1),NA())</f>
        <v>0</v>
      </c>
      <c r="DL9106">
        <f>IFERROR(INDEX(Sheet2!$AU$2:$BM$600,QUOTIENT(ROW()-1,19)+1,MOD(ROW()-2,19)+1),NA())</f>
        <v>0</v>
      </c>
      <c r="DM9106" s="4" t="e">
        <f t="shared" si="638"/>
        <v>#N/A</v>
      </c>
      <c r="DN9106" t="e">
        <f t="shared" si="639"/>
        <v>#N/A</v>
      </c>
      <c r="DO9106" t="e">
        <f t="shared" si="640"/>
        <v>#N/A</v>
      </c>
      <c r="DP9106" s="3">
        <f t="shared" si="641"/>
        <v>3368</v>
      </c>
    </row>
    <row r="9107" spans="113:120" x14ac:dyDescent="0.25">
      <c r="DI9107" s="4">
        <f>INDEX(Sheet2!A:A,QUOTIENT(ROW()-1,19)+2)</f>
        <v>0</v>
      </c>
      <c r="DJ9107" s="4">
        <f>INDEX(Sheet2!C:C,QUOTIENT(ROW()-1,19)+2)</f>
        <v>0</v>
      </c>
      <c r="DK9107" s="4">
        <f>IFERROR(INDEX(Sheet2!$AA$2:$AS$600,QUOTIENT(ROW()-1,19)+1,MOD(ROW()-2,19)+1),NA())</f>
        <v>0</v>
      </c>
      <c r="DL9107">
        <f>IFERROR(INDEX(Sheet2!$AU$2:$BM$600,QUOTIENT(ROW()-1,19)+1,MOD(ROW()-2,19)+1),NA())</f>
        <v>0</v>
      </c>
      <c r="DM9107" s="4" t="e">
        <f t="shared" si="638"/>
        <v>#N/A</v>
      </c>
      <c r="DN9107" t="e">
        <f t="shared" si="639"/>
        <v>#N/A</v>
      </c>
      <c r="DO9107" t="e">
        <f t="shared" si="640"/>
        <v>#N/A</v>
      </c>
      <c r="DP9107" s="3">
        <f t="shared" si="641"/>
        <v>3369</v>
      </c>
    </row>
    <row r="9108" spans="113:120" x14ac:dyDescent="0.25">
      <c r="DI9108" s="4">
        <f>INDEX(Sheet2!A:A,QUOTIENT(ROW()-1,19)+2)</f>
        <v>0</v>
      </c>
      <c r="DJ9108" s="4">
        <f>INDEX(Sheet2!C:C,QUOTIENT(ROW()-1,19)+2)</f>
        <v>0</v>
      </c>
      <c r="DK9108" s="4">
        <f>IFERROR(INDEX(Sheet2!$AA$2:$AS$600,QUOTIENT(ROW()-1,19)+1,MOD(ROW()-2,19)+1),NA())</f>
        <v>0</v>
      </c>
      <c r="DL9108">
        <f>IFERROR(INDEX(Sheet2!$AU$2:$BM$600,QUOTIENT(ROW()-1,19)+1,MOD(ROW()-2,19)+1),NA())</f>
        <v>0</v>
      </c>
      <c r="DM9108" s="4" t="e">
        <f t="shared" si="638"/>
        <v>#N/A</v>
      </c>
      <c r="DN9108" t="e">
        <f t="shared" si="639"/>
        <v>#N/A</v>
      </c>
      <c r="DO9108" t="e">
        <f t="shared" si="640"/>
        <v>#N/A</v>
      </c>
      <c r="DP9108" s="3">
        <f t="shared" si="641"/>
        <v>3370</v>
      </c>
    </row>
    <row r="9109" spans="113:120" x14ac:dyDescent="0.25">
      <c r="DI9109" s="4">
        <f>INDEX(Sheet2!A:A,QUOTIENT(ROW()-1,19)+2)</f>
        <v>0</v>
      </c>
      <c r="DJ9109" s="4">
        <f>INDEX(Sheet2!C:C,QUOTIENT(ROW()-1,19)+2)</f>
        <v>0</v>
      </c>
      <c r="DK9109" s="4">
        <f>IFERROR(INDEX(Sheet2!$AA$2:$AS$600,QUOTIENT(ROW()-1,19)+1,MOD(ROW()-2,19)+1),NA())</f>
        <v>0</v>
      </c>
      <c r="DL9109">
        <f>IFERROR(INDEX(Sheet2!$AU$2:$BM$600,QUOTIENT(ROW()-1,19)+1,MOD(ROW()-2,19)+1),NA())</f>
        <v>0</v>
      </c>
      <c r="DM9109" s="4" t="e">
        <f t="shared" si="638"/>
        <v>#N/A</v>
      </c>
      <c r="DN9109" t="e">
        <f t="shared" si="639"/>
        <v>#N/A</v>
      </c>
      <c r="DO9109" t="e">
        <f t="shared" si="640"/>
        <v>#N/A</v>
      </c>
      <c r="DP9109" s="3">
        <f t="shared" si="641"/>
        <v>3371</v>
      </c>
    </row>
    <row r="9110" spans="113:120" x14ac:dyDescent="0.25">
      <c r="DI9110" s="4">
        <f>INDEX(Sheet2!A:A,QUOTIENT(ROW()-1,19)+2)</f>
        <v>0</v>
      </c>
      <c r="DJ9110" s="4">
        <f>INDEX(Sheet2!C:C,QUOTIENT(ROW()-1,19)+2)</f>
        <v>0</v>
      </c>
      <c r="DK9110" s="4">
        <f>IFERROR(INDEX(Sheet2!$AA$2:$AS$600,QUOTIENT(ROW()-1,19)+1,MOD(ROW()-2,19)+1),NA())</f>
        <v>0</v>
      </c>
      <c r="DL9110">
        <f>IFERROR(INDEX(Sheet2!$AU$2:$BM$600,QUOTIENT(ROW()-1,19)+1,MOD(ROW()-2,19)+1),NA())</f>
        <v>0</v>
      </c>
      <c r="DM9110" s="4" t="e">
        <f t="shared" si="638"/>
        <v>#N/A</v>
      </c>
      <c r="DN9110" t="e">
        <f t="shared" si="639"/>
        <v>#N/A</v>
      </c>
      <c r="DO9110" t="e">
        <f t="shared" si="640"/>
        <v>#N/A</v>
      </c>
      <c r="DP9110" s="3">
        <f t="shared" si="641"/>
        <v>3372</v>
      </c>
    </row>
    <row r="9111" spans="113:120" x14ac:dyDescent="0.25">
      <c r="DI9111" s="4">
        <f>INDEX(Sheet2!A:A,QUOTIENT(ROW()-1,19)+2)</f>
        <v>0</v>
      </c>
      <c r="DJ9111" s="4">
        <f>INDEX(Sheet2!C:C,QUOTIENT(ROW()-1,19)+2)</f>
        <v>0</v>
      </c>
      <c r="DK9111" s="4">
        <f>IFERROR(INDEX(Sheet2!$AA$2:$AS$600,QUOTIENT(ROW()-1,19)+1,MOD(ROW()-2,19)+1),NA())</f>
        <v>0</v>
      </c>
      <c r="DL9111">
        <f>IFERROR(INDEX(Sheet2!$AU$2:$BM$600,QUOTIENT(ROW()-1,19)+1,MOD(ROW()-2,19)+1),NA())</f>
        <v>0</v>
      </c>
      <c r="DM9111" s="4" t="e">
        <f t="shared" si="638"/>
        <v>#N/A</v>
      </c>
      <c r="DN9111" t="e">
        <f t="shared" si="639"/>
        <v>#N/A</v>
      </c>
      <c r="DO9111" t="e">
        <f t="shared" si="640"/>
        <v>#N/A</v>
      </c>
      <c r="DP9111" s="3">
        <f t="shared" si="641"/>
        <v>3373</v>
      </c>
    </row>
    <row r="9112" spans="113:120" x14ac:dyDescent="0.25">
      <c r="DI9112" s="4">
        <f>INDEX(Sheet2!A:A,QUOTIENT(ROW()-1,19)+2)</f>
        <v>0</v>
      </c>
      <c r="DJ9112" s="4">
        <f>INDEX(Sheet2!C:C,QUOTIENT(ROW()-1,19)+2)</f>
        <v>0</v>
      </c>
      <c r="DK9112" s="4">
        <f>IFERROR(INDEX(Sheet2!$AA$2:$AS$600,QUOTIENT(ROW()-1,19)+1,MOD(ROW()-2,19)+1),NA())</f>
        <v>0</v>
      </c>
      <c r="DL9112">
        <f>IFERROR(INDEX(Sheet2!$AU$2:$BM$600,QUOTIENT(ROW()-1,19)+1,MOD(ROW()-2,19)+1),NA())</f>
        <v>0</v>
      </c>
      <c r="DM9112" s="4" t="e">
        <f t="shared" si="638"/>
        <v>#N/A</v>
      </c>
      <c r="DN9112" t="e">
        <f t="shared" si="639"/>
        <v>#N/A</v>
      </c>
      <c r="DO9112" t="e">
        <f t="shared" si="640"/>
        <v>#N/A</v>
      </c>
      <c r="DP9112" s="3">
        <f t="shared" si="641"/>
        <v>3374</v>
      </c>
    </row>
    <row r="9113" spans="113:120" x14ac:dyDescent="0.25">
      <c r="DI9113" s="4">
        <f>INDEX(Sheet2!A:A,QUOTIENT(ROW()-1,19)+2)</f>
        <v>0</v>
      </c>
      <c r="DJ9113" s="4">
        <f>INDEX(Sheet2!C:C,QUOTIENT(ROW()-1,19)+2)</f>
        <v>0</v>
      </c>
      <c r="DK9113" s="4">
        <f>IFERROR(INDEX(Sheet2!$AA$2:$AS$600,QUOTIENT(ROW()-1,19)+1,MOD(ROW()-2,19)+1),NA())</f>
        <v>0</v>
      </c>
      <c r="DL9113">
        <f>IFERROR(INDEX(Sheet2!$AU$2:$BM$600,QUOTIENT(ROW()-1,19)+1,MOD(ROW()-2,19)+1),NA())</f>
        <v>0</v>
      </c>
      <c r="DM9113" s="4" t="e">
        <f t="shared" si="638"/>
        <v>#N/A</v>
      </c>
      <c r="DN9113" t="e">
        <f t="shared" si="639"/>
        <v>#N/A</v>
      </c>
      <c r="DO9113" t="e">
        <f t="shared" si="640"/>
        <v>#N/A</v>
      </c>
      <c r="DP9113" s="3">
        <f t="shared" si="641"/>
        <v>3375</v>
      </c>
    </row>
    <row r="9114" spans="113:120" x14ac:dyDescent="0.25">
      <c r="DI9114" s="4">
        <f>INDEX(Sheet2!A:A,QUOTIENT(ROW()-1,19)+2)</f>
        <v>0</v>
      </c>
      <c r="DJ9114" s="4">
        <f>INDEX(Sheet2!C:C,QUOTIENT(ROW()-1,19)+2)</f>
        <v>0</v>
      </c>
      <c r="DK9114" s="4">
        <f>IFERROR(INDEX(Sheet2!$AA$2:$AS$600,QUOTIENT(ROW()-1,19)+1,MOD(ROW()-2,19)+1),NA())</f>
        <v>0</v>
      </c>
      <c r="DL9114">
        <f>IFERROR(INDEX(Sheet2!$AU$2:$BM$600,QUOTIENT(ROW()-1,19)+1,MOD(ROW()-2,19)+1),NA())</f>
        <v>0</v>
      </c>
      <c r="DM9114" s="4" t="e">
        <f t="shared" si="638"/>
        <v>#N/A</v>
      </c>
      <c r="DN9114" t="e">
        <f t="shared" si="639"/>
        <v>#N/A</v>
      </c>
      <c r="DO9114" t="e">
        <f t="shared" si="640"/>
        <v>#N/A</v>
      </c>
      <c r="DP9114" s="3">
        <f t="shared" si="641"/>
        <v>3376</v>
      </c>
    </row>
    <row r="9115" spans="113:120" x14ac:dyDescent="0.25">
      <c r="DI9115" s="4">
        <f>INDEX(Sheet2!A:A,QUOTIENT(ROW()-1,19)+2)</f>
        <v>0</v>
      </c>
      <c r="DJ9115" s="4">
        <f>INDEX(Sheet2!C:C,QUOTIENT(ROW()-1,19)+2)</f>
        <v>0</v>
      </c>
      <c r="DK9115" s="4">
        <f>IFERROR(INDEX(Sheet2!$AA$2:$AS$600,QUOTIENT(ROW()-1,19)+1,MOD(ROW()-2,19)+1),NA())</f>
        <v>0</v>
      </c>
      <c r="DL9115">
        <f>IFERROR(INDEX(Sheet2!$AU$2:$BM$600,QUOTIENT(ROW()-1,19)+1,MOD(ROW()-2,19)+1),NA())</f>
        <v>0</v>
      </c>
      <c r="DM9115" s="4" t="e">
        <f t="shared" si="638"/>
        <v>#N/A</v>
      </c>
      <c r="DN9115" t="e">
        <f t="shared" si="639"/>
        <v>#N/A</v>
      </c>
      <c r="DO9115" t="e">
        <f t="shared" si="640"/>
        <v>#N/A</v>
      </c>
      <c r="DP9115" s="3">
        <f t="shared" si="641"/>
        <v>3377</v>
      </c>
    </row>
    <row r="9116" spans="113:120" x14ac:dyDescent="0.25">
      <c r="DI9116" s="4">
        <f>INDEX(Sheet2!A:A,QUOTIENT(ROW()-1,19)+2)</f>
        <v>0</v>
      </c>
      <c r="DJ9116" s="4">
        <f>INDEX(Sheet2!C:C,QUOTIENT(ROW()-1,19)+2)</f>
        <v>0</v>
      </c>
      <c r="DK9116" s="4">
        <f>IFERROR(INDEX(Sheet2!$AA$2:$AS$600,QUOTIENT(ROW()-1,19)+1,MOD(ROW()-2,19)+1),NA())</f>
        <v>0</v>
      </c>
      <c r="DL9116">
        <f>IFERROR(INDEX(Sheet2!$AU$2:$BM$600,QUOTIENT(ROW()-1,19)+1,MOD(ROW()-2,19)+1),NA())</f>
        <v>0</v>
      </c>
      <c r="DM9116" s="4" t="e">
        <f t="shared" si="638"/>
        <v>#N/A</v>
      </c>
      <c r="DN9116" t="e">
        <f t="shared" si="639"/>
        <v>#N/A</v>
      </c>
      <c r="DO9116" t="e">
        <f t="shared" si="640"/>
        <v>#N/A</v>
      </c>
      <c r="DP9116" s="3">
        <f t="shared" si="641"/>
        <v>3378</v>
      </c>
    </row>
    <row r="9117" spans="113:120" x14ac:dyDescent="0.25">
      <c r="DI9117" s="4">
        <f>INDEX(Sheet2!A:A,QUOTIENT(ROW()-1,19)+2)</f>
        <v>0</v>
      </c>
      <c r="DJ9117" s="4">
        <f>INDEX(Sheet2!C:C,QUOTIENT(ROW()-1,19)+2)</f>
        <v>0</v>
      </c>
      <c r="DK9117" s="4">
        <f>IFERROR(INDEX(Sheet2!$AA$2:$AS$600,QUOTIENT(ROW()-1,19)+1,MOD(ROW()-2,19)+1),NA())</f>
        <v>0</v>
      </c>
      <c r="DL9117">
        <f>IFERROR(INDEX(Sheet2!$AU$2:$BM$600,QUOTIENT(ROW()-1,19)+1,MOD(ROW()-2,19)+1),NA())</f>
        <v>0</v>
      </c>
      <c r="DM9117" s="4" t="e">
        <f t="shared" si="638"/>
        <v>#N/A</v>
      </c>
      <c r="DN9117" t="e">
        <f t="shared" si="639"/>
        <v>#N/A</v>
      </c>
      <c r="DO9117" t="e">
        <f t="shared" si="640"/>
        <v>#N/A</v>
      </c>
      <c r="DP9117" s="3">
        <f t="shared" si="641"/>
        <v>3379</v>
      </c>
    </row>
    <row r="9118" spans="113:120" x14ac:dyDescent="0.25">
      <c r="DI9118" s="4">
        <f>INDEX(Sheet2!A:A,QUOTIENT(ROW()-1,19)+2)</f>
        <v>0</v>
      </c>
      <c r="DJ9118" s="4">
        <f>INDEX(Sheet2!C:C,QUOTIENT(ROW()-1,19)+2)</f>
        <v>0</v>
      </c>
      <c r="DK9118" s="4">
        <f>IFERROR(INDEX(Sheet2!$AA$2:$AS$600,QUOTIENT(ROW()-1,19)+1,MOD(ROW()-2,19)+1),NA())</f>
        <v>0</v>
      </c>
      <c r="DL9118">
        <f>IFERROR(INDEX(Sheet2!$AU$2:$BM$600,QUOTIENT(ROW()-1,19)+1,MOD(ROW()-2,19)+1),NA())</f>
        <v>0</v>
      </c>
      <c r="DM9118" s="4" t="e">
        <f t="shared" si="638"/>
        <v>#N/A</v>
      </c>
      <c r="DN9118" t="e">
        <f t="shared" si="639"/>
        <v>#N/A</v>
      </c>
      <c r="DO9118" t="e">
        <f t="shared" si="640"/>
        <v>#N/A</v>
      </c>
      <c r="DP9118" s="3">
        <f t="shared" si="641"/>
        <v>3380</v>
      </c>
    </row>
    <row r="9119" spans="113:120" x14ac:dyDescent="0.25">
      <c r="DI9119" s="4">
        <f>INDEX(Sheet2!A:A,QUOTIENT(ROW()-1,19)+2)</f>
        <v>0</v>
      </c>
      <c r="DJ9119" s="4">
        <f>INDEX(Sheet2!C:C,QUOTIENT(ROW()-1,19)+2)</f>
        <v>0</v>
      </c>
      <c r="DK9119" s="4">
        <f>IFERROR(INDEX(Sheet2!$AA$2:$AS$600,QUOTIENT(ROW()-1,19)+1,MOD(ROW()-2,19)+1),NA())</f>
        <v>0</v>
      </c>
      <c r="DL9119">
        <f>IFERROR(INDEX(Sheet2!$AU$2:$BM$600,QUOTIENT(ROW()-1,19)+1,MOD(ROW()-2,19)+1),NA())</f>
        <v>0</v>
      </c>
      <c r="DM9119" s="4" t="e">
        <f t="shared" si="638"/>
        <v>#N/A</v>
      </c>
      <c r="DN9119" t="e">
        <f t="shared" si="639"/>
        <v>#N/A</v>
      </c>
      <c r="DO9119" t="e">
        <f t="shared" si="640"/>
        <v>#N/A</v>
      </c>
      <c r="DP9119" s="3">
        <f t="shared" si="641"/>
        <v>3381</v>
      </c>
    </row>
    <row r="9120" spans="113:120" x14ac:dyDescent="0.25">
      <c r="DI9120" s="4">
        <f>INDEX(Sheet2!A:A,QUOTIENT(ROW()-1,19)+2)</f>
        <v>0</v>
      </c>
      <c r="DJ9120" s="4">
        <f>INDEX(Sheet2!C:C,QUOTIENT(ROW()-1,19)+2)</f>
        <v>0</v>
      </c>
      <c r="DK9120" s="4">
        <f>IFERROR(INDEX(Sheet2!$AA$2:$AS$600,QUOTIENT(ROW()-1,19)+1,MOD(ROW()-2,19)+1),NA())</f>
        <v>0</v>
      </c>
      <c r="DL9120">
        <f>IFERROR(INDEX(Sheet2!$AU$2:$BM$600,QUOTIENT(ROW()-1,19)+1,MOD(ROW()-2,19)+1),NA())</f>
        <v>0</v>
      </c>
      <c r="DM9120" s="4" t="e">
        <f t="shared" si="638"/>
        <v>#N/A</v>
      </c>
      <c r="DN9120" t="e">
        <f t="shared" si="639"/>
        <v>#N/A</v>
      </c>
      <c r="DO9120" t="e">
        <f t="shared" si="640"/>
        <v>#N/A</v>
      </c>
      <c r="DP9120" s="3">
        <f t="shared" si="641"/>
        <v>3382</v>
      </c>
    </row>
    <row r="9121" spans="113:120" x14ac:dyDescent="0.25">
      <c r="DI9121" s="4">
        <f>INDEX(Sheet2!A:A,QUOTIENT(ROW()-1,19)+2)</f>
        <v>0</v>
      </c>
      <c r="DJ9121" s="4">
        <f>INDEX(Sheet2!C:C,QUOTIENT(ROW()-1,19)+2)</f>
        <v>0</v>
      </c>
      <c r="DK9121" s="4">
        <f>IFERROR(INDEX(Sheet2!$AA$2:$AS$600,QUOTIENT(ROW()-1,19)+1,MOD(ROW()-2,19)+1),NA())</f>
        <v>0</v>
      </c>
      <c r="DL9121">
        <f>IFERROR(INDEX(Sheet2!$AU$2:$BM$600,QUOTIENT(ROW()-1,19)+1,MOD(ROW()-2,19)+1),NA())</f>
        <v>0</v>
      </c>
      <c r="DM9121" s="4" t="e">
        <f t="shared" si="638"/>
        <v>#N/A</v>
      </c>
      <c r="DN9121" t="e">
        <f t="shared" si="639"/>
        <v>#N/A</v>
      </c>
      <c r="DO9121" t="e">
        <f t="shared" si="640"/>
        <v>#N/A</v>
      </c>
      <c r="DP9121" s="3">
        <f t="shared" si="641"/>
        <v>3383</v>
      </c>
    </row>
    <row r="9122" spans="113:120" x14ac:dyDescent="0.25">
      <c r="DI9122" s="4">
        <f>INDEX(Sheet2!A:A,QUOTIENT(ROW()-1,19)+2)</f>
        <v>0</v>
      </c>
      <c r="DJ9122" s="4">
        <f>INDEX(Sheet2!C:C,QUOTIENT(ROW()-1,19)+2)</f>
        <v>0</v>
      </c>
      <c r="DK9122" s="4">
        <f>IFERROR(INDEX(Sheet2!$AA$2:$AS$600,QUOTIENT(ROW()-1,19)+1,MOD(ROW()-2,19)+1),NA())</f>
        <v>0</v>
      </c>
      <c r="DL9122">
        <f>IFERROR(INDEX(Sheet2!$AU$2:$BM$600,QUOTIENT(ROW()-1,19)+1,MOD(ROW()-2,19)+1),NA())</f>
        <v>0</v>
      </c>
      <c r="DM9122" s="4" t="e">
        <f t="shared" si="638"/>
        <v>#N/A</v>
      </c>
      <c r="DN9122" t="e">
        <f t="shared" si="639"/>
        <v>#N/A</v>
      </c>
      <c r="DO9122" t="e">
        <f t="shared" si="640"/>
        <v>#N/A</v>
      </c>
      <c r="DP9122" s="3">
        <f t="shared" si="641"/>
        <v>3384</v>
      </c>
    </row>
    <row r="9123" spans="113:120" x14ac:dyDescent="0.25">
      <c r="DI9123" s="4">
        <f>INDEX(Sheet2!A:A,QUOTIENT(ROW()-1,19)+2)</f>
        <v>0</v>
      </c>
      <c r="DJ9123" s="4">
        <f>INDEX(Sheet2!C:C,QUOTIENT(ROW()-1,19)+2)</f>
        <v>0</v>
      </c>
      <c r="DK9123" s="4">
        <f>IFERROR(INDEX(Sheet2!$AA$2:$AS$600,QUOTIENT(ROW()-1,19)+1,MOD(ROW()-2,19)+1),NA())</f>
        <v>0</v>
      </c>
      <c r="DL9123">
        <f>IFERROR(INDEX(Sheet2!$AU$2:$BM$600,QUOTIENT(ROW()-1,19)+1,MOD(ROW()-2,19)+1),NA())</f>
        <v>0</v>
      </c>
      <c r="DM9123" s="4" t="e">
        <f t="shared" si="638"/>
        <v>#N/A</v>
      </c>
      <c r="DN9123" t="e">
        <f t="shared" si="639"/>
        <v>#N/A</v>
      </c>
      <c r="DO9123" t="e">
        <f t="shared" si="640"/>
        <v>#N/A</v>
      </c>
      <c r="DP9123" s="3">
        <f t="shared" si="641"/>
        <v>3385</v>
      </c>
    </row>
    <row r="9124" spans="113:120" x14ac:dyDescent="0.25">
      <c r="DI9124" s="4">
        <f>INDEX(Sheet2!A:A,QUOTIENT(ROW()-1,19)+2)</f>
        <v>0</v>
      </c>
      <c r="DJ9124" s="4">
        <f>INDEX(Sheet2!C:C,QUOTIENT(ROW()-1,19)+2)</f>
        <v>0</v>
      </c>
      <c r="DK9124" s="4">
        <f>IFERROR(INDEX(Sheet2!$AA$2:$AS$600,QUOTIENT(ROW()-1,19)+1,MOD(ROW()-2,19)+1),NA())</f>
        <v>0</v>
      </c>
      <c r="DL9124">
        <f>IFERROR(INDEX(Sheet2!$AU$2:$BM$600,QUOTIENT(ROW()-1,19)+1,MOD(ROW()-2,19)+1),NA())</f>
        <v>0</v>
      </c>
      <c r="DM9124" s="4" t="e">
        <f t="shared" si="638"/>
        <v>#N/A</v>
      </c>
      <c r="DN9124" t="e">
        <f t="shared" si="639"/>
        <v>#N/A</v>
      </c>
      <c r="DO9124" t="e">
        <f t="shared" si="640"/>
        <v>#N/A</v>
      </c>
      <c r="DP9124" s="3">
        <f t="shared" si="641"/>
        <v>3386</v>
      </c>
    </row>
    <row r="9125" spans="113:120" x14ac:dyDescent="0.25">
      <c r="DI9125" s="4">
        <f>INDEX(Sheet2!A:A,QUOTIENT(ROW()-1,19)+2)</f>
        <v>0</v>
      </c>
      <c r="DJ9125" s="4">
        <f>INDEX(Sheet2!C:C,QUOTIENT(ROW()-1,19)+2)</f>
        <v>0</v>
      </c>
      <c r="DK9125" s="4">
        <f>IFERROR(INDEX(Sheet2!$AA$2:$AS$600,QUOTIENT(ROW()-1,19)+1,MOD(ROW()-2,19)+1),NA())</f>
        <v>0</v>
      </c>
      <c r="DL9125">
        <f>IFERROR(INDEX(Sheet2!$AU$2:$BM$600,QUOTIENT(ROW()-1,19)+1,MOD(ROW()-2,19)+1),NA())</f>
        <v>0</v>
      </c>
      <c r="DM9125" s="4" t="e">
        <f t="shared" si="638"/>
        <v>#N/A</v>
      </c>
      <c r="DN9125" t="e">
        <f t="shared" si="639"/>
        <v>#N/A</v>
      </c>
      <c r="DO9125" t="e">
        <f t="shared" si="640"/>
        <v>#N/A</v>
      </c>
      <c r="DP9125" s="3">
        <f t="shared" si="641"/>
        <v>3387</v>
      </c>
    </row>
    <row r="9126" spans="113:120" x14ac:dyDescent="0.25">
      <c r="DI9126" s="4">
        <f>INDEX(Sheet2!A:A,QUOTIENT(ROW()-1,19)+2)</f>
        <v>0</v>
      </c>
      <c r="DJ9126" s="4">
        <f>INDEX(Sheet2!C:C,QUOTIENT(ROW()-1,19)+2)</f>
        <v>0</v>
      </c>
      <c r="DK9126" s="4">
        <f>IFERROR(INDEX(Sheet2!$AA$2:$AS$600,QUOTIENT(ROW()-1,19)+1,MOD(ROW()-2,19)+1),NA())</f>
        <v>0</v>
      </c>
      <c r="DL9126">
        <f>IFERROR(INDEX(Sheet2!$AU$2:$BM$600,QUOTIENT(ROW()-1,19)+1,MOD(ROW()-2,19)+1),NA())</f>
        <v>0</v>
      </c>
      <c r="DM9126" s="4" t="e">
        <f t="shared" si="638"/>
        <v>#N/A</v>
      </c>
      <c r="DN9126" t="e">
        <f t="shared" si="639"/>
        <v>#N/A</v>
      </c>
      <c r="DO9126" t="e">
        <f t="shared" si="640"/>
        <v>#N/A</v>
      </c>
      <c r="DP9126" s="3">
        <f t="shared" si="641"/>
        <v>3388</v>
      </c>
    </row>
    <row r="9127" spans="113:120" x14ac:dyDescent="0.25">
      <c r="DI9127" s="4">
        <f>INDEX(Sheet2!A:A,QUOTIENT(ROW()-1,19)+2)</f>
        <v>0</v>
      </c>
      <c r="DJ9127" s="4">
        <f>INDEX(Sheet2!C:C,QUOTIENT(ROW()-1,19)+2)</f>
        <v>0</v>
      </c>
      <c r="DK9127" s="4">
        <f>IFERROR(INDEX(Sheet2!$AA$2:$AS$600,QUOTIENT(ROW()-1,19)+1,MOD(ROW()-2,19)+1),NA())</f>
        <v>0</v>
      </c>
      <c r="DL9127">
        <f>IFERROR(INDEX(Sheet2!$AU$2:$BM$600,QUOTIENT(ROW()-1,19)+1,MOD(ROW()-2,19)+1),NA())</f>
        <v>0</v>
      </c>
      <c r="DM9127" s="4" t="e">
        <f t="shared" si="638"/>
        <v>#N/A</v>
      </c>
      <c r="DN9127" t="e">
        <f t="shared" si="639"/>
        <v>#N/A</v>
      </c>
      <c r="DO9127" t="e">
        <f t="shared" si="640"/>
        <v>#N/A</v>
      </c>
      <c r="DP9127" s="3">
        <f t="shared" si="641"/>
        <v>3389</v>
      </c>
    </row>
    <row r="9128" spans="113:120" x14ac:dyDescent="0.25">
      <c r="DI9128" s="4">
        <f>INDEX(Sheet2!A:A,QUOTIENT(ROW()-1,19)+2)</f>
        <v>0</v>
      </c>
      <c r="DJ9128" s="4">
        <f>INDEX(Sheet2!C:C,QUOTIENT(ROW()-1,19)+2)</f>
        <v>0</v>
      </c>
      <c r="DK9128" s="4">
        <f>IFERROR(INDEX(Sheet2!$AA$2:$AS$600,QUOTIENT(ROW()-1,19)+1,MOD(ROW()-2,19)+1),NA())</f>
        <v>0</v>
      </c>
      <c r="DL9128">
        <f>IFERROR(INDEX(Sheet2!$AU$2:$BM$600,QUOTIENT(ROW()-1,19)+1,MOD(ROW()-2,19)+1),NA())</f>
        <v>0</v>
      </c>
      <c r="DM9128" s="4" t="e">
        <f t="shared" si="638"/>
        <v>#N/A</v>
      </c>
      <c r="DN9128" t="e">
        <f t="shared" si="639"/>
        <v>#N/A</v>
      </c>
      <c r="DO9128" t="e">
        <f t="shared" si="640"/>
        <v>#N/A</v>
      </c>
      <c r="DP9128" s="3">
        <f t="shared" si="641"/>
        <v>3390</v>
      </c>
    </row>
    <row r="9129" spans="113:120" x14ac:dyDescent="0.25">
      <c r="DI9129" s="4">
        <f>INDEX(Sheet2!A:A,QUOTIENT(ROW()-1,19)+2)</f>
        <v>0</v>
      </c>
      <c r="DJ9129" s="4">
        <f>INDEX(Sheet2!C:C,QUOTIENT(ROW()-1,19)+2)</f>
        <v>0</v>
      </c>
      <c r="DK9129" s="4">
        <f>IFERROR(INDEX(Sheet2!$AA$2:$AS$600,QUOTIENT(ROW()-1,19)+1,MOD(ROW()-2,19)+1),NA())</f>
        <v>0</v>
      </c>
      <c r="DL9129">
        <f>IFERROR(INDEX(Sheet2!$AU$2:$BM$600,QUOTIENT(ROW()-1,19)+1,MOD(ROW()-2,19)+1),NA())</f>
        <v>0</v>
      </c>
      <c r="DM9129" s="4" t="e">
        <f t="shared" si="638"/>
        <v>#N/A</v>
      </c>
      <c r="DN9129" t="e">
        <f t="shared" si="639"/>
        <v>#N/A</v>
      </c>
      <c r="DO9129" t="e">
        <f t="shared" si="640"/>
        <v>#N/A</v>
      </c>
      <c r="DP9129" s="3">
        <f t="shared" si="641"/>
        <v>3391</v>
      </c>
    </row>
    <row r="9130" spans="113:120" x14ac:dyDescent="0.25">
      <c r="DI9130" s="4">
        <f>INDEX(Sheet2!A:A,QUOTIENT(ROW()-1,19)+2)</f>
        <v>0</v>
      </c>
      <c r="DJ9130" s="4">
        <f>INDEX(Sheet2!C:C,QUOTIENT(ROW()-1,19)+2)</f>
        <v>0</v>
      </c>
      <c r="DK9130" s="4">
        <f>IFERROR(INDEX(Sheet2!$AA$2:$AS$600,QUOTIENT(ROW()-1,19)+1,MOD(ROW()-2,19)+1),NA())</f>
        <v>0</v>
      </c>
      <c r="DL9130">
        <f>IFERROR(INDEX(Sheet2!$AU$2:$BM$600,QUOTIENT(ROW()-1,19)+1,MOD(ROW()-2,19)+1),NA())</f>
        <v>0</v>
      </c>
      <c r="DM9130" s="4" t="e">
        <f t="shared" si="638"/>
        <v>#N/A</v>
      </c>
      <c r="DN9130" t="e">
        <f t="shared" si="639"/>
        <v>#N/A</v>
      </c>
      <c r="DO9130" t="e">
        <f t="shared" si="640"/>
        <v>#N/A</v>
      </c>
      <c r="DP9130" s="3">
        <f t="shared" si="641"/>
        <v>3392</v>
      </c>
    </row>
    <row r="9131" spans="113:120" x14ac:dyDescent="0.25">
      <c r="DI9131" s="4">
        <f>INDEX(Sheet2!A:A,QUOTIENT(ROW()-1,19)+2)</f>
        <v>0</v>
      </c>
      <c r="DJ9131" s="4">
        <f>INDEX(Sheet2!C:C,QUOTIENT(ROW()-1,19)+2)</f>
        <v>0</v>
      </c>
      <c r="DK9131" s="4">
        <f>IFERROR(INDEX(Sheet2!$AA$2:$AS$600,QUOTIENT(ROW()-1,19)+1,MOD(ROW()-2,19)+1),NA())</f>
        <v>0</v>
      </c>
      <c r="DL9131">
        <f>IFERROR(INDEX(Sheet2!$AU$2:$BM$600,QUOTIENT(ROW()-1,19)+1,MOD(ROW()-2,19)+1),NA())</f>
        <v>0</v>
      </c>
      <c r="DM9131" s="4" t="e">
        <f t="shared" si="638"/>
        <v>#N/A</v>
      </c>
      <c r="DN9131" t="e">
        <f t="shared" si="639"/>
        <v>#N/A</v>
      </c>
      <c r="DO9131" t="e">
        <f t="shared" si="640"/>
        <v>#N/A</v>
      </c>
      <c r="DP9131" s="3">
        <f t="shared" si="641"/>
        <v>3393</v>
      </c>
    </row>
    <row r="9132" spans="113:120" x14ac:dyDescent="0.25">
      <c r="DI9132" s="4">
        <f>INDEX(Sheet2!A:A,QUOTIENT(ROW()-1,19)+2)</f>
        <v>0</v>
      </c>
      <c r="DJ9132" s="4">
        <f>INDEX(Sheet2!C:C,QUOTIENT(ROW()-1,19)+2)</f>
        <v>0</v>
      </c>
      <c r="DK9132" s="4">
        <f>IFERROR(INDEX(Sheet2!$AA$2:$AS$600,QUOTIENT(ROW()-1,19)+1,MOD(ROW()-2,19)+1),NA())</f>
        <v>0</v>
      </c>
      <c r="DL9132">
        <f>IFERROR(INDEX(Sheet2!$AU$2:$BM$600,QUOTIENT(ROW()-1,19)+1,MOD(ROW()-2,19)+1),NA())</f>
        <v>0</v>
      </c>
      <c r="DM9132" s="4" t="e">
        <f t="shared" si="638"/>
        <v>#N/A</v>
      </c>
      <c r="DN9132" t="e">
        <f t="shared" si="639"/>
        <v>#N/A</v>
      </c>
      <c r="DO9132" t="e">
        <f t="shared" si="640"/>
        <v>#N/A</v>
      </c>
      <c r="DP9132" s="3">
        <f t="shared" si="641"/>
        <v>3394</v>
      </c>
    </row>
    <row r="9133" spans="113:120" x14ac:dyDescent="0.25">
      <c r="DI9133" s="4">
        <f>INDEX(Sheet2!A:A,QUOTIENT(ROW()-1,19)+2)</f>
        <v>0</v>
      </c>
      <c r="DJ9133" s="4">
        <f>INDEX(Sheet2!C:C,QUOTIENT(ROW()-1,19)+2)</f>
        <v>0</v>
      </c>
      <c r="DK9133" s="4">
        <f>IFERROR(INDEX(Sheet2!$AA$2:$AS$600,QUOTIENT(ROW()-1,19)+1,MOD(ROW()-2,19)+1),NA())</f>
        <v>0</v>
      </c>
      <c r="DL9133">
        <f>IFERROR(INDEX(Sheet2!$AU$2:$BM$600,QUOTIENT(ROW()-1,19)+1,MOD(ROW()-2,19)+1),NA())</f>
        <v>0</v>
      </c>
      <c r="DM9133" s="4" t="e">
        <f t="shared" ref="DM9133:DM9196" si="642">+IF($C$6=$DI9133,DK9133,NA())</f>
        <v>#N/A</v>
      </c>
      <c r="DN9133" t="e">
        <f t="shared" ref="DN9133:DN9196" si="643">+IF($C$6=$DI9133,DL9133,NA())</f>
        <v>#N/A</v>
      </c>
      <c r="DO9133" t="e">
        <f t="shared" ref="DO9133:DO9196" si="644">IF(DN9133="",NA(),DN9133)</f>
        <v>#N/A</v>
      </c>
      <c r="DP9133" s="3">
        <f t="shared" ref="DP9133:DP9196" si="645">+IF(AND(DI9133=DI9132,DJ9133=DJ9132),DP9132+IF(ISERROR(DK9133),0,1),1)</f>
        <v>3395</v>
      </c>
    </row>
    <row r="9134" spans="113:120" x14ac:dyDescent="0.25">
      <c r="DI9134" s="4">
        <f>INDEX(Sheet2!A:A,QUOTIENT(ROW()-1,19)+2)</f>
        <v>0</v>
      </c>
      <c r="DJ9134" s="4">
        <f>INDEX(Sheet2!C:C,QUOTIENT(ROW()-1,19)+2)</f>
        <v>0</v>
      </c>
      <c r="DK9134" s="4">
        <f>IFERROR(INDEX(Sheet2!$AA$2:$AS$600,QUOTIENT(ROW()-1,19)+1,MOD(ROW()-2,19)+1),NA())</f>
        <v>0</v>
      </c>
      <c r="DL9134">
        <f>IFERROR(INDEX(Sheet2!$AU$2:$BM$600,QUOTIENT(ROW()-1,19)+1,MOD(ROW()-2,19)+1),NA())</f>
        <v>0</v>
      </c>
      <c r="DM9134" s="4" t="e">
        <f t="shared" si="642"/>
        <v>#N/A</v>
      </c>
      <c r="DN9134" t="e">
        <f t="shared" si="643"/>
        <v>#N/A</v>
      </c>
      <c r="DO9134" t="e">
        <f t="shared" si="644"/>
        <v>#N/A</v>
      </c>
      <c r="DP9134" s="3">
        <f t="shared" si="645"/>
        <v>3396</v>
      </c>
    </row>
    <row r="9135" spans="113:120" x14ac:dyDescent="0.25">
      <c r="DI9135" s="4">
        <f>INDEX(Sheet2!A:A,QUOTIENT(ROW()-1,19)+2)</f>
        <v>0</v>
      </c>
      <c r="DJ9135" s="4">
        <f>INDEX(Sheet2!C:C,QUOTIENT(ROW()-1,19)+2)</f>
        <v>0</v>
      </c>
      <c r="DK9135" s="4">
        <f>IFERROR(INDEX(Sheet2!$AA$2:$AS$600,QUOTIENT(ROW()-1,19)+1,MOD(ROW()-2,19)+1),NA())</f>
        <v>0</v>
      </c>
      <c r="DL9135">
        <f>IFERROR(INDEX(Sheet2!$AU$2:$BM$600,QUOTIENT(ROW()-1,19)+1,MOD(ROW()-2,19)+1),NA())</f>
        <v>0</v>
      </c>
      <c r="DM9135" s="4" t="e">
        <f t="shared" si="642"/>
        <v>#N/A</v>
      </c>
      <c r="DN9135" t="e">
        <f t="shared" si="643"/>
        <v>#N/A</v>
      </c>
      <c r="DO9135" t="e">
        <f t="shared" si="644"/>
        <v>#N/A</v>
      </c>
      <c r="DP9135" s="3">
        <f t="shared" si="645"/>
        <v>3397</v>
      </c>
    </row>
    <row r="9136" spans="113:120" x14ac:dyDescent="0.25">
      <c r="DI9136" s="4">
        <f>INDEX(Sheet2!A:A,QUOTIENT(ROW()-1,19)+2)</f>
        <v>0</v>
      </c>
      <c r="DJ9136" s="4">
        <f>INDEX(Sheet2!C:C,QUOTIENT(ROW()-1,19)+2)</f>
        <v>0</v>
      </c>
      <c r="DK9136" s="4">
        <f>IFERROR(INDEX(Sheet2!$AA$2:$AS$600,QUOTIENT(ROW()-1,19)+1,MOD(ROW()-2,19)+1),NA())</f>
        <v>0</v>
      </c>
      <c r="DL9136">
        <f>IFERROR(INDEX(Sheet2!$AU$2:$BM$600,QUOTIENT(ROW()-1,19)+1,MOD(ROW()-2,19)+1),NA())</f>
        <v>0</v>
      </c>
      <c r="DM9136" s="4" t="e">
        <f t="shared" si="642"/>
        <v>#N/A</v>
      </c>
      <c r="DN9136" t="e">
        <f t="shared" si="643"/>
        <v>#N/A</v>
      </c>
      <c r="DO9136" t="e">
        <f t="shared" si="644"/>
        <v>#N/A</v>
      </c>
      <c r="DP9136" s="3">
        <f t="shared" si="645"/>
        <v>3398</v>
      </c>
    </row>
    <row r="9137" spans="113:120" x14ac:dyDescent="0.25">
      <c r="DI9137" s="4">
        <f>INDEX(Sheet2!A:A,QUOTIENT(ROW()-1,19)+2)</f>
        <v>0</v>
      </c>
      <c r="DJ9137" s="4">
        <f>INDEX(Sheet2!C:C,QUOTIENT(ROW()-1,19)+2)</f>
        <v>0</v>
      </c>
      <c r="DK9137" s="4">
        <f>IFERROR(INDEX(Sheet2!$AA$2:$AS$600,QUOTIENT(ROW()-1,19)+1,MOD(ROW()-2,19)+1),NA())</f>
        <v>0</v>
      </c>
      <c r="DL9137">
        <f>IFERROR(INDEX(Sheet2!$AU$2:$BM$600,QUOTIENT(ROW()-1,19)+1,MOD(ROW()-2,19)+1),NA())</f>
        <v>0</v>
      </c>
      <c r="DM9137" s="4" t="e">
        <f t="shared" si="642"/>
        <v>#N/A</v>
      </c>
      <c r="DN9137" t="e">
        <f t="shared" si="643"/>
        <v>#N/A</v>
      </c>
      <c r="DO9137" t="e">
        <f t="shared" si="644"/>
        <v>#N/A</v>
      </c>
      <c r="DP9137" s="3">
        <f t="shared" si="645"/>
        <v>3399</v>
      </c>
    </row>
    <row r="9138" spans="113:120" x14ac:dyDescent="0.25">
      <c r="DI9138" s="4">
        <f>INDEX(Sheet2!A:A,QUOTIENT(ROW()-1,19)+2)</f>
        <v>0</v>
      </c>
      <c r="DJ9138" s="4">
        <f>INDEX(Sheet2!C:C,QUOTIENT(ROW()-1,19)+2)</f>
        <v>0</v>
      </c>
      <c r="DK9138" s="4">
        <f>IFERROR(INDEX(Sheet2!$AA$2:$AS$600,QUOTIENT(ROW()-1,19)+1,MOD(ROW()-2,19)+1),NA())</f>
        <v>0</v>
      </c>
      <c r="DL9138">
        <f>IFERROR(INDEX(Sheet2!$AU$2:$BM$600,QUOTIENT(ROW()-1,19)+1,MOD(ROW()-2,19)+1),NA())</f>
        <v>0</v>
      </c>
      <c r="DM9138" s="4" t="e">
        <f t="shared" si="642"/>
        <v>#N/A</v>
      </c>
      <c r="DN9138" t="e">
        <f t="shared" si="643"/>
        <v>#N/A</v>
      </c>
      <c r="DO9138" t="e">
        <f t="shared" si="644"/>
        <v>#N/A</v>
      </c>
      <c r="DP9138" s="3">
        <f t="shared" si="645"/>
        <v>3400</v>
      </c>
    </row>
    <row r="9139" spans="113:120" x14ac:dyDescent="0.25">
      <c r="DI9139" s="4">
        <f>INDEX(Sheet2!A:A,QUOTIENT(ROW()-1,19)+2)</f>
        <v>0</v>
      </c>
      <c r="DJ9139" s="4">
        <f>INDEX(Sheet2!C:C,QUOTIENT(ROW()-1,19)+2)</f>
        <v>0</v>
      </c>
      <c r="DK9139" s="4">
        <f>IFERROR(INDEX(Sheet2!$AA$2:$AS$600,QUOTIENT(ROW()-1,19)+1,MOD(ROW()-2,19)+1),NA())</f>
        <v>0</v>
      </c>
      <c r="DL9139">
        <f>IFERROR(INDEX(Sheet2!$AU$2:$BM$600,QUOTIENT(ROW()-1,19)+1,MOD(ROW()-2,19)+1),NA())</f>
        <v>0</v>
      </c>
      <c r="DM9139" s="4" t="e">
        <f t="shared" si="642"/>
        <v>#N/A</v>
      </c>
      <c r="DN9139" t="e">
        <f t="shared" si="643"/>
        <v>#N/A</v>
      </c>
      <c r="DO9139" t="e">
        <f t="shared" si="644"/>
        <v>#N/A</v>
      </c>
      <c r="DP9139" s="3">
        <f t="shared" si="645"/>
        <v>3401</v>
      </c>
    </row>
    <row r="9140" spans="113:120" x14ac:dyDescent="0.25">
      <c r="DI9140" s="4">
        <f>INDEX(Sheet2!A:A,QUOTIENT(ROW()-1,19)+2)</f>
        <v>0</v>
      </c>
      <c r="DJ9140" s="4">
        <f>INDEX(Sheet2!C:C,QUOTIENT(ROW()-1,19)+2)</f>
        <v>0</v>
      </c>
      <c r="DK9140" s="4">
        <f>IFERROR(INDEX(Sheet2!$AA$2:$AS$600,QUOTIENT(ROW()-1,19)+1,MOD(ROW()-2,19)+1),NA())</f>
        <v>0</v>
      </c>
      <c r="DL9140">
        <f>IFERROR(INDEX(Sheet2!$AU$2:$BM$600,QUOTIENT(ROW()-1,19)+1,MOD(ROW()-2,19)+1),NA())</f>
        <v>0</v>
      </c>
      <c r="DM9140" s="4" t="e">
        <f t="shared" si="642"/>
        <v>#N/A</v>
      </c>
      <c r="DN9140" t="e">
        <f t="shared" si="643"/>
        <v>#N/A</v>
      </c>
      <c r="DO9140" t="e">
        <f t="shared" si="644"/>
        <v>#N/A</v>
      </c>
      <c r="DP9140" s="3">
        <f t="shared" si="645"/>
        <v>3402</v>
      </c>
    </row>
    <row r="9141" spans="113:120" x14ac:dyDescent="0.25">
      <c r="DI9141" s="4">
        <f>INDEX(Sheet2!A:A,QUOTIENT(ROW()-1,19)+2)</f>
        <v>0</v>
      </c>
      <c r="DJ9141" s="4">
        <f>INDEX(Sheet2!C:C,QUOTIENT(ROW()-1,19)+2)</f>
        <v>0</v>
      </c>
      <c r="DK9141" s="4">
        <f>IFERROR(INDEX(Sheet2!$AA$2:$AS$600,QUOTIENT(ROW()-1,19)+1,MOD(ROW()-2,19)+1),NA())</f>
        <v>0</v>
      </c>
      <c r="DL9141">
        <f>IFERROR(INDEX(Sheet2!$AU$2:$BM$600,QUOTIENT(ROW()-1,19)+1,MOD(ROW()-2,19)+1),NA())</f>
        <v>0</v>
      </c>
      <c r="DM9141" s="4" t="e">
        <f t="shared" si="642"/>
        <v>#N/A</v>
      </c>
      <c r="DN9141" t="e">
        <f t="shared" si="643"/>
        <v>#N/A</v>
      </c>
      <c r="DO9141" t="e">
        <f t="shared" si="644"/>
        <v>#N/A</v>
      </c>
      <c r="DP9141" s="3">
        <f t="shared" si="645"/>
        <v>3403</v>
      </c>
    </row>
    <row r="9142" spans="113:120" x14ac:dyDescent="0.25">
      <c r="DI9142" s="4">
        <f>INDEX(Sheet2!A:A,QUOTIENT(ROW()-1,19)+2)</f>
        <v>0</v>
      </c>
      <c r="DJ9142" s="4">
        <f>INDEX(Sheet2!C:C,QUOTIENT(ROW()-1,19)+2)</f>
        <v>0</v>
      </c>
      <c r="DK9142" s="4">
        <f>IFERROR(INDEX(Sheet2!$AA$2:$AS$600,QUOTIENT(ROW()-1,19)+1,MOD(ROW()-2,19)+1),NA())</f>
        <v>0</v>
      </c>
      <c r="DL9142">
        <f>IFERROR(INDEX(Sheet2!$AU$2:$BM$600,QUOTIENT(ROW()-1,19)+1,MOD(ROW()-2,19)+1),NA())</f>
        <v>0</v>
      </c>
      <c r="DM9142" s="4" t="e">
        <f t="shared" si="642"/>
        <v>#N/A</v>
      </c>
      <c r="DN9142" t="e">
        <f t="shared" si="643"/>
        <v>#N/A</v>
      </c>
      <c r="DO9142" t="e">
        <f t="shared" si="644"/>
        <v>#N/A</v>
      </c>
      <c r="DP9142" s="3">
        <f t="shared" si="645"/>
        <v>3404</v>
      </c>
    </row>
    <row r="9143" spans="113:120" x14ac:dyDescent="0.25">
      <c r="DI9143" s="4">
        <f>INDEX(Sheet2!A:A,QUOTIENT(ROW()-1,19)+2)</f>
        <v>0</v>
      </c>
      <c r="DJ9143" s="4">
        <f>INDEX(Sheet2!C:C,QUOTIENT(ROW()-1,19)+2)</f>
        <v>0</v>
      </c>
      <c r="DK9143" s="4">
        <f>IFERROR(INDEX(Sheet2!$AA$2:$AS$600,QUOTIENT(ROW()-1,19)+1,MOD(ROW()-2,19)+1),NA())</f>
        <v>0</v>
      </c>
      <c r="DL9143">
        <f>IFERROR(INDEX(Sheet2!$AU$2:$BM$600,QUOTIENT(ROW()-1,19)+1,MOD(ROW()-2,19)+1),NA())</f>
        <v>0</v>
      </c>
      <c r="DM9143" s="4" t="e">
        <f t="shared" si="642"/>
        <v>#N/A</v>
      </c>
      <c r="DN9143" t="e">
        <f t="shared" si="643"/>
        <v>#N/A</v>
      </c>
      <c r="DO9143" t="e">
        <f t="shared" si="644"/>
        <v>#N/A</v>
      </c>
      <c r="DP9143" s="3">
        <f t="shared" si="645"/>
        <v>3405</v>
      </c>
    </row>
    <row r="9144" spans="113:120" x14ac:dyDescent="0.25">
      <c r="DI9144" s="4">
        <f>INDEX(Sheet2!A:A,QUOTIENT(ROW()-1,19)+2)</f>
        <v>0</v>
      </c>
      <c r="DJ9144" s="4">
        <f>INDEX(Sheet2!C:C,QUOTIENT(ROW()-1,19)+2)</f>
        <v>0</v>
      </c>
      <c r="DK9144" s="4">
        <f>IFERROR(INDEX(Sheet2!$AA$2:$AS$600,QUOTIENT(ROW()-1,19)+1,MOD(ROW()-2,19)+1),NA())</f>
        <v>0</v>
      </c>
      <c r="DL9144">
        <f>IFERROR(INDEX(Sheet2!$AU$2:$BM$600,QUOTIENT(ROW()-1,19)+1,MOD(ROW()-2,19)+1),NA())</f>
        <v>0</v>
      </c>
      <c r="DM9144" s="4" t="e">
        <f t="shared" si="642"/>
        <v>#N/A</v>
      </c>
      <c r="DN9144" t="e">
        <f t="shared" si="643"/>
        <v>#N/A</v>
      </c>
      <c r="DO9144" t="e">
        <f t="shared" si="644"/>
        <v>#N/A</v>
      </c>
      <c r="DP9144" s="3">
        <f t="shared" si="645"/>
        <v>3406</v>
      </c>
    </row>
    <row r="9145" spans="113:120" x14ac:dyDescent="0.25">
      <c r="DI9145" s="4">
        <f>INDEX(Sheet2!A:A,QUOTIENT(ROW()-1,19)+2)</f>
        <v>0</v>
      </c>
      <c r="DJ9145" s="4">
        <f>INDEX(Sheet2!C:C,QUOTIENT(ROW()-1,19)+2)</f>
        <v>0</v>
      </c>
      <c r="DK9145" s="4">
        <f>IFERROR(INDEX(Sheet2!$AA$2:$AS$600,QUOTIENT(ROW()-1,19)+1,MOD(ROW()-2,19)+1),NA())</f>
        <v>0</v>
      </c>
      <c r="DL9145">
        <f>IFERROR(INDEX(Sheet2!$AU$2:$BM$600,QUOTIENT(ROW()-1,19)+1,MOD(ROW()-2,19)+1),NA())</f>
        <v>0</v>
      </c>
      <c r="DM9145" s="4" t="e">
        <f t="shared" si="642"/>
        <v>#N/A</v>
      </c>
      <c r="DN9145" t="e">
        <f t="shared" si="643"/>
        <v>#N/A</v>
      </c>
      <c r="DO9145" t="e">
        <f t="shared" si="644"/>
        <v>#N/A</v>
      </c>
      <c r="DP9145" s="3">
        <f t="shared" si="645"/>
        <v>3407</v>
      </c>
    </row>
    <row r="9146" spans="113:120" x14ac:dyDescent="0.25">
      <c r="DI9146" s="4">
        <f>INDEX(Sheet2!A:A,QUOTIENT(ROW()-1,19)+2)</f>
        <v>0</v>
      </c>
      <c r="DJ9146" s="4">
        <f>INDEX(Sheet2!C:C,QUOTIENT(ROW()-1,19)+2)</f>
        <v>0</v>
      </c>
      <c r="DK9146" s="4">
        <f>IFERROR(INDEX(Sheet2!$AA$2:$AS$600,QUOTIENT(ROW()-1,19)+1,MOD(ROW()-2,19)+1),NA())</f>
        <v>0</v>
      </c>
      <c r="DL9146">
        <f>IFERROR(INDEX(Sheet2!$AU$2:$BM$600,QUOTIENT(ROW()-1,19)+1,MOD(ROW()-2,19)+1),NA())</f>
        <v>0</v>
      </c>
      <c r="DM9146" s="4" t="e">
        <f t="shared" si="642"/>
        <v>#N/A</v>
      </c>
      <c r="DN9146" t="e">
        <f t="shared" si="643"/>
        <v>#N/A</v>
      </c>
      <c r="DO9146" t="e">
        <f t="shared" si="644"/>
        <v>#N/A</v>
      </c>
      <c r="DP9146" s="3">
        <f t="shared" si="645"/>
        <v>3408</v>
      </c>
    </row>
    <row r="9147" spans="113:120" x14ac:dyDescent="0.25">
      <c r="DI9147" s="4">
        <f>INDEX(Sheet2!A:A,QUOTIENT(ROW()-1,19)+2)</f>
        <v>0</v>
      </c>
      <c r="DJ9147" s="4">
        <f>INDEX(Sheet2!C:C,QUOTIENT(ROW()-1,19)+2)</f>
        <v>0</v>
      </c>
      <c r="DK9147" s="4">
        <f>IFERROR(INDEX(Sheet2!$AA$2:$AS$600,QUOTIENT(ROW()-1,19)+1,MOD(ROW()-2,19)+1),NA())</f>
        <v>0</v>
      </c>
      <c r="DL9147">
        <f>IFERROR(INDEX(Sheet2!$AU$2:$BM$600,QUOTIENT(ROW()-1,19)+1,MOD(ROW()-2,19)+1),NA())</f>
        <v>0</v>
      </c>
      <c r="DM9147" s="4" t="e">
        <f t="shared" si="642"/>
        <v>#N/A</v>
      </c>
      <c r="DN9147" t="e">
        <f t="shared" si="643"/>
        <v>#N/A</v>
      </c>
      <c r="DO9147" t="e">
        <f t="shared" si="644"/>
        <v>#N/A</v>
      </c>
      <c r="DP9147" s="3">
        <f t="shared" si="645"/>
        <v>3409</v>
      </c>
    </row>
    <row r="9148" spans="113:120" x14ac:dyDescent="0.25">
      <c r="DI9148" s="4">
        <f>INDEX(Sheet2!A:A,QUOTIENT(ROW()-1,19)+2)</f>
        <v>0</v>
      </c>
      <c r="DJ9148" s="4">
        <f>INDEX(Sheet2!C:C,QUOTIENT(ROW()-1,19)+2)</f>
        <v>0</v>
      </c>
      <c r="DK9148" s="4">
        <f>IFERROR(INDEX(Sheet2!$AA$2:$AS$600,QUOTIENT(ROW()-1,19)+1,MOD(ROW()-2,19)+1),NA())</f>
        <v>0</v>
      </c>
      <c r="DL9148">
        <f>IFERROR(INDEX(Sheet2!$AU$2:$BM$600,QUOTIENT(ROW()-1,19)+1,MOD(ROW()-2,19)+1),NA())</f>
        <v>0</v>
      </c>
      <c r="DM9148" s="4" t="e">
        <f t="shared" si="642"/>
        <v>#N/A</v>
      </c>
      <c r="DN9148" t="e">
        <f t="shared" si="643"/>
        <v>#N/A</v>
      </c>
      <c r="DO9148" t="e">
        <f t="shared" si="644"/>
        <v>#N/A</v>
      </c>
      <c r="DP9148" s="3">
        <f t="shared" si="645"/>
        <v>3410</v>
      </c>
    </row>
    <row r="9149" spans="113:120" x14ac:dyDescent="0.25">
      <c r="DI9149" s="4">
        <f>INDEX(Sheet2!A:A,QUOTIENT(ROW()-1,19)+2)</f>
        <v>0</v>
      </c>
      <c r="DJ9149" s="4">
        <f>INDEX(Sheet2!C:C,QUOTIENT(ROW()-1,19)+2)</f>
        <v>0</v>
      </c>
      <c r="DK9149" s="4">
        <f>IFERROR(INDEX(Sheet2!$AA$2:$AS$600,QUOTIENT(ROW()-1,19)+1,MOD(ROW()-2,19)+1),NA())</f>
        <v>0</v>
      </c>
      <c r="DL9149">
        <f>IFERROR(INDEX(Sheet2!$AU$2:$BM$600,QUOTIENT(ROW()-1,19)+1,MOD(ROW()-2,19)+1),NA())</f>
        <v>0</v>
      </c>
      <c r="DM9149" s="4" t="e">
        <f t="shared" si="642"/>
        <v>#N/A</v>
      </c>
      <c r="DN9149" t="e">
        <f t="shared" si="643"/>
        <v>#N/A</v>
      </c>
      <c r="DO9149" t="e">
        <f t="shared" si="644"/>
        <v>#N/A</v>
      </c>
      <c r="DP9149" s="3">
        <f t="shared" si="645"/>
        <v>3411</v>
      </c>
    </row>
    <row r="9150" spans="113:120" x14ac:dyDescent="0.25">
      <c r="DI9150" s="4">
        <f>INDEX(Sheet2!A:A,QUOTIENT(ROW()-1,19)+2)</f>
        <v>0</v>
      </c>
      <c r="DJ9150" s="4">
        <f>INDEX(Sheet2!C:C,QUOTIENT(ROW()-1,19)+2)</f>
        <v>0</v>
      </c>
      <c r="DK9150" s="4">
        <f>IFERROR(INDEX(Sheet2!$AA$2:$AS$600,QUOTIENT(ROW()-1,19)+1,MOD(ROW()-2,19)+1),NA())</f>
        <v>0</v>
      </c>
      <c r="DL9150">
        <f>IFERROR(INDEX(Sheet2!$AU$2:$BM$600,QUOTIENT(ROW()-1,19)+1,MOD(ROW()-2,19)+1),NA())</f>
        <v>0</v>
      </c>
      <c r="DM9150" s="4" t="e">
        <f t="shared" si="642"/>
        <v>#N/A</v>
      </c>
      <c r="DN9150" t="e">
        <f t="shared" si="643"/>
        <v>#N/A</v>
      </c>
      <c r="DO9150" t="e">
        <f t="shared" si="644"/>
        <v>#N/A</v>
      </c>
      <c r="DP9150" s="3">
        <f t="shared" si="645"/>
        <v>3412</v>
      </c>
    </row>
    <row r="9151" spans="113:120" x14ac:dyDescent="0.25">
      <c r="DI9151" s="4">
        <f>INDEX(Sheet2!A:A,QUOTIENT(ROW()-1,19)+2)</f>
        <v>0</v>
      </c>
      <c r="DJ9151" s="4">
        <f>INDEX(Sheet2!C:C,QUOTIENT(ROW()-1,19)+2)</f>
        <v>0</v>
      </c>
      <c r="DK9151" s="4">
        <f>IFERROR(INDEX(Sheet2!$AA$2:$AS$600,QUOTIENT(ROW()-1,19)+1,MOD(ROW()-2,19)+1),NA())</f>
        <v>0</v>
      </c>
      <c r="DL9151">
        <f>IFERROR(INDEX(Sheet2!$AU$2:$BM$600,QUOTIENT(ROW()-1,19)+1,MOD(ROW()-2,19)+1),NA())</f>
        <v>0</v>
      </c>
      <c r="DM9151" s="4" t="e">
        <f t="shared" si="642"/>
        <v>#N/A</v>
      </c>
      <c r="DN9151" t="e">
        <f t="shared" si="643"/>
        <v>#N/A</v>
      </c>
      <c r="DO9151" t="e">
        <f t="shared" si="644"/>
        <v>#N/A</v>
      </c>
      <c r="DP9151" s="3">
        <f t="shared" si="645"/>
        <v>3413</v>
      </c>
    </row>
    <row r="9152" spans="113:120" x14ac:dyDescent="0.25">
      <c r="DI9152" s="4">
        <f>INDEX(Sheet2!A:A,QUOTIENT(ROW()-1,19)+2)</f>
        <v>0</v>
      </c>
      <c r="DJ9152" s="4">
        <f>INDEX(Sheet2!C:C,QUOTIENT(ROW()-1,19)+2)</f>
        <v>0</v>
      </c>
      <c r="DK9152" s="4">
        <f>IFERROR(INDEX(Sheet2!$AA$2:$AS$600,QUOTIENT(ROW()-1,19)+1,MOD(ROW()-2,19)+1),NA())</f>
        <v>0</v>
      </c>
      <c r="DL9152">
        <f>IFERROR(INDEX(Sheet2!$AU$2:$BM$600,QUOTIENT(ROW()-1,19)+1,MOD(ROW()-2,19)+1),NA())</f>
        <v>0</v>
      </c>
      <c r="DM9152" s="4" t="e">
        <f t="shared" si="642"/>
        <v>#N/A</v>
      </c>
      <c r="DN9152" t="e">
        <f t="shared" si="643"/>
        <v>#N/A</v>
      </c>
      <c r="DO9152" t="e">
        <f t="shared" si="644"/>
        <v>#N/A</v>
      </c>
      <c r="DP9152" s="3">
        <f t="shared" si="645"/>
        <v>3414</v>
      </c>
    </row>
    <row r="9153" spans="113:120" x14ac:dyDescent="0.25">
      <c r="DI9153" s="4">
        <f>INDEX(Sheet2!A:A,QUOTIENT(ROW()-1,19)+2)</f>
        <v>0</v>
      </c>
      <c r="DJ9153" s="4">
        <f>INDEX(Sheet2!C:C,QUOTIENT(ROW()-1,19)+2)</f>
        <v>0</v>
      </c>
      <c r="DK9153" s="4">
        <f>IFERROR(INDEX(Sheet2!$AA$2:$AS$600,QUOTIENT(ROW()-1,19)+1,MOD(ROW()-2,19)+1),NA())</f>
        <v>0</v>
      </c>
      <c r="DL9153">
        <f>IFERROR(INDEX(Sheet2!$AU$2:$BM$600,QUOTIENT(ROW()-1,19)+1,MOD(ROW()-2,19)+1),NA())</f>
        <v>0</v>
      </c>
      <c r="DM9153" s="4" t="e">
        <f t="shared" si="642"/>
        <v>#N/A</v>
      </c>
      <c r="DN9153" t="e">
        <f t="shared" si="643"/>
        <v>#N/A</v>
      </c>
      <c r="DO9153" t="e">
        <f t="shared" si="644"/>
        <v>#N/A</v>
      </c>
      <c r="DP9153" s="3">
        <f t="shared" si="645"/>
        <v>3415</v>
      </c>
    </row>
    <row r="9154" spans="113:120" x14ac:dyDescent="0.25">
      <c r="DI9154" s="4">
        <f>INDEX(Sheet2!A:A,QUOTIENT(ROW()-1,19)+2)</f>
        <v>0</v>
      </c>
      <c r="DJ9154" s="4">
        <f>INDEX(Sheet2!C:C,QUOTIENT(ROW()-1,19)+2)</f>
        <v>0</v>
      </c>
      <c r="DK9154" s="4">
        <f>IFERROR(INDEX(Sheet2!$AA$2:$AS$600,QUOTIENT(ROW()-1,19)+1,MOD(ROW()-2,19)+1),NA())</f>
        <v>0</v>
      </c>
      <c r="DL9154">
        <f>IFERROR(INDEX(Sheet2!$AU$2:$BM$600,QUOTIENT(ROW()-1,19)+1,MOD(ROW()-2,19)+1),NA())</f>
        <v>0</v>
      </c>
      <c r="DM9154" s="4" t="e">
        <f t="shared" si="642"/>
        <v>#N/A</v>
      </c>
      <c r="DN9154" t="e">
        <f t="shared" si="643"/>
        <v>#N/A</v>
      </c>
      <c r="DO9154" t="e">
        <f t="shared" si="644"/>
        <v>#N/A</v>
      </c>
      <c r="DP9154" s="3">
        <f t="shared" si="645"/>
        <v>3416</v>
      </c>
    </row>
    <row r="9155" spans="113:120" x14ac:dyDescent="0.25">
      <c r="DI9155" s="4">
        <f>INDEX(Sheet2!A:A,QUOTIENT(ROW()-1,19)+2)</f>
        <v>0</v>
      </c>
      <c r="DJ9155" s="4">
        <f>INDEX(Sheet2!C:C,QUOTIENT(ROW()-1,19)+2)</f>
        <v>0</v>
      </c>
      <c r="DK9155" s="4">
        <f>IFERROR(INDEX(Sheet2!$AA$2:$AS$600,QUOTIENT(ROW()-1,19)+1,MOD(ROW()-2,19)+1),NA())</f>
        <v>0</v>
      </c>
      <c r="DL9155">
        <f>IFERROR(INDEX(Sheet2!$AU$2:$BM$600,QUOTIENT(ROW()-1,19)+1,MOD(ROW()-2,19)+1),NA())</f>
        <v>0</v>
      </c>
      <c r="DM9155" s="4" t="e">
        <f t="shared" si="642"/>
        <v>#N/A</v>
      </c>
      <c r="DN9155" t="e">
        <f t="shared" si="643"/>
        <v>#N/A</v>
      </c>
      <c r="DO9155" t="e">
        <f t="shared" si="644"/>
        <v>#N/A</v>
      </c>
      <c r="DP9155" s="3">
        <f t="shared" si="645"/>
        <v>3417</v>
      </c>
    </row>
    <row r="9156" spans="113:120" x14ac:dyDescent="0.25">
      <c r="DI9156" s="4">
        <f>INDEX(Sheet2!A:A,QUOTIENT(ROW()-1,19)+2)</f>
        <v>0</v>
      </c>
      <c r="DJ9156" s="4">
        <f>INDEX(Sheet2!C:C,QUOTIENT(ROW()-1,19)+2)</f>
        <v>0</v>
      </c>
      <c r="DK9156" s="4">
        <f>IFERROR(INDEX(Sheet2!$AA$2:$AS$600,QUOTIENT(ROW()-1,19)+1,MOD(ROW()-2,19)+1),NA())</f>
        <v>0</v>
      </c>
      <c r="DL9156">
        <f>IFERROR(INDEX(Sheet2!$AU$2:$BM$600,QUOTIENT(ROW()-1,19)+1,MOD(ROW()-2,19)+1),NA())</f>
        <v>0</v>
      </c>
      <c r="DM9156" s="4" t="e">
        <f t="shared" si="642"/>
        <v>#N/A</v>
      </c>
      <c r="DN9156" t="e">
        <f t="shared" si="643"/>
        <v>#N/A</v>
      </c>
      <c r="DO9156" t="e">
        <f t="shared" si="644"/>
        <v>#N/A</v>
      </c>
      <c r="DP9156" s="3">
        <f t="shared" si="645"/>
        <v>3418</v>
      </c>
    </row>
    <row r="9157" spans="113:120" x14ac:dyDescent="0.25">
      <c r="DI9157" s="4">
        <f>INDEX(Sheet2!A:A,QUOTIENT(ROW()-1,19)+2)</f>
        <v>0</v>
      </c>
      <c r="DJ9157" s="4">
        <f>INDEX(Sheet2!C:C,QUOTIENT(ROW()-1,19)+2)</f>
        <v>0</v>
      </c>
      <c r="DK9157" s="4">
        <f>IFERROR(INDEX(Sheet2!$AA$2:$AS$600,QUOTIENT(ROW()-1,19)+1,MOD(ROW()-2,19)+1),NA())</f>
        <v>0</v>
      </c>
      <c r="DL9157">
        <f>IFERROR(INDEX(Sheet2!$AU$2:$BM$600,QUOTIENT(ROW()-1,19)+1,MOD(ROW()-2,19)+1),NA())</f>
        <v>0</v>
      </c>
      <c r="DM9157" s="4" t="e">
        <f t="shared" si="642"/>
        <v>#N/A</v>
      </c>
      <c r="DN9157" t="e">
        <f t="shared" si="643"/>
        <v>#N/A</v>
      </c>
      <c r="DO9157" t="e">
        <f t="shared" si="644"/>
        <v>#N/A</v>
      </c>
      <c r="DP9157" s="3">
        <f t="shared" si="645"/>
        <v>3419</v>
      </c>
    </row>
    <row r="9158" spans="113:120" x14ac:dyDescent="0.25">
      <c r="DI9158" s="4">
        <f>INDEX(Sheet2!A:A,QUOTIENT(ROW()-1,19)+2)</f>
        <v>0</v>
      </c>
      <c r="DJ9158" s="4">
        <f>INDEX(Sheet2!C:C,QUOTIENT(ROW()-1,19)+2)</f>
        <v>0</v>
      </c>
      <c r="DK9158" s="4">
        <f>IFERROR(INDEX(Sheet2!$AA$2:$AS$600,QUOTIENT(ROW()-1,19)+1,MOD(ROW()-2,19)+1),NA())</f>
        <v>0</v>
      </c>
      <c r="DL9158">
        <f>IFERROR(INDEX(Sheet2!$AU$2:$BM$600,QUOTIENT(ROW()-1,19)+1,MOD(ROW()-2,19)+1),NA())</f>
        <v>0</v>
      </c>
      <c r="DM9158" s="4" t="e">
        <f t="shared" si="642"/>
        <v>#N/A</v>
      </c>
      <c r="DN9158" t="e">
        <f t="shared" si="643"/>
        <v>#N/A</v>
      </c>
      <c r="DO9158" t="e">
        <f t="shared" si="644"/>
        <v>#N/A</v>
      </c>
      <c r="DP9158" s="3">
        <f t="shared" si="645"/>
        <v>3420</v>
      </c>
    </row>
    <row r="9159" spans="113:120" x14ac:dyDescent="0.25">
      <c r="DI9159" s="4">
        <f>INDEX(Sheet2!A:A,QUOTIENT(ROW()-1,19)+2)</f>
        <v>0</v>
      </c>
      <c r="DJ9159" s="4">
        <f>INDEX(Sheet2!C:C,QUOTIENT(ROW()-1,19)+2)</f>
        <v>0</v>
      </c>
      <c r="DK9159" s="4">
        <f>IFERROR(INDEX(Sheet2!$AA$2:$AS$600,QUOTIENT(ROW()-1,19)+1,MOD(ROW()-2,19)+1),NA())</f>
        <v>0</v>
      </c>
      <c r="DL9159">
        <f>IFERROR(INDEX(Sheet2!$AU$2:$BM$600,QUOTIENT(ROW()-1,19)+1,MOD(ROW()-2,19)+1),NA())</f>
        <v>0</v>
      </c>
      <c r="DM9159" s="4" t="e">
        <f t="shared" si="642"/>
        <v>#N/A</v>
      </c>
      <c r="DN9159" t="e">
        <f t="shared" si="643"/>
        <v>#N/A</v>
      </c>
      <c r="DO9159" t="e">
        <f t="shared" si="644"/>
        <v>#N/A</v>
      </c>
      <c r="DP9159" s="3">
        <f t="shared" si="645"/>
        <v>3421</v>
      </c>
    </row>
    <row r="9160" spans="113:120" x14ac:dyDescent="0.25">
      <c r="DI9160" s="4">
        <f>INDEX(Sheet2!A:A,QUOTIENT(ROW()-1,19)+2)</f>
        <v>0</v>
      </c>
      <c r="DJ9160" s="4">
        <f>INDEX(Sheet2!C:C,QUOTIENT(ROW()-1,19)+2)</f>
        <v>0</v>
      </c>
      <c r="DK9160" s="4">
        <f>IFERROR(INDEX(Sheet2!$AA$2:$AS$600,QUOTIENT(ROW()-1,19)+1,MOD(ROW()-2,19)+1),NA())</f>
        <v>0</v>
      </c>
      <c r="DL9160">
        <f>IFERROR(INDEX(Sheet2!$AU$2:$BM$600,QUOTIENT(ROW()-1,19)+1,MOD(ROW()-2,19)+1),NA())</f>
        <v>0</v>
      </c>
      <c r="DM9160" s="4" t="e">
        <f t="shared" si="642"/>
        <v>#N/A</v>
      </c>
      <c r="DN9160" t="e">
        <f t="shared" si="643"/>
        <v>#N/A</v>
      </c>
      <c r="DO9160" t="e">
        <f t="shared" si="644"/>
        <v>#N/A</v>
      </c>
      <c r="DP9160" s="3">
        <f t="shared" si="645"/>
        <v>3422</v>
      </c>
    </row>
    <row r="9161" spans="113:120" x14ac:dyDescent="0.25">
      <c r="DI9161" s="4">
        <f>INDEX(Sheet2!A:A,QUOTIENT(ROW()-1,19)+2)</f>
        <v>0</v>
      </c>
      <c r="DJ9161" s="4">
        <f>INDEX(Sheet2!C:C,QUOTIENT(ROW()-1,19)+2)</f>
        <v>0</v>
      </c>
      <c r="DK9161" s="4">
        <f>IFERROR(INDEX(Sheet2!$AA$2:$AS$600,QUOTIENT(ROW()-1,19)+1,MOD(ROW()-2,19)+1),NA())</f>
        <v>0</v>
      </c>
      <c r="DL9161">
        <f>IFERROR(INDEX(Sheet2!$AU$2:$BM$600,QUOTIENT(ROW()-1,19)+1,MOD(ROW()-2,19)+1),NA())</f>
        <v>0</v>
      </c>
      <c r="DM9161" s="4" t="e">
        <f t="shared" si="642"/>
        <v>#N/A</v>
      </c>
      <c r="DN9161" t="e">
        <f t="shared" si="643"/>
        <v>#N/A</v>
      </c>
      <c r="DO9161" t="e">
        <f t="shared" si="644"/>
        <v>#N/A</v>
      </c>
      <c r="DP9161" s="3">
        <f t="shared" si="645"/>
        <v>3423</v>
      </c>
    </row>
    <row r="9162" spans="113:120" x14ac:dyDescent="0.25">
      <c r="DI9162" s="4">
        <f>INDEX(Sheet2!A:A,QUOTIENT(ROW()-1,19)+2)</f>
        <v>0</v>
      </c>
      <c r="DJ9162" s="4">
        <f>INDEX(Sheet2!C:C,QUOTIENT(ROW()-1,19)+2)</f>
        <v>0</v>
      </c>
      <c r="DK9162" s="4">
        <f>IFERROR(INDEX(Sheet2!$AA$2:$AS$600,QUOTIENT(ROW()-1,19)+1,MOD(ROW()-2,19)+1),NA())</f>
        <v>0</v>
      </c>
      <c r="DL9162">
        <f>IFERROR(INDEX(Sheet2!$AU$2:$BM$600,QUOTIENT(ROW()-1,19)+1,MOD(ROW()-2,19)+1),NA())</f>
        <v>0</v>
      </c>
      <c r="DM9162" s="4" t="e">
        <f t="shared" si="642"/>
        <v>#N/A</v>
      </c>
      <c r="DN9162" t="e">
        <f t="shared" si="643"/>
        <v>#N/A</v>
      </c>
      <c r="DO9162" t="e">
        <f t="shared" si="644"/>
        <v>#N/A</v>
      </c>
      <c r="DP9162" s="3">
        <f t="shared" si="645"/>
        <v>3424</v>
      </c>
    </row>
    <row r="9163" spans="113:120" x14ac:dyDescent="0.25">
      <c r="DI9163" s="4">
        <f>INDEX(Sheet2!A:A,QUOTIENT(ROW()-1,19)+2)</f>
        <v>0</v>
      </c>
      <c r="DJ9163" s="4">
        <f>INDEX(Sheet2!C:C,QUOTIENT(ROW()-1,19)+2)</f>
        <v>0</v>
      </c>
      <c r="DK9163" s="4">
        <f>IFERROR(INDEX(Sheet2!$AA$2:$AS$600,QUOTIENT(ROW()-1,19)+1,MOD(ROW()-2,19)+1),NA())</f>
        <v>0</v>
      </c>
      <c r="DL9163">
        <f>IFERROR(INDEX(Sheet2!$AU$2:$BM$600,QUOTIENT(ROW()-1,19)+1,MOD(ROW()-2,19)+1),NA())</f>
        <v>0</v>
      </c>
      <c r="DM9163" s="4" t="e">
        <f t="shared" si="642"/>
        <v>#N/A</v>
      </c>
      <c r="DN9163" t="e">
        <f t="shared" si="643"/>
        <v>#N/A</v>
      </c>
      <c r="DO9163" t="e">
        <f t="shared" si="644"/>
        <v>#N/A</v>
      </c>
      <c r="DP9163" s="3">
        <f t="shared" si="645"/>
        <v>3425</v>
      </c>
    </row>
    <row r="9164" spans="113:120" x14ac:dyDescent="0.25">
      <c r="DI9164" s="4">
        <f>INDEX(Sheet2!A:A,QUOTIENT(ROW()-1,19)+2)</f>
        <v>0</v>
      </c>
      <c r="DJ9164" s="4">
        <f>INDEX(Sheet2!C:C,QUOTIENT(ROW()-1,19)+2)</f>
        <v>0</v>
      </c>
      <c r="DK9164" s="4">
        <f>IFERROR(INDEX(Sheet2!$AA$2:$AS$600,QUOTIENT(ROW()-1,19)+1,MOD(ROW()-2,19)+1),NA())</f>
        <v>0</v>
      </c>
      <c r="DL9164">
        <f>IFERROR(INDEX(Sheet2!$AU$2:$BM$600,QUOTIENT(ROW()-1,19)+1,MOD(ROW()-2,19)+1),NA())</f>
        <v>0</v>
      </c>
      <c r="DM9164" s="4" t="e">
        <f t="shared" si="642"/>
        <v>#N/A</v>
      </c>
      <c r="DN9164" t="e">
        <f t="shared" si="643"/>
        <v>#N/A</v>
      </c>
      <c r="DO9164" t="e">
        <f t="shared" si="644"/>
        <v>#N/A</v>
      </c>
      <c r="DP9164" s="3">
        <f t="shared" si="645"/>
        <v>3426</v>
      </c>
    </row>
    <row r="9165" spans="113:120" x14ac:dyDescent="0.25">
      <c r="DI9165" s="4">
        <f>INDEX(Sheet2!A:A,QUOTIENT(ROW()-1,19)+2)</f>
        <v>0</v>
      </c>
      <c r="DJ9165" s="4">
        <f>INDEX(Sheet2!C:C,QUOTIENT(ROW()-1,19)+2)</f>
        <v>0</v>
      </c>
      <c r="DK9165" s="4">
        <f>IFERROR(INDEX(Sheet2!$AA$2:$AS$600,QUOTIENT(ROW()-1,19)+1,MOD(ROW()-2,19)+1),NA())</f>
        <v>0</v>
      </c>
      <c r="DL9165">
        <f>IFERROR(INDEX(Sheet2!$AU$2:$BM$600,QUOTIENT(ROW()-1,19)+1,MOD(ROW()-2,19)+1),NA())</f>
        <v>0</v>
      </c>
      <c r="DM9165" s="4" t="e">
        <f t="shared" si="642"/>
        <v>#N/A</v>
      </c>
      <c r="DN9165" t="e">
        <f t="shared" si="643"/>
        <v>#N/A</v>
      </c>
      <c r="DO9165" t="e">
        <f t="shared" si="644"/>
        <v>#N/A</v>
      </c>
      <c r="DP9165" s="3">
        <f t="shared" si="645"/>
        <v>3427</v>
      </c>
    </row>
    <row r="9166" spans="113:120" x14ac:dyDescent="0.25">
      <c r="DI9166" s="4">
        <f>INDEX(Sheet2!A:A,QUOTIENT(ROW()-1,19)+2)</f>
        <v>0</v>
      </c>
      <c r="DJ9166" s="4">
        <f>INDEX(Sheet2!C:C,QUOTIENT(ROW()-1,19)+2)</f>
        <v>0</v>
      </c>
      <c r="DK9166" s="4">
        <f>IFERROR(INDEX(Sheet2!$AA$2:$AS$600,QUOTIENT(ROW()-1,19)+1,MOD(ROW()-2,19)+1),NA())</f>
        <v>0</v>
      </c>
      <c r="DL9166">
        <f>IFERROR(INDEX(Sheet2!$AU$2:$BM$600,QUOTIENT(ROW()-1,19)+1,MOD(ROW()-2,19)+1),NA())</f>
        <v>0</v>
      </c>
      <c r="DM9166" s="4" t="e">
        <f t="shared" si="642"/>
        <v>#N/A</v>
      </c>
      <c r="DN9166" t="e">
        <f t="shared" si="643"/>
        <v>#N/A</v>
      </c>
      <c r="DO9166" t="e">
        <f t="shared" si="644"/>
        <v>#N/A</v>
      </c>
      <c r="DP9166" s="3">
        <f t="shared" si="645"/>
        <v>3428</v>
      </c>
    </row>
    <row r="9167" spans="113:120" x14ac:dyDescent="0.25">
      <c r="DI9167" s="4">
        <f>INDEX(Sheet2!A:A,QUOTIENT(ROW()-1,19)+2)</f>
        <v>0</v>
      </c>
      <c r="DJ9167" s="4">
        <f>INDEX(Sheet2!C:C,QUOTIENT(ROW()-1,19)+2)</f>
        <v>0</v>
      </c>
      <c r="DK9167" s="4">
        <f>IFERROR(INDEX(Sheet2!$AA$2:$AS$600,QUOTIENT(ROW()-1,19)+1,MOD(ROW()-2,19)+1),NA())</f>
        <v>0</v>
      </c>
      <c r="DL9167">
        <f>IFERROR(INDEX(Sheet2!$AU$2:$BM$600,QUOTIENT(ROW()-1,19)+1,MOD(ROW()-2,19)+1),NA())</f>
        <v>0</v>
      </c>
      <c r="DM9167" s="4" t="e">
        <f t="shared" si="642"/>
        <v>#N/A</v>
      </c>
      <c r="DN9167" t="e">
        <f t="shared" si="643"/>
        <v>#N/A</v>
      </c>
      <c r="DO9167" t="e">
        <f t="shared" si="644"/>
        <v>#N/A</v>
      </c>
      <c r="DP9167" s="3">
        <f t="shared" si="645"/>
        <v>3429</v>
      </c>
    </row>
    <row r="9168" spans="113:120" x14ac:dyDescent="0.25">
      <c r="DI9168" s="4">
        <f>INDEX(Sheet2!A:A,QUOTIENT(ROW()-1,19)+2)</f>
        <v>0</v>
      </c>
      <c r="DJ9168" s="4">
        <f>INDEX(Sheet2!C:C,QUOTIENT(ROW()-1,19)+2)</f>
        <v>0</v>
      </c>
      <c r="DK9168" s="4">
        <f>IFERROR(INDEX(Sheet2!$AA$2:$AS$600,QUOTIENT(ROW()-1,19)+1,MOD(ROW()-2,19)+1),NA())</f>
        <v>0</v>
      </c>
      <c r="DL9168">
        <f>IFERROR(INDEX(Sheet2!$AU$2:$BM$600,QUOTIENT(ROW()-1,19)+1,MOD(ROW()-2,19)+1),NA())</f>
        <v>0</v>
      </c>
      <c r="DM9168" s="4" t="e">
        <f t="shared" si="642"/>
        <v>#N/A</v>
      </c>
      <c r="DN9168" t="e">
        <f t="shared" si="643"/>
        <v>#N/A</v>
      </c>
      <c r="DO9168" t="e">
        <f t="shared" si="644"/>
        <v>#N/A</v>
      </c>
      <c r="DP9168" s="3">
        <f t="shared" si="645"/>
        <v>3430</v>
      </c>
    </row>
    <row r="9169" spans="113:120" x14ac:dyDescent="0.25">
      <c r="DI9169" s="4">
        <f>INDEX(Sheet2!A:A,QUOTIENT(ROW()-1,19)+2)</f>
        <v>0</v>
      </c>
      <c r="DJ9169" s="4">
        <f>INDEX(Sheet2!C:C,QUOTIENT(ROW()-1,19)+2)</f>
        <v>0</v>
      </c>
      <c r="DK9169" s="4">
        <f>IFERROR(INDEX(Sheet2!$AA$2:$AS$600,QUOTIENT(ROW()-1,19)+1,MOD(ROW()-2,19)+1),NA())</f>
        <v>0</v>
      </c>
      <c r="DL9169">
        <f>IFERROR(INDEX(Sheet2!$AU$2:$BM$600,QUOTIENT(ROW()-1,19)+1,MOD(ROW()-2,19)+1),NA())</f>
        <v>0</v>
      </c>
      <c r="DM9169" s="4" t="e">
        <f t="shared" si="642"/>
        <v>#N/A</v>
      </c>
      <c r="DN9169" t="e">
        <f t="shared" si="643"/>
        <v>#N/A</v>
      </c>
      <c r="DO9169" t="e">
        <f t="shared" si="644"/>
        <v>#N/A</v>
      </c>
      <c r="DP9169" s="3">
        <f t="shared" si="645"/>
        <v>3431</v>
      </c>
    </row>
    <row r="9170" spans="113:120" x14ac:dyDescent="0.25">
      <c r="DI9170" s="4">
        <f>INDEX(Sheet2!A:A,QUOTIENT(ROW()-1,19)+2)</f>
        <v>0</v>
      </c>
      <c r="DJ9170" s="4">
        <f>INDEX(Sheet2!C:C,QUOTIENT(ROW()-1,19)+2)</f>
        <v>0</v>
      </c>
      <c r="DK9170" s="4">
        <f>IFERROR(INDEX(Sheet2!$AA$2:$AS$600,QUOTIENT(ROW()-1,19)+1,MOD(ROW()-2,19)+1),NA())</f>
        <v>0</v>
      </c>
      <c r="DL9170">
        <f>IFERROR(INDEX(Sheet2!$AU$2:$BM$600,QUOTIENT(ROW()-1,19)+1,MOD(ROW()-2,19)+1),NA())</f>
        <v>0</v>
      </c>
      <c r="DM9170" s="4" t="e">
        <f t="shared" si="642"/>
        <v>#N/A</v>
      </c>
      <c r="DN9170" t="e">
        <f t="shared" si="643"/>
        <v>#N/A</v>
      </c>
      <c r="DO9170" t="e">
        <f t="shared" si="644"/>
        <v>#N/A</v>
      </c>
      <c r="DP9170" s="3">
        <f t="shared" si="645"/>
        <v>3432</v>
      </c>
    </row>
    <row r="9171" spans="113:120" x14ac:dyDescent="0.25">
      <c r="DI9171" s="4">
        <f>INDEX(Sheet2!A:A,QUOTIENT(ROW()-1,19)+2)</f>
        <v>0</v>
      </c>
      <c r="DJ9171" s="4">
        <f>INDEX(Sheet2!C:C,QUOTIENT(ROW()-1,19)+2)</f>
        <v>0</v>
      </c>
      <c r="DK9171" s="4">
        <f>IFERROR(INDEX(Sheet2!$AA$2:$AS$600,QUOTIENT(ROW()-1,19)+1,MOD(ROW()-2,19)+1),NA())</f>
        <v>0</v>
      </c>
      <c r="DL9171">
        <f>IFERROR(INDEX(Sheet2!$AU$2:$BM$600,QUOTIENT(ROW()-1,19)+1,MOD(ROW()-2,19)+1),NA())</f>
        <v>0</v>
      </c>
      <c r="DM9171" s="4" t="e">
        <f t="shared" si="642"/>
        <v>#N/A</v>
      </c>
      <c r="DN9171" t="e">
        <f t="shared" si="643"/>
        <v>#N/A</v>
      </c>
      <c r="DO9171" t="e">
        <f t="shared" si="644"/>
        <v>#N/A</v>
      </c>
      <c r="DP9171" s="3">
        <f t="shared" si="645"/>
        <v>3433</v>
      </c>
    </row>
    <row r="9172" spans="113:120" x14ac:dyDescent="0.25">
      <c r="DI9172" s="4">
        <f>INDEX(Sheet2!A:A,QUOTIENT(ROW()-1,19)+2)</f>
        <v>0</v>
      </c>
      <c r="DJ9172" s="4">
        <f>INDEX(Sheet2!C:C,QUOTIENT(ROW()-1,19)+2)</f>
        <v>0</v>
      </c>
      <c r="DK9172" s="4">
        <f>IFERROR(INDEX(Sheet2!$AA$2:$AS$600,QUOTIENT(ROW()-1,19)+1,MOD(ROW()-2,19)+1),NA())</f>
        <v>0</v>
      </c>
      <c r="DL9172">
        <f>IFERROR(INDEX(Sheet2!$AU$2:$BM$600,QUOTIENT(ROW()-1,19)+1,MOD(ROW()-2,19)+1),NA())</f>
        <v>0</v>
      </c>
      <c r="DM9172" s="4" t="e">
        <f t="shared" si="642"/>
        <v>#N/A</v>
      </c>
      <c r="DN9172" t="e">
        <f t="shared" si="643"/>
        <v>#N/A</v>
      </c>
      <c r="DO9172" t="e">
        <f t="shared" si="644"/>
        <v>#N/A</v>
      </c>
      <c r="DP9172" s="3">
        <f t="shared" si="645"/>
        <v>3434</v>
      </c>
    </row>
    <row r="9173" spans="113:120" x14ac:dyDescent="0.25">
      <c r="DI9173" s="4">
        <f>INDEX(Sheet2!A:A,QUOTIENT(ROW()-1,19)+2)</f>
        <v>0</v>
      </c>
      <c r="DJ9173" s="4">
        <f>INDEX(Sheet2!C:C,QUOTIENT(ROW()-1,19)+2)</f>
        <v>0</v>
      </c>
      <c r="DK9173" s="4">
        <f>IFERROR(INDEX(Sheet2!$AA$2:$AS$600,QUOTIENT(ROW()-1,19)+1,MOD(ROW()-2,19)+1),NA())</f>
        <v>0</v>
      </c>
      <c r="DL9173">
        <f>IFERROR(INDEX(Sheet2!$AU$2:$BM$600,QUOTIENT(ROW()-1,19)+1,MOD(ROW()-2,19)+1),NA())</f>
        <v>0</v>
      </c>
      <c r="DM9173" s="4" t="e">
        <f t="shared" si="642"/>
        <v>#N/A</v>
      </c>
      <c r="DN9173" t="e">
        <f t="shared" si="643"/>
        <v>#N/A</v>
      </c>
      <c r="DO9173" t="e">
        <f t="shared" si="644"/>
        <v>#N/A</v>
      </c>
      <c r="DP9173" s="3">
        <f t="shared" si="645"/>
        <v>3435</v>
      </c>
    </row>
    <row r="9174" spans="113:120" x14ac:dyDescent="0.25">
      <c r="DI9174" s="4">
        <f>INDEX(Sheet2!A:A,QUOTIENT(ROW()-1,19)+2)</f>
        <v>0</v>
      </c>
      <c r="DJ9174" s="4">
        <f>INDEX(Sheet2!C:C,QUOTIENT(ROW()-1,19)+2)</f>
        <v>0</v>
      </c>
      <c r="DK9174" s="4">
        <f>IFERROR(INDEX(Sheet2!$AA$2:$AS$600,QUOTIENT(ROW()-1,19)+1,MOD(ROW()-2,19)+1),NA())</f>
        <v>0</v>
      </c>
      <c r="DL9174">
        <f>IFERROR(INDEX(Sheet2!$AU$2:$BM$600,QUOTIENT(ROW()-1,19)+1,MOD(ROW()-2,19)+1),NA())</f>
        <v>0</v>
      </c>
      <c r="DM9174" s="4" t="e">
        <f t="shared" si="642"/>
        <v>#N/A</v>
      </c>
      <c r="DN9174" t="e">
        <f t="shared" si="643"/>
        <v>#N/A</v>
      </c>
      <c r="DO9174" t="e">
        <f t="shared" si="644"/>
        <v>#N/A</v>
      </c>
      <c r="DP9174" s="3">
        <f t="shared" si="645"/>
        <v>3436</v>
      </c>
    </row>
    <row r="9175" spans="113:120" x14ac:dyDescent="0.25">
      <c r="DI9175" s="4">
        <f>INDEX(Sheet2!A:A,QUOTIENT(ROW()-1,19)+2)</f>
        <v>0</v>
      </c>
      <c r="DJ9175" s="4">
        <f>INDEX(Sheet2!C:C,QUOTIENT(ROW()-1,19)+2)</f>
        <v>0</v>
      </c>
      <c r="DK9175" s="4">
        <f>IFERROR(INDEX(Sheet2!$AA$2:$AS$600,QUOTIENT(ROW()-1,19)+1,MOD(ROW()-2,19)+1),NA())</f>
        <v>0</v>
      </c>
      <c r="DL9175">
        <f>IFERROR(INDEX(Sheet2!$AU$2:$BM$600,QUOTIENT(ROW()-1,19)+1,MOD(ROW()-2,19)+1),NA())</f>
        <v>0</v>
      </c>
      <c r="DM9175" s="4" t="e">
        <f t="shared" si="642"/>
        <v>#N/A</v>
      </c>
      <c r="DN9175" t="e">
        <f t="shared" si="643"/>
        <v>#N/A</v>
      </c>
      <c r="DO9175" t="e">
        <f t="shared" si="644"/>
        <v>#N/A</v>
      </c>
      <c r="DP9175" s="3">
        <f t="shared" si="645"/>
        <v>3437</v>
      </c>
    </row>
    <row r="9176" spans="113:120" x14ac:dyDescent="0.25">
      <c r="DI9176" s="4">
        <f>INDEX(Sheet2!A:A,QUOTIENT(ROW()-1,19)+2)</f>
        <v>0</v>
      </c>
      <c r="DJ9176" s="4">
        <f>INDEX(Sheet2!C:C,QUOTIENT(ROW()-1,19)+2)</f>
        <v>0</v>
      </c>
      <c r="DK9176" s="4">
        <f>IFERROR(INDEX(Sheet2!$AA$2:$AS$600,QUOTIENT(ROW()-1,19)+1,MOD(ROW()-2,19)+1),NA())</f>
        <v>0</v>
      </c>
      <c r="DL9176">
        <f>IFERROR(INDEX(Sheet2!$AU$2:$BM$600,QUOTIENT(ROW()-1,19)+1,MOD(ROW()-2,19)+1),NA())</f>
        <v>0</v>
      </c>
      <c r="DM9176" s="4" t="e">
        <f t="shared" si="642"/>
        <v>#N/A</v>
      </c>
      <c r="DN9176" t="e">
        <f t="shared" si="643"/>
        <v>#N/A</v>
      </c>
      <c r="DO9176" t="e">
        <f t="shared" si="644"/>
        <v>#N/A</v>
      </c>
      <c r="DP9176" s="3">
        <f t="shared" si="645"/>
        <v>3438</v>
      </c>
    </row>
    <row r="9177" spans="113:120" x14ac:dyDescent="0.25">
      <c r="DI9177" s="4">
        <f>INDEX(Sheet2!A:A,QUOTIENT(ROW()-1,19)+2)</f>
        <v>0</v>
      </c>
      <c r="DJ9177" s="4">
        <f>INDEX(Sheet2!C:C,QUOTIENT(ROW()-1,19)+2)</f>
        <v>0</v>
      </c>
      <c r="DK9177" s="4">
        <f>IFERROR(INDEX(Sheet2!$AA$2:$AS$600,QUOTIENT(ROW()-1,19)+1,MOD(ROW()-2,19)+1),NA())</f>
        <v>0</v>
      </c>
      <c r="DL9177">
        <f>IFERROR(INDEX(Sheet2!$AU$2:$BM$600,QUOTIENT(ROW()-1,19)+1,MOD(ROW()-2,19)+1),NA())</f>
        <v>0</v>
      </c>
      <c r="DM9177" s="4" t="e">
        <f t="shared" si="642"/>
        <v>#N/A</v>
      </c>
      <c r="DN9177" t="e">
        <f t="shared" si="643"/>
        <v>#N/A</v>
      </c>
      <c r="DO9177" t="e">
        <f t="shared" si="644"/>
        <v>#N/A</v>
      </c>
      <c r="DP9177" s="3">
        <f t="shared" si="645"/>
        <v>3439</v>
      </c>
    </row>
    <row r="9178" spans="113:120" x14ac:dyDescent="0.25">
      <c r="DI9178" s="4">
        <f>INDEX(Sheet2!A:A,QUOTIENT(ROW()-1,19)+2)</f>
        <v>0</v>
      </c>
      <c r="DJ9178" s="4">
        <f>INDEX(Sheet2!C:C,QUOTIENT(ROW()-1,19)+2)</f>
        <v>0</v>
      </c>
      <c r="DK9178" s="4">
        <f>IFERROR(INDEX(Sheet2!$AA$2:$AS$600,QUOTIENT(ROW()-1,19)+1,MOD(ROW()-2,19)+1),NA())</f>
        <v>0</v>
      </c>
      <c r="DL9178">
        <f>IFERROR(INDEX(Sheet2!$AU$2:$BM$600,QUOTIENT(ROW()-1,19)+1,MOD(ROW()-2,19)+1),NA())</f>
        <v>0</v>
      </c>
      <c r="DM9178" s="4" t="e">
        <f t="shared" si="642"/>
        <v>#N/A</v>
      </c>
      <c r="DN9178" t="e">
        <f t="shared" si="643"/>
        <v>#N/A</v>
      </c>
      <c r="DO9178" t="e">
        <f t="shared" si="644"/>
        <v>#N/A</v>
      </c>
      <c r="DP9178" s="3">
        <f t="shared" si="645"/>
        <v>3440</v>
      </c>
    </row>
    <row r="9179" spans="113:120" x14ac:dyDescent="0.25">
      <c r="DI9179" s="4">
        <f>INDEX(Sheet2!A:A,QUOTIENT(ROW()-1,19)+2)</f>
        <v>0</v>
      </c>
      <c r="DJ9179" s="4">
        <f>INDEX(Sheet2!C:C,QUOTIENT(ROW()-1,19)+2)</f>
        <v>0</v>
      </c>
      <c r="DK9179" s="4">
        <f>IFERROR(INDEX(Sheet2!$AA$2:$AS$600,QUOTIENT(ROW()-1,19)+1,MOD(ROW()-2,19)+1),NA())</f>
        <v>0</v>
      </c>
      <c r="DL9179">
        <f>IFERROR(INDEX(Sheet2!$AU$2:$BM$600,QUOTIENT(ROW()-1,19)+1,MOD(ROW()-2,19)+1),NA())</f>
        <v>0</v>
      </c>
      <c r="DM9179" s="4" t="e">
        <f t="shared" si="642"/>
        <v>#N/A</v>
      </c>
      <c r="DN9179" t="e">
        <f t="shared" si="643"/>
        <v>#N/A</v>
      </c>
      <c r="DO9179" t="e">
        <f t="shared" si="644"/>
        <v>#N/A</v>
      </c>
      <c r="DP9179" s="3">
        <f t="shared" si="645"/>
        <v>3441</v>
      </c>
    </row>
    <row r="9180" spans="113:120" x14ac:dyDescent="0.25">
      <c r="DI9180" s="4">
        <f>INDEX(Sheet2!A:A,QUOTIENT(ROW()-1,19)+2)</f>
        <v>0</v>
      </c>
      <c r="DJ9180" s="4">
        <f>INDEX(Sheet2!C:C,QUOTIENT(ROW()-1,19)+2)</f>
        <v>0</v>
      </c>
      <c r="DK9180" s="4">
        <f>IFERROR(INDEX(Sheet2!$AA$2:$AS$600,QUOTIENT(ROW()-1,19)+1,MOD(ROW()-2,19)+1),NA())</f>
        <v>0</v>
      </c>
      <c r="DL9180">
        <f>IFERROR(INDEX(Sheet2!$AU$2:$BM$600,QUOTIENT(ROW()-1,19)+1,MOD(ROW()-2,19)+1),NA())</f>
        <v>0</v>
      </c>
      <c r="DM9180" s="4" t="e">
        <f t="shared" si="642"/>
        <v>#N/A</v>
      </c>
      <c r="DN9180" t="e">
        <f t="shared" si="643"/>
        <v>#N/A</v>
      </c>
      <c r="DO9180" t="e">
        <f t="shared" si="644"/>
        <v>#N/A</v>
      </c>
      <c r="DP9180" s="3">
        <f t="shared" si="645"/>
        <v>3442</v>
      </c>
    </row>
    <row r="9181" spans="113:120" x14ac:dyDescent="0.25">
      <c r="DI9181" s="4">
        <f>INDEX(Sheet2!A:A,QUOTIENT(ROW()-1,19)+2)</f>
        <v>0</v>
      </c>
      <c r="DJ9181" s="4">
        <f>INDEX(Sheet2!C:C,QUOTIENT(ROW()-1,19)+2)</f>
        <v>0</v>
      </c>
      <c r="DK9181" s="4">
        <f>IFERROR(INDEX(Sheet2!$AA$2:$AS$600,QUOTIENT(ROW()-1,19)+1,MOD(ROW()-2,19)+1),NA())</f>
        <v>0</v>
      </c>
      <c r="DL9181">
        <f>IFERROR(INDEX(Sheet2!$AU$2:$BM$600,QUOTIENT(ROW()-1,19)+1,MOD(ROW()-2,19)+1),NA())</f>
        <v>0</v>
      </c>
      <c r="DM9181" s="4" t="e">
        <f t="shared" si="642"/>
        <v>#N/A</v>
      </c>
      <c r="DN9181" t="e">
        <f t="shared" si="643"/>
        <v>#N/A</v>
      </c>
      <c r="DO9181" t="e">
        <f t="shared" si="644"/>
        <v>#N/A</v>
      </c>
      <c r="DP9181" s="3">
        <f t="shared" si="645"/>
        <v>3443</v>
      </c>
    </row>
    <row r="9182" spans="113:120" x14ac:dyDescent="0.25">
      <c r="DI9182" s="4">
        <f>INDEX(Sheet2!A:A,QUOTIENT(ROW()-1,19)+2)</f>
        <v>0</v>
      </c>
      <c r="DJ9182" s="4">
        <f>INDEX(Sheet2!C:C,QUOTIENT(ROW()-1,19)+2)</f>
        <v>0</v>
      </c>
      <c r="DK9182" s="4">
        <f>IFERROR(INDEX(Sheet2!$AA$2:$AS$600,QUOTIENT(ROW()-1,19)+1,MOD(ROW()-2,19)+1),NA())</f>
        <v>0</v>
      </c>
      <c r="DL9182">
        <f>IFERROR(INDEX(Sheet2!$AU$2:$BM$600,QUOTIENT(ROW()-1,19)+1,MOD(ROW()-2,19)+1),NA())</f>
        <v>0</v>
      </c>
      <c r="DM9182" s="4" t="e">
        <f t="shared" si="642"/>
        <v>#N/A</v>
      </c>
      <c r="DN9182" t="e">
        <f t="shared" si="643"/>
        <v>#N/A</v>
      </c>
      <c r="DO9182" t="e">
        <f t="shared" si="644"/>
        <v>#N/A</v>
      </c>
      <c r="DP9182" s="3">
        <f t="shared" si="645"/>
        <v>3444</v>
      </c>
    </row>
    <row r="9183" spans="113:120" x14ac:dyDescent="0.25">
      <c r="DI9183" s="4">
        <f>INDEX(Sheet2!A:A,QUOTIENT(ROW()-1,19)+2)</f>
        <v>0</v>
      </c>
      <c r="DJ9183" s="4">
        <f>INDEX(Sheet2!C:C,QUOTIENT(ROW()-1,19)+2)</f>
        <v>0</v>
      </c>
      <c r="DK9183" s="4">
        <f>IFERROR(INDEX(Sheet2!$AA$2:$AS$600,QUOTIENT(ROW()-1,19)+1,MOD(ROW()-2,19)+1),NA())</f>
        <v>0</v>
      </c>
      <c r="DL9183">
        <f>IFERROR(INDEX(Sheet2!$AU$2:$BM$600,QUOTIENT(ROW()-1,19)+1,MOD(ROW()-2,19)+1),NA())</f>
        <v>0</v>
      </c>
      <c r="DM9183" s="4" t="e">
        <f t="shared" si="642"/>
        <v>#N/A</v>
      </c>
      <c r="DN9183" t="e">
        <f t="shared" si="643"/>
        <v>#N/A</v>
      </c>
      <c r="DO9183" t="e">
        <f t="shared" si="644"/>
        <v>#N/A</v>
      </c>
      <c r="DP9183" s="3">
        <f t="shared" si="645"/>
        <v>3445</v>
      </c>
    </row>
    <row r="9184" spans="113:120" x14ac:dyDescent="0.25">
      <c r="DI9184" s="4">
        <f>INDEX(Sheet2!A:A,QUOTIENT(ROW()-1,19)+2)</f>
        <v>0</v>
      </c>
      <c r="DJ9184" s="4">
        <f>INDEX(Sheet2!C:C,QUOTIENT(ROW()-1,19)+2)</f>
        <v>0</v>
      </c>
      <c r="DK9184" s="4">
        <f>IFERROR(INDEX(Sheet2!$AA$2:$AS$600,QUOTIENT(ROW()-1,19)+1,MOD(ROW()-2,19)+1),NA())</f>
        <v>0</v>
      </c>
      <c r="DL9184">
        <f>IFERROR(INDEX(Sheet2!$AU$2:$BM$600,QUOTIENT(ROW()-1,19)+1,MOD(ROW()-2,19)+1),NA())</f>
        <v>0</v>
      </c>
      <c r="DM9184" s="4" t="e">
        <f t="shared" si="642"/>
        <v>#N/A</v>
      </c>
      <c r="DN9184" t="e">
        <f t="shared" si="643"/>
        <v>#N/A</v>
      </c>
      <c r="DO9184" t="e">
        <f t="shared" si="644"/>
        <v>#N/A</v>
      </c>
      <c r="DP9184" s="3">
        <f t="shared" si="645"/>
        <v>3446</v>
      </c>
    </row>
    <row r="9185" spans="113:120" x14ac:dyDescent="0.25">
      <c r="DI9185" s="4">
        <f>INDEX(Sheet2!A:A,QUOTIENT(ROW()-1,19)+2)</f>
        <v>0</v>
      </c>
      <c r="DJ9185" s="4">
        <f>INDEX(Sheet2!C:C,QUOTIENT(ROW()-1,19)+2)</f>
        <v>0</v>
      </c>
      <c r="DK9185" s="4">
        <f>IFERROR(INDEX(Sheet2!$AA$2:$AS$600,QUOTIENT(ROW()-1,19)+1,MOD(ROW()-2,19)+1),NA())</f>
        <v>0</v>
      </c>
      <c r="DL9185">
        <f>IFERROR(INDEX(Sheet2!$AU$2:$BM$600,QUOTIENT(ROW()-1,19)+1,MOD(ROW()-2,19)+1),NA())</f>
        <v>0</v>
      </c>
      <c r="DM9185" s="4" t="e">
        <f t="shared" si="642"/>
        <v>#N/A</v>
      </c>
      <c r="DN9185" t="e">
        <f t="shared" si="643"/>
        <v>#N/A</v>
      </c>
      <c r="DO9185" t="e">
        <f t="shared" si="644"/>
        <v>#N/A</v>
      </c>
      <c r="DP9185" s="3">
        <f t="shared" si="645"/>
        <v>3447</v>
      </c>
    </row>
    <row r="9186" spans="113:120" x14ac:dyDescent="0.25">
      <c r="DI9186" s="4">
        <f>INDEX(Sheet2!A:A,QUOTIENT(ROW()-1,19)+2)</f>
        <v>0</v>
      </c>
      <c r="DJ9186" s="4">
        <f>INDEX(Sheet2!C:C,QUOTIENT(ROW()-1,19)+2)</f>
        <v>0</v>
      </c>
      <c r="DK9186" s="4">
        <f>IFERROR(INDEX(Sheet2!$AA$2:$AS$600,QUOTIENT(ROW()-1,19)+1,MOD(ROW()-2,19)+1),NA())</f>
        <v>0</v>
      </c>
      <c r="DL9186">
        <f>IFERROR(INDEX(Sheet2!$AU$2:$BM$600,QUOTIENT(ROW()-1,19)+1,MOD(ROW()-2,19)+1),NA())</f>
        <v>0</v>
      </c>
      <c r="DM9186" s="4" t="e">
        <f t="shared" si="642"/>
        <v>#N/A</v>
      </c>
      <c r="DN9186" t="e">
        <f t="shared" si="643"/>
        <v>#N/A</v>
      </c>
      <c r="DO9186" t="e">
        <f t="shared" si="644"/>
        <v>#N/A</v>
      </c>
      <c r="DP9186" s="3">
        <f t="shared" si="645"/>
        <v>3448</v>
      </c>
    </row>
    <row r="9187" spans="113:120" x14ac:dyDescent="0.25">
      <c r="DI9187" s="4">
        <f>INDEX(Sheet2!A:A,QUOTIENT(ROW()-1,19)+2)</f>
        <v>0</v>
      </c>
      <c r="DJ9187" s="4">
        <f>INDEX(Sheet2!C:C,QUOTIENT(ROW()-1,19)+2)</f>
        <v>0</v>
      </c>
      <c r="DK9187" s="4">
        <f>IFERROR(INDEX(Sheet2!$AA$2:$AS$600,QUOTIENT(ROW()-1,19)+1,MOD(ROW()-2,19)+1),NA())</f>
        <v>0</v>
      </c>
      <c r="DL9187">
        <f>IFERROR(INDEX(Sheet2!$AU$2:$BM$600,QUOTIENT(ROW()-1,19)+1,MOD(ROW()-2,19)+1),NA())</f>
        <v>0</v>
      </c>
      <c r="DM9187" s="4" t="e">
        <f t="shared" si="642"/>
        <v>#N/A</v>
      </c>
      <c r="DN9187" t="e">
        <f t="shared" si="643"/>
        <v>#N/A</v>
      </c>
      <c r="DO9187" t="e">
        <f t="shared" si="644"/>
        <v>#N/A</v>
      </c>
      <c r="DP9187" s="3">
        <f t="shared" si="645"/>
        <v>3449</v>
      </c>
    </row>
    <row r="9188" spans="113:120" x14ac:dyDescent="0.25">
      <c r="DI9188" s="4">
        <f>INDEX(Sheet2!A:A,QUOTIENT(ROW()-1,19)+2)</f>
        <v>0</v>
      </c>
      <c r="DJ9188" s="4">
        <f>INDEX(Sheet2!C:C,QUOTIENT(ROW()-1,19)+2)</f>
        <v>0</v>
      </c>
      <c r="DK9188" s="4">
        <f>IFERROR(INDEX(Sheet2!$AA$2:$AS$600,QUOTIENT(ROW()-1,19)+1,MOD(ROW()-2,19)+1),NA())</f>
        <v>0</v>
      </c>
      <c r="DL9188">
        <f>IFERROR(INDEX(Sheet2!$AU$2:$BM$600,QUOTIENT(ROW()-1,19)+1,MOD(ROW()-2,19)+1),NA())</f>
        <v>0</v>
      </c>
      <c r="DM9188" s="4" t="e">
        <f t="shared" si="642"/>
        <v>#N/A</v>
      </c>
      <c r="DN9188" t="e">
        <f t="shared" si="643"/>
        <v>#N/A</v>
      </c>
      <c r="DO9188" t="e">
        <f t="shared" si="644"/>
        <v>#N/A</v>
      </c>
      <c r="DP9188" s="3">
        <f t="shared" si="645"/>
        <v>3450</v>
      </c>
    </row>
    <row r="9189" spans="113:120" x14ac:dyDescent="0.25">
      <c r="DI9189" s="4">
        <f>INDEX(Sheet2!A:A,QUOTIENT(ROW()-1,19)+2)</f>
        <v>0</v>
      </c>
      <c r="DJ9189" s="4">
        <f>INDEX(Sheet2!C:C,QUOTIENT(ROW()-1,19)+2)</f>
        <v>0</v>
      </c>
      <c r="DK9189" s="4">
        <f>IFERROR(INDEX(Sheet2!$AA$2:$AS$600,QUOTIENT(ROW()-1,19)+1,MOD(ROW()-2,19)+1),NA())</f>
        <v>0</v>
      </c>
      <c r="DL9189">
        <f>IFERROR(INDEX(Sheet2!$AU$2:$BM$600,QUOTIENT(ROW()-1,19)+1,MOD(ROW()-2,19)+1),NA())</f>
        <v>0</v>
      </c>
      <c r="DM9189" s="4" t="e">
        <f t="shared" si="642"/>
        <v>#N/A</v>
      </c>
      <c r="DN9189" t="e">
        <f t="shared" si="643"/>
        <v>#N/A</v>
      </c>
      <c r="DO9189" t="e">
        <f t="shared" si="644"/>
        <v>#N/A</v>
      </c>
      <c r="DP9189" s="3">
        <f t="shared" si="645"/>
        <v>3451</v>
      </c>
    </row>
    <row r="9190" spans="113:120" x14ac:dyDescent="0.25">
      <c r="DI9190" s="4">
        <f>INDEX(Sheet2!A:A,QUOTIENT(ROW()-1,19)+2)</f>
        <v>0</v>
      </c>
      <c r="DJ9190" s="4">
        <f>INDEX(Sheet2!C:C,QUOTIENT(ROW()-1,19)+2)</f>
        <v>0</v>
      </c>
      <c r="DK9190" s="4">
        <f>IFERROR(INDEX(Sheet2!$AA$2:$AS$600,QUOTIENT(ROW()-1,19)+1,MOD(ROW()-2,19)+1),NA())</f>
        <v>0</v>
      </c>
      <c r="DL9190">
        <f>IFERROR(INDEX(Sheet2!$AU$2:$BM$600,QUOTIENT(ROW()-1,19)+1,MOD(ROW()-2,19)+1),NA())</f>
        <v>0</v>
      </c>
      <c r="DM9190" s="4" t="e">
        <f t="shared" si="642"/>
        <v>#N/A</v>
      </c>
      <c r="DN9190" t="e">
        <f t="shared" si="643"/>
        <v>#N/A</v>
      </c>
      <c r="DO9190" t="e">
        <f t="shared" si="644"/>
        <v>#N/A</v>
      </c>
      <c r="DP9190" s="3">
        <f t="shared" si="645"/>
        <v>3452</v>
      </c>
    </row>
    <row r="9191" spans="113:120" x14ac:dyDescent="0.25">
      <c r="DI9191" s="4">
        <f>INDEX(Sheet2!A:A,QUOTIENT(ROW()-1,19)+2)</f>
        <v>0</v>
      </c>
      <c r="DJ9191" s="4">
        <f>INDEX(Sheet2!C:C,QUOTIENT(ROW()-1,19)+2)</f>
        <v>0</v>
      </c>
      <c r="DK9191" s="4">
        <f>IFERROR(INDEX(Sheet2!$AA$2:$AS$600,QUOTIENT(ROW()-1,19)+1,MOD(ROW()-2,19)+1),NA())</f>
        <v>0</v>
      </c>
      <c r="DL9191">
        <f>IFERROR(INDEX(Sheet2!$AU$2:$BM$600,QUOTIENT(ROW()-1,19)+1,MOD(ROW()-2,19)+1),NA())</f>
        <v>0</v>
      </c>
      <c r="DM9191" s="4" t="e">
        <f t="shared" si="642"/>
        <v>#N/A</v>
      </c>
      <c r="DN9191" t="e">
        <f t="shared" si="643"/>
        <v>#N/A</v>
      </c>
      <c r="DO9191" t="e">
        <f t="shared" si="644"/>
        <v>#N/A</v>
      </c>
      <c r="DP9191" s="3">
        <f t="shared" si="645"/>
        <v>3453</v>
      </c>
    </row>
    <row r="9192" spans="113:120" x14ac:dyDescent="0.25">
      <c r="DI9192" s="4">
        <f>INDEX(Sheet2!A:A,QUOTIENT(ROW()-1,19)+2)</f>
        <v>0</v>
      </c>
      <c r="DJ9192" s="4">
        <f>INDEX(Sheet2!C:C,QUOTIENT(ROW()-1,19)+2)</f>
        <v>0</v>
      </c>
      <c r="DK9192" s="4">
        <f>IFERROR(INDEX(Sheet2!$AA$2:$AS$600,QUOTIENT(ROW()-1,19)+1,MOD(ROW()-2,19)+1),NA())</f>
        <v>0</v>
      </c>
      <c r="DL9192">
        <f>IFERROR(INDEX(Sheet2!$AU$2:$BM$600,QUOTIENT(ROW()-1,19)+1,MOD(ROW()-2,19)+1),NA())</f>
        <v>0</v>
      </c>
      <c r="DM9192" s="4" t="e">
        <f t="shared" si="642"/>
        <v>#N/A</v>
      </c>
      <c r="DN9192" t="e">
        <f t="shared" si="643"/>
        <v>#N/A</v>
      </c>
      <c r="DO9192" t="e">
        <f t="shared" si="644"/>
        <v>#N/A</v>
      </c>
      <c r="DP9192" s="3">
        <f t="shared" si="645"/>
        <v>3454</v>
      </c>
    </row>
    <row r="9193" spans="113:120" x14ac:dyDescent="0.25">
      <c r="DI9193" s="4">
        <f>INDEX(Sheet2!A:A,QUOTIENT(ROW()-1,19)+2)</f>
        <v>0</v>
      </c>
      <c r="DJ9193" s="4">
        <f>INDEX(Sheet2!C:C,QUOTIENT(ROW()-1,19)+2)</f>
        <v>0</v>
      </c>
      <c r="DK9193" s="4">
        <f>IFERROR(INDEX(Sheet2!$AA$2:$AS$600,QUOTIENT(ROW()-1,19)+1,MOD(ROW()-2,19)+1),NA())</f>
        <v>0</v>
      </c>
      <c r="DL9193">
        <f>IFERROR(INDEX(Sheet2!$AU$2:$BM$600,QUOTIENT(ROW()-1,19)+1,MOD(ROW()-2,19)+1),NA())</f>
        <v>0</v>
      </c>
      <c r="DM9193" s="4" t="e">
        <f t="shared" si="642"/>
        <v>#N/A</v>
      </c>
      <c r="DN9193" t="e">
        <f t="shared" si="643"/>
        <v>#N/A</v>
      </c>
      <c r="DO9193" t="e">
        <f t="shared" si="644"/>
        <v>#N/A</v>
      </c>
      <c r="DP9193" s="3">
        <f t="shared" si="645"/>
        <v>3455</v>
      </c>
    </row>
    <row r="9194" spans="113:120" x14ac:dyDescent="0.25">
      <c r="DI9194" s="4">
        <f>INDEX(Sheet2!A:A,QUOTIENT(ROW()-1,19)+2)</f>
        <v>0</v>
      </c>
      <c r="DJ9194" s="4">
        <f>INDEX(Sheet2!C:C,QUOTIENT(ROW()-1,19)+2)</f>
        <v>0</v>
      </c>
      <c r="DK9194" s="4">
        <f>IFERROR(INDEX(Sheet2!$AA$2:$AS$600,QUOTIENT(ROW()-1,19)+1,MOD(ROW()-2,19)+1),NA())</f>
        <v>0</v>
      </c>
      <c r="DL9194">
        <f>IFERROR(INDEX(Sheet2!$AU$2:$BM$600,QUOTIENT(ROW()-1,19)+1,MOD(ROW()-2,19)+1),NA())</f>
        <v>0</v>
      </c>
      <c r="DM9194" s="4" t="e">
        <f t="shared" si="642"/>
        <v>#N/A</v>
      </c>
      <c r="DN9194" t="e">
        <f t="shared" si="643"/>
        <v>#N/A</v>
      </c>
      <c r="DO9194" t="e">
        <f t="shared" si="644"/>
        <v>#N/A</v>
      </c>
      <c r="DP9194" s="3">
        <f t="shared" si="645"/>
        <v>3456</v>
      </c>
    </row>
    <row r="9195" spans="113:120" x14ac:dyDescent="0.25">
      <c r="DI9195" s="4">
        <f>INDEX(Sheet2!A:A,QUOTIENT(ROW()-1,19)+2)</f>
        <v>0</v>
      </c>
      <c r="DJ9195" s="4">
        <f>INDEX(Sheet2!C:C,QUOTIENT(ROW()-1,19)+2)</f>
        <v>0</v>
      </c>
      <c r="DK9195" s="4">
        <f>IFERROR(INDEX(Sheet2!$AA$2:$AS$600,QUOTIENT(ROW()-1,19)+1,MOD(ROW()-2,19)+1),NA())</f>
        <v>0</v>
      </c>
      <c r="DL9195">
        <f>IFERROR(INDEX(Sheet2!$AU$2:$BM$600,QUOTIENT(ROW()-1,19)+1,MOD(ROW()-2,19)+1),NA())</f>
        <v>0</v>
      </c>
      <c r="DM9195" s="4" t="e">
        <f t="shared" si="642"/>
        <v>#N/A</v>
      </c>
      <c r="DN9195" t="e">
        <f t="shared" si="643"/>
        <v>#N/A</v>
      </c>
      <c r="DO9195" t="e">
        <f t="shared" si="644"/>
        <v>#N/A</v>
      </c>
      <c r="DP9195" s="3">
        <f t="shared" si="645"/>
        <v>3457</v>
      </c>
    </row>
    <row r="9196" spans="113:120" x14ac:dyDescent="0.25">
      <c r="DI9196" s="4">
        <f>INDEX(Sheet2!A:A,QUOTIENT(ROW()-1,19)+2)</f>
        <v>0</v>
      </c>
      <c r="DJ9196" s="4">
        <f>INDEX(Sheet2!C:C,QUOTIENT(ROW()-1,19)+2)</f>
        <v>0</v>
      </c>
      <c r="DK9196" s="4">
        <f>IFERROR(INDEX(Sheet2!$AA$2:$AS$600,QUOTIENT(ROW()-1,19)+1,MOD(ROW()-2,19)+1),NA())</f>
        <v>0</v>
      </c>
      <c r="DL9196">
        <f>IFERROR(INDEX(Sheet2!$AU$2:$BM$600,QUOTIENT(ROW()-1,19)+1,MOD(ROW()-2,19)+1),NA())</f>
        <v>0</v>
      </c>
      <c r="DM9196" s="4" t="e">
        <f t="shared" si="642"/>
        <v>#N/A</v>
      </c>
      <c r="DN9196" t="e">
        <f t="shared" si="643"/>
        <v>#N/A</v>
      </c>
      <c r="DO9196" t="e">
        <f t="shared" si="644"/>
        <v>#N/A</v>
      </c>
      <c r="DP9196" s="3">
        <f t="shared" si="645"/>
        <v>3458</v>
      </c>
    </row>
    <row r="9197" spans="113:120" x14ac:dyDescent="0.25">
      <c r="DI9197" s="4">
        <f>INDEX(Sheet2!A:A,QUOTIENT(ROW()-1,19)+2)</f>
        <v>0</v>
      </c>
      <c r="DJ9197" s="4">
        <f>INDEX(Sheet2!C:C,QUOTIENT(ROW()-1,19)+2)</f>
        <v>0</v>
      </c>
      <c r="DK9197" s="4">
        <f>IFERROR(INDEX(Sheet2!$AA$2:$AS$600,QUOTIENT(ROW()-1,19)+1,MOD(ROW()-2,19)+1),NA())</f>
        <v>0</v>
      </c>
      <c r="DL9197">
        <f>IFERROR(INDEX(Sheet2!$AU$2:$BM$600,QUOTIENT(ROW()-1,19)+1,MOD(ROW()-2,19)+1),NA())</f>
        <v>0</v>
      </c>
      <c r="DM9197" s="4" t="e">
        <f t="shared" ref="DM9197:DM9260" si="646">+IF($C$6=$DI9197,DK9197,NA())</f>
        <v>#N/A</v>
      </c>
      <c r="DN9197" t="e">
        <f t="shared" ref="DN9197:DN9260" si="647">+IF($C$6=$DI9197,DL9197,NA())</f>
        <v>#N/A</v>
      </c>
      <c r="DO9197" t="e">
        <f t="shared" ref="DO9197:DO9260" si="648">IF(DN9197="",NA(),DN9197)</f>
        <v>#N/A</v>
      </c>
      <c r="DP9197" s="3">
        <f t="shared" ref="DP9197:DP9260" si="649">+IF(AND(DI9197=DI9196,DJ9197=DJ9196),DP9196+IF(ISERROR(DK9197),0,1),1)</f>
        <v>3459</v>
      </c>
    </row>
    <row r="9198" spans="113:120" x14ac:dyDescent="0.25">
      <c r="DI9198" s="4">
        <f>INDEX(Sheet2!A:A,QUOTIENT(ROW()-1,19)+2)</f>
        <v>0</v>
      </c>
      <c r="DJ9198" s="4">
        <f>INDEX(Sheet2!C:C,QUOTIENT(ROW()-1,19)+2)</f>
        <v>0</v>
      </c>
      <c r="DK9198" s="4">
        <f>IFERROR(INDEX(Sheet2!$AA$2:$AS$600,QUOTIENT(ROW()-1,19)+1,MOD(ROW()-2,19)+1),NA())</f>
        <v>0</v>
      </c>
      <c r="DL9198">
        <f>IFERROR(INDEX(Sheet2!$AU$2:$BM$600,QUOTIENT(ROW()-1,19)+1,MOD(ROW()-2,19)+1),NA())</f>
        <v>0</v>
      </c>
      <c r="DM9198" s="4" t="e">
        <f t="shared" si="646"/>
        <v>#N/A</v>
      </c>
      <c r="DN9198" t="e">
        <f t="shared" si="647"/>
        <v>#N/A</v>
      </c>
      <c r="DO9198" t="e">
        <f t="shared" si="648"/>
        <v>#N/A</v>
      </c>
      <c r="DP9198" s="3">
        <f t="shared" si="649"/>
        <v>3460</v>
      </c>
    </row>
    <row r="9199" spans="113:120" x14ac:dyDescent="0.25">
      <c r="DI9199" s="4">
        <f>INDEX(Sheet2!A:A,QUOTIENT(ROW()-1,19)+2)</f>
        <v>0</v>
      </c>
      <c r="DJ9199" s="4">
        <f>INDEX(Sheet2!C:C,QUOTIENT(ROW()-1,19)+2)</f>
        <v>0</v>
      </c>
      <c r="DK9199" s="4">
        <f>IFERROR(INDEX(Sheet2!$AA$2:$AS$600,QUOTIENT(ROW()-1,19)+1,MOD(ROW()-2,19)+1),NA())</f>
        <v>0</v>
      </c>
      <c r="DL9199">
        <f>IFERROR(INDEX(Sheet2!$AU$2:$BM$600,QUOTIENT(ROW()-1,19)+1,MOD(ROW()-2,19)+1),NA())</f>
        <v>0</v>
      </c>
      <c r="DM9199" s="4" t="e">
        <f t="shared" si="646"/>
        <v>#N/A</v>
      </c>
      <c r="DN9199" t="e">
        <f t="shared" si="647"/>
        <v>#N/A</v>
      </c>
      <c r="DO9199" t="e">
        <f t="shared" si="648"/>
        <v>#N/A</v>
      </c>
      <c r="DP9199" s="3">
        <f t="shared" si="649"/>
        <v>3461</v>
      </c>
    </row>
    <row r="9200" spans="113:120" x14ac:dyDescent="0.25">
      <c r="DI9200" s="4">
        <f>INDEX(Sheet2!A:A,QUOTIENT(ROW()-1,19)+2)</f>
        <v>0</v>
      </c>
      <c r="DJ9200" s="4">
        <f>INDEX(Sheet2!C:C,QUOTIENT(ROW()-1,19)+2)</f>
        <v>0</v>
      </c>
      <c r="DK9200" s="4">
        <f>IFERROR(INDEX(Sheet2!$AA$2:$AS$600,QUOTIENT(ROW()-1,19)+1,MOD(ROW()-2,19)+1),NA())</f>
        <v>0</v>
      </c>
      <c r="DL9200">
        <f>IFERROR(INDEX(Sheet2!$AU$2:$BM$600,QUOTIENT(ROW()-1,19)+1,MOD(ROW()-2,19)+1),NA())</f>
        <v>0</v>
      </c>
      <c r="DM9200" s="4" t="e">
        <f t="shared" si="646"/>
        <v>#N/A</v>
      </c>
      <c r="DN9200" t="e">
        <f t="shared" si="647"/>
        <v>#N/A</v>
      </c>
      <c r="DO9200" t="e">
        <f t="shared" si="648"/>
        <v>#N/A</v>
      </c>
      <c r="DP9200" s="3">
        <f t="shared" si="649"/>
        <v>3462</v>
      </c>
    </row>
    <row r="9201" spans="113:120" x14ac:dyDescent="0.25">
      <c r="DI9201" s="4">
        <f>INDEX(Sheet2!A:A,QUOTIENT(ROW()-1,19)+2)</f>
        <v>0</v>
      </c>
      <c r="DJ9201" s="4">
        <f>INDEX(Sheet2!C:C,QUOTIENT(ROW()-1,19)+2)</f>
        <v>0</v>
      </c>
      <c r="DK9201" s="4">
        <f>IFERROR(INDEX(Sheet2!$AA$2:$AS$600,QUOTIENT(ROW()-1,19)+1,MOD(ROW()-2,19)+1),NA())</f>
        <v>0</v>
      </c>
      <c r="DL9201">
        <f>IFERROR(INDEX(Sheet2!$AU$2:$BM$600,QUOTIENT(ROW()-1,19)+1,MOD(ROW()-2,19)+1),NA())</f>
        <v>0</v>
      </c>
      <c r="DM9201" s="4" t="e">
        <f t="shared" si="646"/>
        <v>#N/A</v>
      </c>
      <c r="DN9201" t="e">
        <f t="shared" si="647"/>
        <v>#N/A</v>
      </c>
      <c r="DO9201" t="e">
        <f t="shared" si="648"/>
        <v>#N/A</v>
      </c>
      <c r="DP9201" s="3">
        <f t="shared" si="649"/>
        <v>3463</v>
      </c>
    </row>
    <row r="9202" spans="113:120" x14ac:dyDescent="0.25">
      <c r="DI9202" s="4">
        <f>INDEX(Sheet2!A:A,QUOTIENT(ROW()-1,19)+2)</f>
        <v>0</v>
      </c>
      <c r="DJ9202" s="4">
        <f>INDEX(Sheet2!C:C,QUOTIENT(ROW()-1,19)+2)</f>
        <v>0</v>
      </c>
      <c r="DK9202" s="4">
        <f>IFERROR(INDEX(Sheet2!$AA$2:$AS$600,QUOTIENT(ROW()-1,19)+1,MOD(ROW()-2,19)+1),NA())</f>
        <v>0</v>
      </c>
      <c r="DL9202">
        <f>IFERROR(INDEX(Sheet2!$AU$2:$BM$600,QUOTIENT(ROW()-1,19)+1,MOD(ROW()-2,19)+1),NA())</f>
        <v>0</v>
      </c>
      <c r="DM9202" s="4" t="e">
        <f t="shared" si="646"/>
        <v>#N/A</v>
      </c>
      <c r="DN9202" t="e">
        <f t="shared" si="647"/>
        <v>#N/A</v>
      </c>
      <c r="DO9202" t="e">
        <f t="shared" si="648"/>
        <v>#N/A</v>
      </c>
      <c r="DP9202" s="3">
        <f t="shared" si="649"/>
        <v>3464</v>
      </c>
    </row>
    <row r="9203" spans="113:120" x14ac:dyDescent="0.25">
      <c r="DI9203" s="4">
        <f>INDEX(Sheet2!A:A,QUOTIENT(ROW()-1,19)+2)</f>
        <v>0</v>
      </c>
      <c r="DJ9203" s="4">
        <f>INDEX(Sheet2!C:C,QUOTIENT(ROW()-1,19)+2)</f>
        <v>0</v>
      </c>
      <c r="DK9203" s="4">
        <f>IFERROR(INDEX(Sheet2!$AA$2:$AS$600,QUOTIENT(ROW()-1,19)+1,MOD(ROW()-2,19)+1),NA())</f>
        <v>0</v>
      </c>
      <c r="DL9203">
        <f>IFERROR(INDEX(Sheet2!$AU$2:$BM$600,QUOTIENT(ROW()-1,19)+1,MOD(ROW()-2,19)+1),NA())</f>
        <v>0</v>
      </c>
      <c r="DM9203" s="4" t="e">
        <f t="shared" si="646"/>
        <v>#N/A</v>
      </c>
      <c r="DN9203" t="e">
        <f t="shared" si="647"/>
        <v>#N/A</v>
      </c>
      <c r="DO9203" t="e">
        <f t="shared" si="648"/>
        <v>#N/A</v>
      </c>
      <c r="DP9203" s="3">
        <f t="shared" si="649"/>
        <v>3465</v>
      </c>
    </row>
    <row r="9204" spans="113:120" x14ac:dyDescent="0.25">
      <c r="DI9204" s="4">
        <f>INDEX(Sheet2!A:A,QUOTIENT(ROW()-1,19)+2)</f>
        <v>0</v>
      </c>
      <c r="DJ9204" s="4">
        <f>INDEX(Sheet2!C:C,QUOTIENT(ROW()-1,19)+2)</f>
        <v>0</v>
      </c>
      <c r="DK9204" s="4">
        <f>IFERROR(INDEX(Sheet2!$AA$2:$AS$600,QUOTIENT(ROW()-1,19)+1,MOD(ROW()-2,19)+1),NA())</f>
        <v>0</v>
      </c>
      <c r="DL9204">
        <f>IFERROR(INDEX(Sheet2!$AU$2:$BM$600,QUOTIENT(ROW()-1,19)+1,MOD(ROW()-2,19)+1),NA())</f>
        <v>0</v>
      </c>
      <c r="DM9204" s="4" t="e">
        <f t="shared" si="646"/>
        <v>#N/A</v>
      </c>
      <c r="DN9204" t="e">
        <f t="shared" si="647"/>
        <v>#N/A</v>
      </c>
      <c r="DO9204" t="e">
        <f t="shared" si="648"/>
        <v>#N/A</v>
      </c>
      <c r="DP9204" s="3">
        <f t="shared" si="649"/>
        <v>3466</v>
      </c>
    </row>
    <row r="9205" spans="113:120" x14ac:dyDescent="0.25">
      <c r="DI9205" s="4">
        <f>INDEX(Sheet2!A:A,QUOTIENT(ROW()-1,19)+2)</f>
        <v>0</v>
      </c>
      <c r="DJ9205" s="4">
        <f>INDEX(Sheet2!C:C,QUOTIENT(ROW()-1,19)+2)</f>
        <v>0</v>
      </c>
      <c r="DK9205" s="4">
        <f>IFERROR(INDEX(Sheet2!$AA$2:$AS$600,QUOTIENT(ROW()-1,19)+1,MOD(ROW()-2,19)+1),NA())</f>
        <v>0</v>
      </c>
      <c r="DL9205">
        <f>IFERROR(INDEX(Sheet2!$AU$2:$BM$600,QUOTIENT(ROW()-1,19)+1,MOD(ROW()-2,19)+1),NA())</f>
        <v>0</v>
      </c>
      <c r="DM9205" s="4" t="e">
        <f t="shared" si="646"/>
        <v>#N/A</v>
      </c>
      <c r="DN9205" t="e">
        <f t="shared" si="647"/>
        <v>#N/A</v>
      </c>
      <c r="DO9205" t="e">
        <f t="shared" si="648"/>
        <v>#N/A</v>
      </c>
      <c r="DP9205" s="3">
        <f t="shared" si="649"/>
        <v>3467</v>
      </c>
    </row>
    <row r="9206" spans="113:120" x14ac:dyDescent="0.25">
      <c r="DI9206" s="4">
        <f>INDEX(Sheet2!A:A,QUOTIENT(ROW()-1,19)+2)</f>
        <v>0</v>
      </c>
      <c r="DJ9206" s="4">
        <f>INDEX(Sheet2!C:C,QUOTIENT(ROW()-1,19)+2)</f>
        <v>0</v>
      </c>
      <c r="DK9206" s="4">
        <f>IFERROR(INDEX(Sheet2!$AA$2:$AS$600,QUOTIENT(ROW()-1,19)+1,MOD(ROW()-2,19)+1),NA())</f>
        <v>0</v>
      </c>
      <c r="DL9206">
        <f>IFERROR(INDEX(Sheet2!$AU$2:$BM$600,QUOTIENT(ROW()-1,19)+1,MOD(ROW()-2,19)+1),NA())</f>
        <v>0</v>
      </c>
      <c r="DM9206" s="4" t="e">
        <f t="shared" si="646"/>
        <v>#N/A</v>
      </c>
      <c r="DN9206" t="e">
        <f t="shared" si="647"/>
        <v>#N/A</v>
      </c>
      <c r="DO9206" t="e">
        <f t="shared" si="648"/>
        <v>#N/A</v>
      </c>
      <c r="DP9206" s="3">
        <f t="shared" si="649"/>
        <v>3468</v>
      </c>
    </row>
    <row r="9207" spans="113:120" x14ac:dyDescent="0.25">
      <c r="DI9207" s="4">
        <f>INDEX(Sheet2!A:A,QUOTIENT(ROW()-1,19)+2)</f>
        <v>0</v>
      </c>
      <c r="DJ9207" s="4">
        <f>INDEX(Sheet2!C:C,QUOTIENT(ROW()-1,19)+2)</f>
        <v>0</v>
      </c>
      <c r="DK9207" s="4">
        <f>IFERROR(INDEX(Sheet2!$AA$2:$AS$600,QUOTIENT(ROW()-1,19)+1,MOD(ROW()-2,19)+1),NA())</f>
        <v>0</v>
      </c>
      <c r="DL9207">
        <f>IFERROR(INDEX(Sheet2!$AU$2:$BM$600,QUOTIENT(ROW()-1,19)+1,MOD(ROW()-2,19)+1),NA())</f>
        <v>0</v>
      </c>
      <c r="DM9207" s="4" t="e">
        <f t="shared" si="646"/>
        <v>#N/A</v>
      </c>
      <c r="DN9207" t="e">
        <f t="shared" si="647"/>
        <v>#N/A</v>
      </c>
      <c r="DO9207" t="e">
        <f t="shared" si="648"/>
        <v>#N/A</v>
      </c>
      <c r="DP9207" s="3">
        <f t="shared" si="649"/>
        <v>3469</v>
      </c>
    </row>
    <row r="9208" spans="113:120" x14ac:dyDescent="0.25">
      <c r="DI9208" s="4">
        <f>INDEX(Sheet2!A:A,QUOTIENT(ROW()-1,19)+2)</f>
        <v>0</v>
      </c>
      <c r="DJ9208" s="4">
        <f>INDEX(Sheet2!C:C,QUOTIENT(ROW()-1,19)+2)</f>
        <v>0</v>
      </c>
      <c r="DK9208" s="4">
        <f>IFERROR(INDEX(Sheet2!$AA$2:$AS$600,QUOTIENT(ROW()-1,19)+1,MOD(ROW()-2,19)+1),NA())</f>
        <v>0</v>
      </c>
      <c r="DL9208">
        <f>IFERROR(INDEX(Sheet2!$AU$2:$BM$600,QUOTIENT(ROW()-1,19)+1,MOD(ROW()-2,19)+1),NA())</f>
        <v>0</v>
      </c>
      <c r="DM9208" s="4" t="e">
        <f t="shared" si="646"/>
        <v>#N/A</v>
      </c>
      <c r="DN9208" t="e">
        <f t="shared" si="647"/>
        <v>#N/A</v>
      </c>
      <c r="DO9208" t="e">
        <f t="shared" si="648"/>
        <v>#N/A</v>
      </c>
      <c r="DP9208" s="3">
        <f t="shared" si="649"/>
        <v>3470</v>
      </c>
    </row>
    <row r="9209" spans="113:120" x14ac:dyDescent="0.25">
      <c r="DI9209" s="4">
        <f>INDEX(Sheet2!A:A,QUOTIENT(ROW()-1,19)+2)</f>
        <v>0</v>
      </c>
      <c r="DJ9209" s="4">
        <f>INDEX(Sheet2!C:C,QUOTIENT(ROW()-1,19)+2)</f>
        <v>0</v>
      </c>
      <c r="DK9209" s="4">
        <f>IFERROR(INDEX(Sheet2!$AA$2:$AS$600,QUOTIENT(ROW()-1,19)+1,MOD(ROW()-2,19)+1),NA())</f>
        <v>0</v>
      </c>
      <c r="DL9209">
        <f>IFERROR(INDEX(Sheet2!$AU$2:$BM$600,QUOTIENT(ROW()-1,19)+1,MOD(ROW()-2,19)+1),NA())</f>
        <v>0</v>
      </c>
      <c r="DM9209" s="4" t="e">
        <f t="shared" si="646"/>
        <v>#N/A</v>
      </c>
      <c r="DN9209" t="e">
        <f t="shared" si="647"/>
        <v>#N/A</v>
      </c>
      <c r="DO9209" t="e">
        <f t="shared" si="648"/>
        <v>#N/A</v>
      </c>
      <c r="DP9209" s="3">
        <f t="shared" si="649"/>
        <v>3471</v>
      </c>
    </row>
    <row r="9210" spans="113:120" x14ac:dyDescent="0.25">
      <c r="DI9210" s="4">
        <f>INDEX(Sheet2!A:A,QUOTIENT(ROW()-1,19)+2)</f>
        <v>0</v>
      </c>
      <c r="DJ9210" s="4">
        <f>INDEX(Sheet2!C:C,QUOTIENT(ROW()-1,19)+2)</f>
        <v>0</v>
      </c>
      <c r="DK9210" s="4">
        <f>IFERROR(INDEX(Sheet2!$AA$2:$AS$600,QUOTIENT(ROW()-1,19)+1,MOD(ROW()-2,19)+1),NA())</f>
        <v>0</v>
      </c>
      <c r="DL9210">
        <f>IFERROR(INDEX(Sheet2!$AU$2:$BM$600,QUOTIENT(ROW()-1,19)+1,MOD(ROW()-2,19)+1),NA())</f>
        <v>0</v>
      </c>
      <c r="DM9210" s="4" t="e">
        <f t="shared" si="646"/>
        <v>#N/A</v>
      </c>
      <c r="DN9210" t="e">
        <f t="shared" si="647"/>
        <v>#N/A</v>
      </c>
      <c r="DO9210" t="e">
        <f t="shared" si="648"/>
        <v>#N/A</v>
      </c>
      <c r="DP9210" s="3">
        <f t="shared" si="649"/>
        <v>3472</v>
      </c>
    </row>
    <row r="9211" spans="113:120" x14ac:dyDescent="0.25">
      <c r="DI9211" s="4">
        <f>INDEX(Sheet2!A:A,QUOTIENT(ROW()-1,19)+2)</f>
        <v>0</v>
      </c>
      <c r="DJ9211" s="4">
        <f>INDEX(Sheet2!C:C,QUOTIENT(ROW()-1,19)+2)</f>
        <v>0</v>
      </c>
      <c r="DK9211" s="4">
        <f>IFERROR(INDEX(Sheet2!$AA$2:$AS$600,QUOTIENT(ROW()-1,19)+1,MOD(ROW()-2,19)+1),NA())</f>
        <v>0</v>
      </c>
      <c r="DL9211">
        <f>IFERROR(INDEX(Sheet2!$AU$2:$BM$600,QUOTIENT(ROW()-1,19)+1,MOD(ROW()-2,19)+1),NA())</f>
        <v>0</v>
      </c>
      <c r="DM9211" s="4" t="e">
        <f t="shared" si="646"/>
        <v>#N/A</v>
      </c>
      <c r="DN9211" t="e">
        <f t="shared" si="647"/>
        <v>#N/A</v>
      </c>
      <c r="DO9211" t="e">
        <f t="shared" si="648"/>
        <v>#N/A</v>
      </c>
      <c r="DP9211" s="3">
        <f t="shared" si="649"/>
        <v>3473</v>
      </c>
    </row>
    <row r="9212" spans="113:120" x14ac:dyDescent="0.25">
      <c r="DI9212" s="4">
        <f>INDEX(Sheet2!A:A,QUOTIENT(ROW()-1,19)+2)</f>
        <v>0</v>
      </c>
      <c r="DJ9212" s="4">
        <f>INDEX(Sheet2!C:C,QUOTIENT(ROW()-1,19)+2)</f>
        <v>0</v>
      </c>
      <c r="DK9212" s="4">
        <f>IFERROR(INDEX(Sheet2!$AA$2:$AS$600,QUOTIENT(ROW()-1,19)+1,MOD(ROW()-2,19)+1),NA())</f>
        <v>0</v>
      </c>
      <c r="DL9212">
        <f>IFERROR(INDEX(Sheet2!$AU$2:$BM$600,QUOTIENT(ROW()-1,19)+1,MOD(ROW()-2,19)+1),NA())</f>
        <v>0</v>
      </c>
      <c r="DM9212" s="4" t="e">
        <f t="shared" si="646"/>
        <v>#N/A</v>
      </c>
      <c r="DN9212" t="e">
        <f t="shared" si="647"/>
        <v>#N/A</v>
      </c>
      <c r="DO9212" t="e">
        <f t="shared" si="648"/>
        <v>#N/A</v>
      </c>
      <c r="DP9212" s="3">
        <f t="shared" si="649"/>
        <v>3474</v>
      </c>
    </row>
    <row r="9213" spans="113:120" x14ac:dyDescent="0.25">
      <c r="DI9213" s="4">
        <f>INDEX(Sheet2!A:A,QUOTIENT(ROW()-1,19)+2)</f>
        <v>0</v>
      </c>
      <c r="DJ9213" s="4">
        <f>INDEX(Sheet2!C:C,QUOTIENT(ROW()-1,19)+2)</f>
        <v>0</v>
      </c>
      <c r="DK9213" s="4">
        <f>IFERROR(INDEX(Sheet2!$AA$2:$AS$600,QUOTIENT(ROW()-1,19)+1,MOD(ROW()-2,19)+1),NA())</f>
        <v>0</v>
      </c>
      <c r="DL9213">
        <f>IFERROR(INDEX(Sheet2!$AU$2:$BM$600,QUOTIENT(ROW()-1,19)+1,MOD(ROW()-2,19)+1),NA())</f>
        <v>0</v>
      </c>
      <c r="DM9213" s="4" t="e">
        <f t="shared" si="646"/>
        <v>#N/A</v>
      </c>
      <c r="DN9213" t="e">
        <f t="shared" si="647"/>
        <v>#N/A</v>
      </c>
      <c r="DO9213" t="e">
        <f t="shared" si="648"/>
        <v>#N/A</v>
      </c>
      <c r="DP9213" s="3">
        <f t="shared" si="649"/>
        <v>3475</v>
      </c>
    </row>
    <row r="9214" spans="113:120" x14ac:dyDescent="0.25">
      <c r="DI9214" s="4">
        <f>INDEX(Sheet2!A:A,QUOTIENT(ROW()-1,19)+2)</f>
        <v>0</v>
      </c>
      <c r="DJ9214" s="4">
        <f>INDEX(Sheet2!C:C,QUOTIENT(ROW()-1,19)+2)</f>
        <v>0</v>
      </c>
      <c r="DK9214" s="4">
        <f>IFERROR(INDEX(Sheet2!$AA$2:$AS$600,QUOTIENT(ROW()-1,19)+1,MOD(ROW()-2,19)+1),NA())</f>
        <v>0</v>
      </c>
      <c r="DL9214">
        <f>IFERROR(INDEX(Sheet2!$AU$2:$BM$600,QUOTIENT(ROW()-1,19)+1,MOD(ROW()-2,19)+1),NA())</f>
        <v>0</v>
      </c>
      <c r="DM9214" s="4" t="e">
        <f t="shared" si="646"/>
        <v>#N/A</v>
      </c>
      <c r="DN9214" t="e">
        <f t="shared" si="647"/>
        <v>#N/A</v>
      </c>
      <c r="DO9214" t="e">
        <f t="shared" si="648"/>
        <v>#N/A</v>
      </c>
      <c r="DP9214" s="3">
        <f t="shared" si="649"/>
        <v>3476</v>
      </c>
    </row>
    <row r="9215" spans="113:120" x14ac:dyDescent="0.25">
      <c r="DI9215" s="4">
        <f>INDEX(Sheet2!A:A,QUOTIENT(ROW()-1,19)+2)</f>
        <v>0</v>
      </c>
      <c r="DJ9215" s="4">
        <f>INDEX(Sheet2!C:C,QUOTIENT(ROW()-1,19)+2)</f>
        <v>0</v>
      </c>
      <c r="DK9215" s="4">
        <f>IFERROR(INDEX(Sheet2!$AA$2:$AS$600,QUOTIENT(ROW()-1,19)+1,MOD(ROW()-2,19)+1),NA())</f>
        <v>0</v>
      </c>
      <c r="DL9215">
        <f>IFERROR(INDEX(Sheet2!$AU$2:$BM$600,QUOTIENT(ROW()-1,19)+1,MOD(ROW()-2,19)+1),NA())</f>
        <v>0</v>
      </c>
      <c r="DM9215" s="4" t="e">
        <f t="shared" si="646"/>
        <v>#N/A</v>
      </c>
      <c r="DN9215" t="e">
        <f t="shared" si="647"/>
        <v>#N/A</v>
      </c>
      <c r="DO9215" t="e">
        <f t="shared" si="648"/>
        <v>#N/A</v>
      </c>
      <c r="DP9215" s="3">
        <f t="shared" si="649"/>
        <v>3477</v>
      </c>
    </row>
    <row r="9216" spans="113:120" x14ac:dyDescent="0.25">
      <c r="DI9216" s="4">
        <f>INDEX(Sheet2!A:A,QUOTIENT(ROW()-1,19)+2)</f>
        <v>0</v>
      </c>
      <c r="DJ9216" s="4">
        <f>INDEX(Sheet2!C:C,QUOTIENT(ROW()-1,19)+2)</f>
        <v>0</v>
      </c>
      <c r="DK9216" s="4">
        <f>IFERROR(INDEX(Sheet2!$AA$2:$AS$600,QUOTIENT(ROW()-1,19)+1,MOD(ROW()-2,19)+1),NA())</f>
        <v>0</v>
      </c>
      <c r="DL9216">
        <f>IFERROR(INDEX(Sheet2!$AU$2:$BM$600,QUOTIENT(ROW()-1,19)+1,MOD(ROW()-2,19)+1),NA())</f>
        <v>0</v>
      </c>
      <c r="DM9216" s="4" t="e">
        <f t="shared" si="646"/>
        <v>#N/A</v>
      </c>
      <c r="DN9216" t="e">
        <f t="shared" si="647"/>
        <v>#N/A</v>
      </c>
      <c r="DO9216" t="e">
        <f t="shared" si="648"/>
        <v>#N/A</v>
      </c>
      <c r="DP9216" s="3">
        <f t="shared" si="649"/>
        <v>3478</v>
      </c>
    </row>
    <row r="9217" spans="113:120" x14ac:dyDescent="0.25">
      <c r="DI9217" s="4">
        <f>INDEX(Sheet2!A:A,QUOTIENT(ROW()-1,19)+2)</f>
        <v>0</v>
      </c>
      <c r="DJ9217" s="4">
        <f>INDEX(Sheet2!C:C,QUOTIENT(ROW()-1,19)+2)</f>
        <v>0</v>
      </c>
      <c r="DK9217" s="4">
        <f>IFERROR(INDEX(Sheet2!$AA$2:$AS$600,QUOTIENT(ROW()-1,19)+1,MOD(ROW()-2,19)+1),NA())</f>
        <v>0</v>
      </c>
      <c r="DL9217">
        <f>IFERROR(INDEX(Sheet2!$AU$2:$BM$600,QUOTIENT(ROW()-1,19)+1,MOD(ROW()-2,19)+1),NA())</f>
        <v>0</v>
      </c>
      <c r="DM9217" s="4" t="e">
        <f t="shared" si="646"/>
        <v>#N/A</v>
      </c>
      <c r="DN9217" t="e">
        <f t="shared" si="647"/>
        <v>#N/A</v>
      </c>
      <c r="DO9217" t="e">
        <f t="shared" si="648"/>
        <v>#N/A</v>
      </c>
      <c r="DP9217" s="3">
        <f t="shared" si="649"/>
        <v>3479</v>
      </c>
    </row>
    <row r="9218" spans="113:120" x14ac:dyDescent="0.25">
      <c r="DI9218" s="4">
        <f>INDEX(Sheet2!A:A,QUOTIENT(ROW()-1,19)+2)</f>
        <v>0</v>
      </c>
      <c r="DJ9218" s="4">
        <f>INDEX(Sheet2!C:C,QUOTIENT(ROW()-1,19)+2)</f>
        <v>0</v>
      </c>
      <c r="DK9218" s="4">
        <f>IFERROR(INDEX(Sheet2!$AA$2:$AS$600,QUOTIENT(ROW()-1,19)+1,MOD(ROW()-2,19)+1),NA())</f>
        <v>0</v>
      </c>
      <c r="DL9218">
        <f>IFERROR(INDEX(Sheet2!$AU$2:$BM$600,QUOTIENT(ROW()-1,19)+1,MOD(ROW()-2,19)+1),NA())</f>
        <v>0</v>
      </c>
      <c r="DM9218" s="4" t="e">
        <f t="shared" si="646"/>
        <v>#N/A</v>
      </c>
      <c r="DN9218" t="e">
        <f t="shared" si="647"/>
        <v>#N/A</v>
      </c>
      <c r="DO9218" t="e">
        <f t="shared" si="648"/>
        <v>#N/A</v>
      </c>
      <c r="DP9218" s="3">
        <f t="shared" si="649"/>
        <v>3480</v>
      </c>
    </row>
    <row r="9219" spans="113:120" x14ac:dyDescent="0.25">
      <c r="DI9219" s="4">
        <f>INDEX(Sheet2!A:A,QUOTIENT(ROW()-1,19)+2)</f>
        <v>0</v>
      </c>
      <c r="DJ9219" s="4">
        <f>INDEX(Sheet2!C:C,QUOTIENT(ROW()-1,19)+2)</f>
        <v>0</v>
      </c>
      <c r="DK9219" s="4">
        <f>IFERROR(INDEX(Sheet2!$AA$2:$AS$600,QUOTIENT(ROW()-1,19)+1,MOD(ROW()-2,19)+1),NA())</f>
        <v>0</v>
      </c>
      <c r="DL9219">
        <f>IFERROR(INDEX(Sheet2!$AU$2:$BM$600,QUOTIENT(ROW()-1,19)+1,MOD(ROW()-2,19)+1),NA())</f>
        <v>0</v>
      </c>
      <c r="DM9219" s="4" t="e">
        <f t="shared" si="646"/>
        <v>#N/A</v>
      </c>
      <c r="DN9219" t="e">
        <f t="shared" si="647"/>
        <v>#N/A</v>
      </c>
      <c r="DO9219" t="e">
        <f t="shared" si="648"/>
        <v>#N/A</v>
      </c>
      <c r="DP9219" s="3">
        <f t="shared" si="649"/>
        <v>3481</v>
      </c>
    </row>
    <row r="9220" spans="113:120" x14ac:dyDescent="0.25">
      <c r="DI9220" s="4">
        <f>INDEX(Sheet2!A:A,QUOTIENT(ROW()-1,19)+2)</f>
        <v>0</v>
      </c>
      <c r="DJ9220" s="4">
        <f>INDEX(Sheet2!C:C,QUOTIENT(ROW()-1,19)+2)</f>
        <v>0</v>
      </c>
      <c r="DK9220" s="4">
        <f>IFERROR(INDEX(Sheet2!$AA$2:$AS$600,QUOTIENT(ROW()-1,19)+1,MOD(ROW()-2,19)+1),NA())</f>
        <v>0</v>
      </c>
      <c r="DL9220">
        <f>IFERROR(INDEX(Sheet2!$AU$2:$BM$600,QUOTIENT(ROW()-1,19)+1,MOD(ROW()-2,19)+1),NA())</f>
        <v>0</v>
      </c>
      <c r="DM9220" s="4" t="e">
        <f t="shared" si="646"/>
        <v>#N/A</v>
      </c>
      <c r="DN9220" t="e">
        <f t="shared" si="647"/>
        <v>#N/A</v>
      </c>
      <c r="DO9220" t="e">
        <f t="shared" si="648"/>
        <v>#N/A</v>
      </c>
      <c r="DP9220" s="3">
        <f t="shared" si="649"/>
        <v>3482</v>
      </c>
    </row>
    <row r="9221" spans="113:120" x14ac:dyDescent="0.25">
      <c r="DI9221" s="4">
        <f>INDEX(Sheet2!A:A,QUOTIENT(ROW()-1,19)+2)</f>
        <v>0</v>
      </c>
      <c r="DJ9221" s="4">
        <f>INDEX(Sheet2!C:C,QUOTIENT(ROW()-1,19)+2)</f>
        <v>0</v>
      </c>
      <c r="DK9221" s="4">
        <f>IFERROR(INDEX(Sheet2!$AA$2:$AS$600,QUOTIENT(ROW()-1,19)+1,MOD(ROW()-2,19)+1),NA())</f>
        <v>0</v>
      </c>
      <c r="DL9221">
        <f>IFERROR(INDEX(Sheet2!$AU$2:$BM$600,QUOTIENT(ROW()-1,19)+1,MOD(ROW()-2,19)+1),NA())</f>
        <v>0</v>
      </c>
      <c r="DM9221" s="4" t="e">
        <f t="shared" si="646"/>
        <v>#N/A</v>
      </c>
      <c r="DN9221" t="e">
        <f t="shared" si="647"/>
        <v>#N/A</v>
      </c>
      <c r="DO9221" t="e">
        <f t="shared" si="648"/>
        <v>#N/A</v>
      </c>
      <c r="DP9221" s="3">
        <f t="shared" si="649"/>
        <v>3483</v>
      </c>
    </row>
    <row r="9222" spans="113:120" x14ac:dyDescent="0.25">
      <c r="DI9222" s="4">
        <f>INDEX(Sheet2!A:A,QUOTIENT(ROW()-1,19)+2)</f>
        <v>0</v>
      </c>
      <c r="DJ9222" s="4">
        <f>INDEX(Sheet2!C:C,QUOTIENT(ROW()-1,19)+2)</f>
        <v>0</v>
      </c>
      <c r="DK9222" s="4">
        <f>IFERROR(INDEX(Sheet2!$AA$2:$AS$600,QUOTIENT(ROW()-1,19)+1,MOD(ROW()-2,19)+1),NA())</f>
        <v>0</v>
      </c>
      <c r="DL9222">
        <f>IFERROR(INDEX(Sheet2!$AU$2:$BM$600,QUOTIENT(ROW()-1,19)+1,MOD(ROW()-2,19)+1),NA())</f>
        <v>0</v>
      </c>
      <c r="DM9222" s="4" t="e">
        <f t="shared" si="646"/>
        <v>#N/A</v>
      </c>
      <c r="DN9222" t="e">
        <f t="shared" si="647"/>
        <v>#N/A</v>
      </c>
      <c r="DO9222" t="e">
        <f t="shared" si="648"/>
        <v>#N/A</v>
      </c>
      <c r="DP9222" s="3">
        <f t="shared" si="649"/>
        <v>3484</v>
      </c>
    </row>
    <row r="9223" spans="113:120" x14ac:dyDescent="0.25">
      <c r="DI9223" s="4">
        <f>INDEX(Sheet2!A:A,QUOTIENT(ROW()-1,19)+2)</f>
        <v>0</v>
      </c>
      <c r="DJ9223" s="4">
        <f>INDEX(Sheet2!C:C,QUOTIENT(ROW()-1,19)+2)</f>
        <v>0</v>
      </c>
      <c r="DK9223" s="4">
        <f>IFERROR(INDEX(Sheet2!$AA$2:$AS$600,QUOTIENT(ROW()-1,19)+1,MOD(ROW()-2,19)+1),NA())</f>
        <v>0</v>
      </c>
      <c r="DL9223">
        <f>IFERROR(INDEX(Sheet2!$AU$2:$BM$600,QUOTIENT(ROW()-1,19)+1,MOD(ROW()-2,19)+1),NA())</f>
        <v>0</v>
      </c>
      <c r="DM9223" s="4" t="e">
        <f t="shared" si="646"/>
        <v>#N/A</v>
      </c>
      <c r="DN9223" t="e">
        <f t="shared" si="647"/>
        <v>#N/A</v>
      </c>
      <c r="DO9223" t="e">
        <f t="shared" si="648"/>
        <v>#N/A</v>
      </c>
      <c r="DP9223" s="3">
        <f t="shared" si="649"/>
        <v>3485</v>
      </c>
    </row>
    <row r="9224" spans="113:120" x14ac:dyDescent="0.25">
      <c r="DI9224" s="4">
        <f>INDEX(Sheet2!A:A,QUOTIENT(ROW()-1,19)+2)</f>
        <v>0</v>
      </c>
      <c r="DJ9224" s="4">
        <f>INDEX(Sheet2!C:C,QUOTIENT(ROW()-1,19)+2)</f>
        <v>0</v>
      </c>
      <c r="DK9224" s="4">
        <f>IFERROR(INDEX(Sheet2!$AA$2:$AS$600,QUOTIENT(ROW()-1,19)+1,MOD(ROW()-2,19)+1),NA())</f>
        <v>0</v>
      </c>
      <c r="DL9224">
        <f>IFERROR(INDEX(Sheet2!$AU$2:$BM$600,QUOTIENT(ROW()-1,19)+1,MOD(ROW()-2,19)+1),NA())</f>
        <v>0</v>
      </c>
      <c r="DM9224" s="4" t="e">
        <f t="shared" si="646"/>
        <v>#N/A</v>
      </c>
      <c r="DN9224" t="e">
        <f t="shared" si="647"/>
        <v>#N/A</v>
      </c>
      <c r="DO9224" t="e">
        <f t="shared" si="648"/>
        <v>#N/A</v>
      </c>
      <c r="DP9224" s="3">
        <f t="shared" si="649"/>
        <v>3486</v>
      </c>
    </row>
    <row r="9225" spans="113:120" x14ac:dyDescent="0.25">
      <c r="DI9225" s="4">
        <f>INDEX(Sheet2!A:A,QUOTIENT(ROW()-1,19)+2)</f>
        <v>0</v>
      </c>
      <c r="DJ9225" s="4">
        <f>INDEX(Sheet2!C:C,QUOTIENT(ROW()-1,19)+2)</f>
        <v>0</v>
      </c>
      <c r="DK9225" s="4">
        <f>IFERROR(INDEX(Sheet2!$AA$2:$AS$600,QUOTIENT(ROW()-1,19)+1,MOD(ROW()-2,19)+1),NA())</f>
        <v>0</v>
      </c>
      <c r="DL9225">
        <f>IFERROR(INDEX(Sheet2!$AU$2:$BM$600,QUOTIENT(ROW()-1,19)+1,MOD(ROW()-2,19)+1),NA())</f>
        <v>0</v>
      </c>
      <c r="DM9225" s="4" t="e">
        <f t="shared" si="646"/>
        <v>#N/A</v>
      </c>
      <c r="DN9225" t="e">
        <f t="shared" si="647"/>
        <v>#N/A</v>
      </c>
      <c r="DO9225" t="e">
        <f t="shared" si="648"/>
        <v>#N/A</v>
      </c>
      <c r="DP9225" s="3">
        <f t="shared" si="649"/>
        <v>3487</v>
      </c>
    </row>
    <row r="9226" spans="113:120" x14ac:dyDescent="0.25">
      <c r="DI9226" s="4">
        <f>INDEX(Sheet2!A:A,QUOTIENT(ROW()-1,19)+2)</f>
        <v>0</v>
      </c>
      <c r="DJ9226" s="4">
        <f>INDEX(Sheet2!C:C,QUOTIENT(ROW()-1,19)+2)</f>
        <v>0</v>
      </c>
      <c r="DK9226" s="4">
        <f>IFERROR(INDEX(Sheet2!$AA$2:$AS$600,QUOTIENT(ROW()-1,19)+1,MOD(ROW()-2,19)+1),NA())</f>
        <v>0</v>
      </c>
      <c r="DL9226">
        <f>IFERROR(INDEX(Sheet2!$AU$2:$BM$600,QUOTIENT(ROW()-1,19)+1,MOD(ROW()-2,19)+1),NA())</f>
        <v>0</v>
      </c>
      <c r="DM9226" s="4" t="e">
        <f t="shared" si="646"/>
        <v>#N/A</v>
      </c>
      <c r="DN9226" t="e">
        <f t="shared" si="647"/>
        <v>#N/A</v>
      </c>
      <c r="DO9226" t="e">
        <f t="shared" si="648"/>
        <v>#N/A</v>
      </c>
      <c r="DP9226" s="3">
        <f t="shared" si="649"/>
        <v>3488</v>
      </c>
    </row>
    <row r="9227" spans="113:120" x14ac:dyDescent="0.25">
      <c r="DI9227" s="4">
        <f>INDEX(Sheet2!A:A,QUOTIENT(ROW()-1,19)+2)</f>
        <v>0</v>
      </c>
      <c r="DJ9227" s="4">
        <f>INDEX(Sheet2!C:C,QUOTIENT(ROW()-1,19)+2)</f>
        <v>0</v>
      </c>
      <c r="DK9227" s="4">
        <f>IFERROR(INDEX(Sheet2!$AA$2:$AS$600,QUOTIENT(ROW()-1,19)+1,MOD(ROW()-2,19)+1),NA())</f>
        <v>0</v>
      </c>
      <c r="DL9227">
        <f>IFERROR(INDEX(Sheet2!$AU$2:$BM$600,QUOTIENT(ROW()-1,19)+1,MOD(ROW()-2,19)+1),NA())</f>
        <v>0</v>
      </c>
      <c r="DM9227" s="4" t="e">
        <f t="shared" si="646"/>
        <v>#N/A</v>
      </c>
      <c r="DN9227" t="e">
        <f t="shared" si="647"/>
        <v>#N/A</v>
      </c>
      <c r="DO9227" t="e">
        <f t="shared" si="648"/>
        <v>#N/A</v>
      </c>
      <c r="DP9227" s="3">
        <f t="shared" si="649"/>
        <v>3489</v>
      </c>
    </row>
    <row r="9228" spans="113:120" x14ac:dyDescent="0.25">
      <c r="DI9228" s="4">
        <f>INDEX(Sheet2!A:A,QUOTIENT(ROW()-1,19)+2)</f>
        <v>0</v>
      </c>
      <c r="DJ9228" s="4">
        <f>INDEX(Sheet2!C:C,QUOTIENT(ROW()-1,19)+2)</f>
        <v>0</v>
      </c>
      <c r="DK9228" s="4">
        <f>IFERROR(INDEX(Sheet2!$AA$2:$AS$600,QUOTIENT(ROW()-1,19)+1,MOD(ROW()-2,19)+1),NA())</f>
        <v>0</v>
      </c>
      <c r="DL9228">
        <f>IFERROR(INDEX(Sheet2!$AU$2:$BM$600,QUOTIENT(ROW()-1,19)+1,MOD(ROW()-2,19)+1),NA())</f>
        <v>0</v>
      </c>
      <c r="DM9228" s="4" t="e">
        <f t="shared" si="646"/>
        <v>#N/A</v>
      </c>
      <c r="DN9228" t="e">
        <f t="shared" si="647"/>
        <v>#N/A</v>
      </c>
      <c r="DO9228" t="e">
        <f t="shared" si="648"/>
        <v>#N/A</v>
      </c>
      <c r="DP9228" s="3">
        <f t="shared" si="649"/>
        <v>3490</v>
      </c>
    </row>
    <row r="9229" spans="113:120" x14ac:dyDescent="0.25">
      <c r="DI9229" s="4">
        <f>INDEX(Sheet2!A:A,QUOTIENT(ROW()-1,19)+2)</f>
        <v>0</v>
      </c>
      <c r="DJ9229" s="4">
        <f>INDEX(Sheet2!C:C,QUOTIENT(ROW()-1,19)+2)</f>
        <v>0</v>
      </c>
      <c r="DK9229" s="4">
        <f>IFERROR(INDEX(Sheet2!$AA$2:$AS$600,QUOTIENT(ROW()-1,19)+1,MOD(ROW()-2,19)+1),NA())</f>
        <v>0</v>
      </c>
      <c r="DL9229">
        <f>IFERROR(INDEX(Sheet2!$AU$2:$BM$600,QUOTIENT(ROW()-1,19)+1,MOD(ROW()-2,19)+1),NA())</f>
        <v>0</v>
      </c>
      <c r="DM9229" s="4" t="e">
        <f t="shared" si="646"/>
        <v>#N/A</v>
      </c>
      <c r="DN9229" t="e">
        <f t="shared" si="647"/>
        <v>#N/A</v>
      </c>
      <c r="DO9229" t="e">
        <f t="shared" si="648"/>
        <v>#N/A</v>
      </c>
      <c r="DP9229" s="3">
        <f t="shared" si="649"/>
        <v>3491</v>
      </c>
    </row>
    <row r="9230" spans="113:120" x14ac:dyDescent="0.25">
      <c r="DI9230" s="4">
        <f>INDEX(Sheet2!A:A,QUOTIENT(ROW()-1,19)+2)</f>
        <v>0</v>
      </c>
      <c r="DJ9230" s="4">
        <f>INDEX(Sheet2!C:C,QUOTIENT(ROW()-1,19)+2)</f>
        <v>0</v>
      </c>
      <c r="DK9230" s="4">
        <f>IFERROR(INDEX(Sheet2!$AA$2:$AS$600,QUOTIENT(ROW()-1,19)+1,MOD(ROW()-2,19)+1),NA())</f>
        <v>0</v>
      </c>
      <c r="DL9230">
        <f>IFERROR(INDEX(Sheet2!$AU$2:$BM$600,QUOTIENT(ROW()-1,19)+1,MOD(ROW()-2,19)+1),NA())</f>
        <v>0</v>
      </c>
      <c r="DM9230" s="4" t="e">
        <f t="shared" si="646"/>
        <v>#N/A</v>
      </c>
      <c r="DN9230" t="e">
        <f t="shared" si="647"/>
        <v>#N/A</v>
      </c>
      <c r="DO9230" t="e">
        <f t="shared" si="648"/>
        <v>#N/A</v>
      </c>
      <c r="DP9230" s="3">
        <f t="shared" si="649"/>
        <v>3492</v>
      </c>
    </row>
    <row r="9231" spans="113:120" x14ac:dyDescent="0.25">
      <c r="DI9231" s="4">
        <f>INDEX(Sheet2!A:A,QUOTIENT(ROW()-1,19)+2)</f>
        <v>0</v>
      </c>
      <c r="DJ9231" s="4">
        <f>INDEX(Sheet2!C:C,QUOTIENT(ROW()-1,19)+2)</f>
        <v>0</v>
      </c>
      <c r="DK9231" s="4">
        <f>IFERROR(INDEX(Sheet2!$AA$2:$AS$600,QUOTIENT(ROW()-1,19)+1,MOD(ROW()-2,19)+1),NA())</f>
        <v>0</v>
      </c>
      <c r="DL9231">
        <f>IFERROR(INDEX(Sheet2!$AU$2:$BM$600,QUOTIENT(ROW()-1,19)+1,MOD(ROW()-2,19)+1),NA())</f>
        <v>0</v>
      </c>
      <c r="DM9231" s="4" t="e">
        <f t="shared" si="646"/>
        <v>#N/A</v>
      </c>
      <c r="DN9231" t="e">
        <f t="shared" si="647"/>
        <v>#N/A</v>
      </c>
      <c r="DO9231" t="e">
        <f t="shared" si="648"/>
        <v>#N/A</v>
      </c>
      <c r="DP9231" s="3">
        <f t="shared" si="649"/>
        <v>3493</v>
      </c>
    </row>
    <row r="9232" spans="113:120" x14ac:dyDescent="0.25">
      <c r="DI9232" s="4">
        <f>INDEX(Sheet2!A:A,QUOTIENT(ROW()-1,19)+2)</f>
        <v>0</v>
      </c>
      <c r="DJ9232" s="4">
        <f>INDEX(Sheet2!C:C,QUOTIENT(ROW()-1,19)+2)</f>
        <v>0</v>
      </c>
      <c r="DK9232" s="4">
        <f>IFERROR(INDEX(Sheet2!$AA$2:$AS$600,QUOTIENT(ROW()-1,19)+1,MOD(ROW()-2,19)+1),NA())</f>
        <v>0</v>
      </c>
      <c r="DL9232">
        <f>IFERROR(INDEX(Sheet2!$AU$2:$BM$600,QUOTIENT(ROW()-1,19)+1,MOD(ROW()-2,19)+1),NA())</f>
        <v>0</v>
      </c>
      <c r="DM9232" s="4" t="e">
        <f t="shared" si="646"/>
        <v>#N/A</v>
      </c>
      <c r="DN9232" t="e">
        <f t="shared" si="647"/>
        <v>#N/A</v>
      </c>
      <c r="DO9232" t="e">
        <f t="shared" si="648"/>
        <v>#N/A</v>
      </c>
      <c r="DP9232" s="3">
        <f t="shared" si="649"/>
        <v>3494</v>
      </c>
    </row>
    <row r="9233" spans="113:120" x14ac:dyDescent="0.25">
      <c r="DI9233" s="4">
        <f>INDEX(Sheet2!A:A,QUOTIENT(ROW()-1,19)+2)</f>
        <v>0</v>
      </c>
      <c r="DJ9233" s="4">
        <f>INDEX(Sheet2!C:C,QUOTIENT(ROW()-1,19)+2)</f>
        <v>0</v>
      </c>
      <c r="DK9233" s="4">
        <f>IFERROR(INDEX(Sheet2!$AA$2:$AS$600,QUOTIENT(ROW()-1,19)+1,MOD(ROW()-2,19)+1),NA())</f>
        <v>0</v>
      </c>
      <c r="DL9233">
        <f>IFERROR(INDEX(Sheet2!$AU$2:$BM$600,QUOTIENT(ROW()-1,19)+1,MOD(ROW()-2,19)+1),NA())</f>
        <v>0</v>
      </c>
      <c r="DM9233" s="4" t="e">
        <f t="shared" si="646"/>
        <v>#N/A</v>
      </c>
      <c r="DN9233" t="e">
        <f t="shared" si="647"/>
        <v>#N/A</v>
      </c>
      <c r="DO9233" t="e">
        <f t="shared" si="648"/>
        <v>#N/A</v>
      </c>
      <c r="DP9233" s="3">
        <f t="shared" si="649"/>
        <v>3495</v>
      </c>
    </row>
    <row r="9234" spans="113:120" x14ac:dyDescent="0.25">
      <c r="DI9234" s="4">
        <f>INDEX(Sheet2!A:A,QUOTIENT(ROW()-1,19)+2)</f>
        <v>0</v>
      </c>
      <c r="DJ9234" s="4">
        <f>INDEX(Sheet2!C:C,QUOTIENT(ROW()-1,19)+2)</f>
        <v>0</v>
      </c>
      <c r="DK9234" s="4">
        <f>IFERROR(INDEX(Sheet2!$AA$2:$AS$600,QUOTIENT(ROW()-1,19)+1,MOD(ROW()-2,19)+1),NA())</f>
        <v>0</v>
      </c>
      <c r="DL9234">
        <f>IFERROR(INDEX(Sheet2!$AU$2:$BM$600,QUOTIENT(ROW()-1,19)+1,MOD(ROW()-2,19)+1),NA())</f>
        <v>0</v>
      </c>
      <c r="DM9234" s="4" t="e">
        <f t="shared" si="646"/>
        <v>#N/A</v>
      </c>
      <c r="DN9234" t="e">
        <f t="shared" si="647"/>
        <v>#N/A</v>
      </c>
      <c r="DO9234" t="e">
        <f t="shared" si="648"/>
        <v>#N/A</v>
      </c>
      <c r="DP9234" s="3">
        <f t="shared" si="649"/>
        <v>3496</v>
      </c>
    </row>
    <row r="9235" spans="113:120" x14ac:dyDescent="0.25">
      <c r="DI9235" s="4">
        <f>INDEX(Sheet2!A:A,QUOTIENT(ROW()-1,19)+2)</f>
        <v>0</v>
      </c>
      <c r="DJ9235" s="4">
        <f>INDEX(Sheet2!C:C,QUOTIENT(ROW()-1,19)+2)</f>
        <v>0</v>
      </c>
      <c r="DK9235" s="4">
        <f>IFERROR(INDEX(Sheet2!$AA$2:$AS$600,QUOTIENT(ROW()-1,19)+1,MOD(ROW()-2,19)+1),NA())</f>
        <v>0</v>
      </c>
      <c r="DL9235">
        <f>IFERROR(INDEX(Sheet2!$AU$2:$BM$600,QUOTIENT(ROW()-1,19)+1,MOD(ROW()-2,19)+1),NA())</f>
        <v>0</v>
      </c>
      <c r="DM9235" s="4" t="e">
        <f t="shared" si="646"/>
        <v>#N/A</v>
      </c>
      <c r="DN9235" t="e">
        <f t="shared" si="647"/>
        <v>#N/A</v>
      </c>
      <c r="DO9235" t="e">
        <f t="shared" si="648"/>
        <v>#N/A</v>
      </c>
      <c r="DP9235" s="3">
        <f t="shared" si="649"/>
        <v>3497</v>
      </c>
    </row>
    <row r="9236" spans="113:120" x14ac:dyDescent="0.25">
      <c r="DI9236" s="4">
        <f>INDEX(Sheet2!A:A,QUOTIENT(ROW()-1,19)+2)</f>
        <v>0</v>
      </c>
      <c r="DJ9236" s="4">
        <f>INDEX(Sheet2!C:C,QUOTIENT(ROW()-1,19)+2)</f>
        <v>0</v>
      </c>
      <c r="DK9236" s="4">
        <f>IFERROR(INDEX(Sheet2!$AA$2:$AS$600,QUOTIENT(ROW()-1,19)+1,MOD(ROW()-2,19)+1),NA())</f>
        <v>0</v>
      </c>
      <c r="DL9236">
        <f>IFERROR(INDEX(Sheet2!$AU$2:$BM$600,QUOTIENT(ROW()-1,19)+1,MOD(ROW()-2,19)+1),NA())</f>
        <v>0</v>
      </c>
      <c r="DM9236" s="4" t="e">
        <f t="shared" si="646"/>
        <v>#N/A</v>
      </c>
      <c r="DN9236" t="e">
        <f t="shared" si="647"/>
        <v>#N/A</v>
      </c>
      <c r="DO9236" t="e">
        <f t="shared" si="648"/>
        <v>#N/A</v>
      </c>
      <c r="DP9236" s="3">
        <f t="shared" si="649"/>
        <v>3498</v>
      </c>
    </row>
    <row r="9237" spans="113:120" x14ac:dyDescent="0.25">
      <c r="DI9237" s="4">
        <f>INDEX(Sheet2!A:A,QUOTIENT(ROW()-1,19)+2)</f>
        <v>0</v>
      </c>
      <c r="DJ9237" s="4">
        <f>INDEX(Sheet2!C:C,QUOTIENT(ROW()-1,19)+2)</f>
        <v>0</v>
      </c>
      <c r="DK9237" s="4">
        <f>IFERROR(INDEX(Sheet2!$AA$2:$AS$600,QUOTIENT(ROW()-1,19)+1,MOD(ROW()-2,19)+1),NA())</f>
        <v>0</v>
      </c>
      <c r="DL9237">
        <f>IFERROR(INDEX(Sheet2!$AU$2:$BM$600,QUOTIENT(ROW()-1,19)+1,MOD(ROW()-2,19)+1),NA())</f>
        <v>0</v>
      </c>
      <c r="DM9237" s="4" t="e">
        <f t="shared" si="646"/>
        <v>#N/A</v>
      </c>
      <c r="DN9237" t="e">
        <f t="shared" si="647"/>
        <v>#N/A</v>
      </c>
      <c r="DO9237" t="e">
        <f t="shared" si="648"/>
        <v>#N/A</v>
      </c>
      <c r="DP9237" s="3">
        <f t="shared" si="649"/>
        <v>3499</v>
      </c>
    </row>
    <row r="9238" spans="113:120" x14ac:dyDescent="0.25">
      <c r="DI9238" s="4">
        <f>INDEX(Sheet2!A:A,QUOTIENT(ROW()-1,19)+2)</f>
        <v>0</v>
      </c>
      <c r="DJ9238" s="4">
        <f>INDEX(Sheet2!C:C,QUOTIENT(ROW()-1,19)+2)</f>
        <v>0</v>
      </c>
      <c r="DK9238" s="4">
        <f>IFERROR(INDEX(Sheet2!$AA$2:$AS$600,QUOTIENT(ROW()-1,19)+1,MOD(ROW()-2,19)+1),NA())</f>
        <v>0</v>
      </c>
      <c r="DL9238">
        <f>IFERROR(INDEX(Sheet2!$AU$2:$BM$600,QUOTIENT(ROW()-1,19)+1,MOD(ROW()-2,19)+1),NA())</f>
        <v>0</v>
      </c>
      <c r="DM9238" s="4" t="e">
        <f t="shared" si="646"/>
        <v>#N/A</v>
      </c>
      <c r="DN9238" t="e">
        <f t="shared" si="647"/>
        <v>#N/A</v>
      </c>
      <c r="DO9238" t="e">
        <f t="shared" si="648"/>
        <v>#N/A</v>
      </c>
      <c r="DP9238" s="3">
        <f t="shared" si="649"/>
        <v>3500</v>
      </c>
    </row>
    <row r="9239" spans="113:120" x14ac:dyDescent="0.25">
      <c r="DI9239" s="4">
        <f>INDEX(Sheet2!A:A,QUOTIENT(ROW()-1,19)+2)</f>
        <v>0</v>
      </c>
      <c r="DJ9239" s="4">
        <f>INDEX(Sheet2!C:C,QUOTIENT(ROW()-1,19)+2)</f>
        <v>0</v>
      </c>
      <c r="DK9239" s="4">
        <f>IFERROR(INDEX(Sheet2!$AA$2:$AS$600,QUOTIENT(ROW()-1,19)+1,MOD(ROW()-2,19)+1),NA())</f>
        <v>0</v>
      </c>
      <c r="DL9239">
        <f>IFERROR(INDEX(Sheet2!$AU$2:$BM$600,QUOTIENT(ROW()-1,19)+1,MOD(ROW()-2,19)+1),NA())</f>
        <v>0</v>
      </c>
      <c r="DM9239" s="4" t="e">
        <f t="shared" si="646"/>
        <v>#N/A</v>
      </c>
      <c r="DN9239" t="e">
        <f t="shared" si="647"/>
        <v>#N/A</v>
      </c>
      <c r="DO9239" t="e">
        <f t="shared" si="648"/>
        <v>#N/A</v>
      </c>
      <c r="DP9239" s="3">
        <f t="shared" si="649"/>
        <v>3501</v>
      </c>
    </row>
    <row r="9240" spans="113:120" x14ac:dyDescent="0.25">
      <c r="DI9240" s="4">
        <f>INDEX(Sheet2!A:A,QUOTIENT(ROW()-1,19)+2)</f>
        <v>0</v>
      </c>
      <c r="DJ9240" s="4">
        <f>INDEX(Sheet2!C:C,QUOTIENT(ROW()-1,19)+2)</f>
        <v>0</v>
      </c>
      <c r="DK9240" s="4">
        <f>IFERROR(INDEX(Sheet2!$AA$2:$AS$600,QUOTIENT(ROW()-1,19)+1,MOD(ROW()-2,19)+1),NA())</f>
        <v>0</v>
      </c>
      <c r="DL9240">
        <f>IFERROR(INDEX(Sheet2!$AU$2:$BM$600,QUOTIENT(ROW()-1,19)+1,MOD(ROW()-2,19)+1),NA())</f>
        <v>0</v>
      </c>
      <c r="DM9240" s="4" t="e">
        <f t="shared" si="646"/>
        <v>#N/A</v>
      </c>
      <c r="DN9240" t="e">
        <f t="shared" si="647"/>
        <v>#N/A</v>
      </c>
      <c r="DO9240" t="e">
        <f t="shared" si="648"/>
        <v>#N/A</v>
      </c>
      <c r="DP9240" s="3">
        <f t="shared" si="649"/>
        <v>3502</v>
      </c>
    </row>
    <row r="9241" spans="113:120" x14ac:dyDescent="0.25">
      <c r="DI9241" s="4">
        <f>INDEX(Sheet2!A:A,QUOTIENT(ROW()-1,19)+2)</f>
        <v>0</v>
      </c>
      <c r="DJ9241" s="4">
        <f>INDEX(Sheet2!C:C,QUOTIENT(ROW()-1,19)+2)</f>
        <v>0</v>
      </c>
      <c r="DK9241" s="4">
        <f>IFERROR(INDEX(Sheet2!$AA$2:$AS$600,QUOTIENT(ROW()-1,19)+1,MOD(ROW()-2,19)+1),NA())</f>
        <v>0</v>
      </c>
      <c r="DL9241">
        <f>IFERROR(INDEX(Sheet2!$AU$2:$BM$600,QUOTIENT(ROW()-1,19)+1,MOD(ROW()-2,19)+1),NA())</f>
        <v>0</v>
      </c>
      <c r="DM9241" s="4" t="e">
        <f t="shared" si="646"/>
        <v>#N/A</v>
      </c>
      <c r="DN9241" t="e">
        <f t="shared" si="647"/>
        <v>#N/A</v>
      </c>
      <c r="DO9241" t="e">
        <f t="shared" si="648"/>
        <v>#N/A</v>
      </c>
      <c r="DP9241" s="3">
        <f t="shared" si="649"/>
        <v>3503</v>
      </c>
    </row>
    <row r="9242" spans="113:120" x14ac:dyDescent="0.25">
      <c r="DI9242" s="4">
        <f>INDEX(Sheet2!A:A,QUOTIENT(ROW()-1,19)+2)</f>
        <v>0</v>
      </c>
      <c r="DJ9242" s="4">
        <f>INDEX(Sheet2!C:C,QUOTIENT(ROW()-1,19)+2)</f>
        <v>0</v>
      </c>
      <c r="DK9242" s="4">
        <f>IFERROR(INDEX(Sheet2!$AA$2:$AS$600,QUOTIENT(ROW()-1,19)+1,MOD(ROW()-2,19)+1),NA())</f>
        <v>0</v>
      </c>
      <c r="DL9242">
        <f>IFERROR(INDEX(Sheet2!$AU$2:$BM$600,QUOTIENT(ROW()-1,19)+1,MOD(ROW()-2,19)+1),NA())</f>
        <v>0</v>
      </c>
      <c r="DM9242" s="4" t="e">
        <f t="shared" si="646"/>
        <v>#N/A</v>
      </c>
      <c r="DN9242" t="e">
        <f t="shared" si="647"/>
        <v>#N/A</v>
      </c>
      <c r="DO9242" t="e">
        <f t="shared" si="648"/>
        <v>#N/A</v>
      </c>
      <c r="DP9242" s="3">
        <f t="shared" si="649"/>
        <v>3504</v>
      </c>
    </row>
    <row r="9243" spans="113:120" x14ac:dyDescent="0.25">
      <c r="DI9243" s="4">
        <f>INDEX(Sheet2!A:A,QUOTIENT(ROW()-1,19)+2)</f>
        <v>0</v>
      </c>
      <c r="DJ9243" s="4">
        <f>INDEX(Sheet2!C:C,QUOTIENT(ROW()-1,19)+2)</f>
        <v>0</v>
      </c>
      <c r="DK9243" s="4">
        <f>IFERROR(INDEX(Sheet2!$AA$2:$AS$600,QUOTIENT(ROW()-1,19)+1,MOD(ROW()-2,19)+1),NA())</f>
        <v>0</v>
      </c>
      <c r="DL9243">
        <f>IFERROR(INDEX(Sheet2!$AU$2:$BM$600,QUOTIENT(ROW()-1,19)+1,MOD(ROW()-2,19)+1),NA())</f>
        <v>0</v>
      </c>
      <c r="DM9243" s="4" t="e">
        <f t="shared" si="646"/>
        <v>#N/A</v>
      </c>
      <c r="DN9243" t="e">
        <f t="shared" si="647"/>
        <v>#N/A</v>
      </c>
      <c r="DO9243" t="e">
        <f t="shared" si="648"/>
        <v>#N/A</v>
      </c>
      <c r="DP9243" s="3">
        <f t="shared" si="649"/>
        <v>3505</v>
      </c>
    </row>
    <row r="9244" spans="113:120" x14ac:dyDescent="0.25">
      <c r="DI9244" s="4">
        <f>INDEX(Sheet2!A:A,QUOTIENT(ROW()-1,19)+2)</f>
        <v>0</v>
      </c>
      <c r="DJ9244" s="4">
        <f>INDEX(Sheet2!C:C,QUOTIENT(ROW()-1,19)+2)</f>
        <v>0</v>
      </c>
      <c r="DK9244" s="4">
        <f>IFERROR(INDEX(Sheet2!$AA$2:$AS$600,QUOTIENT(ROW()-1,19)+1,MOD(ROW()-2,19)+1),NA())</f>
        <v>0</v>
      </c>
      <c r="DL9244">
        <f>IFERROR(INDEX(Sheet2!$AU$2:$BM$600,QUOTIENT(ROW()-1,19)+1,MOD(ROW()-2,19)+1),NA())</f>
        <v>0</v>
      </c>
      <c r="DM9244" s="4" t="e">
        <f t="shared" si="646"/>
        <v>#N/A</v>
      </c>
      <c r="DN9244" t="e">
        <f t="shared" si="647"/>
        <v>#N/A</v>
      </c>
      <c r="DO9244" t="e">
        <f t="shared" si="648"/>
        <v>#N/A</v>
      </c>
      <c r="DP9244" s="3">
        <f t="shared" si="649"/>
        <v>3506</v>
      </c>
    </row>
    <row r="9245" spans="113:120" x14ac:dyDescent="0.25">
      <c r="DI9245" s="4">
        <f>INDEX(Sheet2!A:A,QUOTIENT(ROW()-1,19)+2)</f>
        <v>0</v>
      </c>
      <c r="DJ9245" s="4">
        <f>INDEX(Sheet2!C:C,QUOTIENT(ROW()-1,19)+2)</f>
        <v>0</v>
      </c>
      <c r="DK9245" s="4">
        <f>IFERROR(INDEX(Sheet2!$AA$2:$AS$600,QUOTIENT(ROW()-1,19)+1,MOD(ROW()-2,19)+1),NA())</f>
        <v>0</v>
      </c>
      <c r="DL9245">
        <f>IFERROR(INDEX(Sheet2!$AU$2:$BM$600,QUOTIENT(ROW()-1,19)+1,MOD(ROW()-2,19)+1),NA())</f>
        <v>0</v>
      </c>
      <c r="DM9245" s="4" t="e">
        <f t="shared" si="646"/>
        <v>#N/A</v>
      </c>
      <c r="DN9245" t="e">
        <f t="shared" si="647"/>
        <v>#N/A</v>
      </c>
      <c r="DO9245" t="e">
        <f t="shared" si="648"/>
        <v>#N/A</v>
      </c>
      <c r="DP9245" s="3">
        <f t="shared" si="649"/>
        <v>3507</v>
      </c>
    </row>
    <row r="9246" spans="113:120" x14ac:dyDescent="0.25">
      <c r="DI9246" s="4">
        <f>INDEX(Sheet2!A:A,QUOTIENT(ROW()-1,19)+2)</f>
        <v>0</v>
      </c>
      <c r="DJ9246" s="4">
        <f>INDEX(Sheet2!C:C,QUOTIENT(ROW()-1,19)+2)</f>
        <v>0</v>
      </c>
      <c r="DK9246" s="4">
        <f>IFERROR(INDEX(Sheet2!$AA$2:$AS$600,QUOTIENT(ROW()-1,19)+1,MOD(ROW()-2,19)+1),NA())</f>
        <v>0</v>
      </c>
      <c r="DL9246">
        <f>IFERROR(INDEX(Sheet2!$AU$2:$BM$600,QUOTIENT(ROW()-1,19)+1,MOD(ROW()-2,19)+1),NA())</f>
        <v>0</v>
      </c>
      <c r="DM9246" s="4" t="e">
        <f t="shared" si="646"/>
        <v>#N/A</v>
      </c>
      <c r="DN9246" t="e">
        <f t="shared" si="647"/>
        <v>#N/A</v>
      </c>
      <c r="DO9246" t="e">
        <f t="shared" si="648"/>
        <v>#N/A</v>
      </c>
      <c r="DP9246" s="3">
        <f t="shared" si="649"/>
        <v>3508</v>
      </c>
    </row>
    <row r="9247" spans="113:120" x14ac:dyDescent="0.25">
      <c r="DI9247" s="4">
        <f>INDEX(Sheet2!A:A,QUOTIENT(ROW()-1,19)+2)</f>
        <v>0</v>
      </c>
      <c r="DJ9247" s="4">
        <f>INDEX(Sheet2!C:C,QUOTIENT(ROW()-1,19)+2)</f>
        <v>0</v>
      </c>
      <c r="DK9247" s="4">
        <f>IFERROR(INDEX(Sheet2!$AA$2:$AS$600,QUOTIENT(ROW()-1,19)+1,MOD(ROW()-2,19)+1),NA())</f>
        <v>0</v>
      </c>
      <c r="DL9247">
        <f>IFERROR(INDEX(Sheet2!$AU$2:$BM$600,QUOTIENT(ROW()-1,19)+1,MOD(ROW()-2,19)+1),NA())</f>
        <v>0</v>
      </c>
      <c r="DM9247" s="4" t="e">
        <f t="shared" si="646"/>
        <v>#N/A</v>
      </c>
      <c r="DN9247" t="e">
        <f t="shared" si="647"/>
        <v>#N/A</v>
      </c>
      <c r="DO9247" t="e">
        <f t="shared" si="648"/>
        <v>#N/A</v>
      </c>
      <c r="DP9247" s="3">
        <f t="shared" si="649"/>
        <v>3509</v>
      </c>
    </row>
    <row r="9248" spans="113:120" x14ac:dyDescent="0.25">
      <c r="DI9248" s="4">
        <f>INDEX(Sheet2!A:A,QUOTIENT(ROW()-1,19)+2)</f>
        <v>0</v>
      </c>
      <c r="DJ9248" s="4">
        <f>INDEX(Sheet2!C:C,QUOTIENT(ROW()-1,19)+2)</f>
        <v>0</v>
      </c>
      <c r="DK9248" s="4">
        <f>IFERROR(INDEX(Sheet2!$AA$2:$AS$600,QUOTIENT(ROW()-1,19)+1,MOD(ROW()-2,19)+1),NA())</f>
        <v>0</v>
      </c>
      <c r="DL9248">
        <f>IFERROR(INDEX(Sheet2!$AU$2:$BM$600,QUOTIENT(ROW()-1,19)+1,MOD(ROW()-2,19)+1),NA())</f>
        <v>0</v>
      </c>
      <c r="DM9248" s="4" t="e">
        <f t="shared" si="646"/>
        <v>#N/A</v>
      </c>
      <c r="DN9248" t="e">
        <f t="shared" si="647"/>
        <v>#N/A</v>
      </c>
      <c r="DO9248" t="e">
        <f t="shared" si="648"/>
        <v>#N/A</v>
      </c>
      <c r="DP9248" s="3">
        <f t="shared" si="649"/>
        <v>3510</v>
      </c>
    </row>
    <row r="9249" spans="113:120" x14ac:dyDescent="0.25">
      <c r="DI9249" s="4">
        <f>INDEX(Sheet2!A:A,QUOTIENT(ROW()-1,19)+2)</f>
        <v>0</v>
      </c>
      <c r="DJ9249" s="4">
        <f>INDEX(Sheet2!C:C,QUOTIENT(ROW()-1,19)+2)</f>
        <v>0</v>
      </c>
      <c r="DK9249" s="4">
        <f>IFERROR(INDEX(Sheet2!$AA$2:$AS$600,QUOTIENT(ROW()-1,19)+1,MOD(ROW()-2,19)+1),NA())</f>
        <v>0</v>
      </c>
      <c r="DL9249">
        <f>IFERROR(INDEX(Sheet2!$AU$2:$BM$600,QUOTIENT(ROW()-1,19)+1,MOD(ROW()-2,19)+1),NA())</f>
        <v>0</v>
      </c>
      <c r="DM9249" s="4" t="e">
        <f t="shared" si="646"/>
        <v>#N/A</v>
      </c>
      <c r="DN9249" t="e">
        <f t="shared" si="647"/>
        <v>#N/A</v>
      </c>
      <c r="DO9249" t="e">
        <f t="shared" si="648"/>
        <v>#N/A</v>
      </c>
      <c r="DP9249" s="3">
        <f t="shared" si="649"/>
        <v>3511</v>
      </c>
    </row>
    <row r="9250" spans="113:120" x14ac:dyDescent="0.25">
      <c r="DI9250" s="4">
        <f>INDEX(Sheet2!A:A,QUOTIENT(ROW()-1,19)+2)</f>
        <v>0</v>
      </c>
      <c r="DJ9250" s="4">
        <f>INDEX(Sheet2!C:C,QUOTIENT(ROW()-1,19)+2)</f>
        <v>0</v>
      </c>
      <c r="DK9250" s="4">
        <f>IFERROR(INDEX(Sheet2!$AA$2:$AS$600,QUOTIENT(ROW()-1,19)+1,MOD(ROW()-2,19)+1),NA())</f>
        <v>0</v>
      </c>
      <c r="DL9250">
        <f>IFERROR(INDEX(Sheet2!$AU$2:$BM$600,QUOTIENT(ROW()-1,19)+1,MOD(ROW()-2,19)+1),NA())</f>
        <v>0</v>
      </c>
      <c r="DM9250" s="4" t="e">
        <f t="shared" si="646"/>
        <v>#N/A</v>
      </c>
      <c r="DN9250" t="e">
        <f t="shared" si="647"/>
        <v>#N/A</v>
      </c>
      <c r="DO9250" t="e">
        <f t="shared" si="648"/>
        <v>#N/A</v>
      </c>
      <c r="DP9250" s="3">
        <f t="shared" si="649"/>
        <v>3512</v>
      </c>
    </row>
    <row r="9251" spans="113:120" x14ac:dyDescent="0.25">
      <c r="DI9251" s="4">
        <f>INDEX(Sheet2!A:A,QUOTIENT(ROW()-1,19)+2)</f>
        <v>0</v>
      </c>
      <c r="DJ9251" s="4">
        <f>INDEX(Sheet2!C:C,QUOTIENT(ROW()-1,19)+2)</f>
        <v>0</v>
      </c>
      <c r="DK9251" s="4">
        <f>IFERROR(INDEX(Sheet2!$AA$2:$AS$600,QUOTIENT(ROW()-1,19)+1,MOD(ROW()-2,19)+1),NA())</f>
        <v>0</v>
      </c>
      <c r="DL9251">
        <f>IFERROR(INDEX(Sheet2!$AU$2:$BM$600,QUOTIENT(ROW()-1,19)+1,MOD(ROW()-2,19)+1),NA())</f>
        <v>0</v>
      </c>
      <c r="DM9251" s="4" t="e">
        <f t="shared" si="646"/>
        <v>#N/A</v>
      </c>
      <c r="DN9251" t="e">
        <f t="shared" si="647"/>
        <v>#N/A</v>
      </c>
      <c r="DO9251" t="e">
        <f t="shared" si="648"/>
        <v>#N/A</v>
      </c>
      <c r="DP9251" s="3">
        <f t="shared" si="649"/>
        <v>3513</v>
      </c>
    </row>
    <row r="9252" spans="113:120" x14ac:dyDescent="0.25">
      <c r="DI9252" s="4">
        <f>INDEX(Sheet2!A:A,QUOTIENT(ROW()-1,19)+2)</f>
        <v>0</v>
      </c>
      <c r="DJ9252" s="4">
        <f>INDEX(Sheet2!C:C,QUOTIENT(ROW()-1,19)+2)</f>
        <v>0</v>
      </c>
      <c r="DK9252" s="4">
        <f>IFERROR(INDEX(Sheet2!$AA$2:$AS$600,QUOTIENT(ROW()-1,19)+1,MOD(ROW()-2,19)+1),NA())</f>
        <v>0</v>
      </c>
      <c r="DL9252">
        <f>IFERROR(INDEX(Sheet2!$AU$2:$BM$600,QUOTIENT(ROW()-1,19)+1,MOD(ROW()-2,19)+1),NA())</f>
        <v>0</v>
      </c>
      <c r="DM9252" s="4" t="e">
        <f t="shared" si="646"/>
        <v>#N/A</v>
      </c>
      <c r="DN9252" t="e">
        <f t="shared" si="647"/>
        <v>#N/A</v>
      </c>
      <c r="DO9252" t="e">
        <f t="shared" si="648"/>
        <v>#N/A</v>
      </c>
      <c r="DP9252" s="3">
        <f t="shared" si="649"/>
        <v>3514</v>
      </c>
    </row>
    <row r="9253" spans="113:120" x14ac:dyDescent="0.25">
      <c r="DI9253" s="4">
        <f>INDEX(Sheet2!A:A,QUOTIENT(ROW()-1,19)+2)</f>
        <v>0</v>
      </c>
      <c r="DJ9253" s="4">
        <f>INDEX(Sheet2!C:C,QUOTIENT(ROW()-1,19)+2)</f>
        <v>0</v>
      </c>
      <c r="DK9253" s="4">
        <f>IFERROR(INDEX(Sheet2!$AA$2:$AS$600,QUOTIENT(ROW()-1,19)+1,MOD(ROW()-2,19)+1),NA())</f>
        <v>0</v>
      </c>
      <c r="DL9253">
        <f>IFERROR(INDEX(Sheet2!$AU$2:$BM$600,QUOTIENT(ROW()-1,19)+1,MOD(ROW()-2,19)+1),NA())</f>
        <v>0</v>
      </c>
      <c r="DM9253" s="4" t="e">
        <f t="shared" si="646"/>
        <v>#N/A</v>
      </c>
      <c r="DN9253" t="e">
        <f t="shared" si="647"/>
        <v>#N/A</v>
      </c>
      <c r="DO9253" t="e">
        <f t="shared" si="648"/>
        <v>#N/A</v>
      </c>
      <c r="DP9253" s="3">
        <f t="shared" si="649"/>
        <v>3515</v>
      </c>
    </row>
    <row r="9254" spans="113:120" x14ac:dyDescent="0.25">
      <c r="DI9254" s="4">
        <f>INDEX(Sheet2!A:A,QUOTIENT(ROW()-1,19)+2)</f>
        <v>0</v>
      </c>
      <c r="DJ9254" s="4">
        <f>INDEX(Sheet2!C:C,QUOTIENT(ROW()-1,19)+2)</f>
        <v>0</v>
      </c>
      <c r="DK9254" s="4">
        <f>IFERROR(INDEX(Sheet2!$AA$2:$AS$600,QUOTIENT(ROW()-1,19)+1,MOD(ROW()-2,19)+1),NA())</f>
        <v>0</v>
      </c>
      <c r="DL9254">
        <f>IFERROR(INDEX(Sheet2!$AU$2:$BM$600,QUOTIENT(ROW()-1,19)+1,MOD(ROW()-2,19)+1),NA())</f>
        <v>0</v>
      </c>
      <c r="DM9254" s="4" t="e">
        <f t="shared" si="646"/>
        <v>#N/A</v>
      </c>
      <c r="DN9254" t="e">
        <f t="shared" si="647"/>
        <v>#N/A</v>
      </c>
      <c r="DO9254" t="e">
        <f t="shared" si="648"/>
        <v>#N/A</v>
      </c>
      <c r="DP9254" s="3">
        <f t="shared" si="649"/>
        <v>3516</v>
      </c>
    </row>
    <row r="9255" spans="113:120" x14ac:dyDescent="0.25">
      <c r="DI9255" s="4">
        <f>INDEX(Sheet2!A:A,QUOTIENT(ROW()-1,19)+2)</f>
        <v>0</v>
      </c>
      <c r="DJ9255" s="4">
        <f>INDEX(Sheet2!C:C,QUOTIENT(ROW()-1,19)+2)</f>
        <v>0</v>
      </c>
      <c r="DK9255" s="4">
        <f>IFERROR(INDEX(Sheet2!$AA$2:$AS$600,QUOTIENT(ROW()-1,19)+1,MOD(ROW()-2,19)+1),NA())</f>
        <v>0</v>
      </c>
      <c r="DL9255">
        <f>IFERROR(INDEX(Sheet2!$AU$2:$BM$600,QUOTIENT(ROW()-1,19)+1,MOD(ROW()-2,19)+1),NA())</f>
        <v>0</v>
      </c>
      <c r="DM9255" s="4" t="e">
        <f t="shared" si="646"/>
        <v>#N/A</v>
      </c>
      <c r="DN9255" t="e">
        <f t="shared" si="647"/>
        <v>#N/A</v>
      </c>
      <c r="DO9255" t="e">
        <f t="shared" si="648"/>
        <v>#N/A</v>
      </c>
      <c r="DP9255" s="3">
        <f t="shared" si="649"/>
        <v>3517</v>
      </c>
    </row>
    <row r="9256" spans="113:120" x14ac:dyDescent="0.25">
      <c r="DI9256" s="4">
        <f>INDEX(Sheet2!A:A,QUOTIENT(ROW()-1,19)+2)</f>
        <v>0</v>
      </c>
      <c r="DJ9256" s="4">
        <f>INDEX(Sheet2!C:C,QUOTIENT(ROW()-1,19)+2)</f>
        <v>0</v>
      </c>
      <c r="DK9256" s="4">
        <f>IFERROR(INDEX(Sheet2!$AA$2:$AS$600,QUOTIENT(ROW()-1,19)+1,MOD(ROW()-2,19)+1),NA())</f>
        <v>0</v>
      </c>
      <c r="DL9256">
        <f>IFERROR(INDEX(Sheet2!$AU$2:$BM$600,QUOTIENT(ROW()-1,19)+1,MOD(ROW()-2,19)+1),NA())</f>
        <v>0</v>
      </c>
      <c r="DM9256" s="4" t="e">
        <f t="shared" si="646"/>
        <v>#N/A</v>
      </c>
      <c r="DN9256" t="e">
        <f t="shared" si="647"/>
        <v>#N/A</v>
      </c>
      <c r="DO9256" t="e">
        <f t="shared" si="648"/>
        <v>#N/A</v>
      </c>
      <c r="DP9256" s="3">
        <f t="shared" si="649"/>
        <v>3518</v>
      </c>
    </row>
    <row r="9257" spans="113:120" x14ac:dyDescent="0.25">
      <c r="DI9257" s="4">
        <f>INDEX(Sheet2!A:A,QUOTIENT(ROW()-1,19)+2)</f>
        <v>0</v>
      </c>
      <c r="DJ9257" s="4">
        <f>INDEX(Sheet2!C:C,QUOTIENT(ROW()-1,19)+2)</f>
        <v>0</v>
      </c>
      <c r="DK9257" s="4">
        <f>IFERROR(INDEX(Sheet2!$AA$2:$AS$600,QUOTIENT(ROW()-1,19)+1,MOD(ROW()-2,19)+1),NA())</f>
        <v>0</v>
      </c>
      <c r="DL9257">
        <f>IFERROR(INDEX(Sheet2!$AU$2:$BM$600,QUOTIENT(ROW()-1,19)+1,MOD(ROW()-2,19)+1),NA())</f>
        <v>0</v>
      </c>
      <c r="DM9257" s="4" t="e">
        <f t="shared" si="646"/>
        <v>#N/A</v>
      </c>
      <c r="DN9257" t="e">
        <f t="shared" si="647"/>
        <v>#N/A</v>
      </c>
      <c r="DO9257" t="e">
        <f t="shared" si="648"/>
        <v>#N/A</v>
      </c>
      <c r="DP9257" s="3">
        <f t="shared" si="649"/>
        <v>3519</v>
      </c>
    </row>
    <row r="9258" spans="113:120" x14ac:dyDescent="0.25">
      <c r="DI9258" s="4">
        <f>INDEX(Sheet2!A:A,QUOTIENT(ROW()-1,19)+2)</f>
        <v>0</v>
      </c>
      <c r="DJ9258" s="4">
        <f>INDEX(Sheet2!C:C,QUOTIENT(ROW()-1,19)+2)</f>
        <v>0</v>
      </c>
      <c r="DK9258" s="4">
        <f>IFERROR(INDEX(Sheet2!$AA$2:$AS$600,QUOTIENT(ROW()-1,19)+1,MOD(ROW()-2,19)+1),NA())</f>
        <v>0</v>
      </c>
      <c r="DL9258">
        <f>IFERROR(INDEX(Sheet2!$AU$2:$BM$600,QUOTIENT(ROW()-1,19)+1,MOD(ROW()-2,19)+1),NA())</f>
        <v>0</v>
      </c>
      <c r="DM9258" s="4" t="e">
        <f t="shared" si="646"/>
        <v>#N/A</v>
      </c>
      <c r="DN9258" t="e">
        <f t="shared" si="647"/>
        <v>#N/A</v>
      </c>
      <c r="DO9258" t="e">
        <f t="shared" si="648"/>
        <v>#N/A</v>
      </c>
      <c r="DP9258" s="3">
        <f t="shared" si="649"/>
        <v>3520</v>
      </c>
    </row>
    <row r="9259" spans="113:120" x14ac:dyDescent="0.25">
      <c r="DI9259" s="4">
        <f>INDEX(Sheet2!A:A,QUOTIENT(ROW()-1,19)+2)</f>
        <v>0</v>
      </c>
      <c r="DJ9259" s="4">
        <f>INDEX(Sheet2!C:C,QUOTIENT(ROW()-1,19)+2)</f>
        <v>0</v>
      </c>
      <c r="DK9259" s="4">
        <f>IFERROR(INDEX(Sheet2!$AA$2:$AS$600,QUOTIENT(ROW()-1,19)+1,MOD(ROW()-2,19)+1),NA())</f>
        <v>0</v>
      </c>
      <c r="DL9259">
        <f>IFERROR(INDEX(Sheet2!$AU$2:$BM$600,QUOTIENT(ROW()-1,19)+1,MOD(ROW()-2,19)+1),NA())</f>
        <v>0</v>
      </c>
      <c r="DM9259" s="4" t="e">
        <f t="shared" si="646"/>
        <v>#N/A</v>
      </c>
      <c r="DN9259" t="e">
        <f t="shared" si="647"/>
        <v>#N/A</v>
      </c>
      <c r="DO9259" t="e">
        <f t="shared" si="648"/>
        <v>#N/A</v>
      </c>
      <c r="DP9259" s="3">
        <f t="shared" si="649"/>
        <v>3521</v>
      </c>
    </row>
    <row r="9260" spans="113:120" x14ac:dyDescent="0.25">
      <c r="DI9260" s="4">
        <f>INDEX(Sheet2!A:A,QUOTIENT(ROW()-1,19)+2)</f>
        <v>0</v>
      </c>
      <c r="DJ9260" s="4">
        <f>INDEX(Sheet2!C:C,QUOTIENT(ROW()-1,19)+2)</f>
        <v>0</v>
      </c>
      <c r="DK9260" s="4">
        <f>IFERROR(INDEX(Sheet2!$AA$2:$AS$600,QUOTIENT(ROW()-1,19)+1,MOD(ROW()-2,19)+1),NA())</f>
        <v>0</v>
      </c>
      <c r="DL9260">
        <f>IFERROR(INDEX(Sheet2!$AU$2:$BM$600,QUOTIENT(ROW()-1,19)+1,MOD(ROW()-2,19)+1),NA())</f>
        <v>0</v>
      </c>
      <c r="DM9260" s="4" t="e">
        <f t="shared" si="646"/>
        <v>#N/A</v>
      </c>
      <c r="DN9260" t="e">
        <f t="shared" si="647"/>
        <v>#N/A</v>
      </c>
      <c r="DO9260" t="e">
        <f t="shared" si="648"/>
        <v>#N/A</v>
      </c>
      <c r="DP9260" s="3">
        <f t="shared" si="649"/>
        <v>3522</v>
      </c>
    </row>
    <row r="9261" spans="113:120" x14ac:dyDescent="0.25">
      <c r="DI9261" s="4">
        <f>INDEX(Sheet2!A:A,QUOTIENT(ROW()-1,19)+2)</f>
        <v>0</v>
      </c>
      <c r="DJ9261" s="4">
        <f>INDEX(Sheet2!C:C,QUOTIENT(ROW()-1,19)+2)</f>
        <v>0</v>
      </c>
      <c r="DK9261" s="4">
        <f>IFERROR(INDEX(Sheet2!$AA$2:$AS$600,QUOTIENT(ROW()-1,19)+1,MOD(ROW()-2,19)+1),NA())</f>
        <v>0</v>
      </c>
      <c r="DL9261">
        <f>IFERROR(INDEX(Sheet2!$AU$2:$BM$600,QUOTIENT(ROW()-1,19)+1,MOD(ROW()-2,19)+1),NA())</f>
        <v>0</v>
      </c>
      <c r="DM9261" s="4" t="e">
        <f t="shared" ref="DM9261:DM9324" si="650">+IF($C$6=$DI9261,DK9261,NA())</f>
        <v>#N/A</v>
      </c>
      <c r="DN9261" t="e">
        <f t="shared" ref="DN9261:DN9324" si="651">+IF($C$6=$DI9261,DL9261,NA())</f>
        <v>#N/A</v>
      </c>
      <c r="DO9261" t="e">
        <f t="shared" ref="DO9261:DO9324" si="652">IF(DN9261="",NA(),DN9261)</f>
        <v>#N/A</v>
      </c>
      <c r="DP9261" s="3">
        <f t="shared" ref="DP9261:DP9324" si="653">+IF(AND(DI9261=DI9260,DJ9261=DJ9260),DP9260+IF(ISERROR(DK9261),0,1),1)</f>
        <v>3523</v>
      </c>
    </row>
    <row r="9262" spans="113:120" x14ac:dyDescent="0.25">
      <c r="DI9262" s="4">
        <f>INDEX(Sheet2!A:A,QUOTIENT(ROW()-1,19)+2)</f>
        <v>0</v>
      </c>
      <c r="DJ9262" s="4">
        <f>INDEX(Sheet2!C:C,QUOTIENT(ROW()-1,19)+2)</f>
        <v>0</v>
      </c>
      <c r="DK9262" s="4">
        <f>IFERROR(INDEX(Sheet2!$AA$2:$AS$600,QUOTIENT(ROW()-1,19)+1,MOD(ROW()-2,19)+1),NA())</f>
        <v>0</v>
      </c>
      <c r="DL9262">
        <f>IFERROR(INDEX(Sheet2!$AU$2:$BM$600,QUOTIENT(ROW()-1,19)+1,MOD(ROW()-2,19)+1),NA())</f>
        <v>0</v>
      </c>
      <c r="DM9262" s="4" t="e">
        <f t="shared" si="650"/>
        <v>#N/A</v>
      </c>
      <c r="DN9262" t="e">
        <f t="shared" si="651"/>
        <v>#N/A</v>
      </c>
      <c r="DO9262" t="e">
        <f t="shared" si="652"/>
        <v>#N/A</v>
      </c>
      <c r="DP9262" s="3">
        <f t="shared" si="653"/>
        <v>3524</v>
      </c>
    </row>
    <row r="9263" spans="113:120" x14ac:dyDescent="0.25">
      <c r="DI9263" s="4">
        <f>INDEX(Sheet2!A:A,QUOTIENT(ROW()-1,19)+2)</f>
        <v>0</v>
      </c>
      <c r="DJ9263" s="4">
        <f>INDEX(Sheet2!C:C,QUOTIENT(ROW()-1,19)+2)</f>
        <v>0</v>
      </c>
      <c r="DK9263" s="4">
        <f>IFERROR(INDEX(Sheet2!$AA$2:$AS$600,QUOTIENT(ROW()-1,19)+1,MOD(ROW()-2,19)+1),NA())</f>
        <v>0</v>
      </c>
      <c r="DL9263">
        <f>IFERROR(INDEX(Sheet2!$AU$2:$BM$600,QUOTIENT(ROW()-1,19)+1,MOD(ROW()-2,19)+1),NA())</f>
        <v>0</v>
      </c>
      <c r="DM9263" s="4" t="e">
        <f t="shared" si="650"/>
        <v>#N/A</v>
      </c>
      <c r="DN9263" t="e">
        <f t="shared" si="651"/>
        <v>#N/A</v>
      </c>
      <c r="DO9263" t="e">
        <f t="shared" si="652"/>
        <v>#N/A</v>
      </c>
      <c r="DP9263" s="3">
        <f t="shared" si="653"/>
        <v>3525</v>
      </c>
    </row>
    <row r="9264" spans="113:120" x14ac:dyDescent="0.25">
      <c r="DI9264" s="4">
        <f>INDEX(Sheet2!A:A,QUOTIENT(ROW()-1,19)+2)</f>
        <v>0</v>
      </c>
      <c r="DJ9264" s="4">
        <f>INDEX(Sheet2!C:C,QUOTIENT(ROW()-1,19)+2)</f>
        <v>0</v>
      </c>
      <c r="DK9264" s="4">
        <f>IFERROR(INDEX(Sheet2!$AA$2:$AS$600,QUOTIENT(ROW()-1,19)+1,MOD(ROW()-2,19)+1),NA())</f>
        <v>0</v>
      </c>
      <c r="DL9264">
        <f>IFERROR(INDEX(Sheet2!$AU$2:$BM$600,QUOTIENT(ROW()-1,19)+1,MOD(ROW()-2,19)+1),NA())</f>
        <v>0</v>
      </c>
      <c r="DM9264" s="4" t="e">
        <f t="shared" si="650"/>
        <v>#N/A</v>
      </c>
      <c r="DN9264" t="e">
        <f t="shared" si="651"/>
        <v>#N/A</v>
      </c>
      <c r="DO9264" t="e">
        <f t="shared" si="652"/>
        <v>#N/A</v>
      </c>
      <c r="DP9264" s="3">
        <f t="shared" si="653"/>
        <v>3526</v>
      </c>
    </row>
    <row r="9265" spans="113:120" x14ac:dyDescent="0.25">
      <c r="DI9265" s="4">
        <f>INDEX(Sheet2!A:A,QUOTIENT(ROW()-1,19)+2)</f>
        <v>0</v>
      </c>
      <c r="DJ9265" s="4">
        <f>INDEX(Sheet2!C:C,QUOTIENT(ROW()-1,19)+2)</f>
        <v>0</v>
      </c>
      <c r="DK9265" s="4">
        <f>IFERROR(INDEX(Sheet2!$AA$2:$AS$600,QUOTIENT(ROW()-1,19)+1,MOD(ROW()-2,19)+1),NA())</f>
        <v>0</v>
      </c>
      <c r="DL9265">
        <f>IFERROR(INDEX(Sheet2!$AU$2:$BM$600,QUOTIENT(ROW()-1,19)+1,MOD(ROW()-2,19)+1),NA())</f>
        <v>0</v>
      </c>
      <c r="DM9265" s="4" t="e">
        <f t="shared" si="650"/>
        <v>#N/A</v>
      </c>
      <c r="DN9265" t="e">
        <f t="shared" si="651"/>
        <v>#N/A</v>
      </c>
      <c r="DO9265" t="e">
        <f t="shared" si="652"/>
        <v>#N/A</v>
      </c>
      <c r="DP9265" s="3">
        <f t="shared" si="653"/>
        <v>3527</v>
      </c>
    </row>
    <row r="9266" spans="113:120" x14ac:dyDescent="0.25">
      <c r="DI9266" s="4">
        <f>INDEX(Sheet2!A:A,QUOTIENT(ROW()-1,19)+2)</f>
        <v>0</v>
      </c>
      <c r="DJ9266" s="4">
        <f>INDEX(Sheet2!C:C,QUOTIENT(ROW()-1,19)+2)</f>
        <v>0</v>
      </c>
      <c r="DK9266" s="4">
        <f>IFERROR(INDEX(Sheet2!$AA$2:$AS$600,QUOTIENT(ROW()-1,19)+1,MOD(ROW()-2,19)+1),NA())</f>
        <v>0</v>
      </c>
      <c r="DL9266">
        <f>IFERROR(INDEX(Sheet2!$AU$2:$BM$600,QUOTIENT(ROW()-1,19)+1,MOD(ROW()-2,19)+1),NA())</f>
        <v>0</v>
      </c>
      <c r="DM9266" s="4" t="e">
        <f t="shared" si="650"/>
        <v>#N/A</v>
      </c>
      <c r="DN9266" t="e">
        <f t="shared" si="651"/>
        <v>#N/A</v>
      </c>
      <c r="DO9266" t="e">
        <f t="shared" si="652"/>
        <v>#N/A</v>
      </c>
      <c r="DP9266" s="3">
        <f t="shared" si="653"/>
        <v>3528</v>
      </c>
    </row>
    <row r="9267" spans="113:120" x14ac:dyDescent="0.25">
      <c r="DI9267" s="4">
        <f>INDEX(Sheet2!A:A,QUOTIENT(ROW()-1,19)+2)</f>
        <v>0</v>
      </c>
      <c r="DJ9267" s="4">
        <f>INDEX(Sheet2!C:C,QUOTIENT(ROW()-1,19)+2)</f>
        <v>0</v>
      </c>
      <c r="DK9267" s="4">
        <f>IFERROR(INDEX(Sheet2!$AA$2:$AS$600,QUOTIENT(ROW()-1,19)+1,MOD(ROW()-2,19)+1),NA())</f>
        <v>0</v>
      </c>
      <c r="DL9267">
        <f>IFERROR(INDEX(Sheet2!$AU$2:$BM$600,QUOTIENT(ROW()-1,19)+1,MOD(ROW()-2,19)+1),NA())</f>
        <v>0</v>
      </c>
      <c r="DM9267" s="4" t="e">
        <f t="shared" si="650"/>
        <v>#N/A</v>
      </c>
      <c r="DN9267" t="e">
        <f t="shared" si="651"/>
        <v>#N/A</v>
      </c>
      <c r="DO9267" t="e">
        <f t="shared" si="652"/>
        <v>#N/A</v>
      </c>
      <c r="DP9267" s="3">
        <f t="shared" si="653"/>
        <v>3529</v>
      </c>
    </row>
    <row r="9268" spans="113:120" x14ac:dyDescent="0.25">
      <c r="DI9268" s="4">
        <f>INDEX(Sheet2!A:A,QUOTIENT(ROW()-1,19)+2)</f>
        <v>0</v>
      </c>
      <c r="DJ9268" s="4">
        <f>INDEX(Sheet2!C:C,QUOTIENT(ROW()-1,19)+2)</f>
        <v>0</v>
      </c>
      <c r="DK9268" s="4">
        <f>IFERROR(INDEX(Sheet2!$AA$2:$AS$600,QUOTIENT(ROW()-1,19)+1,MOD(ROW()-2,19)+1),NA())</f>
        <v>0</v>
      </c>
      <c r="DL9268">
        <f>IFERROR(INDEX(Sheet2!$AU$2:$BM$600,QUOTIENT(ROW()-1,19)+1,MOD(ROW()-2,19)+1),NA())</f>
        <v>0</v>
      </c>
      <c r="DM9268" s="4" t="e">
        <f t="shared" si="650"/>
        <v>#N/A</v>
      </c>
      <c r="DN9268" t="e">
        <f t="shared" si="651"/>
        <v>#N/A</v>
      </c>
      <c r="DO9268" t="e">
        <f t="shared" si="652"/>
        <v>#N/A</v>
      </c>
      <c r="DP9268" s="3">
        <f t="shared" si="653"/>
        <v>3530</v>
      </c>
    </row>
    <row r="9269" spans="113:120" x14ac:dyDescent="0.25">
      <c r="DI9269" s="4">
        <f>INDEX(Sheet2!A:A,QUOTIENT(ROW()-1,19)+2)</f>
        <v>0</v>
      </c>
      <c r="DJ9269" s="4">
        <f>INDEX(Sheet2!C:C,QUOTIENT(ROW()-1,19)+2)</f>
        <v>0</v>
      </c>
      <c r="DK9269" s="4">
        <f>IFERROR(INDEX(Sheet2!$AA$2:$AS$600,QUOTIENT(ROW()-1,19)+1,MOD(ROW()-2,19)+1),NA())</f>
        <v>0</v>
      </c>
      <c r="DL9269">
        <f>IFERROR(INDEX(Sheet2!$AU$2:$BM$600,QUOTIENT(ROW()-1,19)+1,MOD(ROW()-2,19)+1),NA())</f>
        <v>0</v>
      </c>
      <c r="DM9269" s="4" t="e">
        <f t="shared" si="650"/>
        <v>#N/A</v>
      </c>
      <c r="DN9269" t="e">
        <f t="shared" si="651"/>
        <v>#N/A</v>
      </c>
      <c r="DO9269" t="e">
        <f t="shared" si="652"/>
        <v>#N/A</v>
      </c>
      <c r="DP9269" s="3">
        <f t="shared" si="653"/>
        <v>3531</v>
      </c>
    </row>
    <row r="9270" spans="113:120" x14ac:dyDescent="0.25">
      <c r="DI9270" s="4">
        <f>INDEX(Sheet2!A:A,QUOTIENT(ROW()-1,19)+2)</f>
        <v>0</v>
      </c>
      <c r="DJ9270" s="4">
        <f>INDEX(Sheet2!C:C,QUOTIENT(ROW()-1,19)+2)</f>
        <v>0</v>
      </c>
      <c r="DK9270" s="4">
        <f>IFERROR(INDEX(Sheet2!$AA$2:$AS$600,QUOTIENT(ROW()-1,19)+1,MOD(ROW()-2,19)+1),NA())</f>
        <v>0</v>
      </c>
      <c r="DL9270">
        <f>IFERROR(INDEX(Sheet2!$AU$2:$BM$600,QUOTIENT(ROW()-1,19)+1,MOD(ROW()-2,19)+1),NA())</f>
        <v>0</v>
      </c>
      <c r="DM9270" s="4" t="e">
        <f t="shared" si="650"/>
        <v>#N/A</v>
      </c>
      <c r="DN9270" t="e">
        <f t="shared" si="651"/>
        <v>#N/A</v>
      </c>
      <c r="DO9270" t="e">
        <f t="shared" si="652"/>
        <v>#N/A</v>
      </c>
      <c r="DP9270" s="3">
        <f t="shared" si="653"/>
        <v>3532</v>
      </c>
    </row>
    <row r="9271" spans="113:120" x14ac:dyDescent="0.25">
      <c r="DI9271" s="4">
        <f>INDEX(Sheet2!A:A,QUOTIENT(ROW()-1,19)+2)</f>
        <v>0</v>
      </c>
      <c r="DJ9271" s="4">
        <f>INDEX(Sheet2!C:C,QUOTIENT(ROW()-1,19)+2)</f>
        <v>0</v>
      </c>
      <c r="DK9271" s="4">
        <f>IFERROR(INDEX(Sheet2!$AA$2:$AS$600,QUOTIENT(ROW()-1,19)+1,MOD(ROW()-2,19)+1),NA())</f>
        <v>0</v>
      </c>
      <c r="DL9271">
        <f>IFERROR(INDEX(Sheet2!$AU$2:$BM$600,QUOTIENT(ROW()-1,19)+1,MOD(ROW()-2,19)+1),NA())</f>
        <v>0</v>
      </c>
      <c r="DM9271" s="4" t="e">
        <f t="shared" si="650"/>
        <v>#N/A</v>
      </c>
      <c r="DN9271" t="e">
        <f t="shared" si="651"/>
        <v>#N/A</v>
      </c>
      <c r="DO9271" t="e">
        <f t="shared" si="652"/>
        <v>#N/A</v>
      </c>
      <c r="DP9271" s="3">
        <f t="shared" si="653"/>
        <v>3533</v>
      </c>
    </row>
    <row r="9272" spans="113:120" x14ac:dyDescent="0.25">
      <c r="DI9272" s="4">
        <f>INDEX(Sheet2!A:A,QUOTIENT(ROW()-1,19)+2)</f>
        <v>0</v>
      </c>
      <c r="DJ9272" s="4">
        <f>INDEX(Sheet2!C:C,QUOTIENT(ROW()-1,19)+2)</f>
        <v>0</v>
      </c>
      <c r="DK9272" s="4">
        <f>IFERROR(INDEX(Sheet2!$AA$2:$AS$600,QUOTIENT(ROW()-1,19)+1,MOD(ROW()-2,19)+1),NA())</f>
        <v>0</v>
      </c>
      <c r="DL9272">
        <f>IFERROR(INDEX(Sheet2!$AU$2:$BM$600,QUOTIENT(ROW()-1,19)+1,MOD(ROW()-2,19)+1),NA())</f>
        <v>0</v>
      </c>
      <c r="DM9272" s="4" t="e">
        <f t="shared" si="650"/>
        <v>#N/A</v>
      </c>
      <c r="DN9272" t="e">
        <f t="shared" si="651"/>
        <v>#N/A</v>
      </c>
      <c r="DO9272" t="e">
        <f t="shared" si="652"/>
        <v>#N/A</v>
      </c>
      <c r="DP9272" s="3">
        <f t="shared" si="653"/>
        <v>3534</v>
      </c>
    </row>
    <row r="9273" spans="113:120" x14ac:dyDescent="0.25">
      <c r="DI9273" s="4">
        <f>INDEX(Sheet2!A:A,QUOTIENT(ROW()-1,19)+2)</f>
        <v>0</v>
      </c>
      <c r="DJ9273" s="4">
        <f>INDEX(Sheet2!C:C,QUOTIENT(ROW()-1,19)+2)</f>
        <v>0</v>
      </c>
      <c r="DK9273" s="4">
        <f>IFERROR(INDEX(Sheet2!$AA$2:$AS$600,QUOTIENT(ROW()-1,19)+1,MOD(ROW()-2,19)+1),NA())</f>
        <v>0</v>
      </c>
      <c r="DL9273">
        <f>IFERROR(INDEX(Sheet2!$AU$2:$BM$600,QUOTIENT(ROW()-1,19)+1,MOD(ROW()-2,19)+1),NA())</f>
        <v>0</v>
      </c>
      <c r="DM9273" s="4" t="e">
        <f t="shared" si="650"/>
        <v>#N/A</v>
      </c>
      <c r="DN9273" t="e">
        <f t="shared" si="651"/>
        <v>#N/A</v>
      </c>
      <c r="DO9273" t="e">
        <f t="shared" si="652"/>
        <v>#N/A</v>
      </c>
      <c r="DP9273" s="3">
        <f t="shared" si="653"/>
        <v>3535</v>
      </c>
    </row>
    <row r="9274" spans="113:120" x14ac:dyDescent="0.25">
      <c r="DI9274" s="4">
        <f>INDEX(Sheet2!A:A,QUOTIENT(ROW()-1,19)+2)</f>
        <v>0</v>
      </c>
      <c r="DJ9274" s="4">
        <f>INDEX(Sheet2!C:C,QUOTIENT(ROW()-1,19)+2)</f>
        <v>0</v>
      </c>
      <c r="DK9274" s="4">
        <f>IFERROR(INDEX(Sheet2!$AA$2:$AS$600,QUOTIENT(ROW()-1,19)+1,MOD(ROW()-2,19)+1),NA())</f>
        <v>0</v>
      </c>
      <c r="DL9274">
        <f>IFERROR(INDEX(Sheet2!$AU$2:$BM$600,QUOTIENT(ROW()-1,19)+1,MOD(ROW()-2,19)+1),NA())</f>
        <v>0</v>
      </c>
      <c r="DM9274" s="4" t="e">
        <f t="shared" si="650"/>
        <v>#N/A</v>
      </c>
      <c r="DN9274" t="e">
        <f t="shared" si="651"/>
        <v>#N/A</v>
      </c>
      <c r="DO9274" t="e">
        <f t="shared" si="652"/>
        <v>#N/A</v>
      </c>
      <c r="DP9274" s="3">
        <f t="shared" si="653"/>
        <v>3536</v>
      </c>
    </row>
    <row r="9275" spans="113:120" x14ac:dyDescent="0.25">
      <c r="DI9275" s="4">
        <f>INDEX(Sheet2!A:A,QUOTIENT(ROW()-1,19)+2)</f>
        <v>0</v>
      </c>
      <c r="DJ9275" s="4">
        <f>INDEX(Sheet2!C:C,QUOTIENT(ROW()-1,19)+2)</f>
        <v>0</v>
      </c>
      <c r="DK9275" s="4">
        <f>IFERROR(INDEX(Sheet2!$AA$2:$AS$600,QUOTIENT(ROW()-1,19)+1,MOD(ROW()-2,19)+1),NA())</f>
        <v>0</v>
      </c>
      <c r="DL9275">
        <f>IFERROR(INDEX(Sheet2!$AU$2:$BM$600,QUOTIENT(ROW()-1,19)+1,MOD(ROW()-2,19)+1),NA())</f>
        <v>0</v>
      </c>
      <c r="DM9275" s="4" t="e">
        <f t="shared" si="650"/>
        <v>#N/A</v>
      </c>
      <c r="DN9275" t="e">
        <f t="shared" si="651"/>
        <v>#N/A</v>
      </c>
      <c r="DO9275" t="e">
        <f t="shared" si="652"/>
        <v>#N/A</v>
      </c>
      <c r="DP9275" s="3">
        <f t="shared" si="653"/>
        <v>3537</v>
      </c>
    </row>
    <row r="9276" spans="113:120" x14ac:dyDescent="0.25">
      <c r="DI9276" s="4">
        <f>INDEX(Sheet2!A:A,QUOTIENT(ROW()-1,19)+2)</f>
        <v>0</v>
      </c>
      <c r="DJ9276" s="4">
        <f>INDEX(Sheet2!C:C,QUOTIENT(ROW()-1,19)+2)</f>
        <v>0</v>
      </c>
      <c r="DK9276" s="4">
        <f>IFERROR(INDEX(Sheet2!$AA$2:$AS$600,QUOTIENT(ROW()-1,19)+1,MOD(ROW()-2,19)+1),NA())</f>
        <v>0</v>
      </c>
      <c r="DL9276">
        <f>IFERROR(INDEX(Sheet2!$AU$2:$BM$600,QUOTIENT(ROW()-1,19)+1,MOD(ROW()-2,19)+1),NA())</f>
        <v>0</v>
      </c>
      <c r="DM9276" s="4" t="e">
        <f t="shared" si="650"/>
        <v>#N/A</v>
      </c>
      <c r="DN9276" t="e">
        <f t="shared" si="651"/>
        <v>#N/A</v>
      </c>
      <c r="DO9276" t="e">
        <f t="shared" si="652"/>
        <v>#N/A</v>
      </c>
      <c r="DP9276" s="3">
        <f t="shared" si="653"/>
        <v>3538</v>
      </c>
    </row>
    <row r="9277" spans="113:120" x14ac:dyDescent="0.25">
      <c r="DI9277" s="4">
        <f>INDEX(Sheet2!A:A,QUOTIENT(ROW()-1,19)+2)</f>
        <v>0</v>
      </c>
      <c r="DJ9277" s="4">
        <f>INDEX(Sheet2!C:C,QUOTIENT(ROW()-1,19)+2)</f>
        <v>0</v>
      </c>
      <c r="DK9277" s="4">
        <f>IFERROR(INDEX(Sheet2!$AA$2:$AS$600,QUOTIENT(ROW()-1,19)+1,MOD(ROW()-2,19)+1),NA())</f>
        <v>0</v>
      </c>
      <c r="DL9277">
        <f>IFERROR(INDEX(Sheet2!$AU$2:$BM$600,QUOTIENT(ROW()-1,19)+1,MOD(ROW()-2,19)+1),NA())</f>
        <v>0</v>
      </c>
      <c r="DM9277" s="4" t="e">
        <f t="shared" si="650"/>
        <v>#N/A</v>
      </c>
      <c r="DN9277" t="e">
        <f t="shared" si="651"/>
        <v>#N/A</v>
      </c>
      <c r="DO9277" t="e">
        <f t="shared" si="652"/>
        <v>#N/A</v>
      </c>
      <c r="DP9277" s="3">
        <f t="shared" si="653"/>
        <v>3539</v>
      </c>
    </row>
    <row r="9278" spans="113:120" x14ac:dyDescent="0.25">
      <c r="DI9278" s="4">
        <f>INDEX(Sheet2!A:A,QUOTIENT(ROW()-1,19)+2)</f>
        <v>0</v>
      </c>
      <c r="DJ9278" s="4">
        <f>INDEX(Sheet2!C:C,QUOTIENT(ROW()-1,19)+2)</f>
        <v>0</v>
      </c>
      <c r="DK9278" s="4">
        <f>IFERROR(INDEX(Sheet2!$AA$2:$AS$600,QUOTIENT(ROW()-1,19)+1,MOD(ROW()-2,19)+1),NA())</f>
        <v>0</v>
      </c>
      <c r="DL9278">
        <f>IFERROR(INDEX(Sheet2!$AU$2:$BM$600,QUOTIENT(ROW()-1,19)+1,MOD(ROW()-2,19)+1),NA())</f>
        <v>0</v>
      </c>
      <c r="DM9278" s="4" t="e">
        <f t="shared" si="650"/>
        <v>#N/A</v>
      </c>
      <c r="DN9278" t="e">
        <f t="shared" si="651"/>
        <v>#N/A</v>
      </c>
      <c r="DO9278" t="e">
        <f t="shared" si="652"/>
        <v>#N/A</v>
      </c>
      <c r="DP9278" s="3">
        <f t="shared" si="653"/>
        <v>3540</v>
      </c>
    </row>
    <row r="9279" spans="113:120" x14ac:dyDescent="0.25">
      <c r="DI9279" s="4">
        <f>INDEX(Sheet2!A:A,QUOTIENT(ROW()-1,19)+2)</f>
        <v>0</v>
      </c>
      <c r="DJ9279" s="4">
        <f>INDEX(Sheet2!C:C,QUOTIENT(ROW()-1,19)+2)</f>
        <v>0</v>
      </c>
      <c r="DK9279" s="4">
        <f>IFERROR(INDEX(Sheet2!$AA$2:$AS$600,QUOTIENT(ROW()-1,19)+1,MOD(ROW()-2,19)+1),NA())</f>
        <v>0</v>
      </c>
      <c r="DL9279">
        <f>IFERROR(INDEX(Sheet2!$AU$2:$BM$600,QUOTIENT(ROW()-1,19)+1,MOD(ROW()-2,19)+1),NA())</f>
        <v>0</v>
      </c>
      <c r="DM9279" s="4" t="e">
        <f t="shared" si="650"/>
        <v>#N/A</v>
      </c>
      <c r="DN9279" t="e">
        <f t="shared" si="651"/>
        <v>#N/A</v>
      </c>
      <c r="DO9279" t="e">
        <f t="shared" si="652"/>
        <v>#N/A</v>
      </c>
      <c r="DP9279" s="3">
        <f t="shared" si="653"/>
        <v>3541</v>
      </c>
    </row>
    <row r="9280" spans="113:120" x14ac:dyDescent="0.25">
      <c r="DI9280" s="4">
        <f>INDEX(Sheet2!A:A,QUOTIENT(ROW()-1,19)+2)</f>
        <v>0</v>
      </c>
      <c r="DJ9280" s="4">
        <f>INDEX(Sheet2!C:C,QUOTIENT(ROW()-1,19)+2)</f>
        <v>0</v>
      </c>
      <c r="DK9280" s="4">
        <f>IFERROR(INDEX(Sheet2!$AA$2:$AS$600,QUOTIENT(ROW()-1,19)+1,MOD(ROW()-2,19)+1),NA())</f>
        <v>0</v>
      </c>
      <c r="DL9280">
        <f>IFERROR(INDEX(Sheet2!$AU$2:$BM$600,QUOTIENT(ROW()-1,19)+1,MOD(ROW()-2,19)+1),NA())</f>
        <v>0</v>
      </c>
      <c r="DM9280" s="4" t="e">
        <f t="shared" si="650"/>
        <v>#N/A</v>
      </c>
      <c r="DN9280" t="e">
        <f t="shared" si="651"/>
        <v>#N/A</v>
      </c>
      <c r="DO9280" t="e">
        <f t="shared" si="652"/>
        <v>#N/A</v>
      </c>
      <c r="DP9280" s="3">
        <f t="shared" si="653"/>
        <v>3542</v>
      </c>
    </row>
    <row r="9281" spans="113:120" x14ac:dyDescent="0.25">
      <c r="DI9281" s="4">
        <f>INDEX(Sheet2!A:A,QUOTIENT(ROW()-1,19)+2)</f>
        <v>0</v>
      </c>
      <c r="DJ9281" s="4">
        <f>INDEX(Sheet2!C:C,QUOTIENT(ROW()-1,19)+2)</f>
        <v>0</v>
      </c>
      <c r="DK9281" s="4">
        <f>IFERROR(INDEX(Sheet2!$AA$2:$AS$600,QUOTIENT(ROW()-1,19)+1,MOD(ROW()-2,19)+1),NA())</f>
        <v>0</v>
      </c>
      <c r="DL9281">
        <f>IFERROR(INDEX(Sheet2!$AU$2:$BM$600,QUOTIENT(ROW()-1,19)+1,MOD(ROW()-2,19)+1),NA())</f>
        <v>0</v>
      </c>
      <c r="DM9281" s="4" t="e">
        <f t="shared" si="650"/>
        <v>#N/A</v>
      </c>
      <c r="DN9281" t="e">
        <f t="shared" si="651"/>
        <v>#N/A</v>
      </c>
      <c r="DO9281" t="e">
        <f t="shared" si="652"/>
        <v>#N/A</v>
      </c>
      <c r="DP9281" s="3">
        <f t="shared" si="653"/>
        <v>3543</v>
      </c>
    </row>
    <row r="9282" spans="113:120" x14ac:dyDescent="0.25">
      <c r="DI9282" s="4">
        <f>INDEX(Sheet2!A:A,QUOTIENT(ROW()-1,19)+2)</f>
        <v>0</v>
      </c>
      <c r="DJ9282" s="4">
        <f>INDEX(Sheet2!C:C,QUOTIENT(ROW()-1,19)+2)</f>
        <v>0</v>
      </c>
      <c r="DK9282" s="4">
        <f>IFERROR(INDEX(Sheet2!$AA$2:$AS$600,QUOTIENT(ROW()-1,19)+1,MOD(ROW()-2,19)+1),NA())</f>
        <v>0</v>
      </c>
      <c r="DL9282">
        <f>IFERROR(INDEX(Sheet2!$AU$2:$BM$600,QUOTIENT(ROW()-1,19)+1,MOD(ROW()-2,19)+1),NA())</f>
        <v>0</v>
      </c>
      <c r="DM9282" s="4" t="e">
        <f t="shared" si="650"/>
        <v>#N/A</v>
      </c>
      <c r="DN9282" t="e">
        <f t="shared" si="651"/>
        <v>#N/A</v>
      </c>
      <c r="DO9282" t="e">
        <f t="shared" si="652"/>
        <v>#N/A</v>
      </c>
      <c r="DP9282" s="3">
        <f t="shared" si="653"/>
        <v>3544</v>
      </c>
    </row>
    <row r="9283" spans="113:120" x14ac:dyDescent="0.25">
      <c r="DI9283" s="4">
        <f>INDEX(Sheet2!A:A,QUOTIENT(ROW()-1,19)+2)</f>
        <v>0</v>
      </c>
      <c r="DJ9283" s="4">
        <f>INDEX(Sheet2!C:C,QUOTIENT(ROW()-1,19)+2)</f>
        <v>0</v>
      </c>
      <c r="DK9283" s="4">
        <f>IFERROR(INDEX(Sheet2!$AA$2:$AS$600,QUOTIENT(ROW()-1,19)+1,MOD(ROW()-2,19)+1),NA())</f>
        <v>0</v>
      </c>
      <c r="DL9283">
        <f>IFERROR(INDEX(Sheet2!$AU$2:$BM$600,QUOTIENT(ROW()-1,19)+1,MOD(ROW()-2,19)+1),NA())</f>
        <v>0</v>
      </c>
      <c r="DM9283" s="4" t="e">
        <f t="shared" si="650"/>
        <v>#N/A</v>
      </c>
      <c r="DN9283" t="e">
        <f t="shared" si="651"/>
        <v>#N/A</v>
      </c>
      <c r="DO9283" t="e">
        <f t="shared" si="652"/>
        <v>#N/A</v>
      </c>
      <c r="DP9283" s="3">
        <f t="shared" si="653"/>
        <v>3545</v>
      </c>
    </row>
    <row r="9284" spans="113:120" x14ac:dyDescent="0.25">
      <c r="DI9284" s="4">
        <f>INDEX(Sheet2!A:A,QUOTIENT(ROW()-1,19)+2)</f>
        <v>0</v>
      </c>
      <c r="DJ9284" s="4">
        <f>INDEX(Sheet2!C:C,QUOTIENT(ROW()-1,19)+2)</f>
        <v>0</v>
      </c>
      <c r="DK9284" s="4">
        <f>IFERROR(INDEX(Sheet2!$AA$2:$AS$600,QUOTIENT(ROW()-1,19)+1,MOD(ROW()-2,19)+1),NA())</f>
        <v>0</v>
      </c>
      <c r="DL9284">
        <f>IFERROR(INDEX(Sheet2!$AU$2:$BM$600,QUOTIENT(ROW()-1,19)+1,MOD(ROW()-2,19)+1),NA())</f>
        <v>0</v>
      </c>
      <c r="DM9284" s="4" t="e">
        <f t="shared" si="650"/>
        <v>#N/A</v>
      </c>
      <c r="DN9284" t="e">
        <f t="shared" si="651"/>
        <v>#N/A</v>
      </c>
      <c r="DO9284" t="e">
        <f t="shared" si="652"/>
        <v>#N/A</v>
      </c>
      <c r="DP9284" s="3">
        <f t="shared" si="653"/>
        <v>3546</v>
      </c>
    </row>
    <row r="9285" spans="113:120" x14ac:dyDescent="0.25">
      <c r="DI9285" s="4">
        <f>INDEX(Sheet2!A:A,QUOTIENT(ROW()-1,19)+2)</f>
        <v>0</v>
      </c>
      <c r="DJ9285" s="4">
        <f>INDEX(Sheet2!C:C,QUOTIENT(ROW()-1,19)+2)</f>
        <v>0</v>
      </c>
      <c r="DK9285" s="4">
        <f>IFERROR(INDEX(Sheet2!$AA$2:$AS$600,QUOTIENT(ROW()-1,19)+1,MOD(ROW()-2,19)+1),NA())</f>
        <v>0</v>
      </c>
      <c r="DL9285">
        <f>IFERROR(INDEX(Sheet2!$AU$2:$BM$600,QUOTIENT(ROW()-1,19)+1,MOD(ROW()-2,19)+1),NA())</f>
        <v>0</v>
      </c>
      <c r="DM9285" s="4" t="e">
        <f t="shared" si="650"/>
        <v>#N/A</v>
      </c>
      <c r="DN9285" t="e">
        <f t="shared" si="651"/>
        <v>#N/A</v>
      </c>
      <c r="DO9285" t="e">
        <f t="shared" si="652"/>
        <v>#N/A</v>
      </c>
      <c r="DP9285" s="3">
        <f t="shared" si="653"/>
        <v>3547</v>
      </c>
    </row>
    <row r="9286" spans="113:120" x14ac:dyDescent="0.25">
      <c r="DI9286" s="4">
        <f>INDEX(Sheet2!A:A,QUOTIENT(ROW()-1,19)+2)</f>
        <v>0</v>
      </c>
      <c r="DJ9286" s="4">
        <f>INDEX(Sheet2!C:C,QUOTIENT(ROW()-1,19)+2)</f>
        <v>0</v>
      </c>
      <c r="DK9286" s="4">
        <f>IFERROR(INDEX(Sheet2!$AA$2:$AS$600,QUOTIENT(ROW()-1,19)+1,MOD(ROW()-2,19)+1),NA())</f>
        <v>0</v>
      </c>
      <c r="DL9286">
        <f>IFERROR(INDEX(Sheet2!$AU$2:$BM$600,QUOTIENT(ROW()-1,19)+1,MOD(ROW()-2,19)+1),NA())</f>
        <v>0</v>
      </c>
      <c r="DM9286" s="4" t="e">
        <f t="shared" si="650"/>
        <v>#N/A</v>
      </c>
      <c r="DN9286" t="e">
        <f t="shared" si="651"/>
        <v>#N/A</v>
      </c>
      <c r="DO9286" t="e">
        <f t="shared" si="652"/>
        <v>#N/A</v>
      </c>
      <c r="DP9286" s="3">
        <f t="shared" si="653"/>
        <v>3548</v>
      </c>
    </row>
    <row r="9287" spans="113:120" x14ac:dyDescent="0.25">
      <c r="DI9287" s="4">
        <f>INDEX(Sheet2!A:A,QUOTIENT(ROW()-1,19)+2)</f>
        <v>0</v>
      </c>
      <c r="DJ9287" s="4">
        <f>INDEX(Sheet2!C:C,QUOTIENT(ROW()-1,19)+2)</f>
        <v>0</v>
      </c>
      <c r="DK9287" s="4">
        <f>IFERROR(INDEX(Sheet2!$AA$2:$AS$600,QUOTIENT(ROW()-1,19)+1,MOD(ROW()-2,19)+1),NA())</f>
        <v>0</v>
      </c>
      <c r="DL9287">
        <f>IFERROR(INDEX(Sheet2!$AU$2:$BM$600,QUOTIENT(ROW()-1,19)+1,MOD(ROW()-2,19)+1),NA())</f>
        <v>0</v>
      </c>
      <c r="DM9287" s="4" t="e">
        <f t="shared" si="650"/>
        <v>#N/A</v>
      </c>
      <c r="DN9287" t="e">
        <f t="shared" si="651"/>
        <v>#N/A</v>
      </c>
      <c r="DO9287" t="e">
        <f t="shared" si="652"/>
        <v>#N/A</v>
      </c>
      <c r="DP9287" s="3">
        <f t="shared" si="653"/>
        <v>3549</v>
      </c>
    </row>
    <row r="9288" spans="113:120" x14ac:dyDescent="0.25">
      <c r="DI9288" s="4">
        <f>INDEX(Sheet2!A:A,QUOTIENT(ROW()-1,19)+2)</f>
        <v>0</v>
      </c>
      <c r="DJ9288" s="4">
        <f>INDEX(Sheet2!C:C,QUOTIENT(ROW()-1,19)+2)</f>
        <v>0</v>
      </c>
      <c r="DK9288" s="4">
        <f>IFERROR(INDEX(Sheet2!$AA$2:$AS$600,QUOTIENT(ROW()-1,19)+1,MOD(ROW()-2,19)+1),NA())</f>
        <v>0</v>
      </c>
      <c r="DL9288">
        <f>IFERROR(INDEX(Sheet2!$AU$2:$BM$600,QUOTIENT(ROW()-1,19)+1,MOD(ROW()-2,19)+1),NA())</f>
        <v>0</v>
      </c>
      <c r="DM9288" s="4" t="e">
        <f t="shared" si="650"/>
        <v>#N/A</v>
      </c>
      <c r="DN9288" t="e">
        <f t="shared" si="651"/>
        <v>#N/A</v>
      </c>
      <c r="DO9288" t="e">
        <f t="shared" si="652"/>
        <v>#N/A</v>
      </c>
      <c r="DP9288" s="3">
        <f t="shared" si="653"/>
        <v>3550</v>
      </c>
    </row>
    <row r="9289" spans="113:120" x14ac:dyDescent="0.25">
      <c r="DI9289" s="4">
        <f>INDEX(Sheet2!A:A,QUOTIENT(ROW()-1,19)+2)</f>
        <v>0</v>
      </c>
      <c r="DJ9289" s="4">
        <f>INDEX(Sheet2!C:C,QUOTIENT(ROW()-1,19)+2)</f>
        <v>0</v>
      </c>
      <c r="DK9289" s="4">
        <f>IFERROR(INDEX(Sheet2!$AA$2:$AS$600,QUOTIENT(ROW()-1,19)+1,MOD(ROW()-2,19)+1),NA())</f>
        <v>0</v>
      </c>
      <c r="DL9289">
        <f>IFERROR(INDEX(Sheet2!$AU$2:$BM$600,QUOTIENT(ROW()-1,19)+1,MOD(ROW()-2,19)+1),NA())</f>
        <v>0</v>
      </c>
      <c r="DM9289" s="4" t="e">
        <f t="shared" si="650"/>
        <v>#N/A</v>
      </c>
      <c r="DN9289" t="e">
        <f t="shared" si="651"/>
        <v>#N/A</v>
      </c>
      <c r="DO9289" t="e">
        <f t="shared" si="652"/>
        <v>#N/A</v>
      </c>
      <c r="DP9289" s="3">
        <f t="shared" si="653"/>
        <v>3551</v>
      </c>
    </row>
    <row r="9290" spans="113:120" x14ac:dyDescent="0.25">
      <c r="DI9290" s="4">
        <f>INDEX(Sheet2!A:A,QUOTIENT(ROW()-1,19)+2)</f>
        <v>0</v>
      </c>
      <c r="DJ9290" s="4">
        <f>INDEX(Sheet2!C:C,QUOTIENT(ROW()-1,19)+2)</f>
        <v>0</v>
      </c>
      <c r="DK9290" s="4">
        <f>IFERROR(INDEX(Sheet2!$AA$2:$AS$600,QUOTIENT(ROW()-1,19)+1,MOD(ROW()-2,19)+1),NA())</f>
        <v>0</v>
      </c>
      <c r="DL9290">
        <f>IFERROR(INDEX(Sheet2!$AU$2:$BM$600,QUOTIENT(ROW()-1,19)+1,MOD(ROW()-2,19)+1),NA())</f>
        <v>0</v>
      </c>
      <c r="DM9290" s="4" t="e">
        <f t="shared" si="650"/>
        <v>#N/A</v>
      </c>
      <c r="DN9290" t="e">
        <f t="shared" si="651"/>
        <v>#N/A</v>
      </c>
      <c r="DO9290" t="e">
        <f t="shared" si="652"/>
        <v>#N/A</v>
      </c>
      <c r="DP9290" s="3">
        <f t="shared" si="653"/>
        <v>3552</v>
      </c>
    </row>
    <row r="9291" spans="113:120" x14ac:dyDescent="0.25">
      <c r="DI9291" s="4">
        <f>INDEX(Sheet2!A:A,QUOTIENT(ROW()-1,19)+2)</f>
        <v>0</v>
      </c>
      <c r="DJ9291" s="4">
        <f>INDEX(Sheet2!C:C,QUOTIENT(ROW()-1,19)+2)</f>
        <v>0</v>
      </c>
      <c r="DK9291" s="4">
        <f>IFERROR(INDEX(Sheet2!$AA$2:$AS$600,QUOTIENT(ROW()-1,19)+1,MOD(ROW()-2,19)+1),NA())</f>
        <v>0</v>
      </c>
      <c r="DL9291">
        <f>IFERROR(INDEX(Sheet2!$AU$2:$BM$600,QUOTIENT(ROW()-1,19)+1,MOD(ROW()-2,19)+1),NA())</f>
        <v>0</v>
      </c>
      <c r="DM9291" s="4" t="e">
        <f t="shared" si="650"/>
        <v>#N/A</v>
      </c>
      <c r="DN9291" t="e">
        <f t="shared" si="651"/>
        <v>#N/A</v>
      </c>
      <c r="DO9291" t="e">
        <f t="shared" si="652"/>
        <v>#N/A</v>
      </c>
      <c r="DP9291" s="3">
        <f t="shared" si="653"/>
        <v>3553</v>
      </c>
    </row>
    <row r="9292" spans="113:120" x14ac:dyDescent="0.25">
      <c r="DI9292" s="4">
        <f>INDEX(Sheet2!A:A,QUOTIENT(ROW()-1,19)+2)</f>
        <v>0</v>
      </c>
      <c r="DJ9292" s="4">
        <f>INDEX(Sheet2!C:C,QUOTIENT(ROW()-1,19)+2)</f>
        <v>0</v>
      </c>
      <c r="DK9292" s="4">
        <f>IFERROR(INDEX(Sheet2!$AA$2:$AS$600,QUOTIENT(ROW()-1,19)+1,MOD(ROW()-2,19)+1),NA())</f>
        <v>0</v>
      </c>
      <c r="DL9292">
        <f>IFERROR(INDEX(Sheet2!$AU$2:$BM$600,QUOTIENT(ROW()-1,19)+1,MOD(ROW()-2,19)+1),NA())</f>
        <v>0</v>
      </c>
      <c r="DM9292" s="4" t="e">
        <f t="shared" si="650"/>
        <v>#N/A</v>
      </c>
      <c r="DN9292" t="e">
        <f t="shared" si="651"/>
        <v>#N/A</v>
      </c>
      <c r="DO9292" t="e">
        <f t="shared" si="652"/>
        <v>#N/A</v>
      </c>
      <c r="DP9292" s="3">
        <f t="shared" si="653"/>
        <v>3554</v>
      </c>
    </row>
    <row r="9293" spans="113:120" x14ac:dyDescent="0.25">
      <c r="DI9293" s="4">
        <f>INDEX(Sheet2!A:A,QUOTIENT(ROW()-1,19)+2)</f>
        <v>0</v>
      </c>
      <c r="DJ9293" s="4">
        <f>INDEX(Sheet2!C:C,QUOTIENT(ROW()-1,19)+2)</f>
        <v>0</v>
      </c>
      <c r="DK9293" s="4">
        <f>IFERROR(INDEX(Sheet2!$AA$2:$AS$600,QUOTIENT(ROW()-1,19)+1,MOD(ROW()-2,19)+1),NA())</f>
        <v>0</v>
      </c>
      <c r="DL9293">
        <f>IFERROR(INDEX(Sheet2!$AU$2:$BM$600,QUOTIENT(ROW()-1,19)+1,MOD(ROW()-2,19)+1),NA())</f>
        <v>0</v>
      </c>
      <c r="DM9293" s="4" t="e">
        <f t="shared" si="650"/>
        <v>#N/A</v>
      </c>
      <c r="DN9293" t="e">
        <f t="shared" si="651"/>
        <v>#N/A</v>
      </c>
      <c r="DO9293" t="e">
        <f t="shared" si="652"/>
        <v>#N/A</v>
      </c>
      <c r="DP9293" s="3">
        <f t="shared" si="653"/>
        <v>3555</v>
      </c>
    </row>
    <row r="9294" spans="113:120" x14ac:dyDescent="0.25">
      <c r="DI9294" s="4">
        <f>INDEX(Sheet2!A:A,QUOTIENT(ROW()-1,19)+2)</f>
        <v>0</v>
      </c>
      <c r="DJ9294" s="4">
        <f>INDEX(Sheet2!C:C,QUOTIENT(ROW()-1,19)+2)</f>
        <v>0</v>
      </c>
      <c r="DK9294" s="4">
        <f>IFERROR(INDEX(Sheet2!$AA$2:$AS$600,QUOTIENT(ROW()-1,19)+1,MOD(ROW()-2,19)+1),NA())</f>
        <v>0</v>
      </c>
      <c r="DL9294">
        <f>IFERROR(INDEX(Sheet2!$AU$2:$BM$600,QUOTIENT(ROW()-1,19)+1,MOD(ROW()-2,19)+1),NA())</f>
        <v>0</v>
      </c>
      <c r="DM9294" s="4" t="e">
        <f t="shared" si="650"/>
        <v>#N/A</v>
      </c>
      <c r="DN9294" t="e">
        <f t="shared" si="651"/>
        <v>#N/A</v>
      </c>
      <c r="DO9294" t="e">
        <f t="shared" si="652"/>
        <v>#N/A</v>
      </c>
      <c r="DP9294" s="3">
        <f t="shared" si="653"/>
        <v>3556</v>
      </c>
    </row>
    <row r="9295" spans="113:120" x14ac:dyDescent="0.25">
      <c r="DI9295" s="4">
        <f>INDEX(Sheet2!A:A,QUOTIENT(ROW()-1,19)+2)</f>
        <v>0</v>
      </c>
      <c r="DJ9295" s="4">
        <f>INDEX(Sheet2!C:C,QUOTIENT(ROW()-1,19)+2)</f>
        <v>0</v>
      </c>
      <c r="DK9295" s="4">
        <f>IFERROR(INDEX(Sheet2!$AA$2:$AS$600,QUOTIENT(ROW()-1,19)+1,MOD(ROW()-2,19)+1),NA())</f>
        <v>0</v>
      </c>
      <c r="DL9295">
        <f>IFERROR(INDEX(Sheet2!$AU$2:$BM$600,QUOTIENT(ROW()-1,19)+1,MOD(ROW()-2,19)+1),NA())</f>
        <v>0</v>
      </c>
      <c r="DM9295" s="4" t="e">
        <f t="shared" si="650"/>
        <v>#N/A</v>
      </c>
      <c r="DN9295" t="e">
        <f t="shared" si="651"/>
        <v>#N/A</v>
      </c>
      <c r="DO9295" t="e">
        <f t="shared" si="652"/>
        <v>#N/A</v>
      </c>
      <c r="DP9295" s="3">
        <f t="shared" si="653"/>
        <v>3557</v>
      </c>
    </row>
    <row r="9296" spans="113:120" x14ac:dyDescent="0.25">
      <c r="DI9296" s="4">
        <f>INDEX(Sheet2!A:A,QUOTIENT(ROW()-1,19)+2)</f>
        <v>0</v>
      </c>
      <c r="DJ9296" s="4">
        <f>INDEX(Sheet2!C:C,QUOTIENT(ROW()-1,19)+2)</f>
        <v>0</v>
      </c>
      <c r="DK9296" s="4">
        <f>IFERROR(INDEX(Sheet2!$AA$2:$AS$600,QUOTIENT(ROW()-1,19)+1,MOD(ROW()-2,19)+1),NA())</f>
        <v>0</v>
      </c>
      <c r="DL9296">
        <f>IFERROR(INDEX(Sheet2!$AU$2:$BM$600,QUOTIENT(ROW()-1,19)+1,MOD(ROW()-2,19)+1),NA())</f>
        <v>0</v>
      </c>
      <c r="DM9296" s="4" t="e">
        <f t="shared" si="650"/>
        <v>#N/A</v>
      </c>
      <c r="DN9296" t="e">
        <f t="shared" si="651"/>
        <v>#N/A</v>
      </c>
      <c r="DO9296" t="e">
        <f t="shared" si="652"/>
        <v>#N/A</v>
      </c>
      <c r="DP9296" s="3">
        <f t="shared" si="653"/>
        <v>3558</v>
      </c>
    </row>
    <row r="9297" spans="113:120" x14ac:dyDescent="0.25">
      <c r="DI9297" s="4">
        <f>INDEX(Sheet2!A:A,QUOTIENT(ROW()-1,19)+2)</f>
        <v>0</v>
      </c>
      <c r="DJ9297" s="4">
        <f>INDEX(Sheet2!C:C,QUOTIENT(ROW()-1,19)+2)</f>
        <v>0</v>
      </c>
      <c r="DK9297" s="4">
        <f>IFERROR(INDEX(Sheet2!$AA$2:$AS$600,QUOTIENT(ROW()-1,19)+1,MOD(ROW()-2,19)+1),NA())</f>
        <v>0</v>
      </c>
      <c r="DL9297">
        <f>IFERROR(INDEX(Sheet2!$AU$2:$BM$600,QUOTIENT(ROW()-1,19)+1,MOD(ROW()-2,19)+1),NA())</f>
        <v>0</v>
      </c>
      <c r="DM9297" s="4" t="e">
        <f t="shared" si="650"/>
        <v>#N/A</v>
      </c>
      <c r="DN9297" t="e">
        <f t="shared" si="651"/>
        <v>#N/A</v>
      </c>
      <c r="DO9297" t="e">
        <f t="shared" si="652"/>
        <v>#N/A</v>
      </c>
      <c r="DP9297" s="3">
        <f t="shared" si="653"/>
        <v>3559</v>
      </c>
    </row>
    <row r="9298" spans="113:120" x14ac:dyDescent="0.25">
      <c r="DI9298" s="4">
        <f>INDEX(Sheet2!A:A,QUOTIENT(ROW()-1,19)+2)</f>
        <v>0</v>
      </c>
      <c r="DJ9298" s="4">
        <f>INDEX(Sheet2!C:C,QUOTIENT(ROW()-1,19)+2)</f>
        <v>0</v>
      </c>
      <c r="DK9298" s="4">
        <f>IFERROR(INDEX(Sheet2!$AA$2:$AS$600,QUOTIENT(ROW()-1,19)+1,MOD(ROW()-2,19)+1),NA())</f>
        <v>0</v>
      </c>
      <c r="DL9298">
        <f>IFERROR(INDEX(Sheet2!$AU$2:$BM$600,QUOTIENT(ROW()-1,19)+1,MOD(ROW()-2,19)+1),NA())</f>
        <v>0</v>
      </c>
      <c r="DM9298" s="4" t="e">
        <f t="shared" si="650"/>
        <v>#N/A</v>
      </c>
      <c r="DN9298" t="e">
        <f t="shared" si="651"/>
        <v>#N/A</v>
      </c>
      <c r="DO9298" t="e">
        <f t="shared" si="652"/>
        <v>#N/A</v>
      </c>
      <c r="DP9298" s="3">
        <f t="shared" si="653"/>
        <v>3560</v>
      </c>
    </row>
    <row r="9299" spans="113:120" x14ac:dyDescent="0.25">
      <c r="DI9299" s="4">
        <f>INDEX(Sheet2!A:A,QUOTIENT(ROW()-1,19)+2)</f>
        <v>0</v>
      </c>
      <c r="DJ9299" s="4">
        <f>INDEX(Sheet2!C:C,QUOTIENT(ROW()-1,19)+2)</f>
        <v>0</v>
      </c>
      <c r="DK9299" s="4">
        <f>IFERROR(INDEX(Sheet2!$AA$2:$AS$600,QUOTIENT(ROW()-1,19)+1,MOD(ROW()-2,19)+1),NA())</f>
        <v>0</v>
      </c>
      <c r="DL9299">
        <f>IFERROR(INDEX(Sheet2!$AU$2:$BM$600,QUOTIENT(ROW()-1,19)+1,MOD(ROW()-2,19)+1),NA())</f>
        <v>0</v>
      </c>
      <c r="DM9299" s="4" t="e">
        <f t="shared" si="650"/>
        <v>#N/A</v>
      </c>
      <c r="DN9299" t="e">
        <f t="shared" si="651"/>
        <v>#N/A</v>
      </c>
      <c r="DO9299" t="e">
        <f t="shared" si="652"/>
        <v>#N/A</v>
      </c>
      <c r="DP9299" s="3">
        <f t="shared" si="653"/>
        <v>3561</v>
      </c>
    </row>
    <row r="9300" spans="113:120" x14ac:dyDescent="0.25">
      <c r="DI9300" s="4">
        <f>INDEX(Sheet2!A:A,QUOTIENT(ROW()-1,19)+2)</f>
        <v>0</v>
      </c>
      <c r="DJ9300" s="4">
        <f>INDEX(Sheet2!C:C,QUOTIENT(ROW()-1,19)+2)</f>
        <v>0</v>
      </c>
      <c r="DK9300" s="4">
        <f>IFERROR(INDEX(Sheet2!$AA$2:$AS$600,QUOTIENT(ROW()-1,19)+1,MOD(ROW()-2,19)+1),NA())</f>
        <v>0</v>
      </c>
      <c r="DL9300">
        <f>IFERROR(INDEX(Sheet2!$AU$2:$BM$600,QUOTIENT(ROW()-1,19)+1,MOD(ROW()-2,19)+1),NA())</f>
        <v>0</v>
      </c>
      <c r="DM9300" s="4" t="e">
        <f t="shared" si="650"/>
        <v>#N/A</v>
      </c>
      <c r="DN9300" t="e">
        <f t="shared" si="651"/>
        <v>#N/A</v>
      </c>
      <c r="DO9300" t="e">
        <f t="shared" si="652"/>
        <v>#N/A</v>
      </c>
      <c r="DP9300" s="3">
        <f t="shared" si="653"/>
        <v>3562</v>
      </c>
    </row>
    <row r="9301" spans="113:120" x14ac:dyDescent="0.25">
      <c r="DI9301" s="4">
        <f>INDEX(Sheet2!A:A,QUOTIENT(ROW()-1,19)+2)</f>
        <v>0</v>
      </c>
      <c r="DJ9301" s="4">
        <f>INDEX(Sheet2!C:C,QUOTIENT(ROW()-1,19)+2)</f>
        <v>0</v>
      </c>
      <c r="DK9301" s="4">
        <f>IFERROR(INDEX(Sheet2!$AA$2:$AS$600,QUOTIENT(ROW()-1,19)+1,MOD(ROW()-2,19)+1),NA())</f>
        <v>0</v>
      </c>
      <c r="DL9301">
        <f>IFERROR(INDEX(Sheet2!$AU$2:$BM$600,QUOTIENT(ROW()-1,19)+1,MOD(ROW()-2,19)+1),NA())</f>
        <v>0</v>
      </c>
      <c r="DM9301" s="4" t="e">
        <f t="shared" si="650"/>
        <v>#N/A</v>
      </c>
      <c r="DN9301" t="e">
        <f t="shared" si="651"/>
        <v>#N/A</v>
      </c>
      <c r="DO9301" t="e">
        <f t="shared" si="652"/>
        <v>#N/A</v>
      </c>
      <c r="DP9301" s="3">
        <f t="shared" si="653"/>
        <v>3563</v>
      </c>
    </row>
    <row r="9302" spans="113:120" x14ac:dyDescent="0.25">
      <c r="DI9302" s="4">
        <f>INDEX(Sheet2!A:A,QUOTIENT(ROW()-1,19)+2)</f>
        <v>0</v>
      </c>
      <c r="DJ9302" s="4">
        <f>INDEX(Sheet2!C:C,QUOTIENT(ROW()-1,19)+2)</f>
        <v>0</v>
      </c>
      <c r="DK9302" s="4">
        <f>IFERROR(INDEX(Sheet2!$AA$2:$AS$600,QUOTIENT(ROW()-1,19)+1,MOD(ROW()-2,19)+1),NA())</f>
        <v>0</v>
      </c>
      <c r="DL9302">
        <f>IFERROR(INDEX(Sheet2!$AU$2:$BM$600,QUOTIENT(ROW()-1,19)+1,MOD(ROW()-2,19)+1),NA())</f>
        <v>0</v>
      </c>
      <c r="DM9302" s="4" t="e">
        <f t="shared" si="650"/>
        <v>#N/A</v>
      </c>
      <c r="DN9302" t="e">
        <f t="shared" si="651"/>
        <v>#N/A</v>
      </c>
      <c r="DO9302" t="e">
        <f t="shared" si="652"/>
        <v>#N/A</v>
      </c>
      <c r="DP9302" s="3">
        <f t="shared" si="653"/>
        <v>3564</v>
      </c>
    </row>
    <row r="9303" spans="113:120" x14ac:dyDescent="0.25">
      <c r="DI9303" s="4">
        <f>INDEX(Sheet2!A:A,QUOTIENT(ROW()-1,19)+2)</f>
        <v>0</v>
      </c>
      <c r="DJ9303" s="4">
        <f>INDEX(Sheet2!C:C,QUOTIENT(ROW()-1,19)+2)</f>
        <v>0</v>
      </c>
      <c r="DK9303" s="4">
        <f>IFERROR(INDEX(Sheet2!$AA$2:$AS$600,QUOTIENT(ROW()-1,19)+1,MOD(ROW()-2,19)+1),NA())</f>
        <v>0</v>
      </c>
      <c r="DL9303">
        <f>IFERROR(INDEX(Sheet2!$AU$2:$BM$600,QUOTIENT(ROW()-1,19)+1,MOD(ROW()-2,19)+1),NA())</f>
        <v>0</v>
      </c>
      <c r="DM9303" s="4" t="e">
        <f t="shared" si="650"/>
        <v>#N/A</v>
      </c>
      <c r="DN9303" t="e">
        <f t="shared" si="651"/>
        <v>#N/A</v>
      </c>
      <c r="DO9303" t="e">
        <f t="shared" si="652"/>
        <v>#N/A</v>
      </c>
      <c r="DP9303" s="3">
        <f t="shared" si="653"/>
        <v>3565</v>
      </c>
    </row>
    <row r="9304" spans="113:120" x14ac:dyDescent="0.25">
      <c r="DI9304" s="4">
        <f>INDEX(Sheet2!A:A,QUOTIENT(ROW()-1,19)+2)</f>
        <v>0</v>
      </c>
      <c r="DJ9304" s="4">
        <f>INDEX(Sheet2!C:C,QUOTIENT(ROW()-1,19)+2)</f>
        <v>0</v>
      </c>
      <c r="DK9304" s="4">
        <f>IFERROR(INDEX(Sheet2!$AA$2:$AS$600,QUOTIENT(ROW()-1,19)+1,MOD(ROW()-2,19)+1),NA())</f>
        <v>0</v>
      </c>
      <c r="DL9304">
        <f>IFERROR(INDEX(Sheet2!$AU$2:$BM$600,QUOTIENT(ROW()-1,19)+1,MOD(ROW()-2,19)+1),NA())</f>
        <v>0</v>
      </c>
      <c r="DM9304" s="4" t="e">
        <f t="shared" si="650"/>
        <v>#N/A</v>
      </c>
      <c r="DN9304" t="e">
        <f t="shared" si="651"/>
        <v>#N/A</v>
      </c>
      <c r="DO9304" t="e">
        <f t="shared" si="652"/>
        <v>#N/A</v>
      </c>
      <c r="DP9304" s="3">
        <f t="shared" si="653"/>
        <v>3566</v>
      </c>
    </row>
    <row r="9305" spans="113:120" x14ac:dyDescent="0.25">
      <c r="DI9305" s="4">
        <f>INDEX(Sheet2!A:A,QUOTIENT(ROW()-1,19)+2)</f>
        <v>0</v>
      </c>
      <c r="DJ9305" s="4">
        <f>INDEX(Sheet2!C:C,QUOTIENT(ROW()-1,19)+2)</f>
        <v>0</v>
      </c>
      <c r="DK9305" s="4">
        <f>IFERROR(INDEX(Sheet2!$AA$2:$AS$600,QUOTIENT(ROW()-1,19)+1,MOD(ROW()-2,19)+1),NA())</f>
        <v>0</v>
      </c>
      <c r="DL9305">
        <f>IFERROR(INDEX(Sheet2!$AU$2:$BM$600,QUOTIENT(ROW()-1,19)+1,MOD(ROW()-2,19)+1),NA())</f>
        <v>0</v>
      </c>
      <c r="DM9305" s="4" t="e">
        <f t="shared" si="650"/>
        <v>#N/A</v>
      </c>
      <c r="DN9305" t="e">
        <f t="shared" si="651"/>
        <v>#N/A</v>
      </c>
      <c r="DO9305" t="e">
        <f t="shared" si="652"/>
        <v>#N/A</v>
      </c>
      <c r="DP9305" s="3">
        <f t="shared" si="653"/>
        <v>3567</v>
      </c>
    </row>
    <row r="9306" spans="113:120" x14ac:dyDescent="0.25">
      <c r="DI9306" s="4">
        <f>INDEX(Sheet2!A:A,QUOTIENT(ROW()-1,19)+2)</f>
        <v>0</v>
      </c>
      <c r="DJ9306" s="4">
        <f>INDEX(Sheet2!C:C,QUOTIENT(ROW()-1,19)+2)</f>
        <v>0</v>
      </c>
      <c r="DK9306" s="4">
        <f>IFERROR(INDEX(Sheet2!$AA$2:$AS$600,QUOTIENT(ROW()-1,19)+1,MOD(ROW()-2,19)+1),NA())</f>
        <v>0</v>
      </c>
      <c r="DL9306">
        <f>IFERROR(INDEX(Sheet2!$AU$2:$BM$600,QUOTIENT(ROW()-1,19)+1,MOD(ROW()-2,19)+1),NA())</f>
        <v>0</v>
      </c>
      <c r="DM9306" s="4" t="e">
        <f t="shared" si="650"/>
        <v>#N/A</v>
      </c>
      <c r="DN9306" t="e">
        <f t="shared" si="651"/>
        <v>#N/A</v>
      </c>
      <c r="DO9306" t="e">
        <f t="shared" si="652"/>
        <v>#N/A</v>
      </c>
      <c r="DP9306" s="3">
        <f t="shared" si="653"/>
        <v>3568</v>
      </c>
    </row>
    <row r="9307" spans="113:120" x14ac:dyDescent="0.25">
      <c r="DI9307" s="4">
        <f>INDEX(Sheet2!A:A,QUOTIENT(ROW()-1,19)+2)</f>
        <v>0</v>
      </c>
      <c r="DJ9307" s="4">
        <f>INDEX(Sheet2!C:C,QUOTIENT(ROW()-1,19)+2)</f>
        <v>0</v>
      </c>
      <c r="DK9307" s="4">
        <f>IFERROR(INDEX(Sheet2!$AA$2:$AS$600,QUOTIENT(ROW()-1,19)+1,MOD(ROW()-2,19)+1),NA())</f>
        <v>0</v>
      </c>
      <c r="DL9307">
        <f>IFERROR(INDEX(Sheet2!$AU$2:$BM$600,QUOTIENT(ROW()-1,19)+1,MOD(ROW()-2,19)+1),NA())</f>
        <v>0</v>
      </c>
      <c r="DM9307" s="4" t="e">
        <f t="shared" si="650"/>
        <v>#N/A</v>
      </c>
      <c r="DN9307" t="e">
        <f t="shared" si="651"/>
        <v>#N/A</v>
      </c>
      <c r="DO9307" t="e">
        <f t="shared" si="652"/>
        <v>#N/A</v>
      </c>
      <c r="DP9307" s="3">
        <f t="shared" si="653"/>
        <v>3569</v>
      </c>
    </row>
    <row r="9308" spans="113:120" x14ac:dyDescent="0.25">
      <c r="DI9308" s="4">
        <f>INDEX(Sheet2!A:A,QUOTIENT(ROW()-1,19)+2)</f>
        <v>0</v>
      </c>
      <c r="DJ9308" s="4">
        <f>INDEX(Sheet2!C:C,QUOTIENT(ROW()-1,19)+2)</f>
        <v>0</v>
      </c>
      <c r="DK9308" s="4">
        <f>IFERROR(INDEX(Sheet2!$AA$2:$AS$600,QUOTIENT(ROW()-1,19)+1,MOD(ROW()-2,19)+1),NA())</f>
        <v>0</v>
      </c>
      <c r="DL9308">
        <f>IFERROR(INDEX(Sheet2!$AU$2:$BM$600,QUOTIENT(ROW()-1,19)+1,MOD(ROW()-2,19)+1),NA())</f>
        <v>0</v>
      </c>
      <c r="DM9308" s="4" t="e">
        <f t="shared" si="650"/>
        <v>#N/A</v>
      </c>
      <c r="DN9308" t="e">
        <f t="shared" si="651"/>
        <v>#N/A</v>
      </c>
      <c r="DO9308" t="e">
        <f t="shared" si="652"/>
        <v>#N/A</v>
      </c>
      <c r="DP9308" s="3">
        <f t="shared" si="653"/>
        <v>3570</v>
      </c>
    </row>
    <row r="9309" spans="113:120" x14ac:dyDescent="0.25">
      <c r="DI9309" s="4">
        <f>INDEX(Sheet2!A:A,QUOTIENT(ROW()-1,19)+2)</f>
        <v>0</v>
      </c>
      <c r="DJ9309" s="4">
        <f>INDEX(Sheet2!C:C,QUOTIENT(ROW()-1,19)+2)</f>
        <v>0</v>
      </c>
      <c r="DK9309" s="4">
        <f>IFERROR(INDEX(Sheet2!$AA$2:$AS$600,QUOTIENT(ROW()-1,19)+1,MOD(ROW()-2,19)+1),NA())</f>
        <v>0</v>
      </c>
      <c r="DL9309">
        <f>IFERROR(INDEX(Sheet2!$AU$2:$BM$600,QUOTIENT(ROW()-1,19)+1,MOD(ROW()-2,19)+1),NA())</f>
        <v>0</v>
      </c>
      <c r="DM9309" s="4" t="e">
        <f t="shared" si="650"/>
        <v>#N/A</v>
      </c>
      <c r="DN9309" t="e">
        <f t="shared" si="651"/>
        <v>#N/A</v>
      </c>
      <c r="DO9309" t="e">
        <f t="shared" si="652"/>
        <v>#N/A</v>
      </c>
      <c r="DP9309" s="3">
        <f t="shared" si="653"/>
        <v>3571</v>
      </c>
    </row>
    <row r="9310" spans="113:120" x14ac:dyDescent="0.25">
      <c r="DI9310" s="4">
        <f>INDEX(Sheet2!A:A,QUOTIENT(ROW()-1,19)+2)</f>
        <v>0</v>
      </c>
      <c r="DJ9310" s="4">
        <f>INDEX(Sheet2!C:C,QUOTIENT(ROW()-1,19)+2)</f>
        <v>0</v>
      </c>
      <c r="DK9310" s="4">
        <f>IFERROR(INDEX(Sheet2!$AA$2:$AS$600,QUOTIENT(ROW()-1,19)+1,MOD(ROW()-2,19)+1),NA())</f>
        <v>0</v>
      </c>
      <c r="DL9310">
        <f>IFERROR(INDEX(Sheet2!$AU$2:$BM$600,QUOTIENT(ROW()-1,19)+1,MOD(ROW()-2,19)+1),NA())</f>
        <v>0</v>
      </c>
      <c r="DM9310" s="4" t="e">
        <f t="shared" si="650"/>
        <v>#N/A</v>
      </c>
      <c r="DN9310" t="e">
        <f t="shared" si="651"/>
        <v>#N/A</v>
      </c>
      <c r="DO9310" t="e">
        <f t="shared" si="652"/>
        <v>#N/A</v>
      </c>
      <c r="DP9310" s="3">
        <f t="shared" si="653"/>
        <v>3572</v>
      </c>
    </row>
    <row r="9311" spans="113:120" x14ac:dyDescent="0.25">
      <c r="DI9311" s="4">
        <f>INDEX(Sheet2!A:A,QUOTIENT(ROW()-1,19)+2)</f>
        <v>0</v>
      </c>
      <c r="DJ9311" s="4">
        <f>INDEX(Sheet2!C:C,QUOTIENT(ROW()-1,19)+2)</f>
        <v>0</v>
      </c>
      <c r="DK9311" s="4">
        <f>IFERROR(INDEX(Sheet2!$AA$2:$AS$600,QUOTIENT(ROW()-1,19)+1,MOD(ROW()-2,19)+1),NA())</f>
        <v>0</v>
      </c>
      <c r="DL9311">
        <f>IFERROR(INDEX(Sheet2!$AU$2:$BM$600,QUOTIENT(ROW()-1,19)+1,MOD(ROW()-2,19)+1),NA())</f>
        <v>0</v>
      </c>
      <c r="DM9311" s="4" t="e">
        <f t="shared" si="650"/>
        <v>#N/A</v>
      </c>
      <c r="DN9311" t="e">
        <f t="shared" si="651"/>
        <v>#N/A</v>
      </c>
      <c r="DO9311" t="e">
        <f t="shared" si="652"/>
        <v>#N/A</v>
      </c>
      <c r="DP9311" s="3">
        <f t="shared" si="653"/>
        <v>3573</v>
      </c>
    </row>
    <row r="9312" spans="113:120" x14ac:dyDescent="0.25">
      <c r="DI9312" s="4">
        <f>INDEX(Sheet2!A:A,QUOTIENT(ROW()-1,19)+2)</f>
        <v>0</v>
      </c>
      <c r="DJ9312" s="4">
        <f>INDEX(Sheet2!C:C,QUOTIENT(ROW()-1,19)+2)</f>
        <v>0</v>
      </c>
      <c r="DK9312" s="4">
        <f>IFERROR(INDEX(Sheet2!$AA$2:$AS$600,QUOTIENT(ROW()-1,19)+1,MOD(ROW()-2,19)+1),NA())</f>
        <v>0</v>
      </c>
      <c r="DL9312">
        <f>IFERROR(INDEX(Sheet2!$AU$2:$BM$600,QUOTIENT(ROW()-1,19)+1,MOD(ROW()-2,19)+1),NA())</f>
        <v>0</v>
      </c>
      <c r="DM9312" s="4" t="e">
        <f t="shared" si="650"/>
        <v>#N/A</v>
      </c>
      <c r="DN9312" t="e">
        <f t="shared" si="651"/>
        <v>#N/A</v>
      </c>
      <c r="DO9312" t="e">
        <f t="shared" si="652"/>
        <v>#N/A</v>
      </c>
      <c r="DP9312" s="3">
        <f t="shared" si="653"/>
        <v>3574</v>
      </c>
    </row>
    <row r="9313" spans="113:120" x14ac:dyDescent="0.25">
      <c r="DI9313" s="4">
        <f>INDEX(Sheet2!A:A,QUOTIENT(ROW()-1,19)+2)</f>
        <v>0</v>
      </c>
      <c r="DJ9313" s="4">
        <f>INDEX(Sheet2!C:C,QUOTIENT(ROW()-1,19)+2)</f>
        <v>0</v>
      </c>
      <c r="DK9313" s="4">
        <f>IFERROR(INDEX(Sheet2!$AA$2:$AS$600,QUOTIENT(ROW()-1,19)+1,MOD(ROW()-2,19)+1),NA())</f>
        <v>0</v>
      </c>
      <c r="DL9313">
        <f>IFERROR(INDEX(Sheet2!$AU$2:$BM$600,QUOTIENT(ROW()-1,19)+1,MOD(ROW()-2,19)+1),NA())</f>
        <v>0</v>
      </c>
      <c r="DM9313" s="4" t="e">
        <f t="shared" si="650"/>
        <v>#N/A</v>
      </c>
      <c r="DN9313" t="e">
        <f t="shared" si="651"/>
        <v>#N/A</v>
      </c>
      <c r="DO9313" t="e">
        <f t="shared" si="652"/>
        <v>#N/A</v>
      </c>
      <c r="DP9313" s="3">
        <f t="shared" si="653"/>
        <v>3575</v>
      </c>
    </row>
    <row r="9314" spans="113:120" x14ac:dyDescent="0.25">
      <c r="DI9314" s="4">
        <f>INDEX(Sheet2!A:A,QUOTIENT(ROW()-1,19)+2)</f>
        <v>0</v>
      </c>
      <c r="DJ9314" s="4">
        <f>INDEX(Sheet2!C:C,QUOTIENT(ROW()-1,19)+2)</f>
        <v>0</v>
      </c>
      <c r="DK9314" s="4">
        <f>IFERROR(INDEX(Sheet2!$AA$2:$AS$600,QUOTIENT(ROW()-1,19)+1,MOD(ROW()-2,19)+1),NA())</f>
        <v>0</v>
      </c>
      <c r="DL9314">
        <f>IFERROR(INDEX(Sheet2!$AU$2:$BM$600,QUOTIENT(ROW()-1,19)+1,MOD(ROW()-2,19)+1),NA())</f>
        <v>0</v>
      </c>
      <c r="DM9314" s="4" t="e">
        <f t="shared" si="650"/>
        <v>#N/A</v>
      </c>
      <c r="DN9314" t="e">
        <f t="shared" si="651"/>
        <v>#N/A</v>
      </c>
      <c r="DO9314" t="e">
        <f t="shared" si="652"/>
        <v>#N/A</v>
      </c>
      <c r="DP9314" s="3">
        <f t="shared" si="653"/>
        <v>3576</v>
      </c>
    </row>
    <row r="9315" spans="113:120" x14ac:dyDescent="0.25">
      <c r="DI9315" s="4">
        <f>INDEX(Sheet2!A:A,QUOTIENT(ROW()-1,19)+2)</f>
        <v>0</v>
      </c>
      <c r="DJ9315" s="4">
        <f>INDEX(Sheet2!C:C,QUOTIENT(ROW()-1,19)+2)</f>
        <v>0</v>
      </c>
      <c r="DK9315" s="4">
        <f>IFERROR(INDEX(Sheet2!$AA$2:$AS$600,QUOTIENT(ROW()-1,19)+1,MOD(ROW()-2,19)+1),NA())</f>
        <v>0</v>
      </c>
      <c r="DL9315">
        <f>IFERROR(INDEX(Sheet2!$AU$2:$BM$600,QUOTIENT(ROW()-1,19)+1,MOD(ROW()-2,19)+1),NA())</f>
        <v>0</v>
      </c>
      <c r="DM9315" s="4" t="e">
        <f t="shared" si="650"/>
        <v>#N/A</v>
      </c>
      <c r="DN9315" t="e">
        <f t="shared" si="651"/>
        <v>#N/A</v>
      </c>
      <c r="DO9315" t="e">
        <f t="shared" si="652"/>
        <v>#N/A</v>
      </c>
      <c r="DP9315" s="3">
        <f t="shared" si="653"/>
        <v>3577</v>
      </c>
    </row>
    <row r="9316" spans="113:120" x14ac:dyDescent="0.25">
      <c r="DI9316" s="4">
        <f>INDEX(Sheet2!A:A,QUOTIENT(ROW()-1,19)+2)</f>
        <v>0</v>
      </c>
      <c r="DJ9316" s="4">
        <f>INDEX(Sheet2!C:C,QUOTIENT(ROW()-1,19)+2)</f>
        <v>0</v>
      </c>
      <c r="DK9316" s="4">
        <f>IFERROR(INDEX(Sheet2!$AA$2:$AS$600,QUOTIENT(ROW()-1,19)+1,MOD(ROW()-2,19)+1),NA())</f>
        <v>0</v>
      </c>
      <c r="DL9316">
        <f>IFERROR(INDEX(Sheet2!$AU$2:$BM$600,QUOTIENT(ROW()-1,19)+1,MOD(ROW()-2,19)+1),NA())</f>
        <v>0</v>
      </c>
      <c r="DM9316" s="4" t="e">
        <f t="shared" si="650"/>
        <v>#N/A</v>
      </c>
      <c r="DN9316" t="e">
        <f t="shared" si="651"/>
        <v>#N/A</v>
      </c>
      <c r="DO9316" t="e">
        <f t="shared" si="652"/>
        <v>#N/A</v>
      </c>
      <c r="DP9316" s="3">
        <f t="shared" si="653"/>
        <v>3578</v>
      </c>
    </row>
    <row r="9317" spans="113:120" x14ac:dyDescent="0.25">
      <c r="DI9317" s="4">
        <f>INDEX(Sheet2!A:A,QUOTIENT(ROW()-1,19)+2)</f>
        <v>0</v>
      </c>
      <c r="DJ9317" s="4">
        <f>INDEX(Sheet2!C:C,QUOTIENT(ROW()-1,19)+2)</f>
        <v>0</v>
      </c>
      <c r="DK9317" s="4">
        <f>IFERROR(INDEX(Sheet2!$AA$2:$AS$600,QUOTIENT(ROW()-1,19)+1,MOD(ROW()-2,19)+1),NA())</f>
        <v>0</v>
      </c>
      <c r="DL9317">
        <f>IFERROR(INDEX(Sheet2!$AU$2:$BM$600,QUOTIENT(ROW()-1,19)+1,MOD(ROW()-2,19)+1),NA())</f>
        <v>0</v>
      </c>
      <c r="DM9317" s="4" t="e">
        <f t="shared" si="650"/>
        <v>#N/A</v>
      </c>
      <c r="DN9317" t="e">
        <f t="shared" si="651"/>
        <v>#N/A</v>
      </c>
      <c r="DO9317" t="e">
        <f t="shared" si="652"/>
        <v>#N/A</v>
      </c>
      <c r="DP9317" s="3">
        <f t="shared" si="653"/>
        <v>3579</v>
      </c>
    </row>
    <row r="9318" spans="113:120" x14ac:dyDescent="0.25">
      <c r="DI9318" s="4">
        <f>INDEX(Sheet2!A:A,QUOTIENT(ROW()-1,19)+2)</f>
        <v>0</v>
      </c>
      <c r="DJ9318" s="4">
        <f>INDEX(Sheet2!C:C,QUOTIENT(ROW()-1,19)+2)</f>
        <v>0</v>
      </c>
      <c r="DK9318" s="4">
        <f>IFERROR(INDEX(Sheet2!$AA$2:$AS$600,QUOTIENT(ROW()-1,19)+1,MOD(ROW()-2,19)+1),NA())</f>
        <v>0</v>
      </c>
      <c r="DL9318">
        <f>IFERROR(INDEX(Sheet2!$AU$2:$BM$600,QUOTIENT(ROW()-1,19)+1,MOD(ROW()-2,19)+1),NA())</f>
        <v>0</v>
      </c>
      <c r="DM9318" s="4" t="e">
        <f t="shared" si="650"/>
        <v>#N/A</v>
      </c>
      <c r="DN9318" t="e">
        <f t="shared" si="651"/>
        <v>#N/A</v>
      </c>
      <c r="DO9318" t="e">
        <f t="shared" si="652"/>
        <v>#N/A</v>
      </c>
      <c r="DP9318" s="3">
        <f t="shared" si="653"/>
        <v>3580</v>
      </c>
    </row>
    <row r="9319" spans="113:120" x14ac:dyDescent="0.25">
      <c r="DI9319" s="4">
        <f>INDEX(Sheet2!A:A,QUOTIENT(ROW()-1,19)+2)</f>
        <v>0</v>
      </c>
      <c r="DJ9319" s="4">
        <f>INDEX(Sheet2!C:C,QUOTIENT(ROW()-1,19)+2)</f>
        <v>0</v>
      </c>
      <c r="DK9319" s="4">
        <f>IFERROR(INDEX(Sheet2!$AA$2:$AS$600,QUOTIENT(ROW()-1,19)+1,MOD(ROW()-2,19)+1),NA())</f>
        <v>0</v>
      </c>
      <c r="DL9319">
        <f>IFERROR(INDEX(Sheet2!$AU$2:$BM$600,QUOTIENT(ROW()-1,19)+1,MOD(ROW()-2,19)+1),NA())</f>
        <v>0</v>
      </c>
      <c r="DM9319" s="4" t="e">
        <f t="shared" si="650"/>
        <v>#N/A</v>
      </c>
      <c r="DN9319" t="e">
        <f t="shared" si="651"/>
        <v>#N/A</v>
      </c>
      <c r="DO9319" t="e">
        <f t="shared" si="652"/>
        <v>#N/A</v>
      </c>
      <c r="DP9319" s="3">
        <f t="shared" si="653"/>
        <v>3581</v>
      </c>
    </row>
    <row r="9320" spans="113:120" x14ac:dyDescent="0.25">
      <c r="DI9320" s="4">
        <f>INDEX(Sheet2!A:A,QUOTIENT(ROW()-1,19)+2)</f>
        <v>0</v>
      </c>
      <c r="DJ9320" s="4">
        <f>INDEX(Sheet2!C:C,QUOTIENT(ROW()-1,19)+2)</f>
        <v>0</v>
      </c>
      <c r="DK9320" s="4">
        <f>IFERROR(INDEX(Sheet2!$AA$2:$AS$600,QUOTIENT(ROW()-1,19)+1,MOD(ROW()-2,19)+1),NA())</f>
        <v>0</v>
      </c>
      <c r="DL9320">
        <f>IFERROR(INDEX(Sheet2!$AU$2:$BM$600,QUOTIENT(ROW()-1,19)+1,MOD(ROW()-2,19)+1),NA())</f>
        <v>0</v>
      </c>
      <c r="DM9320" s="4" t="e">
        <f t="shared" si="650"/>
        <v>#N/A</v>
      </c>
      <c r="DN9320" t="e">
        <f t="shared" si="651"/>
        <v>#N/A</v>
      </c>
      <c r="DO9320" t="e">
        <f t="shared" si="652"/>
        <v>#N/A</v>
      </c>
      <c r="DP9320" s="3">
        <f t="shared" si="653"/>
        <v>3582</v>
      </c>
    </row>
    <row r="9321" spans="113:120" x14ac:dyDescent="0.25">
      <c r="DI9321" s="4">
        <f>INDEX(Sheet2!A:A,QUOTIENT(ROW()-1,19)+2)</f>
        <v>0</v>
      </c>
      <c r="DJ9321" s="4">
        <f>INDEX(Sheet2!C:C,QUOTIENT(ROW()-1,19)+2)</f>
        <v>0</v>
      </c>
      <c r="DK9321" s="4">
        <f>IFERROR(INDEX(Sheet2!$AA$2:$AS$600,QUOTIENT(ROW()-1,19)+1,MOD(ROW()-2,19)+1),NA())</f>
        <v>0</v>
      </c>
      <c r="DL9321">
        <f>IFERROR(INDEX(Sheet2!$AU$2:$BM$600,QUOTIENT(ROW()-1,19)+1,MOD(ROW()-2,19)+1),NA())</f>
        <v>0</v>
      </c>
      <c r="DM9321" s="4" t="e">
        <f t="shared" si="650"/>
        <v>#N/A</v>
      </c>
      <c r="DN9321" t="e">
        <f t="shared" si="651"/>
        <v>#N/A</v>
      </c>
      <c r="DO9321" t="e">
        <f t="shared" si="652"/>
        <v>#N/A</v>
      </c>
      <c r="DP9321" s="3">
        <f t="shared" si="653"/>
        <v>3583</v>
      </c>
    </row>
    <row r="9322" spans="113:120" x14ac:dyDescent="0.25">
      <c r="DI9322" s="4">
        <f>INDEX(Sheet2!A:A,QUOTIENT(ROW()-1,19)+2)</f>
        <v>0</v>
      </c>
      <c r="DJ9322" s="4">
        <f>INDEX(Sheet2!C:C,QUOTIENT(ROW()-1,19)+2)</f>
        <v>0</v>
      </c>
      <c r="DK9322" s="4">
        <f>IFERROR(INDEX(Sheet2!$AA$2:$AS$600,QUOTIENT(ROW()-1,19)+1,MOD(ROW()-2,19)+1),NA())</f>
        <v>0</v>
      </c>
      <c r="DL9322">
        <f>IFERROR(INDEX(Sheet2!$AU$2:$BM$600,QUOTIENT(ROW()-1,19)+1,MOD(ROW()-2,19)+1),NA())</f>
        <v>0</v>
      </c>
      <c r="DM9322" s="4" t="e">
        <f t="shared" si="650"/>
        <v>#N/A</v>
      </c>
      <c r="DN9322" t="e">
        <f t="shared" si="651"/>
        <v>#N/A</v>
      </c>
      <c r="DO9322" t="e">
        <f t="shared" si="652"/>
        <v>#N/A</v>
      </c>
      <c r="DP9322" s="3">
        <f t="shared" si="653"/>
        <v>3584</v>
      </c>
    </row>
    <row r="9323" spans="113:120" x14ac:dyDescent="0.25">
      <c r="DI9323" s="4">
        <f>INDEX(Sheet2!A:A,QUOTIENT(ROW()-1,19)+2)</f>
        <v>0</v>
      </c>
      <c r="DJ9323" s="4">
        <f>INDEX(Sheet2!C:C,QUOTIENT(ROW()-1,19)+2)</f>
        <v>0</v>
      </c>
      <c r="DK9323" s="4">
        <f>IFERROR(INDEX(Sheet2!$AA$2:$AS$600,QUOTIENT(ROW()-1,19)+1,MOD(ROW()-2,19)+1),NA())</f>
        <v>0</v>
      </c>
      <c r="DL9323">
        <f>IFERROR(INDEX(Sheet2!$AU$2:$BM$600,QUOTIENT(ROW()-1,19)+1,MOD(ROW()-2,19)+1),NA())</f>
        <v>0</v>
      </c>
      <c r="DM9323" s="4" t="e">
        <f t="shared" si="650"/>
        <v>#N/A</v>
      </c>
      <c r="DN9323" t="e">
        <f t="shared" si="651"/>
        <v>#N/A</v>
      </c>
      <c r="DO9323" t="e">
        <f t="shared" si="652"/>
        <v>#N/A</v>
      </c>
      <c r="DP9323" s="3">
        <f t="shared" si="653"/>
        <v>3585</v>
      </c>
    </row>
    <row r="9324" spans="113:120" x14ac:dyDescent="0.25">
      <c r="DI9324" s="4">
        <f>INDEX(Sheet2!A:A,QUOTIENT(ROW()-1,19)+2)</f>
        <v>0</v>
      </c>
      <c r="DJ9324" s="4">
        <f>INDEX(Sheet2!C:C,QUOTIENT(ROW()-1,19)+2)</f>
        <v>0</v>
      </c>
      <c r="DK9324" s="4">
        <f>IFERROR(INDEX(Sheet2!$AA$2:$AS$600,QUOTIENT(ROW()-1,19)+1,MOD(ROW()-2,19)+1),NA())</f>
        <v>0</v>
      </c>
      <c r="DL9324">
        <f>IFERROR(INDEX(Sheet2!$AU$2:$BM$600,QUOTIENT(ROW()-1,19)+1,MOD(ROW()-2,19)+1),NA())</f>
        <v>0</v>
      </c>
      <c r="DM9324" s="4" t="e">
        <f t="shared" si="650"/>
        <v>#N/A</v>
      </c>
      <c r="DN9324" t="e">
        <f t="shared" si="651"/>
        <v>#N/A</v>
      </c>
      <c r="DO9324" t="e">
        <f t="shared" si="652"/>
        <v>#N/A</v>
      </c>
      <c r="DP9324" s="3">
        <f t="shared" si="653"/>
        <v>3586</v>
      </c>
    </row>
    <row r="9325" spans="113:120" x14ac:dyDescent="0.25">
      <c r="DI9325" s="4">
        <f>INDEX(Sheet2!A:A,QUOTIENT(ROW()-1,19)+2)</f>
        <v>0</v>
      </c>
      <c r="DJ9325" s="4">
        <f>INDEX(Sheet2!C:C,QUOTIENT(ROW()-1,19)+2)</f>
        <v>0</v>
      </c>
      <c r="DK9325" s="4">
        <f>IFERROR(INDEX(Sheet2!$AA$2:$AS$600,QUOTIENT(ROW()-1,19)+1,MOD(ROW()-2,19)+1),NA())</f>
        <v>0</v>
      </c>
      <c r="DL9325">
        <f>IFERROR(INDEX(Sheet2!$AU$2:$BM$600,QUOTIENT(ROW()-1,19)+1,MOD(ROW()-2,19)+1),NA())</f>
        <v>0</v>
      </c>
      <c r="DM9325" s="4" t="e">
        <f t="shared" ref="DM9325:DM9388" si="654">+IF($C$6=$DI9325,DK9325,NA())</f>
        <v>#N/A</v>
      </c>
      <c r="DN9325" t="e">
        <f t="shared" ref="DN9325:DN9388" si="655">+IF($C$6=$DI9325,DL9325,NA())</f>
        <v>#N/A</v>
      </c>
      <c r="DO9325" t="e">
        <f t="shared" ref="DO9325:DO9388" si="656">IF(DN9325="",NA(),DN9325)</f>
        <v>#N/A</v>
      </c>
      <c r="DP9325" s="3">
        <f t="shared" ref="DP9325:DP9388" si="657">+IF(AND(DI9325=DI9324,DJ9325=DJ9324),DP9324+IF(ISERROR(DK9325),0,1),1)</f>
        <v>3587</v>
      </c>
    </row>
    <row r="9326" spans="113:120" x14ac:dyDescent="0.25">
      <c r="DI9326" s="4">
        <f>INDEX(Sheet2!A:A,QUOTIENT(ROW()-1,19)+2)</f>
        <v>0</v>
      </c>
      <c r="DJ9326" s="4">
        <f>INDEX(Sheet2!C:C,QUOTIENT(ROW()-1,19)+2)</f>
        <v>0</v>
      </c>
      <c r="DK9326" s="4">
        <f>IFERROR(INDEX(Sheet2!$AA$2:$AS$600,QUOTIENT(ROW()-1,19)+1,MOD(ROW()-2,19)+1),NA())</f>
        <v>0</v>
      </c>
      <c r="DL9326">
        <f>IFERROR(INDEX(Sheet2!$AU$2:$BM$600,QUOTIENT(ROW()-1,19)+1,MOD(ROW()-2,19)+1),NA())</f>
        <v>0</v>
      </c>
      <c r="DM9326" s="4" t="e">
        <f t="shared" si="654"/>
        <v>#N/A</v>
      </c>
      <c r="DN9326" t="e">
        <f t="shared" si="655"/>
        <v>#N/A</v>
      </c>
      <c r="DO9326" t="e">
        <f t="shared" si="656"/>
        <v>#N/A</v>
      </c>
      <c r="DP9326" s="3">
        <f t="shared" si="657"/>
        <v>3588</v>
      </c>
    </row>
    <row r="9327" spans="113:120" x14ac:dyDescent="0.25">
      <c r="DI9327" s="4">
        <f>INDEX(Sheet2!A:A,QUOTIENT(ROW()-1,19)+2)</f>
        <v>0</v>
      </c>
      <c r="DJ9327" s="4">
        <f>INDEX(Sheet2!C:C,QUOTIENT(ROW()-1,19)+2)</f>
        <v>0</v>
      </c>
      <c r="DK9327" s="4">
        <f>IFERROR(INDEX(Sheet2!$AA$2:$AS$600,QUOTIENT(ROW()-1,19)+1,MOD(ROW()-2,19)+1),NA())</f>
        <v>0</v>
      </c>
      <c r="DL9327">
        <f>IFERROR(INDEX(Sheet2!$AU$2:$BM$600,QUOTIENT(ROW()-1,19)+1,MOD(ROW()-2,19)+1),NA())</f>
        <v>0</v>
      </c>
      <c r="DM9327" s="4" t="e">
        <f t="shared" si="654"/>
        <v>#N/A</v>
      </c>
      <c r="DN9327" t="e">
        <f t="shared" si="655"/>
        <v>#N/A</v>
      </c>
      <c r="DO9327" t="e">
        <f t="shared" si="656"/>
        <v>#N/A</v>
      </c>
      <c r="DP9327" s="3">
        <f t="shared" si="657"/>
        <v>3589</v>
      </c>
    </row>
    <row r="9328" spans="113:120" x14ac:dyDescent="0.25">
      <c r="DI9328" s="4">
        <f>INDEX(Sheet2!A:A,QUOTIENT(ROW()-1,19)+2)</f>
        <v>0</v>
      </c>
      <c r="DJ9328" s="4">
        <f>INDEX(Sheet2!C:C,QUOTIENT(ROW()-1,19)+2)</f>
        <v>0</v>
      </c>
      <c r="DK9328" s="4">
        <f>IFERROR(INDEX(Sheet2!$AA$2:$AS$600,QUOTIENT(ROW()-1,19)+1,MOD(ROW()-2,19)+1),NA())</f>
        <v>0</v>
      </c>
      <c r="DL9328">
        <f>IFERROR(INDEX(Sheet2!$AU$2:$BM$600,QUOTIENT(ROW()-1,19)+1,MOD(ROW()-2,19)+1),NA())</f>
        <v>0</v>
      </c>
      <c r="DM9328" s="4" t="e">
        <f t="shared" si="654"/>
        <v>#N/A</v>
      </c>
      <c r="DN9328" t="e">
        <f t="shared" si="655"/>
        <v>#N/A</v>
      </c>
      <c r="DO9328" t="e">
        <f t="shared" si="656"/>
        <v>#N/A</v>
      </c>
      <c r="DP9328" s="3">
        <f t="shared" si="657"/>
        <v>3590</v>
      </c>
    </row>
    <row r="9329" spans="113:120" x14ac:dyDescent="0.25">
      <c r="DI9329" s="4">
        <f>INDEX(Sheet2!A:A,QUOTIENT(ROW()-1,19)+2)</f>
        <v>0</v>
      </c>
      <c r="DJ9329" s="4">
        <f>INDEX(Sheet2!C:C,QUOTIENT(ROW()-1,19)+2)</f>
        <v>0</v>
      </c>
      <c r="DK9329" s="4">
        <f>IFERROR(INDEX(Sheet2!$AA$2:$AS$600,QUOTIENT(ROW()-1,19)+1,MOD(ROW()-2,19)+1),NA())</f>
        <v>0</v>
      </c>
      <c r="DL9329">
        <f>IFERROR(INDEX(Sheet2!$AU$2:$BM$600,QUOTIENT(ROW()-1,19)+1,MOD(ROW()-2,19)+1),NA())</f>
        <v>0</v>
      </c>
      <c r="DM9329" s="4" t="e">
        <f t="shared" si="654"/>
        <v>#N/A</v>
      </c>
      <c r="DN9329" t="e">
        <f t="shared" si="655"/>
        <v>#N/A</v>
      </c>
      <c r="DO9329" t="e">
        <f t="shared" si="656"/>
        <v>#N/A</v>
      </c>
      <c r="DP9329" s="3">
        <f t="shared" si="657"/>
        <v>3591</v>
      </c>
    </row>
    <row r="9330" spans="113:120" x14ac:dyDescent="0.25">
      <c r="DI9330" s="4">
        <f>INDEX(Sheet2!A:A,QUOTIENT(ROW()-1,19)+2)</f>
        <v>0</v>
      </c>
      <c r="DJ9330" s="4">
        <f>INDEX(Sheet2!C:C,QUOTIENT(ROW()-1,19)+2)</f>
        <v>0</v>
      </c>
      <c r="DK9330" s="4">
        <f>IFERROR(INDEX(Sheet2!$AA$2:$AS$600,QUOTIENT(ROW()-1,19)+1,MOD(ROW()-2,19)+1),NA())</f>
        <v>0</v>
      </c>
      <c r="DL9330">
        <f>IFERROR(INDEX(Sheet2!$AU$2:$BM$600,QUOTIENT(ROW()-1,19)+1,MOD(ROW()-2,19)+1),NA())</f>
        <v>0</v>
      </c>
      <c r="DM9330" s="4" t="e">
        <f t="shared" si="654"/>
        <v>#N/A</v>
      </c>
      <c r="DN9330" t="e">
        <f t="shared" si="655"/>
        <v>#N/A</v>
      </c>
      <c r="DO9330" t="e">
        <f t="shared" si="656"/>
        <v>#N/A</v>
      </c>
      <c r="DP9330" s="3">
        <f t="shared" si="657"/>
        <v>3592</v>
      </c>
    </row>
    <row r="9331" spans="113:120" x14ac:dyDescent="0.25">
      <c r="DI9331" s="4">
        <f>INDEX(Sheet2!A:A,QUOTIENT(ROW()-1,19)+2)</f>
        <v>0</v>
      </c>
      <c r="DJ9331" s="4">
        <f>INDEX(Sheet2!C:C,QUOTIENT(ROW()-1,19)+2)</f>
        <v>0</v>
      </c>
      <c r="DK9331" s="4">
        <f>IFERROR(INDEX(Sheet2!$AA$2:$AS$600,QUOTIENT(ROW()-1,19)+1,MOD(ROW()-2,19)+1),NA())</f>
        <v>0</v>
      </c>
      <c r="DL9331">
        <f>IFERROR(INDEX(Sheet2!$AU$2:$BM$600,QUOTIENT(ROW()-1,19)+1,MOD(ROW()-2,19)+1),NA())</f>
        <v>0</v>
      </c>
      <c r="DM9331" s="4" t="e">
        <f t="shared" si="654"/>
        <v>#N/A</v>
      </c>
      <c r="DN9331" t="e">
        <f t="shared" si="655"/>
        <v>#N/A</v>
      </c>
      <c r="DO9331" t="e">
        <f t="shared" si="656"/>
        <v>#N/A</v>
      </c>
      <c r="DP9331" s="3">
        <f t="shared" si="657"/>
        <v>3593</v>
      </c>
    </row>
    <row r="9332" spans="113:120" x14ac:dyDescent="0.25">
      <c r="DI9332" s="4">
        <f>INDEX(Sheet2!A:A,QUOTIENT(ROW()-1,19)+2)</f>
        <v>0</v>
      </c>
      <c r="DJ9332" s="4">
        <f>INDEX(Sheet2!C:C,QUOTIENT(ROW()-1,19)+2)</f>
        <v>0</v>
      </c>
      <c r="DK9332" s="4">
        <f>IFERROR(INDEX(Sheet2!$AA$2:$AS$600,QUOTIENT(ROW()-1,19)+1,MOD(ROW()-2,19)+1),NA())</f>
        <v>0</v>
      </c>
      <c r="DL9332">
        <f>IFERROR(INDEX(Sheet2!$AU$2:$BM$600,QUOTIENT(ROW()-1,19)+1,MOD(ROW()-2,19)+1),NA())</f>
        <v>0</v>
      </c>
      <c r="DM9332" s="4" t="e">
        <f t="shared" si="654"/>
        <v>#N/A</v>
      </c>
      <c r="DN9332" t="e">
        <f t="shared" si="655"/>
        <v>#N/A</v>
      </c>
      <c r="DO9332" t="e">
        <f t="shared" si="656"/>
        <v>#N/A</v>
      </c>
      <c r="DP9332" s="3">
        <f t="shared" si="657"/>
        <v>3594</v>
      </c>
    </row>
    <row r="9333" spans="113:120" x14ac:dyDescent="0.25">
      <c r="DI9333" s="4">
        <f>INDEX(Sheet2!A:A,QUOTIENT(ROW()-1,19)+2)</f>
        <v>0</v>
      </c>
      <c r="DJ9333" s="4">
        <f>INDEX(Sheet2!C:C,QUOTIENT(ROW()-1,19)+2)</f>
        <v>0</v>
      </c>
      <c r="DK9333" s="4">
        <f>IFERROR(INDEX(Sheet2!$AA$2:$AS$600,QUOTIENT(ROW()-1,19)+1,MOD(ROW()-2,19)+1),NA())</f>
        <v>0</v>
      </c>
      <c r="DL9333">
        <f>IFERROR(INDEX(Sheet2!$AU$2:$BM$600,QUOTIENT(ROW()-1,19)+1,MOD(ROW()-2,19)+1),NA())</f>
        <v>0</v>
      </c>
      <c r="DM9333" s="4" t="e">
        <f t="shared" si="654"/>
        <v>#N/A</v>
      </c>
      <c r="DN9333" t="e">
        <f t="shared" si="655"/>
        <v>#N/A</v>
      </c>
      <c r="DO9333" t="e">
        <f t="shared" si="656"/>
        <v>#N/A</v>
      </c>
      <c r="DP9333" s="3">
        <f t="shared" si="657"/>
        <v>3595</v>
      </c>
    </row>
    <row r="9334" spans="113:120" x14ac:dyDescent="0.25">
      <c r="DI9334" s="4">
        <f>INDEX(Sheet2!A:A,QUOTIENT(ROW()-1,19)+2)</f>
        <v>0</v>
      </c>
      <c r="DJ9334" s="4">
        <f>INDEX(Sheet2!C:C,QUOTIENT(ROW()-1,19)+2)</f>
        <v>0</v>
      </c>
      <c r="DK9334" s="4">
        <f>IFERROR(INDEX(Sheet2!$AA$2:$AS$600,QUOTIENT(ROW()-1,19)+1,MOD(ROW()-2,19)+1),NA())</f>
        <v>0</v>
      </c>
      <c r="DL9334">
        <f>IFERROR(INDEX(Sheet2!$AU$2:$BM$600,QUOTIENT(ROW()-1,19)+1,MOD(ROW()-2,19)+1),NA())</f>
        <v>0</v>
      </c>
      <c r="DM9334" s="4" t="e">
        <f t="shared" si="654"/>
        <v>#N/A</v>
      </c>
      <c r="DN9334" t="e">
        <f t="shared" si="655"/>
        <v>#N/A</v>
      </c>
      <c r="DO9334" t="e">
        <f t="shared" si="656"/>
        <v>#N/A</v>
      </c>
      <c r="DP9334" s="3">
        <f t="shared" si="657"/>
        <v>3596</v>
      </c>
    </row>
    <row r="9335" spans="113:120" x14ac:dyDescent="0.25">
      <c r="DI9335" s="4">
        <f>INDEX(Sheet2!A:A,QUOTIENT(ROW()-1,19)+2)</f>
        <v>0</v>
      </c>
      <c r="DJ9335" s="4">
        <f>INDEX(Sheet2!C:C,QUOTIENT(ROW()-1,19)+2)</f>
        <v>0</v>
      </c>
      <c r="DK9335" s="4">
        <f>IFERROR(INDEX(Sheet2!$AA$2:$AS$600,QUOTIENT(ROW()-1,19)+1,MOD(ROW()-2,19)+1),NA())</f>
        <v>0</v>
      </c>
      <c r="DL9335">
        <f>IFERROR(INDEX(Sheet2!$AU$2:$BM$600,QUOTIENT(ROW()-1,19)+1,MOD(ROW()-2,19)+1),NA())</f>
        <v>0</v>
      </c>
      <c r="DM9335" s="4" t="e">
        <f t="shared" si="654"/>
        <v>#N/A</v>
      </c>
      <c r="DN9335" t="e">
        <f t="shared" si="655"/>
        <v>#N/A</v>
      </c>
      <c r="DO9335" t="e">
        <f t="shared" si="656"/>
        <v>#N/A</v>
      </c>
      <c r="DP9335" s="3">
        <f t="shared" si="657"/>
        <v>3597</v>
      </c>
    </row>
    <row r="9336" spans="113:120" x14ac:dyDescent="0.25">
      <c r="DI9336" s="4">
        <f>INDEX(Sheet2!A:A,QUOTIENT(ROW()-1,19)+2)</f>
        <v>0</v>
      </c>
      <c r="DJ9336" s="4">
        <f>INDEX(Sheet2!C:C,QUOTIENT(ROW()-1,19)+2)</f>
        <v>0</v>
      </c>
      <c r="DK9336" s="4">
        <f>IFERROR(INDEX(Sheet2!$AA$2:$AS$600,QUOTIENT(ROW()-1,19)+1,MOD(ROW()-2,19)+1),NA())</f>
        <v>0</v>
      </c>
      <c r="DL9336">
        <f>IFERROR(INDEX(Sheet2!$AU$2:$BM$600,QUOTIENT(ROW()-1,19)+1,MOD(ROW()-2,19)+1),NA())</f>
        <v>0</v>
      </c>
      <c r="DM9336" s="4" t="e">
        <f t="shared" si="654"/>
        <v>#N/A</v>
      </c>
      <c r="DN9336" t="e">
        <f t="shared" si="655"/>
        <v>#N/A</v>
      </c>
      <c r="DO9336" t="e">
        <f t="shared" si="656"/>
        <v>#N/A</v>
      </c>
      <c r="DP9336" s="3">
        <f t="shared" si="657"/>
        <v>3598</v>
      </c>
    </row>
    <row r="9337" spans="113:120" x14ac:dyDescent="0.25">
      <c r="DI9337" s="4">
        <f>INDEX(Sheet2!A:A,QUOTIENT(ROW()-1,19)+2)</f>
        <v>0</v>
      </c>
      <c r="DJ9337" s="4">
        <f>INDEX(Sheet2!C:C,QUOTIENT(ROW()-1,19)+2)</f>
        <v>0</v>
      </c>
      <c r="DK9337" s="4">
        <f>IFERROR(INDEX(Sheet2!$AA$2:$AS$600,QUOTIENT(ROW()-1,19)+1,MOD(ROW()-2,19)+1),NA())</f>
        <v>0</v>
      </c>
      <c r="DL9337">
        <f>IFERROR(INDEX(Sheet2!$AU$2:$BM$600,QUOTIENT(ROW()-1,19)+1,MOD(ROW()-2,19)+1),NA())</f>
        <v>0</v>
      </c>
      <c r="DM9337" s="4" t="e">
        <f t="shared" si="654"/>
        <v>#N/A</v>
      </c>
      <c r="DN9337" t="e">
        <f t="shared" si="655"/>
        <v>#N/A</v>
      </c>
      <c r="DO9337" t="e">
        <f t="shared" si="656"/>
        <v>#N/A</v>
      </c>
      <c r="DP9337" s="3">
        <f t="shared" si="657"/>
        <v>3599</v>
      </c>
    </row>
    <row r="9338" spans="113:120" x14ac:dyDescent="0.25">
      <c r="DI9338" s="4">
        <f>INDEX(Sheet2!A:A,QUOTIENT(ROW()-1,19)+2)</f>
        <v>0</v>
      </c>
      <c r="DJ9338" s="4">
        <f>INDEX(Sheet2!C:C,QUOTIENT(ROW()-1,19)+2)</f>
        <v>0</v>
      </c>
      <c r="DK9338" s="4">
        <f>IFERROR(INDEX(Sheet2!$AA$2:$AS$600,QUOTIENT(ROW()-1,19)+1,MOD(ROW()-2,19)+1),NA())</f>
        <v>0</v>
      </c>
      <c r="DL9338">
        <f>IFERROR(INDEX(Sheet2!$AU$2:$BM$600,QUOTIENT(ROW()-1,19)+1,MOD(ROW()-2,19)+1),NA())</f>
        <v>0</v>
      </c>
      <c r="DM9338" s="4" t="e">
        <f t="shared" si="654"/>
        <v>#N/A</v>
      </c>
      <c r="DN9338" t="e">
        <f t="shared" si="655"/>
        <v>#N/A</v>
      </c>
      <c r="DO9338" t="e">
        <f t="shared" si="656"/>
        <v>#N/A</v>
      </c>
      <c r="DP9338" s="3">
        <f t="shared" si="657"/>
        <v>3600</v>
      </c>
    </row>
    <row r="9339" spans="113:120" x14ac:dyDescent="0.25">
      <c r="DI9339" s="4">
        <f>INDEX(Sheet2!A:A,QUOTIENT(ROW()-1,19)+2)</f>
        <v>0</v>
      </c>
      <c r="DJ9339" s="4">
        <f>INDEX(Sheet2!C:C,QUOTIENT(ROW()-1,19)+2)</f>
        <v>0</v>
      </c>
      <c r="DK9339" s="4">
        <f>IFERROR(INDEX(Sheet2!$AA$2:$AS$600,QUOTIENT(ROW()-1,19)+1,MOD(ROW()-2,19)+1),NA())</f>
        <v>0</v>
      </c>
      <c r="DL9339">
        <f>IFERROR(INDEX(Sheet2!$AU$2:$BM$600,QUOTIENT(ROW()-1,19)+1,MOD(ROW()-2,19)+1),NA())</f>
        <v>0</v>
      </c>
      <c r="DM9339" s="4" t="e">
        <f t="shared" si="654"/>
        <v>#N/A</v>
      </c>
      <c r="DN9339" t="e">
        <f t="shared" si="655"/>
        <v>#N/A</v>
      </c>
      <c r="DO9339" t="e">
        <f t="shared" si="656"/>
        <v>#N/A</v>
      </c>
      <c r="DP9339" s="3">
        <f t="shared" si="657"/>
        <v>3601</v>
      </c>
    </row>
    <row r="9340" spans="113:120" x14ac:dyDescent="0.25">
      <c r="DI9340" s="4">
        <f>INDEX(Sheet2!A:A,QUOTIENT(ROW()-1,19)+2)</f>
        <v>0</v>
      </c>
      <c r="DJ9340" s="4">
        <f>INDEX(Sheet2!C:C,QUOTIENT(ROW()-1,19)+2)</f>
        <v>0</v>
      </c>
      <c r="DK9340" s="4">
        <f>IFERROR(INDEX(Sheet2!$AA$2:$AS$600,QUOTIENT(ROW()-1,19)+1,MOD(ROW()-2,19)+1),NA())</f>
        <v>0</v>
      </c>
      <c r="DL9340">
        <f>IFERROR(INDEX(Sheet2!$AU$2:$BM$600,QUOTIENT(ROW()-1,19)+1,MOD(ROW()-2,19)+1),NA())</f>
        <v>0</v>
      </c>
      <c r="DM9340" s="4" t="e">
        <f t="shared" si="654"/>
        <v>#N/A</v>
      </c>
      <c r="DN9340" t="e">
        <f t="shared" si="655"/>
        <v>#N/A</v>
      </c>
      <c r="DO9340" t="e">
        <f t="shared" si="656"/>
        <v>#N/A</v>
      </c>
      <c r="DP9340" s="3">
        <f t="shared" si="657"/>
        <v>3602</v>
      </c>
    </row>
    <row r="9341" spans="113:120" x14ac:dyDescent="0.25">
      <c r="DI9341" s="4">
        <f>INDEX(Sheet2!A:A,QUOTIENT(ROW()-1,19)+2)</f>
        <v>0</v>
      </c>
      <c r="DJ9341" s="4">
        <f>INDEX(Sheet2!C:C,QUOTIENT(ROW()-1,19)+2)</f>
        <v>0</v>
      </c>
      <c r="DK9341" s="4">
        <f>IFERROR(INDEX(Sheet2!$AA$2:$AS$600,QUOTIENT(ROW()-1,19)+1,MOD(ROW()-2,19)+1),NA())</f>
        <v>0</v>
      </c>
      <c r="DL9341">
        <f>IFERROR(INDEX(Sheet2!$AU$2:$BM$600,QUOTIENT(ROW()-1,19)+1,MOD(ROW()-2,19)+1),NA())</f>
        <v>0</v>
      </c>
      <c r="DM9341" s="4" t="e">
        <f t="shared" si="654"/>
        <v>#N/A</v>
      </c>
      <c r="DN9341" t="e">
        <f t="shared" si="655"/>
        <v>#N/A</v>
      </c>
      <c r="DO9341" t="e">
        <f t="shared" si="656"/>
        <v>#N/A</v>
      </c>
      <c r="DP9341" s="3">
        <f t="shared" si="657"/>
        <v>3603</v>
      </c>
    </row>
    <row r="9342" spans="113:120" x14ac:dyDescent="0.25">
      <c r="DI9342" s="4">
        <f>INDEX(Sheet2!A:A,QUOTIENT(ROW()-1,19)+2)</f>
        <v>0</v>
      </c>
      <c r="DJ9342" s="4">
        <f>INDEX(Sheet2!C:C,QUOTIENT(ROW()-1,19)+2)</f>
        <v>0</v>
      </c>
      <c r="DK9342" s="4">
        <f>IFERROR(INDEX(Sheet2!$AA$2:$AS$600,QUOTIENT(ROW()-1,19)+1,MOD(ROW()-2,19)+1),NA())</f>
        <v>0</v>
      </c>
      <c r="DL9342">
        <f>IFERROR(INDEX(Sheet2!$AU$2:$BM$600,QUOTIENT(ROW()-1,19)+1,MOD(ROW()-2,19)+1),NA())</f>
        <v>0</v>
      </c>
      <c r="DM9342" s="4" t="e">
        <f t="shared" si="654"/>
        <v>#N/A</v>
      </c>
      <c r="DN9342" t="e">
        <f t="shared" si="655"/>
        <v>#N/A</v>
      </c>
      <c r="DO9342" t="e">
        <f t="shared" si="656"/>
        <v>#N/A</v>
      </c>
      <c r="DP9342" s="3">
        <f t="shared" si="657"/>
        <v>3604</v>
      </c>
    </row>
    <row r="9343" spans="113:120" x14ac:dyDescent="0.25">
      <c r="DI9343" s="4">
        <f>INDEX(Sheet2!A:A,QUOTIENT(ROW()-1,19)+2)</f>
        <v>0</v>
      </c>
      <c r="DJ9343" s="4">
        <f>INDEX(Sheet2!C:C,QUOTIENT(ROW()-1,19)+2)</f>
        <v>0</v>
      </c>
      <c r="DK9343" s="4">
        <f>IFERROR(INDEX(Sheet2!$AA$2:$AS$600,QUOTIENT(ROW()-1,19)+1,MOD(ROW()-2,19)+1),NA())</f>
        <v>0</v>
      </c>
      <c r="DL9343">
        <f>IFERROR(INDEX(Sheet2!$AU$2:$BM$600,QUOTIENT(ROW()-1,19)+1,MOD(ROW()-2,19)+1),NA())</f>
        <v>0</v>
      </c>
      <c r="DM9343" s="4" t="e">
        <f t="shared" si="654"/>
        <v>#N/A</v>
      </c>
      <c r="DN9343" t="e">
        <f t="shared" si="655"/>
        <v>#N/A</v>
      </c>
      <c r="DO9343" t="e">
        <f t="shared" si="656"/>
        <v>#N/A</v>
      </c>
      <c r="DP9343" s="3">
        <f t="shared" si="657"/>
        <v>3605</v>
      </c>
    </row>
    <row r="9344" spans="113:120" x14ac:dyDescent="0.25">
      <c r="DI9344" s="4">
        <f>INDEX(Sheet2!A:A,QUOTIENT(ROW()-1,19)+2)</f>
        <v>0</v>
      </c>
      <c r="DJ9344" s="4">
        <f>INDEX(Sheet2!C:C,QUOTIENT(ROW()-1,19)+2)</f>
        <v>0</v>
      </c>
      <c r="DK9344" s="4">
        <f>IFERROR(INDEX(Sheet2!$AA$2:$AS$600,QUOTIENT(ROW()-1,19)+1,MOD(ROW()-2,19)+1),NA())</f>
        <v>0</v>
      </c>
      <c r="DL9344">
        <f>IFERROR(INDEX(Sheet2!$AU$2:$BM$600,QUOTIENT(ROW()-1,19)+1,MOD(ROW()-2,19)+1),NA())</f>
        <v>0</v>
      </c>
      <c r="DM9344" s="4" t="e">
        <f t="shared" si="654"/>
        <v>#N/A</v>
      </c>
      <c r="DN9344" t="e">
        <f t="shared" si="655"/>
        <v>#N/A</v>
      </c>
      <c r="DO9344" t="e">
        <f t="shared" si="656"/>
        <v>#N/A</v>
      </c>
      <c r="DP9344" s="3">
        <f t="shared" si="657"/>
        <v>3606</v>
      </c>
    </row>
    <row r="9345" spans="113:120" x14ac:dyDescent="0.25">
      <c r="DI9345" s="4">
        <f>INDEX(Sheet2!A:A,QUOTIENT(ROW()-1,19)+2)</f>
        <v>0</v>
      </c>
      <c r="DJ9345" s="4">
        <f>INDEX(Sheet2!C:C,QUOTIENT(ROW()-1,19)+2)</f>
        <v>0</v>
      </c>
      <c r="DK9345" s="4">
        <f>IFERROR(INDEX(Sheet2!$AA$2:$AS$600,QUOTIENT(ROW()-1,19)+1,MOD(ROW()-2,19)+1),NA())</f>
        <v>0</v>
      </c>
      <c r="DL9345">
        <f>IFERROR(INDEX(Sheet2!$AU$2:$BM$600,QUOTIENT(ROW()-1,19)+1,MOD(ROW()-2,19)+1),NA())</f>
        <v>0</v>
      </c>
      <c r="DM9345" s="4" t="e">
        <f t="shared" si="654"/>
        <v>#N/A</v>
      </c>
      <c r="DN9345" t="e">
        <f t="shared" si="655"/>
        <v>#N/A</v>
      </c>
      <c r="DO9345" t="e">
        <f t="shared" si="656"/>
        <v>#N/A</v>
      </c>
      <c r="DP9345" s="3">
        <f t="shared" si="657"/>
        <v>3607</v>
      </c>
    </row>
    <row r="9346" spans="113:120" x14ac:dyDescent="0.25">
      <c r="DI9346" s="4">
        <f>INDEX(Sheet2!A:A,QUOTIENT(ROW()-1,19)+2)</f>
        <v>0</v>
      </c>
      <c r="DJ9346" s="4">
        <f>INDEX(Sheet2!C:C,QUOTIENT(ROW()-1,19)+2)</f>
        <v>0</v>
      </c>
      <c r="DK9346" s="4">
        <f>IFERROR(INDEX(Sheet2!$AA$2:$AS$600,QUOTIENT(ROW()-1,19)+1,MOD(ROW()-2,19)+1),NA())</f>
        <v>0</v>
      </c>
      <c r="DL9346">
        <f>IFERROR(INDEX(Sheet2!$AU$2:$BM$600,QUOTIENT(ROW()-1,19)+1,MOD(ROW()-2,19)+1),NA())</f>
        <v>0</v>
      </c>
      <c r="DM9346" s="4" t="e">
        <f t="shared" si="654"/>
        <v>#N/A</v>
      </c>
      <c r="DN9346" t="e">
        <f t="shared" si="655"/>
        <v>#N/A</v>
      </c>
      <c r="DO9346" t="e">
        <f t="shared" si="656"/>
        <v>#N/A</v>
      </c>
      <c r="DP9346" s="3">
        <f t="shared" si="657"/>
        <v>3608</v>
      </c>
    </row>
    <row r="9347" spans="113:120" x14ac:dyDescent="0.25">
      <c r="DI9347" s="4">
        <f>INDEX(Sheet2!A:A,QUOTIENT(ROW()-1,19)+2)</f>
        <v>0</v>
      </c>
      <c r="DJ9347" s="4">
        <f>INDEX(Sheet2!C:C,QUOTIENT(ROW()-1,19)+2)</f>
        <v>0</v>
      </c>
      <c r="DK9347" s="4">
        <f>IFERROR(INDEX(Sheet2!$AA$2:$AS$600,QUOTIENT(ROW()-1,19)+1,MOD(ROW()-2,19)+1),NA())</f>
        <v>0</v>
      </c>
      <c r="DL9347">
        <f>IFERROR(INDEX(Sheet2!$AU$2:$BM$600,QUOTIENT(ROW()-1,19)+1,MOD(ROW()-2,19)+1),NA())</f>
        <v>0</v>
      </c>
      <c r="DM9347" s="4" t="e">
        <f t="shared" si="654"/>
        <v>#N/A</v>
      </c>
      <c r="DN9347" t="e">
        <f t="shared" si="655"/>
        <v>#N/A</v>
      </c>
      <c r="DO9347" t="e">
        <f t="shared" si="656"/>
        <v>#N/A</v>
      </c>
      <c r="DP9347" s="3">
        <f t="shared" si="657"/>
        <v>3609</v>
      </c>
    </row>
    <row r="9348" spans="113:120" x14ac:dyDescent="0.25">
      <c r="DI9348" s="4">
        <f>INDEX(Sheet2!A:A,QUOTIENT(ROW()-1,19)+2)</f>
        <v>0</v>
      </c>
      <c r="DJ9348" s="4">
        <f>INDEX(Sheet2!C:C,QUOTIENT(ROW()-1,19)+2)</f>
        <v>0</v>
      </c>
      <c r="DK9348" s="4">
        <f>IFERROR(INDEX(Sheet2!$AA$2:$AS$600,QUOTIENT(ROW()-1,19)+1,MOD(ROW()-2,19)+1),NA())</f>
        <v>0</v>
      </c>
      <c r="DL9348">
        <f>IFERROR(INDEX(Sheet2!$AU$2:$BM$600,QUOTIENT(ROW()-1,19)+1,MOD(ROW()-2,19)+1),NA())</f>
        <v>0</v>
      </c>
      <c r="DM9348" s="4" t="e">
        <f t="shared" si="654"/>
        <v>#N/A</v>
      </c>
      <c r="DN9348" t="e">
        <f t="shared" si="655"/>
        <v>#N/A</v>
      </c>
      <c r="DO9348" t="e">
        <f t="shared" si="656"/>
        <v>#N/A</v>
      </c>
      <c r="DP9348" s="3">
        <f t="shared" si="657"/>
        <v>3610</v>
      </c>
    </row>
    <row r="9349" spans="113:120" x14ac:dyDescent="0.25">
      <c r="DI9349" s="4">
        <f>INDEX(Sheet2!A:A,QUOTIENT(ROW()-1,19)+2)</f>
        <v>0</v>
      </c>
      <c r="DJ9349" s="4">
        <f>INDEX(Sheet2!C:C,QUOTIENT(ROW()-1,19)+2)</f>
        <v>0</v>
      </c>
      <c r="DK9349" s="4">
        <f>IFERROR(INDEX(Sheet2!$AA$2:$AS$600,QUOTIENT(ROW()-1,19)+1,MOD(ROW()-2,19)+1),NA())</f>
        <v>0</v>
      </c>
      <c r="DL9349">
        <f>IFERROR(INDEX(Sheet2!$AU$2:$BM$600,QUOTIENT(ROW()-1,19)+1,MOD(ROW()-2,19)+1),NA())</f>
        <v>0</v>
      </c>
      <c r="DM9349" s="4" t="e">
        <f t="shared" si="654"/>
        <v>#N/A</v>
      </c>
      <c r="DN9349" t="e">
        <f t="shared" si="655"/>
        <v>#N/A</v>
      </c>
      <c r="DO9349" t="e">
        <f t="shared" si="656"/>
        <v>#N/A</v>
      </c>
      <c r="DP9349" s="3">
        <f t="shared" si="657"/>
        <v>3611</v>
      </c>
    </row>
    <row r="9350" spans="113:120" x14ac:dyDescent="0.25">
      <c r="DI9350" s="4">
        <f>INDEX(Sheet2!A:A,QUOTIENT(ROW()-1,19)+2)</f>
        <v>0</v>
      </c>
      <c r="DJ9350" s="4">
        <f>INDEX(Sheet2!C:C,QUOTIENT(ROW()-1,19)+2)</f>
        <v>0</v>
      </c>
      <c r="DK9350" s="4">
        <f>IFERROR(INDEX(Sheet2!$AA$2:$AS$600,QUOTIENT(ROW()-1,19)+1,MOD(ROW()-2,19)+1),NA())</f>
        <v>0</v>
      </c>
      <c r="DL9350">
        <f>IFERROR(INDEX(Sheet2!$AU$2:$BM$600,QUOTIENT(ROW()-1,19)+1,MOD(ROW()-2,19)+1),NA())</f>
        <v>0</v>
      </c>
      <c r="DM9350" s="4" t="e">
        <f t="shared" si="654"/>
        <v>#N/A</v>
      </c>
      <c r="DN9350" t="e">
        <f t="shared" si="655"/>
        <v>#N/A</v>
      </c>
      <c r="DO9350" t="e">
        <f t="shared" si="656"/>
        <v>#N/A</v>
      </c>
      <c r="DP9350" s="3">
        <f t="shared" si="657"/>
        <v>3612</v>
      </c>
    </row>
    <row r="9351" spans="113:120" x14ac:dyDescent="0.25">
      <c r="DI9351" s="4">
        <f>INDEX(Sheet2!A:A,QUOTIENT(ROW()-1,19)+2)</f>
        <v>0</v>
      </c>
      <c r="DJ9351" s="4">
        <f>INDEX(Sheet2!C:C,QUOTIENT(ROW()-1,19)+2)</f>
        <v>0</v>
      </c>
      <c r="DK9351" s="4">
        <f>IFERROR(INDEX(Sheet2!$AA$2:$AS$600,QUOTIENT(ROW()-1,19)+1,MOD(ROW()-2,19)+1),NA())</f>
        <v>0</v>
      </c>
      <c r="DL9351">
        <f>IFERROR(INDEX(Sheet2!$AU$2:$BM$600,QUOTIENT(ROW()-1,19)+1,MOD(ROW()-2,19)+1),NA())</f>
        <v>0</v>
      </c>
      <c r="DM9351" s="4" t="e">
        <f t="shared" si="654"/>
        <v>#N/A</v>
      </c>
      <c r="DN9351" t="e">
        <f t="shared" si="655"/>
        <v>#N/A</v>
      </c>
      <c r="DO9351" t="e">
        <f t="shared" si="656"/>
        <v>#N/A</v>
      </c>
      <c r="DP9351" s="3">
        <f t="shared" si="657"/>
        <v>3613</v>
      </c>
    </row>
    <row r="9352" spans="113:120" x14ac:dyDescent="0.25">
      <c r="DI9352" s="4">
        <f>INDEX(Sheet2!A:A,QUOTIENT(ROW()-1,19)+2)</f>
        <v>0</v>
      </c>
      <c r="DJ9352" s="4">
        <f>INDEX(Sheet2!C:C,QUOTIENT(ROW()-1,19)+2)</f>
        <v>0</v>
      </c>
      <c r="DK9352" s="4">
        <f>IFERROR(INDEX(Sheet2!$AA$2:$AS$600,QUOTIENT(ROW()-1,19)+1,MOD(ROW()-2,19)+1),NA())</f>
        <v>0</v>
      </c>
      <c r="DL9352">
        <f>IFERROR(INDEX(Sheet2!$AU$2:$BM$600,QUOTIENT(ROW()-1,19)+1,MOD(ROW()-2,19)+1),NA())</f>
        <v>0</v>
      </c>
      <c r="DM9352" s="4" t="e">
        <f t="shared" si="654"/>
        <v>#N/A</v>
      </c>
      <c r="DN9352" t="e">
        <f t="shared" si="655"/>
        <v>#N/A</v>
      </c>
      <c r="DO9352" t="e">
        <f t="shared" si="656"/>
        <v>#N/A</v>
      </c>
      <c r="DP9352" s="3">
        <f t="shared" si="657"/>
        <v>3614</v>
      </c>
    </row>
    <row r="9353" spans="113:120" x14ac:dyDescent="0.25">
      <c r="DI9353" s="4">
        <f>INDEX(Sheet2!A:A,QUOTIENT(ROW()-1,19)+2)</f>
        <v>0</v>
      </c>
      <c r="DJ9353" s="4">
        <f>INDEX(Sheet2!C:C,QUOTIENT(ROW()-1,19)+2)</f>
        <v>0</v>
      </c>
      <c r="DK9353" s="4">
        <f>IFERROR(INDEX(Sheet2!$AA$2:$AS$600,QUOTIENT(ROW()-1,19)+1,MOD(ROW()-2,19)+1),NA())</f>
        <v>0</v>
      </c>
      <c r="DL9353">
        <f>IFERROR(INDEX(Sheet2!$AU$2:$BM$600,QUOTIENT(ROW()-1,19)+1,MOD(ROW()-2,19)+1),NA())</f>
        <v>0</v>
      </c>
      <c r="DM9353" s="4" t="e">
        <f t="shared" si="654"/>
        <v>#N/A</v>
      </c>
      <c r="DN9353" t="e">
        <f t="shared" si="655"/>
        <v>#N/A</v>
      </c>
      <c r="DO9353" t="e">
        <f t="shared" si="656"/>
        <v>#N/A</v>
      </c>
      <c r="DP9353" s="3">
        <f t="shared" si="657"/>
        <v>3615</v>
      </c>
    </row>
    <row r="9354" spans="113:120" x14ac:dyDescent="0.25">
      <c r="DI9354" s="4">
        <f>INDEX(Sheet2!A:A,QUOTIENT(ROW()-1,19)+2)</f>
        <v>0</v>
      </c>
      <c r="DJ9354" s="4">
        <f>INDEX(Sheet2!C:C,QUOTIENT(ROW()-1,19)+2)</f>
        <v>0</v>
      </c>
      <c r="DK9354" s="4">
        <f>IFERROR(INDEX(Sheet2!$AA$2:$AS$600,QUOTIENT(ROW()-1,19)+1,MOD(ROW()-2,19)+1),NA())</f>
        <v>0</v>
      </c>
      <c r="DL9354">
        <f>IFERROR(INDEX(Sheet2!$AU$2:$BM$600,QUOTIENT(ROW()-1,19)+1,MOD(ROW()-2,19)+1),NA())</f>
        <v>0</v>
      </c>
      <c r="DM9354" s="4" t="e">
        <f t="shared" si="654"/>
        <v>#N/A</v>
      </c>
      <c r="DN9354" t="e">
        <f t="shared" si="655"/>
        <v>#N/A</v>
      </c>
      <c r="DO9354" t="e">
        <f t="shared" si="656"/>
        <v>#N/A</v>
      </c>
      <c r="DP9354" s="3">
        <f t="shared" si="657"/>
        <v>3616</v>
      </c>
    </row>
    <row r="9355" spans="113:120" x14ac:dyDescent="0.25">
      <c r="DI9355" s="4">
        <f>INDEX(Sheet2!A:A,QUOTIENT(ROW()-1,19)+2)</f>
        <v>0</v>
      </c>
      <c r="DJ9355" s="4">
        <f>INDEX(Sheet2!C:C,QUOTIENT(ROW()-1,19)+2)</f>
        <v>0</v>
      </c>
      <c r="DK9355" s="4">
        <f>IFERROR(INDEX(Sheet2!$AA$2:$AS$600,QUOTIENT(ROW()-1,19)+1,MOD(ROW()-2,19)+1),NA())</f>
        <v>0</v>
      </c>
      <c r="DL9355">
        <f>IFERROR(INDEX(Sheet2!$AU$2:$BM$600,QUOTIENT(ROW()-1,19)+1,MOD(ROW()-2,19)+1),NA())</f>
        <v>0</v>
      </c>
      <c r="DM9355" s="4" t="e">
        <f t="shared" si="654"/>
        <v>#N/A</v>
      </c>
      <c r="DN9355" t="e">
        <f t="shared" si="655"/>
        <v>#N/A</v>
      </c>
      <c r="DO9355" t="e">
        <f t="shared" si="656"/>
        <v>#N/A</v>
      </c>
      <c r="DP9355" s="3">
        <f t="shared" si="657"/>
        <v>3617</v>
      </c>
    </row>
    <row r="9356" spans="113:120" x14ac:dyDescent="0.25">
      <c r="DI9356" s="4">
        <f>INDEX(Sheet2!A:A,QUOTIENT(ROW()-1,19)+2)</f>
        <v>0</v>
      </c>
      <c r="DJ9356" s="4">
        <f>INDEX(Sheet2!C:C,QUOTIENT(ROW()-1,19)+2)</f>
        <v>0</v>
      </c>
      <c r="DK9356" s="4">
        <f>IFERROR(INDEX(Sheet2!$AA$2:$AS$600,QUOTIENT(ROW()-1,19)+1,MOD(ROW()-2,19)+1),NA())</f>
        <v>0</v>
      </c>
      <c r="DL9356">
        <f>IFERROR(INDEX(Sheet2!$AU$2:$BM$600,QUOTIENT(ROW()-1,19)+1,MOD(ROW()-2,19)+1),NA())</f>
        <v>0</v>
      </c>
      <c r="DM9356" s="4" t="e">
        <f t="shared" si="654"/>
        <v>#N/A</v>
      </c>
      <c r="DN9356" t="e">
        <f t="shared" si="655"/>
        <v>#N/A</v>
      </c>
      <c r="DO9356" t="e">
        <f t="shared" si="656"/>
        <v>#N/A</v>
      </c>
      <c r="DP9356" s="3">
        <f t="shared" si="657"/>
        <v>3618</v>
      </c>
    </row>
    <row r="9357" spans="113:120" x14ac:dyDescent="0.25">
      <c r="DI9357" s="4">
        <f>INDEX(Sheet2!A:A,QUOTIENT(ROW()-1,19)+2)</f>
        <v>0</v>
      </c>
      <c r="DJ9357" s="4">
        <f>INDEX(Sheet2!C:C,QUOTIENT(ROW()-1,19)+2)</f>
        <v>0</v>
      </c>
      <c r="DK9357" s="4">
        <f>IFERROR(INDEX(Sheet2!$AA$2:$AS$600,QUOTIENT(ROW()-1,19)+1,MOD(ROW()-2,19)+1),NA())</f>
        <v>0</v>
      </c>
      <c r="DL9357">
        <f>IFERROR(INDEX(Sheet2!$AU$2:$BM$600,QUOTIENT(ROW()-1,19)+1,MOD(ROW()-2,19)+1),NA())</f>
        <v>0</v>
      </c>
      <c r="DM9357" s="4" t="e">
        <f t="shared" si="654"/>
        <v>#N/A</v>
      </c>
      <c r="DN9357" t="e">
        <f t="shared" si="655"/>
        <v>#N/A</v>
      </c>
      <c r="DO9357" t="e">
        <f t="shared" si="656"/>
        <v>#N/A</v>
      </c>
      <c r="DP9357" s="3">
        <f t="shared" si="657"/>
        <v>3619</v>
      </c>
    </row>
    <row r="9358" spans="113:120" x14ac:dyDescent="0.25">
      <c r="DI9358" s="4">
        <f>INDEX(Sheet2!A:A,QUOTIENT(ROW()-1,19)+2)</f>
        <v>0</v>
      </c>
      <c r="DJ9358" s="4">
        <f>INDEX(Sheet2!C:C,QUOTIENT(ROW()-1,19)+2)</f>
        <v>0</v>
      </c>
      <c r="DK9358" s="4">
        <f>IFERROR(INDEX(Sheet2!$AA$2:$AS$600,QUOTIENT(ROW()-1,19)+1,MOD(ROW()-2,19)+1),NA())</f>
        <v>0</v>
      </c>
      <c r="DL9358">
        <f>IFERROR(INDEX(Sheet2!$AU$2:$BM$600,QUOTIENT(ROW()-1,19)+1,MOD(ROW()-2,19)+1),NA())</f>
        <v>0</v>
      </c>
      <c r="DM9358" s="4" t="e">
        <f t="shared" si="654"/>
        <v>#N/A</v>
      </c>
      <c r="DN9358" t="e">
        <f t="shared" si="655"/>
        <v>#N/A</v>
      </c>
      <c r="DO9358" t="e">
        <f t="shared" si="656"/>
        <v>#N/A</v>
      </c>
      <c r="DP9358" s="3">
        <f t="shared" si="657"/>
        <v>3620</v>
      </c>
    </row>
    <row r="9359" spans="113:120" x14ac:dyDescent="0.25">
      <c r="DI9359" s="4">
        <f>INDEX(Sheet2!A:A,QUOTIENT(ROW()-1,19)+2)</f>
        <v>0</v>
      </c>
      <c r="DJ9359" s="4">
        <f>INDEX(Sheet2!C:C,QUOTIENT(ROW()-1,19)+2)</f>
        <v>0</v>
      </c>
      <c r="DK9359" s="4">
        <f>IFERROR(INDEX(Sheet2!$AA$2:$AS$600,QUOTIENT(ROW()-1,19)+1,MOD(ROW()-2,19)+1),NA())</f>
        <v>0</v>
      </c>
      <c r="DL9359">
        <f>IFERROR(INDEX(Sheet2!$AU$2:$BM$600,QUOTIENT(ROW()-1,19)+1,MOD(ROW()-2,19)+1),NA())</f>
        <v>0</v>
      </c>
      <c r="DM9359" s="4" t="e">
        <f t="shared" si="654"/>
        <v>#N/A</v>
      </c>
      <c r="DN9359" t="e">
        <f t="shared" si="655"/>
        <v>#N/A</v>
      </c>
      <c r="DO9359" t="e">
        <f t="shared" si="656"/>
        <v>#N/A</v>
      </c>
      <c r="DP9359" s="3">
        <f t="shared" si="657"/>
        <v>3621</v>
      </c>
    </row>
    <row r="9360" spans="113:120" x14ac:dyDescent="0.25">
      <c r="DI9360" s="4">
        <f>INDEX(Sheet2!A:A,QUOTIENT(ROW()-1,19)+2)</f>
        <v>0</v>
      </c>
      <c r="DJ9360" s="4">
        <f>INDEX(Sheet2!C:C,QUOTIENT(ROW()-1,19)+2)</f>
        <v>0</v>
      </c>
      <c r="DK9360" s="4">
        <f>IFERROR(INDEX(Sheet2!$AA$2:$AS$600,QUOTIENT(ROW()-1,19)+1,MOD(ROW()-2,19)+1),NA())</f>
        <v>0</v>
      </c>
      <c r="DL9360">
        <f>IFERROR(INDEX(Sheet2!$AU$2:$BM$600,QUOTIENT(ROW()-1,19)+1,MOD(ROW()-2,19)+1),NA())</f>
        <v>0</v>
      </c>
      <c r="DM9360" s="4" t="e">
        <f t="shared" si="654"/>
        <v>#N/A</v>
      </c>
      <c r="DN9360" t="e">
        <f t="shared" si="655"/>
        <v>#N/A</v>
      </c>
      <c r="DO9360" t="e">
        <f t="shared" si="656"/>
        <v>#N/A</v>
      </c>
      <c r="DP9360" s="3">
        <f t="shared" si="657"/>
        <v>3622</v>
      </c>
    </row>
    <row r="9361" spans="113:120" x14ac:dyDescent="0.25">
      <c r="DI9361" s="4">
        <f>INDEX(Sheet2!A:A,QUOTIENT(ROW()-1,19)+2)</f>
        <v>0</v>
      </c>
      <c r="DJ9361" s="4">
        <f>INDEX(Sheet2!C:C,QUOTIENT(ROW()-1,19)+2)</f>
        <v>0</v>
      </c>
      <c r="DK9361" s="4">
        <f>IFERROR(INDEX(Sheet2!$AA$2:$AS$600,QUOTIENT(ROW()-1,19)+1,MOD(ROW()-2,19)+1),NA())</f>
        <v>0</v>
      </c>
      <c r="DL9361">
        <f>IFERROR(INDEX(Sheet2!$AU$2:$BM$600,QUOTIENT(ROW()-1,19)+1,MOD(ROW()-2,19)+1),NA())</f>
        <v>0</v>
      </c>
      <c r="DM9361" s="4" t="e">
        <f t="shared" si="654"/>
        <v>#N/A</v>
      </c>
      <c r="DN9361" t="e">
        <f t="shared" si="655"/>
        <v>#N/A</v>
      </c>
      <c r="DO9361" t="e">
        <f t="shared" si="656"/>
        <v>#N/A</v>
      </c>
      <c r="DP9361" s="3">
        <f t="shared" si="657"/>
        <v>3623</v>
      </c>
    </row>
    <row r="9362" spans="113:120" x14ac:dyDescent="0.25">
      <c r="DI9362" s="4">
        <f>INDEX(Sheet2!A:A,QUOTIENT(ROW()-1,19)+2)</f>
        <v>0</v>
      </c>
      <c r="DJ9362" s="4">
        <f>INDEX(Sheet2!C:C,QUOTIENT(ROW()-1,19)+2)</f>
        <v>0</v>
      </c>
      <c r="DK9362" s="4">
        <f>IFERROR(INDEX(Sheet2!$AA$2:$AS$600,QUOTIENT(ROW()-1,19)+1,MOD(ROW()-2,19)+1),NA())</f>
        <v>0</v>
      </c>
      <c r="DL9362">
        <f>IFERROR(INDEX(Sheet2!$AU$2:$BM$600,QUOTIENT(ROW()-1,19)+1,MOD(ROW()-2,19)+1),NA())</f>
        <v>0</v>
      </c>
      <c r="DM9362" s="4" t="e">
        <f t="shared" si="654"/>
        <v>#N/A</v>
      </c>
      <c r="DN9362" t="e">
        <f t="shared" si="655"/>
        <v>#N/A</v>
      </c>
      <c r="DO9362" t="e">
        <f t="shared" si="656"/>
        <v>#N/A</v>
      </c>
      <c r="DP9362" s="3">
        <f t="shared" si="657"/>
        <v>3624</v>
      </c>
    </row>
    <row r="9363" spans="113:120" x14ac:dyDescent="0.25">
      <c r="DI9363" s="4">
        <f>INDEX(Sheet2!A:A,QUOTIENT(ROW()-1,19)+2)</f>
        <v>0</v>
      </c>
      <c r="DJ9363" s="4">
        <f>INDEX(Sheet2!C:C,QUOTIENT(ROW()-1,19)+2)</f>
        <v>0</v>
      </c>
      <c r="DK9363" s="4">
        <f>IFERROR(INDEX(Sheet2!$AA$2:$AS$600,QUOTIENT(ROW()-1,19)+1,MOD(ROW()-2,19)+1),NA())</f>
        <v>0</v>
      </c>
      <c r="DL9363">
        <f>IFERROR(INDEX(Sheet2!$AU$2:$BM$600,QUOTIENT(ROW()-1,19)+1,MOD(ROW()-2,19)+1),NA())</f>
        <v>0</v>
      </c>
      <c r="DM9363" s="4" t="e">
        <f t="shared" si="654"/>
        <v>#N/A</v>
      </c>
      <c r="DN9363" t="e">
        <f t="shared" si="655"/>
        <v>#N/A</v>
      </c>
      <c r="DO9363" t="e">
        <f t="shared" si="656"/>
        <v>#N/A</v>
      </c>
      <c r="DP9363" s="3">
        <f t="shared" si="657"/>
        <v>3625</v>
      </c>
    </row>
    <row r="9364" spans="113:120" x14ac:dyDescent="0.25">
      <c r="DI9364" s="4">
        <f>INDEX(Sheet2!A:A,QUOTIENT(ROW()-1,19)+2)</f>
        <v>0</v>
      </c>
      <c r="DJ9364" s="4">
        <f>INDEX(Sheet2!C:C,QUOTIENT(ROW()-1,19)+2)</f>
        <v>0</v>
      </c>
      <c r="DK9364" s="4">
        <f>IFERROR(INDEX(Sheet2!$AA$2:$AS$600,QUOTIENT(ROW()-1,19)+1,MOD(ROW()-2,19)+1),NA())</f>
        <v>0</v>
      </c>
      <c r="DL9364">
        <f>IFERROR(INDEX(Sheet2!$AU$2:$BM$600,QUOTIENT(ROW()-1,19)+1,MOD(ROW()-2,19)+1),NA())</f>
        <v>0</v>
      </c>
      <c r="DM9364" s="4" t="e">
        <f t="shared" si="654"/>
        <v>#N/A</v>
      </c>
      <c r="DN9364" t="e">
        <f t="shared" si="655"/>
        <v>#N/A</v>
      </c>
      <c r="DO9364" t="e">
        <f t="shared" si="656"/>
        <v>#N/A</v>
      </c>
      <c r="DP9364" s="3">
        <f t="shared" si="657"/>
        <v>3626</v>
      </c>
    </row>
    <row r="9365" spans="113:120" x14ac:dyDescent="0.25">
      <c r="DI9365" s="4">
        <f>INDEX(Sheet2!A:A,QUOTIENT(ROW()-1,19)+2)</f>
        <v>0</v>
      </c>
      <c r="DJ9365" s="4">
        <f>INDEX(Sheet2!C:C,QUOTIENT(ROW()-1,19)+2)</f>
        <v>0</v>
      </c>
      <c r="DK9365" s="4">
        <f>IFERROR(INDEX(Sheet2!$AA$2:$AS$600,QUOTIENT(ROW()-1,19)+1,MOD(ROW()-2,19)+1),NA())</f>
        <v>0</v>
      </c>
      <c r="DL9365">
        <f>IFERROR(INDEX(Sheet2!$AU$2:$BM$600,QUOTIENT(ROW()-1,19)+1,MOD(ROW()-2,19)+1),NA())</f>
        <v>0</v>
      </c>
      <c r="DM9365" s="4" t="e">
        <f t="shared" si="654"/>
        <v>#N/A</v>
      </c>
      <c r="DN9365" t="e">
        <f t="shared" si="655"/>
        <v>#N/A</v>
      </c>
      <c r="DO9365" t="e">
        <f t="shared" si="656"/>
        <v>#N/A</v>
      </c>
      <c r="DP9365" s="3">
        <f t="shared" si="657"/>
        <v>3627</v>
      </c>
    </row>
    <row r="9366" spans="113:120" x14ac:dyDescent="0.25">
      <c r="DI9366" s="4">
        <f>INDEX(Sheet2!A:A,QUOTIENT(ROW()-1,19)+2)</f>
        <v>0</v>
      </c>
      <c r="DJ9366" s="4">
        <f>INDEX(Sheet2!C:C,QUOTIENT(ROW()-1,19)+2)</f>
        <v>0</v>
      </c>
      <c r="DK9366" s="4">
        <f>IFERROR(INDEX(Sheet2!$AA$2:$AS$600,QUOTIENT(ROW()-1,19)+1,MOD(ROW()-2,19)+1),NA())</f>
        <v>0</v>
      </c>
      <c r="DL9366">
        <f>IFERROR(INDEX(Sheet2!$AU$2:$BM$600,QUOTIENT(ROW()-1,19)+1,MOD(ROW()-2,19)+1),NA())</f>
        <v>0</v>
      </c>
      <c r="DM9366" s="4" t="e">
        <f t="shared" si="654"/>
        <v>#N/A</v>
      </c>
      <c r="DN9366" t="e">
        <f t="shared" si="655"/>
        <v>#N/A</v>
      </c>
      <c r="DO9366" t="e">
        <f t="shared" si="656"/>
        <v>#N/A</v>
      </c>
      <c r="DP9366" s="3">
        <f t="shared" si="657"/>
        <v>3628</v>
      </c>
    </row>
    <row r="9367" spans="113:120" x14ac:dyDescent="0.25">
      <c r="DI9367" s="4">
        <f>INDEX(Sheet2!A:A,QUOTIENT(ROW()-1,19)+2)</f>
        <v>0</v>
      </c>
      <c r="DJ9367" s="4">
        <f>INDEX(Sheet2!C:C,QUOTIENT(ROW()-1,19)+2)</f>
        <v>0</v>
      </c>
      <c r="DK9367" s="4">
        <f>IFERROR(INDEX(Sheet2!$AA$2:$AS$600,QUOTIENT(ROW()-1,19)+1,MOD(ROW()-2,19)+1),NA())</f>
        <v>0</v>
      </c>
      <c r="DL9367">
        <f>IFERROR(INDEX(Sheet2!$AU$2:$BM$600,QUOTIENT(ROW()-1,19)+1,MOD(ROW()-2,19)+1),NA())</f>
        <v>0</v>
      </c>
      <c r="DM9367" s="4" t="e">
        <f t="shared" si="654"/>
        <v>#N/A</v>
      </c>
      <c r="DN9367" t="e">
        <f t="shared" si="655"/>
        <v>#N/A</v>
      </c>
      <c r="DO9367" t="e">
        <f t="shared" si="656"/>
        <v>#N/A</v>
      </c>
      <c r="DP9367" s="3">
        <f t="shared" si="657"/>
        <v>3629</v>
      </c>
    </row>
    <row r="9368" spans="113:120" x14ac:dyDescent="0.25">
      <c r="DI9368" s="4">
        <f>INDEX(Sheet2!A:A,QUOTIENT(ROW()-1,19)+2)</f>
        <v>0</v>
      </c>
      <c r="DJ9368" s="4">
        <f>INDEX(Sheet2!C:C,QUOTIENT(ROW()-1,19)+2)</f>
        <v>0</v>
      </c>
      <c r="DK9368" s="4">
        <f>IFERROR(INDEX(Sheet2!$AA$2:$AS$600,QUOTIENT(ROW()-1,19)+1,MOD(ROW()-2,19)+1),NA())</f>
        <v>0</v>
      </c>
      <c r="DL9368">
        <f>IFERROR(INDEX(Sheet2!$AU$2:$BM$600,QUOTIENT(ROW()-1,19)+1,MOD(ROW()-2,19)+1),NA())</f>
        <v>0</v>
      </c>
      <c r="DM9368" s="4" t="e">
        <f t="shared" si="654"/>
        <v>#N/A</v>
      </c>
      <c r="DN9368" t="e">
        <f t="shared" si="655"/>
        <v>#N/A</v>
      </c>
      <c r="DO9368" t="e">
        <f t="shared" si="656"/>
        <v>#N/A</v>
      </c>
      <c r="DP9368" s="3">
        <f t="shared" si="657"/>
        <v>3630</v>
      </c>
    </row>
    <row r="9369" spans="113:120" x14ac:dyDescent="0.25">
      <c r="DI9369" s="4">
        <f>INDEX(Sheet2!A:A,QUOTIENT(ROW()-1,19)+2)</f>
        <v>0</v>
      </c>
      <c r="DJ9369" s="4">
        <f>INDEX(Sheet2!C:C,QUOTIENT(ROW()-1,19)+2)</f>
        <v>0</v>
      </c>
      <c r="DK9369" s="4">
        <f>IFERROR(INDEX(Sheet2!$AA$2:$AS$600,QUOTIENT(ROW()-1,19)+1,MOD(ROW()-2,19)+1),NA())</f>
        <v>0</v>
      </c>
      <c r="DL9369">
        <f>IFERROR(INDEX(Sheet2!$AU$2:$BM$600,QUOTIENT(ROW()-1,19)+1,MOD(ROW()-2,19)+1),NA())</f>
        <v>0</v>
      </c>
      <c r="DM9369" s="4" t="e">
        <f t="shared" si="654"/>
        <v>#N/A</v>
      </c>
      <c r="DN9369" t="e">
        <f t="shared" si="655"/>
        <v>#N/A</v>
      </c>
      <c r="DO9369" t="e">
        <f t="shared" si="656"/>
        <v>#N/A</v>
      </c>
      <c r="DP9369" s="3">
        <f t="shared" si="657"/>
        <v>3631</v>
      </c>
    </row>
    <row r="9370" spans="113:120" x14ac:dyDescent="0.25">
      <c r="DI9370" s="4">
        <f>INDEX(Sheet2!A:A,QUOTIENT(ROW()-1,19)+2)</f>
        <v>0</v>
      </c>
      <c r="DJ9370" s="4">
        <f>INDEX(Sheet2!C:C,QUOTIENT(ROW()-1,19)+2)</f>
        <v>0</v>
      </c>
      <c r="DK9370" s="4">
        <f>IFERROR(INDEX(Sheet2!$AA$2:$AS$600,QUOTIENT(ROW()-1,19)+1,MOD(ROW()-2,19)+1),NA())</f>
        <v>0</v>
      </c>
      <c r="DL9370">
        <f>IFERROR(INDEX(Sheet2!$AU$2:$BM$600,QUOTIENT(ROW()-1,19)+1,MOD(ROW()-2,19)+1),NA())</f>
        <v>0</v>
      </c>
      <c r="DM9370" s="4" t="e">
        <f t="shared" si="654"/>
        <v>#N/A</v>
      </c>
      <c r="DN9370" t="e">
        <f t="shared" si="655"/>
        <v>#N/A</v>
      </c>
      <c r="DO9370" t="e">
        <f t="shared" si="656"/>
        <v>#N/A</v>
      </c>
      <c r="DP9370" s="3">
        <f t="shared" si="657"/>
        <v>3632</v>
      </c>
    </row>
    <row r="9371" spans="113:120" x14ac:dyDescent="0.25">
      <c r="DI9371" s="4">
        <f>INDEX(Sheet2!A:A,QUOTIENT(ROW()-1,19)+2)</f>
        <v>0</v>
      </c>
      <c r="DJ9371" s="4">
        <f>INDEX(Sheet2!C:C,QUOTIENT(ROW()-1,19)+2)</f>
        <v>0</v>
      </c>
      <c r="DK9371" s="4">
        <f>IFERROR(INDEX(Sheet2!$AA$2:$AS$600,QUOTIENT(ROW()-1,19)+1,MOD(ROW()-2,19)+1),NA())</f>
        <v>0</v>
      </c>
      <c r="DL9371">
        <f>IFERROR(INDEX(Sheet2!$AU$2:$BM$600,QUOTIENT(ROW()-1,19)+1,MOD(ROW()-2,19)+1),NA())</f>
        <v>0</v>
      </c>
      <c r="DM9371" s="4" t="e">
        <f t="shared" si="654"/>
        <v>#N/A</v>
      </c>
      <c r="DN9371" t="e">
        <f t="shared" si="655"/>
        <v>#N/A</v>
      </c>
      <c r="DO9371" t="e">
        <f t="shared" si="656"/>
        <v>#N/A</v>
      </c>
      <c r="DP9371" s="3">
        <f t="shared" si="657"/>
        <v>3633</v>
      </c>
    </row>
    <row r="9372" spans="113:120" x14ac:dyDescent="0.25">
      <c r="DI9372" s="4">
        <f>INDEX(Sheet2!A:A,QUOTIENT(ROW()-1,19)+2)</f>
        <v>0</v>
      </c>
      <c r="DJ9372" s="4">
        <f>INDEX(Sheet2!C:C,QUOTIENT(ROW()-1,19)+2)</f>
        <v>0</v>
      </c>
      <c r="DK9372" s="4">
        <f>IFERROR(INDEX(Sheet2!$AA$2:$AS$600,QUOTIENT(ROW()-1,19)+1,MOD(ROW()-2,19)+1),NA())</f>
        <v>0</v>
      </c>
      <c r="DL9372">
        <f>IFERROR(INDEX(Sheet2!$AU$2:$BM$600,QUOTIENT(ROW()-1,19)+1,MOD(ROW()-2,19)+1),NA())</f>
        <v>0</v>
      </c>
      <c r="DM9372" s="4" t="e">
        <f t="shared" si="654"/>
        <v>#N/A</v>
      </c>
      <c r="DN9372" t="e">
        <f t="shared" si="655"/>
        <v>#N/A</v>
      </c>
      <c r="DO9372" t="e">
        <f t="shared" si="656"/>
        <v>#N/A</v>
      </c>
      <c r="DP9372" s="3">
        <f t="shared" si="657"/>
        <v>3634</v>
      </c>
    </row>
    <row r="9373" spans="113:120" x14ac:dyDescent="0.25">
      <c r="DI9373" s="4">
        <f>INDEX(Sheet2!A:A,QUOTIENT(ROW()-1,19)+2)</f>
        <v>0</v>
      </c>
      <c r="DJ9373" s="4">
        <f>INDEX(Sheet2!C:C,QUOTIENT(ROW()-1,19)+2)</f>
        <v>0</v>
      </c>
      <c r="DK9373" s="4">
        <f>IFERROR(INDEX(Sheet2!$AA$2:$AS$600,QUOTIENT(ROW()-1,19)+1,MOD(ROW()-2,19)+1),NA())</f>
        <v>0</v>
      </c>
      <c r="DL9373">
        <f>IFERROR(INDEX(Sheet2!$AU$2:$BM$600,QUOTIENT(ROW()-1,19)+1,MOD(ROW()-2,19)+1),NA())</f>
        <v>0</v>
      </c>
      <c r="DM9373" s="4" t="e">
        <f t="shared" si="654"/>
        <v>#N/A</v>
      </c>
      <c r="DN9373" t="e">
        <f t="shared" si="655"/>
        <v>#N/A</v>
      </c>
      <c r="DO9373" t="e">
        <f t="shared" si="656"/>
        <v>#N/A</v>
      </c>
      <c r="DP9373" s="3">
        <f t="shared" si="657"/>
        <v>3635</v>
      </c>
    </row>
    <row r="9374" spans="113:120" x14ac:dyDescent="0.25">
      <c r="DI9374" s="4">
        <f>INDEX(Sheet2!A:A,QUOTIENT(ROW()-1,19)+2)</f>
        <v>0</v>
      </c>
      <c r="DJ9374" s="4">
        <f>INDEX(Sheet2!C:C,QUOTIENT(ROW()-1,19)+2)</f>
        <v>0</v>
      </c>
      <c r="DK9374" s="4">
        <f>IFERROR(INDEX(Sheet2!$AA$2:$AS$600,QUOTIENT(ROW()-1,19)+1,MOD(ROW()-2,19)+1),NA())</f>
        <v>0</v>
      </c>
      <c r="DL9374">
        <f>IFERROR(INDEX(Sheet2!$AU$2:$BM$600,QUOTIENT(ROW()-1,19)+1,MOD(ROW()-2,19)+1),NA())</f>
        <v>0</v>
      </c>
      <c r="DM9374" s="4" t="e">
        <f t="shared" si="654"/>
        <v>#N/A</v>
      </c>
      <c r="DN9374" t="e">
        <f t="shared" si="655"/>
        <v>#N/A</v>
      </c>
      <c r="DO9374" t="e">
        <f t="shared" si="656"/>
        <v>#N/A</v>
      </c>
      <c r="DP9374" s="3">
        <f t="shared" si="657"/>
        <v>3636</v>
      </c>
    </row>
    <row r="9375" spans="113:120" x14ac:dyDescent="0.25">
      <c r="DI9375" s="4">
        <f>INDEX(Sheet2!A:A,QUOTIENT(ROW()-1,19)+2)</f>
        <v>0</v>
      </c>
      <c r="DJ9375" s="4">
        <f>INDEX(Sheet2!C:C,QUOTIENT(ROW()-1,19)+2)</f>
        <v>0</v>
      </c>
      <c r="DK9375" s="4">
        <f>IFERROR(INDEX(Sheet2!$AA$2:$AS$600,QUOTIENT(ROW()-1,19)+1,MOD(ROW()-2,19)+1),NA())</f>
        <v>0</v>
      </c>
      <c r="DL9375">
        <f>IFERROR(INDEX(Sheet2!$AU$2:$BM$600,QUOTIENT(ROW()-1,19)+1,MOD(ROW()-2,19)+1),NA())</f>
        <v>0</v>
      </c>
      <c r="DM9375" s="4" t="e">
        <f t="shared" si="654"/>
        <v>#N/A</v>
      </c>
      <c r="DN9375" t="e">
        <f t="shared" si="655"/>
        <v>#N/A</v>
      </c>
      <c r="DO9375" t="e">
        <f t="shared" si="656"/>
        <v>#N/A</v>
      </c>
      <c r="DP9375" s="3">
        <f t="shared" si="657"/>
        <v>3637</v>
      </c>
    </row>
    <row r="9376" spans="113:120" x14ac:dyDescent="0.25">
      <c r="DI9376" s="4">
        <f>INDEX(Sheet2!A:A,QUOTIENT(ROW()-1,19)+2)</f>
        <v>0</v>
      </c>
      <c r="DJ9376" s="4">
        <f>INDEX(Sheet2!C:C,QUOTIENT(ROW()-1,19)+2)</f>
        <v>0</v>
      </c>
      <c r="DK9376" s="4">
        <f>IFERROR(INDEX(Sheet2!$AA$2:$AS$600,QUOTIENT(ROW()-1,19)+1,MOD(ROW()-2,19)+1),NA())</f>
        <v>0</v>
      </c>
      <c r="DL9376">
        <f>IFERROR(INDEX(Sheet2!$AU$2:$BM$600,QUOTIENT(ROW()-1,19)+1,MOD(ROW()-2,19)+1),NA())</f>
        <v>0</v>
      </c>
      <c r="DM9376" s="4" t="e">
        <f t="shared" si="654"/>
        <v>#N/A</v>
      </c>
      <c r="DN9376" t="e">
        <f t="shared" si="655"/>
        <v>#N/A</v>
      </c>
      <c r="DO9376" t="e">
        <f t="shared" si="656"/>
        <v>#N/A</v>
      </c>
      <c r="DP9376" s="3">
        <f t="shared" si="657"/>
        <v>3638</v>
      </c>
    </row>
    <row r="9377" spans="113:120" x14ac:dyDescent="0.25">
      <c r="DI9377" s="4">
        <f>INDEX(Sheet2!A:A,QUOTIENT(ROW()-1,19)+2)</f>
        <v>0</v>
      </c>
      <c r="DJ9377" s="4">
        <f>INDEX(Sheet2!C:C,QUOTIENT(ROW()-1,19)+2)</f>
        <v>0</v>
      </c>
      <c r="DK9377" s="4">
        <f>IFERROR(INDEX(Sheet2!$AA$2:$AS$600,QUOTIENT(ROW()-1,19)+1,MOD(ROW()-2,19)+1),NA())</f>
        <v>0</v>
      </c>
      <c r="DL9377">
        <f>IFERROR(INDEX(Sheet2!$AU$2:$BM$600,QUOTIENT(ROW()-1,19)+1,MOD(ROW()-2,19)+1),NA())</f>
        <v>0</v>
      </c>
      <c r="DM9377" s="4" t="e">
        <f t="shared" si="654"/>
        <v>#N/A</v>
      </c>
      <c r="DN9377" t="e">
        <f t="shared" si="655"/>
        <v>#N/A</v>
      </c>
      <c r="DO9377" t="e">
        <f t="shared" si="656"/>
        <v>#N/A</v>
      </c>
      <c r="DP9377" s="3">
        <f t="shared" si="657"/>
        <v>3639</v>
      </c>
    </row>
    <row r="9378" spans="113:120" x14ac:dyDescent="0.25">
      <c r="DI9378" s="4">
        <f>INDEX(Sheet2!A:A,QUOTIENT(ROW()-1,19)+2)</f>
        <v>0</v>
      </c>
      <c r="DJ9378" s="4">
        <f>INDEX(Sheet2!C:C,QUOTIENT(ROW()-1,19)+2)</f>
        <v>0</v>
      </c>
      <c r="DK9378" s="4">
        <f>IFERROR(INDEX(Sheet2!$AA$2:$AS$600,QUOTIENT(ROW()-1,19)+1,MOD(ROW()-2,19)+1),NA())</f>
        <v>0</v>
      </c>
      <c r="DL9378">
        <f>IFERROR(INDEX(Sheet2!$AU$2:$BM$600,QUOTIENT(ROW()-1,19)+1,MOD(ROW()-2,19)+1),NA())</f>
        <v>0</v>
      </c>
      <c r="DM9378" s="4" t="e">
        <f t="shared" si="654"/>
        <v>#N/A</v>
      </c>
      <c r="DN9378" t="e">
        <f t="shared" si="655"/>
        <v>#N/A</v>
      </c>
      <c r="DO9378" t="e">
        <f t="shared" si="656"/>
        <v>#N/A</v>
      </c>
      <c r="DP9378" s="3">
        <f t="shared" si="657"/>
        <v>3640</v>
      </c>
    </row>
    <row r="9379" spans="113:120" x14ac:dyDescent="0.25">
      <c r="DI9379" s="4">
        <f>INDEX(Sheet2!A:A,QUOTIENT(ROW()-1,19)+2)</f>
        <v>0</v>
      </c>
      <c r="DJ9379" s="4">
        <f>INDEX(Sheet2!C:C,QUOTIENT(ROW()-1,19)+2)</f>
        <v>0</v>
      </c>
      <c r="DK9379" s="4">
        <f>IFERROR(INDEX(Sheet2!$AA$2:$AS$600,QUOTIENT(ROW()-1,19)+1,MOD(ROW()-2,19)+1),NA())</f>
        <v>0</v>
      </c>
      <c r="DL9379">
        <f>IFERROR(INDEX(Sheet2!$AU$2:$BM$600,QUOTIENT(ROW()-1,19)+1,MOD(ROW()-2,19)+1),NA())</f>
        <v>0</v>
      </c>
      <c r="DM9379" s="4" t="e">
        <f t="shared" si="654"/>
        <v>#N/A</v>
      </c>
      <c r="DN9379" t="e">
        <f t="shared" si="655"/>
        <v>#N/A</v>
      </c>
      <c r="DO9379" t="e">
        <f t="shared" si="656"/>
        <v>#N/A</v>
      </c>
      <c r="DP9379" s="3">
        <f t="shared" si="657"/>
        <v>3641</v>
      </c>
    </row>
    <row r="9380" spans="113:120" x14ac:dyDescent="0.25">
      <c r="DI9380" s="4">
        <f>INDEX(Sheet2!A:A,QUOTIENT(ROW()-1,19)+2)</f>
        <v>0</v>
      </c>
      <c r="DJ9380" s="4">
        <f>INDEX(Sheet2!C:C,QUOTIENT(ROW()-1,19)+2)</f>
        <v>0</v>
      </c>
      <c r="DK9380" s="4">
        <f>IFERROR(INDEX(Sheet2!$AA$2:$AS$600,QUOTIENT(ROW()-1,19)+1,MOD(ROW()-2,19)+1),NA())</f>
        <v>0</v>
      </c>
      <c r="DL9380">
        <f>IFERROR(INDEX(Sheet2!$AU$2:$BM$600,QUOTIENT(ROW()-1,19)+1,MOD(ROW()-2,19)+1),NA())</f>
        <v>0</v>
      </c>
      <c r="DM9380" s="4" t="e">
        <f t="shared" si="654"/>
        <v>#N/A</v>
      </c>
      <c r="DN9380" t="e">
        <f t="shared" si="655"/>
        <v>#N/A</v>
      </c>
      <c r="DO9380" t="e">
        <f t="shared" si="656"/>
        <v>#N/A</v>
      </c>
      <c r="DP9380" s="3">
        <f t="shared" si="657"/>
        <v>3642</v>
      </c>
    </row>
    <row r="9381" spans="113:120" x14ac:dyDescent="0.25">
      <c r="DI9381" s="4">
        <f>INDEX(Sheet2!A:A,QUOTIENT(ROW()-1,19)+2)</f>
        <v>0</v>
      </c>
      <c r="DJ9381" s="4">
        <f>INDEX(Sheet2!C:C,QUOTIENT(ROW()-1,19)+2)</f>
        <v>0</v>
      </c>
      <c r="DK9381" s="4">
        <f>IFERROR(INDEX(Sheet2!$AA$2:$AS$600,QUOTIENT(ROW()-1,19)+1,MOD(ROW()-2,19)+1),NA())</f>
        <v>0</v>
      </c>
      <c r="DL9381">
        <f>IFERROR(INDEX(Sheet2!$AU$2:$BM$600,QUOTIENT(ROW()-1,19)+1,MOD(ROW()-2,19)+1),NA())</f>
        <v>0</v>
      </c>
      <c r="DM9381" s="4" t="e">
        <f t="shared" si="654"/>
        <v>#N/A</v>
      </c>
      <c r="DN9381" t="e">
        <f t="shared" si="655"/>
        <v>#N/A</v>
      </c>
      <c r="DO9381" t="e">
        <f t="shared" si="656"/>
        <v>#N/A</v>
      </c>
      <c r="DP9381" s="3">
        <f t="shared" si="657"/>
        <v>3643</v>
      </c>
    </row>
    <row r="9382" spans="113:120" x14ac:dyDescent="0.25">
      <c r="DI9382" s="4">
        <f>INDEX(Sheet2!A:A,QUOTIENT(ROW()-1,19)+2)</f>
        <v>0</v>
      </c>
      <c r="DJ9382" s="4">
        <f>INDEX(Sheet2!C:C,QUOTIENT(ROW()-1,19)+2)</f>
        <v>0</v>
      </c>
      <c r="DK9382" s="4">
        <f>IFERROR(INDEX(Sheet2!$AA$2:$AS$600,QUOTIENT(ROW()-1,19)+1,MOD(ROW()-2,19)+1),NA())</f>
        <v>0</v>
      </c>
      <c r="DL9382">
        <f>IFERROR(INDEX(Sheet2!$AU$2:$BM$600,QUOTIENT(ROW()-1,19)+1,MOD(ROW()-2,19)+1),NA())</f>
        <v>0</v>
      </c>
      <c r="DM9382" s="4" t="e">
        <f t="shared" si="654"/>
        <v>#N/A</v>
      </c>
      <c r="DN9382" t="e">
        <f t="shared" si="655"/>
        <v>#N/A</v>
      </c>
      <c r="DO9382" t="e">
        <f t="shared" si="656"/>
        <v>#N/A</v>
      </c>
      <c r="DP9382" s="3">
        <f t="shared" si="657"/>
        <v>3644</v>
      </c>
    </row>
    <row r="9383" spans="113:120" x14ac:dyDescent="0.25">
      <c r="DI9383" s="4">
        <f>INDEX(Sheet2!A:A,QUOTIENT(ROW()-1,19)+2)</f>
        <v>0</v>
      </c>
      <c r="DJ9383" s="4">
        <f>INDEX(Sheet2!C:C,QUOTIENT(ROW()-1,19)+2)</f>
        <v>0</v>
      </c>
      <c r="DK9383" s="4">
        <f>IFERROR(INDEX(Sheet2!$AA$2:$AS$600,QUOTIENT(ROW()-1,19)+1,MOD(ROW()-2,19)+1),NA())</f>
        <v>0</v>
      </c>
      <c r="DL9383">
        <f>IFERROR(INDEX(Sheet2!$AU$2:$BM$600,QUOTIENT(ROW()-1,19)+1,MOD(ROW()-2,19)+1),NA())</f>
        <v>0</v>
      </c>
      <c r="DM9383" s="4" t="e">
        <f t="shared" si="654"/>
        <v>#N/A</v>
      </c>
      <c r="DN9383" t="e">
        <f t="shared" si="655"/>
        <v>#N/A</v>
      </c>
      <c r="DO9383" t="e">
        <f t="shared" si="656"/>
        <v>#N/A</v>
      </c>
      <c r="DP9383" s="3">
        <f t="shared" si="657"/>
        <v>3645</v>
      </c>
    </row>
    <row r="9384" spans="113:120" x14ac:dyDescent="0.25">
      <c r="DI9384" s="4">
        <f>INDEX(Sheet2!A:A,QUOTIENT(ROW()-1,19)+2)</f>
        <v>0</v>
      </c>
      <c r="DJ9384" s="4">
        <f>INDEX(Sheet2!C:C,QUOTIENT(ROW()-1,19)+2)</f>
        <v>0</v>
      </c>
      <c r="DK9384" s="4">
        <f>IFERROR(INDEX(Sheet2!$AA$2:$AS$600,QUOTIENT(ROW()-1,19)+1,MOD(ROW()-2,19)+1),NA())</f>
        <v>0</v>
      </c>
      <c r="DL9384">
        <f>IFERROR(INDEX(Sheet2!$AU$2:$BM$600,QUOTIENT(ROW()-1,19)+1,MOD(ROW()-2,19)+1),NA())</f>
        <v>0</v>
      </c>
      <c r="DM9384" s="4" t="e">
        <f t="shared" si="654"/>
        <v>#N/A</v>
      </c>
      <c r="DN9384" t="e">
        <f t="shared" si="655"/>
        <v>#N/A</v>
      </c>
      <c r="DO9384" t="e">
        <f t="shared" si="656"/>
        <v>#N/A</v>
      </c>
      <c r="DP9384" s="3">
        <f t="shared" si="657"/>
        <v>3646</v>
      </c>
    </row>
    <row r="9385" spans="113:120" x14ac:dyDescent="0.25">
      <c r="DI9385" s="4">
        <f>INDEX(Sheet2!A:A,QUOTIENT(ROW()-1,19)+2)</f>
        <v>0</v>
      </c>
      <c r="DJ9385" s="4">
        <f>INDEX(Sheet2!C:C,QUOTIENT(ROW()-1,19)+2)</f>
        <v>0</v>
      </c>
      <c r="DK9385" s="4">
        <f>IFERROR(INDEX(Sheet2!$AA$2:$AS$600,QUOTIENT(ROW()-1,19)+1,MOD(ROW()-2,19)+1),NA())</f>
        <v>0</v>
      </c>
      <c r="DL9385">
        <f>IFERROR(INDEX(Sheet2!$AU$2:$BM$600,QUOTIENT(ROW()-1,19)+1,MOD(ROW()-2,19)+1),NA())</f>
        <v>0</v>
      </c>
      <c r="DM9385" s="4" t="e">
        <f t="shared" si="654"/>
        <v>#N/A</v>
      </c>
      <c r="DN9385" t="e">
        <f t="shared" si="655"/>
        <v>#N/A</v>
      </c>
      <c r="DO9385" t="e">
        <f t="shared" si="656"/>
        <v>#N/A</v>
      </c>
      <c r="DP9385" s="3">
        <f t="shared" si="657"/>
        <v>3647</v>
      </c>
    </row>
    <row r="9386" spans="113:120" x14ac:dyDescent="0.25">
      <c r="DI9386" s="4">
        <f>INDEX(Sheet2!A:A,QUOTIENT(ROW()-1,19)+2)</f>
        <v>0</v>
      </c>
      <c r="DJ9386" s="4">
        <f>INDEX(Sheet2!C:C,QUOTIENT(ROW()-1,19)+2)</f>
        <v>0</v>
      </c>
      <c r="DK9386" s="4">
        <f>IFERROR(INDEX(Sheet2!$AA$2:$AS$600,QUOTIENT(ROW()-1,19)+1,MOD(ROW()-2,19)+1),NA())</f>
        <v>0</v>
      </c>
      <c r="DL9386">
        <f>IFERROR(INDEX(Sheet2!$AU$2:$BM$600,QUOTIENT(ROW()-1,19)+1,MOD(ROW()-2,19)+1),NA())</f>
        <v>0</v>
      </c>
      <c r="DM9386" s="4" t="e">
        <f t="shared" si="654"/>
        <v>#N/A</v>
      </c>
      <c r="DN9386" t="e">
        <f t="shared" si="655"/>
        <v>#N/A</v>
      </c>
      <c r="DO9386" t="e">
        <f t="shared" si="656"/>
        <v>#N/A</v>
      </c>
      <c r="DP9386" s="3">
        <f t="shared" si="657"/>
        <v>3648</v>
      </c>
    </row>
    <row r="9387" spans="113:120" x14ac:dyDescent="0.25">
      <c r="DI9387" s="4">
        <f>INDEX(Sheet2!A:A,QUOTIENT(ROW()-1,19)+2)</f>
        <v>0</v>
      </c>
      <c r="DJ9387" s="4">
        <f>INDEX(Sheet2!C:C,QUOTIENT(ROW()-1,19)+2)</f>
        <v>0</v>
      </c>
      <c r="DK9387" s="4">
        <f>IFERROR(INDEX(Sheet2!$AA$2:$AS$600,QUOTIENT(ROW()-1,19)+1,MOD(ROW()-2,19)+1),NA())</f>
        <v>0</v>
      </c>
      <c r="DL9387">
        <f>IFERROR(INDEX(Sheet2!$AU$2:$BM$600,QUOTIENT(ROW()-1,19)+1,MOD(ROW()-2,19)+1),NA())</f>
        <v>0</v>
      </c>
      <c r="DM9387" s="4" t="e">
        <f t="shared" si="654"/>
        <v>#N/A</v>
      </c>
      <c r="DN9387" t="e">
        <f t="shared" si="655"/>
        <v>#N/A</v>
      </c>
      <c r="DO9387" t="e">
        <f t="shared" si="656"/>
        <v>#N/A</v>
      </c>
      <c r="DP9387" s="3">
        <f t="shared" si="657"/>
        <v>3649</v>
      </c>
    </row>
    <row r="9388" spans="113:120" x14ac:dyDescent="0.25">
      <c r="DI9388" s="4">
        <f>INDEX(Sheet2!A:A,QUOTIENT(ROW()-1,19)+2)</f>
        <v>0</v>
      </c>
      <c r="DJ9388" s="4">
        <f>INDEX(Sheet2!C:C,QUOTIENT(ROW()-1,19)+2)</f>
        <v>0</v>
      </c>
      <c r="DK9388" s="4">
        <f>IFERROR(INDEX(Sheet2!$AA$2:$AS$600,QUOTIENT(ROW()-1,19)+1,MOD(ROW()-2,19)+1),NA())</f>
        <v>0</v>
      </c>
      <c r="DL9388">
        <f>IFERROR(INDEX(Sheet2!$AU$2:$BM$600,QUOTIENT(ROW()-1,19)+1,MOD(ROW()-2,19)+1),NA())</f>
        <v>0</v>
      </c>
      <c r="DM9388" s="4" t="e">
        <f t="shared" si="654"/>
        <v>#N/A</v>
      </c>
      <c r="DN9388" t="e">
        <f t="shared" si="655"/>
        <v>#N/A</v>
      </c>
      <c r="DO9388" t="e">
        <f t="shared" si="656"/>
        <v>#N/A</v>
      </c>
      <c r="DP9388" s="3">
        <f t="shared" si="657"/>
        <v>3650</v>
      </c>
    </row>
    <row r="9389" spans="113:120" x14ac:dyDescent="0.25">
      <c r="DI9389" s="4">
        <f>INDEX(Sheet2!A:A,QUOTIENT(ROW()-1,19)+2)</f>
        <v>0</v>
      </c>
      <c r="DJ9389" s="4">
        <f>INDEX(Sheet2!C:C,QUOTIENT(ROW()-1,19)+2)</f>
        <v>0</v>
      </c>
      <c r="DK9389" s="4">
        <f>IFERROR(INDEX(Sheet2!$AA$2:$AS$600,QUOTIENT(ROW()-1,19)+1,MOD(ROW()-2,19)+1),NA())</f>
        <v>0</v>
      </c>
      <c r="DL9389">
        <f>IFERROR(INDEX(Sheet2!$AU$2:$BM$600,QUOTIENT(ROW()-1,19)+1,MOD(ROW()-2,19)+1),NA())</f>
        <v>0</v>
      </c>
      <c r="DM9389" s="4" t="e">
        <f t="shared" ref="DM9389:DM9452" si="658">+IF($C$6=$DI9389,DK9389,NA())</f>
        <v>#N/A</v>
      </c>
      <c r="DN9389" t="e">
        <f t="shared" ref="DN9389:DN9452" si="659">+IF($C$6=$DI9389,DL9389,NA())</f>
        <v>#N/A</v>
      </c>
      <c r="DO9389" t="e">
        <f t="shared" ref="DO9389:DO9452" si="660">IF(DN9389="",NA(),DN9389)</f>
        <v>#N/A</v>
      </c>
      <c r="DP9389" s="3">
        <f t="shared" ref="DP9389:DP9452" si="661">+IF(AND(DI9389=DI9388,DJ9389=DJ9388),DP9388+IF(ISERROR(DK9389),0,1),1)</f>
        <v>3651</v>
      </c>
    </row>
    <row r="9390" spans="113:120" x14ac:dyDescent="0.25">
      <c r="DI9390" s="4">
        <f>INDEX(Sheet2!A:A,QUOTIENT(ROW()-1,19)+2)</f>
        <v>0</v>
      </c>
      <c r="DJ9390" s="4">
        <f>INDEX(Sheet2!C:C,QUOTIENT(ROW()-1,19)+2)</f>
        <v>0</v>
      </c>
      <c r="DK9390" s="4">
        <f>IFERROR(INDEX(Sheet2!$AA$2:$AS$600,QUOTIENT(ROW()-1,19)+1,MOD(ROW()-2,19)+1),NA())</f>
        <v>0</v>
      </c>
      <c r="DL9390">
        <f>IFERROR(INDEX(Sheet2!$AU$2:$BM$600,QUOTIENT(ROW()-1,19)+1,MOD(ROW()-2,19)+1),NA())</f>
        <v>0</v>
      </c>
      <c r="DM9390" s="4" t="e">
        <f t="shared" si="658"/>
        <v>#N/A</v>
      </c>
      <c r="DN9390" t="e">
        <f t="shared" si="659"/>
        <v>#N/A</v>
      </c>
      <c r="DO9390" t="e">
        <f t="shared" si="660"/>
        <v>#N/A</v>
      </c>
      <c r="DP9390" s="3">
        <f t="shared" si="661"/>
        <v>3652</v>
      </c>
    </row>
    <row r="9391" spans="113:120" x14ac:dyDescent="0.25">
      <c r="DI9391" s="4">
        <f>INDEX(Sheet2!A:A,QUOTIENT(ROW()-1,19)+2)</f>
        <v>0</v>
      </c>
      <c r="DJ9391" s="4">
        <f>INDEX(Sheet2!C:C,QUOTIENT(ROW()-1,19)+2)</f>
        <v>0</v>
      </c>
      <c r="DK9391" s="4">
        <f>IFERROR(INDEX(Sheet2!$AA$2:$AS$600,QUOTIENT(ROW()-1,19)+1,MOD(ROW()-2,19)+1),NA())</f>
        <v>0</v>
      </c>
      <c r="DL9391">
        <f>IFERROR(INDEX(Sheet2!$AU$2:$BM$600,QUOTIENT(ROW()-1,19)+1,MOD(ROW()-2,19)+1),NA())</f>
        <v>0</v>
      </c>
      <c r="DM9391" s="4" t="e">
        <f t="shared" si="658"/>
        <v>#N/A</v>
      </c>
      <c r="DN9391" t="e">
        <f t="shared" si="659"/>
        <v>#N/A</v>
      </c>
      <c r="DO9391" t="e">
        <f t="shared" si="660"/>
        <v>#N/A</v>
      </c>
      <c r="DP9391" s="3">
        <f t="shared" si="661"/>
        <v>3653</v>
      </c>
    </row>
    <row r="9392" spans="113:120" x14ac:dyDescent="0.25">
      <c r="DI9392" s="4">
        <f>INDEX(Sheet2!A:A,QUOTIENT(ROW()-1,19)+2)</f>
        <v>0</v>
      </c>
      <c r="DJ9392" s="4">
        <f>INDEX(Sheet2!C:C,QUOTIENT(ROW()-1,19)+2)</f>
        <v>0</v>
      </c>
      <c r="DK9392" s="4">
        <f>IFERROR(INDEX(Sheet2!$AA$2:$AS$600,QUOTIENT(ROW()-1,19)+1,MOD(ROW()-2,19)+1),NA())</f>
        <v>0</v>
      </c>
      <c r="DL9392">
        <f>IFERROR(INDEX(Sheet2!$AU$2:$BM$600,QUOTIENT(ROW()-1,19)+1,MOD(ROW()-2,19)+1),NA())</f>
        <v>0</v>
      </c>
      <c r="DM9392" s="4" t="e">
        <f t="shared" si="658"/>
        <v>#N/A</v>
      </c>
      <c r="DN9392" t="e">
        <f t="shared" si="659"/>
        <v>#N/A</v>
      </c>
      <c r="DO9392" t="e">
        <f t="shared" si="660"/>
        <v>#N/A</v>
      </c>
      <c r="DP9392" s="3">
        <f t="shared" si="661"/>
        <v>3654</v>
      </c>
    </row>
    <row r="9393" spans="113:120" x14ac:dyDescent="0.25">
      <c r="DI9393" s="4">
        <f>INDEX(Sheet2!A:A,QUOTIENT(ROW()-1,19)+2)</f>
        <v>0</v>
      </c>
      <c r="DJ9393" s="4">
        <f>INDEX(Sheet2!C:C,QUOTIENT(ROW()-1,19)+2)</f>
        <v>0</v>
      </c>
      <c r="DK9393" s="4">
        <f>IFERROR(INDEX(Sheet2!$AA$2:$AS$600,QUOTIENT(ROW()-1,19)+1,MOD(ROW()-2,19)+1),NA())</f>
        <v>0</v>
      </c>
      <c r="DL9393">
        <f>IFERROR(INDEX(Sheet2!$AU$2:$BM$600,QUOTIENT(ROW()-1,19)+1,MOD(ROW()-2,19)+1),NA())</f>
        <v>0</v>
      </c>
      <c r="DM9393" s="4" t="e">
        <f t="shared" si="658"/>
        <v>#N/A</v>
      </c>
      <c r="DN9393" t="e">
        <f t="shared" si="659"/>
        <v>#N/A</v>
      </c>
      <c r="DO9393" t="e">
        <f t="shared" si="660"/>
        <v>#N/A</v>
      </c>
      <c r="DP9393" s="3">
        <f t="shared" si="661"/>
        <v>3655</v>
      </c>
    </row>
    <row r="9394" spans="113:120" x14ac:dyDescent="0.25">
      <c r="DI9394" s="4">
        <f>INDEX(Sheet2!A:A,QUOTIENT(ROW()-1,19)+2)</f>
        <v>0</v>
      </c>
      <c r="DJ9394" s="4">
        <f>INDEX(Sheet2!C:C,QUOTIENT(ROW()-1,19)+2)</f>
        <v>0</v>
      </c>
      <c r="DK9394" s="4">
        <f>IFERROR(INDEX(Sheet2!$AA$2:$AS$600,QUOTIENT(ROW()-1,19)+1,MOD(ROW()-2,19)+1),NA())</f>
        <v>0</v>
      </c>
      <c r="DL9394">
        <f>IFERROR(INDEX(Sheet2!$AU$2:$BM$600,QUOTIENT(ROW()-1,19)+1,MOD(ROW()-2,19)+1),NA())</f>
        <v>0</v>
      </c>
      <c r="DM9394" s="4" t="e">
        <f t="shared" si="658"/>
        <v>#N/A</v>
      </c>
      <c r="DN9394" t="e">
        <f t="shared" si="659"/>
        <v>#N/A</v>
      </c>
      <c r="DO9394" t="e">
        <f t="shared" si="660"/>
        <v>#N/A</v>
      </c>
      <c r="DP9394" s="3">
        <f t="shared" si="661"/>
        <v>3656</v>
      </c>
    </row>
    <row r="9395" spans="113:120" x14ac:dyDescent="0.25">
      <c r="DI9395" s="4">
        <f>INDEX(Sheet2!A:A,QUOTIENT(ROW()-1,19)+2)</f>
        <v>0</v>
      </c>
      <c r="DJ9395" s="4">
        <f>INDEX(Sheet2!C:C,QUOTIENT(ROW()-1,19)+2)</f>
        <v>0</v>
      </c>
      <c r="DK9395" s="4">
        <f>IFERROR(INDEX(Sheet2!$AA$2:$AS$600,QUOTIENT(ROW()-1,19)+1,MOD(ROW()-2,19)+1),NA())</f>
        <v>0</v>
      </c>
      <c r="DL9395">
        <f>IFERROR(INDEX(Sheet2!$AU$2:$BM$600,QUOTIENT(ROW()-1,19)+1,MOD(ROW()-2,19)+1),NA())</f>
        <v>0</v>
      </c>
      <c r="DM9395" s="4" t="e">
        <f t="shared" si="658"/>
        <v>#N/A</v>
      </c>
      <c r="DN9395" t="e">
        <f t="shared" si="659"/>
        <v>#N/A</v>
      </c>
      <c r="DO9395" t="e">
        <f t="shared" si="660"/>
        <v>#N/A</v>
      </c>
      <c r="DP9395" s="3">
        <f t="shared" si="661"/>
        <v>3657</v>
      </c>
    </row>
    <row r="9396" spans="113:120" x14ac:dyDescent="0.25">
      <c r="DI9396" s="4">
        <f>INDEX(Sheet2!A:A,QUOTIENT(ROW()-1,19)+2)</f>
        <v>0</v>
      </c>
      <c r="DJ9396" s="4">
        <f>INDEX(Sheet2!C:C,QUOTIENT(ROW()-1,19)+2)</f>
        <v>0</v>
      </c>
      <c r="DK9396" s="4">
        <f>IFERROR(INDEX(Sheet2!$AA$2:$AS$600,QUOTIENT(ROW()-1,19)+1,MOD(ROW()-2,19)+1),NA())</f>
        <v>0</v>
      </c>
      <c r="DL9396">
        <f>IFERROR(INDEX(Sheet2!$AU$2:$BM$600,QUOTIENT(ROW()-1,19)+1,MOD(ROW()-2,19)+1),NA())</f>
        <v>0</v>
      </c>
      <c r="DM9396" s="4" t="e">
        <f t="shared" si="658"/>
        <v>#N/A</v>
      </c>
      <c r="DN9396" t="e">
        <f t="shared" si="659"/>
        <v>#N/A</v>
      </c>
      <c r="DO9396" t="e">
        <f t="shared" si="660"/>
        <v>#N/A</v>
      </c>
      <c r="DP9396" s="3">
        <f t="shared" si="661"/>
        <v>3658</v>
      </c>
    </row>
    <row r="9397" spans="113:120" x14ac:dyDescent="0.25">
      <c r="DI9397" s="4">
        <f>INDEX(Sheet2!A:A,QUOTIENT(ROW()-1,19)+2)</f>
        <v>0</v>
      </c>
      <c r="DJ9397" s="4">
        <f>INDEX(Sheet2!C:C,QUOTIENT(ROW()-1,19)+2)</f>
        <v>0</v>
      </c>
      <c r="DK9397" s="4">
        <f>IFERROR(INDEX(Sheet2!$AA$2:$AS$600,QUOTIENT(ROW()-1,19)+1,MOD(ROW()-2,19)+1),NA())</f>
        <v>0</v>
      </c>
      <c r="DL9397">
        <f>IFERROR(INDEX(Sheet2!$AU$2:$BM$600,QUOTIENT(ROW()-1,19)+1,MOD(ROW()-2,19)+1),NA())</f>
        <v>0</v>
      </c>
      <c r="DM9397" s="4" t="e">
        <f t="shared" si="658"/>
        <v>#N/A</v>
      </c>
      <c r="DN9397" t="e">
        <f t="shared" si="659"/>
        <v>#N/A</v>
      </c>
      <c r="DO9397" t="e">
        <f t="shared" si="660"/>
        <v>#N/A</v>
      </c>
      <c r="DP9397" s="3">
        <f t="shared" si="661"/>
        <v>3659</v>
      </c>
    </row>
    <row r="9398" spans="113:120" x14ac:dyDescent="0.25">
      <c r="DI9398" s="4">
        <f>INDEX(Sheet2!A:A,QUOTIENT(ROW()-1,19)+2)</f>
        <v>0</v>
      </c>
      <c r="DJ9398" s="4">
        <f>INDEX(Sheet2!C:C,QUOTIENT(ROW()-1,19)+2)</f>
        <v>0</v>
      </c>
      <c r="DK9398" s="4">
        <f>IFERROR(INDEX(Sheet2!$AA$2:$AS$600,QUOTIENT(ROW()-1,19)+1,MOD(ROW()-2,19)+1),NA())</f>
        <v>0</v>
      </c>
      <c r="DL9398">
        <f>IFERROR(INDEX(Sheet2!$AU$2:$BM$600,QUOTIENT(ROW()-1,19)+1,MOD(ROW()-2,19)+1),NA())</f>
        <v>0</v>
      </c>
      <c r="DM9398" s="4" t="e">
        <f t="shared" si="658"/>
        <v>#N/A</v>
      </c>
      <c r="DN9398" t="e">
        <f t="shared" si="659"/>
        <v>#N/A</v>
      </c>
      <c r="DO9398" t="e">
        <f t="shared" si="660"/>
        <v>#N/A</v>
      </c>
      <c r="DP9398" s="3">
        <f t="shared" si="661"/>
        <v>3660</v>
      </c>
    </row>
    <row r="9399" spans="113:120" x14ac:dyDescent="0.25">
      <c r="DI9399" s="4">
        <f>INDEX(Sheet2!A:A,QUOTIENT(ROW()-1,19)+2)</f>
        <v>0</v>
      </c>
      <c r="DJ9399" s="4">
        <f>INDEX(Sheet2!C:C,QUOTIENT(ROW()-1,19)+2)</f>
        <v>0</v>
      </c>
      <c r="DK9399" s="4">
        <f>IFERROR(INDEX(Sheet2!$AA$2:$AS$600,QUOTIENT(ROW()-1,19)+1,MOD(ROW()-2,19)+1),NA())</f>
        <v>0</v>
      </c>
      <c r="DL9399">
        <f>IFERROR(INDEX(Sheet2!$AU$2:$BM$600,QUOTIENT(ROW()-1,19)+1,MOD(ROW()-2,19)+1),NA())</f>
        <v>0</v>
      </c>
      <c r="DM9399" s="4" t="e">
        <f t="shared" si="658"/>
        <v>#N/A</v>
      </c>
      <c r="DN9399" t="e">
        <f t="shared" si="659"/>
        <v>#N/A</v>
      </c>
      <c r="DO9399" t="e">
        <f t="shared" si="660"/>
        <v>#N/A</v>
      </c>
      <c r="DP9399" s="3">
        <f t="shared" si="661"/>
        <v>3661</v>
      </c>
    </row>
    <row r="9400" spans="113:120" x14ac:dyDescent="0.25">
      <c r="DI9400" s="4">
        <f>INDEX(Sheet2!A:A,QUOTIENT(ROW()-1,19)+2)</f>
        <v>0</v>
      </c>
      <c r="DJ9400" s="4">
        <f>INDEX(Sheet2!C:C,QUOTIENT(ROW()-1,19)+2)</f>
        <v>0</v>
      </c>
      <c r="DK9400" s="4">
        <f>IFERROR(INDEX(Sheet2!$AA$2:$AS$600,QUOTIENT(ROW()-1,19)+1,MOD(ROW()-2,19)+1),NA())</f>
        <v>0</v>
      </c>
      <c r="DL9400">
        <f>IFERROR(INDEX(Sheet2!$AU$2:$BM$600,QUOTIENT(ROW()-1,19)+1,MOD(ROW()-2,19)+1),NA())</f>
        <v>0</v>
      </c>
      <c r="DM9400" s="4" t="e">
        <f t="shared" si="658"/>
        <v>#N/A</v>
      </c>
      <c r="DN9400" t="e">
        <f t="shared" si="659"/>
        <v>#N/A</v>
      </c>
      <c r="DO9400" t="e">
        <f t="shared" si="660"/>
        <v>#N/A</v>
      </c>
      <c r="DP9400" s="3">
        <f t="shared" si="661"/>
        <v>3662</v>
      </c>
    </row>
    <row r="9401" spans="113:120" x14ac:dyDescent="0.25">
      <c r="DI9401" s="4">
        <f>INDEX(Sheet2!A:A,QUOTIENT(ROW()-1,19)+2)</f>
        <v>0</v>
      </c>
      <c r="DJ9401" s="4">
        <f>INDEX(Sheet2!C:C,QUOTIENT(ROW()-1,19)+2)</f>
        <v>0</v>
      </c>
      <c r="DK9401" s="4">
        <f>IFERROR(INDEX(Sheet2!$AA$2:$AS$600,QUOTIENT(ROW()-1,19)+1,MOD(ROW()-2,19)+1),NA())</f>
        <v>0</v>
      </c>
      <c r="DL9401">
        <f>IFERROR(INDEX(Sheet2!$AU$2:$BM$600,QUOTIENT(ROW()-1,19)+1,MOD(ROW()-2,19)+1),NA())</f>
        <v>0</v>
      </c>
      <c r="DM9401" s="4" t="e">
        <f t="shared" si="658"/>
        <v>#N/A</v>
      </c>
      <c r="DN9401" t="e">
        <f t="shared" si="659"/>
        <v>#N/A</v>
      </c>
      <c r="DO9401" t="e">
        <f t="shared" si="660"/>
        <v>#N/A</v>
      </c>
      <c r="DP9401" s="3">
        <f t="shared" si="661"/>
        <v>3663</v>
      </c>
    </row>
    <row r="9402" spans="113:120" x14ac:dyDescent="0.25">
      <c r="DI9402" s="4">
        <f>INDEX(Sheet2!A:A,QUOTIENT(ROW()-1,19)+2)</f>
        <v>0</v>
      </c>
      <c r="DJ9402" s="4">
        <f>INDEX(Sheet2!C:C,QUOTIENT(ROW()-1,19)+2)</f>
        <v>0</v>
      </c>
      <c r="DK9402" s="4">
        <f>IFERROR(INDEX(Sheet2!$AA$2:$AS$600,QUOTIENT(ROW()-1,19)+1,MOD(ROW()-2,19)+1),NA())</f>
        <v>0</v>
      </c>
      <c r="DL9402">
        <f>IFERROR(INDEX(Sheet2!$AU$2:$BM$600,QUOTIENT(ROW()-1,19)+1,MOD(ROW()-2,19)+1),NA())</f>
        <v>0</v>
      </c>
      <c r="DM9402" s="4" t="e">
        <f t="shared" si="658"/>
        <v>#N/A</v>
      </c>
      <c r="DN9402" t="e">
        <f t="shared" si="659"/>
        <v>#N/A</v>
      </c>
      <c r="DO9402" t="e">
        <f t="shared" si="660"/>
        <v>#N/A</v>
      </c>
      <c r="DP9402" s="3">
        <f t="shared" si="661"/>
        <v>3664</v>
      </c>
    </row>
    <row r="9403" spans="113:120" x14ac:dyDescent="0.25">
      <c r="DI9403" s="4">
        <f>INDEX(Sheet2!A:A,QUOTIENT(ROW()-1,19)+2)</f>
        <v>0</v>
      </c>
      <c r="DJ9403" s="4">
        <f>INDEX(Sheet2!C:C,QUOTIENT(ROW()-1,19)+2)</f>
        <v>0</v>
      </c>
      <c r="DK9403" s="4">
        <f>IFERROR(INDEX(Sheet2!$AA$2:$AS$600,QUOTIENT(ROW()-1,19)+1,MOD(ROW()-2,19)+1),NA())</f>
        <v>0</v>
      </c>
      <c r="DL9403">
        <f>IFERROR(INDEX(Sheet2!$AU$2:$BM$600,QUOTIENT(ROW()-1,19)+1,MOD(ROW()-2,19)+1),NA())</f>
        <v>0</v>
      </c>
      <c r="DM9403" s="4" t="e">
        <f t="shared" si="658"/>
        <v>#N/A</v>
      </c>
      <c r="DN9403" t="e">
        <f t="shared" si="659"/>
        <v>#N/A</v>
      </c>
      <c r="DO9403" t="e">
        <f t="shared" si="660"/>
        <v>#N/A</v>
      </c>
      <c r="DP9403" s="3">
        <f t="shared" si="661"/>
        <v>3665</v>
      </c>
    </row>
    <row r="9404" spans="113:120" x14ac:dyDescent="0.25">
      <c r="DI9404" s="4">
        <f>INDEX(Sheet2!A:A,QUOTIENT(ROW()-1,19)+2)</f>
        <v>0</v>
      </c>
      <c r="DJ9404" s="4">
        <f>INDEX(Sheet2!C:C,QUOTIENT(ROW()-1,19)+2)</f>
        <v>0</v>
      </c>
      <c r="DK9404" s="4">
        <f>IFERROR(INDEX(Sheet2!$AA$2:$AS$600,QUOTIENT(ROW()-1,19)+1,MOD(ROW()-2,19)+1),NA())</f>
        <v>0</v>
      </c>
      <c r="DL9404">
        <f>IFERROR(INDEX(Sheet2!$AU$2:$BM$600,QUOTIENT(ROW()-1,19)+1,MOD(ROW()-2,19)+1),NA())</f>
        <v>0</v>
      </c>
      <c r="DM9404" s="4" t="e">
        <f t="shared" si="658"/>
        <v>#N/A</v>
      </c>
      <c r="DN9404" t="e">
        <f t="shared" si="659"/>
        <v>#N/A</v>
      </c>
      <c r="DO9404" t="e">
        <f t="shared" si="660"/>
        <v>#N/A</v>
      </c>
      <c r="DP9404" s="3">
        <f t="shared" si="661"/>
        <v>3666</v>
      </c>
    </row>
    <row r="9405" spans="113:120" x14ac:dyDescent="0.25">
      <c r="DI9405" s="4">
        <f>INDEX(Sheet2!A:A,QUOTIENT(ROW()-1,19)+2)</f>
        <v>0</v>
      </c>
      <c r="DJ9405" s="4">
        <f>INDEX(Sheet2!C:C,QUOTIENT(ROW()-1,19)+2)</f>
        <v>0</v>
      </c>
      <c r="DK9405" s="4">
        <f>IFERROR(INDEX(Sheet2!$AA$2:$AS$600,QUOTIENT(ROW()-1,19)+1,MOD(ROW()-2,19)+1),NA())</f>
        <v>0</v>
      </c>
      <c r="DL9405">
        <f>IFERROR(INDEX(Sheet2!$AU$2:$BM$600,QUOTIENT(ROW()-1,19)+1,MOD(ROW()-2,19)+1),NA())</f>
        <v>0</v>
      </c>
      <c r="DM9405" s="4" t="e">
        <f t="shared" si="658"/>
        <v>#N/A</v>
      </c>
      <c r="DN9405" t="e">
        <f t="shared" si="659"/>
        <v>#N/A</v>
      </c>
      <c r="DO9405" t="e">
        <f t="shared" si="660"/>
        <v>#N/A</v>
      </c>
      <c r="DP9405" s="3">
        <f t="shared" si="661"/>
        <v>3667</v>
      </c>
    </row>
    <row r="9406" spans="113:120" x14ac:dyDescent="0.25">
      <c r="DI9406" s="4">
        <f>INDEX(Sheet2!A:A,QUOTIENT(ROW()-1,19)+2)</f>
        <v>0</v>
      </c>
      <c r="DJ9406" s="4">
        <f>INDEX(Sheet2!C:C,QUOTIENT(ROW()-1,19)+2)</f>
        <v>0</v>
      </c>
      <c r="DK9406" s="4">
        <f>IFERROR(INDEX(Sheet2!$AA$2:$AS$600,QUOTIENT(ROW()-1,19)+1,MOD(ROW()-2,19)+1),NA())</f>
        <v>0</v>
      </c>
      <c r="DL9406">
        <f>IFERROR(INDEX(Sheet2!$AU$2:$BM$600,QUOTIENT(ROW()-1,19)+1,MOD(ROW()-2,19)+1),NA())</f>
        <v>0</v>
      </c>
      <c r="DM9406" s="4" t="e">
        <f t="shared" si="658"/>
        <v>#N/A</v>
      </c>
      <c r="DN9406" t="e">
        <f t="shared" si="659"/>
        <v>#N/A</v>
      </c>
      <c r="DO9406" t="e">
        <f t="shared" si="660"/>
        <v>#N/A</v>
      </c>
      <c r="DP9406" s="3">
        <f t="shared" si="661"/>
        <v>3668</v>
      </c>
    </row>
    <row r="9407" spans="113:120" x14ac:dyDescent="0.25">
      <c r="DI9407" s="4">
        <f>INDEX(Sheet2!A:A,QUOTIENT(ROW()-1,19)+2)</f>
        <v>0</v>
      </c>
      <c r="DJ9407" s="4">
        <f>INDEX(Sheet2!C:C,QUOTIENT(ROW()-1,19)+2)</f>
        <v>0</v>
      </c>
      <c r="DK9407" s="4">
        <f>IFERROR(INDEX(Sheet2!$AA$2:$AS$600,QUOTIENT(ROW()-1,19)+1,MOD(ROW()-2,19)+1),NA())</f>
        <v>0</v>
      </c>
      <c r="DL9407">
        <f>IFERROR(INDEX(Sheet2!$AU$2:$BM$600,QUOTIENT(ROW()-1,19)+1,MOD(ROW()-2,19)+1),NA())</f>
        <v>0</v>
      </c>
      <c r="DM9407" s="4" t="e">
        <f t="shared" si="658"/>
        <v>#N/A</v>
      </c>
      <c r="DN9407" t="e">
        <f t="shared" si="659"/>
        <v>#N/A</v>
      </c>
      <c r="DO9407" t="e">
        <f t="shared" si="660"/>
        <v>#N/A</v>
      </c>
      <c r="DP9407" s="3">
        <f t="shared" si="661"/>
        <v>3669</v>
      </c>
    </row>
    <row r="9408" spans="113:120" x14ac:dyDescent="0.25">
      <c r="DI9408" s="4">
        <f>INDEX(Sheet2!A:A,QUOTIENT(ROW()-1,19)+2)</f>
        <v>0</v>
      </c>
      <c r="DJ9408" s="4">
        <f>INDEX(Sheet2!C:C,QUOTIENT(ROW()-1,19)+2)</f>
        <v>0</v>
      </c>
      <c r="DK9408" s="4">
        <f>IFERROR(INDEX(Sheet2!$AA$2:$AS$600,QUOTIENT(ROW()-1,19)+1,MOD(ROW()-2,19)+1),NA())</f>
        <v>0</v>
      </c>
      <c r="DL9408">
        <f>IFERROR(INDEX(Sheet2!$AU$2:$BM$600,QUOTIENT(ROW()-1,19)+1,MOD(ROW()-2,19)+1),NA())</f>
        <v>0</v>
      </c>
      <c r="DM9408" s="4" t="e">
        <f t="shared" si="658"/>
        <v>#N/A</v>
      </c>
      <c r="DN9408" t="e">
        <f t="shared" si="659"/>
        <v>#N/A</v>
      </c>
      <c r="DO9408" t="e">
        <f t="shared" si="660"/>
        <v>#N/A</v>
      </c>
      <c r="DP9408" s="3">
        <f t="shared" si="661"/>
        <v>3670</v>
      </c>
    </row>
    <row r="9409" spans="113:120" x14ac:dyDescent="0.25">
      <c r="DI9409" s="4">
        <f>INDEX(Sheet2!A:A,QUOTIENT(ROW()-1,19)+2)</f>
        <v>0</v>
      </c>
      <c r="DJ9409" s="4">
        <f>INDEX(Sheet2!C:C,QUOTIENT(ROW()-1,19)+2)</f>
        <v>0</v>
      </c>
      <c r="DK9409" s="4">
        <f>IFERROR(INDEX(Sheet2!$AA$2:$AS$600,QUOTIENT(ROW()-1,19)+1,MOD(ROW()-2,19)+1),NA())</f>
        <v>0</v>
      </c>
      <c r="DL9409">
        <f>IFERROR(INDEX(Sheet2!$AU$2:$BM$600,QUOTIENT(ROW()-1,19)+1,MOD(ROW()-2,19)+1),NA())</f>
        <v>0</v>
      </c>
      <c r="DM9409" s="4" t="e">
        <f t="shared" si="658"/>
        <v>#N/A</v>
      </c>
      <c r="DN9409" t="e">
        <f t="shared" si="659"/>
        <v>#N/A</v>
      </c>
      <c r="DO9409" t="e">
        <f t="shared" si="660"/>
        <v>#N/A</v>
      </c>
      <c r="DP9409" s="3">
        <f t="shared" si="661"/>
        <v>3671</v>
      </c>
    </row>
    <row r="9410" spans="113:120" x14ac:dyDescent="0.25">
      <c r="DI9410" s="4">
        <f>INDEX(Sheet2!A:A,QUOTIENT(ROW()-1,19)+2)</f>
        <v>0</v>
      </c>
      <c r="DJ9410" s="4">
        <f>INDEX(Sheet2!C:C,QUOTIENT(ROW()-1,19)+2)</f>
        <v>0</v>
      </c>
      <c r="DK9410" s="4">
        <f>IFERROR(INDEX(Sheet2!$AA$2:$AS$600,QUOTIENT(ROW()-1,19)+1,MOD(ROW()-2,19)+1),NA())</f>
        <v>0</v>
      </c>
      <c r="DL9410">
        <f>IFERROR(INDEX(Sheet2!$AU$2:$BM$600,QUOTIENT(ROW()-1,19)+1,MOD(ROW()-2,19)+1),NA())</f>
        <v>0</v>
      </c>
      <c r="DM9410" s="4" t="e">
        <f t="shared" si="658"/>
        <v>#N/A</v>
      </c>
      <c r="DN9410" t="e">
        <f t="shared" si="659"/>
        <v>#N/A</v>
      </c>
      <c r="DO9410" t="e">
        <f t="shared" si="660"/>
        <v>#N/A</v>
      </c>
      <c r="DP9410" s="3">
        <f t="shared" si="661"/>
        <v>3672</v>
      </c>
    </row>
    <row r="9411" spans="113:120" x14ac:dyDescent="0.25">
      <c r="DI9411" s="4">
        <f>INDEX(Sheet2!A:A,QUOTIENT(ROW()-1,19)+2)</f>
        <v>0</v>
      </c>
      <c r="DJ9411" s="4">
        <f>INDEX(Sheet2!C:C,QUOTIENT(ROW()-1,19)+2)</f>
        <v>0</v>
      </c>
      <c r="DK9411" s="4">
        <f>IFERROR(INDEX(Sheet2!$AA$2:$AS$600,QUOTIENT(ROW()-1,19)+1,MOD(ROW()-2,19)+1),NA())</f>
        <v>0</v>
      </c>
      <c r="DL9411">
        <f>IFERROR(INDEX(Sheet2!$AU$2:$BM$600,QUOTIENT(ROW()-1,19)+1,MOD(ROW()-2,19)+1),NA())</f>
        <v>0</v>
      </c>
      <c r="DM9411" s="4" t="e">
        <f t="shared" si="658"/>
        <v>#N/A</v>
      </c>
      <c r="DN9411" t="e">
        <f t="shared" si="659"/>
        <v>#N/A</v>
      </c>
      <c r="DO9411" t="e">
        <f t="shared" si="660"/>
        <v>#N/A</v>
      </c>
      <c r="DP9411" s="3">
        <f t="shared" si="661"/>
        <v>3673</v>
      </c>
    </row>
    <row r="9412" spans="113:120" x14ac:dyDescent="0.25">
      <c r="DI9412" s="4">
        <f>INDEX(Sheet2!A:A,QUOTIENT(ROW()-1,19)+2)</f>
        <v>0</v>
      </c>
      <c r="DJ9412" s="4">
        <f>INDEX(Sheet2!C:C,QUOTIENT(ROW()-1,19)+2)</f>
        <v>0</v>
      </c>
      <c r="DK9412" s="4">
        <f>IFERROR(INDEX(Sheet2!$AA$2:$AS$600,QUOTIENT(ROW()-1,19)+1,MOD(ROW()-2,19)+1),NA())</f>
        <v>0</v>
      </c>
      <c r="DL9412">
        <f>IFERROR(INDEX(Sheet2!$AU$2:$BM$600,QUOTIENT(ROW()-1,19)+1,MOD(ROW()-2,19)+1),NA())</f>
        <v>0</v>
      </c>
      <c r="DM9412" s="4" t="e">
        <f t="shared" si="658"/>
        <v>#N/A</v>
      </c>
      <c r="DN9412" t="e">
        <f t="shared" si="659"/>
        <v>#N/A</v>
      </c>
      <c r="DO9412" t="e">
        <f t="shared" si="660"/>
        <v>#N/A</v>
      </c>
      <c r="DP9412" s="3">
        <f t="shared" si="661"/>
        <v>3674</v>
      </c>
    </row>
    <row r="9413" spans="113:120" x14ac:dyDescent="0.25">
      <c r="DI9413" s="4">
        <f>INDEX(Sheet2!A:A,QUOTIENT(ROW()-1,19)+2)</f>
        <v>0</v>
      </c>
      <c r="DJ9413" s="4">
        <f>INDEX(Sheet2!C:C,QUOTIENT(ROW()-1,19)+2)</f>
        <v>0</v>
      </c>
      <c r="DK9413" s="4">
        <f>IFERROR(INDEX(Sheet2!$AA$2:$AS$600,QUOTIENT(ROW()-1,19)+1,MOD(ROW()-2,19)+1),NA())</f>
        <v>0</v>
      </c>
      <c r="DL9413">
        <f>IFERROR(INDEX(Sheet2!$AU$2:$BM$600,QUOTIENT(ROW()-1,19)+1,MOD(ROW()-2,19)+1),NA())</f>
        <v>0</v>
      </c>
      <c r="DM9413" s="4" t="e">
        <f t="shared" si="658"/>
        <v>#N/A</v>
      </c>
      <c r="DN9413" t="e">
        <f t="shared" si="659"/>
        <v>#N/A</v>
      </c>
      <c r="DO9413" t="e">
        <f t="shared" si="660"/>
        <v>#N/A</v>
      </c>
      <c r="DP9413" s="3">
        <f t="shared" si="661"/>
        <v>3675</v>
      </c>
    </row>
    <row r="9414" spans="113:120" x14ac:dyDescent="0.25">
      <c r="DI9414" s="4">
        <f>INDEX(Sheet2!A:A,QUOTIENT(ROW()-1,19)+2)</f>
        <v>0</v>
      </c>
      <c r="DJ9414" s="4">
        <f>INDEX(Sheet2!C:C,QUOTIENT(ROW()-1,19)+2)</f>
        <v>0</v>
      </c>
      <c r="DK9414" s="4">
        <f>IFERROR(INDEX(Sheet2!$AA$2:$AS$600,QUOTIENT(ROW()-1,19)+1,MOD(ROW()-2,19)+1),NA())</f>
        <v>0</v>
      </c>
      <c r="DL9414">
        <f>IFERROR(INDEX(Sheet2!$AU$2:$BM$600,QUOTIENT(ROW()-1,19)+1,MOD(ROW()-2,19)+1),NA())</f>
        <v>0</v>
      </c>
      <c r="DM9414" s="4" t="e">
        <f t="shared" si="658"/>
        <v>#N/A</v>
      </c>
      <c r="DN9414" t="e">
        <f t="shared" si="659"/>
        <v>#N/A</v>
      </c>
      <c r="DO9414" t="e">
        <f t="shared" si="660"/>
        <v>#N/A</v>
      </c>
      <c r="DP9414" s="3">
        <f t="shared" si="661"/>
        <v>3676</v>
      </c>
    </row>
    <row r="9415" spans="113:120" x14ac:dyDescent="0.25">
      <c r="DI9415" s="4">
        <f>INDEX(Sheet2!A:A,QUOTIENT(ROW()-1,19)+2)</f>
        <v>0</v>
      </c>
      <c r="DJ9415" s="4">
        <f>INDEX(Sheet2!C:C,QUOTIENT(ROW()-1,19)+2)</f>
        <v>0</v>
      </c>
      <c r="DK9415" s="4">
        <f>IFERROR(INDEX(Sheet2!$AA$2:$AS$600,QUOTIENT(ROW()-1,19)+1,MOD(ROW()-2,19)+1),NA())</f>
        <v>0</v>
      </c>
      <c r="DL9415">
        <f>IFERROR(INDEX(Sheet2!$AU$2:$BM$600,QUOTIENT(ROW()-1,19)+1,MOD(ROW()-2,19)+1),NA())</f>
        <v>0</v>
      </c>
      <c r="DM9415" s="4" t="e">
        <f t="shared" si="658"/>
        <v>#N/A</v>
      </c>
      <c r="DN9415" t="e">
        <f t="shared" si="659"/>
        <v>#N/A</v>
      </c>
      <c r="DO9415" t="e">
        <f t="shared" si="660"/>
        <v>#N/A</v>
      </c>
      <c r="DP9415" s="3">
        <f t="shared" si="661"/>
        <v>3677</v>
      </c>
    </row>
    <row r="9416" spans="113:120" x14ac:dyDescent="0.25">
      <c r="DI9416" s="4">
        <f>INDEX(Sheet2!A:A,QUOTIENT(ROW()-1,19)+2)</f>
        <v>0</v>
      </c>
      <c r="DJ9416" s="4">
        <f>INDEX(Sheet2!C:C,QUOTIENT(ROW()-1,19)+2)</f>
        <v>0</v>
      </c>
      <c r="DK9416" s="4">
        <f>IFERROR(INDEX(Sheet2!$AA$2:$AS$600,QUOTIENT(ROW()-1,19)+1,MOD(ROW()-2,19)+1),NA())</f>
        <v>0</v>
      </c>
      <c r="DL9416">
        <f>IFERROR(INDEX(Sheet2!$AU$2:$BM$600,QUOTIENT(ROW()-1,19)+1,MOD(ROW()-2,19)+1),NA())</f>
        <v>0</v>
      </c>
      <c r="DM9416" s="4" t="e">
        <f t="shared" si="658"/>
        <v>#N/A</v>
      </c>
      <c r="DN9416" t="e">
        <f t="shared" si="659"/>
        <v>#N/A</v>
      </c>
      <c r="DO9416" t="e">
        <f t="shared" si="660"/>
        <v>#N/A</v>
      </c>
      <c r="DP9416" s="3">
        <f t="shared" si="661"/>
        <v>3678</v>
      </c>
    </row>
    <row r="9417" spans="113:120" x14ac:dyDescent="0.25">
      <c r="DI9417" s="4">
        <f>INDEX(Sheet2!A:A,QUOTIENT(ROW()-1,19)+2)</f>
        <v>0</v>
      </c>
      <c r="DJ9417" s="4">
        <f>INDEX(Sheet2!C:C,QUOTIENT(ROW()-1,19)+2)</f>
        <v>0</v>
      </c>
      <c r="DK9417" s="4">
        <f>IFERROR(INDEX(Sheet2!$AA$2:$AS$600,QUOTIENT(ROW()-1,19)+1,MOD(ROW()-2,19)+1),NA())</f>
        <v>0</v>
      </c>
      <c r="DL9417">
        <f>IFERROR(INDEX(Sheet2!$AU$2:$BM$600,QUOTIENT(ROW()-1,19)+1,MOD(ROW()-2,19)+1),NA())</f>
        <v>0</v>
      </c>
      <c r="DM9417" s="4" t="e">
        <f t="shared" si="658"/>
        <v>#N/A</v>
      </c>
      <c r="DN9417" t="e">
        <f t="shared" si="659"/>
        <v>#N/A</v>
      </c>
      <c r="DO9417" t="e">
        <f t="shared" si="660"/>
        <v>#N/A</v>
      </c>
      <c r="DP9417" s="3">
        <f t="shared" si="661"/>
        <v>3679</v>
      </c>
    </row>
    <row r="9418" spans="113:120" x14ac:dyDescent="0.25">
      <c r="DI9418" s="4">
        <f>INDEX(Sheet2!A:A,QUOTIENT(ROW()-1,19)+2)</f>
        <v>0</v>
      </c>
      <c r="DJ9418" s="4">
        <f>INDEX(Sheet2!C:C,QUOTIENT(ROW()-1,19)+2)</f>
        <v>0</v>
      </c>
      <c r="DK9418" s="4">
        <f>IFERROR(INDEX(Sheet2!$AA$2:$AS$600,QUOTIENT(ROW()-1,19)+1,MOD(ROW()-2,19)+1),NA())</f>
        <v>0</v>
      </c>
      <c r="DL9418">
        <f>IFERROR(INDEX(Sheet2!$AU$2:$BM$600,QUOTIENT(ROW()-1,19)+1,MOD(ROW()-2,19)+1),NA())</f>
        <v>0</v>
      </c>
      <c r="DM9418" s="4" t="e">
        <f t="shared" si="658"/>
        <v>#N/A</v>
      </c>
      <c r="DN9418" t="e">
        <f t="shared" si="659"/>
        <v>#N/A</v>
      </c>
      <c r="DO9418" t="e">
        <f t="shared" si="660"/>
        <v>#N/A</v>
      </c>
      <c r="DP9418" s="3">
        <f t="shared" si="661"/>
        <v>3680</v>
      </c>
    </row>
    <row r="9419" spans="113:120" x14ac:dyDescent="0.25">
      <c r="DI9419" s="4">
        <f>INDEX(Sheet2!A:A,QUOTIENT(ROW()-1,19)+2)</f>
        <v>0</v>
      </c>
      <c r="DJ9419" s="4">
        <f>INDEX(Sheet2!C:C,QUOTIENT(ROW()-1,19)+2)</f>
        <v>0</v>
      </c>
      <c r="DK9419" s="4">
        <f>IFERROR(INDEX(Sheet2!$AA$2:$AS$600,QUOTIENT(ROW()-1,19)+1,MOD(ROW()-2,19)+1),NA())</f>
        <v>0</v>
      </c>
      <c r="DL9419">
        <f>IFERROR(INDEX(Sheet2!$AU$2:$BM$600,QUOTIENT(ROW()-1,19)+1,MOD(ROW()-2,19)+1),NA())</f>
        <v>0</v>
      </c>
      <c r="DM9419" s="4" t="e">
        <f t="shared" si="658"/>
        <v>#N/A</v>
      </c>
      <c r="DN9419" t="e">
        <f t="shared" si="659"/>
        <v>#N/A</v>
      </c>
      <c r="DO9419" t="e">
        <f t="shared" si="660"/>
        <v>#N/A</v>
      </c>
      <c r="DP9419" s="3">
        <f t="shared" si="661"/>
        <v>3681</v>
      </c>
    </row>
    <row r="9420" spans="113:120" x14ac:dyDescent="0.25">
      <c r="DI9420" s="4">
        <f>INDEX(Sheet2!A:A,QUOTIENT(ROW()-1,19)+2)</f>
        <v>0</v>
      </c>
      <c r="DJ9420" s="4">
        <f>INDEX(Sheet2!C:C,QUOTIENT(ROW()-1,19)+2)</f>
        <v>0</v>
      </c>
      <c r="DK9420" s="4">
        <f>IFERROR(INDEX(Sheet2!$AA$2:$AS$600,QUOTIENT(ROW()-1,19)+1,MOD(ROW()-2,19)+1),NA())</f>
        <v>0</v>
      </c>
      <c r="DL9420">
        <f>IFERROR(INDEX(Sheet2!$AU$2:$BM$600,QUOTIENT(ROW()-1,19)+1,MOD(ROW()-2,19)+1),NA())</f>
        <v>0</v>
      </c>
      <c r="DM9420" s="4" t="e">
        <f t="shared" si="658"/>
        <v>#N/A</v>
      </c>
      <c r="DN9420" t="e">
        <f t="shared" si="659"/>
        <v>#N/A</v>
      </c>
      <c r="DO9420" t="e">
        <f t="shared" si="660"/>
        <v>#N/A</v>
      </c>
      <c r="DP9420" s="3">
        <f t="shared" si="661"/>
        <v>3682</v>
      </c>
    </row>
    <row r="9421" spans="113:120" x14ac:dyDescent="0.25">
      <c r="DI9421" s="4">
        <f>INDEX(Sheet2!A:A,QUOTIENT(ROW()-1,19)+2)</f>
        <v>0</v>
      </c>
      <c r="DJ9421" s="4">
        <f>INDEX(Sheet2!C:C,QUOTIENT(ROW()-1,19)+2)</f>
        <v>0</v>
      </c>
      <c r="DK9421" s="4">
        <f>IFERROR(INDEX(Sheet2!$AA$2:$AS$600,QUOTIENT(ROW()-1,19)+1,MOD(ROW()-2,19)+1),NA())</f>
        <v>0</v>
      </c>
      <c r="DL9421">
        <f>IFERROR(INDEX(Sheet2!$AU$2:$BM$600,QUOTIENT(ROW()-1,19)+1,MOD(ROW()-2,19)+1),NA())</f>
        <v>0</v>
      </c>
      <c r="DM9421" s="4" t="e">
        <f t="shared" si="658"/>
        <v>#N/A</v>
      </c>
      <c r="DN9421" t="e">
        <f t="shared" si="659"/>
        <v>#N/A</v>
      </c>
      <c r="DO9421" t="e">
        <f t="shared" si="660"/>
        <v>#N/A</v>
      </c>
      <c r="DP9421" s="3">
        <f t="shared" si="661"/>
        <v>3683</v>
      </c>
    </row>
    <row r="9422" spans="113:120" x14ac:dyDescent="0.25">
      <c r="DI9422" s="4">
        <f>INDEX(Sheet2!A:A,QUOTIENT(ROW()-1,19)+2)</f>
        <v>0</v>
      </c>
      <c r="DJ9422" s="4">
        <f>INDEX(Sheet2!C:C,QUOTIENT(ROW()-1,19)+2)</f>
        <v>0</v>
      </c>
      <c r="DK9422" s="4">
        <f>IFERROR(INDEX(Sheet2!$AA$2:$AS$600,QUOTIENT(ROW()-1,19)+1,MOD(ROW()-2,19)+1),NA())</f>
        <v>0</v>
      </c>
      <c r="DL9422">
        <f>IFERROR(INDEX(Sheet2!$AU$2:$BM$600,QUOTIENT(ROW()-1,19)+1,MOD(ROW()-2,19)+1),NA())</f>
        <v>0</v>
      </c>
      <c r="DM9422" s="4" t="e">
        <f t="shared" si="658"/>
        <v>#N/A</v>
      </c>
      <c r="DN9422" t="e">
        <f t="shared" si="659"/>
        <v>#N/A</v>
      </c>
      <c r="DO9422" t="e">
        <f t="shared" si="660"/>
        <v>#N/A</v>
      </c>
      <c r="DP9422" s="3">
        <f t="shared" si="661"/>
        <v>3684</v>
      </c>
    </row>
    <row r="9423" spans="113:120" x14ac:dyDescent="0.25">
      <c r="DI9423" s="4">
        <f>INDEX(Sheet2!A:A,QUOTIENT(ROW()-1,19)+2)</f>
        <v>0</v>
      </c>
      <c r="DJ9423" s="4">
        <f>INDEX(Sheet2!C:C,QUOTIENT(ROW()-1,19)+2)</f>
        <v>0</v>
      </c>
      <c r="DK9423" s="4">
        <f>IFERROR(INDEX(Sheet2!$AA$2:$AS$600,QUOTIENT(ROW()-1,19)+1,MOD(ROW()-2,19)+1),NA())</f>
        <v>0</v>
      </c>
      <c r="DL9423">
        <f>IFERROR(INDEX(Sheet2!$AU$2:$BM$600,QUOTIENT(ROW()-1,19)+1,MOD(ROW()-2,19)+1),NA())</f>
        <v>0</v>
      </c>
      <c r="DM9423" s="4" t="e">
        <f t="shared" si="658"/>
        <v>#N/A</v>
      </c>
      <c r="DN9423" t="e">
        <f t="shared" si="659"/>
        <v>#N/A</v>
      </c>
      <c r="DO9423" t="e">
        <f t="shared" si="660"/>
        <v>#N/A</v>
      </c>
      <c r="DP9423" s="3">
        <f t="shared" si="661"/>
        <v>3685</v>
      </c>
    </row>
    <row r="9424" spans="113:120" x14ac:dyDescent="0.25">
      <c r="DI9424" s="4">
        <f>INDEX(Sheet2!A:A,QUOTIENT(ROW()-1,19)+2)</f>
        <v>0</v>
      </c>
      <c r="DJ9424" s="4">
        <f>INDEX(Sheet2!C:C,QUOTIENT(ROW()-1,19)+2)</f>
        <v>0</v>
      </c>
      <c r="DK9424" s="4">
        <f>IFERROR(INDEX(Sheet2!$AA$2:$AS$600,QUOTIENT(ROW()-1,19)+1,MOD(ROW()-2,19)+1),NA())</f>
        <v>0</v>
      </c>
      <c r="DL9424">
        <f>IFERROR(INDEX(Sheet2!$AU$2:$BM$600,QUOTIENT(ROW()-1,19)+1,MOD(ROW()-2,19)+1),NA())</f>
        <v>0</v>
      </c>
      <c r="DM9424" s="4" t="e">
        <f t="shared" si="658"/>
        <v>#N/A</v>
      </c>
      <c r="DN9424" t="e">
        <f t="shared" si="659"/>
        <v>#N/A</v>
      </c>
      <c r="DO9424" t="e">
        <f t="shared" si="660"/>
        <v>#N/A</v>
      </c>
      <c r="DP9424" s="3">
        <f t="shared" si="661"/>
        <v>3686</v>
      </c>
    </row>
    <row r="9425" spans="113:120" x14ac:dyDescent="0.25">
      <c r="DI9425" s="4">
        <f>INDEX(Sheet2!A:A,QUOTIENT(ROW()-1,19)+2)</f>
        <v>0</v>
      </c>
      <c r="DJ9425" s="4">
        <f>INDEX(Sheet2!C:C,QUOTIENT(ROW()-1,19)+2)</f>
        <v>0</v>
      </c>
      <c r="DK9425" s="4">
        <f>IFERROR(INDEX(Sheet2!$AA$2:$AS$600,QUOTIENT(ROW()-1,19)+1,MOD(ROW()-2,19)+1),NA())</f>
        <v>0</v>
      </c>
      <c r="DL9425">
        <f>IFERROR(INDEX(Sheet2!$AU$2:$BM$600,QUOTIENT(ROW()-1,19)+1,MOD(ROW()-2,19)+1),NA())</f>
        <v>0</v>
      </c>
      <c r="DM9425" s="4" t="e">
        <f t="shared" si="658"/>
        <v>#N/A</v>
      </c>
      <c r="DN9425" t="e">
        <f t="shared" si="659"/>
        <v>#N/A</v>
      </c>
      <c r="DO9425" t="e">
        <f t="shared" si="660"/>
        <v>#N/A</v>
      </c>
      <c r="DP9425" s="3">
        <f t="shared" si="661"/>
        <v>3687</v>
      </c>
    </row>
    <row r="9426" spans="113:120" x14ac:dyDescent="0.25">
      <c r="DI9426" s="4">
        <f>INDEX(Sheet2!A:A,QUOTIENT(ROW()-1,19)+2)</f>
        <v>0</v>
      </c>
      <c r="DJ9426" s="4">
        <f>INDEX(Sheet2!C:C,QUOTIENT(ROW()-1,19)+2)</f>
        <v>0</v>
      </c>
      <c r="DK9426" s="4">
        <f>IFERROR(INDEX(Sheet2!$AA$2:$AS$600,QUOTIENT(ROW()-1,19)+1,MOD(ROW()-2,19)+1),NA())</f>
        <v>0</v>
      </c>
      <c r="DL9426">
        <f>IFERROR(INDEX(Sheet2!$AU$2:$BM$600,QUOTIENT(ROW()-1,19)+1,MOD(ROW()-2,19)+1),NA())</f>
        <v>0</v>
      </c>
      <c r="DM9426" s="4" t="e">
        <f t="shared" si="658"/>
        <v>#N/A</v>
      </c>
      <c r="DN9426" t="e">
        <f t="shared" si="659"/>
        <v>#N/A</v>
      </c>
      <c r="DO9426" t="e">
        <f t="shared" si="660"/>
        <v>#N/A</v>
      </c>
      <c r="DP9426" s="3">
        <f t="shared" si="661"/>
        <v>3688</v>
      </c>
    </row>
    <row r="9427" spans="113:120" x14ac:dyDescent="0.25">
      <c r="DI9427" s="4">
        <f>INDEX(Sheet2!A:A,QUOTIENT(ROW()-1,19)+2)</f>
        <v>0</v>
      </c>
      <c r="DJ9427" s="4">
        <f>INDEX(Sheet2!C:C,QUOTIENT(ROW()-1,19)+2)</f>
        <v>0</v>
      </c>
      <c r="DK9427" s="4">
        <f>IFERROR(INDEX(Sheet2!$AA$2:$AS$600,QUOTIENT(ROW()-1,19)+1,MOD(ROW()-2,19)+1),NA())</f>
        <v>0</v>
      </c>
      <c r="DL9427">
        <f>IFERROR(INDEX(Sheet2!$AU$2:$BM$600,QUOTIENT(ROW()-1,19)+1,MOD(ROW()-2,19)+1),NA())</f>
        <v>0</v>
      </c>
      <c r="DM9427" s="4" t="e">
        <f t="shared" si="658"/>
        <v>#N/A</v>
      </c>
      <c r="DN9427" t="e">
        <f t="shared" si="659"/>
        <v>#N/A</v>
      </c>
      <c r="DO9427" t="e">
        <f t="shared" si="660"/>
        <v>#N/A</v>
      </c>
      <c r="DP9427" s="3">
        <f t="shared" si="661"/>
        <v>3689</v>
      </c>
    </row>
    <row r="9428" spans="113:120" x14ac:dyDescent="0.25">
      <c r="DI9428" s="4">
        <f>INDEX(Sheet2!A:A,QUOTIENT(ROW()-1,19)+2)</f>
        <v>0</v>
      </c>
      <c r="DJ9428" s="4">
        <f>INDEX(Sheet2!C:C,QUOTIENT(ROW()-1,19)+2)</f>
        <v>0</v>
      </c>
      <c r="DK9428" s="4">
        <f>IFERROR(INDEX(Sheet2!$AA$2:$AS$600,QUOTIENT(ROW()-1,19)+1,MOD(ROW()-2,19)+1),NA())</f>
        <v>0</v>
      </c>
      <c r="DL9428">
        <f>IFERROR(INDEX(Sheet2!$AU$2:$BM$600,QUOTIENT(ROW()-1,19)+1,MOD(ROW()-2,19)+1),NA())</f>
        <v>0</v>
      </c>
      <c r="DM9428" s="4" t="e">
        <f t="shared" si="658"/>
        <v>#N/A</v>
      </c>
      <c r="DN9428" t="e">
        <f t="shared" si="659"/>
        <v>#N/A</v>
      </c>
      <c r="DO9428" t="e">
        <f t="shared" si="660"/>
        <v>#N/A</v>
      </c>
      <c r="DP9428" s="3">
        <f t="shared" si="661"/>
        <v>3690</v>
      </c>
    </row>
    <row r="9429" spans="113:120" x14ac:dyDescent="0.25">
      <c r="DI9429" s="4">
        <f>INDEX(Sheet2!A:A,QUOTIENT(ROW()-1,19)+2)</f>
        <v>0</v>
      </c>
      <c r="DJ9429" s="4">
        <f>INDEX(Sheet2!C:C,QUOTIENT(ROW()-1,19)+2)</f>
        <v>0</v>
      </c>
      <c r="DK9429" s="4">
        <f>IFERROR(INDEX(Sheet2!$AA$2:$AS$600,QUOTIENT(ROW()-1,19)+1,MOD(ROW()-2,19)+1),NA())</f>
        <v>0</v>
      </c>
      <c r="DL9429">
        <f>IFERROR(INDEX(Sheet2!$AU$2:$BM$600,QUOTIENT(ROW()-1,19)+1,MOD(ROW()-2,19)+1),NA())</f>
        <v>0</v>
      </c>
      <c r="DM9429" s="4" t="e">
        <f t="shared" si="658"/>
        <v>#N/A</v>
      </c>
      <c r="DN9429" t="e">
        <f t="shared" si="659"/>
        <v>#N/A</v>
      </c>
      <c r="DO9429" t="e">
        <f t="shared" si="660"/>
        <v>#N/A</v>
      </c>
      <c r="DP9429" s="3">
        <f t="shared" si="661"/>
        <v>3691</v>
      </c>
    </row>
    <row r="9430" spans="113:120" x14ac:dyDescent="0.25">
      <c r="DI9430" s="4">
        <f>INDEX(Sheet2!A:A,QUOTIENT(ROW()-1,19)+2)</f>
        <v>0</v>
      </c>
      <c r="DJ9430" s="4">
        <f>INDEX(Sheet2!C:C,QUOTIENT(ROW()-1,19)+2)</f>
        <v>0</v>
      </c>
      <c r="DK9430" s="4">
        <f>IFERROR(INDEX(Sheet2!$AA$2:$AS$600,QUOTIENT(ROW()-1,19)+1,MOD(ROW()-2,19)+1),NA())</f>
        <v>0</v>
      </c>
      <c r="DL9430">
        <f>IFERROR(INDEX(Sheet2!$AU$2:$BM$600,QUOTIENT(ROW()-1,19)+1,MOD(ROW()-2,19)+1),NA())</f>
        <v>0</v>
      </c>
      <c r="DM9430" s="4" t="e">
        <f t="shared" si="658"/>
        <v>#N/A</v>
      </c>
      <c r="DN9430" t="e">
        <f t="shared" si="659"/>
        <v>#N/A</v>
      </c>
      <c r="DO9430" t="e">
        <f t="shared" si="660"/>
        <v>#N/A</v>
      </c>
      <c r="DP9430" s="3">
        <f t="shared" si="661"/>
        <v>3692</v>
      </c>
    </row>
    <row r="9431" spans="113:120" x14ac:dyDescent="0.25">
      <c r="DI9431" s="4">
        <f>INDEX(Sheet2!A:A,QUOTIENT(ROW()-1,19)+2)</f>
        <v>0</v>
      </c>
      <c r="DJ9431" s="4">
        <f>INDEX(Sheet2!C:C,QUOTIENT(ROW()-1,19)+2)</f>
        <v>0</v>
      </c>
      <c r="DK9431" s="4">
        <f>IFERROR(INDEX(Sheet2!$AA$2:$AS$600,QUOTIENT(ROW()-1,19)+1,MOD(ROW()-2,19)+1),NA())</f>
        <v>0</v>
      </c>
      <c r="DL9431">
        <f>IFERROR(INDEX(Sheet2!$AU$2:$BM$600,QUOTIENT(ROW()-1,19)+1,MOD(ROW()-2,19)+1),NA())</f>
        <v>0</v>
      </c>
      <c r="DM9431" s="4" t="e">
        <f t="shared" si="658"/>
        <v>#N/A</v>
      </c>
      <c r="DN9431" t="e">
        <f t="shared" si="659"/>
        <v>#N/A</v>
      </c>
      <c r="DO9431" t="e">
        <f t="shared" si="660"/>
        <v>#N/A</v>
      </c>
      <c r="DP9431" s="3">
        <f t="shared" si="661"/>
        <v>3693</v>
      </c>
    </row>
    <row r="9432" spans="113:120" x14ac:dyDescent="0.25">
      <c r="DI9432" s="4">
        <f>INDEX(Sheet2!A:A,QUOTIENT(ROW()-1,19)+2)</f>
        <v>0</v>
      </c>
      <c r="DJ9432" s="4">
        <f>INDEX(Sheet2!C:C,QUOTIENT(ROW()-1,19)+2)</f>
        <v>0</v>
      </c>
      <c r="DK9432" s="4">
        <f>IFERROR(INDEX(Sheet2!$AA$2:$AS$600,QUOTIENT(ROW()-1,19)+1,MOD(ROW()-2,19)+1),NA())</f>
        <v>0</v>
      </c>
      <c r="DL9432">
        <f>IFERROR(INDEX(Sheet2!$AU$2:$BM$600,QUOTIENT(ROW()-1,19)+1,MOD(ROW()-2,19)+1),NA())</f>
        <v>0</v>
      </c>
      <c r="DM9432" s="4" t="e">
        <f t="shared" si="658"/>
        <v>#N/A</v>
      </c>
      <c r="DN9432" t="e">
        <f t="shared" si="659"/>
        <v>#N/A</v>
      </c>
      <c r="DO9432" t="e">
        <f t="shared" si="660"/>
        <v>#N/A</v>
      </c>
      <c r="DP9432" s="3">
        <f t="shared" si="661"/>
        <v>3694</v>
      </c>
    </row>
    <row r="9433" spans="113:120" x14ac:dyDescent="0.25">
      <c r="DI9433" s="4">
        <f>INDEX(Sheet2!A:A,QUOTIENT(ROW()-1,19)+2)</f>
        <v>0</v>
      </c>
      <c r="DJ9433" s="4">
        <f>INDEX(Sheet2!C:C,QUOTIENT(ROW()-1,19)+2)</f>
        <v>0</v>
      </c>
      <c r="DK9433" s="4">
        <f>IFERROR(INDEX(Sheet2!$AA$2:$AS$600,QUOTIENT(ROW()-1,19)+1,MOD(ROW()-2,19)+1),NA())</f>
        <v>0</v>
      </c>
      <c r="DL9433">
        <f>IFERROR(INDEX(Sheet2!$AU$2:$BM$600,QUOTIENT(ROW()-1,19)+1,MOD(ROW()-2,19)+1),NA())</f>
        <v>0</v>
      </c>
      <c r="DM9433" s="4" t="e">
        <f t="shared" si="658"/>
        <v>#N/A</v>
      </c>
      <c r="DN9433" t="e">
        <f t="shared" si="659"/>
        <v>#N/A</v>
      </c>
      <c r="DO9433" t="e">
        <f t="shared" si="660"/>
        <v>#N/A</v>
      </c>
      <c r="DP9433" s="3">
        <f t="shared" si="661"/>
        <v>3695</v>
      </c>
    </row>
    <row r="9434" spans="113:120" x14ac:dyDescent="0.25">
      <c r="DI9434" s="4">
        <f>INDEX(Sheet2!A:A,QUOTIENT(ROW()-1,19)+2)</f>
        <v>0</v>
      </c>
      <c r="DJ9434" s="4">
        <f>INDEX(Sheet2!C:C,QUOTIENT(ROW()-1,19)+2)</f>
        <v>0</v>
      </c>
      <c r="DK9434" s="4">
        <f>IFERROR(INDEX(Sheet2!$AA$2:$AS$600,QUOTIENT(ROW()-1,19)+1,MOD(ROW()-2,19)+1),NA())</f>
        <v>0</v>
      </c>
      <c r="DL9434">
        <f>IFERROR(INDEX(Sheet2!$AU$2:$BM$600,QUOTIENT(ROW()-1,19)+1,MOD(ROW()-2,19)+1),NA())</f>
        <v>0</v>
      </c>
      <c r="DM9434" s="4" t="e">
        <f t="shared" si="658"/>
        <v>#N/A</v>
      </c>
      <c r="DN9434" t="e">
        <f t="shared" si="659"/>
        <v>#N/A</v>
      </c>
      <c r="DO9434" t="e">
        <f t="shared" si="660"/>
        <v>#N/A</v>
      </c>
      <c r="DP9434" s="3">
        <f t="shared" si="661"/>
        <v>3696</v>
      </c>
    </row>
    <row r="9435" spans="113:120" x14ac:dyDescent="0.25">
      <c r="DI9435" s="4">
        <f>INDEX(Sheet2!A:A,QUOTIENT(ROW()-1,19)+2)</f>
        <v>0</v>
      </c>
      <c r="DJ9435" s="4">
        <f>INDEX(Sheet2!C:C,QUOTIENT(ROW()-1,19)+2)</f>
        <v>0</v>
      </c>
      <c r="DK9435" s="4">
        <f>IFERROR(INDEX(Sheet2!$AA$2:$AS$600,QUOTIENT(ROW()-1,19)+1,MOD(ROW()-2,19)+1),NA())</f>
        <v>0</v>
      </c>
      <c r="DL9435">
        <f>IFERROR(INDEX(Sheet2!$AU$2:$BM$600,QUOTIENT(ROW()-1,19)+1,MOD(ROW()-2,19)+1),NA())</f>
        <v>0</v>
      </c>
      <c r="DM9435" s="4" t="e">
        <f t="shared" si="658"/>
        <v>#N/A</v>
      </c>
      <c r="DN9435" t="e">
        <f t="shared" si="659"/>
        <v>#N/A</v>
      </c>
      <c r="DO9435" t="e">
        <f t="shared" si="660"/>
        <v>#N/A</v>
      </c>
      <c r="DP9435" s="3">
        <f t="shared" si="661"/>
        <v>3697</v>
      </c>
    </row>
    <row r="9436" spans="113:120" x14ac:dyDescent="0.25">
      <c r="DI9436" s="4">
        <f>INDEX(Sheet2!A:A,QUOTIENT(ROW()-1,19)+2)</f>
        <v>0</v>
      </c>
      <c r="DJ9436" s="4">
        <f>INDEX(Sheet2!C:C,QUOTIENT(ROW()-1,19)+2)</f>
        <v>0</v>
      </c>
      <c r="DK9436" s="4">
        <f>IFERROR(INDEX(Sheet2!$AA$2:$AS$600,QUOTIENT(ROW()-1,19)+1,MOD(ROW()-2,19)+1),NA())</f>
        <v>0</v>
      </c>
      <c r="DL9436">
        <f>IFERROR(INDEX(Sheet2!$AU$2:$BM$600,QUOTIENT(ROW()-1,19)+1,MOD(ROW()-2,19)+1),NA())</f>
        <v>0</v>
      </c>
      <c r="DM9436" s="4" t="e">
        <f t="shared" si="658"/>
        <v>#N/A</v>
      </c>
      <c r="DN9436" t="e">
        <f t="shared" si="659"/>
        <v>#N/A</v>
      </c>
      <c r="DO9436" t="e">
        <f t="shared" si="660"/>
        <v>#N/A</v>
      </c>
      <c r="DP9436" s="3">
        <f t="shared" si="661"/>
        <v>3698</v>
      </c>
    </row>
    <row r="9437" spans="113:120" x14ac:dyDescent="0.25">
      <c r="DI9437" s="4">
        <f>INDEX(Sheet2!A:A,QUOTIENT(ROW()-1,19)+2)</f>
        <v>0</v>
      </c>
      <c r="DJ9437" s="4">
        <f>INDEX(Sheet2!C:C,QUOTIENT(ROW()-1,19)+2)</f>
        <v>0</v>
      </c>
      <c r="DK9437" s="4">
        <f>IFERROR(INDEX(Sheet2!$AA$2:$AS$600,QUOTIENT(ROW()-1,19)+1,MOD(ROW()-2,19)+1),NA())</f>
        <v>0</v>
      </c>
      <c r="DL9437">
        <f>IFERROR(INDEX(Sheet2!$AU$2:$BM$600,QUOTIENT(ROW()-1,19)+1,MOD(ROW()-2,19)+1),NA())</f>
        <v>0</v>
      </c>
      <c r="DM9437" s="4" t="e">
        <f t="shared" si="658"/>
        <v>#N/A</v>
      </c>
      <c r="DN9437" t="e">
        <f t="shared" si="659"/>
        <v>#N/A</v>
      </c>
      <c r="DO9437" t="e">
        <f t="shared" si="660"/>
        <v>#N/A</v>
      </c>
      <c r="DP9437" s="3">
        <f t="shared" si="661"/>
        <v>3699</v>
      </c>
    </row>
    <row r="9438" spans="113:120" x14ac:dyDescent="0.25">
      <c r="DI9438" s="4">
        <f>INDEX(Sheet2!A:A,QUOTIENT(ROW()-1,19)+2)</f>
        <v>0</v>
      </c>
      <c r="DJ9438" s="4">
        <f>INDEX(Sheet2!C:C,QUOTIENT(ROW()-1,19)+2)</f>
        <v>0</v>
      </c>
      <c r="DK9438" s="4">
        <f>IFERROR(INDEX(Sheet2!$AA$2:$AS$600,QUOTIENT(ROW()-1,19)+1,MOD(ROW()-2,19)+1),NA())</f>
        <v>0</v>
      </c>
      <c r="DL9438">
        <f>IFERROR(INDEX(Sheet2!$AU$2:$BM$600,QUOTIENT(ROW()-1,19)+1,MOD(ROW()-2,19)+1),NA())</f>
        <v>0</v>
      </c>
      <c r="DM9438" s="4" t="e">
        <f t="shared" si="658"/>
        <v>#N/A</v>
      </c>
      <c r="DN9438" t="e">
        <f t="shared" si="659"/>
        <v>#N/A</v>
      </c>
      <c r="DO9438" t="e">
        <f t="shared" si="660"/>
        <v>#N/A</v>
      </c>
      <c r="DP9438" s="3">
        <f t="shared" si="661"/>
        <v>3700</v>
      </c>
    </row>
    <row r="9439" spans="113:120" x14ac:dyDescent="0.25">
      <c r="DI9439" s="4">
        <f>INDEX(Sheet2!A:A,QUOTIENT(ROW()-1,19)+2)</f>
        <v>0</v>
      </c>
      <c r="DJ9439" s="4">
        <f>INDEX(Sheet2!C:C,QUOTIENT(ROW()-1,19)+2)</f>
        <v>0</v>
      </c>
      <c r="DK9439" s="4">
        <f>IFERROR(INDEX(Sheet2!$AA$2:$AS$600,QUOTIENT(ROW()-1,19)+1,MOD(ROW()-2,19)+1),NA())</f>
        <v>0</v>
      </c>
      <c r="DL9439">
        <f>IFERROR(INDEX(Sheet2!$AU$2:$BM$600,QUOTIENT(ROW()-1,19)+1,MOD(ROW()-2,19)+1),NA())</f>
        <v>0</v>
      </c>
      <c r="DM9439" s="4" t="e">
        <f t="shared" si="658"/>
        <v>#N/A</v>
      </c>
      <c r="DN9439" t="e">
        <f t="shared" si="659"/>
        <v>#N/A</v>
      </c>
      <c r="DO9439" t="e">
        <f t="shared" si="660"/>
        <v>#N/A</v>
      </c>
      <c r="DP9439" s="3">
        <f t="shared" si="661"/>
        <v>3701</v>
      </c>
    </row>
    <row r="9440" spans="113:120" x14ac:dyDescent="0.25">
      <c r="DI9440" s="4">
        <f>INDEX(Sheet2!A:A,QUOTIENT(ROW()-1,19)+2)</f>
        <v>0</v>
      </c>
      <c r="DJ9440" s="4">
        <f>INDEX(Sheet2!C:C,QUOTIENT(ROW()-1,19)+2)</f>
        <v>0</v>
      </c>
      <c r="DK9440" s="4">
        <f>IFERROR(INDEX(Sheet2!$AA$2:$AS$600,QUOTIENT(ROW()-1,19)+1,MOD(ROW()-2,19)+1),NA())</f>
        <v>0</v>
      </c>
      <c r="DL9440">
        <f>IFERROR(INDEX(Sheet2!$AU$2:$BM$600,QUOTIENT(ROW()-1,19)+1,MOD(ROW()-2,19)+1),NA())</f>
        <v>0</v>
      </c>
      <c r="DM9440" s="4" t="e">
        <f t="shared" si="658"/>
        <v>#N/A</v>
      </c>
      <c r="DN9440" t="e">
        <f t="shared" si="659"/>
        <v>#N/A</v>
      </c>
      <c r="DO9440" t="e">
        <f t="shared" si="660"/>
        <v>#N/A</v>
      </c>
      <c r="DP9440" s="3">
        <f t="shared" si="661"/>
        <v>3702</v>
      </c>
    </row>
    <row r="9441" spans="113:120" x14ac:dyDescent="0.25">
      <c r="DI9441" s="4">
        <f>INDEX(Sheet2!A:A,QUOTIENT(ROW()-1,19)+2)</f>
        <v>0</v>
      </c>
      <c r="DJ9441" s="4">
        <f>INDEX(Sheet2!C:C,QUOTIENT(ROW()-1,19)+2)</f>
        <v>0</v>
      </c>
      <c r="DK9441" s="4">
        <f>IFERROR(INDEX(Sheet2!$AA$2:$AS$600,QUOTIENT(ROW()-1,19)+1,MOD(ROW()-2,19)+1),NA())</f>
        <v>0</v>
      </c>
      <c r="DL9441">
        <f>IFERROR(INDEX(Sheet2!$AU$2:$BM$600,QUOTIENT(ROW()-1,19)+1,MOD(ROW()-2,19)+1),NA())</f>
        <v>0</v>
      </c>
      <c r="DM9441" s="4" t="e">
        <f t="shared" si="658"/>
        <v>#N/A</v>
      </c>
      <c r="DN9441" t="e">
        <f t="shared" si="659"/>
        <v>#N/A</v>
      </c>
      <c r="DO9441" t="e">
        <f t="shared" si="660"/>
        <v>#N/A</v>
      </c>
      <c r="DP9441" s="3">
        <f t="shared" si="661"/>
        <v>3703</v>
      </c>
    </row>
    <row r="9442" spans="113:120" x14ac:dyDescent="0.25">
      <c r="DI9442" s="4">
        <f>INDEX(Sheet2!A:A,QUOTIENT(ROW()-1,19)+2)</f>
        <v>0</v>
      </c>
      <c r="DJ9442" s="4">
        <f>INDEX(Sheet2!C:C,QUOTIENT(ROW()-1,19)+2)</f>
        <v>0</v>
      </c>
      <c r="DK9442" s="4">
        <f>IFERROR(INDEX(Sheet2!$AA$2:$AS$600,QUOTIENT(ROW()-1,19)+1,MOD(ROW()-2,19)+1),NA())</f>
        <v>0</v>
      </c>
      <c r="DL9442">
        <f>IFERROR(INDEX(Sheet2!$AU$2:$BM$600,QUOTIENT(ROW()-1,19)+1,MOD(ROW()-2,19)+1),NA())</f>
        <v>0</v>
      </c>
      <c r="DM9442" s="4" t="e">
        <f t="shared" si="658"/>
        <v>#N/A</v>
      </c>
      <c r="DN9442" t="e">
        <f t="shared" si="659"/>
        <v>#N/A</v>
      </c>
      <c r="DO9442" t="e">
        <f t="shared" si="660"/>
        <v>#N/A</v>
      </c>
      <c r="DP9442" s="3">
        <f t="shared" si="661"/>
        <v>3704</v>
      </c>
    </row>
    <row r="9443" spans="113:120" x14ac:dyDescent="0.25">
      <c r="DI9443" s="4">
        <f>INDEX(Sheet2!A:A,QUOTIENT(ROW()-1,19)+2)</f>
        <v>0</v>
      </c>
      <c r="DJ9443" s="4">
        <f>INDEX(Sheet2!C:C,QUOTIENT(ROW()-1,19)+2)</f>
        <v>0</v>
      </c>
      <c r="DK9443" s="4">
        <f>IFERROR(INDEX(Sheet2!$AA$2:$AS$600,QUOTIENT(ROW()-1,19)+1,MOD(ROW()-2,19)+1),NA())</f>
        <v>0</v>
      </c>
      <c r="DL9443">
        <f>IFERROR(INDEX(Sheet2!$AU$2:$BM$600,QUOTIENT(ROW()-1,19)+1,MOD(ROW()-2,19)+1),NA())</f>
        <v>0</v>
      </c>
      <c r="DM9443" s="4" t="e">
        <f t="shared" si="658"/>
        <v>#N/A</v>
      </c>
      <c r="DN9443" t="e">
        <f t="shared" si="659"/>
        <v>#N/A</v>
      </c>
      <c r="DO9443" t="e">
        <f t="shared" si="660"/>
        <v>#N/A</v>
      </c>
      <c r="DP9443" s="3">
        <f t="shared" si="661"/>
        <v>3705</v>
      </c>
    </row>
    <row r="9444" spans="113:120" x14ac:dyDescent="0.25">
      <c r="DI9444" s="4">
        <f>INDEX(Sheet2!A:A,QUOTIENT(ROW()-1,19)+2)</f>
        <v>0</v>
      </c>
      <c r="DJ9444" s="4">
        <f>INDEX(Sheet2!C:C,QUOTIENT(ROW()-1,19)+2)</f>
        <v>0</v>
      </c>
      <c r="DK9444" s="4">
        <f>IFERROR(INDEX(Sheet2!$AA$2:$AS$600,QUOTIENT(ROW()-1,19)+1,MOD(ROW()-2,19)+1),NA())</f>
        <v>0</v>
      </c>
      <c r="DL9444">
        <f>IFERROR(INDEX(Sheet2!$AU$2:$BM$600,QUOTIENT(ROW()-1,19)+1,MOD(ROW()-2,19)+1),NA())</f>
        <v>0</v>
      </c>
      <c r="DM9444" s="4" t="e">
        <f t="shared" si="658"/>
        <v>#N/A</v>
      </c>
      <c r="DN9444" t="e">
        <f t="shared" si="659"/>
        <v>#N/A</v>
      </c>
      <c r="DO9444" t="e">
        <f t="shared" si="660"/>
        <v>#N/A</v>
      </c>
      <c r="DP9444" s="3">
        <f t="shared" si="661"/>
        <v>3706</v>
      </c>
    </row>
    <row r="9445" spans="113:120" x14ac:dyDescent="0.25">
      <c r="DI9445" s="4">
        <f>INDEX(Sheet2!A:A,QUOTIENT(ROW()-1,19)+2)</f>
        <v>0</v>
      </c>
      <c r="DJ9445" s="4">
        <f>INDEX(Sheet2!C:C,QUOTIENT(ROW()-1,19)+2)</f>
        <v>0</v>
      </c>
      <c r="DK9445" s="4">
        <f>IFERROR(INDEX(Sheet2!$AA$2:$AS$600,QUOTIENT(ROW()-1,19)+1,MOD(ROW()-2,19)+1),NA())</f>
        <v>0</v>
      </c>
      <c r="DL9445">
        <f>IFERROR(INDEX(Sheet2!$AU$2:$BM$600,QUOTIENT(ROW()-1,19)+1,MOD(ROW()-2,19)+1),NA())</f>
        <v>0</v>
      </c>
      <c r="DM9445" s="4" t="e">
        <f t="shared" si="658"/>
        <v>#N/A</v>
      </c>
      <c r="DN9445" t="e">
        <f t="shared" si="659"/>
        <v>#N/A</v>
      </c>
      <c r="DO9445" t="e">
        <f t="shared" si="660"/>
        <v>#N/A</v>
      </c>
      <c r="DP9445" s="3">
        <f t="shared" si="661"/>
        <v>3707</v>
      </c>
    </row>
    <row r="9446" spans="113:120" x14ac:dyDescent="0.25">
      <c r="DI9446" s="4">
        <f>INDEX(Sheet2!A:A,QUOTIENT(ROW()-1,19)+2)</f>
        <v>0</v>
      </c>
      <c r="DJ9446" s="4">
        <f>INDEX(Sheet2!C:C,QUOTIENT(ROW()-1,19)+2)</f>
        <v>0</v>
      </c>
      <c r="DK9446" s="4">
        <f>IFERROR(INDEX(Sheet2!$AA$2:$AS$600,QUOTIENT(ROW()-1,19)+1,MOD(ROW()-2,19)+1),NA())</f>
        <v>0</v>
      </c>
      <c r="DL9446">
        <f>IFERROR(INDEX(Sheet2!$AU$2:$BM$600,QUOTIENT(ROW()-1,19)+1,MOD(ROW()-2,19)+1),NA())</f>
        <v>0</v>
      </c>
      <c r="DM9446" s="4" t="e">
        <f t="shared" si="658"/>
        <v>#N/A</v>
      </c>
      <c r="DN9446" t="e">
        <f t="shared" si="659"/>
        <v>#N/A</v>
      </c>
      <c r="DO9446" t="e">
        <f t="shared" si="660"/>
        <v>#N/A</v>
      </c>
      <c r="DP9446" s="3">
        <f t="shared" si="661"/>
        <v>3708</v>
      </c>
    </row>
    <row r="9447" spans="113:120" x14ac:dyDescent="0.25">
      <c r="DI9447" s="4">
        <f>INDEX(Sheet2!A:A,QUOTIENT(ROW()-1,19)+2)</f>
        <v>0</v>
      </c>
      <c r="DJ9447" s="4">
        <f>INDEX(Sheet2!C:C,QUOTIENT(ROW()-1,19)+2)</f>
        <v>0</v>
      </c>
      <c r="DK9447" s="4">
        <f>IFERROR(INDEX(Sheet2!$AA$2:$AS$600,QUOTIENT(ROW()-1,19)+1,MOD(ROW()-2,19)+1),NA())</f>
        <v>0</v>
      </c>
      <c r="DL9447">
        <f>IFERROR(INDEX(Sheet2!$AU$2:$BM$600,QUOTIENT(ROW()-1,19)+1,MOD(ROW()-2,19)+1),NA())</f>
        <v>0</v>
      </c>
      <c r="DM9447" s="4" t="e">
        <f t="shared" si="658"/>
        <v>#N/A</v>
      </c>
      <c r="DN9447" t="e">
        <f t="shared" si="659"/>
        <v>#N/A</v>
      </c>
      <c r="DO9447" t="e">
        <f t="shared" si="660"/>
        <v>#N/A</v>
      </c>
      <c r="DP9447" s="3">
        <f t="shared" si="661"/>
        <v>3709</v>
      </c>
    </row>
    <row r="9448" spans="113:120" x14ac:dyDescent="0.25">
      <c r="DI9448" s="4">
        <f>INDEX(Sheet2!A:A,QUOTIENT(ROW()-1,19)+2)</f>
        <v>0</v>
      </c>
      <c r="DJ9448" s="4">
        <f>INDEX(Sheet2!C:C,QUOTIENT(ROW()-1,19)+2)</f>
        <v>0</v>
      </c>
      <c r="DK9448" s="4">
        <f>IFERROR(INDEX(Sheet2!$AA$2:$AS$600,QUOTIENT(ROW()-1,19)+1,MOD(ROW()-2,19)+1),NA())</f>
        <v>0</v>
      </c>
      <c r="DL9448">
        <f>IFERROR(INDEX(Sheet2!$AU$2:$BM$600,QUOTIENT(ROW()-1,19)+1,MOD(ROW()-2,19)+1),NA())</f>
        <v>0</v>
      </c>
      <c r="DM9448" s="4" t="e">
        <f t="shared" si="658"/>
        <v>#N/A</v>
      </c>
      <c r="DN9448" t="e">
        <f t="shared" si="659"/>
        <v>#N/A</v>
      </c>
      <c r="DO9448" t="e">
        <f t="shared" si="660"/>
        <v>#N/A</v>
      </c>
      <c r="DP9448" s="3">
        <f t="shared" si="661"/>
        <v>3710</v>
      </c>
    </row>
    <row r="9449" spans="113:120" x14ac:dyDescent="0.25">
      <c r="DI9449" s="4">
        <f>INDEX(Sheet2!A:A,QUOTIENT(ROW()-1,19)+2)</f>
        <v>0</v>
      </c>
      <c r="DJ9449" s="4">
        <f>INDEX(Sheet2!C:C,QUOTIENT(ROW()-1,19)+2)</f>
        <v>0</v>
      </c>
      <c r="DK9449" s="4">
        <f>IFERROR(INDEX(Sheet2!$AA$2:$AS$600,QUOTIENT(ROW()-1,19)+1,MOD(ROW()-2,19)+1),NA())</f>
        <v>0</v>
      </c>
      <c r="DL9449">
        <f>IFERROR(INDEX(Sheet2!$AU$2:$BM$600,QUOTIENT(ROW()-1,19)+1,MOD(ROW()-2,19)+1),NA())</f>
        <v>0</v>
      </c>
      <c r="DM9449" s="4" t="e">
        <f t="shared" si="658"/>
        <v>#N/A</v>
      </c>
      <c r="DN9449" t="e">
        <f t="shared" si="659"/>
        <v>#N/A</v>
      </c>
      <c r="DO9449" t="e">
        <f t="shared" si="660"/>
        <v>#N/A</v>
      </c>
      <c r="DP9449" s="3">
        <f t="shared" si="661"/>
        <v>3711</v>
      </c>
    </row>
    <row r="9450" spans="113:120" x14ac:dyDescent="0.25">
      <c r="DI9450" s="4">
        <f>INDEX(Sheet2!A:A,QUOTIENT(ROW()-1,19)+2)</f>
        <v>0</v>
      </c>
      <c r="DJ9450" s="4">
        <f>INDEX(Sheet2!C:C,QUOTIENT(ROW()-1,19)+2)</f>
        <v>0</v>
      </c>
      <c r="DK9450" s="4">
        <f>IFERROR(INDEX(Sheet2!$AA$2:$AS$600,QUOTIENT(ROW()-1,19)+1,MOD(ROW()-2,19)+1),NA())</f>
        <v>0</v>
      </c>
      <c r="DL9450">
        <f>IFERROR(INDEX(Sheet2!$AU$2:$BM$600,QUOTIENT(ROW()-1,19)+1,MOD(ROW()-2,19)+1),NA())</f>
        <v>0</v>
      </c>
      <c r="DM9450" s="4" t="e">
        <f t="shared" si="658"/>
        <v>#N/A</v>
      </c>
      <c r="DN9450" t="e">
        <f t="shared" si="659"/>
        <v>#N/A</v>
      </c>
      <c r="DO9450" t="e">
        <f t="shared" si="660"/>
        <v>#N/A</v>
      </c>
      <c r="DP9450" s="3">
        <f t="shared" si="661"/>
        <v>3712</v>
      </c>
    </row>
    <row r="9451" spans="113:120" x14ac:dyDescent="0.25">
      <c r="DI9451" s="4">
        <f>INDEX(Sheet2!A:A,QUOTIENT(ROW()-1,19)+2)</f>
        <v>0</v>
      </c>
      <c r="DJ9451" s="4">
        <f>INDEX(Sheet2!C:C,QUOTIENT(ROW()-1,19)+2)</f>
        <v>0</v>
      </c>
      <c r="DK9451" s="4">
        <f>IFERROR(INDEX(Sheet2!$AA$2:$AS$600,QUOTIENT(ROW()-1,19)+1,MOD(ROW()-2,19)+1),NA())</f>
        <v>0</v>
      </c>
      <c r="DL9451">
        <f>IFERROR(INDEX(Sheet2!$AU$2:$BM$600,QUOTIENT(ROW()-1,19)+1,MOD(ROW()-2,19)+1),NA())</f>
        <v>0</v>
      </c>
      <c r="DM9451" s="4" t="e">
        <f t="shared" si="658"/>
        <v>#N/A</v>
      </c>
      <c r="DN9451" t="e">
        <f t="shared" si="659"/>
        <v>#N/A</v>
      </c>
      <c r="DO9451" t="e">
        <f t="shared" si="660"/>
        <v>#N/A</v>
      </c>
      <c r="DP9451" s="3">
        <f t="shared" si="661"/>
        <v>3713</v>
      </c>
    </row>
    <row r="9452" spans="113:120" x14ac:dyDescent="0.25">
      <c r="DI9452" s="4">
        <f>INDEX(Sheet2!A:A,QUOTIENT(ROW()-1,19)+2)</f>
        <v>0</v>
      </c>
      <c r="DJ9452" s="4">
        <f>INDEX(Sheet2!C:C,QUOTIENT(ROW()-1,19)+2)</f>
        <v>0</v>
      </c>
      <c r="DK9452" s="4">
        <f>IFERROR(INDEX(Sheet2!$AA$2:$AS$600,QUOTIENT(ROW()-1,19)+1,MOD(ROW()-2,19)+1),NA())</f>
        <v>0</v>
      </c>
      <c r="DL9452">
        <f>IFERROR(INDEX(Sheet2!$AU$2:$BM$600,QUOTIENT(ROW()-1,19)+1,MOD(ROW()-2,19)+1),NA())</f>
        <v>0</v>
      </c>
      <c r="DM9452" s="4" t="e">
        <f t="shared" si="658"/>
        <v>#N/A</v>
      </c>
      <c r="DN9452" t="e">
        <f t="shared" si="659"/>
        <v>#N/A</v>
      </c>
      <c r="DO9452" t="e">
        <f t="shared" si="660"/>
        <v>#N/A</v>
      </c>
      <c r="DP9452" s="3">
        <f t="shared" si="661"/>
        <v>3714</v>
      </c>
    </row>
    <row r="9453" spans="113:120" x14ac:dyDescent="0.25">
      <c r="DI9453" s="4">
        <f>INDEX(Sheet2!A:A,QUOTIENT(ROW()-1,19)+2)</f>
        <v>0</v>
      </c>
      <c r="DJ9453" s="4">
        <f>INDEX(Sheet2!C:C,QUOTIENT(ROW()-1,19)+2)</f>
        <v>0</v>
      </c>
      <c r="DK9453" s="4">
        <f>IFERROR(INDEX(Sheet2!$AA$2:$AS$600,QUOTIENT(ROW()-1,19)+1,MOD(ROW()-2,19)+1),NA())</f>
        <v>0</v>
      </c>
      <c r="DL9453">
        <f>IFERROR(INDEX(Sheet2!$AU$2:$BM$600,QUOTIENT(ROW()-1,19)+1,MOD(ROW()-2,19)+1),NA())</f>
        <v>0</v>
      </c>
      <c r="DM9453" s="4" t="e">
        <f t="shared" ref="DM9453:DM9516" si="662">+IF($C$6=$DI9453,DK9453,NA())</f>
        <v>#N/A</v>
      </c>
      <c r="DN9453" t="e">
        <f t="shared" ref="DN9453:DN9516" si="663">+IF($C$6=$DI9453,DL9453,NA())</f>
        <v>#N/A</v>
      </c>
      <c r="DO9453" t="e">
        <f t="shared" ref="DO9453:DO9516" si="664">IF(DN9453="",NA(),DN9453)</f>
        <v>#N/A</v>
      </c>
      <c r="DP9453" s="3">
        <f t="shared" ref="DP9453:DP9516" si="665">+IF(AND(DI9453=DI9452,DJ9453=DJ9452),DP9452+IF(ISERROR(DK9453),0,1),1)</f>
        <v>3715</v>
      </c>
    </row>
    <row r="9454" spans="113:120" x14ac:dyDescent="0.25">
      <c r="DI9454" s="4">
        <f>INDEX(Sheet2!A:A,QUOTIENT(ROW()-1,19)+2)</f>
        <v>0</v>
      </c>
      <c r="DJ9454" s="4">
        <f>INDEX(Sheet2!C:C,QUOTIENT(ROW()-1,19)+2)</f>
        <v>0</v>
      </c>
      <c r="DK9454" s="4">
        <f>IFERROR(INDEX(Sheet2!$AA$2:$AS$600,QUOTIENT(ROW()-1,19)+1,MOD(ROW()-2,19)+1),NA())</f>
        <v>0</v>
      </c>
      <c r="DL9454">
        <f>IFERROR(INDEX(Sheet2!$AU$2:$BM$600,QUOTIENT(ROW()-1,19)+1,MOD(ROW()-2,19)+1),NA())</f>
        <v>0</v>
      </c>
      <c r="DM9454" s="4" t="e">
        <f t="shared" si="662"/>
        <v>#N/A</v>
      </c>
      <c r="DN9454" t="e">
        <f t="shared" si="663"/>
        <v>#N/A</v>
      </c>
      <c r="DO9454" t="e">
        <f t="shared" si="664"/>
        <v>#N/A</v>
      </c>
      <c r="DP9454" s="3">
        <f t="shared" si="665"/>
        <v>3716</v>
      </c>
    </row>
    <row r="9455" spans="113:120" x14ac:dyDescent="0.25">
      <c r="DI9455" s="4">
        <f>INDEX(Sheet2!A:A,QUOTIENT(ROW()-1,19)+2)</f>
        <v>0</v>
      </c>
      <c r="DJ9455" s="4">
        <f>INDEX(Sheet2!C:C,QUOTIENT(ROW()-1,19)+2)</f>
        <v>0</v>
      </c>
      <c r="DK9455" s="4">
        <f>IFERROR(INDEX(Sheet2!$AA$2:$AS$600,QUOTIENT(ROW()-1,19)+1,MOD(ROW()-2,19)+1),NA())</f>
        <v>0</v>
      </c>
      <c r="DL9455">
        <f>IFERROR(INDEX(Sheet2!$AU$2:$BM$600,QUOTIENT(ROW()-1,19)+1,MOD(ROW()-2,19)+1),NA())</f>
        <v>0</v>
      </c>
      <c r="DM9455" s="4" t="e">
        <f t="shared" si="662"/>
        <v>#N/A</v>
      </c>
      <c r="DN9455" t="e">
        <f t="shared" si="663"/>
        <v>#N/A</v>
      </c>
      <c r="DO9455" t="e">
        <f t="shared" si="664"/>
        <v>#N/A</v>
      </c>
      <c r="DP9455" s="3">
        <f t="shared" si="665"/>
        <v>3717</v>
      </c>
    </row>
    <row r="9456" spans="113:120" x14ac:dyDescent="0.25">
      <c r="DI9456" s="4">
        <f>INDEX(Sheet2!A:A,QUOTIENT(ROW()-1,19)+2)</f>
        <v>0</v>
      </c>
      <c r="DJ9456" s="4">
        <f>INDEX(Sheet2!C:C,QUOTIENT(ROW()-1,19)+2)</f>
        <v>0</v>
      </c>
      <c r="DK9456" s="4">
        <f>IFERROR(INDEX(Sheet2!$AA$2:$AS$600,QUOTIENT(ROW()-1,19)+1,MOD(ROW()-2,19)+1),NA())</f>
        <v>0</v>
      </c>
      <c r="DL9456">
        <f>IFERROR(INDEX(Sheet2!$AU$2:$BM$600,QUOTIENT(ROW()-1,19)+1,MOD(ROW()-2,19)+1),NA())</f>
        <v>0</v>
      </c>
      <c r="DM9456" s="4" t="e">
        <f t="shared" si="662"/>
        <v>#N/A</v>
      </c>
      <c r="DN9456" t="e">
        <f t="shared" si="663"/>
        <v>#N/A</v>
      </c>
      <c r="DO9456" t="e">
        <f t="shared" si="664"/>
        <v>#N/A</v>
      </c>
      <c r="DP9456" s="3">
        <f t="shared" si="665"/>
        <v>3718</v>
      </c>
    </row>
    <row r="9457" spans="113:120" x14ac:dyDescent="0.25">
      <c r="DI9457" s="4">
        <f>INDEX(Sheet2!A:A,QUOTIENT(ROW()-1,19)+2)</f>
        <v>0</v>
      </c>
      <c r="DJ9457" s="4">
        <f>INDEX(Sheet2!C:C,QUOTIENT(ROW()-1,19)+2)</f>
        <v>0</v>
      </c>
      <c r="DK9457" s="4">
        <f>IFERROR(INDEX(Sheet2!$AA$2:$AS$600,QUOTIENT(ROW()-1,19)+1,MOD(ROW()-2,19)+1),NA())</f>
        <v>0</v>
      </c>
      <c r="DL9457">
        <f>IFERROR(INDEX(Sheet2!$AU$2:$BM$600,QUOTIENT(ROW()-1,19)+1,MOD(ROW()-2,19)+1),NA())</f>
        <v>0</v>
      </c>
      <c r="DM9457" s="4" t="e">
        <f t="shared" si="662"/>
        <v>#N/A</v>
      </c>
      <c r="DN9457" t="e">
        <f t="shared" si="663"/>
        <v>#N/A</v>
      </c>
      <c r="DO9457" t="e">
        <f t="shared" si="664"/>
        <v>#N/A</v>
      </c>
      <c r="DP9457" s="3">
        <f t="shared" si="665"/>
        <v>3719</v>
      </c>
    </row>
    <row r="9458" spans="113:120" x14ac:dyDescent="0.25">
      <c r="DI9458" s="4">
        <f>INDEX(Sheet2!A:A,QUOTIENT(ROW()-1,19)+2)</f>
        <v>0</v>
      </c>
      <c r="DJ9458" s="4">
        <f>INDEX(Sheet2!C:C,QUOTIENT(ROW()-1,19)+2)</f>
        <v>0</v>
      </c>
      <c r="DK9458" s="4">
        <f>IFERROR(INDEX(Sheet2!$AA$2:$AS$600,QUOTIENT(ROW()-1,19)+1,MOD(ROW()-2,19)+1),NA())</f>
        <v>0</v>
      </c>
      <c r="DL9458">
        <f>IFERROR(INDEX(Sheet2!$AU$2:$BM$600,QUOTIENT(ROW()-1,19)+1,MOD(ROW()-2,19)+1),NA())</f>
        <v>0</v>
      </c>
      <c r="DM9458" s="4" t="e">
        <f t="shared" si="662"/>
        <v>#N/A</v>
      </c>
      <c r="DN9458" t="e">
        <f t="shared" si="663"/>
        <v>#N/A</v>
      </c>
      <c r="DO9458" t="e">
        <f t="shared" si="664"/>
        <v>#N/A</v>
      </c>
      <c r="DP9458" s="3">
        <f t="shared" si="665"/>
        <v>3720</v>
      </c>
    </row>
    <row r="9459" spans="113:120" x14ac:dyDescent="0.25">
      <c r="DI9459" s="4">
        <f>INDEX(Sheet2!A:A,QUOTIENT(ROW()-1,19)+2)</f>
        <v>0</v>
      </c>
      <c r="DJ9459" s="4">
        <f>INDEX(Sheet2!C:C,QUOTIENT(ROW()-1,19)+2)</f>
        <v>0</v>
      </c>
      <c r="DK9459" s="4">
        <f>IFERROR(INDEX(Sheet2!$AA$2:$AS$600,QUOTIENT(ROW()-1,19)+1,MOD(ROW()-2,19)+1),NA())</f>
        <v>0</v>
      </c>
      <c r="DL9459">
        <f>IFERROR(INDEX(Sheet2!$AU$2:$BM$600,QUOTIENT(ROW()-1,19)+1,MOD(ROW()-2,19)+1),NA())</f>
        <v>0</v>
      </c>
      <c r="DM9459" s="4" t="e">
        <f t="shared" si="662"/>
        <v>#N/A</v>
      </c>
      <c r="DN9459" t="e">
        <f t="shared" si="663"/>
        <v>#N/A</v>
      </c>
      <c r="DO9459" t="e">
        <f t="shared" si="664"/>
        <v>#N/A</v>
      </c>
      <c r="DP9459" s="3">
        <f t="shared" si="665"/>
        <v>3721</v>
      </c>
    </row>
    <row r="9460" spans="113:120" x14ac:dyDescent="0.25">
      <c r="DI9460" s="4">
        <f>INDEX(Sheet2!A:A,QUOTIENT(ROW()-1,19)+2)</f>
        <v>0</v>
      </c>
      <c r="DJ9460" s="4">
        <f>INDEX(Sheet2!C:C,QUOTIENT(ROW()-1,19)+2)</f>
        <v>0</v>
      </c>
      <c r="DK9460" s="4">
        <f>IFERROR(INDEX(Sheet2!$AA$2:$AS$600,QUOTIENT(ROW()-1,19)+1,MOD(ROW()-2,19)+1),NA())</f>
        <v>0</v>
      </c>
      <c r="DL9460">
        <f>IFERROR(INDEX(Sheet2!$AU$2:$BM$600,QUOTIENT(ROW()-1,19)+1,MOD(ROW()-2,19)+1),NA())</f>
        <v>0</v>
      </c>
      <c r="DM9460" s="4" t="e">
        <f t="shared" si="662"/>
        <v>#N/A</v>
      </c>
      <c r="DN9460" t="e">
        <f t="shared" si="663"/>
        <v>#N/A</v>
      </c>
      <c r="DO9460" t="e">
        <f t="shared" si="664"/>
        <v>#N/A</v>
      </c>
      <c r="DP9460" s="3">
        <f t="shared" si="665"/>
        <v>3722</v>
      </c>
    </row>
    <row r="9461" spans="113:120" x14ac:dyDescent="0.25">
      <c r="DI9461" s="4">
        <f>INDEX(Sheet2!A:A,QUOTIENT(ROW()-1,19)+2)</f>
        <v>0</v>
      </c>
      <c r="DJ9461" s="4">
        <f>INDEX(Sheet2!C:C,QUOTIENT(ROW()-1,19)+2)</f>
        <v>0</v>
      </c>
      <c r="DK9461" s="4">
        <f>IFERROR(INDEX(Sheet2!$AA$2:$AS$600,QUOTIENT(ROW()-1,19)+1,MOD(ROW()-2,19)+1),NA())</f>
        <v>0</v>
      </c>
      <c r="DL9461">
        <f>IFERROR(INDEX(Sheet2!$AU$2:$BM$600,QUOTIENT(ROW()-1,19)+1,MOD(ROW()-2,19)+1),NA())</f>
        <v>0</v>
      </c>
      <c r="DM9461" s="4" t="e">
        <f t="shared" si="662"/>
        <v>#N/A</v>
      </c>
      <c r="DN9461" t="e">
        <f t="shared" si="663"/>
        <v>#N/A</v>
      </c>
      <c r="DO9461" t="e">
        <f t="shared" si="664"/>
        <v>#N/A</v>
      </c>
      <c r="DP9461" s="3">
        <f t="shared" si="665"/>
        <v>3723</v>
      </c>
    </row>
    <row r="9462" spans="113:120" x14ac:dyDescent="0.25">
      <c r="DI9462" s="4">
        <f>INDEX(Sheet2!A:A,QUOTIENT(ROW()-1,19)+2)</f>
        <v>0</v>
      </c>
      <c r="DJ9462" s="4">
        <f>INDEX(Sheet2!C:C,QUOTIENT(ROW()-1,19)+2)</f>
        <v>0</v>
      </c>
      <c r="DK9462" s="4">
        <f>IFERROR(INDEX(Sheet2!$AA$2:$AS$600,QUOTIENT(ROW()-1,19)+1,MOD(ROW()-2,19)+1),NA())</f>
        <v>0</v>
      </c>
      <c r="DL9462">
        <f>IFERROR(INDEX(Sheet2!$AU$2:$BM$600,QUOTIENT(ROW()-1,19)+1,MOD(ROW()-2,19)+1),NA())</f>
        <v>0</v>
      </c>
      <c r="DM9462" s="4" t="e">
        <f t="shared" si="662"/>
        <v>#N/A</v>
      </c>
      <c r="DN9462" t="e">
        <f t="shared" si="663"/>
        <v>#N/A</v>
      </c>
      <c r="DO9462" t="e">
        <f t="shared" si="664"/>
        <v>#N/A</v>
      </c>
      <c r="DP9462" s="3">
        <f t="shared" si="665"/>
        <v>3724</v>
      </c>
    </row>
    <row r="9463" spans="113:120" x14ac:dyDescent="0.25">
      <c r="DI9463" s="4">
        <f>INDEX(Sheet2!A:A,QUOTIENT(ROW()-1,19)+2)</f>
        <v>0</v>
      </c>
      <c r="DJ9463" s="4">
        <f>INDEX(Sheet2!C:C,QUOTIENT(ROW()-1,19)+2)</f>
        <v>0</v>
      </c>
      <c r="DK9463" s="4">
        <f>IFERROR(INDEX(Sheet2!$AA$2:$AS$600,QUOTIENT(ROW()-1,19)+1,MOD(ROW()-2,19)+1),NA())</f>
        <v>0</v>
      </c>
      <c r="DL9463">
        <f>IFERROR(INDEX(Sheet2!$AU$2:$BM$600,QUOTIENT(ROW()-1,19)+1,MOD(ROW()-2,19)+1),NA())</f>
        <v>0</v>
      </c>
      <c r="DM9463" s="4" t="e">
        <f t="shared" si="662"/>
        <v>#N/A</v>
      </c>
      <c r="DN9463" t="e">
        <f t="shared" si="663"/>
        <v>#N/A</v>
      </c>
      <c r="DO9463" t="e">
        <f t="shared" si="664"/>
        <v>#N/A</v>
      </c>
      <c r="DP9463" s="3">
        <f t="shared" si="665"/>
        <v>3725</v>
      </c>
    </row>
    <row r="9464" spans="113:120" x14ac:dyDescent="0.25">
      <c r="DI9464" s="4">
        <f>INDEX(Sheet2!A:A,QUOTIENT(ROW()-1,19)+2)</f>
        <v>0</v>
      </c>
      <c r="DJ9464" s="4">
        <f>INDEX(Sheet2!C:C,QUOTIENT(ROW()-1,19)+2)</f>
        <v>0</v>
      </c>
      <c r="DK9464" s="4">
        <f>IFERROR(INDEX(Sheet2!$AA$2:$AS$600,QUOTIENT(ROW()-1,19)+1,MOD(ROW()-2,19)+1),NA())</f>
        <v>0</v>
      </c>
      <c r="DL9464">
        <f>IFERROR(INDEX(Sheet2!$AU$2:$BM$600,QUOTIENT(ROW()-1,19)+1,MOD(ROW()-2,19)+1),NA())</f>
        <v>0</v>
      </c>
      <c r="DM9464" s="4" t="e">
        <f t="shared" si="662"/>
        <v>#N/A</v>
      </c>
      <c r="DN9464" t="e">
        <f t="shared" si="663"/>
        <v>#N/A</v>
      </c>
      <c r="DO9464" t="e">
        <f t="shared" si="664"/>
        <v>#N/A</v>
      </c>
      <c r="DP9464" s="3">
        <f t="shared" si="665"/>
        <v>3726</v>
      </c>
    </row>
    <row r="9465" spans="113:120" x14ac:dyDescent="0.25">
      <c r="DI9465" s="4">
        <f>INDEX(Sheet2!A:A,QUOTIENT(ROW()-1,19)+2)</f>
        <v>0</v>
      </c>
      <c r="DJ9465" s="4">
        <f>INDEX(Sheet2!C:C,QUOTIENT(ROW()-1,19)+2)</f>
        <v>0</v>
      </c>
      <c r="DK9465" s="4">
        <f>IFERROR(INDEX(Sheet2!$AA$2:$AS$600,QUOTIENT(ROW()-1,19)+1,MOD(ROW()-2,19)+1),NA())</f>
        <v>0</v>
      </c>
      <c r="DL9465">
        <f>IFERROR(INDEX(Sheet2!$AU$2:$BM$600,QUOTIENT(ROW()-1,19)+1,MOD(ROW()-2,19)+1),NA())</f>
        <v>0</v>
      </c>
      <c r="DM9465" s="4" t="e">
        <f t="shared" si="662"/>
        <v>#N/A</v>
      </c>
      <c r="DN9465" t="e">
        <f t="shared" si="663"/>
        <v>#N/A</v>
      </c>
      <c r="DO9465" t="e">
        <f t="shared" si="664"/>
        <v>#N/A</v>
      </c>
      <c r="DP9465" s="3">
        <f t="shared" si="665"/>
        <v>3727</v>
      </c>
    </row>
    <row r="9466" spans="113:120" x14ac:dyDescent="0.25">
      <c r="DI9466" s="4">
        <f>INDEX(Sheet2!A:A,QUOTIENT(ROW()-1,19)+2)</f>
        <v>0</v>
      </c>
      <c r="DJ9466" s="4">
        <f>INDEX(Sheet2!C:C,QUOTIENT(ROW()-1,19)+2)</f>
        <v>0</v>
      </c>
      <c r="DK9466" s="4">
        <f>IFERROR(INDEX(Sheet2!$AA$2:$AS$600,QUOTIENT(ROW()-1,19)+1,MOD(ROW()-2,19)+1),NA())</f>
        <v>0</v>
      </c>
      <c r="DL9466">
        <f>IFERROR(INDEX(Sheet2!$AU$2:$BM$600,QUOTIENT(ROW()-1,19)+1,MOD(ROW()-2,19)+1),NA())</f>
        <v>0</v>
      </c>
      <c r="DM9466" s="4" t="e">
        <f t="shared" si="662"/>
        <v>#N/A</v>
      </c>
      <c r="DN9466" t="e">
        <f t="shared" si="663"/>
        <v>#N/A</v>
      </c>
      <c r="DO9466" t="e">
        <f t="shared" si="664"/>
        <v>#N/A</v>
      </c>
      <c r="DP9466" s="3">
        <f t="shared" si="665"/>
        <v>3728</v>
      </c>
    </row>
    <row r="9467" spans="113:120" x14ac:dyDescent="0.25">
      <c r="DI9467" s="4">
        <f>INDEX(Sheet2!A:A,QUOTIENT(ROW()-1,19)+2)</f>
        <v>0</v>
      </c>
      <c r="DJ9467" s="4">
        <f>INDEX(Sheet2!C:C,QUOTIENT(ROW()-1,19)+2)</f>
        <v>0</v>
      </c>
      <c r="DK9467" s="4">
        <f>IFERROR(INDEX(Sheet2!$AA$2:$AS$600,QUOTIENT(ROW()-1,19)+1,MOD(ROW()-2,19)+1),NA())</f>
        <v>0</v>
      </c>
      <c r="DL9467">
        <f>IFERROR(INDEX(Sheet2!$AU$2:$BM$600,QUOTIENT(ROW()-1,19)+1,MOD(ROW()-2,19)+1),NA())</f>
        <v>0</v>
      </c>
      <c r="DM9467" s="4" t="e">
        <f t="shared" si="662"/>
        <v>#N/A</v>
      </c>
      <c r="DN9467" t="e">
        <f t="shared" si="663"/>
        <v>#N/A</v>
      </c>
      <c r="DO9467" t="e">
        <f t="shared" si="664"/>
        <v>#N/A</v>
      </c>
      <c r="DP9467" s="3">
        <f t="shared" si="665"/>
        <v>3729</v>
      </c>
    </row>
    <row r="9468" spans="113:120" x14ac:dyDescent="0.25">
      <c r="DI9468" s="4">
        <f>INDEX(Sheet2!A:A,QUOTIENT(ROW()-1,19)+2)</f>
        <v>0</v>
      </c>
      <c r="DJ9468" s="4">
        <f>INDEX(Sheet2!C:C,QUOTIENT(ROW()-1,19)+2)</f>
        <v>0</v>
      </c>
      <c r="DK9468" s="4">
        <f>IFERROR(INDEX(Sheet2!$AA$2:$AS$600,QUOTIENT(ROW()-1,19)+1,MOD(ROW()-2,19)+1),NA())</f>
        <v>0</v>
      </c>
      <c r="DL9468">
        <f>IFERROR(INDEX(Sheet2!$AU$2:$BM$600,QUOTIENT(ROW()-1,19)+1,MOD(ROW()-2,19)+1),NA())</f>
        <v>0</v>
      </c>
      <c r="DM9468" s="4" t="e">
        <f t="shared" si="662"/>
        <v>#N/A</v>
      </c>
      <c r="DN9468" t="e">
        <f t="shared" si="663"/>
        <v>#N/A</v>
      </c>
      <c r="DO9468" t="e">
        <f t="shared" si="664"/>
        <v>#N/A</v>
      </c>
      <c r="DP9468" s="3">
        <f t="shared" si="665"/>
        <v>3730</v>
      </c>
    </row>
    <row r="9469" spans="113:120" x14ac:dyDescent="0.25">
      <c r="DI9469" s="4">
        <f>INDEX(Sheet2!A:A,QUOTIENT(ROW()-1,19)+2)</f>
        <v>0</v>
      </c>
      <c r="DJ9469" s="4">
        <f>INDEX(Sheet2!C:C,QUOTIENT(ROW()-1,19)+2)</f>
        <v>0</v>
      </c>
      <c r="DK9469" s="4">
        <f>IFERROR(INDEX(Sheet2!$AA$2:$AS$600,QUOTIENT(ROW()-1,19)+1,MOD(ROW()-2,19)+1),NA())</f>
        <v>0</v>
      </c>
      <c r="DL9469">
        <f>IFERROR(INDEX(Sheet2!$AU$2:$BM$600,QUOTIENT(ROW()-1,19)+1,MOD(ROW()-2,19)+1),NA())</f>
        <v>0</v>
      </c>
      <c r="DM9469" s="4" t="e">
        <f t="shared" si="662"/>
        <v>#N/A</v>
      </c>
      <c r="DN9469" t="e">
        <f t="shared" si="663"/>
        <v>#N/A</v>
      </c>
      <c r="DO9469" t="e">
        <f t="shared" si="664"/>
        <v>#N/A</v>
      </c>
      <c r="DP9469" s="3">
        <f t="shared" si="665"/>
        <v>3731</v>
      </c>
    </row>
    <row r="9470" spans="113:120" x14ac:dyDescent="0.25">
      <c r="DI9470" s="4">
        <f>INDEX(Sheet2!A:A,QUOTIENT(ROW()-1,19)+2)</f>
        <v>0</v>
      </c>
      <c r="DJ9470" s="4">
        <f>INDEX(Sheet2!C:C,QUOTIENT(ROW()-1,19)+2)</f>
        <v>0</v>
      </c>
      <c r="DK9470" s="4">
        <f>IFERROR(INDEX(Sheet2!$AA$2:$AS$600,QUOTIENT(ROW()-1,19)+1,MOD(ROW()-2,19)+1),NA())</f>
        <v>0</v>
      </c>
      <c r="DL9470">
        <f>IFERROR(INDEX(Sheet2!$AU$2:$BM$600,QUOTIENT(ROW()-1,19)+1,MOD(ROW()-2,19)+1),NA())</f>
        <v>0</v>
      </c>
      <c r="DM9470" s="4" t="e">
        <f t="shared" si="662"/>
        <v>#N/A</v>
      </c>
      <c r="DN9470" t="e">
        <f t="shared" si="663"/>
        <v>#N/A</v>
      </c>
      <c r="DO9470" t="e">
        <f t="shared" si="664"/>
        <v>#N/A</v>
      </c>
      <c r="DP9470" s="3">
        <f t="shared" si="665"/>
        <v>3732</v>
      </c>
    </row>
    <row r="9471" spans="113:120" x14ac:dyDescent="0.25">
      <c r="DI9471" s="4">
        <f>INDEX(Sheet2!A:A,QUOTIENT(ROW()-1,19)+2)</f>
        <v>0</v>
      </c>
      <c r="DJ9471" s="4">
        <f>INDEX(Sheet2!C:C,QUOTIENT(ROW()-1,19)+2)</f>
        <v>0</v>
      </c>
      <c r="DK9471" s="4">
        <f>IFERROR(INDEX(Sheet2!$AA$2:$AS$600,QUOTIENT(ROW()-1,19)+1,MOD(ROW()-2,19)+1),NA())</f>
        <v>0</v>
      </c>
      <c r="DL9471">
        <f>IFERROR(INDEX(Sheet2!$AU$2:$BM$600,QUOTIENT(ROW()-1,19)+1,MOD(ROW()-2,19)+1),NA())</f>
        <v>0</v>
      </c>
      <c r="DM9471" s="4" t="e">
        <f t="shared" si="662"/>
        <v>#N/A</v>
      </c>
      <c r="DN9471" t="e">
        <f t="shared" si="663"/>
        <v>#N/A</v>
      </c>
      <c r="DO9471" t="e">
        <f t="shared" si="664"/>
        <v>#N/A</v>
      </c>
      <c r="DP9471" s="3">
        <f t="shared" si="665"/>
        <v>3733</v>
      </c>
    </row>
    <row r="9472" spans="113:120" x14ac:dyDescent="0.25">
      <c r="DI9472" s="4">
        <f>INDEX(Sheet2!A:A,QUOTIENT(ROW()-1,19)+2)</f>
        <v>0</v>
      </c>
      <c r="DJ9472" s="4">
        <f>INDEX(Sheet2!C:C,QUOTIENT(ROW()-1,19)+2)</f>
        <v>0</v>
      </c>
      <c r="DK9472" s="4">
        <f>IFERROR(INDEX(Sheet2!$AA$2:$AS$600,QUOTIENT(ROW()-1,19)+1,MOD(ROW()-2,19)+1),NA())</f>
        <v>0</v>
      </c>
      <c r="DL9472">
        <f>IFERROR(INDEX(Sheet2!$AU$2:$BM$600,QUOTIENT(ROW()-1,19)+1,MOD(ROW()-2,19)+1),NA())</f>
        <v>0</v>
      </c>
      <c r="DM9472" s="4" t="e">
        <f t="shared" si="662"/>
        <v>#N/A</v>
      </c>
      <c r="DN9472" t="e">
        <f t="shared" si="663"/>
        <v>#N/A</v>
      </c>
      <c r="DO9472" t="e">
        <f t="shared" si="664"/>
        <v>#N/A</v>
      </c>
      <c r="DP9472" s="3">
        <f t="shared" si="665"/>
        <v>3734</v>
      </c>
    </row>
    <row r="9473" spans="113:120" x14ac:dyDescent="0.25">
      <c r="DI9473" s="4">
        <f>INDEX(Sheet2!A:A,QUOTIENT(ROW()-1,19)+2)</f>
        <v>0</v>
      </c>
      <c r="DJ9473" s="4">
        <f>INDEX(Sheet2!C:C,QUOTIENT(ROW()-1,19)+2)</f>
        <v>0</v>
      </c>
      <c r="DK9473" s="4">
        <f>IFERROR(INDEX(Sheet2!$AA$2:$AS$600,QUOTIENT(ROW()-1,19)+1,MOD(ROW()-2,19)+1),NA())</f>
        <v>0</v>
      </c>
      <c r="DL9473">
        <f>IFERROR(INDEX(Sheet2!$AU$2:$BM$600,QUOTIENT(ROW()-1,19)+1,MOD(ROW()-2,19)+1),NA())</f>
        <v>0</v>
      </c>
      <c r="DM9473" s="4" t="e">
        <f t="shared" si="662"/>
        <v>#N/A</v>
      </c>
      <c r="DN9473" t="e">
        <f t="shared" si="663"/>
        <v>#N/A</v>
      </c>
      <c r="DO9473" t="e">
        <f t="shared" si="664"/>
        <v>#N/A</v>
      </c>
      <c r="DP9473" s="3">
        <f t="shared" si="665"/>
        <v>3735</v>
      </c>
    </row>
    <row r="9474" spans="113:120" x14ac:dyDescent="0.25">
      <c r="DI9474" s="4">
        <f>INDEX(Sheet2!A:A,QUOTIENT(ROW()-1,19)+2)</f>
        <v>0</v>
      </c>
      <c r="DJ9474" s="4">
        <f>INDEX(Sheet2!C:C,QUOTIENT(ROW()-1,19)+2)</f>
        <v>0</v>
      </c>
      <c r="DK9474" s="4">
        <f>IFERROR(INDEX(Sheet2!$AA$2:$AS$600,QUOTIENT(ROW()-1,19)+1,MOD(ROW()-2,19)+1),NA())</f>
        <v>0</v>
      </c>
      <c r="DL9474">
        <f>IFERROR(INDEX(Sheet2!$AU$2:$BM$600,QUOTIENT(ROW()-1,19)+1,MOD(ROW()-2,19)+1),NA())</f>
        <v>0</v>
      </c>
      <c r="DM9474" s="4" t="e">
        <f t="shared" si="662"/>
        <v>#N/A</v>
      </c>
      <c r="DN9474" t="e">
        <f t="shared" si="663"/>
        <v>#N/A</v>
      </c>
      <c r="DO9474" t="e">
        <f t="shared" si="664"/>
        <v>#N/A</v>
      </c>
      <c r="DP9474" s="3">
        <f t="shared" si="665"/>
        <v>3736</v>
      </c>
    </row>
    <row r="9475" spans="113:120" x14ac:dyDescent="0.25">
      <c r="DI9475" s="4">
        <f>INDEX(Sheet2!A:A,QUOTIENT(ROW()-1,19)+2)</f>
        <v>0</v>
      </c>
      <c r="DJ9475" s="4">
        <f>INDEX(Sheet2!C:C,QUOTIENT(ROW()-1,19)+2)</f>
        <v>0</v>
      </c>
      <c r="DK9475" s="4">
        <f>IFERROR(INDEX(Sheet2!$AA$2:$AS$600,QUOTIENT(ROW()-1,19)+1,MOD(ROW()-2,19)+1),NA())</f>
        <v>0</v>
      </c>
      <c r="DL9475">
        <f>IFERROR(INDEX(Sheet2!$AU$2:$BM$600,QUOTIENT(ROW()-1,19)+1,MOD(ROW()-2,19)+1),NA())</f>
        <v>0</v>
      </c>
      <c r="DM9475" s="4" t="e">
        <f t="shared" si="662"/>
        <v>#N/A</v>
      </c>
      <c r="DN9475" t="e">
        <f t="shared" si="663"/>
        <v>#N/A</v>
      </c>
      <c r="DO9475" t="e">
        <f t="shared" si="664"/>
        <v>#N/A</v>
      </c>
      <c r="DP9475" s="3">
        <f t="shared" si="665"/>
        <v>3737</v>
      </c>
    </row>
    <row r="9476" spans="113:120" x14ac:dyDescent="0.25">
      <c r="DI9476" s="4">
        <f>INDEX(Sheet2!A:A,QUOTIENT(ROW()-1,19)+2)</f>
        <v>0</v>
      </c>
      <c r="DJ9476" s="4">
        <f>INDEX(Sheet2!C:C,QUOTIENT(ROW()-1,19)+2)</f>
        <v>0</v>
      </c>
      <c r="DK9476" s="4">
        <f>IFERROR(INDEX(Sheet2!$AA$2:$AS$600,QUOTIENT(ROW()-1,19)+1,MOD(ROW()-2,19)+1),NA())</f>
        <v>0</v>
      </c>
      <c r="DL9476">
        <f>IFERROR(INDEX(Sheet2!$AU$2:$BM$600,QUOTIENT(ROW()-1,19)+1,MOD(ROW()-2,19)+1),NA())</f>
        <v>0</v>
      </c>
      <c r="DM9476" s="4" t="e">
        <f t="shared" si="662"/>
        <v>#N/A</v>
      </c>
      <c r="DN9476" t="e">
        <f t="shared" si="663"/>
        <v>#N/A</v>
      </c>
      <c r="DO9476" t="e">
        <f t="shared" si="664"/>
        <v>#N/A</v>
      </c>
      <c r="DP9476" s="3">
        <f t="shared" si="665"/>
        <v>3738</v>
      </c>
    </row>
    <row r="9477" spans="113:120" x14ac:dyDescent="0.25">
      <c r="DI9477" s="4">
        <f>INDEX(Sheet2!A:A,QUOTIENT(ROW()-1,19)+2)</f>
        <v>0</v>
      </c>
      <c r="DJ9477" s="4">
        <f>INDEX(Sheet2!C:C,QUOTIENT(ROW()-1,19)+2)</f>
        <v>0</v>
      </c>
      <c r="DK9477" s="4">
        <f>IFERROR(INDEX(Sheet2!$AA$2:$AS$600,QUOTIENT(ROW()-1,19)+1,MOD(ROW()-2,19)+1),NA())</f>
        <v>0</v>
      </c>
      <c r="DL9477">
        <f>IFERROR(INDEX(Sheet2!$AU$2:$BM$600,QUOTIENT(ROW()-1,19)+1,MOD(ROW()-2,19)+1),NA())</f>
        <v>0</v>
      </c>
      <c r="DM9477" s="4" t="e">
        <f t="shared" si="662"/>
        <v>#N/A</v>
      </c>
      <c r="DN9477" t="e">
        <f t="shared" si="663"/>
        <v>#N/A</v>
      </c>
      <c r="DO9477" t="e">
        <f t="shared" si="664"/>
        <v>#N/A</v>
      </c>
      <c r="DP9477" s="3">
        <f t="shared" si="665"/>
        <v>3739</v>
      </c>
    </row>
    <row r="9478" spans="113:120" x14ac:dyDescent="0.25">
      <c r="DI9478" s="4">
        <f>INDEX(Sheet2!A:A,QUOTIENT(ROW()-1,19)+2)</f>
        <v>0</v>
      </c>
      <c r="DJ9478" s="4">
        <f>INDEX(Sheet2!C:C,QUOTIENT(ROW()-1,19)+2)</f>
        <v>0</v>
      </c>
      <c r="DK9478" s="4">
        <f>IFERROR(INDEX(Sheet2!$AA$2:$AS$600,QUOTIENT(ROW()-1,19)+1,MOD(ROW()-2,19)+1),NA())</f>
        <v>0</v>
      </c>
      <c r="DL9478">
        <f>IFERROR(INDEX(Sheet2!$AU$2:$BM$600,QUOTIENT(ROW()-1,19)+1,MOD(ROW()-2,19)+1),NA())</f>
        <v>0</v>
      </c>
      <c r="DM9478" s="4" t="e">
        <f t="shared" si="662"/>
        <v>#N/A</v>
      </c>
      <c r="DN9478" t="e">
        <f t="shared" si="663"/>
        <v>#N/A</v>
      </c>
      <c r="DO9478" t="e">
        <f t="shared" si="664"/>
        <v>#N/A</v>
      </c>
      <c r="DP9478" s="3">
        <f t="shared" si="665"/>
        <v>3740</v>
      </c>
    </row>
    <row r="9479" spans="113:120" x14ac:dyDescent="0.25">
      <c r="DI9479" s="4">
        <f>INDEX(Sheet2!A:A,QUOTIENT(ROW()-1,19)+2)</f>
        <v>0</v>
      </c>
      <c r="DJ9479" s="4">
        <f>INDEX(Sheet2!C:C,QUOTIENT(ROW()-1,19)+2)</f>
        <v>0</v>
      </c>
      <c r="DK9479" s="4">
        <f>IFERROR(INDEX(Sheet2!$AA$2:$AS$600,QUOTIENT(ROW()-1,19)+1,MOD(ROW()-2,19)+1),NA())</f>
        <v>0</v>
      </c>
      <c r="DL9479">
        <f>IFERROR(INDEX(Sheet2!$AU$2:$BM$600,QUOTIENT(ROW()-1,19)+1,MOD(ROW()-2,19)+1),NA())</f>
        <v>0</v>
      </c>
      <c r="DM9479" s="4" t="e">
        <f t="shared" si="662"/>
        <v>#N/A</v>
      </c>
      <c r="DN9479" t="e">
        <f t="shared" si="663"/>
        <v>#N/A</v>
      </c>
      <c r="DO9479" t="e">
        <f t="shared" si="664"/>
        <v>#N/A</v>
      </c>
      <c r="DP9479" s="3">
        <f t="shared" si="665"/>
        <v>3741</v>
      </c>
    </row>
    <row r="9480" spans="113:120" x14ac:dyDescent="0.25">
      <c r="DI9480" s="4">
        <f>INDEX(Sheet2!A:A,QUOTIENT(ROW()-1,19)+2)</f>
        <v>0</v>
      </c>
      <c r="DJ9480" s="4">
        <f>INDEX(Sheet2!C:C,QUOTIENT(ROW()-1,19)+2)</f>
        <v>0</v>
      </c>
      <c r="DK9480" s="4">
        <f>IFERROR(INDEX(Sheet2!$AA$2:$AS$600,QUOTIENT(ROW()-1,19)+1,MOD(ROW()-2,19)+1),NA())</f>
        <v>0</v>
      </c>
      <c r="DL9480">
        <f>IFERROR(INDEX(Sheet2!$AU$2:$BM$600,QUOTIENT(ROW()-1,19)+1,MOD(ROW()-2,19)+1),NA())</f>
        <v>0</v>
      </c>
      <c r="DM9480" s="4" t="e">
        <f t="shared" si="662"/>
        <v>#N/A</v>
      </c>
      <c r="DN9480" t="e">
        <f t="shared" si="663"/>
        <v>#N/A</v>
      </c>
      <c r="DO9480" t="e">
        <f t="shared" si="664"/>
        <v>#N/A</v>
      </c>
      <c r="DP9480" s="3">
        <f t="shared" si="665"/>
        <v>3742</v>
      </c>
    </row>
    <row r="9481" spans="113:120" x14ac:dyDescent="0.25">
      <c r="DI9481" s="4">
        <f>INDEX(Sheet2!A:A,QUOTIENT(ROW()-1,19)+2)</f>
        <v>0</v>
      </c>
      <c r="DJ9481" s="4">
        <f>INDEX(Sheet2!C:C,QUOTIENT(ROW()-1,19)+2)</f>
        <v>0</v>
      </c>
      <c r="DK9481" s="4">
        <f>IFERROR(INDEX(Sheet2!$AA$2:$AS$600,QUOTIENT(ROW()-1,19)+1,MOD(ROW()-2,19)+1),NA())</f>
        <v>0</v>
      </c>
      <c r="DL9481">
        <f>IFERROR(INDEX(Sheet2!$AU$2:$BM$600,QUOTIENT(ROW()-1,19)+1,MOD(ROW()-2,19)+1),NA())</f>
        <v>0</v>
      </c>
      <c r="DM9481" s="4" t="e">
        <f t="shared" si="662"/>
        <v>#N/A</v>
      </c>
      <c r="DN9481" t="e">
        <f t="shared" si="663"/>
        <v>#N/A</v>
      </c>
      <c r="DO9481" t="e">
        <f t="shared" si="664"/>
        <v>#N/A</v>
      </c>
      <c r="DP9481" s="3">
        <f t="shared" si="665"/>
        <v>3743</v>
      </c>
    </row>
    <row r="9482" spans="113:120" x14ac:dyDescent="0.25">
      <c r="DI9482" s="4">
        <f>INDEX(Sheet2!A:A,QUOTIENT(ROW()-1,19)+2)</f>
        <v>0</v>
      </c>
      <c r="DJ9482" s="4">
        <f>INDEX(Sheet2!C:C,QUOTIENT(ROW()-1,19)+2)</f>
        <v>0</v>
      </c>
      <c r="DK9482" s="4">
        <f>IFERROR(INDEX(Sheet2!$AA$2:$AS$600,QUOTIENT(ROW()-1,19)+1,MOD(ROW()-2,19)+1),NA())</f>
        <v>0</v>
      </c>
      <c r="DL9482">
        <f>IFERROR(INDEX(Sheet2!$AU$2:$BM$600,QUOTIENT(ROW()-1,19)+1,MOD(ROW()-2,19)+1),NA())</f>
        <v>0</v>
      </c>
      <c r="DM9482" s="4" t="e">
        <f t="shared" si="662"/>
        <v>#N/A</v>
      </c>
      <c r="DN9482" t="e">
        <f t="shared" si="663"/>
        <v>#N/A</v>
      </c>
      <c r="DO9482" t="e">
        <f t="shared" si="664"/>
        <v>#N/A</v>
      </c>
      <c r="DP9482" s="3">
        <f t="shared" si="665"/>
        <v>3744</v>
      </c>
    </row>
    <row r="9483" spans="113:120" x14ac:dyDescent="0.25">
      <c r="DI9483" s="4">
        <f>INDEX(Sheet2!A:A,QUOTIENT(ROW()-1,19)+2)</f>
        <v>0</v>
      </c>
      <c r="DJ9483" s="4">
        <f>INDEX(Sheet2!C:C,QUOTIENT(ROW()-1,19)+2)</f>
        <v>0</v>
      </c>
      <c r="DK9483" s="4">
        <f>IFERROR(INDEX(Sheet2!$AA$2:$AS$600,QUOTIENT(ROW()-1,19)+1,MOD(ROW()-2,19)+1),NA())</f>
        <v>0</v>
      </c>
      <c r="DL9483">
        <f>IFERROR(INDEX(Sheet2!$AU$2:$BM$600,QUOTIENT(ROW()-1,19)+1,MOD(ROW()-2,19)+1),NA())</f>
        <v>0</v>
      </c>
      <c r="DM9483" s="4" t="e">
        <f t="shared" si="662"/>
        <v>#N/A</v>
      </c>
      <c r="DN9483" t="e">
        <f t="shared" si="663"/>
        <v>#N/A</v>
      </c>
      <c r="DO9483" t="e">
        <f t="shared" si="664"/>
        <v>#N/A</v>
      </c>
      <c r="DP9483" s="3">
        <f t="shared" si="665"/>
        <v>3745</v>
      </c>
    </row>
    <row r="9484" spans="113:120" x14ac:dyDescent="0.25">
      <c r="DI9484" s="4">
        <f>INDEX(Sheet2!A:A,QUOTIENT(ROW()-1,19)+2)</f>
        <v>0</v>
      </c>
      <c r="DJ9484" s="4">
        <f>INDEX(Sheet2!C:C,QUOTIENT(ROW()-1,19)+2)</f>
        <v>0</v>
      </c>
      <c r="DK9484" s="4">
        <f>IFERROR(INDEX(Sheet2!$AA$2:$AS$600,QUOTIENT(ROW()-1,19)+1,MOD(ROW()-2,19)+1),NA())</f>
        <v>0</v>
      </c>
      <c r="DL9484">
        <f>IFERROR(INDEX(Sheet2!$AU$2:$BM$600,QUOTIENT(ROW()-1,19)+1,MOD(ROW()-2,19)+1),NA())</f>
        <v>0</v>
      </c>
      <c r="DM9484" s="4" t="e">
        <f t="shared" si="662"/>
        <v>#N/A</v>
      </c>
      <c r="DN9484" t="e">
        <f t="shared" si="663"/>
        <v>#N/A</v>
      </c>
      <c r="DO9484" t="e">
        <f t="shared" si="664"/>
        <v>#N/A</v>
      </c>
      <c r="DP9484" s="3">
        <f t="shared" si="665"/>
        <v>3746</v>
      </c>
    </row>
    <row r="9485" spans="113:120" x14ac:dyDescent="0.25">
      <c r="DI9485" s="4">
        <f>INDEX(Sheet2!A:A,QUOTIENT(ROW()-1,19)+2)</f>
        <v>0</v>
      </c>
      <c r="DJ9485" s="4">
        <f>INDEX(Sheet2!C:C,QUOTIENT(ROW()-1,19)+2)</f>
        <v>0</v>
      </c>
      <c r="DK9485" s="4">
        <f>IFERROR(INDEX(Sheet2!$AA$2:$AS$600,QUOTIENT(ROW()-1,19)+1,MOD(ROW()-2,19)+1),NA())</f>
        <v>0</v>
      </c>
      <c r="DL9485">
        <f>IFERROR(INDEX(Sheet2!$AU$2:$BM$600,QUOTIENT(ROW()-1,19)+1,MOD(ROW()-2,19)+1),NA())</f>
        <v>0</v>
      </c>
      <c r="DM9485" s="4" t="e">
        <f t="shared" si="662"/>
        <v>#N/A</v>
      </c>
      <c r="DN9485" t="e">
        <f t="shared" si="663"/>
        <v>#N/A</v>
      </c>
      <c r="DO9485" t="e">
        <f t="shared" si="664"/>
        <v>#N/A</v>
      </c>
      <c r="DP9485" s="3">
        <f t="shared" si="665"/>
        <v>3747</v>
      </c>
    </row>
    <row r="9486" spans="113:120" x14ac:dyDescent="0.25">
      <c r="DI9486" s="4">
        <f>INDEX(Sheet2!A:A,QUOTIENT(ROW()-1,19)+2)</f>
        <v>0</v>
      </c>
      <c r="DJ9486" s="4">
        <f>INDEX(Sheet2!C:C,QUOTIENT(ROW()-1,19)+2)</f>
        <v>0</v>
      </c>
      <c r="DK9486" s="4">
        <f>IFERROR(INDEX(Sheet2!$AA$2:$AS$600,QUOTIENT(ROW()-1,19)+1,MOD(ROW()-2,19)+1),NA())</f>
        <v>0</v>
      </c>
      <c r="DL9486">
        <f>IFERROR(INDEX(Sheet2!$AU$2:$BM$600,QUOTIENT(ROW()-1,19)+1,MOD(ROW()-2,19)+1),NA())</f>
        <v>0</v>
      </c>
      <c r="DM9486" s="4" t="e">
        <f t="shared" si="662"/>
        <v>#N/A</v>
      </c>
      <c r="DN9486" t="e">
        <f t="shared" si="663"/>
        <v>#N/A</v>
      </c>
      <c r="DO9486" t="e">
        <f t="shared" si="664"/>
        <v>#N/A</v>
      </c>
      <c r="DP9486" s="3">
        <f t="shared" si="665"/>
        <v>3748</v>
      </c>
    </row>
    <row r="9487" spans="113:120" x14ac:dyDescent="0.25">
      <c r="DI9487" s="4">
        <f>INDEX(Sheet2!A:A,QUOTIENT(ROW()-1,19)+2)</f>
        <v>0</v>
      </c>
      <c r="DJ9487" s="4">
        <f>INDEX(Sheet2!C:C,QUOTIENT(ROW()-1,19)+2)</f>
        <v>0</v>
      </c>
      <c r="DK9487" s="4">
        <f>IFERROR(INDEX(Sheet2!$AA$2:$AS$600,QUOTIENT(ROW()-1,19)+1,MOD(ROW()-2,19)+1),NA())</f>
        <v>0</v>
      </c>
      <c r="DL9487">
        <f>IFERROR(INDEX(Sheet2!$AU$2:$BM$600,QUOTIENT(ROW()-1,19)+1,MOD(ROW()-2,19)+1),NA())</f>
        <v>0</v>
      </c>
      <c r="DM9487" s="4" t="e">
        <f t="shared" si="662"/>
        <v>#N/A</v>
      </c>
      <c r="DN9487" t="e">
        <f t="shared" si="663"/>
        <v>#N/A</v>
      </c>
      <c r="DO9487" t="e">
        <f t="shared" si="664"/>
        <v>#N/A</v>
      </c>
      <c r="DP9487" s="3">
        <f t="shared" si="665"/>
        <v>3749</v>
      </c>
    </row>
    <row r="9488" spans="113:120" x14ac:dyDescent="0.25">
      <c r="DI9488" s="4">
        <f>INDEX(Sheet2!A:A,QUOTIENT(ROW()-1,19)+2)</f>
        <v>0</v>
      </c>
      <c r="DJ9488" s="4">
        <f>INDEX(Sheet2!C:C,QUOTIENT(ROW()-1,19)+2)</f>
        <v>0</v>
      </c>
      <c r="DK9488" s="4">
        <f>IFERROR(INDEX(Sheet2!$AA$2:$AS$600,QUOTIENT(ROW()-1,19)+1,MOD(ROW()-2,19)+1),NA())</f>
        <v>0</v>
      </c>
      <c r="DL9488">
        <f>IFERROR(INDEX(Sheet2!$AU$2:$BM$600,QUOTIENT(ROW()-1,19)+1,MOD(ROW()-2,19)+1),NA())</f>
        <v>0</v>
      </c>
      <c r="DM9488" s="4" t="e">
        <f t="shared" si="662"/>
        <v>#N/A</v>
      </c>
      <c r="DN9488" t="e">
        <f t="shared" si="663"/>
        <v>#N/A</v>
      </c>
      <c r="DO9488" t="e">
        <f t="shared" si="664"/>
        <v>#N/A</v>
      </c>
      <c r="DP9488" s="3">
        <f t="shared" si="665"/>
        <v>3750</v>
      </c>
    </row>
    <row r="9489" spans="113:120" x14ac:dyDescent="0.25">
      <c r="DI9489" s="4">
        <f>INDEX(Sheet2!A:A,QUOTIENT(ROW()-1,19)+2)</f>
        <v>0</v>
      </c>
      <c r="DJ9489" s="4">
        <f>INDEX(Sheet2!C:C,QUOTIENT(ROW()-1,19)+2)</f>
        <v>0</v>
      </c>
      <c r="DK9489" s="4">
        <f>IFERROR(INDEX(Sheet2!$AA$2:$AS$600,QUOTIENT(ROW()-1,19)+1,MOD(ROW()-2,19)+1),NA())</f>
        <v>0</v>
      </c>
      <c r="DL9489">
        <f>IFERROR(INDEX(Sheet2!$AU$2:$BM$600,QUOTIENT(ROW()-1,19)+1,MOD(ROW()-2,19)+1),NA())</f>
        <v>0</v>
      </c>
      <c r="DM9489" s="4" t="e">
        <f t="shared" si="662"/>
        <v>#N/A</v>
      </c>
      <c r="DN9489" t="e">
        <f t="shared" si="663"/>
        <v>#N/A</v>
      </c>
      <c r="DO9489" t="e">
        <f t="shared" si="664"/>
        <v>#N/A</v>
      </c>
      <c r="DP9489" s="3">
        <f t="shared" si="665"/>
        <v>3751</v>
      </c>
    </row>
    <row r="9490" spans="113:120" x14ac:dyDescent="0.25">
      <c r="DI9490" s="4">
        <f>INDEX(Sheet2!A:A,QUOTIENT(ROW()-1,19)+2)</f>
        <v>0</v>
      </c>
      <c r="DJ9490" s="4">
        <f>INDEX(Sheet2!C:C,QUOTIENT(ROW()-1,19)+2)</f>
        <v>0</v>
      </c>
      <c r="DK9490" s="4">
        <f>IFERROR(INDEX(Sheet2!$AA$2:$AS$600,QUOTIENT(ROW()-1,19)+1,MOD(ROW()-2,19)+1),NA())</f>
        <v>0</v>
      </c>
      <c r="DL9490">
        <f>IFERROR(INDEX(Sheet2!$AU$2:$BM$600,QUOTIENT(ROW()-1,19)+1,MOD(ROW()-2,19)+1),NA())</f>
        <v>0</v>
      </c>
      <c r="DM9490" s="4" t="e">
        <f t="shared" si="662"/>
        <v>#N/A</v>
      </c>
      <c r="DN9490" t="e">
        <f t="shared" si="663"/>
        <v>#N/A</v>
      </c>
      <c r="DO9490" t="e">
        <f t="shared" si="664"/>
        <v>#N/A</v>
      </c>
      <c r="DP9490" s="3">
        <f t="shared" si="665"/>
        <v>3752</v>
      </c>
    </row>
    <row r="9491" spans="113:120" x14ac:dyDescent="0.25">
      <c r="DI9491" s="4">
        <f>INDEX(Sheet2!A:A,QUOTIENT(ROW()-1,19)+2)</f>
        <v>0</v>
      </c>
      <c r="DJ9491" s="4">
        <f>INDEX(Sheet2!C:C,QUOTIENT(ROW()-1,19)+2)</f>
        <v>0</v>
      </c>
      <c r="DK9491" s="4">
        <f>IFERROR(INDEX(Sheet2!$AA$2:$AS$600,QUOTIENT(ROW()-1,19)+1,MOD(ROW()-2,19)+1),NA())</f>
        <v>0</v>
      </c>
      <c r="DL9491">
        <f>IFERROR(INDEX(Sheet2!$AU$2:$BM$600,QUOTIENT(ROW()-1,19)+1,MOD(ROW()-2,19)+1),NA())</f>
        <v>0</v>
      </c>
      <c r="DM9491" s="4" t="e">
        <f t="shared" si="662"/>
        <v>#N/A</v>
      </c>
      <c r="DN9491" t="e">
        <f t="shared" si="663"/>
        <v>#N/A</v>
      </c>
      <c r="DO9491" t="e">
        <f t="shared" si="664"/>
        <v>#N/A</v>
      </c>
      <c r="DP9491" s="3">
        <f t="shared" si="665"/>
        <v>3753</v>
      </c>
    </row>
    <row r="9492" spans="113:120" x14ac:dyDescent="0.25">
      <c r="DI9492" s="4">
        <f>INDEX(Sheet2!A:A,QUOTIENT(ROW()-1,19)+2)</f>
        <v>0</v>
      </c>
      <c r="DJ9492" s="4">
        <f>INDEX(Sheet2!C:C,QUOTIENT(ROW()-1,19)+2)</f>
        <v>0</v>
      </c>
      <c r="DK9492" s="4">
        <f>IFERROR(INDEX(Sheet2!$AA$2:$AS$600,QUOTIENT(ROW()-1,19)+1,MOD(ROW()-2,19)+1),NA())</f>
        <v>0</v>
      </c>
      <c r="DL9492">
        <f>IFERROR(INDEX(Sheet2!$AU$2:$BM$600,QUOTIENT(ROW()-1,19)+1,MOD(ROW()-2,19)+1),NA())</f>
        <v>0</v>
      </c>
      <c r="DM9492" s="4" t="e">
        <f t="shared" si="662"/>
        <v>#N/A</v>
      </c>
      <c r="DN9492" t="e">
        <f t="shared" si="663"/>
        <v>#N/A</v>
      </c>
      <c r="DO9492" t="e">
        <f t="shared" si="664"/>
        <v>#N/A</v>
      </c>
      <c r="DP9492" s="3">
        <f t="shared" si="665"/>
        <v>3754</v>
      </c>
    </row>
    <row r="9493" spans="113:120" x14ac:dyDescent="0.25">
      <c r="DI9493" s="4">
        <f>INDEX(Sheet2!A:A,QUOTIENT(ROW()-1,19)+2)</f>
        <v>0</v>
      </c>
      <c r="DJ9493" s="4">
        <f>INDEX(Sheet2!C:C,QUOTIENT(ROW()-1,19)+2)</f>
        <v>0</v>
      </c>
      <c r="DK9493" s="4">
        <f>IFERROR(INDEX(Sheet2!$AA$2:$AS$600,QUOTIENT(ROW()-1,19)+1,MOD(ROW()-2,19)+1),NA())</f>
        <v>0</v>
      </c>
      <c r="DL9493">
        <f>IFERROR(INDEX(Sheet2!$AU$2:$BM$600,QUOTIENT(ROW()-1,19)+1,MOD(ROW()-2,19)+1),NA())</f>
        <v>0</v>
      </c>
      <c r="DM9493" s="4" t="e">
        <f t="shared" si="662"/>
        <v>#N/A</v>
      </c>
      <c r="DN9493" t="e">
        <f t="shared" si="663"/>
        <v>#N/A</v>
      </c>
      <c r="DO9493" t="e">
        <f t="shared" si="664"/>
        <v>#N/A</v>
      </c>
      <c r="DP9493" s="3">
        <f t="shared" si="665"/>
        <v>3755</v>
      </c>
    </row>
    <row r="9494" spans="113:120" x14ac:dyDescent="0.25">
      <c r="DI9494" s="4">
        <f>INDEX(Sheet2!A:A,QUOTIENT(ROW()-1,19)+2)</f>
        <v>0</v>
      </c>
      <c r="DJ9494" s="4">
        <f>INDEX(Sheet2!C:C,QUOTIENT(ROW()-1,19)+2)</f>
        <v>0</v>
      </c>
      <c r="DK9494" s="4">
        <f>IFERROR(INDEX(Sheet2!$AA$2:$AS$600,QUOTIENT(ROW()-1,19)+1,MOD(ROW()-2,19)+1),NA())</f>
        <v>0</v>
      </c>
      <c r="DL9494">
        <f>IFERROR(INDEX(Sheet2!$AU$2:$BM$600,QUOTIENT(ROW()-1,19)+1,MOD(ROW()-2,19)+1),NA())</f>
        <v>0</v>
      </c>
      <c r="DM9494" s="4" t="e">
        <f t="shared" si="662"/>
        <v>#N/A</v>
      </c>
      <c r="DN9494" t="e">
        <f t="shared" si="663"/>
        <v>#N/A</v>
      </c>
      <c r="DO9494" t="e">
        <f t="shared" si="664"/>
        <v>#N/A</v>
      </c>
      <c r="DP9494" s="3">
        <f t="shared" si="665"/>
        <v>3756</v>
      </c>
    </row>
    <row r="9495" spans="113:120" x14ac:dyDescent="0.25">
      <c r="DI9495" s="4">
        <f>INDEX(Sheet2!A:A,QUOTIENT(ROW()-1,19)+2)</f>
        <v>0</v>
      </c>
      <c r="DJ9495" s="4">
        <f>INDEX(Sheet2!C:C,QUOTIENT(ROW()-1,19)+2)</f>
        <v>0</v>
      </c>
      <c r="DK9495" s="4">
        <f>IFERROR(INDEX(Sheet2!$AA$2:$AS$600,QUOTIENT(ROW()-1,19)+1,MOD(ROW()-2,19)+1),NA())</f>
        <v>0</v>
      </c>
      <c r="DL9495">
        <f>IFERROR(INDEX(Sheet2!$AU$2:$BM$600,QUOTIENT(ROW()-1,19)+1,MOD(ROW()-2,19)+1),NA())</f>
        <v>0</v>
      </c>
      <c r="DM9495" s="4" t="e">
        <f t="shared" si="662"/>
        <v>#N/A</v>
      </c>
      <c r="DN9495" t="e">
        <f t="shared" si="663"/>
        <v>#N/A</v>
      </c>
      <c r="DO9495" t="e">
        <f t="shared" si="664"/>
        <v>#N/A</v>
      </c>
      <c r="DP9495" s="3">
        <f t="shared" si="665"/>
        <v>3757</v>
      </c>
    </row>
    <row r="9496" spans="113:120" x14ac:dyDescent="0.25">
      <c r="DI9496" s="4">
        <f>INDEX(Sheet2!A:A,QUOTIENT(ROW()-1,19)+2)</f>
        <v>0</v>
      </c>
      <c r="DJ9496" s="4">
        <f>INDEX(Sheet2!C:C,QUOTIENT(ROW()-1,19)+2)</f>
        <v>0</v>
      </c>
      <c r="DK9496" s="4">
        <f>IFERROR(INDEX(Sheet2!$AA$2:$AS$600,QUOTIENT(ROW()-1,19)+1,MOD(ROW()-2,19)+1),NA())</f>
        <v>0</v>
      </c>
      <c r="DL9496">
        <f>IFERROR(INDEX(Sheet2!$AU$2:$BM$600,QUOTIENT(ROW()-1,19)+1,MOD(ROW()-2,19)+1),NA())</f>
        <v>0</v>
      </c>
      <c r="DM9496" s="4" t="e">
        <f t="shared" si="662"/>
        <v>#N/A</v>
      </c>
      <c r="DN9496" t="e">
        <f t="shared" si="663"/>
        <v>#N/A</v>
      </c>
      <c r="DO9496" t="e">
        <f t="shared" si="664"/>
        <v>#N/A</v>
      </c>
      <c r="DP9496" s="3">
        <f t="shared" si="665"/>
        <v>3758</v>
      </c>
    </row>
    <row r="9497" spans="113:120" x14ac:dyDescent="0.25">
      <c r="DI9497" s="4">
        <f>INDEX(Sheet2!A:A,QUOTIENT(ROW()-1,19)+2)</f>
        <v>0</v>
      </c>
      <c r="DJ9497" s="4">
        <f>INDEX(Sheet2!C:C,QUOTIENT(ROW()-1,19)+2)</f>
        <v>0</v>
      </c>
      <c r="DK9497" s="4">
        <f>IFERROR(INDEX(Sheet2!$AA$2:$AS$600,QUOTIENT(ROW()-1,19)+1,MOD(ROW()-2,19)+1),NA())</f>
        <v>0</v>
      </c>
      <c r="DL9497">
        <f>IFERROR(INDEX(Sheet2!$AU$2:$BM$600,QUOTIENT(ROW()-1,19)+1,MOD(ROW()-2,19)+1),NA())</f>
        <v>0</v>
      </c>
      <c r="DM9497" s="4" t="e">
        <f t="shared" si="662"/>
        <v>#N/A</v>
      </c>
      <c r="DN9497" t="e">
        <f t="shared" si="663"/>
        <v>#N/A</v>
      </c>
      <c r="DO9497" t="e">
        <f t="shared" si="664"/>
        <v>#N/A</v>
      </c>
      <c r="DP9497" s="3">
        <f t="shared" si="665"/>
        <v>3759</v>
      </c>
    </row>
    <row r="9498" spans="113:120" x14ac:dyDescent="0.25">
      <c r="DI9498" s="4">
        <f>INDEX(Sheet2!A:A,QUOTIENT(ROW()-1,19)+2)</f>
        <v>0</v>
      </c>
      <c r="DJ9498" s="4">
        <f>INDEX(Sheet2!C:C,QUOTIENT(ROW()-1,19)+2)</f>
        <v>0</v>
      </c>
      <c r="DK9498" s="4">
        <f>IFERROR(INDEX(Sheet2!$AA$2:$AS$600,QUOTIENT(ROW()-1,19)+1,MOD(ROW()-2,19)+1),NA())</f>
        <v>0</v>
      </c>
      <c r="DL9498">
        <f>IFERROR(INDEX(Sheet2!$AU$2:$BM$600,QUOTIENT(ROW()-1,19)+1,MOD(ROW()-2,19)+1),NA())</f>
        <v>0</v>
      </c>
      <c r="DM9498" s="4" t="e">
        <f t="shared" si="662"/>
        <v>#N/A</v>
      </c>
      <c r="DN9498" t="e">
        <f t="shared" si="663"/>
        <v>#N/A</v>
      </c>
      <c r="DO9498" t="e">
        <f t="shared" si="664"/>
        <v>#N/A</v>
      </c>
      <c r="DP9498" s="3">
        <f t="shared" si="665"/>
        <v>3760</v>
      </c>
    </row>
    <row r="9499" spans="113:120" x14ac:dyDescent="0.25">
      <c r="DI9499" s="4">
        <f>INDEX(Sheet2!A:A,QUOTIENT(ROW()-1,19)+2)</f>
        <v>0</v>
      </c>
      <c r="DJ9499" s="4">
        <f>INDEX(Sheet2!C:C,QUOTIENT(ROW()-1,19)+2)</f>
        <v>0</v>
      </c>
      <c r="DK9499" s="4">
        <f>IFERROR(INDEX(Sheet2!$AA$2:$AS$600,QUOTIENT(ROW()-1,19)+1,MOD(ROW()-2,19)+1),NA())</f>
        <v>0</v>
      </c>
      <c r="DL9499">
        <f>IFERROR(INDEX(Sheet2!$AU$2:$BM$600,QUOTIENT(ROW()-1,19)+1,MOD(ROW()-2,19)+1),NA())</f>
        <v>0</v>
      </c>
      <c r="DM9499" s="4" t="e">
        <f t="shared" si="662"/>
        <v>#N/A</v>
      </c>
      <c r="DN9499" t="e">
        <f t="shared" si="663"/>
        <v>#N/A</v>
      </c>
      <c r="DO9499" t="e">
        <f t="shared" si="664"/>
        <v>#N/A</v>
      </c>
      <c r="DP9499" s="3">
        <f t="shared" si="665"/>
        <v>3761</v>
      </c>
    </row>
    <row r="9500" spans="113:120" x14ac:dyDescent="0.25">
      <c r="DI9500" s="4">
        <f>INDEX(Sheet2!A:A,QUOTIENT(ROW()-1,19)+2)</f>
        <v>0</v>
      </c>
      <c r="DJ9500" s="4">
        <f>INDEX(Sheet2!C:C,QUOTIENT(ROW()-1,19)+2)</f>
        <v>0</v>
      </c>
      <c r="DK9500" s="4">
        <f>IFERROR(INDEX(Sheet2!$AA$2:$AS$600,QUOTIENT(ROW()-1,19)+1,MOD(ROW()-2,19)+1),NA())</f>
        <v>0</v>
      </c>
      <c r="DL9500">
        <f>IFERROR(INDEX(Sheet2!$AU$2:$BM$600,QUOTIENT(ROW()-1,19)+1,MOD(ROW()-2,19)+1),NA())</f>
        <v>0</v>
      </c>
      <c r="DM9500" s="4" t="e">
        <f t="shared" si="662"/>
        <v>#N/A</v>
      </c>
      <c r="DN9500" t="e">
        <f t="shared" si="663"/>
        <v>#N/A</v>
      </c>
      <c r="DO9500" t="e">
        <f t="shared" si="664"/>
        <v>#N/A</v>
      </c>
      <c r="DP9500" s="3">
        <f t="shared" si="665"/>
        <v>3762</v>
      </c>
    </row>
    <row r="9501" spans="113:120" x14ac:dyDescent="0.25">
      <c r="DI9501" s="4">
        <f>INDEX(Sheet2!A:A,QUOTIENT(ROW()-1,19)+2)</f>
        <v>0</v>
      </c>
      <c r="DJ9501" s="4">
        <f>INDEX(Sheet2!C:C,QUOTIENT(ROW()-1,19)+2)</f>
        <v>0</v>
      </c>
      <c r="DK9501" s="4">
        <f>IFERROR(INDEX(Sheet2!$AA$2:$AS$600,QUOTIENT(ROW()-1,19)+1,MOD(ROW()-2,19)+1),NA())</f>
        <v>0</v>
      </c>
      <c r="DL9501">
        <f>IFERROR(INDEX(Sheet2!$AU$2:$BM$600,QUOTIENT(ROW()-1,19)+1,MOD(ROW()-2,19)+1),NA())</f>
        <v>0</v>
      </c>
      <c r="DM9501" s="4" t="e">
        <f t="shared" si="662"/>
        <v>#N/A</v>
      </c>
      <c r="DN9501" t="e">
        <f t="shared" si="663"/>
        <v>#N/A</v>
      </c>
      <c r="DO9501" t="e">
        <f t="shared" si="664"/>
        <v>#N/A</v>
      </c>
      <c r="DP9501" s="3">
        <f t="shared" si="665"/>
        <v>3763</v>
      </c>
    </row>
    <row r="9502" spans="113:120" x14ac:dyDescent="0.25">
      <c r="DI9502" s="4">
        <f>INDEX(Sheet2!A:A,QUOTIENT(ROW()-1,19)+2)</f>
        <v>0</v>
      </c>
      <c r="DJ9502" s="4">
        <f>INDEX(Sheet2!C:C,QUOTIENT(ROW()-1,19)+2)</f>
        <v>0</v>
      </c>
      <c r="DK9502" s="4">
        <f>IFERROR(INDEX(Sheet2!$AA$2:$AS$600,QUOTIENT(ROW()-1,19)+1,MOD(ROW()-2,19)+1),NA())</f>
        <v>0</v>
      </c>
      <c r="DL9502">
        <f>IFERROR(INDEX(Sheet2!$AU$2:$BM$600,QUOTIENT(ROW()-1,19)+1,MOD(ROW()-2,19)+1),NA())</f>
        <v>0</v>
      </c>
      <c r="DM9502" s="4" t="e">
        <f t="shared" si="662"/>
        <v>#N/A</v>
      </c>
      <c r="DN9502" t="e">
        <f t="shared" si="663"/>
        <v>#N/A</v>
      </c>
      <c r="DO9502" t="e">
        <f t="shared" si="664"/>
        <v>#N/A</v>
      </c>
      <c r="DP9502" s="3">
        <f t="shared" si="665"/>
        <v>3764</v>
      </c>
    </row>
    <row r="9503" spans="113:120" x14ac:dyDescent="0.25">
      <c r="DI9503" s="4">
        <f>INDEX(Sheet2!A:A,QUOTIENT(ROW()-1,19)+2)</f>
        <v>0</v>
      </c>
      <c r="DJ9503" s="4">
        <f>INDEX(Sheet2!C:C,QUOTIENT(ROW()-1,19)+2)</f>
        <v>0</v>
      </c>
      <c r="DK9503" s="4">
        <f>IFERROR(INDEX(Sheet2!$AA$2:$AS$600,QUOTIENT(ROW()-1,19)+1,MOD(ROW()-2,19)+1),NA())</f>
        <v>0</v>
      </c>
      <c r="DL9503">
        <f>IFERROR(INDEX(Sheet2!$AU$2:$BM$600,QUOTIENT(ROW()-1,19)+1,MOD(ROW()-2,19)+1),NA())</f>
        <v>0</v>
      </c>
      <c r="DM9503" s="4" t="e">
        <f t="shared" si="662"/>
        <v>#N/A</v>
      </c>
      <c r="DN9503" t="e">
        <f t="shared" si="663"/>
        <v>#N/A</v>
      </c>
      <c r="DO9503" t="e">
        <f t="shared" si="664"/>
        <v>#N/A</v>
      </c>
      <c r="DP9503" s="3">
        <f t="shared" si="665"/>
        <v>3765</v>
      </c>
    </row>
    <row r="9504" spans="113:120" x14ac:dyDescent="0.25">
      <c r="DI9504" s="4">
        <f>INDEX(Sheet2!A:A,QUOTIENT(ROW()-1,19)+2)</f>
        <v>0</v>
      </c>
      <c r="DJ9504" s="4">
        <f>INDEX(Sheet2!C:C,QUOTIENT(ROW()-1,19)+2)</f>
        <v>0</v>
      </c>
      <c r="DK9504" s="4">
        <f>IFERROR(INDEX(Sheet2!$AA$2:$AS$600,QUOTIENT(ROW()-1,19)+1,MOD(ROW()-2,19)+1),NA())</f>
        <v>0</v>
      </c>
      <c r="DL9504">
        <f>IFERROR(INDEX(Sheet2!$AU$2:$BM$600,QUOTIENT(ROW()-1,19)+1,MOD(ROW()-2,19)+1),NA())</f>
        <v>0</v>
      </c>
      <c r="DM9504" s="4" t="e">
        <f t="shared" si="662"/>
        <v>#N/A</v>
      </c>
      <c r="DN9504" t="e">
        <f t="shared" si="663"/>
        <v>#N/A</v>
      </c>
      <c r="DO9504" t="e">
        <f t="shared" si="664"/>
        <v>#N/A</v>
      </c>
      <c r="DP9504" s="3">
        <f t="shared" si="665"/>
        <v>3766</v>
      </c>
    </row>
    <row r="9505" spans="113:120" x14ac:dyDescent="0.25">
      <c r="DI9505" s="4">
        <f>INDEX(Sheet2!A:A,QUOTIENT(ROW()-1,19)+2)</f>
        <v>0</v>
      </c>
      <c r="DJ9505" s="4">
        <f>INDEX(Sheet2!C:C,QUOTIENT(ROW()-1,19)+2)</f>
        <v>0</v>
      </c>
      <c r="DK9505" s="4">
        <f>IFERROR(INDEX(Sheet2!$AA$2:$AS$600,QUOTIENT(ROW()-1,19)+1,MOD(ROW()-2,19)+1),NA())</f>
        <v>0</v>
      </c>
      <c r="DL9505">
        <f>IFERROR(INDEX(Sheet2!$AU$2:$BM$600,QUOTIENT(ROW()-1,19)+1,MOD(ROW()-2,19)+1),NA())</f>
        <v>0</v>
      </c>
      <c r="DM9505" s="4" t="e">
        <f t="shared" si="662"/>
        <v>#N/A</v>
      </c>
      <c r="DN9505" t="e">
        <f t="shared" si="663"/>
        <v>#N/A</v>
      </c>
      <c r="DO9505" t="e">
        <f t="shared" si="664"/>
        <v>#N/A</v>
      </c>
      <c r="DP9505" s="3">
        <f t="shared" si="665"/>
        <v>3767</v>
      </c>
    </row>
    <row r="9506" spans="113:120" x14ac:dyDescent="0.25">
      <c r="DI9506" s="4">
        <f>INDEX(Sheet2!A:A,QUOTIENT(ROW()-1,19)+2)</f>
        <v>0</v>
      </c>
      <c r="DJ9506" s="4">
        <f>INDEX(Sheet2!C:C,QUOTIENT(ROW()-1,19)+2)</f>
        <v>0</v>
      </c>
      <c r="DK9506" s="4">
        <f>IFERROR(INDEX(Sheet2!$AA$2:$AS$600,QUOTIENT(ROW()-1,19)+1,MOD(ROW()-2,19)+1),NA())</f>
        <v>0</v>
      </c>
      <c r="DL9506">
        <f>IFERROR(INDEX(Sheet2!$AU$2:$BM$600,QUOTIENT(ROW()-1,19)+1,MOD(ROW()-2,19)+1),NA())</f>
        <v>0</v>
      </c>
      <c r="DM9506" s="4" t="e">
        <f t="shared" si="662"/>
        <v>#N/A</v>
      </c>
      <c r="DN9506" t="e">
        <f t="shared" si="663"/>
        <v>#N/A</v>
      </c>
      <c r="DO9506" t="e">
        <f t="shared" si="664"/>
        <v>#N/A</v>
      </c>
      <c r="DP9506" s="3">
        <f t="shared" si="665"/>
        <v>3768</v>
      </c>
    </row>
    <row r="9507" spans="113:120" x14ac:dyDescent="0.25">
      <c r="DI9507" s="4">
        <f>INDEX(Sheet2!A:A,QUOTIENT(ROW()-1,19)+2)</f>
        <v>0</v>
      </c>
      <c r="DJ9507" s="4">
        <f>INDEX(Sheet2!C:C,QUOTIENT(ROW()-1,19)+2)</f>
        <v>0</v>
      </c>
      <c r="DK9507" s="4">
        <f>IFERROR(INDEX(Sheet2!$AA$2:$AS$600,QUOTIENT(ROW()-1,19)+1,MOD(ROW()-2,19)+1),NA())</f>
        <v>0</v>
      </c>
      <c r="DL9507">
        <f>IFERROR(INDEX(Sheet2!$AU$2:$BM$600,QUOTIENT(ROW()-1,19)+1,MOD(ROW()-2,19)+1),NA())</f>
        <v>0</v>
      </c>
      <c r="DM9507" s="4" t="e">
        <f t="shared" si="662"/>
        <v>#N/A</v>
      </c>
      <c r="DN9507" t="e">
        <f t="shared" si="663"/>
        <v>#N/A</v>
      </c>
      <c r="DO9507" t="e">
        <f t="shared" si="664"/>
        <v>#N/A</v>
      </c>
      <c r="DP9507" s="3">
        <f t="shared" si="665"/>
        <v>3769</v>
      </c>
    </row>
    <row r="9508" spans="113:120" x14ac:dyDescent="0.25">
      <c r="DI9508" s="4">
        <f>INDEX(Sheet2!A:A,QUOTIENT(ROW()-1,19)+2)</f>
        <v>0</v>
      </c>
      <c r="DJ9508" s="4">
        <f>INDEX(Sheet2!C:C,QUOTIENT(ROW()-1,19)+2)</f>
        <v>0</v>
      </c>
      <c r="DK9508" s="4">
        <f>IFERROR(INDEX(Sheet2!$AA$2:$AS$600,QUOTIENT(ROW()-1,19)+1,MOD(ROW()-2,19)+1),NA())</f>
        <v>0</v>
      </c>
      <c r="DL9508">
        <f>IFERROR(INDEX(Sheet2!$AU$2:$BM$600,QUOTIENT(ROW()-1,19)+1,MOD(ROW()-2,19)+1),NA())</f>
        <v>0</v>
      </c>
      <c r="DM9508" s="4" t="e">
        <f t="shared" si="662"/>
        <v>#N/A</v>
      </c>
      <c r="DN9508" t="e">
        <f t="shared" si="663"/>
        <v>#N/A</v>
      </c>
      <c r="DO9508" t="e">
        <f t="shared" si="664"/>
        <v>#N/A</v>
      </c>
      <c r="DP9508" s="3">
        <f t="shared" si="665"/>
        <v>3770</v>
      </c>
    </row>
    <row r="9509" spans="113:120" x14ac:dyDescent="0.25">
      <c r="DI9509" s="4">
        <f>INDEX(Sheet2!A:A,QUOTIENT(ROW()-1,19)+2)</f>
        <v>0</v>
      </c>
      <c r="DJ9509" s="4">
        <f>INDEX(Sheet2!C:C,QUOTIENT(ROW()-1,19)+2)</f>
        <v>0</v>
      </c>
      <c r="DK9509" s="4">
        <f>IFERROR(INDEX(Sheet2!$AA$2:$AS$600,QUOTIENT(ROW()-1,19)+1,MOD(ROW()-2,19)+1),NA())</f>
        <v>0</v>
      </c>
      <c r="DL9509">
        <f>IFERROR(INDEX(Sheet2!$AU$2:$BM$600,QUOTIENT(ROW()-1,19)+1,MOD(ROW()-2,19)+1),NA())</f>
        <v>0</v>
      </c>
      <c r="DM9509" s="4" t="e">
        <f t="shared" si="662"/>
        <v>#N/A</v>
      </c>
      <c r="DN9509" t="e">
        <f t="shared" si="663"/>
        <v>#N/A</v>
      </c>
      <c r="DO9509" t="e">
        <f t="shared" si="664"/>
        <v>#N/A</v>
      </c>
      <c r="DP9509" s="3">
        <f t="shared" si="665"/>
        <v>3771</v>
      </c>
    </row>
    <row r="9510" spans="113:120" x14ac:dyDescent="0.25">
      <c r="DI9510" s="4">
        <f>INDEX(Sheet2!A:A,QUOTIENT(ROW()-1,19)+2)</f>
        <v>0</v>
      </c>
      <c r="DJ9510" s="4">
        <f>INDEX(Sheet2!C:C,QUOTIENT(ROW()-1,19)+2)</f>
        <v>0</v>
      </c>
      <c r="DK9510" s="4">
        <f>IFERROR(INDEX(Sheet2!$AA$2:$AS$600,QUOTIENT(ROW()-1,19)+1,MOD(ROW()-2,19)+1),NA())</f>
        <v>0</v>
      </c>
      <c r="DL9510">
        <f>IFERROR(INDEX(Sheet2!$AU$2:$BM$600,QUOTIENT(ROW()-1,19)+1,MOD(ROW()-2,19)+1),NA())</f>
        <v>0</v>
      </c>
      <c r="DM9510" s="4" t="e">
        <f t="shared" si="662"/>
        <v>#N/A</v>
      </c>
      <c r="DN9510" t="e">
        <f t="shared" si="663"/>
        <v>#N/A</v>
      </c>
      <c r="DO9510" t="e">
        <f t="shared" si="664"/>
        <v>#N/A</v>
      </c>
      <c r="DP9510" s="3">
        <f t="shared" si="665"/>
        <v>3772</v>
      </c>
    </row>
    <row r="9511" spans="113:120" x14ac:dyDescent="0.25">
      <c r="DI9511" s="4">
        <f>INDEX(Sheet2!A:A,QUOTIENT(ROW()-1,19)+2)</f>
        <v>0</v>
      </c>
      <c r="DJ9511" s="4">
        <f>INDEX(Sheet2!C:C,QUOTIENT(ROW()-1,19)+2)</f>
        <v>0</v>
      </c>
      <c r="DK9511" s="4">
        <f>IFERROR(INDEX(Sheet2!$AA$2:$AS$600,QUOTIENT(ROW()-1,19)+1,MOD(ROW()-2,19)+1),NA())</f>
        <v>0</v>
      </c>
      <c r="DL9511">
        <f>IFERROR(INDEX(Sheet2!$AU$2:$BM$600,QUOTIENT(ROW()-1,19)+1,MOD(ROW()-2,19)+1),NA())</f>
        <v>0</v>
      </c>
      <c r="DM9511" s="4" t="e">
        <f t="shared" si="662"/>
        <v>#N/A</v>
      </c>
      <c r="DN9511" t="e">
        <f t="shared" si="663"/>
        <v>#N/A</v>
      </c>
      <c r="DO9511" t="e">
        <f t="shared" si="664"/>
        <v>#N/A</v>
      </c>
      <c r="DP9511" s="3">
        <f t="shared" si="665"/>
        <v>3773</v>
      </c>
    </row>
    <row r="9512" spans="113:120" x14ac:dyDescent="0.25">
      <c r="DI9512" s="4">
        <f>INDEX(Sheet2!A:A,QUOTIENT(ROW()-1,19)+2)</f>
        <v>0</v>
      </c>
      <c r="DJ9512" s="4">
        <f>INDEX(Sheet2!C:C,QUOTIENT(ROW()-1,19)+2)</f>
        <v>0</v>
      </c>
      <c r="DK9512" s="4">
        <f>IFERROR(INDEX(Sheet2!$AA$2:$AS$600,QUOTIENT(ROW()-1,19)+1,MOD(ROW()-2,19)+1),NA())</f>
        <v>0</v>
      </c>
      <c r="DL9512">
        <f>IFERROR(INDEX(Sheet2!$AU$2:$BM$600,QUOTIENT(ROW()-1,19)+1,MOD(ROW()-2,19)+1),NA())</f>
        <v>0</v>
      </c>
      <c r="DM9512" s="4" t="e">
        <f t="shared" si="662"/>
        <v>#N/A</v>
      </c>
      <c r="DN9512" t="e">
        <f t="shared" si="663"/>
        <v>#N/A</v>
      </c>
      <c r="DO9512" t="e">
        <f t="shared" si="664"/>
        <v>#N/A</v>
      </c>
      <c r="DP9512" s="3">
        <f t="shared" si="665"/>
        <v>3774</v>
      </c>
    </row>
    <row r="9513" spans="113:120" x14ac:dyDescent="0.25">
      <c r="DI9513" s="4">
        <f>INDEX(Sheet2!A:A,QUOTIENT(ROW()-1,19)+2)</f>
        <v>0</v>
      </c>
      <c r="DJ9513" s="4">
        <f>INDEX(Sheet2!C:C,QUOTIENT(ROW()-1,19)+2)</f>
        <v>0</v>
      </c>
      <c r="DK9513" s="4">
        <f>IFERROR(INDEX(Sheet2!$AA$2:$AS$600,QUOTIENT(ROW()-1,19)+1,MOD(ROW()-2,19)+1),NA())</f>
        <v>0</v>
      </c>
      <c r="DL9513">
        <f>IFERROR(INDEX(Sheet2!$AU$2:$BM$600,QUOTIENT(ROW()-1,19)+1,MOD(ROW()-2,19)+1),NA())</f>
        <v>0</v>
      </c>
      <c r="DM9513" s="4" t="e">
        <f t="shared" si="662"/>
        <v>#N/A</v>
      </c>
      <c r="DN9513" t="e">
        <f t="shared" si="663"/>
        <v>#N/A</v>
      </c>
      <c r="DO9513" t="e">
        <f t="shared" si="664"/>
        <v>#N/A</v>
      </c>
      <c r="DP9513" s="3">
        <f t="shared" si="665"/>
        <v>3775</v>
      </c>
    </row>
    <row r="9514" spans="113:120" x14ac:dyDescent="0.25">
      <c r="DI9514" s="4">
        <f>INDEX(Sheet2!A:A,QUOTIENT(ROW()-1,19)+2)</f>
        <v>0</v>
      </c>
      <c r="DJ9514" s="4">
        <f>INDEX(Sheet2!C:C,QUOTIENT(ROW()-1,19)+2)</f>
        <v>0</v>
      </c>
      <c r="DK9514" s="4">
        <f>IFERROR(INDEX(Sheet2!$AA$2:$AS$600,QUOTIENT(ROW()-1,19)+1,MOD(ROW()-2,19)+1),NA())</f>
        <v>0</v>
      </c>
      <c r="DL9514">
        <f>IFERROR(INDEX(Sheet2!$AU$2:$BM$600,QUOTIENT(ROW()-1,19)+1,MOD(ROW()-2,19)+1),NA())</f>
        <v>0</v>
      </c>
      <c r="DM9514" s="4" t="e">
        <f t="shared" si="662"/>
        <v>#N/A</v>
      </c>
      <c r="DN9514" t="e">
        <f t="shared" si="663"/>
        <v>#N/A</v>
      </c>
      <c r="DO9514" t="e">
        <f t="shared" si="664"/>
        <v>#N/A</v>
      </c>
      <c r="DP9514" s="3">
        <f t="shared" si="665"/>
        <v>3776</v>
      </c>
    </row>
    <row r="9515" spans="113:120" x14ac:dyDescent="0.25">
      <c r="DI9515" s="4">
        <f>INDEX(Sheet2!A:A,QUOTIENT(ROW()-1,19)+2)</f>
        <v>0</v>
      </c>
      <c r="DJ9515" s="4">
        <f>INDEX(Sheet2!C:C,QUOTIENT(ROW()-1,19)+2)</f>
        <v>0</v>
      </c>
      <c r="DK9515" s="4">
        <f>IFERROR(INDEX(Sheet2!$AA$2:$AS$600,QUOTIENT(ROW()-1,19)+1,MOD(ROW()-2,19)+1),NA())</f>
        <v>0</v>
      </c>
      <c r="DL9515">
        <f>IFERROR(INDEX(Sheet2!$AU$2:$BM$600,QUOTIENT(ROW()-1,19)+1,MOD(ROW()-2,19)+1),NA())</f>
        <v>0</v>
      </c>
      <c r="DM9515" s="4" t="e">
        <f t="shared" si="662"/>
        <v>#N/A</v>
      </c>
      <c r="DN9515" t="e">
        <f t="shared" si="663"/>
        <v>#N/A</v>
      </c>
      <c r="DO9515" t="e">
        <f t="shared" si="664"/>
        <v>#N/A</v>
      </c>
      <c r="DP9515" s="3">
        <f t="shared" si="665"/>
        <v>3777</v>
      </c>
    </row>
    <row r="9516" spans="113:120" x14ac:dyDescent="0.25">
      <c r="DI9516" s="4">
        <f>INDEX(Sheet2!A:A,QUOTIENT(ROW()-1,19)+2)</f>
        <v>0</v>
      </c>
      <c r="DJ9516" s="4">
        <f>INDEX(Sheet2!C:C,QUOTIENT(ROW()-1,19)+2)</f>
        <v>0</v>
      </c>
      <c r="DK9516" s="4">
        <f>IFERROR(INDEX(Sheet2!$AA$2:$AS$600,QUOTIENT(ROW()-1,19)+1,MOD(ROW()-2,19)+1),NA())</f>
        <v>0</v>
      </c>
      <c r="DL9516">
        <f>IFERROR(INDEX(Sheet2!$AU$2:$BM$600,QUOTIENT(ROW()-1,19)+1,MOD(ROW()-2,19)+1),NA())</f>
        <v>0</v>
      </c>
      <c r="DM9516" s="4" t="e">
        <f t="shared" si="662"/>
        <v>#N/A</v>
      </c>
      <c r="DN9516" t="e">
        <f t="shared" si="663"/>
        <v>#N/A</v>
      </c>
      <c r="DO9516" t="e">
        <f t="shared" si="664"/>
        <v>#N/A</v>
      </c>
      <c r="DP9516" s="3">
        <f t="shared" si="665"/>
        <v>3778</v>
      </c>
    </row>
    <row r="9517" spans="113:120" x14ac:dyDescent="0.25">
      <c r="DI9517" s="4">
        <f>INDEX(Sheet2!A:A,QUOTIENT(ROW()-1,19)+2)</f>
        <v>0</v>
      </c>
      <c r="DJ9517" s="4">
        <f>INDEX(Sheet2!C:C,QUOTIENT(ROW()-1,19)+2)</f>
        <v>0</v>
      </c>
      <c r="DK9517" s="4">
        <f>IFERROR(INDEX(Sheet2!$AA$2:$AS$600,QUOTIENT(ROW()-1,19)+1,MOD(ROW()-2,19)+1),NA())</f>
        <v>0</v>
      </c>
      <c r="DL9517">
        <f>IFERROR(INDEX(Sheet2!$AU$2:$BM$600,QUOTIENT(ROW()-1,19)+1,MOD(ROW()-2,19)+1),NA())</f>
        <v>0</v>
      </c>
      <c r="DM9517" s="4" t="e">
        <f t="shared" ref="DM9517:DM9580" si="666">+IF($C$6=$DI9517,DK9517,NA())</f>
        <v>#N/A</v>
      </c>
      <c r="DN9517" t="e">
        <f t="shared" ref="DN9517:DN9580" si="667">+IF($C$6=$DI9517,DL9517,NA())</f>
        <v>#N/A</v>
      </c>
      <c r="DO9517" t="e">
        <f t="shared" ref="DO9517:DO9580" si="668">IF(DN9517="",NA(),DN9517)</f>
        <v>#N/A</v>
      </c>
      <c r="DP9517" s="3">
        <f t="shared" ref="DP9517:DP9580" si="669">+IF(AND(DI9517=DI9516,DJ9517=DJ9516),DP9516+IF(ISERROR(DK9517),0,1),1)</f>
        <v>3779</v>
      </c>
    </row>
    <row r="9518" spans="113:120" x14ac:dyDescent="0.25">
      <c r="DI9518" s="4">
        <f>INDEX(Sheet2!A:A,QUOTIENT(ROW()-1,19)+2)</f>
        <v>0</v>
      </c>
      <c r="DJ9518" s="4">
        <f>INDEX(Sheet2!C:C,QUOTIENT(ROW()-1,19)+2)</f>
        <v>0</v>
      </c>
      <c r="DK9518" s="4">
        <f>IFERROR(INDEX(Sheet2!$AA$2:$AS$600,QUOTIENT(ROW()-1,19)+1,MOD(ROW()-2,19)+1),NA())</f>
        <v>0</v>
      </c>
      <c r="DL9518">
        <f>IFERROR(INDEX(Sheet2!$AU$2:$BM$600,QUOTIENT(ROW()-1,19)+1,MOD(ROW()-2,19)+1),NA())</f>
        <v>0</v>
      </c>
      <c r="DM9518" s="4" t="e">
        <f t="shared" si="666"/>
        <v>#N/A</v>
      </c>
      <c r="DN9518" t="e">
        <f t="shared" si="667"/>
        <v>#N/A</v>
      </c>
      <c r="DO9518" t="e">
        <f t="shared" si="668"/>
        <v>#N/A</v>
      </c>
      <c r="DP9518" s="3">
        <f t="shared" si="669"/>
        <v>3780</v>
      </c>
    </row>
    <row r="9519" spans="113:120" x14ac:dyDescent="0.25">
      <c r="DI9519" s="4">
        <f>INDEX(Sheet2!A:A,QUOTIENT(ROW()-1,19)+2)</f>
        <v>0</v>
      </c>
      <c r="DJ9519" s="4">
        <f>INDEX(Sheet2!C:C,QUOTIENT(ROW()-1,19)+2)</f>
        <v>0</v>
      </c>
      <c r="DK9519" s="4">
        <f>IFERROR(INDEX(Sheet2!$AA$2:$AS$600,QUOTIENT(ROW()-1,19)+1,MOD(ROW()-2,19)+1),NA())</f>
        <v>0</v>
      </c>
      <c r="DL9519">
        <f>IFERROR(INDEX(Sheet2!$AU$2:$BM$600,QUOTIENT(ROW()-1,19)+1,MOD(ROW()-2,19)+1),NA())</f>
        <v>0</v>
      </c>
      <c r="DM9519" s="4" t="e">
        <f t="shared" si="666"/>
        <v>#N/A</v>
      </c>
      <c r="DN9519" t="e">
        <f t="shared" si="667"/>
        <v>#N/A</v>
      </c>
      <c r="DO9519" t="e">
        <f t="shared" si="668"/>
        <v>#N/A</v>
      </c>
      <c r="DP9519" s="3">
        <f t="shared" si="669"/>
        <v>3781</v>
      </c>
    </row>
    <row r="9520" spans="113:120" x14ac:dyDescent="0.25">
      <c r="DI9520" s="4">
        <f>INDEX(Sheet2!A:A,QUOTIENT(ROW()-1,19)+2)</f>
        <v>0</v>
      </c>
      <c r="DJ9520" s="4">
        <f>INDEX(Sheet2!C:C,QUOTIENT(ROW()-1,19)+2)</f>
        <v>0</v>
      </c>
      <c r="DK9520" s="4">
        <f>IFERROR(INDEX(Sheet2!$AA$2:$AS$600,QUOTIENT(ROW()-1,19)+1,MOD(ROW()-2,19)+1),NA())</f>
        <v>0</v>
      </c>
      <c r="DL9520">
        <f>IFERROR(INDEX(Sheet2!$AU$2:$BM$600,QUOTIENT(ROW()-1,19)+1,MOD(ROW()-2,19)+1),NA())</f>
        <v>0</v>
      </c>
      <c r="DM9520" s="4" t="e">
        <f t="shared" si="666"/>
        <v>#N/A</v>
      </c>
      <c r="DN9520" t="e">
        <f t="shared" si="667"/>
        <v>#N/A</v>
      </c>
      <c r="DO9520" t="e">
        <f t="shared" si="668"/>
        <v>#N/A</v>
      </c>
      <c r="DP9520" s="3">
        <f t="shared" si="669"/>
        <v>3782</v>
      </c>
    </row>
    <row r="9521" spans="113:120" x14ac:dyDescent="0.25">
      <c r="DI9521" s="4">
        <f>INDEX(Sheet2!A:A,QUOTIENT(ROW()-1,19)+2)</f>
        <v>0</v>
      </c>
      <c r="DJ9521" s="4">
        <f>INDEX(Sheet2!C:C,QUOTIENT(ROW()-1,19)+2)</f>
        <v>0</v>
      </c>
      <c r="DK9521" s="4">
        <f>IFERROR(INDEX(Sheet2!$AA$2:$AS$600,QUOTIENT(ROW()-1,19)+1,MOD(ROW()-2,19)+1),NA())</f>
        <v>0</v>
      </c>
      <c r="DL9521">
        <f>IFERROR(INDEX(Sheet2!$AU$2:$BM$600,QUOTIENT(ROW()-1,19)+1,MOD(ROW()-2,19)+1),NA())</f>
        <v>0</v>
      </c>
      <c r="DM9521" s="4" t="e">
        <f t="shared" si="666"/>
        <v>#N/A</v>
      </c>
      <c r="DN9521" t="e">
        <f t="shared" si="667"/>
        <v>#N/A</v>
      </c>
      <c r="DO9521" t="e">
        <f t="shared" si="668"/>
        <v>#N/A</v>
      </c>
      <c r="DP9521" s="3">
        <f t="shared" si="669"/>
        <v>3783</v>
      </c>
    </row>
    <row r="9522" spans="113:120" x14ac:dyDescent="0.25">
      <c r="DI9522" s="4">
        <f>INDEX(Sheet2!A:A,QUOTIENT(ROW()-1,19)+2)</f>
        <v>0</v>
      </c>
      <c r="DJ9522" s="4">
        <f>INDEX(Sheet2!C:C,QUOTIENT(ROW()-1,19)+2)</f>
        <v>0</v>
      </c>
      <c r="DK9522" s="4">
        <f>IFERROR(INDEX(Sheet2!$AA$2:$AS$600,QUOTIENT(ROW()-1,19)+1,MOD(ROW()-2,19)+1),NA())</f>
        <v>0</v>
      </c>
      <c r="DL9522">
        <f>IFERROR(INDEX(Sheet2!$AU$2:$BM$600,QUOTIENT(ROW()-1,19)+1,MOD(ROW()-2,19)+1),NA())</f>
        <v>0</v>
      </c>
      <c r="DM9522" s="4" t="e">
        <f t="shared" si="666"/>
        <v>#N/A</v>
      </c>
      <c r="DN9522" t="e">
        <f t="shared" si="667"/>
        <v>#N/A</v>
      </c>
      <c r="DO9522" t="e">
        <f t="shared" si="668"/>
        <v>#N/A</v>
      </c>
      <c r="DP9522" s="3">
        <f t="shared" si="669"/>
        <v>3784</v>
      </c>
    </row>
    <row r="9523" spans="113:120" x14ac:dyDescent="0.25">
      <c r="DI9523" s="4">
        <f>INDEX(Sheet2!A:A,QUOTIENT(ROW()-1,19)+2)</f>
        <v>0</v>
      </c>
      <c r="DJ9523" s="4">
        <f>INDEX(Sheet2!C:C,QUOTIENT(ROW()-1,19)+2)</f>
        <v>0</v>
      </c>
      <c r="DK9523" s="4">
        <f>IFERROR(INDEX(Sheet2!$AA$2:$AS$600,QUOTIENT(ROW()-1,19)+1,MOD(ROW()-2,19)+1),NA())</f>
        <v>0</v>
      </c>
      <c r="DL9523">
        <f>IFERROR(INDEX(Sheet2!$AU$2:$BM$600,QUOTIENT(ROW()-1,19)+1,MOD(ROW()-2,19)+1),NA())</f>
        <v>0</v>
      </c>
      <c r="DM9523" s="4" t="e">
        <f t="shared" si="666"/>
        <v>#N/A</v>
      </c>
      <c r="DN9523" t="e">
        <f t="shared" si="667"/>
        <v>#N/A</v>
      </c>
      <c r="DO9523" t="e">
        <f t="shared" si="668"/>
        <v>#N/A</v>
      </c>
      <c r="DP9523" s="3">
        <f t="shared" si="669"/>
        <v>3785</v>
      </c>
    </row>
    <row r="9524" spans="113:120" x14ac:dyDescent="0.25">
      <c r="DI9524" s="4">
        <f>INDEX(Sheet2!A:A,QUOTIENT(ROW()-1,19)+2)</f>
        <v>0</v>
      </c>
      <c r="DJ9524" s="4">
        <f>INDEX(Sheet2!C:C,QUOTIENT(ROW()-1,19)+2)</f>
        <v>0</v>
      </c>
      <c r="DK9524" s="4">
        <f>IFERROR(INDEX(Sheet2!$AA$2:$AS$600,QUOTIENT(ROW()-1,19)+1,MOD(ROW()-2,19)+1),NA())</f>
        <v>0</v>
      </c>
      <c r="DL9524">
        <f>IFERROR(INDEX(Sheet2!$AU$2:$BM$600,QUOTIENT(ROW()-1,19)+1,MOD(ROW()-2,19)+1),NA())</f>
        <v>0</v>
      </c>
      <c r="DM9524" s="4" t="e">
        <f t="shared" si="666"/>
        <v>#N/A</v>
      </c>
      <c r="DN9524" t="e">
        <f t="shared" si="667"/>
        <v>#N/A</v>
      </c>
      <c r="DO9524" t="e">
        <f t="shared" si="668"/>
        <v>#N/A</v>
      </c>
      <c r="DP9524" s="3">
        <f t="shared" si="669"/>
        <v>3786</v>
      </c>
    </row>
    <row r="9525" spans="113:120" x14ac:dyDescent="0.25">
      <c r="DI9525" s="4">
        <f>INDEX(Sheet2!A:A,QUOTIENT(ROW()-1,19)+2)</f>
        <v>0</v>
      </c>
      <c r="DJ9525" s="4">
        <f>INDEX(Sheet2!C:C,QUOTIENT(ROW()-1,19)+2)</f>
        <v>0</v>
      </c>
      <c r="DK9525" s="4">
        <f>IFERROR(INDEX(Sheet2!$AA$2:$AS$600,QUOTIENT(ROW()-1,19)+1,MOD(ROW()-2,19)+1),NA())</f>
        <v>0</v>
      </c>
      <c r="DL9525">
        <f>IFERROR(INDEX(Sheet2!$AU$2:$BM$600,QUOTIENT(ROW()-1,19)+1,MOD(ROW()-2,19)+1),NA())</f>
        <v>0</v>
      </c>
      <c r="DM9525" s="4" t="e">
        <f t="shared" si="666"/>
        <v>#N/A</v>
      </c>
      <c r="DN9525" t="e">
        <f t="shared" si="667"/>
        <v>#N/A</v>
      </c>
      <c r="DO9525" t="e">
        <f t="shared" si="668"/>
        <v>#N/A</v>
      </c>
      <c r="DP9525" s="3">
        <f t="shared" si="669"/>
        <v>3787</v>
      </c>
    </row>
    <row r="9526" spans="113:120" x14ac:dyDescent="0.25">
      <c r="DI9526" s="4">
        <f>INDEX(Sheet2!A:A,QUOTIENT(ROW()-1,19)+2)</f>
        <v>0</v>
      </c>
      <c r="DJ9526" s="4">
        <f>INDEX(Sheet2!C:C,QUOTIENT(ROW()-1,19)+2)</f>
        <v>0</v>
      </c>
      <c r="DK9526" s="4">
        <f>IFERROR(INDEX(Sheet2!$AA$2:$AS$600,QUOTIENT(ROW()-1,19)+1,MOD(ROW()-2,19)+1),NA())</f>
        <v>0</v>
      </c>
      <c r="DL9526">
        <f>IFERROR(INDEX(Sheet2!$AU$2:$BM$600,QUOTIENT(ROW()-1,19)+1,MOD(ROW()-2,19)+1),NA())</f>
        <v>0</v>
      </c>
      <c r="DM9526" s="4" t="e">
        <f t="shared" si="666"/>
        <v>#N/A</v>
      </c>
      <c r="DN9526" t="e">
        <f t="shared" si="667"/>
        <v>#N/A</v>
      </c>
      <c r="DO9526" t="e">
        <f t="shared" si="668"/>
        <v>#N/A</v>
      </c>
      <c r="DP9526" s="3">
        <f t="shared" si="669"/>
        <v>3788</v>
      </c>
    </row>
    <row r="9527" spans="113:120" x14ac:dyDescent="0.25">
      <c r="DI9527" s="4">
        <f>INDEX(Sheet2!A:A,QUOTIENT(ROW()-1,19)+2)</f>
        <v>0</v>
      </c>
      <c r="DJ9527" s="4">
        <f>INDEX(Sheet2!C:C,QUOTIENT(ROW()-1,19)+2)</f>
        <v>0</v>
      </c>
      <c r="DK9527" s="4">
        <f>IFERROR(INDEX(Sheet2!$AA$2:$AS$600,QUOTIENT(ROW()-1,19)+1,MOD(ROW()-2,19)+1),NA())</f>
        <v>0</v>
      </c>
      <c r="DL9527">
        <f>IFERROR(INDEX(Sheet2!$AU$2:$BM$600,QUOTIENT(ROW()-1,19)+1,MOD(ROW()-2,19)+1),NA())</f>
        <v>0</v>
      </c>
      <c r="DM9527" s="4" t="e">
        <f t="shared" si="666"/>
        <v>#N/A</v>
      </c>
      <c r="DN9527" t="e">
        <f t="shared" si="667"/>
        <v>#N/A</v>
      </c>
      <c r="DO9527" t="e">
        <f t="shared" si="668"/>
        <v>#N/A</v>
      </c>
      <c r="DP9527" s="3">
        <f t="shared" si="669"/>
        <v>3789</v>
      </c>
    </row>
    <row r="9528" spans="113:120" x14ac:dyDescent="0.25">
      <c r="DI9528" s="4">
        <f>INDEX(Sheet2!A:A,QUOTIENT(ROW()-1,19)+2)</f>
        <v>0</v>
      </c>
      <c r="DJ9528" s="4">
        <f>INDEX(Sheet2!C:C,QUOTIENT(ROW()-1,19)+2)</f>
        <v>0</v>
      </c>
      <c r="DK9528" s="4">
        <f>IFERROR(INDEX(Sheet2!$AA$2:$AS$600,QUOTIENT(ROW()-1,19)+1,MOD(ROW()-2,19)+1),NA())</f>
        <v>0</v>
      </c>
      <c r="DL9528">
        <f>IFERROR(INDEX(Sheet2!$AU$2:$BM$600,QUOTIENT(ROW()-1,19)+1,MOD(ROW()-2,19)+1),NA())</f>
        <v>0</v>
      </c>
      <c r="DM9528" s="4" t="e">
        <f t="shared" si="666"/>
        <v>#N/A</v>
      </c>
      <c r="DN9528" t="e">
        <f t="shared" si="667"/>
        <v>#N/A</v>
      </c>
      <c r="DO9528" t="e">
        <f t="shared" si="668"/>
        <v>#N/A</v>
      </c>
      <c r="DP9528" s="3">
        <f t="shared" si="669"/>
        <v>3790</v>
      </c>
    </row>
    <row r="9529" spans="113:120" x14ac:dyDescent="0.25">
      <c r="DI9529" s="4">
        <f>INDEX(Sheet2!A:A,QUOTIENT(ROW()-1,19)+2)</f>
        <v>0</v>
      </c>
      <c r="DJ9529" s="4">
        <f>INDEX(Sheet2!C:C,QUOTIENT(ROW()-1,19)+2)</f>
        <v>0</v>
      </c>
      <c r="DK9529" s="4">
        <f>IFERROR(INDEX(Sheet2!$AA$2:$AS$600,QUOTIENT(ROW()-1,19)+1,MOD(ROW()-2,19)+1),NA())</f>
        <v>0</v>
      </c>
      <c r="DL9529">
        <f>IFERROR(INDEX(Sheet2!$AU$2:$BM$600,QUOTIENT(ROW()-1,19)+1,MOD(ROW()-2,19)+1),NA())</f>
        <v>0</v>
      </c>
      <c r="DM9529" s="4" t="e">
        <f t="shared" si="666"/>
        <v>#N/A</v>
      </c>
      <c r="DN9529" t="e">
        <f t="shared" si="667"/>
        <v>#N/A</v>
      </c>
      <c r="DO9529" t="e">
        <f t="shared" si="668"/>
        <v>#N/A</v>
      </c>
      <c r="DP9529" s="3">
        <f t="shared" si="669"/>
        <v>3791</v>
      </c>
    </row>
    <row r="9530" spans="113:120" x14ac:dyDescent="0.25">
      <c r="DI9530" s="4">
        <f>INDEX(Sheet2!A:A,QUOTIENT(ROW()-1,19)+2)</f>
        <v>0</v>
      </c>
      <c r="DJ9530" s="4">
        <f>INDEX(Sheet2!C:C,QUOTIENT(ROW()-1,19)+2)</f>
        <v>0</v>
      </c>
      <c r="DK9530" s="4">
        <f>IFERROR(INDEX(Sheet2!$AA$2:$AS$600,QUOTIENT(ROW()-1,19)+1,MOD(ROW()-2,19)+1),NA())</f>
        <v>0</v>
      </c>
      <c r="DL9530">
        <f>IFERROR(INDEX(Sheet2!$AU$2:$BM$600,QUOTIENT(ROW()-1,19)+1,MOD(ROW()-2,19)+1),NA())</f>
        <v>0</v>
      </c>
      <c r="DM9530" s="4" t="e">
        <f t="shared" si="666"/>
        <v>#N/A</v>
      </c>
      <c r="DN9530" t="e">
        <f t="shared" si="667"/>
        <v>#N/A</v>
      </c>
      <c r="DO9530" t="e">
        <f t="shared" si="668"/>
        <v>#N/A</v>
      </c>
      <c r="DP9530" s="3">
        <f t="shared" si="669"/>
        <v>3792</v>
      </c>
    </row>
    <row r="9531" spans="113:120" x14ac:dyDescent="0.25">
      <c r="DI9531" s="4">
        <f>INDEX(Sheet2!A:A,QUOTIENT(ROW()-1,19)+2)</f>
        <v>0</v>
      </c>
      <c r="DJ9531" s="4">
        <f>INDEX(Sheet2!C:C,QUOTIENT(ROW()-1,19)+2)</f>
        <v>0</v>
      </c>
      <c r="DK9531" s="4">
        <f>IFERROR(INDEX(Sheet2!$AA$2:$AS$600,QUOTIENT(ROW()-1,19)+1,MOD(ROW()-2,19)+1),NA())</f>
        <v>0</v>
      </c>
      <c r="DL9531">
        <f>IFERROR(INDEX(Sheet2!$AU$2:$BM$600,QUOTIENT(ROW()-1,19)+1,MOD(ROW()-2,19)+1),NA())</f>
        <v>0</v>
      </c>
      <c r="DM9531" s="4" t="e">
        <f t="shared" si="666"/>
        <v>#N/A</v>
      </c>
      <c r="DN9531" t="e">
        <f t="shared" si="667"/>
        <v>#N/A</v>
      </c>
      <c r="DO9531" t="e">
        <f t="shared" si="668"/>
        <v>#N/A</v>
      </c>
      <c r="DP9531" s="3">
        <f t="shared" si="669"/>
        <v>3793</v>
      </c>
    </row>
    <row r="9532" spans="113:120" x14ac:dyDescent="0.25">
      <c r="DI9532" s="4">
        <f>INDEX(Sheet2!A:A,QUOTIENT(ROW()-1,19)+2)</f>
        <v>0</v>
      </c>
      <c r="DJ9532" s="4">
        <f>INDEX(Sheet2!C:C,QUOTIENT(ROW()-1,19)+2)</f>
        <v>0</v>
      </c>
      <c r="DK9532" s="4">
        <f>IFERROR(INDEX(Sheet2!$AA$2:$AS$600,QUOTIENT(ROW()-1,19)+1,MOD(ROW()-2,19)+1),NA())</f>
        <v>0</v>
      </c>
      <c r="DL9532">
        <f>IFERROR(INDEX(Sheet2!$AU$2:$BM$600,QUOTIENT(ROW()-1,19)+1,MOD(ROW()-2,19)+1),NA())</f>
        <v>0</v>
      </c>
      <c r="DM9532" s="4" t="e">
        <f t="shared" si="666"/>
        <v>#N/A</v>
      </c>
      <c r="DN9532" t="e">
        <f t="shared" si="667"/>
        <v>#N/A</v>
      </c>
      <c r="DO9532" t="e">
        <f t="shared" si="668"/>
        <v>#N/A</v>
      </c>
      <c r="DP9532" s="3">
        <f t="shared" si="669"/>
        <v>3794</v>
      </c>
    </row>
    <row r="9533" spans="113:120" x14ac:dyDescent="0.25">
      <c r="DI9533" s="4">
        <f>INDEX(Sheet2!A:A,QUOTIENT(ROW()-1,19)+2)</f>
        <v>0</v>
      </c>
      <c r="DJ9533" s="4">
        <f>INDEX(Sheet2!C:C,QUOTIENT(ROW()-1,19)+2)</f>
        <v>0</v>
      </c>
      <c r="DK9533" s="4">
        <f>IFERROR(INDEX(Sheet2!$AA$2:$AS$600,QUOTIENT(ROW()-1,19)+1,MOD(ROW()-2,19)+1),NA())</f>
        <v>0</v>
      </c>
      <c r="DL9533">
        <f>IFERROR(INDEX(Sheet2!$AU$2:$BM$600,QUOTIENT(ROW()-1,19)+1,MOD(ROW()-2,19)+1),NA())</f>
        <v>0</v>
      </c>
      <c r="DM9533" s="4" t="e">
        <f t="shared" si="666"/>
        <v>#N/A</v>
      </c>
      <c r="DN9533" t="e">
        <f t="shared" si="667"/>
        <v>#N/A</v>
      </c>
      <c r="DO9533" t="e">
        <f t="shared" si="668"/>
        <v>#N/A</v>
      </c>
      <c r="DP9533" s="3">
        <f t="shared" si="669"/>
        <v>3795</v>
      </c>
    </row>
    <row r="9534" spans="113:120" x14ac:dyDescent="0.25">
      <c r="DI9534" s="4">
        <f>INDEX(Sheet2!A:A,QUOTIENT(ROW()-1,19)+2)</f>
        <v>0</v>
      </c>
      <c r="DJ9534" s="4">
        <f>INDEX(Sheet2!C:C,QUOTIENT(ROW()-1,19)+2)</f>
        <v>0</v>
      </c>
      <c r="DK9534" s="4">
        <f>IFERROR(INDEX(Sheet2!$AA$2:$AS$600,QUOTIENT(ROW()-1,19)+1,MOD(ROW()-2,19)+1),NA())</f>
        <v>0</v>
      </c>
      <c r="DL9534">
        <f>IFERROR(INDEX(Sheet2!$AU$2:$BM$600,QUOTIENT(ROW()-1,19)+1,MOD(ROW()-2,19)+1),NA())</f>
        <v>0</v>
      </c>
      <c r="DM9534" s="4" t="e">
        <f t="shared" si="666"/>
        <v>#N/A</v>
      </c>
      <c r="DN9534" t="e">
        <f t="shared" si="667"/>
        <v>#N/A</v>
      </c>
      <c r="DO9534" t="e">
        <f t="shared" si="668"/>
        <v>#N/A</v>
      </c>
      <c r="DP9534" s="3">
        <f t="shared" si="669"/>
        <v>3796</v>
      </c>
    </row>
    <row r="9535" spans="113:120" x14ac:dyDescent="0.25">
      <c r="DI9535" s="4">
        <f>INDEX(Sheet2!A:A,QUOTIENT(ROW()-1,19)+2)</f>
        <v>0</v>
      </c>
      <c r="DJ9535" s="4">
        <f>INDEX(Sheet2!C:C,QUOTIENT(ROW()-1,19)+2)</f>
        <v>0</v>
      </c>
      <c r="DK9535" s="4">
        <f>IFERROR(INDEX(Sheet2!$AA$2:$AS$600,QUOTIENT(ROW()-1,19)+1,MOD(ROW()-2,19)+1),NA())</f>
        <v>0</v>
      </c>
      <c r="DL9535">
        <f>IFERROR(INDEX(Sheet2!$AU$2:$BM$600,QUOTIENT(ROW()-1,19)+1,MOD(ROW()-2,19)+1),NA())</f>
        <v>0</v>
      </c>
      <c r="DM9535" s="4" t="e">
        <f t="shared" si="666"/>
        <v>#N/A</v>
      </c>
      <c r="DN9535" t="e">
        <f t="shared" si="667"/>
        <v>#N/A</v>
      </c>
      <c r="DO9535" t="e">
        <f t="shared" si="668"/>
        <v>#N/A</v>
      </c>
      <c r="DP9535" s="3">
        <f t="shared" si="669"/>
        <v>3797</v>
      </c>
    </row>
    <row r="9536" spans="113:120" x14ac:dyDescent="0.25">
      <c r="DI9536" s="4">
        <f>INDEX(Sheet2!A:A,QUOTIENT(ROW()-1,19)+2)</f>
        <v>0</v>
      </c>
      <c r="DJ9536" s="4">
        <f>INDEX(Sheet2!C:C,QUOTIENT(ROW()-1,19)+2)</f>
        <v>0</v>
      </c>
      <c r="DK9536" s="4">
        <f>IFERROR(INDEX(Sheet2!$AA$2:$AS$600,QUOTIENT(ROW()-1,19)+1,MOD(ROW()-2,19)+1),NA())</f>
        <v>0</v>
      </c>
      <c r="DL9536">
        <f>IFERROR(INDEX(Sheet2!$AU$2:$BM$600,QUOTIENT(ROW()-1,19)+1,MOD(ROW()-2,19)+1),NA())</f>
        <v>0</v>
      </c>
      <c r="DM9536" s="4" t="e">
        <f t="shared" si="666"/>
        <v>#N/A</v>
      </c>
      <c r="DN9536" t="e">
        <f t="shared" si="667"/>
        <v>#N/A</v>
      </c>
      <c r="DO9536" t="e">
        <f t="shared" si="668"/>
        <v>#N/A</v>
      </c>
      <c r="DP9536" s="3">
        <f t="shared" si="669"/>
        <v>3798</v>
      </c>
    </row>
    <row r="9537" spans="113:120" x14ac:dyDescent="0.25">
      <c r="DI9537" s="4">
        <f>INDEX(Sheet2!A:A,QUOTIENT(ROW()-1,19)+2)</f>
        <v>0</v>
      </c>
      <c r="DJ9537" s="4">
        <f>INDEX(Sheet2!C:C,QUOTIENT(ROW()-1,19)+2)</f>
        <v>0</v>
      </c>
      <c r="DK9537" s="4">
        <f>IFERROR(INDEX(Sheet2!$AA$2:$AS$600,QUOTIENT(ROW()-1,19)+1,MOD(ROW()-2,19)+1),NA())</f>
        <v>0</v>
      </c>
      <c r="DL9537">
        <f>IFERROR(INDEX(Sheet2!$AU$2:$BM$600,QUOTIENT(ROW()-1,19)+1,MOD(ROW()-2,19)+1),NA())</f>
        <v>0</v>
      </c>
      <c r="DM9537" s="4" t="e">
        <f t="shared" si="666"/>
        <v>#N/A</v>
      </c>
      <c r="DN9537" t="e">
        <f t="shared" si="667"/>
        <v>#N/A</v>
      </c>
      <c r="DO9537" t="e">
        <f t="shared" si="668"/>
        <v>#N/A</v>
      </c>
      <c r="DP9537" s="3">
        <f t="shared" si="669"/>
        <v>3799</v>
      </c>
    </row>
    <row r="9538" spans="113:120" x14ac:dyDescent="0.25">
      <c r="DI9538" s="4">
        <f>INDEX(Sheet2!A:A,QUOTIENT(ROW()-1,19)+2)</f>
        <v>0</v>
      </c>
      <c r="DJ9538" s="4">
        <f>INDEX(Sheet2!C:C,QUOTIENT(ROW()-1,19)+2)</f>
        <v>0</v>
      </c>
      <c r="DK9538" s="4">
        <f>IFERROR(INDEX(Sheet2!$AA$2:$AS$600,QUOTIENT(ROW()-1,19)+1,MOD(ROW()-2,19)+1),NA())</f>
        <v>0</v>
      </c>
      <c r="DL9538">
        <f>IFERROR(INDEX(Sheet2!$AU$2:$BM$600,QUOTIENT(ROW()-1,19)+1,MOD(ROW()-2,19)+1),NA())</f>
        <v>0</v>
      </c>
      <c r="DM9538" s="4" t="e">
        <f t="shared" si="666"/>
        <v>#N/A</v>
      </c>
      <c r="DN9538" t="e">
        <f t="shared" si="667"/>
        <v>#N/A</v>
      </c>
      <c r="DO9538" t="e">
        <f t="shared" si="668"/>
        <v>#N/A</v>
      </c>
      <c r="DP9538" s="3">
        <f t="shared" si="669"/>
        <v>3800</v>
      </c>
    </row>
    <row r="9539" spans="113:120" x14ac:dyDescent="0.25">
      <c r="DI9539" s="4">
        <f>INDEX(Sheet2!A:A,QUOTIENT(ROW()-1,19)+2)</f>
        <v>0</v>
      </c>
      <c r="DJ9539" s="4">
        <f>INDEX(Sheet2!C:C,QUOTIENT(ROW()-1,19)+2)</f>
        <v>0</v>
      </c>
      <c r="DK9539" s="4">
        <f>IFERROR(INDEX(Sheet2!$AA$2:$AS$600,QUOTIENT(ROW()-1,19)+1,MOD(ROW()-2,19)+1),NA())</f>
        <v>0</v>
      </c>
      <c r="DL9539">
        <f>IFERROR(INDEX(Sheet2!$AU$2:$BM$600,QUOTIENT(ROW()-1,19)+1,MOD(ROW()-2,19)+1),NA())</f>
        <v>0</v>
      </c>
      <c r="DM9539" s="4" t="e">
        <f t="shared" si="666"/>
        <v>#N/A</v>
      </c>
      <c r="DN9539" t="e">
        <f t="shared" si="667"/>
        <v>#N/A</v>
      </c>
      <c r="DO9539" t="e">
        <f t="shared" si="668"/>
        <v>#N/A</v>
      </c>
      <c r="DP9539" s="3">
        <f t="shared" si="669"/>
        <v>3801</v>
      </c>
    </row>
    <row r="9540" spans="113:120" x14ac:dyDescent="0.25">
      <c r="DI9540" s="4">
        <f>INDEX(Sheet2!A:A,QUOTIENT(ROW()-1,19)+2)</f>
        <v>0</v>
      </c>
      <c r="DJ9540" s="4">
        <f>INDEX(Sheet2!C:C,QUOTIENT(ROW()-1,19)+2)</f>
        <v>0</v>
      </c>
      <c r="DK9540" s="4">
        <f>IFERROR(INDEX(Sheet2!$AA$2:$AS$600,QUOTIENT(ROW()-1,19)+1,MOD(ROW()-2,19)+1),NA())</f>
        <v>0</v>
      </c>
      <c r="DL9540">
        <f>IFERROR(INDEX(Sheet2!$AU$2:$BM$600,QUOTIENT(ROW()-1,19)+1,MOD(ROW()-2,19)+1),NA())</f>
        <v>0</v>
      </c>
      <c r="DM9540" s="4" t="e">
        <f t="shared" si="666"/>
        <v>#N/A</v>
      </c>
      <c r="DN9540" t="e">
        <f t="shared" si="667"/>
        <v>#N/A</v>
      </c>
      <c r="DO9540" t="e">
        <f t="shared" si="668"/>
        <v>#N/A</v>
      </c>
      <c r="DP9540" s="3">
        <f t="shared" si="669"/>
        <v>3802</v>
      </c>
    </row>
    <row r="9541" spans="113:120" x14ac:dyDescent="0.25">
      <c r="DI9541" s="4">
        <f>INDEX(Sheet2!A:A,QUOTIENT(ROW()-1,19)+2)</f>
        <v>0</v>
      </c>
      <c r="DJ9541" s="4">
        <f>INDEX(Sheet2!C:C,QUOTIENT(ROW()-1,19)+2)</f>
        <v>0</v>
      </c>
      <c r="DK9541" s="4">
        <f>IFERROR(INDEX(Sheet2!$AA$2:$AS$600,QUOTIENT(ROW()-1,19)+1,MOD(ROW()-2,19)+1),NA())</f>
        <v>0</v>
      </c>
      <c r="DL9541">
        <f>IFERROR(INDEX(Sheet2!$AU$2:$BM$600,QUOTIENT(ROW()-1,19)+1,MOD(ROW()-2,19)+1),NA())</f>
        <v>0</v>
      </c>
      <c r="DM9541" s="4" t="e">
        <f t="shared" si="666"/>
        <v>#N/A</v>
      </c>
      <c r="DN9541" t="e">
        <f t="shared" si="667"/>
        <v>#N/A</v>
      </c>
      <c r="DO9541" t="e">
        <f t="shared" si="668"/>
        <v>#N/A</v>
      </c>
      <c r="DP9541" s="3">
        <f t="shared" si="669"/>
        <v>3803</v>
      </c>
    </row>
    <row r="9542" spans="113:120" x14ac:dyDescent="0.25">
      <c r="DI9542" s="4">
        <f>INDEX(Sheet2!A:A,QUOTIENT(ROW()-1,19)+2)</f>
        <v>0</v>
      </c>
      <c r="DJ9542" s="4">
        <f>INDEX(Sheet2!C:C,QUOTIENT(ROW()-1,19)+2)</f>
        <v>0</v>
      </c>
      <c r="DK9542" s="4">
        <f>IFERROR(INDEX(Sheet2!$AA$2:$AS$600,QUOTIENT(ROW()-1,19)+1,MOD(ROW()-2,19)+1),NA())</f>
        <v>0</v>
      </c>
      <c r="DL9542">
        <f>IFERROR(INDEX(Sheet2!$AU$2:$BM$600,QUOTIENT(ROW()-1,19)+1,MOD(ROW()-2,19)+1),NA())</f>
        <v>0</v>
      </c>
      <c r="DM9542" s="4" t="e">
        <f t="shared" si="666"/>
        <v>#N/A</v>
      </c>
      <c r="DN9542" t="e">
        <f t="shared" si="667"/>
        <v>#N/A</v>
      </c>
      <c r="DO9542" t="e">
        <f t="shared" si="668"/>
        <v>#N/A</v>
      </c>
      <c r="DP9542" s="3">
        <f t="shared" si="669"/>
        <v>3804</v>
      </c>
    </row>
    <row r="9543" spans="113:120" x14ac:dyDescent="0.25">
      <c r="DI9543" s="4">
        <f>INDEX(Sheet2!A:A,QUOTIENT(ROW()-1,19)+2)</f>
        <v>0</v>
      </c>
      <c r="DJ9543" s="4">
        <f>INDEX(Sheet2!C:C,QUOTIENT(ROW()-1,19)+2)</f>
        <v>0</v>
      </c>
      <c r="DK9543" s="4">
        <f>IFERROR(INDEX(Sheet2!$AA$2:$AS$600,QUOTIENT(ROW()-1,19)+1,MOD(ROW()-2,19)+1),NA())</f>
        <v>0</v>
      </c>
      <c r="DL9543">
        <f>IFERROR(INDEX(Sheet2!$AU$2:$BM$600,QUOTIENT(ROW()-1,19)+1,MOD(ROW()-2,19)+1),NA())</f>
        <v>0</v>
      </c>
      <c r="DM9543" s="4" t="e">
        <f t="shared" si="666"/>
        <v>#N/A</v>
      </c>
      <c r="DN9543" t="e">
        <f t="shared" si="667"/>
        <v>#N/A</v>
      </c>
      <c r="DO9543" t="e">
        <f t="shared" si="668"/>
        <v>#N/A</v>
      </c>
      <c r="DP9543" s="3">
        <f t="shared" si="669"/>
        <v>3805</v>
      </c>
    </row>
    <row r="9544" spans="113:120" x14ac:dyDescent="0.25">
      <c r="DI9544" s="4">
        <f>INDEX(Sheet2!A:A,QUOTIENT(ROW()-1,19)+2)</f>
        <v>0</v>
      </c>
      <c r="DJ9544" s="4">
        <f>INDEX(Sheet2!C:C,QUOTIENT(ROW()-1,19)+2)</f>
        <v>0</v>
      </c>
      <c r="DK9544" s="4">
        <f>IFERROR(INDEX(Sheet2!$AA$2:$AS$600,QUOTIENT(ROW()-1,19)+1,MOD(ROW()-2,19)+1),NA())</f>
        <v>0</v>
      </c>
      <c r="DL9544">
        <f>IFERROR(INDEX(Sheet2!$AU$2:$BM$600,QUOTIENT(ROW()-1,19)+1,MOD(ROW()-2,19)+1),NA())</f>
        <v>0</v>
      </c>
      <c r="DM9544" s="4" t="e">
        <f t="shared" si="666"/>
        <v>#N/A</v>
      </c>
      <c r="DN9544" t="e">
        <f t="shared" si="667"/>
        <v>#N/A</v>
      </c>
      <c r="DO9544" t="e">
        <f t="shared" si="668"/>
        <v>#N/A</v>
      </c>
      <c r="DP9544" s="3">
        <f t="shared" si="669"/>
        <v>3806</v>
      </c>
    </row>
    <row r="9545" spans="113:120" x14ac:dyDescent="0.25">
      <c r="DI9545" s="4">
        <f>INDEX(Sheet2!A:A,QUOTIENT(ROW()-1,19)+2)</f>
        <v>0</v>
      </c>
      <c r="DJ9545" s="4">
        <f>INDEX(Sheet2!C:C,QUOTIENT(ROW()-1,19)+2)</f>
        <v>0</v>
      </c>
      <c r="DK9545" s="4">
        <f>IFERROR(INDEX(Sheet2!$AA$2:$AS$600,QUOTIENT(ROW()-1,19)+1,MOD(ROW()-2,19)+1),NA())</f>
        <v>0</v>
      </c>
      <c r="DL9545">
        <f>IFERROR(INDEX(Sheet2!$AU$2:$BM$600,QUOTIENT(ROW()-1,19)+1,MOD(ROW()-2,19)+1),NA())</f>
        <v>0</v>
      </c>
      <c r="DM9545" s="4" t="e">
        <f t="shared" si="666"/>
        <v>#N/A</v>
      </c>
      <c r="DN9545" t="e">
        <f t="shared" si="667"/>
        <v>#N/A</v>
      </c>
      <c r="DO9545" t="e">
        <f t="shared" si="668"/>
        <v>#N/A</v>
      </c>
      <c r="DP9545" s="3">
        <f t="shared" si="669"/>
        <v>3807</v>
      </c>
    </row>
    <row r="9546" spans="113:120" x14ac:dyDescent="0.25">
      <c r="DI9546" s="4">
        <f>INDEX(Sheet2!A:A,QUOTIENT(ROW()-1,19)+2)</f>
        <v>0</v>
      </c>
      <c r="DJ9546" s="4">
        <f>INDEX(Sheet2!C:C,QUOTIENT(ROW()-1,19)+2)</f>
        <v>0</v>
      </c>
      <c r="DK9546" s="4">
        <f>IFERROR(INDEX(Sheet2!$AA$2:$AS$600,QUOTIENT(ROW()-1,19)+1,MOD(ROW()-2,19)+1),NA())</f>
        <v>0</v>
      </c>
      <c r="DL9546">
        <f>IFERROR(INDEX(Sheet2!$AU$2:$BM$600,QUOTIENT(ROW()-1,19)+1,MOD(ROW()-2,19)+1),NA())</f>
        <v>0</v>
      </c>
      <c r="DM9546" s="4" t="e">
        <f t="shared" si="666"/>
        <v>#N/A</v>
      </c>
      <c r="DN9546" t="e">
        <f t="shared" si="667"/>
        <v>#N/A</v>
      </c>
      <c r="DO9546" t="e">
        <f t="shared" si="668"/>
        <v>#N/A</v>
      </c>
      <c r="DP9546" s="3">
        <f t="shared" si="669"/>
        <v>3808</v>
      </c>
    </row>
    <row r="9547" spans="113:120" x14ac:dyDescent="0.25">
      <c r="DI9547" s="4">
        <f>INDEX(Sheet2!A:A,QUOTIENT(ROW()-1,19)+2)</f>
        <v>0</v>
      </c>
      <c r="DJ9547" s="4">
        <f>INDEX(Sheet2!C:C,QUOTIENT(ROW()-1,19)+2)</f>
        <v>0</v>
      </c>
      <c r="DK9547" s="4">
        <f>IFERROR(INDEX(Sheet2!$AA$2:$AS$600,QUOTIENT(ROW()-1,19)+1,MOD(ROW()-2,19)+1),NA())</f>
        <v>0</v>
      </c>
      <c r="DL9547">
        <f>IFERROR(INDEX(Sheet2!$AU$2:$BM$600,QUOTIENT(ROW()-1,19)+1,MOD(ROW()-2,19)+1),NA())</f>
        <v>0</v>
      </c>
      <c r="DM9547" s="4" t="e">
        <f t="shared" si="666"/>
        <v>#N/A</v>
      </c>
      <c r="DN9547" t="e">
        <f t="shared" si="667"/>
        <v>#N/A</v>
      </c>
      <c r="DO9547" t="e">
        <f t="shared" si="668"/>
        <v>#N/A</v>
      </c>
      <c r="DP9547" s="3">
        <f t="shared" si="669"/>
        <v>3809</v>
      </c>
    </row>
    <row r="9548" spans="113:120" x14ac:dyDescent="0.25">
      <c r="DI9548" s="4">
        <f>INDEX(Sheet2!A:A,QUOTIENT(ROW()-1,19)+2)</f>
        <v>0</v>
      </c>
      <c r="DJ9548" s="4">
        <f>INDEX(Sheet2!C:C,QUOTIENT(ROW()-1,19)+2)</f>
        <v>0</v>
      </c>
      <c r="DK9548" s="4">
        <f>IFERROR(INDEX(Sheet2!$AA$2:$AS$600,QUOTIENT(ROW()-1,19)+1,MOD(ROW()-2,19)+1),NA())</f>
        <v>0</v>
      </c>
      <c r="DL9548">
        <f>IFERROR(INDEX(Sheet2!$AU$2:$BM$600,QUOTIENT(ROW()-1,19)+1,MOD(ROW()-2,19)+1),NA())</f>
        <v>0</v>
      </c>
      <c r="DM9548" s="4" t="e">
        <f t="shared" si="666"/>
        <v>#N/A</v>
      </c>
      <c r="DN9548" t="e">
        <f t="shared" si="667"/>
        <v>#N/A</v>
      </c>
      <c r="DO9548" t="e">
        <f t="shared" si="668"/>
        <v>#N/A</v>
      </c>
      <c r="DP9548" s="3">
        <f t="shared" si="669"/>
        <v>3810</v>
      </c>
    </row>
    <row r="9549" spans="113:120" x14ac:dyDescent="0.25">
      <c r="DI9549" s="4">
        <f>INDEX(Sheet2!A:A,QUOTIENT(ROW()-1,19)+2)</f>
        <v>0</v>
      </c>
      <c r="DJ9549" s="4">
        <f>INDEX(Sheet2!C:C,QUOTIENT(ROW()-1,19)+2)</f>
        <v>0</v>
      </c>
      <c r="DK9549" s="4">
        <f>IFERROR(INDEX(Sheet2!$AA$2:$AS$600,QUOTIENT(ROW()-1,19)+1,MOD(ROW()-2,19)+1),NA())</f>
        <v>0</v>
      </c>
      <c r="DL9549">
        <f>IFERROR(INDEX(Sheet2!$AU$2:$BM$600,QUOTIENT(ROW()-1,19)+1,MOD(ROW()-2,19)+1),NA())</f>
        <v>0</v>
      </c>
      <c r="DM9549" s="4" t="e">
        <f t="shared" si="666"/>
        <v>#N/A</v>
      </c>
      <c r="DN9549" t="e">
        <f t="shared" si="667"/>
        <v>#N/A</v>
      </c>
      <c r="DO9549" t="e">
        <f t="shared" si="668"/>
        <v>#N/A</v>
      </c>
      <c r="DP9549" s="3">
        <f t="shared" si="669"/>
        <v>3811</v>
      </c>
    </row>
    <row r="9550" spans="113:120" x14ac:dyDescent="0.25">
      <c r="DI9550" s="4">
        <f>INDEX(Sheet2!A:A,QUOTIENT(ROW()-1,19)+2)</f>
        <v>0</v>
      </c>
      <c r="DJ9550" s="4">
        <f>INDEX(Sheet2!C:C,QUOTIENT(ROW()-1,19)+2)</f>
        <v>0</v>
      </c>
      <c r="DK9550" s="4">
        <f>IFERROR(INDEX(Sheet2!$AA$2:$AS$600,QUOTIENT(ROW()-1,19)+1,MOD(ROW()-2,19)+1),NA())</f>
        <v>0</v>
      </c>
      <c r="DL9550">
        <f>IFERROR(INDEX(Sheet2!$AU$2:$BM$600,QUOTIENT(ROW()-1,19)+1,MOD(ROW()-2,19)+1),NA())</f>
        <v>0</v>
      </c>
      <c r="DM9550" s="4" t="e">
        <f t="shared" si="666"/>
        <v>#N/A</v>
      </c>
      <c r="DN9550" t="e">
        <f t="shared" si="667"/>
        <v>#N/A</v>
      </c>
      <c r="DO9550" t="e">
        <f t="shared" si="668"/>
        <v>#N/A</v>
      </c>
      <c r="DP9550" s="3">
        <f t="shared" si="669"/>
        <v>3812</v>
      </c>
    </row>
    <row r="9551" spans="113:120" x14ac:dyDescent="0.25">
      <c r="DI9551" s="4">
        <f>INDEX(Sheet2!A:A,QUOTIENT(ROW()-1,19)+2)</f>
        <v>0</v>
      </c>
      <c r="DJ9551" s="4">
        <f>INDEX(Sheet2!C:C,QUOTIENT(ROW()-1,19)+2)</f>
        <v>0</v>
      </c>
      <c r="DK9551" s="4">
        <f>IFERROR(INDEX(Sheet2!$AA$2:$AS$600,QUOTIENT(ROW()-1,19)+1,MOD(ROW()-2,19)+1),NA())</f>
        <v>0</v>
      </c>
      <c r="DL9551">
        <f>IFERROR(INDEX(Sheet2!$AU$2:$BM$600,QUOTIENT(ROW()-1,19)+1,MOD(ROW()-2,19)+1),NA())</f>
        <v>0</v>
      </c>
      <c r="DM9551" s="4" t="e">
        <f t="shared" si="666"/>
        <v>#N/A</v>
      </c>
      <c r="DN9551" t="e">
        <f t="shared" si="667"/>
        <v>#N/A</v>
      </c>
      <c r="DO9551" t="e">
        <f t="shared" si="668"/>
        <v>#N/A</v>
      </c>
      <c r="DP9551" s="3">
        <f t="shared" si="669"/>
        <v>3813</v>
      </c>
    </row>
    <row r="9552" spans="113:120" x14ac:dyDescent="0.25">
      <c r="DI9552" s="4">
        <f>INDEX(Sheet2!A:A,QUOTIENT(ROW()-1,19)+2)</f>
        <v>0</v>
      </c>
      <c r="DJ9552" s="4">
        <f>INDEX(Sheet2!C:C,QUOTIENT(ROW()-1,19)+2)</f>
        <v>0</v>
      </c>
      <c r="DK9552" s="4">
        <f>IFERROR(INDEX(Sheet2!$AA$2:$AS$600,QUOTIENT(ROW()-1,19)+1,MOD(ROW()-2,19)+1),NA())</f>
        <v>0</v>
      </c>
      <c r="DL9552">
        <f>IFERROR(INDEX(Sheet2!$AU$2:$BM$600,QUOTIENT(ROW()-1,19)+1,MOD(ROW()-2,19)+1),NA())</f>
        <v>0</v>
      </c>
      <c r="DM9552" s="4" t="e">
        <f t="shared" si="666"/>
        <v>#N/A</v>
      </c>
      <c r="DN9552" t="e">
        <f t="shared" si="667"/>
        <v>#N/A</v>
      </c>
      <c r="DO9552" t="e">
        <f t="shared" si="668"/>
        <v>#N/A</v>
      </c>
      <c r="DP9552" s="3">
        <f t="shared" si="669"/>
        <v>3814</v>
      </c>
    </row>
    <row r="9553" spans="113:120" x14ac:dyDescent="0.25">
      <c r="DI9553" s="4">
        <f>INDEX(Sheet2!A:A,QUOTIENT(ROW()-1,19)+2)</f>
        <v>0</v>
      </c>
      <c r="DJ9553" s="4">
        <f>INDEX(Sheet2!C:C,QUOTIENT(ROW()-1,19)+2)</f>
        <v>0</v>
      </c>
      <c r="DK9553" s="4">
        <f>IFERROR(INDEX(Sheet2!$AA$2:$AS$600,QUOTIENT(ROW()-1,19)+1,MOD(ROW()-2,19)+1),NA())</f>
        <v>0</v>
      </c>
      <c r="DL9553">
        <f>IFERROR(INDEX(Sheet2!$AU$2:$BM$600,QUOTIENT(ROW()-1,19)+1,MOD(ROW()-2,19)+1),NA())</f>
        <v>0</v>
      </c>
      <c r="DM9553" s="4" t="e">
        <f t="shared" si="666"/>
        <v>#N/A</v>
      </c>
      <c r="DN9553" t="e">
        <f t="shared" si="667"/>
        <v>#N/A</v>
      </c>
      <c r="DO9553" t="e">
        <f t="shared" si="668"/>
        <v>#N/A</v>
      </c>
      <c r="DP9553" s="3">
        <f t="shared" si="669"/>
        <v>3815</v>
      </c>
    </row>
    <row r="9554" spans="113:120" x14ac:dyDescent="0.25">
      <c r="DI9554" s="4">
        <f>INDEX(Sheet2!A:A,QUOTIENT(ROW()-1,19)+2)</f>
        <v>0</v>
      </c>
      <c r="DJ9554" s="4">
        <f>INDEX(Sheet2!C:C,QUOTIENT(ROW()-1,19)+2)</f>
        <v>0</v>
      </c>
      <c r="DK9554" s="4">
        <f>IFERROR(INDEX(Sheet2!$AA$2:$AS$600,QUOTIENT(ROW()-1,19)+1,MOD(ROW()-2,19)+1),NA())</f>
        <v>0</v>
      </c>
      <c r="DL9554">
        <f>IFERROR(INDEX(Sheet2!$AU$2:$BM$600,QUOTIENT(ROW()-1,19)+1,MOD(ROW()-2,19)+1),NA())</f>
        <v>0</v>
      </c>
      <c r="DM9554" s="4" t="e">
        <f t="shared" si="666"/>
        <v>#N/A</v>
      </c>
      <c r="DN9554" t="e">
        <f t="shared" si="667"/>
        <v>#N/A</v>
      </c>
      <c r="DO9554" t="e">
        <f t="shared" si="668"/>
        <v>#N/A</v>
      </c>
      <c r="DP9554" s="3">
        <f t="shared" si="669"/>
        <v>3816</v>
      </c>
    </row>
    <row r="9555" spans="113:120" x14ac:dyDescent="0.25">
      <c r="DI9555" s="4">
        <f>INDEX(Sheet2!A:A,QUOTIENT(ROW()-1,19)+2)</f>
        <v>0</v>
      </c>
      <c r="DJ9555" s="4">
        <f>INDEX(Sheet2!C:C,QUOTIENT(ROW()-1,19)+2)</f>
        <v>0</v>
      </c>
      <c r="DK9555" s="4">
        <f>IFERROR(INDEX(Sheet2!$AA$2:$AS$600,QUOTIENT(ROW()-1,19)+1,MOD(ROW()-2,19)+1),NA())</f>
        <v>0</v>
      </c>
      <c r="DL9555">
        <f>IFERROR(INDEX(Sheet2!$AU$2:$BM$600,QUOTIENT(ROW()-1,19)+1,MOD(ROW()-2,19)+1),NA())</f>
        <v>0</v>
      </c>
      <c r="DM9555" s="4" t="e">
        <f t="shared" si="666"/>
        <v>#N/A</v>
      </c>
      <c r="DN9555" t="e">
        <f t="shared" si="667"/>
        <v>#N/A</v>
      </c>
      <c r="DO9555" t="e">
        <f t="shared" si="668"/>
        <v>#N/A</v>
      </c>
      <c r="DP9555" s="3">
        <f t="shared" si="669"/>
        <v>3817</v>
      </c>
    </row>
    <row r="9556" spans="113:120" x14ac:dyDescent="0.25">
      <c r="DI9556" s="4">
        <f>INDEX(Sheet2!A:A,QUOTIENT(ROW()-1,19)+2)</f>
        <v>0</v>
      </c>
      <c r="DJ9556" s="4">
        <f>INDEX(Sheet2!C:C,QUOTIENT(ROW()-1,19)+2)</f>
        <v>0</v>
      </c>
      <c r="DK9556" s="4">
        <f>IFERROR(INDEX(Sheet2!$AA$2:$AS$600,QUOTIENT(ROW()-1,19)+1,MOD(ROW()-2,19)+1),NA())</f>
        <v>0</v>
      </c>
      <c r="DL9556">
        <f>IFERROR(INDEX(Sheet2!$AU$2:$BM$600,QUOTIENT(ROW()-1,19)+1,MOD(ROW()-2,19)+1),NA())</f>
        <v>0</v>
      </c>
      <c r="DM9556" s="4" t="e">
        <f t="shared" si="666"/>
        <v>#N/A</v>
      </c>
      <c r="DN9556" t="e">
        <f t="shared" si="667"/>
        <v>#N/A</v>
      </c>
      <c r="DO9556" t="e">
        <f t="shared" si="668"/>
        <v>#N/A</v>
      </c>
      <c r="DP9556" s="3">
        <f t="shared" si="669"/>
        <v>3818</v>
      </c>
    </row>
    <row r="9557" spans="113:120" x14ac:dyDescent="0.25">
      <c r="DI9557" s="4">
        <f>INDEX(Sheet2!A:A,QUOTIENT(ROW()-1,19)+2)</f>
        <v>0</v>
      </c>
      <c r="DJ9557" s="4">
        <f>INDEX(Sheet2!C:C,QUOTIENT(ROW()-1,19)+2)</f>
        <v>0</v>
      </c>
      <c r="DK9557" s="4">
        <f>IFERROR(INDEX(Sheet2!$AA$2:$AS$600,QUOTIENT(ROW()-1,19)+1,MOD(ROW()-2,19)+1),NA())</f>
        <v>0</v>
      </c>
      <c r="DL9557">
        <f>IFERROR(INDEX(Sheet2!$AU$2:$BM$600,QUOTIENT(ROW()-1,19)+1,MOD(ROW()-2,19)+1),NA())</f>
        <v>0</v>
      </c>
      <c r="DM9557" s="4" t="e">
        <f t="shared" si="666"/>
        <v>#N/A</v>
      </c>
      <c r="DN9557" t="e">
        <f t="shared" si="667"/>
        <v>#N/A</v>
      </c>
      <c r="DO9557" t="e">
        <f t="shared" si="668"/>
        <v>#N/A</v>
      </c>
      <c r="DP9557" s="3">
        <f t="shared" si="669"/>
        <v>3819</v>
      </c>
    </row>
    <row r="9558" spans="113:120" x14ac:dyDescent="0.25">
      <c r="DI9558" s="4">
        <f>INDEX(Sheet2!A:A,QUOTIENT(ROW()-1,19)+2)</f>
        <v>0</v>
      </c>
      <c r="DJ9558" s="4">
        <f>INDEX(Sheet2!C:C,QUOTIENT(ROW()-1,19)+2)</f>
        <v>0</v>
      </c>
      <c r="DK9558" s="4">
        <f>IFERROR(INDEX(Sheet2!$AA$2:$AS$600,QUOTIENT(ROW()-1,19)+1,MOD(ROW()-2,19)+1),NA())</f>
        <v>0</v>
      </c>
      <c r="DL9558">
        <f>IFERROR(INDEX(Sheet2!$AU$2:$BM$600,QUOTIENT(ROW()-1,19)+1,MOD(ROW()-2,19)+1),NA())</f>
        <v>0</v>
      </c>
      <c r="DM9558" s="4" t="e">
        <f t="shared" si="666"/>
        <v>#N/A</v>
      </c>
      <c r="DN9558" t="e">
        <f t="shared" si="667"/>
        <v>#N/A</v>
      </c>
      <c r="DO9558" t="e">
        <f t="shared" si="668"/>
        <v>#N/A</v>
      </c>
      <c r="DP9558" s="3">
        <f t="shared" si="669"/>
        <v>3820</v>
      </c>
    </row>
    <row r="9559" spans="113:120" x14ac:dyDescent="0.25">
      <c r="DI9559" s="4">
        <f>INDEX(Sheet2!A:A,QUOTIENT(ROW()-1,19)+2)</f>
        <v>0</v>
      </c>
      <c r="DJ9559" s="4">
        <f>INDEX(Sheet2!C:C,QUOTIENT(ROW()-1,19)+2)</f>
        <v>0</v>
      </c>
      <c r="DK9559" s="4">
        <f>IFERROR(INDEX(Sheet2!$AA$2:$AS$600,QUOTIENT(ROW()-1,19)+1,MOD(ROW()-2,19)+1),NA())</f>
        <v>0</v>
      </c>
      <c r="DL9559">
        <f>IFERROR(INDEX(Sheet2!$AU$2:$BM$600,QUOTIENT(ROW()-1,19)+1,MOD(ROW()-2,19)+1),NA())</f>
        <v>0</v>
      </c>
      <c r="DM9559" s="4" t="e">
        <f t="shared" si="666"/>
        <v>#N/A</v>
      </c>
      <c r="DN9559" t="e">
        <f t="shared" si="667"/>
        <v>#N/A</v>
      </c>
      <c r="DO9559" t="e">
        <f t="shared" si="668"/>
        <v>#N/A</v>
      </c>
      <c r="DP9559" s="3">
        <f t="shared" si="669"/>
        <v>3821</v>
      </c>
    </row>
    <row r="9560" spans="113:120" x14ac:dyDescent="0.25">
      <c r="DI9560" s="4">
        <f>INDEX(Sheet2!A:A,QUOTIENT(ROW()-1,19)+2)</f>
        <v>0</v>
      </c>
      <c r="DJ9560" s="4">
        <f>INDEX(Sheet2!C:C,QUOTIENT(ROW()-1,19)+2)</f>
        <v>0</v>
      </c>
      <c r="DK9560" s="4">
        <f>IFERROR(INDEX(Sheet2!$AA$2:$AS$600,QUOTIENT(ROW()-1,19)+1,MOD(ROW()-2,19)+1),NA())</f>
        <v>0</v>
      </c>
      <c r="DL9560">
        <f>IFERROR(INDEX(Sheet2!$AU$2:$BM$600,QUOTIENT(ROW()-1,19)+1,MOD(ROW()-2,19)+1),NA())</f>
        <v>0</v>
      </c>
      <c r="DM9560" s="4" t="e">
        <f t="shared" si="666"/>
        <v>#N/A</v>
      </c>
      <c r="DN9560" t="e">
        <f t="shared" si="667"/>
        <v>#N/A</v>
      </c>
      <c r="DO9560" t="e">
        <f t="shared" si="668"/>
        <v>#N/A</v>
      </c>
      <c r="DP9560" s="3">
        <f t="shared" si="669"/>
        <v>3822</v>
      </c>
    </row>
    <row r="9561" spans="113:120" x14ac:dyDescent="0.25">
      <c r="DI9561" s="4">
        <f>INDEX(Sheet2!A:A,QUOTIENT(ROW()-1,19)+2)</f>
        <v>0</v>
      </c>
      <c r="DJ9561" s="4">
        <f>INDEX(Sheet2!C:C,QUOTIENT(ROW()-1,19)+2)</f>
        <v>0</v>
      </c>
      <c r="DK9561" s="4">
        <f>IFERROR(INDEX(Sheet2!$AA$2:$AS$600,QUOTIENT(ROW()-1,19)+1,MOD(ROW()-2,19)+1),NA())</f>
        <v>0</v>
      </c>
      <c r="DL9561">
        <f>IFERROR(INDEX(Sheet2!$AU$2:$BM$600,QUOTIENT(ROW()-1,19)+1,MOD(ROW()-2,19)+1),NA())</f>
        <v>0</v>
      </c>
      <c r="DM9561" s="4" t="e">
        <f t="shared" si="666"/>
        <v>#N/A</v>
      </c>
      <c r="DN9561" t="e">
        <f t="shared" si="667"/>
        <v>#N/A</v>
      </c>
      <c r="DO9561" t="e">
        <f t="shared" si="668"/>
        <v>#N/A</v>
      </c>
      <c r="DP9561" s="3">
        <f t="shared" si="669"/>
        <v>3823</v>
      </c>
    </row>
    <row r="9562" spans="113:120" x14ac:dyDescent="0.25">
      <c r="DI9562" s="4">
        <f>INDEX(Sheet2!A:A,QUOTIENT(ROW()-1,19)+2)</f>
        <v>0</v>
      </c>
      <c r="DJ9562" s="4">
        <f>INDEX(Sheet2!C:C,QUOTIENT(ROW()-1,19)+2)</f>
        <v>0</v>
      </c>
      <c r="DK9562" s="4">
        <f>IFERROR(INDEX(Sheet2!$AA$2:$AS$600,QUOTIENT(ROW()-1,19)+1,MOD(ROW()-2,19)+1),NA())</f>
        <v>0</v>
      </c>
      <c r="DL9562">
        <f>IFERROR(INDEX(Sheet2!$AU$2:$BM$600,QUOTIENT(ROW()-1,19)+1,MOD(ROW()-2,19)+1),NA())</f>
        <v>0</v>
      </c>
      <c r="DM9562" s="4" t="e">
        <f t="shared" si="666"/>
        <v>#N/A</v>
      </c>
      <c r="DN9562" t="e">
        <f t="shared" si="667"/>
        <v>#N/A</v>
      </c>
      <c r="DO9562" t="e">
        <f t="shared" si="668"/>
        <v>#N/A</v>
      </c>
      <c r="DP9562" s="3">
        <f t="shared" si="669"/>
        <v>3824</v>
      </c>
    </row>
    <row r="9563" spans="113:120" x14ac:dyDescent="0.25">
      <c r="DI9563" s="4">
        <f>INDEX(Sheet2!A:A,QUOTIENT(ROW()-1,19)+2)</f>
        <v>0</v>
      </c>
      <c r="DJ9563" s="4">
        <f>INDEX(Sheet2!C:C,QUOTIENT(ROW()-1,19)+2)</f>
        <v>0</v>
      </c>
      <c r="DK9563" s="4">
        <f>IFERROR(INDEX(Sheet2!$AA$2:$AS$600,QUOTIENT(ROW()-1,19)+1,MOD(ROW()-2,19)+1),NA())</f>
        <v>0</v>
      </c>
      <c r="DL9563">
        <f>IFERROR(INDEX(Sheet2!$AU$2:$BM$600,QUOTIENT(ROW()-1,19)+1,MOD(ROW()-2,19)+1),NA())</f>
        <v>0</v>
      </c>
      <c r="DM9563" s="4" t="e">
        <f t="shared" si="666"/>
        <v>#N/A</v>
      </c>
      <c r="DN9563" t="e">
        <f t="shared" si="667"/>
        <v>#N/A</v>
      </c>
      <c r="DO9563" t="e">
        <f t="shared" si="668"/>
        <v>#N/A</v>
      </c>
      <c r="DP9563" s="3">
        <f t="shared" si="669"/>
        <v>3825</v>
      </c>
    </row>
    <row r="9564" spans="113:120" x14ac:dyDescent="0.25">
      <c r="DI9564" s="4">
        <f>INDEX(Sheet2!A:A,QUOTIENT(ROW()-1,19)+2)</f>
        <v>0</v>
      </c>
      <c r="DJ9564" s="4">
        <f>INDEX(Sheet2!C:C,QUOTIENT(ROW()-1,19)+2)</f>
        <v>0</v>
      </c>
      <c r="DK9564" s="4">
        <f>IFERROR(INDEX(Sheet2!$AA$2:$AS$600,QUOTIENT(ROW()-1,19)+1,MOD(ROW()-2,19)+1),NA())</f>
        <v>0</v>
      </c>
      <c r="DL9564">
        <f>IFERROR(INDEX(Sheet2!$AU$2:$BM$600,QUOTIENT(ROW()-1,19)+1,MOD(ROW()-2,19)+1),NA())</f>
        <v>0</v>
      </c>
      <c r="DM9564" s="4" t="e">
        <f t="shared" si="666"/>
        <v>#N/A</v>
      </c>
      <c r="DN9564" t="e">
        <f t="shared" si="667"/>
        <v>#N/A</v>
      </c>
      <c r="DO9564" t="e">
        <f t="shared" si="668"/>
        <v>#N/A</v>
      </c>
      <c r="DP9564" s="3">
        <f t="shared" si="669"/>
        <v>3826</v>
      </c>
    </row>
    <row r="9565" spans="113:120" x14ac:dyDescent="0.25">
      <c r="DI9565" s="4">
        <f>INDEX(Sheet2!A:A,QUOTIENT(ROW()-1,19)+2)</f>
        <v>0</v>
      </c>
      <c r="DJ9565" s="4">
        <f>INDEX(Sheet2!C:C,QUOTIENT(ROW()-1,19)+2)</f>
        <v>0</v>
      </c>
      <c r="DK9565" s="4">
        <f>IFERROR(INDEX(Sheet2!$AA$2:$AS$600,QUOTIENT(ROW()-1,19)+1,MOD(ROW()-2,19)+1),NA())</f>
        <v>0</v>
      </c>
      <c r="DL9565">
        <f>IFERROR(INDEX(Sheet2!$AU$2:$BM$600,QUOTIENT(ROW()-1,19)+1,MOD(ROW()-2,19)+1),NA())</f>
        <v>0</v>
      </c>
      <c r="DM9565" s="4" t="e">
        <f t="shared" si="666"/>
        <v>#N/A</v>
      </c>
      <c r="DN9565" t="e">
        <f t="shared" si="667"/>
        <v>#N/A</v>
      </c>
      <c r="DO9565" t="e">
        <f t="shared" si="668"/>
        <v>#N/A</v>
      </c>
      <c r="DP9565" s="3">
        <f t="shared" si="669"/>
        <v>3827</v>
      </c>
    </row>
    <row r="9566" spans="113:120" x14ac:dyDescent="0.25">
      <c r="DI9566" s="4">
        <f>INDEX(Sheet2!A:A,QUOTIENT(ROW()-1,19)+2)</f>
        <v>0</v>
      </c>
      <c r="DJ9566" s="4">
        <f>INDEX(Sheet2!C:C,QUOTIENT(ROW()-1,19)+2)</f>
        <v>0</v>
      </c>
      <c r="DK9566" s="4">
        <f>IFERROR(INDEX(Sheet2!$AA$2:$AS$600,QUOTIENT(ROW()-1,19)+1,MOD(ROW()-2,19)+1),NA())</f>
        <v>0</v>
      </c>
      <c r="DL9566">
        <f>IFERROR(INDEX(Sheet2!$AU$2:$BM$600,QUOTIENT(ROW()-1,19)+1,MOD(ROW()-2,19)+1),NA())</f>
        <v>0</v>
      </c>
      <c r="DM9566" s="4" t="e">
        <f t="shared" si="666"/>
        <v>#N/A</v>
      </c>
      <c r="DN9566" t="e">
        <f t="shared" si="667"/>
        <v>#N/A</v>
      </c>
      <c r="DO9566" t="e">
        <f t="shared" si="668"/>
        <v>#N/A</v>
      </c>
      <c r="DP9566" s="3">
        <f t="shared" si="669"/>
        <v>3828</v>
      </c>
    </row>
    <row r="9567" spans="113:120" x14ac:dyDescent="0.25">
      <c r="DI9567" s="4">
        <f>INDEX(Sheet2!A:A,QUOTIENT(ROW()-1,19)+2)</f>
        <v>0</v>
      </c>
      <c r="DJ9567" s="4">
        <f>INDEX(Sheet2!C:C,QUOTIENT(ROW()-1,19)+2)</f>
        <v>0</v>
      </c>
      <c r="DK9567" s="4">
        <f>IFERROR(INDEX(Sheet2!$AA$2:$AS$600,QUOTIENT(ROW()-1,19)+1,MOD(ROW()-2,19)+1),NA())</f>
        <v>0</v>
      </c>
      <c r="DL9567">
        <f>IFERROR(INDEX(Sheet2!$AU$2:$BM$600,QUOTIENT(ROW()-1,19)+1,MOD(ROW()-2,19)+1),NA())</f>
        <v>0</v>
      </c>
      <c r="DM9567" s="4" t="e">
        <f t="shared" si="666"/>
        <v>#N/A</v>
      </c>
      <c r="DN9567" t="e">
        <f t="shared" si="667"/>
        <v>#N/A</v>
      </c>
      <c r="DO9567" t="e">
        <f t="shared" si="668"/>
        <v>#N/A</v>
      </c>
      <c r="DP9567" s="3">
        <f t="shared" si="669"/>
        <v>3829</v>
      </c>
    </row>
    <row r="9568" spans="113:120" x14ac:dyDescent="0.25">
      <c r="DI9568" s="4">
        <f>INDEX(Sheet2!A:A,QUOTIENT(ROW()-1,19)+2)</f>
        <v>0</v>
      </c>
      <c r="DJ9568" s="4">
        <f>INDEX(Sheet2!C:C,QUOTIENT(ROW()-1,19)+2)</f>
        <v>0</v>
      </c>
      <c r="DK9568" s="4">
        <f>IFERROR(INDEX(Sheet2!$AA$2:$AS$600,QUOTIENT(ROW()-1,19)+1,MOD(ROW()-2,19)+1),NA())</f>
        <v>0</v>
      </c>
      <c r="DL9568">
        <f>IFERROR(INDEX(Sheet2!$AU$2:$BM$600,QUOTIENT(ROW()-1,19)+1,MOD(ROW()-2,19)+1),NA())</f>
        <v>0</v>
      </c>
      <c r="DM9568" s="4" t="e">
        <f t="shared" si="666"/>
        <v>#N/A</v>
      </c>
      <c r="DN9568" t="e">
        <f t="shared" si="667"/>
        <v>#N/A</v>
      </c>
      <c r="DO9568" t="e">
        <f t="shared" si="668"/>
        <v>#N/A</v>
      </c>
      <c r="DP9568" s="3">
        <f t="shared" si="669"/>
        <v>3830</v>
      </c>
    </row>
    <row r="9569" spans="113:120" x14ac:dyDescent="0.25">
      <c r="DI9569" s="4">
        <f>INDEX(Sheet2!A:A,QUOTIENT(ROW()-1,19)+2)</f>
        <v>0</v>
      </c>
      <c r="DJ9569" s="4">
        <f>INDEX(Sheet2!C:C,QUOTIENT(ROW()-1,19)+2)</f>
        <v>0</v>
      </c>
      <c r="DK9569" s="4">
        <f>IFERROR(INDEX(Sheet2!$AA$2:$AS$600,QUOTIENT(ROW()-1,19)+1,MOD(ROW()-2,19)+1),NA())</f>
        <v>0</v>
      </c>
      <c r="DL9569">
        <f>IFERROR(INDEX(Sheet2!$AU$2:$BM$600,QUOTIENT(ROW()-1,19)+1,MOD(ROW()-2,19)+1),NA())</f>
        <v>0</v>
      </c>
      <c r="DM9569" s="4" t="e">
        <f t="shared" si="666"/>
        <v>#N/A</v>
      </c>
      <c r="DN9569" t="e">
        <f t="shared" si="667"/>
        <v>#N/A</v>
      </c>
      <c r="DO9569" t="e">
        <f t="shared" si="668"/>
        <v>#N/A</v>
      </c>
      <c r="DP9569" s="3">
        <f t="shared" si="669"/>
        <v>3831</v>
      </c>
    </row>
    <row r="9570" spans="113:120" x14ac:dyDescent="0.25">
      <c r="DI9570" s="4">
        <f>INDEX(Sheet2!A:A,QUOTIENT(ROW()-1,19)+2)</f>
        <v>0</v>
      </c>
      <c r="DJ9570" s="4">
        <f>INDEX(Sheet2!C:C,QUOTIENT(ROW()-1,19)+2)</f>
        <v>0</v>
      </c>
      <c r="DK9570" s="4">
        <f>IFERROR(INDEX(Sheet2!$AA$2:$AS$600,QUOTIENT(ROW()-1,19)+1,MOD(ROW()-2,19)+1),NA())</f>
        <v>0</v>
      </c>
      <c r="DL9570">
        <f>IFERROR(INDEX(Sheet2!$AU$2:$BM$600,QUOTIENT(ROW()-1,19)+1,MOD(ROW()-2,19)+1),NA())</f>
        <v>0</v>
      </c>
      <c r="DM9570" s="4" t="e">
        <f t="shared" si="666"/>
        <v>#N/A</v>
      </c>
      <c r="DN9570" t="e">
        <f t="shared" si="667"/>
        <v>#N/A</v>
      </c>
      <c r="DO9570" t="e">
        <f t="shared" si="668"/>
        <v>#N/A</v>
      </c>
      <c r="DP9570" s="3">
        <f t="shared" si="669"/>
        <v>3832</v>
      </c>
    </row>
    <row r="9571" spans="113:120" x14ac:dyDescent="0.25">
      <c r="DI9571" s="4">
        <f>INDEX(Sheet2!A:A,QUOTIENT(ROW()-1,19)+2)</f>
        <v>0</v>
      </c>
      <c r="DJ9571" s="4">
        <f>INDEX(Sheet2!C:C,QUOTIENT(ROW()-1,19)+2)</f>
        <v>0</v>
      </c>
      <c r="DK9571" s="4">
        <f>IFERROR(INDEX(Sheet2!$AA$2:$AS$600,QUOTIENT(ROW()-1,19)+1,MOD(ROW()-2,19)+1),NA())</f>
        <v>0</v>
      </c>
      <c r="DL9571">
        <f>IFERROR(INDEX(Sheet2!$AU$2:$BM$600,QUOTIENT(ROW()-1,19)+1,MOD(ROW()-2,19)+1),NA())</f>
        <v>0</v>
      </c>
      <c r="DM9571" s="4" t="e">
        <f t="shared" si="666"/>
        <v>#N/A</v>
      </c>
      <c r="DN9571" t="e">
        <f t="shared" si="667"/>
        <v>#N/A</v>
      </c>
      <c r="DO9571" t="e">
        <f t="shared" si="668"/>
        <v>#N/A</v>
      </c>
      <c r="DP9571" s="3">
        <f t="shared" si="669"/>
        <v>3833</v>
      </c>
    </row>
    <row r="9572" spans="113:120" x14ac:dyDescent="0.25">
      <c r="DI9572" s="4">
        <f>INDEX(Sheet2!A:A,QUOTIENT(ROW()-1,19)+2)</f>
        <v>0</v>
      </c>
      <c r="DJ9572" s="4">
        <f>INDEX(Sheet2!C:C,QUOTIENT(ROW()-1,19)+2)</f>
        <v>0</v>
      </c>
      <c r="DK9572" s="4">
        <f>IFERROR(INDEX(Sheet2!$AA$2:$AS$600,QUOTIENT(ROW()-1,19)+1,MOD(ROW()-2,19)+1),NA())</f>
        <v>0</v>
      </c>
      <c r="DL9572">
        <f>IFERROR(INDEX(Sheet2!$AU$2:$BM$600,QUOTIENT(ROW()-1,19)+1,MOD(ROW()-2,19)+1),NA())</f>
        <v>0</v>
      </c>
      <c r="DM9572" s="4" t="e">
        <f t="shared" si="666"/>
        <v>#N/A</v>
      </c>
      <c r="DN9572" t="e">
        <f t="shared" si="667"/>
        <v>#N/A</v>
      </c>
      <c r="DO9572" t="e">
        <f t="shared" si="668"/>
        <v>#N/A</v>
      </c>
      <c r="DP9572" s="3">
        <f t="shared" si="669"/>
        <v>3834</v>
      </c>
    </row>
    <row r="9573" spans="113:120" x14ac:dyDescent="0.25">
      <c r="DI9573" s="4">
        <f>INDEX(Sheet2!A:A,QUOTIENT(ROW()-1,19)+2)</f>
        <v>0</v>
      </c>
      <c r="DJ9573" s="4">
        <f>INDEX(Sheet2!C:C,QUOTIENT(ROW()-1,19)+2)</f>
        <v>0</v>
      </c>
      <c r="DK9573" s="4">
        <f>IFERROR(INDEX(Sheet2!$AA$2:$AS$600,QUOTIENT(ROW()-1,19)+1,MOD(ROW()-2,19)+1),NA())</f>
        <v>0</v>
      </c>
      <c r="DL9573">
        <f>IFERROR(INDEX(Sheet2!$AU$2:$BM$600,QUOTIENT(ROW()-1,19)+1,MOD(ROW()-2,19)+1),NA())</f>
        <v>0</v>
      </c>
      <c r="DM9573" s="4" t="e">
        <f t="shared" si="666"/>
        <v>#N/A</v>
      </c>
      <c r="DN9573" t="e">
        <f t="shared" si="667"/>
        <v>#N/A</v>
      </c>
      <c r="DO9573" t="e">
        <f t="shared" si="668"/>
        <v>#N/A</v>
      </c>
      <c r="DP9573" s="3">
        <f t="shared" si="669"/>
        <v>3835</v>
      </c>
    </row>
    <row r="9574" spans="113:120" x14ac:dyDescent="0.25">
      <c r="DI9574" s="4">
        <f>INDEX(Sheet2!A:A,QUOTIENT(ROW()-1,19)+2)</f>
        <v>0</v>
      </c>
      <c r="DJ9574" s="4">
        <f>INDEX(Sheet2!C:C,QUOTIENT(ROW()-1,19)+2)</f>
        <v>0</v>
      </c>
      <c r="DK9574" s="4">
        <f>IFERROR(INDEX(Sheet2!$AA$2:$AS$600,QUOTIENT(ROW()-1,19)+1,MOD(ROW()-2,19)+1),NA())</f>
        <v>0</v>
      </c>
      <c r="DL9574">
        <f>IFERROR(INDEX(Sheet2!$AU$2:$BM$600,QUOTIENT(ROW()-1,19)+1,MOD(ROW()-2,19)+1),NA())</f>
        <v>0</v>
      </c>
      <c r="DM9574" s="4" t="e">
        <f t="shared" si="666"/>
        <v>#N/A</v>
      </c>
      <c r="DN9574" t="e">
        <f t="shared" si="667"/>
        <v>#N/A</v>
      </c>
      <c r="DO9574" t="e">
        <f t="shared" si="668"/>
        <v>#N/A</v>
      </c>
      <c r="DP9574" s="3">
        <f t="shared" si="669"/>
        <v>3836</v>
      </c>
    </row>
    <row r="9575" spans="113:120" x14ac:dyDescent="0.25">
      <c r="DI9575" s="4">
        <f>INDEX(Sheet2!A:A,QUOTIENT(ROW()-1,19)+2)</f>
        <v>0</v>
      </c>
      <c r="DJ9575" s="4">
        <f>INDEX(Sheet2!C:C,QUOTIENT(ROW()-1,19)+2)</f>
        <v>0</v>
      </c>
      <c r="DK9575" s="4">
        <f>IFERROR(INDEX(Sheet2!$AA$2:$AS$600,QUOTIENT(ROW()-1,19)+1,MOD(ROW()-2,19)+1),NA())</f>
        <v>0</v>
      </c>
      <c r="DL9575">
        <f>IFERROR(INDEX(Sheet2!$AU$2:$BM$600,QUOTIENT(ROW()-1,19)+1,MOD(ROW()-2,19)+1),NA())</f>
        <v>0</v>
      </c>
      <c r="DM9575" s="4" t="e">
        <f t="shared" si="666"/>
        <v>#N/A</v>
      </c>
      <c r="DN9575" t="e">
        <f t="shared" si="667"/>
        <v>#N/A</v>
      </c>
      <c r="DO9575" t="e">
        <f t="shared" si="668"/>
        <v>#N/A</v>
      </c>
      <c r="DP9575" s="3">
        <f t="shared" si="669"/>
        <v>3837</v>
      </c>
    </row>
    <row r="9576" spans="113:120" x14ac:dyDescent="0.25">
      <c r="DI9576" s="4">
        <f>INDEX(Sheet2!A:A,QUOTIENT(ROW()-1,19)+2)</f>
        <v>0</v>
      </c>
      <c r="DJ9576" s="4">
        <f>INDEX(Sheet2!C:C,QUOTIENT(ROW()-1,19)+2)</f>
        <v>0</v>
      </c>
      <c r="DK9576" s="4">
        <f>IFERROR(INDEX(Sheet2!$AA$2:$AS$600,QUOTIENT(ROW()-1,19)+1,MOD(ROW()-2,19)+1),NA())</f>
        <v>0</v>
      </c>
      <c r="DL9576">
        <f>IFERROR(INDEX(Sheet2!$AU$2:$BM$600,QUOTIENT(ROW()-1,19)+1,MOD(ROW()-2,19)+1),NA())</f>
        <v>0</v>
      </c>
      <c r="DM9576" s="4" t="e">
        <f t="shared" si="666"/>
        <v>#N/A</v>
      </c>
      <c r="DN9576" t="e">
        <f t="shared" si="667"/>
        <v>#N/A</v>
      </c>
      <c r="DO9576" t="e">
        <f t="shared" si="668"/>
        <v>#N/A</v>
      </c>
      <c r="DP9576" s="3">
        <f t="shared" si="669"/>
        <v>3838</v>
      </c>
    </row>
    <row r="9577" spans="113:120" x14ac:dyDescent="0.25">
      <c r="DI9577" s="4">
        <f>INDEX(Sheet2!A:A,QUOTIENT(ROW()-1,19)+2)</f>
        <v>0</v>
      </c>
      <c r="DJ9577" s="4">
        <f>INDEX(Sheet2!C:C,QUOTIENT(ROW()-1,19)+2)</f>
        <v>0</v>
      </c>
      <c r="DK9577" s="4">
        <f>IFERROR(INDEX(Sheet2!$AA$2:$AS$600,QUOTIENT(ROW()-1,19)+1,MOD(ROW()-2,19)+1),NA())</f>
        <v>0</v>
      </c>
      <c r="DL9577">
        <f>IFERROR(INDEX(Sheet2!$AU$2:$BM$600,QUOTIENT(ROW()-1,19)+1,MOD(ROW()-2,19)+1),NA())</f>
        <v>0</v>
      </c>
      <c r="DM9577" s="4" t="e">
        <f t="shared" si="666"/>
        <v>#N/A</v>
      </c>
      <c r="DN9577" t="e">
        <f t="shared" si="667"/>
        <v>#N/A</v>
      </c>
      <c r="DO9577" t="e">
        <f t="shared" si="668"/>
        <v>#N/A</v>
      </c>
      <c r="DP9577" s="3">
        <f t="shared" si="669"/>
        <v>3839</v>
      </c>
    </row>
    <row r="9578" spans="113:120" x14ac:dyDescent="0.25">
      <c r="DI9578" s="4">
        <f>INDEX(Sheet2!A:A,QUOTIENT(ROW()-1,19)+2)</f>
        <v>0</v>
      </c>
      <c r="DJ9578" s="4">
        <f>INDEX(Sheet2!C:C,QUOTIENT(ROW()-1,19)+2)</f>
        <v>0</v>
      </c>
      <c r="DK9578" s="4">
        <f>IFERROR(INDEX(Sheet2!$AA$2:$AS$600,QUOTIENT(ROW()-1,19)+1,MOD(ROW()-2,19)+1),NA())</f>
        <v>0</v>
      </c>
      <c r="DL9578">
        <f>IFERROR(INDEX(Sheet2!$AU$2:$BM$600,QUOTIENT(ROW()-1,19)+1,MOD(ROW()-2,19)+1),NA())</f>
        <v>0</v>
      </c>
      <c r="DM9578" s="4" t="e">
        <f t="shared" si="666"/>
        <v>#N/A</v>
      </c>
      <c r="DN9578" t="e">
        <f t="shared" si="667"/>
        <v>#N/A</v>
      </c>
      <c r="DO9578" t="e">
        <f t="shared" si="668"/>
        <v>#N/A</v>
      </c>
      <c r="DP9578" s="3">
        <f t="shared" si="669"/>
        <v>3840</v>
      </c>
    </row>
    <row r="9579" spans="113:120" x14ac:dyDescent="0.25">
      <c r="DI9579" s="4">
        <f>INDEX(Sheet2!A:A,QUOTIENT(ROW()-1,19)+2)</f>
        <v>0</v>
      </c>
      <c r="DJ9579" s="4">
        <f>INDEX(Sheet2!C:C,QUOTIENT(ROW()-1,19)+2)</f>
        <v>0</v>
      </c>
      <c r="DK9579" s="4">
        <f>IFERROR(INDEX(Sheet2!$AA$2:$AS$600,QUOTIENT(ROW()-1,19)+1,MOD(ROW()-2,19)+1),NA())</f>
        <v>0</v>
      </c>
      <c r="DL9579">
        <f>IFERROR(INDEX(Sheet2!$AU$2:$BM$600,QUOTIENT(ROW()-1,19)+1,MOD(ROW()-2,19)+1),NA())</f>
        <v>0</v>
      </c>
      <c r="DM9579" s="4" t="e">
        <f t="shared" si="666"/>
        <v>#N/A</v>
      </c>
      <c r="DN9579" t="e">
        <f t="shared" si="667"/>
        <v>#N/A</v>
      </c>
      <c r="DO9579" t="e">
        <f t="shared" si="668"/>
        <v>#N/A</v>
      </c>
      <c r="DP9579" s="3">
        <f t="shared" si="669"/>
        <v>3841</v>
      </c>
    </row>
    <row r="9580" spans="113:120" x14ac:dyDescent="0.25">
      <c r="DI9580" s="4">
        <f>INDEX(Sheet2!A:A,QUOTIENT(ROW()-1,19)+2)</f>
        <v>0</v>
      </c>
      <c r="DJ9580" s="4">
        <f>INDEX(Sheet2!C:C,QUOTIENT(ROW()-1,19)+2)</f>
        <v>0</v>
      </c>
      <c r="DK9580" s="4">
        <f>IFERROR(INDEX(Sheet2!$AA$2:$AS$600,QUOTIENT(ROW()-1,19)+1,MOD(ROW()-2,19)+1),NA())</f>
        <v>0</v>
      </c>
      <c r="DL9580">
        <f>IFERROR(INDEX(Sheet2!$AU$2:$BM$600,QUOTIENT(ROW()-1,19)+1,MOD(ROW()-2,19)+1),NA())</f>
        <v>0</v>
      </c>
      <c r="DM9580" s="4" t="e">
        <f t="shared" si="666"/>
        <v>#N/A</v>
      </c>
      <c r="DN9580" t="e">
        <f t="shared" si="667"/>
        <v>#N/A</v>
      </c>
      <c r="DO9580" t="e">
        <f t="shared" si="668"/>
        <v>#N/A</v>
      </c>
      <c r="DP9580" s="3">
        <f t="shared" si="669"/>
        <v>3842</v>
      </c>
    </row>
    <row r="9581" spans="113:120" x14ac:dyDescent="0.25">
      <c r="DI9581" s="4">
        <f>INDEX(Sheet2!A:A,QUOTIENT(ROW()-1,19)+2)</f>
        <v>0</v>
      </c>
      <c r="DJ9581" s="4">
        <f>INDEX(Sheet2!C:C,QUOTIENT(ROW()-1,19)+2)</f>
        <v>0</v>
      </c>
      <c r="DK9581" s="4">
        <f>IFERROR(INDEX(Sheet2!$AA$2:$AS$600,QUOTIENT(ROW()-1,19)+1,MOD(ROW()-2,19)+1),NA())</f>
        <v>0</v>
      </c>
      <c r="DL9581">
        <f>IFERROR(INDEX(Sheet2!$AU$2:$BM$600,QUOTIENT(ROW()-1,19)+1,MOD(ROW()-2,19)+1),NA())</f>
        <v>0</v>
      </c>
      <c r="DM9581" s="4" t="e">
        <f t="shared" ref="DM9581:DM9644" si="670">+IF($C$6=$DI9581,DK9581,NA())</f>
        <v>#N/A</v>
      </c>
      <c r="DN9581" t="e">
        <f t="shared" ref="DN9581:DN9644" si="671">+IF($C$6=$DI9581,DL9581,NA())</f>
        <v>#N/A</v>
      </c>
      <c r="DO9581" t="e">
        <f t="shared" ref="DO9581:DO9644" si="672">IF(DN9581="",NA(),DN9581)</f>
        <v>#N/A</v>
      </c>
      <c r="DP9581" s="3">
        <f t="shared" ref="DP9581:DP9644" si="673">+IF(AND(DI9581=DI9580,DJ9581=DJ9580),DP9580+IF(ISERROR(DK9581),0,1),1)</f>
        <v>3843</v>
      </c>
    </row>
    <row r="9582" spans="113:120" x14ac:dyDescent="0.25">
      <c r="DI9582" s="4">
        <f>INDEX(Sheet2!A:A,QUOTIENT(ROW()-1,19)+2)</f>
        <v>0</v>
      </c>
      <c r="DJ9582" s="4">
        <f>INDEX(Sheet2!C:C,QUOTIENT(ROW()-1,19)+2)</f>
        <v>0</v>
      </c>
      <c r="DK9582" s="4">
        <f>IFERROR(INDEX(Sheet2!$AA$2:$AS$600,QUOTIENT(ROW()-1,19)+1,MOD(ROW()-2,19)+1),NA())</f>
        <v>0</v>
      </c>
      <c r="DL9582">
        <f>IFERROR(INDEX(Sheet2!$AU$2:$BM$600,QUOTIENT(ROW()-1,19)+1,MOD(ROW()-2,19)+1),NA())</f>
        <v>0</v>
      </c>
      <c r="DM9582" s="4" t="e">
        <f t="shared" si="670"/>
        <v>#N/A</v>
      </c>
      <c r="DN9582" t="e">
        <f t="shared" si="671"/>
        <v>#N/A</v>
      </c>
      <c r="DO9582" t="e">
        <f t="shared" si="672"/>
        <v>#N/A</v>
      </c>
      <c r="DP9582" s="3">
        <f t="shared" si="673"/>
        <v>3844</v>
      </c>
    </row>
    <row r="9583" spans="113:120" x14ac:dyDescent="0.25">
      <c r="DI9583" s="4">
        <f>INDEX(Sheet2!A:A,QUOTIENT(ROW()-1,19)+2)</f>
        <v>0</v>
      </c>
      <c r="DJ9583" s="4">
        <f>INDEX(Sheet2!C:C,QUOTIENT(ROW()-1,19)+2)</f>
        <v>0</v>
      </c>
      <c r="DK9583" s="4">
        <f>IFERROR(INDEX(Sheet2!$AA$2:$AS$600,QUOTIENT(ROW()-1,19)+1,MOD(ROW()-2,19)+1),NA())</f>
        <v>0</v>
      </c>
      <c r="DL9583">
        <f>IFERROR(INDEX(Sheet2!$AU$2:$BM$600,QUOTIENT(ROW()-1,19)+1,MOD(ROW()-2,19)+1),NA())</f>
        <v>0</v>
      </c>
      <c r="DM9583" s="4" t="e">
        <f t="shared" si="670"/>
        <v>#N/A</v>
      </c>
      <c r="DN9583" t="e">
        <f t="shared" si="671"/>
        <v>#N/A</v>
      </c>
      <c r="DO9583" t="e">
        <f t="shared" si="672"/>
        <v>#N/A</v>
      </c>
      <c r="DP9583" s="3">
        <f t="shared" si="673"/>
        <v>3845</v>
      </c>
    </row>
    <row r="9584" spans="113:120" x14ac:dyDescent="0.25">
      <c r="DI9584" s="4">
        <f>INDEX(Sheet2!A:A,QUOTIENT(ROW()-1,19)+2)</f>
        <v>0</v>
      </c>
      <c r="DJ9584" s="4">
        <f>INDEX(Sheet2!C:C,QUOTIENT(ROW()-1,19)+2)</f>
        <v>0</v>
      </c>
      <c r="DK9584" s="4">
        <f>IFERROR(INDEX(Sheet2!$AA$2:$AS$600,QUOTIENT(ROW()-1,19)+1,MOD(ROW()-2,19)+1),NA())</f>
        <v>0</v>
      </c>
      <c r="DL9584">
        <f>IFERROR(INDEX(Sheet2!$AU$2:$BM$600,QUOTIENT(ROW()-1,19)+1,MOD(ROW()-2,19)+1),NA())</f>
        <v>0</v>
      </c>
      <c r="DM9584" s="4" t="e">
        <f t="shared" si="670"/>
        <v>#N/A</v>
      </c>
      <c r="DN9584" t="e">
        <f t="shared" si="671"/>
        <v>#N/A</v>
      </c>
      <c r="DO9584" t="e">
        <f t="shared" si="672"/>
        <v>#N/A</v>
      </c>
      <c r="DP9584" s="3">
        <f t="shared" si="673"/>
        <v>3846</v>
      </c>
    </row>
    <row r="9585" spans="113:120" x14ac:dyDescent="0.25">
      <c r="DI9585" s="4">
        <f>INDEX(Sheet2!A:A,QUOTIENT(ROW()-1,19)+2)</f>
        <v>0</v>
      </c>
      <c r="DJ9585" s="4">
        <f>INDEX(Sheet2!C:C,QUOTIENT(ROW()-1,19)+2)</f>
        <v>0</v>
      </c>
      <c r="DK9585" s="4">
        <f>IFERROR(INDEX(Sheet2!$AA$2:$AS$600,QUOTIENT(ROW()-1,19)+1,MOD(ROW()-2,19)+1),NA())</f>
        <v>0</v>
      </c>
      <c r="DL9585">
        <f>IFERROR(INDEX(Sheet2!$AU$2:$BM$600,QUOTIENT(ROW()-1,19)+1,MOD(ROW()-2,19)+1),NA())</f>
        <v>0</v>
      </c>
      <c r="DM9585" s="4" t="e">
        <f t="shared" si="670"/>
        <v>#N/A</v>
      </c>
      <c r="DN9585" t="e">
        <f t="shared" si="671"/>
        <v>#N/A</v>
      </c>
      <c r="DO9585" t="e">
        <f t="shared" si="672"/>
        <v>#N/A</v>
      </c>
      <c r="DP9585" s="3">
        <f t="shared" si="673"/>
        <v>3847</v>
      </c>
    </row>
    <row r="9586" spans="113:120" x14ac:dyDescent="0.25">
      <c r="DI9586" s="4">
        <f>INDEX(Sheet2!A:A,QUOTIENT(ROW()-1,19)+2)</f>
        <v>0</v>
      </c>
      <c r="DJ9586" s="4">
        <f>INDEX(Sheet2!C:C,QUOTIENT(ROW()-1,19)+2)</f>
        <v>0</v>
      </c>
      <c r="DK9586" s="4">
        <f>IFERROR(INDEX(Sheet2!$AA$2:$AS$600,QUOTIENT(ROW()-1,19)+1,MOD(ROW()-2,19)+1),NA())</f>
        <v>0</v>
      </c>
      <c r="DL9586">
        <f>IFERROR(INDEX(Sheet2!$AU$2:$BM$600,QUOTIENT(ROW()-1,19)+1,MOD(ROW()-2,19)+1),NA())</f>
        <v>0</v>
      </c>
      <c r="DM9586" s="4" t="e">
        <f t="shared" si="670"/>
        <v>#N/A</v>
      </c>
      <c r="DN9586" t="e">
        <f t="shared" si="671"/>
        <v>#N/A</v>
      </c>
      <c r="DO9586" t="e">
        <f t="shared" si="672"/>
        <v>#N/A</v>
      </c>
      <c r="DP9586" s="3">
        <f t="shared" si="673"/>
        <v>3848</v>
      </c>
    </row>
    <row r="9587" spans="113:120" x14ac:dyDescent="0.25">
      <c r="DI9587" s="4">
        <f>INDEX(Sheet2!A:A,QUOTIENT(ROW()-1,19)+2)</f>
        <v>0</v>
      </c>
      <c r="DJ9587" s="4">
        <f>INDEX(Sheet2!C:C,QUOTIENT(ROW()-1,19)+2)</f>
        <v>0</v>
      </c>
      <c r="DK9587" s="4">
        <f>IFERROR(INDEX(Sheet2!$AA$2:$AS$600,QUOTIENT(ROW()-1,19)+1,MOD(ROW()-2,19)+1),NA())</f>
        <v>0</v>
      </c>
      <c r="DL9587">
        <f>IFERROR(INDEX(Sheet2!$AU$2:$BM$600,QUOTIENT(ROW()-1,19)+1,MOD(ROW()-2,19)+1),NA())</f>
        <v>0</v>
      </c>
      <c r="DM9587" s="4" t="e">
        <f t="shared" si="670"/>
        <v>#N/A</v>
      </c>
      <c r="DN9587" t="e">
        <f t="shared" si="671"/>
        <v>#N/A</v>
      </c>
      <c r="DO9587" t="e">
        <f t="shared" si="672"/>
        <v>#N/A</v>
      </c>
      <c r="DP9587" s="3">
        <f t="shared" si="673"/>
        <v>3849</v>
      </c>
    </row>
    <row r="9588" spans="113:120" x14ac:dyDescent="0.25">
      <c r="DI9588" s="4">
        <f>INDEX(Sheet2!A:A,QUOTIENT(ROW()-1,19)+2)</f>
        <v>0</v>
      </c>
      <c r="DJ9588" s="4">
        <f>INDEX(Sheet2!C:C,QUOTIENT(ROW()-1,19)+2)</f>
        <v>0</v>
      </c>
      <c r="DK9588" s="4">
        <f>IFERROR(INDEX(Sheet2!$AA$2:$AS$600,QUOTIENT(ROW()-1,19)+1,MOD(ROW()-2,19)+1),NA())</f>
        <v>0</v>
      </c>
      <c r="DL9588">
        <f>IFERROR(INDEX(Sheet2!$AU$2:$BM$600,QUOTIENT(ROW()-1,19)+1,MOD(ROW()-2,19)+1),NA())</f>
        <v>0</v>
      </c>
      <c r="DM9588" s="4" t="e">
        <f t="shared" si="670"/>
        <v>#N/A</v>
      </c>
      <c r="DN9588" t="e">
        <f t="shared" si="671"/>
        <v>#N/A</v>
      </c>
      <c r="DO9588" t="e">
        <f t="shared" si="672"/>
        <v>#N/A</v>
      </c>
      <c r="DP9588" s="3">
        <f t="shared" si="673"/>
        <v>3850</v>
      </c>
    </row>
    <row r="9589" spans="113:120" x14ac:dyDescent="0.25">
      <c r="DI9589" s="4">
        <f>INDEX(Sheet2!A:A,QUOTIENT(ROW()-1,19)+2)</f>
        <v>0</v>
      </c>
      <c r="DJ9589" s="4">
        <f>INDEX(Sheet2!C:C,QUOTIENT(ROW()-1,19)+2)</f>
        <v>0</v>
      </c>
      <c r="DK9589" s="4">
        <f>IFERROR(INDEX(Sheet2!$AA$2:$AS$600,QUOTIENT(ROW()-1,19)+1,MOD(ROW()-2,19)+1),NA())</f>
        <v>0</v>
      </c>
      <c r="DL9589">
        <f>IFERROR(INDEX(Sheet2!$AU$2:$BM$600,QUOTIENT(ROW()-1,19)+1,MOD(ROW()-2,19)+1),NA())</f>
        <v>0</v>
      </c>
      <c r="DM9589" s="4" t="e">
        <f t="shared" si="670"/>
        <v>#N/A</v>
      </c>
      <c r="DN9589" t="e">
        <f t="shared" si="671"/>
        <v>#N/A</v>
      </c>
      <c r="DO9589" t="e">
        <f t="shared" si="672"/>
        <v>#N/A</v>
      </c>
      <c r="DP9589" s="3">
        <f t="shared" si="673"/>
        <v>3851</v>
      </c>
    </row>
    <row r="9590" spans="113:120" x14ac:dyDescent="0.25">
      <c r="DI9590" s="4">
        <f>INDEX(Sheet2!A:A,QUOTIENT(ROW()-1,19)+2)</f>
        <v>0</v>
      </c>
      <c r="DJ9590" s="4">
        <f>INDEX(Sheet2!C:C,QUOTIENT(ROW()-1,19)+2)</f>
        <v>0</v>
      </c>
      <c r="DK9590" s="4">
        <f>IFERROR(INDEX(Sheet2!$AA$2:$AS$600,QUOTIENT(ROW()-1,19)+1,MOD(ROW()-2,19)+1),NA())</f>
        <v>0</v>
      </c>
      <c r="DL9590">
        <f>IFERROR(INDEX(Sheet2!$AU$2:$BM$600,QUOTIENT(ROW()-1,19)+1,MOD(ROW()-2,19)+1),NA())</f>
        <v>0</v>
      </c>
      <c r="DM9590" s="4" t="e">
        <f t="shared" si="670"/>
        <v>#N/A</v>
      </c>
      <c r="DN9590" t="e">
        <f t="shared" si="671"/>
        <v>#N/A</v>
      </c>
      <c r="DO9590" t="e">
        <f t="shared" si="672"/>
        <v>#N/A</v>
      </c>
      <c r="DP9590" s="3">
        <f t="shared" si="673"/>
        <v>3852</v>
      </c>
    </row>
    <row r="9591" spans="113:120" x14ac:dyDescent="0.25">
      <c r="DI9591" s="4">
        <f>INDEX(Sheet2!A:A,QUOTIENT(ROW()-1,19)+2)</f>
        <v>0</v>
      </c>
      <c r="DJ9591" s="4">
        <f>INDEX(Sheet2!C:C,QUOTIENT(ROW()-1,19)+2)</f>
        <v>0</v>
      </c>
      <c r="DK9591" s="4">
        <f>IFERROR(INDEX(Sheet2!$AA$2:$AS$600,QUOTIENT(ROW()-1,19)+1,MOD(ROW()-2,19)+1),NA())</f>
        <v>0</v>
      </c>
      <c r="DL9591">
        <f>IFERROR(INDEX(Sheet2!$AU$2:$BM$600,QUOTIENT(ROW()-1,19)+1,MOD(ROW()-2,19)+1),NA())</f>
        <v>0</v>
      </c>
      <c r="DM9591" s="4" t="e">
        <f t="shared" si="670"/>
        <v>#N/A</v>
      </c>
      <c r="DN9591" t="e">
        <f t="shared" si="671"/>
        <v>#N/A</v>
      </c>
      <c r="DO9591" t="e">
        <f t="shared" si="672"/>
        <v>#N/A</v>
      </c>
      <c r="DP9591" s="3">
        <f t="shared" si="673"/>
        <v>3853</v>
      </c>
    </row>
    <row r="9592" spans="113:120" x14ac:dyDescent="0.25">
      <c r="DI9592" s="4">
        <f>INDEX(Sheet2!A:A,QUOTIENT(ROW()-1,19)+2)</f>
        <v>0</v>
      </c>
      <c r="DJ9592" s="4">
        <f>INDEX(Sheet2!C:C,QUOTIENT(ROW()-1,19)+2)</f>
        <v>0</v>
      </c>
      <c r="DK9592" s="4">
        <f>IFERROR(INDEX(Sheet2!$AA$2:$AS$600,QUOTIENT(ROW()-1,19)+1,MOD(ROW()-2,19)+1),NA())</f>
        <v>0</v>
      </c>
      <c r="DL9592">
        <f>IFERROR(INDEX(Sheet2!$AU$2:$BM$600,QUOTIENT(ROW()-1,19)+1,MOD(ROW()-2,19)+1),NA())</f>
        <v>0</v>
      </c>
      <c r="DM9592" s="4" t="e">
        <f t="shared" si="670"/>
        <v>#N/A</v>
      </c>
      <c r="DN9592" t="e">
        <f t="shared" si="671"/>
        <v>#N/A</v>
      </c>
      <c r="DO9592" t="e">
        <f t="shared" si="672"/>
        <v>#N/A</v>
      </c>
      <c r="DP9592" s="3">
        <f t="shared" si="673"/>
        <v>3854</v>
      </c>
    </row>
    <row r="9593" spans="113:120" x14ac:dyDescent="0.25">
      <c r="DI9593" s="4">
        <f>INDEX(Sheet2!A:A,QUOTIENT(ROW()-1,19)+2)</f>
        <v>0</v>
      </c>
      <c r="DJ9593" s="4">
        <f>INDEX(Sheet2!C:C,QUOTIENT(ROW()-1,19)+2)</f>
        <v>0</v>
      </c>
      <c r="DK9593" s="4">
        <f>IFERROR(INDEX(Sheet2!$AA$2:$AS$600,QUOTIENT(ROW()-1,19)+1,MOD(ROW()-2,19)+1),NA())</f>
        <v>0</v>
      </c>
      <c r="DL9593">
        <f>IFERROR(INDEX(Sheet2!$AU$2:$BM$600,QUOTIENT(ROW()-1,19)+1,MOD(ROW()-2,19)+1),NA())</f>
        <v>0</v>
      </c>
      <c r="DM9593" s="4" t="e">
        <f t="shared" si="670"/>
        <v>#N/A</v>
      </c>
      <c r="DN9593" t="e">
        <f t="shared" si="671"/>
        <v>#N/A</v>
      </c>
      <c r="DO9593" t="e">
        <f t="shared" si="672"/>
        <v>#N/A</v>
      </c>
      <c r="DP9593" s="3">
        <f t="shared" si="673"/>
        <v>3855</v>
      </c>
    </row>
    <row r="9594" spans="113:120" x14ac:dyDescent="0.25">
      <c r="DI9594" s="4">
        <f>INDEX(Sheet2!A:A,QUOTIENT(ROW()-1,19)+2)</f>
        <v>0</v>
      </c>
      <c r="DJ9594" s="4">
        <f>INDEX(Sheet2!C:C,QUOTIENT(ROW()-1,19)+2)</f>
        <v>0</v>
      </c>
      <c r="DK9594" s="4">
        <f>IFERROR(INDEX(Sheet2!$AA$2:$AS$600,QUOTIENT(ROW()-1,19)+1,MOD(ROW()-2,19)+1),NA())</f>
        <v>0</v>
      </c>
      <c r="DL9594">
        <f>IFERROR(INDEX(Sheet2!$AU$2:$BM$600,QUOTIENT(ROW()-1,19)+1,MOD(ROW()-2,19)+1),NA())</f>
        <v>0</v>
      </c>
      <c r="DM9594" s="4" t="e">
        <f t="shared" si="670"/>
        <v>#N/A</v>
      </c>
      <c r="DN9594" t="e">
        <f t="shared" si="671"/>
        <v>#N/A</v>
      </c>
      <c r="DO9594" t="e">
        <f t="shared" si="672"/>
        <v>#N/A</v>
      </c>
      <c r="DP9594" s="3">
        <f t="shared" si="673"/>
        <v>3856</v>
      </c>
    </row>
    <row r="9595" spans="113:120" x14ac:dyDescent="0.25">
      <c r="DI9595" s="4">
        <f>INDEX(Sheet2!A:A,QUOTIENT(ROW()-1,19)+2)</f>
        <v>0</v>
      </c>
      <c r="DJ9595" s="4">
        <f>INDEX(Sheet2!C:C,QUOTIENT(ROW()-1,19)+2)</f>
        <v>0</v>
      </c>
      <c r="DK9595" s="4">
        <f>IFERROR(INDEX(Sheet2!$AA$2:$AS$600,QUOTIENT(ROW()-1,19)+1,MOD(ROW()-2,19)+1),NA())</f>
        <v>0</v>
      </c>
      <c r="DL9595">
        <f>IFERROR(INDEX(Sheet2!$AU$2:$BM$600,QUOTIENT(ROW()-1,19)+1,MOD(ROW()-2,19)+1),NA())</f>
        <v>0</v>
      </c>
      <c r="DM9595" s="4" t="e">
        <f t="shared" si="670"/>
        <v>#N/A</v>
      </c>
      <c r="DN9595" t="e">
        <f t="shared" si="671"/>
        <v>#N/A</v>
      </c>
      <c r="DO9595" t="e">
        <f t="shared" si="672"/>
        <v>#N/A</v>
      </c>
      <c r="DP9595" s="3">
        <f t="shared" si="673"/>
        <v>3857</v>
      </c>
    </row>
    <row r="9596" spans="113:120" x14ac:dyDescent="0.25">
      <c r="DI9596" s="4">
        <f>INDEX(Sheet2!A:A,QUOTIENT(ROW()-1,19)+2)</f>
        <v>0</v>
      </c>
      <c r="DJ9596" s="4">
        <f>INDEX(Sheet2!C:C,QUOTIENT(ROW()-1,19)+2)</f>
        <v>0</v>
      </c>
      <c r="DK9596" s="4">
        <f>IFERROR(INDEX(Sheet2!$AA$2:$AS$600,QUOTIENT(ROW()-1,19)+1,MOD(ROW()-2,19)+1),NA())</f>
        <v>0</v>
      </c>
      <c r="DL9596">
        <f>IFERROR(INDEX(Sheet2!$AU$2:$BM$600,QUOTIENT(ROW()-1,19)+1,MOD(ROW()-2,19)+1),NA())</f>
        <v>0</v>
      </c>
      <c r="DM9596" s="4" t="e">
        <f t="shared" si="670"/>
        <v>#N/A</v>
      </c>
      <c r="DN9596" t="e">
        <f t="shared" si="671"/>
        <v>#N/A</v>
      </c>
      <c r="DO9596" t="e">
        <f t="shared" si="672"/>
        <v>#N/A</v>
      </c>
      <c r="DP9596" s="3">
        <f t="shared" si="673"/>
        <v>3858</v>
      </c>
    </row>
    <row r="9597" spans="113:120" x14ac:dyDescent="0.25">
      <c r="DI9597" s="4">
        <f>INDEX(Sheet2!A:A,QUOTIENT(ROW()-1,19)+2)</f>
        <v>0</v>
      </c>
      <c r="DJ9597" s="4">
        <f>INDEX(Sheet2!C:C,QUOTIENT(ROW()-1,19)+2)</f>
        <v>0</v>
      </c>
      <c r="DK9597" s="4">
        <f>IFERROR(INDEX(Sheet2!$AA$2:$AS$600,QUOTIENT(ROW()-1,19)+1,MOD(ROW()-2,19)+1),NA())</f>
        <v>0</v>
      </c>
      <c r="DL9597">
        <f>IFERROR(INDEX(Sheet2!$AU$2:$BM$600,QUOTIENT(ROW()-1,19)+1,MOD(ROW()-2,19)+1),NA())</f>
        <v>0</v>
      </c>
      <c r="DM9597" s="4" t="e">
        <f t="shared" si="670"/>
        <v>#N/A</v>
      </c>
      <c r="DN9597" t="e">
        <f t="shared" si="671"/>
        <v>#N/A</v>
      </c>
      <c r="DO9597" t="e">
        <f t="shared" si="672"/>
        <v>#N/A</v>
      </c>
      <c r="DP9597" s="3">
        <f t="shared" si="673"/>
        <v>3859</v>
      </c>
    </row>
    <row r="9598" spans="113:120" x14ac:dyDescent="0.25">
      <c r="DI9598" s="4">
        <f>INDEX(Sheet2!A:A,QUOTIENT(ROW()-1,19)+2)</f>
        <v>0</v>
      </c>
      <c r="DJ9598" s="4">
        <f>INDEX(Sheet2!C:C,QUOTIENT(ROW()-1,19)+2)</f>
        <v>0</v>
      </c>
      <c r="DK9598" s="4">
        <f>IFERROR(INDEX(Sheet2!$AA$2:$AS$600,QUOTIENT(ROW()-1,19)+1,MOD(ROW()-2,19)+1),NA())</f>
        <v>0</v>
      </c>
      <c r="DL9598">
        <f>IFERROR(INDEX(Sheet2!$AU$2:$BM$600,QUOTIENT(ROW()-1,19)+1,MOD(ROW()-2,19)+1),NA())</f>
        <v>0</v>
      </c>
      <c r="DM9598" s="4" t="e">
        <f t="shared" si="670"/>
        <v>#N/A</v>
      </c>
      <c r="DN9598" t="e">
        <f t="shared" si="671"/>
        <v>#N/A</v>
      </c>
      <c r="DO9598" t="e">
        <f t="shared" si="672"/>
        <v>#N/A</v>
      </c>
      <c r="DP9598" s="3">
        <f t="shared" si="673"/>
        <v>3860</v>
      </c>
    </row>
    <row r="9599" spans="113:120" x14ac:dyDescent="0.25">
      <c r="DI9599" s="4">
        <f>INDEX(Sheet2!A:A,QUOTIENT(ROW()-1,19)+2)</f>
        <v>0</v>
      </c>
      <c r="DJ9599" s="4">
        <f>INDEX(Sheet2!C:C,QUOTIENT(ROW()-1,19)+2)</f>
        <v>0</v>
      </c>
      <c r="DK9599" s="4">
        <f>IFERROR(INDEX(Sheet2!$AA$2:$AS$600,QUOTIENT(ROW()-1,19)+1,MOD(ROW()-2,19)+1),NA())</f>
        <v>0</v>
      </c>
      <c r="DL9599">
        <f>IFERROR(INDEX(Sheet2!$AU$2:$BM$600,QUOTIENT(ROW()-1,19)+1,MOD(ROW()-2,19)+1),NA())</f>
        <v>0</v>
      </c>
      <c r="DM9599" s="4" t="e">
        <f t="shared" si="670"/>
        <v>#N/A</v>
      </c>
      <c r="DN9599" t="e">
        <f t="shared" si="671"/>
        <v>#N/A</v>
      </c>
      <c r="DO9599" t="e">
        <f t="shared" si="672"/>
        <v>#N/A</v>
      </c>
      <c r="DP9599" s="3">
        <f t="shared" si="673"/>
        <v>3861</v>
      </c>
    </row>
    <row r="9600" spans="113:120" x14ac:dyDescent="0.25">
      <c r="DI9600" s="4">
        <f>INDEX(Sheet2!A:A,QUOTIENT(ROW()-1,19)+2)</f>
        <v>0</v>
      </c>
      <c r="DJ9600" s="4">
        <f>INDEX(Sheet2!C:C,QUOTIENT(ROW()-1,19)+2)</f>
        <v>0</v>
      </c>
      <c r="DK9600" s="4">
        <f>IFERROR(INDEX(Sheet2!$AA$2:$AS$600,QUOTIENT(ROW()-1,19)+1,MOD(ROW()-2,19)+1),NA())</f>
        <v>0</v>
      </c>
      <c r="DL9600">
        <f>IFERROR(INDEX(Sheet2!$AU$2:$BM$600,QUOTIENT(ROW()-1,19)+1,MOD(ROW()-2,19)+1),NA())</f>
        <v>0</v>
      </c>
      <c r="DM9600" s="4" t="e">
        <f t="shared" si="670"/>
        <v>#N/A</v>
      </c>
      <c r="DN9600" t="e">
        <f t="shared" si="671"/>
        <v>#N/A</v>
      </c>
      <c r="DO9600" t="e">
        <f t="shared" si="672"/>
        <v>#N/A</v>
      </c>
      <c r="DP9600" s="3">
        <f t="shared" si="673"/>
        <v>3862</v>
      </c>
    </row>
    <row r="9601" spans="113:120" x14ac:dyDescent="0.25">
      <c r="DI9601" s="4">
        <f>INDEX(Sheet2!A:A,QUOTIENT(ROW()-1,19)+2)</f>
        <v>0</v>
      </c>
      <c r="DJ9601" s="4">
        <f>INDEX(Sheet2!C:C,QUOTIENT(ROW()-1,19)+2)</f>
        <v>0</v>
      </c>
      <c r="DK9601" s="4">
        <f>IFERROR(INDEX(Sheet2!$AA$2:$AS$600,QUOTIENT(ROW()-1,19)+1,MOD(ROW()-2,19)+1),NA())</f>
        <v>0</v>
      </c>
      <c r="DL9601">
        <f>IFERROR(INDEX(Sheet2!$AU$2:$BM$600,QUOTIENT(ROW()-1,19)+1,MOD(ROW()-2,19)+1),NA())</f>
        <v>0</v>
      </c>
      <c r="DM9601" s="4" t="e">
        <f t="shared" si="670"/>
        <v>#N/A</v>
      </c>
      <c r="DN9601" t="e">
        <f t="shared" si="671"/>
        <v>#N/A</v>
      </c>
      <c r="DO9601" t="e">
        <f t="shared" si="672"/>
        <v>#N/A</v>
      </c>
      <c r="DP9601" s="3">
        <f t="shared" si="673"/>
        <v>3863</v>
      </c>
    </row>
    <row r="9602" spans="113:120" x14ac:dyDescent="0.25">
      <c r="DI9602" s="4">
        <f>INDEX(Sheet2!A:A,QUOTIENT(ROW()-1,19)+2)</f>
        <v>0</v>
      </c>
      <c r="DJ9602" s="4">
        <f>INDEX(Sheet2!C:C,QUOTIENT(ROW()-1,19)+2)</f>
        <v>0</v>
      </c>
      <c r="DK9602" s="4">
        <f>IFERROR(INDEX(Sheet2!$AA$2:$AS$600,QUOTIENT(ROW()-1,19)+1,MOD(ROW()-2,19)+1),NA())</f>
        <v>0</v>
      </c>
      <c r="DL9602">
        <f>IFERROR(INDEX(Sheet2!$AU$2:$BM$600,QUOTIENT(ROW()-1,19)+1,MOD(ROW()-2,19)+1),NA())</f>
        <v>0</v>
      </c>
      <c r="DM9602" s="4" t="e">
        <f t="shared" si="670"/>
        <v>#N/A</v>
      </c>
      <c r="DN9602" t="e">
        <f t="shared" si="671"/>
        <v>#N/A</v>
      </c>
      <c r="DO9602" t="e">
        <f t="shared" si="672"/>
        <v>#N/A</v>
      </c>
      <c r="DP9602" s="3">
        <f t="shared" si="673"/>
        <v>3864</v>
      </c>
    </row>
    <row r="9603" spans="113:120" x14ac:dyDescent="0.25">
      <c r="DI9603" s="4">
        <f>INDEX(Sheet2!A:A,QUOTIENT(ROW()-1,19)+2)</f>
        <v>0</v>
      </c>
      <c r="DJ9603" s="4">
        <f>INDEX(Sheet2!C:C,QUOTIENT(ROW()-1,19)+2)</f>
        <v>0</v>
      </c>
      <c r="DK9603" s="4">
        <f>IFERROR(INDEX(Sheet2!$AA$2:$AS$600,QUOTIENT(ROW()-1,19)+1,MOD(ROW()-2,19)+1),NA())</f>
        <v>0</v>
      </c>
      <c r="DL9603">
        <f>IFERROR(INDEX(Sheet2!$AU$2:$BM$600,QUOTIENT(ROW()-1,19)+1,MOD(ROW()-2,19)+1),NA())</f>
        <v>0</v>
      </c>
      <c r="DM9603" s="4" t="e">
        <f t="shared" si="670"/>
        <v>#N/A</v>
      </c>
      <c r="DN9603" t="e">
        <f t="shared" si="671"/>
        <v>#N/A</v>
      </c>
      <c r="DO9603" t="e">
        <f t="shared" si="672"/>
        <v>#N/A</v>
      </c>
      <c r="DP9603" s="3">
        <f t="shared" si="673"/>
        <v>3865</v>
      </c>
    </row>
    <row r="9604" spans="113:120" x14ac:dyDescent="0.25">
      <c r="DI9604" s="4">
        <f>INDEX(Sheet2!A:A,QUOTIENT(ROW()-1,19)+2)</f>
        <v>0</v>
      </c>
      <c r="DJ9604" s="4">
        <f>INDEX(Sheet2!C:C,QUOTIENT(ROW()-1,19)+2)</f>
        <v>0</v>
      </c>
      <c r="DK9604" s="4">
        <f>IFERROR(INDEX(Sheet2!$AA$2:$AS$600,QUOTIENT(ROW()-1,19)+1,MOD(ROW()-2,19)+1),NA())</f>
        <v>0</v>
      </c>
      <c r="DL9604">
        <f>IFERROR(INDEX(Sheet2!$AU$2:$BM$600,QUOTIENT(ROW()-1,19)+1,MOD(ROW()-2,19)+1),NA())</f>
        <v>0</v>
      </c>
      <c r="DM9604" s="4" t="e">
        <f t="shared" si="670"/>
        <v>#N/A</v>
      </c>
      <c r="DN9604" t="e">
        <f t="shared" si="671"/>
        <v>#N/A</v>
      </c>
      <c r="DO9604" t="e">
        <f t="shared" si="672"/>
        <v>#N/A</v>
      </c>
      <c r="DP9604" s="3">
        <f t="shared" si="673"/>
        <v>3866</v>
      </c>
    </row>
    <row r="9605" spans="113:120" x14ac:dyDescent="0.25">
      <c r="DI9605" s="4">
        <f>INDEX(Sheet2!A:A,QUOTIENT(ROW()-1,19)+2)</f>
        <v>0</v>
      </c>
      <c r="DJ9605" s="4">
        <f>INDEX(Sheet2!C:C,QUOTIENT(ROW()-1,19)+2)</f>
        <v>0</v>
      </c>
      <c r="DK9605" s="4">
        <f>IFERROR(INDEX(Sheet2!$AA$2:$AS$600,QUOTIENT(ROW()-1,19)+1,MOD(ROW()-2,19)+1),NA())</f>
        <v>0</v>
      </c>
      <c r="DL9605">
        <f>IFERROR(INDEX(Sheet2!$AU$2:$BM$600,QUOTIENT(ROW()-1,19)+1,MOD(ROW()-2,19)+1),NA())</f>
        <v>0</v>
      </c>
      <c r="DM9605" s="4" t="e">
        <f t="shared" si="670"/>
        <v>#N/A</v>
      </c>
      <c r="DN9605" t="e">
        <f t="shared" si="671"/>
        <v>#N/A</v>
      </c>
      <c r="DO9605" t="e">
        <f t="shared" si="672"/>
        <v>#N/A</v>
      </c>
      <c r="DP9605" s="3">
        <f t="shared" si="673"/>
        <v>3867</v>
      </c>
    </row>
    <row r="9606" spans="113:120" x14ac:dyDescent="0.25">
      <c r="DI9606" s="4">
        <f>INDEX(Sheet2!A:A,QUOTIENT(ROW()-1,19)+2)</f>
        <v>0</v>
      </c>
      <c r="DJ9606" s="4">
        <f>INDEX(Sheet2!C:C,QUOTIENT(ROW()-1,19)+2)</f>
        <v>0</v>
      </c>
      <c r="DK9606" s="4">
        <f>IFERROR(INDEX(Sheet2!$AA$2:$AS$600,QUOTIENT(ROW()-1,19)+1,MOD(ROW()-2,19)+1),NA())</f>
        <v>0</v>
      </c>
      <c r="DL9606">
        <f>IFERROR(INDEX(Sheet2!$AU$2:$BM$600,QUOTIENT(ROW()-1,19)+1,MOD(ROW()-2,19)+1),NA())</f>
        <v>0</v>
      </c>
      <c r="DM9606" s="4" t="e">
        <f t="shared" si="670"/>
        <v>#N/A</v>
      </c>
      <c r="DN9606" t="e">
        <f t="shared" si="671"/>
        <v>#N/A</v>
      </c>
      <c r="DO9606" t="e">
        <f t="shared" si="672"/>
        <v>#N/A</v>
      </c>
      <c r="DP9606" s="3">
        <f t="shared" si="673"/>
        <v>3868</v>
      </c>
    </row>
    <row r="9607" spans="113:120" x14ac:dyDescent="0.25">
      <c r="DI9607" s="4">
        <f>INDEX(Sheet2!A:A,QUOTIENT(ROW()-1,19)+2)</f>
        <v>0</v>
      </c>
      <c r="DJ9607" s="4">
        <f>INDEX(Sheet2!C:C,QUOTIENT(ROW()-1,19)+2)</f>
        <v>0</v>
      </c>
      <c r="DK9607" s="4">
        <f>IFERROR(INDEX(Sheet2!$AA$2:$AS$600,QUOTIENT(ROW()-1,19)+1,MOD(ROW()-2,19)+1),NA())</f>
        <v>0</v>
      </c>
      <c r="DL9607">
        <f>IFERROR(INDEX(Sheet2!$AU$2:$BM$600,QUOTIENT(ROW()-1,19)+1,MOD(ROW()-2,19)+1),NA())</f>
        <v>0</v>
      </c>
      <c r="DM9607" s="4" t="e">
        <f t="shared" si="670"/>
        <v>#N/A</v>
      </c>
      <c r="DN9607" t="e">
        <f t="shared" si="671"/>
        <v>#N/A</v>
      </c>
      <c r="DO9607" t="e">
        <f t="shared" si="672"/>
        <v>#N/A</v>
      </c>
      <c r="DP9607" s="3">
        <f t="shared" si="673"/>
        <v>3869</v>
      </c>
    </row>
    <row r="9608" spans="113:120" x14ac:dyDescent="0.25">
      <c r="DI9608" s="4">
        <f>INDEX(Sheet2!A:A,QUOTIENT(ROW()-1,19)+2)</f>
        <v>0</v>
      </c>
      <c r="DJ9608" s="4">
        <f>INDEX(Sheet2!C:C,QUOTIENT(ROW()-1,19)+2)</f>
        <v>0</v>
      </c>
      <c r="DK9608" s="4">
        <f>IFERROR(INDEX(Sheet2!$AA$2:$AS$600,QUOTIENT(ROW()-1,19)+1,MOD(ROW()-2,19)+1),NA())</f>
        <v>0</v>
      </c>
      <c r="DL9608">
        <f>IFERROR(INDEX(Sheet2!$AU$2:$BM$600,QUOTIENT(ROW()-1,19)+1,MOD(ROW()-2,19)+1),NA())</f>
        <v>0</v>
      </c>
      <c r="DM9608" s="4" t="e">
        <f t="shared" si="670"/>
        <v>#N/A</v>
      </c>
      <c r="DN9608" t="e">
        <f t="shared" si="671"/>
        <v>#N/A</v>
      </c>
      <c r="DO9608" t="e">
        <f t="shared" si="672"/>
        <v>#N/A</v>
      </c>
      <c r="DP9608" s="3">
        <f t="shared" si="673"/>
        <v>3870</v>
      </c>
    </row>
    <row r="9609" spans="113:120" x14ac:dyDescent="0.25">
      <c r="DI9609" s="4">
        <f>INDEX(Sheet2!A:A,QUOTIENT(ROW()-1,19)+2)</f>
        <v>0</v>
      </c>
      <c r="DJ9609" s="4">
        <f>INDEX(Sheet2!C:C,QUOTIENT(ROW()-1,19)+2)</f>
        <v>0</v>
      </c>
      <c r="DK9609" s="4">
        <f>IFERROR(INDEX(Sheet2!$AA$2:$AS$600,QUOTIENT(ROW()-1,19)+1,MOD(ROW()-2,19)+1),NA())</f>
        <v>0</v>
      </c>
      <c r="DL9609">
        <f>IFERROR(INDEX(Sheet2!$AU$2:$BM$600,QUOTIENT(ROW()-1,19)+1,MOD(ROW()-2,19)+1),NA())</f>
        <v>0</v>
      </c>
      <c r="DM9609" s="4" t="e">
        <f t="shared" si="670"/>
        <v>#N/A</v>
      </c>
      <c r="DN9609" t="e">
        <f t="shared" si="671"/>
        <v>#N/A</v>
      </c>
      <c r="DO9609" t="e">
        <f t="shared" si="672"/>
        <v>#N/A</v>
      </c>
      <c r="DP9609" s="3">
        <f t="shared" si="673"/>
        <v>3871</v>
      </c>
    </row>
    <row r="9610" spans="113:120" x14ac:dyDescent="0.25">
      <c r="DI9610" s="4">
        <f>INDEX(Sheet2!A:A,QUOTIENT(ROW()-1,19)+2)</f>
        <v>0</v>
      </c>
      <c r="DJ9610" s="4">
        <f>INDEX(Sheet2!C:C,QUOTIENT(ROW()-1,19)+2)</f>
        <v>0</v>
      </c>
      <c r="DK9610" s="4">
        <f>IFERROR(INDEX(Sheet2!$AA$2:$AS$600,QUOTIENT(ROW()-1,19)+1,MOD(ROW()-2,19)+1),NA())</f>
        <v>0</v>
      </c>
      <c r="DL9610">
        <f>IFERROR(INDEX(Sheet2!$AU$2:$BM$600,QUOTIENT(ROW()-1,19)+1,MOD(ROW()-2,19)+1),NA())</f>
        <v>0</v>
      </c>
      <c r="DM9610" s="4" t="e">
        <f t="shared" si="670"/>
        <v>#N/A</v>
      </c>
      <c r="DN9610" t="e">
        <f t="shared" si="671"/>
        <v>#N/A</v>
      </c>
      <c r="DO9610" t="e">
        <f t="shared" si="672"/>
        <v>#N/A</v>
      </c>
      <c r="DP9610" s="3">
        <f t="shared" si="673"/>
        <v>3872</v>
      </c>
    </row>
    <row r="9611" spans="113:120" x14ac:dyDescent="0.25">
      <c r="DI9611" s="4">
        <f>INDEX(Sheet2!A:A,QUOTIENT(ROW()-1,19)+2)</f>
        <v>0</v>
      </c>
      <c r="DJ9611" s="4">
        <f>INDEX(Sheet2!C:C,QUOTIENT(ROW()-1,19)+2)</f>
        <v>0</v>
      </c>
      <c r="DK9611" s="4">
        <f>IFERROR(INDEX(Sheet2!$AA$2:$AS$600,QUOTIENT(ROW()-1,19)+1,MOD(ROW()-2,19)+1),NA())</f>
        <v>0</v>
      </c>
      <c r="DL9611">
        <f>IFERROR(INDEX(Sheet2!$AU$2:$BM$600,QUOTIENT(ROW()-1,19)+1,MOD(ROW()-2,19)+1),NA())</f>
        <v>0</v>
      </c>
      <c r="DM9611" s="4" t="e">
        <f t="shared" si="670"/>
        <v>#N/A</v>
      </c>
      <c r="DN9611" t="e">
        <f t="shared" si="671"/>
        <v>#N/A</v>
      </c>
      <c r="DO9611" t="e">
        <f t="shared" si="672"/>
        <v>#N/A</v>
      </c>
      <c r="DP9611" s="3">
        <f t="shared" si="673"/>
        <v>3873</v>
      </c>
    </row>
    <row r="9612" spans="113:120" x14ac:dyDescent="0.25">
      <c r="DI9612" s="4">
        <f>INDEX(Sheet2!A:A,QUOTIENT(ROW()-1,19)+2)</f>
        <v>0</v>
      </c>
      <c r="DJ9612" s="4">
        <f>INDEX(Sheet2!C:C,QUOTIENT(ROW()-1,19)+2)</f>
        <v>0</v>
      </c>
      <c r="DK9612" s="4">
        <f>IFERROR(INDEX(Sheet2!$AA$2:$AS$600,QUOTIENT(ROW()-1,19)+1,MOD(ROW()-2,19)+1),NA())</f>
        <v>0</v>
      </c>
      <c r="DL9612">
        <f>IFERROR(INDEX(Sheet2!$AU$2:$BM$600,QUOTIENT(ROW()-1,19)+1,MOD(ROW()-2,19)+1),NA())</f>
        <v>0</v>
      </c>
      <c r="DM9612" s="4" t="e">
        <f t="shared" si="670"/>
        <v>#N/A</v>
      </c>
      <c r="DN9612" t="e">
        <f t="shared" si="671"/>
        <v>#N/A</v>
      </c>
      <c r="DO9612" t="e">
        <f t="shared" si="672"/>
        <v>#N/A</v>
      </c>
      <c r="DP9612" s="3">
        <f t="shared" si="673"/>
        <v>3874</v>
      </c>
    </row>
    <row r="9613" spans="113:120" x14ac:dyDescent="0.25">
      <c r="DI9613" s="4">
        <f>INDEX(Sheet2!A:A,QUOTIENT(ROW()-1,19)+2)</f>
        <v>0</v>
      </c>
      <c r="DJ9613" s="4">
        <f>INDEX(Sheet2!C:C,QUOTIENT(ROW()-1,19)+2)</f>
        <v>0</v>
      </c>
      <c r="DK9613" s="4">
        <f>IFERROR(INDEX(Sheet2!$AA$2:$AS$600,QUOTIENT(ROW()-1,19)+1,MOD(ROW()-2,19)+1),NA())</f>
        <v>0</v>
      </c>
      <c r="DL9613">
        <f>IFERROR(INDEX(Sheet2!$AU$2:$BM$600,QUOTIENT(ROW()-1,19)+1,MOD(ROW()-2,19)+1),NA())</f>
        <v>0</v>
      </c>
      <c r="DM9613" s="4" t="e">
        <f t="shared" si="670"/>
        <v>#N/A</v>
      </c>
      <c r="DN9613" t="e">
        <f t="shared" si="671"/>
        <v>#N/A</v>
      </c>
      <c r="DO9613" t="e">
        <f t="shared" si="672"/>
        <v>#N/A</v>
      </c>
      <c r="DP9613" s="3">
        <f t="shared" si="673"/>
        <v>3875</v>
      </c>
    </row>
    <row r="9614" spans="113:120" x14ac:dyDescent="0.25">
      <c r="DI9614" s="4">
        <f>INDEX(Sheet2!A:A,QUOTIENT(ROW()-1,19)+2)</f>
        <v>0</v>
      </c>
      <c r="DJ9614" s="4">
        <f>INDEX(Sheet2!C:C,QUOTIENT(ROW()-1,19)+2)</f>
        <v>0</v>
      </c>
      <c r="DK9614" s="4">
        <f>IFERROR(INDEX(Sheet2!$AA$2:$AS$600,QUOTIENT(ROW()-1,19)+1,MOD(ROW()-2,19)+1),NA())</f>
        <v>0</v>
      </c>
      <c r="DL9614">
        <f>IFERROR(INDEX(Sheet2!$AU$2:$BM$600,QUOTIENT(ROW()-1,19)+1,MOD(ROW()-2,19)+1),NA())</f>
        <v>0</v>
      </c>
      <c r="DM9614" s="4" t="e">
        <f t="shared" si="670"/>
        <v>#N/A</v>
      </c>
      <c r="DN9614" t="e">
        <f t="shared" si="671"/>
        <v>#N/A</v>
      </c>
      <c r="DO9614" t="e">
        <f t="shared" si="672"/>
        <v>#N/A</v>
      </c>
      <c r="DP9614" s="3">
        <f t="shared" si="673"/>
        <v>3876</v>
      </c>
    </row>
    <row r="9615" spans="113:120" x14ac:dyDescent="0.25">
      <c r="DI9615" s="4">
        <f>INDEX(Sheet2!A:A,QUOTIENT(ROW()-1,19)+2)</f>
        <v>0</v>
      </c>
      <c r="DJ9615" s="4">
        <f>INDEX(Sheet2!C:C,QUOTIENT(ROW()-1,19)+2)</f>
        <v>0</v>
      </c>
      <c r="DK9615" s="4">
        <f>IFERROR(INDEX(Sheet2!$AA$2:$AS$600,QUOTIENT(ROW()-1,19)+1,MOD(ROW()-2,19)+1),NA())</f>
        <v>0</v>
      </c>
      <c r="DL9615">
        <f>IFERROR(INDEX(Sheet2!$AU$2:$BM$600,QUOTIENT(ROW()-1,19)+1,MOD(ROW()-2,19)+1),NA())</f>
        <v>0</v>
      </c>
      <c r="DM9615" s="4" t="e">
        <f t="shared" si="670"/>
        <v>#N/A</v>
      </c>
      <c r="DN9615" t="e">
        <f t="shared" si="671"/>
        <v>#N/A</v>
      </c>
      <c r="DO9615" t="e">
        <f t="shared" si="672"/>
        <v>#N/A</v>
      </c>
      <c r="DP9615" s="3">
        <f t="shared" si="673"/>
        <v>3877</v>
      </c>
    </row>
    <row r="9616" spans="113:120" x14ac:dyDescent="0.25">
      <c r="DI9616" s="4">
        <f>INDEX(Sheet2!A:A,QUOTIENT(ROW()-1,19)+2)</f>
        <v>0</v>
      </c>
      <c r="DJ9616" s="4">
        <f>INDEX(Sheet2!C:C,QUOTIENT(ROW()-1,19)+2)</f>
        <v>0</v>
      </c>
      <c r="DK9616" s="4">
        <f>IFERROR(INDEX(Sheet2!$AA$2:$AS$600,QUOTIENT(ROW()-1,19)+1,MOD(ROW()-2,19)+1),NA())</f>
        <v>0</v>
      </c>
      <c r="DL9616">
        <f>IFERROR(INDEX(Sheet2!$AU$2:$BM$600,QUOTIENT(ROW()-1,19)+1,MOD(ROW()-2,19)+1),NA())</f>
        <v>0</v>
      </c>
      <c r="DM9616" s="4" t="e">
        <f t="shared" si="670"/>
        <v>#N/A</v>
      </c>
      <c r="DN9616" t="e">
        <f t="shared" si="671"/>
        <v>#N/A</v>
      </c>
      <c r="DO9616" t="e">
        <f t="shared" si="672"/>
        <v>#N/A</v>
      </c>
      <c r="DP9616" s="3">
        <f t="shared" si="673"/>
        <v>3878</v>
      </c>
    </row>
    <row r="9617" spans="113:120" x14ac:dyDescent="0.25">
      <c r="DI9617" s="4">
        <f>INDEX(Sheet2!A:A,QUOTIENT(ROW()-1,19)+2)</f>
        <v>0</v>
      </c>
      <c r="DJ9617" s="4">
        <f>INDEX(Sheet2!C:C,QUOTIENT(ROW()-1,19)+2)</f>
        <v>0</v>
      </c>
      <c r="DK9617" s="4">
        <f>IFERROR(INDEX(Sheet2!$AA$2:$AS$600,QUOTIENT(ROW()-1,19)+1,MOD(ROW()-2,19)+1),NA())</f>
        <v>0</v>
      </c>
      <c r="DL9617">
        <f>IFERROR(INDEX(Sheet2!$AU$2:$BM$600,QUOTIENT(ROW()-1,19)+1,MOD(ROW()-2,19)+1),NA())</f>
        <v>0</v>
      </c>
      <c r="DM9617" s="4" t="e">
        <f t="shared" si="670"/>
        <v>#N/A</v>
      </c>
      <c r="DN9617" t="e">
        <f t="shared" si="671"/>
        <v>#N/A</v>
      </c>
      <c r="DO9617" t="e">
        <f t="shared" si="672"/>
        <v>#N/A</v>
      </c>
      <c r="DP9617" s="3">
        <f t="shared" si="673"/>
        <v>3879</v>
      </c>
    </row>
    <row r="9618" spans="113:120" x14ac:dyDescent="0.25">
      <c r="DI9618" s="4">
        <f>INDEX(Sheet2!A:A,QUOTIENT(ROW()-1,19)+2)</f>
        <v>0</v>
      </c>
      <c r="DJ9618" s="4">
        <f>INDEX(Sheet2!C:C,QUOTIENT(ROW()-1,19)+2)</f>
        <v>0</v>
      </c>
      <c r="DK9618" s="4">
        <f>IFERROR(INDEX(Sheet2!$AA$2:$AS$600,QUOTIENT(ROW()-1,19)+1,MOD(ROW()-2,19)+1),NA())</f>
        <v>0</v>
      </c>
      <c r="DL9618">
        <f>IFERROR(INDEX(Sheet2!$AU$2:$BM$600,QUOTIENT(ROW()-1,19)+1,MOD(ROW()-2,19)+1),NA())</f>
        <v>0</v>
      </c>
      <c r="DM9618" s="4" t="e">
        <f t="shared" si="670"/>
        <v>#N/A</v>
      </c>
      <c r="DN9618" t="e">
        <f t="shared" si="671"/>
        <v>#N/A</v>
      </c>
      <c r="DO9618" t="e">
        <f t="shared" si="672"/>
        <v>#N/A</v>
      </c>
      <c r="DP9618" s="3">
        <f t="shared" si="673"/>
        <v>3880</v>
      </c>
    </row>
    <row r="9619" spans="113:120" x14ac:dyDescent="0.25">
      <c r="DI9619" s="4">
        <f>INDEX(Sheet2!A:A,QUOTIENT(ROW()-1,19)+2)</f>
        <v>0</v>
      </c>
      <c r="DJ9619" s="4">
        <f>INDEX(Sheet2!C:C,QUOTIENT(ROW()-1,19)+2)</f>
        <v>0</v>
      </c>
      <c r="DK9619" s="4">
        <f>IFERROR(INDEX(Sheet2!$AA$2:$AS$600,QUOTIENT(ROW()-1,19)+1,MOD(ROW()-2,19)+1),NA())</f>
        <v>0</v>
      </c>
      <c r="DL9619">
        <f>IFERROR(INDEX(Sheet2!$AU$2:$BM$600,QUOTIENT(ROW()-1,19)+1,MOD(ROW()-2,19)+1),NA())</f>
        <v>0</v>
      </c>
      <c r="DM9619" s="4" t="e">
        <f t="shared" si="670"/>
        <v>#N/A</v>
      </c>
      <c r="DN9619" t="e">
        <f t="shared" si="671"/>
        <v>#N/A</v>
      </c>
      <c r="DO9619" t="e">
        <f t="shared" si="672"/>
        <v>#N/A</v>
      </c>
      <c r="DP9619" s="3">
        <f t="shared" si="673"/>
        <v>3881</v>
      </c>
    </row>
    <row r="9620" spans="113:120" x14ac:dyDescent="0.25">
      <c r="DI9620" s="4">
        <f>INDEX(Sheet2!A:A,QUOTIENT(ROW()-1,19)+2)</f>
        <v>0</v>
      </c>
      <c r="DJ9620" s="4">
        <f>INDEX(Sheet2!C:C,QUOTIENT(ROW()-1,19)+2)</f>
        <v>0</v>
      </c>
      <c r="DK9620" s="4">
        <f>IFERROR(INDEX(Sheet2!$AA$2:$AS$600,QUOTIENT(ROW()-1,19)+1,MOD(ROW()-2,19)+1),NA())</f>
        <v>0</v>
      </c>
      <c r="DL9620">
        <f>IFERROR(INDEX(Sheet2!$AU$2:$BM$600,QUOTIENT(ROW()-1,19)+1,MOD(ROW()-2,19)+1),NA())</f>
        <v>0</v>
      </c>
      <c r="DM9620" s="4" t="e">
        <f t="shared" si="670"/>
        <v>#N/A</v>
      </c>
      <c r="DN9620" t="e">
        <f t="shared" si="671"/>
        <v>#N/A</v>
      </c>
      <c r="DO9620" t="e">
        <f t="shared" si="672"/>
        <v>#N/A</v>
      </c>
      <c r="DP9620" s="3">
        <f t="shared" si="673"/>
        <v>3882</v>
      </c>
    </row>
    <row r="9621" spans="113:120" x14ac:dyDescent="0.25">
      <c r="DI9621" s="4">
        <f>INDEX(Sheet2!A:A,QUOTIENT(ROW()-1,19)+2)</f>
        <v>0</v>
      </c>
      <c r="DJ9621" s="4">
        <f>INDEX(Sheet2!C:C,QUOTIENT(ROW()-1,19)+2)</f>
        <v>0</v>
      </c>
      <c r="DK9621" s="4">
        <f>IFERROR(INDEX(Sheet2!$AA$2:$AS$600,QUOTIENT(ROW()-1,19)+1,MOD(ROW()-2,19)+1),NA())</f>
        <v>0</v>
      </c>
      <c r="DL9621">
        <f>IFERROR(INDEX(Sheet2!$AU$2:$BM$600,QUOTIENT(ROW()-1,19)+1,MOD(ROW()-2,19)+1),NA())</f>
        <v>0</v>
      </c>
      <c r="DM9621" s="4" t="e">
        <f t="shared" si="670"/>
        <v>#N/A</v>
      </c>
      <c r="DN9621" t="e">
        <f t="shared" si="671"/>
        <v>#N/A</v>
      </c>
      <c r="DO9621" t="e">
        <f t="shared" si="672"/>
        <v>#N/A</v>
      </c>
      <c r="DP9621" s="3">
        <f t="shared" si="673"/>
        <v>3883</v>
      </c>
    </row>
    <row r="9622" spans="113:120" x14ac:dyDescent="0.25">
      <c r="DI9622" s="4">
        <f>INDEX(Sheet2!A:A,QUOTIENT(ROW()-1,19)+2)</f>
        <v>0</v>
      </c>
      <c r="DJ9622" s="4">
        <f>INDEX(Sheet2!C:C,QUOTIENT(ROW()-1,19)+2)</f>
        <v>0</v>
      </c>
      <c r="DK9622" s="4">
        <f>IFERROR(INDEX(Sheet2!$AA$2:$AS$600,QUOTIENT(ROW()-1,19)+1,MOD(ROW()-2,19)+1),NA())</f>
        <v>0</v>
      </c>
      <c r="DL9622">
        <f>IFERROR(INDEX(Sheet2!$AU$2:$BM$600,QUOTIENT(ROW()-1,19)+1,MOD(ROW()-2,19)+1),NA())</f>
        <v>0</v>
      </c>
      <c r="DM9622" s="4" t="e">
        <f t="shared" si="670"/>
        <v>#N/A</v>
      </c>
      <c r="DN9622" t="e">
        <f t="shared" si="671"/>
        <v>#N/A</v>
      </c>
      <c r="DO9622" t="e">
        <f t="shared" si="672"/>
        <v>#N/A</v>
      </c>
      <c r="DP9622" s="3">
        <f t="shared" si="673"/>
        <v>3884</v>
      </c>
    </row>
    <row r="9623" spans="113:120" x14ac:dyDescent="0.25">
      <c r="DI9623" s="4">
        <f>INDEX(Sheet2!A:A,QUOTIENT(ROW()-1,19)+2)</f>
        <v>0</v>
      </c>
      <c r="DJ9623" s="4">
        <f>INDEX(Sheet2!C:C,QUOTIENT(ROW()-1,19)+2)</f>
        <v>0</v>
      </c>
      <c r="DK9623" s="4">
        <f>IFERROR(INDEX(Sheet2!$AA$2:$AS$600,QUOTIENT(ROW()-1,19)+1,MOD(ROW()-2,19)+1),NA())</f>
        <v>0</v>
      </c>
      <c r="DL9623">
        <f>IFERROR(INDEX(Sheet2!$AU$2:$BM$600,QUOTIENT(ROW()-1,19)+1,MOD(ROW()-2,19)+1),NA())</f>
        <v>0</v>
      </c>
      <c r="DM9623" s="4" t="e">
        <f t="shared" si="670"/>
        <v>#N/A</v>
      </c>
      <c r="DN9623" t="e">
        <f t="shared" si="671"/>
        <v>#N/A</v>
      </c>
      <c r="DO9623" t="e">
        <f t="shared" si="672"/>
        <v>#N/A</v>
      </c>
      <c r="DP9623" s="3">
        <f t="shared" si="673"/>
        <v>3885</v>
      </c>
    </row>
    <row r="9624" spans="113:120" x14ac:dyDescent="0.25">
      <c r="DI9624" s="4">
        <f>INDEX(Sheet2!A:A,QUOTIENT(ROW()-1,19)+2)</f>
        <v>0</v>
      </c>
      <c r="DJ9624" s="4">
        <f>INDEX(Sheet2!C:C,QUOTIENT(ROW()-1,19)+2)</f>
        <v>0</v>
      </c>
      <c r="DK9624" s="4">
        <f>IFERROR(INDEX(Sheet2!$AA$2:$AS$600,QUOTIENT(ROW()-1,19)+1,MOD(ROW()-2,19)+1),NA())</f>
        <v>0</v>
      </c>
      <c r="DL9624">
        <f>IFERROR(INDEX(Sheet2!$AU$2:$BM$600,QUOTIENT(ROW()-1,19)+1,MOD(ROW()-2,19)+1),NA())</f>
        <v>0</v>
      </c>
      <c r="DM9624" s="4" t="e">
        <f t="shared" si="670"/>
        <v>#N/A</v>
      </c>
      <c r="DN9624" t="e">
        <f t="shared" si="671"/>
        <v>#N/A</v>
      </c>
      <c r="DO9624" t="e">
        <f t="shared" si="672"/>
        <v>#N/A</v>
      </c>
      <c r="DP9624" s="3">
        <f t="shared" si="673"/>
        <v>3886</v>
      </c>
    </row>
    <row r="9625" spans="113:120" x14ac:dyDescent="0.25">
      <c r="DI9625" s="4">
        <f>INDEX(Sheet2!A:A,QUOTIENT(ROW()-1,19)+2)</f>
        <v>0</v>
      </c>
      <c r="DJ9625" s="4">
        <f>INDEX(Sheet2!C:C,QUOTIENT(ROW()-1,19)+2)</f>
        <v>0</v>
      </c>
      <c r="DK9625" s="4">
        <f>IFERROR(INDEX(Sheet2!$AA$2:$AS$600,QUOTIENT(ROW()-1,19)+1,MOD(ROW()-2,19)+1),NA())</f>
        <v>0</v>
      </c>
      <c r="DL9625">
        <f>IFERROR(INDEX(Sheet2!$AU$2:$BM$600,QUOTIENT(ROW()-1,19)+1,MOD(ROW()-2,19)+1),NA())</f>
        <v>0</v>
      </c>
      <c r="DM9625" s="4" t="e">
        <f t="shared" si="670"/>
        <v>#N/A</v>
      </c>
      <c r="DN9625" t="e">
        <f t="shared" si="671"/>
        <v>#N/A</v>
      </c>
      <c r="DO9625" t="e">
        <f t="shared" si="672"/>
        <v>#N/A</v>
      </c>
      <c r="DP9625" s="3">
        <f t="shared" si="673"/>
        <v>3887</v>
      </c>
    </row>
    <row r="9626" spans="113:120" x14ac:dyDescent="0.25">
      <c r="DI9626" s="4">
        <f>INDEX(Sheet2!A:A,QUOTIENT(ROW()-1,19)+2)</f>
        <v>0</v>
      </c>
      <c r="DJ9626" s="4">
        <f>INDEX(Sheet2!C:C,QUOTIENT(ROW()-1,19)+2)</f>
        <v>0</v>
      </c>
      <c r="DK9626" s="4">
        <f>IFERROR(INDEX(Sheet2!$AA$2:$AS$600,QUOTIENT(ROW()-1,19)+1,MOD(ROW()-2,19)+1),NA())</f>
        <v>0</v>
      </c>
      <c r="DL9626">
        <f>IFERROR(INDEX(Sheet2!$AU$2:$BM$600,QUOTIENT(ROW()-1,19)+1,MOD(ROW()-2,19)+1),NA())</f>
        <v>0</v>
      </c>
      <c r="DM9626" s="4" t="e">
        <f t="shared" si="670"/>
        <v>#N/A</v>
      </c>
      <c r="DN9626" t="e">
        <f t="shared" si="671"/>
        <v>#N/A</v>
      </c>
      <c r="DO9626" t="e">
        <f t="shared" si="672"/>
        <v>#N/A</v>
      </c>
      <c r="DP9626" s="3">
        <f t="shared" si="673"/>
        <v>3888</v>
      </c>
    </row>
    <row r="9627" spans="113:120" x14ac:dyDescent="0.25">
      <c r="DI9627" s="4">
        <f>INDEX(Sheet2!A:A,QUOTIENT(ROW()-1,19)+2)</f>
        <v>0</v>
      </c>
      <c r="DJ9627" s="4">
        <f>INDEX(Sheet2!C:C,QUOTIENT(ROW()-1,19)+2)</f>
        <v>0</v>
      </c>
      <c r="DK9627" s="4">
        <f>IFERROR(INDEX(Sheet2!$AA$2:$AS$600,QUOTIENT(ROW()-1,19)+1,MOD(ROW()-2,19)+1),NA())</f>
        <v>0</v>
      </c>
      <c r="DL9627">
        <f>IFERROR(INDEX(Sheet2!$AU$2:$BM$600,QUOTIENT(ROW()-1,19)+1,MOD(ROW()-2,19)+1),NA())</f>
        <v>0</v>
      </c>
      <c r="DM9627" s="4" t="e">
        <f t="shared" si="670"/>
        <v>#N/A</v>
      </c>
      <c r="DN9627" t="e">
        <f t="shared" si="671"/>
        <v>#N/A</v>
      </c>
      <c r="DO9627" t="e">
        <f t="shared" si="672"/>
        <v>#N/A</v>
      </c>
      <c r="DP9627" s="3">
        <f t="shared" si="673"/>
        <v>3889</v>
      </c>
    </row>
    <row r="9628" spans="113:120" x14ac:dyDescent="0.25">
      <c r="DI9628" s="4">
        <f>INDEX(Sheet2!A:A,QUOTIENT(ROW()-1,19)+2)</f>
        <v>0</v>
      </c>
      <c r="DJ9628" s="4">
        <f>INDEX(Sheet2!C:C,QUOTIENT(ROW()-1,19)+2)</f>
        <v>0</v>
      </c>
      <c r="DK9628" s="4">
        <f>IFERROR(INDEX(Sheet2!$AA$2:$AS$600,QUOTIENT(ROW()-1,19)+1,MOD(ROW()-2,19)+1),NA())</f>
        <v>0</v>
      </c>
      <c r="DL9628">
        <f>IFERROR(INDEX(Sheet2!$AU$2:$BM$600,QUOTIENT(ROW()-1,19)+1,MOD(ROW()-2,19)+1),NA())</f>
        <v>0</v>
      </c>
      <c r="DM9628" s="4" t="e">
        <f t="shared" si="670"/>
        <v>#N/A</v>
      </c>
      <c r="DN9628" t="e">
        <f t="shared" si="671"/>
        <v>#N/A</v>
      </c>
      <c r="DO9628" t="e">
        <f t="shared" si="672"/>
        <v>#N/A</v>
      </c>
      <c r="DP9628" s="3">
        <f t="shared" si="673"/>
        <v>3890</v>
      </c>
    </row>
    <row r="9629" spans="113:120" x14ac:dyDescent="0.25">
      <c r="DI9629" s="4">
        <f>INDEX(Sheet2!A:A,QUOTIENT(ROW()-1,19)+2)</f>
        <v>0</v>
      </c>
      <c r="DJ9629" s="4">
        <f>INDEX(Sheet2!C:C,QUOTIENT(ROW()-1,19)+2)</f>
        <v>0</v>
      </c>
      <c r="DK9629" s="4">
        <f>IFERROR(INDEX(Sheet2!$AA$2:$AS$600,QUOTIENT(ROW()-1,19)+1,MOD(ROW()-2,19)+1),NA())</f>
        <v>0</v>
      </c>
      <c r="DL9629">
        <f>IFERROR(INDEX(Sheet2!$AU$2:$BM$600,QUOTIENT(ROW()-1,19)+1,MOD(ROW()-2,19)+1),NA())</f>
        <v>0</v>
      </c>
      <c r="DM9629" s="4" t="e">
        <f t="shared" si="670"/>
        <v>#N/A</v>
      </c>
      <c r="DN9629" t="e">
        <f t="shared" si="671"/>
        <v>#N/A</v>
      </c>
      <c r="DO9629" t="e">
        <f t="shared" si="672"/>
        <v>#N/A</v>
      </c>
      <c r="DP9629" s="3">
        <f t="shared" si="673"/>
        <v>3891</v>
      </c>
    </row>
    <row r="9630" spans="113:120" x14ac:dyDescent="0.25">
      <c r="DI9630" s="4">
        <f>INDEX(Sheet2!A:A,QUOTIENT(ROW()-1,19)+2)</f>
        <v>0</v>
      </c>
      <c r="DJ9630" s="4">
        <f>INDEX(Sheet2!C:C,QUOTIENT(ROW()-1,19)+2)</f>
        <v>0</v>
      </c>
      <c r="DK9630" s="4">
        <f>IFERROR(INDEX(Sheet2!$AA$2:$AS$600,QUOTIENT(ROW()-1,19)+1,MOD(ROW()-2,19)+1),NA())</f>
        <v>0</v>
      </c>
      <c r="DL9630">
        <f>IFERROR(INDEX(Sheet2!$AU$2:$BM$600,QUOTIENT(ROW()-1,19)+1,MOD(ROW()-2,19)+1),NA())</f>
        <v>0</v>
      </c>
      <c r="DM9630" s="4" t="e">
        <f t="shared" si="670"/>
        <v>#N/A</v>
      </c>
      <c r="DN9630" t="e">
        <f t="shared" si="671"/>
        <v>#N/A</v>
      </c>
      <c r="DO9630" t="e">
        <f t="shared" si="672"/>
        <v>#N/A</v>
      </c>
      <c r="DP9630" s="3">
        <f t="shared" si="673"/>
        <v>3892</v>
      </c>
    </row>
    <row r="9631" spans="113:120" x14ac:dyDescent="0.25">
      <c r="DI9631" s="4">
        <f>INDEX(Sheet2!A:A,QUOTIENT(ROW()-1,19)+2)</f>
        <v>0</v>
      </c>
      <c r="DJ9631" s="4">
        <f>INDEX(Sheet2!C:C,QUOTIENT(ROW()-1,19)+2)</f>
        <v>0</v>
      </c>
      <c r="DK9631" s="4">
        <f>IFERROR(INDEX(Sheet2!$AA$2:$AS$600,QUOTIENT(ROW()-1,19)+1,MOD(ROW()-2,19)+1),NA())</f>
        <v>0</v>
      </c>
      <c r="DL9631">
        <f>IFERROR(INDEX(Sheet2!$AU$2:$BM$600,QUOTIENT(ROW()-1,19)+1,MOD(ROW()-2,19)+1),NA())</f>
        <v>0</v>
      </c>
      <c r="DM9631" s="4" t="e">
        <f t="shared" si="670"/>
        <v>#N/A</v>
      </c>
      <c r="DN9631" t="e">
        <f t="shared" si="671"/>
        <v>#N/A</v>
      </c>
      <c r="DO9631" t="e">
        <f t="shared" si="672"/>
        <v>#N/A</v>
      </c>
      <c r="DP9631" s="3">
        <f t="shared" si="673"/>
        <v>3893</v>
      </c>
    </row>
    <row r="9632" spans="113:120" x14ac:dyDescent="0.25">
      <c r="DI9632" s="4">
        <f>INDEX(Sheet2!A:A,QUOTIENT(ROW()-1,19)+2)</f>
        <v>0</v>
      </c>
      <c r="DJ9632" s="4">
        <f>INDEX(Sheet2!C:C,QUOTIENT(ROW()-1,19)+2)</f>
        <v>0</v>
      </c>
      <c r="DK9632" s="4">
        <f>IFERROR(INDEX(Sheet2!$AA$2:$AS$600,QUOTIENT(ROW()-1,19)+1,MOD(ROW()-2,19)+1),NA())</f>
        <v>0</v>
      </c>
      <c r="DL9632">
        <f>IFERROR(INDEX(Sheet2!$AU$2:$BM$600,QUOTIENT(ROW()-1,19)+1,MOD(ROW()-2,19)+1),NA())</f>
        <v>0</v>
      </c>
      <c r="DM9632" s="4" t="e">
        <f t="shared" si="670"/>
        <v>#N/A</v>
      </c>
      <c r="DN9632" t="e">
        <f t="shared" si="671"/>
        <v>#N/A</v>
      </c>
      <c r="DO9632" t="e">
        <f t="shared" si="672"/>
        <v>#N/A</v>
      </c>
      <c r="DP9632" s="3">
        <f t="shared" si="673"/>
        <v>3894</v>
      </c>
    </row>
    <row r="9633" spans="113:120" x14ac:dyDescent="0.25">
      <c r="DI9633" s="4">
        <f>INDEX(Sheet2!A:A,QUOTIENT(ROW()-1,19)+2)</f>
        <v>0</v>
      </c>
      <c r="DJ9633" s="4">
        <f>INDEX(Sheet2!C:C,QUOTIENT(ROW()-1,19)+2)</f>
        <v>0</v>
      </c>
      <c r="DK9633" s="4">
        <f>IFERROR(INDEX(Sheet2!$AA$2:$AS$600,QUOTIENT(ROW()-1,19)+1,MOD(ROW()-2,19)+1),NA())</f>
        <v>0</v>
      </c>
      <c r="DL9633">
        <f>IFERROR(INDEX(Sheet2!$AU$2:$BM$600,QUOTIENT(ROW()-1,19)+1,MOD(ROW()-2,19)+1),NA())</f>
        <v>0</v>
      </c>
      <c r="DM9633" s="4" t="e">
        <f t="shared" si="670"/>
        <v>#N/A</v>
      </c>
      <c r="DN9633" t="e">
        <f t="shared" si="671"/>
        <v>#N/A</v>
      </c>
      <c r="DO9633" t="e">
        <f t="shared" si="672"/>
        <v>#N/A</v>
      </c>
      <c r="DP9633" s="3">
        <f t="shared" si="673"/>
        <v>3895</v>
      </c>
    </row>
    <row r="9634" spans="113:120" x14ac:dyDescent="0.25">
      <c r="DI9634" s="4">
        <f>INDEX(Sheet2!A:A,QUOTIENT(ROW()-1,19)+2)</f>
        <v>0</v>
      </c>
      <c r="DJ9634" s="4">
        <f>INDEX(Sheet2!C:C,QUOTIENT(ROW()-1,19)+2)</f>
        <v>0</v>
      </c>
      <c r="DK9634" s="4">
        <f>IFERROR(INDEX(Sheet2!$AA$2:$AS$600,QUOTIENT(ROW()-1,19)+1,MOD(ROW()-2,19)+1),NA())</f>
        <v>0</v>
      </c>
      <c r="DL9634">
        <f>IFERROR(INDEX(Sheet2!$AU$2:$BM$600,QUOTIENT(ROW()-1,19)+1,MOD(ROW()-2,19)+1),NA())</f>
        <v>0</v>
      </c>
      <c r="DM9634" s="4" t="e">
        <f t="shared" si="670"/>
        <v>#N/A</v>
      </c>
      <c r="DN9634" t="e">
        <f t="shared" si="671"/>
        <v>#N/A</v>
      </c>
      <c r="DO9634" t="e">
        <f t="shared" si="672"/>
        <v>#N/A</v>
      </c>
      <c r="DP9634" s="3">
        <f t="shared" si="673"/>
        <v>3896</v>
      </c>
    </row>
    <row r="9635" spans="113:120" x14ac:dyDescent="0.25">
      <c r="DI9635" s="4">
        <f>INDEX(Sheet2!A:A,QUOTIENT(ROW()-1,19)+2)</f>
        <v>0</v>
      </c>
      <c r="DJ9635" s="4">
        <f>INDEX(Sheet2!C:C,QUOTIENT(ROW()-1,19)+2)</f>
        <v>0</v>
      </c>
      <c r="DK9635" s="4">
        <f>IFERROR(INDEX(Sheet2!$AA$2:$AS$600,QUOTIENT(ROW()-1,19)+1,MOD(ROW()-2,19)+1),NA())</f>
        <v>0</v>
      </c>
      <c r="DL9635">
        <f>IFERROR(INDEX(Sheet2!$AU$2:$BM$600,QUOTIENT(ROW()-1,19)+1,MOD(ROW()-2,19)+1),NA())</f>
        <v>0</v>
      </c>
      <c r="DM9635" s="4" t="e">
        <f t="shared" si="670"/>
        <v>#N/A</v>
      </c>
      <c r="DN9635" t="e">
        <f t="shared" si="671"/>
        <v>#N/A</v>
      </c>
      <c r="DO9635" t="e">
        <f t="shared" si="672"/>
        <v>#N/A</v>
      </c>
      <c r="DP9635" s="3">
        <f t="shared" si="673"/>
        <v>3897</v>
      </c>
    </row>
    <row r="9636" spans="113:120" x14ac:dyDescent="0.25">
      <c r="DI9636" s="4">
        <f>INDEX(Sheet2!A:A,QUOTIENT(ROW()-1,19)+2)</f>
        <v>0</v>
      </c>
      <c r="DJ9636" s="4">
        <f>INDEX(Sheet2!C:C,QUOTIENT(ROW()-1,19)+2)</f>
        <v>0</v>
      </c>
      <c r="DK9636" s="4">
        <f>IFERROR(INDEX(Sheet2!$AA$2:$AS$600,QUOTIENT(ROW()-1,19)+1,MOD(ROW()-2,19)+1),NA())</f>
        <v>0</v>
      </c>
      <c r="DL9636">
        <f>IFERROR(INDEX(Sheet2!$AU$2:$BM$600,QUOTIENT(ROW()-1,19)+1,MOD(ROW()-2,19)+1),NA())</f>
        <v>0</v>
      </c>
      <c r="DM9636" s="4" t="e">
        <f t="shared" si="670"/>
        <v>#N/A</v>
      </c>
      <c r="DN9636" t="e">
        <f t="shared" si="671"/>
        <v>#N/A</v>
      </c>
      <c r="DO9636" t="e">
        <f t="shared" si="672"/>
        <v>#N/A</v>
      </c>
      <c r="DP9636" s="3">
        <f t="shared" si="673"/>
        <v>3898</v>
      </c>
    </row>
    <row r="9637" spans="113:120" x14ac:dyDescent="0.25">
      <c r="DI9637" s="4">
        <f>INDEX(Sheet2!A:A,QUOTIENT(ROW()-1,19)+2)</f>
        <v>0</v>
      </c>
      <c r="DJ9637" s="4">
        <f>INDEX(Sheet2!C:C,QUOTIENT(ROW()-1,19)+2)</f>
        <v>0</v>
      </c>
      <c r="DK9637" s="4">
        <f>IFERROR(INDEX(Sheet2!$AA$2:$AS$600,QUOTIENT(ROW()-1,19)+1,MOD(ROW()-2,19)+1),NA())</f>
        <v>0</v>
      </c>
      <c r="DL9637">
        <f>IFERROR(INDEX(Sheet2!$AU$2:$BM$600,QUOTIENT(ROW()-1,19)+1,MOD(ROW()-2,19)+1),NA())</f>
        <v>0</v>
      </c>
      <c r="DM9637" s="4" t="e">
        <f t="shared" si="670"/>
        <v>#N/A</v>
      </c>
      <c r="DN9637" t="e">
        <f t="shared" si="671"/>
        <v>#N/A</v>
      </c>
      <c r="DO9637" t="e">
        <f t="shared" si="672"/>
        <v>#N/A</v>
      </c>
      <c r="DP9637" s="3">
        <f t="shared" si="673"/>
        <v>3899</v>
      </c>
    </row>
    <row r="9638" spans="113:120" x14ac:dyDescent="0.25">
      <c r="DI9638" s="4">
        <f>INDEX(Sheet2!A:A,QUOTIENT(ROW()-1,19)+2)</f>
        <v>0</v>
      </c>
      <c r="DJ9638" s="4">
        <f>INDEX(Sheet2!C:C,QUOTIENT(ROW()-1,19)+2)</f>
        <v>0</v>
      </c>
      <c r="DK9638" s="4">
        <f>IFERROR(INDEX(Sheet2!$AA$2:$AS$600,QUOTIENT(ROW()-1,19)+1,MOD(ROW()-2,19)+1),NA())</f>
        <v>0</v>
      </c>
      <c r="DL9638">
        <f>IFERROR(INDEX(Sheet2!$AU$2:$BM$600,QUOTIENT(ROW()-1,19)+1,MOD(ROW()-2,19)+1),NA())</f>
        <v>0</v>
      </c>
      <c r="DM9638" s="4" t="e">
        <f t="shared" si="670"/>
        <v>#N/A</v>
      </c>
      <c r="DN9638" t="e">
        <f t="shared" si="671"/>
        <v>#N/A</v>
      </c>
      <c r="DO9638" t="e">
        <f t="shared" si="672"/>
        <v>#N/A</v>
      </c>
      <c r="DP9638" s="3">
        <f t="shared" si="673"/>
        <v>3900</v>
      </c>
    </row>
    <row r="9639" spans="113:120" x14ac:dyDescent="0.25">
      <c r="DI9639" s="4">
        <f>INDEX(Sheet2!A:A,QUOTIENT(ROW()-1,19)+2)</f>
        <v>0</v>
      </c>
      <c r="DJ9639" s="4">
        <f>INDEX(Sheet2!C:C,QUOTIENT(ROW()-1,19)+2)</f>
        <v>0</v>
      </c>
      <c r="DK9639" s="4">
        <f>IFERROR(INDEX(Sheet2!$AA$2:$AS$600,QUOTIENT(ROW()-1,19)+1,MOD(ROW()-2,19)+1),NA())</f>
        <v>0</v>
      </c>
      <c r="DL9639">
        <f>IFERROR(INDEX(Sheet2!$AU$2:$BM$600,QUOTIENT(ROW()-1,19)+1,MOD(ROW()-2,19)+1),NA())</f>
        <v>0</v>
      </c>
      <c r="DM9639" s="4" t="e">
        <f t="shared" si="670"/>
        <v>#N/A</v>
      </c>
      <c r="DN9639" t="e">
        <f t="shared" si="671"/>
        <v>#N/A</v>
      </c>
      <c r="DO9639" t="e">
        <f t="shared" si="672"/>
        <v>#N/A</v>
      </c>
      <c r="DP9639" s="3">
        <f t="shared" si="673"/>
        <v>3901</v>
      </c>
    </row>
    <row r="9640" spans="113:120" x14ac:dyDescent="0.25">
      <c r="DI9640" s="4">
        <f>INDEX(Sheet2!A:A,QUOTIENT(ROW()-1,19)+2)</f>
        <v>0</v>
      </c>
      <c r="DJ9640" s="4">
        <f>INDEX(Sheet2!C:C,QUOTIENT(ROW()-1,19)+2)</f>
        <v>0</v>
      </c>
      <c r="DK9640" s="4">
        <f>IFERROR(INDEX(Sheet2!$AA$2:$AS$600,QUOTIENT(ROW()-1,19)+1,MOD(ROW()-2,19)+1),NA())</f>
        <v>0</v>
      </c>
      <c r="DL9640">
        <f>IFERROR(INDEX(Sheet2!$AU$2:$BM$600,QUOTIENT(ROW()-1,19)+1,MOD(ROW()-2,19)+1),NA())</f>
        <v>0</v>
      </c>
      <c r="DM9640" s="4" t="e">
        <f t="shared" si="670"/>
        <v>#N/A</v>
      </c>
      <c r="DN9640" t="e">
        <f t="shared" si="671"/>
        <v>#N/A</v>
      </c>
      <c r="DO9640" t="e">
        <f t="shared" si="672"/>
        <v>#N/A</v>
      </c>
      <c r="DP9640" s="3">
        <f t="shared" si="673"/>
        <v>3902</v>
      </c>
    </row>
    <row r="9641" spans="113:120" x14ac:dyDescent="0.25">
      <c r="DI9641" s="4">
        <f>INDEX(Sheet2!A:A,QUOTIENT(ROW()-1,19)+2)</f>
        <v>0</v>
      </c>
      <c r="DJ9641" s="4">
        <f>INDEX(Sheet2!C:C,QUOTIENT(ROW()-1,19)+2)</f>
        <v>0</v>
      </c>
      <c r="DK9641" s="4">
        <f>IFERROR(INDEX(Sheet2!$AA$2:$AS$600,QUOTIENT(ROW()-1,19)+1,MOD(ROW()-2,19)+1),NA())</f>
        <v>0</v>
      </c>
      <c r="DL9641">
        <f>IFERROR(INDEX(Sheet2!$AU$2:$BM$600,QUOTIENT(ROW()-1,19)+1,MOD(ROW()-2,19)+1),NA())</f>
        <v>0</v>
      </c>
      <c r="DM9641" s="4" t="e">
        <f t="shared" si="670"/>
        <v>#N/A</v>
      </c>
      <c r="DN9641" t="e">
        <f t="shared" si="671"/>
        <v>#N/A</v>
      </c>
      <c r="DO9641" t="e">
        <f t="shared" si="672"/>
        <v>#N/A</v>
      </c>
      <c r="DP9641" s="3">
        <f t="shared" si="673"/>
        <v>3903</v>
      </c>
    </row>
    <row r="9642" spans="113:120" x14ac:dyDescent="0.25">
      <c r="DI9642" s="4">
        <f>INDEX(Sheet2!A:A,QUOTIENT(ROW()-1,19)+2)</f>
        <v>0</v>
      </c>
      <c r="DJ9642" s="4">
        <f>INDEX(Sheet2!C:C,QUOTIENT(ROW()-1,19)+2)</f>
        <v>0</v>
      </c>
      <c r="DK9642" s="4">
        <f>IFERROR(INDEX(Sheet2!$AA$2:$AS$600,QUOTIENT(ROW()-1,19)+1,MOD(ROW()-2,19)+1),NA())</f>
        <v>0</v>
      </c>
      <c r="DL9642">
        <f>IFERROR(INDEX(Sheet2!$AU$2:$BM$600,QUOTIENT(ROW()-1,19)+1,MOD(ROW()-2,19)+1),NA())</f>
        <v>0</v>
      </c>
      <c r="DM9642" s="4" t="e">
        <f t="shared" si="670"/>
        <v>#N/A</v>
      </c>
      <c r="DN9642" t="e">
        <f t="shared" si="671"/>
        <v>#N/A</v>
      </c>
      <c r="DO9642" t="e">
        <f t="shared" si="672"/>
        <v>#N/A</v>
      </c>
      <c r="DP9642" s="3">
        <f t="shared" si="673"/>
        <v>3904</v>
      </c>
    </row>
    <row r="9643" spans="113:120" x14ac:dyDescent="0.25">
      <c r="DI9643" s="4">
        <f>INDEX(Sheet2!A:A,QUOTIENT(ROW()-1,19)+2)</f>
        <v>0</v>
      </c>
      <c r="DJ9643" s="4">
        <f>INDEX(Sheet2!C:C,QUOTIENT(ROW()-1,19)+2)</f>
        <v>0</v>
      </c>
      <c r="DK9643" s="4">
        <f>IFERROR(INDEX(Sheet2!$AA$2:$AS$600,QUOTIENT(ROW()-1,19)+1,MOD(ROW()-2,19)+1),NA())</f>
        <v>0</v>
      </c>
      <c r="DL9643">
        <f>IFERROR(INDEX(Sheet2!$AU$2:$BM$600,QUOTIENT(ROW()-1,19)+1,MOD(ROW()-2,19)+1),NA())</f>
        <v>0</v>
      </c>
      <c r="DM9643" s="4" t="e">
        <f t="shared" si="670"/>
        <v>#N/A</v>
      </c>
      <c r="DN9643" t="e">
        <f t="shared" si="671"/>
        <v>#N/A</v>
      </c>
      <c r="DO9643" t="e">
        <f t="shared" si="672"/>
        <v>#N/A</v>
      </c>
      <c r="DP9643" s="3">
        <f t="shared" si="673"/>
        <v>3905</v>
      </c>
    </row>
    <row r="9644" spans="113:120" x14ac:dyDescent="0.25">
      <c r="DI9644" s="4">
        <f>INDEX(Sheet2!A:A,QUOTIENT(ROW()-1,19)+2)</f>
        <v>0</v>
      </c>
      <c r="DJ9644" s="4">
        <f>INDEX(Sheet2!C:C,QUOTIENT(ROW()-1,19)+2)</f>
        <v>0</v>
      </c>
      <c r="DK9644" s="4">
        <f>IFERROR(INDEX(Sheet2!$AA$2:$AS$600,QUOTIENT(ROW()-1,19)+1,MOD(ROW()-2,19)+1),NA())</f>
        <v>0</v>
      </c>
      <c r="DL9644">
        <f>IFERROR(INDEX(Sheet2!$AU$2:$BM$600,QUOTIENT(ROW()-1,19)+1,MOD(ROW()-2,19)+1),NA())</f>
        <v>0</v>
      </c>
      <c r="DM9644" s="4" t="e">
        <f t="shared" si="670"/>
        <v>#N/A</v>
      </c>
      <c r="DN9644" t="e">
        <f t="shared" si="671"/>
        <v>#N/A</v>
      </c>
      <c r="DO9644" t="e">
        <f t="shared" si="672"/>
        <v>#N/A</v>
      </c>
      <c r="DP9644" s="3">
        <f t="shared" si="673"/>
        <v>3906</v>
      </c>
    </row>
    <row r="9645" spans="113:120" x14ac:dyDescent="0.25">
      <c r="DI9645" s="4">
        <f>INDEX(Sheet2!A:A,QUOTIENT(ROW()-1,19)+2)</f>
        <v>0</v>
      </c>
      <c r="DJ9645" s="4">
        <f>INDEX(Sheet2!C:C,QUOTIENT(ROW()-1,19)+2)</f>
        <v>0</v>
      </c>
      <c r="DK9645" s="4">
        <f>IFERROR(INDEX(Sheet2!$AA$2:$AS$600,QUOTIENT(ROW()-1,19)+1,MOD(ROW()-2,19)+1),NA())</f>
        <v>0</v>
      </c>
      <c r="DL9645">
        <f>IFERROR(INDEX(Sheet2!$AU$2:$BM$600,QUOTIENT(ROW()-1,19)+1,MOD(ROW()-2,19)+1),NA())</f>
        <v>0</v>
      </c>
      <c r="DM9645" s="4" t="e">
        <f t="shared" ref="DM9645:DM9708" si="674">+IF($C$6=$DI9645,DK9645,NA())</f>
        <v>#N/A</v>
      </c>
      <c r="DN9645" t="e">
        <f t="shared" ref="DN9645:DN9708" si="675">+IF($C$6=$DI9645,DL9645,NA())</f>
        <v>#N/A</v>
      </c>
      <c r="DO9645" t="e">
        <f t="shared" ref="DO9645:DO9708" si="676">IF(DN9645="",NA(),DN9645)</f>
        <v>#N/A</v>
      </c>
      <c r="DP9645" s="3">
        <f t="shared" ref="DP9645:DP9708" si="677">+IF(AND(DI9645=DI9644,DJ9645=DJ9644),DP9644+IF(ISERROR(DK9645),0,1),1)</f>
        <v>3907</v>
      </c>
    </row>
    <row r="9646" spans="113:120" x14ac:dyDescent="0.25">
      <c r="DI9646" s="4">
        <f>INDEX(Sheet2!A:A,QUOTIENT(ROW()-1,19)+2)</f>
        <v>0</v>
      </c>
      <c r="DJ9646" s="4">
        <f>INDEX(Sheet2!C:C,QUOTIENT(ROW()-1,19)+2)</f>
        <v>0</v>
      </c>
      <c r="DK9646" s="4">
        <f>IFERROR(INDEX(Sheet2!$AA$2:$AS$600,QUOTIENT(ROW()-1,19)+1,MOD(ROW()-2,19)+1),NA())</f>
        <v>0</v>
      </c>
      <c r="DL9646">
        <f>IFERROR(INDEX(Sheet2!$AU$2:$BM$600,QUOTIENT(ROW()-1,19)+1,MOD(ROW()-2,19)+1),NA())</f>
        <v>0</v>
      </c>
      <c r="DM9646" s="4" t="e">
        <f t="shared" si="674"/>
        <v>#N/A</v>
      </c>
      <c r="DN9646" t="e">
        <f t="shared" si="675"/>
        <v>#N/A</v>
      </c>
      <c r="DO9646" t="e">
        <f t="shared" si="676"/>
        <v>#N/A</v>
      </c>
      <c r="DP9646" s="3">
        <f t="shared" si="677"/>
        <v>3908</v>
      </c>
    </row>
    <row r="9647" spans="113:120" x14ac:dyDescent="0.25">
      <c r="DI9647" s="4">
        <f>INDEX(Sheet2!A:A,QUOTIENT(ROW()-1,19)+2)</f>
        <v>0</v>
      </c>
      <c r="DJ9647" s="4">
        <f>INDEX(Sheet2!C:C,QUOTIENT(ROW()-1,19)+2)</f>
        <v>0</v>
      </c>
      <c r="DK9647" s="4">
        <f>IFERROR(INDEX(Sheet2!$AA$2:$AS$600,QUOTIENT(ROW()-1,19)+1,MOD(ROW()-2,19)+1),NA())</f>
        <v>0</v>
      </c>
      <c r="DL9647">
        <f>IFERROR(INDEX(Sheet2!$AU$2:$BM$600,QUOTIENT(ROW()-1,19)+1,MOD(ROW()-2,19)+1),NA())</f>
        <v>0</v>
      </c>
      <c r="DM9647" s="4" t="e">
        <f t="shared" si="674"/>
        <v>#N/A</v>
      </c>
      <c r="DN9647" t="e">
        <f t="shared" si="675"/>
        <v>#N/A</v>
      </c>
      <c r="DO9647" t="e">
        <f t="shared" si="676"/>
        <v>#N/A</v>
      </c>
      <c r="DP9647" s="3">
        <f t="shared" si="677"/>
        <v>3909</v>
      </c>
    </row>
    <row r="9648" spans="113:120" x14ac:dyDescent="0.25">
      <c r="DI9648" s="4">
        <f>INDEX(Sheet2!A:A,QUOTIENT(ROW()-1,19)+2)</f>
        <v>0</v>
      </c>
      <c r="DJ9648" s="4">
        <f>INDEX(Sheet2!C:C,QUOTIENT(ROW()-1,19)+2)</f>
        <v>0</v>
      </c>
      <c r="DK9648" s="4">
        <f>IFERROR(INDEX(Sheet2!$AA$2:$AS$600,QUOTIENT(ROW()-1,19)+1,MOD(ROW()-2,19)+1),NA())</f>
        <v>0</v>
      </c>
      <c r="DL9648">
        <f>IFERROR(INDEX(Sheet2!$AU$2:$BM$600,QUOTIENT(ROW()-1,19)+1,MOD(ROW()-2,19)+1),NA())</f>
        <v>0</v>
      </c>
      <c r="DM9648" s="4" t="e">
        <f t="shared" si="674"/>
        <v>#N/A</v>
      </c>
      <c r="DN9648" t="e">
        <f t="shared" si="675"/>
        <v>#N/A</v>
      </c>
      <c r="DO9648" t="e">
        <f t="shared" si="676"/>
        <v>#N/A</v>
      </c>
      <c r="DP9648" s="3">
        <f t="shared" si="677"/>
        <v>3910</v>
      </c>
    </row>
    <row r="9649" spans="113:120" x14ac:dyDescent="0.25">
      <c r="DI9649" s="4">
        <f>INDEX(Sheet2!A:A,QUOTIENT(ROW()-1,19)+2)</f>
        <v>0</v>
      </c>
      <c r="DJ9649" s="4">
        <f>INDEX(Sheet2!C:C,QUOTIENT(ROW()-1,19)+2)</f>
        <v>0</v>
      </c>
      <c r="DK9649" s="4">
        <f>IFERROR(INDEX(Sheet2!$AA$2:$AS$600,QUOTIENT(ROW()-1,19)+1,MOD(ROW()-2,19)+1),NA())</f>
        <v>0</v>
      </c>
      <c r="DL9649">
        <f>IFERROR(INDEX(Sheet2!$AU$2:$BM$600,QUOTIENT(ROW()-1,19)+1,MOD(ROW()-2,19)+1),NA())</f>
        <v>0</v>
      </c>
      <c r="DM9649" s="4" t="e">
        <f t="shared" si="674"/>
        <v>#N/A</v>
      </c>
      <c r="DN9649" t="e">
        <f t="shared" si="675"/>
        <v>#N/A</v>
      </c>
      <c r="DO9649" t="e">
        <f t="shared" si="676"/>
        <v>#N/A</v>
      </c>
      <c r="DP9649" s="3">
        <f t="shared" si="677"/>
        <v>3911</v>
      </c>
    </row>
    <row r="9650" spans="113:120" x14ac:dyDescent="0.25">
      <c r="DI9650" s="4">
        <f>INDEX(Sheet2!A:A,QUOTIENT(ROW()-1,19)+2)</f>
        <v>0</v>
      </c>
      <c r="DJ9650" s="4">
        <f>INDEX(Sheet2!C:C,QUOTIENT(ROW()-1,19)+2)</f>
        <v>0</v>
      </c>
      <c r="DK9650" s="4">
        <f>IFERROR(INDEX(Sheet2!$AA$2:$AS$600,QUOTIENT(ROW()-1,19)+1,MOD(ROW()-2,19)+1),NA())</f>
        <v>0</v>
      </c>
      <c r="DL9650">
        <f>IFERROR(INDEX(Sheet2!$AU$2:$BM$600,QUOTIENT(ROW()-1,19)+1,MOD(ROW()-2,19)+1),NA())</f>
        <v>0</v>
      </c>
      <c r="DM9650" s="4" t="e">
        <f t="shared" si="674"/>
        <v>#N/A</v>
      </c>
      <c r="DN9650" t="e">
        <f t="shared" si="675"/>
        <v>#N/A</v>
      </c>
      <c r="DO9650" t="e">
        <f t="shared" si="676"/>
        <v>#N/A</v>
      </c>
      <c r="DP9650" s="3">
        <f t="shared" si="677"/>
        <v>3912</v>
      </c>
    </row>
    <row r="9651" spans="113:120" x14ac:dyDescent="0.25">
      <c r="DI9651" s="4">
        <f>INDEX(Sheet2!A:A,QUOTIENT(ROW()-1,19)+2)</f>
        <v>0</v>
      </c>
      <c r="DJ9651" s="4">
        <f>INDEX(Sheet2!C:C,QUOTIENT(ROW()-1,19)+2)</f>
        <v>0</v>
      </c>
      <c r="DK9651" s="4">
        <f>IFERROR(INDEX(Sheet2!$AA$2:$AS$600,QUOTIENT(ROW()-1,19)+1,MOD(ROW()-2,19)+1),NA())</f>
        <v>0</v>
      </c>
      <c r="DL9651">
        <f>IFERROR(INDEX(Sheet2!$AU$2:$BM$600,QUOTIENT(ROW()-1,19)+1,MOD(ROW()-2,19)+1),NA())</f>
        <v>0</v>
      </c>
      <c r="DM9651" s="4" t="e">
        <f t="shared" si="674"/>
        <v>#N/A</v>
      </c>
      <c r="DN9651" t="e">
        <f t="shared" si="675"/>
        <v>#N/A</v>
      </c>
      <c r="DO9651" t="e">
        <f t="shared" si="676"/>
        <v>#N/A</v>
      </c>
      <c r="DP9651" s="3">
        <f t="shared" si="677"/>
        <v>3913</v>
      </c>
    </row>
    <row r="9652" spans="113:120" x14ac:dyDescent="0.25">
      <c r="DI9652" s="4">
        <f>INDEX(Sheet2!A:A,QUOTIENT(ROW()-1,19)+2)</f>
        <v>0</v>
      </c>
      <c r="DJ9652" s="4">
        <f>INDEX(Sheet2!C:C,QUOTIENT(ROW()-1,19)+2)</f>
        <v>0</v>
      </c>
      <c r="DK9652" s="4">
        <f>IFERROR(INDEX(Sheet2!$AA$2:$AS$600,QUOTIENT(ROW()-1,19)+1,MOD(ROW()-2,19)+1),NA())</f>
        <v>0</v>
      </c>
      <c r="DL9652">
        <f>IFERROR(INDEX(Sheet2!$AU$2:$BM$600,QUOTIENT(ROW()-1,19)+1,MOD(ROW()-2,19)+1),NA())</f>
        <v>0</v>
      </c>
      <c r="DM9652" s="4" t="e">
        <f t="shared" si="674"/>
        <v>#N/A</v>
      </c>
      <c r="DN9652" t="e">
        <f t="shared" si="675"/>
        <v>#N/A</v>
      </c>
      <c r="DO9652" t="e">
        <f t="shared" si="676"/>
        <v>#N/A</v>
      </c>
      <c r="DP9652" s="3">
        <f t="shared" si="677"/>
        <v>3914</v>
      </c>
    </row>
    <row r="9653" spans="113:120" x14ac:dyDescent="0.25">
      <c r="DI9653" s="4">
        <f>INDEX(Sheet2!A:A,QUOTIENT(ROW()-1,19)+2)</f>
        <v>0</v>
      </c>
      <c r="DJ9653" s="4">
        <f>INDEX(Sheet2!C:C,QUOTIENT(ROW()-1,19)+2)</f>
        <v>0</v>
      </c>
      <c r="DK9653" s="4">
        <f>IFERROR(INDEX(Sheet2!$AA$2:$AS$600,QUOTIENT(ROW()-1,19)+1,MOD(ROW()-2,19)+1),NA())</f>
        <v>0</v>
      </c>
      <c r="DL9653">
        <f>IFERROR(INDEX(Sheet2!$AU$2:$BM$600,QUOTIENT(ROW()-1,19)+1,MOD(ROW()-2,19)+1),NA())</f>
        <v>0</v>
      </c>
      <c r="DM9653" s="4" t="e">
        <f t="shared" si="674"/>
        <v>#N/A</v>
      </c>
      <c r="DN9653" t="e">
        <f t="shared" si="675"/>
        <v>#N/A</v>
      </c>
      <c r="DO9653" t="e">
        <f t="shared" si="676"/>
        <v>#N/A</v>
      </c>
      <c r="DP9653" s="3">
        <f t="shared" si="677"/>
        <v>3915</v>
      </c>
    </row>
    <row r="9654" spans="113:120" x14ac:dyDescent="0.25">
      <c r="DI9654" s="4">
        <f>INDEX(Sheet2!A:A,QUOTIENT(ROW()-1,19)+2)</f>
        <v>0</v>
      </c>
      <c r="DJ9654" s="4">
        <f>INDEX(Sheet2!C:C,QUOTIENT(ROW()-1,19)+2)</f>
        <v>0</v>
      </c>
      <c r="DK9654" s="4">
        <f>IFERROR(INDEX(Sheet2!$AA$2:$AS$600,QUOTIENT(ROW()-1,19)+1,MOD(ROW()-2,19)+1),NA())</f>
        <v>0</v>
      </c>
      <c r="DL9654">
        <f>IFERROR(INDEX(Sheet2!$AU$2:$BM$600,QUOTIENT(ROW()-1,19)+1,MOD(ROW()-2,19)+1),NA())</f>
        <v>0</v>
      </c>
      <c r="DM9654" s="4" t="e">
        <f t="shared" si="674"/>
        <v>#N/A</v>
      </c>
      <c r="DN9654" t="e">
        <f t="shared" si="675"/>
        <v>#N/A</v>
      </c>
      <c r="DO9654" t="e">
        <f t="shared" si="676"/>
        <v>#N/A</v>
      </c>
      <c r="DP9654" s="3">
        <f t="shared" si="677"/>
        <v>3916</v>
      </c>
    </row>
    <row r="9655" spans="113:120" x14ac:dyDescent="0.25">
      <c r="DI9655" s="4">
        <f>INDEX(Sheet2!A:A,QUOTIENT(ROW()-1,19)+2)</f>
        <v>0</v>
      </c>
      <c r="DJ9655" s="4">
        <f>INDEX(Sheet2!C:C,QUOTIENT(ROW()-1,19)+2)</f>
        <v>0</v>
      </c>
      <c r="DK9655" s="4">
        <f>IFERROR(INDEX(Sheet2!$AA$2:$AS$600,QUOTIENT(ROW()-1,19)+1,MOD(ROW()-2,19)+1),NA())</f>
        <v>0</v>
      </c>
      <c r="DL9655">
        <f>IFERROR(INDEX(Sheet2!$AU$2:$BM$600,QUOTIENT(ROW()-1,19)+1,MOD(ROW()-2,19)+1),NA())</f>
        <v>0</v>
      </c>
      <c r="DM9655" s="4" t="e">
        <f t="shared" si="674"/>
        <v>#N/A</v>
      </c>
      <c r="DN9655" t="e">
        <f t="shared" si="675"/>
        <v>#N/A</v>
      </c>
      <c r="DO9655" t="e">
        <f t="shared" si="676"/>
        <v>#N/A</v>
      </c>
      <c r="DP9655" s="3">
        <f t="shared" si="677"/>
        <v>3917</v>
      </c>
    </row>
    <row r="9656" spans="113:120" x14ac:dyDescent="0.25">
      <c r="DI9656" s="4">
        <f>INDEX(Sheet2!A:A,QUOTIENT(ROW()-1,19)+2)</f>
        <v>0</v>
      </c>
      <c r="DJ9656" s="4">
        <f>INDEX(Sheet2!C:C,QUOTIENT(ROW()-1,19)+2)</f>
        <v>0</v>
      </c>
      <c r="DK9656" s="4">
        <f>IFERROR(INDEX(Sheet2!$AA$2:$AS$600,QUOTIENT(ROW()-1,19)+1,MOD(ROW()-2,19)+1),NA())</f>
        <v>0</v>
      </c>
      <c r="DL9656">
        <f>IFERROR(INDEX(Sheet2!$AU$2:$BM$600,QUOTIENT(ROW()-1,19)+1,MOD(ROW()-2,19)+1),NA())</f>
        <v>0</v>
      </c>
      <c r="DM9656" s="4" t="e">
        <f t="shared" si="674"/>
        <v>#N/A</v>
      </c>
      <c r="DN9656" t="e">
        <f t="shared" si="675"/>
        <v>#N/A</v>
      </c>
      <c r="DO9656" t="e">
        <f t="shared" si="676"/>
        <v>#N/A</v>
      </c>
      <c r="DP9656" s="3">
        <f t="shared" si="677"/>
        <v>3918</v>
      </c>
    </row>
    <row r="9657" spans="113:120" x14ac:dyDescent="0.25">
      <c r="DI9657" s="4">
        <f>INDEX(Sheet2!A:A,QUOTIENT(ROW()-1,19)+2)</f>
        <v>0</v>
      </c>
      <c r="DJ9657" s="4">
        <f>INDEX(Sheet2!C:C,QUOTIENT(ROW()-1,19)+2)</f>
        <v>0</v>
      </c>
      <c r="DK9657" s="4">
        <f>IFERROR(INDEX(Sheet2!$AA$2:$AS$600,QUOTIENT(ROW()-1,19)+1,MOD(ROW()-2,19)+1),NA())</f>
        <v>0</v>
      </c>
      <c r="DL9657">
        <f>IFERROR(INDEX(Sheet2!$AU$2:$BM$600,QUOTIENT(ROW()-1,19)+1,MOD(ROW()-2,19)+1),NA())</f>
        <v>0</v>
      </c>
      <c r="DM9657" s="4" t="e">
        <f t="shared" si="674"/>
        <v>#N/A</v>
      </c>
      <c r="DN9657" t="e">
        <f t="shared" si="675"/>
        <v>#N/A</v>
      </c>
      <c r="DO9657" t="e">
        <f t="shared" si="676"/>
        <v>#N/A</v>
      </c>
      <c r="DP9657" s="3">
        <f t="shared" si="677"/>
        <v>3919</v>
      </c>
    </row>
    <row r="9658" spans="113:120" x14ac:dyDescent="0.25">
      <c r="DI9658" s="4">
        <f>INDEX(Sheet2!A:A,QUOTIENT(ROW()-1,19)+2)</f>
        <v>0</v>
      </c>
      <c r="DJ9658" s="4">
        <f>INDEX(Sheet2!C:C,QUOTIENT(ROW()-1,19)+2)</f>
        <v>0</v>
      </c>
      <c r="DK9658" s="4">
        <f>IFERROR(INDEX(Sheet2!$AA$2:$AS$600,QUOTIENT(ROW()-1,19)+1,MOD(ROW()-2,19)+1),NA())</f>
        <v>0</v>
      </c>
      <c r="DL9658">
        <f>IFERROR(INDEX(Sheet2!$AU$2:$BM$600,QUOTIENT(ROW()-1,19)+1,MOD(ROW()-2,19)+1),NA())</f>
        <v>0</v>
      </c>
      <c r="DM9658" s="4" t="e">
        <f t="shared" si="674"/>
        <v>#N/A</v>
      </c>
      <c r="DN9658" t="e">
        <f t="shared" si="675"/>
        <v>#N/A</v>
      </c>
      <c r="DO9658" t="e">
        <f t="shared" si="676"/>
        <v>#N/A</v>
      </c>
      <c r="DP9658" s="3">
        <f t="shared" si="677"/>
        <v>3920</v>
      </c>
    </row>
    <row r="9659" spans="113:120" x14ac:dyDescent="0.25">
      <c r="DI9659" s="4">
        <f>INDEX(Sheet2!A:A,QUOTIENT(ROW()-1,19)+2)</f>
        <v>0</v>
      </c>
      <c r="DJ9659" s="4">
        <f>INDEX(Sheet2!C:C,QUOTIENT(ROW()-1,19)+2)</f>
        <v>0</v>
      </c>
      <c r="DK9659" s="4">
        <f>IFERROR(INDEX(Sheet2!$AA$2:$AS$600,QUOTIENT(ROW()-1,19)+1,MOD(ROW()-2,19)+1),NA())</f>
        <v>0</v>
      </c>
      <c r="DL9659">
        <f>IFERROR(INDEX(Sheet2!$AU$2:$BM$600,QUOTIENT(ROW()-1,19)+1,MOD(ROW()-2,19)+1),NA())</f>
        <v>0</v>
      </c>
      <c r="DM9659" s="4" t="e">
        <f t="shared" si="674"/>
        <v>#N/A</v>
      </c>
      <c r="DN9659" t="e">
        <f t="shared" si="675"/>
        <v>#N/A</v>
      </c>
      <c r="DO9659" t="e">
        <f t="shared" si="676"/>
        <v>#N/A</v>
      </c>
      <c r="DP9659" s="3">
        <f t="shared" si="677"/>
        <v>3921</v>
      </c>
    </row>
    <row r="9660" spans="113:120" x14ac:dyDescent="0.25">
      <c r="DI9660" s="4">
        <f>INDEX(Sheet2!A:A,QUOTIENT(ROW()-1,19)+2)</f>
        <v>0</v>
      </c>
      <c r="DJ9660" s="4">
        <f>INDEX(Sheet2!C:C,QUOTIENT(ROW()-1,19)+2)</f>
        <v>0</v>
      </c>
      <c r="DK9660" s="4">
        <f>IFERROR(INDEX(Sheet2!$AA$2:$AS$600,QUOTIENT(ROW()-1,19)+1,MOD(ROW()-2,19)+1),NA())</f>
        <v>0</v>
      </c>
      <c r="DL9660">
        <f>IFERROR(INDEX(Sheet2!$AU$2:$BM$600,QUOTIENT(ROW()-1,19)+1,MOD(ROW()-2,19)+1),NA())</f>
        <v>0</v>
      </c>
      <c r="DM9660" s="4" t="e">
        <f t="shared" si="674"/>
        <v>#N/A</v>
      </c>
      <c r="DN9660" t="e">
        <f t="shared" si="675"/>
        <v>#N/A</v>
      </c>
      <c r="DO9660" t="e">
        <f t="shared" si="676"/>
        <v>#N/A</v>
      </c>
      <c r="DP9660" s="3">
        <f t="shared" si="677"/>
        <v>3922</v>
      </c>
    </row>
    <row r="9661" spans="113:120" x14ac:dyDescent="0.25">
      <c r="DI9661" s="4">
        <f>INDEX(Sheet2!A:A,QUOTIENT(ROW()-1,19)+2)</f>
        <v>0</v>
      </c>
      <c r="DJ9661" s="4">
        <f>INDEX(Sheet2!C:C,QUOTIENT(ROW()-1,19)+2)</f>
        <v>0</v>
      </c>
      <c r="DK9661" s="4">
        <f>IFERROR(INDEX(Sheet2!$AA$2:$AS$600,QUOTIENT(ROW()-1,19)+1,MOD(ROW()-2,19)+1),NA())</f>
        <v>0</v>
      </c>
      <c r="DL9661">
        <f>IFERROR(INDEX(Sheet2!$AU$2:$BM$600,QUOTIENT(ROW()-1,19)+1,MOD(ROW()-2,19)+1),NA())</f>
        <v>0</v>
      </c>
      <c r="DM9661" s="4" t="e">
        <f t="shared" si="674"/>
        <v>#N/A</v>
      </c>
      <c r="DN9661" t="e">
        <f t="shared" si="675"/>
        <v>#N/A</v>
      </c>
      <c r="DO9661" t="e">
        <f t="shared" si="676"/>
        <v>#N/A</v>
      </c>
      <c r="DP9661" s="3">
        <f t="shared" si="677"/>
        <v>3923</v>
      </c>
    </row>
    <row r="9662" spans="113:120" x14ac:dyDescent="0.25">
      <c r="DI9662" s="4">
        <f>INDEX(Sheet2!A:A,QUOTIENT(ROW()-1,19)+2)</f>
        <v>0</v>
      </c>
      <c r="DJ9662" s="4">
        <f>INDEX(Sheet2!C:C,QUOTIENT(ROW()-1,19)+2)</f>
        <v>0</v>
      </c>
      <c r="DK9662" s="4">
        <f>IFERROR(INDEX(Sheet2!$AA$2:$AS$600,QUOTIENT(ROW()-1,19)+1,MOD(ROW()-2,19)+1),NA())</f>
        <v>0</v>
      </c>
      <c r="DL9662">
        <f>IFERROR(INDEX(Sheet2!$AU$2:$BM$600,QUOTIENT(ROW()-1,19)+1,MOD(ROW()-2,19)+1),NA())</f>
        <v>0</v>
      </c>
      <c r="DM9662" s="4" t="e">
        <f t="shared" si="674"/>
        <v>#N/A</v>
      </c>
      <c r="DN9662" t="e">
        <f t="shared" si="675"/>
        <v>#N/A</v>
      </c>
      <c r="DO9662" t="e">
        <f t="shared" si="676"/>
        <v>#N/A</v>
      </c>
      <c r="DP9662" s="3">
        <f t="shared" si="677"/>
        <v>3924</v>
      </c>
    </row>
    <row r="9663" spans="113:120" x14ac:dyDescent="0.25">
      <c r="DI9663" s="4">
        <f>INDEX(Sheet2!A:A,QUOTIENT(ROW()-1,19)+2)</f>
        <v>0</v>
      </c>
      <c r="DJ9663" s="4">
        <f>INDEX(Sheet2!C:C,QUOTIENT(ROW()-1,19)+2)</f>
        <v>0</v>
      </c>
      <c r="DK9663" s="4">
        <f>IFERROR(INDEX(Sheet2!$AA$2:$AS$600,QUOTIENT(ROW()-1,19)+1,MOD(ROW()-2,19)+1),NA())</f>
        <v>0</v>
      </c>
      <c r="DL9663">
        <f>IFERROR(INDEX(Sheet2!$AU$2:$BM$600,QUOTIENT(ROW()-1,19)+1,MOD(ROW()-2,19)+1),NA())</f>
        <v>0</v>
      </c>
      <c r="DM9663" s="4" t="e">
        <f t="shared" si="674"/>
        <v>#N/A</v>
      </c>
      <c r="DN9663" t="e">
        <f t="shared" si="675"/>
        <v>#N/A</v>
      </c>
      <c r="DO9663" t="e">
        <f t="shared" si="676"/>
        <v>#N/A</v>
      </c>
      <c r="DP9663" s="3">
        <f t="shared" si="677"/>
        <v>3925</v>
      </c>
    </row>
    <row r="9664" spans="113:120" x14ac:dyDescent="0.25">
      <c r="DI9664" s="4">
        <f>INDEX(Sheet2!A:A,QUOTIENT(ROW()-1,19)+2)</f>
        <v>0</v>
      </c>
      <c r="DJ9664" s="4">
        <f>INDEX(Sheet2!C:C,QUOTIENT(ROW()-1,19)+2)</f>
        <v>0</v>
      </c>
      <c r="DK9664" s="4">
        <f>IFERROR(INDEX(Sheet2!$AA$2:$AS$600,QUOTIENT(ROW()-1,19)+1,MOD(ROW()-2,19)+1),NA())</f>
        <v>0</v>
      </c>
      <c r="DL9664">
        <f>IFERROR(INDEX(Sheet2!$AU$2:$BM$600,QUOTIENT(ROW()-1,19)+1,MOD(ROW()-2,19)+1),NA())</f>
        <v>0</v>
      </c>
      <c r="DM9664" s="4" t="e">
        <f t="shared" si="674"/>
        <v>#N/A</v>
      </c>
      <c r="DN9664" t="e">
        <f t="shared" si="675"/>
        <v>#N/A</v>
      </c>
      <c r="DO9664" t="e">
        <f t="shared" si="676"/>
        <v>#N/A</v>
      </c>
      <c r="DP9664" s="3">
        <f t="shared" si="677"/>
        <v>3926</v>
      </c>
    </row>
    <row r="9665" spans="113:120" x14ac:dyDescent="0.25">
      <c r="DI9665" s="4">
        <f>INDEX(Sheet2!A:A,QUOTIENT(ROW()-1,19)+2)</f>
        <v>0</v>
      </c>
      <c r="DJ9665" s="4">
        <f>INDEX(Sheet2!C:C,QUOTIENT(ROW()-1,19)+2)</f>
        <v>0</v>
      </c>
      <c r="DK9665" s="4">
        <f>IFERROR(INDEX(Sheet2!$AA$2:$AS$600,QUOTIENT(ROW()-1,19)+1,MOD(ROW()-2,19)+1),NA())</f>
        <v>0</v>
      </c>
      <c r="DL9665">
        <f>IFERROR(INDEX(Sheet2!$AU$2:$BM$600,QUOTIENT(ROW()-1,19)+1,MOD(ROW()-2,19)+1),NA())</f>
        <v>0</v>
      </c>
      <c r="DM9665" s="4" t="e">
        <f t="shared" si="674"/>
        <v>#N/A</v>
      </c>
      <c r="DN9665" t="e">
        <f t="shared" si="675"/>
        <v>#N/A</v>
      </c>
      <c r="DO9665" t="e">
        <f t="shared" si="676"/>
        <v>#N/A</v>
      </c>
      <c r="DP9665" s="3">
        <f t="shared" si="677"/>
        <v>3927</v>
      </c>
    </row>
    <row r="9666" spans="113:120" x14ac:dyDescent="0.25">
      <c r="DI9666" s="4">
        <f>INDEX(Sheet2!A:A,QUOTIENT(ROW()-1,19)+2)</f>
        <v>0</v>
      </c>
      <c r="DJ9666" s="4">
        <f>INDEX(Sheet2!C:C,QUOTIENT(ROW()-1,19)+2)</f>
        <v>0</v>
      </c>
      <c r="DK9666" s="4">
        <f>IFERROR(INDEX(Sheet2!$AA$2:$AS$600,QUOTIENT(ROW()-1,19)+1,MOD(ROW()-2,19)+1),NA())</f>
        <v>0</v>
      </c>
      <c r="DL9666">
        <f>IFERROR(INDEX(Sheet2!$AU$2:$BM$600,QUOTIENT(ROW()-1,19)+1,MOD(ROW()-2,19)+1),NA())</f>
        <v>0</v>
      </c>
      <c r="DM9666" s="4" t="e">
        <f t="shared" si="674"/>
        <v>#N/A</v>
      </c>
      <c r="DN9666" t="e">
        <f t="shared" si="675"/>
        <v>#N/A</v>
      </c>
      <c r="DO9666" t="e">
        <f t="shared" si="676"/>
        <v>#N/A</v>
      </c>
      <c r="DP9666" s="3">
        <f t="shared" si="677"/>
        <v>3928</v>
      </c>
    </row>
    <row r="9667" spans="113:120" x14ac:dyDescent="0.25">
      <c r="DI9667" s="4">
        <f>INDEX(Sheet2!A:A,QUOTIENT(ROW()-1,19)+2)</f>
        <v>0</v>
      </c>
      <c r="DJ9667" s="4">
        <f>INDEX(Sheet2!C:C,QUOTIENT(ROW()-1,19)+2)</f>
        <v>0</v>
      </c>
      <c r="DK9667" s="4">
        <f>IFERROR(INDEX(Sheet2!$AA$2:$AS$600,QUOTIENT(ROW()-1,19)+1,MOD(ROW()-2,19)+1),NA())</f>
        <v>0</v>
      </c>
      <c r="DL9667">
        <f>IFERROR(INDEX(Sheet2!$AU$2:$BM$600,QUOTIENT(ROW()-1,19)+1,MOD(ROW()-2,19)+1),NA())</f>
        <v>0</v>
      </c>
      <c r="DM9667" s="4" t="e">
        <f t="shared" si="674"/>
        <v>#N/A</v>
      </c>
      <c r="DN9667" t="e">
        <f t="shared" si="675"/>
        <v>#N/A</v>
      </c>
      <c r="DO9667" t="e">
        <f t="shared" si="676"/>
        <v>#N/A</v>
      </c>
      <c r="DP9667" s="3">
        <f t="shared" si="677"/>
        <v>3929</v>
      </c>
    </row>
    <row r="9668" spans="113:120" x14ac:dyDescent="0.25">
      <c r="DI9668" s="4">
        <f>INDEX(Sheet2!A:A,QUOTIENT(ROW()-1,19)+2)</f>
        <v>0</v>
      </c>
      <c r="DJ9668" s="4">
        <f>INDEX(Sheet2!C:C,QUOTIENT(ROW()-1,19)+2)</f>
        <v>0</v>
      </c>
      <c r="DK9668" s="4">
        <f>IFERROR(INDEX(Sheet2!$AA$2:$AS$600,QUOTIENT(ROW()-1,19)+1,MOD(ROW()-2,19)+1),NA())</f>
        <v>0</v>
      </c>
      <c r="DL9668">
        <f>IFERROR(INDEX(Sheet2!$AU$2:$BM$600,QUOTIENT(ROW()-1,19)+1,MOD(ROW()-2,19)+1),NA())</f>
        <v>0</v>
      </c>
      <c r="DM9668" s="4" t="e">
        <f t="shared" si="674"/>
        <v>#N/A</v>
      </c>
      <c r="DN9668" t="e">
        <f t="shared" si="675"/>
        <v>#N/A</v>
      </c>
      <c r="DO9668" t="e">
        <f t="shared" si="676"/>
        <v>#N/A</v>
      </c>
      <c r="DP9668" s="3">
        <f t="shared" si="677"/>
        <v>3930</v>
      </c>
    </row>
    <row r="9669" spans="113:120" x14ac:dyDescent="0.25">
      <c r="DI9669" s="4">
        <f>INDEX(Sheet2!A:A,QUOTIENT(ROW()-1,19)+2)</f>
        <v>0</v>
      </c>
      <c r="DJ9669" s="4">
        <f>INDEX(Sheet2!C:C,QUOTIENT(ROW()-1,19)+2)</f>
        <v>0</v>
      </c>
      <c r="DK9669" s="4">
        <f>IFERROR(INDEX(Sheet2!$AA$2:$AS$600,QUOTIENT(ROW()-1,19)+1,MOD(ROW()-2,19)+1),NA())</f>
        <v>0</v>
      </c>
      <c r="DL9669">
        <f>IFERROR(INDEX(Sheet2!$AU$2:$BM$600,QUOTIENT(ROW()-1,19)+1,MOD(ROW()-2,19)+1),NA())</f>
        <v>0</v>
      </c>
      <c r="DM9669" s="4" t="e">
        <f t="shared" si="674"/>
        <v>#N/A</v>
      </c>
      <c r="DN9669" t="e">
        <f t="shared" si="675"/>
        <v>#N/A</v>
      </c>
      <c r="DO9669" t="e">
        <f t="shared" si="676"/>
        <v>#N/A</v>
      </c>
      <c r="DP9669" s="3">
        <f t="shared" si="677"/>
        <v>3931</v>
      </c>
    </row>
    <row r="9670" spans="113:120" x14ac:dyDescent="0.25">
      <c r="DI9670" s="4">
        <f>INDEX(Sheet2!A:A,QUOTIENT(ROW()-1,19)+2)</f>
        <v>0</v>
      </c>
      <c r="DJ9670" s="4">
        <f>INDEX(Sheet2!C:C,QUOTIENT(ROW()-1,19)+2)</f>
        <v>0</v>
      </c>
      <c r="DK9670" s="4">
        <f>IFERROR(INDEX(Sheet2!$AA$2:$AS$600,QUOTIENT(ROW()-1,19)+1,MOD(ROW()-2,19)+1),NA())</f>
        <v>0</v>
      </c>
      <c r="DL9670">
        <f>IFERROR(INDEX(Sheet2!$AU$2:$BM$600,QUOTIENT(ROW()-1,19)+1,MOD(ROW()-2,19)+1),NA())</f>
        <v>0</v>
      </c>
      <c r="DM9670" s="4" t="e">
        <f t="shared" si="674"/>
        <v>#N/A</v>
      </c>
      <c r="DN9670" t="e">
        <f t="shared" si="675"/>
        <v>#N/A</v>
      </c>
      <c r="DO9670" t="e">
        <f t="shared" si="676"/>
        <v>#N/A</v>
      </c>
      <c r="DP9670" s="3">
        <f t="shared" si="677"/>
        <v>3932</v>
      </c>
    </row>
    <row r="9671" spans="113:120" x14ac:dyDescent="0.25">
      <c r="DI9671" s="4">
        <f>INDEX(Sheet2!A:A,QUOTIENT(ROW()-1,19)+2)</f>
        <v>0</v>
      </c>
      <c r="DJ9671" s="4">
        <f>INDEX(Sheet2!C:C,QUOTIENT(ROW()-1,19)+2)</f>
        <v>0</v>
      </c>
      <c r="DK9671" s="4">
        <f>IFERROR(INDEX(Sheet2!$AA$2:$AS$600,QUOTIENT(ROW()-1,19)+1,MOD(ROW()-2,19)+1),NA())</f>
        <v>0</v>
      </c>
      <c r="DL9671">
        <f>IFERROR(INDEX(Sheet2!$AU$2:$BM$600,QUOTIENT(ROW()-1,19)+1,MOD(ROW()-2,19)+1),NA())</f>
        <v>0</v>
      </c>
      <c r="DM9671" s="4" t="e">
        <f t="shared" si="674"/>
        <v>#N/A</v>
      </c>
      <c r="DN9671" t="e">
        <f t="shared" si="675"/>
        <v>#N/A</v>
      </c>
      <c r="DO9671" t="e">
        <f t="shared" si="676"/>
        <v>#N/A</v>
      </c>
      <c r="DP9671" s="3">
        <f t="shared" si="677"/>
        <v>3933</v>
      </c>
    </row>
    <row r="9672" spans="113:120" x14ac:dyDescent="0.25">
      <c r="DI9672" s="4">
        <f>INDEX(Sheet2!A:A,QUOTIENT(ROW()-1,19)+2)</f>
        <v>0</v>
      </c>
      <c r="DJ9672" s="4">
        <f>INDEX(Sheet2!C:C,QUOTIENT(ROW()-1,19)+2)</f>
        <v>0</v>
      </c>
      <c r="DK9672" s="4">
        <f>IFERROR(INDEX(Sheet2!$AA$2:$AS$600,QUOTIENT(ROW()-1,19)+1,MOD(ROW()-2,19)+1),NA())</f>
        <v>0</v>
      </c>
      <c r="DL9672">
        <f>IFERROR(INDEX(Sheet2!$AU$2:$BM$600,QUOTIENT(ROW()-1,19)+1,MOD(ROW()-2,19)+1),NA())</f>
        <v>0</v>
      </c>
      <c r="DM9672" s="4" t="e">
        <f t="shared" si="674"/>
        <v>#N/A</v>
      </c>
      <c r="DN9672" t="e">
        <f t="shared" si="675"/>
        <v>#N/A</v>
      </c>
      <c r="DO9672" t="e">
        <f t="shared" si="676"/>
        <v>#N/A</v>
      </c>
      <c r="DP9672" s="3">
        <f t="shared" si="677"/>
        <v>3934</v>
      </c>
    </row>
    <row r="9673" spans="113:120" x14ac:dyDescent="0.25">
      <c r="DI9673" s="4">
        <f>INDEX(Sheet2!A:A,QUOTIENT(ROW()-1,19)+2)</f>
        <v>0</v>
      </c>
      <c r="DJ9673" s="4">
        <f>INDEX(Sheet2!C:C,QUOTIENT(ROW()-1,19)+2)</f>
        <v>0</v>
      </c>
      <c r="DK9673" s="4">
        <f>IFERROR(INDEX(Sheet2!$AA$2:$AS$600,QUOTIENT(ROW()-1,19)+1,MOD(ROW()-2,19)+1),NA())</f>
        <v>0</v>
      </c>
      <c r="DL9673">
        <f>IFERROR(INDEX(Sheet2!$AU$2:$BM$600,QUOTIENT(ROW()-1,19)+1,MOD(ROW()-2,19)+1),NA())</f>
        <v>0</v>
      </c>
      <c r="DM9673" s="4" t="e">
        <f t="shared" si="674"/>
        <v>#N/A</v>
      </c>
      <c r="DN9673" t="e">
        <f t="shared" si="675"/>
        <v>#N/A</v>
      </c>
      <c r="DO9673" t="e">
        <f t="shared" si="676"/>
        <v>#N/A</v>
      </c>
      <c r="DP9673" s="3">
        <f t="shared" si="677"/>
        <v>3935</v>
      </c>
    </row>
    <row r="9674" spans="113:120" x14ac:dyDescent="0.25">
      <c r="DI9674" s="4">
        <f>INDEX(Sheet2!A:A,QUOTIENT(ROW()-1,19)+2)</f>
        <v>0</v>
      </c>
      <c r="DJ9674" s="4">
        <f>INDEX(Sheet2!C:C,QUOTIENT(ROW()-1,19)+2)</f>
        <v>0</v>
      </c>
      <c r="DK9674" s="4">
        <f>IFERROR(INDEX(Sheet2!$AA$2:$AS$600,QUOTIENT(ROW()-1,19)+1,MOD(ROW()-2,19)+1),NA())</f>
        <v>0</v>
      </c>
      <c r="DL9674">
        <f>IFERROR(INDEX(Sheet2!$AU$2:$BM$600,QUOTIENT(ROW()-1,19)+1,MOD(ROW()-2,19)+1),NA())</f>
        <v>0</v>
      </c>
      <c r="DM9674" s="4" t="e">
        <f t="shared" si="674"/>
        <v>#N/A</v>
      </c>
      <c r="DN9674" t="e">
        <f t="shared" si="675"/>
        <v>#N/A</v>
      </c>
      <c r="DO9674" t="e">
        <f t="shared" si="676"/>
        <v>#N/A</v>
      </c>
      <c r="DP9674" s="3">
        <f t="shared" si="677"/>
        <v>3936</v>
      </c>
    </row>
    <row r="9675" spans="113:120" x14ac:dyDescent="0.25">
      <c r="DI9675" s="4">
        <f>INDEX(Sheet2!A:A,QUOTIENT(ROW()-1,19)+2)</f>
        <v>0</v>
      </c>
      <c r="DJ9675" s="4">
        <f>INDEX(Sheet2!C:C,QUOTIENT(ROW()-1,19)+2)</f>
        <v>0</v>
      </c>
      <c r="DK9675" s="4">
        <f>IFERROR(INDEX(Sheet2!$AA$2:$AS$600,QUOTIENT(ROW()-1,19)+1,MOD(ROW()-2,19)+1),NA())</f>
        <v>0</v>
      </c>
      <c r="DL9675">
        <f>IFERROR(INDEX(Sheet2!$AU$2:$BM$600,QUOTIENT(ROW()-1,19)+1,MOD(ROW()-2,19)+1),NA())</f>
        <v>0</v>
      </c>
      <c r="DM9675" s="4" t="e">
        <f t="shared" si="674"/>
        <v>#N/A</v>
      </c>
      <c r="DN9675" t="e">
        <f t="shared" si="675"/>
        <v>#N/A</v>
      </c>
      <c r="DO9675" t="e">
        <f t="shared" si="676"/>
        <v>#N/A</v>
      </c>
      <c r="DP9675" s="3">
        <f t="shared" si="677"/>
        <v>3937</v>
      </c>
    </row>
    <row r="9676" spans="113:120" x14ac:dyDescent="0.25">
      <c r="DI9676" s="4">
        <f>INDEX(Sheet2!A:A,QUOTIENT(ROW()-1,19)+2)</f>
        <v>0</v>
      </c>
      <c r="DJ9676" s="4">
        <f>INDEX(Sheet2!C:C,QUOTIENT(ROW()-1,19)+2)</f>
        <v>0</v>
      </c>
      <c r="DK9676" s="4">
        <f>IFERROR(INDEX(Sheet2!$AA$2:$AS$600,QUOTIENT(ROW()-1,19)+1,MOD(ROW()-2,19)+1),NA())</f>
        <v>0</v>
      </c>
      <c r="DL9676">
        <f>IFERROR(INDEX(Sheet2!$AU$2:$BM$600,QUOTIENT(ROW()-1,19)+1,MOD(ROW()-2,19)+1),NA())</f>
        <v>0</v>
      </c>
      <c r="DM9676" s="4" t="e">
        <f t="shared" si="674"/>
        <v>#N/A</v>
      </c>
      <c r="DN9676" t="e">
        <f t="shared" si="675"/>
        <v>#N/A</v>
      </c>
      <c r="DO9676" t="e">
        <f t="shared" si="676"/>
        <v>#N/A</v>
      </c>
      <c r="DP9676" s="3">
        <f t="shared" si="677"/>
        <v>3938</v>
      </c>
    </row>
    <row r="9677" spans="113:120" x14ac:dyDescent="0.25">
      <c r="DI9677" s="4">
        <f>INDEX(Sheet2!A:A,QUOTIENT(ROW()-1,19)+2)</f>
        <v>0</v>
      </c>
      <c r="DJ9677" s="4">
        <f>INDEX(Sheet2!C:C,QUOTIENT(ROW()-1,19)+2)</f>
        <v>0</v>
      </c>
      <c r="DK9677" s="4">
        <f>IFERROR(INDEX(Sheet2!$AA$2:$AS$600,QUOTIENT(ROW()-1,19)+1,MOD(ROW()-2,19)+1),NA())</f>
        <v>0</v>
      </c>
      <c r="DL9677">
        <f>IFERROR(INDEX(Sheet2!$AU$2:$BM$600,QUOTIENT(ROW()-1,19)+1,MOD(ROW()-2,19)+1),NA())</f>
        <v>0</v>
      </c>
      <c r="DM9677" s="4" t="e">
        <f t="shared" si="674"/>
        <v>#N/A</v>
      </c>
      <c r="DN9677" t="e">
        <f t="shared" si="675"/>
        <v>#N/A</v>
      </c>
      <c r="DO9677" t="e">
        <f t="shared" si="676"/>
        <v>#N/A</v>
      </c>
      <c r="DP9677" s="3">
        <f t="shared" si="677"/>
        <v>3939</v>
      </c>
    </row>
    <row r="9678" spans="113:120" x14ac:dyDescent="0.25">
      <c r="DI9678" s="4">
        <f>INDEX(Sheet2!A:A,QUOTIENT(ROW()-1,19)+2)</f>
        <v>0</v>
      </c>
      <c r="DJ9678" s="4">
        <f>INDEX(Sheet2!C:C,QUOTIENT(ROW()-1,19)+2)</f>
        <v>0</v>
      </c>
      <c r="DK9678" s="4">
        <f>IFERROR(INDEX(Sheet2!$AA$2:$AS$600,QUOTIENT(ROW()-1,19)+1,MOD(ROW()-2,19)+1),NA())</f>
        <v>0</v>
      </c>
      <c r="DL9678">
        <f>IFERROR(INDEX(Sheet2!$AU$2:$BM$600,QUOTIENT(ROW()-1,19)+1,MOD(ROW()-2,19)+1),NA())</f>
        <v>0</v>
      </c>
      <c r="DM9678" s="4" t="e">
        <f t="shared" si="674"/>
        <v>#N/A</v>
      </c>
      <c r="DN9678" t="e">
        <f t="shared" si="675"/>
        <v>#N/A</v>
      </c>
      <c r="DO9678" t="e">
        <f t="shared" si="676"/>
        <v>#N/A</v>
      </c>
      <c r="DP9678" s="3">
        <f t="shared" si="677"/>
        <v>3940</v>
      </c>
    </row>
    <row r="9679" spans="113:120" x14ac:dyDescent="0.25">
      <c r="DI9679" s="4">
        <f>INDEX(Sheet2!A:A,QUOTIENT(ROW()-1,19)+2)</f>
        <v>0</v>
      </c>
      <c r="DJ9679" s="4">
        <f>INDEX(Sheet2!C:C,QUOTIENT(ROW()-1,19)+2)</f>
        <v>0</v>
      </c>
      <c r="DK9679" s="4">
        <f>IFERROR(INDEX(Sheet2!$AA$2:$AS$600,QUOTIENT(ROW()-1,19)+1,MOD(ROW()-2,19)+1),NA())</f>
        <v>0</v>
      </c>
      <c r="DL9679">
        <f>IFERROR(INDEX(Sheet2!$AU$2:$BM$600,QUOTIENT(ROW()-1,19)+1,MOD(ROW()-2,19)+1),NA())</f>
        <v>0</v>
      </c>
      <c r="DM9679" s="4" t="e">
        <f t="shared" si="674"/>
        <v>#N/A</v>
      </c>
      <c r="DN9679" t="e">
        <f t="shared" si="675"/>
        <v>#N/A</v>
      </c>
      <c r="DO9679" t="e">
        <f t="shared" si="676"/>
        <v>#N/A</v>
      </c>
      <c r="DP9679" s="3">
        <f t="shared" si="677"/>
        <v>3941</v>
      </c>
    </row>
    <row r="9680" spans="113:120" x14ac:dyDescent="0.25">
      <c r="DI9680" s="4">
        <f>INDEX(Sheet2!A:A,QUOTIENT(ROW()-1,19)+2)</f>
        <v>0</v>
      </c>
      <c r="DJ9680" s="4">
        <f>INDEX(Sheet2!C:C,QUOTIENT(ROW()-1,19)+2)</f>
        <v>0</v>
      </c>
      <c r="DK9680" s="4">
        <f>IFERROR(INDEX(Sheet2!$AA$2:$AS$600,QUOTIENT(ROW()-1,19)+1,MOD(ROW()-2,19)+1),NA())</f>
        <v>0</v>
      </c>
      <c r="DL9680">
        <f>IFERROR(INDEX(Sheet2!$AU$2:$BM$600,QUOTIENT(ROW()-1,19)+1,MOD(ROW()-2,19)+1),NA())</f>
        <v>0</v>
      </c>
      <c r="DM9680" s="4" t="e">
        <f t="shared" si="674"/>
        <v>#N/A</v>
      </c>
      <c r="DN9680" t="e">
        <f t="shared" si="675"/>
        <v>#N/A</v>
      </c>
      <c r="DO9680" t="e">
        <f t="shared" si="676"/>
        <v>#N/A</v>
      </c>
      <c r="DP9680" s="3">
        <f t="shared" si="677"/>
        <v>3942</v>
      </c>
    </row>
    <row r="9681" spans="113:120" x14ac:dyDescent="0.25">
      <c r="DI9681" s="4">
        <f>INDEX(Sheet2!A:A,QUOTIENT(ROW()-1,19)+2)</f>
        <v>0</v>
      </c>
      <c r="DJ9681" s="4">
        <f>INDEX(Sheet2!C:C,QUOTIENT(ROW()-1,19)+2)</f>
        <v>0</v>
      </c>
      <c r="DK9681" s="4">
        <f>IFERROR(INDEX(Sheet2!$AA$2:$AS$600,QUOTIENT(ROW()-1,19)+1,MOD(ROW()-2,19)+1),NA())</f>
        <v>0</v>
      </c>
      <c r="DL9681">
        <f>IFERROR(INDEX(Sheet2!$AU$2:$BM$600,QUOTIENT(ROW()-1,19)+1,MOD(ROW()-2,19)+1),NA())</f>
        <v>0</v>
      </c>
      <c r="DM9681" s="4" t="e">
        <f t="shared" si="674"/>
        <v>#N/A</v>
      </c>
      <c r="DN9681" t="e">
        <f t="shared" si="675"/>
        <v>#N/A</v>
      </c>
      <c r="DO9681" t="e">
        <f t="shared" si="676"/>
        <v>#N/A</v>
      </c>
      <c r="DP9681" s="3">
        <f t="shared" si="677"/>
        <v>3943</v>
      </c>
    </row>
    <row r="9682" spans="113:120" x14ac:dyDescent="0.25">
      <c r="DI9682" s="4">
        <f>INDEX(Sheet2!A:A,QUOTIENT(ROW()-1,19)+2)</f>
        <v>0</v>
      </c>
      <c r="DJ9682" s="4">
        <f>INDEX(Sheet2!C:C,QUOTIENT(ROW()-1,19)+2)</f>
        <v>0</v>
      </c>
      <c r="DK9682" s="4">
        <f>IFERROR(INDEX(Sheet2!$AA$2:$AS$600,QUOTIENT(ROW()-1,19)+1,MOD(ROW()-2,19)+1),NA())</f>
        <v>0</v>
      </c>
      <c r="DL9682">
        <f>IFERROR(INDEX(Sheet2!$AU$2:$BM$600,QUOTIENT(ROW()-1,19)+1,MOD(ROW()-2,19)+1),NA())</f>
        <v>0</v>
      </c>
      <c r="DM9682" s="4" t="e">
        <f t="shared" si="674"/>
        <v>#N/A</v>
      </c>
      <c r="DN9682" t="e">
        <f t="shared" si="675"/>
        <v>#N/A</v>
      </c>
      <c r="DO9682" t="e">
        <f t="shared" si="676"/>
        <v>#N/A</v>
      </c>
      <c r="DP9682" s="3">
        <f t="shared" si="677"/>
        <v>3944</v>
      </c>
    </row>
    <row r="9683" spans="113:120" x14ac:dyDescent="0.25">
      <c r="DI9683" s="4">
        <f>INDEX(Sheet2!A:A,QUOTIENT(ROW()-1,19)+2)</f>
        <v>0</v>
      </c>
      <c r="DJ9683" s="4">
        <f>INDEX(Sheet2!C:C,QUOTIENT(ROW()-1,19)+2)</f>
        <v>0</v>
      </c>
      <c r="DK9683" s="4">
        <f>IFERROR(INDEX(Sheet2!$AA$2:$AS$600,QUOTIENT(ROW()-1,19)+1,MOD(ROW()-2,19)+1),NA())</f>
        <v>0</v>
      </c>
      <c r="DL9683">
        <f>IFERROR(INDEX(Sheet2!$AU$2:$BM$600,QUOTIENT(ROW()-1,19)+1,MOD(ROW()-2,19)+1),NA())</f>
        <v>0</v>
      </c>
      <c r="DM9683" s="4" t="e">
        <f t="shared" si="674"/>
        <v>#N/A</v>
      </c>
      <c r="DN9683" t="e">
        <f t="shared" si="675"/>
        <v>#N/A</v>
      </c>
      <c r="DO9683" t="e">
        <f t="shared" si="676"/>
        <v>#N/A</v>
      </c>
      <c r="DP9683" s="3">
        <f t="shared" si="677"/>
        <v>3945</v>
      </c>
    </row>
    <row r="9684" spans="113:120" x14ac:dyDescent="0.25">
      <c r="DI9684" s="4">
        <f>INDEX(Sheet2!A:A,QUOTIENT(ROW()-1,19)+2)</f>
        <v>0</v>
      </c>
      <c r="DJ9684" s="4">
        <f>INDEX(Sheet2!C:C,QUOTIENT(ROW()-1,19)+2)</f>
        <v>0</v>
      </c>
      <c r="DK9684" s="4">
        <f>IFERROR(INDEX(Sheet2!$AA$2:$AS$600,QUOTIENT(ROW()-1,19)+1,MOD(ROW()-2,19)+1),NA())</f>
        <v>0</v>
      </c>
      <c r="DL9684">
        <f>IFERROR(INDEX(Sheet2!$AU$2:$BM$600,QUOTIENT(ROW()-1,19)+1,MOD(ROW()-2,19)+1),NA())</f>
        <v>0</v>
      </c>
      <c r="DM9684" s="4" t="e">
        <f t="shared" si="674"/>
        <v>#N/A</v>
      </c>
      <c r="DN9684" t="e">
        <f t="shared" si="675"/>
        <v>#N/A</v>
      </c>
      <c r="DO9684" t="e">
        <f t="shared" si="676"/>
        <v>#N/A</v>
      </c>
      <c r="DP9684" s="3">
        <f t="shared" si="677"/>
        <v>3946</v>
      </c>
    </row>
    <row r="9685" spans="113:120" x14ac:dyDescent="0.25">
      <c r="DI9685" s="4">
        <f>INDEX(Sheet2!A:A,QUOTIENT(ROW()-1,19)+2)</f>
        <v>0</v>
      </c>
      <c r="DJ9685" s="4">
        <f>INDEX(Sheet2!C:C,QUOTIENT(ROW()-1,19)+2)</f>
        <v>0</v>
      </c>
      <c r="DK9685" s="4">
        <f>IFERROR(INDEX(Sheet2!$AA$2:$AS$600,QUOTIENT(ROW()-1,19)+1,MOD(ROW()-2,19)+1),NA())</f>
        <v>0</v>
      </c>
      <c r="DL9685">
        <f>IFERROR(INDEX(Sheet2!$AU$2:$BM$600,QUOTIENT(ROW()-1,19)+1,MOD(ROW()-2,19)+1),NA())</f>
        <v>0</v>
      </c>
      <c r="DM9685" s="4" t="e">
        <f t="shared" si="674"/>
        <v>#N/A</v>
      </c>
      <c r="DN9685" t="e">
        <f t="shared" si="675"/>
        <v>#N/A</v>
      </c>
      <c r="DO9685" t="e">
        <f t="shared" si="676"/>
        <v>#N/A</v>
      </c>
      <c r="DP9685" s="3">
        <f t="shared" si="677"/>
        <v>3947</v>
      </c>
    </row>
    <row r="9686" spans="113:120" x14ac:dyDescent="0.25">
      <c r="DI9686" s="4">
        <f>INDEX(Sheet2!A:A,QUOTIENT(ROW()-1,19)+2)</f>
        <v>0</v>
      </c>
      <c r="DJ9686" s="4">
        <f>INDEX(Sheet2!C:C,QUOTIENT(ROW()-1,19)+2)</f>
        <v>0</v>
      </c>
      <c r="DK9686" s="4">
        <f>IFERROR(INDEX(Sheet2!$AA$2:$AS$600,QUOTIENT(ROW()-1,19)+1,MOD(ROW()-2,19)+1),NA())</f>
        <v>0</v>
      </c>
      <c r="DL9686">
        <f>IFERROR(INDEX(Sheet2!$AU$2:$BM$600,QUOTIENT(ROW()-1,19)+1,MOD(ROW()-2,19)+1),NA())</f>
        <v>0</v>
      </c>
      <c r="DM9686" s="4" t="e">
        <f t="shared" si="674"/>
        <v>#N/A</v>
      </c>
      <c r="DN9686" t="e">
        <f t="shared" si="675"/>
        <v>#N/A</v>
      </c>
      <c r="DO9686" t="e">
        <f t="shared" si="676"/>
        <v>#N/A</v>
      </c>
      <c r="DP9686" s="3">
        <f t="shared" si="677"/>
        <v>3948</v>
      </c>
    </row>
    <row r="9687" spans="113:120" x14ac:dyDescent="0.25">
      <c r="DI9687" s="4">
        <f>INDEX(Sheet2!A:A,QUOTIENT(ROW()-1,19)+2)</f>
        <v>0</v>
      </c>
      <c r="DJ9687" s="4">
        <f>INDEX(Sheet2!C:C,QUOTIENT(ROW()-1,19)+2)</f>
        <v>0</v>
      </c>
      <c r="DK9687" s="4">
        <f>IFERROR(INDEX(Sheet2!$AA$2:$AS$600,QUOTIENT(ROW()-1,19)+1,MOD(ROW()-2,19)+1),NA())</f>
        <v>0</v>
      </c>
      <c r="DL9687">
        <f>IFERROR(INDEX(Sheet2!$AU$2:$BM$600,QUOTIENT(ROW()-1,19)+1,MOD(ROW()-2,19)+1),NA())</f>
        <v>0</v>
      </c>
      <c r="DM9687" s="4" t="e">
        <f t="shared" si="674"/>
        <v>#N/A</v>
      </c>
      <c r="DN9687" t="e">
        <f t="shared" si="675"/>
        <v>#N/A</v>
      </c>
      <c r="DO9687" t="e">
        <f t="shared" si="676"/>
        <v>#N/A</v>
      </c>
      <c r="DP9687" s="3">
        <f t="shared" si="677"/>
        <v>3949</v>
      </c>
    </row>
    <row r="9688" spans="113:120" x14ac:dyDescent="0.25">
      <c r="DI9688" s="4">
        <f>INDEX(Sheet2!A:A,QUOTIENT(ROW()-1,19)+2)</f>
        <v>0</v>
      </c>
      <c r="DJ9688" s="4">
        <f>INDEX(Sheet2!C:C,QUOTIENT(ROW()-1,19)+2)</f>
        <v>0</v>
      </c>
      <c r="DK9688" s="4">
        <f>IFERROR(INDEX(Sheet2!$AA$2:$AS$600,QUOTIENT(ROW()-1,19)+1,MOD(ROW()-2,19)+1),NA())</f>
        <v>0</v>
      </c>
      <c r="DL9688">
        <f>IFERROR(INDEX(Sheet2!$AU$2:$BM$600,QUOTIENT(ROW()-1,19)+1,MOD(ROW()-2,19)+1),NA())</f>
        <v>0</v>
      </c>
      <c r="DM9688" s="4" t="e">
        <f t="shared" si="674"/>
        <v>#N/A</v>
      </c>
      <c r="DN9688" t="e">
        <f t="shared" si="675"/>
        <v>#N/A</v>
      </c>
      <c r="DO9688" t="e">
        <f t="shared" si="676"/>
        <v>#N/A</v>
      </c>
      <c r="DP9688" s="3">
        <f t="shared" si="677"/>
        <v>3950</v>
      </c>
    </row>
    <row r="9689" spans="113:120" x14ac:dyDescent="0.25">
      <c r="DI9689" s="4">
        <f>INDEX(Sheet2!A:A,QUOTIENT(ROW()-1,19)+2)</f>
        <v>0</v>
      </c>
      <c r="DJ9689" s="4">
        <f>INDEX(Sheet2!C:C,QUOTIENT(ROW()-1,19)+2)</f>
        <v>0</v>
      </c>
      <c r="DK9689" s="4">
        <f>IFERROR(INDEX(Sheet2!$AA$2:$AS$600,QUOTIENT(ROW()-1,19)+1,MOD(ROW()-2,19)+1),NA())</f>
        <v>0</v>
      </c>
      <c r="DL9689">
        <f>IFERROR(INDEX(Sheet2!$AU$2:$BM$600,QUOTIENT(ROW()-1,19)+1,MOD(ROW()-2,19)+1),NA())</f>
        <v>0</v>
      </c>
      <c r="DM9689" s="4" t="e">
        <f t="shared" si="674"/>
        <v>#N/A</v>
      </c>
      <c r="DN9689" t="e">
        <f t="shared" si="675"/>
        <v>#N/A</v>
      </c>
      <c r="DO9689" t="e">
        <f t="shared" si="676"/>
        <v>#N/A</v>
      </c>
      <c r="DP9689" s="3">
        <f t="shared" si="677"/>
        <v>3951</v>
      </c>
    </row>
    <row r="9690" spans="113:120" x14ac:dyDescent="0.25">
      <c r="DI9690" s="4">
        <f>INDEX(Sheet2!A:A,QUOTIENT(ROW()-1,19)+2)</f>
        <v>0</v>
      </c>
      <c r="DJ9690" s="4">
        <f>INDEX(Sheet2!C:C,QUOTIENT(ROW()-1,19)+2)</f>
        <v>0</v>
      </c>
      <c r="DK9690" s="4">
        <f>IFERROR(INDEX(Sheet2!$AA$2:$AS$600,QUOTIENT(ROW()-1,19)+1,MOD(ROW()-2,19)+1),NA())</f>
        <v>0</v>
      </c>
      <c r="DL9690">
        <f>IFERROR(INDEX(Sheet2!$AU$2:$BM$600,QUOTIENT(ROW()-1,19)+1,MOD(ROW()-2,19)+1),NA())</f>
        <v>0</v>
      </c>
      <c r="DM9690" s="4" t="e">
        <f t="shared" si="674"/>
        <v>#N/A</v>
      </c>
      <c r="DN9690" t="e">
        <f t="shared" si="675"/>
        <v>#N/A</v>
      </c>
      <c r="DO9690" t="e">
        <f t="shared" si="676"/>
        <v>#N/A</v>
      </c>
      <c r="DP9690" s="3">
        <f t="shared" si="677"/>
        <v>3952</v>
      </c>
    </row>
    <row r="9691" spans="113:120" x14ac:dyDescent="0.25">
      <c r="DI9691" s="4">
        <f>INDEX(Sheet2!A:A,QUOTIENT(ROW()-1,19)+2)</f>
        <v>0</v>
      </c>
      <c r="DJ9691" s="4">
        <f>INDEX(Sheet2!C:C,QUOTIENT(ROW()-1,19)+2)</f>
        <v>0</v>
      </c>
      <c r="DK9691" s="4">
        <f>IFERROR(INDEX(Sheet2!$AA$2:$AS$600,QUOTIENT(ROW()-1,19)+1,MOD(ROW()-2,19)+1),NA())</f>
        <v>0</v>
      </c>
      <c r="DL9691">
        <f>IFERROR(INDEX(Sheet2!$AU$2:$BM$600,QUOTIENT(ROW()-1,19)+1,MOD(ROW()-2,19)+1),NA())</f>
        <v>0</v>
      </c>
      <c r="DM9691" s="4" t="e">
        <f t="shared" si="674"/>
        <v>#N/A</v>
      </c>
      <c r="DN9691" t="e">
        <f t="shared" si="675"/>
        <v>#N/A</v>
      </c>
      <c r="DO9691" t="e">
        <f t="shared" si="676"/>
        <v>#N/A</v>
      </c>
      <c r="DP9691" s="3">
        <f t="shared" si="677"/>
        <v>3953</v>
      </c>
    </row>
    <row r="9692" spans="113:120" x14ac:dyDescent="0.25">
      <c r="DI9692" s="4">
        <f>INDEX(Sheet2!A:A,QUOTIENT(ROW()-1,19)+2)</f>
        <v>0</v>
      </c>
      <c r="DJ9692" s="4">
        <f>INDEX(Sheet2!C:C,QUOTIENT(ROW()-1,19)+2)</f>
        <v>0</v>
      </c>
      <c r="DK9692" s="4">
        <f>IFERROR(INDEX(Sheet2!$AA$2:$AS$600,QUOTIENT(ROW()-1,19)+1,MOD(ROW()-2,19)+1),NA())</f>
        <v>0</v>
      </c>
      <c r="DL9692">
        <f>IFERROR(INDEX(Sheet2!$AU$2:$BM$600,QUOTIENT(ROW()-1,19)+1,MOD(ROW()-2,19)+1),NA())</f>
        <v>0</v>
      </c>
      <c r="DM9692" s="4" t="e">
        <f t="shared" si="674"/>
        <v>#N/A</v>
      </c>
      <c r="DN9692" t="e">
        <f t="shared" si="675"/>
        <v>#N/A</v>
      </c>
      <c r="DO9692" t="e">
        <f t="shared" si="676"/>
        <v>#N/A</v>
      </c>
      <c r="DP9692" s="3">
        <f t="shared" si="677"/>
        <v>3954</v>
      </c>
    </row>
    <row r="9693" spans="113:120" x14ac:dyDescent="0.25">
      <c r="DI9693" s="4">
        <f>INDEX(Sheet2!A:A,QUOTIENT(ROW()-1,19)+2)</f>
        <v>0</v>
      </c>
      <c r="DJ9693" s="4">
        <f>INDEX(Sheet2!C:C,QUOTIENT(ROW()-1,19)+2)</f>
        <v>0</v>
      </c>
      <c r="DK9693" s="4">
        <f>IFERROR(INDEX(Sheet2!$AA$2:$AS$600,QUOTIENT(ROW()-1,19)+1,MOD(ROW()-2,19)+1),NA())</f>
        <v>0</v>
      </c>
      <c r="DL9693">
        <f>IFERROR(INDEX(Sheet2!$AU$2:$BM$600,QUOTIENT(ROW()-1,19)+1,MOD(ROW()-2,19)+1),NA())</f>
        <v>0</v>
      </c>
      <c r="DM9693" s="4" t="e">
        <f t="shared" si="674"/>
        <v>#N/A</v>
      </c>
      <c r="DN9693" t="e">
        <f t="shared" si="675"/>
        <v>#N/A</v>
      </c>
      <c r="DO9693" t="e">
        <f t="shared" si="676"/>
        <v>#N/A</v>
      </c>
      <c r="DP9693" s="3">
        <f t="shared" si="677"/>
        <v>3955</v>
      </c>
    </row>
    <row r="9694" spans="113:120" x14ac:dyDescent="0.25">
      <c r="DI9694" s="4">
        <f>INDEX(Sheet2!A:A,QUOTIENT(ROW()-1,19)+2)</f>
        <v>0</v>
      </c>
      <c r="DJ9694" s="4">
        <f>INDEX(Sheet2!C:C,QUOTIENT(ROW()-1,19)+2)</f>
        <v>0</v>
      </c>
      <c r="DK9694" s="4">
        <f>IFERROR(INDEX(Sheet2!$AA$2:$AS$600,QUOTIENT(ROW()-1,19)+1,MOD(ROW()-2,19)+1),NA())</f>
        <v>0</v>
      </c>
      <c r="DL9694">
        <f>IFERROR(INDEX(Sheet2!$AU$2:$BM$600,QUOTIENT(ROW()-1,19)+1,MOD(ROW()-2,19)+1),NA())</f>
        <v>0</v>
      </c>
      <c r="DM9694" s="4" t="e">
        <f t="shared" si="674"/>
        <v>#N/A</v>
      </c>
      <c r="DN9694" t="e">
        <f t="shared" si="675"/>
        <v>#N/A</v>
      </c>
      <c r="DO9694" t="e">
        <f t="shared" si="676"/>
        <v>#N/A</v>
      </c>
      <c r="DP9694" s="3">
        <f t="shared" si="677"/>
        <v>3956</v>
      </c>
    </row>
    <row r="9695" spans="113:120" x14ac:dyDescent="0.25">
      <c r="DI9695" s="4">
        <f>INDEX(Sheet2!A:A,QUOTIENT(ROW()-1,19)+2)</f>
        <v>0</v>
      </c>
      <c r="DJ9695" s="4">
        <f>INDEX(Sheet2!C:C,QUOTIENT(ROW()-1,19)+2)</f>
        <v>0</v>
      </c>
      <c r="DK9695" s="4">
        <f>IFERROR(INDEX(Sheet2!$AA$2:$AS$600,QUOTIENT(ROW()-1,19)+1,MOD(ROW()-2,19)+1),NA())</f>
        <v>0</v>
      </c>
      <c r="DL9695">
        <f>IFERROR(INDEX(Sheet2!$AU$2:$BM$600,QUOTIENT(ROW()-1,19)+1,MOD(ROW()-2,19)+1),NA())</f>
        <v>0</v>
      </c>
      <c r="DM9695" s="4" t="e">
        <f t="shared" si="674"/>
        <v>#N/A</v>
      </c>
      <c r="DN9695" t="e">
        <f t="shared" si="675"/>
        <v>#N/A</v>
      </c>
      <c r="DO9695" t="e">
        <f t="shared" si="676"/>
        <v>#N/A</v>
      </c>
      <c r="DP9695" s="3">
        <f t="shared" si="677"/>
        <v>3957</v>
      </c>
    </row>
    <row r="9696" spans="113:120" x14ac:dyDescent="0.25">
      <c r="DI9696" s="4">
        <f>INDEX(Sheet2!A:A,QUOTIENT(ROW()-1,19)+2)</f>
        <v>0</v>
      </c>
      <c r="DJ9696" s="4">
        <f>INDEX(Sheet2!C:C,QUOTIENT(ROW()-1,19)+2)</f>
        <v>0</v>
      </c>
      <c r="DK9696" s="4">
        <f>IFERROR(INDEX(Sheet2!$AA$2:$AS$600,QUOTIENT(ROW()-1,19)+1,MOD(ROW()-2,19)+1),NA())</f>
        <v>0</v>
      </c>
      <c r="DL9696">
        <f>IFERROR(INDEX(Sheet2!$AU$2:$BM$600,QUOTIENT(ROW()-1,19)+1,MOD(ROW()-2,19)+1),NA())</f>
        <v>0</v>
      </c>
      <c r="DM9696" s="4" t="e">
        <f t="shared" si="674"/>
        <v>#N/A</v>
      </c>
      <c r="DN9696" t="e">
        <f t="shared" si="675"/>
        <v>#N/A</v>
      </c>
      <c r="DO9696" t="e">
        <f t="shared" si="676"/>
        <v>#N/A</v>
      </c>
      <c r="DP9696" s="3">
        <f t="shared" si="677"/>
        <v>3958</v>
      </c>
    </row>
    <row r="9697" spans="113:120" x14ac:dyDescent="0.25">
      <c r="DI9697" s="4">
        <f>INDEX(Sheet2!A:A,QUOTIENT(ROW()-1,19)+2)</f>
        <v>0</v>
      </c>
      <c r="DJ9697" s="4">
        <f>INDEX(Sheet2!C:C,QUOTIENT(ROW()-1,19)+2)</f>
        <v>0</v>
      </c>
      <c r="DK9697" s="4">
        <f>IFERROR(INDEX(Sheet2!$AA$2:$AS$600,QUOTIENT(ROW()-1,19)+1,MOD(ROW()-2,19)+1),NA())</f>
        <v>0</v>
      </c>
      <c r="DL9697">
        <f>IFERROR(INDEX(Sheet2!$AU$2:$BM$600,QUOTIENT(ROW()-1,19)+1,MOD(ROW()-2,19)+1),NA())</f>
        <v>0</v>
      </c>
      <c r="DM9697" s="4" t="e">
        <f t="shared" si="674"/>
        <v>#N/A</v>
      </c>
      <c r="DN9697" t="e">
        <f t="shared" si="675"/>
        <v>#N/A</v>
      </c>
      <c r="DO9697" t="e">
        <f t="shared" si="676"/>
        <v>#N/A</v>
      </c>
      <c r="DP9697" s="3">
        <f t="shared" si="677"/>
        <v>3959</v>
      </c>
    </row>
    <row r="9698" spans="113:120" x14ac:dyDescent="0.25">
      <c r="DI9698" s="4">
        <f>INDEX(Sheet2!A:A,QUOTIENT(ROW()-1,19)+2)</f>
        <v>0</v>
      </c>
      <c r="DJ9698" s="4">
        <f>INDEX(Sheet2!C:C,QUOTIENT(ROW()-1,19)+2)</f>
        <v>0</v>
      </c>
      <c r="DK9698" s="4">
        <f>IFERROR(INDEX(Sheet2!$AA$2:$AS$600,QUOTIENT(ROW()-1,19)+1,MOD(ROW()-2,19)+1),NA())</f>
        <v>0</v>
      </c>
      <c r="DL9698">
        <f>IFERROR(INDEX(Sheet2!$AU$2:$BM$600,QUOTIENT(ROW()-1,19)+1,MOD(ROW()-2,19)+1),NA())</f>
        <v>0</v>
      </c>
      <c r="DM9698" s="4" t="e">
        <f t="shared" si="674"/>
        <v>#N/A</v>
      </c>
      <c r="DN9698" t="e">
        <f t="shared" si="675"/>
        <v>#N/A</v>
      </c>
      <c r="DO9698" t="e">
        <f t="shared" si="676"/>
        <v>#N/A</v>
      </c>
      <c r="DP9698" s="3">
        <f t="shared" si="677"/>
        <v>3960</v>
      </c>
    </row>
    <row r="9699" spans="113:120" x14ac:dyDescent="0.25">
      <c r="DI9699" s="4">
        <f>INDEX(Sheet2!A:A,QUOTIENT(ROW()-1,19)+2)</f>
        <v>0</v>
      </c>
      <c r="DJ9699" s="4">
        <f>INDEX(Sheet2!C:C,QUOTIENT(ROW()-1,19)+2)</f>
        <v>0</v>
      </c>
      <c r="DK9699" s="4">
        <f>IFERROR(INDEX(Sheet2!$AA$2:$AS$600,QUOTIENT(ROW()-1,19)+1,MOD(ROW()-2,19)+1),NA())</f>
        <v>0</v>
      </c>
      <c r="DL9699">
        <f>IFERROR(INDEX(Sheet2!$AU$2:$BM$600,QUOTIENT(ROW()-1,19)+1,MOD(ROW()-2,19)+1),NA())</f>
        <v>0</v>
      </c>
      <c r="DM9699" s="4" t="e">
        <f t="shared" si="674"/>
        <v>#N/A</v>
      </c>
      <c r="DN9699" t="e">
        <f t="shared" si="675"/>
        <v>#N/A</v>
      </c>
      <c r="DO9699" t="e">
        <f t="shared" si="676"/>
        <v>#N/A</v>
      </c>
      <c r="DP9699" s="3">
        <f t="shared" si="677"/>
        <v>3961</v>
      </c>
    </row>
    <row r="9700" spans="113:120" x14ac:dyDescent="0.25">
      <c r="DI9700" s="4">
        <f>INDEX(Sheet2!A:A,QUOTIENT(ROW()-1,19)+2)</f>
        <v>0</v>
      </c>
      <c r="DJ9700" s="4">
        <f>INDEX(Sheet2!C:C,QUOTIENT(ROW()-1,19)+2)</f>
        <v>0</v>
      </c>
      <c r="DK9700" s="4">
        <f>IFERROR(INDEX(Sheet2!$AA$2:$AS$600,QUOTIENT(ROW()-1,19)+1,MOD(ROW()-2,19)+1),NA())</f>
        <v>0</v>
      </c>
      <c r="DL9700">
        <f>IFERROR(INDEX(Sheet2!$AU$2:$BM$600,QUOTIENT(ROW()-1,19)+1,MOD(ROW()-2,19)+1),NA())</f>
        <v>0</v>
      </c>
      <c r="DM9700" s="4" t="e">
        <f t="shared" si="674"/>
        <v>#N/A</v>
      </c>
      <c r="DN9700" t="e">
        <f t="shared" si="675"/>
        <v>#N/A</v>
      </c>
      <c r="DO9700" t="e">
        <f t="shared" si="676"/>
        <v>#N/A</v>
      </c>
      <c r="DP9700" s="3">
        <f t="shared" si="677"/>
        <v>3962</v>
      </c>
    </row>
    <row r="9701" spans="113:120" x14ac:dyDescent="0.25">
      <c r="DI9701" s="4">
        <f>INDEX(Sheet2!A:A,QUOTIENT(ROW()-1,19)+2)</f>
        <v>0</v>
      </c>
      <c r="DJ9701" s="4">
        <f>INDEX(Sheet2!C:C,QUOTIENT(ROW()-1,19)+2)</f>
        <v>0</v>
      </c>
      <c r="DK9701" s="4">
        <f>IFERROR(INDEX(Sheet2!$AA$2:$AS$600,QUOTIENT(ROW()-1,19)+1,MOD(ROW()-2,19)+1),NA())</f>
        <v>0</v>
      </c>
      <c r="DL9701">
        <f>IFERROR(INDEX(Sheet2!$AU$2:$BM$600,QUOTIENT(ROW()-1,19)+1,MOD(ROW()-2,19)+1),NA())</f>
        <v>0</v>
      </c>
      <c r="DM9701" s="4" t="e">
        <f t="shared" si="674"/>
        <v>#N/A</v>
      </c>
      <c r="DN9701" t="e">
        <f t="shared" si="675"/>
        <v>#N/A</v>
      </c>
      <c r="DO9701" t="e">
        <f t="shared" si="676"/>
        <v>#N/A</v>
      </c>
      <c r="DP9701" s="3">
        <f t="shared" si="677"/>
        <v>3963</v>
      </c>
    </row>
    <row r="9702" spans="113:120" x14ac:dyDescent="0.25">
      <c r="DI9702" s="4">
        <f>INDEX(Sheet2!A:A,QUOTIENT(ROW()-1,19)+2)</f>
        <v>0</v>
      </c>
      <c r="DJ9702" s="4">
        <f>INDEX(Sheet2!C:C,QUOTIENT(ROW()-1,19)+2)</f>
        <v>0</v>
      </c>
      <c r="DK9702" s="4">
        <f>IFERROR(INDEX(Sheet2!$AA$2:$AS$600,QUOTIENT(ROW()-1,19)+1,MOD(ROW()-2,19)+1),NA())</f>
        <v>0</v>
      </c>
      <c r="DL9702">
        <f>IFERROR(INDEX(Sheet2!$AU$2:$BM$600,QUOTIENT(ROW()-1,19)+1,MOD(ROW()-2,19)+1),NA())</f>
        <v>0</v>
      </c>
      <c r="DM9702" s="4" t="e">
        <f t="shared" si="674"/>
        <v>#N/A</v>
      </c>
      <c r="DN9702" t="e">
        <f t="shared" si="675"/>
        <v>#N/A</v>
      </c>
      <c r="DO9702" t="e">
        <f t="shared" si="676"/>
        <v>#N/A</v>
      </c>
      <c r="DP9702" s="3">
        <f t="shared" si="677"/>
        <v>3964</v>
      </c>
    </row>
    <row r="9703" spans="113:120" x14ac:dyDescent="0.25">
      <c r="DI9703" s="4">
        <f>INDEX(Sheet2!A:A,QUOTIENT(ROW()-1,19)+2)</f>
        <v>0</v>
      </c>
      <c r="DJ9703" s="4">
        <f>INDEX(Sheet2!C:C,QUOTIENT(ROW()-1,19)+2)</f>
        <v>0</v>
      </c>
      <c r="DK9703" s="4">
        <f>IFERROR(INDEX(Sheet2!$AA$2:$AS$600,QUOTIENT(ROW()-1,19)+1,MOD(ROW()-2,19)+1),NA())</f>
        <v>0</v>
      </c>
      <c r="DL9703">
        <f>IFERROR(INDEX(Sheet2!$AU$2:$BM$600,QUOTIENT(ROW()-1,19)+1,MOD(ROW()-2,19)+1),NA())</f>
        <v>0</v>
      </c>
      <c r="DM9703" s="4" t="e">
        <f t="shared" si="674"/>
        <v>#N/A</v>
      </c>
      <c r="DN9703" t="e">
        <f t="shared" si="675"/>
        <v>#N/A</v>
      </c>
      <c r="DO9703" t="e">
        <f t="shared" si="676"/>
        <v>#N/A</v>
      </c>
      <c r="DP9703" s="3">
        <f t="shared" si="677"/>
        <v>3965</v>
      </c>
    </row>
    <row r="9704" spans="113:120" x14ac:dyDescent="0.25">
      <c r="DI9704" s="4">
        <f>INDEX(Sheet2!A:A,QUOTIENT(ROW()-1,19)+2)</f>
        <v>0</v>
      </c>
      <c r="DJ9704" s="4">
        <f>INDEX(Sheet2!C:C,QUOTIENT(ROW()-1,19)+2)</f>
        <v>0</v>
      </c>
      <c r="DK9704" s="4">
        <f>IFERROR(INDEX(Sheet2!$AA$2:$AS$600,QUOTIENT(ROW()-1,19)+1,MOD(ROW()-2,19)+1),NA())</f>
        <v>0</v>
      </c>
      <c r="DL9704">
        <f>IFERROR(INDEX(Sheet2!$AU$2:$BM$600,QUOTIENT(ROW()-1,19)+1,MOD(ROW()-2,19)+1),NA())</f>
        <v>0</v>
      </c>
      <c r="DM9704" s="4" t="e">
        <f t="shared" si="674"/>
        <v>#N/A</v>
      </c>
      <c r="DN9704" t="e">
        <f t="shared" si="675"/>
        <v>#N/A</v>
      </c>
      <c r="DO9704" t="e">
        <f t="shared" si="676"/>
        <v>#N/A</v>
      </c>
      <c r="DP9704" s="3">
        <f t="shared" si="677"/>
        <v>3966</v>
      </c>
    </row>
    <row r="9705" spans="113:120" x14ac:dyDescent="0.25">
      <c r="DI9705" s="4">
        <f>INDEX(Sheet2!A:A,QUOTIENT(ROW()-1,19)+2)</f>
        <v>0</v>
      </c>
      <c r="DJ9705" s="4">
        <f>INDEX(Sheet2!C:C,QUOTIENT(ROW()-1,19)+2)</f>
        <v>0</v>
      </c>
      <c r="DK9705" s="4">
        <f>IFERROR(INDEX(Sheet2!$AA$2:$AS$600,QUOTIENT(ROW()-1,19)+1,MOD(ROW()-2,19)+1),NA())</f>
        <v>0</v>
      </c>
      <c r="DL9705">
        <f>IFERROR(INDEX(Sheet2!$AU$2:$BM$600,QUOTIENT(ROW()-1,19)+1,MOD(ROW()-2,19)+1),NA())</f>
        <v>0</v>
      </c>
      <c r="DM9705" s="4" t="e">
        <f t="shared" si="674"/>
        <v>#N/A</v>
      </c>
      <c r="DN9705" t="e">
        <f t="shared" si="675"/>
        <v>#N/A</v>
      </c>
      <c r="DO9705" t="e">
        <f t="shared" si="676"/>
        <v>#N/A</v>
      </c>
      <c r="DP9705" s="3">
        <f t="shared" si="677"/>
        <v>3967</v>
      </c>
    </row>
    <row r="9706" spans="113:120" x14ac:dyDescent="0.25">
      <c r="DI9706" s="4">
        <f>INDEX(Sheet2!A:A,QUOTIENT(ROW()-1,19)+2)</f>
        <v>0</v>
      </c>
      <c r="DJ9706" s="4">
        <f>INDEX(Sheet2!C:C,QUOTIENT(ROW()-1,19)+2)</f>
        <v>0</v>
      </c>
      <c r="DK9706" s="4">
        <f>IFERROR(INDEX(Sheet2!$AA$2:$AS$600,QUOTIENT(ROW()-1,19)+1,MOD(ROW()-2,19)+1),NA())</f>
        <v>0</v>
      </c>
      <c r="DL9706">
        <f>IFERROR(INDEX(Sheet2!$AU$2:$BM$600,QUOTIENT(ROW()-1,19)+1,MOD(ROW()-2,19)+1),NA())</f>
        <v>0</v>
      </c>
      <c r="DM9706" s="4" t="e">
        <f t="shared" si="674"/>
        <v>#N/A</v>
      </c>
      <c r="DN9706" t="e">
        <f t="shared" si="675"/>
        <v>#N/A</v>
      </c>
      <c r="DO9706" t="e">
        <f t="shared" si="676"/>
        <v>#N/A</v>
      </c>
      <c r="DP9706" s="3">
        <f t="shared" si="677"/>
        <v>3968</v>
      </c>
    </row>
    <row r="9707" spans="113:120" x14ac:dyDescent="0.25">
      <c r="DI9707" s="4">
        <f>INDEX(Sheet2!A:A,QUOTIENT(ROW()-1,19)+2)</f>
        <v>0</v>
      </c>
      <c r="DJ9707" s="4">
        <f>INDEX(Sheet2!C:C,QUOTIENT(ROW()-1,19)+2)</f>
        <v>0</v>
      </c>
      <c r="DK9707" s="4">
        <f>IFERROR(INDEX(Sheet2!$AA$2:$AS$600,QUOTIENT(ROW()-1,19)+1,MOD(ROW()-2,19)+1),NA())</f>
        <v>0</v>
      </c>
      <c r="DL9707">
        <f>IFERROR(INDEX(Sheet2!$AU$2:$BM$600,QUOTIENT(ROW()-1,19)+1,MOD(ROW()-2,19)+1),NA())</f>
        <v>0</v>
      </c>
      <c r="DM9707" s="4" t="e">
        <f t="shared" si="674"/>
        <v>#N/A</v>
      </c>
      <c r="DN9707" t="e">
        <f t="shared" si="675"/>
        <v>#N/A</v>
      </c>
      <c r="DO9707" t="e">
        <f t="shared" si="676"/>
        <v>#N/A</v>
      </c>
      <c r="DP9707" s="3">
        <f t="shared" si="677"/>
        <v>3969</v>
      </c>
    </row>
    <row r="9708" spans="113:120" x14ac:dyDescent="0.25">
      <c r="DI9708" s="4">
        <f>INDEX(Sheet2!A:A,QUOTIENT(ROW()-1,19)+2)</f>
        <v>0</v>
      </c>
      <c r="DJ9708" s="4">
        <f>INDEX(Sheet2!C:C,QUOTIENT(ROW()-1,19)+2)</f>
        <v>0</v>
      </c>
      <c r="DK9708" s="4">
        <f>IFERROR(INDEX(Sheet2!$AA$2:$AS$600,QUOTIENT(ROW()-1,19)+1,MOD(ROW()-2,19)+1),NA())</f>
        <v>0</v>
      </c>
      <c r="DL9708">
        <f>IFERROR(INDEX(Sheet2!$AU$2:$BM$600,QUOTIENT(ROW()-1,19)+1,MOD(ROW()-2,19)+1),NA())</f>
        <v>0</v>
      </c>
      <c r="DM9708" s="4" t="e">
        <f t="shared" si="674"/>
        <v>#N/A</v>
      </c>
      <c r="DN9708" t="e">
        <f t="shared" si="675"/>
        <v>#N/A</v>
      </c>
      <c r="DO9708" t="e">
        <f t="shared" si="676"/>
        <v>#N/A</v>
      </c>
      <c r="DP9708" s="3">
        <f t="shared" si="677"/>
        <v>3970</v>
      </c>
    </row>
    <row r="9709" spans="113:120" x14ac:dyDescent="0.25">
      <c r="DI9709" s="4">
        <f>INDEX(Sheet2!A:A,QUOTIENT(ROW()-1,19)+2)</f>
        <v>0</v>
      </c>
      <c r="DJ9709" s="4">
        <f>INDEX(Sheet2!C:C,QUOTIENT(ROW()-1,19)+2)</f>
        <v>0</v>
      </c>
      <c r="DK9709" s="4">
        <f>IFERROR(INDEX(Sheet2!$AA$2:$AS$600,QUOTIENT(ROW()-1,19)+1,MOD(ROW()-2,19)+1),NA())</f>
        <v>0</v>
      </c>
      <c r="DL9709">
        <f>IFERROR(INDEX(Sheet2!$AU$2:$BM$600,QUOTIENT(ROW()-1,19)+1,MOD(ROW()-2,19)+1),NA())</f>
        <v>0</v>
      </c>
      <c r="DM9709" s="4" t="e">
        <f t="shared" ref="DM9709:DM9772" si="678">+IF($C$6=$DI9709,DK9709,NA())</f>
        <v>#N/A</v>
      </c>
      <c r="DN9709" t="e">
        <f t="shared" ref="DN9709:DN9772" si="679">+IF($C$6=$DI9709,DL9709,NA())</f>
        <v>#N/A</v>
      </c>
      <c r="DO9709" t="e">
        <f t="shared" ref="DO9709:DO9772" si="680">IF(DN9709="",NA(),DN9709)</f>
        <v>#N/A</v>
      </c>
      <c r="DP9709" s="3">
        <f t="shared" ref="DP9709:DP9772" si="681">+IF(AND(DI9709=DI9708,DJ9709=DJ9708),DP9708+IF(ISERROR(DK9709),0,1),1)</f>
        <v>3971</v>
      </c>
    </row>
    <row r="9710" spans="113:120" x14ac:dyDescent="0.25">
      <c r="DI9710" s="4">
        <f>INDEX(Sheet2!A:A,QUOTIENT(ROW()-1,19)+2)</f>
        <v>0</v>
      </c>
      <c r="DJ9710" s="4">
        <f>INDEX(Sheet2!C:C,QUOTIENT(ROW()-1,19)+2)</f>
        <v>0</v>
      </c>
      <c r="DK9710" s="4">
        <f>IFERROR(INDEX(Sheet2!$AA$2:$AS$600,QUOTIENT(ROW()-1,19)+1,MOD(ROW()-2,19)+1),NA())</f>
        <v>0</v>
      </c>
      <c r="DL9710">
        <f>IFERROR(INDEX(Sheet2!$AU$2:$BM$600,QUOTIENT(ROW()-1,19)+1,MOD(ROW()-2,19)+1),NA())</f>
        <v>0</v>
      </c>
      <c r="DM9710" s="4" t="e">
        <f t="shared" si="678"/>
        <v>#N/A</v>
      </c>
      <c r="DN9710" t="e">
        <f t="shared" si="679"/>
        <v>#N/A</v>
      </c>
      <c r="DO9710" t="e">
        <f t="shared" si="680"/>
        <v>#N/A</v>
      </c>
      <c r="DP9710" s="3">
        <f t="shared" si="681"/>
        <v>3972</v>
      </c>
    </row>
    <row r="9711" spans="113:120" x14ac:dyDescent="0.25">
      <c r="DI9711" s="4">
        <f>INDEX(Sheet2!A:A,QUOTIENT(ROW()-1,19)+2)</f>
        <v>0</v>
      </c>
      <c r="DJ9711" s="4">
        <f>INDEX(Sheet2!C:C,QUOTIENT(ROW()-1,19)+2)</f>
        <v>0</v>
      </c>
      <c r="DK9711" s="4">
        <f>IFERROR(INDEX(Sheet2!$AA$2:$AS$600,QUOTIENT(ROW()-1,19)+1,MOD(ROW()-2,19)+1),NA())</f>
        <v>0</v>
      </c>
      <c r="DL9711">
        <f>IFERROR(INDEX(Sheet2!$AU$2:$BM$600,QUOTIENT(ROW()-1,19)+1,MOD(ROW()-2,19)+1),NA())</f>
        <v>0</v>
      </c>
      <c r="DM9711" s="4" t="e">
        <f t="shared" si="678"/>
        <v>#N/A</v>
      </c>
      <c r="DN9711" t="e">
        <f t="shared" si="679"/>
        <v>#N/A</v>
      </c>
      <c r="DO9711" t="e">
        <f t="shared" si="680"/>
        <v>#N/A</v>
      </c>
      <c r="DP9711" s="3">
        <f t="shared" si="681"/>
        <v>3973</v>
      </c>
    </row>
    <row r="9712" spans="113:120" x14ac:dyDescent="0.25">
      <c r="DI9712" s="4">
        <f>INDEX(Sheet2!A:A,QUOTIENT(ROW()-1,19)+2)</f>
        <v>0</v>
      </c>
      <c r="DJ9712" s="4">
        <f>INDEX(Sheet2!C:C,QUOTIENT(ROW()-1,19)+2)</f>
        <v>0</v>
      </c>
      <c r="DK9712" s="4">
        <f>IFERROR(INDEX(Sheet2!$AA$2:$AS$600,QUOTIENT(ROW()-1,19)+1,MOD(ROW()-2,19)+1),NA())</f>
        <v>0</v>
      </c>
      <c r="DL9712">
        <f>IFERROR(INDEX(Sheet2!$AU$2:$BM$600,QUOTIENT(ROW()-1,19)+1,MOD(ROW()-2,19)+1),NA())</f>
        <v>0</v>
      </c>
      <c r="DM9712" s="4" t="e">
        <f t="shared" si="678"/>
        <v>#N/A</v>
      </c>
      <c r="DN9712" t="e">
        <f t="shared" si="679"/>
        <v>#N/A</v>
      </c>
      <c r="DO9712" t="e">
        <f t="shared" si="680"/>
        <v>#N/A</v>
      </c>
      <c r="DP9712" s="3">
        <f t="shared" si="681"/>
        <v>3974</v>
      </c>
    </row>
    <row r="9713" spans="113:120" x14ac:dyDescent="0.25">
      <c r="DI9713" s="4">
        <f>INDEX(Sheet2!A:A,QUOTIENT(ROW()-1,19)+2)</f>
        <v>0</v>
      </c>
      <c r="DJ9713" s="4">
        <f>INDEX(Sheet2!C:C,QUOTIENT(ROW()-1,19)+2)</f>
        <v>0</v>
      </c>
      <c r="DK9713" s="4">
        <f>IFERROR(INDEX(Sheet2!$AA$2:$AS$600,QUOTIENT(ROW()-1,19)+1,MOD(ROW()-2,19)+1),NA())</f>
        <v>0</v>
      </c>
      <c r="DL9713">
        <f>IFERROR(INDEX(Sheet2!$AU$2:$BM$600,QUOTIENT(ROW()-1,19)+1,MOD(ROW()-2,19)+1),NA())</f>
        <v>0</v>
      </c>
      <c r="DM9713" s="4" t="e">
        <f t="shared" si="678"/>
        <v>#N/A</v>
      </c>
      <c r="DN9713" t="e">
        <f t="shared" si="679"/>
        <v>#N/A</v>
      </c>
      <c r="DO9713" t="e">
        <f t="shared" si="680"/>
        <v>#N/A</v>
      </c>
      <c r="DP9713" s="3">
        <f t="shared" si="681"/>
        <v>3975</v>
      </c>
    </row>
    <row r="9714" spans="113:120" x14ac:dyDescent="0.25">
      <c r="DI9714" s="4">
        <f>INDEX(Sheet2!A:A,QUOTIENT(ROW()-1,19)+2)</f>
        <v>0</v>
      </c>
      <c r="DJ9714" s="4">
        <f>INDEX(Sheet2!C:C,QUOTIENT(ROW()-1,19)+2)</f>
        <v>0</v>
      </c>
      <c r="DK9714" s="4">
        <f>IFERROR(INDEX(Sheet2!$AA$2:$AS$600,QUOTIENT(ROW()-1,19)+1,MOD(ROW()-2,19)+1),NA())</f>
        <v>0</v>
      </c>
      <c r="DL9714">
        <f>IFERROR(INDEX(Sheet2!$AU$2:$BM$600,QUOTIENT(ROW()-1,19)+1,MOD(ROW()-2,19)+1),NA())</f>
        <v>0</v>
      </c>
      <c r="DM9714" s="4" t="e">
        <f t="shared" si="678"/>
        <v>#N/A</v>
      </c>
      <c r="DN9714" t="e">
        <f t="shared" si="679"/>
        <v>#N/A</v>
      </c>
      <c r="DO9714" t="e">
        <f t="shared" si="680"/>
        <v>#N/A</v>
      </c>
      <c r="DP9714" s="3">
        <f t="shared" si="681"/>
        <v>3976</v>
      </c>
    </row>
    <row r="9715" spans="113:120" x14ac:dyDescent="0.25">
      <c r="DI9715" s="4">
        <f>INDEX(Sheet2!A:A,QUOTIENT(ROW()-1,19)+2)</f>
        <v>0</v>
      </c>
      <c r="DJ9715" s="4">
        <f>INDEX(Sheet2!C:C,QUOTIENT(ROW()-1,19)+2)</f>
        <v>0</v>
      </c>
      <c r="DK9715" s="4">
        <f>IFERROR(INDEX(Sheet2!$AA$2:$AS$600,QUOTIENT(ROW()-1,19)+1,MOD(ROW()-2,19)+1),NA())</f>
        <v>0</v>
      </c>
      <c r="DL9715">
        <f>IFERROR(INDEX(Sheet2!$AU$2:$BM$600,QUOTIENT(ROW()-1,19)+1,MOD(ROW()-2,19)+1),NA())</f>
        <v>0</v>
      </c>
      <c r="DM9715" s="4" t="e">
        <f t="shared" si="678"/>
        <v>#N/A</v>
      </c>
      <c r="DN9715" t="e">
        <f t="shared" si="679"/>
        <v>#N/A</v>
      </c>
      <c r="DO9715" t="e">
        <f t="shared" si="680"/>
        <v>#N/A</v>
      </c>
      <c r="DP9715" s="3">
        <f t="shared" si="681"/>
        <v>3977</v>
      </c>
    </row>
    <row r="9716" spans="113:120" x14ac:dyDescent="0.25">
      <c r="DI9716" s="4">
        <f>INDEX(Sheet2!A:A,QUOTIENT(ROW()-1,19)+2)</f>
        <v>0</v>
      </c>
      <c r="DJ9716" s="4">
        <f>INDEX(Sheet2!C:C,QUOTIENT(ROW()-1,19)+2)</f>
        <v>0</v>
      </c>
      <c r="DK9716" s="4">
        <f>IFERROR(INDEX(Sheet2!$AA$2:$AS$600,QUOTIENT(ROW()-1,19)+1,MOD(ROW()-2,19)+1),NA())</f>
        <v>0</v>
      </c>
      <c r="DL9716">
        <f>IFERROR(INDEX(Sheet2!$AU$2:$BM$600,QUOTIENT(ROW()-1,19)+1,MOD(ROW()-2,19)+1),NA())</f>
        <v>0</v>
      </c>
      <c r="DM9716" s="4" t="e">
        <f t="shared" si="678"/>
        <v>#N/A</v>
      </c>
      <c r="DN9716" t="e">
        <f t="shared" si="679"/>
        <v>#N/A</v>
      </c>
      <c r="DO9716" t="e">
        <f t="shared" si="680"/>
        <v>#N/A</v>
      </c>
      <c r="DP9716" s="3">
        <f t="shared" si="681"/>
        <v>3978</v>
      </c>
    </row>
    <row r="9717" spans="113:120" x14ac:dyDescent="0.25">
      <c r="DI9717" s="4">
        <f>INDEX(Sheet2!A:A,QUOTIENT(ROW()-1,19)+2)</f>
        <v>0</v>
      </c>
      <c r="DJ9717" s="4">
        <f>INDEX(Sheet2!C:C,QUOTIENT(ROW()-1,19)+2)</f>
        <v>0</v>
      </c>
      <c r="DK9717" s="4">
        <f>IFERROR(INDEX(Sheet2!$AA$2:$AS$600,QUOTIENT(ROW()-1,19)+1,MOD(ROW()-2,19)+1),NA())</f>
        <v>0</v>
      </c>
      <c r="DL9717">
        <f>IFERROR(INDEX(Sheet2!$AU$2:$BM$600,QUOTIENT(ROW()-1,19)+1,MOD(ROW()-2,19)+1),NA())</f>
        <v>0</v>
      </c>
      <c r="DM9717" s="4" t="e">
        <f t="shared" si="678"/>
        <v>#N/A</v>
      </c>
      <c r="DN9717" t="e">
        <f t="shared" si="679"/>
        <v>#N/A</v>
      </c>
      <c r="DO9717" t="e">
        <f t="shared" si="680"/>
        <v>#N/A</v>
      </c>
      <c r="DP9717" s="3">
        <f t="shared" si="681"/>
        <v>3979</v>
      </c>
    </row>
    <row r="9718" spans="113:120" x14ac:dyDescent="0.25">
      <c r="DI9718" s="4">
        <f>INDEX(Sheet2!A:A,QUOTIENT(ROW()-1,19)+2)</f>
        <v>0</v>
      </c>
      <c r="DJ9718" s="4">
        <f>INDEX(Sheet2!C:C,QUOTIENT(ROW()-1,19)+2)</f>
        <v>0</v>
      </c>
      <c r="DK9718" s="4">
        <f>IFERROR(INDEX(Sheet2!$AA$2:$AS$600,QUOTIENT(ROW()-1,19)+1,MOD(ROW()-2,19)+1),NA())</f>
        <v>0</v>
      </c>
      <c r="DL9718">
        <f>IFERROR(INDEX(Sheet2!$AU$2:$BM$600,QUOTIENT(ROW()-1,19)+1,MOD(ROW()-2,19)+1),NA())</f>
        <v>0</v>
      </c>
      <c r="DM9718" s="4" t="e">
        <f t="shared" si="678"/>
        <v>#N/A</v>
      </c>
      <c r="DN9718" t="e">
        <f t="shared" si="679"/>
        <v>#N/A</v>
      </c>
      <c r="DO9718" t="e">
        <f t="shared" si="680"/>
        <v>#N/A</v>
      </c>
      <c r="DP9718" s="3">
        <f t="shared" si="681"/>
        <v>3980</v>
      </c>
    </row>
    <row r="9719" spans="113:120" x14ac:dyDescent="0.25">
      <c r="DI9719" s="4">
        <f>INDEX(Sheet2!A:A,QUOTIENT(ROW()-1,19)+2)</f>
        <v>0</v>
      </c>
      <c r="DJ9719" s="4">
        <f>INDEX(Sheet2!C:C,QUOTIENT(ROW()-1,19)+2)</f>
        <v>0</v>
      </c>
      <c r="DK9719" s="4">
        <f>IFERROR(INDEX(Sheet2!$AA$2:$AS$600,QUOTIENT(ROW()-1,19)+1,MOD(ROW()-2,19)+1),NA())</f>
        <v>0</v>
      </c>
      <c r="DL9719">
        <f>IFERROR(INDEX(Sheet2!$AU$2:$BM$600,QUOTIENT(ROW()-1,19)+1,MOD(ROW()-2,19)+1),NA())</f>
        <v>0</v>
      </c>
      <c r="DM9719" s="4" t="e">
        <f t="shared" si="678"/>
        <v>#N/A</v>
      </c>
      <c r="DN9719" t="e">
        <f t="shared" si="679"/>
        <v>#N/A</v>
      </c>
      <c r="DO9719" t="e">
        <f t="shared" si="680"/>
        <v>#N/A</v>
      </c>
      <c r="DP9719" s="3">
        <f t="shared" si="681"/>
        <v>3981</v>
      </c>
    </row>
    <row r="9720" spans="113:120" x14ac:dyDescent="0.25">
      <c r="DI9720" s="4">
        <f>INDEX(Sheet2!A:A,QUOTIENT(ROW()-1,19)+2)</f>
        <v>0</v>
      </c>
      <c r="DJ9720" s="4">
        <f>INDEX(Sheet2!C:C,QUOTIENT(ROW()-1,19)+2)</f>
        <v>0</v>
      </c>
      <c r="DK9720" s="4">
        <f>IFERROR(INDEX(Sheet2!$AA$2:$AS$600,QUOTIENT(ROW()-1,19)+1,MOD(ROW()-2,19)+1),NA())</f>
        <v>0</v>
      </c>
      <c r="DL9720">
        <f>IFERROR(INDEX(Sheet2!$AU$2:$BM$600,QUOTIENT(ROW()-1,19)+1,MOD(ROW()-2,19)+1),NA())</f>
        <v>0</v>
      </c>
      <c r="DM9720" s="4" t="e">
        <f t="shared" si="678"/>
        <v>#N/A</v>
      </c>
      <c r="DN9720" t="e">
        <f t="shared" si="679"/>
        <v>#N/A</v>
      </c>
      <c r="DO9720" t="e">
        <f t="shared" si="680"/>
        <v>#N/A</v>
      </c>
      <c r="DP9720" s="3">
        <f t="shared" si="681"/>
        <v>3982</v>
      </c>
    </row>
    <row r="9721" spans="113:120" x14ac:dyDescent="0.25">
      <c r="DI9721" s="4">
        <f>INDEX(Sheet2!A:A,QUOTIENT(ROW()-1,19)+2)</f>
        <v>0</v>
      </c>
      <c r="DJ9721" s="4">
        <f>INDEX(Sheet2!C:C,QUOTIENT(ROW()-1,19)+2)</f>
        <v>0</v>
      </c>
      <c r="DK9721" s="4">
        <f>IFERROR(INDEX(Sheet2!$AA$2:$AS$600,QUOTIENT(ROW()-1,19)+1,MOD(ROW()-2,19)+1),NA())</f>
        <v>0</v>
      </c>
      <c r="DL9721">
        <f>IFERROR(INDEX(Sheet2!$AU$2:$BM$600,QUOTIENT(ROW()-1,19)+1,MOD(ROW()-2,19)+1),NA())</f>
        <v>0</v>
      </c>
      <c r="DM9721" s="4" t="e">
        <f t="shared" si="678"/>
        <v>#N/A</v>
      </c>
      <c r="DN9721" t="e">
        <f t="shared" si="679"/>
        <v>#N/A</v>
      </c>
      <c r="DO9721" t="e">
        <f t="shared" si="680"/>
        <v>#N/A</v>
      </c>
      <c r="DP9721" s="3">
        <f t="shared" si="681"/>
        <v>3983</v>
      </c>
    </row>
    <row r="9722" spans="113:120" x14ac:dyDescent="0.25">
      <c r="DI9722" s="4">
        <f>INDEX(Sheet2!A:A,QUOTIENT(ROW()-1,19)+2)</f>
        <v>0</v>
      </c>
      <c r="DJ9722" s="4">
        <f>INDEX(Sheet2!C:C,QUOTIENT(ROW()-1,19)+2)</f>
        <v>0</v>
      </c>
      <c r="DK9722" s="4">
        <f>IFERROR(INDEX(Sheet2!$AA$2:$AS$600,QUOTIENT(ROW()-1,19)+1,MOD(ROW()-2,19)+1),NA())</f>
        <v>0</v>
      </c>
      <c r="DL9722">
        <f>IFERROR(INDEX(Sheet2!$AU$2:$BM$600,QUOTIENT(ROW()-1,19)+1,MOD(ROW()-2,19)+1),NA())</f>
        <v>0</v>
      </c>
      <c r="DM9722" s="4" t="e">
        <f t="shared" si="678"/>
        <v>#N/A</v>
      </c>
      <c r="DN9722" t="e">
        <f t="shared" si="679"/>
        <v>#N/A</v>
      </c>
      <c r="DO9722" t="e">
        <f t="shared" si="680"/>
        <v>#N/A</v>
      </c>
      <c r="DP9722" s="3">
        <f t="shared" si="681"/>
        <v>3984</v>
      </c>
    </row>
    <row r="9723" spans="113:120" x14ac:dyDescent="0.25">
      <c r="DI9723" s="4">
        <f>INDEX(Sheet2!A:A,QUOTIENT(ROW()-1,19)+2)</f>
        <v>0</v>
      </c>
      <c r="DJ9723" s="4">
        <f>INDEX(Sheet2!C:C,QUOTIENT(ROW()-1,19)+2)</f>
        <v>0</v>
      </c>
      <c r="DK9723" s="4">
        <f>IFERROR(INDEX(Sheet2!$AA$2:$AS$600,QUOTIENT(ROW()-1,19)+1,MOD(ROW()-2,19)+1),NA())</f>
        <v>0</v>
      </c>
      <c r="DL9723">
        <f>IFERROR(INDEX(Sheet2!$AU$2:$BM$600,QUOTIENT(ROW()-1,19)+1,MOD(ROW()-2,19)+1),NA())</f>
        <v>0</v>
      </c>
      <c r="DM9723" s="4" t="e">
        <f t="shared" si="678"/>
        <v>#N/A</v>
      </c>
      <c r="DN9723" t="e">
        <f t="shared" si="679"/>
        <v>#N/A</v>
      </c>
      <c r="DO9723" t="e">
        <f t="shared" si="680"/>
        <v>#N/A</v>
      </c>
      <c r="DP9723" s="3">
        <f t="shared" si="681"/>
        <v>3985</v>
      </c>
    </row>
    <row r="9724" spans="113:120" x14ac:dyDescent="0.25">
      <c r="DI9724" s="4">
        <f>INDEX(Sheet2!A:A,QUOTIENT(ROW()-1,19)+2)</f>
        <v>0</v>
      </c>
      <c r="DJ9724" s="4">
        <f>INDEX(Sheet2!C:C,QUOTIENT(ROW()-1,19)+2)</f>
        <v>0</v>
      </c>
      <c r="DK9724" s="4">
        <f>IFERROR(INDEX(Sheet2!$AA$2:$AS$600,QUOTIENT(ROW()-1,19)+1,MOD(ROW()-2,19)+1),NA())</f>
        <v>0</v>
      </c>
      <c r="DL9724">
        <f>IFERROR(INDEX(Sheet2!$AU$2:$BM$600,QUOTIENT(ROW()-1,19)+1,MOD(ROW()-2,19)+1),NA())</f>
        <v>0</v>
      </c>
      <c r="DM9724" s="4" t="e">
        <f t="shared" si="678"/>
        <v>#N/A</v>
      </c>
      <c r="DN9724" t="e">
        <f t="shared" si="679"/>
        <v>#N/A</v>
      </c>
      <c r="DO9724" t="e">
        <f t="shared" si="680"/>
        <v>#N/A</v>
      </c>
      <c r="DP9724" s="3">
        <f t="shared" si="681"/>
        <v>3986</v>
      </c>
    </row>
    <row r="9725" spans="113:120" x14ac:dyDescent="0.25">
      <c r="DI9725" s="4">
        <f>INDEX(Sheet2!A:A,QUOTIENT(ROW()-1,19)+2)</f>
        <v>0</v>
      </c>
      <c r="DJ9725" s="4">
        <f>INDEX(Sheet2!C:C,QUOTIENT(ROW()-1,19)+2)</f>
        <v>0</v>
      </c>
      <c r="DK9725" s="4">
        <f>IFERROR(INDEX(Sheet2!$AA$2:$AS$600,QUOTIENT(ROW()-1,19)+1,MOD(ROW()-2,19)+1),NA())</f>
        <v>0</v>
      </c>
      <c r="DL9725">
        <f>IFERROR(INDEX(Sheet2!$AU$2:$BM$600,QUOTIENT(ROW()-1,19)+1,MOD(ROW()-2,19)+1),NA())</f>
        <v>0</v>
      </c>
      <c r="DM9725" s="4" t="e">
        <f t="shared" si="678"/>
        <v>#N/A</v>
      </c>
      <c r="DN9725" t="e">
        <f t="shared" si="679"/>
        <v>#N/A</v>
      </c>
      <c r="DO9725" t="e">
        <f t="shared" si="680"/>
        <v>#N/A</v>
      </c>
      <c r="DP9725" s="3">
        <f t="shared" si="681"/>
        <v>3987</v>
      </c>
    </row>
    <row r="9726" spans="113:120" x14ac:dyDescent="0.25">
      <c r="DI9726" s="4">
        <f>INDEX(Sheet2!A:A,QUOTIENT(ROW()-1,19)+2)</f>
        <v>0</v>
      </c>
      <c r="DJ9726" s="4">
        <f>INDEX(Sheet2!C:C,QUOTIENT(ROW()-1,19)+2)</f>
        <v>0</v>
      </c>
      <c r="DK9726" s="4">
        <f>IFERROR(INDEX(Sheet2!$AA$2:$AS$600,QUOTIENT(ROW()-1,19)+1,MOD(ROW()-2,19)+1),NA())</f>
        <v>0</v>
      </c>
      <c r="DL9726">
        <f>IFERROR(INDEX(Sheet2!$AU$2:$BM$600,QUOTIENT(ROW()-1,19)+1,MOD(ROW()-2,19)+1),NA())</f>
        <v>0</v>
      </c>
      <c r="DM9726" s="4" t="e">
        <f t="shared" si="678"/>
        <v>#N/A</v>
      </c>
      <c r="DN9726" t="e">
        <f t="shared" si="679"/>
        <v>#N/A</v>
      </c>
      <c r="DO9726" t="e">
        <f t="shared" si="680"/>
        <v>#N/A</v>
      </c>
      <c r="DP9726" s="3">
        <f t="shared" si="681"/>
        <v>3988</v>
      </c>
    </row>
    <row r="9727" spans="113:120" x14ac:dyDescent="0.25">
      <c r="DI9727" s="4">
        <f>INDEX(Sheet2!A:A,QUOTIENT(ROW()-1,19)+2)</f>
        <v>0</v>
      </c>
      <c r="DJ9727" s="4">
        <f>INDEX(Sheet2!C:C,QUOTIENT(ROW()-1,19)+2)</f>
        <v>0</v>
      </c>
      <c r="DK9727" s="4">
        <f>IFERROR(INDEX(Sheet2!$AA$2:$AS$600,QUOTIENT(ROW()-1,19)+1,MOD(ROW()-2,19)+1),NA())</f>
        <v>0</v>
      </c>
      <c r="DL9727">
        <f>IFERROR(INDEX(Sheet2!$AU$2:$BM$600,QUOTIENT(ROW()-1,19)+1,MOD(ROW()-2,19)+1),NA())</f>
        <v>0</v>
      </c>
      <c r="DM9727" s="4" t="e">
        <f t="shared" si="678"/>
        <v>#N/A</v>
      </c>
      <c r="DN9727" t="e">
        <f t="shared" si="679"/>
        <v>#N/A</v>
      </c>
      <c r="DO9727" t="e">
        <f t="shared" si="680"/>
        <v>#N/A</v>
      </c>
      <c r="DP9727" s="3">
        <f t="shared" si="681"/>
        <v>3989</v>
      </c>
    </row>
    <row r="9728" spans="113:120" x14ac:dyDescent="0.25">
      <c r="DI9728" s="4">
        <f>INDEX(Sheet2!A:A,QUOTIENT(ROW()-1,19)+2)</f>
        <v>0</v>
      </c>
      <c r="DJ9728" s="4">
        <f>INDEX(Sheet2!C:C,QUOTIENT(ROW()-1,19)+2)</f>
        <v>0</v>
      </c>
      <c r="DK9728" s="4">
        <f>IFERROR(INDEX(Sheet2!$AA$2:$AS$600,QUOTIENT(ROW()-1,19)+1,MOD(ROW()-2,19)+1),NA())</f>
        <v>0</v>
      </c>
      <c r="DL9728">
        <f>IFERROR(INDEX(Sheet2!$AU$2:$BM$600,QUOTIENT(ROW()-1,19)+1,MOD(ROW()-2,19)+1),NA())</f>
        <v>0</v>
      </c>
      <c r="DM9728" s="4" t="e">
        <f t="shared" si="678"/>
        <v>#N/A</v>
      </c>
      <c r="DN9728" t="e">
        <f t="shared" si="679"/>
        <v>#N/A</v>
      </c>
      <c r="DO9728" t="e">
        <f t="shared" si="680"/>
        <v>#N/A</v>
      </c>
      <c r="DP9728" s="3">
        <f t="shared" si="681"/>
        <v>3990</v>
      </c>
    </row>
    <row r="9729" spans="113:120" x14ac:dyDescent="0.25">
      <c r="DI9729" s="4">
        <f>INDEX(Sheet2!A:A,QUOTIENT(ROW()-1,19)+2)</f>
        <v>0</v>
      </c>
      <c r="DJ9729" s="4">
        <f>INDEX(Sheet2!C:C,QUOTIENT(ROW()-1,19)+2)</f>
        <v>0</v>
      </c>
      <c r="DK9729" s="4">
        <f>IFERROR(INDEX(Sheet2!$AA$2:$AS$600,QUOTIENT(ROW()-1,19)+1,MOD(ROW()-2,19)+1),NA())</f>
        <v>0</v>
      </c>
      <c r="DL9729">
        <f>IFERROR(INDEX(Sheet2!$AU$2:$BM$600,QUOTIENT(ROW()-1,19)+1,MOD(ROW()-2,19)+1),NA())</f>
        <v>0</v>
      </c>
      <c r="DM9729" s="4" t="e">
        <f t="shared" si="678"/>
        <v>#N/A</v>
      </c>
      <c r="DN9729" t="e">
        <f t="shared" si="679"/>
        <v>#N/A</v>
      </c>
      <c r="DO9729" t="e">
        <f t="shared" si="680"/>
        <v>#N/A</v>
      </c>
      <c r="DP9729" s="3">
        <f t="shared" si="681"/>
        <v>3991</v>
      </c>
    </row>
    <row r="9730" spans="113:120" x14ac:dyDescent="0.25">
      <c r="DI9730" s="4">
        <f>INDEX(Sheet2!A:A,QUOTIENT(ROW()-1,19)+2)</f>
        <v>0</v>
      </c>
      <c r="DJ9730" s="4">
        <f>INDEX(Sheet2!C:C,QUOTIENT(ROW()-1,19)+2)</f>
        <v>0</v>
      </c>
      <c r="DK9730" s="4">
        <f>IFERROR(INDEX(Sheet2!$AA$2:$AS$600,QUOTIENT(ROW()-1,19)+1,MOD(ROW()-2,19)+1),NA())</f>
        <v>0</v>
      </c>
      <c r="DL9730">
        <f>IFERROR(INDEX(Sheet2!$AU$2:$BM$600,QUOTIENT(ROW()-1,19)+1,MOD(ROW()-2,19)+1),NA())</f>
        <v>0</v>
      </c>
      <c r="DM9730" s="4" t="e">
        <f t="shared" si="678"/>
        <v>#N/A</v>
      </c>
      <c r="DN9730" t="e">
        <f t="shared" si="679"/>
        <v>#N/A</v>
      </c>
      <c r="DO9730" t="e">
        <f t="shared" si="680"/>
        <v>#N/A</v>
      </c>
      <c r="DP9730" s="3">
        <f t="shared" si="681"/>
        <v>3992</v>
      </c>
    </row>
    <row r="9731" spans="113:120" x14ac:dyDescent="0.25">
      <c r="DI9731" s="4">
        <f>INDEX(Sheet2!A:A,QUOTIENT(ROW()-1,19)+2)</f>
        <v>0</v>
      </c>
      <c r="DJ9731" s="4">
        <f>INDEX(Sheet2!C:C,QUOTIENT(ROW()-1,19)+2)</f>
        <v>0</v>
      </c>
      <c r="DK9731" s="4">
        <f>IFERROR(INDEX(Sheet2!$AA$2:$AS$600,QUOTIENT(ROW()-1,19)+1,MOD(ROW()-2,19)+1),NA())</f>
        <v>0</v>
      </c>
      <c r="DL9731">
        <f>IFERROR(INDEX(Sheet2!$AU$2:$BM$600,QUOTIENT(ROW()-1,19)+1,MOD(ROW()-2,19)+1),NA())</f>
        <v>0</v>
      </c>
      <c r="DM9731" s="4" t="e">
        <f t="shared" si="678"/>
        <v>#N/A</v>
      </c>
      <c r="DN9731" t="e">
        <f t="shared" si="679"/>
        <v>#N/A</v>
      </c>
      <c r="DO9731" t="e">
        <f t="shared" si="680"/>
        <v>#N/A</v>
      </c>
      <c r="DP9731" s="3">
        <f t="shared" si="681"/>
        <v>3993</v>
      </c>
    </row>
    <row r="9732" spans="113:120" x14ac:dyDescent="0.25">
      <c r="DI9732" s="4">
        <f>INDEX(Sheet2!A:A,QUOTIENT(ROW()-1,19)+2)</f>
        <v>0</v>
      </c>
      <c r="DJ9732" s="4">
        <f>INDEX(Sheet2!C:C,QUOTIENT(ROW()-1,19)+2)</f>
        <v>0</v>
      </c>
      <c r="DK9732" s="4">
        <f>IFERROR(INDEX(Sheet2!$AA$2:$AS$600,QUOTIENT(ROW()-1,19)+1,MOD(ROW()-2,19)+1),NA())</f>
        <v>0</v>
      </c>
      <c r="DL9732">
        <f>IFERROR(INDEX(Sheet2!$AU$2:$BM$600,QUOTIENT(ROW()-1,19)+1,MOD(ROW()-2,19)+1),NA())</f>
        <v>0</v>
      </c>
      <c r="DM9732" s="4" t="e">
        <f t="shared" si="678"/>
        <v>#N/A</v>
      </c>
      <c r="DN9732" t="e">
        <f t="shared" si="679"/>
        <v>#N/A</v>
      </c>
      <c r="DO9732" t="e">
        <f t="shared" si="680"/>
        <v>#N/A</v>
      </c>
      <c r="DP9732" s="3">
        <f t="shared" si="681"/>
        <v>3994</v>
      </c>
    </row>
    <row r="9733" spans="113:120" x14ac:dyDescent="0.25">
      <c r="DI9733" s="4">
        <f>INDEX(Sheet2!A:A,QUOTIENT(ROW()-1,19)+2)</f>
        <v>0</v>
      </c>
      <c r="DJ9733" s="4">
        <f>INDEX(Sheet2!C:C,QUOTIENT(ROW()-1,19)+2)</f>
        <v>0</v>
      </c>
      <c r="DK9733" s="4">
        <f>IFERROR(INDEX(Sheet2!$AA$2:$AS$600,QUOTIENT(ROW()-1,19)+1,MOD(ROW()-2,19)+1),NA())</f>
        <v>0</v>
      </c>
      <c r="DL9733">
        <f>IFERROR(INDEX(Sheet2!$AU$2:$BM$600,QUOTIENT(ROW()-1,19)+1,MOD(ROW()-2,19)+1),NA())</f>
        <v>0</v>
      </c>
      <c r="DM9733" s="4" t="e">
        <f t="shared" si="678"/>
        <v>#N/A</v>
      </c>
      <c r="DN9733" t="e">
        <f t="shared" si="679"/>
        <v>#N/A</v>
      </c>
      <c r="DO9733" t="e">
        <f t="shared" si="680"/>
        <v>#N/A</v>
      </c>
      <c r="DP9733" s="3">
        <f t="shared" si="681"/>
        <v>3995</v>
      </c>
    </row>
    <row r="9734" spans="113:120" x14ac:dyDescent="0.25">
      <c r="DI9734" s="4">
        <f>INDEX(Sheet2!A:A,QUOTIENT(ROW()-1,19)+2)</f>
        <v>0</v>
      </c>
      <c r="DJ9734" s="4">
        <f>INDEX(Sheet2!C:C,QUOTIENT(ROW()-1,19)+2)</f>
        <v>0</v>
      </c>
      <c r="DK9734" s="4">
        <f>IFERROR(INDEX(Sheet2!$AA$2:$AS$600,QUOTIENT(ROW()-1,19)+1,MOD(ROW()-2,19)+1),NA())</f>
        <v>0</v>
      </c>
      <c r="DL9734">
        <f>IFERROR(INDEX(Sheet2!$AU$2:$BM$600,QUOTIENT(ROW()-1,19)+1,MOD(ROW()-2,19)+1),NA())</f>
        <v>0</v>
      </c>
      <c r="DM9734" s="4" t="e">
        <f t="shared" si="678"/>
        <v>#N/A</v>
      </c>
      <c r="DN9734" t="e">
        <f t="shared" si="679"/>
        <v>#N/A</v>
      </c>
      <c r="DO9734" t="e">
        <f t="shared" si="680"/>
        <v>#N/A</v>
      </c>
      <c r="DP9734" s="3">
        <f t="shared" si="681"/>
        <v>3996</v>
      </c>
    </row>
    <row r="9735" spans="113:120" x14ac:dyDescent="0.25">
      <c r="DI9735" s="4">
        <f>INDEX(Sheet2!A:A,QUOTIENT(ROW()-1,19)+2)</f>
        <v>0</v>
      </c>
      <c r="DJ9735" s="4">
        <f>INDEX(Sheet2!C:C,QUOTIENT(ROW()-1,19)+2)</f>
        <v>0</v>
      </c>
      <c r="DK9735" s="4">
        <f>IFERROR(INDEX(Sheet2!$AA$2:$AS$600,QUOTIENT(ROW()-1,19)+1,MOD(ROW()-2,19)+1),NA())</f>
        <v>0</v>
      </c>
      <c r="DL9735">
        <f>IFERROR(INDEX(Sheet2!$AU$2:$BM$600,QUOTIENT(ROW()-1,19)+1,MOD(ROW()-2,19)+1),NA())</f>
        <v>0</v>
      </c>
      <c r="DM9735" s="4" t="e">
        <f t="shared" si="678"/>
        <v>#N/A</v>
      </c>
      <c r="DN9735" t="e">
        <f t="shared" si="679"/>
        <v>#N/A</v>
      </c>
      <c r="DO9735" t="e">
        <f t="shared" si="680"/>
        <v>#N/A</v>
      </c>
      <c r="DP9735" s="3">
        <f t="shared" si="681"/>
        <v>3997</v>
      </c>
    </row>
    <row r="9736" spans="113:120" x14ac:dyDescent="0.25">
      <c r="DI9736" s="4">
        <f>INDEX(Sheet2!A:A,QUOTIENT(ROW()-1,19)+2)</f>
        <v>0</v>
      </c>
      <c r="DJ9736" s="4">
        <f>INDEX(Sheet2!C:C,QUOTIENT(ROW()-1,19)+2)</f>
        <v>0</v>
      </c>
      <c r="DK9736" s="4">
        <f>IFERROR(INDEX(Sheet2!$AA$2:$AS$600,QUOTIENT(ROW()-1,19)+1,MOD(ROW()-2,19)+1),NA())</f>
        <v>0</v>
      </c>
      <c r="DL9736">
        <f>IFERROR(INDEX(Sheet2!$AU$2:$BM$600,QUOTIENT(ROW()-1,19)+1,MOD(ROW()-2,19)+1),NA())</f>
        <v>0</v>
      </c>
      <c r="DM9736" s="4" t="e">
        <f t="shared" si="678"/>
        <v>#N/A</v>
      </c>
      <c r="DN9736" t="e">
        <f t="shared" si="679"/>
        <v>#N/A</v>
      </c>
      <c r="DO9736" t="e">
        <f t="shared" si="680"/>
        <v>#N/A</v>
      </c>
      <c r="DP9736" s="3">
        <f t="shared" si="681"/>
        <v>3998</v>
      </c>
    </row>
    <row r="9737" spans="113:120" x14ac:dyDescent="0.25">
      <c r="DI9737" s="4">
        <f>INDEX(Sheet2!A:A,QUOTIENT(ROW()-1,19)+2)</f>
        <v>0</v>
      </c>
      <c r="DJ9737" s="4">
        <f>INDEX(Sheet2!C:C,QUOTIENT(ROW()-1,19)+2)</f>
        <v>0</v>
      </c>
      <c r="DK9737" s="4">
        <f>IFERROR(INDEX(Sheet2!$AA$2:$AS$600,QUOTIENT(ROW()-1,19)+1,MOD(ROW()-2,19)+1),NA())</f>
        <v>0</v>
      </c>
      <c r="DL9737">
        <f>IFERROR(INDEX(Sheet2!$AU$2:$BM$600,QUOTIENT(ROW()-1,19)+1,MOD(ROW()-2,19)+1),NA())</f>
        <v>0</v>
      </c>
      <c r="DM9737" s="4" t="e">
        <f t="shared" si="678"/>
        <v>#N/A</v>
      </c>
      <c r="DN9737" t="e">
        <f t="shared" si="679"/>
        <v>#N/A</v>
      </c>
      <c r="DO9737" t="e">
        <f t="shared" si="680"/>
        <v>#N/A</v>
      </c>
      <c r="DP9737" s="3">
        <f t="shared" si="681"/>
        <v>3999</v>
      </c>
    </row>
    <row r="9738" spans="113:120" x14ac:dyDescent="0.25">
      <c r="DI9738" s="4">
        <f>INDEX(Sheet2!A:A,QUOTIENT(ROW()-1,19)+2)</f>
        <v>0</v>
      </c>
      <c r="DJ9738" s="4">
        <f>INDEX(Sheet2!C:C,QUOTIENT(ROW()-1,19)+2)</f>
        <v>0</v>
      </c>
      <c r="DK9738" s="4">
        <f>IFERROR(INDEX(Sheet2!$AA$2:$AS$600,QUOTIENT(ROW()-1,19)+1,MOD(ROW()-2,19)+1),NA())</f>
        <v>0</v>
      </c>
      <c r="DL9738">
        <f>IFERROR(INDEX(Sheet2!$AU$2:$BM$600,QUOTIENT(ROW()-1,19)+1,MOD(ROW()-2,19)+1),NA())</f>
        <v>0</v>
      </c>
      <c r="DM9738" s="4" t="e">
        <f t="shared" si="678"/>
        <v>#N/A</v>
      </c>
      <c r="DN9738" t="e">
        <f t="shared" si="679"/>
        <v>#N/A</v>
      </c>
      <c r="DO9738" t="e">
        <f t="shared" si="680"/>
        <v>#N/A</v>
      </c>
      <c r="DP9738" s="3">
        <f t="shared" si="681"/>
        <v>4000</v>
      </c>
    </row>
    <row r="9739" spans="113:120" x14ac:dyDescent="0.25">
      <c r="DI9739" s="4">
        <f>INDEX(Sheet2!A:A,QUOTIENT(ROW()-1,19)+2)</f>
        <v>0</v>
      </c>
      <c r="DJ9739" s="4">
        <f>INDEX(Sheet2!C:C,QUOTIENT(ROW()-1,19)+2)</f>
        <v>0</v>
      </c>
      <c r="DK9739" s="4">
        <f>IFERROR(INDEX(Sheet2!$AA$2:$AS$600,QUOTIENT(ROW()-1,19)+1,MOD(ROW()-2,19)+1),NA())</f>
        <v>0</v>
      </c>
      <c r="DL9739">
        <f>IFERROR(INDEX(Sheet2!$AU$2:$BM$600,QUOTIENT(ROW()-1,19)+1,MOD(ROW()-2,19)+1),NA())</f>
        <v>0</v>
      </c>
      <c r="DM9739" s="4" t="e">
        <f t="shared" si="678"/>
        <v>#N/A</v>
      </c>
      <c r="DN9739" t="e">
        <f t="shared" si="679"/>
        <v>#N/A</v>
      </c>
      <c r="DO9739" t="e">
        <f t="shared" si="680"/>
        <v>#N/A</v>
      </c>
      <c r="DP9739" s="3">
        <f t="shared" si="681"/>
        <v>4001</v>
      </c>
    </row>
    <row r="9740" spans="113:120" x14ac:dyDescent="0.25">
      <c r="DI9740" s="4">
        <f>INDEX(Sheet2!A:A,QUOTIENT(ROW()-1,19)+2)</f>
        <v>0</v>
      </c>
      <c r="DJ9740" s="4">
        <f>INDEX(Sheet2!C:C,QUOTIENT(ROW()-1,19)+2)</f>
        <v>0</v>
      </c>
      <c r="DK9740" s="4">
        <f>IFERROR(INDEX(Sheet2!$AA$2:$AS$600,QUOTIENT(ROW()-1,19)+1,MOD(ROW()-2,19)+1),NA())</f>
        <v>0</v>
      </c>
      <c r="DL9740">
        <f>IFERROR(INDEX(Sheet2!$AU$2:$BM$600,QUOTIENT(ROW()-1,19)+1,MOD(ROW()-2,19)+1),NA())</f>
        <v>0</v>
      </c>
      <c r="DM9740" s="4" t="e">
        <f t="shared" si="678"/>
        <v>#N/A</v>
      </c>
      <c r="DN9740" t="e">
        <f t="shared" si="679"/>
        <v>#N/A</v>
      </c>
      <c r="DO9740" t="e">
        <f t="shared" si="680"/>
        <v>#N/A</v>
      </c>
      <c r="DP9740" s="3">
        <f t="shared" si="681"/>
        <v>4002</v>
      </c>
    </row>
    <row r="9741" spans="113:120" x14ac:dyDescent="0.25">
      <c r="DI9741" s="4">
        <f>INDEX(Sheet2!A:A,QUOTIENT(ROW()-1,19)+2)</f>
        <v>0</v>
      </c>
      <c r="DJ9741" s="4">
        <f>INDEX(Sheet2!C:C,QUOTIENT(ROW()-1,19)+2)</f>
        <v>0</v>
      </c>
      <c r="DK9741" s="4">
        <f>IFERROR(INDEX(Sheet2!$AA$2:$AS$600,QUOTIENT(ROW()-1,19)+1,MOD(ROW()-2,19)+1),NA())</f>
        <v>0</v>
      </c>
      <c r="DL9741">
        <f>IFERROR(INDEX(Sheet2!$AU$2:$BM$600,QUOTIENT(ROW()-1,19)+1,MOD(ROW()-2,19)+1),NA())</f>
        <v>0</v>
      </c>
      <c r="DM9741" s="4" t="e">
        <f t="shared" si="678"/>
        <v>#N/A</v>
      </c>
      <c r="DN9741" t="e">
        <f t="shared" si="679"/>
        <v>#N/A</v>
      </c>
      <c r="DO9741" t="e">
        <f t="shared" si="680"/>
        <v>#N/A</v>
      </c>
      <c r="DP9741" s="3">
        <f t="shared" si="681"/>
        <v>4003</v>
      </c>
    </row>
    <row r="9742" spans="113:120" x14ac:dyDescent="0.25">
      <c r="DI9742" s="4">
        <f>INDEX(Sheet2!A:A,QUOTIENT(ROW()-1,19)+2)</f>
        <v>0</v>
      </c>
      <c r="DJ9742" s="4">
        <f>INDEX(Sheet2!C:C,QUOTIENT(ROW()-1,19)+2)</f>
        <v>0</v>
      </c>
      <c r="DK9742" s="4">
        <f>IFERROR(INDEX(Sheet2!$AA$2:$AS$600,QUOTIENT(ROW()-1,19)+1,MOD(ROW()-2,19)+1),NA())</f>
        <v>0</v>
      </c>
      <c r="DL9742">
        <f>IFERROR(INDEX(Sheet2!$AU$2:$BM$600,QUOTIENT(ROW()-1,19)+1,MOD(ROW()-2,19)+1),NA())</f>
        <v>0</v>
      </c>
      <c r="DM9742" s="4" t="e">
        <f t="shared" si="678"/>
        <v>#N/A</v>
      </c>
      <c r="DN9742" t="e">
        <f t="shared" si="679"/>
        <v>#N/A</v>
      </c>
      <c r="DO9742" t="e">
        <f t="shared" si="680"/>
        <v>#N/A</v>
      </c>
      <c r="DP9742" s="3">
        <f t="shared" si="681"/>
        <v>4004</v>
      </c>
    </row>
    <row r="9743" spans="113:120" x14ac:dyDescent="0.25">
      <c r="DI9743" s="4">
        <f>INDEX(Sheet2!A:A,QUOTIENT(ROW()-1,19)+2)</f>
        <v>0</v>
      </c>
      <c r="DJ9743" s="4">
        <f>INDEX(Sheet2!C:C,QUOTIENT(ROW()-1,19)+2)</f>
        <v>0</v>
      </c>
      <c r="DK9743" s="4">
        <f>IFERROR(INDEX(Sheet2!$AA$2:$AS$600,QUOTIENT(ROW()-1,19)+1,MOD(ROW()-2,19)+1),NA())</f>
        <v>0</v>
      </c>
      <c r="DL9743">
        <f>IFERROR(INDEX(Sheet2!$AU$2:$BM$600,QUOTIENT(ROW()-1,19)+1,MOD(ROW()-2,19)+1),NA())</f>
        <v>0</v>
      </c>
      <c r="DM9743" s="4" t="e">
        <f t="shared" si="678"/>
        <v>#N/A</v>
      </c>
      <c r="DN9743" t="e">
        <f t="shared" si="679"/>
        <v>#N/A</v>
      </c>
      <c r="DO9743" t="e">
        <f t="shared" si="680"/>
        <v>#N/A</v>
      </c>
      <c r="DP9743" s="3">
        <f t="shared" si="681"/>
        <v>4005</v>
      </c>
    </row>
    <row r="9744" spans="113:120" x14ac:dyDescent="0.25">
      <c r="DI9744" s="4">
        <f>INDEX(Sheet2!A:A,QUOTIENT(ROW()-1,19)+2)</f>
        <v>0</v>
      </c>
      <c r="DJ9744" s="4">
        <f>INDEX(Sheet2!C:C,QUOTIENT(ROW()-1,19)+2)</f>
        <v>0</v>
      </c>
      <c r="DK9744" s="4">
        <f>IFERROR(INDEX(Sheet2!$AA$2:$AS$600,QUOTIENT(ROW()-1,19)+1,MOD(ROW()-2,19)+1),NA())</f>
        <v>0</v>
      </c>
      <c r="DL9744">
        <f>IFERROR(INDEX(Sheet2!$AU$2:$BM$600,QUOTIENT(ROW()-1,19)+1,MOD(ROW()-2,19)+1),NA())</f>
        <v>0</v>
      </c>
      <c r="DM9744" s="4" t="e">
        <f t="shared" si="678"/>
        <v>#N/A</v>
      </c>
      <c r="DN9744" t="e">
        <f t="shared" si="679"/>
        <v>#N/A</v>
      </c>
      <c r="DO9744" t="e">
        <f t="shared" si="680"/>
        <v>#N/A</v>
      </c>
      <c r="DP9744" s="3">
        <f t="shared" si="681"/>
        <v>4006</v>
      </c>
    </row>
    <row r="9745" spans="113:120" x14ac:dyDescent="0.25">
      <c r="DI9745" s="4">
        <f>INDEX(Sheet2!A:A,QUOTIENT(ROW()-1,19)+2)</f>
        <v>0</v>
      </c>
      <c r="DJ9745" s="4">
        <f>INDEX(Sheet2!C:C,QUOTIENT(ROW()-1,19)+2)</f>
        <v>0</v>
      </c>
      <c r="DK9745" s="4">
        <f>IFERROR(INDEX(Sheet2!$AA$2:$AS$600,QUOTIENT(ROW()-1,19)+1,MOD(ROW()-2,19)+1),NA())</f>
        <v>0</v>
      </c>
      <c r="DL9745">
        <f>IFERROR(INDEX(Sheet2!$AU$2:$BM$600,QUOTIENT(ROW()-1,19)+1,MOD(ROW()-2,19)+1),NA())</f>
        <v>0</v>
      </c>
      <c r="DM9745" s="4" t="e">
        <f t="shared" si="678"/>
        <v>#N/A</v>
      </c>
      <c r="DN9745" t="e">
        <f t="shared" si="679"/>
        <v>#N/A</v>
      </c>
      <c r="DO9745" t="e">
        <f t="shared" si="680"/>
        <v>#N/A</v>
      </c>
      <c r="DP9745" s="3">
        <f t="shared" si="681"/>
        <v>4007</v>
      </c>
    </row>
    <row r="9746" spans="113:120" x14ac:dyDescent="0.25">
      <c r="DI9746" s="4">
        <f>INDEX(Sheet2!A:A,QUOTIENT(ROW()-1,19)+2)</f>
        <v>0</v>
      </c>
      <c r="DJ9746" s="4">
        <f>INDEX(Sheet2!C:C,QUOTIENT(ROW()-1,19)+2)</f>
        <v>0</v>
      </c>
      <c r="DK9746" s="4">
        <f>IFERROR(INDEX(Sheet2!$AA$2:$AS$600,QUOTIENT(ROW()-1,19)+1,MOD(ROW()-2,19)+1),NA())</f>
        <v>0</v>
      </c>
      <c r="DL9746">
        <f>IFERROR(INDEX(Sheet2!$AU$2:$BM$600,QUOTIENT(ROW()-1,19)+1,MOD(ROW()-2,19)+1),NA())</f>
        <v>0</v>
      </c>
      <c r="DM9746" s="4" t="e">
        <f t="shared" si="678"/>
        <v>#N/A</v>
      </c>
      <c r="DN9746" t="e">
        <f t="shared" si="679"/>
        <v>#N/A</v>
      </c>
      <c r="DO9746" t="e">
        <f t="shared" si="680"/>
        <v>#N/A</v>
      </c>
      <c r="DP9746" s="3">
        <f t="shared" si="681"/>
        <v>4008</v>
      </c>
    </row>
    <row r="9747" spans="113:120" x14ac:dyDescent="0.25">
      <c r="DI9747" s="4">
        <f>INDEX(Sheet2!A:A,QUOTIENT(ROW()-1,19)+2)</f>
        <v>0</v>
      </c>
      <c r="DJ9747" s="4">
        <f>INDEX(Sheet2!C:C,QUOTIENT(ROW()-1,19)+2)</f>
        <v>0</v>
      </c>
      <c r="DK9747" s="4">
        <f>IFERROR(INDEX(Sheet2!$AA$2:$AS$600,QUOTIENT(ROW()-1,19)+1,MOD(ROW()-2,19)+1),NA())</f>
        <v>0</v>
      </c>
      <c r="DL9747">
        <f>IFERROR(INDEX(Sheet2!$AU$2:$BM$600,QUOTIENT(ROW()-1,19)+1,MOD(ROW()-2,19)+1),NA())</f>
        <v>0</v>
      </c>
      <c r="DM9747" s="4" t="e">
        <f t="shared" si="678"/>
        <v>#N/A</v>
      </c>
      <c r="DN9747" t="e">
        <f t="shared" si="679"/>
        <v>#N/A</v>
      </c>
      <c r="DO9747" t="e">
        <f t="shared" si="680"/>
        <v>#N/A</v>
      </c>
      <c r="DP9747" s="3">
        <f t="shared" si="681"/>
        <v>4009</v>
      </c>
    </row>
    <row r="9748" spans="113:120" x14ac:dyDescent="0.25">
      <c r="DI9748" s="4">
        <f>INDEX(Sheet2!A:A,QUOTIENT(ROW()-1,19)+2)</f>
        <v>0</v>
      </c>
      <c r="DJ9748" s="4">
        <f>INDEX(Sheet2!C:C,QUOTIENT(ROW()-1,19)+2)</f>
        <v>0</v>
      </c>
      <c r="DK9748" s="4">
        <f>IFERROR(INDEX(Sheet2!$AA$2:$AS$600,QUOTIENT(ROW()-1,19)+1,MOD(ROW()-2,19)+1),NA())</f>
        <v>0</v>
      </c>
      <c r="DL9748">
        <f>IFERROR(INDEX(Sheet2!$AU$2:$BM$600,QUOTIENT(ROW()-1,19)+1,MOD(ROW()-2,19)+1),NA())</f>
        <v>0</v>
      </c>
      <c r="DM9748" s="4" t="e">
        <f t="shared" si="678"/>
        <v>#N/A</v>
      </c>
      <c r="DN9748" t="e">
        <f t="shared" si="679"/>
        <v>#N/A</v>
      </c>
      <c r="DO9748" t="e">
        <f t="shared" si="680"/>
        <v>#N/A</v>
      </c>
      <c r="DP9748" s="3">
        <f t="shared" si="681"/>
        <v>4010</v>
      </c>
    </row>
    <row r="9749" spans="113:120" x14ac:dyDescent="0.25">
      <c r="DI9749" s="4">
        <f>INDEX(Sheet2!A:A,QUOTIENT(ROW()-1,19)+2)</f>
        <v>0</v>
      </c>
      <c r="DJ9749" s="4">
        <f>INDEX(Sheet2!C:C,QUOTIENT(ROW()-1,19)+2)</f>
        <v>0</v>
      </c>
      <c r="DK9749" s="4">
        <f>IFERROR(INDEX(Sheet2!$AA$2:$AS$600,QUOTIENT(ROW()-1,19)+1,MOD(ROW()-2,19)+1),NA())</f>
        <v>0</v>
      </c>
      <c r="DL9749">
        <f>IFERROR(INDEX(Sheet2!$AU$2:$BM$600,QUOTIENT(ROW()-1,19)+1,MOD(ROW()-2,19)+1),NA())</f>
        <v>0</v>
      </c>
      <c r="DM9749" s="4" t="e">
        <f t="shared" si="678"/>
        <v>#N/A</v>
      </c>
      <c r="DN9749" t="e">
        <f t="shared" si="679"/>
        <v>#N/A</v>
      </c>
      <c r="DO9749" t="e">
        <f t="shared" si="680"/>
        <v>#N/A</v>
      </c>
      <c r="DP9749" s="3">
        <f t="shared" si="681"/>
        <v>4011</v>
      </c>
    </row>
    <row r="9750" spans="113:120" x14ac:dyDescent="0.25">
      <c r="DI9750" s="4">
        <f>INDEX(Sheet2!A:A,QUOTIENT(ROW()-1,19)+2)</f>
        <v>0</v>
      </c>
      <c r="DJ9750" s="4">
        <f>INDEX(Sheet2!C:C,QUOTIENT(ROW()-1,19)+2)</f>
        <v>0</v>
      </c>
      <c r="DK9750" s="4">
        <f>IFERROR(INDEX(Sheet2!$AA$2:$AS$600,QUOTIENT(ROW()-1,19)+1,MOD(ROW()-2,19)+1),NA())</f>
        <v>0</v>
      </c>
      <c r="DL9750">
        <f>IFERROR(INDEX(Sheet2!$AU$2:$BM$600,QUOTIENT(ROW()-1,19)+1,MOD(ROW()-2,19)+1),NA())</f>
        <v>0</v>
      </c>
      <c r="DM9750" s="4" t="e">
        <f t="shared" si="678"/>
        <v>#N/A</v>
      </c>
      <c r="DN9750" t="e">
        <f t="shared" si="679"/>
        <v>#N/A</v>
      </c>
      <c r="DO9750" t="e">
        <f t="shared" si="680"/>
        <v>#N/A</v>
      </c>
      <c r="DP9750" s="3">
        <f t="shared" si="681"/>
        <v>4012</v>
      </c>
    </row>
    <row r="9751" spans="113:120" x14ac:dyDescent="0.25">
      <c r="DI9751" s="4">
        <f>INDEX(Sheet2!A:A,QUOTIENT(ROW()-1,19)+2)</f>
        <v>0</v>
      </c>
      <c r="DJ9751" s="4">
        <f>INDEX(Sheet2!C:C,QUOTIENT(ROW()-1,19)+2)</f>
        <v>0</v>
      </c>
      <c r="DK9751" s="4">
        <f>IFERROR(INDEX(Sheet2!$AA$2:$AS$600,QUOTIENT(ROW()-1,19)+1,MOD(ROW()-2,19)+1),NA())</f>
        <v>0</v>
      </c>
      <c r="DL9751">
        <f>IFERROR(INDEX(Sheet2!$AU$2:$BM$600,QUOTIENT(ROW()-1,19)+1,MOD(ROW()-2,19)+1),NA())</f>
        <v>0</v>
      </c>
      <c r="DM9751" s="4" t="e">
        <f t="shared" si="678"/>
        <v>#N/A</v>
      </c>
      <c r="DN9751" t="e">
        <f t="shared" si="679"/>
        <v>#N/A</v>
      </c>
      <c r="DO9751" t="e">
        <f t="shared" si="680"/>
        <v>#N/A</v>
      </c>
      <c r="DP9751" s="3">
        <f t="shared" si="681"/>
        <v>4013</v>
      </c>
    </row>
    <row r="9752" spans="113:120" x14ac:dyDescent="0.25">
      <c r="DI9752" s="4">
        <f>INDEX(Sheet2!A:A,QUOTIENT(ROW()-1,19)+2)</f>
        <v>0</v>
      </c>
      <c r="DJ9752" s="4">
        <f>INDEX(Sheet2!C:C,QUOTIENT(ROW()-1,19)+2)</f>
        <v>0</v>
      </c>
      <c r="DK9752" s="4">
        <f>IFERROR(INDEX(Sheet2!$AA$2:$AS$600,QUOTIENT(ROW()-1,19)+1,MOD(ROW()-2,19)+1),NA())</f>
        <v>0</v>
      </c>
      <c r="DL9752">
        <f>IFERROR(INDEX(Sheet2!$AU$2:$BM$600,QUOTIENT(ROW()-1,19)+1,MOD(ROW()-2,19)+1),NA())</f>
        <v>0</v>
      </c>
      <c r="DM9752" s="4" t="e">
        <f t="shared" si="678"/>
        <v>#N/A</v>
      </c>
      <c r="DN9752" t="e">
        <f t="shared" si="679"/>
        <v>#N/A</v>
      </c>
      <c r="DO9752" t="e">
        <f t="shared" si="680"/>
        <v>#N/A</v>
      </c>
      <c r="DP9752" s="3">
        <f t="shared" si="681"/>
        <v>4014</v>
      </c>
    </row>
    <row r="9753" spans="113:120" x14ac:dyDescent="0.25">
      <c r="DI9753" s="4">
        <f>INDEX(Sheet2!A:A,QUOTIENT(ROW()-1,19)+2)</f>
        <v>0</v>
      </c>
      <c r="DJ9753" s="4">
        <f>INDEX(Sheet2!C:C,QUOTIENT(ROW()-1,19)+2)</f>
        <v>0</v>
      </c>
      <c r="DK9753" s="4">
        <f>IFERROR(INDEX(Sheet2!$AA$2:$AS$600,QUOTIENT(ROW()-1,19)+1,MOD(ROW()-2,19)+1),NA())</f>
        <v>0</v>
      </c>
      <c r="DL9753">
        <f>IFERROR(INDEX(Sheet2!$AU$2:$BM$600,QUOTIENT(ROW()-1,19)+1,MOD(ROW()-2,19)+1),NA())</f>
        <v>0</v>
      </c>
      <c r="DM9753" s="4" t="e">
        <f t="shared" si="678"/>
        <v>#N/A</v>
      </c>
      <c r="DN9753" t="e">
        <f t="shared" si="679"/>
        <v>#N/A</v>
      </c>
      <c r="DO9753" t="e">
        <f t="shared" si="680"/>
        <v>#N/A</v>
      </c>
      <c r="DP9753" s="3">
        <f t="shared" si="681"/>
        <v>4015</v>
      </c>
    </row>
    <row r="9754" spans="113:120" x14ac:dyDescent="0.25">
      <c r="DI9754" s="4">
        <f>INDEX(Sheet2!A:A,QUOTIENT(ROW()-1,19)+2)</f>
        <v>0</v>
      </c>
      <c r="DJ9754" s="4">
        <f>INDEX(Sheet2!C:C,QUOTIENT(ROW()-1,19)+2)</f>
        <v>0</v>
      </c>
      <c r="DK9754" s="4">
        <f>IFERROR(INDEX(Sheet2!$AA$2:$AS$600,QUOTIENT(ROW()-1,19)+1,MOD(ROW()-2,19)+1),NA())</f>
        <v>0</v>
      </c>
      <c r="DL9754">
        <f>IFERROR(INDEX(Sheet2!$AU$2:$BM$600,QUOTIENT(ROW()-1,19)+1,MOD(ROW()-2,19)+1),NA())</f>
        <v>0</v>
      </c>
      <c r="DM9754" s="4" t="e">
        <f t="shared" si="678"/>
        <v>#N/A</v>
      </c>
      <c r="DN9754" t="e">
        <f t="shared" si="679"/>
        <v>#N/A</v>
      </c>
      <c r="DO9754" t="e">
        <f t="shared" si="680"/>
        <v>#N/A</v>
      </c>
      <c r="DP9754" s="3">
        <f t="shared" si="681"/>
        <v>4016</v>
      </c>
    </row>
    <row r="9755" spans="113:120" x14ac:dyDescent="0.25">
      <c r="DI9755" s="4">
        <f>INDEX(Sheet2!A:A,QUOTIENT(ROW()-1,19)+2)</f>
        <v>0</v>
      </c>
      <c r="DJ9755" s="4">
        <f>INDEX(Sheet2!C:C,QUOTIENT(ROW()-1,19)+2)</f>
        <v>0</v>
      </c>
      <c r="DK9755" s="4">
        <f>IFERROR(INDEX(Sheet2!$AA$2:$AS$600,QUOTIENT(ROW()-1,19)+1,MOD(ROW()-2,19)+1),NA())</f>
        <v>0</v>
      </c>
      <c r="DL9755">
        <f>IFERROR(INDEX(Sheet2!$AU$2:$BM$600,QUOTIENT(ROW()-1,19)+1,MOD(ROW()-2,19)+1),NA())</f>
        <v>0</v>
      </c>
      <c r="DM9755" s="4" t="e">
        <f t="shared" si="678"/>
        <v>#N/A</v>
      </c>
      <c r="DN9755" t="e">
        <f t="shared" si="679"/>
        <v>#N/A</v>
      </c>
      <c r="DO9755" t="e">
        <f t="shared" si="680"/>
        <v>#N/A</v>
      </c>
      <c r="DP9755" s="3">
        <f t="shared" si="681"/>
        <v>4017</v>
      </c>
    </row>
    <row r="9756" spans="113:120" x14ac:dyDescent="0.25">
      <c r="DI9756" s="4">
        <f>INDEX(Sheet2!A:A,QUOTIENT(ROW()-1,19)+2)</f>
        <v>0</v>
      </c>
      <c r="DJ9756" s="4">
        <f>INDEX(Sheet2!C:C,QUOTIENT(ROW()-1,19)+2)</f>
        <v>0</v>
      </c>
      <c r="DK9756" s="4">
        <f>IFERROR(INDEX(Sheet2!$AA$2:$AS$600,QUOTIENT(ROW()-1,19)+1,MOD(ROW()-2,19)+1),NA())</f>
        <v>0</v>
      </c>
      <c r="DL9756">
        <f>IFERROR(INDEX(Sheet2!$AU$2:$BM$600,QUOTIENT(ROW()-1,19)+1,MOD(ROW()-2,19)+1),NA())</f>
        <v>0</v>
      </c>
      <c r="DM9756" s="4" t="e">
        <f t="shared" si="678"/>
        <v>#N/A</v>
      </c>
      <c r="DN9756" t="e">
        <f t="shared" si="679"/>
        <v>#N/A</v>
      </c>
      <c r="DO9756" t="e">
        <f t="shared" si="680"/>
        <v>#N/A</v>
      </c>
      <c r="DP9756" s="3">
        <f t="shared" si="681"/>
        <v>4018</v>
      </c>
    </row>
    <row r="9757" spans="113:120" x14ac:dyDescent="0.25">
      <c r="DI9757" s="4">
        <f>INDEX(Sheet2!A:A,QUOTIENT(ROW()-1,19)+2)</f>
        <v>0</v>
      </c>
      <c r="DJ9757" s="4">
        <f>INDEX(Sheet2!C:C,QUOTIENT(ROW()-1,19)+2)</f>
        <v>0</v>
      </c>
      <c r="DK9757" s="4">
        <f>IFERROR(INDEX(Sheet2!$AA$2:$AS$600,QUOTIENT(ROW()-1,19)+1,MOD(ROW()-2,19)+1),NA())</f>
        <v>0</v>
      </c>
      <c r="DL9757">
        <f>IFERROR(INDEX(Sheet2!$AU$2:$BM$600,QUOTIENT(ROW()-1,19)+1,MOD(ROW()-2,19)+1),NA())</f>
        <v>0</v>
      </c>
      <c r="DM9757" s="4" t="e">
        <f t="shared" si="678"/>
        <v>#N/A</v>
      </c>
      <c r="DN9757" t="e">
        <f t="shared" si="679"/>
        <v>#N/A</v>
      </c>
      <c r="DO9757" t="e">
        <f t="shared" si="680"/>
        <v>#N/A</v>
      </c>
      <c r="DP9757" s="3">
        <f t="shared" si="681"/>
        <v>4019</v>
      </c>
    </row>
    <row r="9758" spans="113:120" x14ac:dyDescent="0.25">
      <c r="DI9758" s="4">
        <f>INDEX(Sheet2!A:A,QUOTIENT(ROW()-1,19)+2)</f>
        <v>0</v>
      </c>
      <c r="DJ9758" s="4">
        <f>INDEX(Sheet2!C:C,QUOTIENT(ROW()-1,19)+2)</f>
        <v>0</v>
      </c>
      <c r="DK9758" s="4">
        <f>IFERROR(INDEX(Sheet2!$AA$2:$AS$600,QUOTIENT(ROW()-1,19)+1,MOD(ROW()-2,19)+1),NA())</f>
        <v>0</v>
      </c>
      <c r="DL9758">
        <f>IFERROR(INDEX(Sheet2!$AU$2:$BM$600,QUOTIENT(ROW()-1,19)+1,MOD(ROW()-2,19)+1),NA())</f>
        <v>0</v>
      </c>
      <c r="DM9758" s="4" t="e">
        <f t="shared" si="678"/>
        <v>#N/A</v>
      </c>
      <c r="DN9758" t="e">
        <f t="shared" si="679"/>
        <v>#N/A</v>
      </c>
      <c r="DO9758" t="e">
        <f t="shared" si="680"/>
        <v>#N/A</v>
      </c>
      <c r="DP9758" s="3">
        <f t="shared" si="681"/>
        <v>4020</v>
      </c>
    </row>
    <row r="9759" spans="113:120" x14ac:dyDescent="0.25">
      <c r="DI9759" s="4">
        <f>INDEX(Sheet2!A:A,QUOTIENT(ROW()-1,19)+2)</f>
        <v>0</v>
      </c>
      <c r="DJ9759" s="4">
        <f>INDEX(Sheet2!C:C,QUOTIENT(ROW()-1,19)+2)</f>
        <v>0</v>
      </c>
      <c r="DK9759" s="4">
        <f>IFERROR(INDEX(Sheet2!$AA$2:$AS$600,QUOTIENT(ROW()-1,19)+1,MOD(ROW()-2,19)+1),NA())</f>
        <v>0</v>
      </c>
      <c r="DL9759">
        <f>IFERROR(INDEX(Sheet2!$AU$2:$BM$600,QUOTIENT(ROW()-1,19)+1,MOD(ROW()-2,19)+1),NA())</f>
        <v>0</v>
      </c>
      <c r="DM9759" s="4" t="e">
        <f t="shared" si="678"/>
        <v>#N/A</v>
      </c>
      <c r="DN9759" t="e">
        <f t="shared" si="679"/>
        <v>#N/A</v>
      </c>
      <c r="DO9759" t="e">
        <f t="shared" si="680"/>
        <v>#N/A</v>
      </c>
      <c r="DP9759" s="3">
        <f t="shared" si="681"/>
        <v>4021</v>
      </c>
    </row>
    <row r="9760" spans="113:120" x14ac:dyDescent="0.25">
      <c r="DI9760" s="4">
        <f>INDEX(Sheet2!A:A,QUOTIENT(ROW()-1,19)+2)</f>
        <v>0</v>
      </c>
      <c r="DJ9760" s="4">
        <f>INDEX(Sheet2!C:C,QUOTIENT(ROW()-1,19)+2)</f>
        <v>0</v>
      </c>
      <c r="DK9760" s="4">
        <f>IFERROR(INDEX(Sheet2!$AA$2:$AS$600,QUOTIENT(ROW()-1,19)+1,MOD(ROW()-2,19)+1),NA())</f>
        <v>0</v>
      </c>
      <c r="DL9760">
        <f>IFERROR(INDEX(Sheet2!$AU$2:$BM$600,QUOTIENT(ROW()-1,19)+1,MOD(ROW()-2,19)+1),NA())</f>
        <v>0</v>
      </c>
      <c r="DM9760" s="4" t="e">
        <f t="shared" si="678"/>
        <v>#N/A</v>
      </c>
      <c r="DN9760" t="e">
        <f t="shared" si="679"/>
        <v>#N/A</v>
      </c>
      <c r="DO9760" t="e">
        <f t="shared" si="680"/>
        <v>#N/A</v>
      </c>
      <c r="DP9760" s="3">
        <f t="shared" si="681"/>
        <v>4022</v>
      </c>
    </row>
    <row r="9761" spans="113:120" x14ac:dyDescent="0.25">
      <c r="DI9761" s="4">
        <f>INDEX(Sheet2!A:A,QUOTIENT(ROW()-1,19)+2)</f>
        <v>0</v>
      </c>
      <c r="DJ9761" s="4">
        <f>INDEX(Sheet2!C:C,QUOTIENT(ROW()-1,19)+2)</f>
        <v>0</v>
      </c>
      <c r="DK9761" s="4">
        <f>IFERROR(INDEX(Sheet2!$AA$2:$AS$600,QUOTIENT(ROW()-1,19)+1,MOD(ROW()-2,19)+1),NA())</f>
        <v>0</v>
      </c>
      <c r="DL9761">
        <f>IFERROR(INDEX(Sheet2!$AU$2:$BM$600,QUOTIENT(ROW()-1,19)+1,MOD(ROW()-2,19)+1),NA())</f>
        <v>0</v>
      </c>
      <c r="DM9761" s="4" t="e">
        <f t="shared" si="678"/>
        <v>#N/A</v>
      </c>
      <c r="DN9761" t="e">
        <f t="shared" si="679"/>
        <v>#N/A</v>
      </c>
      <c r="DO9761" t="e">
        <f t="shared" si="680"/>
        <v>#N/A</v>
      </c>
      <c r="DP9761" s="3">
        <f t="shared" si="681"/>
        <v>4023</v>
      </c>
    </row>
    <row r="9762" spans="113:120" x14ac:dyDescent="0.25">
      <c r="DI9762" s="4">
        <f>INDEX(Sheet2!A:A,QUOTIENT(ROW()-1,19)+2)</f>
        <v>0</v>
      </c>
      <c r="DJ9762" s="4">
        <f>INDEX(Sheet2!C:C,QUOTIENT(ROW()-1,19)+2)</f>
        <v>0</v>
      </c>
      <c r="DK9762" s="4">
        <f>IFERROR(INDEX(Sheet2!$AA$2:$AS$600,QUOTIENT(ROW()-1,19)+1,MOD(ROW()-2,19)+1),NA())</f>
        <v>0</v>
      </c>
      <c r="DL9762">
        <f>IFERROR(INDEX(Sheet2!$AU$2:$BM$600,QUOTIENT(ROW()-1,19)+1,MOD(ROW()-2,19)+1),NA())</f>
        <v>0</v>
      </c>
      <c r="DM9762" s="4" t="e">
        <f t="shared" si="678"/>
        <v>#N/A</v>
      </c>
      <c r="DN9762" t="e">
        <f t="shared" si="679"/>
        <v>#N/A</v>
      </c>
      <c r="DO9762" t="e">
        <f t="shared" si="680"/>
        <v>#N/A</v>
      </c>
      <c r="DP9762" s="3">
        <f t="shared" si="681"/>
        <v>4024</v>
      </c>
    </row>
    <row r="9763" spans="113:120" x14ac:dyDescent="0.25">
      <c r="DI9763" s="4">
        <f>INDEX(Sheet2!A:A,QUOTIENT(ROW()-1,19)+2)</f>
        <v>0</v>
      </c>
      <c r="DJ9763" s="4">
        <f>INDEX(Sheet2!C:C,QUOTIENT(ROW()-1,19)+2)</f>
        <v>0</v>
      </c>
      <c r="DK9763" s="4">
        <f>IFERROR(INDEX(Sheet2!$AA$2:$AS$600,QUOTIENT(ROW()-1,19)+1,MOD(ROW()-2,19)+1),NA())</f>
        <v>0</v>
      </c>
      <c r="DL9763">
        <f>IFERROR(INDEX(Sheet2!$AU$2:$BM$600,QUOTIENT(ROW()-1,19)+1,MOD(ROW()-2,19)+1),NA())</f>
        <v>0</v>
      </c>
      <c r="DM9763" s="4" t="e">
        <f t="shared" si="678"/>
        <v>#N/A</v>
      </c>
      <c r="DN9763" t="e">
        <f t="shared" si="679"/>
        <v>#N/A</v>
      </c>
      <c r="DO9763" t="e">
        <f t="shared" si="680"/>
        <v>#N/A</v>
      </c>
      <c r="DP9763" s="3">
        <f t="shared" si="681"/>
        <v>4025</v>
      </c>
    </row>
    <row r="9764" spans="113:120" x14ac:dyDescent="0.25">
      <c r="DI9764" s="4">
        <f>INDEX(Sheet2!A:A,QUOTIENT(ROW()-1,19)+2)</f>
        <v>0</v>
      </c>
      <c r="DJ9764" s="4">
        <f>INDEX(Sheet2!C:C,QUOTIENT(ROW()-1,19)+2)</f>
        <v>0</v>
      </c>
      <c r="DK9764" s="4">
        <f>IFERROR(INDEX(Sheet2!$AA$2:$AS$600,QUOTIENT(ROW()-1,19)+1,MOD(ROW()-2,19)+1),NA())</f>
        <v>0</v>
      </c>
      <c r="DL9764">
        <f>IFERROR(INDEX(Sheet2!$AU$2:$BM$600,QUOTIENT(ROW()-1,19)+1,MOD(ROW()-2,19)+1),NA())</f>
        <v>0</v>
      </c>
      <c r="DM9764" s="4" t="e">
        <f t="shared" si="678"/>
        <v>#N/A</v>
      </c>
      <c r="DN9764" t="e">
        <f t="shared" si="679"/>
        <v>#N/A</v>
      </c>
      <c r="DO9764" t="e">
        <f t="shared" si="680"/>
        <v>#N/A</v>
      </c>
      <c r="DP9764" s="3">
        <f t="shared" si="681"/>
        <v>4026</v>
      </c>
    </row>
    <row r="9765" spans="113:120" x14ac:dyDescent="0.25">
      <c r="DI9765" s="4">
        <f>INDEX(Sheet2!A:A,QUOTIENT(ROW()-1,19)+2)</f>
        <v>0</v>
      </c>
      <c r="DJ9765" s="4">
        <f>INDEX(Sheet2!C:C,QUOTIENT(ROW()-1,19)+2)</f>
        <v>0</v>
      </c>
      <c r="DK9765" s="4">
        <f>IFERROR(INDEX(Sheet2!$AA$2:$AS$600,QUOTIENT(ROW()-1,19)+1,MOD(ROW()-2,19)+1),NA())</f>
        <v>0</v>
      </c>
      <c r="DL9765">
        <f>IFERROR(INDEX(Sheet2!$AU$2:$BM$600,QUOTIENT(ROW()-1,19)+1,MOD(ROW()-2,19)+1),NA())</f>
        <v>0</v>
      </c>
      <c r="DM9765" s="4" t="e">
        <f t="shared" si="678"/>
        <v>#N/A</v>
      </c>
      <c r="DN9765" t="e">
        <f t="shared" si="679"/>
        <v>#N/A</v>
      </c>
      <c r="DO9765" t="e">
        <f t="shared" si="680"/>
        <v>#N/A</v>
      </c>
      <c r="DP9765" s="3">
        <f t="shared" si="681"/>
        <v>4027</v>
      </c>
    </row>
    <row r="9766" spans="113:120" x14ac:dyDescent="0.25">
      <c r="DI9766" s="4">
        <f>INDEX(Sheet2!A:A,QUOTIENT(ROW()-1,19)+2)</f>
        <v>0</v>
      </c>
      <c r="DJ9766" s="4">
        <f>INDEX(Sheet2!C:C,QUOTIENT(ROW()-1,19)+2)</f>
        <v>0</v>
      </c>
      <c r="DK9766" s="4">
        <f>IFERROR(INDEX(Sheet2!$AA$2:$AS$600,QUOTIENT(ROW()-1,19)+1,MOD(ROW()-2,19)+1),NA())</f>
        <v>0</v>
      </c>
      <c r="DL9766">
        <f>IFERROR(INDEX(Sheet2!$AU$2:$BM$600,QUOTIENT(ROW()-1,19)+1,MOD(ROW()-2,19)+1),NA())</f>
        <v>0</v>
      </c>
      <c r="DM9766" s="4" t="e">
        <f t="shared" si="678"/>
        <v>#N/A</v>
      </c>
      <c r="DN9766" t="e">
        <f t="shared" si="679"/>
        <v>#N/A</v>
      </c>
      <c r="DO9766" t="e">
        <f t="shared" si="680"/>
        <v>#N/A</v>
      </c>
      <c r="DP9766" s="3">
        <f t="shared" si="681"/>
        <v>4028</v>
      </c>
    </row>
    <row r="9767" spans="113:120" x14ac:dyDescent="0.25">
      <c r="DI9767" s="4">
        <f>INDEX(Sheet2!A:A,QUOTIENT(ROW()-1,19)+2)</f>
        <v>0</v>
      </c>
      <c r="DJ9767" s="4">
        <f>INDEX(Sheet2!C:C,QUOTIENT(ROW()-1,19)+2)</f>
        <v>0</v>
      </c>
      <c r="DK9767" s="4">
        <f>IFERROR(INDEX(Sheet2!$AA$2:$AS$600,QUOTIENT(ROW()-1,19)+1,MOD(ROW()-2,19)+1),NA())</f>
        <v>0</v>
      </c>
      <c r="DL9767">
        <f>IFERROR(INDEX(Sheet2!$AU$2:$BM$600,QUOTIENT(ROW()-1,19)+1,MOD(ROW()-2,19)+1),NA())</f>
        <v>0</v>
      </c>
      <c r="DM9767" s="4" t="e">
        <f t="shared" si="678"/>
        <v>#N/A</v>
      </c>
      <c r="DN9767" t="e">
        <f t="shared" si="679"/>
        <v>#N/A</v>
      </c>
      <c r="DO9767" t="e">
        <f t="shared" si="680"/>
        <v>#N/A</v>
      </c>
      <c r="DP9767" s="3">
        <f t="shared" si="681"/>
        <v>4029</v>
      </c>
    </row>
    <row r="9768" spans="113:120" x14ac:dyDescent="0.25">
      <c r="DI9768" s="4">
        <f>INDEX(Sheet2!A:A,QUOTIENT(ROW()-1,19)+2)</f>
        <v>0</v>
      </c>
      <c r="DJ9768" s="4">
        <f>INDEX(Sheet2!C:C,QUOTIENT(ROW()-1,19)+2)</f>
        <v>0</v>
      </c>
      <c r="DK9768" s="4">
        <f>IFERROR(INDEX(Sheet2!$AA$2:$AS$600,QUOTIENT(ROW()-1,19)+1,MOD(ROW()-2,19)+1),NA())</f>
        <v>0</v>
      </c>
      <c r="DL9768">
        <f>IFERROR(INDEX(Sheet2!$AU$2:$BM$600,QUOTIENT(ROW()-1,19)+1,MOD(ROW()-2,19)+1),NA())</f>
        <v>0</v>
      </c>
      <c r="DM9768" s="4" t="e">
        <f t="shared" si="678"/>
        <v>#N/A</v>
      </c>
      <c r="DN9768" t="e">
        <f t="shared" si="679"/>
        <v>#N/A</v>
      </c>
      <c r="DO9768" t="e">
        <f t="shared" si="680"/>
        <v>#N/A</v>
      </c>
      <c r="DP9768" s="3">
        <f t="shared" si="681"/>
        <v>4030</v>
      </c>
    </row>
    <row r="9769" spans="113:120" x14ac:dyDescent="0.25">
      <c r="DI9769" s="4">
        <f>INDEX(Sheet2!A:A,QUOTIENT(ROW()-1,19)+2)</f>
        <v>0</v>
      </c>
      <c r="DJ9769" s="4">
        <f>INDEX(Sheet2!C:C,QUOTIENT(ROW()-1,19)+2)</f>
        <v>0</v>
      </c>
      <c r="DK9769" s="4">
        <f>IFERROR(INDEX(Sheet2!$AA$2:$AS$600,QUOTIENT(ROW()-1,19)+1,MOD(ROW()-2,19)+1),NA())</f>
        <v>0</v>
      </c>
      <c r="DL9769">
        <f>IFERROR(INDEX(Sheet2!$AU$2:$BM$600,QUOTIENT(ROW()-1,19)+1,MOD(ROW()-2,19)+1),NA())</f>
        <v>0</v>
      </c>
      <c r="DM9769" s="4" t="e">
        <f t="shared" si="678"/>
        <v>#N/A</v>
      </c>
      <c r="DN9769" t="e">
        <f t="shared" si="679"/>
        <v>#N/A</v>
      </c>
      <c r="DO9769" t="e">
        <f t="shared" si="680"/>
        <v>#N/A</v>
      </c>
      <c r="DP9769" s="3">
        <f t="shared" si="681"/>
        <v>4031</v>
      </c>
    </row>
    <row r="9770" spans="113:120" x14ac:dyDescent="0.25">
      <c r="DI9770" s="4">
        <f>INDEX(Sheet2!A:A,QUOTIENT(ROW()-1,19)+2)</f>
        <v>0</v>
      </c>
      <c r="DJ9770" s="4">
        <f>INDEX(Sheet2!C:C,QUOTIENT(ROW()-1,19)+2)</f>
        <v>0</v>
      </c>
      <c r="DK9770" s="4">
        <f>IFERROR(INDEX(Sheet2!$AA$2:$AS$600,QUOTIENT(ROW()-1,19)+1,MOD(ROW()-2,19)+1),NA())</f>
        <v>0</v>
      </c>
      <c r="DL9770">
        <f>IFERROR(INDEX(Sheet2!$AU$2:$BM$600,QUOTIENT(ROW()-1,19)+1,MOD(ROW()-2,19)+1),NA())</f>
        <v>0</v>
      </c>
      <c r="DM9770" s="4" t="e">
        <f t="shared" si="678"/>
        <v>#N/A</v>
      </c>
      <c r="DN9770" t="e">
        <f t="shared" si="679"/>
        <v>#N/A</v>
      </c>
      <c r="DO9770" t="e">
        <f t="shared" si="680"/>
        <v>#N/A</v>
      </c>
      <c r="DP9770" s="3">
        <f t="shared" si="681"/>
        <v>4032</v>
      </c>
    </row>
    <row r="9771" spans="113:120" x14ac:dyDescent="0.25">
      <c r="DI9771" s="4">
        <f>INDEX(Sheet2!A:A,QUOTIENT(ROW()-1,19)+2)</f>
        <v>0</v>
      </c>
      <c r="DJ9771" s="4">
        <f>INDEX(Sheet2!C:C,QUOTIENT(ROW()-1,19)+2)</f>
        <v>0</v>
      </c>
      <c r="DK9771" s="4">
        <f>IFERROR(INDEX(Sheet2!$AA$2:$AS$600,QUOTIENT(ROW()-1,19)+1,MOD(ROW()-2,19)+1),NA())</f>
        <v>0</v>
      </c>
      <c r="DL9771">
        <f>IFERROR(INDEX(Sheet2!$AU$2:$BM$600,QUOTIENT(ROW()-1,19)+1,MOD(ROW()-2,19)+1),NA())</f>
        <v>0</v>
      </c>
      <c r="DM9771" s="4" t="e">
        <f t="shared" si="678"/>
        <v>#N/A</v>
      </c>
      <c r="DN9771" t="e">
        <f t="shared" si="679"/>
        <v>#N/A</v>
      </c>
      <c r="DO9771" t="e">
        <f t="shared" si="680"/>
        <v>#N/A</v>
      </c>
      <c r="DP9771" s="3">
        <f t="shared" si="681"/>
        <v>4033</v>
      </c>
    </row>
    <row r="9772" spans="113:120" x14ac:dyDescent="0.25">
      <c r="DI9772" s="4">
        <f>INDEX(Sheet2!A:A,QUOTIENT(ROW()-1,19)+2)</f>
        <v>0</v>
      </c>
      <c r="DJ9772" s="4">
        <f>INDEX(Sheet2!C:C,QUOTIENT(ROW()-1,19)+2)</f>
        <v>0</v>
      </c>
      <c r="DK9772" s="4">
        <f>IFERROR(INDEX(Sheet2!$AA$2:$AS$600,QUOTIENT(ROW()-1,19)+1,MOD(ROW()-2,19)+1),NA())</f>
        <v>0</v>
      </c>
      <c r="DL9772">
        <f>IFERROR(INDEX(Sheet2!$AU$2:$BM$600,QUOTIENT(ROW()-1,19)+1,MOD(ROW()-2,19)+1),NA())</f>
        <v>0</v>
      </c>
      <c r="DM9772" s="4" t="e">
        <f t="shared" si="678"/>
        <v>#N/A</v>
      </c>
      <c r="DN9772" t="e">
        <f t="shared" si="679"/>
        <v>#N/A</v>
      </c>
      <c r="DO9772" t="e">
        <f t="shared" si="680"/>
        <v>#N/A</v>
      </c>
      <c r="DP9772" s="3">
        <f t="shared" si="681"/>
        <v>4034</v>
      </c>
    </row>
    <row r="9773" spans="113:120" x14ac:dyDescent="0.25">
      <c r="DI9773" s="4">
        <f>INDEX(Sheet2!A:A,QUOTIENT(ROW()-1,19)+2)</f>
        <v>0</v>
      </c>
      <c r="DJ9773" s="4">
        <f>INDEX(Sheet2!C:C,QUOTIENT(ROW()-1,19)+2)</f>
        <v>0</v>
      </c>
      <c r="DK9773" s="4">
        <f>IFERROR(INDEX(Sheet2!$AA$2:$AS$600,QUOTIENT(ROW()-1,19)+1,MOD(ROW()-2,19)+1),NA())</f>
        <v>0</v>
      </c>
      <c r="DL9773">
        <f>IFERROR(INDEX(Sheet2!$AU$2:$BM$600,QUOTIENT(ROW()-1,19)+1,MOD(ROW()-2,19)+1),NA())</f>
        <v>0</v>
      </c>
      <c r="DM9773" s="4" t="e">
        <f t="shared" ref="DM9773:DM9836" si="682">+IF($C$6=$DI9773,DK9773,NA())</f>
        <v>#N/A</v>
      </c>
      <c r="DN9773" t="e">
        <f t="shared" ref="DN9773:DN9836" si="683">+IF($C$6=$DI9773,DL9773,NA())</f>
        <v>#N/A</v>
      </c>
      <c r="DO9773" t="e">
        <f t="shared" ref="DO9773:DO9836" si="684">IF(DN9773="",NA(),DN9773)</f>
        <v>#N/A</v>
      </c>
      <c r="DP9773" s="3">
        <f t="shared" ref="DP9773:DP9836" si="685">+IF(AND(DI9773=DI9772,DJ9773=DJ9772),DP9772+IF(ISERROR(DK9773),0,1),1)</f>
        <v>4035</v>
      </c>
    </row>
    <row r="9774" spans="113:120" x14ac:dyDescent="0.25">
      <c r="DI9774" s="4">
        <f>INDEX(Sheet2!A:A,QUOTIENT(ROW()-1,19)+2)</f>
        <v>0</v>
      </c>
      <c r="DJ9774" s="4">
        <f>INDEX(Sheet2!C:C,QUOTIENT(ROW()-1,19)+2)</f>
        <v>0</v>
      </c>
      <c r="DK9774" s="4">
        <f>IFERROR(INDEX(Sheet2!$AA$2:$AS$600,QUOTIENT(ROW()-1,19)+1,MOD(ROW()-2,19)+1),NA())</f>
        <v>0</v>
      </c>
      <c r="DL9774">
        <f>IFERROR(INDEX(Sheet2!$AU$2:$BM$600,QUOTIENT(ROW()-1,19)+1,MOD(ROW()-2,19)+1),NA())</f>
        <v>0</v>
      </c>
      <c r="DM9774" s="4" t="e">
        <f t="shared" si="682"/>
        <v>#N/A</v>
      </c>
      <c r="DN9774" t="e">
        <f t="shared" si="683"/>
        <v>#N/A</v>
      </c>
      <c r="DO9774" t="e">
        <f t="shared" si="684"/>
        <v>#N/A</v>
      </c>
      <c r="DP9774" s="3">
        <f t="shared" si="685"/>
        <v>4036</v>
      </c>
    </row>
    <row r="9775" spans="113:120" x14ac:dyDescent="0.25">
      <c r="DI9775" s="4">
        <f>INDEX(Sheet2!A:A,QUOTIENT(ROW()-1,19)+2)</f>
        <v>0</v>
      </c>
      <c r="DJ9775" s="4">
        <f>INDEX(Sheet2!C:C,QUOTIENT(ROW()-1,19)+2)</f>
        <v>0</v>
      </c>
      <c r="DK9775" s="4">
        <f>IFERROR(INDEX(Sheet2!$AA$2:$AS$600,QUOTIENT(ROW()-1,19)+1,MOD(ROW()-2,19)+1),NA())</f>
        <v>0</v>
      </c>
      <c r="DL9775">
        <f>IFERROR(INDEX(Sheet2!$AU$2:$BM$600,QUOTIENT(ROW()-1,19)+1,MOD(ROW()-2,19)+1),NA())</f>
        <v>0</v>
      </c>
      <c r="DM9775" s="4" t="e">
        <f t="shared" si="682"/>
        <v>#N/A</v>
      </c>
      <c r="DN9775" t="e">
        <f t="shared" si="683"/>
        <v>#N/A</v>
      </c>
      <c r="DO9775" t="e">
        <f t="shared" si="684"/>
        <v>#N/A</v>
      </c>
      <c r="DP9775" s="3">
        <f t="shared" si="685"/>
        <v>4037</v>
      </c>
    </row>
    <row r="9776" spans="113:120" x14ac:dyDescent="0.25">
      <c r="DI9776" s="4">
        <f>INDEX(Sheet2!A:A,QUOTIENT(ROW()-1,19)+2)</f>
        <v>0</v>
      </c>
      <c r="DJ9776" s="4">
        <f>INDEX(Sheet2!C:C,QUOTIENT(ROW()-1,19)+2)</f>
        <v>0</v>
      </c>
      <c r="DK9776" s="4">
        <f>IFERROR(INDEX(Sheet2!$AA$2:$AS$600,QUOTIENT(ROW()-1,19)+1,MOD(ROW()-2,19)+1),NA())</f>
        <v>0</v>
      </c>
      <c r="DL9776">
        <f>IFERROR(INDEX(Sheet2!$AU$2:$BM$600,QUOTIENT(ROW()-1,19)+1,MOD(ROW()-2,19)+1),NA())</f>
        <v>0</v>
      </c>
      <c r="DM9776" s="4" t="e">
        <f t="shared" si="682"/>
        <v>#N/A</v>
      </c>
      <c r="DN9776" t="e">
        <f t="shared" si="683"/>
        <v>#N/A</v>
      </c>
      <c r="DO9776" t="e">
        <f t="shared" si="684"/>
        <v>#N/A</v>
      </c>
      <c r="DP9776" s="3">
        <f t="shared" si="685"/>
        <v>4038</v>
      </c>
    </row>
    <row r="9777" spans="113:120" x14ac:dyDescent="0.25">
      <c r="DI9777" s="4">
        <f>INDEX(Sheet2!A:A,QUOTIENT(ROW()-1,19)+2)</f>
        <v>0</v>
      </c>
      <c r="DJ9777" s="4">
        <f>INDEX(Sheet2!C:C,QUOTIENT(ROW()-1,19)+2)</f>
        <v>0</v>
      </c>
      <c r="DK9777" s="4">
        <f>IFERROR(INDEX(Sheet2!$AA$2:$AS$600,QUOTIENT(ROW()-1,19)+1,MOD(ROW()-2,19)+1),NA())</f>
        <v>0</v>
      </c>
      <c r="DL9777">
        <f>IFERROR(INDEX(Sheet2!$AU$2:$BM$600,QUOTIENT(ROW()-1,19)+1,MOD(ROW()-2,19)+1),NA())</f>
        <v>0</v>
      </c>
      <c r="DM9777" s="4" t="e">
        <f t="shared" si="682"/>
        <v>#N/A</v>
      </c>
      <c r="DN9777" t="e">
        <f t="shared" si="683"/>
        <v>#N/A</v>
      </c>
      <c r="DO9777" t="e">
        <f t="shared" si="684"/>
        <v>#N/A</v>
      </c>
      <c r="DP9777" s="3">
        <f t="shared" si="685"/>
        <v>4039</v>
      </c>
    </row>
    <row r="9778" spans="113:120" x14ac:dyDescent="0.25">
      <c r="DI9778" s="4">
        <f>INDEX(Sheet2!A:A,QUOTIENT(ROW()-1,19)+2)</f>
        <v>0</v>
      </c>
      <c r="DJ9778" s="4">
        <f>INDEX(Sheet2!C:C,QUOTIENT(ROW()-1,19)+2)</f>
        <v>0</v>
      </c>
      <c r="DK9778" s="4">
        <f>IFERROR(INDEX(Sheet2!$AA$2:$AS$600,QUOTIENT(ROW()-1,19)+1,MOD(ROW()-2,19)+1),NA())</f>
        <v>0</v>
      </c>
      <c r="DL9778">
        <f>IFERROR(INDEX(Sheet2!$AU$2:$BM$600,QUOTIENT(ROW()-1,19)+1,MOD(ROW()-2,19)+1),NA())</f>
        <v>0</v>
      </c>
      <c r="DM9778" s="4" t="e">
        <f t="shared" si="682"/>
        <v>#N/A</v>
      </c>
      <c r="DN9778" t="e">
        <f t="shared" si="683"/>
        <v>#N/A</v>
      </c>
      <c r="DO9778" t="e">
        <f t="shared" si="684"/>
        <v>#N/A</v>
      </c>
      <c r="DP9778" s="3">
        <f t="shared" si="685"/>
        <v>4040</v>
      </c>
    </row>
    <row r="9779" spans="113:120" x14ac:dyDescent="0.25">
      <c r="DI9779" s="4">
        <f>INDEX(Sheet2!A:A,QUOTIENT(ROW()-1,19)+2)</f>
        <v>0</v>
      </c>
      <c r="DJ9779" s="4">
        <f>INDEX(Sheet2!C:C,QUOTIENT(ROW()-1,19)+2)</f>
        <v>0</v>
      </c>
      <c r="DK9779" s="4">
        <f>IFERROR(INDEX(Sheet2!$AA$2:$AS$600,QUOTIENT(ROW()-1,19)+1,MOD(ROW()-2,19)+1),NA())</f>
        <v>0</v>
      </c>
      <c r="DL9779">
        <f>IFERROR(INDEX(Sheet2!$AU$2:$BM$600,QUOTIENT(ROW()-1,19)+1,MOD(ROW()-2,19)+1),NA())</f>
        <v>0</v>
      </c>
      <c r="DM9779" s="4" t="e">
        <f t="shared" si="682"/>
        <v>#N/A</v>
      </c>
      <c r="DN9779" t="e">
        <f t="shared" si="683"/>
        <v>#N/A</v>
      </c>
      <c r="DO9779" t="e">
        <f t="shared" si="684"/>
        <v>#N/A</v>
      </c>
      <c r="DP9779" s="3">
        <f t="shared" si="685"/>
        <v>4041</v>
      </c>
    </row>
    <row r="9780" spans="113:120" x14ac:dyDescent="0.25">
      <c r="DI9780" s="4">
        <f>INDEX(Sheet2!A:A,QUOTIENT(ROW()-1,19)+2)</f>
        <v>0</v>
      </c>
      <c r="DJ9780" s="4">
        <f>INDEX(Sheet2!C:C,QUOTIENT(ROW()-1,19)+2)</f>
        <v>0</v>
      </c>
      <c r="DK9780" s="4">
        <f>IFERROR(INDEX(Sheet2!$AA$2:$AS$600,QUOTIENT(ROW()-1,19)+1,MOD(ROW()-2,19)+1),NA())</f>
        <v>0</v>
      </c>
      <c r="DL9780">
        <f>IFERROR(INDEX(Sheet2!$AU$2:$BM$600,QUOTIENT(ROW()-1,19)+1,MOD(ROW()-2,19)+1),NA())</f>
        <v>0</v>
      </c>
      <c r="DM9780" s="4" t="e">
        <f t="shared" si="682"/>
        <v>#N/A</v>
      </c>
      <c r="DN9780" t="e">
        <f t="shared" si="683"/>
        <v>#N/A</v>
      </c>
      <c r="DO9780" t="e">
        <f t="shared" si="684"/>
        <v>#N/A</v>
      </c>
      <c r="DP9780" s="3">
        <f t="shared" si="685"/>
        <v>4042</v>
      </c>
    </row>
    <row r="9781" spans="113:120" x14ac:dyDescent="0.25">
      <c r="DI9781" s="4">
        <f>INDEX(Sheet2!A:A,QUOTIENT(ROW()-1,19)+2)</f>
        <v>0</v>
      </c>
      <c r="DJ9781" s="4">
        <f>INDEX(Sheet2!C:C,QUOTIENT(ROW()-1,19)+2)</f>
        <v>0</v>
      </c>
      <c r="DK9781" s="4">
        <f>IFERROR(INDEX(Sheet2!$AA$2:$AS$600,QUOTIENT(ROW()-1,19)+1,MOD(ROW()-2,19)+1),NA())</f>
        <v>0</v>
      </c>
      <c r="DL9781">
        <f>IFERROR(INDEX(Sheet2!$AU$2:$BM$600,QUOTIENT(ROW()-1,19)+1,MOD(ROW()-2,19)+1),NA())</f>
        <v>0</v>
      </c>
      <c r="DM9781" s="4" t="e">
        <f t="shared" si="682"/>
        <v>#N/A</v>
      </c>
      <c r="DN9781" t="e">
        <f t="shared" si="683"/>
        <v>#N/A</v>
      </c>
      <c r="DO9781" t="e">
        <f t="shared" si="684"/>
        <v>#N/A</v>
      </c>
      <c r="DP9781" s="3">
        <f t="shared" si="685"/>
        <v>4043</v>
      </c>
    </row>
    <row r="9782" spans="113:120" x14ac:dyDescent="0.25">
      <c r="DI9782" s="4">
        <f>INDEX(Sheet2!A:A,QUOTIENT(ROW()-1,19)+2)</f>
        <v>0</v>
      </c>
      <c r="DJ9782" s="4">
        <f>INDEX(Sheet2!C:C,QUOTIENT(ROW()-1,19)+2)</f>
        <v>0</v>
      </c>
      <c r="DK9782" s="4">
        <f>IFERROR(INDEX(Sheet2!$AA$2:$AS$600,QUOTIENT(ROW()-1,19)+1,MOD(ROW()-2,19)+1),NA())</f>
        <v>0</v>
      </c>
      <c r="DL9782">
        <f>IFERROR(INDEX(Sheet2!$AU$2:$BM$600,QUOTIENT(ROW()-1,19)+1,MOD(ROW()-2,19)+1),NA())</f>
        <v>0</v>
      </c>
      <c r="DM9782" s="4" t="e">
        <f t="shared" si="682"/>
        <v>#N/A</v>
      </c>
      <c r="DN9782" t="e">
        <f t="shared" si="683"/>
        <v>#N/A</v>
      </c>
      <c r="DO9782" t="e">
        <f t="shared" si="684"/>
        <v>#N/A</v>
      </c>
      <c r="DP9782" s="3">
        <f t="shared" si="685"/>
        <v>4044</v>
      </c>
    </row>
    <row r="9783" spans="113:120" x14ac:dyDescent="0.25">
      <c r="DI9783" s="4">
        <f>INDEX(Sheet2!A:A,QUOTIENT(ROW()-1,19)+2)</f>
        <v>0</v>
      </c>
      <c r="DJ9783" s="4">
        <f>INDEX(Sheet2!C:C,QUOTIENT(ROW()-1,19)+2)</f>
        <v>0</v>
      </c>
      <c r="DK9783" s="4">
        <f>IFERROR(INDEX(Sheet2!$AA$2:$AS$600,QUOTIENT(ROW()-1,19)+1,MOD(ROW()-2,19)+1),NA())</f>
        <v>0</v>
      </c>
      <c r="DL9783">
        <f>IFERROR(INDEX(Sheet2!$AU$2:$BM$600,QUOTIENT(ROW()-1,19)+1,MOD(ROW()-2,19)+1),NA())</f>
        <v>0</v>
      </c>
      <c r="DM9783" s="4" t="e">
        <f t="shared" si="682"/>
        <v>#N/A</v>
      </c>
      <c r="DN9783" t="e">
        <f t="shared" si="683"/>
        <v>#N/A</v>
      </c>
      <c r="DO9783" t="e">
        <f t="shared" si="684"/>
        <v>#N/A</v>
      </c>
      <c r="DP9783" s="3">
        <f t="shared" si="685"/>
        <v>4045</v>
      </c>
    </row>
    <row r="9784" spans="113:120" x14ac:dyDescent="0.25">
      <c r="DI9784" s="4">
        <f>INDEX(Sheet2!A:A,QUOTIENT(ROW()-1,19)+2)</f>
        <v>0</v>
      </c>
      <c r="DJ9784" s="4">
        <f>INDEX(Sheet2!C:C,QUOTIENT(ROW()-1,19)+2)</f>
        <v>0</v>
      </c>
      <c r="DK9784" s="4">
        <f>IFERROR(INDEX(Sheet2!$AA$2:$AS$600,QUOTIENT(ROW()-1,19)+1,MOD(ROW()-2,19)+1),NA())</f>
        <v>0</v>
      </c>
      <c r="DL9784">
        <f>IFERROR(INDEX(Sheet2!$AU$2:$BM$600,QUOTIENT(ROW()-1,19)+1,MOD(ROW()-2,19)+1),NA())</f>
        <v>0</v>
      </c>
      <c r="DM9784" s="4" t="e">
        <f t="shared" si="682"/>
        <v>#N/A</v>
      </c>
      <c r="DN9784" t="e">
        <f t="shared" si="683"/>
        <v>#N/A</v>
      </c>
      <c r="DO9784" t="e">
        <f t="shared" si="684"/>
        <v>#N/A</v>
      </c>
      <c r="DP9784" s="3">
        <f t="shared" si="685"/>
        <v>4046</v>
      </c>
    </row>
    <row r="9785" spans="113:120" x14ac:dyDescent="0.25">
      <c r="DI9785" s="4">
        <f>INDEX(Sheet2!A:A,QUOTIENT(ROW()-1,19)+2)</f>
        <v>0</v>
      </c>
      <c r="DJ9785" s="4">
        <f>INDEX(Sheet2!C:C,QUOTIENT(ROW()-1,19)+2)</f>
        <v>0</v>
      </c>
      <c r="DK9785" s="4">
        <f>IFERROR(INDEX(Sheet2!$AA$2:$AS$600,QUOTIENT(ROW()-1,19)+1,MOD(ROW()-2,19)+1),NA())</f>
        <v>0</v>
      </c>
      <c r="DL9785">
        <f>IFERROR(INDEX(Sheet2!$AU$2:$BM$600,QUOTIENT(ROW()-1,19)+1,MOD(ROW()-2,19)+1),NA())</f>
        <v>0</v>
      </c>
      <c r="DM9785" s="4" t="e">
        <f t="shared" si="682"/>
        <v>#N/A</v>
      </c>
      <c r="DN9785" t="e">
        <f t="shared" si="683"/>
        <v>#N/A</v>
      </c>
      <c r="DO9785" t="e">
        <f t="shared" si="684"/>
        <v>#N/A</v>
      </c>
      <c r="DP9785" s="3">
        <f t="shared" si="685"/>
        <v>4047</v>
      </c>
    </row>
    <row r="9786" spans="113:120" x14ac:dyDescent="0.25">
      <c r="DI9786" s="4">
        <f>INDEX(Sheet2!A:A,QUOTIENT(ROW()-1,19)+2)</f>
        <v>0</v>
      </c>
      <c r="DJ9786" s="4">
        <f>INDEX(Sheet2!C:C,QUOTIENT(ROW()-1,19)+2)</f>
        <v>0</v>
      </c>
      <c r="DK9786" s="4">
        <f>IFERROR(INDEX(Sheet2!$AA$2:$AS$600,QUOTIENT(ROW()-1,19)+1,MOD(ROW()-2,19)+1),NA())</f>
        <v>0</v>
      </c>
      <c r="DL9786">
        <f>IFERROR(INDEX(Sheet2!$AU$2:$BM$600,QUOTIENT(ROW()-1,19)+1,MOD(ROW()-2,19)+1),NA())</f>
        <v>0</v>
      </c>
      <c r="DM9786" s="4" t="e">
        <f t="shared" si="682"/>
        <v>#N/A</v>
      </c>
      <c r="DN9786" t="e">
        <f t="shared" si="683"/>
        <v>#N/A</v>
      </c>
      <c r="DO9786" t="e">
        <f t="shared" si="684"/>
        <v>#N/A</v>
      </c>
      <c r="DP9786" s="3">
        <f t="shared" si="685"/>
        <v>4048</v>
      </c>
    </row>
    <row r="9787" spans="113:120" x14ac:dyDescent="0.25">
      <c r="DI9787" s="4">
        <f>INDEX(Sheet2!A:A,QUOTIENT(ROW()-1,19)+2)</f>
        <v>0</v>
      </c>
      <c r="DJ9787" s="4">
        <f>INDEX(Sheet2!C:C,QUOTIENT(ROW()-1,19)+2)</f>
        <v>0</v>
      </c>
      <c r="DK9787" s="4">
        <f>IFERROR(INDEX(Sheet2!$AA$2:$AS$600,QUOTIENT(ROW()-1,19)+1,MOD(ROW()-2,19)+1),NA())</f>
        <v>0</v>
      </c>
      <c r="DL9787">
        <f>IFERROR(INDEX(Sheet2!$AU$2:$BM$600,QUOTIENT(ROW()-1,19)+1,MOD(ROW()-2,19)+1),NA())</f>
        <v>0</v>
      </c>
      <c r="DM9787" s="4" t="e">
        <f t="shared" si="682"/>
        <v>#N/A</v>
      </c>
      <c r="DN9787" t="e">
        <f t="shared" si="683"/>
        <v>#N/A</v>
      </c>
      <c r="DO9787" t="e">
        <f t="shared" si="684"/>
        <v>#N/A</v>
      </c>
      <c r="DP9787" s="3">
        <f t="shared" si="685"/>
        <v>4049</v>
      </c>
    </row>
    <row r="9788" spans="113:120" x14ac:dyDescent="0.25">
      <c r="DI9788" s="4">
        <f>INDEX(Sheet2!A:A,QUOTIENT(ROW()-1,19)+2)</f>
        <v>0</v>
      </c>
      <c r="DJ9788" s="4">
        <f>INDEX(Sheet2!C:C,QUOTIENT(ROW()-1,19)+2)</f>
        <v>0</v>
      </c>
      <c r="DK9788" s="4">
        <f>IFERROR(INDEX(Sheet2!$AA$2:$AS$600,QUOTIENT(ROW()-1,19)+1,MOD(ROW()-2,19)+1),NA())</f>
        <v>0</v>
      </c>
      <c r="DL9788">
        <f>IFERROR(INDEX(Sheet2!$AU$2:$BM$600,QUOTIENT(ROW()-1,19)+1,MOD(ROW()-2,19)+1),NA())</f>
        <v>0</v>
      </c>
      <c r="DM9788" s="4" t="e">
        <f t="shared" si="682"/>
        <v>#N/A</v>
      </c>
      <c r="DN9788" t="e">
        <f t="shared" si="683"/>
        <v>#N/A</v>
      </c>
      <c r="DO9788" t="e">
        <f t="shared" si="684"/>
        <v>#N/A</v>
      </c>
      <c r="DP9788" s="3">
        <f t="shared" si="685"/>
        <v>4050</v>
      </c>
    </row>
    <row r="9789" spans="113:120" x14ac:dyDescent="0.25">
      <c r="DI9789" s="4">
        <f>INDEX(Sheet2!A:A,QUOTIENT(ROW()-1,19)+2)</f>
        <v>0</v>
      </c>
      <c r="DJ9789" s="4">
        <f>INDEX(Sheet2!C:C,QUOTIENT(ROW()-1,19)+2)</f>
        <v>0</v>
      </c>
      <c r="DK9789" s="4">
        <f>IFERROR(INDEX(Sheet2!$AA$2:$AS$600,QUOTIENT(ROW()-1,19)+1,MOD(ROW()-2,19)+1),NA())</f>
        <v>0</v>
      </c>
      <c r="DL9789">
        <f>IFERROR(INDEX(Sheet2!$AU$2:$BM$600,QUOTIENT(ROW()-1,19)+1,MOD(ROW()-2,19)+1),NA())</f>
        <v>0</v>
      </c>
      <c r="DM9789" s="4" t="e">
        <f t="shared" si="682"/>
        <v>#N/A</v>
      </c>
      <c r="DN9789" t="e">
        <f t="shared" si="683"/>
        <v>#N/A</v>
      </c>
      <c r="DO9789" t="e">
        <f t="shared" si="684"/>
        <v>#N/A</v>
      </c>
      <c r="DP9789" s="3">
        <f t="shared" si="685"/>
        <v>4051</v>
      </c>
    </row>
    <row r="9790" spans="113:120" x14ac:dyDescent="0.25">
      <c r="DI9790" s="4">
        <f>INDEX(Sheet2!A:A,QUOTIENT(ROW()-1,19)+2)</f>
        <v>0</v>
      </c>
      <c r="DJ9790" s="4">
        <f>INDEX(Sheet2!C:C,QUOTIENT(ROW()-1,19)+2)</f>
        <v>0</v>
      </c>
      <c r="DK9790" s="4">
        <f>IFERROR(INDEX(Sheet2!$AA$2:$AS$600,QUOTIENT(ROW()-1,19)+1,MOD(ROW()-2,19)+1),NA())</f>
        <v>0</v>
      </c>
      <c r="DL9790">
        <f>IFERROR(INDEX(Sheet2!$AU$2:$BM$600,QUOTIENT(ROW()-1,19)+1,MOD(ROW()-2,19)+1),NA())</f>
        <v>0</v>
      </c>
      <c r="DM9790" s="4" t="e">
        <f t="shared" si="682"/>
        <v>#N/A</v>
      </c>
      <c r="DN9790" t="e">
        <f t="shared" si="683"/>
        <v>#N/A</v>
      </c>
      <c r="DO9790" t="e">
        <f t="shared" si="684"/>
        <v>#N/A</v>
      </c>
      <c r="DP9790" s="3">
        <f t="shared" si="685"/>
        <v>4052</v>
      </c>
    </row>
    <row r="9791" spans="113:120" x14ac:dyDescent="0.25">
      <c r="DI9791" s="4">
        <f>INDEX(Sheet2!A:A,QUOTIENT(ROW()-1,19)+2)</f>
        <v>0</v>
      </c>
      <c r="DJ9791" s="4">
        <f>INDEX(Sheet2!C:C,QUOTIENT(ROW()-1,19)+2)</f>
        <v>0</v>
      </c>
      <c r="DK9791" s="4">
        <f>IFERROR(INDEX(Sheet2!$AA$2:$AS$600,QUOTIENT(ROW()-1,19)+1,MOD(ROW()-2,19)+1),NA())</f>
        <v>0</v>
      </c>
      <c r="DL9791">
        <f>IFERROR(INDEX(Sheet2!$AU$2:$BM$600,QUOTIENT(ROW()-1,19)+1,MOD(ROW()-2,19)+1),NA())</f>
        <v>0</v>
      </c>
      <c r="DM9791" s="4" t="e">
        <f t="shared" si="682"/>
        <v>#N/A</v>
      </c>
      <c r="DN9791" t="e">
        <f t="shared" si="683"/>
        <v>#N/A</v>
      </c>
      <c r="DO9791" t="e">
        <f t="shared" si="684"/>
        <v>#N/A</v>
      </c>
      <c r="DP9791" s="3">
        <f t="shared" si="685"/>
        <v>4053</v>
      </c>
    </row>
    <row r="9792" spans="113:120" x14ac:dyDescent="0.25">
      <c r="DI9792" s="4">
        <f>INDEX(Sheet2!A:A,QUOTIENT(ROW()-1,19)+2)</f>
        <v>0</v>
      </c>
      <c r="DJ9792" s="4">
        <f>INDEX(Sheet2!C:C,QUOTIENT(ROW()-1,19)+2)</f>
        <v>0</v>
      </c>
      <c r="DK9792" s="4">
        <f>IFERROR(INDEX(Sheet2!$AA$2:$AS$600,QUOTIENT(ROW()-1,19)+1,MOD(ROW()-2,19)+1),NA())</f>
        <v>0</v>
      </c>
      <c r="DL9792">
        <f>IFERROR(INDEX(Sheet2!$AU$2:$BM$600,QUOTIENT(ROW()-1,19)+1,MOD(ROW()-2,19)+1),NA())</f>
        <v>0</v>
      </c>
      <c r="DM9792" s="4" t="e">
        <f t="shared" si="682"/>
        <v>#N/A</v>
      </c>
      <c r="DN9792" t="e">
        <f t="shared" si="683"/>
        <v>#N/A</v>
      </c>
      <c r="DO9792" t="e">
        <f t="shared" si="684"/>
        <v>#N/A</v>
      </c>
      <c r="DP9792" s="3">
        <f t="shared" si="685"/>
        <v>4054</v>
      </c>
    </row>
    <row r="9793" spans="113:120" x14ac:dyDescent="0.25">
      <c r="DI9793" s="4">
        <f>INDEX(Sheet2!A:A,QUOTIENT(ROW()-1,19)+2)</f>
        <v>0</v>
      </c>
      <c r="DJ9793" s="4">
        <f>INDEX(Sheet2!C:C,QUOTIENT(ROW()-1,19)+2)</f>
        <v>0</v>
      </c>
      <c r="DK9793" s="4">
        <f>IFERROR(INDEX(Sheet2!$AA$2:$AS$600,QUOTIENT(ROW()-1,19)+1,MOD(ROW()-2,19)+1),NA())</f>
        <v>0</v>
      </c>
      <c r="DL9793">
        <f>IFERROR(INDEX(Sheet2!$AU$2:$BM$600,QUOTIENT(ROW()-1,19)+1,MOD(ROW()-2,19)+1),NA())</f>
        <v>0</v>
      </c>
      <c r="DM9793" s="4" t="e">
        <f t="shared" si="682"/>
        <v>#N/A</v>
      </c>
      <c r="DN9793" t="e">
        <f t="shared" si="683"/>
        <v>#N/A</v>
      </c>
      <c r="DO9793" t="e">
        <f t="shared" si="684"/>
        <v>#N/A</v>
      </c>
      <c r="DP9793" s="3">
        <f t="shared" si="685"/>
        <v>4055</v>
      </c>
    </row>
    <row r="9794" spans="113:120" x14ac:dyDescent="0.25">
      <c r="DI9794" s="4">
        <f>INDEX(Sheet2!A:A,QUOTIENT(ROW()-1,19)+2)</f>
        <v>0</v>
      </c>
      <c r="DJ9794" s="4">
        <f>INDEX(Sheet2!C:C,QUOTIENT(ROW()-1,19)+2)</f>
        <v>0</v>
      </c>
      <c r="DK9794" s="4">
        <f>IFERROR(INDEX(Sheet2!$AA$2:$AS$600,QUOTIENT(ROW()-1,19)+1,MOD(ROW()-2,19)+1),NA())</f>
        <v>0</v>
      </c>
      <c r="DL9794">
        <f>IFERROR(INDEX(Sheet2!$AU$2:$BM$600,QUOTIENT(ROW()-1,19)+1,MOD(ROW()-2,19)+1),NA())</f>
        <v>0</v>
      </c>
      <c r="DM9794" s="4" t="e">
        <f t="shared" si="682"/>
        <v>#N/A</v>
      </c>
      <c r="DN9794" t="e">
        <f t="shared" si="683"/>
        <v>#N/A</v>
      </c>
      <c r="DO9794" t="e">
        <f t="shared" si="684"/>
        <v>#N/A</v>
      </c>
      <c r="DP9794" s="3">
        <f t="shared" si="685"/>
        <v>4056</v>
      </c>
    </row>
    <row r="9795" spans="113:120" x14ac:dyDescent="0.25">
      <c r="DI9795" s="4">
        <f>INDEX(Sheet2!A:A,QUOTIENT(ROW()-1,19)+2)</f>
        <v>0</v>
      </c>
      <c r="DJ9795" s="4">
        <f>INDEX(Sheet2!C:C,QUOTIENT(ROW()-1,19)+2)</f>
        <v>0</v>
      </c>
      <c r="DK9795" s="4">
        <f>IFERROR(INDEX(Sheet2!$AA$2:$AS$600,QUOTIENT(ROW()-1,19)+1,MOD(ROW()-2,19)+1),NA())</f>
        <v>0</v>
      </c>
      <c r="DL9795">
        <f>IFERROR(INDEX(Sheet2!$AU$2:$BM$600,QUOTIENT(ROW()-1,19)+1,MOD(ROW()-2,19)+1),NA())</f>
        <v>0</v>
      </c>
      <c r="DM9795" s="4" t="e">
        <f t="shared" si="682"/>
        <v>#N/A</v>
      </c>
      <c r="DN9795" t="e">
        <f t="shared" si="683"/>
        <v>#N/A</v>
      </c>
      <c r="DO9795" t="e">
        <f t="shared" si="684"/>
        <v>#N/A</v>
      </c>
      <c r="DP9795" s="3">
        <f t="shared" si="685"/>
        <v>4057</v>
      </c>
    </row>
    <row r="9796" spans="113:120" x14ac:dyDescent="0.25">
      <c r="DI9796" s="4">
        <f>INDEX(Sheet2!A:A,QUOTIENT(ROW()-1,19)+2)</f>
        <v>0</v>
      </c>
      <c r="DJ9796" s="4">
        <f>INDEX(Sheet2!C:C,QUOTIENT(ROW()-1,19)+2)</f>
        <v>0</v>
      </c>
      <c r="DK9796" s="4">
        <f>IFERROR(INDEX(Sheet2!$AA$2:$AS$600,QUOTIENT(ROW()-1,19)+1,MOD(ROW()-2,19)+1),NA())</f>
        <v>0</v>
      </c>
      <c r="DL9796">
        <f>IFERROR(INDEX(Sheet2!$AU$2:$BM$600,QUOTIENT(ROW()-1,19)+1,MOD(ROW()-2,19)+1),NA())</f>
        <v>0</v>
      </c>
      <c r="DM9796" s="4" t="e">
        <f t="shared" si="682"/>
        <v>#N/A</v>
      </c>
      <c r="DN9796" t="e">
        <f t="shared" si="683"/>
        <v>#N/A</v>
      </c>
      <c r="DO9796" t="e">
        <f t="shared" si="684"/>
        <v>#N/A</v>
      </c>
      <c r="DP9796" s="3">
        <f t="shared" si="685"/>
        <v>4058</v>
      </c>
    </row>
    <row r="9797" spans="113:120" x14ac:dyDescent="0.25">
      <c r="DI9797" s="4">
        <f>INDEX(Sheet2!A:A,QUOTIENT(ROW()-1,19)+2)</f>
        <v>0</v>
      </c>
      <c r="DJ9797" s="4">
        <f>INDEX(Sheet2!C:C,QUOTIENT(ROW()-1,19)+2)</f>
        <v>0</v>
      </c>
      <c r="DK9797" s="4">
        <f>IFERROR(INDEX(Sheet2!$AA$2:$AS$600,QUOTIENT(ROW()-1,19)+1,MOD(ROW()-2,19)+1),NA())</f>
        <v>0</v>
      </c>
      <c r="DL9797">
        <f>IFERROR(INDEX(Sheet2!$AU$2:$BM$600,QUOTIENT(ROW()-1,19)+1,MOD(ROW()-2,19)+1),NA())</f>
        <v>0</v>
      </c>
      <c r="DM9797" s="4" t="e">
        <f t="shared" si="682"/>
        <v>#N/A</v>
      </c>
      <c r="DN9797" t="e">
        <f t="shared" si="683"/>
        <v>#N/A</v>
      </c>
      <c r="DO9797" t="e">
        <f t="shared" si="684"/>
        <v>#N/A</v>
      </c>
      <c r="DP9797" s="3">
        <f t="shared" si="685"/>
        <v>4059</v>
      </c>
    </row>
    <row r="9798" spans="113:120" x14ac:dyDescent="0.25">
      <c r="DI9798" s="4">
        <f>INDEX(Sheet2!A:A,QUOTIENT(ROW()-1,19)+2)</f>
        <v>0</v>
      </c>
      <c r="DJ9798" s="4">
        <f>INDEX(Sheet2!C:C,QUOTIENT(ROW()-1,19)+2)</f>
        <v>0</v>
      </c>
      <c r="DK9798" s="4">
        <f>IFERROR(INDEX(Sheet2!$AA$2:$AS$600,QUOTIENT(ROW()-1,19)+1,MOD(ROW()-2,19)+1),NA())</f>
        <v>0</v>
      </c>
      <c r="DL9798">
        <f>IFERROR(INDEX(Sheet2!$AU$2:$BM$600,QUOTIENT(ROW()-1,19)+1,MOD(ROW()-2,19)+1),NA())</f>
        <v>0</v>
      </c>
      <c r="DM9798" s="4" t="e">
        <f t="shared" si="682"/>
        <v>#N/A</v>
      </c>
      <c r="DN9798" t="e">
        <f t="shared" si="683"/>
        <v>#N/A</v>
      </c>
      <c r="DO9798" t="e">
        <f t="shared" si="684"/>
        <v>#N/A</v>
      </c>
      <c r="DP9798" s="3">
        <f t="shared" si="685"/>
        <v>4060</v>
      </c>
    </row>
    <row r="9799" spans="113:120" x14ac:dyDescent="0.25">
      <c r="DI9799" s="4">
        <f>INDEX(Sheet2!A:A,QUOTIENT(ROW()-1,19)+2)</f>
        <v>0</v>
      </c>
      <c r="DJ9799" s="4">
        <f>INDEX(Sheet2!C:C,QUOTIENT(ROW()-1,19)+2)</f>
        <v>0</v>
      </c>
      <c r="DK9799" s="4">
        <f>IFERROR(INDEX(Sheet2!$AA$2:$AS$600,QUOTIENT(ROW()-1,19)+1,MOD(ROW()-2,19)+1),NA())</f>
        <v>0</v>
      </c>
      <c r="DL9799">
        <f>IFERROR(INDEX(Sheet2!$AU$2:$BM$600,QUOTIENT(ROW()-1,19)+1,MOD(ROW()-2,19)+1),NA())</f>
        <v>0</v>
      </c>
      <c r="DM9799" s="4" t="e">
        <f t="shared" si="682"/>
        <v>#N/A</v>
      </c>
      <c r="DN9799" t="e">
        <f t="shared" si="683"/>
        <v>#N/A</v>
      </c>
      <c r="DO9799" t="e">
        <f t="shared" si="684"/>
        <v>#N/A</v>
      </c>
      <c r="DP9799" s="3">
        <f t="shared" si="685"/>
        <v>4061</v>
      </c>
    </row>
    <row r="9800" spans="113:120" x14ac:dyDescent="0.25">
      <c r="DI9800" s="4">
        <f>INDEX(Sheet2!A:A,QUOTIENT(ROW()-1,19)+2)</f>
        <v>0</v>
      </c>
      <c r="DJ9800" s="4">
        <f>INDEX(Sheet2!C:C,QUOTIENT(ROW()-1,19)+2)</f>
        <v>0</v>
      </c>
      <c r="DK9800" s="4">
        <f>IFERROR(INDEX(Sheet2!$AA$2:$AS$600,QUOTIENT(ROW()-1,19)+1,MOD(ROW()-2,19)+1),NA())</f>
        <v>0</v>
      </c>
      <c r="DL9800">
        <f>IFERROR(INDEX(Sheet2!$AU$2:$BM$600,QUOTIENT(ROW()-1,19)+1,MOD(ROW()-2,19)+1),NA())</f>
        <v>0</v>
      </c>
      <c r="DM9800" s="4" t="e">
        <f t="shared" si="682"/>
        <v>#N/A</v>
      </c>
      <c r="DN9800" t="e">
        <f t="shared" si="683"/>
        <v>#N/A</v>
      </c>
      <c r="DO9800" t="e">
        <f t="shared" si="684"/>
        <v>#N/A</v>
      </c>
      <c r="DP9800" s="3">
        <f t="shared" si="685"/>
        <v>4062</v>
      </c>
    </row>
    <row r="9801" spans="113:120" x14ac:dyDescent="0.25">
      <c r="DI9801" s="4">
        <f>INDEX(Sheet2!A:A,QUOTIENT(ROW()-1,19)+2)</f>
        <v>0</v>
      </c>
      <c r="DJ9801" s="4">
        <f>INDEX(Sheet2!C:C,QUOTIENT(ROW()-1,19)+2)</f>
        <v>0</v>
      </c>
      <c r="DK9801" s="4">
        <f>IFERROR(INDEX(Sheet2!$AA$2:$AS$600,QUOTIENT(ROW()-1,19)+1,MOD(ROW()-2,19)+1),NA())</f>
        <v>0</v>
      </c>
      <c r="DL9801">
        <f>IFERROR(INDEX(Sheet2!$AU$2:$BM$600,QUOTIENT(ROW()-1,19)+1,MOD(ROW()-2,19)+1),NA())</f>
        <v>0</v>
      </c>
      <c r="DM9801" s="4" t="e">
        <f t="shared" si="682"/>
        <v>#N/A</v>
      </c>
      <c r="DN9801" t="e">
        <f t="shared" si="683"/>
        <v>#N/A</v>
      </c>
      <c r="DO9801" t="e">
        <f t="shared" si="684"/>
        <v>#N/A</v>
      </c>
      <c r="DP9801" s="3">
        <f t="shared" si="685"/>
        <v>4063</v>
      </c>
    </row>
    <row r="9802" spans="113:120" x14ac:dyDescent="0.25">
      <c r="DI9802" s="4">
        <f>INDEX(Sheet2!A:A,QUOTIENT(ROW()-1,19)+2)</f>
        <v>0</v>
      </c>
      <c r="DJ9802" s="4">
        <f>INDEX(Sheet2!C:C,QUOTIENT(ROW()-1,19)+2)</f>
        <v>0</v>
      </c>
      <c r="DK9802" s="4">
        <f>IFERROR(INDEX(Sheet2!$AA$2:$AS$600,QUOTIENT(ROW()-1,19)+1,MOD(ROW()-2,19)+1),NA())</f>
        <v>0</v>
      </c>
      <c r="DL9802">
        <f>IFERROR(INDEX(Sheet2!$AU$2:$BM$600,QUOTIENT(ROW()-1,19)+1,MOD(ROW()-2,19)+1),NA())</f>
        <v>0</v>
      </c>
      <c r="DM9802" s="4" t="e">
        <f t="shared" si="682"/>
        <v>#N/A</v>
      </c>
      <c r="DN9802" t="e">
        <f t="shared" si="683"/>
        <v>#N/A</v>
      </c>
      <c r="DO9802" t="e">
        <f t="shared" si="684"/>
        <v>#N/A</v>
      </c>
      <c r="DP9802" s="3">
        <f t="shared" si="685"/>
        <v>4064</v>
      </c>
    </row>
    <row r="9803" spans="113:120" x14ac:dyDescent="0.25">
      <c r="DI9803" s="4">
        <f>INDEX(Sheet2!A:A,QUOTIENT(ROW()-1,19)+2)</f>
        <v>0</v>
      </c>
      <c r="DJ9803" s="4">
        <f>INDEX(Sheet2!C:C,QUOTIENT(ROW()-1,19)+2)</f>
        <v>0</v>
      </c>
      <c r="DK9803" s="4">
        <f>IFERROR(INDEX(Sheet2!$AA$2:$AS$600,QUOTIENT(ROW()-1,19)+1,MOD(ROW()-2,19)+1),NA())</f>
        <v>0</v>
      </c>
      <c r="DL9803">
        <f>IFERROR(INDEX(Sheet2!$AU$2:$BM$600,QUOTIENT(ROW()-1,19)+1,MOD(ROW()-2,19)+1),NA())</f>
        <v>0</v>
      </c>
      <c r="DM9803" s="4" t="e">
        <f t="shared" si="682"/>
        <v>#N/A</v>
      </c>
      <c r="DN9803" t="e">
        <f t="shared" si="683"/>
        <v>#N/A</v>
      </c>
      <c r="DO9803" t="e">
        <f t="shared" si="684"/>
        <v>#N/A</v>
      </c>
      <c r="DP9803" s="3">
        <f t="shared" si="685"/>
        <v>4065</v>
      </c>
    </row>
    <row r="9804" spans="113:120" x14ac:dyDescent="0.25">
      <c r="DI9804" s="4">
        <f>INDEX(Sheet2!A:A,QUOTIENT(ROW()-1,19)+2)</f>
        <v>0</v>
      </c>
      <c r="DJ9804" s="4">
        <f>INDEX(Sheet2!C:C,QUOTIENT(ROW()-1,19)+2)</f>
        <v>0</v>
      </c>
      <c r="DK9804" s="4">
        <f>IFERROR(INDEX(Sheet2!$AA$2:$AS$600,QUOTIENT(ROW()-1,19)+1,MOD(ROW()-2,19)+1),NA())</f>
        <v>0</v>
      </c>
      <c r="DL9804">
        <f>IFERROR(INDEX(Sheet2!$AU$2:$BM$600,QUOTIENT(ROW()-1,19)+1,MOD(ROW()-2,19)+1),NA())</f>
        <v>0</v>
      </c>
      <c r="DM9804" s="4" t="e">
        <f t="shared" si="682"/>
        <v>#N/A</v>
      </c>
      <c r="DN9804" t="e">
        <f t="shared" si="683"/>
        <v>#N/A</v>
      </c>
      <c r="DO9804" t="e">
        <f t="shared" si="684"/>
        <v>#N/A</v>
      </c>
      <c r="DP9804" s="3">
        <f t="shared" si="685"/>
        <v>4066</v>
      </c>
    </row>
    <row r="9805" spans="113:120" x14ac:dyDescent="0.25">
      <c r="DI9805" s="4">
        <f>INDEX(Sheet2!A:A,QUOTIENT(ROW()-1,19)+2)</f>
        <v>0</v>
      </c>
      <c r="DJ9805" s="4">
        <f>INDEX(Sheet2!C:C,QUOTIENT(ROW()-1,19)+2)</f>
        <v>0</v>
      </c>
      <c r="DK9805" s="4">
        <f>IFERROR(INDEX(Sheet2!$AA$2:$AS$600,QUOTIENT(ROW()-1,19)+1,MOD(ROW()-2,19)+1),NA())</f>
        <v>0</v>
      </c>
      <c r="DL9805">
        <f>IFERROR(INDEX(Sheet2!$AU$2:$BM$600,QUOTIENT(ROW()-1,19)+1,MOD(ROW()-2,19)+1),NA())</f>
        <v>0</v>
      </c>
      <c r="DM9805" s="4" t="e">
        <f t="shared" si="682"/>
        <v>#N/A</v>
      </c>
      <c r="DN9805" t="e">
        <f t="shared" si="683"/>
        <v>#N/A</v>
      </c>
      <c r="DO9805" t="e">
        <f t="shared" si="684"/>
        <v>#N/A</v>
      </c>
      <c r="DP9805" s="3">
        <f t="shared" si="685"/>
        <v>4067</v>
      </c>
    </row>
    <row r="9806" spans="113:120" x14ac:dyDescent="0.25">
      <c r="DI9806" s="4">
        <f>INDEX(Sheet2!A:A,QUOTIENT(ROW()-1,19)+2)</f>
        <v>0</v>
      </c>
      <c r="DJ9806" s="4">
        <f>INDEX(Sheet2!C:C,QUOTIENT(ROW()-1,19)+2)</f>
        <v>0</v>
      </c>
      <c r="DK9806" s="4">
        <f>IFERROR(INDEX(Sheet2!$AA$2:$AS$600,QUOTIENT(ROW()-1,19)+1,MOD(ROW()-2,19)+1),NA())</f>
        <v>0</v>
      </c>
      <c r="DL9806">
        <f>IFERROR(INDEX(Sheet2!$AU$2:$BM$600,QUOTIENT(ROW()-1,19)+1,MOD(ROW()-2,19)+1),NA())</f>
        <v>0</v>
      </c>
      <c r="DM9806" s="4" t="e">
        <f t="shared" si="682"/>
        <v>#N/A</v>
      </c>
      <c r="DN9806" t="e">
        <f t="shared" si="683"/>
        <v>#N/A</v>
      </c>
      <c r="DO9806" t="e">
        <f t="shared" si="684"/>
        <v>#N/A</v>
      </c>
      <c r="DP9806" s="3">
        <f t="shared" si="685"/>
        <v>4068</v>
      </c>
    </row>
    <row r="9807" spans="113:120" x14ac:dyDescent="0.25">
      <c r="DI9807" s="4">
        <f>INDEX(Sheet2!A:A,QUOTIENT(ROW()-1,19)+2)</f>
        <v>0</v>
      </c>
      <c r="DJ9807" s="4">
        <f>INDEX(Sheet2!C:C,QUOTIENT(ROW()-1,19)+2)</f>
        <v>0</v>
      </c>
      <c r="DK9807" s="4">
        <f>IFERROR(INDEX(Sheet2!$AA$2:$AS$600,QUOTIENT(ROW()-1,19)+1,MOD(ROW()-2,19)+1),NA())</f>
        <v>0</v>
      </c>
      <c r="DL9807">
        <f>IFERROR(INDEX(Sheet2!$AU$2:$BM$600,QUOTIENT(ROW()-1,19)+1,MOD(ROW()-2,19)+1),NA())</f>
        <v>0</v>
      </c>
      <c r="DM9807" s="4" t="e">
        <f t="shared" si="682"/>
        <v>#N/A</v>
      </c>
      <c r="DN9807" t="e">
        <f t="shared" si="683"/>
        <v>#N/A</v>
      </c>
      <c r="DO9807" t="e">
        <f t="shared" si="684"/>
        <v>#N/A</v>
      </c>
      <c r="DP9807" s="3">
        <f t="shared" si="685"/>
        <v>4069</v>
      </c>
    </row>
    <row r="9808" spans="113:120" x14ac:dyDescent="0.25">
      <c r="DI9808" s="4">
        <f>INDEX(Sheet2!A:A,QUOTIENT(ROW()-1,19)+2)</f>
        <v>0</v>
      </c>
      <c r="DJ9808" s="4">
        <f>INDEX(Sheet2!C:C,QUOTIENT(ROW()-1,19)+2)</f>
        <v>0</v>
      </c>
      <c r="DK9808" s="4">
        <f>IFERROR(INDEX(Sheet2!$AA$2:$AS$600,QUOTIENT(ROW()-1,19)+1,MOD(ROW()-2,19)+1),NA())</f>
        <v>0</v>
      </c>
      <c r="DL9808">
        <f>IFERROR(INDEX(Sheet2!$AU$2:$BM$600,QUOTIENT(ROW()-1,19)+1,MOD(ROW()-2,19)+1),NA())</f>
        <v>0</v>
      </c>
      <c r="DM9808" s="4" t="e">
        <f t="shared" si="682"/>
        <v>#N/A</v>
      </c>
      <c r="DN9808" t="e">
        <f t="shared" si="683"/>
        <v>#N/A</v>
      </c>
      <c r="DO9808" t="e">
        <f t="shared" si="684"/>
        <v>#N/A</v>
      </c>
      <c r="DP9808" s="3">
        <f t="shared" si="685"/>
        <v>4070</v>
      </c>
    </row>
    <row r="9809" spans="113:120" x14ac:dyDescent="0.25">
      <c r="DI9809" s="4">
        <f>INDEX(Sheet2!A:A,QUOTIENT(ROW()-1,19)+2)</f>
        <v>0</v>
      </c>
      <c r="DJ9809" s="4">
        <f>INDEX(Sheet2!C:C,QUOTIENT(ROW()-1,19)+2)</f>
        <v>0</v>
      </c>
      <c r="DK9809" s="4">
        <f>IFERROR(INDEX(Sheet2!$AA$2:$AS$600,QUOTIENT(ROW()-1,19)+1,MOD(ROW()-2,19)+1),NA())</f>
        <v>0</v>
      </c>
      <c r="DL9809">
        <f>IFERROR(INDEX(Sheet2!$AU$2:$BM$600,QUOTIENT(ROW()-1,19)+1,MOD(ROW()-2,19)+1),NA())</f>
        <v>0</v>
      </c>
      <c r="DM9809" s="4" t="e">
        <f t="shared" si="682"/>
        <v>#N/A</v>
      </c>
      <c r="DN9809" t="e">
        <f t="shared" si="683"/>
        <v>#N/A</v>
      </c>
      <c r="DO9809" t="e">
        <f t="shared" si="684"/>
        <v>#N/A</v>
      </c>
      <c r="DP9809" s="3">
        <f t="shared" si="685"/>
        <v>4071</v>
      </c>
    </row>
    <row r="9810" spans="113:120" x14ac:dyDescent="0.25">
      <c r="DI9810" s="4">
        <f>INDEX(Sheet2!A:A,QUOTIENT(ROW()-1,19)+2)</f>
        <v>0</v>
      </c>
      <c r="DJ9810" s="4">
        <f>INDEX(Sheet2!C:C,QUOTIENT(ROW()-1,19)+2)</f>
        <v>0</v>
      </c>
      <c r="DK9810" s="4">
        <f>IFERROR(INDEX(Sheet2!$AA$2:$AS$600,QUOTIENT(ROW()-1,19)+1,MOD(ROW()-2,19)+1),NA())</f>
        <v>0</v>
      </c>
      <c r="DL9810">
        <f>IFERROR(INDEX(Sheet2!$AU$2:$BM$600,QUOTIENT(ROW()-1,19)+1,MOD(ROW()-2,19)+1),NA())</f>
        <v>0</v>
      </c>
      <c r="DM9810" s="4" t="e">
        <f t="shared" si="682"/>
        <v>#N/A</v>
      </c>
      <c r="DN9810" t="e">
        <f t="shared" si="683"/>
        <v>#N/A</v>
      </c>
      <c r="DO9810" t="e">
        <f t="shared" si="684"/>
        <v>#N/A</v>
      </c>
      <c r="DP9810" s="3">
        <f t="shared" si="685"/>
        <v>4072</v>
      </c>
    </row>
    <row r="9811" spans="113:120" x14ac:dyDescent="0.25">
      <c r="DI9811" s="4">
        <f>INDEX(Sheet2!A:A,QUOTIENT(ROW()-1,19)+2)</f>
        <v>0</v>
      </c>
      <c r="DJ9811" s="4">
        <f>INDEX(Sheet2!C:C,QUOTIENT(ROW()-1,19)+2)</f>
        <v>0</v>
      </c>
      <c r="DK9811" s="4">
        <f>IFERROR(INDEX(Sheet2!$AA$2:$AS$600,QUOTIENT(ROW()-1,19)+1,MOD(ROW()-2,19)+1),NA())</f>
        <v>0</v>
      </c>
      <c r="DL9811">
        <f>IFERROR(INDEX(Sheet2!$AU$2:$BM$600,QUOTIENT(ROW()-1,19)+1,MOD(ROW()-2,19)+1),NA())</f>
        <v>0</v>
      </c>
      <c r="DM9811" s="4" t="e">
        <f t="shared" si="682"/>
        <v>#N/A</v>
      </c>
      <c r="DN9811" t="e">
        <f t="shared" si="683"/>
        <v>#N/A</v>
      </c>
      <c r="DO9811" t="e">
        <f t="shared" si="684"/>
        <v>#N/A</v>
      </c>
      <c r="DP9811" s="3">
        <f t="shared" si="685"/>
        <v>4073</v>
      </c>
    </row>
    <row r="9812" spans="113:120" x14ac:dyDescent="0.25">
      <c r="DI9812" s="4">
        <f>INDEX(Sheet2!A:A,QUOTIENT(ROW()-1,19)+2)</f>
        <v>0</v>
      </c>
      <c r="DJ9812" s="4">
        <f>INDEX(Sheet2!C:C,QUOTIENT(ROW()-1,19)+2)</f>
        <v>0</v>
      </c>
      <c r="DK9812" s="4">
        <f>IFERROR(INDEX(Sheet2!$AA$2:$AS$600,QUOTIENT(ROW()-1,19)+1,MOD(ROW()-2,19)+1),NA())</f>
        <v>0</v>
      </c>
      <c r="DL9812">
        <f>IFERROR(INDEX(Sheet2!$AU$2:$BM$600,QUOTIENT(ROW()-1,19)+1,MOD(ROW()-2,19)+1),NA())</f>
        <v>0</v>
      </c>
      <c r="DM9812" s="4" t="e">
        <f t="shared" si="682"/>
        <v>#N/A</v>
      </c>
      <c r="DN9812" t="e">
        <f t="shared" si="683"/>
        <v>#N/A</v>
      </c>
      <c r="DO9812" t="e">
        <f t="shared" si="684"/>
        <v>#N/A</v>
      </c>
      <c r="DP9812" s="3">
        <f t="shared" si="685"/>
        <v>4074</v>
      </c>
    </row>
    <row r="9813" spans="113:120" x14ac:dyDescent="0.25">
      <c r="DI9813" s="4">
        <f>INDEX(Sheet2!A:A,QUOTIENT(ROW()-1,19)+2)</f>
        <v>0</v>
      </c>
      <c r="DJ9813" s="4">
        <f>INDEX(Sheet2!C:C,QUOTIENT(ROW()-1,19)+2)</f>
        <v>0</v>
      </c>
      <c r="DK9813" s="4">
        <f>IFERROR(INDEX(Sheet2!$AA$2:$AS$600,QUOTIENT(ROW()-1,19)+1,MOD(ROW()-2,19)+1),NA())</f>
        <v>0</v>
      </c>
      <c r="DL9813">
        <f>IFERROR(INDEX(Sheet2!$AU$2:$BM$600,QUOTIENT(ROW()-1,19)+1,MOD(ROW()-2,19)+1),NA())</f>
        <v>0</v>
      </c>
      <c r="DM9813" s="4" t="e">
        <f t="shared" si="682"/>
        <v>#N/A</v>
      </c>
      <c r="DN9813" t="e">
        <f t="shared" si="683"/>
        <v>#N/A</v>
      </c>
      <c r="DO9813" t="e">
        <f t="shared" si="684"/>
        <v>#N/A</v>
      </c>
      <c r="DP9813" s="3">
        <f t="shared" si="685"/>
        <v>4075</v>
      </c>
    </row>
    <row r="9814" spans="113:120" x14ac:dyDescent="0.25">
      <c r="DI9814" s="4">
        <f>INDEX(Sheet2!A:A,QUOTIENT(ROW()-1,19)+2)</f>
        <v>0</v>
      </c>
      <c r="DJ9814" s="4">
        <f>INDEX(Sheet2!C:C,QUOTIENT(ROW()-1,19)+2)</f>
        <v>0</v>
      </c>
      <c r="DK9814" s="4">
        <f>IFERROR(INDEX(Sheet2!$AA$2:$AS$600,QUOTIENT(ROW()-1,19)+1,MOD(ROW()-2,19)+1),NA())</f>
        <v>0</v>
      </c>
      <c r="DL9814">
        <f>IFERROR(INDEX(Sheet2!$AU$2:$BM$600,QUOTIENT(ROW()-1,19)+1,MOD(ROW()-2,19)+1),NA())</f>
        <v>0</v>
      </c>
      <c r="DM9814" s="4" t="e">
        <f t="shared" si="682"/>
        <v>#N/A</v>
      </c>
      <c r="DN9814" t="e">
        <f t="shared" si="683"/>
        <v>#N/A</v>
      </c>
      <c r="DO9814" t="e">
        <f t="shared" si="684"/>
        <v>#N/A</v>
      </c>
      <c r="DP9814" s="3">
        <f t="shared" si="685"/>
        <v>4076</v>
      </c>
    </row>
    <row r="9815" spans="113:120" x14ac:dyDescent="0.25">
      <c r="DI9815" s="4">
        <f>INDEX(Sheet2!A:A,QUOTIENT(ROW()-1,19)+2)</f>
        <v>0</v>
      </c>
      <c r="DJ9815" s="4">
        <f>INDEX(Sheet2!C:C,QUOTIENT(ROW()-1,19)+2)</f>
        <v>0</v>
      </c>
      <c r="DK9815" s="4">
        <f>IFERROR(INDEX(Sheet2!$AA$2:$AS$600,QUOTIENT(ROW()-1,19)+1,MOD(ROW()-2,19)+1),NA())</f>
        <v>0</v>
      </c>
      <c r="DL9815">
        <f>IFERROR(INDEX(Sheet2!$AU$2:$BM$600,QUOTIENT(ROW()-1,19)+1,MOD(ROW()-2,19)+1),NA())</f>
        <v>0</v>
      </c>
      <c r="DM9815" s="4" t="e">
        <f t="shared" si="682"/>
        <v>#N/A</v>
      </c>
      <c r="DN9815" t="e">
        <f t="shared" si="683"/>
        <v>#N/A</v>
      </c>
      <c r="DO9815" t="e">
        <f t="shared" si="684"/>
        <v>#N/A</v>
      </c>
      <c r="DP9815" s="3">
        <f t="shared" si="685"/>
        <v>4077</v>
      </c>
    </row>
    <row r="9816" spans="113:120" x14ac:dyDescent="0.25">
      <c r="DI9816" s="4">
        <f>INDEX(Sheet2!A:A,QUOTIENT(ROW()-1,19)+2)</f>
        <v>0</v>
      </c>
      <c r="DJ9816" s="4">
        <f>INDEX(Sheet2!C:C,QUOTIENT(ROW()-1,19)+2)</f>
        <v>0</v>
      </c>
      <c r="DK9816" s="4">
        <f>IFERROR(INDEX(Sheet2!$AA$2:$AS$600,QUOTIENT(ROW()-1,19)+1,MOD(ROW()-2,19)+1),NA())</f>
        <v>0</v>
      </c>
      <c r="DL9816">
        <f>IFERROR(INDEX(Sheet2!$AU$2:$BM$600,QUOTIENT(ROW()-1,19)+1,MOD(ROW()-2,19)+1),NA())</f>
        <v>0</v>
      </c>
      <c r="DM9816" s="4" t="e">
        <f t="shared" si="682"/>
        <v>#N/A</v>
      </c>
      <c r="DN9816" t="e">
        <f t="shared" si="683"/>
        <v>#N/A</v>
      </c>
      <c r="DO9816" t="e">
        <f t="shared" si="684"/>
        <v>#N/A</v>
      </c>
      <c r="DP9816" s="3">
        <f t="shared" si="685"/>
        <v>4078</v>
      </c>
    </row>
    <row r="9817" spans="113:120" x14ac:dyDescent="0.25">
      <c r="DI9817" s="4">
        <f>INDEX(Sheet2!A:A,QUOTIENT(ROW()-1,19)+2)</f>
        <v>0</v>
      </c>
      <c r="DJ9817" s="4">
        <f>INDEX(Sheet2!C:C,QUOTIENT(ROW()-1,19)+2)</f>
        <v>0</v>
      </c>
      <c r="DK9817" s="4">
        <f>IFERROR(INDEX(Sheet2!$AA$2:$AS$600,QUOTIENT(ROW()-1,19)+1,MOD(ROW()-2,19)+1),NA())</f>
        <v>0</v>
      </c>
      <c r="DL9817">
        <f>IFERROR(INDEX(Sheet2!$AU$2:$BM$600,QUOTIENT(ROW()-1,19)+1,MOD(ROW()-2,19)+1),NA())</f>
        <v>0</v>
      </c>
      <c r="DM9817" s="4" t="e">
        <f t="shared" si="682"/>
        <v>#N/A</v>
      </c>
      <c r="DN9817" t="e">
        <f t="shared" si="683"/>
        <v>#N/A</v>
      </c>
      <c r="DO9817" t="e">
        <f t="shared" si="684"/>
        <v>#N/A</v>
      </c>
      <c r="DP9817" s="3">
        <f t="shared" si="685"/>
        <v>4079</v>
      </c>
    </row>
    <row r="9818" spans="113:120" x14ac:dyDescent="0.25">
      <c r="DI9818" s="4">
        <f>INDEX(Sheet2!A:A,QUOTIENT(ROW()-1,19)+2)</f>
        <v>0</v>
      </c>
      <c r="DJ9818" s="4">
        <f>INDEX(Sheet2!C:C,QUOTIENT(ROW()-1,19)+2)</f>
        <v>0</v>
      </c>
      <c r="DK9818" s="4">
        <f>IFERROR(INDEX(Sheet2!$AA$2:$AS$600,QUOTIENT(ROW()-1,19)+1,MOD(ROW()-2,19)+1),NA())</f>
        <v>0</v>
      </c>
      <c r="DL9818">
        <f>IFERROR(INDEX(Sheet2!$AU$2:$BM$600,QUOTIENT(ROW()-1,19)+1,MOD(ROW()-2,19)+1),NA())</f>
        <v>0</v>
      </c>
      <c r="DM9818" s="4" t="e">
        <f t="shared" si="682"/>
        <v>#N/A</v>
      </c>
      <c r="DN9818" t="e">
        <f t="shared" si="683"/>
        <v>#N/A</v>
      </c>
      <c r="DO9818" t="e">
        <f t="shared" si="684"/>
        <v>#N/A</v>
      </c>
      <c r="DP9818" s="3">
        <f t="shared" si="685"/>
        <v>4080</v>
      </c>
    </row>
    <row r="9819" spans="113:120" x14ac:dyDescent="0.25">
      <c r="DI9819" s="4">
        <f>INDEX(Sheet2!A:A,QUOTIENT(ROW()-1,19)+2)</f>
        <v>0</v>
      </c>
      <c r="DJ9819" s="4">
        <f>INDEX(Sheet2!C:C,QUOTIENT(ROW()-1,19)+2)</f>
        <v>0</v>
      </c>
      <c r="DK9819" s="4">
        <f>IFERROR(INDEX(Sheet2!$AA$2:$AS$600,QUOTIENT(ROW()-1,19)+1,MOD(ROW()-2,19)+1),NA())</f>
        <v>0</v>
      </c>
      <c r="DL9819">
        <f>IFERROR(INDEX(Sheet2!$AU$2:$BM$600,QUOTIENT(ROW()-1,19)+1,MOD(ROW()-2,19)+1),NA())</f>
        <v>0</v>
      </c>
      <c r="DM9819" s="4" t="e">
        <f t="shared" si="682"/>
        <v>#N/A</v>
      </c>
      <c r="DN9819" t="e">
        <f t="shared" si="683"/>
        <v>#N/A</v>
      </c>
      <c r="DO9819" t="e">
        <f t="shared" si="684"/>
        <v>#N/A</v>
      </c>
      <c r="DP9819" s="3">
        <f t="shared" si="685"/>
        <v>4081</v>
      </c>
    </row>
    <row r="9820" spans="113:120" x14ac:dyDescent="0.25">
      <c r="DI9820" s="4">
        <f>INDEX(Sheet2!A:A,QUOTIENT(ROW()-1,19)+2)</f>
        <v>0</v>
      </c>
      <c r="DJ9820" s="4">
        <f>INDEX(Sheet2!C:C,QUOTIENT(ROW()-1,19)+2)</f>
        <v>0</v>
      </c>
      <c r="DK9820" s="4">
        <f>IFERROR(INDEX(Sheet2!$AA$2:$AS$600,QUOTIENT(ROW()-1,19)+1,MOD(ROW()-2,19)+1),NA())</f>
        <v>0</v>
      </c>
      <c r="DL9820">
        <f>IFERROR(INDEX(Sheet2!$AU$2:$BM$600,QUOTIENT(ROW()-1,19)+1,MOD(ROW()-2,19)+1),NA())</f>
        <v>0</v>
      </c>
      <c r="DM9820" s="4" t="e">
        <f t="shared" si="682"/>
        <v>#N/A</v>
      </c>
      <c r="DN9820" t="e">
        <f t="shared" si="683"/>
        <v>#N/A</v>
      </c>
      <c r="DO9820" t="e">
        <f t="shared" si="684"/>
        <v>#N/A</v>
      </c>
      <c r="DP9820" s="3">
        <f t="shared" si="685"/>
        <v>4082</v>
      </c>
    </row>
    <row r="9821" spans="113:120" x14ac:dyDescent="0.25">
      <c r="DI9821" s="4">
        <f>INDEX(Sheet2!A:A,QUOTIENT(ROW()-1,19)+2)</f>
        <v>0</v>
      </c>
      <c r="DJ9821" s="4">
        <f>INDEX(Sheet2!C:C,QUOTIENT(ROW()-1,19)+2)</f>
        <v>0</v>
      </c>
      <c r="DK9821" s="4">
        <f>IFERROR(INDEX(Sheet2!$AA$2:$AS$600,QUOTIENT(ROW()-1,19)+1,MOD(ROW()-2,19)+1),NA())</f>
        <v>0</v>
      </c>
      <c r="DL9821">
        <f>IFERROR(INDEX(Sheet2!$AU$2:$BM$600,QUOTIENT(ROW()-1,19)+1,MOD(ROW()-2,19)+1),NA())</f>
        <v>0</v>
      </c>
      <c r="DM9821" s="4" t="e">
        <f t="shared" si="682"/>
        <v>#N/A</v>
      </c>
      <c r="DN9821" t="e">
        <f t="shared" si="683"/>
        <v>#N/A</v>
      </c>
      <c r="DO9821" t="e">
        <f t="shared" si="684"/>
        <v>#N/A</v>
      </c>
      <c r="DP9821" s="3">
        <f t="shared" si="685"/>
        <v>4083</v>
      </c>
    </row>
    <row r="9822" spans="113:120" x14ac:dyDescent="0.25">
      <c r="DI9822" s="4">
        <f>INDEX(Sheet2!A:A,QUOTIENT(ROW()-1,19)+2)</f>
        <v>0</v>
      </c>
      <c r="DJ9822" s="4">
        <f>INDEX(Sheet2!C:C,QUOTIENT(ROW()-1,19)+2)</f>
        <v>0</v>
      </c>
      <c r="DK9822" s="4">
        <f>IFERROR(INDEX(Sheet2!$AA$2:$AS$600,QUOTIENT(ROW()-1,19)+1,MOD(ROW()-2,19)+1),NA())</f>
        <v>0</v>
      </c>
      <c r="DL9822">
        <f>IFERROR(INDEX(Sheet2!$AU$2:$BM$600,QUOTIENT(ROW()-1,19)+1,MOD(ROW()-2,19)+1),NA())</f>
        <v>0</v>
      </c>
      <c r="DM9822" s="4" t="e">
        <f t="shared" si="682"/>
        <v>#N/A</v>
      </c>
      <c r="DN9822" t="e">
        <f t="shared" si="683"/>
        <v>#N/A</v>
      </c>
      <c r="DO9822" t="e">
        <f t="shared" si="684"/>
        <v>#N/A</v>
      </c>
      <c r="DP9822" s="3">
        <f t="shared" si="685"/>
        <v>4084</v>
      </c>
    </row>
    <row r="9823" spans="113:120" x14ac:dyDescent="0.25">
      <c r="DI9823" s="4">
        <f>INDEX(Sheet2!A:A,QUOTIENT(ROW()-1,19)+2)</f>
        <v>0</v>
      </c>
      <c r="DJ9823" s="4">
        <f>INDEX(Sheet2!C:C,QUOTIENT(ROW()-1,19)+2)</f>
        <v>0</v>
      </c>
      <c r="DK9823" s="4">
        <f>IFERROR(INDEX(Sheet2!$AA$2:$AS$600,QUOTIENT(ROW()-1,19)+1,MOD(ROW()-2,19)+1),NA())</f>
        <v>0</v>
      </c>
      <c r="DL9823">
        <f>IFERROR(INDEX(Sheet2!$AU$2:$BM$600,QUOTIENT(ROW()-1,19)+1,MOD(ROW()-2,19)+1),NA())</f>
        <v>0</v>
      </c>
      <c r="DM9823" s="4" t="e">
        <f t="shared" si="682"/>
        <v>#N/A</v>
      </c>
      <c r="DN9823" t="e">
        <f t="shared" si="683"/>
        <v>#N/A</v>
      </c>
      <c r="DO9823" t="e">
        <f t="shared" si="684"/>
        <v>#N/A</v>
      </c>
      <c r="DP9823" s="3">
        <f t="shared" si="685"/>
        <v>4085</v>
      </c>
    </row>
    <row r="9824" spans="113:120" x14ac:dyDescent="0.25">
      <c r="DI9824" s="4">
        <f>INDEX(Sheet2!A:A,QUOTIENT(ROW()-1,19)+2)</f>
        <v>0</v>
      </c>
      <c r="DJ9824" s="4">
        <f>INDEX(Sheet2!C:C,QUOTIENT(ROW()-1,19)+2)</f>
        <v>0</v>
      </c>
      <c r="DK9824" s="4">
        <f>IFERROR(INDEX(Sheet2!$AA$2:$AS$600,QUOTIENT(ROW()-1,19)+1,MOD(ROW()-2,19)+1),NA())</f>
        <v>0</v>
      </c>
      <c r="DL9824">
        <f>IFERROR(INDEX(Sheet2!$AU$2:$BM$600,QUOTIENT(ROW()-1,19)+1,MOD(ROW()-2,19)+1),NA())</f>
        <v>0</v>
      </c>
      <c r="DM9824" s="4" t="e">
        <f t="shared" si="682"/>
        <v>#N/A</v>
      </c>
      <c r="DN9824" t="e">
        <f t="shared" si="683"/>
        <v>#N/A</v>
      </c>
      <c r="DO9824" t="e">
        <f t="shared" si="684"/>
        <v>#N/A</v>
      </c>
      <c r="DP9824" s="3">
        <f t="shared" si="685"/>
        <v>4086</v>
      </c>
    </row>
    <row r="9825" spans="113:120" x14ac:dyDescent="0.25">
      <c r="DI9825" s="4">
        <f>INDEX(Sheet2!A:A,QUOTIENT(ROW()-1,19)+2)</f>
        <v>0</v>
      </c>
      <c r="DJ9825" s="4">
        <f>INDEX(Sheet2!C:C,QUOTIENT(ROW()-1,19)+2)</f>
        <v>0</v>
      </c>
      <c r="DK9825" s="4">
        <f>IFERROR(INDEX(Sheet2!$AA$2:$AS$600,QUOTIENT(ROW()-1,19)+1,MOD(ROW()-2,19)+1),NA())</f>
        <v>0</v>
      </c>
      <c r="DL9825">
        <f>IFERROR(INDEX(Sheet2!$AU$2:$BM$600,QUOTIENT(ROW()-1,19)+1,MOD(ROW()-2,19)+1),NA())</f>
        <v>0</v>
      </c>
      <c r="DM9825" s="4" t="e">
        <f t="shared" si="682"/>
        <v>#N/A</v>
      </c>
      <c r="DN9825" t="e">
        <f t="shared" si="683"/>
        <v>#N/A</v>
      </c>
      <c r="DO9825" t="e">
        <f t="shared" si="684"/>
        <v>#N/A</v>
      </c>
      <c r="DP9825" s="3">
        <f t="shared" si="685"/>
        <v>4087</v>
      </c>
    </row>
    <row r="9826" spans="113:120" x14ac:dyDescent="0.25">
      <c r="DI9826" s="4">
        <f>INDEX(Sheet2!A:A,QUOTIENT(ROW()-1,19)+2)</f>
        <v>0</v>
      </c>
      <c r="DJ9826" s="4">
        <f>INDEX(Sheet2!C:C,QUOTIENT(ROW()-1,19)+2)</f>
        <v>0</v>
      </c>
      <c r="DK9826" s="4">
        <f>IFERROR(INDEX(Sheet2!$AA$2:$AS$600,QUOTIENT(ROW()-1,19)+1,MOD(ROW()-2,19)+1),NA())</f>
        <v>0</v>
      </c>
      <c r="DL9826">
        <f>IFERROR(INDEX(Sheet2!$AU$2:$BM$600,QUOTIENT(ROW()-1,19)+1,MOD(ROW()-2,19)+1),NA())</f>
        <v>0</v>
      </c>
      <c r="DM9826" s="4" t="e">
        <f t="shared" si="682"/>
        <v>#N/A</v>
      </c>
      <c r="DN9826" t="e">
        <f t="shared" si="683"/>
        <v>#N/A</v>
      </c>
      <c r="DO9826" t="e">
        <f t="shared" si="684"/>
        <v>#N/A</v>
      </c>
      <c r="DP9826" s="3">
        <f t="shared" si="685"/>
        <v>4088</v>
      </c>
    </row>
    <row r="9827" spans="113:120" x14ac:dyDescent="0.25">
      <c r="DI9827" s="4">
        <f>INDEX(Sheet2!A:A,QUOTIENT(ROW()-1,19)+2)</f>
        <v>0</v>
      </c>
      <c r="DJ9827" s="4">
        <f>INDEX(Sheet2!C:C,QUOTIENT(ROW()-1,19)+2)</f>
        <v>0</v>
      </c>
      <c r="DK9827" s="4">
        <f>IFERROR(INDEX(Sheet2!$AA$2:$AS$600,QUOTIENT(ROW()-1,19)+1,MOD(ROW()-2,19)+1),NA())</f>
        <v>0</v>
      </c>
      <c r="DL9827">
        <f>IFERROR(INDEX(Sheet2!$AU$2:$BM$600,QUOTIENT(ROW()-1,19)+1,MOD(ROW()-2,19)+1),NA())</f>
        <v>0</v>
      </c>
      <c r="DM9827" s="4" t="e">
        <f t="shared" si="682"/>
        <v>#N/A</v>
      </c>
      <c r="DN9827" t="e">
        <f t="shared" si="683"/>
        <v>#N/A</v>
      </c>
      <c r="DO9827" t="e">
        <f t="shared" si="684"/>
        <v>#N/A</v>
      </c>
      <c r="DP9827" s="3">
        <f t="shared" si="685"/>
        <v>4089</v>
      </c>
    </row>
    <row r="9828" spans="113:120" x14ac:dyDescent="0.25">
      <c r="DI9828" s="4">
        <f>INDEX(Sheet2!A:A,QUOTIENT(ROW()-1,19)+2)</f>
        <v>0</v>
      </c>
      <c r="DJ9828" s="4">
        <f>INDEX(Sheet2!C:C,QUOTIENT(ROW()-1,19)+2)</f>
        <v>0</v>
      </c>
      <c r="DK9828" s="4">
        <f>IFERROR(INDEX(Sheet2!$AA$2:$AS$600,QUOTIENT(ROW()-1,19)+1,MOD(ROW()-2,19)+1),NA())</f>
        <v>0</v>
      </c>
      <c r="DL9828">
        <f>IFERROR(INDEX(Sheet2!$AU$2:$BM$600,QUOTIENT(ROW()-1,19)+1,MOD(ROW()-2,19)+1),NA())</f>
        <v>0</v>
      </c>
      <c r="DM9828" s="4" t="e">
        <f t="shared" si="682"/>
        <v>#N/A</v>
      </c>
      <c r="DN9828" t="e">
        <f t="shared" si="683"/>
        <v>#N/A</v>
      </c>
      <c r="DO9828" t="e">
        <f t="shared" si="684"/>
        <v>#N/A</v>
      </c>
      <c r="DP9828" s="3">
        <f t="shared" si="685"/>
        <v>4090</v>
      </c>
    </row>
    <row r="9829" spans="113:120" x14ac:dyDescent="0.25">
      <c r="DI9829" s="4">
        <f>INDEX(Sheet2!A:A,QUOTIENT(ROW()-1,19)+2)</f>
        <v>0</v>
      </c>
      <c r="DJ9829" s="4">
        <f>INDEX(Sheet2!C:C,QUOTIENT(ROW()-1,19)+2)</f>
        <v>0</v>
      </c>
      <c r="DK9829" s="4">
        <f>IFERROR(INDEX(Sheet2!$AA$2:$AS$600,QUOTIENT(ROW()-1,19)+1,MOD(ROW()-2,19)+1),NA())</f>
        <v>0</v>
      </c>
      <c r="DL9829">
        <f>IFERROR(INDEX(Sheet2!$AU$2:$BM$600,QUOTIENT(ROW()-1,19)+1,MOD(ROW()-2,19)+1),NA())</f>
        <v>0</v>
      </c>
      <c r="DM9829" s="4" t="e">
        <f t="shared" si="682"/>
        <v>#N/A</v>
      </c>
      <c r="DN9829" t="e">
        <f t="shared" si="683"/>
        <v>#N/A</v>
      </c>
      <c r="DO9829" t="e">
        <f t="shared" si="684"/>
        <v>#N/A</v>
      </c>
      <c r="DP9829" s="3">
        <f t="shared" si="685"/>
        <v>4091</v>
      </c>
    </row>
    <row r="9830" spans="113:120" x14ac:dyDescent="0.25">
      <c r="DI9830" s="4">
        <f>INDEX(Sheet2!A:A,QUOTIENT(ROW()-1,19)+2)</f>
        <v>0</v>
      </c>
      <c r="DJ9830" s="4">
        <f>INDEX(Sheet2!C:C,QUOTIENT(ROW()-1,19)+2)</f>
        <v>0</v>
      </c>
      <c r="DK9830" s="4">
        <f>IFERROR(INDEX(Sheet2!$AA$2:$AS$600,QUOTIENT(ROW()-1,19)+1,MOD(ROW()-2,19)+1),NA())</f>
        <v>0</v>
      </c>
      <c r="DL9830">
        <f>IFERROR(INDEX(Sheet2!$AU$2:$BM$600,QUOTIENT(ROW()-1,19)+1,MOD(ROW()-2,19)+1),NA())</f>
        <v>0</v>
      </c>
      <c r="DM9830" s="4" t="e">
        <f t="shared" si="682"/>
        <v>#N/A</v>
      </c>
      <c r="DN9830" t="e">
        <f t="shared" si="683"/>
        <v>#N/A</v>
      </c>
      <c r="DO9830" t="e">
        <f t="shared" si="684"/>
        <v>#N/A</v>
      </c>
      <c r="DP9830" s="3">
        <f t="shared" si="685"/>
        <v>4092</v>
      </c>
    </row>
    <row r="9831" spans="113:120" x14ac:dyDescent="0.25">
      <c r="DI9831" s="4">
        <f>INDEX(Sheet2!A:A,QUOTIENT(ROW()-1,19)+2)</f>
        <v>0</v>
      </c>
      <c r="DJ9831" s="4">
        <f>INDEX(Sheet2!C:C,QUOTIENT(ROW()-1,19)+2)</f>
        <v>0</v>
      </c>
      <c r="DK9831" s="4">
        <f>IFERROR(INDEX(Sheet2!$AA$2:$AS$600,QUOTIENT(ROW()-1,19)+1,MOD(ROW()-2,19)+1),NA())</f>
        <v>0</v>
      </c>
      <c r="DL9831">
        <f>IFERROR(INDEX(Sheet2!$AU$2:$BM$600,QUOTIENT(ROW()-1,19)+1,MOD(ROW()-2,19)+1),NA())</f>
        <v>0</v>
      </c>
      <c r="DM9831" s="4" t="e">
        <f t="shared" si="682"/>
        <v>#N/A</v>
      </c>
      <c r="DN9831" t="e">
        <f t="shared" si="683"/>
        <v>#N/A</v>
      </c>
      <c r="DO9831" t="e">
        <f t="shared" si="684"/>
        <v>#N/A</v>
      </c>
      <c r="DP9831" s="3">
        <f t="shared" si="685"/>
        <v>4093</v>
      </c>
    </row>
    <row r="9832" spans="113:120" x14ac:dyDescent="0.25">
      <c r="DI9832" s="4">
        <f>INDEX(Sheet2!A:A,QUOTIENT(ROW()-1,19)+2)</f>
        <v>0</v>
      </c>
      <c r="DJ9832" s="4">
        <f>INDEX(Sheet2!C:C,QUOTIENT(ROW()-1,19)+2)</f>
        <v>0</v>
      </c>
      <c r="DK9832" s="4">
        <f>IFERROR(INDEX(Sheet2!$AA$2:$AS$600,QUOTIENT(ROW()-1,19)+1,MOD(ROW()-2,19)+1),NA())</f>
        <v>0</v>
      </c>
      <c r="DL9832">
        <f>IFERROR(INDEX(Sheet2!$AU$2:$BM$600,QUOTIENT(ROW()-1,19)+1,MOD(ROW()-2,19)+1),NA())</f>
        <v>0</v>
      </c>
      <c r="DM9832" s="4" t="e">
        <f t="shared" si="682"/>
        <v>#N/A</v>
      </c>
      <c r="DN9832" t="e">
        <f t="shared" si="683"/>
        <v>#N/A</v>
      </c>
      <c r="DO9832" t="e">
        <f t="shared" si="684"/>
        <v>#N/A</v>
      </c>
      <c r="DP9832" s="3">
        <f t="shared" si="685"/>
        <v>4094</v>
      </c>
    </row>
    <row r="9833" spans="113:120" x14ac:dyDescent="0.25">
      <c r="DI9833" s="4">
        <f>INDEX(Sheet2!A:A,QUOTIENT(ROW()-1,19)+2)</f>
        <v>0</v>
      </c>
      <c r="DJ9833" s="4">
        <f>INDEX(Sheet2!C:C,QUOTIENT(ROW()-1,19)+2)</f>
        <v>0</v>
      </c>
      <c r="DK9833" s="4">
        <f>IFERROR(INDEX(Sheet2!$AA$2:$AS$600,QUOTIENT(ROW()-1,19)+1,MOD(ROW()-2,19)+1),NA())</f>
        <v>0</v>
      </c>
      <c r="DL9833">
        <f>IFERROR(INDEX(Sheet2!$AU$2:$BM$600,QUOTIENT(ROW()-1,19)+1,MOD(ROW()-2,19)+1),NA())</f>
        <v>0</v>
      </c>
      <c r="DM9833" s="4" t="e">
        <f t="shared" si="682"/>
        <v>#N/A</v>
      </c>
      <c r="DN9833" t="e">
        <f t="shared" si="683"/>
        <v>#N/A</v>
      </c>
      <c r="DO9833" t="e">
        <f t="shared" si="684"/>
        <v>#N/A</v>
      </c>
      <c r="DP9833" s="3">
        <f t="shared" si="685"/>
        <v>4095</v>
      </c>
    </row>
    <row r="9834" spans="113:120" x14ac:dyDescent="0.25">
      <c r="DI9834" s="4">
        <f>INDEX(Sheet2!A:A,QUOTIENT(ROW()-1,19)+2)</f>
        <v>0</v>
      </c>
      <c r="DJ9834" s="4">
        <f>INDEX(Sheet2!C:C,QUOTIENT(ROW()-1,19)+2)</f>
        <v>0</v>
      </c>
      <c r="DK9834" s="4">
        <f>IFERROR(INDEX(Sheet2!$AA$2:$AS$600,QUOTIENT(ROW()-1,19)+1,MOD(ROW()-2,19)+1),NA())</f>
        <v>0</v>
      </c>
      <c r="DL9834">
        <f>IFERROR(INDEX(Sheet2!$AU$2:$BM$600,QUOTIENT(ROW()-1,19)+1,MOD(ROW()-2,19)+1),NA())</f>
        <v>0</v>
      </c>
      <c r="DM9834" s="4" t="e">
        <f t="shared" si="682"/>
        <v>#N/A</v>
      </c>
      <c r="DN9834" t="e">
        <f t="shared" si="683"/>
        <v>#N/A</v>
      </c>
      <c r="DO9834" t="e">
        <f t="shared" si="684"/>
        <v>#N/A</v>
      </c>
      <c r="DP9834" s="3">
        <f t="shared" si="685"/>
        <v>4096</v>
      </c>
    </row>
    <row r="9835" spans="113:120" x14ac:dyDescent="0.25">
      <c r="DI9835" s="4">
        <f>INDEX(Sheet2!A:A,QUOTIENT(ROW()-1,19)+2)</f>
        <v>0</v>
      </c>
      <c r="DJ9835" s="4">
        <f>INDEX(Sheet2!C:C,QUOTIENT(ROW()-1,19)+2)</f>
        <v>0</v>
      </c>
      <c r="DK9835" s="4">
        <f>IFERROR(INDEX(Sheet2!$AA$2:$AS$600,QUOTIENT(ROW()-1,19)+1,MOD(ROW()-2,19)+1),NA())</f>
        <v>0</v>
      </c>
      <c r="DL9835">
        <f>IFERROR(INDEX(Sheet2!$AU$2:$BM$600,QUOTIENT(ROW()-1,19)+1,MOD(ROW()-2,19)+1),NA())</f>
        <v>0</v>
      </c>
      <c r="DM9835" s="4" t="e">
        <f t="shared" si="682"/>
        <v>#N/A</v>
      </c>
      <c r="DN9835" t="e">
        <f t="shared" si="683"/>
        <v>#N/A</v>
      </c>
      <c r="DO9835" t="e">
        <f t="shared" si="684"/>
        <v>#N/A</v>
      </c>
      <c r="DP9835" s="3">
        <f t="shared" si="685"/>
        <v>4097</v>
      </c>
    </row>
    <row r="9836" spans="113:120" x14ac:dyDescent="0.25">
      <c r="DI9836" s="4">
        <f>INDEX(Sheet2!A:A,QUOTIENT(ROW()-1,19)+2)</f>
        <v>0</v>
      </c>
      <c r="DJ9836" s="4">
        <f>INDEX(Sheet2!C:C,QUOTIENT(ROW()-1,19)+2)</f>
        <v>0</v>
      </c>
      <c r="DK9836" s="4">
        <f>IFERROR(INDEX(Sheet2!$AA$2:$AS$600,QUOTIENT(ROW()-1,19)+1,MOD(ROW()-2,19)+1),NA())</f>
        <v>0</v>
      </c>
      <c r="DL9836">
        <f>IFERROR(INDEX(Sheet2!$AU$2:$BM$600,QUOTIENT(ROW()-1,19)+1,MOD(ROW()-2,19)+1),NA())</f>
        <v>0</v>
      </c>
      <c r="DM9836" s="4" t="e">
        <f t="shared" si="682"/>
        <v>#N/A</v>
      </c>
      <c r="DN9836" t="e">
        <f t="shared" si="683"/>
        <v>#N/A</v>
      </c>
      <c r="DO9836" t="e">
        <f t="shared" si="684"/>
        <v>#N/A</v>
      </c>
      <c r="DP9836" s="3">
        <f t="shared" si="685"/>
        <v>4098</v>
      </c>
    </row>
    <row r="9837" spans="113:120" x14ac:dyDescent="0.25">
      <c r="DI9837" s="4">
        <f>INDEX(Sheet2!A:A,QUOTIENT(ROW()-1,19)+2)</f>
        <v>0</v>
      </c>
      <c r="DJ9837" s="4">
        <f>INDEX(Sheet2!C:C,QUOTIENT(ROW()-1,19)+2)</f>
        <v>0</v>
      </c>
      <c r="DK9837" s="4">
        <f>IFERROR(INDEX(Sheet2!$AA$2:$AS$600,QUOTIENT(ROW()-1,19)+1,MOD(ROW()-2,19)+1),NA())</f>
        <v>0</v>
      </c>
      <c r="DL9837">
        <f>IFERROR(INDEX(Sheet2!$AU$2:$BM$600,QUOTIENT(ROW()-1,19)+1,MOD(ROW()-2,19)+1),NA())</f>
        <v>0</v>
      </c>
      <c r="DM9837" s="4" t="e">
        <f t="shared" ref="DM9837:DM9900" si="686">+IF($C$6=$DI9837,DK9837,NA())</f>
        <v>#N/A</v>
      </c>
      <c r="DN9837" t="e">
        <f t="shared" ref="DN9837:DN9900" si="687">+IF($C$6=$DI9837,DL9837,NA())</f>
        <v>#N/A</v>
      </c>
      <c r="DO9837" t="e">
        <f t="shared" ref="DO9837:DO9900" si="688">IF(DN9837="",NA(),DN9837)</f>
        <v>#N/A</v>
      </c>
      <c r="DP9837" s="3">
        <f t="shared" ref="DP9837:DP9900" si="689">+IF(AND(DI9837=DI9836,DJ9837=DJ9836),DP9836+IF(ISERROR(DK9837),0,1),1)</f>
        <v>4099</v>
      </c>
    </row>
    <row r="9838" spans="113:120" x14ac:dyDescent="0.25">
      <c r="DI9838" s="4">
        <f>INDEX(Sheet2!A:A,QUOTIENT(ROW()-1,19)+2)</f>
        <v>0</v>
      </c>
      <c r="DJ9838" s="4">
        <f>INDEX(Sheet2!C:C,QUOTIENT(ROW()-1,19)+2)</f>
        <v>0</v>
      </c>
      <c r="DK9838" s="4">
        <f>IFERROR(INDEX(Sheet2!$AA$2:$AS$600,QUOTIENT(ROW()-1,19)+1,MOD(ROW()-2,19)+1),NA())</f>
        <v>0</v>
      </c>
      <c r="DL9838">
        <f>IFERROR(INDEX(Sheet2!$AU$2:$BM$600,QUOTIENT(ROW()-1,19)+1,MOD(ROW()-2,19)+1),NA())</f>
        <v>0</v>
      </c>
      <c r="DM9838" s="4" t="e">
        <f t="shared" si="686"/>
        <v>#N/A</v>
      </c>
      <c r="DN9838" t="e">
        <f t="shared" si="687"/>
        <v>#N/A</v>
      </c>
      <c r="DO9838" t="e">
        <f t="shared" si="688"/>
        <v>#N/A</v>
      </c>
      <c r="DP9838" s="3">
        <f t="shared" si="689"/>
        <v>4100</v>
      </c>
    </row>
    <row r="9839" spans="113:120" x14ac:dyDescent="0.25">
      <c r="DI9839" s="4">
        <f>INDEX(Sheet2!A:A,QUOTIENT(ROW()-1,19)+2)</f>
        <v>0</v>
      </c>
      <c r="DJ9839" s="4">
        <f>INDEX(Sheet2!C:C,QUOTIENT(ROW()-1,19)+2)</f>
        <v>0</v>
      </c>
      <c r="DK9839" s="4">
        <f>IFERROR(INDEX(Sheet2!$AA$2:$AS$600,QUOTIENT(ROW()-1,19)+1,MOD(ROW()-2,19)+1),NA())</f>
        <v>0</v>
      </c>
      <c r="DL9839">
        <f>IFERROR(INDEX(Sheet2!$AU$2:$BM$600,QUOTIENT(ROW()-1,19)+1,MOD(ROW()-2,19)+1),NA())</f>
        <v>0</v>
      </c>
      <c r="DM9839" s="4" t="e">
        <f t="shared" si="686"/>
        <v>#N/A</v>
      </c>
      <c r="DN9839" t="e">
        <f t="shared" si="687"/>
        <v>#N/A</v>
      </c>
      <c r="DO9839" t="e">
        <f t="shared" si="688"/>
        <v>#N/A</v>
      </c>
      <c r="DP9839" s="3">
        <f t="shared" si="689"/>
        <v>4101</v>
      </c>
    </row>
    <row r="9840" spans="113:120" x14ac:dyDescent="0.25">
      <c r="DI9840" s="4">
        <f>INDEX(Sheet2!A:A,QUOTIENT(ROW()-1,19)+2)</f>
        <v>0</v>
      </c>
      <c r="DJ9840" s="4">
        <f>INDEX(Sheet2!C:C,QUOTIENT(ROW()-1,19)+2)</f>
        <v>0</v>
      </c>
      <c r="DK9840" s="4">
        <f>IFERROR(INDEX(Sheet2!$AA$2:$AS$600,QUOTIENT(ROW()-1,19)+1,MOD(ROW()-2,19)+1),NA())</f>
        <v>0</v>
      </c>
      <c r="DL9840">
        <f>IFERROR(INDEX(Sheet2!$AU$2:$BM$600,QUOTIENT(ROW()-1,19)+1,MOD(ROW()-2,19)+1),NA())</f>
        <v>0</v>
      </c>
      <c r="DM9840" s="4" t="e">
        <f t="shared" si="686"/>
        <v>#N/A</v>
      </c>
      <c r="DN9840" t="e">
        <f t="shared" si="687"/>
        <v>#N/A</v>
      </c>
      <c r="DO9840" t="e">
        <f t="shared" si="688"/>
        <v>#N/A</v>
      </c>
      <c r="DP9840" s="3">
        <f t="shared" si="689"/>
        <v>4102</v>
      </c>
    </row>
    <row r="9841" spans="113:120" x14ac:dyDescent="0.25">
      <c r="DI9841" s="4">
        <f>INDEX(Sheet2!A:A,QUOTIENT(ROW()-1,19)+2)</f>
        <v>0</v>
      </c>
      <c r="DJ9841" s="4">
        <f>INDEX(Sheet2!C:C,QUOTIENT(ROW()-1,19)+2)</f>
        <v>0</v>
      </c>
      <c r="DK9841" s="4">
        <f>IFERROR(INDEX(Sheet2!$AA$2:$AS$600,QUOTIENT(ROW()-1,19)+1,MOD(ROW()-2,19)+1),NA())</f>
        <v>0</v>
      </c>
      <c r="DL9841">
        <f>IFERROR(INDEX(Sheet2!$AU$2:$BM$600,QUOTIENT(ROW()-1,19)+1,MOD(ROW()-2,19)+1),NA())</f>
        <v>0</v>
      </c>
      <c r="DM9841" s="4" t="e">
        <f t="shared" si="686"/>
        <v>#N/A</v>
      </c>
      <c r="DN9841" t="e">
        <f t="shared" si="687"/>
        <v>#N/A</v>
      </c>
      <c r="DO9841" t="e">
        <f t="shared" si="688"/>
        <v>#N/A</v>
      </c>
      <c r="DP9841" s="3">
        <f t="shared" si="689"/>
        <v>4103</v>
      </c>
    </row>
    <row r="9842" spans="113:120" x14ac:dyDescent="0.25">
      <c r="DI9842" s="4">
        <f>INDEX(Sheet2!A:A,QUOTIENT(ROW()-1,19)+2)</f>
        <v>0</v>
      </c>
      <c r="DJ9842" s="4">
        <f>INDEX(Sheet2!C:C,QUOTIENT(ROW()-1,19)+2)</f>
        <v>0</v>
      </c>
      <c r="DK9842" s="4">
        <f>IFERROR(INDEX(Sheet2!$AA$2:$AS$600,QUOTIENT(ROW()-1,19)+1,MOD(ROW()-2,19)+1),NA())</f>
        <v>0</v>
      </c>
      <c r="DL9842">
        <f>IFERROR(INDEX(Sheet2!$AU$2:$BM$600,QUOTIENT(ROW()-1,19)+1,MOD(ROW()-2,19)+1),NA())</f>
        <v>0</v>
      </c>
      <c r="DM9842" s="4" t="e">
        <f t="shared" si="686"/>
        <v>#N/A</v>
      </c>
      <c r="DN9842" t="e">
        <f t="shared" si="687"/>
        <v>#N/A</v>
      </c>
      <c r="DO9842" t="e">
        <f t="shared" si="688"/>
        <v>#N/A</v>
      </c>
      <c r="DP9842" s="3">
        <f t="shared" si="689"/>
        <v>4104</v>
      </c>
    </row>
    <row r="9843" spans="113:120" x14ac:dyDescent="0.25">
      <c r="DI9843" s="4">
        <f>INDEX(Sheet2!A:A,QUOTIENT(ROW()-1,19)+2)</f>
        <v>0</v>
      </c>
      <c r="DJ9843" s="4">
        <f>INDEX(Sheet2!C:C,QUOTIENT(ROW()-1,19)+2)</f>
        <v>0</v>
      </c>
      <c r="DK9843" s="4">
        <f>IFERROR(INDEX(Sheet2!$AA$2:$AS$600,QUOTIENT(ROW()-1,19)+1,MOD(ROW()-2,19)+1),NA())</f>
        <v>0</v>
      </c>
      <c r="DL9843">
        <f>IFERROR(INDEX(Sheet2!$AU$2:$BM$600,QUOTIENT(ROW()-1,19)+1,MOD(ROW()-2,19)+1),NA())</f>
        <v>0</v>
      </c>
      <c r="DM9843" s="4" t="e">
        <f t="shared" si="686"/>
        <v>#N/A</v>
      </c>
      <c r="DN9843" t="e">
        <f t="shared" si="687"/>
        <v>#N/A</v>
      </c>
      <c r="DO9843" t="e">
        <f t="shared" si="688"/>
        <v>#N/A</v>
      </c>
      <c r="DP9843" s="3">
        <f t="shared" si="689"/>
        <v>4105</v>
      </c>
    </row>
    <row r="9844" spans="113:120" x14ac:dyDescent="0.25">
      <c r="DI9844" s="4">
        <f>INDEX(Sheet2!A:A,QUOTIENT(ROW()-1,19)+2)</f>
        <v>0</v>
      </c>
      <c r="DJ9844" s="4">
        <f>INDEX(Sheet2!C:C,QUOTIENT(ROW()-1,19)+2)</f>
        <v>0</v>
      </c>
      <c r="DK9844" s="4">
        <f>IFERROR(INDEX(Sheet2!$AA$2:$AS$600,QUOTIENT(ROW()-1,19)+1,MOD(ROW()-2,19)+1),NA())</f>
        <v>0</v>
      </c>
      <c r="DL9844">
        <f>IFERROR(INDEX(Sheet2!$AU$2:$BM$600,QUOTIENT(ROW()-1,19)+1,MOD(ROW()-2,19)+1),NA())</f>
        <v>0</v>
      </c>
      <c r="DM9844" s="4" t="e">
        <f t="shared" si="686"/>
        <v>#N/A</v>
      </c>
      <c r="DN9844" t="e">
        <f t="shared" si="687"/>
        <v>#N/A</v>
      </c>
      <c r="DO9844" t="e">
        <f t="shared" si="688"/>
        <v>#N/A</v>
      </c>
      <c r="DP9844" s="3">
        <f t="shared" si="689"/>
        <v>4106</v>
      </c>
    </row>
    <row r="9845" spans="113:120" x14ac:dyDescent="0.25">
      <c r="DI9845" s="4">
        <f>INDEX(Sheet2!A:A,QUOTIENT(ROW()-1,19)+2)</f>
        <v>0</v>
      </c>
      <c r="DJ9845" s="4">
        <f>INDEX(Sheet2!C:C,QUOTIENT(ROW()-1,19)+2)</f>
        <v>0</v>
      </c>
      <c r="DK9845" s="4">
        <f>IFERROR(INDEX(Sheet2!$AA$2:$AS$600,QUOTIENT(ROW()-1,19)+1,MOD(ROW()-2,19)+1),NA())</f>
        <v>0</v>
      </c>
      <c r="DL9845">
        <f>IFERROR(INDEX(Sheet2!$AU$2:$BM$600,QUOTIENT(ROW()-1,19)+1,MOD(ROW()-2,19)+1),NA())</f>
        <v>0</v>
      </c>
      <c r="DM9845" s="4" t="e">
        <f t="shared" si="686"/>
        <v>#N/A</v>
      </c>
      <c r="DN9845" t="e">
        <f t="shared" si="687"/>
        <v>#N/A</v>
      </c>
      <c r="DO9845" t="e">
        <f t="shared" si="688"/>
        <v>#N/A</v>
      </c>
      <c r="DP9845" s="3">
        <f t="shared" si="689"/>
        <v>4107</v>
      </c>
    </row>
    <row r="9846" spans="113:120" x14ac:dyDescent="0.25">
      <c r="DI9846" s="4">
        <f>INDEX(Sheet2!A:A,QUOTIENT(ROW()-1,19)+2)</f>
        <v>0</v>
      </c>
      <c r="DJ9846" s="4">
        <f>INDEX(Sheet2!C:C,QUOTIENT(ROW()-1,19)+2)</f>
        <v>0</v>
      </c>
      <c r="DK9846" s="4">
        <f>IFERROR(INDEX(Sheet2!$AA$2:$AS$600,QUOTIENT(ROW()-1,19)+1,MOD(ROW()-2,19)+1),NA())</f>
        <v>0</v>
      </c>
      <c r="DL9846">
        <f>IFERROR(INDEX(Sheet2!$AU$2:$BM$600,QUOTIENT(ROW()-1,19)+1,MOD(ROW()-2,19)+1),NA())</f>
        <v>0</v>
      </c>
      <c r="DM9846" s="4" t="e">
        <f t="shared" si="686"/>
        <v>#N/A</v>
      </c>
      <c r="DN9846" t="e">
        <f t="shared" si="687"/>
        <v>#N/A</v>
      </c>
      <c r="DO9846" t="e">
        <f t="shared" si="688"/>
        <v>#N/A</v>
      </c>
      <c r="DP9846" s="3">
        <f t="shared" si="689"/>
        <v>4108</v>
      </c>
    </row>
    <row r="9847" spans="113:120" x14ac:dyDescent="0.25">
      <c r="DI9847" s="4">
        <f>INDEX(Sheet2!A:A,QUOTIENT(ROW()-1,19)+2)</f>
        <v>0</v>
      </c>
      <c r="DJ9847" s="4">
        <f>INDEX(Sheet2!C:C,QUOTIENT(ROW()-1,19)+2)</f>
        <v>0</v>
      </c>
      <c r="DK9847" s="4">
        <f>IFERROR(INDEX(Sheet2!$AA$2:$AS$600,QUOTIENT(ROW()-1,19)+1,MOD(ROW()-2,19)+1),NA())</f>
        <v>0</v>
      </c>
      <c r="DL9847">
        <f>IFERROR(INDEX(Sheet2!$AU$2:$BM$600,QUOTIENT(ROW()-1,19)+1,MOD(ROW()-2,19)+1),NA())</f>
        <v>0</v>
      </c>
      <c r="DM9847" s="4" t="e">
        <f t="shared" si="686"/>
        <v>#N/A</v>
      </c>
      <c r="DN9847" t="e">
        <f t="shared" si="687"/>
        <v>#N/A</v>
      </c>
      <c r="DO9847" t="e">
        <f t="shared" si="688"/>
        <v>#N/A</v>
      </c>
      <c r="DP9847" s="3">
        <f t="shared" si="689"/>
        <v>4109</v>
      </c>
    </row>
    <row r="9848" spans="113:120" x14ac:dyDescent="0.25">
      <c r="DI9848" s="4">
        <f>INDEX(Sheet2!A:A,QUOTIENT(ROW()-1,19)+2)</f>
        <v>0</v>
      </c>
      <c r="DJ9848" s="4">
        <f>INDEX(Sheet2!C:C,QUOTIENT(ROW()-1,19)+2)</f>
        <v>0</v>
      </c>
      <c r="DK9848" s="4">
        <f>IFERROR(INDEX(Sheet2!$AA$2:$AS$600,QUOTIENT(ROW()-1,19)+1,MOD(ROW()-2,19)+1),NA())</f>
        <v>0</v>
      </c>
      <c r="DL9848">
        <f>IFERROR(INDEX(Sheet2!$AU$2:$BM$600,QUOTIENT(ROW()-1,19)+1,MOD(ROW()-2,19)+1),NA())</f>
        <v>0</v>
      </c>
      <c r="DM9848" s="4" t="e">
        <f t="shared" si="686"/>
        <v>#N/A</v>
      </c>
      <c r="DN9848" t="e">
        <f t="shared" si="687"/>
        <v>#N/A</v>
      </c>
      <c r="DO9848" t="e">
        <f t="shared" si="688"/>
        <v>#N/A</v>
      </c>
      <c r="DP9848" s="3">
        <f t="shared" si="689"/>
        <v>4110</v>
      </c>
    </row>
    <row r="9849" spans="113:120" x14ac:dyDescent="0.25">
      <c r="DI9849" s="4">
        <f>INDEX(Sheet2!A:A,QUOTIENT(ROW()-1,19)+2)</f>
        <v>0</v>
      </c>
      <c r="DJ9849" s="4">
        <f>INDEX(Sheet2!C:C,QUOTIENT(ROW()-1,19)+2)</f>
        <v>0</v>
      </c>
      <c r="DK9849" s="4">
        <f>IFERROR(INDEX(Sheet2!$AA$2:$AS$600,QUOTIENT(ROW()-1,19)+1,MOD(ROW()-2,19)+1),NA())</f>
        <v>0</v>
      </c>
      <c r="DL9849">
        <f>IFERROR(INDEX(Sheet2!$AU$2:$BM$600,QUOTIENT(ROW()-1,19)+1,MOD(ROW()-2,19)+1),NA())</f>
        <v>0</v>
      </c>
      <c r="DM9849" s="4" t="e">
        <f t="shared" si="686"/>
        <v>#N/A</v>
      </c>
      <c r="DN9849" t="e">
        <f t="shared" si="687"/>
        <v>#N/A</v>
      </c>
      <c r="DO9849" t="e">
        <f t="shared" si="688"/>
        <v>#N/A</v>
      </c>
      <c r="DP9849" s="3">
        <f t="shared" si="689"/>
        <v>4111</v>
      </c>
    </row>
    <row r="9850" spans="113:120" x14ac:dyDescent="0.25">
      <c r="DI9850" s="4">
        <f>INDEX(Sheet2!A:A,QUOTIENT(ROW()-1,19)+2)</f>
        <v>0</v>
      </c>
      <c r="DJ9850" s="4">
        <f>INDEX(Sheet2!C:C,QUOTIENT(ROW()-1,19)+2)</f>
        <v>0</v>
      </c>
      <c r="DK9850" s="4">
        <f>IFERROR(INDEX(Sheet2!$AA$2:$AS$600,QUOTIENT(ROW()-1,19)+1,MOD(ROW()-2,19)+1),NA())</f>
        <v>0</v>
      </c>
      <c r="DL9850">
        <f>IFERROR(INDEX(Sheet2!$AU$2:$BM$600,QUOTIENT(ROW()-1,19)+1,MOD(ROW()-2,19)+1),NA())</f>
        <v>0</v>
      </c>
      <c r="DM9850" s="4" t="e">
        <f t="shared" si="686"/>
        <v>#N/A</v>
      </c>
      <c r="DN9850" t="e">
        <f t="shared" si="687"/>
        <v>#N/A</v>
      </c>
      <c r="DO9850" t="e">
        <f t="shared" si="688"/>
        <v>#N/A</v>
      </c>
      <c r="DP9850" s="3">
        <f t="shared" si="689"/>
        <v>4112</v>
      </c>
    </row>
    <row r="9851" spans="113:120" x14ac:dyDescent="0.25">
      <c r="DI9851" s="4">
        <f>INDEX(Sheet2!A:A,QUOTIENT(ROW()-1,19)+2)</f>
        <v>0</v>
      </c>
      <c r="DJ9851" s="4">
        <f>INDEX(Sheet2!C:C,QUOTIENT(ROW()-1,19)+2)</f>
        <v>0</v>
      </c>
      <c r="DK9851" s="4">
        <f>IFERROR(INDEX(Sheet2!$AA$2:$AS$600,QUOTIENT(ROW()-1,19)+1,MOD(ROW()-2,19)+1),NA())</f>
        <v>0</v>
      </c>
      <c r="DL9851">
        <f>IFERROR(INDEX(Sheet2!$AU$2:$BM$600,QUOTIENT(ROW()-1,19)+1,MOD(ROW()-2,19)+1),NA())</f>
        <v>0</v>
      </c>
      <c r="DM9851" s="4" t="e">
        <f t="shared" si="686"/>
        <v>#N/A</v>
      </c>
      <c r="DN9851" t="e">
        <f t="shared" si="687"/>
        <v>#N/A</v>
      </c>
      <c r="DO9851" t="e">
        <f t="shared" si="688"/>
        <v>#N/A</v>
      </c>
      <c r="DP9851" s="3">
        <f t="shared" si="689"/>
        <v>4113</v>
      </c>
    </row>
    <row r="9852" spans="113:120" x14ac:dyDescent="0.25">
      <c r="DI9852" s="4">
        <f>INDEX(Sheet2!A:A,QUOTIENT(ROW()-1,19)+2)</f>
        <v>0</v>
      </c>
      <c r="DJ9852" s="4">
        <f>INDEX(Sheet2!C:C,QUOTIENT(ROW()-1,19)+2)</f>
        <v>0</v>
      </c>
      <c r="DK9852" s="4">
        <f>IFERROR(INDEX(Sheet2!$AA$2:$AS$600,QUOTIENT(ROW()-1,19)+1,MOD(ROW()-2,19)+1),NA())</f>
        <v>0</v>
      </c>
      <c r="DL9852">
        <f>IFERROR(INDEX(Sheet2!$AU$2:$BM$600,QUOTIENT(ROW()-1,19)+1,MOD(ROW()-2,19)+1),NA())</f>
        <v>0</v>
      </c>
      <c r="DM9852" s="4" t="e">
        <f t="shared" si="686"/>
        <v>#N/A</v>
      </c>
      <c r="DN9852" t="e">
        <f t="shared" si="687"/>
        <v>#N/A</v>
      </c>
      <c r="DO9852" t="e">
        <f t="shared" si="688"/>
        <v>#N/A</v>
      </c>
      <c r="DP9852" s="3">
        <f t="shared" si="689"/>
        <v>4114</v>
      </c>
    </row>
    <row r="9853" spans="113:120" x14ac:dyDescent="0.25">
      <c r="DI9853" s="4">
        <f>INDEX(Sheet2!A:A,QUOTIENT(ROW()-1,19)+2)</f>
        <v>0</v>
      </c>
      <c r="DJ9853" s="4">
        <f>INDEX(Sheet2!C:C,QUOTIENT(ROW()-1,19)+2)</f>
        <v>0</v>
      </c>
      <c r="DK9853" s="4">
        <f>IFERROR(INDEX(Sheet2!$AA$2:$AS$600,QUOTIENT(ROW()-1,19)+1,MOD(ROW()-2,19)+1),NA())</f>
        <v>0</v>
      </c>
      <c r="DL9853">
        <f>IFERROR(INDEX(Sheet2!$AU$2:$BM$600,QUOTIENT(ROW()-1,19)+1,MOD(ROW()-2,19)+1),NA())</f>
        <v>0</v>
      </c>
      <c r="DM9853" s="4" t="e">
        <f t="shared" si="686"/>
        <v>#N/A</v>
      </c>
      <c r="DN9853" t="e">
        <f t="shared" si="687"/>
        <v>#N/A</v>
      </c>
      <c r="DO9853" t="e">
        <f t="shared" si="688"/>
        <v>#N/A</v>
      </c>
      <c r="DP9853" s="3">
        <f t="shared" si="689"/>
        <v>4115</v>
      </c>
    </row>
    <row r="9854" spans="113:120" x14ac:dyDescent="0.25">
      <c r="DI9854" s="4">
        <f>INDEX(Sheet2!A:A,QUOTIENT(ROW()-1,19)+2)</f>
        <v>0</v>
      </c>
      <c r="DJ9854" s="4">
        <f>INDEX(Sheet2!C:C,QUOTIENT(ROW()-1,19)+2)</f>
        <v>0</v>
      </c>
      <c r="DK9854" s="4">
        <f>IFERROR(INDEX(Sheet2!$AA$2:$AS$600,QUOTIENT(ROW()-1,19)+1,MOD(ROW()-2,19)+1),NA())</f>
        <v>0</v>
      </c>
      <c r="DL9854">
        <f>IFERROR(INDEX(Sheet2!$AU$2:$BM$600,QUOTIENT(ROW()-1,19)+1,MOD(ROW()-2,19)+1),NA())</f>
        <v>0</v>
      </c>
      <c r="DM9854" s="4" t="e">
        <f t="shared" si="686"/>
        <v>#N/A</v>
      </c>
      <c r="DN9854" t="e">
        <f t="shared" si="687"/>
        <v>#N/A</v>
      </c>
      <c r="DO9854" t="e">
        <f t="shared" si="688"/>
        <v>#N/A</v>
      </c>
      <c r="DP9854" s="3">
        <f t="shared" si="689"/>
        <v>4116</v>
      </c>
    </row>
    <row r="9855" spans="113:120" x14ac:dyDescent="0.25">
      <c r="DI9855" s="4">
        <f>INDEX(Sheet2!A:A,QUOTIENT(ROW()-1,19)+2)</f>
        <v>0</v>
      </c>
      <c r="DJ9855" s="4">
        <f>INDEX(Sheet2!C:C,QUOTIENT(ROW()-1,19)+2)</f>
        <v>0</v>
      </c>
      <c r="DK9855" s="4">
        <f>IFERROR(INDEX(Sheet2!$AA$2:$AS$600,QUOTIENT(ROW()-1,19)+1,MOD(ROW()-2,19)+1),NA())</f>
        <v>0</v>
      </c>
      <c r="DL9855">
        <f>IFERROR(INDEX(Sheet2!$AU$2:$BM$600,QUOTIENT(ROW()-1,19)+1,MOD(ROW()-2,19)+1),NA())</f>
        <v>0</v>
      </c>
      <c r="DM9855" s="4" t="e">
        <f t="shared" si="686"/>
        <v>#N/A</v>
      </c>
      <c r="DN9855" t="e">
        <f t="shared" si="687"/>
        <v>#N/A</v>
      </c>
      <c r="DO9855" t="e">
        <f t="shared" si="688"/>
        <v>#N/A</v>
      </c>
      <c r="DP9855" s="3">
        <f t="shared" si="689"/>
        <v>4117</v>
      </c>
    </row>
    <row r="9856" spans="113:120" x14ac:dyDescent="0.25">
      <c r="DI9856" s="4">
        <f>INDEX(Sheet2!A:A,QUOTIENT(ROW()-1,19)+2)</f>
        <v>0</v>
      </c>
      <c r="DJ9856" s="4">
        <f>INDEX(Sheet2!C:C,QUOTIENT(ROW()-1,19)+2)</f>
        <v>0</v>
      </c>
      <c r="DK9856" s="4">
        <f>IFERROR(INDEX(Sheet2!$AA$2:$AS$600,QUOTIENT(ROW()-1,19)+1,MOD(ROW()-2,19)+1),NA())</f>
        <v>0</v>
      </c>
      <c r="DL9856">
        <f>IFERROR(INDEX(Sheet2!$AU$2:$BM$600,QUOTIENT(ROW()-1,19)+1,MOD(ROW()-2,19)+1),NA())</f>
        <v>0</v>
      </c>
      <c r="DM9856" s="4" t="e">
        <f t="shared" si="686"/>
        <v>#N/A</v>
      </c>
      <c r="DN9856" t="e">
        <f t="shared" si="687"/>
        <v>#N/A</v>
      </c>
      <c r="DO9856" t="e">
        <f t="shared" si="688"/>
        <v>#N/A</v>
      </c>
      <c r="DP9856" s="3">
        <f t="shared" si="689"/>
        <v>4118</v>
      </c>
    </row>
    <row r="9857" spans="113:120" x14ac:dyDescent="0.25">
      <c r="DI9857" s="4">
        <f>INDEX(Sheet2!A:A,QUOTIENT(ROW()-1,19)+2)</f>
        <v>0</v>
      </c>
      <c r="DJ9857" s="4">
        <f>INDEX(Sheet2!C:C,QUOTIENT(ROW()-1,19)+2)</f>
        <v>0</v>
      </c>
      <c r="DK9857" s="4">
        <f>IFERROR(INDEX(Sheet2!$AA$2:$AS$600,QUOTIENT(ROW()-1,19)+1,MOD(ROW()-2,19)+1),NA())</f>
        <v>0</v>
      </c>
      <c r="DL9857">
        <f>IFERROR(INDEX(Sheet2!$AU$2:$BM$600,QUOTIENT(ROW()-1,19)+1,MOD(ROW()-2,19)+1),NA())</f>
        <v>0</v>
      </c>
      <c r="DM9857" s="4" t="e">
        <f t="shared" si="686"/>
        <v>#N/A</v>
      </c>
      <c r="DN9857" t="e">
        <f t="shared" si="687"/>
        <v>#N/A</v>
      </c>
      <c r="DO9857" t="e">
        <f t="shared" si="688"/>
        <v>#N/A</v>
      </c>
      <c r="DP9857" s="3">
        <f t="shared" si="689"/>
        <v>4119</v>
      </c>
    </row>
    <row r="9858" spans="113:120" x14ac:dyDescent="0.25">
      <c r="DI9858" s="4">
        <f>INDEX(Sheet2!A:A,QUOTIENT(ROW()-1,19)+2)</f>
        <v>0</v>
      </c>
      <c r="DJ9858" s="4">
        <f>INDEX(Sheet2!C:C,QUOTIENT(ROW()-1,19)+2)</f>
        <v>0</v>
      </c>
      <c r="DK9858" s="4">
        <f>IFERROR(INDEX(Sheet2!$AA$2:$AS$600,QUOTIENT(ROW()-1,19)+1,MOD(ROW()-2,19)+1),NA())</f>
        <v>0</v>
      </c>
      <c r="DL9858">
        <f>IFERROR(INDEX(Sheet2!$AU$2:$BM$600,QUOTIENT(ROW()-1,19)+1,MOD(ROW()-2,19)+1),NA())</f>
        <v>0</v>
      </c>
      <c r="DM9858" s="4" t="e">
        <f t="shared" si="686"/>
        <v>#N/A</v>
      </c>
      <c r="DN9858" t="e">
        <f t="shared" si="687"/>
        <v>#N/A</v>
      </c>
      <c r="DO9858" t="e">
        <f t="shared" si="688"/>
        <v>#N/A</v>
      </c>
      <c r="DP9858" s="3">
        <f t="shared" si="689"/>
        <v>4120</v>
      </c>
    </row>
    <row r="9859" spans="113:120" x14ac:dyDescent="0.25">
      <c r="DI9859" s="4">
        <f>INDEX(Sheet2!A:A,QUOTIENT(ROW()-1,19)+2)</f>
        <v>0</v>
      </c>
      <c r="DJ9859" s="4">
        <f>INDEX(Sheet2!C:C,QUOTIENT(ROW()-1,19)+2)</f>
        <v>0</v>
      </c>
      <c r="DK9859" s="4">
        <f>IFERROR(INDEX(Sheet2!$AA$2:$AS$600,QUOTIENT(ROW()-1,19)+1,MOD(ROW()-2,19)+1),NA())</f>
        <v>0</v>
      </c>
      <c r="DL9859">
        <f>IFERROR(INDEX(Sheet2!$AU$2:$BM$600,QUOTIENT(ROW()-1,19)+1,MOD(ROW()-2,19)+1),NA())</f>
        <v>0</v>
      </c>
      <c r="DM9859" s="4" t="e">
        <f t="shared" si="686"/>
        <v>#N/A</v>
      </c>
      <c r="DN9859" t="e">
        <f t="shared" si="687"/>
        <v>#N/A</v>
      </c>
      <c r="DO9859" t="e">
        <f t="shared" si="688"/>
        <v>#N/A</v>
      </c>
      <c r="DP9859" s="3">
        <f t="shared" si="689"/>
        <v>4121</v>
      </c>
    </row>
    <row r="9860" spans="113:120" x14ac:dyDescent="0.25">
      <c r="DI9860" s="4">
        <f>INDEX(Sheet2!A:A,QUOTIENT(ROW()-1,19)+2)</f>
        <v>0</v>
      </c>
      <c r="DJ9860" s="4">
        <f>INDEX(Sheet2!C:C,QUOTIENT(ROW()-1,19)+2)</f>
        <v>0</v>
      </c>
      <c r="DK9860" s="4">
        <f>IFERROR(INDEX(Sheet2!$AA$2:$AS$600,QUOTIENT(ROW()-1,19)+1,MOD(ROW()-2,19)+1),NA())</f>
        <v>0</v>
      </c>
      <c r="DL9860">
        <f>IFERROR(INDEX(Sheet2!$AU$2:$BM$600,QUOTIENT(ROW()-1,19)+1,MOD(ROW()-2,19)+1),NA())</f>
        <v>0</v>
      </c>
      <c r="DM9860" s="4" t="e">
        <f t="shared" si="686"/>
        <v>#N/A</v>
      </c>
      <c r="DN9860" t="e">
        <f t="shared" si="687"/>
        <v>#N/A</v>
      </c>
      <c r="DO9860" t="e">
        <f t="shared" si="688"/>
        <v>#N/A</v>
      </c>
      <c r="DP9860" s="3">
        <f t="shared" si="689"/>
        <v>4122</v>
      </c>
    </row>
    <row r="9861" spans="113:120" x14ac:dyDescent="0.25">
      <c r="DI9861" s="4">
        <f>INDEX(Sheet2!A:A,QUOTIENT(ROW()-1,19)+2)</f>
        <v>0</v>
      </c>
      <c r="DJ9861" s="4">
        <f>INDEX(Sheet2!C:C,QUOTIENT(ROW()-1,19)+2)</f>
        <v>0</v>
      </c>
      <c r="DK9861" s="4">
        <f>IFERROR(INDEX(Sheet2!$AA$2:$AS$600,QUOTIENT(ROW()-1,19)+1,MOD(ROW()-2,19)+1),NA())</f>
        <v>0</v>
      </c>
      <c r="DL9861">
        <f>IFERROR(INDEX(Sheet2!$AU$2:$BM$600,QUOTIENT(ROW()-1,19)+1,MOD(ROW()-2,19)+1),NA())</f>
        <v>0</v>
      </c>
      <c r="DM9861" s="4" t="e">
        <f t="shared" si="686"/>
        <v>#N/A</v>
      </c>
      <c r="DN9861" t="e">
        <f t="shared" si="687"/>
        <v>#N/A</v>
      </c>
      <c r="DO9861" t="e">
        <f t="shared" si="688"/>
        <v>#N/A</v>
      </c>
      <c r="DP9861" s="3">
        <f t="shared" si="689"/>
        <v>4123</v>
      </c>
    </row>
    <row r="9862" spans="113:120" x14ac:dyDescent="0.25">
      <c r="DI9862" s="4">
        <f>INDEX(Sheet2!A:A,QUOTIENT(ROW()-1,19)+2)</f>
        <v>0</v>
      </c>
      <c r="DJ9862" s="4">
        <f>INDEX(Sheet2!C:C,QUOTIENT(ROW()-1,19)+2)</f>
        <v>0</v>
      </c>
      <c r="DK9862" s="4">
        <f>IFERROR(INDEX(Sheet2!$AA$2:$AS$600,QUOTIENT(ROW()-1,19)+1,MOD(ROW()-2,19)+1),NA())</f>
        <v>0</v>
      </c>
      <c r="DL9862">
        <f>IFERROR(INDEX(Sheet2!$AU$2:$BM$600,QUOTIENT(ROW()-1,19)+1,MOD(ROW()-2,19)+1),NA())</f>
        <v>0</v>
      </c>
      <c r="DM9862" s="4" t="e">
        <f t="shared" si="686"/>
        <v>#N/A</v>
      </c>
      <c r="DN9862" t="e">
        <f t="shared" si="687"/>
        <v>#N/A</v>
      </c>
      <c r="DO9862" t="e">
        <f t="shared" si="688"/>
        <v>#N/A</v>
      </c>
      <c r="DP9862" s="3">
        <f t="shared" si="689"/>
        <v>4124</v>
      </c>
    </row>
    <row r="9863" spans="113:120" x14ac:dyDescent="0.25">
      <c r="DI9863" s="4">
        <f>INDEX(Sheet2!A:A,QUOTIENT(ROW()-1,19)+2)</f>
        <v>0</v>
      </c>
      <c r="DJ9863" s="4">
        <f>INDEX(Sheet2!C:C,QUOTIENT(ROW()-1,19)+2)</f>
        <v>0</v>
      </c>
      <c r="DK9863" s="4">
        <f>IFERROR(INDEX(Sheet2!$AA$2:$AS$600,QUOTIENT(ROW()-1,19)+1,MOD(ROW()-2,19)+1),NA())</f>
        <v>0</v>
      </c>
      <c r="DL9863">
        <f>IFERROR(INDEX(Sheet2!$AU$2:$BM$600,QUOTIENT(ROW()-1,19)+1,MOD(ROW()-2,19)+1),NA())</f>
        <v>0</v>
      </c>
      <c r="DM9863" s="4" t="e">
        <f t="shared" si="686"/>
        <v>#N/A</v>
      </c>
      <c r="DN9863" t="e">
        <f t="shared" si="687"/>
        <v>#N/A</v>
      </c>
      <c r="DO9863" t="e">
        <f t="shared" si="688"/>
        <v>#N/A</v>
      </c>
      <c r="DP9863" s="3">
        <f t="shared" si="689"/>
        <v>4125</v>
      </c>
    </row>
    <row r="9864" spans="113:120" x14ac:dyDescent="0.25">
      <c r="DI9864" s="4">
        <f>INDEX(Sheet2!A:A,QUOTIENT(ROW()-1,19)+2)</f>
        <v>0</v>
      </c>
      <c r="DJ9864" s="4">
        <f>INDEX(Sheet2!C:C,QUOTIENT(ROW()-1,19)+2)</f>
        <v>0</v>
      </c>
      <c r="DK9864" s="4">
        <f>IFERROR(INDEX(Sheet2!$AA$2:$AS$600,QUOTIENT(ROW()-1,19)+1,MOD(ROW()-2,19)+1),NA())</f>
        <v>0</v>
      </c>
      <c r="DL9864">
        <f>IFERROR(INDEX(Sheet2!$AU$2:$BM$600,QUOTIENT(ROW()-1,19)+1,MOD(ROW()-2,19)+1),NA())</f>
        <v>0</v>
      </c>
      <c r="DM9864" s="4" t="e">
        <f t="shared" si="686"/>
        <v>#N/A</v>
      </c>
      <c r="DN9864" t="e">
        <f t="shared" si="687"/>
        <v>#N/A</v>
      </c>
      <c r="DO9864" t="e">
        <f t="shared" si="688"/>
        <v>#N/A</v>
      </c>
      <c r="DP9864" s="3">
        <f t="shared" si="689"/>
        <v>4126</v>
      </c>
    </row>
    <row r="9865" spans="113:120" x14ac:dyDescent="0.25">
      <c r="DI9865" s="4">
        <f>INDEX(Sheet2!A:A,QUOTIENT(ROW()-1,19)+2)</f>
        <v>0</v>
      </c>
      <c r="DJ9865" s="4">
        <f>INDEX(Sheet2!C:C,QUOTIENT(ROW()-1,19)+2)</f>
        <v>0</v>
      </c>
      <c r="DK9865" s="4">
        <f>IFERROR(INDEX(Sheet2!$AA$2:$AS$600,QUOTIENT(ROW()-1,19)+1,MOD(ROW()-2,19)+1),NA())</f>
        <v>0</v>
      </c>
      <c r="DL9865">
        <f>IFERROR(INDEX(Sheet2!$AU$2:$BM$600,QUOTIENT(ROW()-1,19)+1,MOD(ROW()-2,19)+1),NA())</f>
        <v>0</v>
      </c>
      <c r="DM9865" s="4" t="e">
        <f t="shared" si="686"/>
        <v>#N/A</v>
      </c>
      <c r="DN9865" t="e">
        <f t="shared" si="687"/>
        <v>#N/A</v>
      </c>
      <c r="DO9865" t="e">
        <f t="shared" si="688"/>
        <v>#N/A</v>
      </c>
      <c r="DP9865" s="3">
        <f t="shared" si="689"/>
        <v>4127</v>
      </c>
    </row>
    <row r="9866" spans="113:120" x14ac:dyDescent="0.25">
      <c r="DI9866" s="4">
        <f>INDEX(Sheet2!A:A,QUOTIENT(ROW()-1,19)+2)</f>
        <v>0</v>
      </c>
      <c r="DJ9866" s="4">
        <f>INDEX(Sheet2!C:C,QUOTIENT(ROW()-1,19)+2)</f>
        <v>0</v>
      </c>
      <c r="DK9866" s="4">
        <f>IFERROR(INDEX(Sheet2!$AA$2:$AS$600,QUOTIENT(ROW()-1,19)+1,MOD(ROW()-2,19)+1),NA())</f>
        <v>0</v>
      </c>
      <c r="DL9866">
        <f>IFERROR(INDEX(Sheet2!$AU$2:$BM$600,QUOTIENT(ROW()-1,19)+1,MOD(ROW()-2,19)+1),NA())</f>
        <v>0</v>
      </c>
      <c r="DM9866" s="4" t="e">
        <f t="shared" si="686"/>
        <v>#N/A</v>
      </c>
      <c r="DN9866" t="e">
        <f t="shared" si="687"/>
        <v>#N/A</v>
      </c>
      <c r="DO9866" t="e">
        <f t="shared" si="688"/>
        <v>#N/A</v>
      </c>
      <c r="DP9866" s="3">
        <f t="shared" si="689"/>
        <v>4128</v>
      </c>
    </row>
    <row r="9867" spans="113:120" x14ac:dyDescent="0.25">
      <c r="DI9867" s="4">
        <f>INDEX(Sheet2!A:A,QUOTIENT(ROW()-1,19)+2)</f>
        <v>0</v>
      </c>
      <c r="DJ9867" s="4">
        <f>INDEX(Sheet2!C:C,QUOTIENT(ROW()-1,19)+2)</f>
        <v>0</v>
      </c>
      <c r="DK9867" s="4">
        <f>IFERROR(INDEX(Sheet2!$AA$2:$AS$600,QUOTIENT(ROW()-1,19)+1,MOD(ROW()-2,19)+1),NA())</f>
        <v>0</v>
      </c>
      <c r="DL9867">
        <f>IFERROR(INDEX(Sheet2!$AU$2:$BM$600,QUOTIENT(ROW()-1,19)+1,MOD(ROW()-2,19)+1),NA())</f>
        <v>0</v>
      </c>
      <c r="DM9867" s="4" t="e">
        <f t="shared" si="686"/>
        <v>#N/A</v>
      </c>
      <c r="DN9867" t="e">
        <f t="shared" si="687"/>
        <v>#N/A</v>
      </c>
      <c r="DO9867" t="e">
        <f t="shared" si="688"/>
        <v>#N/A</v>
      </c>
      <c r="DP9867" s="3">
        <f t="shared" si="689"/>
        <v>4129</v>
      </c>
    </row>
    <row r="9868" spans="113:120" x14ac:dyDescent="0.25">
      <c r="DI9868" s="4">
        <f>INDEX(Sheet2!A:A,QUOTIENT(ROW()-1,19)+2)</f>
        <v>0</v>
      </c>
      <c r="DJ9868" s="4">
        <f>INDEX(Sheet2!C:C,QUOTIENT(ROW()-1,19)+2)</f>
        <v>0</v>
      </c>
      <c r="DK9868" s="4">
        <f>IFERROR(INDEX(Sheet2!$AA$2:$AS$600,QUOTIENT(ROW()-1,19)+1,MOD(ROW()-2,19)+1),NA())</f>
        <v>0</v>
      </c>
      <c r="DL9868">
        <f>IFERROR(INDEX(Sheet2!$AU$2:$BM$600,QUOTIENT(ROW()-1,19)+1,MOD(ROW()-2,19)+1),NA())</f>
        <v>0</v>
      </c>
      <c r="DM9868" s="4" t="e">
        <f t="shared" si="686"/>
        <v>#N/A</v>
      </c>
      <c r="DN9868" t="e">
        <f t="shared" si="687"/>
        <v>#N/A</v>
      </c>
      <c r="DO9868" t="e">
        <f t="shared" si="688"/>
        <v>#N/A</v>
      </c>
      <c r="DP9868" s="3">
        <f t="shared" si="689"/>
        <v>4130</v>
      </c>
    </row>
    <row r="9869" spans="113:120" x14ac:dyDescent="0.25">
      <c r="DI9869" s="4">
        <f>INDEX(Sheet2!A:A,QUOTIENT(ROW()-1,19)+2)</f>
        <v>0</v>
      </c>
      <c r="DJ9869" s="4">
        <f>INDEX(Sheet2!C:C,QUOTIENT(ROW()-1,19)+2)</f>
        <v>0</v>
      </c>
      <c r="DK9869" s="4">
        <f>IFERROR(INDEX(Sheet2!$AA$2:$AS$600,QUOTIENT(ROW()-1,19)+1,MOD(ROW()-2,19)+1),NA())</f>
        <v>0</v>
      </c>
      <c r="DL9869">
        <f>IFERROR(INDEX(Sheet2!$AU$2:$BM$600,QUOTIENT(ROW()-1,19)+1,MOD(ROW()-2,19)+1),NA())</f>
        <v>0</v>
      </c>
      <c r="DM9869" s="4" t="e">
        <f t="shared" si="686"/>
        <v>#N/A</v>
      </c>
      <c r="DN9869" t="e">
        <f t="shared" si="687"/>
        <v>#N/A</v>
      </c>
      <c r="DO9869" t="e">
        <f t="shared" si="688"/>
        <v>#N/A</v>
      </c>
      <c r="DP9869" s="3">
        <f t="shared" si="689"/>
        <v>4131</v>
      </c>
    </row>
    <row r="9870" spans="113:120" x14ac:dyDescent="0.25">
      <c r="DI9870" s="4">
        <f>INDEX(Sheet2!A:A,QUOTIENT(ROW()-1,19)+2)</f>
        <v>0</v>
      </c>
      <c r="DJ9870" s="4">
        <f>INDEX(Sheet2!C:C,QUOTIENT(ROW()-1,19)+2)</f>
        <v>0</v>
      </c>
      <c r="DK9870" s="4">
        <f>IFERROR(INDEX(Sheet2!$AA$2:$AS$600,QUOTIENT(ROW()-1,19)+1,MOD(ROW()-2,19)+1),NA())</f>
        <v>0</v>
      </c>
      <c r="DL9870">
        <f>IFERROR(INDEX(Sheet2!$AU$2:$BM$600,QUOTIENT(ROW()-1,19)+1,MOD(ROW()-2,19)+1),NA())</f>
        <v>0</v>
      </c>
      <c r="DM9870" s="4" t="e">
        <f t="shared" si="686"/>
        <v>#N/A</v>
      </c>
      <c r="DN9870" t="e">
        <f t="shared" si="687"/>
        <v>#N/A</v>
      </c>
      <c r="DO9870" t="e">
        <f t="shared" si="688"/>
        <v>#N/A</v>
      </c>
      <c r="DP9870" s="3">
        <f t="shared" si="689"/>
        <v>4132</v>
      </c>
    </row>
    <row r="9871" spans="113:120" x14ac:dyDescent="0.25">
      <c r="DI9871" s="4">
        <f>INDEX(Sheet2!A:A,QUOTIENT(ROW()-1,19)+2)</f>
        <v>0</v>
      </c>
      <c r="DJ9871" s="4">
        <f>INDEX(Sheet2!C:C,QUOTIENT(ROW()-1,19)+2)</f>
        <v>0</v>
      </c>
      <c r="DK9871" s="4">
        <f>IFERROR(INDEX(Sheet2!$AA$2:$AS$600,QUOTIENT(ROW()-1,19)+1,MOD(ROW()-2,19)+1),NA())</f>
        <v>0</v>
      </c>
      <c r="DL9871">
        <f>IFERROR(INDEX(Sheet2!$AU$2:$BM$600,QUOTIENT(ROW()-1,19)+1,MOD(ROW()-2,19)+1),NA())</f>
        <v>0</v>
      </c>
      <c r="DM9871" s="4" t="e">
        <f t="shared" si="686"/>
        <v>#N/A</v>
      </c>
      <c r="DN9871" t="e">
        <f t="shared" si="687"/>
        <v>#N/A</v>
      </c>
      <c r="DO9871" t="e">
        <f t="shared" si="688"/>
        <v>#N/A</v>
      </c>
      <c r="DP9871" s="3">
        <f t="shared" si="689"/>
        <v>4133</v>
      </c>
    </row>
    <row r="9872" spans="113:120" x14ac:dyDescent="0.25">
      <c r="DI9872" s="4">
        <f>INDEX(Sheet2!A:A,QUOTIENT(ROW()-1,19)+2)</f>
        <v>0</v>
      </c>
      <c r="DJ9872" s="4">
        <f>INDEX(Sheet2!C:C,QUOTIENT(ROW()-1,19)+2)</f>
        <v>0</v>
      </c>
      <c r="DK9872" s="4">
        <f>IFERROR(INDEX(Sheet2!$AA$2:$AS$600,QUOTIENT(ROW()-1,19)+1,MOD(ROW()-2,19)+1),NA())</f>
        <v>0</v>
      </c>
      <c r="DL9872">
        <f>IFERROR(INDEX(Sheet2!$AU$2:$BM$600,QUOTIENT(ROW()-1,19)+1,MOD(ROW()-2,19)+1),NA())</f>
        <v>0</v>
      </c>
      <c r="DM9872" s="4" t="e">
        <f t="shared" si="686"/>
        <v>#N/A</v>
      </c>
      <c r="DN9872" t="e">
        <f t="shared" si="687"/>
        <v>#N/A</v>
      </c>
      <c r="DO9872" t="e">
        <f t="shared" si="688"/>
        <v>#N/A</v>
      </c>
      <c r="DP9872" s="3">
        <f t="shared" si="689"/>
        <v>4134</v>
      </c>
    </row>
    <row r="9873" spans="113:120" x14ac:dyDescent="0.25">
      <c r="DI9873" s="4">
        <f>INDEX(Sheet2!A:A,QUOTIENT(ROW()-1,19)+2)</f>
        <v>0</v>
      </c>
      <c r="DJ9873" s="4">
        <f>INDEX(Sheet2!C:C,QUOTIENT(ROW()-1,19)+2)</f>
        <v>0</v>
      </c>
      <c r="DK9873" s="4">
        <f>IFERROR(INDEX(Sheet2!$AA$2:$AS$600,QUOTIENT(ROW()-1,19)+1,MOD(ROW()-2,19)+1),NA())</f>
        <v>0</v>
      </c>
      <c r="DL9873">
        <f>IFERROR(INDEX(Sheet2!$AU$2:$BM$600,QUOTIENT(ROW()-1,19)+1,MOD(ROW()-2,19)+1),NA())</f>
        <v>0</v>
      </c>
      <c r="DM9873" s="4" t="e">
        <f t="shared" si="686"/>
        <v>#N/A</v>
      </c>
      <c r="DN9873" t="e">
        <f t="shared" si="687"/>
        <v>#N/A</v>
      </c>
      <c r="DO9873" t="e">
        <f t="shared" si="688"/>
        <v>#N/A</v>
      </c>
      <c r="DP9873" s="3">
        <f t="shared" si="689"/>
        <v>4135</v>
      </c>
    </row>
    <row r="9874" spans="113:120" x14ac:dyDescent="0.25">
      <c r="DI9874" s="4">
        <f>INDEX(Sheet2!A:A,QUOTIENT(ROW()-1,19)+2)</f>
        <v>0</v>
      </c>
      <c r="DJ9874" s="4">
        <f>INDEX(Sheet2!C:C,QUOTIENT(ROW()-1,19)+2)</f>
        <v>0</v>
      </c>
      <c r="DK9874" s="4">
        <f>IFERROR(INDEX(Sheet2!$AA$2:$AS$600,QUOTIENT(ROW()-1,19)+1,MOD(ROW()-2,19)+1),NA())</f>
        <v>0</v>
      </c>
      <c r="DL9874">
        <f>IFERROR(INDEX(Sheet2!$AU$2:$BM$600,QUOTIENT(ROW()-1,19)+1,MOD(ROW()-2,19)+1),NA())</f>
        <v>0</v>
      </c>
      <c r="DM9874" s="4" t="e">
        <f t="shared" si="686"/>
        <v>#N/A</v>
      </c>
      <c r="DN9874" t="e">
        <f t="shared" si="687"/>
        <v>#N/A</v>
      </c>
      <c r="DO9874" t="e">
        <f t="shared" si="688"/>
        <v>#N/A</v>
      </c>
      <c r="DP9874" s="3">
        <f t="shared" si="689"/>
        <v>4136</v>
      </c>
    </row>
    <row r="9875" spans="113:120" x14ac:dyDescent="0.25">
      <c r="DI9875" s="4">
        <f>INDEX(Sheet2!A:A,QUOTIENT(ROW()-1,19)+2)</f>
        <v>0</v>
      </c>
      <c r="DJ9875" s="4">
        <f>INDEX(Sheet2!C:C,QUOTIENT(ROW()-1,19)+2)</f>
        <v>0</v>
      </c>
      <c r="DK9875" s="4">
        <f>IFERROR(INDEX(Sheet2!$AA$2:$AS$600,QUOTIENT(ROW()-1,19)+1,MOD(ROW()-2,19)+1),NA())</f>
        <v>0</v>
      </c>
      <c r="DL9875">
        <f>IFERROR(INDEX(Sheet2!$AU$2:$BM$600,QUOTIENT(ROW()-1,19)+1,MOD(ROW()-2,19)+1),NA())</f>
        <v>0</v>
      </c>
      <c r="DM9875" s="4" t="e">
        <f t="shared" si="686"/>
        <v>#N/A</v>
      </c>
      <c r="DN9875" t="e">
        <f t="shared" si="687"/>
        <v>#N/A</v>
      </c>
      <c r="DO9875" t="e">
        <f t="shared" si="688"/>
        <v>#N/A</v>
      </c>
      <c r="DP9875" s="3">
        <f t="shared" si="689"/>
        <v>4137</v>
      </c>
    </row>
    <row r="9876" spans="113:120" x14ac:dyDescent="0.25">
      <c r="DI9876" s="4">
        <f>INDEX(Sheet2!A:A,QUOTIENT(ROW()-1,19)+2)</f>
        <v>0</v>
      </c>
      <c r="DJ9876" s="4">
        <f>INDEX(Sheet2!C:C,QUOTIENT(ROW()-1,19)+2)</f>
        <v>0</v>
      </c>
      <c r="DK9876" s="4">
        <f>IFERROR(INDEX(Sheet2!$AA$2:$AS$600,QUOTIENT(ROW()-1,19)+1,MOD(ROW()-2,19)+1),NA())</f>
        <v>0</v>
      </c>
      <c r="DL9876">
        <f>IFERROR(INDEX(Sheet2!$AU$2:$BM$600,QUOTIENT(ROW()-1,19)+1,MOD(ROW()-2,19)+1),NA())</f>
        <v>0</v>
      </c>
      <c r="DM9876" s="4" t="e">
        <f t="shared" si="686"/>
        <v>#N/A</v>
      </c>
      <c r="DN9876" t="e">
        <f t="shared" si="687"/>
        <v>#N/A</v>
      </c>
      <c r="DO9876" t="e">
        <f t="shared" si="688"/>
        <v>#N/A</v>
      </c>
      <c r="DP9876" s="3">
        <f t="shared" si="689"/>
        <v>4138</v>
      </c>
    </row>
    <row r="9877" spans="113:120" x14ac:dyDescent="0.25">
      <c r="DI9877" s="4">
        <f>INDEX(Sheet2!A:A,QUOTIENT(ROW()-1,19)+2)</f>
        <v>0</v>
      </c>
      <c r="DJ9877" s="4">
        <f>INDEX(Sheet2!C:C,QUOTIENT(ROW()-1,19)+2)</f>
        <v>0</v>
      </c>
      <c r="DK9877" s="4">
        <f>IFERROR(INDEX(Sheet2!$AA$2:$AS$600,QUOTIENT(ROW()-1,19)+1,MOD(ROW()-2,19)+1),NA())</f>
        <v>0</v>
      </c>
      <c r="DL9877">
        <f>IFERROR(INDEX(Sheet2!$AU$2:$BM$600,QUOTIENT(ROW()-1,19)+1,MOD(ROW()-2,19)+1),NA())</f>
        <v>0</v>
      </c>
      <c r="DM9877" s="4" t="e">
        <f t="shared" si="686"/>
        <v>#N/A</v>
      </c>
      <c r="DN9877" t="e">
        <f t="shared" si="687"/>
        <v>#N/A</v>
      </c>
      <c r="DO9877" t="e">
        <f t="shared" si="688"/>
        <v>#N/A</v>
      </c>
      <c r="DP9877" s="3">
        <f t="shared" si="689"/>
        <v>4139</v>
      </c>
    </row>
    <row r="9878" spans="113:120" x14ac:dyDescent="0.25">
      <c r="DI9878" s="4">
        <f>INDEX(Sheet2!A:A,QUOTIENT(ROW()-1,19)+2)</f>
        <v>0</v>
      </c>
      <c r="DJ9878" s="4">
        <f>INDEX(Sheet2!C:C,QUOTIENT(ROW()-1,19)+2)</f>
        <v>0</v>
      </c>
      <c r="DK9878" s="4">
        <f>IFERROR(INDEX(Sheet2!$AA$2:$AS$600,QUOTIENT(ROW()-1,19)+1,MOD(ROW()-2,19)+1),NA())</f>
        <v>0</v>
      </c>
      <c r="DL9878">
        <f>IFERROR(INDEX(Sheet2!$AU$2:$BM$600,QUOTIENT(ROW()-1,19)+1,MOD(ROW()-2,19)+1),NA())</f>
        <v>0</v>
      </c>
      <c r="DM9878" s="4" t="e">
        <f t="shared" si="686"/>
        <v>#N/A</v>
      </c>
      <c r="DN9878" t="e">
        <f t="shared" si="687"/>
        <v>#N/A</v>
      </c>
      <c r="DO9878" t="e">
        <f t="shared" si="688"/>
        <v>#N/A</v>
      </c>
      <c r="DP9878" s="3">
        <f t="shared" si="689"/>
        <v>4140</v>
      </c>
    </row>
    <row r="9879" spans="113:120" x14ac:dyDescent="0.25">
      <c r="DI9879" s="4">
        <f>INDEX(Sheet2!A:A,QUOTIENT(ROW()-1,19)+2)</f>
        <v>0</v>
      </c>
      <c r="DJ9879" s="4">
        <f>INDEX(Sheet2!C:C,QUOTIENT(ROW()-1,19)+2)</f>
        <v>0</v>
      </c>
      <c r="DK9879" s="4">
        <f>IFERROR(INDEX(Sheet2!$AA$2:$AS$600,QUOTIENT(ROW()-1,19)+1,MOD(ROW()-2,19)+1),NA())</f>
        <v>0</v>
      </c>
      <c r="DL9879">
        <f>IFERROR(INDEX(Sheet2!$AU$2:$BM$600,QUOTIENT(ROW()-1,19)+1,MOD(ROW()-2,19)+1),NA())</f>
        <v>0</v>
      </c>
      <c r="DM9879" s="4" t="e">
        <f t="shared" si="686"/>
        <v>#N/A</v>
      </c>
      <c r="DN9879" t="e">
        <f t="shared" si="687"/>
        <v>#N/A</v>
      </c>
      <c r="DO9879" t="e">
        <f t="shared" si="688"/>
        <v>#N/A</v>
      </c>
      <c r="DP9879" s="3">
        <f t="shared" si="689"/>
        <v>4141</v>
      </c>
    </row>
    <row r="9880" spans="113:120" x14ac:dyDescent="0.25">
      <c r="DI9880" s="4">
        <f>INDEX(Sheet2!A:A,QUOTIENT(ROW()-1,19)+2)</f>
        <v>0</v>
      </c>
      <c r="DJ9880" s="4">
        <f>INDEX(Sheet2!C:C,QUOTIENT(ROW()-1,19)+2)</f>
        <v>0</v>
      </c>
      <c r="DK9880" s="4">
        <f>IFERROR(INDEX(Sheet2!$AA$2:$AS$600,QUOTIENT(ROW()-1,19)+1,MOD(ROW()-2,19)+1),NA())</f>
        <v>0</v>
      </c>
      <c r="DL9880">
        <f>IFERROR(INDEX(Sheet2!$AU$2:$BM$600,QUOTIENT(ROW()-1,19)+1,MOD(ROW()-2,19)+1),NA())</f>
        <v>0</v>
      </c>
      <c r="DM9880" s="4" t="e">
        <f t="shared" si="686"/>
        <v>#N/A</v>
      </c>
      <c r="DN9880" t="e">
        <f t="shared" si="687"/>
        <v>#N/A</v>
      </c>
      <c r="DO9880" t="e">
        <f t="shared" si="688"/>
        <v>#N/A</v>
      </c>
      <c r="DP9880" s="3">
        <f t="shared" si="689"/>
        <v>4142</v>
      </c>
    </row>
    <row r="9881" spans="113:120" x14ac:dyDescent="0.25">
      <c r="DI9881" s="4">
        <f>INDEX(Sheet2!A:A,QUOTIENT(ROW()-1,19)+2)</f>
        <v>0</v>
      </c>
      <c r="DJ9881" s="4">
        <f>INDEX(Sheet2!C:C,QUOTIENT(ROW()-1,19)+2)</f>
        <v>0</v>
      </c>
      <c r="DK9881" s="4">
        <f>IFERROR(INDEX(Sheet2!$AA$2:$AS$600,QUOTIENT(ROW()-1,19)+1,MOD(ROW()-2,19)+1),NA())</f>
        <v>0</v>
      </c>
      <c r="DL9881">
        <f>IFERROR(INDEX(Sheet2!$AU$2:$BM$600,QUOTIENT(ROW()-1,19)+1,MOD(ROW()-2,19)+1),NA())</f>
        <v>0</v>
      </c>
      <c r="DM9881" s="4" t="e">
        <f t="shared" si="686"/>
        <v>#N/A</v>
      </c>
      <c r="DN9881" t="e">
        <f t="shared" si="687"/>
        <v>#N/A</v>
      </c>
      <c r="DO9881" t="e">
        <f t="shared" si="688"/>
        <v>#N/A</v>
      </c>
      <c r="DP9881" s="3">
        <f t="shared" si="689"/>
        <v>4143</v>
      </c>
    </row>
    <row r="9882" spans="113:120" x14ac:dyDescent="0.25">
      <c r="DI9882" s="4">
        <f>INDEX(Sheet2!A:A,QUOTIENT(ROW()-1,19)+2)</f>
        <v>0</v>
      </c>
      <c r="DJ9882" s="4">
        <f>INDEX(Sheet2!C:C,QUOTIENT(ROW()-1,19)+2)</f>
        <v>0</v>
      </c>
      <c r="DK9882" s="4">
        <f>IFERROR(INDEX(Sheet2!$AA$2:$AS$600,QUOTIENT(ROW()-1,19)+1,MOD(ROW()-2,19)+1),NA())</f>
        <v>0</v>
      </c>
      <c r="DL9882">
        <f>IFERROR(INDEX(Sheet2!$AU$2:$BM$600,QUOTIENT(ROW()-1,19)+1,MOD(ROW()-2,19)+1),NA())</f>
        <v>0</v>
      </c>
      <c r="DM9882" s="4" t="e">
        <f t="shared" si="686"/>
        <v>#N/A</v>
      </c>
      <c r="DN9882" t="e">
        <f t="shared" si="687"/>
        <v>#N/A</v>
      </c>
      <c r="DO9882" t="e">
        <f t="shared" si="688"/>
        <v>#N/A</v>
      </c>
      <c r="DP9882" s="3">
        <f t="shared" si="689"/>
        <v>4144</v>
      </c>
    </row>
    <row r="9883" spans="113:120" x14ac:dyDescent="0.25">
      <c r="DI9883" s="4">
        <f>INDEX(Sheet2!A:A,QUOTIENT(ROW()-1,19)+2)</f>
        <v>0</v>
      </c>
      <c r="DJ9883" s="4">
        <f>INDEX(Sheet2!C:C,QUOTIENT(ROW()-1,19)+2)</f>
        <v>0</v>
      </c>
      <c r="DK9883" s="4">
        <f>IFERROR(INDEX(Sheet2!$AA$2:$AS$600,QUOTIENT(ROW()-1,19)+1,MOD(ROW()-2,19)+1),NA())</f>
        <v>0</v>
      </c>
      <c r="DL9883">
        <f>IFERROR(INDEX(Sheet2!$AU$2:$BM$600,QUOTIENT(ROW()-1,19)+1,MOD(ROW()-2,19)+1),NA())</f>
        <v>0</v>
      </c>
      <c r="DM9883" s="4" t="e">
        <f t="shared" si="686"/>
        <v>#N/A</v>
      </c>
      <c r="DN9883" t="e">
        <f t="shared" si="687"/>
        <v>#N/A</v>
      </c>
      <c r="DO9883" t="e">
        <f t="shared" si="688"/>
        <v>#N/A</v>
      </c>
      <c r="DP9883" s="3">
        <f t="shared" si="689"/>
        <v>4145</v>
      </c>
    </row>
    <row r="9884" spans="113:120" x14ac:dyDescent="0.25">
      <c r="DI9884" s="4">
        <f>INDEX(Sheet2!A:A,QUOTIENT(ROW()-1,19)+2)</f>
        <v>0</v>
      </c>
      <c r="DJ9884" s="4">
        <f>INDEX(Sheet2!C:C,QUOTIENT(ROW()-1,19)+2)</f>
        <v>0</v>
      </c>
      <c r="DK9884" s="4">
        <f>IFERROR(INDEX(Sheet2!$AA$2:$AS$600,QUOTIENT(ROW()-1,19)+1,MOD(ROW()-2,19)+1),NA())</f>
        <v>0</v>
      </c>
      <c r="DL9884">
        <f>IFERROR(INDEX(Sheet2!$AU$2:$BM$600,QUOTIENT(ROW()-1,19)+1,MOD(ROW()-2,19)+1),NA())</f>
        <v>0</v>
      </c>
      <c r="DM9884" s="4" t="e">
        <f t="shared" si="686"/>
        <v>#N/A</v>
      </c>
      <c r="DN9884" t="e">
        <f t="shared" si="687"/>
        <v>#N/A</v>
      </c>
      <c r="DO9884" t="e">
        <f t="shared" si="688"/>
        <v>#N/A</v>
      </c>
      <c r="DP9884" s="3">
        <f t="shared" si="689"/>
        <v>4146</v>
      </c>
    </row>
    <row r="9885" spans="113:120" x14ac:dyDescent="0.25">
      <c r="DI9885" s="4">
        <f>INDEX(Sheet2!A:A,QUOTIENT(ROW()-1,19)+2)</f>
        <v>0</v>
      </c>
      <c r="DJ9885" s="4">
        <f>INDEX(Sheet2!C:C,QUOTIENT(ROW()-1,19)+2)</f>
        <v>0</v>
      </c>
      <c r="DK9885" s="4">
        <f>IFERROR(INDEX(Sheet2!$AA$2:$AS$600,QUOTIENT(ROW()-1,19)+1,MOD(ROW()-2,19)+1),NA())</f>
        <v>0</v>
      </c>
      <c r="DL9885">
        <f>IFERROR(INDEX(Sheet2!$AU$2:$BM$600,QUOTIENT(ROW()-1,19)+1,MOD(ROW()-2,19)+1),NA())</f>
        <v>0</v>
      </c>
      <c r="DM9885" s="4" t="e">
        <f t="shared" si="686"/>
        <v>#N/A</v>
      </c>
      <c r="DN9885" t="e">
        <f t="shared" si="687"/>
        <v>#N/A</v>
      </c>
      <c r="DO9885" t="e">
        <f t="shared" si="688"/>
        <v>#N/A</v>
      </c>
      <c r="DP9885" s="3">
        <f t="shared" si="689"/>
        <v>4147</v>
      </c>
    </row>
    <row r="9886" spans="113:120" x14ac:dyDescent="0.25">
      <c r="DI9886" s="4">
        <f>INDEX(Sheet2!A:A,QUOTIENT(ROW()-1,19)+2)</f>
        <v>0</v>
      </c>
      <c r="DJ9886" s="4">
        <f>INDEX(Sheet2!C:C,QUOTIENT(ROW()-1,19)+2)</f>
        <v>0</v>
      </c>
      <c r="DK9886" s="4">
        <f>IFERROR(INDEX(Sheet2!$AA$2:$AS$600,QUOTIENT(ROW()-1,19)+1,MOD(ROW()-2,19)+1),NA())</f>
        <v>0</v>
      </c>
      <c r="DL9886">
        <f>IFERROR(INDEX(Sheet2!$AU$2:$BM$600,QUOTIENT(ROW()-1,19)+1,MOD(ROW()-2,19)+1),NA())</f>
        <v>0</v>
      </c>
      <c r="DM9886" s="4" t="e">
        <f t="shared" si="686"/>
        <v>#N/A</v>
      </c>
      <c r="DN9886" t="e">
        <f t="shared" si="687"/>
        <v>#N/A</v>
      </c>
      <c r="DO9886" t="e">
        <f t="shared" si="688"/>
        <v>#N/A</v>
      </c>
      <c r="DP9886" s="3">
        <f t="shared" si="689"/>
        <v>4148</v>
      </c>
    </row>
    <row r="9887" spans="113:120" x14ac:dyDescent="0.25">
      <c r="DI9887" s="4">
        <f>INDEX(Sheet2!A:A,QUOTIENT(ROW()-1,19)+2)</f>
        <v>0</v>
      </c>
      <c r="DJ9887" s="4">
        <f>INDEX(Sheet2!C:C,QUOTIENT(ROW()-1,19)+2)</f>
        <v>0</v>
      </c>
      <c r="DK9887" s="4">
        <f>IFERROR(INDEX(Sheet2!$AA$2:$AS$600,QUOTIENT(ROW()-1,19)+1,MOD(ROW()-2,19)+1),NA())</f>
        <v>0</v>
      </c>
      <c r="DL9887">
        <f>IFERROR(INDEX(Sheet2!$AU$2:$BM$600,QUOTIENT(ROW()-1,19)+1,MOD(ROW()-2,19)+1),NA())</f>
        <v>0</v>
      </c>
      <c r="DM9887" s="4" t="e">
        <f t="shared" si="686"/>
        <v>#N/A</v>
      </c>
      <c r="DN9887" t="e">
        <f t="shared" si="687"/>
        <v>#N/A</v>
      </c>
      <c r="DO9887" t="e">
        <f t="shared" si="688"/>
        <v>#N/A</v>
      </c>
      <c r="DP9887" s="3">
        <f t="shared" si="689"/>
        <v>4149</v>
      </c>
    </row>
    <row r="9888" spans="113:120" x14ac:dyDescent="0.25">
      <c r="DI9888" s="4">
        <f>INDEX(Sheet2!A:A,QUOTIENT(ROW()-1,19)+2)</f>
        <v>0</v>
      </c>
      <c r="DJ9888" s="4">
        <f>INDEX(Sheet2!C:C,QUOTIENT(ROW()-1,19)+2)</f>
        <v>0</v>
      </c>
      <c r="DK9888" s="4">
        <f>IFERROR(INDEX(Sheet2!$AA$2:$AS$600,QUOTIENT(ROW()-1,19)+1,MOD(ROW()-2,19)+1),NA())</f>
        <v>0</v>
      </c>
      <c r="DL9888">
        <f>IFERROR(INDEX(Sheet2!$AU$2:$BM$600,QUOTIENT(ROW()-1,19)+1,MOD(ROW()-2,19)+1),NA())</f>
        <v>0</v>
      </c>
      <c r="DM9888" s="4" t="e">
        <f t="shared" si="686"/>
        <v>#N/A</v>
      </c>
      <c r="DN9888" t="e">
        <f t="shared" si="687"/>
        <v>#N/A</v>
      </c>
      <c r="DO9888" t="e">
        <f t="shared" si="688"/>
        <v>#N/A</v>
      </c>
      <c r="DP9888" s="3">
        <f t="shared" si="689"/>
        <v>4150</v>
      </c>
    </row>
    <row r="9889" spans="113:120" x14ac:dyDescent="0.25">
      <c r="DI9889" s="4">
        <f>INDEX(Sheet2!A:A,QUOTIENT(ROW()-1,19)+2)</f>
        <v>0</v>
      </c>
      <c r="DJ9889" s="4">
        <f>INDEX(Sheet2!C:C,QUOTIENT(ROW()-1,19)+2)</f>
        <v>0</v>
      </c>
      <c r="DK9889" s="4">
        <f>IFERROR(INDEX(Sheet2!$AA$2:$AS$600,QUOTIENT(ROW()-1,19)+1,MOD(ROW()-2,19)+1),NA())</f>
        <v>0</v>
      </c>
      <c r="DL9889">
        <f>IFERROR(INDEX(Sheet2!$AU$2:$BM$600,QUOTIENT(ROW()-1,19)+1,MOD(ROW()-2,19)+1),NA())</f>
        <v>0</v>
      </c>
      <c r="DM9889" s="4" t="e">
        <f t="shared" si="686"/>
        <v>#N/A</v>
      </c>
      <c r="DN9889" t="e">
        <f t="shared" si="687"/>
        <v>#N/A</v>
      </c>
      <c r="DO9889" t="e">
        <f t="shared" si="688"/>
        <v>#N/A</v>
      </c>
      <c r="DP9889" s="3">
        <f t="shared" si="689"/>
        <v>4151</v>
      </c>
    </row>
    <row r="9890" spans="113:120" x14ac:dyDescent="0.25">
      <c r="DI9890" s="4">
        <f>INDEX(Sheet2!A:A,QUOTIENT(ROW()-1,19)+2)</f>
        <v>0</v>
      </c>
      <c r="DJ9890" s="4">
        <f>INDEX(Sheet2!C:C,QUOTIENT(ROW()-1,19)+2)</f>
        <v>0</v>
      </c>
      <c r="DK9890" s="4">
        <f>IFERROR(INDEX(Sheet2!$AA$2:$AS$600,QUOTIENT(ROW()-1,19)+1,MOD(ROW()-2,19)+1),NA())</f>
        <v>0</v>
      </c>
      <c r="DL9890">
        <f>IFERROR(INDEX(Sheet2!$AU$2:$BM$600,QUOTIENT(ROW()-1,19)+1,MOD(ROW()-2,19)+1),NA())</f>
        <v>0</v>
      </c>
      <c r="DM9890" s="4" t="e">
        <f t="shared" si="686"/>
        <v>#N/A</v>
      </c>
      <c r="DN9890" t="e">
        <f t="shared" si="687"/>
        <v>#N/A</v>
      </c>
      <c r="DO9890" t="e">
        <f t="shared" si="688"/>
        <v>#N/A</v>
      </c>
      <c r="DP9890" s="3">
        <f t="shared" si="689"/>
        <v>4152</v>
      </c>
    </row>
    <row r="9891" spans="113:120" x14ac:dyDescent="0.25">
      <c r="DI9891" s="4">
        <f>INDEX(Sheet2!A:A,QUOTIENT(ROW()-1,19)+2)</f>
        <v>0</v>
      </c>
      <c r="DJ9891" s="4">
        <f>INDEX(Sheet2!C:C,QUOTIENT(ROW()-1,19)+2)</f>
        <v>0</v>
      </c>
      <c r="DK9891" s="4">
        <f>IFERROR(INDEX(Sheet2!$AA$2:$AS$600,QUOTIENT(ROW()-1,19)+1,MOD(ROW()-2,19)+1),NA())</f>
        <v>0</v>
      </c>
      <c r="DL9891">
        <f>IFERROR(INDEX(Sheet2!$AU$2:$BM$600,QUOTIENT(ROW()-1,19)+1,MOD(ROW()-2,19)+1),NA())</f>
        <v>0</v>
      </c>
      <c r="DM9891" s="4" t="e">
        <f t="shared" si="686"/>
        <v>#N/A</v>
      </c>
      <c r="DN9891" t="e">
        <f t="shared" si="687"/>
        <v>#N/A</v>
      </c>
      <c r="DO9891" t="e">
        <f t="shared" si="688"/>
        <v>#N/A</v>
      </c>
      <c r="DP9891" s="3">
        <f t="shared" si="689"/>
        <v>4153</v>
      </c>
    </row>
    <row r="9892" spans="113:120" x14ac:dyDescent="0.25">
      <c r="DI9892" s="4">
        <f>INDEX(Sheet2!A:A,QUOTIENT(ROW()-1,19)+2)</f>
        <v>0</v>
      </c>
      <c r="DJ9892" s="4">
        <f>INDEX(Sheet2!C:C,QUOTIENT(ROW()-1,19)+2)</f>
        <v>0</v>
      </c>
      <c r="DK9892" s="4">
        <f>IFERROR(INDEX(Sheet2!$AA$2:$AS$600,QUOTIENT(ROW()-1,19)+1,MOD(ROW()-2,19)+1),NA())</f>
        <v>0</v>
      </c>
      <c r="DL9892">
        <f>IFERROR(INDEX(Sheet2!$AU$2:$BM$600,QUOTIENT(ROW()-1,19)+1,MOD(ROW()-2,19)+1),NA())</f>
        <v>0</v>
      </c>
      <c r="DM9892" s="4" t="e">
        <f t="shared" si="686"/>
        <v>#N/A</v>
      </c>
      <c r="DN9892" t="e">
        <f t="shared" si="687"/>
        <v>#N/A</v>
      </c>
      <c r="DO9892" t="e">
        <f t="shared" si="688"/>
        <v>#N/A</v>
      </c>
      <c r="DP9892" s="3">
        <f t="shared" si="689"/>
        <v>4154</v>
      </c>
    </row>
    <row r="9893" spans="113:120" x14ac:dyDescent="0.25">
      <c r="DI9893" s="4">
        <f>INDEX(Sheet2!A:A,QUOTIENT(ROW()-1,19)+2)</f>
        <v>0</v>
      </c>
      <c r="DJ9893" s="4">
        <f>INDEX(Sheet2!C:C,QUOTIENT(ROW()-1,19)+2)</f>
        <v>0</v>
      </c>
      <c r="DK9893" s="4">
        <f>IFERROR(INDEX(Sheet2!$AA$2:$AS$600,QUOTIENT(ROW()-1,19)+1,MOD(ROW()-2,19)+1),NA())</f>
        <v>0</v>
      </c>
      <c r="DL9893">
        <f>IFERROR(INDEX(Sheet2!$AU$2:$BM$600,QUOTIENT(ROW()-1,19)+1,MOD(ROW()-2,19)+1),NA())</f>
        <v>0</v>
      </c>
      <c r="DM9893" s="4" t="e">
        <f t="shared" si="686"/>
        <v>#N/A</v>
      </c>
      <c r="DN9893" t="e">
        <f t="shared" si="687"/>
        <v>#N/A</v>
      </c>
      <c r="DO9893" t="e">
        <f t="shared" si="688"/>
        <v>#N/A</v>
      </c>
      <c r="DP9893" s="3">
        <f t="shared" si="689"/>
        <v>4155</v>
      </c>
    </row>
    <row r="9894" spans="113:120" x14ac:dyDescent="0.25">
      <c r="DI9894" s="4">
        <f>INDEX(Sheet2!A:A,QUOTIENT(ROW()-1,19)+2)</f>
        <v>0</v>
      </c>
      <c r="DJ9894" s="4">
        <f>INDEX(Sheet2!C:C,QUOTIENT(ROW()-1,19)+2)</f>
        <v>0</v>
      </c>
      <c r="DK9894" s="4">
        <f>IFERROR(INDEX(Sheet2!$AA$2:$AS$600,QUOTIENT(ROW()-1,19)+1,MOD(ROW()-2,19)+1),NA())</f>
        <v>0</v>
      </c>
      <c r="DL9894">
        <f>IFERROR(INDEX(Sheet2!$AU$2:$BM$600,QUOTIENT(ROW()-1,19)+1,MOD(ROW()-2,19)+1),NA())</f>
        <v>0</v>
      </c>
      <c r="DM9894" s="4" t="e">
        <f t="shared" si="686"/>
        <v>#N/A</v>
      </c>
      <c r="DN9894" t="e">
        <f t="shared" si="687"/>
        <v>#N/A</v>
      </c>
      <c r="DO9894" t="e">
        <f t="shared" si="688"/>
        <v>#N/A</v>
      </c>
      <c r="DP9894" s="3">
        <f t="shared" si="689"/>
        <v>4156</v>
      </c>
    </row>
    <row r="9895" spans="113:120" x14ac:dyDescent="0.25">
      <c r="DI9895" s="4">
        <f>INDEX(Sheet2!A:A,QUOTIENT(ROW()-1,19)+2)</f>
        <v>0</v>
      </c>
      <c r="DJ9895" s="4">
        <f>INDEX(Sheet2!C:C,QUOTIENT(ROW()-1,19)+2)</f>
        <v>0</v>
      </c>
      <c r="DK9895" s="4">
        <f>IFERROR(INDEX(Sheet2!$AA$2:$AS$600,QUOTIENT(ROW()-1,19)+1,MOD(ROW()-2,19)+1),NA())</f>
        <v>0</v>
      </c>
      <c r="DL9895">
        <f>IFERROR(INDEX(Sheet2!$AU$2:$BM$600,QUOTIENT(ROW()-1,19)+1,MOD(ROW()-2,19)+1),NA())</f>
        <v>0</v>
      </c>
      <c r="DM9895" s="4" t="e">
        <f t="shared" si="686"/>
        <v>#N/A</v>
      </c>
      <c r="DN9895" t="e">
        <f t="shared" si="687"/>
        <v>#N/A</v>
      </c>
      <c r="DO9895" t="e">
        <f t="shared" si="688"/>
        <v>#N/A</v>
      </c>
      <c r="DP9895" s="3">
        <f t="shared" si="689"/>
        <v>4157</v>
      </c>
    </row>
    <row r="9896" spans="113:120" x14ac:dyDescent="0.25">
      <c r="DI9896" s="4">
        <f>INDEX(Sheet2!A:A,QUOTIENT(ROW()-1,19)+2)</f>
        <v>0</v>
      </c>
      <c r="DJ9896" s="4">
        <f>INDEX(Sheet2!C:C,QUOTIENT(ROW()-1,19)+2)</f>
        <v>0</v>
      </c>
      <c r="DK9896" s="4">
        <f>IFERROR(INDEX(Sheet2!$AA$2:$AS$600,QUOTIENT(ROW()-1,19)+1,MOD(ROW()-2,19)+1),NA())</f>
        <v>0</v>
      </c>
      <c r="DL9896">
        <f>IFERROR(INDEX(Sheet2!$AU$2:$BM$600,QUOTIENT(ROW()-1,19)+1,MOD(ROW()-2,19)+1),NA())</f>
        <v>0</v>
      </c>
      <c r="DM9896" s="4" t="e">
        <f t="shared" si="686"/>
        <v>#N/A</v>
      </c>
      <c r="DN9896" t="e">
        <f t="shared" si="687"/>
        <v>#N/A</v>
      </c>
      <c r="DO9896" t="e">
        <f t="shared" si="688"/>
        <v>#N/A</v>
      </c>
      <c r="DP9896" s="3">
        <f t="shared" si="689"/>
        <v>4158</v>
      </c>
    </row>
    <row r="9897" spans="113:120" x14ac:dyDescent="0.25">
      <c r="DI9897" s="4">
        <f>INDEX(Sheet2!A:A,QUOTIENT(ROW()-1,19)+2)</f>
        <v>0</v>
      </c>
      <c r="DJ9897" s="4">
        <f>INDEX(Sheet2!C:C,QUOTIENT(ROW()-1,19)+2)</f>
        <v>0</v>
      </c>
      <c r="DK9897" s="4">
        <f>IFERROR(INDEX(Sheet2!$AA$2:$AS$600,QUOTIENT(ROW()-1,19)+1,MOD(ROW()-2,19)+1),NA())</f>
        <v>0</v>
      </c>
      <c r="DL9897">
        <f>IFERROR(INDEX(Sheet2!$AU$2:$BM$600,QUOTIENT(ROW()-1,19)+1,MOD(ROW()-2,19)+1),NA())</f>
        <v>0</v>
      </c>
      <c r="DM9897" s="4" t="e">
        <f t="shared" si="686"/>
        <v>#N/A</v>
      </c>
      <c r="DN9897" t="e">
        <f t="shared" si="687"/>
        <v>#N/A</v>
      </c>
      <c r="DO9897" t="e">
        <f t="shared" si="688"/>
        <v>#N/A</v>
      </c>
      <c r="DP9897" s="3">
        <f t="shared" si="689"/>
        <v>4159</v>
      </c>
    </row>
    <row r="9898" spans="113:120" x14ac:dyDescent="0.25">
      <c r="DI9898" s="4">
        <f>INDEX(Sheet2!A:A,QUOTIENT(ROW()-1,19)+2)</f>
        <v>0</v>
      </c>
      <c r="DJ9898" s="4">
        <f>INDEX(Sheet2!C:C,QUOTIENT(ROW()-1,19)+2)</f>
        <v>0</v>
      </c>
      <c r="DK9898" s="4">
        <f>IFERROR(INDEX(Sheet2!$AA$2:$AS$600,QUOTIENT(ROW()-1,19)+1,MOD(ROW()-2,19)+1),NA())</f>
        <v>0</v>
      </c>
      <c r="DL9898">
        <f>IFERROR(INDEX(Sheet2!$AU$2:$BM$600,QUOTIENT(ROW()-1,19)+1,MOD(ROW()-2,19)+1),NA())</f>
        <v>0</v>
      </c>
      <c r="DM9898" s="4" t="e">
        <f t="shared" si="686"/>
        <v>#N/A</v>
      </c>
      <c r="DN9898" t="e">
        <f t="shared" si="687"/>
        <v>#N/A</v>
      </c>
      <c r="DO9898" t="e">
        <f t="shared" si="688"/>
        <v>#N/A</v>
      </c>
      <c r="DP9898" s="3">
        <f t="shared" si="689"/>
        <v>4160</v>
      </c>
    </row>
    <row r="9899" spans="113:120" x14ac:dyDescent="0.25">
      <c r="DI9899" s="4">
        <f>INDEX(Sheet2!A:A,QUOTIENT(ROW()-1,19)+2)</f>
        <v>0</v>
      </c>
      <c r="DJ9899" s="4">
        <f>INDEX(Sheet2!C:C,QUOTIENT(ROW()-1,19)+2)</f>
        <v>0</v>
      </c>
      <c r="DK9899" s="4">
        <f>IFERROR(INDEX(Sheet2!$AA$2:$AS$600,QUOTIENT(ROW()-1,19)+1,MOD(ROW()-2,19)+1),NA())</f>
        <v>0</v>
      </c>
      <c r="DL9899">
        <f>IFERROR(INDEX(Sheet2!$AU$2:$BM$600,QUOTIENT(ROW()-1,19)+1,MOD(ROW()-2,19)+1),NA())</f>
        <v>0</v>
      </c>
      <c r="DM9899" s="4" t="e">
        <f t="shared" si="686"/>
        <v>#N/A</v>
      </c>
      <c r="DN9899" t="e">
        <f t="shared" si="687"/>
        <v>#N/A</v>
      </c>
      <c r="DO9899" t="e">
        <f t="shared" si="688"/>
        <v>#N/A</v>
      </c>
      <c r="DP9899" s="3">
        <f t="shared" si="689"/>
        <v>4161</v>
      </c>
    </row>
    <row r="9900" spans="113:120" x14ac:dyDescent="0.25">
      <c r="DI9900" s="4">
        <f>INDEX(Sheet2!A:A,QUOTIENT(ROW()-1,19)+2)</f>
        <v>0</v>
      </c>
      <c r="DJ9900" s="4">
        <f>INDEX(Sheet2!C:C,QUOTIENT(ROW()-1,19)+2)</f>
        <v>0</v>
      </c>
      <c r="DK9900" s="4">
        <f>IFERROR(INDEX(Sheet2!$AA$2:$AS$600,QUOTIENT(ROW()-1,19)+1,MOD(ROW()-2,19)+1),NA())</f>
        <v>0</v>
      </c>
      <c r="DL9900">
        <f>IFERROR(INDEX(Sheet2!$AU$2:$BM$600,QUOTIENT(ROW()-1,19)+1,MOD(ROW()-2,19)+1),NA())</f>
        <v>0</v>
      </c>
      <c r="DM9900" s="4" t="e">
        <f t="shared" si="686"/>
        <v>#N/A</v>
      </c>
      <c r="DN9900" t="e">
        <f t="shared" si="687"/>
        <v>#N/A</v>
      </c>
      <c r="DO9900" t="e">
        <f t="shared" si="688"/>
        <v>#N/A</v>
      </c>
      <c r="DP9900" s="3">
        <f t="shared" si="689"/>
        <v>4162</v>
      </c>
    </row>
    <row r="9901" spans="113:120" x14ac:dyDescent="0.25">
      <c r="DI9901" s="4">
        <f>INDEX(Sheet2!A:A,QUOTIENT(ROW()-1,19)+2)</f>
        <v>0</v>
      </c>
      <c r="DJ9901" s="4">
        <f>INDEX(Sheet2!C:C,QUOTIENT(ROW()-1,19)+2)</f>
        <v>0</v>
      </c>
      <c r="DK9901" s="4">
        <f>IFERROR(INDEX(Sheet2!$AA$2:$AS$600,QUOTIENT(ROW()-1,19)+1,MOD(ROW()-2,19)+1),NA())</f>
        <v>0</v>
      </c>
      <c r="DL9901">
        <f>IFERROR(INDEX(Sheet2!$AU$2:$BM$600,QUOTIENT(ROW()-1,19)+1,MOD(ROW()-2,19)+1),NA())</f>
        <v>0</v>
      </c>
      <c r="DM9901" s="4" t="e">
        <f t="shared" ref="DM9901:DM9964" si="690">+IF($C$6=$DI9901,DK9901,NA())</f>
        <v>#N/A</v>
      </c>
      <c r="DN9901" t="e">
        <f t="shared" ref="DN9901:DN9964" si="691">+IF($C$6=$DI9901,DL9901,NA())</f>
        <v>#N/A</v>
      </c>
      <c r="DO9901" t="e">
        <f t="shared" ref="DO9901:DO9964" si="692">IF(DN9901="",NA(),DN9901)</f>
        <v>#N/A</v>
      </c>
      <c r="DP9901" s="3">
        <f t="shared" ref="DP9901:DP9964" si="693">+IF(AND(DI9901=DI9900,DJ9901=DJ9900),DP9900+IF(ISERROR(DK9901),0,1),1)</f>
        <v>4163</v>
      </c>
    </row>
    <row r="9902" spans="113:120" x14ac:dyDescent="0.25">
      <c r="DI9902" s="4">
        <f>INDEX(Sheet2!A:A,QUOTIENT(ROW()-1,19)+2)</f>
        <v>0</v>
      </c>
      <c r="DJ9902" s="4">
        <f>INDEX(Sheet2!C:C,QUOTIENT(ROW()-1,19)+2)</f>
        <v>0</v>
      </c>
      <c r="DK9902" s="4">
        <f>IFERROR(INDEX(Sheet2!$AA$2:$AS$600,QUOTIENT(ROW()-1,19)+1,MOD(ROW()-2,19)+1),NA())</f>
        <v>0</v>
      </c>
      <c r="DL9902">
        <f>IFERROR(INDEX(Sheet2!$AU$2:$BM$600,QUOTIENT(ROW()-1,19)+1,MOD(ROW()-2,19)+1),NA())</f>
        <v>0</v>
      </c>
      <c r="DM9902" s="4" t="e">
        <f t="shared" si="690"/>
        <v>#N/A</v>
      </c>
      <c r="DN9902" t="e">
        <f t="shared" si="691"/>
        <v>#N/A</v>
      </c>
      <c r="DO9902" t="e">
        <f t="shared" si="692"/>
        <v>#N/A</v>
      </c>
      <c r="DP9902" s="3">
        <f t="shared" si="693"/>
        <v>4164</v>
      </c>
    </row>
    <row r="9903" spans="113:120" x14ac:dyDescent="0.25">
      <c r="DI9903" s="4">
        <f>INDEX(Sheet2!A:A,QUOTIENT(ROW()-1,19)+2)</f>
        <v>0</v>
      </c>
      <c r="DJ9903" s="4">
        <f>INDEX(Sheet2!C:C,QUOTIENT(ROW()-1,19)+2)</f>
        <v>0</v>
      </c>
      <c r="DK9903" s="4">
        <f>IFERROR(INDEX(Sheet2!$AA$2:$AS$600,QUOTIENT(ROW()-1,19)+1,MOD(ROW()-2,19)+1),NA())</f>
        <v>0</v>
      </c>
      <c r="DL9903">
        <f>IFERROR(INDEX(Sheet2!$AU$2:$BM$600,QUOTIENT(ROW()-1,19)+1,MOD(ROW()-2,19)+1),NA())</f>
        <v>0</v>
      </c>
      <c r="DM9903" s="4" t="e">
        <f t="shared" si="690"/>
        <v>#N/A</v>
      </c>
      <c r="DN9903" t="e">
        <f t="shared" si="691"/>
        <v>#N/A</v>
      </c>
      <c r="DO9903" t="e">
        <f t="shared" si="692"/>
        <v>#N/A</v>
      </c>
      <c r="DP9903" s="3">
        <f t="shared" si="693"/>
        <v>4165</v>
      </c>
    </row>
    <row r="9904" spans="113:120" x14ac:dyDescent="0.25">
      <c r="DI9904" s="4">
        <f>INDEX(Sheet2!A:A,QUOTIENT(ROW()-1,19)+2)</f>
        <v>0</v>
      </c>
      <c r="DJ9904" s="4">
        <f>INDEX(Sheet2!C:C,QUOTIENT(ROW()-1,19)+2)</f>
        <v>0</v>
      </c>
      <c r="DK9904" s="4">
        <f>IFERROR(INDEX(Sheet2!$AA$2:$AS$600,QUOTIENT(ROW()-1,19)+1,MOD(ROW()-2,19)+1),NA())</f>
        <v>0</v>
      </c>
      <c r="DL9904">
        <f>IFERROR(INDEX(Sheet2!$AU$2:$BM$600,QUOTIENT(ROW()-1,19)+1,MOD(ROW()-2,19)+1),NA())</f>
        <v>0</v>
      </c>
      <c r="DM9904" s="4" t="e">
        <f t="shared" si="690"/>
        <v>#N/A</v>
      </c>
      <c r="DN9904" t="e">
        <f t="shared" si="691"/>
        <v>#N/A</v>
      </c>
      <c r="DO9904" t="e">
        <f t="shared" si="692"/>
        <v>#N/A</v>
      </c>
      <c r="DP9904" s="3">
        <f t="shared" si="693"/>
        <v>4166</v>
      </c>
    </row>
    <row r="9905" spans="113:120" x14ac:dyDescent="0.25">
      <c r="DI9905" s="4">
        <f>INDEX(Sheet2!A:A,QUOTIENT(ROW()-1,19)+2)</f>
        <v>0</v>
      </c>
      <c r="DJ9905" s="4">
        <f>INDEX(Sheet2!C:C,QUOTIENT(ROW()-1,19)+2)</f>
        <v>0</v>
      </c>
      <c r="DK9905" s="4">
        <f>IFERROR(INDEX(Sheet2!$AA$2:$AS$600,QUOTIENT(ROW()-1,19)+1,MOD(ROW()-2,19)+1),NA())</f>
        <v>0</v>
      </c>
      <c r="DL9905">
        <f>IFERROR(INDEX(Sheet2!$AU$2:$BM$600,QUOTIENT(ROW()-1,19)+1,MOD(ROW()-2,19)+1),NA())</f>
        <v>0</v>
      </c>
      <c r="DM9905" s="4" t="e">
        <f t="shared" si="690"/>
        <v>#N/A</v>
      </c>
      <c r="DN9905" t="e">
        <f t="shared" si="691"/>
        <v>#N/A</v>
      </c>
      <c r="DO9905" t="e">
        <f t="shared" si="692"/>
        <v>#N/A</v>
      </c>
      <c r="DP9905" s="3">
        <f t="shared" si="693"/>
        <v>4167</v>
      </c>
    </row>
    <row r="9906" spans="113:120" x14ac:dyDescent="0.25">
      <c r="DI9906" s="4">
        <f>INDEX(Sheet2!A:A,QUOTIENT(ROW()-1,19)+2)</f>
        <v>0</v>
      </c>
      <c r="DJ9906" s="4">
        <f>INDEX(Sheet2!C:C,QUOTIENT(ROW()-1,19)+2)</f>
        <v>0</v>
      </c>
      <c r="DK9906" s="4">
        <f>IFERROR(INDEX(Sheet2!$AA$2:$AS$600,QUOTIENT(ROW()-1,19)+1,MOD(ROW()-2,19)+1),NA())</f>
        <v>0</v>
      </c>
      <c r="DL9906">
        <f>IFERROR(INDEX(Sheet2!$AU$2:$BM$600,QUOTIENT(ROW()-1,19)+1,MOD(ROW()-2,19)+1),NA())</f>
        <v>0</v>
      </c>
      <c r="DM9906" s="4" t="e">
        <f t="shared" si="690"/>
        <v>#N/A</v>
      </c>
      <c r="DN9906" t="e">
        <f t="shared" si="691"/>
        <v>#N/A</v>
      </c>
      <c r="DO9906" t="e">
        <f t="shared" si="692"/>
        <v>#N/A</v>
      </c>
      <c r="DP9906" s="3">
        <f t="shared" si="693"/>
        <v>4168</v>
      </c>
    </row>
    <row r="9907" spans="113:120" x14ac:dyDescent="0.25">
      <c r="DI9907" s="4">
        <f>INDEX(Sheet2!A:A,QUOTIENT(ROW()-1,19)+2)</f>
        <v>0</v>
      </c>
      <c r="DJ9907" s="4">
        <f>INDEX(Sheet2!C:C,QUOTIENT(ROW()-1,19)+2)</f>
        <v>0</v>
      </c>
      <c r="DK9907" s="4">
        <f>IFERROR(INDEX(Sheet2!$AA$2:$AS$600,QUOTIENT(ROW()-1,19)+1,MOD(ROW()-2,19)+1),NA())</f>
        <v>0</v>
      </c>
      <c r="DL9907">
        <f>IFERROR(INDEX(Sheet2!$AU$2:$BM$600,QUOTIENT(ROW()-1,19)+1,MOD(ROW()-2,19)+1),NA())</f>
        <v>0</v>
      </c>
      <c r="DM9907" s="4" t="e">
        <f t="shared" si="690"/>
        <v>#N/A</v>
      </c>
      <c r="DN9907" t="e">
        <f t="shared" si="691"/>
        <v>#N/A</v>
      </c>
      <c r="DO9907" t="e">
        <f t="shared" si="692"/>
        <v>#N/A</v>
      </c>
      <c r="DP9907" s="3">
        <f t="shared" si="693"/>
        <v>4169</v>
      </c>
    </row>
    <row r="9908" spans="113:120" x14ac:dyDescent="0.25">
      <c r="DI9908" s="4">
        <f>INDEX(Sheet2!A:A,QUOTIENT(ROW()-1,19)+2)</f>
        <v>0</v>
      </c>
      <c r="DJ9908" s="4">
        <f>INDEX(Sheet2!C:C,QUOTIENT(ROW()-1,19)+2)</f>
        <v>0</v>
      </c>
      <c r="DK9908" s="4">
        <f>IFERROR(INDEX(Sheet2!$AA$2:$AS$600,QUOTIENT(ROW()-1,19)+1,MOD(ROW()-2,19)+1),NA())</f>
        <v>0</v>
      </c>
      <c r="DL9908">
        <f>IFERROR(INDEX(Sheet2!$AU$2:$BM$600,QUOTIENT(ROW()-1,19)+1,MOD(ROW()-2,19)+1),NA())</f>
        <v>0</v>
      </c>
      <c r="DM9908" s="4" t="e">
        <f t="shared" si="690"/>
        <v>#N/A</v>
      </c>
      <c r="DN9908" t="e">
        <f t="shared" si="691"/>
        <v>#N/A</v>
      </c>
      <c r="DO9908" t="e">
        <f t="shared" si="692"/>
        <v>#N/A</v>
      </c>
      <c r="DP9908" s="3">
        <f t="shared" si="693"/>
        <v>4170</v>
      </c>
    </row>
    <row r="9909" spans="113:120" x14ac:dyDescent="0.25">
      <c r="DI9909" s="4">
        <f>INDEX(Sheet2!A:A,QUOTIENT(ROW()-1,19)+2)</f>
        <v>0</v>
      </c>
      <c r="DJ9909" s="4">
        <f>INDEX(Sheet2!C:C,QUOTIENT(ROW()-1,19)+2)</f>
        <v>0</v>
      </c>
      <c r="DK9909" s="4">
        <f>IFERROR(INDEX(Sheet2!$AA$2:$AS$600,QUOTIENT(ROW()-1,19)+1,MOD(ROW()-2,19)+1),NA())</f>
        <v>0</v>
      </c>
      <c r="DL9909">
        <f>IFERROR(INDEX(Sheet2!$AU$2:$BM$600,QUOTIENT(ROW()-1,19)+1,MOD(ROW()-2,19)+1),NA())</f>
        <v>0</v>
      </c>
      <c r="DM9909" s="4" t="e">
        <f t="shared" si="690"/>
        <v>#N/A</v>
      </c>
      <c r="DN9909" t="e">
        <f t="shared" si="691"/>
        <v>#N/A</v>
      </c>
      <c r="DO9909" t="e">
        <f t="shared" si="692"/>
        <v>#N/A</v>
      </c>
      <c r="DP9909" s="3">
        <f t="shared" si="693"/>
        <v>4171</v>
      </c>
    </row>
    <row r="9910" spans="113:120" x14ac:dyDescent="0.25">
      <c r="DI9910" s="4">
        <f>INDEX(Sheet2!A:A,QUOTIENT(ROW()-1,19)+2)</f>
        <v>0</v>
      </c>
      <c r="DJ9910" s="4">
        <f>INDEX(Sheet2!C:C,QUOTIENT(ROW()-1,19)+2)</f>
        <v>0</v>
      </c>
      <c r="DK9910" s="4">
        <f>IFERROR(INDEX(Sheet2!$AA$2:$AS$600,QUOTIENT(ROW()-1,19)+1,MOD(ROW()-2,19)+1),NA())</f>
        <v>0</v>
      </c>
      <c r="DL9910">
        <f>IFERROR(INDEX(Sheet2!$AU$2:$BM$600,QUOTIENT(ROW()-1,19)+1,MOD(ROW()-2,19)+1),NA())</f>
        <v>0</v>
      </c>
      <c r="DM9910" s="4" t="e">
        <f t="shared" si="690"/>
        <v>#N/A</v>
      </c>
      <c r="DN9910" t="e">
        <f t="shared" si="691"/>
        <v>#N/A</v>
      </c>
      <c r="DO9910" t="e">
        <f t="shared" si="692"/>
        <v>#N/A</v>
      </c>
      <c r="DP9910" s="3">
        <f t="shared" si="693"/>
        <v>4172</v>
      </c>
    </row>
    <row r="9911" spans="113:120" x14ac:dyDescent="0.25">
      <c r="DI9911" s="4">
        <f>INDEX(Sheet2!A:A,QUOTIENT(ROW()-1,19)+2)</f>
        <v>0</v>
      </c>
      <c r="DJ9911" s="4">
        <f>INDEX(Sheet2!C:C,QUOTIENT(ROW()-1,19)+2)</f>
        <v>0</v>
      </c>
      <c r="DK9911" s="4">
        <f>IFERROR(INDEX(Sheet2!$AA$2:$AS$600,QUOTIENT(ROW()-1,19)+1,MOD(ROW()-2,19)+1),NA())</f>
        <v>0</v>
      </c>
      <c r="DL9911">
        <f>IFERROR(INDEX(Sheet2!$AU$2:$BM$600,QUOTIENT(ROW()-1,19)+1,MOD(ROW()-2,19)+1),NA())</f>
        <v>0</v>
      </c>
      <c r="DM9911" s="4" t="e">
        <f t="shared" si="690"/>
        <v>#N/A</v>
      </c>
      <c r="DN9911" t="e">
        <f t="shared" si="691"/>
        <v>#N/A</v>
      </c>
      <c r="DO9911" t="e">
        <f t="shared" si="692"/>
        <v>#N/A</v>
      </c>
      <c r="DP9911" s="3">
        <f t="shared" si="693"/>
        <v>4173</v>
      </c>
    </row>
    <row r="9912" spans="113:120" x14ac:dyDescent="0.25">
      <c r="DI9912" s="4">
        <f>INDEX(Sheet2!A:A,QUOTIENT(ROW()-1,19)+2)</f>
        <v>0</v>
      </c>
      <c r="DJ9912" s="4">
        <f>INDEX(Sheet2!C:C,QUOTIENT(ROW()-1,19)+2)</f>
        <v>0</v>
      </c>
      <c r="DK9912" s="4">
        <f>IFERROR(INDEX(Sheet2!$AA$2:$AS$600,QUOTIENT(ROW()-1,19)+1,MOD(ROW()-2,19)+1),NA())</f>
        <v>0</v>
      </c>
      <c r="DL9912">
        <f>IFERROR(INDEX(Sheet2!$AU$2:$BM$600,QUOTIENT(ROW()-1,19)+1,MOD(ROW()-2,19)+1),NA())</f>
        <v>0</v>
      </c>
      <c r="DM9912" s="4" t="e">
        <f t="shared" si="690"/>
        <v>#N/A</v>
      </c>
      <c r="DN9912" t="e">
        <f t="shared" si="691"/>
        <v>#N/A</v>
      </c>
      <c r="DO9912" t="e">
        <f t="shared" si="692"/>
        <v>#N/A</v>
      </c>
      <c r="DP9912" s="3">
        <f t="shared" si="693"/>
        <v>4174</v>
      </c>
    </row>
    <row r="9913" spans="113:120" x14ac:dyDescent="0.25">
      <c r="DI9913" s="4">
        <f>INDEX(Sheet2!A:A,QUOTIENT(ROW()-1,19)+2)</f>
        <v>0</v>
      </c>
      <c r="DJ9913" s="4">
        <f>INDEX(Sheet2!C:C,QUOTIENT(ROW()-1,19)+2)</f>
        <v>0</v>
      </c>
      <c r="DK9913" s="4">
        <f>IFERROR(INDEX(Sheet2!$AA$2:$AS$600,QUOTIENT(ROW()-1,19)+1,MOD(ROW()-2,19)+1),NA())</f>
        <v>0</v>
      </c>
      <c r="DL9913">
        <f>IFERROR(INDEX(Sheet2!$AU$2:$BM$600,QUOTIENT(ROW()-1,19)+1,MOD(ROW()-2,19)+1),NA())</f>
        <v>0</v>
      </c>
      <c r="DM9913" s="4" t="e">
        <f t="shared" si="690"/>
        <v>#N/A</v>
      </c>
      <c r="DN9913" t="e">
        <f t="shared" si="691"/>
        <v>#N/A</v>
      </c>
      <c r="DO9913" t="e">
        <f t="shared" si="692"/>
        <v>#N/A</v>
      </c>
      <c r="DP9913" s="3">
        <f t="shared" si="693"/>
        <v>4175</v>
      </c>
    </row>
    <row r="9914" spans="113:120" x14ac:dyDescent="0.25">
      <c r="DI9914" s="4">
        <f>INDEX(Sheet2!A:A,QUOTIENT(ROW()-1,19)+2)</f>
        <v>0</v>
      </c>
      <c r="DJ9914" s="4">
        <f>INDEX(Sheet2!C:C,QUOTIENT(ROW()-1,19)+2)</f>
        <v>0</v>
      </c>
      <c r="DK9914" s="4">
        <f>IFERROR(INDEX(Sheet2!$AA$2:$AS$600,QUOTIENT(ROW()-1,19)+1,MOD(ROW()-2,19)+1),NA())</f>
        <v>0</v>
      </c>
      <c r="DL9914">
        <f>IFERROR(INDEX(Sheet2!$AU$2:$BM$600,QUOTIENT(ROW()-1,19)+1,MOD(ROW()-2,19)+1),NA())</f>
        <v>0</v>
      </c>
      <c r="DM9914" s="4" t="e">
        <f t="shared" si="690"/>
        <v>#N/A</v>
      </c>
      <c r="DN9914" t="e">
        <f t="shared" si="691"/>
        <v>#N/A</v>
      </c>
      <c r="DO9914" t="e">
        <f t="shared" si="692"/>
        <v>#N/A</v>
      </c>
      <c r="DP9914" s="3">
        <f t="shared" si="693"/>
        <v>4176</v>
      </c>
    </row>
    <row r="9915" spans="113:120" x14ac:dyDescent="0.25">
      <c r="DI9915" s="4">
        <f>INDEX(Sheet2!A:A,QUOTIENT(ROW()-1,19)+2)</f>
        <v>0</v>
      </c>
      <c r="DJ9915" s="4">
        <f>INDEX(Sheet2!C:C,QUOTIENT(ROW()-1,19)+2)</f>
        <v>0</v>
      </c>
      <c r="DK9915" s="4">
        <f>IFERROR(INDEX(Sheet2!$AA$2:$AS$600,QUOTIENT(ROW()-1,19)+1,MOD(ROW()-2,19)+1),NA())</f>
        <v>0</v>
      </c>
      <c r="DL9915">
        <f>IFERROR(INDEX(Sheet2!$AU$2:$BM$600,QUOTIENT(ROW()-1,19)+1,MOD(ROW()-2,19)+1),NA())</f>
        <v>0</v>
      </c>
      <c r="DM9915" s="4" t="e">
        <f t="shared" si="690"/>
        <v>#N/A</v>
      </c>
      <c r="DN9915" t="e">
        <f t="shared" si="691"/>
        <v>#N/A</v>
      </c>
      <c r="DO9915" t="e">
        <f t="shared" si="692"/>
        <v>#N/A</v>
      </c>
      <c r="DP9915" s="3">
        <f t="shared" si="693"/>
        <v>4177</v>
      </c>
    </row>
    <row r="9916" spans="113:120" x14ac:dyDescent="0.25">
      <c r="DI9916" s="4">
        <f>INDEX(Sheet2!A:A,QUOTIENT(ROW()-1,19)+2)</f>
        <v>0</v>
      </c>
      <c r="DJ9916" s="4">
        <f>INDEX(Sheet2!C:C,QUOTIENT(ROW()-1,19)+2)</f>
        <v>0</v>
      </c>
      <c r="DK9916" s="4">
        <f>IFERROR(INDEX(Sheet2!$AA$2:$AS$600,QUOTIENT(ROW()-1,19)+1,MOD(ROW()-2,19)+1),NA())</f>
        <v>0</v>
      </c>
      <c r="DL9916">
        <f>IFERROR(INDEX(Sheet2!$AU$2:$BM$600,QUOTIENT(ROW()-1,19)+1,MOD(ROW()-2,19)+1),NA())</f>
        <v>0</v>
      </c>
      <c r="DM9916" s="4" t="e">
        <f t="shared" si="690"/>
        <v>#N/A</v>
      </c>
      <c r="DN9916" t="e">
        <f t="shared" si="691"/>
        <v>#N/A</v>
      </c>
      <c r="DO9916" t="e">
        <f t="shared" si="692"/>
        <v>#N/A</v>
      </c>
      <c r="DP9916" s="3">
        <f t="shared" si="693"/>
        <v>4178</v>
      </c>
    </row>
    <row r="9917" spans="113:120" x14ac:dyDescent="0.25">
      <c r="DI9917" s="4">
        <f>INDEX(Sheet2!A:A,QUOTIENT(ROW()-1,19)+2)</f>
        <v>0</v>
      </c>
      <c r="DJ9917" s="4">
        <f>INDEX(Sheet2!C:C,QUOTIENT(ROW()-1,19)+2)</f>
        <v>0</v>
      </c>
      <c r="DK9917" s="4">
        <f>IFERROR(INDEX(Sheet2!$AA$2:$AS$600,QUOTIENT(ROW()-1,19)+1,MOD(ROW()-2,19)+1),NA())</f>
        <v>0</v>
      </c>
      <c r="DL9917">
        <f>IFERROR(INDEX(Sheet2!$AU$2:$BM$600,QUOTIENT(ROW()-1,19)+1,MOD(ROW()-2,19)+1),NA())</f>
        <v>0</v>
      </c>
      <c r="DM9917" s="4" t="e">
        <f t="shared" si="690"/>
        <v>#N/A</v>
      </c>
      <c r="DN9917" t="e">
        <f t="shared" si="691"/>
        <v>#N/A</v>
      </c>
      <c r="DO9917" t="e">
        <f t="shared" si="692"/>
        <v>#N/A</v>
      </c>
      <c r="DP9917" s="3">
        <f t="shared" si="693"/>
        <v>4179</v>
      </c>
    </row>
    <row r="9918" spans="113:120" x14ac:dyDescent="0.25">
      <c r="DI9918" s="4">
        <f>INDEX(Sheet2!A:A,QUOTIENT(ROW()-1,19)+2)</f>
        <v>0</v>
      </c>
      <c r="DJ9918" s="4">
        <f>INDEX(Sheet2!C:C,QUOTIENT(ROW()-1,19)+2)</f>
        <v>0</v>
      </c>
      <c r="DK9918" s="4">
        <f>IFERROR(INDEX(Sheet2!$AA$2:$AS$600,QUOTIENT(ROW()-1,19)+1,MOD(ROW()-2,19)+1),NA())</f>
        <v>0</v>
      </c>
      <c r="DL9918">
        <f>IFERROR(INDEX(Sheet2!$AU$2:$BM$600,QUOTIENT(ROW()-1,19)+1,MOD(ROW()-2,19)+1),NA())</f>
        <v>0</v>
      </c>
      <c r="DM9918" s="4" t="e">
        <f t="shared" si="690"/>
        <v>#N/A</v>
      </c>
      <c r="DN9918" t="e">
        <f t="shared" si="691"/>
        <v>#N/A</v>
      </c>
      <c r="DO9918" t="e">
        <f t="shared" si="692"/>
        <v>#N/A</v>
      </c>
      <c r="DP9918" s="3">
        <f t="shared" si="693"/>
        <v>4180</v>
      </c>
    </row>
    <row r="9919" spans="113:120" x14ac:dyDescent="0.25">
      <c r="DI9919" s="4">
        <f>INDEX(Sheet2!A:A,QUOTIENT(ROW()-1,19)+2)</f>
        <v>0</v>
      </c>
      <c r="DJ9919" s="4">
        <f>INDEX(Sheet2!C:C,QUOTIENT(ROW()-1,19)+2)</f>
        <v>0</v>
      </c>
      <c r="DK9919" s="4">
        <f>IFERROR(INDEX(Sheet2!$AA$2:$AS$600,QUOTIENT(ROW()-1,19)+1,MOD(ROW()-2,19)+1),NA())</f>
        <v>0</v>
      </c>
      <c r="DL9919">
        <f>IFERROR(INDEX(Sheet2!$AU$2:$BM$600,QUOTIENT(ROW()-1,19)+1,MOD(ROW()-2,19)+1),NA())</f>
        <v>0</v>
      </c>
      <c r="DM9919" s="4" t="e">
        <f t="shared" si="690"/>
        <v>#N/A</v>
      </c>
      <c r="DN9919" t="e">
        <f t="shared" si="691"/>
        <v>#N/A</v>
      </c>
      <c r="DO9919" t="e">
        <f t="shared" si="692"/>
        <v>#N/A</v>
      </c>
      <c r="DP9919" s="3">
        <f t="shared" si="693"/>
        <v>4181</v>
      </c>
    </row>
    <row r="9920" spans="113:120" x14ac:dyDescent="0.25">
      <c r="DI9920" s="4">
        <f>INDEX(Sheet2!A:A,QUOTIENT(ROW()-1,19)+2)</f>
        <v>0</v>
      </c>
      <c r="DJ9920" s="4">
        <f>INDEX(Sheet2!C:C,QUOTIENT(ROW()-1,19)+2)</f>
        <v>0</v>
      </c>
      <c r="DK9920" s="4">
        <f>IFERROR(INDEX(Sheet2!$AA$2:$AS$600,QUOTIENT(ROW()-1,19)+1,MOD(ROW()-2,19)+1),NA())</f>
        <v>0</v>
      </c>
      <c r="DL9920">
        <f>IFERROR(INDEX(Sheet2!$AU$2:$BM$600,QUOTIENT(ROW()-1,19)+1,MOD(ROW()-2,19)+1),NA())</f>
        <v>0</v>
      </c>
      <c r="DM9920" s="4" t="e">
        <f t="shared" si="690"/>
        <v>#N/A</v>
      </c>
      <c r="DN9920" t="e">
        <f t="shared" si="691"/>
        <v>#N/A</v>
      </c>
      <c r="DO9920" t="e">
        <f t="shared" si="692"/>
        <v>#N/A</v>
      </c>
      <c r="DP9920" s="3">
        <f t="shared" si="693"/>
        <v>4182</v>
      </c>
    </row>
    <row r="9921" spans="113:120" x14ac:dyDescent="0.25">
      <c r="DI9921" s="4">
        <f>INDEX(Sheet2!A:A,QUOTIENT(ROW()-1,19)+2)</f>
        <v>0</v>
      </c>
      <c r="DJ9921" s="4">
        <f>INDEX(Sheet2!C:C,QUOTIENT(ROW()-1,19)+2)</f>
        <v>0</v>
      </c>
      <c r="DK9921" s="4">
        <f>IFERROR(INDEX(Sheet2!$AA$2:$AS$600,QUOTIENT(ROW()-1,19)+1,MOD(ROW()-2,19)+1),NA())</f>
        <v>0</v>
      </c>
      <c r="DL9921">
        <f>IFERROR(INDEX(Sheet2!$AU$2:$BM$600,QUOTIENT(ROW()-1,19)+1,MOD(ROW()-2,19)+1),NA())</f>
        <v>0</v>
      </c>
      <c r="DM9921" s="4" t="e">
        <f t="shared" si="690"/>
        <v>#N/A</v>
      </c>
      <c r="DN9921" t="e">
        <f t="shared" si="691"/>
        <v>#N/A</v>
      </c>
      <c r="DO9921" t="e">
        <f t="shared" si="692"/>
        <v>#N/A</v>
      </c>
      <c r="DP9921" s="3">
        <f t="shared" si="693"/>
        <v>4183</v>
      </c>
    </row>
    <row r="9922" spans="113:120" x14ac:dyDescent="0.25">
      <c r="DI9922" s="4">
        <f>INDEX(Sheet2!A:A,QUOTIENT(ROW()-1,19)+2)</f>
        <v>0</v>
      </c>
      <c r="DJ9922" s="4">
        <f>INDEX(Sheet2!C:C,QUOTIENT(ROW()-1,19)+2)</f>
        <v>0</v>
      </c>
      <c r="DK9922" s="4">
        <f>IFERROR(INDEX(Sheet2!$AA$2:$AS$600,QUOTIENT(ROW()-1,19)+1,MOD(ROW()-2,19)+1),NA())</f>
        <v>0</v>
      </c>
      <c r="DL9922">
        <f>IFERROR(INDEX(Sheet2!$AU$2:$BM$600,QUOTIENT(ROW()-1,19)+1,MOD(ROW()-2,19)+1),NA())</f>
        <v>0</v>
      </c>
      <c r="DM9922" s="4" t="e">
        <f t="shared" si="690"/>
        <v>#N/A</v>
      </c>
      <c r="DN9922" t="e">
        <f t="shared" si="691"/>
        <v>#N/A</v>
      </c>
      <c r="DO9922" t="e">
        <f t="shared" si="692"/>
        <v>#N/A</v>
      </c>
      <c r="DP9922" s="3">
        <f t="shared" si="693"/>
        <v>4184</v>
      </c>
    </row>
    <row r="9923" spans="113:120" x14ac:dyDescent="0.25">
      <c r="DI9923" s="4">
        <f>INDEX(Sheet2!A:A,QUOTIENT(ROW()-1,19)+2)</f>
        <v>0</v>
      </c>
      <c r="DJ9923" s="4">
        <f>INDEX(Sheet2!C:C,QUOTIENT(ROW()-1,19)+2)</f>
        <v>0</v>
      </c>
      <c r="DK9923" s="4">
        <f>IFERROR(INDEX(Sheet2!$AA$2:$AS$600,QUOTIENT(ROW()-1,19)+1,MOD(ROW()-2,19)+1),NA())</f>
        <v>0</v>
      </c>
      <c r="DL9923">
        <f>IFERROR(INDEX(Sheet2!$AU$2:$BM$600,QUOTIENT(ROW()-1,19)+1,MOD(ROW()-2,19)+1),NA())</f>
        <v>0</v>
      </c>
      <c r="DM9923" s="4" t="e">
        <f t="shared" si="690"/>
        <v>#N/A</v>
      </c>
      <c r="DN9923" t="e">
        <f t="shared" si="691"/>
        <v>#N/A</v>
      </c>
      <c r="DO9923" t="e">
        <f t="shared" si="692"/>
        <v>#N/A</v>
      </c>
      <c r="DP9923" s="3">
        <f t="shared" si="693"/>
        <v>4185</v>
      </c>
    </row>
    <row r="9924" spans="113:120" x14ac:dyDescent="0.25">
      <c r="DI9924" s="4">
        <f>INDEX(Sheet2!A:A,QUOTIENT(ROW()-1,19)+2)</f>
        <v>0</v>
      </c>
      <c r="DJ9924" s="4">
        <f>INDEX(Sheet2!C:C,QUOTIENT(ROW()-1,19)+2)</f>
        <v>0</v>
      </c>
      <c r="DK9924" s="4">
        <f>IFERROR(INDEX(Sheet2!$AA$2:$AS$600,QUOTIENT(ROW()-1,19)+1,MOD(ROW()-2,19)+1),NA())</f>
        <v>0</v>
      </c>
      <c r="DL9924">
        <f>IFERROR(INDEX(Sheet2!$AU$2:$BM$600,QUOTIENT(ROW()-1,19)+1,MOD(ROW()-2,19)+1),NA())</f>
        <v>0</v>
      </c>
      <c r="DM9924" s="4" t="e">
        <f t="shared" si="690"/>
        <v>#N/A</v>
      </c>
      <c r="DN9924" t="e">
        <f t="shared" si="691"/>
        <v>#N/A</v>
      </c>
      <c r="DO9924" t="e">
        <f t="shared" si="692"/>
        <v>#N/A</v>
      </c>
      <c r="DP9924" s="3">
        <f t="shared" si="693"/>
        <v>4186</v>
      </c>
    </row>
    <row r="9925" spans="113:120" x14ac:dyDescent="0.25">
      <c r="DI9925" s="4">
        <f>INDEX(Sheet2!A:A,QUOTIENT(ROW()-1,19)+2)</f>
        <v>0</v>
      </c>
      <c r="DJ9925" s="4">
        <f>INDEX(Sheet2!C:C,QUOTIENT(ROW()-1,19)+2)</f>
        <v>0</v>
      </c>
      <c r="DK9925" s="4">
        <f>IFERROR(INDEX(Sheet2!$AA$2:$AS$600,QUOTIENT(ROW()-1,19)+1,MOD(ROW()-2,19)+1),NA())</f>
        <v>0</v>
      </c>
      <c r="DL9925">
        <f>IFERROR(INDEX(Sheet2!$AU$2:$BM$600,QUOTIENT(ROW()-1,19)+1,MOD(ROW()-2,19)+1),NA())</f>
        <v>0</v>
      </c>
      <c r="DM9925" s="4" t="e">
        <f t="shared" si="690"/>
        <v>#N/A</v>
      </c>
      <c r="DN9925" t="e">
        <f t="shared" si="691"/>
        <v>#N/A</v>
      </c>
      <c r="DO9925" t="e">
        <f t="shared" si="692"/>
        <v>#N/A</v>
      </c>
      <c r="DP9925" s="3">
        <f t="shared" si="693"/>
        <v>4187</v>
      </c>
    </row>
    <row r="9926" spans="113:120" x14ac:dyDescent="0.25">
      <c r="DI9926" s="4">
        <f>INDEX(Sheet2!A:A,QUOTIENT(ROW()-1,19)+2)</f>
        <v>0</v>
      </c>
      <c r="DJ9926" s="4">
        <f>INDEX(Sheet2!C:C,QUOTIENT(ROW()-1,19)+2)</f>
        <v>0</v>
      </c>
      <c r="DK9926" s="4">
        <f>IFERROR(INDEX(Sheet2!$AA$2:$AS$600,QUOTIENT(ROW()-1,19)+1,MOD(ROW()-2,19)+1),NA())</f>
        <v>0</v>
      </c>
      <c r="DL9926">
        <f>IFERROR(INDEX(Sheet2!$AU$2:$BM$600,QUOTIENT(ROW()-1,19)+1,MOD(ROW()-2,19)+1),NA())</f>
        <v>0</v>
      </c>
      <c r="DM9926" s="4" t="e">
        <f t="shared" si="690"/>
        <v>#N/A</v>
      </c>
      <c r="DN9926" t="e">
        <f t="shared" si="691"/>
        <v>#N/A</v>
      </c>
      <c r="DO9926" t="e">
        <f t="shared" si="692"/>
        <v>#N/A</v>
      </c>
      <c r="DP9926" s="3">
        <f t="shared" si="693"/>
        <v>4188</v>
      </c>
    </row>
    <row r="9927" spans="113:120" x14ac:dyDescent="0.25">
      <c r="DI9927" s="4">
        <f>INDEX(Sheet2!A:A,QUOTIENT(ROW()-1,19)+2)</f>
        <v>0</v>
      </c>
      <c r="DJ9927" s="4">
        <f>INDEX(Sheet2!C:C,QUOTIENT(ROW()-1,19)+2)</f>
        <v>0</v>
      </c>
      <c r="DK9927" s="4">
        <f>IFERROR(INDEX(Sheet2!$AA$2:$AS$600,QUOTIENT(ROW()-1,19)+1,MOD(ROW()-2,19)+1),NA())</f>
        <v>0</v>
      </c>
      <c r="DL9927">
        <f>IFERROR(INDEX(Sheet2!$AU$2:$BM$600,QUOTIENT(ROW()-1,19)+1,MOD(ROW()-2,19)+1),NA())</f>
        <v>0</v>
      </c>
      <c r="DM9927" s="4" t="e">
        <f t="shared" si="690"/>
        <v>#N/A</v>
      </c>
      <c r="DN9927" t="e">
        <f t="shared" si="691"/>
        <v>#N/A</v>
      </c>
      <c r="DO9927" t="e">
        <f t="shared" si="692"/>
        <v>#N/A</v>
      </c>
      <c r="DP9927" s="3">
        <f t="shared" si="693"/>
        <v>4189</v>
      </c>
    </row>
    <row r="9928" spans="113:120" x14ac:dyDescent="0.25">
      <c r="DI9928" s="4">
        <f>INDEX(Sheet2!A:A,QUOTIENT(ROW()-1,19)+2)</f>
        <v>0</v>
      </c>
      <c r="DJ9928" s="4">
        <f>INDEX(Sheet2!C:C,QUOTIENT(ROW()-1,19)+2)</f>
        <v>0</v>
      </c>
      <c r="DK9928" s="4">
        <f>IFERROR(INDEX(Sheet2!$AA$2:$AS$600,QUOTIENT(ROW()-1,19)+1,MOD(ROW()-2,19)+1),NA())</f>
        <v>0</v>
      </c>
      <c r="DL9928">
        <f>IFERROR(INDEX(Sheet2!$AU$2:$BM$600,QUOTIENT(ROW()-1,19)+1,MOD(ROW()-2,19)+1),NA())</f>
        <v>0</v>
      </c>
      <c r="DM9928" s="4" t="e">
        <f t="shared" si="690"/>
        <v>#N/A</v>
      </c>
      <c r="DN9928" t="e">
        <f t="shared" si="691"/>
        <v>#N/A</v>
      </c>
      <c r="DO9928" t="e">
        <f t="shared" si="692"/>
        <v>#N/A</v>
      </c>
      <c r="DP9928" s="3">
        <f t="shared" si="693"/>
        <v>4190</v>
      </c>
    </row>
    <row r="9929" spans="113:120" x14ac:dyDescent="0.25">
      <c r="DI9929" s="4">
        <f>INDEX(Sheet2!A:A,QUOTIENT(ROW()-1,19)+2)</f>
        <v>0</v>
      </c>
      <c r="DJ9929" s="4">
        <f>INDEX(Sheet2!C:C,QUOTIENT(ROW()-1,19)+2)</f>
        <v>0</v>
      </c>
      <c r="DK9929" s="4">
        <f>IFERROR(INDEX(Sheet2!$AA$2:$AS$600,QUOTIENT(ROW()-1,19)+1,MOD(ROW()-2,19)+1),NA())</f>
        <v>0</v>
      </c>
      <c r="DL9929">
        <f>IFERROR(INDEX(Sheet2!$AU$2:$BM$600,QUOTIENT(ROW()-1,19)+1,MOD(ROW()-2,19)+1),NA())</f>
        <v>0</v>
      </c>
      <c r="DM9929" s="4" t="e">
        <f t="shared" si="690"/>
        <v>#N/A</v>
      </c>
      <c r="DN9929" t="e">
        <f t="shared" si="691"/>
        <v>#N/A</v>
      </c>
      <c r="DO9929" t="e">
        <f t="shared" si="692"/>
        <v>#N/A</v>
      </c>
      <c r="DP9929" s="3">
        <f t="shared" si="693"/>
        <v>4191</v>
      </c>
    </row>
    <row r="9930" spans="113:120" x14ac:dyDescent="0.25">
      <c r="DI9930" s="4">
        <f>INDEX(Sheet2!A:A,QUOTIENT(ROW()-1,19)+2)</f>
        <v>0</v>
      </c>
      <c r="DJ9930" s="4">
        <f>INDEX(Sheet2!C:C,QUOTIENT(ROW()-1,19)+2)</f>
        <v>0</v>
      </c>
      <c r="DK9930" s="4">
        <f>IFERROR(INDEX(Sheet2!$AA$2:$AS$600,QUOTIENT(ROW()-1,19)+1,MOD(ROW()-2,19)+1),NA())</f>
        <v>0</v>
      </c>
      <c r="DL9930">
        <f>IFERROR(INDEX(Sheet2!$AU$2:$BM$600,QUOTIENT(ROW()-1,19)+1,MOD(ROW()-2,19)+1),NA())</f>
        <v>0</v>
      </c>
      <c r="DM9930" s="4" t="e">
        <f t="shared" si="690"/>
        <v>#N/A</v>
      </c>
      <c r="DN9930" t="e">
        <f t="shared" si="691"/>
        <v>#N/A</v>
      </c>
      <c r="DO9930" t="e">
        <f t="shared" si="692"/>
        <v>#N/A</v>
      </c>
      <c r="DP9930" s="3">
        <f t="shared" si="693"/>
        <v>4192</v>
      </c>
    </row>
    <row r="9931" spans="113:120" x14ac:dyDescent="0.25">
      <c r="DI9931" s="4">
        <f>INDEX(Sheet2!A:A,QUOTIENT(ROW()-1,19)+2)</f>
        <v>0</v>
      </c>
      <c r="DJ9931" s="4">
        <f>INDEX(Sheet2!C:C,QUOTIENT(ROW()-1,19)+2)</f>
        <v>0</v>
      </c>
      <c r="DK9931" s="4">
        <f>IFERROR(INDEX(Sheet2!$AA$2:$AS$600,QUOTIENT(ROW()-1,19)+1,MOD(ROW()-2,19)+1),NA())</f>
        <v>0</v>
      </c>
      <c r="DL9931">
        <f>IFERROR(INDEX(Sheet2!$AU$2:$BM$600,QUOTIENT(ROW()-1,19)+1,MOD(ROW()-2,19)+1),NA())</f>
        <v>0</v>
      </c>
      <c r="DM9931" s="4" t="e">
        <f t="shared" si="690"/>
        <v>#N/A</v>
      </c>
      <c r="DN9931" t="e">
        <f t="shared" si="691"/>
        <v>#N/A</v>
      </c>
      <c r="DO9931" t="e">
        <f t="shared" si="692"/>
        <v>#N/A</v>
      </c>
      <c r="DP9931" s="3">
        <f t="shared" si="693"/>
        <v>4193</v>
      </c>
    </row>
    <row r="9932" spans="113:120" x14ac:dyDescent="0.25">
      <c r="DI9932" s="4">
        <f>INDEX(Sheet2!A:A,QUOTIENT(ROW()-1,19)+2)</f>
        <v>0</v>
      </c>
      <c r="DJ9932" s="4">
        <f>INDEX(Sheet2!C:C,QUOTIENT(ROW()-1,19)+2)</f>
        <v>0</v>
      </c>
      <c r="DK9932" s="4">
        <f>IFERROR(INDEX(Sheet2!$AA$2:$AS$600,QUOTIENT(ROW()-1,19)+1,MOD(ROW()-2,19)+1),NA())</f>
        <v>0</v>
      </c>
      <c r="DL9932">
        <f>IFERROR(INDEX(Sheet2!$AU$2:$BM$600,QUOTIENT(ROW()-1,19)+1,MOD(ROW()-2,19)+1),NA())</f>
        <v>0</v>
      </c>
      <c r="DM9932" s="4" t="e">
        <f t="shared" si="690"/>
        <v>#N/A</v>
      </c>
      <c r="DN9932" t="e">
        <f t="shared" si="691"/>
        <v>#N/A</v>
      </c>
      <c r="DO9932" t="e">
        <f t="shared" si="692"/>
        <v>#N/A</v>
      </c>
      <c r="DP9932" s="3">
        <f t="shared" si="693"/>
        <v>4194</v>
      </c>
    </row>
    <row r="9933" spans="113:120" x14ac:dyDescent="0.25">
      <c r="DI9933" s="4">
        <f>INDEX(Sheet2!A:A,QUOTIENT(ROW()-1,19)+2)</f>
        <v>0</v>
      </c>
      <c r="DJ9933" s="4">
        <f>INDEX(Sheet2!C:C,QUOTIENT(ROW()-1,19)+2)</f>
        <v>0</v>
      </c>
      <c r="DK9933" s="4">
        <f>IFERROR(INDEX(Sheet2!$AA$2:$AS$600,QUOTIENT(ROW()-1,19)+1,MOD(ROW()-2,19)+1),NA())</f>
        <v>0</v>
      </c>
      <c r="DL9933">
        <f>IFERROR(INDEX(Sheet2!$AU$2:$BM$600,QUOTIENT(ROW()-1,19)+1,MOD(ROW()-2,19)+1),NA())</f>
        <v>0</v>
      </c>
      <c r="DM9933" s="4" t="e">
        <f t="shared" si="690"/>
        <v>#N/A</v>
      </c>
      <c r="DN9933" t="e">
        <f t="shared" si="691"/>
        <v>#N/A</v>
      </c>
      <c r="DO9933" t="e">
        <f t="shared" si="692"/>
        <v>#N/A</v>
      </c>
      <c r="DP9933" s="3">
        <f t="shared" si="693"/>
        <v>4195</v>
      </c>
    </row>
    <row r="9934" spans="113:120" x14ac:dyDescent="0.25">
      <c r="DI9934" s="4">
        <f>INDEX(Sheet2!A:A,QUOTIENT(ROW()-1,19)+2)</f>
        <v>0</v>
      </c>
      <c r="DJ9934" s="4">
        <f>INDEX(Sheet2!C:C,QUOTIENT(ROW()-1,19)+2)</f>
        <v>0</v>
      </c>
      <c r="DK9934" s="4">
        <f>IFERROR(INDEX(Sheet2!$AA$2:$AS$600,QUOTIENT(ROW()-1,19)+1,MOD(ROW()-2,19)+1),NA())</f>
        <v>0</v>
      </c>
      <c r="DL9934">
        <f>IFERROR(INDEX(Sheet2!$AU$2:$BM$600,QUOTIENT(ROW()-1,19)+1,MOD(ROW()-2,19)+1),NA())</f>
        <v>0</v>
      </c>
      <c r="DM9934" s="4" t="e">
        <f t="shared" si="690"/>
        <v>#N/A</v>
      </c>
      <c r="DN9934" t="e">
        <f t="shared" si="691"/>
        <v>#N/A</v>
      </c>
      <c r="DO9934" t="e">
        <f t="shared" si="692"/>
        <v>#N/A</v>
      </c>
      <c r="DP9934" s="3">
        <f t="shared" si="693"/>
        <v>4196</v>
      </c>
    </row>
    <row r="9935" spans="113:120" x14ac:dyDescent="0.25">
      <c r="DI9935" s="4">
        <f>INDEX(Sheet2!A:A,QUOTIENT(ROW()-1,19)+2)</f>
        <v>0</v>
      </c>
      <c r="DJ9935" s="4">
        <f>INDEX(Sheet2!C:C,QUOTIENT(ROW()-1,19)+2)</f>
        <v>0</v>
      </c>
      <c r="DK9935" s="4">
        <f>IFERROR(INDEX(Sheet2!$AA$2:$AS$600,QUOTIENT(ROW()-1,19)+1,MOD(ROW()-2,19)+1),NA())</f>
        <v>0</v>
      </c>
      <c r="DL9935">
        <f>IFERROR(INDEX(Sheet2!$AU$2:$BM$600,QUOTIENT(ROW()-1,19)+1,MOD(ROW()-2,19)+1),NA())</f>
        <v>0</v>
      </c>
      <c r="DM9935" s="4" t="e">
        <f t="shared" si="690"/>
        <v>#N/A</v>
      </c>
      <c r="DN9935" t="e">
        <f t="shared" si="691"/>
        <v>#N/A</v>
      </c>
      <c r="DO9935" t="e">
        <f t="shared" si="692"/>
        <v>#N/A</v>
      </c>
      <c r="DP9935" s="3">
        <f t="shared" si="693"/>
        <v>4197</v>
      </c>
    </row>
    <row r="9936" spans="113:120" x14ac:dyDescent="0.25">
      <c r="DI9936" s="4">
        <f>INDEX(Sheet2!A:A,QUOTIENT(ROW()-1,19)+2)</f>
        <v>0</v>
      </c>
      <c r="DJ9936" s="4">
        <f>INDEX(Sheet2!C:C,QUOTIENT(ROW()-1,19)+2)</f>
        <v>0</v>
      </c>
      <c r="DK9936" s="4">
        <f>IFERROR(INDEX(Sheet2!$AA$2:$AS$600,QUOTIENT(ROW()-1,19)+1,MOD(ROW()-2,19)+1),NA())</f>
        <v>0</v>
      </c>
      <c r="DL9936">
        <f>IFERROR(INDEX(Sheet2!$AU$2:$BM$600,QUOTIENT(ROW()-1,19)+1,MOD(ROW()-2,19)+1),NA())</f>
        <v>0</v>
      </c>
      <c r="DM9936" s="4" t="e">
        <f t="shared" si="690"/>
        <v>#N/A</v>
      </c>
      <c r="DN9936" t="e">
        <f t="shared" si="691"/>
        <v>#N/A</v>
      </c>
      <c r="DO9936" t="e">
        <f t="shared" si="692"/>
        <v>#N/A</v>
      </c>
      <c r="DP9936" s="3">
        <f t="shared" si="693"/>
        <v>4198</v>
      </c>
    </row>
    <row r="9937" spans="113:120" x14ac:dyDescent="0.25">
      <c r="DI9937" s="4">
        <f>INDEX(Sheet2!A:A,QUOTIENT(ROW()-1,19)+2)</f>
        <v>0</v>
      </c>
      <c r="DJ9937" s="4">
        <f>INDEX(Sheet2!C:C,QUOTIENT(ROW()-1,19)+2)</f>
        <v>0</v>
      </c>
      <c r="DK9937" s="4">
        <f>IFERROR(INDEX(Sheet2!$AA$2:$AS$600,QUOTIENT(ROW()-1,19)+1,MOD(ROW()-2,19)+1),NA())</f>
        <v>0</v>
      </c>
      <c r="DL9937">
        <f>IFERROR(INDEX(Sheet2!$AU$2:$BM$600,QUOTIENT(ROW()-1,19)+1,MOD(ROW()-2,19)+1),NA())</f>
        <v>0</v>
      </c>
      <c r="DM9937" s="4" t="e">
        <f t="shared" si="690"/>
        <v>#N/A</v>
      </c>
      <c r="DN9937" t="e">
        <f t="shared" si="691"/>
        <v>#N/A</v>
      </c>
      <c r="DO9937" t="e">
        <f t="shared" si="692"/>
        <v>#N/A</v>
      </c>
      <c r="DP9937" s="3">
        <f t="shared" si="693"/>
        <v>4199</v>
      </c>
    </row>
    <row r="9938" spans="113:120" x14ac:dyDescent="0.25">
      <c r="DI9938" s="4">
        <f>INDEX(Sheet2!A:A,QUOTIENT(ROW()-1,19)+2)</f>
        <v>0</v>
      </c>
      <c r="DJ9938" s="4">
        <f>INDEX(Sheet2!C:C,QUOTIENT(ROW()-1,19)+2)</f>
        <v>0</v>
      </c>
      <c r="DK9938" s="4">
        <f>IFERROR(INDEX(Sheet2!$AA$2:$AS$600,QUOTIENT(ROW()-1,19)+1,MOD(ROW()-2,19)+1),NA())</f>
        <v>0</v>
      </c>
      <c r="DL9938">
        <f>IFERROR(INDEX(Sheet2!$AU$2:$BM$600,QUOTIENT(ROW()-1,19)+1,MOD(ROW()-2,19)+1),NA())</f>
        <v>0</v>
      </c>
      <c r="DM9938" s="4" t="e">
        <f t="shared" si="690"/>
        <v>#N/A</v>
      </c>
      <c r="DN9938" t="e">
        <f t="shared" si="691"/>
        <v>#N/A</v>
      </c>
      <c r="DO9938" t="e">
        <f t="shared" si="692"/>
        <v>#N/A</v>
      </c>
      <c r="DP9938" s="3">
        <f t="shared" si="693"/>
        <v>4200</v>
      </c>
    </row>
    <row r="9939" spans="113:120" x14ac:dyDescent="0.25">
      <c r="DI9939" s="4">
        <f>INDEX(Sheet2!A:A,QUOTIENT(ROW()-1,19)+2)</f>
        <v>0</v>
      </c>
      <c r="DJ9939" s="4">
        <f>INDEX(Sheet2!C:C,QUOTIENT(ROW()-1,19)+2)</f>
        <v>0</v>
      </c>
      <c r="DK9939" s="4">
        <f>IFERROR(INDEX(Sheet2!$AA$2:$AS$600,QUOTIENT(ROW()-1,19)+1,MOD(ROW()-2,19)+1),NA())</f>
        <v>0</v>
      </c>
      <c r="DL9939">
        <f>IFERROR(INDEX(Sheet2!$AU$2:$BM$600,QUOTIENT(ROW()-1,19)+1,MOD(ROW()-2,19)+1),NA())</f>
        <v>0</v>
      </c>
      <c r="DM9939" s="4" t="e">
        <f t="shared" si="690"/>
        <v>#N/A</v>
      </c>
      <c r="DN9939" t="e">
        <f t="shared" si="691"/>
        <v>#N/A</v>
      </c>
      <c r="DO9939" t="e">
        <f t="shared" si="692"/>
        <v>#N/A</v>
      </c>
      <c r="DP9939" s="3">
        <f t="shared" si="693"/>
        <v>4201</v>
      </c>
    </row>
    <row r="9940" spans="113:120" x14ac:dyDescent="0.25">
      <c r="DI9940" s="4">
        <f>INDEX(Sheet2!A:A,QUOTIENT(ROW()-1,19)+2)</f>
        <v>0</v>
      </c>
      <c r="DJ9940" s="4">
        <f>INDEX(Sheet2!C:C,QUOTIENT(ROW()-1,19)+2)</f>
        <v>0</v>
      </c>
      <c r="DK9940" s="4">
        <f>IFERROR(INDEX(Sheet2!$AA$2:$AS$600,QUOTIENT(ROW()-1,19)+1,MOD(ROW()-2,19)+1),NA())</f>
        <v>0</v>
      </c>
      <c r="DL9940">
        <f>IFERROR(INDEX(Sheet2!$AU$2:$BM$600,QUOTIENT(ROW()-1,19)+1,MOD(ROW()-2,19)+1),NA())</f>
        <v>0</v>
      </c>
      <c r="DM9940" s="4" t="e">
        <f t="shared" si="690"/>
        <v>#N/A</v>
      </c>
      <c r="DN9940" t="e">
        <f t="shared" si="691"/>
        <v>#N/A</v>
      </c>
      <c r="DO9940" t="e">
        <f t="shared" si="692"/>
        <v>#N/A</v>
      </c>
      <c r="DP9940" s="3">
        <f t="shared" si="693"/>
        <v>4202</v>
      </c>
    </row>
    <row r="9941" spans="113:120" x14ac:dyDescent="0.25">
      <c r="DI9941" s="4">
        <f>INDEX(Sheet2!A:A,QUOTIENT(ROW()-1,19)+2)</f>
        <v>0</v>
      </c>
      <c r="DJ9941" s="4">
        <f>INDEX(Sheet2!C:C,QUOTIENT(ROW()-1,19)+2)</f>
        <v>0</v>
      </c>
      <c r="DK9941" s="4">
        <f>IFERROR(INDEX(Sheet2!$AA$2:$AS$600,QUOTIENT(ROW()-1,19)+1,MOD(ROW()-2,19)+1),NA())</f>
        <v>0</v>
      </c>
      <c r="DL9941">
        <f>IFERROR(INDEX(Sheet2!$AU$2:$BM$600,QUOTIENT(ROW()-1,19)+1,MOD(ROW()-2,19)+1),NA())</f>
        <v>0</v>
      </c>
      <c r="DM9941" s="4" t="e">
        <f t="shared" si="690"/>
        <v>#N/A</v>
      </c>
      <c r="DN9941" t="e">
        <f t="shared" si="691"/>
        <v>#N/A</v>
      </c>
      <c r="DO9941" t="e">
        <f t="shared" si="692"/>
        <v>#N/A</v>
      </c>
      <c r="DP9941" s="3">
        <f t="shared" si="693"/>
        <v>4203</v>
      </c>
    </row>
    <row r="9942" spans="113:120" x14ac:dyDescent="0.25">
      <c r="DI9942" s="4">
        <f>INDEX(Sheet2!A:A,QUOTIENT(ROW()-1,19)+2)</f>
        <v>0</v>
      </c>
      <c r="DJ9942" s="4">
        <f>INDEX(Sheet2!C:C,QUOTIENT(ROW()-1,19)+2)</f>
        <v>0</v>
      </c>
      <c r="DK9942" s="4">
        <f>IFERROR(INDEX(Sheet2!$AA$2:$AS$600,QUOTIENT(ROW()-1,19)+1,MOD(ROW()-2,19)+1),NA())</f>
        <v>0</v>
      </c>
      <c r="DL9942">
        <f>IFERROR(INDEX(Sheet2!$AU$2:$BM$600,QUOTIENT(ROW()-1,19)+1,MOD(ROW()-2,19)+1),NA())</f>
        <v>0</v>
      </c>
      <c r="DM9942" s="4" t="e">
        <f t="shared" si="690"/>
        <v>#N/A</v>
      </c>
      <c r="DN9942" t="e">
        <f t="shared" si="691"/>
        <v>#N/A</v>
      </c>
      <c r="DO9942" t="e">
        <f t="shared" si="692"/>
        <v>#N/A</v>
      </c>
      <c r="DP9942" s="3">
        <f t="shared" si="693"/>
        <v>4204</v>
      </c>
    </row>
    <row r="9943" spans="113:120" x14ac:dyDescent="0.25">
      <c r="DI9943" s="4">
        <f>INDEX(Sheet2!A:A,QUOTIENT(ROW()-1,19)+2)</f>
        <v>0</v>
      </c>
      <c r="DJ9943" s="4">
        <f>INDEX(Sheet2!C:C,QUOTIENT(ROW()-1,19)+2)</f>
        <v>0</v>
      </c>
      <c r="DK9943" s="4">
        <f>IFERROR(INDEX(Sheet2!$AA$2:$AS$600,QUOTIENT(ROW()-1,19)+1,MOD(ROW()-2,19)+1),NA())</f>
        <v>0</v>
      </c>
      <c r="DL9943">
        <f>IFERROR(INDEX(Sheet2!$AU$2:$BM$600,QUOTIENT(ROW()-1,19)+1,MOD(ROW()-2,19)+1),NA())</f>
        <v>0</v>
      </c>
      <c r="DM9943" s="4" t="e">
        <f t="shared" si="690"/>
        <v>#N/A</v>
      </c>
      <c r="DN9943" t="e">
        <f t="shared" si="691"/>
        <v>#N/A</v>
      </c>
      <c r="DO9943" t="e">
        <f t="shared" si="692"/>
        <v>#N/A</v>
      </c>
      <c r="DP9943" s="3">
        <f t="shared" si="693"/>
        <v>4205</v>
      </c>
    </row>
    <row r="9944" spans="113:120" x14ac:dyDescent="0.25">
      <c r="DI9944" s="4">
        <f>INDEX(Sheet2!A:A,QUOTIENT(ROW()-1,19)+2)</f>
        <v>0</v>
      </c>
      <c r="DJ9944" s="4">
        <f>INDEX(Sheet2!C:C,QUOTIENT(ROW()-1,19)+2)</f>
        <v>0</v>
      </c>
      <c r="DK9944" s="4">
        <f>IFERROR(INDEX(Sheet2!$AA$2:$AS$600,QUOTIENT(ROW()-1,19)+1,MOD(ROW()-2,19)+1),NA())</f>
        <v>0</v>
      </c>
      <c r="DL9944">
        <f>IFERROR(INDEX(Sheet2!$AU$2:$BM$600,QUOTIENT(ROW()-1,19)+1,MOD(ROW()-2,19)+1),NA())</f>
        <v>0</v>
      </c>
      <c r="DM9944" s="4" t="e">
        <f t="shared" si="690"/>
        <v>#N/A</v>
      </c>
      <c r="DN9944" t="e">
        <f t="shared" si="691"/>
        <v>#N/A</v>
      </c>
      <c r="DO9944" t="e">
        <f t="shared" si="692"/>
        <v>#N/A</v>
      </c>
      <c r="DP9944" s="3">
        <f t="shared" si="693"/>
        <v>4206</v>
      </c>
    </row>
    <row r="9945" spans="113:120" x14ac:dyDescent="0.25">
      <c r="DI9945" s="4">
        <f>INDEX(Sheet2!A:A,QUOTIENT(ROW()-1,19)+2)</f>
        <v>0</v>
      </c>
      <c r="DJ9945" s="4">
        <f>INDEX(Sheet2!C:C,QUOTIENT(ROW()-1,19)+2)</f>
        <v>0</v>
      </c>
      <c r="DK9945" s="4">
        <f>IFERROR(INDEX(Sheet2!$AA$2:$AS$600,QUOTIENT(ROW()-1,19)+1,MOD(ROW()-2,19)+1),NA())</f>
        <v>0</v>
      </c>
      <c r="DL9945">
        <f>IFERROR(INDEX(Sheet2!$AU$2:$BM$600,QUOTIENT(ROW()-1,19)+1,MOD(ROW()-2,19)+1),NA())</f>
        <v>0</v>
      </c>
      <c r="DM9945" s="4" t="e">
        <f t="shared" si="690"/>
        <v>#N/A</v>
      </c>
      <c r="DN9945" t="e">
        <f t="shared" si="691"/>
        <v>#N/A</v>
      </c>
      <c r="DO9945" t="e">
        <f t="shared" si="692"/>
        <v>#N/A</v>
      </c>
      <c r="DP9945" s="3">
        <f t="shared" si="693"/>
        <v>4207</v>
      </c>
    </row>
    <row r="9946" spans="113:120" x14ac:dyDescent="0.25">
      <c r="DI9946" s="4">
        <f>INDEX(Sheet2!A:A,QUOTIENT(ROW()-1,19)+2)</f>
        <v>0</v>
      </c>
      <c r="DJ9946" s="4">
        <f>INDEX(Sheet2!C:C,QUOTIENT(ROW()-1,19)+2)</f>
        <v>0</v>
      </c>
      <c r="DK9946" s="4">
        <f>IFERROR(INDEX(Sheet2!$AA$2:$AS$600,QUOTIENT(ROW()-1,19)+1,MOD(ROW()-2,19)+1),NA())</f>
        <v>0</v>
      </c>
      <c r="DL9946">
        <f>IFERROR(INDEX(Sheet2!$AU$2:$BM$600,QUOTIENT(ROW()-1,19)+1,MOD(ROW()-2,19)+1),NA())</f>
        <v>0</v>
      </c>
      <c r="DM9946" s="4" t="e">
        <f t="shared" si="690"/>
        <v>#N/A</v>
      </c>
      <c r="DN9946" t="e">
        <f t="shared" si="691"/>
        <v>#N/A</v>
      </c>
      <c r="DO9946" t="e">
        <f t="shared" si="692"/>
        <v>#N/A</v>
      </c>
      <c r="DP9946" s="3">
        <f t="shared" si="693"/>
        <v>4208</v>
      </c>
    </row>
    <row r="9947" spans="113:120" x14ac:dyDescent="0.25">
      <c r="DI9947" s="4">
        <f>INDEX(Sheet2!A:A,QUOTIENT(ROW()-1,19)+2)</f>
        <v>0</v>
      </c>
      <c r="DJ9947" s="4">
        <f>INDEX(Sheet2!C:C,QUOTIENT(ROW()-1,19)+2)</f>
        <v>0</v>
      </c>
      <c r="DK9947" s="4">
        <f>IFERROR(INDEX(Sheet2!$AA$2:$AS$600,QUOTIENT(ROW()-1,19)+1,MOD(ROW()-2,19)+1),NA())</f>
        <v>0</v>
      </c>
      <c r="DL9947">
        <f>IFERROR(INDEX(Sheet2!$AU$2:$BM$600,QUOTIENT(ROW()-1,19)+1,MOD(ROW()-2,19)+1),NA())</f>
        <v>0</v>
      </c>
      <c r="DM9947" s="4" t="e">
        <f t="shared" si="690"/>
        <v>#N/A</v>
      </c>
      <c r="DN9947" t="e">
        <f t="shared" si="691"/>
        <v>#N/A</v>
      </c>
      <c r="DO9947" t="e">
        <f t="shared" si="692"/>
        <v>#N/A</v>
      </c>
      <c r="DP9947" s="3">
        <f t="shared" si="693"/>
        <v>4209</v>
      </c>
    </row>
    <row r="9948" spans="113:120" x14ac:dyDescent="0.25">
      <c r="DI9948" s="4">
        <f>INDEX(Sheet2!A:A,QUOTIENT(ROW()-1,19)+2)</f>
        <v>0</v>
      </c>
      <c r="DJ9948" s="4">
        <f>INDEX(Sheet2!C:C,QUOTIENT(ROW()-1,19)+2)</f>
        <v>0</v>
      </c>
      <c r="DK9948" s="4">
        <f>IFERROR(INDEX(Sheet2!$AA$2:$AS$600,QUOTIENT(ROW()-1,19)+1,MOD(ROW()-2,19)+1),NA())</f>
        <v>0</v>
      </c>
      <c r="DL9948">
        <f>IFERROR(INDEX(Sheet2!$AU$2:$BM$600,QUOTIENT(ROW()-1,19)+1,MOD(ROW()-2,19)+1),NA())</f>
        <v>0</v>
      </c>
      <c r="DM9948" s="4" t="e">
        <f t="shared" si="690"/>
        <v>#N/A</v>
      </c>
      <c r="DN9948" t="e">
        <f t="shared" si="691"/>
        <v>#N/A</v>
      </c>
      <c r="DO9948" t="e">
        <f t="shared" si="692"/>
        <v>#N/A</v>
      </c>
      <c r="DP9948" s="3">
        <f t="shared" si="693"/>
        <v>4210</v>
      </c>
    </row>
    <row r="9949" spans="113:120" x14ac:dyDescent="0.25">
      <c r="DI9949" s="4">
        <f>INDEX(Sheet2!A:A,QUOTIENT(ROW()-1,19)+2)</f>
        <v>0</v>
      </c>
      <c r="DJ9949" s="4">
        <f>INDEX(Sheet2!C:C,QUOTIENT(ROW()-1,19)+2)</f>
        <v>0</v>
      </c>
      <c r="DK9949" s="4">
        <f>IFERROR(INDEX(Sheet2!$AA$2:$AS$600,QUOTIENT(ROW()-1,19)+1,MOD(ROW()-2,19)+1),NA())</f>
        <v>0</v>
      </c>
      <c r="DL9949">
        <f>IFERROR(INDEX(Sheet2!$AU$2:$BM$600,QUOTIENT(ROW()-1,19)+1,MOD(ROW()-2,19)+1),NA())</f>
        <v>0</v>
      </c>
      <c r="DM9949" s="4" t="e">
        <f t="shared" si="690"/>
        <v>#N/A</v>
      </c>
      <c r="DN9949" t="e">
        <f t="shared" si="691"/>
        <v>#N/A</v>
      </c>
      <c r="DO9949" t="e">
        <f t="shared" si="692"/>
        <v>#N/A</v>
      </c>
      <c r="DP9949" s="3">
        <f t="shared" si="693"/>
        <v>4211</v>
      </c>
    </row>
    <row r="9950" spans="113:120" x14ac:dyDescent="0.25">
      <c r="DI9950" s="4">
        <f>INDEX(Sheet2!A:A,QUOTIENT(ROW()-1,19)+2)</f>
        <v>0</v>
      </c>
      <c r="DJ9950" s="4">
        <f>INDEX(Sheet2!C:C,QUOTIENT(ROW()-1,19)+2)</f>
        <v>0</v>
      </c>
      <c r="DK9950" s="4">
        <f>IFERROR(INDEX(Sheet2!$AA$2:$AS$600,QUOTIENT(ROW()-1,19)+1,MOD(ROW()-2,19)+1),NA())</f>
        <v>0</v>
      </c>
      <c r="DL9950">
        <f>IFERROR(INDEX(Sheet2!$AU$2:$BM$600,QUOTIENT(ROW()-1,19)+1,MOD(ROW()-2,19)+1),NA())</f>
        <v>0</v>
      </c>
      <c r="DM9950" s="4" t="e">
        <f t="shared" si="690"/>
        <v>#N/A</v>
      </c>
      <c r="DN9950" t="e">
        <f t="shared" si="691"/>
        <v>#N/A</v>
      </c>
      <c r="DO9950" t="e">
        <f t="shared" si="692"/>
        <v>#N/A</v>
      </c>
      <c r="DP9950" s="3">
        <f t="shared" si="693"/>
        <v>4212</v>
      </c>
    </row>
    <row r="9951" spans="113:120" x14ac:dyDescent="0.25">
      <c r="DI9951" s="4">
        <f>INDEX(Sheet2!A:A,QUOTIENT(ROW()-1,19)+2)</f>
        <v>0</v>
      </c>
      <c r="DJ9951" s="4">
        <f>INDEX(Sheet2!C:C,QUOTIENT(ROW()-1,19)+2)</f>
        <v>0</v>
      </c>
      <c r="DK9951" s="4">
        <f>IFERROR(INDEX(Sheet2!$AA$2:$AS$600,QUOTIENT(ROW()-1,19)+1,MOD(ROW()-2,19)+1),NA())</f>
        <v>0</v>
      </c>
      <c r="DL9951">
        <f>IFERROR(INDEX(Sheet2!$AU$2:$BM$600,QUOTIENT(ROW()-1,19)+1,MOD(ROW()-2,19)+1),NA())</f>
        <v>0</v>
      </c>
      <c r="DM9951" s="4" t="e">
        <f t="shared" si="690"/>
        <v>#N/A</v>
      </c>
      <c r="DN9951" t="e">
        <f t="shared" si="691"/>
        <v>#N/A</v>
      </c>
      <c r="DO9951" t="e">
        <f t="shared" si="692"/>
        <v>#N/A</v>
      </c>
      <c r="DP9951" s="3">
        <f t="shared" si="693"/>
        <v>4213</v>
      </c>
    </row>
    <row r="9952" spans="113:120" x14ac:dyDescent="0.25">
      <c r="DI9952" s="4">
        <f>INDEX(Sheet2!A:A,QUOTIENT(ROW()-1,19)+2)</f>
        <v>0</v>
      </c>
      <c r="DJ9952" s="4">
        <f>INDEX(Sheet2!C:C,QUOTIENT(ROW()-1,19)+2)</f>
        <v>0</v>
      </c>
      <c r="DK9952" s="4">
        <f>IFERROR(INDEX(Sheet2!$AA$2:$AS$600,QUOTIENT(ROW()-1,19)+1,MOD(ROW()-2,19)+1),NA())</f>
        <v>0</v>
      </c>
      <c r="DL9952">
        <f>IFERROR(INDEX(Sheet2!$AU$2:$BM$600,QUOTIENT(ROW()-1,19)+1,MOD(ROW()-2,19)+1),NA())</f>
        <v>0</v>
      </c>
      <c r="DM9952" s="4" t="e">
        <f t="shared" si="690"/>
        <v>#N/A</v>
      </c>
      <c r="DN9952" t="e">
        <f t="shared" si="691"/>
        <v>#N/A</v>
      </c>
      <c r="DO9952" t="e">
        <f t="shared" si="692"/>
        <v>#N/A</v>
      </c>
      <c r="DP9952" s="3">
        <f t="shared" si="693"/>
        <v>4214</v>
      </c>
    </row>
    <row r="9953" spans="113:120" x14ac:dyDescent="0.25">
      <c r="DI9953" s="4">
        <f>INDEX(Sheet2!A:A,QUOTIENT(ROW()-1,19)+2)</f>
        <v>0</v>
      </c>
      <c r="DJ9953" s="4">
        <f>INDEX(Sheet2!C:C,QUOTIENT(ROW()-1,19)+2)</f>
        <v>0</v>
      </c>
      <c r="DK9953" s="4">
        <f>IFERROR(INDEX(Sheet2!$AA$2:$AS$600,QUOTIENT(ROW()-1,19)+1,MOD(ROW()-2,19)+1),NA())</f>
        <v>0</v>
      </c>
      <c r="DL9953">
        <f>IFERROR(INDEX(Sheet2!$AU$2:$BM$600,QUOTIENT(ROW()-1,19)+1,MOD(ROW()-2,19)+1),NA())</f>
        <v>0</v>
      </c>
      <c r="DM9953" s="4" t="e">
        <f t="shared" si="690"/>
        <v>#N/A</v>
      </c>
      <c r="DN9953" t="e">
        <f t="shared" si="691"/>
        <v>#N/A</v>
      </c>
      <c r="DO9953" t="e">
        <f t="shared" si="692"/>
        <v>#N/A</v>
      </c>
      <c r="DP9953" s="3">
        <f t="shared" si="693"/>
        <v>4215</v>
      </c>
    </row>
    <row r="9954" spans="113:120" x14ac:dyDescent="0.25">
      <c r="DI9954" s="4">
        <f>INDEX(Sheet2!A:A,QUOTIENT(ROW()-1,19)+2)</f>
        <v>0</v>
      </c>
      <c r="DJ9954" s="4">
        <f>INDEX(Sheet2!C:C,QUOTIENT(ROW()-1,19)+2)</f>
        <v>0</v>
      </c>
      <c r="DK9954" s="4">
        <f>IFERROR(INDEX(Sheet2!$AA$2:$AS$600,QUOTIENT(ROW()-1,19)+1,MOD(ROW()-2,19)+1),NA())</f>
        <v>0</v>
      </c>
      <c r="DL9954">
        <f>IFERROR(INDEX(Sheet2!$AU$2:$BM$600,QUOTIENT(ROW()-1,19)+1,MOD(ROW()-2,19)+1),NA())</f>
        <v>0</v>
      </c>
      <c r="DM9954" s="4" t="e">
        <f t="shared" si="690"/>
        <v>#N/A</v>
      </c>
      <c r="DN9954" t="e">
        <f t="shared" si="691"/>
        <v>#N/A</v>
      </c>
      <c r="DO9954" t="e">
        <f t="shared" si="692"/>
        <v>#N/A</v>
      </c>
      <c r="DP9954" s="3">
        <f t="shared" si="693"/>
        <v>4216</v>
      </c>
    </row>
    <row r="9955" spans="113:120" x14ac:dyDescent="0.25">
      <c r="DI9955" s="4">
        <f>INDEX(Sheet2!A:A,QUOTIENT(ROW()-1,19)+2)</f>
        <v>0</v>
      </c>
      <c r="DJ9955" s="4">
        <f>INDEX(Sheet2!C:C,QUOTIENT(ROW()-1,19)+2)</f>
        <v>0</v>
      </c>
      <c r="DK9955" s="4">
        <f>IFERROR(INDEX(Sheet2!$AA$2:$AS$600,QUOTIENT(ROW()-1,19)+1,MOD(ROW()-2,19)+1),NA())</f>
        <v>0</v>
      </c>
      <c r="DL9955">
        <f>IFERROR(INDEX(Sheet2!$AU$2:$BM$600,QUOTIENT(ROW()-1,19)+1,MOD(ROW()-2,19)+1),NA())</f>
        <v>0</v>
      </c>
      <c r="DM9955" s="4" t="e">
        <f t="shared" si="690"/>
        <v>#N/A</v>
      </c>
      <c r="DN9955" t="e">
        <f t="shared" si="691"/>
        <v>#N/A</v>
      </c>
      <c r="DO9955" t="e">
        <f t="shared" si="692"/>
        <v>#N/A</v>
      </c>
      <c r="DP9955" s="3">
        <f t="shared" si="693"/>
        <v>4217</v>
      </c>
    </row>
    <row r="9956" spans="113:120" x14ac:dyDescent="0.25">
      <c r="DI9956" s="4">
        <f>INDEX(Sheet2!A:A,QUOTIENT(ROW()-1,19)+2)</f>
        <v>0</v>
      </c>
      <c r="DJ9956" s="4">
        <f>INDEX(Sheet2!C:C,QUOTIENT(ROW()-1,19)+2)</f>
        <v>0</v>
      </c>
      <c r="DK9956" s="4">
        <f>IFERROR(INDEX(Sheet2!$AA$2:$AS$600,QUOTIENT(ROW()-1,19)+1,MOD(ROW()-2,19)+1),NA())</f>
        <v>0</v>
      </c>
      <c r="DL9956">
        <f>IFERROR(INDEX(Sheet2!$AU$2:$BM$600,QUOTIENT(ROW()-1,19)+1,MOD(ROW()-2,19)+1),NA())</f>
        <v>0</v>
      </c>
      <c r="DM9956" s="4" t="e">
        <f t="shared" si="690"/>
        <v>#N/A</v>
      </c>
      <c r="DN9956" t="e">
        <f t="shared" si="691"/>
        <v>#N/A</v>
      </c>
      <c r="DO9956" t="e">
        <f t="shared" si="692"/>
        <v>#N/A</v>
      </c>
      <c r="DP9956" s="3">
        <f t="shared" si="693"/>
        <v>4218</v>
      </c>
    </row>
    <row r="9957" spans="113:120" x14ac:dyDescent="0.25">
      <c r="DI9957" s="4">
        <f>INDEX(Sheet2!A:A,QUOTIENT(ROW()-1,19)+2)</f>
        <v>0</v>
      </c>
      <c r="DJ9957" s="4">
        <f>INDEX(Sheet2!C:C,QUOTIENT(ROW()-1,19)+2)</f>
        <v>0</v>
      </c>
      <c r="DK9957" s="4">
        <f>IFERROR(INDEX(Sheet2!$AA$2:$AS$600,QUOTIENT(ROW()-1,19)+1,MOD(ROW()-2,19)+1),NA())</f>
        <v>0</v>
      </c>
      <c r="DL9957">
        <f>IFERROR(INDEX(Sheet2!$AU$2:$BM$600,QUOTIENT(ROW()-1,19)+1,MOD(ROW()-2,19)+1),NA())</f>
        <v>0</v>
      </c>
      <c r="DM9957" s="4" t="e">
        <f t="shared" si="690"/>
        <v>#N/A</v>
      </c>
      <c r="DN9957" t="e">
        <f t="shared" si="691"/>
        <v>#N/A</v>
      </c>
      <c r="DO9957" t="e">
        <f t="shared" si="692"/>
        <v>#N/A</v>
      </c>
      <c r="DP9957" s="3">
        <f t="shared" si="693"/>
        <v>4219</v>
      </c>
    </row>
    <row r="9958" spans="113:120" x14ac:dyDescent="0.25">
      <c r="DI9958" s="4">
        <f>INDEX(Sheet2!A:A,QUOTIENT(ROW()-1,19)+2)</f>
        <v>0</v>
      </c>
      <c r="DJ9958" s="4">
        <f>INDEX(Sheet2!C:C,QUOTIENT(ROW()-1,19)+2)</f>
        <v>0</v>
      </c>
      <c r="DK9958" s="4">
        <f>IFERROR(INDEX(Sheet2!$AA$2:$AS$600,QUOTIENT(ROW()-1,19)+1,MOD(ROW()-2,19)+1),NA())</f>
        <v>0</v>
      </c>
      <c r="DL9958">
        <f>IFERROR(INDEX(Sheet2!$AU$2:$BM$600,QUOTIENT(ROW()-1,19)+1,MOD(ROW()-2,19)+1),NA())</f>
        <v>0</v>
      </c>
      <c r="DM9958" s="4" t="e">
        <f t="shared" si="690"/>
        <v>#N/A</v>
      </c>
      <c r="DN9958" t="e">
        <f t="shared" si="691"/>
        <v>#N/A</v>
      </c>
      <c r="DO9958" t="e">
        <f t="shared" si="692"/>
        <v>#N/A</v>
      </c>
      <c r="DP9958" s="3">
        <f t="shared" si="693"/>
        <v>4220</v>
      </c>
    </row>
    <row r="9959" spans="113:120" x14ac:dyDescent="0.25">
      <c r="DI9959" s="4">
        <f>INDEX(Sheet2!A:A,QUOTIENT(ROW()-1,19)+2)</f>
        <v>0</v>
      </c>
      <c r="DJ9959" s="4">
        <f>INDEX(Sheet2!C:C,QUOTIENT(ROW()-1,19)+2)</f>
        <v>0</v>
      </c>
      <c r="DK9959" s="4">
        <f>IFERROR(INDEX(Sheet2!$AA$2:$AS$600,QUOTIENT(ROW()-1,19)+1,MOD(ROW()-2,19)+1),NA())</f>
        <v>0</v>
      </c>
      <c r="DL9959">
        <f>IFERROR(INDEX(Sheet2!$AU$2:$BM$600,QUOTIENT(ROW()-1,19)+1,MOD(ROW()-2,19)+1),NA())</f>
        <v>0</v>
      </c>
      <c r="DM9959" s="4" t="e">
        <f t="shared" si="690"/>
        <v>#N/A</v>
      </c>
      <c r="DN9959" t="e">
        <f t="shared" si="691"/>
        <v>#N/A</v>
      </c>
      <c r="DO9959" t="e">
        <f t="shared" si="692"/>
        <v>#N/A</v>
      </c>
      <c r="DP9959" s="3">
        <f t="shared" si="693"/>
        <v>4221</v>
      </c>
    </row>
    <row r="9960" spans="113:120" x14ac:dyDescent="0.25">
      <c r="DI9960" s="4">
        <f>INDEX(Sheet2!A:A,QUOTIENT(ROW()-1,19)+2)</f>
        <v>0</v>
      </c>
      <c r="DJ9960" s="4">
        <f>INDEX(Sheet2!C:C,QUOTIENT(ROW()-1,19)+2)</f>
        <v>0</v>
      </c>
      <c r="DK9960" s="4">
        <f>IFERROR(INDEX(Sheet2!$AA$2:$AS$600,QUOTIENT(ROW()-1,19)+1,MOD(ROW()-2,19)+1),NA())</f>
        <v>0</v>
      </c>
      <c r="DL9960">
        <f>IFERROR(INDEX(Sheet2!$AU$2:$BM$600,QUOTIENT(ROW()-1,19)+1,MOD(ROW()-2,19)+1),NA())</f>
        <v>0</v>
      </c>
      <c r="DM9960" s="4" t="e">
        <f t="shared" si="690"/>
        <v>#N/A</v>
      </c>
      <c r="DN9960" t="e">
        <f t="shared" si="691"/>
        <v>#N/A</v>
      </c>
      <c r="DO9960" t="e">
        <f t="shared" si="692"/>
        <v>#N/A</v>
      </c>
      <c r="DP9960" s="3">
        <f t="shared" si="693"/>
        <v>4222</v>
      </c>
    </row>
    <row r="9961" spans="113:120" x14ac:dyDescent="0.25">
      <c r="DI9961" s="4">
        <f>INDEX(Sheet2!A:A,QUOTIENT(ROW()-1,19)+2)</f>
        <v>0</v>
      </c>
      <c r="DJ9961" s="4">
        <f>INDEX(Sheet2!C:C,QUOTIENT(ROW()-1,19)+2)</f>
        <v>0</v>
      </c>
      <c r="DK9961" s="4">
        <f>IFERROR(INDEX(Sheet2!$AA$2:$AS$600,QUOTIENT(ROW()-1,19)+1,MOD(ROW()-2,19)+1),NA())</f>
        <v>0</v>
      </c>
      <c r="DL9961">
        <f>IFERROR(INDEX(Sheet2!$AU$2:$BM$600,QUOTIENT(ROW()-1,19)+1,MOD(ROW()-2,19)+1),NA())</f>
        <v>0</v>
      </c>
      <c r="DM9961" s="4" t="e">
        <f t="shared" si="690"/>
        <v>#N/A</v>
      </c>
      <c r="DN9961" t="e">
        <f t="shared" si="691"/>
        <v>#N/A</v>
      </c>
      <c r="DO9961" t="e">
        <f t="shared" si="692"/>
        <v>#N/A</v>
      </c>
      <c r="DP9961" s="3">
        <f t="shared" si="693"/>
        <v>4223</v>
      </c>
    </row>
    <row r="9962" spans="113:120" x14ac:dyDescent="0.25">
      <c r="DI9962" s="4">
        <f>INDEX(Sheet2!A:A,QUOTIENT(ROW()-1,19)+2)</f>
        <v>0</v>
      </c>
      <c r="DJ9962" s="4">
        <f>INDEX(Sheet2!C:C,QUOTIENT(ROW()-1,19)+2)</f>
        <v>0</v>
      </c>
      <c r="DK9962" s="4">
        <f>IFERROR(INDEX(Sheet2!$AA$2:$AS$600,QUOTIENT(ROW()-1,19)+1,MOD(ROW()-2,19)+1),NA())</f>
        <v>0</v>
      </c>
      <c r="DL9962">
        <f>IFERROR(INDEX(Sheet2!$AU$2:$BM$600,QUOTIENT(ROW()-1,19)+1,MOD(ROW()-2,19)+1),NA())</f>
        <v>0</v>
      </c>
      <c r="DM9962" s="4" t="e">
        <f t="shared" si="690"/>
        <v>#N/A</v>
      </c>
      <c r="DN9962" t="e">
        <f t="shared" si="691"/>
        <v>#N/A</v>
      </c>
      <c r="DO9962" t="e">
        <f t="shared" si="692"/>
        <v>#N/A</v>
      </c>
      <c r="DP9962" s="3">
        <f t="shared" si="693"/>
        <v>4224</v>
      </c>
    </row>
    <row r="9963" spans="113:120" x14ac:dyDescent="0.25">
      <c r="DI9963" s="4">
        <f>INDEX(Sheet2!A:A,QUOTIENT(ROW()-1,19)+2)</f>
        <v>0</v>
      </c>
      <c r="DJ9963" s="4">
        <f>INDEX(Sheet2!C:C,QUOTIENT(ROW()-1,19)+2)</f>
        <v>0</v>
      </c>
      <c r="DK9963" s="4">
        <f>IFERROR(INDEX(Sheet2!$AA$2:$AS$600,QUOTIENT(ROW()-1,19)+1,MOD(ROW()-2,19)+1),NA())</f>
        <v>0</v>
      </c>
      <c r="DL9963">
        <f>IFERROR(INDEX(Sheet2!$AU$2:$BM$600,QUOTIENT(ROW()-1,19)+1,MOD(ROW()-2,19)+1),NA())</f>
        <v>0</v>
      </c>
      <c r="DM9963" s="4" t="e">
        <f t="shared" si="690"/>
        <v>#N/A</v>
      </c>
      <c r="DN9963" t="e">
        <f t="shared" si="691"/>
        <v>#N/A</v>
      </c>
      <c r="DO9963" t="e">
        <f t="shared" si="692"/>
        <v>#N/A</v>
      </c>
      <c r="DP9963" s="3">
        <f t="shared" si="693"/>
        <v>4225</v>
      </c>
    </row>
    <row r="9964" spans="113:120" x14ac:dyDescent="0.25">
      <c r="DI9964" s="4">
        <f>INDEX(Sheet2!A:A,QUOTIENT(ROW()-1,19)+2)</f>
        <v>0</v>
      </c>
      <c r="DJ9964" s="4">
        <f>INDEX(Sheet2!C:C,QUOTIENT(ROW()-1,19)+2)</f>
        <v>0</v>
      </c>
      <c r="DK9964" s="4">
        <f>IFERROR(INDEX(Sheet2!$AA$2:$AS$600,QUOTIENT(ROW()-1,19)+1,MOD(ROW()-2,19)+1),NA())</f>
        <v>0</v>
      </c>
      <c r="DL9964">
        <f>IFERROR(INDEX(Sheet2!$AU$2:$BM$600,QUOTIENT(ROW()-1,19)+1,MOD(ROW()-2,19)+1),NA())</f>
        <v>0</v>
      </c>
      <c r="DM9964" s="4" t="e">
        <f t="shared" si="690"/>
        <v>#N/A</v>
      </c>
      <c r="DN9964" t="e">
        <f t="shared" si="691"/>
        <v>#N/A</v>
      </c>
      <c r="DO9964" t="e">
        <f t="shared" si="692"/>
        <v>#N/A</v>
      </c>
      <c r="DP9964" s="3">
        <f t="shared" si="693"/>
        <v>4226</v>
      </c>
    </row>
    <row r="9965" spans="113:120" x14ac:dyDescent="0.25">
      <c r="DI9965" s="4">
        <f>INDEX(Sheet2!A:A,QUOTIENT(ROW()-1,19)+2)</f>
        <v>0</v>
      </c>
      <c r="DJ9965" s="4">
        <f>INDEX(Sheet2!C:C,QUOTIENT(ROW()-1,19)+2)</f>
        <v>0</v>
      </c>
      <c r="DK9965" s="4">
        <f>IFERROR(INDEX(Sheet2!$AA$2:$AS$600,QUOTIENT(ROW()-1,19)+1,MOD(ROW()-2,19)+1),NA())</f>
        <v>0</v>
      </c>
      <c r="DL9965">
        <f>IFERROR(INDEX(Sheet2!$AU$2:$BM$600,QUOTIENT(ROW()-1,19)+1,MOD(ROW()-2,19)+1),NA())</f>
        <v>0</v>
      </c>
      <c r="DM9965" s="4" t="e">
        <f t="shared" ref="DM9965:DM10000" si="694">+IF($C$6=$DI9965,DK9965,NA())</f>
        <v>#N/A</v>
      </c>
      <c r="DN9965" t="e">
        <f t="shared" ref="DN9965:DN10000" si="695">+IF($C$6=$DI9965,DL9965,NA())</f>
        <v>#N/A</v>
      </c>
      <c r="DO9965" t="e">
        <f t="shared" ref="DO9965:DO10000" si="696">IF(DN9965="",NA(),DN9965)</f>
        <v>#N/A</v>
      </c>
      <c r="DP9965" s="3">
        <f t="shared" ref="DP9965:DP10000" si="697">+IF(AND(DI9965=DI9964,DJ9965=DJ9964),DP9964+IF(ISERROR(DK9965),0,1),1)</f>
        <v>4227</v>
      </c>
    </row>
    <row r="9966" spans="113:120" x14ac:dyDescent="0.25">
      <c r="DI9966" s="4">
        <f>INDEX(Sheet2!A:A,QUOTIENT(ROW()-1,19)+2)</f>
        <v>0</v>
      </c>
      <c r="DJ9966" s="4">
        <f>INDEX(Sheet2!C:C,QUOTIENT(ROW()-1,19)+2)</f>
        <v>0</v>
      </c>
      <c r="DK9966" s="4">
        <f>IFERROR(INDEX(Sheet2!$AA$2:$AS$600,QUOTIENT(ROW()-1,19)+1,MOD(ROW()-2,19)+1),NA())</f>
        <v>0</v>
      </c>
      <c r="DL9966">
        <f>IFERROR(INDEX(Sheet2!$AU$2:$BM$600,QUOTIENT(ROW()-1,19)+1,MOD(ROW()-2,19)+1),NA())</f>
        <v>0</v>
      </c>
      <c r="DM9966" s="4" t="e">
        <f t="shared" si="694"/>
        <v>#N/A</v>
      </c>
      <c r="DN9966" t="e">
        <f t="shared" si="695"/>
        <v>#N/A</v>
      </c>
      <c r="DO9966" t="e">
        <f t="shared" si="696"/>
        <v>#N/A</v>
      </c>
      <c r="DP9966" s="3">
        <f t="shared" si="697"/>
        <v>4228</v>
      </c>
    </row>
    <row r="9967" spans="113:120" x14ac:dyDescent="0.25">
      <c r="DI9967" s="4">
        <f>INDEX(Sheet2!A:A,QUOTIENT(ROW()-1,19)+2)</f>
        <v>0</v>
      </c>
      <c r="DJ9967" s="4">
        <f>INDEX(Sheet2!C:C,QUOTIENT(ROW()-1,19)+2)</f>
        <v>0</v>
      </c>
      <c r="DK9967" s="4">
        <f>IFERROR(INDEX(Sheet2!$AA$2:$AS$600,QUOTIENT(ROW()-1,19)+1,MOD(ROW()-2,19)+1),NA())</f>
        <v>0</v>
      </c>
      <c r="DL9967">
        <f>IFERROR(INDEX(Sheet2!$AU$2:$BM$600,QUOTIENT(ROW()-1,19)+1,MOD(ROW()-2,19)+1),NA())</f>
        <v>0</v>
      </c>
      <c r="DM9967" s="4" t="e">
        <f t="shared" si="694"/>
        <v>#N/A</v>
      </c>
      <c r="DN9967" t="e">
        <f t="shared" si="695"/>
        <v>#N/A</v>
      </c>
      <c r="DO9967" t="e">
        <f t="shared" si="696"/>
        <v>#N/A</v>
      </c>
      <c r="DP9967" s="3">
        <f t="shared" si="697"/>
        <v>4229</v>
      </c>
    </row>
    <row r="9968" spans="113:120" x14ac:dyDescent="0.25">
      <c r="DI9968" s="4">
        <f>INDEX(Sheet2!A:A,QUOTIENT(ROW()-1,19)+2)</f>
        <v>0</v>
      </c>
      <c r="DJ9968" s="4">
        <f>INDEX(Sheet2!C:C,QUOTIENT(ROW()-1,19)+2)</f>
        <v>0</v>
      </c>
      <c r="DK9968" s="4">
        <f>IFERROR(INDEX(Sheet2!$AA$2:$AS$600,QUOTIENT(ROW()-1,19)+1,MOD(ROW()-2,19)+1),NA())</f>
        <v>0</v>
      </c>
      <c r="DL9968">
        <f>IFERROR(INDEX(Sheet2!$AU$2:$BM$600,QUOTIENT(ROW()-1,19)+1,MOD(ROW()-2,19)+1),NA())</f>
        <v>0</v>
      </c>
      <c r="DM9968" s="4" t="e">
        <f t="shared" si="694"/>
        <v>#N/A</v>
      </c>
      <c r="DN9968" t="e">
        <f t="shared" si="695"/>
        <v>#N/A</v>
      </c>
      <c r="DO9968" t="e">
        <f t="shared" si="696"/>
        <v>#N/A</v>
      </c>
      <c r="DP9968" s="3">
        <f t="shared" si="697"/>
        <v>4230</v>
      </c>
    </row>
    <row r="9969" spans="113:120" x14ac:dyDescent="0.25">
      <c r="DI9969" s="4">
        <f>INDEX(Sheet2!A:A,QUOTIENT(ROW()-1,19)+2)</f>
        <v>0</v>
      </c>
      <c r="DJ9969" s="4">
        <f>INDEX(Sheet2!C:C,QUOTIENT(ROW()-1,19)+2)</f>
        <v>0</v>
      </c>
      <c r="DK9969" s="4">
        <f>IFERROR(INDEX(Sheet2!$AA$2:$AS$600,QUOTIENT(ROW()-1,19)+1,MOD(ROW()-2,19)+1),NA())</f>
        <v>0</v>
      </c>
      <c r="DL9969">
        <f>IFERROR(INDEX(Sheet2!$AU$2:$BM$600,QUOTIENT(ROW()-1,19)+1,MOD(ROW()-2,19)+1),NA())</f>
        <v>0</v>
      </c>
      <c r="DM9969" s="4" t="e">
        <f t="shared" si="694"/>
        <v>#N/A</v>
      </c>
      <c r="DN9969" t="e">
        <f t="shared" si="695"/>
        <v>#N/A</v>
      </c>
      <c r="DO9969" t="e">
        <f t="shared" si="696"/>
        <v>#N/A</v>
      </c>
      <c r="DP9969" s="3">
        <f t="shared" si="697"/>
        <v>4231</v>
      </c>
    </row>
    <row r="9970" spans="113:120" x14ac:dyDescent="0.25">
      <c r="DI9970" s="4">
        <f>INDEX(Sheet2!A:A,QUOTIENT(ROW()-1,19)+2)</f>
        <v>0</v>
      </c>
      <c r="DJ9970" s="4">
        <f>INDEX(Sheet2!C:C,QUOTIENT(ROW()-1,19)+2)</f>
        <v>0</v>
      </c>
      <c r="DK9970" s="4">
        <f>IFERROR(INDEX(Sheet2!$AA$2:$AS$600,QUOTIENT(ROW()-1,19)+1,MOD(ROW()-2,19)+1),NA())</f>
        <v>0</v>
      </c>
      <c r="DL9970">
        <f>IFERROR(INDEX(Sheet2!$AU$2:$BM$600,QUOTIENT(ROW()-1,19)+1,MOD(ROW()-2,19)+1),NA())</f>
        <v>0</v>
      </c>
      <c r="DM9970" s="4" t="e">
        <f t="shared" si="694"/>
        <v>#N/A</v>
      </c>
      <c r="DN9970" t="e">
        <f t="shared" si="695"/>
        <v>#N/A</v>
      </c>
      <c r="DO9970" t="e">
        <f t="shared" si="696"/>
        <v>#N/A</v>
      </c>
      <c r="DP9970" s="3">
        <f t="shared" si="697"/>
        <v>4232</v>
      </c>
    </row>
    <row r="9971" spans="113:120" x14ac:dyDescent="0.25">
      <c r="DI9971" s="4">
        <f>INDEX(Sheet2!A:A,QUOTIENT(ROW()-1,19)+2)</f>
        <v>0</v>
      </c>
      <c r="DJ9971" s="4">
        <f>INDEX(Sheet2!C:C,QUOTIENT(ROW()-1,19)+2)</f>
        <v>0</v>
      </c>
      <c r="DK9971" s="4">
        <f>IFERROR(INDEX(Sheet2!$AA$2:$AS$600,QUOTIENT(ROW()-1,19)+1,MOD(ROW()-2,19)+1),NA())</f>
        <v>0</v>
      </c>
      <c r="DL9971">
        <f>IFERROR(INDEX(Sheet2!$AU$2:$BM$600,QUOTIENT(ROW()-1,19)+1,MOD(ROW()-2,19)+1),NA())</f>
        <v>0</v>
      </c>
      <c r="DM9971" s="4" t="e">
        <f t="shared" si="694"/>
        <v>#N/A</v>
      </c>
      <c r="DN9971" t="e">
        <f t="shared" si="695"/>
        <v>#N/A</v>
      </c>
      <c r="DO9971" t="e">
        <f t="shared" si="696"/>
        <v>#N/A</v>
      </c>
      <c r="DP9971" s="3">
        <f t="shared" si="697"/>
        <v>4233</v>
      </c>
    </row>
    <row r="9972" spans="113:120" x14ac:dyDescent="0.25">
      <c r="DI9972" s="4">
        <f>INDEX(Sheet2!A:A,QUOTIENT(ROW()-1,19)+2)</f>
        <v>0</v>
      </c>
      <c r="DJ9972" s="4">
        <f>INDEX(Sheet2!C:C,QUOTIENT(ROW()-1,19)+2)</f>
        <v>0</v>
      </c>
      <c r="DK9972" s="4">
        <f>IFERROR(INDEX(Sheet2!$AA$2:$AS$600,QUOTIENT(ROW()-1,19)+1,MOD(ROW()-2,19)+1),NA())</f>
        <v>0</v>
      </c>
      <c r="DL9972">
        <f>IFERROR(INDEX(Sheet2!$AU$2:$BM$600,QUOTIENT(ROW()-1,19)+1,MOD(ROW()-2,19)+1),NA())</f>
        <v>0</v>
      </c>
      <c r="DM9972" s="4" t="e">
        <f t="shared" si="694"/>
        <v>#N/A</v>
      </c>
      <c r="DN9972" t="e">
        <f t="shared" si="695"/>
        <v>#N/A</v>
      </c>
      <c r="DO9972" t="e">
        <f t="shared" si="696"/>
        <v>#N/A</v>
      </c>
      <c r="DP9972" s="3">
        <f t="shared" si="697"/>
        <v>4234</v>
      </c>
    </row>
    <row r="9973" spans="113:120" x14ac:dyDescent="0.25">
      <c r="DI9973" s="4">
        <f>INDEX(Sheet2!A:A,QUOTIENT(ROW()-1,19)+2)</f>
        <v>0</v>
      </c>
      <c r="DJ9973" s="4">
        <f>INDEX(Sheet2!C:C,QUOTIENT(ROW()-1,19)+2)</f>
        <v>0</v>
      </c>
      <c r="DK9973" s="4">
        <f>IFERROR(INDEX(Sheet2!$AA$2:$AS$600,QUOTIENT(ROW()-1,19)+1,MOD(ROW()-2,19)+1),NA())</f>
        <v>0</v>
      </c>
      <c r="DL9973">
        <f>IFERROR(INDEX(Sheet2!$AU$2:$BM$600,QUOTIENT(ROW()-1,19)+1,MOD(ROW()-2,19)+1),NA())</f>
        <v>0</v>
      </c>
      <c r="DM9973" s="4" t="e">
        <f t="shared" si="694"/>
        <v>#N/A</v>
      </c>
      <c r="DN9973" t="e">
        <f t="shared" si="695"/>
        <v>#N/A</v>
      </c>
      <c r="DO9973" t="e">
        <f t="shared" si="696"/>
        <v>#N/A</v>
      </c>
      <c r="DP9973" s="3">
        <f t="shared" si="697"/>
        <v>4235</v>
      </c>
    </row>
    <row r="9974" spans="113:120" x14ac:dyDescent="0.25">
      <c r="DI9974" s="4">
        <f>INDEX(Sheet2!A:A,QUOTIENT(ROW()-1,19)+2)</f>
        <v>0</v>
      </c>
      <c r="DJ9974" s="4">
        <f>INDEX(Sheet2!C:C,QUOTIENT(ROW()-1,19)+2)</f>
        <v>0</v>
      </c>
      <c r="DK9974" s="4">
        <f>IFERROR(INDEX(Sheet2!$AA$2:$AS$600,QUOTIENT(ROW()-1,19)+1,MOD(ROW()-2,19)+1),NA())</f>
        <v>0</v>
      </c>
      <c r="DL9974">
        <f>IFERROR(INDEX(Sheet2!$AU$2:$BM$600,QUOTIENT(ROW()-1,19)+1,MOD(ROW()-2,19)+1),NA())</f>
        <v>0</v>
      </c>
      <c r="DM9974" s="4" t="e">
        <f t="shared" si="694"/>
        <v>#N/A</v>
      </c>
      <c r="DN9974" t="e">
        <f t="shared" si="695"/>
        <v>#N/A</v>
      </c>
      <c r="DO9974" t="e">
        <f t="shared" si="696"/>
        <v>#N/A</v>
      </c>
      <c r="DP9974" s="3">
        <f t="shared" si="697"/>
        <v>4236</v>
      </c>
    </row>
    <row r="9975" spans="113:120" x14ac:dyDescent="0.25">
      <c r="DI9975" s="4">
        <f>INDEX(Sheet2!A:A,QUOTIENT(ROW()-1,19)+2)</f>
        <v>0</v>
      </c>
      <c r="DJ9975" s="4">
        <f>INDEX(Sheet2!C:C,QUOTIENT(ROW()-1,19)+2)</f>
        <v>0</v>
      </c>
      <c r="DK9975" s="4">
        <f>IFERROR(INDEX(Sheet2!$AA$2:$AS$600,QUOTIENT(ROW()-1,19)+1,MOD(ROW()-2,19)+1),NA())</f>
        <v>0</v>
      </c>
      <c r="DL9975">
        <f>IFERROR(INDEX(Sheet2!$AU$2:$BM$600,QUOTIENT(ROW()-1,19)+1,MOD(ROW()-2,19)+1),NA())</f>
        <v>0</v>
      </c>
      <c r="DM9975" s="4" t="e">
        <f t="shared" si="694"/>
        <v>#N/A</v>
      </c>
      <c r="DN9975" t="e">
        <f t="shared" si="695"/>
        <v>#N/A</v>
      </c>
      <c r="DO9975" t="e">
        <f t="shared" si="696"/>
        <v>#N/A</v>
      </c>
      <c r="DP9975" s="3">
        <f t="shared" si="697"/>
        <v>4237</v>
      </c>
    </row>
    <row r="9976" spans="113:120" x14ac:dyDescent="0.25">
      <c r="DI9976" s="4">
        <f>INDEX(Sheet2!A:A,QUOTIENT(ROW()-1,19)+2)</f>
        <v>0</v>
      </c>
      <c r="DJ9976" s="4">
        <f>INDEX(Sheet2!C:C,QUOTIENT(ROW()-1,19)+2)</f>
        <v>0</v>
      </c>
      <c r="DK9976" s="4">
        <f>IFERROR(INDEX(Sheet2!$AA$2:$AS$600,QUOTIENT(ROW()-1,19)+1,MOD(ROW()-2,19)+1),NA())</f>
        <v>0</v>
      </c>
      <c r="DL9976">
        <f>IFERROR(INDEX(Sheet2!$AU$2:$BM$600,QUOTIENT(ROW()-1,19)+1,MOD(ROW()-2,19)+1),NA())</f>
        <v>0</v>
      </c>
      <c r="DM9976" s="4" t="e">
        <f t="shared" si="694"/>
        <v>#N/A</v>
      </c>
      <c r="DN9976" t="e">
        <f t="shared" si="695"/>
        <v>#N/A</v>
      </c>
      <c r="DO9976" t="e">
        <f t="shared" si="696"/>
        <v>#N/A</v>
      </c>
      <c r="DP9976" s="3">
        <f t="shared" si="697"/>
        <v>4238</v>
      </c>
    </row>
    <row r="9977" spans="113:120" x14ac:dyDescent="0.25">
      <c r="DI9977" s="4">
        <f>INDEX(Sheet2!A:A,QUOTIENT(ROW()-1,19)+2)</f>
        <v>0</v>
      </c>
      <c r="DJ9977" s="4">
        <f>INDEX(Sheet2!C:C,QUOTIENT(ROW()-1,19)+2)</f>
        <v>0</v>
      </c>
      <c r="DK9977" s="4">
        <f>IFERROR(INDEX(Sheet2!$AA$2:$AS$600,QUOTIENT(ROW()-1,19)+1,MOD(ROW()-2,19)+1),NA())</f>
        <v>0</v>
      </c>
      <c r="DL9977">
        <f>IFERROR(INDEX(Sheet2!$AU$2:$BM$600,QUOTIENT(ROW()-1,19)+1,MOD(ROW()-2,19)+1),NA())</f>
        <v>0</v>
      </c>
      <c r="DM9977" s="4" t="e">
        <f t="shared" si="694"/>
        <v>#N/A</v>
      </c>
      <c r="DN9977" t="e">
        <f t="shared" si="695"/>
        <v>#N/A</v>
      </c>
      <c r="DO9977" t="e">
        <f t="shared" si="696"/>
        <v>#N/A</v>
      </c>
      <c r="DP9977" s="3">
        <f t="shared" si="697"/>
        <v>4239</v>
      </c>
    </row>
    <row r="9978" spans="113:120" x14ac:dyDescent="0.25">
      <c r="DI9978" s="4">
        <f>INDEX(Sheet2!A:A,QUOTIENT(ROW()-1,19)+2)</f>
        <v>0</v>
      </c>
      <c r="DJ9978" s="4">
        <f>INDEX(Sheet2!C:C,QUOTIENT(ROW()-1,19)+2)</f>
        <v>0</v>
      </c>
      <c r="DK9978" s="4">
        <f>IFERROR(INDEX(Sheet2!$AA$2:$AS$600,QUOTIENT(ROW()-1,19)+1,MOD(ROW()-2,19)+1),NA())</f>
        <v>0</v>
      </c>
      <c r="DL9978">
        <f>IFERROR(INDEX(Sheet2!$AU$2:$BM$600,QUOTIENT(ROW()-1,19)+1,MOD(ROW()-2,19)+1),NA())</f>
        <v>0</v>
      </c>
      <c r="DM9978" s="4" t="e">
        <f t="shared" si="694"/>
        <v>#N/A</v>
      </c>
      <c r="DN9978" t="e">
        <f t="shared" si="695"/>
        <v>#N/A</v>
      </c>
      <c r="DO9978" t="e">
        <f t="shared" si="696"/>
        <v>#N/A</v>
      </c>
      <c r="DP9978" s="3">
        <f t="shared" si="697"/>
        <v>4240</v>
      </c>
    </row>
    <row r="9979" spans="113:120" x14ac:dyDescent="0.25">
      <c r="DI9979" s="4">
        <f>INDEX(Sheet2!A:A,QUOTIENT(ROW()-1,19)+2)</f>
        <v>0</v>
      </c>
      <c r="DJ9979" s="4">
        <f>INDEX(Sheet2!C:C,QUOTIENT(ROW()-1,19)+2)</f>
        <v>0</v>
      </c>
      <c r="DK9979" s="4">
        <f>IFERROR(INDEX(Sheet2!$AA$2:$AS$600,QUOTIENT(ROW()-1,19)+1,MOD(ROW()-2,19)+1),NA())</f>
        <v>0</v>
      </c>
      <c r="DL9979">
        <f>IFERROR(INDEX(Sheet2!$AU$2:$BM$600,QUOTIENT(ROW()-1,19)+1,MOD(ROW()-2,19)+1),NA())</f>
        <v>0</v>
      </c>
      <c r="DM9979" s="4" t="e">
        <f t="shared" si="694"/>
        <v>#N/A</v>
      </c>
      <c r="DN9979" t="e">
        <f t="shared" si="695"/>
        <v>#N/A</v>
      </c>
      <c r="DO9979" t="e">
        <f t="shared" si="696"/>
        <v>#N/A</v>
      </c>
      <c r="DP9979" s="3">
        <f t="shared" si="697"/>
        <v>4241</v>
      </c>
    </row>
    <row r="9980" spans="113:120" x14ac:dyDescent="0.25">
      <c r="DI9980" s="4">
        <f>INDEX(Sheet2!A:A,QUOTIENT(ROW()-1,19)+2)</f>
        <v>0</v>
      </c>
      <c r="DJ9980" s="4">
        <f>INDEX(Sheet2!C:C,QUOTIENT(ROW()-1,19)+2)</f>
        <v>0</v>
      </c>
      <c r="DK9980" s="4">
        <f>IFERROR(INDEX(Sheet2!$AA$2:$AS$600,QUOTIENT(ROW()-1,19)+1,MOD(ROW()-2,19)+1),NA())</f>
        <v>0</v>
      </c>
      <c r="DL9980">
        <f>IFERROR(INDEX(Sheet2!$AU$2:$BM$600,QUOTIENT(ROW()-1,19)+1,MOD(ROW()-2,19)+1),NA())</f>
        <v>0</v>
      </c>
      <c r="DM9980" s="4" t="e">
        <f t="shared" si="694"/>
        <v>#N/A</v>
      </c>
      <c r="DN9980" t="e">
        <f t="shared" si="695"/>
        <v>#N/A</v>
      </c>
      <c r="DO9980" t="e">
        <f t="shared" si="696"/>
        <v>#N/A</v>
      </c>
      <c r="DP9980" s="3">
        <f t="shared" si="697"/>
        <v>4242</v>
      </c>
    </row>
    <row r="9981" spans="113:120" x14ac:dyDescent="0.25">
      <c r="DI9981" s="4">
        <f>INDEX(Sheet2!A:A,QUOTIENT(ROW()-1,19)+2)</f>
        <v>0</v>
      </c>
      <c r="DJ9981" s="4">
        <f>INDEX(Sheet2!C:C,QUOTIENT(ROW()-1,19)+2)</f>
        <v>0</v>
      </c>
      <c r="DK9981" s="4">
        <f>IFERROR(INDEX(Sheet2!$AA$2:$AS$600,QUOTIENT(ROW()-1,19)+1,MOD(ROW()-2,19)+1),NA())</f>
        <v>0</v>
      </c>
      <c r="DL9981">
        <f>IFERROR(INDEX(Sheet2!$AU$2:$BM$600,QUOTIENT(ROW()-1,19)+1,MOD(ROW()-2,19)+1),NA())</f>
        <v>0</v>
      </c>
      <c r="DM9981" s="4" t="e">
        <f t="shared" si="694"/>
        <v>#N/A</v>
      </c>
      <c r="DN9981" t="e">
        <f t="shared" si="695"/>
        <v>#N/A</v>
      </c>
      <c r="DO9981" t="e">
        <f t="shared" si="696"/>
        <v>#N/A</v>
      </c>
      <c r="DP9981" s="3">
        <f t="shared" si="697"/>
        <v>4243</v>
      </c>
    </row>
    <row r="9982" spans="113:120" x14ac:dyDescent="0.25">
      <c r="DI9982" s="4">
        <f>INDEX(Sheet2!A:A,QUOTIENT(ROW()-1,19)+2)</f>
        <v>0</v>
      </c>
      <c r="DJ9982" s="4">
        <f>INDEX(Sheet2!C:C,QUOTIENT(ROW()-1,19)+2)</f>
        <v>0</v>
      </c>
      <c r="DK9982" s="4">
        <f>IFERROR(INDEX(Sheet2!$AA$2:$AS$600,QUOTIENT(ROW()-1,19)+1,MOD(ROW()-2,19)+1),NA())</f>
        <v>0</v>
      </c>
      <c r="DL9982">
        <f>IFERROR(INDEX(Sheet2!$AU$2:$BM$600,QUOTIENT(ROW()-1,19)+1,MOD(ROW()-2,19)+1),NA())</f>
        <v>0</v>
      </c>
      <c r="DM9982" s="4" t="e">
        <f t="shared" si="694"/>
        <v>#N/A</v>
      </c>
      <c r="DN9982" t="e">
        <f t="shared" si="695"/>
        <v>#N/A</v>
      </c>
      <c r="DO9982" t="e">
        <f t="shared" si="696"/>
        <v>#N/A</v>
      </c>
      <c r="DP9982" s="3">
        <f t="shared" si="697"/>
        <v>4244</v>
      </c>
    </row>
    <row r="9983" spans="113:120" x14ac:dyDescent="0.25">
      <c r="DI9983" s="4">
        <f>INDEX(Sheet2!A:A,QUOTIENT(ROW()-1,19)+2)</f>
        <v>0</v>
      </c>
      <c r="DJ9983" s="4">
        <f>INDEX(Sheet2!C:C,QUOTIENT(ROW()-1,19)+2)</f>
        <v>0</v>
      </c>
      <c r="DK9983" s="4">
        <f>IFERROR(INDEX(Sheet2!$AA$2:$AS$600,QUOTIENT(ROW()-1,19)+1,MOD(ROW()-2,19)+1),NA())</f>
        <v>0</v>
      </c>
      <c r="DL9983">
        <f>IFERROR(INDEX(Sheet2!$AU$2:$BM$600,QUOTIENT(ROW()-1,19)+1,MOD(ROW()-2,19)+1),NA())</f>
        <v>0</v>
      </c>
      <c r="DM9983" s="4" t="e">
        <f t="shared" si="694"/>
        <v>#N/A</v>
      </c>
      <c r="DN9983" t="e">
        <f t="shared" si="695"/>
        <v>#N/A</v>
      </c>
      <c r="DO9983" t="e">
        <f t="shared" si="696"/>
        <v>#N/A</v>
      </c>
      <c r="DP9983" s="3">
        <f t="shared" si="697"/>
        <v>4245</v>
      </c>
    </row>
    <row r="9984" spans="113:120" x14ac:dyDescent="0.25">
      <c r="DI9984" s="4">
        <f>INDEX(Sheet2!A:A,QUOTIENT(ROW()-1,19)+2)</f>
        <v>0</v>
      </c>
      <c r="DJ9984" s="4">
        <f>INDEX(Sheet2!C:C,QUOTIENT(ROW()-1,19)+2)</f>
        <v>0</v>
      </c>
      <c r="DK9984" s="4">
        <f>IFERROR(INDEX(Sheet2!$AA$2:$AS$600,QUOTIENT(ROW()-1,19)+1,MOD(ROW()-2,19)+1),NA())</f>
        <v>0</v>
      </c>
      <c r="DL9984">
        <f>IFERROR(INDEX(Sheet2!$AU$2:$BM$600,QUOTIENT(ROW()-1,19)+1,MOD(ROW()-2,19)+1),NA())</f>
        <v>0</v>
      </c>
      <c r="DM9984" s="4" t="e">
        <f t="shared" si="694"/>
        <v>#N/A</v>
      </c>
      <c r="DN9984" t="e">
        <f t="shared" si="695"/>
        <v>#N/A</v>
      </c>
      <c r="DO9984" t="e">
        <f t="shared" si="696"/>
        <v>#N/A</v>
      </c>
      <c r="DP9984" s="3">
        <f t="shared" si="697"/>
        <v>4246</v>
      </c>
    </row>
    <row r="9985" spans="113:120" x14ac:dyDescent="0.25">
      <c r="DI9985" s="4">
        <f>INDEX(Sheet2!A:A,QUOTIENT(ROW()-1,19)+2)</f>
        <v>0</v>
      </c>
      <c r="DJ9985" s="4">
        <f>INDEX(Sheet2!C:C,QUOTIENT(ROW()-1,19)+2)</f>
        <v>0</v>
      </c>
      <c r="DK9985" s="4">
        <f>IFERROR(INDEX(Sheet2!$AA$2:$AS$600,QUOTIENT(ROW()-1,19)+1,MOD(ROW()-2,19)+1),NA())</f>
        <v>0</v>
      </c>
      <c r="DL9985">
        <f>IFERROR(INDEX(Sheet2!$AU$2:$BM$600,QUOTIENT(ROW()-1,19)+1,MOD(ROW()-2,19)+1),NA())</f>
        <v>0</v>
      </c>
      <c r="DM9985" s="4" t="e">
        <f t="shared" si="694"/>
        <v>#N/A</v>
      </c>
      <c r="DN9985" t="e">
        <f t="shared" si="695"/>
        <v>#N/A</v>
      </c>
      <c r="DO9985" t="e">
        <f t="shared" si="696"/>
        <v>#N/A</v>
      </c>
      <c r="DP9985" s="3">
        <f t="shared" si="697"/>
        <v>4247</v>
      </c>
    </row>
    <row r="9986" spans="113:120" x14ac:dyDescent="0.25">
      <c r="DI9986" s="4">
        <f>INDEX(Sheet2!A:A,QUOTIENT(ROW()-1,19)+2)</f>
        <v>0</v>
      </c>
      <c r="DJ9986" s="4">
        <f>INDEX(Sheet2!C:C,QUOTIENT(ROW()-1,19)+2)</f>
        <v>0</v>
      </c>
      <c r="DK9986" s="4">
        <f>IFERROR(INDEX(Sheet2!$AA$2:$AS$600,QUOTIENT(ROW()-1,19)+1,MOD(ROW()-2,19)+1),NA())</f>
        <v>0</v>
      </c>
      <c r="DL9986">
        <f>IFERROR(INDEX(Sheet2!$AU$2:$BM$600,QUOTIENT(ROW()-1,19)+1,MOD(ROW()-2,19)+1),NA())</f>
        <v>0</v>
      </c>
      <c r="DM9986" s="4" t="e">
        <f t="shared" si="694"/>
        <v>#N/A</v>
      </c>
      <c r="DN9986" t="e">
        <f t="shared" si="695"/>
        <v>#N/A</v>
      </c>
      <c r="DO9986" t="e">
        <f t="shared" si="696"/>
        <v>#N/A</v>
      </c>
      <c r="DP9986" s="3">
        <f t="shared" si="697"/>
        <v>4248</v>
      </c>
    </row>
    <row r="9987" spans="113:120" x14ac:dyDescent="0.25">
      <c r="DI9987" s="4">
        <f>INDEX(Sheet2!A:A,QUOTIENT(ROW()-1,19)+2)</f>
        <v>0</v>
      </c>
      <c r="DJ9987" s="4">
        <f>INDEX(Sheet2!C:C,QUOTIENT(ROW()-1,19)+2)</f>
        <v>0</v>
      </c>
      <c r="DK9987" s="4">
        <f>IFERROR(INDEX(Sheet2!$AA$2:$AS$600,QUOTIENT(ROW()-1,19)+1,MOD(ROW()-2,19)+1),NA())</f>
        <v>0</v>
      </c>
      <c r="DL9987">
        <f>IFERROR(INDEX(Sheet2!$AU$2:$BM$600,QUOTIENT(ROW()-1,19)+1,MOD(ROW()-2,19)+1),NA())</f>
        <v>0</v>
      </c>
      <c r="DM9987" s="4" t="e">
        <f t="shared" si="694"/>
        <v>#N/A</v>
      </c>
      <c r="DN9987" t="e">
        <f t="shared" si="695"/>
        <v>#N/A</v>
      </c>
      <c r="DO9987" t="e">
        <f t="shared" si="696"/>
        <v>#N/A</v>
      </c>
      <c r="DP9987" s="3">
        <f t="shared" si="697"/>
        <v>4249</v>
      </c>
    </row>
    <row r="9988" spans="113:120" x14ac:dyDescent="0.25">
      <c r="DI9988" s="4">
        <f>INDEX(Sheet2!A:A,QUOTIENT(ROW()-1,19)+2)</f>
        <v>0</v>
      </c>
      <c r="DJ9988" s="4">
        <f>INDEX(Sheet2!C:C,QUOTIENT(ROW()-1,19)+2)</f>
        <v>0</v>
      </c>
      <c r="DK9988" s="4">
        <f>IFERROR(INDEX(Sheet2!$AA$2:$AS$600,QUOTIENT(ROW()-1,19)+1,MOD(ROW()-2,19)+1),NA())</f>
        <v>0</v>
      </c>
      <c r="DL9988">
        <f>IFERROR(INDEX(Sheet2!$AU$2:$BM$600,QUOTIENT(ROW()-1,19)+1,MOD(ROW()-2,19)+1),NA())</f>
        <v>0</v>
      </c>
      <c r="DM9988" s="4" t="e">
        <f t="shared" si="694"/>
        <v>#N/A</v>
      </c>
      <c r="DN9988" t="e">
        <f t="shared" si="695"/>
        <v>#N/A</v>
      </c>
      <c r="DO9988" t="e">
        <f t="shared" si="696"/>
        <v>#N/A</v>
      </c>
      <c r="DP9988" s="3">
        <f t="shared" si="697"/>
        <v>4250</v>
      </c>
    </row>
    <row r="9989" spans="113:120" x14ac:dyDescent="0.25">
      <c r="DI9989" s="4">
        <f>INDEX(Sheet2!A:A,QUOTIENT(ROW()-1,19)+2)</f>
        <v>0</v>
      </c>
      <c r="DJ9989" s="4">
        <f>INDEX(Sheet2!C:C,QUOTIENT(ROW()-1,19)+2)</f>
        <v>0</v>
      </c>
      <c r="DK9989" s="4">
        <f>IFERROR(INDEX(Sheet2!$AA$2:$AS$600,QUOTIENT(ROW()-1,19)+1,MOD(ROW()-2,19)+1),NA())</f>
        <v>0</v>
      </c>
      <c r="DL9989">
        <f>IFERROR(INDEX(Sheet2!$AU$2:$BM$600,QUOTIENT(ROW()-1,19)+1,MOD(ROW()-2,19)+1),NA())</f>
        <v>0</v>
      </c>
      <c r="DM9989" s="4" t="e">
        <f t="shared" si="694"/>
        <v>#N/A</v>
      </c>
      <c r="DN9989" t="e">
        <f t="shared" si="695"/>
        <v>#N/A</v>
      </c>
      <c r="DO9989" t="e">
        <f t="shared" si="696"/>
        <v>#N/A</v>
      </c>
      <c r="DP9989" s="3">
        <f t="shared" si="697"/>
        <v>4251</v>
      </c>
    </row>
    <row r="9990" spans="113:120" x14ac:dyDescent="0.25">
      <c r="DI9990" s="4">
        <f>INDEX(Sheet2!A:A,QUOTIENT(ROW()-1,19)+2)</f>
        <v>0</v>
      </c>
      <c r="DJ9990" s="4">
        <f>INDEX(Sheet2!C:C,QUOTIENT(ROW()-1,19)+2)</f>
        <v>0</v>
      </c>
      <c r="DK9990" s="4">
        <f>IFERROR(INDEX(Sheet2!$AA$2:$AS$600,QUOTIENT(ROW()-1,19)+1,MOD(ROW()-2,19)+1),NA())</f>
        <v>0</v>
      </c>
      <c r="DL9990">
        <f>IFERROR(INDEX(Sheet2!$AU$2:$BM$600,QUOTIENT(ROW()-1,19)+1,MOD(ROW()-2,19)+1),NA())</f>
        <v>0</v>
      </c>
      <c r="DM9990" s="4" t="e">
        <f t="shared" si="694"/>
        <v>#N/A</v>
      </c>
      <c r="DN9990" t="e">
        <f t="shared" si="695"/>
        <v>#N/A</v>
      </c>
      <c r="DO9990" t="e">
        <f t="shared" si="696"/>
        <v>#N/A</v>
      </c>
      <c r="DP9990" s="3">
        <f t="shared" si="697"/>
        <v>4252</v>
      </c>
    </row>
    <row r="9991" spans="113:120" x14ac:dyDescent="0.25">
      <c r="DI9991" s="4">
        <f>INDEX(Sheet2!A:A,QUOTIENT(ROW()-1,19)+2)</f>
        <v>0</v>
      </c>
      <c r="DJ9991" s="4">
        <f>INDEX(Sheet2!C:C,QUOTIENT(ROW()-1,19)+2)</f>
        <v>0</v>
      </c>
      <c r="DK9991" s="4">
        <f>IFERROR(INDEX(Sheet2!$AA$2:$AS$600,QUOTIENT(ROW()-1,19)+1,MOD(ROW()-2,19)+1),NA())</f>
        <v>0</v>
      </c>
      <c r="DL9991">
        <f>IFERROR(INDEX(Sheet2!$AU$2:$BM$600,QUOTIENT(ROW()-1,19)+1,MOD(ROW()-2,19)+1),NA())</f>
        <v>0</v>
      </c>
      <c r="DM9991" s="4" t="e">
        <f t="shared" si="694"/>
        <v>#N/A</v>
      </c>
      <c r="DN9991" t="e">
        <f t="shared" si="695"/>
        <v>#N/A</v>
      </c>
      <c r="DO9991" t="e">
        <f t="shared" si="696"/>
        <v>#N/A</v>
      </c>
      <c r="DP9991" s="3">
        <f t="shared" si="697"/>
        <v>4253</v>
      </c>
    </row>
    <row r="9992" spans="113:120" x14ac:dyDescent="0.25">
      <c r="DI9992" s="4">
        <f>INDEX(Sheet2!A:A,QUOTIENT(ROW()-1,19)+2)</f>
        <v>0</v>
      </c>
      <c r="DJ9992" s="4">
        <f>INDEX(Sheet2!C:C,QUOTIENT(ROW()-1,19)+2)</f>
        <v>0</v>
      </c>
      <c r="DK9992" s="4">
        <f>IFERROR(INDEX(Sheet2!$AA$2:$AS$600,QUOTIENT(ROW()-1,19)+1,MOD(ROW()-2,19)+1),NA())</f>
        <v>0</v>
      </c>
      <c r="DL9992">
        <f>IFERROR(INDEX(Sheet2!$AU$2:$BM$600,QUOTIENT(ROW()-1,19)+1,MOD(ROW()-2,19)+1),NA())</f>
        <v>0</v>
      </c>
      <c r="DM9992" s="4" t="e">
        <f t="shared" si="694"/>
        <v>#N/A</v>
      </c>
      <c r="DN9992" t="e">
        <f t="shared" si="695"/>
        <v>#N/A</v>
      </c>
      <c r="DO9992" t="e">
        <f t="shared" si="696"/>
        <v>#N/A</v>
      </c>
      <c r="DP9992" s="3">
        <f t="shared" si="697"/>
        <v>4254</v>
      </c>
    </row>
    <row r="9993" spans="113:120" x14ac:dyDescent="0.25">
      <c r="DI9993" s="4">
        <f>INDEX(Sheet2!A:A,QUOTIENT(ROW()-1,19)+2)</f>
        <v>0</v>
      </c>
      <c r="DJ9993" s="4">
        <f>INDEX(Sheet2!C:C,QUOTIENT(ROW()-1,19)+2)</f>
        <v>0</v>
      </c>
      <c r="DK9993" s="4">
        <f>IFERROR(INDEX(Sheet2!$AA$2:$AS$600,QUOTIENT(ROW()-1,19)+1,MOD(ROW()-2,19)+1),NA())</f>
        <v>0</v>
      </c>
      <c r="DL9993">
        <f>IFERROR(INDEX(Sheet2!$AU$2:$BM$600,QUOTIENT(ROW()-1,19)+1,MOD(ROW()-2,19)+1),NA())</f>
        <v>0</v>
      </c>
      <c r="DM9993" s="4" t="e">
        <f t="shared" si="694"/>
        <v>#N/A</v>
      </c>
      <c r="DN9993" t="e">
        <f t="shared" si="695"/>
        <v>#N/A</v>
      </c>
      <c r="DO9993" t="e">
        <f t="shared" si="696"/>
        <v>#N/A</v>
      </c>
      <c r="DP9993" s="3">
        <f t="shared" si="697"/>
        <v>4255</v>
      </c>
    </row>
    <row r="9994" spans="113:120" x14ac:dyDescent="0.25">
      <c r="DI9994" s="4">
        <f>INDEX(Sheet2!A:A,QUOTIENT(ROW()-1,19)+2)</f>
        <v>0</v>
      </c>
      <c r="DJ9994" s="4">
        <f>INDEX(Sheet2!C:C,QUOTIENT(ROW()-1,19)+2)</f>
        <v>0</v>
      </c>
      <c r="DK9994" s="4">
        <f>IFERROR(INDEX(Sheet2!$AA$2:$AS$600,QUOTIENT(ROW()-1,19)+1,MOD(ROW()-2,19)+1),NA())</f>
        <v>0</v>
      </c>
      <c r="DL9994">
        <f>IFERROR(INDEX(Sheet2!$AU$2:$BM$600,QUOTIENT(ROW()-1,19)+1,MOD(ROW()-2,19)+1),NA())</f>
        <v>0</v>
      </c>
      <c r="DM9994" s="4" t="e">
        <f t="shared" si="694"/>
        <v>#N/A</v>
      </c>
      <c r="DN9994" t="e">
        <f t="shared" si="695"/>
        <v>#N/A</v>
      </c>
      <c r="DO9994" t="e">
        <f t="shared" si="696"/>
        <v>#N/A</v>
      </c>
      <c r="DP9994" s="3">
        <f t="shared" si="697"/>
        <v>4256</v>
      </c>
    </row>
    <row r="9995" spans="113:120" x14ac:dyDescent="0.25">
      <c r="DI9995" s="4">
        <f>INDEX(Sheet2!A:A,QUOTIENT(ROW()-1,19)+2)</f>
        <v>0</v>
      </c>
      <c r="DJ9995" s="4">
        <f>INDEX(Sheet2!C:C,QUOTIENT(ROW()-1,19)+2)</f>
        <v>0</v>
      </c>
      <c r="DK9995" s="4">
        <f>IFERROR(INDEX(Sheet2!$AA$2:$AS$600,QUOTIENT(ROW()-1,19)+1,MOD(ROW()-2,19)+1),NA())</f>
        <v>0</v>
      </c>
      <c r="DL9995">
        <f>IFERROR(INDEX(Sheet2!$AU$2:$BM$600,QUOTIENT(ROW()-1,19)+1,MOD(ROW()-2,19)+1),NA())</f>
        <v>0</v>
      </c>
      <c r="DM9995" s="4" t="e">
        <f t="shared" si="694"/>
        <v>#N/A</v>
      </c>
      <c r="DN9995" t="e">
        <f t="shared" si="695"/>
        <v>#N/A</v>
      </c>
      <c r="DO9995" t="e">
        <f t="shared" si="696"/>
        <v>#N/A</v>
      </c>
      <c r="DP9995" s="3">
        <f t="shared" si="697"/>
        <v>4257</v>
      </c>
    </row>
    <row r="9996" spans="113:120" x14ac:dyDescent="0.25">
      <c r="DI9996" s="4">
        <f>INDEX(Sheet2!A:A,QUOTIENT(ROW()-1,19)+2)</f>
        <v>0</v>
      </c>
      <c r="DJ9996" s="4">
        <f>INDEX(Sheet2!C:C,QUOTIENT(ROW()-1,19)+2)</f>
        <v>0</v>
      </c>
      <c r="DK9996" s="4">
        <f>IFERROR(INDEX(Sheet2!$AA$2:$AS$600,QUOTIENT(ROW()-1,19)+1,MOD(ROW()-2,19)+1),NA())</f>
        <v>0</v>
      </c>
      <c r="DL9996">
        <f>IFERROR(INDEX(Sheet2!$AU$2:$BM$600,QUOTIENT(ROW()-1,19)+1,MOD(ROW()-2,19)+1),NA())</f>
        <v>0</v>
      </c>
      <c r="DM9996" s="4" t="e">
        <f t="shared" si="694"/>
        <v>#N/A</v>
      </c>
      <c r="DN9996" t="e">
        <f t="shared" si="695"/>
        <v>#N/A</v>
      </c>
      <c r="DO9996" t="e">
        <f t="shared" si="696"/>
        <v>#N/A</v>
      </c>
      <c r="DP9996" s="3">
        <f t="shared" si="697"/>
        <v>4258</v>
      </c>
    </row>
    <row r="9997" spans="113:120" x14ac:dyDescent="0.25">
      <c r="DI9997" s="4">
        <f>INDEX(Sheet2!A:A,QUOTIENT(ROW()-1,19)+2)</f>
        <v>0</v>
      </c>
      <c r="DJ9997" s="4">
        <f>INDEX(Sheet2!C:C,QUOTIENT(ROW()-1,19)+2)</f>
        <v>0</v>
      </c>
      <c r="DK9997" s="4">
        <f>IFERROR(INDEX(Sheet2!$AA$2:$AS$600,QUOTIENT(ROW()-1,19)+1,MOD(ROW()-2,19)+1),NA())</f>
        <v>0</v>
      </c>
      <c r="DL9997">
        <f>IFERROR(INDEX(Sheet2!$AU$2:$BM$600,QUOTIENT(ROW()-1,19)+1,MOD(ROW()-2,19)+1),NA())</f>
        <v>0</v>
      </c>
      <c r="DM9997" s="4" t="e">
        <f t="shared" si="694"/>
        <v>#N/A</v>
      </c>
      <c r="DN9997" t="e">
        <f t="shared" si="695"/>
        <v>#N/A</v>
      </c>
      <c r="DO9997" t="e">
        <f t="shared" si="696"/>
        <v>#N/A</v>
      </c>
      <c r="DP9997" s="3">
        <f t="shared" si="697"/>
        <v>4259</v>
      </c>
    </row>
    <row r="9998" spans="113:120" x14ac:dyDescent="0.25">
      <c r="DI9998" s="4">
        <f>INDEX(Sheet2!A:A,QUOTIENT(ROW()-1,19)+2)</f>
        <v>0</v>
      </c>
      <c r="DJ9998" s="4">
        <f>INDEX(Sheet2!C:C,QUOTIENT(ROW()-1,19)+2)</f>
        <v>0</v>
      </c>
      <c r="DK9998" s="4">
        <f>IFERROR(INDEX(Sheet2!$AA$2:$AS$600,QUOTIENT(ROW()-1,19)+1,MOD(ROW()-2,19)+1),NA())</f>
        <v>0</v>
      </c>
      <c r="DL9998">
        <f>IFERROR(INDEX(Sheet2!$AU$2:$BM$600,QUOTIENT(ROW()-1,19)+1,MOD(ROW()-2,19)+1),NA())</f>
        <v>0</v>
      </c>
      <c r="DM9998" s="4" t="e">
        <f t="shared" si="694"/>
        <v>#N/A</v>
      </c>
      <c r="DN9998" t="e">
        <f t="shared" si="695"/>
        <v>#N/A</v>
      </c>
      <c r="DO9998" t="e">
        <f t="shared" si="696"/>
        <v>#N/A</v>
      </c>
      <c r="DP9998" s="3">
        <f t="shared" si="697"/>
        <v>4260</v>
      </c>
    </row>
    <row r="9999" spans="113:120" x14ac:dyDescent="0.25">
      <c r="DI9999" s="4">
        <f>INDEX(Sheet2!A:A,QUOTIENT(ROW()-1,19)+2)</f>
        <v>0</v>
      </c>
      <c r="DJ9999" s="4">
        <f>INDEX(Sheet2!C:C,QUOTIENT(ROW()-1,19)+2)</f>
        <v>0</v>
      </c>
      <c r="DK9999" s="4">
        <f>IFERROR(INDEX(Sheet2!$AA$2:$AS$600,QUOTIENT(ROW()-1,19)+1,MOD(ROW()-2,19)+1),NA())</f>
        <v>0</v>
      </c>
      <c r="DL9999">
        <f>IFERROR(INDEX(Sheet2!$AU$2:$BM$600,QUOTIENT(ROW()-1,19)+1,MOD(ROW()-2,19)+1),NA())</f>
        <v>0</v>
      </c>
      <c r="DM9999" s="4" t="e">
        <f t="shared" si="694"/>
        <v>#N/A</v>
      </c>
      <c r="DN9999" t="e">
        <f t="shared" si="695"/>
        <v>#N/A</v>
      </c>
      <c r="DO9999" t="e">
        <f t="shared" si="696"/>
        <v>#N/A</v>
      </c>
      <c r="DP9999" s="3">
        <f t="shared" si="697"/>
        <v>4261</v>
      </c>
    </row>
    <row r="10000" spans="113:120" x14ac:dyDescent="0.25">
      <c r="DI10000" s="4">
        <f>INDEX(Sheet2!A:A,QUOTIENT(ROW()-1,19)+2)</f>
        <v>0</v>
      </c>
      <c r="DJ10000" s="4">
        <f>INDEX(Sheet2!C:C,QUOTIENT(ROW()-1,19)+2)</f>
        <v>0</v>
      </c>
      <c r="DK10000" s="4">
        <f>IFERROR(INDEX(Sheet2!$AA$2:$AS$600,QUOTIENT(ROW()-1,19)+1,MOD(ROW()-2,19)+1),NA())</f>
        <v>0</v>
      </c>
      <c r="DL10000">
        <f>IFERROR(INDEX(Sheet2!$AU$2:$BM$600,QUOTIENT(ROW()-1,19)+1,MOD(ROW()-2,19)+1),NA())</f>
        <v>0</v>
      </c>
      <c r="DM10000" s="4" t="e">
        <f t="shared" si="694"/>
        <v>#N/A</v>
      </c>
      <c r="DN10000" t="e">
        <f t="shared" si="695"/>
        <v>#N/A</v>
      </c>
      <c r="DO10000" t="e">
        <f t="shared" si="696"/>
        <v>#N/A</v>
      </c>
      <c r="DP10000" s="3">
        <f t="shared" si="697"/>
        <v>4262</v>
      </c>
    </row>
  </sheetData>
  <sortState ref="DR2:DR10">
    <sortCondition descending="1" ref="DR2:DR10"/>
  </sortState>
  <mergeCells count="6">
    <mergeCell ref="E7:M8"/>
    <mergeCell ref="E9:M10"/>
    <mergeCell ref="D34:E34"/>
    <mergeCell ref="B10:B11"/>
    <mergeCell ref="C10:C11"/>
    <mergeCell ref="E11:M12"/>
  </mergeCells>
  <conditionalFormatting sqref="E11:M12">
    <cfRule type="expression" dxfId="0" priority="1">
      <formula>LEN($E$11)&gt;0</formula>
    </cfRule>
  </conditionalFormatting>
  <dataValidations count="5">
    <dataValidation type="list" allowBlank="1" showInputMessage="1" showErrorMessage="1" sqref="C8">
      <formula1>$EE$8:$EE$9</formula1>
    </dataValidation>
    <dataValidation type="list" allowBlank="1" showInputMessage="1" showErrorMessage="1" sqref="C6">
      <formula1>$DR$7:$DR$16</formula1>
    </dataValidation>
    <dataValidation type="list" allowBlank="1" showInputMessage="1" showErrorMessage="1" sqref="C7">
      <formula1>$DR$6:$DR$16</formula1>
    </dataValidation>
    <dataValidation type="list" allowBlank="1" showInputMessage="1" showErrorMessage="1" sqref="EY12">
      <formula1>Output</formula1>
    </dataValidation>
    <dataValidation type="list" allowBlank="1" showInputMessage="1" showErrorMessage="1" sqref="C10:C11">
      <formula1>$DY$51:$EB$51</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14"/>
  <sheetViews>
    <sheetView zoomScale="85" zoomScaleNormal="85" workbookViewId="0">
      <pane xSplit="2" ySplit="1" topLeftCell="C129" activePane="bottomRight" state="frozen"/>
      <selection pane="topRight" activeCell="C1" sqref="C1"/>
      <selection pane="bottomLeft" activeCell="A2" sqref="A2"/>
      <selection pane="bottomRight" activeCell="B159" sqref="B159"/>
    </sheetView>
  </sheetViews>
  <sheetFormatPr baseColWidth="10" defaultColWidth="9.140625" defaultRowHeight="15" x14ac:dyDescent="0.25"/>
  <cols>
    <col min="1" max="1" width="9.7109375" bestFit="1" customWidth="1"/>
    <col min="3" max="3" width="10.7109375" customWidth="1"/>
  </cols>
  <sheetData>
    <row r="1" spans="1:8" x14ac:dyDescent="0.25">
      <c r="C1">
        <v>2012</v>
      </c>
      <c r="D1">
        <v>2013</v>
      </c>
      <c r="E1">
        <v>2014</v>
      </c>
      <c r="F1">
        <v>2015</v>
      </c>
      <c r="G1">
        <v>2016</v>
      </c>
      <c r="H1" t="s">
        <v>0</v>
      </c>
    </row>
    <row r="2" spans="1:8" x14ac:dyDescent="0.25">
      <c r="A2" s="1">
        <v>41080</v>
      </c>
      <c r="B2" s="2">
        <v>0.25</v>
      </c>
      <c r="C2">
        <v>16</v>
      </c>
      <c r="D2">
        <v>13</v>
      </c>
      <c r="E2">
        <v>6</v>
      </c>
    </row>
    <row r="3" spans="1:8" x14ac:dyDescent="0.25">
      <c r="A3" s="1">
        <v>41080</v>
      </c>
      <c r="B3">
        <v>0.5</v>
      </c>
      <c r="C3">
        <v>2</v>
      </c>
      <c r="D3">
        <v>1</v>
      </c>
      <c r="E3">
        <v>4</v>
      </c>
    </row>
    <row r="4" spans="1:8" x14ac:dyDescent="0.25">
      <c r="A4" s="1">
        <v>41080</v>
      </c>
      <c r="B4">
        <v>0.75</v>
      </c>
      <c r="C4">
        <v>1</v>
      </c>
      <c r="D4">
        <v>1</v>
      </c>
      <c r="E4">
        <v>1</v>
      </c>
    </row>
    <row r="5" spans="1:8" x14ac:dyDescent="0.25">
      <c r="A5" s="1">
        <v>41080</v>
      </c>
      <c r="B5">
        <v>1</v>
      </c>
      <c r="D5">
        <v>1</v>
      </c>
    </row>
    <row r="6" spans="1:8" x14ac:dyDescent="0.25">
      <c r="A6" s="1">
        <v>41080</v>
      </c>
      <c r="B6">
        <v>1.25</v>
      </c>
      <c r="D6">
        <v>2</v>
      </c>
    </row>
    <row r="7" spans="1:8" x14ac:dyDescent="0.25">
      <c r="A7" s="1">
        <v>41080</v>
      </c>
      <c r="B7">
        <v>1.5</v>
      </c>
      <c r="E7">
        <v>2</v>
      </c>
    </row>
    <row r="8" spans="1:8" x14ac:dyDescent="0.25">
      <c r="A8" s="1">
        <v>41080</v>
      </c>
      <c r="B8" s="2">
        <v>1.75</v>
      </c>
      <c r="D8">
        <v>1</v>
      </c>
      <c r="E8">
        <v>2</v>
      </c>
    </row>
    <row r="9" spans="1:8" x14ac:dyDescent="0.25">
      <c r="A9" s="1">
        <v>41080</v>
      </c>
      <c r="B9">
        <v>2</v>
      </c>
      <c r="E9">
        <v>1</v>
      </c>
    </row>
    <row r="10" spans="1:8" x14ac:dyDescent="0.25">
      <c r="A10" s="1">
        <v>41080</v>
      </c>
      <c r="B10">
        <v>2.25</v>
      </c>
    </row>
    <row r="11" spans="1:8" x14ac:dyDescent="0.25">
      <c r="A11" s="1">
        <v>41080</v>
      </c>
      <c r="B11">
        <v>2.5</v>
      </c>
      <c r="E11">
        <v>1</v>
      </c>
    </row>
    <row r="12" spans="1:8" x14ac:dyDescent="0.25">
      <c r="A12" s="1">
        <v>41080</v>
      </c>
      <c r="B12">
        <v>2.75</v>
      </c>
      <c r="E12">
        <v>1</v>
      </c>
    </row>
    <row r="13" spans="1:8" x14ac:dyDescent="0.25">
      <c r="A13" s="1">
        <v>41080</v>
      </c>
      <c r="B13">
        <v>3</v>
      </c>
      <c r="E13">
        <v>1</v>
      </c>
      <c r="H13">
        <v>1</v>
      </c>
    </row>
    <row r="14" spans="1:8" x14ac:dyDescent="0.25">
      <c r="A14" s="1">
        <v>41080</v>
      </c>
      <c r="B14" s="2">
        <v>3.25</v>
      </c>
    </row>
    <row r="15" spans="1:8" x14ac:dyDescent="0.25">
      <c r="A15" s="1">
        <v>41080</v>
      </c>
      <c r="B15">
        <v>3.5</v>
      </c>
      <c r="H15">
        <v>1</v>
      </c>
    </row>
    <row r="16" spans="1:8" x14ac:dyDescent="0.25">
      <c r="A16" s="1">
        <v>41080</v>
      </c>
      <c r="B16">
        <v>3.75</v>
      </c>
      <c r="H16">
        <v>1</v>
      </c>
    </row>
    <row r="17" spans="1:8" x14ac:dyDescent="0.25">
      <c r="A17" s="1">
        <v>41080</v>
      </c>
      <c r="B17">
        <v>4</v>
      </c>
      <c r="H17">
        <v>6</v>
      </c>
    </row>
    <row r="18" spans="1:8" x14ac:dyDescent="0.25">
      <c r="A18" s="1">
        <v>41080</v>
      </c>
      <c r="B18">
        <v>4.25</v>
      </c>
      <c r="H18">
        <v>5</v>
      </c>
    </row>
    <row r="19" spans="1:8" x14ac:dyDescent="0.25">
      <c r="A19" s="1">
        <v>41080</v>
      </c>
      <c r="B19">
        <v>4.5</v>
      </c>
      <c r="H19">
        <v>5</v>
      </c>
    </row>
    <row r="20" spans="1:8" x14ac:dyDescent="0.25">
      <c r="A20" s="1">
        <v>41165</v>
      </c>
      <c r="B20" s="2">
        <v>0.25</v>
      </c>
      <c r="C20">
        <v>18</v>
      </c>
      <c r="D20">
        <v>15</v>
      </c>
      <c r="E20">
        <v>13</v>
      </c>
      <c r="F20">
        <v>1</v>
      </c>
    </row>
    <row r="21" spans="1:8" x14ac:dyDescent="0.25">
      <c r="A21" s="1">
        <v>41165</v>
      </c>
      <c r="B21">
        <v>0.5</v>
      </c>
      <c r="C21">
        <v>1</v>
      </c>
      <c r="D21">
        <v>2</v>
      </c>
      <c r="F21">
        <v>2</v>
      </c>
    </row>
    <row r="22" spans="1:8" x14ac:dyDescent="0.25">
      <c r="A22" s="1">
        <v>41165</v>
      </c>
      <c r="B22">
        <v>0.75</v>
      </c>
      <c r="D22">
        <v>1</v>
      </c>
      <c r="F22">
        <v>3</v>
      </c>
    </row>
    <row r="23" spans="1:8" x14ac:dyDescent="0.25">
      <c r="A23" s="1">
        <v>41165</v>
      </c>
      <c r="B23">
        <v>1</v>
      </c>
      <c r="F23">
        <v>4</v>
      </c>
    </row>
    <row r="24" spans="1:8" x14ac:dyDescent="0.25">
      <c r="A24" s="1">
        <v>41165</v>
      </c>
      <c r="B24">
        <v>1.25</v>
      </c>
    </row>
    <row r="25" spans="1:8" x14ac:dyDescent="0.25">
      <c r="A25" s="1">
        <v>41165</v>
      </c>
      <c r="B25">
        <v>1.5</v>
      </c>
      <c r="E25">
        <v>2</v>
      </c>
      <c r="F25">
        <v>3</v>
      </c>
    </row>
    <row r="26" spans="1:8" x14ac:dyDescent="0.25">
      <c r="A26" s="1">
        <v>41165</v>
      </c>
      <c r="B26" s="2">
        <v>1.75</v>
      </c>
      <c r="D26">
        <v>1</v>
      </c>
      <c r="E26">
        <v>2</v>
      </c>
    </row>
    <row r="27" spans="1:8" x14ac:dyDescent="0.25">
      <c r="A27" s="1">
        <v>41165</v>
      </c>
      <c r="B27">
        <v>2</v>
      </c>
    </row>
    <row r="28" spans="1:8" x14ac:dyDescent="0.25">
      <c r="A28" s="1">
        <v>41165</v>
      </c>
      <c r="B28">
        <v>2.25</v>
      </c>
    </row>
    <row r="29" spans="1:8" x14ac:dyDescent="0.25">
      <c r="A29" s="1">
        <v>41165</v>
      </c>
      <c r="B29">
        <v>2.5</v>
      </c>
      <c r="E29">
        <v>1</v>
      </c>
      <c r="F29">
        <v>2</v>
      </c>
    </row>
    <row r="30" spans="1:8" x14ac:dyDescent="0.25">
      <c r="A30" s="1">
        <v>41165</v>
      </c>
      <c r="B30">
        <v>2.75</v>
      </c>
    </row>
    <row r="31" spans="1:8" x14ac:dyDescent="0.25">
      <c r="A31" s="1">
        <v>41165</v>
      </c>
      <c r="B31">
        <v>3</v>
      </c>
      <c r="E31">
        <v>1</v>
      </c>
      <c r="H31">
        <v>1</v>
      </c>
    </row>
    <row r="32" spans="1:8" x14ac:dyDescent="0.25">
      <c r="A32" s="1">
        <v>41165</v>
      </c>
      <c r="B32" s="2">
        <v>3.25</v>
      </c>
    </row>
    <row r="33" spans="1:8" x14ac:dyDescent="0.25">
      <c r="A33" s="1">
        <v>41165</v>
      </c>
      <c r="B33">
        <v>3.5</v>
      </c>
      <c r="F33">
        <v>1</v>
      </c>
      <c r="H33">
        <v>1</v>
      </c>
    </row>
    <row r="34" spans="1:8" x14ac:dyDescent="0.25">
      <c r="A34" s="1">
        <v>41165</v>
      </c>
      <c r="B34">
        <v>3.75</v>
      </c>
      <c r="F34">
        <v>1</v>
      </c>
      <c r="H34">
        <v>2</v>
      </c>
    </row>
    <row r="35" spans="1:8" x14ac:dyDescent="0.25">
      <c r="A35" s="1">
        <v>41165</v>
      </c>
      <c r="B35">
        <v>4</v>
      </c>
      <c r="F35">
        <v>1</v>
      </c>
      <c r="H35">
        <v>6</v>
      </c>
    </row>
    <row r="36" spans="1:8" x14ac:dyDescent="0.25">
      <c r="A36" s="1">
        <v>41165</v>
      </c>
      <c r="B36">
        <v>4.25</v>
      </c>
      <c r="H36">
        <v>5</v>
      </c>
    </row>
    <row r="37" spans="1:8" x14ac:dyDescent="0.25">
      <c r="A37" s="1">
        <v>41165</v>
      </c>
      <c r="B37">
        <v>4.5</v>
      </c>
      <c r="F37">
        <v>1</v>
      </c>
      <c r="H37">
        <v>4</v>
      </c>
    </row>
    <row r="38" spans="1:8" x14ac:dyDescent="0.25">
      <c r="A38" s="1">
        <v>41255</v>
      </c>
      <c r="B38" s="2">
        <v>0.25</v>
      </c>
      <c r="C38">
        <v>19</v>
      </c>
      <c r="D38">
        <v>17</v>
      </c>
      <c r="E38">
        <v>14</v>
      </c>
      <c r="F38">
        <v>1</v>
      </c>
    </row>
    <row r="39" spans="1:8" x14ac:dyDescent="0.25">
      <c r="A39" s="1">
        <v>41255</v>
      </c>
      <c r="B39">
        <v>0.5</v>
      </c>
      <c r="D39">
        <v>1</v>
      </c>
      <c r="E39">
        <v>1</v>
      </c>
      <c r="F39">
        <v>4</v>
      </c>
    </row>
    <row r="40" spans="1:8" x14ac:dyDescent="0.25">
      <c r="A40" s="1">
        <v>41255</v>
      </c>
      <c r="B40">
        <v>0.75</v>
      </c>
      <c r="F40">
        <v>3</v>
      </c>
    </row>
    <row r="41" spans="1:8" x14ac:dyDescent="0.25">
      <c r="A41" s="1">
        <v>41255</v>
      </c>
      <c r="B41">
        <v>1</v>
      </c>
      <c r="D41">
        <v>1</v>
      </c>
      <c r="F41">
        <v>3</v>
      </c>
    </row>
    <row r="42" spans="1:8" x14ac:dyDescent="0.25">
      <c r="A42" s="1">
        <v>41255</v>
      </c>
      <c r="B42">
        <v>1.25</v>
      </c>
      <c r="F42">
        <v>2</v>
      </c>
    </row>
    <row r="43" spans="1:8" x14ac:dyDescent="0.25">
      <c r="A43" s="1">
        <v>41255</v>
      </c>
      <c r="B43">
        <v>1.5</v>
      </c>
      <c r="E43">
        <v>2</v>
      </c>
    </row>
    <row r="44" spans="1:8" x14ac:dyDescent="0.25">
      <c r="A44" s="1">
        <v>41255</v>
      </c>
      <c r="B44" s="2">
        <v>1.75</v>
      </c>
      <c r="E44">
        <v>1</v>
      </c>
    </row>
    <row r="45" spans="1:8" x14ac:dyDescent="0.25">
      <c r="A45" s="1">
        <v>41255</v>
      </c>
      <c r="B45">
        <v>2</v>
      </c>
      <c r="F45">
        <v>1</v>
      </c>
    </row>
    <row r="46" spans="1:8" x14ac:dyDescent="0.25">
      <c r="A46" s="1">
        <v>41255</v>
      </c>
      <c r="B46">
        <v>2.25</v>
      </c>
    </row>
    <row r="47" spans="1:8" x14ac:dyDescent="0.25">
      <c r="A47" s="1">
        <v>41255</v>
      </c>
      <c r="B47">
        <v>2.5</v>
      </c>
      <c r="F47">
        <v>1</v>
      </c>
    </row>
    <row r="48" spans="1:8" x14ac:dyDescent="0.25">
      <c r="A48" s="1">
        <v>41255</v>
      </c>
      <c r="B48">
        <v>2.75</v>
      </c>
      <c r="E48">
        <v>1</v>
      </c>
    </row>
    <row r="49" spans="1:8" x14ac:dyDescent="0.25">
      <c r="A49" s="1">
        <v>41255</v>
      </c>
      <c r="B49">
        <v>3</v>
      </c>
      <c r="H49">
        <v>1</v>
      </c>
    </row>
    <row r="50" spans="1:8" x14ac:dyDescent="0.25">
      <c r="A50" s="1">
        <v>41255</v>
      </c>
      <c r="B50" s="2">
        <v>3.25</v>
      </c>
    </row>
    <row r="51" spans="1:8" x14ac:dyDescent="0.25">
      <c r="A51" s="1">
        <v>41255</v>
      </c>
      <c r="B51">
        <v>3.5</v>
      </c>
      <c r="F51">
        <v>1</v>
      </c>
      <c r="H51">
        <v>1</v>
      </c>
    </row>
    <row r="52" spans="1:8" x14ac:dyDescent="0.25">
      <c r="A52" s="1">
        <v>41255</v>
      </c>
      <c r="B52">
        <v>3.75</v>
      </c>
      <c r="F52">
        <v>1</v>
      </c>
      <c r="H52">
        <v>3</v>
      </c>
    </row>
    <row r="53" spans="1:8" x14ac:dyDescent="0.25">
      <c r="A53" s="1">
        <v>41255</v>
      </c>
      <c r="B53">
        <v>4</v>
      </c>
      <c r="H53">
        <v>5</v>
      </c>
    </row>
    <row r="54" spans="1:8" x14ac:dyDescent="0.25">
      <c r="A54" s="1">
        <v>41255</v>
      </c>
      <c r="B54">
        <v>4.25</v>
      </c>
      <c r="H54">
        <v>6</v>
      </c>
    </row>
    <row r="55" spans="1:8" x14ac:dyDescent="0.25">
      <c r="A55" s="1">
        <v>41255</v>
      </c>
      <c r="B55">
        <v>4.5</v>
      </c>
      <c r="F55">
        <v>1</v>
      </c>
      <c r="H55">
        <v>3</v>
      </c>
    </row>
    <row r="56" spans="1:8" x14ac:dyDescent="0.25">
      <c r="A56" s="1">
        <v>41353</v>
      </c>
      <c r="B56" s="2">
        <v>0.25</v>
      </c>
      <c r="D56">
        <v>18</v>
      </c>
      <c r="E56">
        <v>14</v>
      </c>
      <c r="F56">
        <v>1</v>
      </c>
    </row>
    <row r="57" spans="1:8" x14ac:dyDescent="0.25">
      <c r="A57" s="1">
        <v>41353</v>
      </c>
      <c r="B57">
        <v>0.5</v>
      </c>
      <c r="E57">
        <v>1</v>
      </c>
      <c r="F57">
        <v>7</v>
      </c>
    </row>
    <row r="58" spans="1:8" x14ac:dyDescent="0.25">
      <c r="A58" s="1">
        <v>41353</v>
      </c>
      <c r="B58">
        <v>0.75</v>
      </c>
      <c r="F58">
        <v>1</v>
      </c>
    </row>
    <row r="59" spans="1:8" x14ac:dyDescent="0.25">
      <c r="A59" s="1">
        <v>41353</v>
      </c>
      <c r="B59">
        <v>1</v>
      </c>
      <c r="D59">
        <v>1</v>
      </c>
      <c r="E59">
        <v>2</v>
      </c>
      <c r="F59">
        <v>2</v>
      </c>
    </row>
    <row r="60" spans="1:8" x14ac:dyDescent="0.25">
      <c r="A60" s="1">
        <v>41353</v>
      </c>
      <c r="B60">
        <v>1.25</v>
      </c>
      <c r="F60">
        <v>4</v>
      </c>
    </row>
    <row r="61" spans="1:8" x14ac:dyDescent="0.25">
      <c r="A61" s="1">
        <v>41353</v>
      </c>
      <c r="B61">
        <v>1.5</v>
      </c>
    </row>
    <row r="62" spans="1:8" x14ac:dyDescent="0.25">
      <c r="A62" s="1">
        <v>41353</v>
      </c>
      <c r="B62" s="2">
        <v>1.75</v>
      </c>
      <c r="E62">
        <v>1</v>
      </c>
    </row>
    <row r="63" spans="1:8" x14ac:dyDescent="0.25">
      <c r="A63" s="1">
        <v>41353</v>
      </c>
      <c r="B63">
        <v>2</v>
      </c>
      <c r="F63">
        <v>1</v>
      </c>
    </row>
    <row r="64" spans="1:8" x14ac:dyDescent="0.25">
      <c r="A64" s="1">
        <v>41353</v>
      </c>
      <c r="B64">
        <v>2.25</v>
      </c>
    </row>
    <row r="65" spans="1:8" x14ac:dyDescent="0.25">
      <c r="A65" s="1">
        <v>41353</v>
      </c>
      <c r="B65">
        <v>2.5</v>
      </c>
    </row>
    <row r="66" spans="1:8" x14ac:dyDescent="0.25">
      <c r="A66" s="1">
        <v>41353</v>
      </c>
      <c r="B66">
        <v>2.75</v>
      </c>
      <c r="E66">
        <v>1</v>
      </c>
    </row>
    <row r="67" spans="1:8" x14ac:dyDescent="0.25">
      <c r="A67" s="1">
        <v>41353</v>
      </c>
      <c r="B67">
        <v>3</v>
      </c>
      <c r="F67">
        <v>1</v>
      </c>
    </row>
    <row r="68" spans="1:8" x14ac:dyDescent="0.25">
      <c r="A68" s="1">
        <v>41353</v>
      </c>
      <c r="B68" s="2">
        <v>3.25</v>
      </c>
      <c r="H68">
        <v>1</v>
      </c>
    </row>
    <row r="69" spans="1:8" x14ac:dyDescent="0.25">
      <c r="A69" s="1">
        <v>41353</v>
      </c>
      <c r="B69">
        <v>3.5</v>
      </c>
      <c r="H69">
        <v>2</v>
      </c>
    </row>
    <row r="70" spans="1:8" x14ac:dyDescent="0.25">
      <c r="A70" s="1">
        <v>41353</v>
      </c>
      <c r="B70">
        <v>3.75</v>
      </c>
      <c r="F70">
        <v>1</v>
      </c>
      <c r="H70">
        <v>1</v>
      </c>
    </row>
    <row r="71" spans="1:8" x14ac:dyDescent="0.25">
      <c r="A71" s="1">
        <v>41353</v>
      </c>
      <c r="B71">
        <v>4</v>
      </c>
      <c r="H71">
        <v>9</v>
      </c>
    </row>
    <row r="72" spans="1:8" x14ac:dyDescent="0.25">
      <c r="A72" s="1">
        <v>41353</v>
      </c>
      <c r="B72">
        <v>4.25</v>
      </c>
      <c r="H72">
        <v>3</v>
      </c>
    </row>
    <row r="73" spans="1:8" x14ac:dyDescent="0.25">
      <c r="A73" s="1">
        <v>41353</v>
      </c>
      <c r="B73">
        <v>4.5</v>
      </c>
      <c r="F73">
        <v>1</v>
      </c>
      <c r="H73">
        <v>3</v>
      </c>
    </row>
    <row r="74" spans="1:8" x14ac:dyDescent="0.25">
      <c r="A74" s="1">
        <v>41444</v>
      </c>
      <c r="B74" s="2">
        <v>0.25</v>
      </c>
      <c r="D74">
        <v>18</v>
      </c>
      <c r="E74">
        <v>15</v>
      </c>
      <c r="F74">
        <v>1</v>
      </c>
    </row>
    <row r="75" spans="1:8" x14ac:dyDescent="0.25">
      <c r="A75" s="1">
        <v>41444</v>
      </c>
      <c r="B75">
        <v>0.5</v>
      </c>
      <c r="D75">
        <v>1</v>
      </c>
      <c r="F75">
        <v>2</v>
      </c>
    </row>
    <row r="76" spans="1:8" x14ac:dyDescent="0.25">
      <c r="A76" s="1">
        <v>41444</v>
      </c>
      <c r="B76">
        <v>0.75</v>
      </c>
      <c r="F76">
        <v>3</v>
      </c>
    </row>
    <row r="77" spans="1:8" x14ac:dyDescent="0.25">
      <c r="A77" s="1">
        <v>41444</v>
      </c>
      <c r="B77">
        <v>1</v>
      </c>
      <c r="E77">
        <v>3</v>
      </c>
      <c r="F77">
        <v>4</v>
      </c>
    </row>
    <row r="78" spans="1:8" x14ac:dyDescent="0.25">
      <c r="A78" s="1">
        <v>41444</v>
      </c>
      <c r="B78">
        <v>1.25</v>
      </c>
      <c r="F78">
        <v>2</v>
      </c>
    </row>
    <row r="79" spans="1:8" x14ac:dyDescent="0.25">
      <c r="A79" s="1">
        <v>41444</v>
      </c>
      <c r="B79">
        <v>1.5</v>
      </c>
      <c r="E79">
        <v>1</v>
      </c>
      <c r="F79">
        <v>3</v>
      </c>
    </row>
    <row r="80" spans="1:8" x14ac:dyDescent="0.25">
      <c r="A80" s="1">
        <v>41444</v>
      </c>
      <c r="B80" s="2">
        <v>1.75</v>
      </c>
    </row>
    <row r="81" spans="1:8" x14ac:dyDescent="0.25">
      <c r="A81" s="1">
        <v>41444</v>
      </c>
      <c r="B81">
        <v>2</v>
      </c>
      <c r="F81">
        <v>1</v>
      </c>
    </row>
    <row r="82" spans="1:8" x14ac:dyDescent="0.25">
      <c r="A82" s="1">
        <v>41444</v>
      </c>
      <c r="B82">
        <v>2.25</v>
      </c>
    </row>
    <row r="83" spans="1:8" x14ac:dyDescent="0.25">
      <c r="A83" s="1">
        <v>41444</v>
      </c>
      <c r="B83">
        <v>2.5</v>
      </c>
    </row>
    <row r="84" spans="1:8" x14ac:dyDescent="0.25">
      <c r="A84" s="1">
        <v>41444</v>
      </c>
      <c r="B84">
        <v>2.75</v>
      </c>
    </row>
    <row r="85" spans="1:8" x14ac:dyDescent="0.25">
      <c r="A85" s="1">
        <v>41444</v>
      </c>
      <c r="B85">
        <v>3</v>
      </c>
      <c r="F85">
        <v>3</v>
      </c>
    </row>
    <row r="86" spans="1:8" x14ac:dyDescent="0.25">
      <c r="A86" s="1">
        <v>41444</v>
      </c>
      <c r="B86" s="2">
        <v>3.25</v>
      </c>
      <c r="H86">
        <v>1</v>
      </c>
    </row>
    <row r="87" spans="1:8" x14ac:dyDescent="0.25">
      <c r="A87" s="1">
        <v>41444</v>
      </c>
      <c r="B87">
        <v>3.5</v>
      </c>
      <c r="H87">
        <v>2</v>
      </c>
    </row>
    <row r="88" spans="1:8" x14ac:dyDescent="0.25">
      <c r="A88" s="1">
        <v>41444</v>
      </c>
      <c r="B88">
        <v>3.75</v>
      </c>
      <c r="H88">
        <v>1</v>
      </c>
    </row>
    <row r="89" spans="1:8" x14ac:dyDescent="0.25">
      <c r="A89" s="1">
        <v>41444</v>
      </c>
      <c r="B89">
        <v>4</v>
      </c>
      <c r="H89">
        <v>9</v>
      </c>
    </row>
    <row r="90" spans="1:8" x14ac:dyDescent="0.25">
      <c r="A90" s="1">
        <v>41444</v>
      </c>
      <c r="B90">
        <v>4.25</v>
      </c>
      <c r="H90">
        <v>3</v>
      </c>
    </row>
    <row r="91" spans="1:8" x14ac:dyDescent="0.25">
      <c r="A91" s="1">
        <v>41444</v>
      </c>
      <c r="B91">
        <v>4.5</v>
      </c>
      <c r="H91">
        <v>3</v>
      </c>
    </row>
    <row r="92" spans="1:8" x14ac:dyDescent="0.25">
      <c r="A92" s="1">
        <v>41535</v>
      </c>
      <c r="B92">
        <v>0.25</v>
      </c>
      <c r="D92">
        <v>17</v>
      </c>
      <c r="E92">
        <v>14</v>
      </c>
      <c r="F92">
        <v>2</v>
      </c>
    </row>
    <row r="93" spans="1:8" x14ac:dyDescent="0.25">
      <c r="A93" s="1">
        <v>41535</v>
      </c>
      <c r="B93">
        <v>0.5</v>
      </c>
      <c r="F93">
        <v>1</v>
      </c>
      <c r="G93">
        <v>1</v>
      </c>
    </row>
    <row r="94" spans="1:8" x14ac:dyDescent="0.25">
      <c r="A94" s="1">
        <v>41535</v>
      </c>
      <c r="B94">
        <v>0.75</v>
      </c>
      <c r="F94">
        <v>5</v>
      </c>
    </row>
    <row r="95" spans="1:8" x14ac:dyDescent="0.25">
      <c r="A95" s="1">
        <v>41535</v>
      </c>
      <c r="B95">
        <v>1</v>
      </c>
      <c r="E95">
        <v>2</v>
      </c>
      <c r="F95">
        <v>3</v>
      </c>
      <c r="G95">
        <v>1</v>
      </c>
    </row>
    <row r="96" spans="1:8" x14ac:dyDescent="0.25">
      <c r="A96" s="1">
        <v>41535</v>
      </c>
      <c r="B96">
        <v>1.25</v>
      </c>
      <c r="E96">
        <v>1</v>
      </c>
      <c r="F96">
        <v>1</v>
      </c>
    </row>
    <row r="97" spans="1:8" x14ac:dyDescent="0.25">
      <c r="A97" s="1">
        <v>41535</v>
      </c>
      <c r="B97">
        <v>1.5</v>
      </c>
      <c r="F97">
        <v>2</v>
      </c>
      <c r="G97">
        <v>1</v>
      </c>
    </row>
    <row r="98" spans="1:8" x14ac:dyDescent="0.25">
      <c r="A98" s="1">
        <v>41535</v>
      </c>
      <c r="B98">
        <v>1.75</v>
      </c>
      <c r="G98">
        <v>5</v>
      </c>
    </row>
    <row r="99" spans="1:8" x14ac:dyDescent="0.25">
      <c r="A99" s="1">
        <v>41535</v>
      </c>
      <c r="B99">
        <v>2</v>
      </c>
      <c r="G99">
        <v>2</v>
      </c>
    </row>
    <row r="100" spans="1:8" x14ac:dyDescent="0.25">
      <c r="A100" s="1">
        <v>41535</v>
      </c>
      <c r="B100">
        <v>2.25</v>
      </c>
    </row>
    <row r="101" spans="1:8" x14ac:dyDescent="0.25">
      <c r="A101" s="1">
        <v>41535</v>
      </c>
      <c r="B101">
        <v>2.5</v>
      </c>
      <c r="G101">
        <v>2</v>
      </c>
    </row>
    <row r="102" spans="1:8" x14ac:dyDescent="0.25">
      <c r="A102" s="1">
        <v>41535</v>
      </c>
      <c r="B102">
        <v>2.75</v>
      </c>
      <c r="G102">
        <v>2</v>
      </c>
    </row>
    <row r="103" spans="1:8" x14ac:dyDescent="0.25">
      <c r="A103" s="1">
        <v>41535</v>
      </c>
      <c r="B103">
        <v>3</v>
      </c>
      <c r="F103">
        <v>2</v>
      </c>
    </row>
    <row r="104" spans="1:8" x14ac:dyDescent="0.25">
      <c r="A104" s="1">
        <v>41535</v>
      </c>
      <c r="B104">
        <v>3.25</v>
      </c>
      <c r="F104">
        <v>1</v>
      </c>
      <c r="H104">
        <v>1</v>
      </c>
    </row>
    <row r="105" spans="1:8" x14ac:dyDescent="0.25">
      <c r="A105" s="1">
        <v>41535</v>
      </c>
      <c r="B105">
        <v>3.5</v>
      </c>
      <c r="H105">
        <v>2</v>
      </c>
    </row>
    <row r="106" spans="1:8" x14ac:dyDescent="0.25">
      <c r="A106" s="1">
        <v>41535</v>
      </c>
      <c r="B106">
        <v>3.75</v>
      </c>
      <c r="H106">
        <v>1</v>
      </c>
    </row>
    <row r="107" spans="1:8" x14ac:dyDescent="0.25">
      <c r="A107" s="1">
        <v>41535</v>
      </c>
      <c r="B107">
        <v>4</v>
      </c>
      <c r="G107">
        <v>2</v>
      </c>
      <c r="H107">
        <v>10</v>
      </c>
    </row>
    <row r="108" spans="1:8" x14ac:dyDescent="0.25">
      <c r="A108" s="1">
        <v>41535</v>
      </c>
      <c r="B108">
        <v>4.25</v>
      </c>
      <c r="G108">
        <v>1</v>
      </c>
      <c r="H108">
        <v>3</v>
      </c>
    </row>
    <row r="109" spans="1:8" x14ac:dyDescent="0.25">
      <c r="A109" s="1">
        <v>41535</v>
      </c>
      <c r="B109">
        <v>4.5</v>
      </c>
    </row>
    <row r="110" spans="1:8" x14ac:dyDescent="0.25">
      <c r="A110" s="1">
        <v>41626</v>
      </c>
      <c r="B110">
        <v>0.25</v>
      </c>
      <c r="D110">
        <v>17</v>
      </c>
      <c r="E110">
        <v>15</v>
      </c>
      <c r="F110">
        <v>3</v>
      </c>
    </row>
    <row r="111" spans="1:8" x14ac:dyDescent="0.25">
      <c r="A111" s="1">
        <v>41626</v>
      </c>
      <c r="B111">
        <v>0.5</v>
      </c>
      <c r="F111">
        <v>3</v>
      </c>
      <c r="G111">
        <v>1</v>
      </c>
    </row>
    <row r="112" spans="1:8" x14ac:dyDescent="0.25">
      <c r="A112" s="1">
        <v>41626</v>
      </c>
      <c r="B112">
        <v>0.75</v>
      </c>
      <c r="E112">
        <v>1</v>
      </c>
      <c r="F112">
        <v>4</v>
      </c>
    </row>
    <row r="113" spans="1:8" x14ac:dyDescent="0.25">
      <c r="A113" s="1">
        <v>41626</v>
      </c>
      <c r="B113">
        <v>1</v>
      </c>
      <c r="F113">
        <v>2</v>
      </c>
      <c r="G113">
        <v>1</v>
      </c>
    </row>
    <row r="114" spans="1:8" x14ac:dyDescent="0.25">
      <c r="A114" s="1">
        <v>41626</v>
      </c>
      <c r="B114">
        <v>1.25</v>
      </c>
      <c r="E114">
        <v>1</v>
      </c>
      <c r="F114">
        <v>1</v>
      </c>
      <c r="G114">
        <v>1</v>
      </c>
    </row>
    <row r="115" spans="1:8" x14ac:dyDescent="0.25">
      <c r="A115" s="1">
        <v>41626</v>
      </c>
      <c r="B115">
        <v>1.5</v>
      </c>
      <c r="F115">
        <v>1</v>
      </c>
      <c r="G115">
        <v>2</v>
      </c>
    </row>
    <row r="116" spans="1:8" x14ac:dyDescent="0.25">
      <c r="A116" s="1">
        <v>41626</v>
      </c>
      <c r="B116">
        <v>1.75</v>
      </c>
      <c r="G116">
        <v>4</v>
      </c>
    </row>
    <row r="117" spans="1:8" x14ac:dyDescent="0.25">
      <c r="A117" s="1">
        <v>41626</v>
      </c>
      <c r="B117">
        <v>2</v>
      </c>
      <c r="F117">
        <v>1</v>
      </c>
      <c r="G117">
        <v>1</v>
      </c>
    </row>
    <row r="118" spans="1:8" x14ac:dyDescent="0.25">
      <c r="A118" s="1">
        <v>41626</v>
      </c>
      <c r="B118">
        <v>2.25</v>
      </c>
    </row>
    <row r="119" spans="1:8" x14ac:dyDescent="0.25">
      <c r="A119" s="1">
        <v>41626</v>
      </c>
      <c r="B119">
        <v>2.5</v>
      </c>
      <c r="G119">
        <v>2</v>
      </c>
    </row>
    <row r="120" spans="1:8" x14ac:dyDescent="0.25">
      <c r="A120" s="1">
        <v>41626</v>
      </c>
      <c r="B120">
        <v>2.75</v>
      </c>
      <c r="F120">
        <v>1</v>
      </c>
      <c r="G120">
        <v>1</v>
      </c>
    </row>
    <row r="121" spans="1:8" x14ac:dyDescent="0.25">
      <c r="A121" s="1">
        <v>41626</v>
      </c>
      <c r="B121">
        <v>3</v>
      </c>
      <c r="G121">
        <v>1</v>
      </c>
    </row>
    <row r="122" spans="1:8" x14ac:dyDescent="0.25">
      <c r="A122" s="1">
        <v>41626</v>
      </c>
      <c r="B122">
        <v>3.25</v>
      </c>
      <c r="F122">
        <v>1</v>
      </c>
      <c r="G122">
        <v>1</v>
      </c>
    </row>
    <row r="123" spans="1:8" x14ac:dyDescent="0.25">
      <c r="A123" s="1">
        <v>41626</v>
      </c>
      <c r="B123">
        <v>3.5</v>
      </c>
      <c r="H123">
        <v>3</v>
      </c>
    </row>
    <row r="124" spans="1:8" x14ac:dyDescent="0.25">
      <c r="A124" s="1">
        <v>41626</v>
      </c>
      <c r="B124">
        <v>3.75</v>
      </c>
      <c r="H124">
        <v>2</v>
      </c>
    </row>
    <row r="125" spans="1:8" x14ac:dyDescent="0.25">
      <c r="A125" s="1">
        <v>41626</v>
      </c>
      <c r="B125">
        <v>4</v>
      </c>
      <c r="G125">
        <v>1</v>
      </c>
      <c r="H125">
        <v>10</v>
      </c>
    </row>
    <row r="126" spans="1:8" x14ac:dyDescent="0.25">
      <c r="A126" s="1">
        <v>41626</v>
      </c>
      <c r="B126">
        <v>4.25</v>
      </c>
      <c r="G126">
        <v>1</v>
      </c>
      <c r="H126">
        <v>2</v>
      </c>
    </row>
    <row r="127" spans="1:8" x14ac:dyDescent="0.25">
      <c r="A127" s="1">
        <v>41626</v>
      </c>
      <c r="B127">
        <v>4.5</v>
      </c>
    </row>
    <row r="128" spans="1:8" x14ac:dyDescent="0.25">
      <c r="A128" s="1">
        <v>41717</v>
      </c>
      <c r="B128">
        <v>0.25</v>
      </c>
      <c r="E128">
        <v>15</v>
      </c>
      <c r="F128">
        <v>2</v>
      </c>
    </row>
    <row r="129" spans="1:8" x14ac:dyDescent="0.25">
      <c r="A129" s="1">
        <v>41717</v>
      </c>
      <c r="B129">
        <v>0.5</v>
      </c>
      <c r="E129">
        <v>1</v>
      </c>
      <c r="F129">
        <v>2</v>
      </c>
    </row>
    <row r="130" spans="1:8" x14ac:dyDescent="0.25">
      <c r="A130" s="1">
        <v>41717</v>
      </c>
      <c r="B130">
        <v>0.75</v>
      </c>
      <c r="F130">
        <v>2</v>
      </c>
      <c r="G130">
        <v>1</v>
      </c>
    </row>
    <row r="131" spans="1:8" x14ac:dyDescent="0.25">
      <c r="A131" s="1">
        <v>41717</v>
      </c>
      <c r="B131">
        <v>1</v>
      </c>
      <c r="F131">
        <v>5</v>
      </c>
    </row>
    <row r="132" spans="1:8" x14ac:dyDescent="0.25">
      <c r="A132" s="1">
        <v>41717</v>
      </c>
      <c r="B132">
        <v>1.25</v>
      </c>
      <c r="F132">
        <v>1</v>
      </c>
      <c r="G132">
        <v>1</v>
      </c>
    </row>
    <row r="133" spans="1:8" x14ac:dyDescent="0.25">
      <c r="A133" s="1">
        <v>41717</v>
      </c>
      <c r="B133">
        <v>1.5</v>
      </c>
      <c r="F133">
        <v>1</v>
      </c>
    </row>
    <row r="134" spans="1:8" x14ac:dyDescent="0.25">
      <c r="A134" s="1">
        <v>41717</v>
      </c>
      <c r="B134">
        <v>1.75</v>
      </c>
      <c r="G134">
        <v>2</v>
      </c>
    </row>
    <row r="135" spans="1:8" x14ac:dyDescent="0.25">
      <c r="A135" s="1">
        <v>41717</v>
      </c>
      <c r="B135">
        <v>2</v>
      </c>
      <c r="F135">
        <v>1</v>
      </c>
      <c r="G135">
        <v>3</v>
      </c>
    </row>
    <row r="136" spans="1:8" x14ac:dyDescent="0.25">
      <c r="A136" s="1">
        <v>41717</v>
      </c>
      <c r="B136">
        <v>2.25</v>
      </c>
      <c r="F136">
        <v>1</v>
      </c>
      <c r="G136">
        <v>2</v>
      </c>
    </row>
    <row r="137" spans="1:8" x14ac:dyDescent="0.25">
      <c r="A137" s="1">
        <v>41717</v>
      </c>
      <c r="B137">
        <v>2.5</v>
      </c>
      <c r="G137">
        <v>1</v>
      </c>
    </row>
    <row r="138" spans="1:8" x14ac:dyDescent="0.25">
      <c r="A138" s="1">
        <v>41717</v>
      </c>
      <c r="B138">
        <v>2.75</v>
      </c>
      <c r="G138">
        <v>2</v>
      </c>
    </row>
    <row r="139" spans="1:8" x14ac:dyDescent="0.25">
      <c r="A139" s="1">
        <v>41717</v>
      </c>
      <c r="B139">
        <v>3</v>
      </c>
      <c r="F139">
        <v>1</v>
      </c>
      <c r="G139">
        <v>1</v>
      </c>
    </row>
    <row r="140" spans="1:8" x14ac:dyDescent="0.25">
      <c r="A140" s="1">
        <v>41717</v>
      </c>
      <c r="B140">
        <v>3.25</v>
      </c>
    </row>
    <row r="141" spans="1:8" x14ac:dyDescent="0.25">
      <c r="A141" s="1">
        <v>41717</v>
      </c>
      <c r="B141">
        <v>3.5</v>
      </c>
      <c r="G141">
        <v>1</v>
      </c>
      <c r="H141">
        <v>4</v>
      </c>
    </row>
    <row r="142" spans="1:8" x14ac:dyDescent="0.25">
      <c r="A142" s="1">
        <v>41717</v>
      </c>
      <c r="B142">
        <v>3.75</v>
      </c>
      <c r="H142">
        <v>2</v>
      </c>
    </row>
    <row r="143" spans="1:8" x14ac:dyDescent="0.25">
      <c r="A143" s="1">
        <v>41717</v>
      </c>
      <c r="B143">
        <v>4</v>
      </c>
      <c r="G143">
        <v>1</v>
      </c>
      <c r="H143">
        <v>8</v>
      </c>
    </row>
    <row r="144" spans="1:8" x14ac:dyDescent="0.25">
      <c r="A144" s="1">
        <v>41717</v>
      </c>
      <c r="B144">
        <v>4.25</v>
      </c>
      <c r="G144">
        <v>1</v>
      </c>
      <c r="H144">
        <v>2</v>
      </c>
    </row>
    <row r="145" spans="1:8" x14ac:dyDescent="0.25">
      <c r="A145" s="1">
        <v>41717</v>
      </c>
      <c r="B145">
        <v>4.5</v>
      </c>
    </row>
    <row r="146" spans="1:8" x14ac:dyDescent="0.25">
      <c r="A146" s="1">
        <v>41808</v>
      </c>
      <c r="B146">
        <v>0.25</v>
      </c>
      <c r="E146">
        <v>15</v>
      </c>
      <c r="F146">
        <v>3</v>
      </c>
    </row>
    <row r="147" spans="1:8" x14ac:dyDescent="0.25">
      <c r="A147" s="1">
        <v>41808</v>
      </c>
      <c r="B147">
        <v>0.5</v>
      </c>
      <c r="E147">
        <v>1</v>
      </c>
      <c r="F147">
        <v>1</v>
      </c>
      <c r="G147">
        <v>1</v>
      </c>
    </row>
    <row r="148" spans="1:8" x14ac:dyDescent="0.25">
      <c r="A148" s="1">
        <v>41808</v>
      </c>
      <c r="B148">
        <v>0.75</v>
      </c>
      <c r="F148">
        <v>1</v>
      </c>
    </row>
    <row r="149" spans="1:8" x14ac:dyDescent="0.25">
      <c r="A149" s="1">
        <v>41808</v>
      </c>
      <c r="B149">
        <v>1</v>
      </c>
      <c r="F149">
        <v>3</v>
      </c>
      <c r="G149">
        <v>1</v>
      </c>
    </row>
    <row r="150" spans="1:8" x14ac:dyDescent="0.25">
      <c r="A150" s="1">
        <v>41808</v>
      </c>
      <c r="B150">
        <v>1.25</v>
      </c>
      <c r="F150">
        <v>3</v>
      </c>
      <c r="G150">
        <v>1</v>
      </c>
    </row>
    <row r="151" spans="1:8" x14ac:dyDescent="0.25">
      <c r="A151" s="1">
        <v>41808</v>
      </c>
      <c r="B151">
        <v>1.5</v>
      </c>
      <c r="F151">
        <v>1</v>
      </c>
    </row>
    <row r="152" spans="1:8" x14ac:dyDescent="0.25">
      <c r="A152" s="1">
        <v>41808</v>
      </c>
      <c r="B152">
        <v>1.75</v>
      </c>
      <c r="F152">
        <v>1</v>
      </c>
    </row>
    <row r="153" spans="1:8" x14ac:dyDescent="0.25">
      <c r="A153" s="1">
        <v>41808</v>
      </c>
      <c r="B153">
        <v>2</v>
      </c>
      <c r="F153">
        <v>1</v>
      </c>
      <c r="G153">
        <v>2</v>
      </c>
    </row>
    <row r="154" spans="1:8" x14ac:dyDescent="0.25">
      <c r="A154" s="1">
        <v>41808</v>
      </c>
      <c r="B154">
        <v>2.25</v>
      </c>
      <c r="F154">
        <v>1</v>
      </c>
      <c r="G154">
        <v>2</v>
      </c>
    </row>
    <row r="155" spans="1:8" x14ac:dyDescent="0.25">
      <c r="A155" s="1">
        <v>41808</v>
      </c>
      <c r="B155">
        <v>2.5</v>
      </c>
      <c r="G155">
        <v>2</v>
      </c>
    </row>
    <row r="156" spans="1:8" x14ac:dyDescent="0.25">
      <c r="A156" s="1">
        <v>41808</v>
      </c>
      <c r="B156">
        <v>2.75</v>
      </c>
      <c r="G156">
        <v>1</v>
      </c>
    </row>
    <row r="157" spans="1:8" x14ac:dyDescent="0.25">
      <c r="A157" s="1">
        <v>41808</v>
      </c>
      <c r="B157">
        <v>3</v>
      </c>
      <c r="F157">
        <v>1</v>
      </c>
      <c r="G157">
        <v>2</v>
      </c>
    </row>
    <row r="158" spans="1:8" x14ac:dyDescent="0.25">
      <c r="A158" s="1">
        <v>41808</v>
      </c>
      <c r="B158">
        <v>3.25</v>
      </c>
      <c r="H158">
        <v>1</v>
      </c>
    </row>
    <row r="159" spans="1:8" x14ac:dyDescent="0.25">
      <c r="A159" s="1">
        <v>41808</v>
      </c>
      <c r="B159">
        <v>3.5</v>
      </c>
      <c r="G159">
        <v>1</v>
      </c>
      <c r="H159">
        <v>3</v>
      </c>
    </row>
    <row r="160" spans="1:8" x14ac:dyDescent="0.25">
      <c r="A160" s="1">
        <v>41808</v>
      </c>
      <c r="B160">
        <v>3.75</v>
      </c>
      <c r="G160">
        <v>1</v>
      </c>
      <c r="H160">
        <v>7</v>
      </c>
    </row>
    <row r="161" spans="1:8" x14ac:dyDescent="0.25">
      <c r="A161" s="1">
        <v>41808</v>
      </c>
      <c r="B161">
        <v>4</v>
      </c>
      <c r="G161">
        <v>1</v>
      </c>
      <c r="H161">
        <v>3</v>
      </c>
    </row>
    <row r="162" spans="1:8" x14ac:dyDescent="0.25">
      <c r="A162" s="1">
        <v>41808</v>
      </c>
      <c r="B162">
        <v>4.25</v>
      </c>
      <c r="G162">
        <v>1</v>
      </c>
      <c r="H162">
        <v>2</v>
      </c>
    </row>
    <row r="163" spans="1:8" x14ac:dyDescent="0.25">
      <c r="A163" s="1">
        <v>41808</v>
      </c>
      <c r="B163">
        <v>4.5</v>
      </c>
    </row>
    <row r="164" spans="1:8" x14ac:dyDescent="0.25">
      <c r="A164" s="1"/>
    </row>
    <row r="165" spans="1:8" x14ac:dyDescent="0.25">
      <c r="A165" s="1"/>
    </row>
    <row r="166" spans="1:8" x14ac:dyDescent="0.25">
      <c r="A166" s="1"/>
    </row>
    <row r="167" spans="1:8" x14ac:dyDescent="0.25">
      <c r="A167" s="1"/>
    </row>
    <row r="168" spans="1:8" x14ac:dyDescent="0.25">
      <c r="A168" s="1"/>
    </row>
    <row r="169" spans="1:8" x14ac:dyDescent="0.25">
      <c r="A169" s="1"/>
    </row>
    <row r="170" spans="1:8" x14ac:dyDescent="0.25">
      <c r="A170" s="1"/>
    </row>
    <row r="171" spans="1:8" x14ac:dyDescent="0.25">
      <c r="A171" s="1"/>
    </row>
    <row r="172" spans="1:8" x14ac:dyDescent="0.25">
      <c r="A172" s="1"/>
    </row>
    <row r="173" spans="1:8" x14ac:dyDescent="0.25">
      <c r="A173" s="1"/>
    </row>
    <row r="174" spans="1:8" x14ac:dyDescent="0.25">
      <c r="A174" s="1"/>
    </row>
    <row r="175" spans="1:8" x14ac:dyDescent="0.25">
      <c r="A175" s="1"/>
    </row>
    <row r="176" spans="1:8"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R345"/>
  <sheetViews>
    <sheetView zoomScale="115" zoomScaleNormal="115" workbookViewId="0">
      <selection sqref="A1:D339"/>
    </sheetView>
  </sheetViews>
  <sheetFormatPr baseColWidth="10" defaultColWidth="9.140625" defaultRowHeight="15" x14ac:dyDescent="0.25"/>
  <cols>
    <col min="1" max="1" width="13.140625" style="4" bestFit="1" customWidth="1"/>
    <col min="2" max="2" width="9.140625" customWidth="1"/>
    <col min="3" max="3" width="11.85546875" style="4" bestFit="1" customWidth="1"/>
    <col min="4" max="6" width="10.7109375" customWidth="1"/>
    <col min="7" max="15" width="2.28515625" bestFit="1" customWidth="1"/>
    <col min="16" max="25" width="3.42578125" bestFit="1" customWidth="1"/>
    <col min="68" max="68" width="11.85546875" style="4" bestFit="1" customWidth="1"/>
    <col min="70" max="70" width="11.85546875" style="4" bestFit="1" customWidth="1"/>
  </cols>
  <sheetData>
    <row r="1" spans="1:70" x14ac:dyDescent="0.25">
      <c r="A1" s="4" t="s">
        <v>110</v>
      </c>
      <c r="B1" t="s">
        <v>111</v>
      </c>
      <c r="C1" s="4" t="s">
        <v>112</v>
      </c>
      <c r="D1" t="s">
        <v>113</v>
      </c>
      <c r="Z1">
        <f>0.055*365</f>
        <v>20.074999999999999</v>
      </c>
    </row>
    <row r="2" spans="1:70" x14ac:dyDescent="0.25">
      <c r="A2" s="4">
        <v>41080</v>
      </c>
      <c r="B2" s="2">
        <v>0.25</v>
      </c>
      <c r="C2" s="4">
        <v>41274</v>
      </c>
      <c r="D2">
        <v>16</v>
      </c>
      <c r="E2">
        <f t="shared" ref="E2:E65" si="0">D2/SUMIFS(D:D,A:A,A2,C:C,C2)*B2</f>
        <v>0.21052631578947367</v>
      </c>
      <c r="F2" s="2"/>
      <c r="G2">
        <v>1</v>
      </c>
      <c r="H2">
        <f>IF($D2&gt;G2,G2+1,"")</f>
        <v>2</v>
      </c>
      <c r="I2">
        <f t="shared" ref="I2:Y2" si="1">IF($D2&gt;H2,H2+1,"")</f>
        <v>3</v>
      </c>
      <c r="J2">
        <f t="shared" si="1"/>
        <v>4</v>
      </c>
      <c r="K2">
        <f t="shared" si="1"/>
        <v>5</v>
      </c>
      <c r="L2">
        <f t="shared" si="1"/>
        <v>6</v>
      </c>
      <c r="M2">
        <f t="shared" si="1"/>
        <v>7</v>
      </c>
      <c r="N2">
        <f t="shared" si="1"/>
        <v>8</v>
      </c>
      <c r="O2">
        <f t="shared" si="1"/>
        <v>9</v>
      </c>
      <c r="P2">
        <f t="shared" si="1"/>
        <v>10</v>
      </c>
      <c r="Q2">
        <f t="shared" si="1"/>
        <v>11</v>
      </c>
      <c r="R2">
        <f t="shared" si="1"/>
        <v>12</v>
      </c>
      <c r="S2">
        <f t="shared" si="1"/>
        <v>13</v>
      </c>
      <c r="T2">
        <f t="shared" si="1"/>
        <v>14</v>
      </c>
      <c r="U2">
        <f t="shared" si="1"/>
        <v>15</v>
      </c>
      <c r="V2">
        <f t="shared" si="1"/>
        <v>16</v>
      </c>
      <c r="W2" t="str">
        <f t="shared" si="1"/>
        <v/>
      </c>
      <c r="X2" t="str">
        <f t="shared" si="1"/>
        <v/>
      </c>
      <c r="Y2" t="str">
        <f t="shared" si="1"/>
        <v/>
      </c>
      <c r="AA2">
        <f>IF(G2="",NA(),$C2-$Z$1*$D2/2+G2*$Z$1-$Z$1/2)</f>
        <v>41123.4375</v>
      </c>
      <c r="AB2">
        <f t="shared" ref="AB2:AS16" si="2">IF(H2="",NA(),$C2-$Z$1*$D2/2+H2*$Z$1-$Z$1/2)</f>
        <v>41143.512500000004</v>
      </c>
      <c r="AC2">
        <f t="shared" si="2"/>
        <v>41163.587500000001</v>
      </c>
      <c r="AD2">
        <f t="shared" si="2"/>
        <v>41183.662500000006</v>
      </c>
      <c r="AE2">
        <f t="shared" si="2"/>
        <v>41203.737500000003</v>
      </c>
      <c r="AF2">
        <f t="shared" si="2"/>
        <v>41223.8125</v>
      </c>
      <c r="AG2">
        <f t="shared" si="2"/>
        <v>41243.887500000004</v>
      </c>
      <c r="AH2">
        <f t="shared" si="2"/>
        <v>41263.962500000001</v>
      </c>
      <c r="AI2">
        <f t="shared" si="2"/>
        <v>41284.037500000006</v>
      </c>
      <c r="AJ2">
        <f t="shared" si="2"/>
        <v>41304.112500000003</v>
      </c>
      <c r="AK2">
        <f t="shared" si="2"/>
        <v>41324.1875</v>
      </c>
      <c r="AL2">
        <f t="shared" si="2"/>
        <v>41344.262500000004</v>
      </c>
      <c r="AM2">
        <f t="shared" si="2"/>
        <v>41364.337500000001</v>
      </c>
      <c r="AN2">
        <f t="shared" si="2"/>
        <v>41384.412500000006</v>
      </c>
      <c r="AO2">
        <f t="shared" si="2"/>
        <v>41404.487500000003</v>
      </c>
      <c r="AP2">
        <f t="shared" si="2"/>
        <v>41424.5625</v>
      </c>
      <c r="AQ2" t="e">
        <f t="shared" si="2"/>
        <v>#N/A</v>
      </c>
      <c r="AR2" t="e">
        <f t="shared" si="2"/>
        <v>#N/A</v>
      </c>
      <c r="AS2" t="e">
        <f t="shared" si="2"/>
        <v>#N/A</v>
      </c>
      <c r="AU2">
        <f>IFERROR(IF(AA2,$B2,0),"")</f>
        <v>0.25</v>
      </c>
      <c r="AV2">
        <f t="shared" ref="AV2:BM2" si="3">IFERROR(IF(AB2,$B2,0),"")</f>
        <v>0.25</v>
      </c>
      <c r="AW2">
        <f t="shared" si="3"/>
        <v>0.25</v>
      </c>
      <c r="AX2">
        <f t="shared" si="3"/>
        <v>0.25</v>
      </c>
      <c r="AY2">
        <f t="shared" si="3"/>
        <v>0.25</v>
      </c>
      <c r="AZ2">
        <f t="shared" si="3"/>
        <v>0.25</v>
      </c>
      <c r="BA2">
        <f t="shared" si="3"/>
        <v>0.25</v>
      </c>
      <c r="BB2">
        <f t="shared" si="3"/>
        <v>0.25</v>
      </c>
      <c r="BC2">
        <f t="shared" si="3"/>
        <v>0.25</v>
      </c>
      <c r="BD2">
        <f t="shared" si="3"/>
        <v>0.25</v>
      </c>
      <c r="BE2">
        <f t="shared" si="3"/>
        <v>0.25</v>
      </c>
      <c r="BF2">
        <f t="shared" si="3"/>
        <v>0.25</v>
      </c>
      <c r="BG2">
        <f t="shared" si="3"/>
        <v>0.25</v>
      </c>
      <c r="BH2">
        <f t="shared" si="3"/>
        <v>0.25</v>
      </c>
      <c r="BI2">
        <f t="shared" si="3"/>
        <v>0.25</v>
      </c>
      <c r="BJ2">
        <f t="shared" si="3"/>
        <v>0.25</v>
      </c>
      <c r="BK2" t="str">
        <f t="shared" si="3"/>
        <v/>
      </c>
      <c r="BL2" t="str">
        <f t="shared" si="3"/>
        <v/>
      </c>
      <c r="BM2" t="str">
        <f t="shared" si="3"/>
        <v/>
      </c>
      <c r="BP2" s="4">
        <v>41080</v>
      </c>
      <c r="BR2" s="4">
        <v>41274</v>
      </c>
    </row>
    <row r="3" spans="1:70" x14ac:dyDescent="0.25">
      <c r="A3" s="4">
        <v>41080</v>
      </c>
      <c r="B3">
        <v>0.5</v>
      </c>
      <c r="C3" s="4">
        <v>41274</v>
      </c>
      <c r="D3">
        <v>2</v>
      </c>
      <c r="E3">
        <f t="shared" si="0"/>
        <v>5.2631578947368418E-2</v>
      </c>
      <c r="F3" s="4"/>
      <c r="G3">
        <v>1</v>
      </c>
      <c r="H3">
        <f t="shared" ref="H3:Y3" si="4">IF($D3&gt;G3,G3+1,"")</f>
        <v>2</v>
      </c>
      <c r="I3" t="str">
        <f t="shared" si="4"/>
        <v/>
      </c>
      <c r="J3" t="str">
        <f t="shared" si="4"/>
        <v/>
      </c>
      <c r="K3" t="str">
        <f t="shared" si="4"/>
        <v/>
      </c>
      <c r="L3" t="str">
        <f t="shared" si="4"/>
        <v/>
      </c>
      <c r="M3" t="str">
        <f t="shared" si="4"/>
        <v/>
      </c>
      <c r="N3" t="str">
        <f t="shared" si="4"/>
        <v/>
      </c>
      <c r="O3" t="str">
        <f t="shared" si="4"/>
        <v/>
      </c>
      <c r="P3" t="str">
        <f t="shared" si="4"/>
        <v/>
      </c>
      <c r="Q3" t="str">
        <f t="shared" si="4"/>
        <v/>
      </c>
      <c r="R3" t="str">
        <f t="shared" si="4"/>
        <v/>
      </c>
      <c r="S3" t="str">
        <f t="shared" si="4"/>
        <v/>
      </c>
      <c r="T3" t="str">
        <f t="shared" si="4"/>
        <v/>
      </c>
      <c r="U3" t="str">
        <f t="shared" si="4"/>
        <v/>
      </c>
      <c r="V3" t="str">
        <f t="shared" si="4"/>
        <v/>
      </c>
      <c r="W3" t="str">
        <f t="shared" si="4"/>
        <v/>
      </c>
      <c r="X3" t="str">
        <f t="shared" si="4"/>
        <v/>
      </c>
      <c r="Y3" t="str">
        <f t="shared" si="4"/>
        <v/>
      </c>
      <c r="AA3">
        <f t="shared" ref="AA3:AA66" si="5">IF(G3="",NA(),$C3-$Z$1*$D3/2+G3*$Z$1-$Z$1/2)</f>
        <v>41263.962500000001</v>
      </c>
      <c r="AB3">
        <f t="shared" si="2"/>
        <v>41284.037500000006</v>
      </c>
      <c r="AC3" t="e">
        <f t="shared" si="2"/>
        <v>#N/A</v>
      </c>
      <c r="AD3" t="e">
        <f t="shared" si="2"/>
        <v>#N/A</v>
      </c>
      <c r="AE3" t="e">
        <f t="shared" si="2"/>
        <v>#N/A</v>
      </c>
      <c r="AF3" t="e">
        <f t="shared" si="2"/>
        <v>#N/A</v>
      </c>
      <c r="AG3" t="e">
        <f t="shared" si="2"/>
        <v>#N/A</v>
      </c>
      <c r="AH3" t="e">
        <f t="shared" si="2"/>
        <v>#N/A</v>
      </c>
      <c r="AI3" t="e">
        <f t="shared" si="2"/>
        <v>#N/A</v>
      </c>
      <c r="AJ3" t="e">
        <f t="shared" si="2"/>
        <v>#N/A</v>
      </c>
      <c r="AK3" t="e">
        <f t="shared" si="2"/>
        <v>#N/A</v>
      </c>
      <c r="AL3" t="e">
        <f t="shared" si="2"/>
        <v>#N/A</v>
      </c>
      <c r="AM3" t="e">
        <f t="shared" si="2"/>
        <v>#N/A</v>
      </c>
      <c r="AN3" t="e">
        <f t="shared" si="2"/>
        <v>#N/A</v>
      </c>
      <c r="AO3" t="e">
        <f t="shared" si="2"/>
        <v>#N/A</v>
      </c>
      <c r="AP3" t="e">
        <f t="shared" si="2"/>
        <v>#N/A</v>
      </c>
      <c r="AQ3" t="e">
        <f t="shared" si="2"/>
        <v>#N/A</v>
      </c>
      <c r="AR3" t="e">
        <f t="shared" si="2"/>
        <v>#N/A</v>
      </c>
      <c r="AS3" t="e">
        <f t="shared" si="2"/>
        <v>#N/A</v>
      </c>
      <c r="AU3">
        <f t="shared" ref="AU3:AU66" si="6">IFERROR(IF(AA3,$B3,0),"")</f>
        <v>0.5</v>
      </c>
      <c r="AV3">
        <f t="shared" ref="AV3:AV66" si="7">IFERROR(IF(AB3,$B3,0),"")</f>
        <v>0.5</v>
      </c>
      <c r="AW3" t="str">
        <f t="shared" ref="AW3:AW66" si="8">IFERROR(IF(AC3,$B3,0),"")</f>
        <v/>
      </c>
      <c r="AX3" t="str">
        <f t="shared" ref="AX3:AX66" si="9">IFERROR(IF(AD3,$B3,0),"")</f>
        <v/>
      </c>
      <c r="AY3" t="str">
        <f t="shared" ref="AY3:AY66" si="10">IFERROR(IF(AE3,$B3,0),"")</f>
        <v/>
      </c>
      <c r="AZ3" t="str">
        <f t="shared" ref="AZ3:AZ66" si="11">IFERROR(IF(AF3,$B3,0),"")</f>
        <v/>
      </c>
      <c r="BA3" t="str">
        <f t="shared" ref="BA3:BA66" si="12">IFERROR(IF(AG3,$B3,0),"")</f>
        <v/>
      </c>
      <c r="BB3" t="str">
        <f t="shared" ref="BB3:BB66" si="13">IFERROR(IF(AH3,$B3,0),"")</f>
        <v/>
      </c>
      <c r="BC3" t="str">
        <f t="shared" ref="BC3:BC66" si="14">IFERROR(IF(AI3,$B3,0),"")</f>
        <v/>
      </c>
      <c r="BD3" t="str">
        <f t="shared" ref="BD3:BD66" si="15">IFERROR(IF(AJ3,$B3,0),"")</f>
        <v/>
      </c>
      <c r="BE3" t="str">
        <f t="shared" ref="BE3:BE66" si="16">IFERROR(IF(AK3,$B3,0),"")</f>
        <v/>
      </c>
      <c r="BF3" t="str">
        <f t="shared" ref="BF3:BF66" si="17">IFERROR(IF(AL3,$B3,0),"")</f>
        <v/>
      </c>
      <c r="BG3" t="str">
        <f t="shared" ref="BG3:BG66" si="18">IFERROR(IF(AM3,$B3,0),"")</f>
        <v/>
      </c>
      <c r="BH3" t="str">
        <f t="shared" ref="BH3:BH66" si="19">IFERROR(IF(AN3,$B3,0),"")</f>
        <v/>
      </c>
      <c r="BI3" t="str">
        <f t="shared" ref="BI3:BI66" si="20">IFERROR(IF(AO3,$B3,0),"")</f>
        <v/>
      </c>
      <c r="BJ3" t="str">
        <f t="shared" ref="BJ3:BJ66" si="21">IFERROR(IF(AP3,$B3,0),"")</f>
        <v/>
      </c>
      <c r="BK3" t="str">
        <f t="shared" ref="BK3:BK66" si="22">IFERROR(IF(AQ3,$B3,0),"")</f>
        <v/>
      </c>
      <c r="BL3" t="str">
        <f t="shared" ref="BL3:BL66" si="23">IFERROR(IF(AR3,$B3,0),"")</f>
        <v/>
      </c>
      <c r="BM3" t="str">
        <f t="shared" ref="BM3:BM66" si="24">IFERROR(IF(AS3,$B3,0),"")</f>
        <v/>
      </c>
      <c r="BP3" s="4">
        <v>41165</v>
      </c>
      <c r="BR3" s="4">
        <v>41639</v>
      </c>
    </row>
    <row r="4" spans="1:70" x14ac:dyDescent="0.25">
      <c r="A4" s="4">
        <v>41080</v>
      </c>
      <c r="B4">
        <v>0.75</v>
      </c>
      <c r="C4" s="4">
        <v>41274</v>
      </c>
      <c r="D4">
        <v>1</v>
      </c>
      <c r="E4">
        <f t="shared" si="0"/>
        <v>3.9473684210526314E-2</v>
      </c>
      <c r="F4" s="4"/>
      <c r="G4">
        <v>1</v>
      </c>
      <c r="H4" t="str">
        <f t="shared" ref="H4:Y4" si="25">IF($D4&gt;G4,G4+1,"")</f>
        <v/>
      </c>
      <c r="I4" t="str">
        <f t="shared" si="25"/>
        <v/>
      </c>
      <c r="J4" t="str">
        <f t="shared" si="25"/>
        <v/>
      </c>
      <c r="K4" t="str">
        <f t="shared" si="25"/>
        <v/>
      </c>
      <c r="L4" t="str">
        <f t="shared" si="25"/>
        <v/>
      </c>
      <c r="M4" t="str">
        <f t="shared" si="25"/>
        <v/>
      </c>
      <c r="N4" t="str">
        <f t="shared" si="25"/>
        <v/>
      </c>
      <c r="O4" t="str">
        <f t="shared" si="25"/>
        <v/>
      </c>
      <c r="P4" t="str">
        <f t="shared" si="25"/>
        <v/>
      </c>
      <c r="Q4" t="str">
        <f t="shared" si="25"/>
        <v/>
      </c>
      <c r="R4" t="str">
        <f t="shared" si="25"/>
        <v/>
      </c>
      <c r="S4" t="str">
        <f t="shared" si="25"/>
        <v/>
      </c>
      <c r="T4" t="str">
        <f t="shared" si="25"/>
        <v/>
      </c>
      <c r="U4" t="str">
        <f t="shared" si="25"/>
        <v/>
      </c>
      <c r="V4" t="str">
        <f t="shared" si="25"/>
        <v/>
      </c>
      <c r="W4" t="str">
        <f t="shared" si="25"/>
        <v/>
      </c>
      <c r="X4" t="str">
        <f t="shared" si="25"/>
        <v/>
      </c>
      <c r="Y4" t="str">
        <f t="shared" si="25"/>
        <v/>
      </c>
      <c r="AA4">
        <f t="shared" si="5"/>
        <v>41274</v>
      </c>
      <c r="AB4" t="e">
        <f t="shared" si="2"/>
        <v>#N/A</v>
      </c>
      <c r="AC4" t="e">
        <f t="shared" si="2"/>
        <v>#N/A</v>
      </c>
      <c r="AD4" t="e">
        <f t="shared" si="2"/>
        <v>#N/A</v>
      </c>
      <c r="AE4" t="e">
        <f t="shared" si="2"/>
        <v>#N/A</v>
      </c>
      <c r="AF4" t="e">
        <f t="shared" si="2"/>
        <v>#N/A</v>
      </c>
      <c r="AG4" t="e">
        <f t="shared" si="2"/>
        <v>#N/A</v>
      </c>
      <c r="AH4" t="e">
        <f t="shared" si="2"/>
        <v>#N/A</v>
      </c>
      <c r="AI4" t="e">
        <f t="shared" si="2"/>
        <v>#N/A</v>
      </c>
      <c r="AJ4" t="e">
        <f t="shared" si="2"/>
        <v>#N/A</v>
      </c>
      <c r="AK4" t="e">
        <f t="shared" si="2"/>
        <v>#N/A</v>
      </c>
      <c r="AL4" t="e">
        <f t="shared" si="2"/>
        <v>#N/A</v>
      </c>
      <c r="AM4" t="e">
        <f t="shared" si="2"/>
        <v>#N/A</v>
      </c>
      <c r="AN4" t="e">
        <f t="shared" si="2"/>
        <v>#N/A</v>
      </c>
      <c r="AO4" t="e">
        <f t="shared" si="2"/>
        <v>#N/A</v>
      </c>
      <c r="AP4" t="e">
        <f t="shared" si="2"/>
        <v>#N/A</v>
      </c>
      <c r="AQ4" t="e">
        <f t="shared" si="2"/>
        <v>#N/A</v>
      </c>
      <c r="AR4" t="e">
        <f t="shared" si="2"/>
        <v>#N/A</v>
      </c>
      <c r="AS4" t="e">
        <f t="shared" si="2"/>
        <v>#N/A</v>
      </c>
      <c r="AU4">
        <f t="shared" si="6"/>
        <v>0.75</v>
      </c>
      <c r="AV4" t="str">
        <f t="shared" si="7"/>
        <v/>
      </c>
      <c r="AW4" t="str">
        <f t="shared" si="8"/>
        <v/>
      </c>
      <c r="AX4" t="str">
        <f t="shared" si="9"/>
        <v/>
      </c>
      <c r="AY4" t="str">
        <f t="shared" si="10"/>
        <v/>
      </c>
      <c r="AZ4" t="str">
        <f t="shared" si="11"/>
        <v/>
      </c>
      <c r="BA4" t="str">
        <f t="shared" si="12"/>
        <v/>
      </c>
      <c r="BB4" t="str">
        <f t="shared" si="13"/>
        <v/>
      </c>
      <c r="BC4" t="str">
        <f t="shared" si="14"/>
        <v/>
      </c>
      <c r="BD4" t="str">
        <f t="shared" si="15"/>
        <v/>
      </c>
      <c r="BE4" t="str">
        <f t="shared" si="16"/>
        <v/>
      </c>
      <c r="BF4" t="str">
        <f t="shared" si="17"/>
        <v/>
      </c>
      <c r="BG4" t="str">
        <f t="shared" si="18"/>
        <v/>
      </c>
      <c r="BH4" t="str">
        <f t="shared" si="19"/>
        <v/>
      </c>
      <c r="BI4" t="str">
        <f t="shared" si="20"/>
        <v/>
      </c>
      <c r="BJ4" t="str">
        <f t="shared" si="21"/>
        <v/>
      </c>
      <c r="BK4" t="str">
        <f t="shared" si="22"/>
        <v/>
      </c>
      <c r="BL4" t="str">
        <f t="shared" si="23"/>
        <v/>
      </c>
      <c r="BM4" t="str">
        <f t="shared" si="24"/>
        <v/>
      </c>
      <c r="BP4" s="4">
        <v>41255</v>
      </c>
      <c r="BR4" s="4">
        <v>42004</v>
      </c>
    </row>
    <row r="5" spans="1:70" x14ac:dyDescent="0.25">
      <c r="A5" s="4">
        <v>41080</v>
      </c>
      <c r="B5" s="2">
        <v>0.25</v>
      </c>
      <c r="C5" s="4">
        <v>41639</v>
      </c>
      <c r="D5">
        <v>13</v>
      </c>
      <c r="E5">
        <f t="shared" si="0"/>
        <v>0.17105263157894737</v>
      </c>
      <c r="F5" s="4"/>
      <c r="G5">
        <v>1</v>
      </c>
      <c r="H5">
        <f t="shared" ref="H5:Y5" si="26">IF($D5&gt;G5,G5+1,"")</f>
        <v>2</v>
      </c>
      <c r="I5">
        <f t="shared" si="26"/>
        <v>3</v>
      </c>
      <c r="J5">
        <f t="shared" si="26"/>
        <v>4</v>
      </c>
      <c r="K5">
        <f t="shared" si="26"/>
        <v>5</v>
      </c>
      <c r="L5">
        <f t="shared" si="26"/>
        <v>6</v>
      </c>
      <c r="M5">
        <f t="shared" si="26"/>
        <v>7</v>
      </c>
      <c r="N5">
        <f t="shared" si="26"/>
        <v>8</v>
      </c>
      <c r="O5">
        <f t="shared" si="26"/>
        <v>9</v>
      </c>
      <c r="P5">
        <f t="shared" si="26"/>
        <v>10</v>
      </c>
      <c r="Q5">
        <f t="shared" si="26"/>
        <v>11</v>
      </c>
      <c r="R5">
        <f t="shared" si="26"/>
        <v>12</v>
      </c>
      <c r="S5">
        <f t="shared" si="26"/>
        <v>13</v>
      </c>
      <c r="T5" t="str">
        <f t="shared" si="26"/>
        <v/>
      </c>
      <c r="U5" t="str">
        <f t="shared" si="26"/>
        <v/>
      </c>
      <c r="V5" t="str">
        <f t="shared" si="26"/>
        <v/>
      </c>
      <c r="W5" t="str">
        <f t="shared" si="26"/>
        <v/>
      </c>
      <c r="X5" t="str">
        <f t="shared" si="26"/>
        <v/>
      </c>
      <c r="Y5" t="str">
        <f t="shared" si="26"/>
        <v/>
      </c>
      <c r="AA5">
        <f t="shared" si="5"/>
        <v>41518.549999999996</v>
      </c>
      <c r="AB5">
        <f t="shared" si="2"/>
        <v>41538.625</v>
      </c>
      <c r="AC5">
        <f t="shared" si="2"/>
        <v>41558.699999999997</v>
      </c>
      <c r="AD5">
        <f t="shared" si="2"/>
        <v>41578.775000000001</v>
      </c>
      <c r="AE5">
        <f t="shared" si="2"/>
        <v>41598.85</v>
      </c>
      <c r="AF5">
        <f t="shared" si="2"/>
        <v>41618.924999999996</v>
      </c>
      <c r="AG5">
        <f t="shared" si="2"/>
        <v>41639</v>
      </c>
      <c r="AH5">
        <f t="shared" si="2"/>
        <v>41659.074999999997</v>
      </c>
      <c r="AI5">
        <f t="shared" si="2"/>
        <v>41679.15</v>
      </c>
      <c r="AJ5">
        <f t="shared" si="2"/>
        <v>41699.224999999999</v>
      </c>
      <c r="AK5">
        <f t="shared" si="2"/>
        <v>41719.299999999996</v>
      </c>
      <c r="AL5">
        <f t="shared" si="2"/>
        <v>41739.375</v>
      </c>
      <c r="AM5">
        <f t="shared" si="2"/>
        <v>41759.449999999997</v>
      </c>
      <c r="AN5" t="e">
        <f t="shared" si="2"/>
        <v>#N/A</v>
      </c>
      <c r="AO5" t="e">
        <f t="shared" si="2"/>
        <v>#N/A</v>
      </c>
      <c r="AP5" t="e">
        <f t="shared" si="2"/>
        <v>#N/A</v>
      </c>
      <c r="AQ5" t="e">
        <f t="shared" si="2"/>
        <v>#N/A</v>
      </c>
      <c r="AR5" t="e">
        <f t="shared" si="2"/>
        <v>#N/A</v>
      </c>
      <c r="AS5" t="e">
        <f t="shared" si="2"/>
        <v>#N/A</v>
      </c>
      <c r="AU5">
        <f t="shared" si="6"/>
        <v>0.25</v>
      </c>
      <c r="AV5">
        <f t="shared" si="7"/>
        <v>0.25</v>
      </c>
      <c r="AW5">
        <f t="shared" si="8"/>
        <v>0.25</v>
      </c>
      <c r="AX5">
        <f t="shared" si="9"/>
        <v>0.25</v>
      </c>
      <c r="AY5">
        <f t="shared" si="10"/>
        <v>0.25</v>
      </c>
      <c r="AZ5">
        <f t="shared" si="11"/>
        <v>0.25</v>
      </c>
      <c r="BA5">
        <f t="shared" si="12"/>
        <v>0.25</v>
      </c>
      <c r="BB5">
        <f t="shared" si="13"/>
        <v>0.25</v>
      </c>
      <c r="BC5">
        <f t="shared" si="14"/>
        <v>0.25</v>
      </c>
      <c r="BD5">
        <f t="shared" si="15"/>
        <v>0.25</v>
      </c>
      <c r="BE5">
        <f t="shared" si="16"/>
        <v>0.25</v>
      </c>
      <c r="BF5">
        <f t="shared" si="17"/>
        <v>0.25</v>
      </c>
      <c r="BG5">
        <f t="shared" si="18"/>
        <v>0.25</v>
      </c>
      <c r="BH5" t="str">
        <f t="shared" si="19"/>
        <v/>
      </c>
      <c r="BI5" t="str">
        <f t="shared" si="20"/>
        <v/>
      </c>
      <c r="BJ5" t="str">
        <f t="shared" si="21"/>
        <v/>
      </c>
      <c r="BK5" t="str">
        <f t="shared" si="22"/>
        <v/>
      </c>
      <c r="BL5" t="str">
        <f t="shared" si="23"/>
        <v/>
      </c>
      <c r="BM5" t="str">
        <f t="shared" si="24"/>
        <v/>
      </c>
      <c r="BP5" s="4">
        <v>41353</v>
      </c>
      <c r="BR5" s="4">
        <v>42369</v>
      </c>
    </row>
    <row r="6" spans="1:70" x14ac:dyDescent="0.25">
      <c r="A6" s="4">
        <v>41080</v>
      </c>
      <c r="B6">
        <v>0.5</v>
      </c>
      <c r="C6" s="4">
        <v>41639</v>
      </c>
      <c r="D6">
        <v>1</v>
      </c>
      <c r="E6">
        <f t="shared" si="0"/>
        <v>2.6315789473684209E-2</v>
      </c>
      <c r="F6" s="4"/>
      <c r="G6">
        <v>1</v>
      </c>
      <c r="H6" t="str">
        <f t="shared" ref="H6:Y6" si="27">IF($D6&gt;G6,G6+1,"")</f>
        <v/>
      </c>
      <c r="I6" t="str">
        <f t="shared" si="27"/>
        <v/>
      </c>
      <c r="J6" t="str">
        <f t="shared" si="27"/>
        <v/>
      </c>
      <c r="K6" t="str">
        <f t="shared" si="27"/>
        <v/>
      </c>
      <c r="L6" t="str">
        <f t="shared" si="27"/>
        <v/>
      </c>
      <c r="M6" t="str">
        <f t="shared" si="27"/>
        <v/>
      </c>
      <c r="N6" t="str">
        <f t="shared" si="27"/>
        <v/>
      </c>
      <c r="O6" t="str">
        <f t="shared" si="27"/>
        <v/>
      </c>
      <c r="P6" t="str">
        <f t="shared" si="27"/>
        <v/>
      </c>
      <c r="Q6" t="str">
        <f t="shared" si="27"/>
        <v/>
      </c>
      <c r="R6" t="str">
        <f t="shared" si="27"/>
        <v/>
      </c>
      <c r="S6" t="str">
        <f t="shared" si="27"/>
        <v/>
      </c>
      <c r="T6" t="str">
        <f t="shared" si="27"/>
        <v/>
      </c>
      <c r="U6" t="str">
        <f t="shared" si="27"/>
        <v/>
      </c>
      <c r="V6" t="str">
        <f t="shared" si="27"/>
        <v/>
      </c>
      <c r="W6" t="str">
        <f t="shared" si="27"/>
        <v/>
      </c>
      <c r="X6" t="str">
        <f t="shared" si="27"/>
        <v/>
      </c>
      <c r="Y6" t="str">
        <f t="shared" si="27"/>
        <v/>
      </c>
      <c r="AA6">
        <f t="shared" si="5"/>
        <v>41639</v>
      </c>
      <c r="AB6" t="e">
        <f t="shared" si="2"/>
        <v>#N/A</v>
      </c>
      <c r="AC6" t="e">
        <f t="shared" si="2"/>
        <v>#N/A</v>
      </c>
      <c r="AD6" t="e">
        <f t="shared" si="2"/>
        <v>#N/A</v>
      </c>
      <c r="AE6" t="e">
        <f t="shared" si="2"/>
        <v>#N/A</v>
      </c>
      <c r="AF6" t="e">
        <f t="shared" si="2"/>
        <v>#N/A</v>
      </c>
      <c r="AG6" t="e">
        <f t="shared" si="2"/>
        <v>#N/A</v>
      </c>
      <c r="AH6" t="e">
        <f t="shared" si="2"/>
        <v>#N/A</v>
      </c>
      <c r="AI6" t="e">
        <f t="shared" si="2"/>
        <v>#N/A</v>
      </c>
      <c r="AJ6" t="e">
        <f t="shared" si="2"/>
        <v>#N/A</v>
      </c>
      <c r="AK6" t="e">
        <f t="shared" si="2"/>
        <v>#N/A</v>
      </c>
      <c r="AL6" t="e">
        <f t="shared" si="2"/>
        <v>#N/A</v>
      </c>
      <c r="AM6" t="e">
        <f t="shared" si="2"/>
        <v>#N/A</v>
      </c>
      <c r="AN6" t="e">
        <f t="shared" si="2"/>
        <v>#N/A</v>
      </c>
      <c r="AO6" t="e">
        <f t="shared" si="2"/>
        <v>#N/A</v>
      </c>
      <c r="AP6" t="e">
        <f t="shared" si="2"/>
        <v>#N/A</v>
      </c>
      <c r="AQ6" t="e">
        <f t="shared" si="2"/>
        <v>#N/A</v>
      </c>
      <c r="AR6" t="e">
        <f t="shared" si="2"/>
        <v>#N/A</v>
      </c>
      <c r="AS6" t="e">
        <f t="shared" si="2"/>
        <v>#N/A</v>
      </c>
      <c r="AU6">
        <f t="shared" si="6"/>
        <v>0.5</v>
      </c>
      <c r="AV6" t="str">
        <f t="shared" si="7"/>
        <v/>
      </c>
      <c r="AW6" t="str">
        <f t="shared" si="8"/>
        <v/>
      </c>
      <c r="AX6" t="str">
        <f t="shared" si="9"/>
        <v/>
      </c>
      <c r="AY6" t="str">
        <f t="shared" si="10"/>
        <v/>
      </c>
      <c r="AZ6" t="str">
        <f t="shared" si="11"/>
        <v/>
      </c>
      <c r="BA6" t="str">
        <f t="shared" si="12"/>
        <v/>
      </c>
      <c r="BB6" t="str">
        <f t="shared" si="13"/>
        <v/>
      </c>
      <c r="BC6" t="str">
        <f t="shared" si="14"/>
        <v/>
      </c>
      <c r="BD6" t="str">
        <f t="shared" si="15"/>
        <v/>
      </c>
      <c r="BE6" t="str">
        <f t="shared" si="16"/>
        <v/>
      </c>
      <c r="BF6" t="str">
        <f t="shared" si="17"/>
        <v/>
      </c>
      <c r="BG6" t="str">
        <f t="shared" si="18"/>
        <v/>
      </c>
      <c r="BH6" t="str">
        <f t="shared" si="19"/>
        <v/>
      </c>
      <c r="BI6" t="str">
        <f t="shared" si="20"/>
        <v/>
      </c>
      <c r="BJ6" t="str">
        <f t="shared" si="21"/>
        <v/>
      </c>
      <c r="BK6" t="str">
        <f t="shared" si="22"/>
        <v/>
      </c>
      <c r="BL6" t="str">
        <f t="shared" si="23"/>
        <v/>
      </c>
      <c r="BM6" t="str">
        <f t="shared" si="24"/>
        <v/>
      </c>
      <c r="BP6" s="4">
        <v>41444</v>
      </c>
      <c r="BR6" s="4">
        <v>42735</v>
      </c>
    </row>
    <row r="7" spans="1:70" x14ac:dyDescent="0.25">
      <c r="A7" s="4">
        <v>41080</v>
      </c>
      <c r="B7">
        <v>0.75</v>
      </c>
      <c r="C7" s="4">
        <v>41639</v>
      </c>
      <c r="D7">
        <v>1</v>
      </c>
      <c r="E7">
        <f t="shared" si="0"/>
        <v>3.9473684210526314E-2</v>
      </c>
      <c r="F7" s="4"/>
      <c r="G7">
        <v>1</v>
      </c>
      <c r="H7" t="str">
        <f t="shared" ref="H7:Y7" si="28">IF($D7&gt;G7,G7+1,"")</f>
        <v/>
      </c>
      <c r="I7" t="str">
        <f t="shared" si="28"/>
        <v/>
      </c>
      <c r="J7" t="str">
        <f t="shared" si="28"/>
        <v/>
      </c>
      <c r="K7" t="str">
        <f t="shared" si="28"/>
        <v/>
      </c>
      <c r="L7" t="str">
        <f t="shared" si="28"/>
        <v/>
      </c>
      <c r="M7" t="str">
        <f t="shared" si="28"/>
        <v/>
      </c>
      <c r="N7" t="str">
        <f t="shared" si="28"/>
        <v/>
      </c>
      <c r="O7" t="str">
        <f t="shared" si="28"/>
        <v/>
      </c>
      <c r="P7" t="str">
        <f t="shared" si="28"/>
        <v/>
      </c>
      <c r="Q7" t="str">
        <f t="shared" si="28"/>
        <v/>
      </c>
      <c r="R7" t="str">
        <f t="shared" si="28"/>
        <v/>
      </c>
      <c r="S7" t="str">
        <f t="shared" si="28"/>
        <v/>
      </c>
      <c r="T7" t="str">
        <f t="shared" si="28"/>
        <v/>
      </c>
      <c r="U7" t="str">
        <f t="shared" si="28"/>
        <v/>
      </c>
      <c r="V7" t="str">
        <f t="shared" si="28"/>
        <v/>
      </c>
      <c r="W7" t="str">
        <f t="shared" si="28"/>
        <v/>
      </c>
      <c r="X7" t="str">
        <f t="shared" si="28"/>
        <v/>
      </c>
      <c r="Y7" t="str">
        <f t="shared" si="28"/>
        <v/>
      </c>
      <c r="AA7">
        <f t="shared" si="5"/>
        <v>41639</v>
      </c>
      <c r="AB7" t="e">
        <f t="shared" si="2"/>
        <v>#N/A</v>
      </c>
      <c r="AC7" t="e">
        <f t="shared" si="2"/>
        <v>#N/A</v>
      </c>
      <c r="AD7" t="e">
        <f t="shared" si="2"/>
        <v>#N/A</v>
      </c>
      <c r="AE7" t="e">
        <f t="shared" si="2"/>
        <v>#N/A</v>
      </c>
      <c r="AF7" t="e">
        <f t="shared" si="2"/>
        <v>#N/A</v>
      </c>
      <c r="AG7" t="e">
        <f t="shared" si="2"/>
        <v>#N/A</v>
      </c>
      <c r="AH7" t="e">
        <f t="shared" si="2"/>
        <v>#N/A</v>
      </c>
      <c r="AI7" t="e">
        <f t="shared" si="2"/>
        <v>#N/A</v>
      </c>
      <c r="AJ7" t="e">
        <f t="shared" si="2"/>
        <v>#N/A</v>
      </c>
      <c r="AK7" t="e">
        <f t="shared" si="2"/>
        <v>#N/A</v>
      </c>
      <c r="AL7" t="e">
        <f t="shared" si="2"/>
        <v>#N/A</v>
      </c>
      <c r="AM7" t="e">
        <f t="shared" si="2"/>
        <v>#N/A</v>
      </c>
      <c r="AN7" t="e">
        <f t="shared" si="2"/>
        <v>#N/A</v>
      </c>
      <c r="AO7" t="e">
        <f t="shared" si="2"/>
        <v>#N/A</v>
      </c>
      <c r="AP7" t="e">
        <f t="shared" si="2"/>
        <v>#N/A</v>
      </c>
      <c r="AQ7" t="e">
        <f t="shared" si="2"/>
        <v>#N/A</v>
      </c>
      <c r="AR7" t="e">
        <f t="shared" si="2"/>
        <v>#N/A</v>
      </c>
      <c r="AS7" t="e">
        <f t="shared" si="2"/>
        <v>#N/A</v>
      </c>
      <c r="AU7">
        <f t="shared" si="6"/>
        <v>0.75</v>
      </c>
      <c r="AV7" t="str">
        <f t="shared" si="7"/>
        <v/>
      </c>
      <c r="AW7" t="str">
        <f t="shared" si="8"/>
        <v/>
      </c>
      <c r="AX7" t="str">
        <f t="shared" si="9"/>
        <v/>
      </c>
      <c r="AY7" t="str">
        <f t="shared" si="10"/>
        <v/>
      </c>
      <c r="AZ7" t="str">
        <f t="shared" si="11"/>
        <v/>
      </c>
      <c r="BA7" t="str">
        <f t="shared" si="12"/>
        <v/>
      </c>
      <c r="BB7" t="str">
        <f t="shared" si="13"/>
        <v/>
      </c>
      <c r="BC7" t="str">
        <f t="shared" si="14"/>
        <v/>
      </c>
      <c r="BD7" t="str">
        <f t="shared" si="15"/>
        <v/>
      </c>
      <c r="BE7" t="str">
        <f t="shared" si="16"/>
        <v/>
      </c>
      <c r="BF7" t="str">
        <f t="shared" si="17"/>
        <v/>
      </c>
      <c r="BG7" t="str">
        <f t="shared" si="18"/>
        <v/>
      </c>
      <c r="BH7" t="str">
        <f t="shared" si="19"/>
        <v/>
      </c>
      <c r="BI7" t="str">
        <f t="shared" si="20"/>
        <v/>
      </c>
      <c r="BJ7" t="str">
        <f t="shared" si="21"/>
        <v/>
      </c>
      <c r="BK7" t="str">
        <f t="shared" si="22"/>
        <v/>
      </c>
      <c r="BL7" t="str">
        <f t="shared" si="23"/>
        <v/>
      </c>
      <c r="BM7" t="str">
        <f t="shared" si="24"/>
        <v/>
      </c>
      <c r="BP7" s="4">
        <v>41535</v>
      </c>
      <c r="BR7" s="4">
        <v>43100</v>
      </c>
    </row>
    <row r="8" spans="1:70" x14ac:dyDescent="0.25">
      <c r="A8" s="4">
        <v>41080</v>
      </c>
      <c r="B8">
        <v>1</v>
      </c>
      <c r="C8" s="4">
        <v>41639</v>
      </c>
      <c r="D8">
        <v>1</v>
      </c>
      <c r="E8">
        <f t="shared" si="0"/>
        <v>5.2631578947368418E-2</v>
      </c>
      <c r="F8" s="4"/>
      <c r="G8">
        <v>1</v>
      </c>
      <c r="H8" t="str">
        <f t="shared" ref="H8:Y8" si="29">IF($D8&gt;G8,G8+1,"")</f>
        <v/>
      </c>
      <c r="I8" t="str">
        <f t="shared" si="29"/>
        <v/>
      </c>
      <c r="J8" t="str">
        <f t="shared" si="29"/>
        <v/>
      </c>
      <c r="K8" t="str">
        <f t="shared" si="29"/>
        <v/>
      </c>
      <c r="L8" t="str">
        <f t="shared" si="29"/>
        <v/>
      </c>
      <c r="M8" t="str">
        <f t="shared" si="29"/>
        <v/>
      </c>
      <c r="N8" t="str">
        <f t="shared" si="29"/>
        <v/>
      </c>
      <c r="O8" t="str">
        <f t="shared" si="29"/>
        <v/>
      </c>
      <c r="P8" t="str">
        <f t="shared" si="29"/>
        <v/>
      </c>
      <c r="Q8" t="str">
        <f t="shared" si="29"/>
        <v/>
      </c>
      <c r="R8" t="str">
        <f t="shared" si="29"/>
        <v/>
      </c>
      <c r="S8" t="str">
        <f t="shared" si="29"/>
        <v/>
      </c>
      <c r="T8" t="str">
        <f t="shared" si="29"/>
        <v/>
      </c>
      <c r="U8" t="str">
        <f t="shared" si="29"/>
        <v/>
      </c>
      <c r="V8" t="str">
        <f t="shared" si="29"/>
        <v/>
      </c>
      <c r="W8" t="str">
        <f t="shared" si="29"/>
        <v/>
      </c>
      <c r="X8" t="str">
        <f t="shared" si="29"/>
        <v/>
      </c>
      <c r="Y8" t="str">
        <f t="shared" si="29"/>
        <v/>
      </c>
      <c r="AA8">
        <f t="shared" si="5"/>
        <v>41639</v>
      </c>
      <c r="AB8" t="e">
        <f t="shared" si="2"/>
        <v>#N/A</v>
      </c>
      <c r="AC8" t="e">
        <f t="shared" si="2"/>
        <v>#N/A</v>
      </c>
      <c r="AD8" t="e">
        <f t="shared" si="2"/>
        <v>#N/A</v>
      </c>
      <c r="AE8" t="e">
        <f t="shared" si="2"/>
        <v>#N/A</v>
      </c>
      <c r="AF8" t="e">
        <f t="shared" si="2"/>
        <v>#N/A</v>
      </c>
      <c r="AG8" t="e">
        <f t="shared" si="2"/>
        <v>#N/A</v>
      </c>
      <c r="AH8" t="e">
        <f t="shared" si="2"/>
        <v>#N/A</v>
      </c>
      <c r="AI8" t="e">
        <f t="shared" si="2"/>
        <v>#N/A</v>
      </c>
      <c r="AJ8" t="e">
        <f t="shared" si="2"/>
        <v>#N/A</v>
      </c>
      <c r="AK8" t="e">
        <f t="shared" si="2"/>
        <v>#N/A</v>
      </c>
      <c r="AL8" t="e">
        <f t="shared" si="2"/>
        <v>#N/A</v>
      </c>
      <c r="AM8" t="e">
        <f t="shared" si="2"/>
        <v>#N/A</v>
      </c>
      <c r="AN8" t="e">
        <f t="shared" si="2"/>
        <v>#N/A</v>
      </c>
      <c r="AO8" t="e">
        <f t="shared" si="2"/>
        <v>#N/A</v>
      </c>
      <c r="AP8" t="e">
        <f t="shared" si="2"/>
        <v>#N/A</v>
      </c>
      <c r="AQ8" t="e">
        <f t="shared" si="2"/>
        <v>#N/A</v>
      </c>
      <c r="AR8" t="e">
        <f t="shared" si="2"/>
        <v>#N/A</v>
      </c>
      <c r="AS8" t="e">
        <f t="shared" si="2"/>
        <v>#N/A</v>
      </c>
      <c r="AU8">
        <f t="shared" si="6"/>
        <v>1</v>
      </c>
      <c r="AV8" t="str">
        <f t="shared" si="7"/>
        <v/>
      </c>
      <c r="AW8" t="str">
        <f t="shared" si="8"/>
        <v/>
      </c>
      <c r="AX8" t="str">
        <f t="shared" si="9"/>
        <v/>
      </c>
      <c r="AY8" t="str">
        <f t="shared" si="10"/>
        <v/>
      </c>
      <c r="AZ8" t="str">
        <f t="shared" si="11"/>
        <v/>
      </c>
      <c r="BA8" t="str">
        <f t="shared" si="12"/>
        <v/>
      </c>
      <c r="BB8" t="str">
        <f t="shared" si="13"/>
        <v/>
      </c>
      <c r="BC8" t="str">
        <f t="shared" si="14"/>
        <v/>
      </c>
      <c r="BD8" t="str">
        <f t="shared" si="15"/>
        <v/>
      </c>
      <c r="BE8" t="str">
        <f t="shared" si="16"/>
        <v/>
      </c>
      <c r="BF8" t="str">
        <f t="shared" si="17"/>
        <v/>
      </c>
      <c r="BG8" t="str">
        <f t="shared" si="18"/>
        <v/>
      </c>
      <c r="BH8" t="str">
        <f t="shared" si="19"/>
        <v/>
      </c>
      <c r="BI8" t="str">
        <f t="shared" si="20"/>
        <v/>
      </c>
      <c r="BJ8" t="str">
        <f t="shared" si="21"/>
        <v/>
      </c>
      <c r="BK8" t="str">
        <f t="shared" si="22"/>
        <v/>
      </c>
      <c r="BL8" t="str">
        <f t="shared" si="23"/>
        <v/>
      </c>
      <c r="BM8" t="str">
        <f t="shared" si="24"/>
        <v/>
      </c>
      <c r="BP8" s="4">
        <v>41626</v>
      </c>
      <c r="BR8"/>
    </row>
    <row r="9" spans="1:70" x14ac:dyDescent="0.25">
      <c r="A9" s="4">
        <v>41080</v>
      </c>
      <c r="B9">
        <v>1.25</v>
      </c>
      <c r="C9" s="4">
        <v>41639</v>
      </c>
      <c r="D9">
        <v>2</v>
      </c>
      <c r="E9">
        <f t="shared" si="0"/>
        <v>0.13157894736842105</v>
      </c>
      <c r="F9" s="4"/>
      <c r="G9">
        <v>1</v>
      </c>
      <c r="H9">
        <f t="shared" ref="H9:Y9" si="30">IF($D9&gt;G9,G9+1,"")</f>
        <v>2</v>
      </c>
      <c r="I9" t="str">
        <f t="shared" si="30"/>
        <v/>
      </c>
      <c r="J9" t="str">
        <f t="shared" si="30"/>
        <v/>
      </c>
      <c r="K9" t="str">
        <f t="shared" si="30"/>
        <v/>
      </c>
      <c r="L9" t="str">
        <f t="shared" si="30"/>
        <v/>
      </c>
      <c r="M9" t="str">
        <f t="shared" si="30"/>
        <v/>
      </c>
      <c r="N9" t="str">
        <f t="shared" si="30"/>
        <v/>
      </c>
      <c r="O9" t="str">
        <f t="shared" si="30"/>
        <v/>
      </c>
      <c r="P9" t="str">
        <f t="shared" si="30"/>
        <v/>
      </c>
      <c r="Q9" t="str">
        <f t="shared" si="30"/>
        <v/>
      </c>
      <c r="R9" t="str">
        <f t="shared" si="30"/>
        <v/>
      </c>
      <c r="S9" t="str">
        <f t="shared" si="30"/>
        <v/>
      </c>
      <c r="T9" t="str">
        <f t="shared" si="30"/>
        <v/>
      </c>
      <c r="U9" t="str">
        <f t="shared" si="30"/>
        <v/>
      </c>
      <c r="V9" t="str">
        <f t="shared" si="30"/>
        <v/>
      </c>
      <c r="W9" t="str">
        <f t="shared" si="30"/>
        <v/>
      </c>
      <c r="X9" t="str">
        <f t="shared" si="30"/>
        <v/>
      </c>
      <c r="Y9" t="str">
        <f t="shared" si="30"/>
        <v/>
      </c>
      <c r="AA9">
        <f t="shared" si="5"/>
        <v>41628.962500000001</v>
      </c>
      <c r="AB9">
        <f t="shared" si="2"/>
        <v>41649.037500000006</v>
      </c>
      <c r="AC9" t="e">
        <f t="shared" si="2"/>
        <v>#N/A</v>
      </c>
      <c r="AD9" t="e">
        <f t="shared" si="2"/>
        <v>#N/A</v>
      </c>
      <c r="AE9" t="e">
        <f t="shared" si="2"/>
        <v>#N/A</v>
      </c>
      <c r="AF9" t="e">
        <f t="shared" si="2"/>
        <v>#N/A</v>
      </c>
      <c r="AG9" t="e">
        <f t="shared" si="2"/>
        <v>#N/A</v>
      </c>
      <c r="AH9" t="e">
        <f t="shared" si="2"/>
        <v>#N/A</v>
      </c>
      <c r="AI9" t="e">
        <f t="shared" si="2"/>
        <v>#N/A</v>
      </c>
      <c r="AJ9" t="e">
        <f t="shared" si="2"/>
        <v>#N/A</v>
      </c>
      <c r="AK9" t="e">
        <f t="shared" si="2"/>
        <v>#N/A</v>
      </c>
      <c r="AL9" t="e">
        <f t="shared" si="2"/>
        <v>#N/A</v>
      </c>
      <c r="AM9" t="e">
        <f t="shared" si="2"/>
        <v>#N/A</v>
      </c>
      <c r="AN9" t="e">
        <f t="shared" si="2"/>
        <v>#N/A</v>
      </c>
      <c r="AO9" t="e">
        <f t="shared" si="2"/>
        <v>#N/A</v>
      </c>
      <c r="AP9" t="e">
        <f t="shared" si="2"/>
        <v>#N/A</v>
      </c>
      <c r="AQ9" t="e">
        <f t="shared" si="2"/>
        <v>#N/A</v>
      </c>
      <c r="AR9" t="e">
        <f t="shared" si="2"/>
        <v>#N/A</v>
      </c>
      <c r="AS9" t="e">
        <f t="shared" si="2"/>
        <v>#N/A</v>
      </c>
      <c r="AU9">
        <f t="shared" si="6"/>
        <v>1.25</v>
      </c>
      <c r="AV9">
        <f t="shared" si="7"/>
        <v>1.25</v>
      </c>
      <c r="AW9" t="str">
        <f t="shared" si="8"/>
        <v/>
      </c>
      <c r="AX9" t="str">
        <f t="shared" si="9"/>
        <v/>
      </c>
      <c r="AY9" t="str">
        <f t="shared" si="10"/>
        <v/>
      </c>
      <c r="AZ9" t="str">
        <f t="shared" si="11"/>
        <v/>
      </c>
      <c r="BA9" t="str">
        <f t="shared" si="12"/>
        <v/>
      </c>
      <c r="BB9" t="str">
        <f t="shared" si="13"/>
        <v/>
      </c>
      <c r="BC9" t="str">
        <f t="shared" si="14"/>
        <v/>
      </c>
      <c r="BD9" t="str">
        <f t="shared" si="15"/>
        <v/>
      </c>
      <c r="BE9" t="str">
        <f t="shared" si="16"/>
        <v/>
      </c>
      <c r="BF9" t="str">
        <f t="shared" si="17"/>
        <v/>
      </c>
      <c r="BG9" t="str">
        <f t="shared" si="18"/>
        <v/>
      </c>
      <c r="BH9" t="str">
        <f t="shared" si="19"/>
        <v/>
      </c>
      <c r="BI9" t="str">
        <f t="shared" si="20"/>
        <v/>
      </c>
      <c r="BJ9" t="str">
        <f t="shared" si="21"/>
        <v/>
      </c>
      <c r="BK9" t="str">
        <f t="shared" si="22"/>
        <v/>
      </c>
      <c r="BL9" t="str">
        <f t="shared" si="23"/>
        <v/>
      </c>
      <c r="BM9" t="str">
        <f t="shared" si="24"/>
        <v/>
      </c>
      <c r="BP9" s="4">
        <v>41717</v>
      </c>
      <c r="BR9"/>
    </row>
    <row r="10" spans="1:70" x14ac:dyDescent="0.25">
      <c r="A10" s="4">
        <v>41080</v>
      </c>
      <c r="B10" s="2">
        <v>1.75</v>
      </c>
      <c r="C10" s="4">
        <v>41639</v>
      </c>
      <c r="D10">
        <v>1</v>
      </c>
      <c r="E10">
        <f t="shared" si="0"/>
        <v>9.2105263157894732E-2</v>
      </c>
      <c r="F10" s="4"/>
      <c r="G10">
        <v>1</v>
      </c>
      <c r="H10" t="str">
        <f t="shared" ref="H10:Y10" si="31">IF($D10&gt;G10,G10+1,"")</f>
        <v/>
      </c>
      <c r="I10" t="str">
        <f t="shared" si="31"/>
        <v/>
      </c>
      <c r="J10" t="str">
        <f t="shared" si="31"/>
        <v/>
      </c>
      <c r="K10" t="str">
        <f t="shared" si="31"/>
        <v/>
      </c>
      <c r="L10" t="str">
        <f t="shared" si="31"/>
        <v/>
      </c>
      <c r="M10" t="str">
        <f t="shared" si="31"/>
        <v/>
      </c>
      <c r="N10" t="str">
        <f t="shared" si="31"/>
        <v/>
      </c>
      <c r="O10" t="str">
        <f t="shared" si="31"/>
        <v/>
      </c>
      <c r="P10" t="str">
        <f t="shared" si="31"/>
        <v/>
      </c>
      <c r="Q10" t="str">
        <f t="shared" si="31"/>
        <v/>
      </c>
      <c r="R10" t="str">
        <f t="shared" si="31"/>
        <v/>
      </c>
      <c r="S10" t="str">
        <f t="shared" si="31"/>
        <v/>
      </c>
      <c r="T10" t="str">
        <f t="shared" si="31"/>
        <v/>
      </c>
      <c r="U10" t="str">
        <f t="shared" si="31"/>
        <v/>
      </c>
      <c r="V10" t="str">
        <f t="shared" si="31"/>
        <v/>
      </c>
      <c r="W10" t="str">
        <f t="shared" si="31"/>
        <v/>
      </c>
      <c r="X10" t="str">
        <f t="shared" si="31"/>
        <v/>
      </c>
      <c r="Y10" t="str">
        <f t="shared" si="31"/>
        <v/>
      </c>
      <c r="AA10">
        <f t="shared" si="5"/>
        <v>41639</v>
      </c>
      <c r="AB10" t="e">
        <f t="shared" si="2"/>
        <v>#N/A</v>
      </c>
      <c r="AC10" t="e">
        <f t="shared" si="2"/>
        <v>#N/A</v>
      </c>
      <c r="AD10" t="e">
        <f t="shared" si="2"/>
        <v>#N/A</v>
      </c>
      <c r="AE10" t="e">
        <f t="shared" si="2"/>
        <v>#N/A</v>
      </c>
      <c r="AF10" t="e">
        <f t="shared" si="2"/>
        <v>#N/A</v>
      </c>
      <c r="AG10" t="e">
        <f t="shared" si="2"/>
        <v>#N/A</v>
      </c>
      <c r="AH10" t="e">
        <f t="shared" si="2"/>
        <v>#N/A</v>
      </c>
      <c r="AI10" t="e">
        <f t="shared" si="2"/>
        <v>#N/A</v>
      </c>
      <c r="AJ10" t="e">
        <f t="shared" si="2"/>
        <v>#N/A</v>
      </c>
      <c r="AK10" t="e">
        <f t="shared" si="2"/>
        <v>#N/A</v>
      </c>
      <c r="AL10" t="e">
        <f t="shared" si="2"/>
        <v>#N/A</v>
      </c>
      <c r="AM10" t="e">
        <f t="shared" si="2"/>
        <v>#N/A</v>
      </c>
      <c r="AN10" t="e">
        <f t="shared" si="2"/>
        <v>#N/A</v>
      </c>
      <c r="AO10" t="e">
        <f t="shared" si="2"/>
        <v>#N/A</v>
      </c>
      <c r="AP10" t="e">
        <f t="shared" si="2"/>
        <v>#N/A</v>
      </c>
      <c r="AQ10" t="e">
        <f t="shared" si="2"/>
        <v>#N/A</v>
      </c>
      <c r="AR10" t="e">
        <f t="shared" si="2"/>
        <v>#N/A</v>
      </c>
      <c r="AS10" t="e">
        <f t="shared" si="2"/>
        <v>#N/A</v>
      </c>
      <c r="AU10">
        <f t="shared" si="6"/>
        <v>1.75</v>
      </c>
      <c r="AV10" t="str">
        <f t="shared" si="7"/>
        <v/>
      </c>
      <c r="AW10" t="str">
        <f t="shared" si="8"/>
        <v/>
      </c>
      <c r="AX10" t="str">
        <f t="shared" si="9"/>
        <v/>
      </c>
      <c r="AY10" t="str">
        <f t="shared" si="10"/>
        <v/>
      </c>
      <c r="AZ10" t="str">
        <f t="shared" si="11"/>
        <v/>
      </c>
      <c r="BA10" t="str">
        <f t="shared" si="12"/>
        <v/>
      </c>
      <c r="BB10" t="str">
        <f t="shared" si="13"/>
        <v/>
      </c>
      <c r="BC10" t="str">
        <f t="shared" si="14"/>
        <v/>
      </c>
      <c r="BD10" t="str">
        <f t="shared" si="15"/>
        <v/>
      </c>
      <c r="BE10" t="str">
        <f t="shared" si="16"/>
        <v/>
      </c>
      <c r="BF10" t="str">
        <f t="shared" si="17"/>
        <v/>
      </c>
      <c r="BG10" t="str">
        <f t="shared" si="18"/>
        <v/>
      </c>
      <c r="BH10" t="str">
        <f t="shared" si="19"/>
        <v/>
      </c>
      <c r="BI10" t="str">
        <f t="shared" si="20"/>
        <v/>
      </c>
      <c r="BJ10" t="str">
        <f t="shared" si="21"/>
        <v/>
      </c>
      <c r="BK10" t="str">
        <f t="shared" si="22"/>
        <v/>
      </c>
      <c r="BL10" t="str">
        <f t="shared" si="23"/>
        <v/>
      </c>
      <c r="BM10" t="str">
        <f t="shared" si="24"/>
        <v/>
      </c>
      <c r="BP10" s="4">
        <v>41808</v>
      </c>
      <c r="BR10"/>
    </row>
    <row r="11" spans="1:70" x14ac:dyDescent="0.25">
      <c r="A11" s="4">
        <v>41080</v>
      </c>
      <c r="B11" s="2">
        <v>0.25</v>
      </c>
      <c r="C11" s="4">
        <v>42004</v>
      </c>
      <c r="D11">
        <v>6</v>
      </c>
      <c r="E11">
        <f t="shared" si="0"/>
        <v>7.8947368421052627E-2</v>
      </c>
      <c r="F11" s="4"/>
      <c r="G11">
        <v>1</v>
      </c>
      <c r="H11">
        <f t="shared" ref="H11:Y11" si="32">IF($D11&gt;G11,G11+1,"")</f>
        <v>2</v>
      </c>
      <c r="I11">
        <f t="shared" si="32"/>
        <v>3</v>
      </c>
      <c r="J11">
        <f t="shared" si="32"/>
        <v>4</v>
      </c>
      <c r="K11">
        <f t="shared" si="32"/>
        <v>5</v>
      </c>
      <c r="L11">
        <f t="shared" si="32"/>
        <v>6</v>
      </c>
      <c r="M11" t="str">
        <f t="shared" si="32"/>
        <v/>
      </c>
      <c r="N11" t="str">
        <f t="shared" si="32"/>
        <v/>
      </c>
      <c r="O11" t="str">
        <f t="shared" si="32"/>
        <v/>
      </c>
      <c r="P11" t="str">
        <f t="shared" si="32"/>
        <v/>
      </c>
      <c r="Q11" t="str">
        <f t="shared" si="32"/>
        <v/>
      </c>
      <c r="R11" t="str">
        <f t="shared" si="32"/>
        <v/>
      </c>
      <c r="S11" t="str">
        <f t="shared" si="32"/>
        <v/>
      </c>
      <c r="T11" t="str">
        <f t="shared" si="32"/>
        <v/>
      </c>
      <c r="U11" t="str">
        <f t="shared" si="32"/>
        <v/>
      </c>
      <c r="V11" t="str">
        <f t="shared" si="32"/>
        <v/>
      </c>
      <c r="W11" t="str">
        <f t="shared" si="32"/>
        <v/>
      </c>
      <c r="X11" t="str">
        <f t="shared" si="32"/>
        <v/>
      </c>
      <c r="Y11" t="str">
        <f t="shared" si="32"/>
        <v/>
      </c>
      <c r="AA11">
        <f t="shared" si="5"/>
        <v>41953.8125</v>
      </c>
      <c r="AB11">
        <f t="shared" si="2"/>
        <v>41973.887500000004</v>
      </c>
      <c r="AC11">
        <f t="shared" si="2"/>
        <v>41993.962500000001</v>
      </c>
      <c r="AD11">
        <f t="shared" si="2"/>
        <v>42014.037500000006</v>
      </c>
      <c r="AE11">
        <f t="shared" si="2"/>
        <v>42034.112500000003</v>
      </c>
      <c r="AF11">
        <f t="shared" si="2"/>
        <v>42054.1875</v>
      </c>
      <c r="AG11" t="e">
        <f t="shared" si="2"/>
        <v>#N/A</v>
      </c>
      <c r="AH11" t="e">
        <f t="shared" si="2"/>
        <v>#N/A</v>
      </c>
      <c r="AI11" t="e">
        <f t="shared" si="2"/>
        <v>#N/A</v>
      </c>
      <c r="AJ11" t="e">
        <f t="shared" si="2"/>
        <v>#N/A</v>
      </c>
      <c r="AK11" t="e">
        <f t="shared" si="2"/>
        <v>#N/A</v>
      </c>
      <c r="AL11" t="e">
        <f t="shared" si="2"/>
        <v>#N/A</v>
      </c>
      <c r="AM11" t="e">
        <f t="shared" si="2"/>
        <v>#N/A</v>
      </c>
      <c r="AN11" t="e">
        <f t="shared" si="2"/>
        <v>#N/A</v>
      </c>
      <c r="AO11" t="e">
        <f t="shared" si="2"/>
        <v>#N/A</v>
      </c>
      <c r="AP11" t="e">
        <f t="shared" si="2"/>
        <v>#N/A</v>
      </c>
      <c r="AQ11" t="e">
        <f t="shared" si="2"/>
        <v>#N/A</v>
      </c>
      <c r="AR11" t="e">
        <f t="shared" si="2"/>
        <v>#N/A</v>
      </c>
      <c r="AS11" t="e">
        <f t="shared" si="2"/>
        <v>#N/A</v>
      </c>
      <c r="AU11">
        <f t="shared" si="6"/>
        <v>0.25</v>
      </c>
      <c r="AV11">
        <f t="shared" si="7"/>
        <v>0.25</v>
      </c>
      <c r="AW11">
        <f t="shared" si="8"/>
        <v>0.25</v>
      </c>
      <c r="AX11">
        <f t="shared" si="9"/>
        <v>0.25</v>
      </c>
      <c r="AY11">
        <f t="shared" si="10"/>
        <v>0.25</v>
      </c>
      <c r="AZ11">
        <f t="shared" si="11"/>
        <v>0.25</v>
      </c>
      <c r="BA11" t="str">
        <f t="shared" si="12"/>
        <v/>
      </c>
      <c r="BB11" t="str">
        <f t="shared" si="13"/>
        <v/>
      </c>
      <c r="BC11" t="str">
        <f t="shared" si="14"/>
        <v/>
      </c>
      <c r="BD11" t="str">
        <f t="shared" si="15"/>
        <v/>
      </c>
      <c r="BE11" t="str">
        <f t="shared" si="16"/>
        <v/>
      </c>
      <c r="BF11" t="str">
        <f t="shared" si="17"/>
        <v/>
      </c>
      <c r="BG11" t="str">
        <f t="shared" si="18"/>
        <v/>
      </c>
      <c r="BH11" t="str">
        <f t="shared" si="19"/>
        <v/>
      </c>
      <c r="BI11" t="str">
        <f t="shared" si="20"/>
        <v/>
      </c>
      <c r="BJ11" t="str">
        <f t="shared" si="21"/>
        <v/>
      </c>
      <c r="BK11" t="str">
        <f t="shared" si="22"/>
        <v/>
      </c>
      <c r="BL11" t="str">
        <f t="shared" si="23"/>
        <v/>
      </c>
      <c r="BM11" t="str">
        <f t="shared" si="24"/>
        <v/>
      </c>
      <c r="BP11"/>
      <c r="BR11"/>
    </row>
    <row r="12" spans="1:70" x14ac:dyDescent="0.25">
      <c r="A12" s="4">
        <v>41080</v>
      </c>
      <c r="B12">
        <v>0.5</v>
      </c>
      <c r="C12" s="4">
        <v>42004</v>
      </c>
      <c r="D12">
        <v>4</v>
      </c>
      <c r="E12">
        <f t="shared" si="0"/>
        <v>0.10526315789473684</v>
      </c>
      <c r="F12" s="4"/>
      <c r="G12">
        <v>1</v>
      </c>
      <c r="H12">
        <f t="shared" ref="H12:Y12" si="33">IF($D12&gt;G12,G12+1,"")</f>
        <v>2</v>
      </c>
      <c r="I12">
        <f t="shared" si="33"/>
        <v>3</v>
      </c>
      <c r="J12">
        <f t="shared" si="33"/>
        <v>4</v>
      </c>
      <c r="K12" t="str">
        <f t="shared" si="33"/>
        <v/>
      </c>
      <c r="L12" t="str">
        <f t="shared" si="33"/>
        <v/>
      </c>
      <c r="M12" t="str">
        <f t="shared" si="33"/>
        <v/>
      </c>
      <c r="N12" t="str">
        <f t="shared" si="33"/>
        <v/>
      </c>
      <c r="O12" t="str">
        <f t="shared" si="33"/>
        <v/>
      </c>
      <c r="P12" t="str">
        <f t="shared" si="33"/>
        <v/>
      </c>
      <c r="Q12" t="str">
        <f t="shared" si="33"/>
        <v/>
      </c>
      <c r="R12" t="str">
        <f t="shared" si="33"/>
        <v/>
      </c>
      <c r="S12" t="str">
        <f t="shared" si="33"/>
        <v/>
      </c>
      <c r="T12" t="str">
        <f t="shared" si="33"/>
        <v/>
      </c>
      <c r="U12" t="str">
        <f t="shared" si="33"/>
        <v/>
      </c>
      <c r="V12" t="str">
        <f t="shared" si="33"/>
        <v/>
      </c>
      <c r="W12" t="str">
        <f t="shared" si="33"/>
        <v/>
      </c>
      <c r="X12" t="str">
        <f t="shared" si="33"/>
        <v/>
      </c>
      <c r="Y12" t="str">
        <f t="shared" si="33"/>
        <v/>
      </c>
      <c r="AA12">
        <f t="shared" si="5"/>
        <v>41973.887499999997</v>
      </c>
      <c r="AB12">
        <f t="shared" si="2"/>
        <v>41993.962500000001</v>
      </c>
      <c r="AC12">
        <f t="shared" si="2"/>
        <v>42014.037499999999</v>
      </c>
      <c r="AD12">
        <f t="shared" si="2"/>
        <v>42034.112500000003</v>
      </c>
      <c r="AE12" t="e">
        <f t="shared" si="2"/>
        <v>#N/A</v>
      </c>
      <c r="AF12" t="e">
        <f t="shared" si="2"/>
        <v>#N/A</v>
      </c>
      <c r="AG12" t="e">
        <f t="shared" si="2"/>
        <v>#N/A</v>
      </c>
      <c r="AH12" t="e">
        <f t="shared" si="2"/>
        <v>#N/A</v>
      </c>
      <c r="AI12" t="e">
        <f t="shared" si="2"/>
        <v>#N/A</v>
      </c>
      <c r="AJ12" t="e">
        <f t="shared" si="2"/>
        <v>#N/A</v>
      </c>
      <c r="AK12" t="e">
        <f t="shared" si="2"/>
        <v>#N/A</v>
      </c>
      <c r="AL12" t="e">
        <f t="shared" si="2"/>
        <v>#N/A</v>
      </c>
      <c r="AM12" t="e">
        <f t="shared" si="2"/>
        <v>#N/A</v>
      </c>
      <c r="AN12" t="e">
        <f t="shared" si="2"/>
        <v>#N/A</v>
      </c>
      <c r="AO12" t="e">
        <f t="shared" si="2"/>
        <v>#N/A</v>
      </c>
      <c r="AP12" t="e">
        <f t="shared" si="2"/>
        <v>#N/A</v>
      </c>
      <c r="AQ12" t="e">
        <f t="shared" si="2"/>
        <v>#N/A</v>
      </c>
      <c r="AR12" t="e">
        <f t="shared" si="2"/>
        <v>#N/A</v>
      </c>
      <c r="AS12" t="e">
        <f t="shared" si="2"/>
        <v>#N/A</v>
      </c>
      <c r="AU12">
        <f t="shared" si="6"/>
        <v>0.5</v>
      </c>
      <c r="AV12">
        <f t="shared" si="7"/>
        <v>0.5</v>
      </c>
      <c r="AW12">
        <f t="shared" si="8"/>
        <v>0.5</v>
      </c>
      <c r="AX12">
        <f t="shared" si="9"/>
        <v>0.5</v>
      </c>
      <c r="AY12" t="str">
        <f t="shared" si="10"/>
        <v/>
      </c>
      <c r="AZ12" t="str">
        <f t="shared" si="11"/>
        <v/>
      </c>
      <c r="BA12" t="str">
        <f t="shared" si="12"/>
        <v/>
      </c>
      <c r="BB12" t="str">
        <f t="shared" si="13"/>
        <v/>
      </c>
      <c r="BC12" t="str">
        <f t="shared" si="14"/>
        <v/>
      </c>
      <c r="BD12" t="str">
        <f t="shared" si="15"/>
        <v/>
      </c>
      <c r="BE12" t="str">
        <f t="shared" si="16"/>
        <v/>
      </c>
      <c r="BF12" t="str">
        <f t="shared" si="17"/>
        <v/>
      </c>
      <c r="BG12" t="str">
        <f t="shared" si="18"/>
        <v/>
      </c>
      <c r="BH12" t="str">
        <f t="shared" si="19"/>
        <v/>
      </c>
      <c r="BI12" t="str">
        <f t="shared" si="20"/>
        <v/>
      </c>
      <c r="BJ12" t="str">
        <f t="shared" si="21"/>
        <v/>
      </c>
      <c r="BK12" t="str">
        <f t="shared" si="22"/>
        <v/>
      </c>
      <c r="BL12" t="str">
        <f t="shared" si="23"/>
        <v/>
      </c>
      <c r="BM12" t="str">
        <f t="shared" si="24"/>
        <v/>
      </c>
      <c r="BP12"/>
      <c r="BR12"/>
    </row>
    <row r="13" spans="1:70" x14ac:dyDescent="0.25">
      <c r="A13" s="4">
        <v>41080</v>
      </c>
      <c r="B13">
        <v>0.75</v>
      </c>
      <c r="C13" s="4">
        <v>42004</v>
      </c>
      <c r="D13">
        <v>1</v>
      </c>
      <c r="E13">
        <f t="shared" si="0"/>
        <v>3.9473684210526314E-2</v>
      </c>
      <c r="F13" s="4"/>
      <c r="G13">
        <v>1</v>
      </c>
      <c r="H13" t="str">
        <f t="shared" ref="H13:Y13" si="34">IF($D13&gt;G13,G13+1,"")</f>
        <v/>
      </c>
      <c r="I13" t="str">
        <f t="shared" si="34"/>
        <v/>
      </c>
      <c r="J13" t="str">
        <f t="shared" si="34"/>
        <v/>
      </c>
      <c r="K13" t="str">
        <f t="shared" si="34"/>
        <v/>
      </c>
      <c r="L13" t="str">
        <f t="shared" si="34"/>
        <v/>
      </c>
      <c r="M13" t="str">
        <f t="shared" si="34"/>
        <v/>
      </c>
      <c r="N13" t="str">
        <f t="shared" si="34"/>
        <v/>
      </c>
      <c r="O13" t="str">
        <f t="shared" si="34"/>
        <v/>
      </c>
      <c r="P13" t="str">
        <f t="shared" si="34"/>
        <v/>
      </c>
      <c r="Q13" t="str">
        <f t="shared" si="34"/>
        <v/>
      </c>
      <c r="R13" t="str">
        <f t="shared" si="34"/>
        <v/>
      </c>
      <c r="S13" t="str">
        <f t="shared" si="34"/>
        <v/>
      </c>
      <c r="T13" t="str">
        <f t="shared" si="34"/>
        <v/>
      </c>
      <c r="U13" t="str">
        <f t="shared" si="34"/>
        <v/>
      </c>
      <c r="V13" t="str">
        <f t="shared" si="34"/>
        <v/>
      </c>
      <c r="W13" t="str">
        <f t="shared" si="34"/>
        <v/>
      </c>
      <c r="X13" t="str">
        <f t="shared" si="34"/>
        <v/>
      </c>
      <c r="Y13" t="str">
        <f t="shared" si="34"/>
        <v/>
      </c>
      <c r="AA13">
        <f t="shared" si="5"/>
        <v>42004</v>
      </c>
      <c r="AB13" t="e">
        <f t="shared" si="2"/>
        <v>#N/A</v>
      </c>
      <c r="AC13" t="e">
        <f t="shared" si="2"/>
        <v>#N/A</v>
      </c>
      <c r="AD13" t="e">
        <f t="shared" si="2"/>
        <v>#N/A</v>
      </c>
      <c r="AE13" t="e">
        <f t="shared" si="2"/>
        <v>#N/A</v>
      </c>
      <c r="AF13" t="e">
        <f t="shared" si="2"/>
        <v>#N/A</v>
      </c>
      <c r="AG13" t="e">
        <f t="shared" si="2"/>
        <v>#N/A</v>
      </c>
      <c r="AH13" t="e">
        <f t="shared" si="2"/>
        <v>#N/A</v>
      </c>
      <c r="AI13" t="e">
        <f t="shared" si="2"/>
        <v>#N/A</v>
      </c>
      <c r="AJ13" t="e">
        <f t="shared" si="2"/>
        <v>#N/A</v>
      </c>
      <c r="AK13" t="e">
        <f t="shared" si="2"/>
        <v>#N/A</v>
      </c>
      <c r="AL13" t="e">
        <f t="shared" si="2"/>
        <v>#N/A</v>
      </c>
      <c r="AM13" t="e">
        <f t="shared" si="2"/>
        <v>#N/A</v>
      </c>
      <c r="AN13" t="e">
        <f t="shared" si="2"/>
        <v>#N/A</v>
      </c>
      <c r="AO13" t="e">
        <f t="shared" si="2"/>
        <v>#N/A</v>
      </c>
      <c r="AP13" t="e">
        <f t="shared" si="2"/>
        <v>#N/A</v>
      </c>
      <c r="AQ13" t="e">
        <f t="shared" si="2"/>
        <v>#N/A</v>
      </c>
      <c r="AR13" t="e">
        <f t="shared" si="2"/>
        <v>#N/A</v>
      </c>
      <c r="AS13" t="e">
        <f t="shared" si="2"/>
        <v>#N/A</v>
      </c>
      <c r="AU13">
        <f t="shared" si="6"/>
        <v>0.75</v>
      </c>
      <c r="AV13" t="str">
        <f t="shared" si="7"/>
        <v/>
      </c>
      <c r="AW13" t="str">
        <f t="shared" si="8"/>
        <v/>
      </c>
      <c r="AX13" t="str">
        <f t="shared" si="9"/>
        <v/>
      </c>
      <c r="AY13" t="str">
        <f t="shared" si="10"/>
        <v/>
      </c>
      <c r="AZ13" t="str">
        <f t="shared" si="11"/>
        <v/>
      </c>
      <c r="BA13" t="str">
        <f t="shared" si="12"/>
        <v/>
      </c>
      <c r="BB13" t="str">
        <f t="shared" si="13"/>
        <v/>
      </c>
      <c r="BC13" t="str">
        <f t="shared" si="14"/>
        <v/>
      </c>
      <c r="BD13" t="str">
        <f t="shared" si="15"/>
        <v/>
      </c>
      <c r="BE13" t="str">
        <f t="shared" si="16"/>
        <v/>
      </c>
      <c r="BF13" t="str">
        <f t="shared" si="17"/>
        <v/>
      </c>
      <c r="BG13" t="str">
        <f t="shared" si="18"/>
        <v/>
      </c>
      <c r="BH13" t="str">
        <f t="shared" si="19"/>
        <v/>
      </c>
      <c r="BI13" t="str">
        <f t="shared" si="20"/>
        <v/>
      </c>
      <c r="BJ13" t="str">
        <f t="shared" si="21"/>
        <v/>
      </c>
      <c r="BK13" t="str">
        <f t="shared" si="22"/>
        <v/>
      </c>
      <c r="BL13" t="str">
        <f t="shared" si="23"/>
        <v/>
      </c>
      <c r="BM13" t="str">
        <f t="shared" si="24"/>
        <v/>
      </c>
      <c r="BP13"/>
      <c r="BR13"/>
    </row>
    <row r="14" spans="1:70" x14ac:dyDescent="0.25">
      <c r="A14" s="4">
        <v>41080</v>
      </c>
      <c r="B14">
        <v>1.5</v>
      </c>
      <c r="C14" s="4">
        <v>42004</v>
      </c>
      <c r="D14">
        <v>2</v>
      </c>
      <c r="E14">
        <f t="shared" si="0"/>
        <v>0.15789473684210525</v>
      </c>
      <c r="F14" s="4"/>
      <c r="G14">
        <v>1</v>
      </c>
      <c r="H14">
        <f t="shared" ref="H14:Y14" si="35">IF($D14&gt;G14,G14+1,"")</f>
        <v>2</v>
      </c>
      <c r="I14" t="str">
        <f t="shared" si="35"/>
        <v/>
      </c>
      <c r="J14" t="str">
        <f t="shared" si="35"/>
        <v/>
      </c>
      <c r="K14" t="str">
        <f t="shared" si="35"/>
        <v/>
      </c>
      <c r="L14" t="str">
        <f t="shared" si="35"/>
        <v/>
      </c>
      <c r="M14" t="str">
        <f t="shared" si="35"/>
        <v/>
      </c>
      <c r="N14" t="str">
        <f t="shared" si="35"/>
        <v/>
      </c>
      <c r="O14" t="str">
        <f t="shared" si="35"/>
        <v/>
      </c>
      <c r="P14" t="str">
        <f t="shared" si="35"/>
        <v/>
      </c>
      <c r="Q14" t="str">
        <f t="shared" si="35"/>
        <v/>
      </c>
      <c r="R14" t="str">
        <f t="shared" si="35"/>
        <v/>
      </c>
      <c r="S14" t="str">
        <f t="shared" si="35"/>
        <v/>
      </c>
      <c r="T14" t="str">
        <f t="shared" si="35"/>
        <v/>
      </c>
      <c r="U14" t="str">
        <f t="shared" si="35"/>
        <v/>
      </c>
      <c r="V14" t="str">
        <f t="shared" si="35"/>
        <v/>
      </c>
      <c r="W14" t="str">
        <f t="shared" si="35"/>
        <v/>
      </c>
      <c r="X14" t="str">
        <f t="shared" si="35"/>
        <v/>
      </c>
      <c r="Y14" t="str">
        <f t="shared" si="35"/>
        <v/>
      </c>
      <c r="AA14">
        <f t="shared" si="5"/>
        <v>41993.962500000001</v>
      </c>
      <c r="AB14">
        <f t="shared" si="2"/>
        <v>42014.037500000006</v>
      </c>
      <c r="AC14" t="e">
        <f t="shared" si="2"/>
        <v>#N/A</v>
      </c>
      <c r="AD14" t="e">
        <f t="shared" si="2"/>
        <v>#N/A</v>
      </c>
      <c r="AE14" t="e">
        <f t="shared" si="2"/>
        <v>#N/A</v>
      </c>
      <c r="AF14" t="e">
        <f t="shared" si="2"/>
        <v>#N/A</v>
      </c>
      <c r="AG14" t="e">
        <f t="shared" si="2"/>
        <v>#N/A</v>
      </c>
      <c r="AH14" t="e">
        <f t="shared" si="2"/>
        <v>#N/A</v>
      </c>
      <c r="AI14" t="e">
        <f t="shared" si="2"/>
        <v>#N/A</v>
      </c>
      <c r="AJ14" t="e">
        <f t="shared" si="2"/>
        <v>#N/A</v>
      </c>
      <c r="AK14" t="e">
        <f t="shared" si="2"/>
        <v>#N/A</v>
      </c>
      <c r="AL14" t="e">
        <f t="shared" si="2"/>
        <v>#N/A</v>
      </c>
      <c r="AM14" t="e">
        <f t="shared" si="2"/>
        <v>#N/A</v>
      </c>
      <c r="AN14" t="e">
        <f t="shared" si="2"/>
        <v>#N/A</v>
      </c>
      <c r="AO14" t="e">
        <f t="shared" si="2"/>
        <v>#N/A</v>
      </c>
      <c r="AP14" t="e">
        <f t="shared" si="2"/>
        <v>#N/A</v>
      </c>
      <c r="AQ14" t="e">
        <f t="shared" si="2"/>
        <v>#N/A</v>
      </c>
      <c r="AR14" t="e">
        <f t="shared" si="2"/>
        <v>#N/A</v>
      </c>
      <c r="AS14" t="e">
        <f t="shared" si="2"/>
        <v>#N/A</v>
      </c>
      <c r="AU14">
        <f t="shared" si="6"/>
        <v>1.5</v>
      </c>
      <c r="AV14">
        <f t="shared" si="7"/>
        <v>1.5</v>
      </c>
      <c r="AW14" t="str">
        <f t="shared" si="8"/>
        <v/>
      </c>
      <c r="AX14" t="str">
        <f t="shared" si="9"/>
        <v/>
      </c>
      <c r="AY14" t="str">
        <f t="shared" si="10"/>
        <v/>
      </c>
      <c r="AZ14" t="str">
        <f t="shared" si="11"/>
        <v/>
      </c>
      <c r="BA14" t="str">
        <f t="shared" si="12"/>
        <v/>
      </c>
      <c r="BB14" t="str">
        <f t="shared" si="13"/>
        <v/>
      </c>
      <c r="BC14" t="str">
        <f t="shared" si="14"/>
        <v/>
      </c>
      <c r="BD14" t="str">
        <f t="shared" si="15"/>
        <v/>
      </c>
      <c r="BE14" t="str">
        <f t="shared" si="16"/>
        <v/>
      </c>
      <c r="BF14" t="str">
        <f t="shared" si="17"/>
        <v/>
      </c>
      <c r="BG14" t="str">
        <f t="shared" si="18"/>
        <v/>
      </c>
      <c r="BH14" t="str">
        <f t="shared" si="19"/>
        <v/>
      </c>
      <c r="BI14" t="str">
        <f t="shared" si="20"/>
        <v/>
      </c>
      <c r="BJ14" t="str">
        <f t="shared" si="21"/>
        <v/>
      </c>
      <c r="BK14" t="str">
        <f t="shared" si="22"/>
        <v/>
      </c>
      <c r="BL14" t="str">
        <f t="shared" si="23"/>
        <v/>
      </c>
      <c r="BM14" t="str">
        <f t="shared" si="24"/>
        <v/>
      </c>
      <c r="BP14"/>
      <c r="BR14"/>
    </row>
    <row r="15" spans="1:70" x14ac:dyDescent="0.25">
      <c r="A15" s="4">
        <v>41080</v>
      </c>
      <c r="B15" s="2">
        <v>1.75</v>
      </c>
      <c r="C15" s="4">
        <v>42004</v>
      </c>
      <c r="D15">
        <v>2</v>
      </c>
      <c r="E15">
        <f t="shared" si="0"/>
        <v>0.18421052631578946</v>
      </c>
      <c r="F15" s="4"/>
      <c r="G15">
        <v>1</v>
      </c>
      <c r="H15">
        <f t="shared" ref="H15:Y15" si="36">IF($D15&gt;G15,G15+1,"")</f>
        <v>2</v>
      </c>
      <c r="I15" t="str">
        <f t="shared" si="36"/>
        <v/>
      </c>
      <c r="J15" t="str">
        <f t="shared" si="36"/>
        <v/>
      </c>
      <c r="K15" t="str">
        <f t="shared" si="36"/>
        <v/>
      </c>
      <c r="L15" t="str">
        <f t="shared" si="36"/>
        <v/>
      </c>
      <c r="M15" t="str">
        <f t="shared" si="36"/>
        <v/>
      </c>
      <c r="N15" t="str">
        <f t="shared" si="36"/>
        <v/>
      </c>
      <c r="O15" t="str">
        <f t="shared" si="36"/>
        <v/>
      </c>
      <c r="P15" t="str">
        <f t="shared" si="36"/>
        <v/>
      </c>
      <c r="Q15" t="str">
        <f t="shared" si="36"/>
        <v/>
      </c>
      <c r="R15" t="str">
        <f t="shared" si="36"/>
        <v/>
      </c>
      <c r="S15" t="str">
        <f t="shared" si="36"/>
        <v/>
      </c>
      <c r="T15" t="str">
        <f t="shared" si="36"/>
        <v/>
      </c>
      <c r="U15" t="str">
        <f t="shared" si="36"/>
        <v/>
      </c>
      <c r="V15" t="str">
        <f t="shared" si="36"/>
        <v/>
      </c>
      <c r="W15" t="str">
        <f t="shared" si="36"/>
        <v/>
      </c>
      <c r="X15" t="str">
        <f t="shared" si="36"/>
        <v/>
      </c>
      <c r="Y15" t="str">
        <f t="shared" si="36"/>
        <v/>
      </c>
      <c r="AA15">
        <f t="shared" si="5"/>
        <v>41993.962500000001</v>
      </c>
      <c r="AB15">
        <f t="shared" si="2"/>
        <v>42014.037500000006</v>
      </c>
      <c r="AC15" t="e">
        <f t="shared" si="2"/>
        <v>#N/A</v>
      </c>
      <c r="AD15" t="e">
        <f t="shared" si="2"/>
        <v>#N/A</v>
      </c>
      <c r="AE15" t="e">
        <f t="shared" si="2"/>
        <v>#N/A</v>
      </c>
      <c r="AF15" t="e">
        <f t="shared" si="2"/>
        <v>#N/A</v>
      </c>
      <c r="AG15" t="e">
        <f t="shared" si="2"/>
        <v>#N/A</v>
      </c>
      <c r="AH15" t="e">
        <f t="shared" si="2"/>
        <v>#N/A</v>
      </c>
      <c r="AI15" t="e">
        <f t="shared" si="2"/>
        <v>#N/A</v>
      </c>
      <c r="AJ15" t="e">
        <f t="shared" si="2"/>
        <v>#N/A</v>
      </c>
      <c r="AK15" t="e">
        <f t="shared" si="2"/>
        <v>#N/A</v>
      </c>
      <c r="AL15" t="e">
        <f t="shared" si="2"/>
        <v>#N/A</v>
      </c>
      <c r="AM15" t="e">
        <f t="shared" si="2"/>
        <v>#N/A</v>
      </c>
      <c r="AN15" t="e">
        <f t="shared" si="2"/>
        <v>#N/A</v>
      </c>
      <c r="AO15" t="e">
        <f t="shared" si="2"/>
        <v>#N/A</v>
      </c>
      <c r="AP15" t="e">
        <f t="shared" si="2"/>
        <v>#N/A</v>
      </c>
      <c r="AQ15" t="e">
        <f t="shared" si="2"/>
        <v>#N/A</v>
      </c>
      <c r="AR15" t="e">
        <f t="shared" si="2"/>
        <v>#N/A</v>
      </c>
      <c r="AS15" t="e">
        <f t="shared" si="2"/>
        <v>#N/A</v>
      </c>
      <c r="AU15">
        <f t="shared" si="6"/>
        <v>1.75</v>
      </c>
      <c r="AV15">
        <f t="shared" si="7"/>
        <v>1.75</v>
      </c>
      <c r="AW15" t="str">
        <f t="shared" si="8"/>
        <v/>
      </c>
      <c r="AX15" t="str">
        <f t="shared" si="9"/>
        <v/>
      </c>
      <c r="AY15" t="str">
        <f t="shared" si="10"/>
        <v/>
      </c>
      <c r="AZ15" t="str">
        <f t="shared" si="11"/>
        <v/>
      </c>
      <c r="BA15" t="str">
        <f t="shared" si="12"/>
        <v/>
      </c>
      <c r="BB15" t="str">
        <f t="shared" si="13"/>
        <v/>
      </c>
      <c r="BC15" t="str">
        <f t="shared" si="14"/>
        <v/>
      </c>
      <c r="BD15" t="str">
        <f t="shared" si="15"/>
        <v/>
      </c>
      <c r="BE15" t="str">
        <f t="shared" si="16"/>
        <v/>
      </c>
      <c r="BF15" t="str">
        <f t="shared" si="17"/>
        <v/>
      </c>
      <c r="BG15" t="str">
        <f t="shared" si="18"/>
        <v/>
      </c>
      <c r="BH15" t="str">
        <f t="shared" si="19"/>
        <v/>
      </c>
      <c r="BI15" t="str">
        <f t="shared" si="20"/>
        <v/>
      </c>
      <c r="BJ15" t="str">
        <f t="shared" si="21"/>
        <v/>
      </c>
      <c r="BK15" t="str">
        <f t="shared" si="22"/>
        <v/>
      </c>
      <c r="BL15" t="str">
        <f t="shared" si="23"/>
        <v/>
      </c>
      <c r="BM15" t="str">
        <f t="shared" si="24"/>
        <v/>
      </c>
      <c r="BP15"/>
      <c r="BR15"/>
    </row>
    <row r="16" spans="1:70" x14ac:dyDescent="0.25">
      <c r="A16" s="4">
        <v>41080</v>
      </c>
      <c r="B16">
        <v>2</v>
      </c>
      <c r="C16" s="4">
        <v>42004</v>
      </c>
      <c r="D16">
        <v>1</v>
      </c>
      <c r="E16">
        <f t="shared" si="0"/>
        <v>0.10526315789473684</v>
      </c>
      <c r="F16" s="4"/>
      <c r="G16">
        <v>1</v>
      </c>
      <c r="H16" t="str">
        <f t="shared" ref="H16:Y16" si="37">IF($D16&gt;G16,G16+1,"")</f>
        <v/>
      </c>
      <c r="I16" t="str">
        <f t="shared" si="37"/>
        <v/>
      </c>
      <c r="J16" t="str">
        <f t="shared" si="37"/>
        <v/>
      </c>
      <c r="K16" t="str">
        <f t="shared" si="37"/>
        <v/>
      </c>
      <c r="L16" t="str">
        <f t="shared" si="37"/>
        <v/>
      </c>
      <c r="M16" t="str">
        <f t="shared" si="37"/>
        <v/>
      </c>
      <c r="N16" t="str">
        <f t="shared" si="37"/>
        <v/>
      </c>
      <c r="O16" t="str">
        <f t="shared" si="37"/>
        <v/>
      </c>
      <c r="P16" t="str">
        <f t="shared" si="37"/>
        <v/>
      </c>
      <c r="Q16" t="str">
        <f t="shared" si="37"/>
        <v/>
      </c>
      <c r="R16" t="str">
        <f t="shared" si="37"/>
        <v/>
      </c>
      <c r="S16" t="str">
        <f t="shared" si="37"/>
        <v/>
      </c>
      <c r="T16" t="str">
        <f t="shared" si="37"/>
        <v/>
      </c>
      <c r="U16" t="str">
        <f t="shared" si="37"/>
        <v/>
      </c>
      <c r="V16" t="str">
        <f t="shared" si="37"/>
        <v/>
      </c>
      <c r="W16" t="str">
        <f t="shared" si="37"/>
        <v/>
      </c>
      <c r="X16" t="str">
        <f t="shared" si="37"/>
        <v/>
      </c>
      <c r="Y16" t="str">
        <f t="shared" si="37"/>
        <v/>
      </c>
      <c r="AA16">
        <f t="shared" si="5"/>
        <v>42004</v>
      </c>
      <c r="AB16" t="e">
        <f t="shared" si="2"/>
        <v>#N/A</v>
      </c>
      <c r="AC16" t="e">
        <f t="shared" si="2"/>
        <v>#N/A</v>
      </c>
      <c r="AD16" t="e">
        <f t="shared" si="2"/>
        <v>#N/A</v>
      </c>
      <c r="AE16" t="e">
        <f t="shared" ref="AE16:AE79" si="38">IF(K16="",NA(),$C16-$Z$1*$D16/2+K16*$Z$1-$Z$1/2)</f>
        <v>#N/A</v>
      </c>
      <c r="AF16" t="e">
        <f t="shared" ref="AF16:AF79" si="39">IF(L16="",NA(),$C16-$Z$1*$D16/2+L16*$Z$1-$Z$1/2)</f>
        <v>#N/A</v>
      </c>
      <c r="AG16" t="e">
        <f t="shared" ref="AG16:AG79" si="40">IF(M16="",NA(),$C16-$Z$1*$D16/2+M16*$Z$1-$Z$1/2)</f>
        <v>#N/A</v>
      </c>
      <c r="AH16" t="e">
        <f t="shared" ref="AH16:AH79" si="41">IF(N16="",NA(),$C16-$Z$1*$D16/2+N16*$Z$1-$Z$1/2)</f>
        <v>#N/A</v>
      </c>
      <c r="AI16" t="e">
        <f t="shared" ref="AI16:AI79" si="42">IF(O16="",NA(),$C16-$Z$1*$D16/2+O16*$Z$1-$Z$1/2)</f>
        <v>#N/A</v>
      </c>
      <c r="AJ16" t="e">
        <f t="shared" ref="AJ16:AJ79" si="43">IF(P16="",NA(),$C16-$Z$1*$D16/2+P16*$Z$1-$Z$1/2)</f>
        <v>#N/A</v>
      </c>
      <c r="AK16" t="e">
        <f t="shared" ref="AK16:AK79" si="44">IF(Q16="",NA(),$C16-$Z$1*$D16/2+Q16*$Z$1-$Z$1/2)</f>
        <v>#N/A</v>
      </c>
      <c r="AL16" t="e">
        <f t="shared" ref="AL16:AL79" si="45">IF(R16="",NA(),$C16-$Z$1*$D16/2+R16*$Z$1-$Z$1/2)</f>
        <v>#N/A</v>
      </c>
      <c r="AM16" t="e">
        <f t="shared" ref="AM16:AM79" si="46">IF(S16="",NA(),$C16-$Z$1*$D16/2+S16*$Z$1-$Z$1/2)</f>
        <v>#N/A</v>
      </c>
      <c r="AN16" t="e">
        <f t="shared" ref="AN16:AN79" si="47">IF(T16="",NA(),$C16-$Z$1*$D16/2+T16*$Z$1-$Z$1/2)</f>
        <v>#N/A</v>
      </c>
      <c r="AO16" t="e">
        <f t="shared" ref="AO16:AO79" si="48">IF(U16="",NA(),$C16-$Z$1*$D16/2+U16*$Z$1-$Z$1/2)</f>
        <v>#N/A</v>
      </c>
      <c r="AP16" t="e">
        <f t="shared" ref="AP16:AP79" si="49">IF(V16="",NA(),$C16-$Z$1*$D16/2+V16*$Z$1-$Z$1/2)</f>
        <v>#N/A</v>
      </c>
      <c r="AQ16" t="e">
        <f t="shared" ref="AQ16:AQ79" si="50">IF(W16="",NA(),$C16-$Z$1*$D16/2+W16*$Z$1-$Z$1/2)</f>
        <v>#N/A</v>
      </c>
      <c r="AR16" t="e">
        <f t="shared" ref="AR16:AR79" si="51">IF(X16="",NA(),$C16-$Z$1*$D16/2+X16*$Z$1-$Z$1/2)</f>
        <v>#N/A</v>
      </c>
      <c r="AS16" t="e">
        <f t="shared" ref="AS16:AS79" si="52">IF(Y16="",NA(),$C16-$Z$1*$D16/2+Y16*$Z$1-$Z$1/2)</f>
        <v>#N/A</v>
      </c>
      <c r="AU16">
        <f t="shared" si="6"/>
        <v>2</v>
      </c>
      <c r="AV16" t="str">
        <f t="shared" si="7"/>
        <v/>
      </c>
      <c r="AW16" t="str">
        <f t="shared" si="8"/>
        <v/>
      </c>
      <c r="AX16" t="str">
        <f t="shared" si="9"/>
        <v/>
      </c>
      <c r="AY16" t="str">
        <f t="shared" si="10"/>
        <v/>
      </c>
      <c r="AZ16" t="str">
        <f t="shared" si="11"/>
        <v/>
      </c>
      <c r="BA16" t="str">
        <f t="shared" si="12"/>
        <v/>
      </c>
      <c r="BB16" t="str">
        <f t="shared" si="13"/>
        <v/>
      </c>
      <c r="BC16" t="str">
        <f t="shared" si="14"/>
        <v/>
      </c>
      <c r="BD16" t="str">
        <f t="shared" si="15"/>
        <v/>
      </c>
      <c r="BE16" t="str">
        <f t="shared" si="16"/>
        <v/>
      </c>
      <c r="BF16" t="str">
        <f t="shared" si="17"/>
        <v/>
      </c>
      <c r="BG16" t="str">
        <f t="shared" si="18"/>
        <v/>
      </c>
      <c r="BH16" t="str">
        <f t="shared" si="19"/>
        <v/>
      </c>
      <c r="BI16" t="str">
        <f t="shared" si="20"/>
        <v/>
      </c>
      <c r="BJ16" t="str">
        <f t="shared" si="21"/>
        <v/>
      </c>
      <c r="BK16" t="str">
        <f t="shared" si="22"/>
        <v/>
      </c>
      <c r="BL16" t="str">
        <f t="shared" si="23"/>
        <v/>
      </c>
      <c r="BM16" t="str">
        <f t="shared" si="24"/>
        <v/>
      </c>
      <c r="BP16"/>
      <c r="BR16"/>
    </row>
    <row r="17" spans="1:70" x14ac:dyDescent="0.25">
      <c r="A17" s="4">
        <v>41080</v>
      </c>
      <c r="B17">
        <v>2.5</v>
      </c>
      <c r="C17" s="4">
        <v>42004</v>
      </c>
      <c r="D17">
        <v>1</v>
      </c>
      <c r="E17">
        <f t="shared" si="0"/>
        <v>0.13157894736842105</v>
      </c>
      <c r="F17" s="4"/>
      <c r="G17">
        <v>1</v>
      </c>
      <c r="H17" t="str">
        <f t="shared" ref="H17:Y17" si="53">IF($D17&gt;G17,G17+1,"")</f>
        <v/>
      </c>
      <c r="I17" t="str">
        <f t="shared" si="53"/>
        <v/>
      </c>
      <c r="J17" t="str">
        <f t="shared" si="53"/>
        <v/>
      </c>
      <c r="K17" t="str">
        <f t="shared" si="53"/>
        <v/>
      </c>
      <c r="L17" t="str">
        <f t="shared" si="53"/>
        <v/>
      </c>
      <c r="M17" t="str">
        <f t="shared" si="53"/>
        <v/>
      </c>
      <c r="N17" t="str">
        <f t="shared" si="53"/>
        <v/>
      </c>
      <c r="O17" t="str">
        <f t="shared" si="53"/>
        <v/>
      </c>
      <c r="P17" t="str">
        <f t="shared" si="53"/>
        <v/>
      </c>
      <c r="Q17" t="str">
        <f t="shared" si="53"/>
        <v/>
      </c>
      <c r="R17" t="str">
        <f t="shared" si="53"/>
        <v/>
      </c>
      <c r="S17" t="str">
        <f t="shared" si="53"/>
        <v/>
      </c>
      <c r="T17" t="str">
        <f t="shared" si="53"/>
        <v/>
      </c>
      <c r="U17" t="str">
        <f t="shared" si="53"/>
        <v/>
      </c>
      <c r="V17" t="str">
        <f t="shared" si="53"/>
        <v/>
      </c>
      <c r="W17" t="str">
        <f t="shared" si="53"/>
        <v/>
      </c>
      <c r="X17" t="str">
        <f t="shared" si="53"/>
        <v/>
      </c>
      <c r="Y17" t="str">
        <f t="shared" si="53"/>
        <v/>
      </c>
      <c r="AA17">
        <f t="shared" si="5"/>
        <v>42004</v>
      </c>
      <c r="AB17" t="e">
        <f t="shared" ref="AB17:AB80" si="54">IF(H17="",NA(),$C17-$Z$1*$D17/2+H17*$Z$1-$Z$1/2)</f>
        <v>#N/A</v>
      </c>
      <c r="AC17" t="e">
        <f t="shared" ref="AC17:AC80" si="55">IF(I17="",NA(),$C17-$Z$1*$D17/2+I17*$Z$1-$Z$1/2)</f>
        <v>#N/A</v>
      </c>
      <c r="AD17" t="e">
        <f t="shared" ref="AD17:AD80" si="56">IF(J17="",NA(),$C17-$Z$1*$D17/2+J17*$Z$1-$Z$1/2)</f>
        <v>#N/A</v>
      </c>
      <c r="AE17" t="e">
        <f t="shared" si="38"/>
        <v>#N/A</v>
      </c>
      <c r="AF17" t="e">
        <f t="shared" si="39"/>
        <v>#N/A</v>
      </c>
      <c r="AG17" t="e">
        <f t="shared" si="40"/>
        <v>#N/A</v>
      </c>
      <c r="AH17" t="e">
        <f t="shared" si="41"/>
        <v>#N/A</v>
      </c>
      <c r="AI17" t="e">
        <f t="shared" si="42"/>
        <v>#N/A</v>
      </c>
      <c r="AJ17" t="e">
        <f t="shared" si="43"/>
        <v>#N/A</v>
      </c>
      <c r="AK17" t="e">
        <f t="shared" si="44"/>
        <v>#N/A</v>
      </c>
      <c r="AL17" t="e">
        <f t="shared" si="45"/>
        <v>#N/A</v>
      </c>
      <c r="AM17" t="e">
        <f t="shared" si="46"/>
        <v>#N/A</v>
      </c>
      <c r="AN17" t="e">
        <f t="shared" si="47"/>
        <v>#N/A</v>
      </c>
      <c r="AO17" t="e">
        <f t="shared" si="48"/>
        <v>#N/A</v>
      </c>
      <c r="AP17" t="e">
        <f t="shared" si="49"/>
        <v>#N/A</v>
      </c>
      <c r="AQ17" t="e">
        <f t="shared" si="50"/>
        <v>#N/A</v>
      </c>
      <c r="AR17" t="e">
        <f t="shared" si="51"/>
        <v>#N/A</v>
      </c>
      <c r="AS17" t="e">
        <f t="shared" si="52"/>
        <v>#N/A</v>
      </c>
      <c r="AU17">
        <f t="shared" si="6"/>
        <v>2.5</v>
      </c>
      <c r="AV17" t="str">
        <f t="shared" si="7"/>
        <v/>
      </c>
      <c r="AW17" t="str">
        <f t="shared" si="8"/>
        <v/>
      </c>
      <c r="AX17" t="str">
        <f t="shared" si="9"/>
        <v/>
      </c>
      <c r="AY17" t="str">
        <f t="shared" si="10"/>
        <v/>
      </c>
      <c r="AZ17" t="str">
        <f t="shared" si="11"/>
        <v/>
      </c>
      <c r="BA17" t="str">
        <f t="shared" si="12"/>
        <v/>
      </c>
      <c r="BB17" t="str">
        <f t="shared" si="13"/>
        <v/>
      </c>
      <c r="BC17" t="str">
        <f t="shared" si="14"/>
        <v/>
      </c>
      <c r="BD17" t="str">
        <f t="shared" si="15"/>
        <v/>
      </c>
      <c r="BE17" t="str">
        <f t="shared" si="16"/>
        <v/>
      </c>
      <c r="BF17" t="str">
        <f t="shared" si="17"/>
        <v/>
      </c>
      <c r="BG17" t="str">
        <f t="shared" si="18"/>
        <v/>
      </c>
      <c r="BH17" t="str">
        <f t="shared" si="19"/>
        <v/>
      </c>
      <c r="BI17" t="str">
        <f t="shared" si="20"/>
        <v/>
      </c>
      <c r="BJ17" t="str">
        <f t="shared" si="21"/>
        <v/>
      </c>
      <c r="BK17" t="str">
        <f t="shared" si="22"/>
        <v/>
      </c>
      <c r="BL17" t="str">
        <f t="shared" si="23"/>
        <v/>
      </c>
      <c r="BM17" t="str">
        <f t="shared" si="24"/>
        <v/>
      </c>
      <c r="BP17"/>
      <c r="BR17"/>
    </row>
    <row r="18" spans="1:70" x14ac:dyDescent="0.25">
      <c r="A18" s="4">
        <v>41080</v>
      </c>
      <c r="B18">
        <v>2.75</v>
      </c>
      <c r="C18" s="4">
        <v>42004</v>
      </c>
      <c r="D18">
        <v>1</v>
      </c>
      <c r="E18">
        <f t="shared" si="0"/>
        <v>0.14473684210526316</v>
      </c>
      <c r="F18" s="4"/>
      <c r="G18">
        <v>1</v>
      </c>
      <c r="H18" t="str">
        <f t="shared" ref="H18:Y18" si="57">IF($D18&gt;G18,G18+1,"")</f>
        <v/>
      </c>
      <c r="I18" t="str">
        <f t="shared" si="57"/>
        <v/>
      </c>
      <c r="J18" t="str">
        <f t="shared" si="57"/>
        <v/>
      </c>
      <c r="K18" t="str">
        <f t="shared" si="57"/>
        <v/>
      </c>
      <c r="L18" t="str">
        <f t="shared" si="57"/>
        <v/>
      </c>
      <c r="M18" t="str">
        <f t="shared" si="57"/>
        <v/>
      </c>
      <c r="N18" t="str">
        <f t="shared" si="57"/>
        <v/>
      </c>
      <c r="O18" t="str">
        <f t="shared" si="57"/>
        <v/>
      </c>
      <c r="P18" t="str">
        <f t="shared" si="57"/>
        <v/>
      </c>
      <c r="Q18" t="str">
        <f t="shared" si="57"/>
        <v/>
      </c>
      <c r="R18" t="str">
        <f t="shared" si="57"/>
        <v/>
      </c>
      <c r="S18" t="str">
        <f t="shared" si="57"/>
        <v/>
      </c>
      <c r="T18" t="str">
        <f t="shared" si="57"/>
        <v/>
      </c>
      <c r="U18" t="str">
        <f t="shared" si="57"/>
        <v/>
      </c>
      <c r="V18" t="str">
        <f t="shared" si="57"/>
        <v/>
      </c>
      <c r="W18" t="str">
        <f t="shared" si="57"/>
        <v/>
      </c>
      <c r="X18" t="str">
        <f t="shared" si="57"/>
        <v/>
      </c>
      <c r="Y18" t="str">
        <f t="shared" si="57"/>
        <v/>
      </c>
      <c r="AA18">
        <f t="shared" si="5"/>
        <v>42004</v>
      </c>
      <c r="AB18" t="e">
        <f t="shared" si="54"/>
        <v>#N/A</v>
      </c>
      <c r="AC18" t="e">
        <f t="shared" si="55"/>
        <v>#N/A</v>
      </c>
      <c r="AD18" t="e">
        <f t="shared" si="56"/>
        <v>#N/A</v>
      </c>
      <c r="AE18" t="e">
        <f t="shared" si="38"/>
        <v>#N/A</v>
      </c>
      <c r="AF18" t="e">
        <f t="shared" si="39"/>
        <v>#N/A</v>
      </c>
      <c r="AG18" t="e">
        <f t="shared" si="40"/>
        <v>#N/A</v>
      </c>
      <c r="AH18" t="e">
        <f t="shared" si="41"/>
        <v>#N/A</v>
      </c>
      <c r="AI18" t="e">
        <f t="shared" si="42"/>
        <v>#N/A</v>
      </c>
      <c r="AJ18" t="e">
        <f t="shared" si="43"/>
        <v>#N/A</v>
      </c>
      <c r="AK18" t="e">
        <f t="shared" si="44"/>
        <v>#N/A</v>
      </c>
      <c r="AL18" t="e">
        <f t="shared" si="45"/>
        <v>#N/A</v>
      </c>
      <c r="AM18" t="e">
        <f t="shared" si="46"/>
        <v>#N/A</v>
      </c>
      <c r="AN18" t="e">
        <f t="shared" si="47"/>
        <v>#N/A</v>
      </c>
      <c r="AO18" t="e">
        <f t="shared" si="48"/>
        <v>#N/A</v>
      </c>
      <c r="AP18" t="e">
        <f t="shared" si="49"/>
        <v>#N/A</v>
      </c>
      <c r="AQ18" t="e">
        <f t="shared" si="50"/>
        <v>#N/A</v>
      </c>
      <c r="AR18" t="e">
        <f t="shared" si="51"/>
        <v>#N/A</v>
      </c>
      <c r="AS18" t="e">
        <f t="shared" si="52"/>
        <v>#N/A</v>
      </c>
      <c r="AU18">
        <f t="shared" si="6"/>
        <v>2.75</v>
      </c>
      <c r="AV18" t="str">
        <f t="shared" si="7"/>
        <v/>
      </c>
      <c r="AW18" t="str">
        <f t="shared" si="8"/>
        <v/>
      </c>
      <c r="AX18" t="str">
        <f t="shared" si="9"/>
        <v/>
      </c>
      <c r="AY18" t="str">
        <f t="shared" si="10"/>
        <v/>
      </c>
      <c r="AZ18" t="str">
        <f t="shared" si="11"/>
        <v/>
      </c>
      <c r="BA18" t="str">
        <f t="shared" si="12"/>
        <v/>
      </c>
      <c r="BB18" t="str">
        <f t="shared" si="13"/>
        <v/>
      </c>
      <c r="BC18" t="str">
        <f t="shared" si="14"/>
        <v/>
      </c>
      <c r="BD18" t="str">
        <f t="shared" si="15"/>
        <v/>
      </c>
      <c r="BE18" t="str">
        <f t="shared" si="16"/>
        <v/>
      </c>
      <c r="BF18" t="str">
        <f t="shared" si="17"/>
        <v/>
      </c>
      <c r="BG18" t="str">
        <f t="shared" si="18"/>
        <v/>
      </c>
      <c r="BH18" t="str">
        <f t="shared" si="19"/>
        <v/>
      </c>
      <c r="BI18" t="str">
        <f t="shared" si="20"/>
        <v/>
      </c>
      <c r="BJ18" t="str">
        <f t="shared" si="21"/>
        <v/>
      </c>
      <c r="BK18" t="str">
        <f t="shared" si="22"/>
        <v/>
      </c>
      <c r="BL18" t="str">
        <f t="shared" si="23"/>
        <v/>
      </c>
      <c r="BM18" t="str">
        <f t="shared" si="24"/>
        <v/>
      </c>
      <c r="BP18"/>
      <c r="BR18"/>
    </row>
    <row r="19" spans="1:70" x14ac:dyDescent="0.25">
      <c r="A19" s="4">
        <v>41080</v>
      </c>
      <c r="B19">
        <v>3</v>
      </c>
      <c r="C19" s="4">
        <v>42004</v>
      </c>
      <c r="D19">
        <v>1</v>
      </c>
      <c r="E19">
        <f t="shared" si="0"/>
        <v>0.15789473684210525</v>
      </c>
      <c r="F19" s="4"/>
      <c r="G19">
        <v>1</v>
      </c>
      <c r="H19" t="str">
        <f t="shared" ref="H19:Y19" si="58">IF($D19&gt;G19,G19+1,"")</f>
        <v/>
      </c>
      <c r="I19" t="str">
        <f t="shared" si="58"/>
        <v/>
      </c>
      <c r="J19" t="str">
        <f t="shared" si="58"/>
        <v/>
      </c>
      <c r="K19" t="str">
        <f t="shared" si="58"/>
        <v/>
      </c>
      <c r="L19" t="str">
        <f t="shared" si="58"/>
        <v/>
      </c>
      <c r="M19" t="str">
        <f t="shared" si="58"/>
        <v/>
      </c>
      <c r="N19" t="str">
        <f t="shared" si="58"/>
        <v/>
      </c>
      <c r="O19" t="str">
        <f t="shared" si="58"/>
        <v/>
      </c>
      <c r="P19" t="str">
        <f t="shared" si="58"/>
        <v/>
      </c>
      <c r="Q19" t="str">
        <f t="shared" si="58"/>
        <v/>
      </c>
      <c r="R19" t="str">
        <f t="shared" si="58"/>
        <v/>
      </c>
      <c r="S19" t="str">
        <f t="shared" si="58"/>
        <v/>
      </c>
      <c r="T19" t="str">
        <f t="shared" si="58"/>
        <v/>
      </c>
      <c r="U19" t="str">
        <f t="shared" si="58"/>
        <v/>
      </c>
      <c r="V19" t="str">
        <f t="shared" si="58"/>
        <v/>
      </c>
      <c r="W19" t="str">
        <f t="shared" si="58"/>
        <v/>
      </c>
      <c r="X19" t="str">
        <f t="shared" si="58"/>
        <v/>
      </c>
      <c r="Y19" t="str">
        <f t="shared" si="58"/>
        <v/>
      </c>
      <c r="AA19">
        <f t="shared" si="5"/>
        <v>42004</v>
      </c>
      <c r="AB19" t="e">
        <f t="shared" si="54"/>
        <v>#N/A</v>
      </c>
      <c r="AC19" t="e">
        <f t="shared" si="55"/>
        <v>#N/A</v>
      </c>
      <c r="AD19" t="e">
        <f t="shared" si="56"/>
        <v>#N/A</v>
      </c>
      <c r="AE19" t="e">
        <f t="shared" si="38"/>
        <v>#N/A</v>
      </c>
      <c r="AF19" t="e">
        <f t="shared" si="39"/>
        <v>#N/A</v>
      </c>
      <c r="AG19" t="e">
        <f t="shared" si="40"/>
        <v>#N/A</v>
      </c>
      <c r="AH19" t="e">
        <f t="shared" si="41"/>
        <v>#N/A</v>
      </c>
      <c r="AI19" t="e">
        <f t="shared" si="42"/>
        <v>#N/A</v>
      </c>
      <c r="AJ19" t="e">
        <f t="shared" si="43"/>
        <v>#N/A</v>
      </c>
      <c r="AK19" t="e">
        <f t="shared" si="44"/>
        <v>#N/A</v>
      </c>
      <c r="AL19" t="e">
        <f t="shared" si="45"/>
        <v>#N/A</v>
      </c>
      <c r="AM19" t="e">
        <f t="shared" si="46"/>
        <v>#N/A</v>
      </c>
      <c r="AN19" t="e">
        <f t="shared" si="47"/>
        <v>#N/A</v>
      </c>
      <c r="AO19" t="e">
        <f t="shared" si="48"/>
        <v>#N/A</v>
      </c>
      <c r="AP19" t="e">
        <f t="shared" si="49"/>
        <v>#N/A</v>
      </c>
      <c r="AQ19" t="e">
        <f t="shared" si="50"/>
        <v>#N/A</v>
      </c>
      <c r="AR19" t="e">
        <f t="shared" si="51"/>
        <v>#N/A</v>
      </c>
      <c r="AS19" t="e">
        <f t="shared" si="52"/>
        <v>#N/A</v>
      </c>
      <c r="AU19">
        <f t="shared" si="6"/>
        <v>3</v>
      </c>
      <c r="AV19" t="str">
        <f t="shared" si="7"/>
        <v/>
      </c>
      <c r="AW19" t="str">
        <f t="shared" si="8"/>
        <v/>
      </c>
      <c r="AX19" t="str">
        <f t="shared" si="9"/>
        <v/>
      </c>
      <c r="AY19" t="str">
        <f t="shared" si="10"/>
        <v/>
      </c>
      <c r="AZ19" t="str">
        <f t="shared" si="11"/>
        <v/>
      </c>
      <c r="BA19" t="str">
        <f t="shared" si="12"/>
        <v/>
      </c>
      <c r="BB19" t="str">
        <f t="shared" si="13"/>
        <v/>
      </c>
      <c r="BC19" t="str">
        <f t="shared" si="14"/>
        <v/>
      </c>
      <c r="BD19" t="str">
        <f t="shared" si="15"/>
        <v/>
      </c>
      <c r="BE19" t="str">
        <f t="shared" si="16"/>
        <v/>
      </c>
      <c r="BF19" t="str">
        <f t="shared" si="17"/>
        <v/>
      </c>
      <c r="BG19" t="str">
        <f t="shared" si="18"/>
        <v/>
      </c>
      <c r="BH19" t="str">
        <f t="shared" si="19"/>
        <v/>
      </c>
      <c r="BI19" t="str">
        <f t="shared" si="20"/>
        <v/>
      </c>
      <c r="BJ19" t="str">
        <f t="shared" si="21"/>
        <v/>
      </c>
      <c r="BK19" t="str">
        <f t="shared" si="22"/>
        <v/>
      </c>
      <c r="BL19" t="str">
        <f t="shared" si="23"/>
        <v/>
      </c>
      <c r="BM19" t="str">
        <f t="shared" si="24"/>
        <v/>
      </c>
      <c r="BP19"/>
      <c r="BR19"/>
    </row>
    <row r="20" spans="1:70" x14ac:dyDescent="0.25">
      <c r="A20" s="4">
        <v>41080</v>
      </c>
      <c r="B20">
        <v>3</v>
      </c>
      <c r="C20" s="4">
        <v>43465</v>
      </c>
      <c r="D20">
        <v>1</v>
      </c>
      <c r="E20">
        <f t="shared" si="0"/>
        <v>0.15789473684210525</v>
      </c>
      <c r="F20" s="4"/>
      <c r="G20">
        <v>1</v>
      </c>
      <c r="H20" t="str">
        <f t="shared" ref="H20:Y20" si="59">IF($D20&gt;G20,G20+1,"")</f>
        <v/>
      </c>
      <c r="I20" t="str">
        <f t="shared" si="59"/>
        <v/>
      </c>
      <c r="J20" t="str">
        <f t="shared" si="59"/>
        <v/>
      </c>
      <c r="K20" t="str">
        <f t="shared" si="59"/>
        <v/>
      </c>
      <c r="L20" t="str">
        <f t="shared" si="59"/>
        <v/>
      </c>
      <c r="M20" t="str">
        <f t="shared" si="59"/>
        <v/>
      </c>
      <c r="N20" t="str">
        <f t="shared" si="59"/>
        <v/>
      </c>
      <c r="O20" t="str">
        <f t="shared" si="59"/>
        <v/>
      </c>
      <c r="P20" t="str">
        <f t="shared" si="59"/>
        <v/>
      </c>
      <c r="Q20" t="str">
        <f t="shared" si="59"/>
        <v/>
      </c>
      <c r="R20" t="str">
        <f t="shared" si="59"/>
        <v/>
      </c>
      <c r="S20" t="str">
        <f t="shared" si="59"/>
        <v/>
      </c>
      <c r="T20" t="str">
        <f t="shared" si="59"/>
        <v/>
      </c>
      <c r="U20" t="str">
        <f t="shared" si="59"/>
        <v/>
      </c>
      <c r="V20" t="str">
        <f t="shared" si="59"/>
        <v/>
      </c>
      <c r="W20" t="str">
        <f t="shared" si="59"/>
        <v/>
      </c>
      <c r="X20" t="str">
        <f t="shared" si="59"/>
        <v/>
      </c>
      <c r="Y20" t="str">
        <f t="shared" si="59"/>
        <v/>
      </c>
      <c r="AA20">
        <f t="shared" si="5"/>
        <v>43465</v>
      </c>
      <c r="AB20" t="e">
        <f t="shared" si="54"/>
        <v>#N/A</v>
      </c>
      <c r="AC20" t="e">
        <f t="shared" si="55"/>
        <v>#N/A</v>
      </c>
      <c r="AD20" t="e">
        <f t="shared" si="56"/>
        <v>#N/A</v>
      </c>
      <c r="AE20" t="e">
        <f t="shared" si="38"/>
        <v>#N/A</v>
      </c>
      <c r="AF20" t="e">
        <f t="shared" si="39"/>
        <v>#N/A</v>
      </c>
      <c r="AG20" t="e">
        <f t="shared" si="40"/>
        <v>#N/A</v>
      </c>
      <c r="AH20" t="e">
        <f t="shared" si="41"/>
        <v>#N/A</v>
      </c>
      <c r="AI20" t="e">
        <f t="shared" si="42"/>
        <v>#N/A</v>
      </c>
      <c r="AJ20" t="e">
        <f t="shared" si="43"/>
        <v>#N/A</v>
      </c>
      <c r="AK20" t="e">
        <f t="shared" si="44"/>
        <v>#N/A</v>
      </c>
      <c r="AL20" t="e">
        <f t="shared" si="45"/>
        <v>#N/A</v>
      </c>
      <c r="AM20" t="e">
        <f t="shared" si="46"/>
        <v>#N/A</v>
      </c>
      <c r="AN20" t="e">
        <f t="shared" si="47"/>
        <v>#N/A</v>
      </c>
      <c r="AO20" t="e">
        <f t="shared" si="48"/>
        <v>#N/A</v>
      </c>
      <c r="AP20" t="e">
        <f t="shared" si="49"/>
        <v>#N/A</v>
      </c>
      <c r="AQ20" t="e">
        <f t="shared" si="50"/>
        <v>#N/A</v>
      </c>
      <c r="AR20" t="e">
        <f t="shared" si="51"/>
        <v>#N/A</v>
      </c>
      <c r="AS20" t="e">
        <f t="shared" si="52"/>
        <v>#N/A</v>
      </c>
      <c r="AU20">
        <f t="shared" si="6"/>
        <v>3</v>
      </c>
      <c r="AV20" t="str">
        <f t="shared" si="7"/>
        <v/>
      </c>
      <c r="AW20" t="str">
        <f t="shared" si="8"/>
        <v/>
      </c>
      <c r="AX20" t="str">
        <f t="shared" si="9"/>
        <v/>
      </c>
      <c r="AY20" t="str">
        <f t="shared" si="10"/>
        <v/>
      </c>
      <c r="AZ20" t="str">
        <f t="shared" si="11"/>
        <v/>
      </c>
      <c r="BA20" t="str">
        <f t="shared" si="12"/>
        <v/>
      </c>
      <c r="BB20" t="str">
        <f t="shared" si="13"/>
        <v/>
      </c>
      <c r="BC20" t="str">
        <f t="shared" si="14"/>
        <v/>
      </c>
      <c r="BD20" t="str">
        <f t="shared" si="15"/>
        <v/>
      </c>
      <c r="BE20" t="str">
        <f t="shared" si="16"/>
        <v/>
      </c>
      <c r="BF20" t="str">
        <f t="shared" si="17"/>
        <v/>
      </c>
      <c r="BG20" t="str">
        <f t="shared" si="18"/>
        <v/>
      </c>
      <c r="BH20" t="str">
        <f t="shared" si="19"/>
        <v/>
      </c>
      <c r="BI20" t="str">
        <f t="shared" si="20"/>
        <v/>
      </c>
      <c r="BJ20" t="str">
        <f t="shared" si="21"/>
        <v/>
      </c>
      <c r="BK20" t="str">
        <f t="shared" si="22"/>
        <v/>
      </c>
      <c r="BL20" t="str">
        <f t="shared" si="23"/>
        <v/>
      </c>
      <c r="BM20" t="str">
        <f t="shared" si="24"/>
        <v/>
      </c>
      <c r="BP20"/>
      <c r="BR20"/>
    </row>
    <row r="21" spans="1:70" x14ac:dyDescent="0.25">
      <c r="A21" s="4">
        <v>41080</v>
      </c>
      <c r="B21">
        <v>3.5</v>
      </c>
      <c r="C21" s="4">
        <v>43465</v>
      </c>
      <c r="D21">
        <v>1</v>
      </c>
      <c r="E21">
        <f t="shared" si="0"/>
        <v>0.18421052631578946</v>
      </c>
      <c r="F21" s="4"/>
      <c r="G21">
        <v>1</v>
      </c>
      <c r="H21" t="str">
        <f t="shared" ref="H21:Y21" si="60">IF($D21&gt;G21,G21+1,"")</f>
        <v/>
      </c>
      <c r="I21" t="str">
        <f t="shared" si="60"/>
        <v/>
      </c>
      <c r="J21" t="str">
        <f t="shared" si="60"/>
        <v/>
      </c>
      <c r="K21" t="str">
        <f t="shared" si="60"/>
        <v/>
      </c>
      <c r="L21" t="str">
        <f t="shared" si="60"/>
        <v/>
      </c>
      <c r="M21" t="str">
        <f t="shared" si="60"/>
        <v/>
      </c>
      <c r="N21" t="str">
        <f t="shared" si="60"/>
        <v/>
      </c>
      <c r="O21" t="str">
        <f t="shared" si="60"/>
        <v/>
      </c>
      <c r="P21" t="str">
        <f t="shared" si="60"/>
        <v/>
      </c>
      <c r="Q21" t="str">
        <f t="shared" si="60"/>
        <v/>
      </c>
      <c r="R21" t="str">
        <f t="shared" si="60"/>
        <v/>
      </c>
      <c r="S21" t="str">
        <f t="shared" si="60"/>
        <v/>
      </c>
      <c r="T21" t="str">
        <f t="shared" si="60"/>
        <v/>
      </c>
      <c r="U21" t="str">
        <f t="shared" si="60"/>
        <v/>
      </c>
      <c r="V21" t="str">
        <f t="shared" si="60"/>
        <v/>
      </c>
      <c r="W21" t="str">
        <f t="shared" si="60"/>
        <v/>
      </c>
      <c r="X21" t="str">
        <f t="shared" si="60"/>
        <v/>
      </c>
      <c r="Y21" t="str">
        <f t="shared" si="60"/>
        <v/>
      </c>
      <c r="AA21">
        <f t="shared" si="5"/>
        <v>43465</v>
      </c>
      <c r="AB21" t="e">
        <f t="shared" si="54"/>
        <v>#N/A</v>
      </c>
      <c r="AC21" t="e">
        <f t="shared" si="55"/>
        <v>#N/A</v>
      </c>
      <c r="AD21" t="e">
        <f t="shared" si="56"/>
        <v>#N/A</v>
      </c>
      <c r="AE21" t="e">
        <f t="shared" si="38"/>
        <v>#N/A</v>
      </c>
      <c r="AF21" t="e">
        <f t="shared" si="39"/>
        <v>#N/A</v>
      </c>
      <c r="AG21" t="e">
        <f t="shared" si="40"/>
        <v>#N/A</v>
      </c>
      <c r="AH21" t="e">
        <f t="shared" si="41"/>
        <v>#N/A</v>
      </c>
      <c r="AI21" t="e">
        <f t="shared" si="42"/>
        <v>#N/A</v>
      </c>
      <c r="AJ21" t="e">
        <f t="shared" si="43"/>
        <v>#N/A</v>
      </c>
      <c r="AK21" t="e">
        <f t="shared" si="44"/>
        <v>#N/A</v>
      </c>
      <c r="AL21" t="e">
        <f t="shared" si="45"/>
        <v>#N/A</v>
      </c>
      <c r="AM21" t="e">
        <f t="shared" si="46"/>
        <v>#N/A</v>
      </c>
      <c r="AN21" t="e">
        <f t="shared" si="47"/>
        <v>#N/A</v>
      </c>
      <c r="AO21" t="e">
        <f t="shared" si="48"/>
        <v>#N/A</v>
      </c>
      <c r="AP21" t="e">
        <f t="shared" si="49"/>
        <v>#N/A</v>
      </c>
      <c r="AQ21" t="e">
        <f t="shared" si="50"/>
        <v>#N/A</v>
      </c>
      <c r="AR21" t="e">
        <f t="shared" si="51"/>
        <v>#N/A</v>
      </c>
      <c r="AS21" t="e">
        <f t="shared" si="52"/>
        <v>#N/A</v>
      </c>
      <c r="AU21">
        <f t="shared" si="6"/>
        <v>3.5</v>
      </c>
      <c r="AV21" t="str">
        <f t="shared" si="7"/>
        <v/>
      </c>
      <c r="AW21" t="str">
        <f t="shared" si="8"/>
        <v/>
      </c>
      <c r="AX21" t="str">
        <f t="shared" si="9"/>
        <v/>
      </c>
      <c r="AY21" t="str">
        <f t="shared" si="10"/>
        <v/>
      </c>
      <c r="AZ21" t="str">
        <f t="shared" si="11"/>
        <v/>
      </c>
      <c r="BA21" t="str">
        <f t="shared" si="12"/>
        <v/>
      </c>
      <c r="BB21" t="str">
        <f t="shared" si="13"/>
        <v/>
      </c>
      <c r="BC21" t="str">
        <f t="shared" si="14"/>
        <v/>
      </c>
      <c r="BD21" t="str">
        <f t="shared" si="15"/>
        <v/>
      </c>
      <c r="BE21" t="str">
        <f t="shared" si="16"/>
        <v/>
      </c>
      <c r="BF21" t="str">
        <f t="shared" si="17"/>
        <v/>
      </c>
      <c r="BG21" t="str">
        <f t="shared" si="18"/>
        <v/>
      </c>
      <c r="BH21" t="str">
        <f t="shared" si="19"/>
        <v/>
      </c>
      <c r="BI21" t="str">
        <f t="shared" si="20"/>
        <v/>
      </c>
      <c r="BJ21" t="str">
        <f t="shared" si="21"/>
        <v/>
      </c>
      <c r="BK21" t="str">
        <f t="shared" si="22"/>
        <v/>
      </c>
      <c r="BL21" t="str">
        <f t="shared" si="23"/>
        <v/>
      </c>
      <c r="BM21" t="str">
        <f t="shared" si="24"/>
        <v/>
      </c>
      <c r="BP21"/>
      <c r="BR21"/>
    </row>
    <row r="22" spans="1:70" x14ac:dyDescent="0.25">
      <c r="A22" s="4">
        <v>41080</v>
      </c>
      <c r="B22">
        <v>3.75</v>
      </c>
      <c r="C22" s="4">
        <v>43465</v>
      </c>
      <c r="D22">
        <v>1</v>
      </c>
      <c r="E22">
        <f t="shared" si="0"/>
        <v>0.19736842105263158</v>
      </c>
      <c r="F22" s="4"/>
      <c r="G22">
        <v>1</v>
      </c>
      <c r="H22" t="str">
        <f t="shared" ref="H22:Y22" si="61">IF($D22&gt;G22,G22+1,"")</f>
        <v/>
      </c>
      <c r="I22" t="str">
        <f t="shared" si="61"/>
        <v/>
      </c>
      <c r="J22" t="str">
        <f t="shared" si="61"/>
        <v/>
      </c>
      <c r="K22" t="str">
        <f t="shared" si="61"/>
        <v/>
      </c>
      <c r="L22" t="str">
        <f t="shared" si="61"/>
        <v/>
      </c>
      <c r="M22" t="str">
        <f t="shared" si="61"/>
        <v/>
      </c>
      <c r="N22" t="str">
        <f t="shared" si="61"/>
        <v/>
      </c>
      <c r="O22" t="str">
        <f t="shared" si="61"/>
        <v/>
      </c>
      <c r="P22" t="str">
        <f t="shared" si="61"/>
        <v/>
      </c>
      <c r="Q22" t="str">
        <f t="shared" si="61"/>
        <v/>
      </c>
      <c r="R22" t="str">
        <f t="shared" si="61"/>
        <v/>
      </c>
      <c r="S22" t="str">
        <f t="shared" si="61"/>
        <v/>
      </c>
      <c r="T22" t="str">
        <f t="shared" si="61"/>
        <v/>
      </c>
      <c r="U22" t="str">
        <f t="shared" si="61"/>
        <v/>
      </c>
      <c r="V22" t="str">
        <f t="shared" si="61"/>
        <v/>
      </c>
      <c r="W22" t="str">
        <f t="shared" si="61"/>
        <v/>
      </c>
      <c r="X22" t="str">
        <f t="shared" si="61"/>
        <v/>
      </c>
      <c r="Y22" t="str">
        <f t="shared" si="61"/>
        <v/>
      </c>
      <c r="AA22">
        <f t="shared" si="5"/>
        <v>43465</v>
      </c>
      <c r="AB22" t="e">
        <f t="shared" si="54"/>
        <v>#N/A</v>
      </c>
      <c r="AC22" t="e">
        <f t="shared" si="55"/>
        <v>#N/A</v>
      </c>
      <c r="AD22" t="e">
        <f t="shared" si="56"/>
        <v>#N/A</v>
      </c>
      <c r="AE22" t="e">
        <f t="shared" si="38"/>
        <v>#N/A</v>
      </c>
      <c r="AF22" t="e">
        <f t="shared" si="39"/>
        <v>#N/A</v>
      </c>
      <c r="AG22" t="e">
        <f t="shared" si="40"/>
        <v>#N/A</v>
      </c>
      <c r="AH22" t="e">
        <f t="shared" si="41"/>
        <v>#N/A</v>
      </c>
      <c r="AI22" t="e">
        <f t="shared" si="42"/>
        <v>#N/A</v>
      </c>
      <c r="AJ22" t="e">
        <f t="shared" si="43"/>
        <v>#N/A</v>
      </c>
      <c r="AK22" t="e">
        <f t="shared" si="44"/>
        <v>#N/A</v>
      </c>
      <c r="AL22" t="e">
        <f t="shared" si="45"/>
        <v>#N/A</v>
      </c>
      <c r="AM22" t="e">
        <f t="shared" si="46"/>
        <v>#N/A</v>
      </c>
      <c r="AN22" t="e">
        <f t="shared" si="47"/>
        <v>#N/A</v>
      </c>
      <c r="AO22" t="e">
        <f t="shared" si="48"/>
        <v>#N/A</v>
      </c>
      <c r="AP22" t="e">
        <f t="shared" si="49"/>
        <v>#N/A</v>
      </c>
      <c r="AQ22" t="e">
        <f t="shared" si="50"/>
        <v>#N/A</v>
      </c>
      <c r="AR22" t="e">
        <f t="shared" si="51"/>
        <v>#N/A</v>
      </c>
      <c r="AS22" t="e">
        <f t="shared" si="52"/>
        <v>#N/A</v>
      </c>
      <c r="AU22">
        <f t="shared" si="6"/>
        <v>3.75</v>
      </c>
      <c r="AV22" t="str">
        <f t="shared" si="7"/>
        <v/>
      </c>
      <c r="AW22" t="str">
        <f t="shared" si="8"/>
        <v/>
      </c>
      <c r="AX22" t="str">
        <f t="shared" si="9"/>
        <v/>
      </c>
      <c r="AY22" t="str">
        <f t="shared" si="10"/>
        <v/>
      </c>
      <c r="AZ22" t="str">
        <f t="shared" si="11"/>
        <v/>
      </c>
      <c r="BA22" t="str">
        <f t="shared" si="12"/>
        <v/>
      </c>
      <c r="BB22" t="str">
        <f t="shared" si="13"/>
        <v/>
      </c>
      <c r="BC22" t="str">
        <f t="shared" si="14"/>
        <v/>
      </c>
      <c r="BD22" t="str">
        <f t="shared" si="15"/>
        <v/>
      </c>
      <c r="BE22" t="str">
        <f t="shared" si="16"/>
        <v/>
      </c>
      <c r="BF22" t="str">
        <f t="shared" si="17"/>
        <v/>
      </c>
      <c r="BG22" t="str">
        <f t="shared" si="18"/>
        <v/>
      </c>
      <c r="BH22" t="str">
        <f t="shared" si="19"/>
        <v/>
      </c>
      <c r="BI22" t="str">
        <f t="shared" si="20"/>
        <v/>
      </c>
      <c r="BJ22" t="str">
        <f t="shared" si="21"/>
        <v/>
      </c>
      <c r="BK22" t="str">
        <f t="shared" si="22"/>
        <v/>
      </c>
      <c r="BL22" t="str">
        <f t="shared" si="23"/>
        <v/>
      </c>
      <c r="BM22" t="str">
        <f t="shared" si="24"/>
        <v/>
      </c>
      <c r="BP22"/>
      <c r="BR22"/>
    </row>
    <row r="23" spans="1:70" x14ac:dyDescent="0.25">
      <c r="A23" s="4">
        <v>41080</v>
      </c>
      <c r="B23">
        <v>4</v>
      </c>
      <c r="C23" s="4">
        <v>43465</v>
      </c>
      <c r="D23">
        <v>6</v>
      </c>
      <c r="E23">
        <f t="shared" si="0"/>
        <v>1.263157894736842</v>
      </c>
      <c r="F23" s="4"/>
      <c r="G23">
        <v>1</v>
      </c>
      <c r="H23">
        <f t="shared" ref="H23:Y23" si="62">IF($D23&gt;G23,G23+1,"")</f>
        <v>2</v>
      </c>
      <c r="I23">
        <f t="shared" si="62"/>
        <v>3</v>
      </c>
      <c r="J23">
        <f t="shared" si="62"/>
        <v>4</v>
      </c>
      <c r="K23">
        <f t="shared" si="62"/>
        <v>5</v>
      </c>
      <c r="L23">
        <f t="shared" si="62"/>
        <v>6</v>
      </c>
      <c r="M23" t="str">
        <f t="shared" si="62"/>
        <v/>
      </c>
      <c r="N23" t="str">
        <f t="shared" si="62"/>
        <v/>
      </c>
      <c r="O23" t="str">
        <f t="shared" si="62"/>
        <v/>
      </c>
      <c r="P23" t="str">
        <f t="shared" si="62"/>
        <v/>
      </c>
      <c r="Q23" t="str">
        <f t="shared" si="62"/>
        <v/>
      </c>
      <c r="R23" t="str">
        <f t="shared" si="62"/>
        <v/>
      </c>
      <c r="S23" t="str">
        <f t="shared" si="62"/>
        <v/>
      </c>
      <c r="T23" t="str">
        <f t="shared" si="62"/>
        <v/>
      </c>
      <c r="U23" t="str">
        <f t="shared" si="62"/>
        <v/>
      </c>
      <c r="V23" t="str">
        <f t="shared" si="62"/>
        <v/>
      </c>
      <c r="W23" t="str">
        <f t="shared" si="62"/>
        <v/>
      </c>
      <c r="X23" t="str">
        <f t="shared" si="62"/>
        <v/>
      </c>
      <c r="Y23" t="str">
        <f t="shared" si="62"/>
        <v/>
      </c>
      <c r="AA23">
        <f t="shared" si="5"/>
        <v>43414.8125</v>
      </c>
      <c r="AB23">
        <f t="shared" si="54"/>
        <v>43434.887500000004</v>
      </c>
      <c r="AC23">
        <f t="shared" si="55"/>
        <v>43454.962500000001</v>
      </c>
      <c r="AD23">
        <f t="shared" si="56"/>
        <v>43475.037500000006</v>
      </c>
      <c r="AE23">
        <f t="shared" si="38"/>
        <v>43495.112500000003</v>
      </c>
      <c r="AF23">
        <f t="shared" si="39"/>
        <v>43515.1875</v>
      </c>
      <c r="AG23" t="e">
        <f t="shared" si="40"/>
        <v>#N/A</v>
      </c>
      <c r="AH23" t="e">
        <f t="shared" si="41"/>
        <v>#N/A</v>
      </c>
      <c r="AI23" t="e">
        <f t="shared" si="42"/>
        <v>#N/A</v>
      </c>
      <c r="AJ23" t="e">
        <f t="shared" si="43"/>
        <v>#N/A</v>
      </c>
      <c r="AK23" t="e">
        <f t="shared" si="44"/>
        <v>#N/A</v>
      </c>
      <c r="AL23" t="e">
        <f t="shared" si="45"/>
        <v>#N/A</v>
      </c>
      <c r="AM23" t="e">
        <f t="shared" si="46"/>
        <v>#N/A</v>
      </c>
      <c r="AN23" t="e">
        <f t="shared" si="47"/>
        <v>#N/A</v>
      </c>
      <c r="AO23" t="e">
        <f t="shared" si="48"/>
        <v>#N/A</v>
      </c>
      <c r="AP23" t="e">
        <f t="shared" si="49"/>
        <v>#N/A</v>
      </c>
      <c r="AQ23" t="e">
        <f t="shared" si="50"/>
        <v>#N/A</v>
      </c>
      <c r="AR23" t="e">
        <f t="shared" si="51"/>
        <v>#N/A</v>
      </c>
      <c r="AS23" t="e">
        <f t="shared" si="52"/>
        <v>#N/A</v>
      </c>
      <c r="AU23">
        <f t="shared" si="6"/>
        <v>4</v>
      </c>
      <c r="AV23">
        <f t="shared" si="7"/>
        <v>4</v>
      </c>
      <c r="AW23">
        <f t="shared" si="8"/>
        <v>4</v>
      </c>
      <c r="AX23">
        <f t="shared" si="9"/>
        <v>4</v>
      </c>
      <c r="AY23">
        <f t="shared" si="10"/>
        <v>4</v>
      </c>
      <c r="AZ23">
        <f t="shared" si="11"/>
        <v>4</v>
      </c>
      <c r="BA23" t="str">
        <f t="shared" si="12"/>
        <v/>
      </c>
      <c r="BB23" t="str">
        <f t="shared" si="13"/>
        <v/>
      </c>
      <c r="BC23" t="str">
        <f t="shared" si="14"/>
        <v/>
      </c>
      <c r="BD23" t="str">
        <f t="shared" si="15"/>
        <v/>
      </c>
      <c r="BE23" t="str">
        <f t="shared" si="16"/>
        <v/>
      </c>
      <c r="BF23" t="str">
        <f t="shared" si="17"/>
        <v/>
      </c>
      <c r="BG23" t="str">
        <f t="shared" si="18"/>
        <v/>
      </c>
      <c r="BH23" t="str">
        <f t="shared" si="19"/>
        <v/>
      </c>
      <c r="BI23" t="str">
        <f t="shared" si="20"/>
        <v/>
      </c>
      <c r="BJ23" t="str">
        <f t="shared" si="21"/>
        <v/>
      </c>
      <c r="BK23" t="str">
        <f t="shared" si="22"/>
        <v/>
      </c>
      <c r="BL23" t="str">
        <f t="shared" si="23"/>
        <v/>
      </c>
      <c r="BM23" t="str">
        <f t="shared" si="24"/>
        <v/>
      </c>
      <c r="BP23"/>
      <c r="BR23"/>
    </row>
    <row r="24" spans="1:70" x14ac:dyDescent="0.25">
      <c r="A24" s="4">
        <v>41080</v>
      </c>
      <c r="B24">
        <v>4.25</v>
      </c>
      <c r="C24" s="4">
        <v>43465</v>
      </c>
      <c r="D24">
        <v>5</v>
      </c>
      <c r="E24">
        <f t="shared" si="0"/>
        <v>1.118421052631579</v>
      </c>
      <c r="F24" s="4"/>
      <c r="G24">
        <v>1</v>
      </c>
      <c r="H24">
        <f t="shared" ref="H24:Y24" si="63">IF($D24&gt;G24,G24+1,"")</f>
        <v>2</v>
      </c>
      <c r="I24">
        <f t="shared" si="63"/>
        <v>3</v>
      </c>
      <c r="J24">
        <f t="shared" si="63"/>
        <v>4</v>
      </c>
      <c r="K24">
        <f t="shared" si="63"/>
        <v>5</v>
      </c>
      <c r="L24" t="str">
        <f t="shared" si="63"/>
        <v/>
      </c>
      <c r="M24" t="str">
        <f t="shared" si="63"/>
        <v/>
      </c>
      <c r="N24" t="str">
        <f t="shared" si="63"/>
        <v/>
      </c>
      <c r="O24" t="str">
        <f t="shared" si="63"/>
        <v/>
      </c>
      <c r="P24" t="str">
        <f t="shared" si="63"/>
        <v/>
      </c>
      <c r="Q24" t="str">
        <f t="shared" si="63"/>
        <v/>
      </c>
      <c r="R24" t="str">
        <f t="shared" si="63"/>
        <v/>
      </c>
      <c r="S24" t="str">
        <f t="shared" si="63"/>
        <v/>
      </c>
      <c r="T24" t="str">
        <f t="shared" si="63"/>
        <v/>
      </c>
      <c r="U24" t="str">
        <f t="shared" si="63"/>
        <v/>
      </c>
      <c r="V24" t="str">
        <f t="shared" si="63"/>
        <v/>
      </c>
      <c r="W24" t="str">
        <f t="shared" si="63"/>
        <v/>
      </c>
      <c r="X24" t="str">
        <f t="shared" si="63"/>
        <v/>
      </c>
      <c r="Y24" t="str">
        <f t="shared" si="63"/>
        <v/>
      </c>
      <c r="AA24">
        <f t="shared" si="5"/>
        <v>43424.85</v>
      </c>
      <c r="AB24">
        <f t="shared" si="54"/>
        <v>43444.925000000003</v>
      </c>
      <c r="AC24">
        <f t="shared" si="55"/>
        <v>43465</v>
      </c>
      <c r="AD24">
        <f t="shared" si="56"/>
        <v>43485.075000000004</v>
      </c>
      <c r="AE24">
        <f t="shared" si="38"/>
        <v>43505.15</v>
      </c>
      <c r="AF24" t="e">
        <f t="shared" si="39"/>
        <v>#N/A</v>
      </c>
      <c r="AG24" t="e">
        <f t="shared" si="40"/>
        <v>#N/A</v>
      </c>
      <c r="AH24" t="e">
        <f t="shared" si="41"/>
        <v>#N/A</v>
      </c>
      <c r="AI24" t="e">
        <f t="shared" si="42"/>
        <v>#N/A</v>
      </c>
      <c r="AJ24" t="e">
        <f t="shared" si="43"/>
        <v>#N/A</v>
      </c>
      <c r="AK24" t="e">
        <f t="shared" si="44"/>
        <v>#N/A</v>
      </c>
      <c r="AL24" t="e">
        <f t="shared" si="45"/>
        <v>#N/A</v>
      </c>
      <c r="AM24" t="e">
        <f t="shared" si="46"/>
        <v>#N/A</v>
      </c>
      <c r="AN24" t="e">
        <f t="shared" si="47"/>
        <v>#N/A</v>
      </c>
      <c r="AO24" t="e">
        <f t="shared" si="48"/>
        <v>#N/A</v>
      </c>
      <c r="AP24" t="e">
        <f t="shared" si="49"/>
        <v>#N/A</v>
      </c>
      <c r="AQ24" t="e">
        <f t="shared" si="50"/>
        <v>#N/A</v>
      </c>
      <c r="AR24" t="e">
        <f t="shared" si="51"/>
        <v>#N/A</v>
      </c>
      <c r="AS24" t="e">
        <f t="shared" si="52"/>
        <v>#N/A</v>
      </c>
      <c r="AU24">
        <f t="shared" si="6"/>
        <v>4.25</v>
      </c>
      <c r="AV24">
        <f t="shared" si="7"/>
        <v>4.25</v>
      </c>
      <c r="AW24">
        <f t="shared" si="8"/>
        <v>4.25</v>
      </c>
      <c r="AX24">
        <f t="shared" si="9"/>
        <v>4.25</v>
      </c>
      <c r="AY24">
        <f t="shared" si="10"/>
        <v>4.25</v>
      </c>
      <c r="AZ24" t="str">
        <f t="shared" si="11"/>
        <v/>
      </c>
      <c r="BA24" t="str">
        <f t="shared" si="12"/>
        <v/>
      </c>
      <c r="BB24" t="str">
        <f t="shared" si="13"/>
        <v/>
      </c>
      <c r="BC24" t="str">
        <f t="shared" si="14"/>
        <v/>
      </c>
      <c r="BD24" t="str">
        <f t="shared" si="15"/>
        <v/>
      </c>
      <c r="BE24" t="str">
        <f t="shared" si="16"/>
        <v/>
      </c>
      <c r="BF24" t="str">
        <f t="shared" si="17"/>
        <v/>
      </c>
      <c r="BG24" t="str">
        <f t="shared" si="18"/>
        <v/>
      </c>
      <c r="BH24" t="str">
        <f t="shared" si="19"/>
        <v/>
      </c>
      <c r="BI24" t="str">
        <f t="shared" si="20"/>
        <v/>
      </c>
      <c r="BJ24" t="str">
        <f t="shared" si="21"/>
        <v/>
      </c>
      <c r="BK24" t="str">
        <f t="shared" si="22"/>
        <v/>
      </c>
      <c r="BL24" t="str">
        <f t="shared" si="23"/>
        <v/>
      </c>
      <c r="BM24" t="str">
        <f t="shared" si="24"/>
        <v/>
      </c>
      <c r="BP24"/>
      <c r="BR24"/>
    </row>
    <row r="25" spans="1:70" x14ac:dyDescent="0.25">
      <c r="A25" s="4">
        <v>41080</v>
      </c>
      <c r="B25">
        <v>4.5</v>
      </c>
      <c r="C25" s="4">
        <v>43465</v>
      </c>
      <c r="D25">
        <v>5</v>
      </c>
      <c r="E25">
        <f t="shared" si="0"/>
        <v>1.1842105263157894</v>
      </c>
      <c r="F25" s="4"/>
      <c r="G25">
        <v>1</v>
      </c>
      <c r="H25">
        <f t="shared" ref="H25:Y25" si="64">IF($D25&gt;G25,G25+1,"")</f>
        <v>2</v>
      </c>
      <c r="I25">
        <f t="shared" si="64"/>
        <v>3</v>
      </c>
      <c r="J25">
        <f t="shared" si="64"/>
        <v>4</v>
      </c>
      <c r="K25">
        <f t="shared" si="64"/>
        <v>5</v>
      </c>
      <c r="L25" t="str">
        <f t="shared" si="64"/>
        <v/>
      </c>
      <c r="M25" t="str">
        <f t="shared" si="64"/>
        <v/>
      </c>
      <c r="N25" t="str">
        <f t="shared" si="64"/>
        <v/>
      </c>
      <c r="O25" t="str">
        <f t="shared" si="64"/>
        <v/>
      </c>
      <c r="P25" t="str">
        <f t="shared" si="64"/>
        <v/>
      </c>
      <c r="Q25" t="str">
        <f t="shared" si="64"/>
        <v/>
      </c>
      <c r="R25" t="str">
        <f t="shared" si="64"/>
        <v/>
      </c>
      <c r="S25" t="str">
        <f t="shared" si="64"/>
        <v/>
      </c>
      <c r="T25" t="str">
        <f t="shared" si="64"/>
        <v/>
      </c>
      <c r="U25" t="str">
        <f t="shared" si="64"/>
        <v/>
      </c>
      <c r="V25" t="str">
        <f t="shared" si="64"/>
        <v/>
      </c>
      <c r="W25" t="str">
        <f t="shared" si="64"/>
        <v/>
      </c>
      <c r="X25" t="str">
        <f t="shared" si="64"/>
        <v/>
      </c>
      <c r="Y25" t="str">
        <f t="shared" si="64"/>
        <v/>
      </c>
      <c r="AA25">
        <f t="shared" si="5"/>
        <v>43424.85</v>
      </c>
      <c r="AB25">
        <f t="shared" si="54"/>
        <v>43444.925000000003</v>
      </c>
      <c r="AC25">
        <f t="shared" si="55"/>
        <v>43465</v>
      </c>
      <c r="AD25">
        <f t="shared" si="56"/>
        <v>43485.075000000004</v>
      </c>
      <c r="AE25">
        <f t="shared" si="38"/>
        <v>43505.15</v>
      </c>
      <c r="AF25" t="e">
        <f t="shared" si="39"/>
        <v>#N/A</v>
      </c>
      <c r="AG25" t="e">
        <f t="shared" si="40"/>
        <v>#N/A</v>
      </c>
      <c r="AH25" t="e">
        <f t="shared" si="41"/>
        <v>#N/A</v>
      </c>
      <c r="AI25" t="e">
        <f t="shared" si="42"/>
        <v>#N/A</v>
      </c>
      <c r="AJ25" t="e">
        <f t="shared" si="43"/>
        <v>#N/A</v>
      </c>
      <c r="AK25" t="e">
        <f t="shared" si="44"/>
        <v>#N/A</v>
      </c>
      <c r="AL25" t="e">
        <f t="shared" si="45"/>
        <v>#N/A</v>
      </c>
      <c r="AM25" t="e">
        <f t="shared" si="46"/>
        <v>#N/A</v>
      </c>
      <c r="AN25" t="e">
        <f t="shared" si="47"/>
        <v>#N/A</v>
      </c>
      <c r="AO25" t="e">
        <f t="shared" si="48"/>
        <v>#N/A</v>
      </c>
      <c r="AP25" t="e">
        <f t="shared" si="49"/>
        <v>#N/A</v>
      </c>
      <c r="AQ25" t="e">
        <f t="shared" si="50"/>
        <v>#N/A</v>
      </c>
      <c r="AR25" t="e">
        <f t="shared" si="51"/>
        <v>#N/A</v>
      </c>
      <c r="AS25" t="e">
        <f t="shared" si="52"/>
        <v>#N/A</v>
      </c>
      <c r="AU25">
        <f t="shared" si="6"/>
        <v>4.5</v>
      </c>
      <c r="AV25">
        <f t="shared" si="7"/>
        <v>4.5</v>
      </c>
      <c r="AW25">
        <f t="shared" si="8"/>
        <v>4.5</v>
      </c>
      <c r="AX25">
        <f t="shared" si="9"/>
        <v>4.5</v>
      </c>
      <c r="AY25">
        <f t="shared" si="10"/>
        <v>4.5</v>
      </c>
      <c r="AZ25" t="str">
        <f t="shared" si="11"/>
        <v/>
      </c>
      <c r="BA25" t="str">
        <f t="shared" si="12"/>
        <v/>
      </c>
      <c r="BB25" t="str">
        <f t="shared" si="13"/>
        <v/>
      </c>
      <c r="BC25" t="str">
        <f t="shared" si="14"/>
        <v/>
      </c>
      <c r="BD25" t="str">
        <f t="shared" si="15"/>
        <v/>
      </c>
      <c r="BE25" t="str">
        <f t="shared" si="16"/>
        <v/>
      </c>
      <c r="BF25" t="str">
        <f t="shared" si="17"/>
        <v/>
      </c>
      <c r="BG25" t="str">
        <f t="shared" si="18"/>
        <v/>
      </c>
      <c r="BH25" t="str">
        <f t="shared" si="19"/>
        <v/>
      </c>
      <c r="BI25" t="str">
        <f t="shared" si="20"/>
        <v/>
      </c>
      <c r="BJ25" t="str">
        <f t="shared" si="21"/>
        <v/>
      </c>
      <c r="BK25" t="str">
        <f t="shared" si="22"/>
        <v/>
      </c>
      <c r="BL25" t="str">
        <f t="shared" si="23"/>
        <v/>
      </c>
      <c r="BM25" t="str">
        <f t="shared" si="24"/>
        <v/>
      </c>
      <c r="BP25"/>
      <c r="BR25"/>
    </row>
    <row r="26" spans="1:70" x14ac:dyDescent="0.25">
      <c r="A26" s="4">
        <v>41165</v>
      </c>
      <c r="B26" s="2">
        <v>0.25</v>
      </c>
      <c r="C26" s="4">
        <v>41274</v>
      </c>
      <c r="D26">
        <v>18</v>
      </c>
      <c r="E26">
        <f t="shared" si="0"/>
        <v>0.23684210526315788</v>
      </c>
      <c r="F26" s="4"/>
      <c r="G26">
        <v>1</v>
      </c>
      <c r="H26">
        <f t="shared" ref="H26:Y26" si="65">IF($D26&gt;G26,G26+1,"")</f>
        <v>2</v>
      </c>
      <c r="I26">
        <f t="shared" si="65"/>
        <v>3</v>
      </c>
      <c r="J26">
        <f t="shared" si="65"/>
        <v>4</v>
      </c>
      <c r="K26">
        <f t="shared" si="65"/>
        <v>5</v>
      </c>
      <c r="L26">
        <f t="shared" si="65"/>
        <v>6</v>
      </c>
      <c r="M26">
        <f t="shared" si="65"/>
        <v>7</v>
      </c>
      <c r="N26">
        <f t="shared" si="65"/>
        <v>8</v>
      </c>
      <c r="O26">
        <f t="shared" si="65"/>
        <v>9</v>
      </c>
      <c r="P26">
        <f t="shared" si="65"/>
        <v>10</v>
      </c>
      <c r="Q26">
        <f t="shared" si="65"/>
        <v>11</v>
      </c>
      <c r="R26">
        <f t="shared" si="65"/>
        <v>12</v>
      </c>
      <c r="S26">
        <f t="shared" si="65"/>
        <v>13</v>
      </c>
      <c r="T26">
        <f t="shared" si="65"/>
        <v>14</v>
      </c>
      <c r="U26">
        <f t="shared" si="65"/>
        <v>15</v>
      </c>
      <c r="V26">
        <f t="shared" si="65"/>
        <v>16</v>
      </c>
      <c r="W26">
        <f t="shared" si="65"/>
        <v>17</v>
      </c>
      <c r="X26">
        <f t="shared" si="65"/>
        <v>18</v>
      </c>
      <c r="Y26" t="str">
        <f t="shared" si="65"/>
        <v/>
      </c>
      <c r="AA26">
        <f t="shared" si="5"/>
        <v>41103.362499999996</v>
      </c>
      <c r="AB26">
        <f t="shared" si="54"/>
        <v>41123.4375</v>
      </c>
      <c r="AC26">
        <f t="shared" si="55"/>
        <v>41143.512499999997</v>
      </c>
      <c r="AD26">
        <f t="shared" si="56"/>
        <v>41163.587500000001</v>
      </c>
      <c r="AE26">
        <f t="shared" si="38"/>
        <v>41183.662499999999</v>
      </c>
      <c r="AF26">
        <f t="shared" si="39"/>
        <v>41203.737499999996</v>
      </c>
      <c r="AG26">
        <f t="shared" si="40"/>
        <v>41223.8125</v>
      </c>
      <c r="AH26">
        <f t="shared" si="41"/>
        <v>41243.887499999997</v>
      </c>
      <c r="AI26">
        <f t="shared" si="42"/>
        <v>41263.962500000001</v>
      </c>
      <c r="AJ26">
        <f t="shared" si="43"/>
        <v>41284.037499999999</v>
      </c>
      <c r="AK26">
        <f t="shared" si="44"/>
        <v>41304.112499999996</v>
      </c>
      <c r="AL26">
        <f t="shared" si="45"/>
        <v>41324.1875</v>
      </c>
      <c r="AM26">
        <f t="shared" si="46"/>
        <v>41344.262499999997</v>
      </c>
      <c r="AN26">
        <f t="shared" si="47"/>
        <v>41364.337500000001</v>
      </c>
      <c r="AO26">
        <f t="shared" si="48"/>
        <v>41384.412499999999</v>
      </c>
      <c r="AP26">
        <f t="shared" si="49"/>
        <v>41404.487499999996</v>
      </c>
      <c r="AQ26">
        <f t="shared" si="50"/>
        <v>41424.5625</v>
      </c>
      <c r="AR26">
        <f t="shared" si="51"/>
        <v>41444.637499999997</v>
      </c>
      <c r="AS26" t="e">
        <f t="shared" si="52"/>
        <v>#N/A</v>
      </c>
      <c r="AU26">
        <f t="shared" si="6"/>
        <v>0.25</v>
      </c>
      <c r="AV26">
        <f t="shared" si="7"/>
        <v>0.25</v>
      </c>
      <c r="AW26">
        <f t="shared" si="8"/>
        <v>0.25</v>
      </c>
      <c r="AX26">
        <f t="shared" si="9"/>
        <v>0.25</v>
      </c>
      <c r="AY26">
        <f t="shared" si="10"/>
        <v>0.25</v>
      </c>
      <c r="AZ26">
        <f t="shared" si="11"/>
        <v>0.25</v>
      </c>
      <c r="BA26">
        <f t="shared" si="12"/>
        <v>0.25</v>
      </c>
      <c r="BB26">
        <f t="shared" si="13"/>
        <v>0.25</v>
      </c>
      <c r="BC26">
        <f t="shared" si="14"/>
        <v>0.25</v>
      </c>
      <c r="BD26">
        <f t="shared" si="15"/>
        <v>0.25</v>
      </c>
      <c r="BE26">
        <f t="shared" si="16"/>
        <v>0.25</v>
      </c>
      <c r="BF26">
        <f t="shared" si="17"/>
        <v>0.25</v>
      </c>
      <c r="BG26">
        <f t="shared" si="18"/>
        <v>0.25</v>
      </c>
      <c r="BH26">
        <f t="shared" si="19"/>
        <v>0.25</v>
      </c>
      <c r="BI26">
        <f t="shared" si="20"/>
        <v>0.25</v>
      </c>
      <c r="BJ26">
        <f t="shared" si="21"/>
        <v>0.25</v>
      </c>
      <c r="BK26">
        <f t="shared" si="22"/>
        <v>0.25</v>
      </c>
      <c r="BL26">
        <f t="shared" si="23"/>
        <v>0.25</v>
      </c>
      <c r="BM26" t="str">
        <f t="shared" si="24"/>
        <v/>
      </c>
      <c r="BP26"/>
      <c r="BR26"/>
    </row>
    <row r="27" spans="1:70" x14ac:dyDescent="0.25">
      <c r="A27" s="4">
        <v>41165</v>
      </c>
      <c r="B27">
        <v>0.5</v>
      </c>
      <c r="C27" s="4">
        <v>41274</v>
      </c>
      <c r="D27">
        <v>1</v>
      </c>
      <c r="E27">
        <f t="shared" si="0"/>
        <v>2.6315789473684209E-2</v>
      </c>
      <c r="F27" s="4"/>
      <c r="G27">
        <v>1</v>
      </c>
      <c r="H27" t="str">
        <f t="shared" ref="H27:Y27" si="66">IF($D27&gt;G27,G27+1,"")</f>
        <v/>
      </c>
      <c r="I27" t="str">
        <f t="shared" si="66"/>
        <v/>
      </c>
      <c r="J27" t="str">
        <f t="shared" si="66"/>
        <v/>
      </c>
      <c r="K27" t="str">
        <f t="shared" si="66"/>
        <v/>
      </c>
      <c r="L27" t="str">
        <f t="shared" si="66"/>
        <v/>
      </c>
      <c r="M27" t="str">
        <f t="shared" si="66"/>
        <v/>
      </c>
      <c r="N27" t="str">
        <f t="shared" si="66"/>
        <v/>
      </c>
      <c r="O27" t="str">
        <f t="shared" si="66"/>
        <v/>
      </c>
      <c r="P27" t="str">
        <f t="shared" si="66"/>
        <v/>
      </c>
      <c r="Q27" t="str">
        <f t="shared" si="66"/>
        <v/>
      </c>
      <c r="R27" t="str">
        <f t="shared" si="66"/>
        <v/>
      </c>
      <c r="S27" t="str">
        <f t="shared" si="66"/>
        <v/>
      </c>
      <c r="T27" t="str">
        <f t="shared" si="66"/>
        <v/>
      </c>
      <c r="U27" t="str">
        <f t="shared" si="66"/>
        <v/>
      </c>
      <c r="V27" t="str">
        <f t="shared" si="66"/>
        <v/>
      </c>
      <c r="W27" t="str">
        <f t="shared" si="66"/>
        <v/>
      </c>
      <c r="X27" t="str">
        <f t="shared" si="66"/>
        <v/>
      </c>
      <c r="Y27" t="str">
        <f t="shared" si="66"/>
        <v/>
      </c>
      <c r="AA27">
        <f t="shared" si="5"/>
        <v>41274</v>
      </c>
      <c r="AB27" t="e">
        <f t="shared" si="54"/>
        <v>#N/A</v>
      </c>
      <c r="AC27" t="e">
        <f t="shared" si="55"/>
        <v>#N/A</v>
      </c>
      <c r="AD27" t="e">
        <f t="shared" si="56"/>
        <v>#N/A</v>
      </c>
      <c r="AE27" t="e">
        <f t="shared" si="38"/>
        <v>#N/A</v>
      </c>
      <c r="AF27" t="e">
        <f t="shared" si="39"/>
        <v>#N/A</v>
      </c>
      <c r="AG27" t="e">
        <f t="shared" si="40"/>
        <v>#N/A</v>
      </c>
      <c r="AH27" t="e">
        <f t="shared" si="41"/>
        <v>#N/A</v>
      </c>
      <c r="AI27" t="e">
        <f t="shared" si="42"/>
        <v>#N/A</v>
      </c>
      <c r="AJ27" t="e">
        <f t="shared" si="43"/>
        <v>#N/A</v>
      </c>
      <c r="AK27" t="e">
        <f t="shared" si="44"/>
        <v>#N/A</v>
      </c>
      <c r="AL27" t="e">
        <f t="shared" si="45"/>
        <v>#N/A</v>
      </c>
      <c r="AM27" t="e">
        <f t="shared" si="46"/>
        <v>#N/A</v>
      </c>
      <c r="AN27" t="e">
        <f t="shared" si="47"/>
        <v>#N/A</v>
      </c>
      <c r="AO27" t="e">
        <f t="shared" si="48"/>
        <v>#N/A</v>
      </c>
      <c r="AP27" t="e">
        <f t="shared" si="49"/>
        <v>#N/A</v>
      </c>
      <c r="AQ27" t="e">
        <f t="shared" si="50"/>
        <v>#N/A</v>
      </c>
      <c r="AR27" t="e">
        <f t="shared" si="51"/>
        <v>#N/A</v>
      </c>
      <c r="AS27" t="e">
        <f t="shared" si="52"/>
        <v>#N/A</v>
      </c>
      <c r="AU27">
        <f t="shared" si="6"/>
        <v>0.5</v>
      </c>
      <c r="AV27" t="str">
        <f t="shared" si="7"/>
        <v/>
      </c>
      <c r="AW27" t="str">
        <f t="shared" si="8"/>
        <v/>
      </c>
      <c r="AX27" t="str">
        <f t="shared" si="9"/>
        <v/>
      </c>
      <c r="AY27" t="str">
        <f t="shared" si="10"/>
        <v/>
      </c>
      <c r="AZ27" t="str">
        <f t="shared" si="11"/>
        <v/>
      </c>
      <c r="BA27" t="str">
        <f t="shared" si="12"/>
        <v/>
      </c>
      <c r="BB27" t="str">
        <f t="shared" si="13"/>
        <v/>
      </c>
      <c r="BC27" t="str">
        <f t="shared" si="14"/>
        <v/>
      </c>
      <c r="BD27" t="str">
        <f t="shared" si="15"/>
        <v/>
      </c>
      <c r="BE27" t="str">
        <f t="shared" si="16"/>
        <v/>
      </c>
      <c r="BF27" t="str">
        <f t="shared" si="17"/>
        <v/>
      </c>
      <c r="BG27" t="str">
        <f t="shared" si="18"/>
        <v/>
      </c>
      <c r="BH27" t="str">
        <f t="shared" si="19"/>
        <v/>
      </c>
      <c r="BI27" t="str">
        <f t="shared" si="20"/>
        <v/>
      </c>
      <c r="BJ27" t="str">
        <f t="shared" si="21"/>
        <v/>
      </c>
      <c r="BK27" t="str">
        <f t="shared" si="22"/>
        <v/>
      </c>
      <c r="BL27" t="str">
        <f t="shared" si="23"/>
        <v/>
      </c>
      <c r="BM27" t="str">
        <f t="shared" si="24"/>
        <v/>
      </c>
      <c r="BP27"/>
      <c r="BR27"/>
    </row>
    <row r="28" spans="1:70" x14ac:dyDescent="0.25">
      <c r="A28" s="4">
        <v>41165</v>
      </c>
      <c r="B28" s="2">
        <v>0.25</v>
      </c>
      <c r="C28" s="4">
        <v>41639</v>
      </c>
      <c r="D28">
        <v>15</v>
      </c>
      <c r="E28">
        <f t="shared" si="0"/>
        <v>0.19736842105263158</v>
      </c>
      <c r="F28" s="4"/>
      <c r="G28">
        <v>1</v>
      </c>
      <c r="H28">
        <f t="shared" ref="H28:Y28" si="67">IF($D28&gt;G28,G28+1,"")</f>
        <v>2</v>
      </c>
      <c r="I28">
        <f t="shared" si="67"/>
        <v>3</v>
      </c>
      <c r="J28">
        <f t="shared" si="67"/>
        <v>4</v>
      </c>
      <c r="K28">
        <f t="shared" si="67"/>
        <v>5</v>
      </c>
      <c r="L28">
        <f t="shared" si="67"/>
        <v>6</v>
      </c>
      <c r="M28">
        <f t="shared" si="67"/>
        <v>7</v>
      </c>
      <c r="N28">
        <f t="shared" si="67"/>
        <v>8</v>
      </c>
      <c r="O28">
        <f t="shared" si="67"/>
        <v>9</v>
      </c>
      <c r="P28">
        <f t="shared" si="67"/>
        <v>10</v>
      </c>
      <c r="Q28">
        <f t="shared" si="67"/>
        <v>11</v>
      </c>
      <c r="R28">
        <f t="shared" si="67"/>
        <v>12</v>
      </c>
      <c r="S28">
        <f t="shared" si="67"/>
        <v>13</v>
      </c>
      <c r="T28">
        <f t="shared" si="67"/>
        <v>14</v>
      </c>
      <c r="U28">
        <f t="shared" si="67"/>
        <v>15</v>
      </c>
      <c r="V28" t="str">
        <f t="shared" si="67"/>
        <v/>
      </c>
      <c r="W28" t="str">
        <f t="shared" si="67"/>
        <v/>
      </c>
      <c r="X28" t="str">
        <f t="shared" si="67"/>
        <v/>
      </c>
      <c r="Y28" t="str">
        <f t="shared" si="67"/>
        <v/>
      </c>
      <c r="AA28">
        <f t="shared" si="5"/>
        <v>41498.474999999999</v>
      </c>
      <c r="AB28">
        <f t="shared" si="54"/>
        <v>41518.550000000003</v>
      </c>
      <c r="AC28">
        <f t="shared" si="55"/>
        <v>41538.625</v>
      </c>
      <c r="AD28">
        <f t="shared" si="56"/>
        <v>41558.700000000004</v>
      </c>
      <c r="AE28">
        <f t="shared" si="38"/>
        <v>41578.775000000001</v>
      </c>
      <c r="AF28">
        <f t="shared" si="39"/>
        <v>41598.85</v>
      </c>
      <c r="AG28">
        <f t="shared" si="40"/>
        <v>41618.925000000003</v>
      </c>
      <c r="AH28">
        <f t="shared" si="41"/>
        <v>41639</v>
      </c>
      <c r="AI28">
        <f t="shared" si="42"/>
        <v>41659.075000000004</v>
      </c>
      <c r="AJ28">
        <f t="shared" si="43"/>
        <v>41679.15</v>
      </c>
      <c r="AK28">
        <f t="shared" si="44"/>
        <v>41699.224999999999</v>
      </c>
      <c r="AL28">
        <f t="shared" si="45"/>
        <v>41719.300000000003</v>
      </c>
      <c r="AM28">
        <f t="shared" si="46"/>
        <v>41739.375</v>
      </c>
      <c r="AN28">
        <f t="shared" si="47"/>
        <v>41759.450000000004</v>
      </c>
      <c r="AO28">
        <f t="shared" si="48"/>
        <v>41779.525000000001</v>
      </c>
      <c r="AP28" t="e">
        <f t="shared" si="49"/>
        <v>#N/A</v>
      </c>
      <c r="AQ28" t="e">
        <f t="shared" si="50"/>
        <v>#N/A</v>
      </c>
      <c r="AR28" t="e">
        <f t="shared" si="51"/>
        <v>#N/A</v>
      </c>
      <c r="AS28" t="e">
        <f t="shared" si="52"/>
        <v>#N/A</v>
      </c>
      <c r="AU28">
        <f t="shared" si="6"/>
        <v>0.25</v>
      </c>
      <c r="AV28">
        <f t="shared" si="7"/>
        <v>0.25</v>
      </c>
      <c r="AW28">
        <f t="shared" si="8"/>
        <v>0.25</v>
      </c>
      <c r="AX28">
        <f t="shared" si="9"/>
        <v>0.25</v>
      </c>
      <c r="AY28">
        <f t="shared" si="10"/>
        <v>0.25</v>
      </c>
      <c r="AZ28">
        <f t="shared" si="11"/>
        <v>0.25</v>
      </c>
      <c r="BA28">
        <f t="shared" si="12"/>
        <v>0.25</v>
      </c>
      <c r="BB28">
        <f t="shared" si="13"/>
        <v>0.25</v>
      </c>
      <c r="BC28">
        <f t="shared" si="14"/>
        <v>0.25</v>
      </c>
      <c r="BD28">
        <f t="shared" si="15"/>
        <v>0.25</v>
      </c>
      <c r="BE28">
        <f t="shared" si="16"/>
        <v>0.25</v>
      </c>
      <c r="BF28">
        <f t="shared" si="17"/>
        <v>0.25</v>
      </c>
      <c r="BG28">
        <f t="shared" si="18"/>
        <v>0.25</v>
      </c>
      <c r="BH28">
        <f t="shared" si="19"/>
        <v>0.25</v>
      </c>
      <c r="BI28">
        <f t="shared" si="20"/>
        <v>0.25</v>
      </c>
      <c r="BJ28" t="str">
        <f t="shared" si="21"/>
        <v/>
      </c>
      <c r="BK28" t="str">
        <f t="shared" si="22"/>
        <v/>
      </c>
      <c r="BL28" t="str">
        <f t="shared" si="23"/>
        <v/>
      </c>
      <c r="BM28" t="str">
        <f t="shared" si="24"/>
        <v/>
      </c>
      <c r="BP28"/>
      <c r="BR28"/>
    </row>
    <row r="29" spans="1:70" x14ac:dyDescent="0.25">
      <c r="A29" s="4">
        <v>41165</v>
      </c>
      <c r="B29">
        <v>0.5</v>
      </c>
      <c r="C29" s="4">
        <v>41639</v>
      </c>
      <c r="D29">
        <v>2</v>
      </c>
      <c r="E29">
        <f t="shared" si="0"/>
        <v>5.2631578947368418E-2</v>
      </c>
      <c r="F29" s="4"/>
      <c r="G29">
        <v>1</v>
      </c>
      <c r="H29">
        <f t="shared" ref="H29:Y29" si="68">IF($D29&gt;G29,G29+1,"")</f>
        <v>2</v>
      </c>
      <c r="I29" t="str">
        <f t="shared" si="68"/>
        <v/>
      </c>
      <c r="J29" t="str">
        <f t="shared" si="68"/>
        <v/>
      </c>
      <c r="K29" t="str">
        <f t="shared" si="68"/>
        <v/>
      </c>
      <c r="L29" t="str">
        <f t="shared" si="68"/>
        <v/>
      </c>
      <c r="M29" t="str">
        <f t="shared" si="68"/>
        <v/>
      </c>
      <c r="N29" t="str">
        <f t="shared" si="68"/>
        <v/>
      </c>
      <c r="O29" t="str">
        <f t="shared" si="68"/>
        <v/>
      </c>
      <c r="P29" t="str">
        <f t="shared" si="68"/>
        <v/>
      </c>
      <c r="Q29" t="str">
        <f t="shared" si="68"/>
        <v/>
      </c>
      <c r="R29" t="str">
        <f t="shared" si="68"/>
        <v/>
      </c>
      <c r="S29" t="str">
        <f t="shared" si="68"/>
        <v/>
      </c>
      <c r="T29" t="str">
        <f t="shared" si="68"/>
        <v/>
      </c>
      <c r="U29" t="str">
        <f t="shared" si="68"/>
        <v/>
      </c>
      <c r="V29" t="str">
        <f t="shared" si="68"/>
        <v/>
      </c>
      <c r="W29" t="str">
        <f t="shared" si="68"/>
        <v/>
      </c>
      <c r="X29" t="str">
        <f t="shared" si="68"/>
        <v/>
      </c>
      <c r="Y29" t="str">
        <f t="shared" si="68"/>
        <v/>
      </c>
      <c r="AA29">
        <f t="shared" si="5"/>
        <v>41628.962500000001</v>
      </c>
      <c r="AB29">
        <f t="shared" si="54"/>
        <v>41649.037500000006</v>
      </c>
      <c r="AC29" t="e">
        <f t="shared" si="55"/>
        <v>#N/A</v>
      </c>
      <c r="AD29" t="e">
        <f t="shared" si="56"/>
        <v>#N/A</v>
      </c>
      <c r="AE29" t="e">
        <f t="shared" si="38"/>
        <v>#N/A</v>
      </c>
      <c r="AF29" t="e">
        <f t="shared" si="39"/>
        <v>#N/A</v>
      </c>
      <c r="AG29" t="e">
        <f t="shared" si="40"/>
        <v>#N/A</v>
      </c>
      <c r="AH29" t="e">
        <f t="shared" si="41"/>
        <v>#N/A</v>
      </c>
      <c r="AI29" t="e">
        <f t="shared" si="42"/>
        <v>#N/A</v>
      </c>
      <c r="AJ29" t="e">
        <f t="shared" si="43"/>
        <v>#N/A</v>
      </c>
      <c r="AK29" t="e">
        <f t="shared" si="44"/>
        <v>#N/A</v>
      </c>
      <c r="AL29" t="e">
        <f t="shared" si="45"/>
        <v>#N/A</v>
      </c>
      <c r="AM29" t="e">
        <f t="shared" si="46"/>
        <v>#N/A</v>
      </c>
      <c r="AN29" t="e">
        <f t="shared" si="47"/>
        <v>#N/A</v>
      </c>
      <c r="AO29" t="e">
        <f t="shared" si="48"/>
        <v>#N/A</v>
      </c>
      <c r="AP29" t="e">
        <f t="shared" si="49"/>
        <v>#N/A</v>
      </c>
      <c r="AQ29" t="e">
        <f t="shared" si="50"/>
        <v>#N/A</v>
      </c>
      <c r="AR29" t="e">
        <f t="shared" si="51"/>
        <v>#N/A</v>
      </c>
      <c r="AS29" t="e">
        <f t="shared" si="52"/>
        <v>#N/A</v>
      </c>
      <c r="AU29">
        <f t="shared" si="6"/>
        <v>0.5</v>
      </c>
      <c r="AV29">
        <f t="shared" si="7"/>
        <v>0.5</v>
      </c>
      <c r="AW29" t="str">
        <f t="shared" si="8"/>
        <v/>
      </c>
      <c r="AX29" t="str">
        <f t="shared" si="9"/>
        <v/>
      </c>
      <c r="AY29" t="str">
        <f t="shared" si="10"/>
        <v/>
      </c>
      <c r="AZ29" t="str">
        <f t="shared" si="11"/>
        <v/>
      </c>
      <c r="BA29" t="str">
        <f t="shared" si="12"/>
        <v/>
      </c>
      <c r="BB29" t="str">
        <f t="shared" si="13"/>
        <v/>
      </c>
      <c r="BC29" t="str">
        <f t="shared" si="14"/>
        <v/>
      </c>
      <c r="BD29" t="str">
        <f t="shared" si="15"/>
        <v/>
      </c>
      <c r="BE29" t="str">
        <f t="shared" si="16"/>
        <v/>
      </c>
      <c r="BF29" t="str">
        <f t="shared" si="17"/>
        <v/>
      </c>
      <c r="BG29" t="str">
        <f t="shared" si="18"/>
        <v/>
      </c>
      <c r="BH29" t="str">
        <f t="shared" si="19"/>
        <v/>
      </c>
      <c r="BI29" t="str">
        <f t="shared" si="20"/>
        <v/>
      </c>
      <c r="BJ29" t="str">
        <f t="shared" si="21"/>
        <v/>
      </c>
      <c r="BK29" t="str">
        <f t="shared" si="22"/>
        <v/>
      </c>
      <c r="BL29" t="str">
        <f t="shared" si="23"/>
        <v/>
      </c>
      <c r="BM29" t="str">
        <f t="shared" si="24"/>
        <v/>
      </c>
      <c r="BP29"/>
      <c r="BR29"/>
    </row>
    <row r="30" spans="1:70" x14ac:dyDescent="0.25">
      <c r="A30" s="4">
        <v>41165</v>
      </c>
      <c r="B30">
        <v>0.75</v>
      </c>
      <c r="C30" s="4">
        <v>41639</v>
      </c>
      <c r="D30">
        <v>1</v>
      </c>
      <c r="E30">
        <f t="shared" si="0"/>
        <v>3.9473684210526314E-2</v>
      </c>
      <c r="F30" s="4"/>
      <c r="G30">
        <v>1</v>
      </c>
      <c r="H30" t="str">
        <f t="shared" ref="H30:Y30" si="69">IF($D30&gt;G30,G30+1,"")</f>
        <v/>
      </c>
      <c r="I30" t="str">
        <f t="shared" si="69"/>
        <v/>
      </c>
      <c r="J30" t="str">
        <f t="shared" si="69"/>
        <v/>
      </c>
      <c r="K30" t="str">
        <f t="shared" si="69"/>
        <v/>
      </c>
      <c r="L30" t="str">
        <f t="shared" si="69"/>
        <v/>
      </c>
      <c r="M30" t="str">
        <f t="shared" si="69"/>
        <v/>
      </c>
      <c r="N30" t="str">
        <f t="shared" si="69"/>
        <v/>
      </c>
      <c r="O30" t="str">
        <f t="shared" si="69"/>
        <v/>
      </c>
      <c r="P30" t="str">
        <f t="shared" si="69"/>
        <v/>
      </c>
      <c r="Q30" t="str">
        <f t="shared" si="69"/>
        <v/>
      </c>
      <c r="R30" t="str">
        <f t="shared" si="69"/>
        <v/>
      </c>
      <c r="S30" t="str">
        <f t="shared" si="69"/>
        <v/>
      </c>
      <c r="T30" t="str">
        <f t="shared" si="69"/>
        <v/>
      </c>
      <c r="U30" t="str">
        <f t="shared" si="69"/>
        <v/>
      </c>
      <c r="V30" t="str">
        <f t="shared" si="69"/>
        <v/>
      </c>
      <c r="W30" t="str">
        <f t="shared" si="69"/>
        <v/>
      </c>
      <c r="X30" t="str">
        <f t="shared" si="69"/>
        <v/>
      </c>
      <c r="Y30" t="str">
        <f t="shared" si="69"/>
        <v/>
      </c>
      <c r="AA30">
        <f t="shared" si="5"/>
        <v>41639</v>
      </c>
      <c r="AB30" t="e">
        <f t="shared" si="54"/>
        <v>#N/A</v>
      </c>
      <c r="AC30" t="e">
        <f t="shared" si="55"/>
        <v>#N/A</v>
      </c>
      <c r="AD30" t="e">
        <f t="shared" si="56"/>
        <v>#N/A</v>
      </c>
      <c r="AE30" t="e">
        <f t="shared" si="38"/>
        <v>#N/A</v>
      </c>
      <c r="AF30" t="e">
        <f t="shared" si="39"/>
        <v>#N/A</v>
      </c>
      <c r="AG30" t="e">
        <f t="shared" si="40"/>
        <v>#N/A</v>
      </c>
      <c r="AH30" t="e">
        <f t="shared" si="41"/>
        <v>#N/A</v>
      </c>
      <c r="AI30" t="e">
        <f t="shared" si="42"/>
        <v>#N/A</v>
      </c>
      <c r="AJ30" t="e">
        <f t="shared" si="43"/>
        <v>#N/A</v>
      </c>
      <c r="AK30" t="e">
        <f t="shared" si="44"/>
        <v>#N/A</v>
      </c>
      <c r="AL30" t="e">
        <f t="shared" si="45"/>
        <v>#N/A</v>
      </c>
      <c r="AM30" t="e">
        <f t="shared" si="46"/>
        <v>#N/A</v>
      </c>
      <c r="AN30" t="e">
        <f t="shared" si="47"/>
        <v>#N/A</v>
      </c>
      <c r="AO30" t="e">
        <f t="shared" si="48"/>
        <v>#N/A</v>
      </c>
      <c r="AP30" t="e">
        <f t="shared" si="49"/>
        <v>#N/A</v>
      </c>
      <c r="AQ30" t="e">
        <f t="shared" si="50"/>
        <v>#N/A</v>
      </c>
      <c r="AR30" t="e">
        <f t="shared" si="51"/>
        <v>#N/A</v>
      </c>
      <c r="AS30" t="e">
        <f t="shared" si="52"/>
        <v>#N/A</v>
      </c>
      <c r="AU30">
        <f t="shared" si="6"/>
        <v>0.75</v>
      </c>
      <c r="AV30" t="str">
        <f t="shared" si="7"/>
        <v/>
      </c>
      <c r="AW30" t="str">
        <f t="shared" si="8"/>
        <v/>
      </c>
      <c r="AX30" t="str">
        <f t="shared" si="9"/>
        <v/>
      </c>
      <c r="AY30" t="str">
        <f t="shared" si="10"/>
        <v/>
      </c>
      <c r="AZ30" t="str">
        <f t="shared" si="11"/>
        <v/>
      </c>
      <c r="BA30" t="str">
        <f t="shared" si="12"/>
        <v/>
      </c>
      <c r="BB30" t="str">
        <f t="shared" si="13"/>
        <v/>
      </c>
      <c r="BC30" t="str">
        <f t="shared" si="14"/>
        <v/>
      </c>
      <c r="BD30" t="str">
        <f t="shared" si="15"/>
        <v/>
      </c>
      <c r="BE30" t="str">
        <f t="shared" si="16"/>
        <v/>
      </c>
      <c r="BF30" t="str">
        <f t="shared" si="17"/>
        <v/>
      </c>
      <c r="BG30" t="str">
        <f t="shared" si="18"/>
        <v/>
      </c>
      <c r="BH30" t="str">
        <f t="shared" si="19"/>
        <v/>
      </c>
      <c r="BI30" t="str">
        <f t="shared" si="20"/>
        <v/>
      </c>
      <c r="BJ30" t="str">
        <f t="shared" si="21"/>
        <v/>
      </c>
      <c r="BK30" t="str">
        <f t="shared" si="22"/>
        <v/>
      </c>
      <c r="BL30" t="str">
        <f t="shared" si="23"/>
        <v/>
      </c>
      <c r="BM30" t="str">
        <f t="shared" si="24"/>
        <v/>
      </c>
      <c r="BP30"/>
      <c r="BR30"/>
    </row>
    <row r="31" spans="1:70" x14ac:dyDescent="0.25">
      <c r="A31" s="4">
        <v>41165</v>
      </c>
      <c r="B31" s="2">
        <v>1.75</v>
      </c>
      <c r="C31" s="4">
        <v>41639</v>
      </c>
      <c r="D31">
        <v>1</v>
      </c>
      <c r="E31">
        <f t="shared" si="0"/>
        <v>9.2105263157894732E-2</v>
      </c>
      <c r="F31" s="4"/>
      <c r="G31">
        <v>1</v>
      </c>
      <c r="H31" t="str">
        <f t="shared" ref="H31:Y31" si="70">IF($D31&gt;G31,G31+1,"")</f>
        <v/>
      </c>
      <c r="I31" t="str">
        <f t="shared" si="70"/>
        <v/>
      </c>
      <c r="J31" t="str">
        <f t="shared" si="70"/>
        <v/>
      </c>
      <c r="K31" t="str">
        <f t="shared" si="70"/>
        <v/>
      </c>
      <c r="L31" t="str">
        <f t="shared" si="70"/>
        <v/>
      </c>
      <c r="M31" t="str">
        <f t="shared" si="70"/>
        <v/>
      </c>
      <c r="N31" t="str">
        <f t="shared" si="70"/>
        <v/>
      </c>
      <c r="O31" t="str">
        <f t="shared" si="70"/>
        <v/>
      </c>
      <c r="P31" t="str">
        <f t="shared" si="70"/>
        <v/>
      </c>
      <c r="Q31" t="str">
        <f t="shared" si="70"/>
        <v/>
      </c>
      <c r="R31" t="str">
        <f t="shared" si="70"/>
        <v/>
      </c>
      <c r="S31" t="str">
        <f t="shared" si="70"/>
        <v/>
      </c>
      <c r="T31" t="str">
        <f t="shared" si="70"/>
        <v/>
      </c>
      <c r="U31" t="str">
        <f t="shared" si="70"/>
        <v/>
      </c>
      <c r="V31" t="str">
        <f t="shared" si="70"/>
        <v/>
      </c>
      <c r="W31" t="str">
        <f t="shared" si="70"/>
        <v/>
      </c>
      <c r="X31" t="str">
        <f t="shared" si="70"/>
        <v/>
      </c>
      <c r="Y31" t="str">
        <f t="shared" si="70"/>
        <v/>
      </c>
      <c r="AA31">
        <f t="shared" si="5"/>
        <v>41639</v>
      </c>
      <c r="AB31" t="e">
        <f t="shared" si="54"/>
        <v>#N/A</v>
      </c>
      <c r="AC31" t="e">
        <f t="shared" si="55"/>
        <v>#N/A</v>
      </c>
      <c r="AD31" t="e">
        <f t="shared" si="56"/>
        <v>#N/A</v>
      </c>
      <c r="AE31" t="e">
        <f t="shared" si="38"/>
        <v>#N/A</v>
      </c>
      <c r="AF31" t="e">
        <f t="shared" si="39"/>
        <v>#N/A</v>
      </c>
      <c r="AG31" t="e">
        <f t="shared" si="40"/>
        <v>#N/A</v>
      </c>
      <c r="AH31" t="e">
        <f t="shared" si="41"/>
        <v>#N/A</v>
      </c>
      <c r="AI31" t="e">
        <f t="shared" si="42"/>
        <v>#N/A</v>
      </c>
      <c r="AJ31" t="e">
        <f t="shared" si="43"/>
        <v>#N/A</v>
      </c>
      <c r="AK31" t="e">
        <f t="shared" si="44"/>
        <v>#N/A</v>
      </c>
      <c r="AL31" t="e">
        <f t="shared" si="45"/>
        <v>#N/A</v>
      </c>
      <c r="AM31" t="e">
        <f t="shared" si="46"/>
        <v>#N/A</v>
      </c>
      <c r="AN31" t="e">
        <f t="shared" si="47"/>
        <v>#N/A</v>
      </c>
      <c r="AO31" t="e">
        <f t="shared" si="48"/>
        <v>#N/A</v>
      </c>
      <c r="AP31" t="e">
        <f t="shared" si="49"/>
        <v>#N/A</v>
      </c>
      <c r="AQ31" t="e">
        <f t="shared" si="50"/>
        <v>#N/A</v>
      </c>
      <c r="AR31" t="e">
        <f t="shared" si="51"/>
        <v>#N/A</v>
      </c>
      <c r="AS31" t="e">
        <f t="shared" si="52"/>
        <v>#N/A</v>
      </c>
      <c r="AU31">
        <f t="shared" si="6"/>
        <v>1.75</v>
      </c>
      <c r="AV31" t="str">
        <f t="shared" si="7"/>
        <v/>
      </c>
      <c r="AW31" t="str">
        <f t="shared" si="8"/>
        <v/>
      </c>
      <c r="AX31" t="str">
        <f t="shared" si="9"/>
        <v/>
      </c>
      <c r="AY31" t="str">
        <f t="shared" si="10"/>
        <v/>
      </c>
      <c r="AZ31" t="str">
        <f t="shared" si="11"/>
        <v/>
      </c>
      <c r="BA31" t="str">
        <f t="shared" si="12"/>
        <v/>
      </c>
      <c r="BB31" t="str">
        <f t="shared" si="13"/>
        <v/>
      </c>
      <c r="BC31" t="str">
        <f t="shared" si="14"/>
        <v/>
      </c>
      <c r="BD31" t="str">
        <f t="shared" si="15"/>
        <v/>
      </c>
      <c r="BE31" t="str">
        <f t="shared" si="16"/>
        <v/>
      </c>
      <c r="BF31" t="str">
        <f t="shared" si="17"/>
        <v/>
      </c>
      <c r="BG31" t="str">
        <f t="shared" si="18"/>
        <v/>
      </c>
      <c r="BH31" t="str">
        <f t="shared" si="19"/>
        <v/>
      </c>
      <c r="BI31" t="str">
        <f t="shared" si="20"/>
        <v/>
      </c>
      <c r="BJ31" t="str">
        <f t="shared" si="21"/>
        <v/>
      </c>
      <c r="BK31" t="str">
        <f t="shared" si="22"/>
        <v/>
      </c>
      <c r="BL31" t="str">
        <f t="shared" si="23"/>
        <v/>
      </c>
      <c r="BM31" t="str">
        <f t="shared" si="24"/>
        <v/>
      </c>
      <c r="BP31"/>
      <c r="BR31"/>
    </row>
    <row r="32" spans="1:70" x14ac:dyDescent="0.25">
      <c r="A32" s="4">
        <v>41165</v>
      </c>
      <c r="B32" s="2">
        <v>0.25</v>
      </c>
      <c r="C32" s="4">
        <v>42004</v>
      </c>
      <c r="D32">
        <v>13</v>
      </c>
      <c r="E32">
        <f t="shared" si="0"/>
        <v>0.17105263157894737</v>
      </c>
      <c r="F32" s="4"/>
      <c r="G32">
        <v>1</v>
      </c>
      <c r="H32">
        <f t="shared" ref="H32:Y32" si="71">IF($D32&gt;G32,G32+1,"")</f>
        <v>2</v>
      </c>
      <c r="I32">
        <f t="shared" si="71"/>
        <v>3</v>
      </c>
      <c r="J32">
        <f t="shared" si="71"/>
        <v>4</v>
      </c>
      <c r="K32">
        <f t="shared" si="71"/>
        <v>5</v>
      </c>
      <c r="L32">
        <f t="shared" si="71"/>
        <v>6</v>
      </c>
      <c r="M32">
        <f t="shared" si="71"/>
        <v>7</v>
      </c>
      <c r="N32">
        <f t="shared" si="71"/>
        <v>8</v>
      </c>
      <c r="O32">
        <f t="shared" si="71"/>
        <v>9</v>
      </c>
      <c r="P32">
        <f t="shared" si="71"/>
        <v>10</v>
      </c>
      <c r="Q32">
        <f t="shared" si="71"/>
        <v>11</v>
      </c>
      <c r="R32">
        <f t="shared" si="71"/>
        <v>12</v>
      </c>
      <c r="S32">
        <f t="shared" si="71"/>
        <v>13</v>
      </c>
      <c r="T32" t="str">
        <f t="shared" si="71"/>
        <v/>
      </c>
      <c r="U32" t="str">
        <f t="shared" si="71"/>
        <v/>
      </c>
      <c r="V32" t="str">
        <f t="shared" si="71"/>
        <v/>
      </c>
      <c r="W32" t="str">
        <f t="shared" si="71"/>
        <v/>
      </c>
      <c r="X32" t="str">
        <f t="shared" si="71"/>
        <v/>
      </c>
      <c r="Y32" t="str">
        <f t="shared" si="71"/>
        <v/>
      </c>
      <c r="AA32">
        <f t="shared" si="5"/>
        <v>41883.549999999996</v>
      </c>
      <c r="AB32">
        <f t="shared" si="54"/>
        <v>41903.625</v>
      </c>
      <c r="AC32">
        <f t="shared" si="55"/>
        <v>41923.699999999997</v>
      </c>
      <c r="AD32">
        <f t="shared" si="56"/>
        <v>41943.775000000001</v>
      </c>
      <c r="AE32">
        <f t="shared" si="38"/>
        <v>41963.85</v>
      </c>
      <c r="AF32">
        <f t="shared" si="39"/>
        <v>41983.924999999996</v>
      </c>
      <c r="AG32">
        <f t="shared" si="40"/>
        <v>42004</v>
      </c>
      <c r="AH32">
        <f t="shared" si="41"/>
        <v>42024.074999999997</v>
      </c>
      <c r="AI32">
        <f t="shared" si="42"/>
        <v>42044.15</v>
      </c>
      <c r="AJ32">
        <f t="shared" si="43"/>
        <v>42064.224999999999</v>
      </c>
      <c r="AK32">
        <f t="shared" si="44"/>
        <v>42084.299999999996</v>
      </c>
      <c r="AL32">
        <f t="shared" si="45"/>
        <v>42104.375</v>
      </c>
      <c r="AM32">
        <f t="shared" si="46"/>
        <v>42124.45</v>
      </c>
      <c r="AN32" t="e">
        <f t="shared" si="47"/>
        <v>#N/A</v>
      </c>
      <c r="AO32" t="e">
        <f t="shared" si="48"/>
        <v>#N/A</v>
      </c>
      <c r="AP32" t="e">
        <f t="shared" si="49"/>
        <v>#N/A</v>
      </c>
      <c r="AQ32" t="e">
        <f t="shared" si="50"/>
        <v>#N/A</v>
      </c>
      <c r="AR32" t="e">
        <f t="shared" si="51"/>
        <v>#N/A</v>
      </c>
      <c r="AS32" t="e">
        <f t="shared" si="52"/>
        <v>#N/A</v>
      </c>
      <c r="AU32">
        <f t="shared" si="6"/>
        <v>0.25</v>
      </c>
      <c r="AV32">
        <f t="shared" si="7"/>
        <v>0.25</v>
      </c>
      <c r="AW32">
        <f t="shared" si="8"/>
        <v>0.25</v>
      </c>
      <c r="AX32">
        <f t="shared" si="9"/>
        <v>0.25</v>
      </c>
      <c r="AY32">
        <f t="shared" si="10"/>
        <v>0.25</v>
      </c>
      <c r="AZ32">
        <f t="shared" si="11"/>
        <v>0.25</v>
      </c>
      <c r="BA32">
        <f t="shared" si="12"/>
        <v>0.25</v>
      </c>
      <c r="BB32">
        <f t="shared" si="13"/>
        <v>0.25</v>
      </c>
      <c r="BC32">
        <f t="shared" si="14"/>
        <v>0.25</v>
      </c>
      <c r="BD32">
        <f t="shared" si="15"/>
        <v>0.25</v>
      </c>
      <c r="BE32">
        <f t="shared" si="16"/>
        <v>0.25</v>
      </c>
      <c r="BF32">
        <f t="shared" si="17"/>
        <v>0.25</v>
      </c>
      <c r="BG32">
        <f t="shared" si="18"/>
        <v>0.25</v>
      </c>
      <c r="BH32" t="str">
        <f t="shared" si="19"/>
        <v/>
      </c>
      <c r="BI32" t="str">
        <f t="shared" si="20"/>
        <v/>
      </c>
      <c r="BJ32" t="str">
        <f t="shared" si="21"/>
        <v/>
      </c>
      <c r="BK32" t="str">
        <f t="shared" si="22"/>
        <v/>
      </c>
      <c r="BL32" t="str">
        <f t="shared" si="23"/>
        <v/>
      </c>
      <c r="BM32" t="str">
        <f t="shared" si="24"/>
        <v/>
      </c>
      <c r="BP32"/>
      <c r="BR32"/>
    </row>
    <row r="33" spans="1:70" x14ac:dyDescent="0.25">
      <c r="A33" s="4">
        <v>41165</v>
      </c>
      <c r="B33">
        <v>1.5</v>
      </c>
      <c r="C33" s="4">
        <v>42004</v>
      </c>
      <c r="D33">
        <v>2</v>
      </c>
      <c r="E33">
        <f t="shared" si="0"/>
        <v>0.15789473684210525</v>
      </c>
      <c r="F33" s="4"/>
      <c r="G33">
        <v>1</v>
      </c>
      <c r="H33">
        <f t="shared" ref="H33:Y33" si="72">IF($D33&gt;G33,G33+1,"")</f>
        <v>2</v>
      </c>
      <c r="I33" t="str">
        <f t="shared" si="72"/>
        <v/>
      </c>
      <c r="J33" t="str">
        <f t="shared" si="72"/>
        <v/>
      </c>
      <c r="K33" t="str">
        <f t="shared" si="72"/>
        <v/>
      </c>
      <c r="L33" t="str">
        <f t="shared" si="72"/>
        <v/>
      </c>
      <c r="M33" t="str">
        <f t="shared" si="72"/>
        <v/>
      </c>
      <c r="N33" t="str">
        <f t="shared" si="72"/>
        <v/>
      </c>
      <c r="O33" t="str">
        <f t="shared" si="72"/>
        <v/>
      </c>
      <c r="P33" t="str">
        <f t="shared" si="72"/>
        <v/>
      </c>
      <c r="Q33" t="str">
        <f t="shared" si="72"/>
        <v/>
      </c>
      <c r="R33" t="str">
        <f t="shared" si="72"/>
        <v/>
      </c>
      <c r="S33" t="str">
        <f t="shared" si="72"/>
        <v/>
      </c>
      <c r="T33" t="str">
        <f t="shared" si="72"/>
        <v/>
      </c>
      <c r="U33" t="str">
        <f t="shared" si="72"/>
        <v/>
      </c>
      <c r="V33" t="str">
        <f t="shared" si="72"/>
        <v/>
      </c>
      <c r="W33" t="str">
        <f t="shared" si="72"/>
        <v/>
      </c>
      <c r="X33" t="str">
        <f t="shared" si="72"/>
        <v/>
      </c>
      <c r="Y33" t="str">
        <f t="shared" si="72"/>
        <v/>
      </c>
      <c r="AA33">
        <f t="shared" si="5"/>
        <v>41993.962500000001</v>
      </c>
      <c r="AB33">
        <f t="shared" si="54"/>
        <v>42014.037500000006</v>
      </c>
      <c r="AC33" t="e">
        <f t="shared" si="55"/>
        <v>#N/A</v>
      </c>
      <c r="AD33" t="e">
        <f t="shared" si="56"/>
        <v>#N/A</v>
      </c>
      <c r="AE33" t="e">
        <f t="shared" si="38"/>
        <v>#N/A</v>
      </c>
      <c r="AF33" t="e">
        <f t="shared" si="39"/>
        <v>#N/A</v>
      </c>
      <c r="AG33" t="e">
        <f t="shared" si="40"/>
        <v>#N/A</v>
      </c>
      <c r="AH33" t="e">
        <f t="shared" si="41"/>
        <v>#N/A</v>
      </c>
      <c r="AI33" t="e">
        <f t="shared" si="42"/>
        <v>#N/A</v>
      </c>
      <c r="AJ33" t="e">
        <f t="shared" si="43"/>
        <v>#N/A</v>
      </c>
      <c r="AK33" t="e">
        <f t="shared" si="44"/>
        <v>#N/A</v>
      </c>
      <c r="AL33" t="e">
        <f t="shared" si="45"/>
        <v>#N/A</v>
      </c>
      <c r="AM33" t="e">
        <f t="shared" si="46"/>
        <v>#N/A</v>
      </c>
      <c r="AN33" t="e">
        <f t="shared" si="47"/>
        <v>#N/A</v>
      </c>
      <c r="AO33" t="e">
        <f t="shared" si="48"/>
        <v>#N/A</v>
      </c>
      <c r="AP33" t="e">
        <f t="shared" si="49"/>
        <v>#N/A</v>
      </c>
      <c r="AQ33" t="e">
        <f t="shared" si="50"/>
        <v>#N/A</v>
      </c>
      <c r="AR33" t="e">
        <f t="shared" si="51"/>
        <v>#N/A</v>
      </c>
      <c r="AS33" t="e">
        <f t="shared" si="52"/>
        <v>#N/A</v>
      </c>
      <c r="AU33">
        <f t="shared" si="6"/>
        <v>1.5</v>
      </c>
      <c r="AV33">
        <f t="shared" si="7"/>
        <v>1.5</v>
      </c>
      <c r="AW33" t="str">
        <f t="shared" si="8"/>
        <v/>
      </c>
      <c r="AX33" t="str">
        <f t="shared" si="9"/>
        <v/>
      </c>
      <c r="AY33" t="str">
        <f t="shared" si="10"/>
        <v/>
      </c>
      <c r="AZ33" t="str">
        <f t="shared" si="11"/>
        <v/>
      </c>
      <c r="BA33" t="str">
        <f t="shared" si="12"/>
        <v/>
      </c>
      <c r="BB33" t="str">
        <f t="shared" si="13"/>
        <v/>
      </c>
      <c r="BC33" t="str">
        <f t="shared" si="14"/>
        <v/>
      </c>
      <c r="BD33" t="str">
        <f t="shared" si="15"/>
        <v/>
      </c>
      <c r="BE33" t="str">
        <f t="shared" si="16"/>
        <v/>
      </c>
      <c r="BF33" t="str">
        <f t="shared" si="17"/>
        <v/>
      </c>
      <c r="BG33" t="str">
        <f t="shared" si="18"/>
        <v/>
      </c>
      <c r="BH33" t="str">
        <f t="shared" si="19"/>
        <v/>
      </c>
      <c r="BI33" t="str">
        <f t="shared" si="20"/>
        <v/>
      </c>
      <c r="BJ33" t="str">
        <f t="shared" si="21"/>
        <v/>
      </c>
      <c r="BK33" t="str">
        <f t="shared" si="22"/>
        <v/>
      </c>
      <c r="BL33" t="str">
        <f t="shared" si="23"/>
        <v/>
      </c>
      <c r="BM33" t="str">
        <f t="shared" si="24"/>
        <v/>
      </c>
      <c r="BP33"/>
      <c r="BR33"/>
    </row>
    <row r="34" spans="1:70" x14ac:dyDescent="0.25">
      <c r="A34" s="4">
        <v>41165</v>
      </c>
      <c r="B34" s="2">
        <v>1.75</v>
      </c>
      <c r="C34" s="4">
        <v>42004</v>
      </c>
      <c r="D34">
        <v>2</v>
      </c>
      <c r="E34">
        <f t="shared" si="0"/>
        <v>0.18421052631578946</v>
      </c>
      <c r="F34" s="4"/>
      <c r="G34">
        <v>1</v>
      </c>
      <c r="H34">
        <f t="shared" ref="H34:Y34" si="73">IF($D34&gt;G34,G34+1,"")</f>
        <v>2</v>
      </c>
      <c r="I34" t="str">
        <f t="shared" si="73"/>
        <v/>
      </c>
      <c r="J34" t="str">
        <f t="shared" si="73"/>
        <v/>
      </c>
      <c r="K34" t="str">
        <f t="shared" si="73"/>
        <v/>
      </c>
      <c r="L34" t="str">
        <f t="shared" si="73"/>
        <v/>
      </c>
      <c r="M34" t="str">
        <f t="shared" si="73"/>
        <v/>
      </c>
      <c r="N34" t="str">
        <f t="shared" si="73"/>
        <v/>
      </c>
      <c r="O34" t="str">
        <f t="shared" si="73"/>
        <v/>
      </c>
      <c r="P34" t="str">
        <f t="shared" si="73"/>
        <v/>
      </c>
      <c r="Q34" t="str">
        <f t="shared" si="73"/>
        <v/>
      </c>
      <c r="R34" t="str">
        <f t="shared" si="73"/>
        <v/>
      </c>
      <c r="S34" t="str">
        <f t="shared" si="73"/>
        <v/>
      </c>
      <c r="T34" t="str">
        <f t="shared" si="73"/>
        <v/>
      </c>
      <c r="U34" t="str">
        <f t="shared" si="73"/>
        <v/>
      </c>
      <c r="V34" t="str">
        <f t="shared" si="73"/>
        <v/>
      </c>
      <c r="W34" t="str">
        <f t="shared" si="73"/>
        <v/>
      </c>
      <c r="X34" t="str">
        <f t="shared" si="73"/>
        <v/>
      </c>
      <c r="Y34" t="str">
        <f t="shared" si="73"/>
        <v/>
      </c>
      <c r="AA34">
        <f t="shared" si="5"/>
        <v>41993.962500000001</v>
      </c>
      <c r="AB34">
        <f t="shared" si="54"/>
        <v>42014.037500000006</v>
      </c>
      <c r="AC34" t="e">
        <f t="shared" si="55"/>
        <v>#N/A</v>
      </c>
      <c r="AD34" t="e">
        <f t="shared" si="56"/>
        <v>#N/A</v>
      </c>
      <c r="AE34" t="e">
        <f t="shared" si="38"/>
        <v>#N/A</v>
      </c>
      <c r="AF34" t="e">
        <f t="shared" si="39"/>
        <v>#N/A</v>
      </c>
      <c r="AG34" t="e">
        <f t="shared" si="40"/>
        <v>#N/A</v>
      </c>
      <c r="AH34" t="e">
        <f t="shared" si="41"/>
        <v>#N/A</v>
      </c>
      <c r="AI34" t="e">
        <f t="shared" si="42"/>
        <v>#N/A</v>
      </c>
      <c r="AJ34" t="e">
        <f t="shared" si="43"/>
        <v>#N/A</v>
      </c>
      <c r="AK34" t="e">
        <f t="shared" si="44"/>
        <v>#N/A</v>
      </c>
      <c r="AL34" t="e">
        <f t="shared" si="45"/>
        <v>#N/A</v>
      </c>
      <c r="AM34" t="e">
        <f t="shared" si="46"/>
        <v>#N/A</v>
      </c>
      <c r="AN34" t="e">
        <f t="shared" si="47"/>
        <v>#N/A</v>
      </c>
      <c r="AO34" t="e">
        <f t="shared" si="48"/>
        <v>#N/A</v>
      </c>
      <c r="AP34" t="e">
        <f t="shared" si="49"/>
        <v>#N/A</v>
      </c>
      <c r="AQ34" t="e">
        <f t="shared" si="50"/>
        <v>#N/A</v>
      </c>
      <c r="AR34" t="e">
        <f t="shared" si="51"/>
        <v>#N/A</v>
      </c>
      <c r="AS34" t="e">
        <f t="shared" si="52"/>
        <v>#N/A</v>
      </c>
      <c r="AU34">
        <f t="shared" si="6"/>
        <v>1.75</v>
      </c>
      <c r="AV34">
        <f t="shared" si="7"/>
        <v>1.75</v>
      </c>
      <c r="AW34" t="str">
        <f t="shared" si="8"/>
        <v/>
      </c>
      <c r="AX34" t="str">
        <f t="shared" si="9"/>
        <v/>
      </c>
      <c r="AY34" t="str">
        <f t="shared" si="10"/>
        <v/>
      </c>
      <c r="AZ34" t="str">
        <f t="shared" si="11"/>
        <v/>
      </c>
      <c r="BA34" t="str">
        <f t="shared" si="12"/>
        <v/>
      </c>
      <c r="BB34" t="str">
        <f t="shared" si="13"/>
        <v/>
      </c>
      <c r="BC34" t="str">
        <f t="shared" si="14"/>
        <v/>
      </c>
      <c r="BD34" t="str">
        <f t="shared" si="15"/>
        <v/>
      </c>
      <c r="BE34" t="str">
        <f t="shared" si="16"/>
        <v/>
      </c>
      <c r="BF34" t="str">
        <f t="shared" si="17"/>
        <v/>
      </c>
      <c r="BG34" t="str">
        <f t="shared" si="18"/>
        <v/>
      </c>
      <c r="BH34" t="str">
        <f t="shared" si="19"/>
        <v/>
      </c>
      <c r="BI34" t="str">
        <f t="shared" si="20"/>
        <v/>
      </c>
      <c r="BJ34" t="str">
        <f t="shared" si="21"/>
        <v/>
      </c>
      <c r="BK34" t="str">
        <f t="shared" si="22"/>
        <v/>
      </c>
      <c r="BL34" t="str">
        <f t="shared" si="23"/>
        <v/>
      </c>
      <c r="BM34" t="str">
        <f t="shared" si="24"/>
        <v/>
      </c>
      <c r="BP34"/>
      <c r="BR34"/>
    </row>
    <row r="35" spans="1:70" x14ac:dyDescent="0.25">
      <c r="A35" s="4">
        <v>41165</v>
      </c>
      <c r="B35">
        <v>2.5</v>
      </c>
      <c r="C35" s="4">
        <v>42004</v>
      </c>
      <c r="D35">
        <v>1</v>
      </c>
      <c r="E35">
        <f t="shared" si="0"/>
        <v>0.13157894736842105</v>
      </c>
      <c r="F35" s="4"/>
      <c r="G35">
        <v>1</v>
      </c>
      <c r="H35" t="str">
        <f t="shared" ref="H35:Y35" si="74">IF($D35&gt;G35,G35+1,"")</f>
        <v/>
      </c>
      <c r="I35" t="str">
        <f t="shared" si="74"/>
        <v/>
      </c>
      <c r="J35" t="str">
        <f t="shared" si="74"/>
        <v/>
      </c>
      <c r="K35" t="str">
        <f t="shared" si="74"/>
        <v/>
      </c>
      <c r="L35" t="str">
        <f t="shared" si="74"/>
        <v/>
      </c>
      <c r="M35" t="str">
        <f t="shared" si="74"/>
        <v/>
      </c>
      <c r="N35" t="str">
        <f t="shared" si="74"/>
        <v/>
      </c>
      <c r="O35" t="str">
        <f t="shared" si="74"/>
        <v/>
      </c>
      <c r="P35" t="str">
        <f t="shared" si="74"/>
        <v/>
      </c>
      <c r="Q35" t="str">
        <f t="shared" si="74"/>
        <v/>
      </c>
      <c r="R35" t="str">
        <f t="shared" si="74"/>
        <v/>
      </c>
      <c r="S35" t="str">
        <f t="shared" si="74"/>
        <v/>
      </c>
      <c r="T35" t="str">
        <f t="shared" si="74"/>
        <v/>
      </c>
      <c r="U35" t="str">
        <f t="shared" si="74"/>
        <v/>
      </c>
      <c r="V35" t="str">
        <f t="shared" si="74"/>
        <v/>
      </c>
      <c r="W35" t="str">
        <f t="shared" si="74"/>
        <v/>
      </c>
      <c r="X35" t="str">
        <f t="shared" si="74"/>
        <v/>
      </c>
      <c r="Y35" t="str">
        <f t="shared" si="74"/>
        <v/>
      </c>
      <c r="AA35">
        <f t="shared" si="5"/>
        <v>42004</v>
      </c>
      <c r="AB35" t="e">
        <f t="shared" si="54"/>
        <v>#N/A</v>
      </c>
      <c r="AC35" t="e">
        <f t="shared" si="55"/>
        <v>#N/A</v>
      </c>
      <c r="AD35" t="e">
        <f t="shared" si="56"/>
        <v>#N/A</v>
      </c>
      <c r="AE35" t="e">
        <f t="shared" si="38"/>
        <v>#N/A</v>
      </c>
      <c r="AF35" t="e">
        <f t="shared" si="39"/>
        <v>#N/A</v>
      </c>
      <c r="AG35" t="e">
        <f t="shared" si="40"/>
        <v>#N/A</v>
      </c>
      <c r="AH35" t="e">
        <f t="shared" si="41"/>
        <v>#N/A</v>
      </c>
      <c r="AI35" t="e">
        <f t="shared" si="42"/>
        <v>#N/A</v>
      </c>
      <c r="AJ35" t="e">
        <f t="shared" si="43"/>
        <v>#N/A</v>
      </c>
      <c r="AK35" t="e">
        <f t="shared" si="44"/>
        <v>#N/A</v>
      </c>
      <c r="AL35" t="e">
        <f t="shared" si="45"/>
        <v>#N/A</v>
      </c>
      <c r="AM35" t="e">
        <f t="shared" si="46"/>
        <v>#N/A</v>
      </c>
      <c r="AN35" t="e">
        <f t="shared" si="47"/>
        <v>#N/A</v>
      </c>
      <c r="AO35" t="e">
        <f t="shared" si="48"/>
        <v>#N/A</v>
      </c>
      <c r="AP35" t="e">
        <f t="shared" si="49"/>
        <v>#N/A</v>
      </c>
      <c r="AQ35" t="e">
        <f t="shared" si="50"/>
        <v>#N/A</v>
      </c>
      <c r="AR35" t="e">
        <f t="shared" si="51"/>
        <v>#N/A</v>
      </c>
      <c r="AS35" t="e">
        <f t="shared" si="52"/>
        <v>#N/A</v>
      </c>
      <c r="AU35">
        <f t="shared" si="6"/>
        <v>2.5</v>
      </c>
      <c r="AV35" t="str">
        <f t="shared" si="7"/>
        <v/>
      </c>
      <c r="AW35" t="str">
        <f t="shared" si="8"/>
        <v/>
      </c>
      <c r="AX35" t="str">
        <f t="shared" si="9"/>
        <v/>
      </c>
      <c r="AY35" t="str">
        <f t="shared" si="10"/>
        <v/>
      </c>
      <c r="AZ35" t="str">
        <f t="shared" si="11"/>
        <v/>
      </c>
      <c r="BA35" t="str">
        <f t="shared" si="12"/>
        <v/>
      </c>
      <c r="BB35" t="str">
        <f t="shared" si="13"/>
        <v/>
      </c>
      <c r="BC35" t="str">
        <f t="shared" si="14"/>
        <v/>
      </c>
      <c r="BD35" t="str">
        <f t="shared" si="15"/>
        <v/>
      </c>
      <c r="BE35" t="str">
        <f t="shared" si="16"/>
        <v/>
      </c>
      <c r="BF35" t="str">
        <f t="shared" si="17"/>
        <v/>
      </c>
      <c r="BG35" t="str">
        <f t="shared" si="18"/>
        <v/>
      </c>
      <c r="BH35" t="str">
        <f t="shared" si="19"/>
        <v/>
      </c>
      <c r="BI35" t="str">
        <f t="shared" si="20"/>
        <v/>
      </c>
      <c r="BJ35" t="str">
        <f t="shared" si="21"/>
        <v/>
      </c>
      <c r="BK35" t="str">
        <f t="shared" si="22"/>
        <v/>
      </c>
      <c r="BL35" t="str">
        <f t="shared" si="23"/>
        <v/>
      </c>
      <c r="BM35" t="str">
        <f t="shared" si="24"/>
        <v/>
      </c>
      <c r="BP35"/>
      <c r="BR35"/>
    </row>
    <row r="36" spans="1:70" x14ac:dyDescent="0.25">
      <c r="A36" s="4">
        <v>41165</v>
      </c>
      <c r="B36">
        <v>3</v>
      </c>
      <c r="C36" s="4">
        <v>42004</v>
      </c>
      <c r="D36">
        <v>1</v>
      </c>
      <c r="E36">
        <f t="shared" si="0"/>
        <v>0.15789473684210525</v>
      </c>
      <c r="F36" s="4"/>
      <c r="G36">
        <v>1</v>
      </c>
      <c r="H36" t="str">
        <f t="shared" ref="H36:Y36" si="75">IF($D36&gt;G36,G36+1,"")</f>
        <v/>
      </c>
      <c r="I36" t="str">
        <f t="shared" si="75"/>
        <v/>
      </c>
      <c r="J36" t="str">
        <f t="shared" si="75"/>
        <v/>
      </c>
      <c r="K36" t="str">
        <f t="shared" si="75"/>
        <v/>
      </c>
      <c r="L36" t="str">
        <f t="shared" si="75"/>
        <v/>
      </c>
      <c r="M36" t="str">
        <f t="shared" si="75"/>
        <v/>
      </c>
      <c r="N36" t="str">
        <f t="shared" si="75"/>
        <v/>
      </c>
      <c r="O36" t="str">
        <f t="shared" si="75"/>
        <v/>
      </c>
      <c r="P36" t="str">
        <f t="shared" si="75"/>
        <v/>
      </c>
      <c r="Q36" t="str">
        <f t="shared" si="75"/>
        <v/>
      </c>
      <c r="R36" t="str">
        <f t="shared" si="75"/>
        <v/>
      </c>
      <c r="S36" t="str">
        <f t="shared" si="75"/>
        <v/>
      </c>
      <c r="T36" t="str">
        <f t="shared" si="75"/>
        <v/>
      </c>
      <c r="U36" t="str">
        <f t="shared" si="75"/>
        <v/>
      </c>
      <c r="V36" t="str">
        <f t="shared" si="75"/>
        <v/>
      </c>
      <c r="W36" t="str">
        <f t="shared" si="75"/>
        <v/>
      </c>
      <c r="X36" t="str">
        <f t="shared" si="75"/>
        <v/>
      </c>
      <c r="Y36" t="str">
        <f t="shared" si="75"/>
        <v/>
      </c>
      <c r="AA36">
        <f t="shared" si="5"/>
        <v>42004</v>
      </c>
      <c r="AB36" t="e">
        <f t="shared" si="54"/>
        <v>#N/A</v>
      </c>
      <c r="AC36" t="e">
        <f t="shared" si="55"/>
        <v>#N/A</v>
      </c>
      <c r="AD36" t="e">
        <f t="shared" si="56"/>
        <v>#N/A</v>
      </c>
      <c r="AE36" t="e">
        <f t="shared" si="38"/>
        <v>#N/A</v>
      </c>
      <c r="AF36" t="e">
        <f t="shared" si="39"/>
        <v>#N/A</v>
      </c>
      <c r="AG36" t="e">
        <f t="shared" si="40"/>
        <v>#N/A</v>
      </c>
      <c r="AH36" t="e">
        <f t="shared" si="41"/>
        <v>#N/A</v>
      </c>
      <c r="AI36" t="e">
        <f t="shared" si="42"/>
        <v>#N/A</v>
      </c>
      <c r="AJ36" t="e">
        <f t="shared" si="43"/>
        <v>#N/A</v>
      </c>
      <c r="AK36" t="e">
        <f t="shared" si="44"/>
        <v>#N/A</v>
      </c>
      <c r="AL36" t="e">
        <f t="shared" si="45"/>
        <v>#N/A</v>
      </c>
      <c r="AM36" t="e">
        <f t="shared" si="46"/>
        <v>#N/A</v>
      </c>
      <c r="AN36" t="e">
        <f t="shared" si="47"/>
        <v>#N/A</v>
      </c>
      <c r="AO36" t="e">
        <f t="shared" si="48"/>
        <v>#N/A</v>
      </c>
      <c r="AP36" t="e">
        <f t="shared" si="49"/>
        <v>#N/A</v>
      </c>
      <c r="AQ36" t="e">
        <f t="shared" si="50"/>
        <v>#N/A</v>
      </c>
      <c r="AR36" t="e">
        <f t="shared" si="51"/>
        <v>#N/A</v>
      </c>
      <c r="AS36" t="e">
        <f t="shared" si="52"/>
        <v>#N/A</v>
      </c>
      <c r="AU36">
        <f t="shared" si="6"/>
        <v>3</v>
      </c>
      <c r="AV36" t="str">
        <f t="shared" si="7"/>
        <v/>
      </c>
      <c r="AW36" t="str">
        <f t="shared" si="8"/>
        <v/>
      </c>
      <c r="AX36" t="str">
        <f t="shared" si="9"/>
        <v/>
      </c>
      <c r="AY36" t="str">
        <f t="shared" si="10"/>
        <v/>
      </c>
      <c r="AZ36" t="str">
        <f t="shared" si="11"/>
        <v/>
      </c>
      <c r="BA36" t="str">
        <f t="shared" si="12"/>
        <v/>
      </c>
      <c r="BB36" t="str">
        <f t="shared" si="13"/>
        <v/>
      </c>
      <c r="BC36" t="str">
        <f t="shared" si="14"/>
        <v/>
      </c>
      <c r="BD36" t="str">
        <f t="shared" si="15"/>
        <v/>
      </c>
      <c r="BE36" t="str">
        <f t="shared" si="16"/>
        <v/>
      </c>
      <c r="BF36" t="str">
        <f t="shared" si="17"/>
        <v/>
      </c>
      <c r="BG36" t="str">
        <f t="shared" si="18"/>
        <v/>
      </c>
      <c r="BH36" t="str">
        <f t="shared" si="19"/>
        <v/>
      </c>
      <c r="BI36" t="str">
        <f t="shared" si="20"/>
        <v/>
      </c>
      <c r="BJ36" t="str">
        <f t="shared" si="21"/>
        <v/>
      </c>
      <c r="BK36" t="str">
        <f t="shared" si="22"/>
        <v/>
      </c>
      <c r="BL36" t="str">
        <f t="shared" si="23"/>
        <v/>
      </c>
      <c r="BM36" t="str">
        <f t="shared" si="24"/>
        <v/>
      </c>
      <c r="BP36"/>
      <c r="BR36"/>
    </row>
    <row r="37" spans="1:70" x14ac:dyDescent="0.25">
      <c r="A37" s="4">
        <v>41165</v>
      </c>
      <c r="B37" s="2">
        <v>0.25</v>
      </c>
      <c r="C37" s="4">
        <v>42369</v>
      </c>
      <c r="D37">
        <v>1</v>
      </c>
      <c r="E37">
        <f t="shared" si="0"/>
        <v>1.3157894736842105E-2</v>
      </c>
      <c r="F37" s="4"/>
      <c r="G37">
        <v>1</v>
      </c>
      <c r="H37" t="str">
        <f t="shared" ref="H37:Y37" si="76">IF($D37&gt;G37,G37+1,"")</f>
        <v/>
      </c>
      <c r="I37" t="str">
        <f t="shared" si="76"/>
        <v/>
      </c>
      <c r="J37" t="str">
        <f t="shared" si="76"/>
        <v/>
      </c>
      <c r="K37" t="str">
        <f t="shared" si="76"/>
        <v/>
      </c>
      <c r="L37" t="str">
        <f t="shared" si="76"/>
        <v/>
      </c>
      <c r="M37" t="str">
        <f t="shared" si="76"/>
        <v/>
      </c>
      <c r="N37" t="str">
        <f t="shared" si="76"/>
        <v/>
      </c>
      <c r="O37" t="str">
        <f t="shared" si="76"/>
        <v/>
      </c>
      <c r="P37" t="str">
        <f t="shared" si="76"/>
        <v/>
      </c>
      <c r="Q37" t="str">
        <f t="shared" si="76"/>
        <v/>
      </c>
      <c r="R37" t="str">
        <f t="shared" si="76"/>
        <v/>
      </c>
      <c r="S37" t="str">
        <f t="shared" si="76"/>
        <v/>
      </c>
      <c r="T37" t="str">
        <f t="shared" si="76"/>
        <v/>
      </c>
      <c r="U37" t="str">
        <f t="shared" si="76"/>
        <v/>
      </c>
      <c r="V37" t="str">
        <f t="shared" si="76"/>
        <v/>
      </c>
      <c r="W37" t="str">
        <f t="shared" si="76"/>
        <v/>
      </c>
      <c r="X37" t="str">
        <f t="shared" si="76"/>
        <v/>
      </c>
      <c r="Y37" t="str">
        <f t="shared" si="76"/>
        <v/>
      </c>
      <c r="AA37">
        <f t="shared" si="5"/>
        <v>42369</v>
      </c>
      <c r="AB37" t="e">
        <f t="shared" si="54"/>
        <v>#N/A</v>
      </c>
      <c r="AC37" t="e">
        <f t="shared" si="55"/>
        <v>#N/A</v>
      </c>
      <c r="AD37" t="e">
        <f t="shared" si="56"/>
        <v>#N/A</v>
      </c>
      <c r="AE37" t="e">
        <f t="shared" si="38"/>
        <v>#N/A</v>
      </c>
      <c r="AF37" t="e">
        <f t="shared" si="39"/>
        <v>#N/A</v>
      </c>
      <c r="AG37" t="e">
        <f t="shared" si="40"/>
        <v>#N/A</v>
      </c>
      <c r="AH37" t="e">
        <f t="shared" si="41"/>
        <v>#N/A</v>
      </c>
      <c r="AI37" t="e">
        <f t="shared" si="42"/>
        <v>#N/A</v>
      </c>
      <c r="AJ37" t="e">
        <f t="shared" si="43"/>
        <v>#N/A</v>
      </c>
      <c r="AK37" t="e">
        <f t="shared" si="44"/>
        <v>#N/A</v>
      </c>
      <c r="AL37" t="e">
        <f t="shared" si="45"/>
        <v>#N/A</v>
      </c>
      <c r="AM37" t="e">
        <f t="shared" si="46"/>
        <v>#N/A</v>
      </c>
      <c r="AN37" t="e">
        <f t="shared" si="47"/>
        <v>#N/A</v>
      </c>
      <c r="AO37" t="e">
        <f t="shared" si="48"/>
        <v>#N/A</v>
      </c>
      <c r="AP37" t="e">
        <f t="shared" si="49"/>
        <v>#N/A</v>
      </c>
      <c r="AQ37" t="e">
        <f t="shared" si="50"/>
        <v>#N/A</v>
      </c>
      <c r="AR37" t="e">
        <f t="shared" si="51"/>
        <v>#N/A</v>
      </c>
      <c r="AS37" t="e">
        <f t="shared" si="52"/>
        <v>#N/A</v>
      </c>
      <c r="AU37">
        <f t="shared" si="6"/>
        <v>0.25</v>
      </c>
      <c r="AV37" t="str">
        <f t="shared" si="7"/>
        <v/>
      </c>
      <c r="AW37" t="str">
        <f t="shared" si="8"/>
        <v/>
      </c>
      <c r="AX37" t="str">
        <f t="shared" si="9"/>
        <v/>
      </c>
      <c r="AY37" t="str">
        <f t="shared" si="10"/>
        <v/>
      </c>
      <c r="AZ37" t="str">
        <f t="shared" si="11"/>
        <v/>
      </c>
      <c r="BA37" t="str">
        <f t="shared" si="12"/>
        <v/>
      </c>
      <c r="BB37" t="str">
        <f t="shared" si="13"/>
        <v/>
      </c>
      <c r="BC37" t="str">
        <f t="shared" si="14"/>
        <v/>
      </c>
      <c r="BD37" t="str">
        <f t="shared" si="15"/>
        <v/>
      </c>
      <c r="BE37" t="str">
        <f t="shared" si="16"/>
        <v/>
      </c>
      <c r="BF37" t="str">
        <f t="shared" si="17"/>
        <v/>
      </c>
      <c r="BG37" t="str">
        <f t="shared" si="18"/>
        <v/>
      </c>
      <c r="BH37" t="str">
        <f t="shared" si="19"/>
        <v/>
      </c>
      <c r="BI37" t="str">
        <f t="shared" si="20"/>
        <v/>
      </c>
      <c r="BJ37" t="str">
        <f t="shared" si="21"/>
        <v/>
      </c>
      <c r="BK37" t="str">
        <f t="shared" si="22"/>
        <v/>
      </c>
      <c r="BL37" t="str">
        <f t="shared" si="23"/>
        <v/>
      </c>
      <c r="BM37" t="str">
        <f t="shared" si="24"/>
        <v/>
      </c>
      <c r="BP37"/>
      <c r="BR37"/>
    </row>
    <row r="38" spans="1:70" x14ac:dyDescent="0.25">
      <c r="A38" s="4">
        <v>41165</v>
      </c>
      <c r="B38">
        <v>0.5</v>
      </c>
      <c r="C38" s="4">
        <v>42369</v>
      </c>
      <c r="D38">
        <v>2</v>
      </c>
      <c r="E38">
        <f t="shared" si="0"/>
        <v>5.2631578947368418E-2</v>
      </c>
      <c r="F38" s="4"/>
      <c r="G38">
        <v>1</v>
      </c>
      <c r="H38">
        <f t="shared" ref="H38:Y38" si="77">IF($D38&gt;G38,G38+1,"")</f>
        <v>2</v>
      </c>
      <c r="I38" t="str">
        <f t="shared" si="77"/>
        <v/>
      </c>
      <c r="J38" t="str">
        <f t="shared" si="77"/>
        <v/>
      </c>
      <c r="K38" t="str">
        <f t="shared" si="77"/>
        <v/>
      </c>
      <c r="L38" t="str">
        <f t="shared" si="77"/>
        <v/>
      </c>
      <c r="M38" t="str">
        <f t="shared" si="77"/>
        <v/>
      </c>
      <c r="N38" t="str">
        <f t="shared" si="77"/>
        <v/>
      </c>
      <c r="O38" t="str">
        <f t="shared" si="77"/>
        <v/>
      </c>
      <c r="P38" t="str">
        <f t="shared" si="77"/>
        <v/>
      </c>
      <c r="Q38" t="str">
        <f t="shared" si="77"/>
        <v/>
      </c>
      <c r="R38" t="str">
        <f t="shared" si="77"/>
        <v/>
      </c>
      <c r="S38" t="str">
        <f t="shared" si="77"/>
        <v/>
      </c>
      <c r="T38" t="str">
        <f t="shared" si="77"/>
        <v/>
      </c>
      <c r="U38" t="str">
        <f t="shared" si="77"/>
        <v/>
      </c>
      <c r="V38" t="str">
        <f t="shared" si="77"/>
        <v/>
      </c>
      <c r="W38" t="str">
        <f t="shared" si="77"/>
        <v/>
      </c>
      <c r="X38" t="str">
        <f t="shared" si="77"/>
        <v/>
      </c>
      <c r="Y38" t="str">
        <f t="shared" si="77"/>
        <v/>
      </c>
      <c r="AA38">
        <f t="shared" si="5"/>
        <v>42358.962500000001</v>
      </c>
      <c r="AB38">
        <f t="shared" si="54"/>
        <v>42379.037500000006</v>
      </c>
      <c r="AC38" t="e">
        <f t="shared" si="55"/>
        <v>#N/A</v>
      </c>
      <c r="AD38" t="e">
        <f t="shared" si="56"/>
        <v>#N/A</v>
      </c>
      <c r="AE38" t="e">
        <f t="shared" si="38"/>
        <v>#N/A</v>
      </c>
      <c r="AF38" t="e">
        <f t="shared" si="39"/>
        <v>#N/A</v>
      </c>
      <c r="AG38" t="e">
        <f t="shared" si="40"/>
        <v>#N/A</v>
      </c>
      <c r="AH38" t="e">
        <f t="shared" si="41"/>
        <v>#N/A</v>
      </c>
      <c r="AI38" t="e">
        <f t="shared" si="42"/>
        <v>#N/A</v>
      </c>
      <c r="AJ38" t="e">
        <f t="shared" si="43"/>
        <v>#N/A</v>
      </c>
      <c r="AK38" t="e">
        <f t="shared" si="44"/>
        <v>#N/A</v>
      </c>
      <c r="AL38" t="e">
        <f t="shared" si="45"/>
        <v>#N/A</v>
      </c>
      <c r="AM38" t="e">
        <f t="shared" si="46"/>
        <v>#N/A</v>
      </c>
      <c r="AN38" t="e">
        <f t="shared" si="47"/>
        <v>#N/A</v>
      </c>
      <c r="AO38" t="e">
        <f t="shared" si="48"/>
        <v>#N/A</v>
      </c>
      <c r="AP38" t="e">
        <f t="shared" si="49"/>
        <v>#N/A</v>
      </c>
      <c r="AQ38" t="e">
        <f t="shared" si="50"/>
        <v>#N/A</v>
      </c>
      <c r="AR38" t="e">
        <f t="shared" si="51"/>
        <v>#N/A</v>
      </c>
      <c r="AS38" t="e">
        <f t="shared" si="52"/>
        <v>#N/A</v>
      </c>
      <c r="AU38">
        <f t="shared" si="6"/>
        <v>0.5</v>
      </c>
      <c r="AV38">
        <f t="shared" si="7"/>
        <v>0.5</v>
      </c>
      <c r="AW38" t="str">
        <f t="shared" si="8"/>
        <v/>
      </c>
      <c r="AX38" t="str">
        <f t="shared" si="9"/>
        <v/>
      </c>
      <c r="AY38" t="str">
        <f t="shared" si="10"/>
        <v/>
      </c>
      <c r="AZ38" t="str">
        <f t="shared" si="11"/>
        <v/>
      </c>
      <c r="BA38" t="str">
        <f t="shared" si="12"/>
        <v/>
      </c>
      <c r="BB38" t="str">
        <f t="shared" si="13"/>
        <v/>
      </c>
      <c r="BC38" t="str">
        <f t="shared" si="14"/>
        <v/>
      </c>
      <c r="BD38" t="str">
        <f t="shared" si="15"/>
        <v/>
      </c>
      <c r="BE38" t="str">
        <f t="shared" si="16"/>
        <v/>
      </c>
      <c r="BF38" t="str">
        <f t="shared" si="17"/>
        <v/>
      </c>
      <c r="BG38" t="str">
        <f t="shared" si="18"/>
        <v/>
      </c>
      <c r="BH38" t="str">
        <f t="shared" si="19"/>
        <v/>
      </c>
      <c r="BI38" t="str">
        <f t="shared" si="20"/>
        <v/>
      </c>
      <c r="BJ38" t="str">
        <f t="shared" si="21"/>
        <v/>
      </c>
      <c r="BK38" t="str">
        <f t="shared" si="22"/>
        <v/>
      </c>
      <c r="BL38" t="str">
        <f t="shared" si="23"/>
        <v/>
      </c>
      <c r="BM38" t="str">
        <f t="shared" si="24"/>
        <v/>
      </c>
      <c r="BP38"/>
      <c r="BR38"/>
    </row>
    <row r="39" spans="1:70" x14ac:dyDescent="0.25">
      <c r="A39" s="4">
        <v>41165</v>
      </c>
      <c r="B39">
        <v>0.75</v>
      </c>
      <c r="C39" s="4">
        <v>42369</v>
      </c>
      <c r="D39">
        <v>3</v>
      </c>
      <c r="E39">
        <f t="shared" si="0"/>
        <v>0.11842105263157894</v>
      </c>
      <c r="F39" s="4"/>
      <c r="G39">
        <v>1</v>
      </c>
      <c r="H39">
        <f t="shared" ref="H39:Y39" si="78">IF($D39&gt;G39,G39+1,"")</f>
        <v>2</v>
      </c>
      <c r="I39">
        <f t="shared" si="78"/>
        <v>3</v>
      </c>
      <c r="J39" t="str">
        <f t="shared" si="78"/>
        <v/>
      </c>
      <c r="K39" t="str">
        <f t="shared" si="78"/>
        <v/>
      </c>
      <c r="L39" t="str">
        <f t="shared" si="78"/>
        <v/>
      </c>
      <c r="M39" t="str">
        <f t="shared" si="78"/>
        <v/>
      </c>
      <c r="N39" t="str">
        <f t="shared" si="78"/>
        <v/>
      </c>
      <c r="O39" t="str">
        <f t="shared" si="78"/>
        <v/>
      </c>
      <c r="P39" t="str">
        <f t="shared" si="78"/>
        <v/>
      </c>
      <c r="Q39" t="str">
        <f t="shared" si="78"/>
        <v/>
      </c>
      <c r="R39" t="str">
        <f t="shared" si="78"/>
        <v/>
      </c>
      <c r="S39" t="str">
        <f t="shared" si="78"/>
        <v/>
      </c>
      <c r="T39" t="str">
        <f t="shared" si="78"/>
        <v/>
      </c>
      <c r="U39" t="str">
        <f t="shared" si="78"/>
        <v/>
      </c>
      <c r="V39" t="str">
        <f t="shared" si="78"/>
        <v/>
      </c>
      <c r="W39" t="str">
        <f t="shared" si="78"/>
        <v/>
      </c>
      <c r="X39" t="str">
        <f t="shared" si="78"/>
        <v/>
      </c>
      <c r="Y39" t="str">
        <f t="shared" si="78"/>
        <v/>
      </c>
      <c r="AA39">
        <f t="shared" si="5"/>
        <v>42348.924999999996</v>
      </c>
      <c r="AB39">
        <f t="shared" si="54"/>
        <v>42369</v>
      </c>
      <c r="AC39">
        <f t="shared" si="55"/>
        <v>42389.074999999997</v>
      </c>
      <c r="AD39" t="e">
        <f t="shared" si="56"/>
        <v>#N/A</v>
      </c>
      <c r="AE39" t="e">
        <f t="shared" si="38"/>
        <v>#N/A</v>
      </c>
      <c r="AF39" t="e">
        <f t="shared" si="39"/>
        <v>#N/A</v>
      </c>
      <c r="AG39" t="e">
        <f t="shared" si="40"/>
        <v>#N/A</v>
      </c>
      <c r="AH39" t="e">
        <f t="shared" si="41"/>
        <v>#N/A</v>
      </c>
      <c r="AI39" t="e">
        <f t="shared" si="42"/>
        <v>#N/A</v>
      </c>
      <c r="AJ39" t="e">
        <f t="shared" si="43"/>
        <v>#N/A</v>
      </c>
      <c r="AK39" t="e">
        <f t="shared" si="44"/>
        <v>#N/A</v>
      </c>
      <c r="AL39" t="e">
        <f t="shared" si="45"/>
        <v>#N/A</v>
      </c>
      <c r="AM39" t="e">
        <f t="shared" si="46"/>
        <v>#N/A</v>
      </c>
      <c r="AN39" t="e">
        <f t="shared" si="47"/>
        <v>#N/A</v>
      </c>
      <c r="AO39" t="e">
        <f t="shared" si="48"/>
        <v>#N/A</v>
      </c>
      <c r="AP39" t="e">
        <f t="shared" si="49"/>
        <v>#N/A</v>
      </c>
      <c r="AQ39" t="e">
        <f t="shared" si="50"/>
        <v>#N/A</v>
      </c>
      <c r="AR39" t="e">
        <f t="shared" si="51"/>
        <v>#N/A</v>
      </c>
      <c r="AS39" t="e">
        <f t="shared" si="52"/>
        <v>#N/A</v>
      </c>
      <c r="AU39">
        <f t="shared" si="6"/>
        <v>0.75</v>
      </c>
      <c r="AV39">
        <f t="shared" si="7"/>
        <v>0.75</v>
      </c>
      <c r="AW39">
        <f t="shared" si="8"/>
        <v>0.75</v>
      </c>
      <c r="AX39" t="str">
        <f t="shared" si="9"/>
        <v/>
      </c>
      <c r="AY39" t="str">
        <f t="shared" si="10"/>
        <v/>
      </c>
      <c r="AZ39" t="str">
        <f t="shared" si="11"/>
        <v/>
      </c>
      <c r="BA39" t="str">
        <f t="shared" si="12"/>
        <v/>
      </c>
      <c r="BB39" t="str">
        <f t="shared" si="13"/>
        <v/>
      </c>
      <c r="BC39" t="str">
        <f t="shared" si="14"/>
        <v/>
      </c>
      <c r="BD39" t="str">
        <f t="shared" si="15"/>
        <v/>
      </c>
      <c r="BE39" t="str">
        <f t="shared" si="16"/>
        <v/>
      </c>
      <c r="BF39" t="str">
        <f t="shared" si="17"/>
        <v/>
      </c>
      <c r="BG39" t="str">
        <f t="shared" si="18"/>
        <v/>
      </c>
      <c r="BH39" t="str">
        <f t="shared" si="19"/>
        <v/>
      </c>
      <c r="BI39" t="str">
        <f t="shared" si="20"/>
        <v/>
      </c>
      <c r="BJ39" t="str">
        <f t="shared" si="21"/>
        <v/>
      </c>
      <c r="BK39" t="str">
        <f t="shared" si="22"/>
        <v/>
      </c>
      <c r="BL39" t="str">
        <f t="shared" si="23"/>
        <v/>
      </c>
      <c r="BM39" t="str">
        <f t="shared" si="24"/>
        <v/>
      </c>
      <c r="BP39"/>
      <c r="BR39"/>
    </row>
    <row r="40" spans="1:70" x14ac:dyDescent="0.25">
      <c r="A40" s="4">
        <v>41165</v>
      </c>
      <c r="B40">
        <v>1</v>
      </c>
      <c r="C40" s="4">
        <v>42369</v>
      </c>
      <c r="D40">
        <v>4</v>
      </c>
      <c r="E40">
        <f t="shared" si="0"/>
        <v>0.21052631578947367</v>
      </c>
      <c r="F40" s="4"/>
      <c r="G40">
        <v>1</v>
      </c>
      <c r="H40">
        <f t="shared" ref="H40:Y40" si="79">IF($D40&gt;G40,G40+1,"")</f>
        <v>2</v>
      </c>
      <c r="I40">
        <f t="shared" si="79"/>
        <v>3</v>
      </c>
      <c r="J40">
        <f t="shared" si="79"/>
        <v>4</v>
      </c>
      <c r="K40" t="str">
        <f t="shared" si="79"/>
        <v/>
      </c>
      <c r="L40" t="str">
        <f t="shared" si="79"/>
        <v/>
      </c>
      <c r="M40" t="str">
        <f t="shared" si="79"/>
        <v/>
      </c>
      <c r="N40" t="str">
        <f t="shared" si="79"/>
        <v/>
      </c>
      <c r="O40" t="str">
        <f t="shared" si="79"/>
        <v/>
      </c>
      <c r="P40" t="str">
        <f t="shared" si="79"/>
        <v/>
      </c>
      <c r="Q40" t="str">
        <f t="shared" si="79"/>
        <v/>
      </c>
      <c r="R40" t="str">
        <f t="shared" si="79"/>
        <v/>
      </c>
      <c r="S40" t="str">
        <f t="shared" si="79"/>
        <v/>
      </c>
      <c r="T40" t="str">
        <f t="shared" si="79"/>
        <v/>
      </c>
      <c r="U40" t="str">
        <f t="shared" si="79"/>
        <v/>
      </c>
      <c r="V40" t="str">
        <f t="shared" si="79"/>
        <v/>
      </c>
      <c r="W40" t="str">
        <f t="shared" si="79"/>
        <v/>
      </c>
      <c r="X40" t="str">
        <f t="shared" si="79"/>
        <v/>
      </c>
      <c r="Y40" t="str">
        <f t="shared" si="79"/>
        <v/>
      </c>
      <c r="AA40">
        <f t="shared" si="5"/>
        <v>42338.887499999997</v>
      </c>
      <c r="AB40">
        <f t="shared" si="54"/>
        <v>42358.962500000001</v>
      </c>
      <c r="AC40">
        <f t="shared" si="55"/>
        <v>42379.037499999999</v>
      </c>
      <c r="AD40">
        <f t="shared" si="56"/>
        <v>42399.112500000003</v>
      </c>
      <c r="AE40" t="e">
        <f t="shared" si="38"/>
        <v>#N/A</v>
      </c>
      <c r="AF40" t="e">
        <f t="shared" si="39"/>
        <v>#N/A</v>
      </c>
      <c r="AG40" t="e">
        <f t="shared" si="40"/>
        <v>#N/A</v>
      </c>
      <c r="AH40" t="e">
        <f t="shared" si="41"/>
        <v>#N/A</v>
      </c>
      <c r="AI40" t="e">
        <f t="shared" si="42"/>
        <v>#N/A</v>
      </c>
      <c r="AJ40" t="e">
        <f t="shared" si="43"/>
        <v>#N/A</v>
      </c>
      <c r="AK40" t="e">
        <f t="shared" si="44"/>
        <v>#N/A</v>
      </c>
      <c r="AL40" t="e">
        <f t="shared" si="45"/>
        <v>#N/A</v>
      </c>
      <c r="AM40" t="e">
        <f t="shared" si="46"/>
        <v>#N/A</v>
      </c>
      <c r="AN40" t="e">
        <f t="shared" si="47"/>
        <v>#N/A</v>
      </c>
      <c r="AO40" t="e">
        <f t="shared" si="48"/>
        <v>#N/A</v>
      </c>
      <c r="AP40" t="e">
        <f t="shared" si="49"/>
        <v>#N/A</v>
      </c>
      <c r="AQ40" t="e">
        <f t="shared" si="50"/>
        <v>#N/A</v>
      </c>
      <c r="AR40" t="e">
        <f t="shared" si="51"/>
        <v>#N/A</v>
      </c>
      <c r="AS40" t="e">
        <f t="shared" si="52"/>
        <v>#N/A</v>
      </c>
      <c r="AU40">
        <f t="shared" si="6"/>
        <v>1</v>
      </c>
      <c r="AV40">
        <f t="shared" si="7"/>
        <v>1</v>
      </c>
      <c r="AW40">
        <f t="shared" si="8"/>
        <v>1</v>
      </c>
      <c r="AX40">
        <f t="shared" si="9"/>
        <v>1</v>
      </c>
      <c r="AY40" t="str">
        <f t="shared" si="10"/>
        <v/>
      </c>
      <c r="AZ40" t="str">
        <f t="shared" si="11"/>
        <v/>
      </c>
      <c r="BA40" t="str">
        <f t="shared" si="12"/>
        <v/>
      </c>
      <c r="BB40" t="str">
        <f t="shared" si="13"/>
        <v/>
      </c>
      <c r="BC40" t="str">
        <f t="shared" si="14"/>
        <v/>
      </c>
      <c r="BD40" t="str">
        <f t="shared" si="15"/>
        <v/>
      </c>
      <c r="BE40" t="str">
        <f t="shared" si="16"/>
        <v/>
      </c>
      <c r="BF40" t="str">
        <f t="shared" si="17"/>
        <v/>
      </c>
      <c r="BG40" t="str">
        <f t="shared" si="18"/>
        <v/>
      </c>
      <c r="BH40" t="str">
        <f t="shared" si="19"/>
        <v/>
      </c>
      <c r="BI40" t="str">
        <f t="shared" si="20"/>
        <v/>
      </c>
      <c r="BJ40" t="str">
        <f t="shared" si="21"/>
        <v/>
      </c>
      <c r="BK40" t="str">
        <f t="shared" si="22"/>
        <v/>
      </c>
      <c r="BL40" t="str">
        <f t="shared" si="23"/>
        <v/>
      </c>
      <c r="BM40" t="str">
        <f t="shared" si="24"/>
        <v/>
      </c>
      <c r="BP40"/>
      <c r="BR40"/>
    </row>
    <row r="41" spans="1:70" x14ac:dyDescent="0.25">
      <c r="A41" s="4">
        <v>41165</v>
      </c>
      <c r="B41">
        <v>1.5</v>
      </c>
      <c r="C41" s="4">
        <v>42369</v>
      </c>
      <c r="D41">
        <v>3</v>
      </c>
      <c r="E41">
        <f t="shared" si="0"/>
        <v>0.23684210526315788</v>
      </c>
      <c r="F41" s="4"/>
      <c r="G41">
        <v>1</v>
      </c>
      <c r="H41">
        <f t="shared" ref="H41:Y41" si="80">IF($D41&gt;G41,G41+1,"")</f>
        <v>2</v>
      </c>
      <c r="I41">
        <f t="shared" si="80"/>
        <v>3</v>
      </c>
      <c r="J41" t="str">
        <f t="shared" si="80"/>
        <v/>
      </c>
      <c r="K41" t="str">
        <f t="shared" si="80"/>
        <v/>
      </c>
      <c r="L41" t="str">
        <f t="shared" si="80"/>
        <v/>
      </c>
      <c r="M41" t="str">
        <f t="shared" si="80"/>
        <v/>
      </c>
      <c r="N41" t="str">
        <f t="shared" si="80"/>
        <v/>
      </c>
      <c r="O41" t="str">
        <f t="shared" si="80"/>
        <v/>
      </c>
      <c r="P41" t="str">
        <f t="shared" si="80"/>
        <v/>
      </c>
      <c r="Q41" t="str">
        <f t="shared" si="80"/>
        <v/>
      </c>
      <c r="R41" t="str">
        <f t="shared" si="80"/>
        <v/>
      </c>
      <c r="S41" t="str">
        <f t="shared" si="80"/>
        <v/>
      </c>
      <c r="T41" t="str">
        <f t="shared" si="80"/>
        <v/>
      </c>
      <c r="U41" t="str">
        <f t="shared" si="80"/>
        <v/>
      </c>
      <c r="V41" t="str">
        <f t="shared" si="80"/>
        <v/>
      </c>
      <c r="W41" t="str">
        <f t="shared" si="80"/>
        <v/>
      </c>
      <c r="X41" t="str">
        <f t="shared" si="80"/>
        <v/>
      </c>
      <c r="Y41" t="str">
        <f t="shared" si="80"/>
        <v/>
      </c>
      <c r="AA41">
        <f t="shared" si="5"/>
        <v>42348.924999999996</v>
      </c>
      <c r="AB41">
        <f t="shared" si="54"/>
        <v>42369</v>
      </c>
      <c r="AC41">
        <f t="shared" si="55"/>
        <v>42389.074999999997</v>
      </c>
      <c r="AD41" t="e">
        <f t="shared" si="56"/>
        <v>#N/A</v>
      </c>
      <c r="AE41" t="e">
        <f t="shared" si="38"/>
        <v>#N/A</v>
      </c>
      <c r="AF41" t="e">
        <f t="shared" si="39"/>
        <v>#N/A</v>
      </c>
      <c r="AG41" t="e">
        <f t="shared" si="40"/>
        <v>#N/A</v>
      </c>
      <c r="AH41" t="e">
        <f t="shared" si="41"/>
        <v>#N/A</v>
      </c>
      <c r="AI41" t="e">
        <f t="shared" si="42"/>
        <v>#N/A</v>
      </c>
      <c r="AJ41" t="e">
        <f t="shared" si="43"/>
        <v>#N/A</v>
      </c>
      <c r="AK41" t="e">
        <f t="shared" si="44"/>
        <v>#N/A</v>
      </c>
      <c r="AL41" t="e">
        <f t="shared" si="45"/>
        <v>#N/A</v>
      </c>
      <c r="AM41" t="e">
        <f t="shared" si="46"/>
        <v>#N/A</v>
      </c>
      <c r="AN41" t="e">
        <f t="shared" si="47"/>
        <v>#N/A</v>
      </c>
      <c r="AO41" t="e">
        <f t="shared" si="48"/>
        <v>#N/A</v>
      </c>
      <c r="AP41" t="e">
        <f t="shared" si="49"/>
        <v>#N/A</v>
      </c>
      <c r="AQ41" t="e">
        <f t="shared" si="50"/>
        <v>#N/A</v>
      </c>
      <c r="AR41" t="e">
        <f t="shared" si="51"/>
        <v>#N/A</v>
      </c>
      <c r="AS41" t="e">
        <f t="shared" si="52"/>
        <v>#N/A</v>
      </c>
      <c r="AU41">
        <f t="shared" si="6"/>
        <v>1.5</v>
      </c>
      <c r="AV41">
        <f t="shared" si="7"/>
        <v>1.5</v>
      </c>
      <c r="AW41">
        <f t="shared" si="8"/>
        <v>1.5</v>
      </c>
      <c r="AX41" t="str">
        <f t="shared" si="9"/>
        <v/>
      </c>
      <c r="AY41" t="str">
        <f t="shared" si="10"/>
        <v/>
      </c>
      <c r="AZ41" t="str">
        <f t="shared" si="11"/>
        <v/>
      </c>
      <c r="BA41" t="str">
        <f t="shared" si="12"/>
        <v/>
      </c>
      <c r="BB41" t="str">
        <f t="shared" si="13"/>
        <v/>
      </c>
      <c r="BC41" t="str">
        <f t="shared" si="14"/>
        <v/>
      </c>
      <c r="BD41" t="str">
        <f t="shared" si="15"/>
        <v/>
      </c>
      <c r="BE41" t="str">
        <f t="shared" si="16"/>
        <v/>
      </c>
      <c r="BF41" t="str">
        <f t="shared" si="17"/>
        <v/>
      </c>
      <c r="BG41" t="str">
        <f t="shared" si="18"/>
        <v/>
      </c>
      <c r="BH41" t="str">
        <f t="shared" si="19"/>
        <v/>
      </c>
      <c r="BI41" t="str">
        <f t="shared" si="20"/>
        <v/>
      </c>
      <c r="BJ41" t="str">
        <f t="shared" si="21"/>
        <v/>
      </c>
      <c r="BK41" t="str">
        <f t="shared" si="22"/>
        <v/>
      </c>
      <c r="BL41" t="str">
        <f t="shared" si="23"/>
        <v/>
      </c>
      <c r="BM41" t="str">
        <f t="shared" si="24"/>
        <v/>
      </c>
      <c r="BP41"/>
      <c r="BR41"/>
    </row>
    <row r="42" spans="1:70" x14ac:dyDescent="0.25">
      <c r="A42" s="4">
        <v>41165</v>
      </c>
      <c r="B42">
        <v>2.5</v>
      </c>
      <c r="C42" s="4">
        <v>42369</v>
      </c>
      <c r="D42">
        <v>2</v>
      </c>
      <c r="E42">
        <f t="shared" si="0"/>
        <v>0.26315789473684209</v>
      </c>
      <c r="F42" s="4"/>
      <c r="G42">
        <v>1</v>
      </c>
      <c r="H42">
        <f t="shared" ref="H42:Y42" si="81">IF($D42&gt;G42,G42+1,"")</f>
        <v>2</v>
      </c>
      <c r="I42" t="str">
        <f t="shared" si="81"/>
        <v/>
      </c>
      <c r="J42" t="str">
        <f t="shared" si="81"/>
        <v/>
      </c>
      <c r="K42" t="str">
        <f t="shared" si="81"/>
        <v/>
      </c>
      <c r="L42" t="str">
        <f t="shared" si="81"/>
        <v/>
      </c>
      <c r="M42" t="str">
        <f t="shared" si="81"/>
        <v/>
      </c>
      <c r="N42" t="str">
        <f t="shared" si="81"/>
        <v/>
      </c>
      <c r="O42" t="str">
        <f t="shared" si="81"/>
        <v/>
      </c>
      <c r="P42" t="str">
        <f t="shared" si="81"/>
        <v/>
      </c>
      <c r="Q42" t="str">
        <f t="shared" si="81"/>
        <v/>
      </c>
      <c r="R42" t="str">
        <f t="shared" si="81"/>
        <v/>
      </c>
      <c r="S42" t="str">
        <f t="shared" si="81"/>
        <v/>
      </c>
      <c r="T42" t="str">
        <f t="shared" si="81"/>
        <v/>
      </c>
      <c r="U42" t="str">
        <f t="shared" si="81"/>
        <v/>
      </c>
      <c r="V42" t="str">
        <f t="shared" si="81"/>
        <v/>
      </c>
      <c r="W42" t="str">
        <f t="shared" si="81"/>
        <v/>
      </c>
      <c r="X42" t="str">
        <f t="shared" si="81"/>
        <v/>
      </c>
      <c r="Y42" t="str">
        <f t="shared" si="81"/>
        <v/>
      </c>
      <c r="AA42">
        <f t="shared" si="5"/>
        <v>42358.962500000001</v>
      </c>
      <c r="AB42">
        <f t="shared" si="54"/>
        <v>42379.037500000006</v>
      </c>
      <c r="AC42" t="e">
        <f t="shared" si="55"/>
        <v>#N/A</v>
      </c>
      <c r="AD42" t="e">
        <f t="shared" si="56"/>
        <v>#N/A</v>
      </c>
      <c r="AE42" t="e">
        <f t="shared" si="38"/>
        <v>#N/A</v>
      </c>
      <c r="AF42" t="e">
        <f t="shared" si="39"/>
        <v>#N/A</v>
      </c>
      <c r="AG42" t="e">
        <f t="shared" si="40"/>
        <v>#N/A</v>
      </c>
      <c r="AH42" t="e">
        <f t="shared" si="41"/>
        <v>#N/A</v>
      </c>
      <c r="AI42" t="e">
        <f t="shared" si="42"/>
        <v>#N/A</v>
      </c>
      <c r="AJ42" t="e">
        <f t="shared" si="43"/>
        <v>#N/A</v>
      </c>
      <c r="AK42" t="e">
        <f t="shared" si="44"/>
        <v>#N/A</v>
      </c>
      <c r="AL42" t="e">
        <f t="shared" si="45"/>
        <v>#N/A</v>
      </c>
      <c r="AM42" t="e">
        <f t="shared" si="46"/>
        <v>#N/A</v>
      </c>
      <c r="AN42" t="e">
        <f t="shared" si="47"/>
        <v>#N/A</v>
      </c>
      <c r="AO42" t="e">
        <f t="shared" si="48"/>
        <v>#N/A</v>
      </c>
      <c r="AP42" t="e">
        <f t="shared" si="49"/>
        <v>#N/A</v>
      </c>
      <c r="AQ42" t="e">
        <f t="shared" si="50"/>
        <v>#N/A</v>
      </c>
      <c r="AR42" t="e">
        <f t="shared" si="51"/>
        <v>#N/A</v>
      </c>
      <c r="AS42" t="e">
        <f t="shared" si="52"/>
        <v>#N/A</v>
      </c>
      <c r="AU42">
        <f t="shared" si="6"/>
        <v>2.5</v>
      </c>
      <c r="AV42">
        <f t="shared" si="7"/>
        <v>2.5</v>
      </c>
      <c r="AW42" t="str">
        <f t="shared" si="8"/>
        <v/>
      </c>
      <c r="AX42" t="str">
        <f t="shared" si="9"/>
        <v/>
      </c>
      <c r="AY42" t="str">
        <f t="shared" si="10"/>
        <v/>
      </c>
      <c r="AZ42" t="str">
        <f t="shared" si="11"/>
        <v/>
      </c>
      <c r="BA42" t="str">
        <f t="shared" si="12"/>
        <v/>
      </c>
      <c r="BB42" t="str">
        <f t="shared" si="13"/>
        <v/>
      </c>
      <c r="BC42" t="str">
        <f t="shared" si="14"/>
        <v/>
      </c>
      <c r="BD42" t="str">
        <f t="shared" si="15"/>
        <v/>
      </c>
      <c r="BE42" t="str">
        <f t="shared" si="16"/>
        <v/>
      </c>
      <c r="BF42" t="str">
        <f t="shared" si="17"/>
        <v/>
      </c>
      <c r="BG42" t="str">
        <f t="shared" si="18"/>
        <v/>
      </c>
      <c r="BH42" t="str">
        <f t="shared" si="19"/>
        <v/>
      </c>
      <c r="BI42" t="str">
        <f t="shared" si="20"/>
        <v/>
      </c>
      <c r="BJ42" t="str">
        <f t="shared" si="21"/>
        <v/>
      </c>
      <c r="BK42" t="str">
        <f t="shared" si="22"/>
        <v/>
      </c>
      <c r="BL42" t="str">
        <f t="shared" si="23"/>
        <v/>
      </c>
      <c r="BM42" t="str">
        <f t="shared" si="24"/>
        <v/>
      </c>
      <c r="BP42"/>
      <c r="BR42"/>
    </row>
    <row r="43" spans="1:70" x14ac:dyDescent="0.25">
      <c r="A43" s="4">
        <v>41165</v>
      </c>
      <c r="B43">
        <v>3.5</v>
      </c>
      <c r="C43" s="4">
        <v>42369</v>
      </c>
      <c r="D43">
        <v>1</v>
      </c>
      <c r="E43">
        <f t="shared" si="0"/>
        <v>0.18421052631578946</v>
      </c>
      <c r="F43" s="4"/>
      <c r="G43">
        <v>1</v>
      </c>
      <c r="H43" t="str">
        <f t="shared" ref="H43:Y43" si="82">IF($D43&gt;G43,G43+1,"")</f>
        <v/>
      </c>
      <c r="I43" t="str">
        <f t="shared" si="82"/>
        <v/>
      </c>
      <c r="J43" t="str">
        <f t="shared" si="82"/>
        <v/>
      </c>
      <c r="K43" t="str">
        <f t="shared" si="82"/>
        <v/>
      </c>
      <c r="L43" t="str">
        <f t="shared" si="82"/>
        <v/>
      </c>
      <c r="M43" t="str">
        <f t="shared" si="82"/>
        <v/>
      </c>
      <c r="N43" t="str">
        <f t="shared" si="82"/>
        <v/>
      </c>
      <c r="O43" t="str">
        <f t="shared" si="82"/>
        <v/>
      </c>
      <c r="P43" t="str">
        <f t="shared" si="82"/>
        <v/>
      </c>
      <c r="Q43" t="str">
        <f t="shared" si="82"/>
        <v/>
      </c>
      <c r="R43" t="str">
        <f t="shared" si="82"/>
        <v/>
      </c>
      <c r="S43" t="str">
        <f t="shared" si="82"/>
        <v/>
      </c>
      <c r="T43" t="str">
        <f t="shared" si="82"/>
        <v/>
      </c>
      <c r="U43" t="str">
        <f t="shared" si="82"/>
        <v/>
      </c>
      <c r="V43" t="str">
        <f t="shared" si="82"/>
        <v/>
      </c>
      <c r="W43" t="str">
        <f t="shared" si="82"/>
        <v/>
      </c>
      <c r="X43" t="str">
        <f t="shared" si="82"/>
        <v/>
      </c>
      <c r="Y43" t="str">
        <f t="shared" si="82"/>
        <v/>
      </c>
      <c r="AA43">
        <f t="shared" si="5"/>
        <v>42369</v>
      </c>
      <c r="AB43" t="e">
        <f t="shared" si="54"/>
        <v>#N/A</v>
      </c>
      <c r="AC43" t="e">
        <f t="shared" si="55"/>
        <v>#N/A</v>
      </c>
      <c r="AD43" t="e">
        <f t="shared" si="56"/>
        <v>#N/A</v>
      </c>
      <c r="AE43" t="e">
        <f t="shared" si="38"/>
        <v>#N/A</v>
      </c>
      <c r="AF43" t="e">
        <f t="shared" si="39"/>
        <v>#N/A</v>
      </c>
      <c r="AG43" t="e">
        <f t="shared" si="40"/>
        <v>#N/A</v>
      </c>
      <c r="AH43" t="e">
        <f t="shared" si="41"/>
        <v>#N/A</v>
      </c>
      <c r="AI43" t="e">
        <f t="shared" si="42"/>
        <v>#N/A</v>
      </c>
      <c r="AJ43" t="e">
        <f t="shared" si="43"/>
        <v>#N/A</v>
      </c>
      <c r="AK43" t="e">
        <f t="shared" si="44"/>
        <v>#N/A</v>
      </c>
      <c r="AL43" t="e">
        <f t="shared" si="45"/>
        <v>#N/A</v>
      </c>
      <c r="AM43" t="e">
        <f t="shared" si="46"/>
        <v>#N/A</v>
      </c>
      <c r="AN43" t="e">
        <f t="shared" si="47"/>
        <v>#N/A</v>
      </c>
      <c r="AO43" t="e">
        <f t="shared" si="48"/>
        <v>#N/A</v>
      </c>
      <c r="AP43" t="e">
        <f t="shared" si="49"/>
        <v>#N/A</v>
      </c>
      <c r="AQ43" t="e">
        <f t="shared" si="50"/>
        <v>#N/A</v>
      </c>
      <c r="AR43" t="e">
        <f t="shared" si="51"/>
        <v>#N/A</v>
      </c>
      <c r="AS43" t="e">
        <f t="shared" si="52"/>
        <v>#N/A</v>
      </c>
      <c r="AU43">
        <f t="shared" si="6"/>
        <v>3.5</v>
      </c>
      <c r="AV43" t="str">
        <f t="shared" si="7"/>
        <v/>
      </c>
      <c r="AW43" t="str">
        <f t="shared" si="8"/>
        <v/>
      </c>
      <c r="AX43" t="str">
        <f t="shared" si="9"/>
        <v/>
      </c>
      <c r="AY43" t="str">
        <f t="shared" si="10"/>
        <v/>
      </c>
      <c r="AZ43" t="str">
        <f t="shared" si="11"/>
        <v/>
      </c>
      <c r="BA43" t="str">
        <f t="shared" si="12"/>
        <v/>
      </c>
      <c r="BB43" t="str">
        <f t="shared" si="13"/>
        <v/>
      </c>
      <c r="BC43" t="str">
        <f t="shared" si="14"/>
        <v/>
      </c>
      <c r="BD43" t="str">
        <f t="shared" si="15"/>
        <v/>
      </c>
      <c r="BE43" t="str">
        <f t="shared" si="16"/>
        <v/>
      </c>
      <c r="BF43" t="str">
        <f t="shared" si="17"/>
        <v/>
      </c>
      <c r="BG43" t="str">
        <f t="shared" si="18"/>
        <v/>
      </c>
      <c r="BH43" t="str">
        <f t="shared" si="19"/>
        <v/>
      </c>
      <c r="BI43" t="str">
        <f t="shared" si="20"/>
        <v/>
      </c>
      <c r="BJ43" t="str">
        <f t="shared" si="21"/>
        <v/>
      </c>
      <c r="BK43" t="str">
        <f t="shared" si="22"/>
        <v/>
      </c>
      <c r="BL43" t="str">
        <f t="shared" si="23"/>
        <v/>
      </c>
      <c r="BM43" t="str">
        <f t="shared" si="24"/>
        <v/>
      </c>
      <c r="BP43"/>
      <c r="BR43"/>
    </row>
    <row r="44" spans="1:70" x14ac:dyDescent="0.25">
      <c r="A44" s="4">
        <v>41165</v>
      </c>
      <c r="B44">
        <v>3.75</v>
      </c>
      <c r="C44" s="4">
        <v>42369</v>
      </c>
      <c r="D44">
        <v>1</v>
      </c>
      <c r="E44">
        <f t="shared" si="0"/>
        <v>0.19736842105263158</v>
      </c>
      <c r="F44" s="4"/>
      <c r="G44">
        <v>1</v>
      </c>
      <c r="H44" t="str">
        <f t="shared" ref="H44:Y44" si="83">IF($D44&gt;G44,G44+1,"")</f>
        <v/>
      </c>
      <c r="I44" t="str">
        <f t="shared" si="83"/>
        <v/>
      </c>
      <c r="J44" t="str">
        <f t="shared" si="83"/>
        <v/>
      </c>
      <c r="K44" t="str">
        <f t="shared" si="83"/>
        <v/>
      </c>
      <c r="L44" t="str">
        <f t="shared" si="83"/>
        <v/>
      </c>
      <c r="M44" t="str">
        <f t="shared" si="83"/>
        <v/>
      </c>
      <c r="N44" t="str">
        <f t="shared" si="83"/>
        <v/>
      </c>
      <c r="O44" t="str">
        <f t="shared" si="83"/>
        <v/>
      </c>
      <c r="P44" t="str">
        <f t="shared" si="83"/>
        <v/>
      </c>
      <c r="Q44" t="str">
        <f t="shared" si="83"/>
        <v/>
      </c>
      <c r="R44" t="str">
        <f t="shared" si="83"/>
        <v/>
      </c>
      <c r="S44" t="str">
        <f t="shared" si="83"/>
        <v/>
      </c>
      <c r="T44" t="str">
        <f t="shared" si="83"/>
        <v/>
      </c>
      <c r="U44" t="str">
        <f t="shared" si="83"/>
        <v/>
      </c>
      <c r="V44" t="str">
        <f t="shared" si="83"/>
        <v/>
      </c>
      <c r="W44" t="str">
        <f t="shared" si="83"/>
        <v/>
      </c>
      <c r="X44" t="str">
        <f t="shared" si="83"/>
        <v/>
      </c>
      <c r="Y44" t="str">
        <f t="shared" si="83"/>
        <v/>
      </c>
      <c r="AA44">
        <f t="shared" si="5"/>
        <v>42369</v>
      </c>
      <c r="AB44" t="e">
        <f t="shared" si="54"/>
        <v>#N/A</v>
      </c>
      <c r="AC44" t="e">
        <f t="shared" si="55"/>
        <v>#N/A</v>
      </c>
      <c r="AD44" t="e">
        <f t="shared" si="56"/>
        <v>#N/A</v>
      </c>
      <c r="AE44" t="e">
        <f t="shared" si="38"/>
        <v>#N/A</v>
      </c>
      <c r="AF44" t="e">
        <f t="shared" si="39"/>
        <v>#N/A</v>
      </c>
      <c r="AG44" t="e">
        <f t="shared" si="40"/>
        <v>#N/A</v>
      </c>
      <c r="AH44" t="e">
        <f t="shared" si="41"/>
        <v>#N/A</v>
      </c>
      <c r="AI44" t="e">
        <f t="shared" si="42"/>
        <v>#N/A</v>
      </c>
      <c r="AJ44" t="e">
        <f t="shared" si="43"/>
        <v>#N/A</v>
      </c>
      <c r="AK44" t="e">
        <f t="shared" si="44"/>
        <v>#N/A</v>
      </c>
      <c r="AL44" t="e">
        <f t="shared" si="45"/>
        <v>#N/A</v>
      </c>
      <c r="AM44" t="e">
        <f t="shared" si="46"/>
        <v>#N/A</v>
      </c>
      <c r="AN44" t="e">
        <f t="shared" si="47"/>
        <v>#N/A</v>
      </c>
      <c r="AO44" t="e">
        <f t="shared" si="48"/>
        <v>#N/A</v>
      </c>
      <c r="AP44" t="e">
        <f t="shared" si="49"/>
        <v>#N/A</v>
      </c>
      <c r="AQ44" t="e">
        <f t="shared" si="50"/>
        <v>#N/A</v>
      </c>
      <c r="AR44" t="e">
        <f t="shared" si="51"/>
        <v>#N/A</v>
      </c>
      <c r="AS44" t="e">
        <f t="shared" si="52"/>
        <v>#N/A</v>
      </c>
      <c r="AU44">
        <f t="shared" si="6"/>
        <v>3.75</v>
      </c>
      <c r="AV44" t="str">
        <f t="shared" si="7"/>
        <v/>
      </c>
      <c r="AW44" t="str">
        <f t="shared" si="8"/>
        <v/>
      </c>
      <c r="AX44" t="str">
        <f t="shared" si="9"/>
        <v/>
      </c>
      <c r="AY44" t="str">
        <f t="shared" si="10"/>
        <v/>
      </c>
      <c r="AZ44" t="str">
        <f t="shared" si="11"/>
        <v/>
      </c>
      <c r="BA44" t="str">
        <f t="shared" si="12"/>
        <v/>
      </c>
      <c r="BB44" t="str">
        <f t="shared" si="13"/>
        <v/>
      </c>
      <c r="BC44" t="str">
        <f t="shared" si="14"/>
        <v/>
      </c>
      <c r="BD44" t="str">
        <f t="shared" si="15"/>
        <v/>
      </c>
      <c r="BE44" t="str">
        <f t="shared" si="16"/>
        <v/>
      </c>
      <c r="BF44" t="str">
        <f t="shared" si="17"/>
        <v/>
      </c>
      <c r="BG44" t="str">
        <f t="shared" si="18"/>
        <v/>
      </c>
      <c r="BH44" t="str">
        <f t="shared" si="19"/>
        <v/>
      </c>
      <c r="BI44" t="str">
        <f t="shared" si="20"/>
        <v/>
      </c>
      <c r="BJ44" t="str">
        <f t="shared" si="21"/>
        <v/>
      </c>
      <c r="BK44" t="str">
        <f t="shared" si="22"/>
        <v/>
      </c>
      <c r="BL44" t="str">
        <f t="shared" si="23"/>
        <v/>
      </c>
      <c r="BM44" t="str">
        <f t="shared" si="24"/>
        <v/>
      </c>
      <c r="BP44"/>
      <c r="BR44"/>
    </row>
    <row r="45" spans="1:70" x14ac:dyDescent="0.25">
      <c r="A45" s="4">
        <v>41165</v>
      </c>
      <c r="B45">
        <v>4</v>
      </c>
      <c r="C45" s="4">
        <v>42369</v>
      </c>
      <c r="D45">
        <v>1</v>
      </c>
      <c r="E45">
        <f t="shared" si="0"/>
        <v>0.21052631578947367</v>
      </c>
      <c r="F45" s="4"/>
      <c r="G45">
        <v>1</v>
      </c>
      <c r="H45" t="str">
        <f t="shared" ref="H45:Y45" si="84">IF($D45&gt;G45,G45+1,"")</f>
        <v/>
      </c>
      <c r="I45" t="str">
        <f t="shared" si="84"/>
        <v/>
      </c>
      <c r="J45" t="str">
        <f t="shared" si="84"/>
        <v/>
      </c>
      <c r="K45" t="str">
        <f t="shared" si="84"/>
        <v/>
      </c>
      <c r="L45" t="str">
        <f t="shared" si="84"/>
        <v/>
      </c>
      <c r="M45" t="str">
        <f t="shared" si="84"/>
        <v/>
      </c>
      <c r="N45" t="str">
        <f t="shared" si="84"/>
        <v/>
      </c>
      <c r="O45" t="str">
        <f t="shared" si="84"/>
        <v/>
      </c>
      <c r="P45" t="str">
        <f t="shared" si="84"/>
        <v/>
      </c>
      <c r="Q45" t="str">
        <f t="shared" si="84"/>
        <v/>
      </c>
      <c r="R45" t="str">
        <f t="shared" si="84"/>
        <v/>
      </c>
      <c r="S45" t="str">
        <f t="shared" si="84"/>
        <v/>
      </c>
      <c r="T45" t="str">
        <f t="shared" si="84"/>
        <v/>
      </c>
      <c r="U45" t="str">
        <f t="shared" si="84"/>
        <v/>
      </c>
      <c r="V45" t="str">
        <f t="shared" si="84"/>
        <v/>
      </c>
      <c r="W45" t="str">
        <f t="shared" si="84"/>
        <v/>
      </c>
      <c r="X45" t="str">
        <f t="shared" si="84"/>
        <v/>
      </c>
      <c r="Y45" t="str">
        <f t="shared" si="84"/>
        <v/>
      </c>
      <c r="AA45">
        <f t="shared" si="5"/>
        <v>42369</v>
      </c>
      <c r="AB45" t="e">
        <f t="shared" si="54"/>
        <v>#N/A</v>
      </c>
      <c r="AC45" t="e">
        <f t="shared" si="55"/>
        <v>#N/A</v>
      </c>
      <c r="AD45" t="e">
        <f t="shared" si="56"/>
        <v>#N/A</v>
      </c>
      <c r="AE45" t="e">
        <f t="shared" si="38"/>
        <v>#N/A</v>
      </c>
      <c r="AF45" t="e">
        <f t="shared" si="39"/>
        <v>#N/A</v>
      </c>
      <c r="AG45" t="e">
        <f t="shared" si="40"/>
        <v>#N/A</v>
      </c>
      <c r="AH45" t="e">
        <f t="shared" si="41"/>
        <v>#N/A</v>
      </c>
      <c r="AI45" t="e">
        <f t="shared" si="42"/>
        <v>#N/A</v>
      </c>
      <c r="AJ45" t="e">
        <f t="shared" si="43"/>
        <v>#N/A</v>
      </c>
      <c r="AK45" t="e">
        <f t="shared" si="44"/>
        <v>#N/A</v>
      </c>
      <c r="AL45" t="e">
        <f t="shared" si="45"/>
        <v>#N/A</v>
      </c>
      <c r="AM45" t="e">
        <f t="shared" si="46"/>
        <v>#N/A</v>
      </c>
      <c r="AN45" t="e">
        <f t="shared" si="47"/>
        <v>#N/A</v>
      </c>
      <c r="AO45" t="e">
        <f t="shared" si="48"/>
        <v>#N/A</v>
      </c>
      <c r="AP45" t="e">
        <f t="shared" si="49"/>
        <v>#N/A</v>
      </c>
      <c r="AQ45" t="e">
        <f t="shared" si="50"/>
        <v>#N/A</v>
      </c>
      <c r="AR45" t="e">
        <f t="shared" si="51"/>
        <v>#N/A</v>
      </c>
      <c r="AS45" t="e">
        <f t="shared" si="52"/>
        <v>#N/A</v>
      </c>
      <c r="AU45">
        <f t="shared" si="6"/>
        <v>4</v>
      </c>
      <c r="AV45" t="str">
        <f t="shared" si="7"/>
        <v/>
      </c>
      <c r="AW45" t="str">
        <f t="shared" si="8"/>
        <v/>
      </c>
      <c r="AX45" t="str">
        <f t="shared" si="9"/>
        <v/>
      </c>
      <c r="AY45" t="str">
        <f t="shared" si="10"/>
        <v/>
      </c>
      <c r="AZ45" t="str">
        <f t="shared" si="11"/>
        <v/>
      </c>
      <c r="BA45" t="str">
        <f t="shared" si="12"/>
        <v/>
      </c>
      <c r="BB45" t="str">
        <f t="shared" si="13"/>
        <v/>
      </c>
      <c r="BC45" t="str">
        <f t="shared" si="14"/>
        <v/>
      </c>
      <c r="BD45" t="str">
        <f t="shared" si="15"/>
        <v/>
      </c>
      <c r="BE45" t="str">
        <f t="shared" si="16"/>
        <v/>
      </c>
      <c r="BF45" t="str">
        <f t="shared" si="17"/>
        <v/>
      </c>
      <c r="BG45" t="str">
        <f t="shared" si="18"/>
        <v/>
      </c>
      <c r="BH45" t="str">
        <f t="shared" si="19"/>
        <v/>
      </c>
      <c r="BI45" t="str">
        <f t="shared" si="20"/>
        <v/>
      </c>
      <c r="BJ45" t="str">
        <f t="shared" si="21"/>
        <v/>
      </c>
      <c r="BK45" t="str">
        <f t="shared" si="22"/>
        <v/>
      </c>
      <c r="BL45" t="str">
        <f t="shared" si="23"/>
        <v/>
      </c>
      <c r="BM45" t="str">
        <f t="shared" si="24"/>
        <v/>
      </c>
      <c r="BP45"/>
      <c r="BR45"/>
    </row>
    <row r="46" spans="1:70" x14ac:dyDescent="0.25">
      <c r="A46" s="4">
        <v>41165</v>
      </c>
      <c r="B46">
        <v>4.5</v>
      </c>
      <c r="C46" s="4">
        <v>42369</v>
      </c>
      <c r="D46">
        <v>1</v>
      </c>
      <c r="E46">
        <f t="shared" si="0"/>
        <v>0.23684210526315788</v>
      </c>
      <c r="F46" s="4"/>
      <c r="G46">
        <v>1</v>
      </c>
      <c r="H46" t="str">
        <f t="shared" ref="H46:Y46" si="85">IF($D46&gt;G46,G46+1,"")</f>
        <v/>
      </c>
      <c r="I46" t="str">
        <f t="shared" si="85"/>
        <v/>
      </c>
      <c r="J46" t="str">
        <f t="shared" si="85"/>
        <v/>
      </c>
      <c r="K46" t="str">
        <f t="shared" si="85"/>
        <v/>
      </c>
      <c r="L46" t="str">
        <f t="shared" si="85"/>
        <v/>
      </c>
      <c r="M46" t="str">
        <f t="shared" si="85"/>
        <v/>
      </c>
      <c r="N46" t="str">
        <f t="shared" si="85"/>
        <v/>
      </c>
      <c r="O46" t="str">
        <f t="shared" si="85"/>
        <v/>
      </c>
      <c r="P46" t="str">
        <f t="shared" si="85"/>
        <v/>
      </c>
      <c r="Q46" t="str">
        <f t="shared" si="85"/>
        <v/>
      </c>
      <c r="R46" t="str">
        <f t="shared" si="85"/>
        <v/>
      </c>
      <c r="S46" t="str">
        <f t="shared" si="85"/>
        <v/>
      </c>
      <c r="T46" t="str">
        <f t="shared" si="85"/>
        <v/>
      </c>
      <c r="U46" t="str">
        <f t="shared" si="85"/>
        <v/>
      </c>
      <c r="V46" t="str">
        <f t="shared" si="85"/>
        <v/>
      </c>
      <c r="W46" t="str">
        <f t="shared" si="85"/>
        <v/>
      </c>
      <c r="X46" t="str">
        <f t="shared" si="85"/>
        <v/>
      </c>
      <c r="Y46" t="str">
        <f t="shared" si="85"/>
        <v/>
      </c>
      <c r="AA46">
        <f t="shared" si="5"/>
        <v>42369</v>
      </c>
      <c r="AB46" t="e">
        <f t="shared" si="54"/>
        <v>#N/A</v>
      </c>
      <c r="AC46" t="e">
        <f t="shared" si="55"/>
        <v>#N/A</v>
      </c>
      <c r="AD46" t="e">
        <f t="shared" si="56"/>
        <v>#N/A</v>
      </c>
      <c r="AE46" t="e">
        <f t="shared" si="38"/>
        <v>#N/A</v>
      </c>
      <c r="AF46" t="e">
        <f t="shared" si="39"/>
        <v>#N/A</v>
      </c>
      <c r="AG46" t="e">
        <f t="shared" si="40"/>
        <v>#N/A</v>
      </c>
      <c r="AH46" t="e">
        <f t="shared" si="41"/>
        <v>#N/A</v>
      </c>
      <c r="AI46" t="e">
        <f t="shared" si="42"/>
        <v>#N/A</v>
      </c>
      <c r="AJ46" t="e">
        <f t="shared" si="43"/>
        <v>#N/A</v>
      </c>
      <c r="AK46" t="e">
        <f t="shared" si="44"/>
        <v>#N/A</v>
      </c>
      <c r="AL46" t="e">
        <f t="shared" si="45"/>
        <v>#N/A</v>
      </c>
      <c r="AM46" t="e">
        <f t="shared" si="46"/>
        <v>#N/A</v>
      </c>
      <c r="AN46" t="e">
        <f t="shared" si="47"/>
        <v>#N/A</v>
      </c>
      <c r="AO46" t="e">
        <f t="shared" si="48"/>
        <v>#N/A</v>
      </c>
      <c r="AP46" t="e">
        <f t="shared" si="49"/>
        <v>#N/A</v>
      </c>
      <c r="AQ46" t="e">
        <f t="shared" si="50"/>
        <v>#N/A</v>
      </c>
      <c r="AR46" t="e">
        <f t="shared" si="51"/>
        <v>#N/A</v>
      </c>
      <c r="AS46" t="e">
        <f t="shared" si="52"/>
        <v>#N/A</v>
      </c>
      <c r="AU46">
        <f t="shared" si="6"/>
        <v>4.5</v>
      </c>
      <c r="AV46" t="str">
        <f t="shared" si="7"/>
        <v/>
      </c>
      <c r="AW46" t="str">
        <f t="shared" si="8"/>
        <v/>
      </c>
      <c r="AX46" t="str">
        <f t="shared" si="9"/>
        <v/>
      </c>
      <c r="AY46" t="str">
        <f t="shared" si="10"/>
        <v/>
      </c>
      <c r="AZ46" t="str">
        <f t="shared" si="11"/>
        <v/>
      </c>
      <c r="BA46" t="str">
        <f t="shared" si="12"/>
        <v/>
      </c>
      <c r="BB46" t="str">
        <f t="shared" si="13"/>
        <v/>
      </c>
      <c r="BC46" t="str">
        <f t="shared" si="14"/>
        <v/>
      </c>
      <c r="BD46" t="str">
        <f t="shared" si="15"/>
        <v/>
      </c>
      <c r="BE46" t="str">
        <f t="shared" si="16"/>
        <v/>
      </c>
      <c r="BF46" t="str">
        <f t="shared" si="17"/>
        <v/>
      </c>
      <c r="BG46" t="str">
        <f t="shared" si="18"/>
        <v/>
      </c>
      <c r="BH46" t="str">
        <f t="shared" si="19"/>
        <v/>
      </c>
      <c r="BI46" t="str">
        <f t="shared" si="20"/>
        <v/>
      </c>
      <c r="BJ46" t="str">
        <f t="shared" si="21"/>
        <v/>
      </c>
      <c r="BK46" t="str">
        <f t="shared" si="22"/>
        <v/>
      </c>
      <c r="BL46" t="str">
        <f t="shared" si="23"/>
        <v/>
      </c>
      <c r="BM46" t="str">
        <f t="shared" si="24"/>
        <v/>
      </c>
      <c r="BP46"/>
      <c r="BR46"/>
    </row>
    <row r="47" spans="1:70" x14ac:dyDescent="0.25">
      <c r="A47" s="4">
        <v>41165</v>
      </c>
      <c r="B47">
        <v>3</v>
      </c>
      <c r="C47" s="4">
        <v>43465</v>
      </c>
      <c r="D47">
        <v>1</v>
      </c>
      <c r="E47">
        <f t="shared" si="0"/>
        <v>0.15789473684210525</v>
      </c>
      <c r="F47" s="4"/>
      <c r="G47">
        <v>1</v>
      </c>
      <c r="H47" t="str">
        <f t="shared" ref="H47:Y47" si="86">IF($D47&gt;G47,G47+1,"")</f>
        <v/>
      </c>
      <c r="I47" t="str">
        <f t="shared" si="86"/>
        <v/>
      </c>
      <c r="J47" t="str">
        <f t="shared" si="86"/>
        <v/>
      </c>
      <c r="K47" t="str">
        <f t="shared" si="86"/>
        <v/>
      </c>
      <c r="L47" t="str">
        <f t="shared" si="86"/>
        <v/>
      </c>
      <c r="M47" t="str">
        <f t="shared" si="86"/>
        <v/>
      </c>
      <c r="N47" t="str">
        <f t="shared" si="86"/>
        <v/>
      </c>
      <c r="O47" t="str">
        <f t="shared" si="86"/>
        <v/>
      </c>
      <c r="P47" t="str">
        <f t="shared" si="86"/>
        <v/>
      </c>
      <c r="Q47" t="str">
        <f t="shared" si="86"/>
        <v/>
      </c>
      <c r="R47" t="str">
        <f t="shared" si="86"/>
        <v/>
      </c>
      <c r="S47" t="str">
        <f t="shared" si="86"/>
        <v/>
      </c>
      <c r="T47" t="str">
        <f t="shared" si="86"/>
        <v/>
      </c>
      <c r="U47" t="str">
        <f t="shared" si="86"/>
        <v/>
      </c>
      <c r="V47" t="str">
        <f t="shared" si="86"/>
        <v/>
      </c>
      <c r="W47" t="str">
        <f t="shared" si="86"/>
        <v/>
      </c>
      <c r="X47" t="str">
        <f t="shared" si="86"/>
        <v/>
      </c>
      <c r="Y47" t="str">
        <f t="shared" si="86"/>
        <v/>
      </c>
      <c r="AA47">
        <f t="shared" si="5"/>
        <v>43465</v>
      </c>
      <c r="AB47" t="e">
        <f t="shared" si="54"/>
        <v>#N/A</v>
      </c>
      <c r="AC47" t="e">
        <f t="shared" si="55"/>
        <v>#N/A</v>
      </c>
      <c r="AD47" t="e">
        <f t="shared" si="56"/>
        <v>#N/A</v>
      </c>
      <c r="AE47" t="e">
        <f t="shared" si="38"/>
        <v>#N/A</v>
      </c>
      <c r="AF47" t="e">
        <f t="shared" si="39"/>
        <v>#N/A</v>
      </c>
      <c r="AG47" t="e">
        <f t="shared" si="40"/>
        <v>#N/A</v>
      </c>
      <c r="AH47" t="e">
        <f t="shared" si="41"/>
        <v>#N/A</v>
      </c>
      <c r="AI47" t="e">
        <f t="shared" si="42"/>
        <v>#N/A</v>
      </c>
      <c r="AJ47" t="e">
        <f t="shared" si="43"/>
        <v>#N/A</v>
      </c>
      <c r="AK47" t="e">
        <f t="shared" si="44"/>
        <v>#N/A</v>
      </c>
      <c r="AL47" t="e">
        <f t="shared" si="45"/>
        <v>#N/A</v>
      </c>
      <c r="AM47" t="e">
        <f t="shared" si="46"/>
        <v>#N/A</v>
      </c>
      <c r="AN47" t="e">
        <f t="shared" si="47"/>
        <v>#N/A</v>
      </c>
      <c r="AO47" t="e">
        <f t="shared" si="48"/>
        <v>#N/A</v>
      </c>
      <c r="AP47" t="e">
        <f t="shared" si="49"/>
        <v>#N/A</v>
      </c>
      <c r="AQ47" t="e">
        <f t="shared" si="50"/>
        <v>#N/A</v>
      </c>
      <c r="AR47" t="e">
        <f t="shared" si="51"/>
        <v>#N/A</v>
      </c>
      <c r="AS47" t="e">
        <f t="shared" si="52"/>
        <v>#N/A</v>
      </c>
      <c r="AU47">
        <f t="shared" si="6"/>
        <v>3</v>
      </c>
      <c r="AV47" t="str">
        <f t="shared" si="7"/>
        <v/>
      </c>
      <c r="AW47" t="str">
        <f t="shared" si="8"/>
        <v/>
      </c>
      <c r="AX47" t="str">
        <f t="shared" si="9"/>
        <v/>
      </c>
      <c r="AY47" t="str">
        <f t="shared" si="10"/>
        <v/>
      </c>
      <c r="AZ47" t="str">
        <f t="shared" si="11"/>
        <v/>
      </c>
      <c r="BA47" t="str">
        <f t="shared" si="12"/>
        <v/>
      </c>
      <c r="BB47" t="str">
        <f t="shared" si="13"/>
        <v/>
      </c>
      <c r="BC47" t="str">
        <f t="shared" si="14"/>
        <v/>
      </c>
      <c r="BD47" t="str">
        <f t="shared" si="15"/>
        <v/>
      </c>
      <c r="BE47" t="str">
        <f t="shared" si="16"/>
        <v/>
      </c>
      <c r="BF47" t="str">
        <f t="shared" si="17"/>
        <v/>
      </c>
      <c r="BG47" t="str">
        <f t="shared" si="18"/>
        <v/>
      </c>
      <c r="BH47" t="str">
        <f t="shared" si="19"/>
        <v/>
      </c>
      <c r="BI47" t="str">
        <f t="shared" si="20"/>
        <v/>
      </c>
      <c r="BJ47" t="str">
        <f t="shared" si="21"/>
        <v/>
      </c>
      <c r="BK47" t="str">
        <f t="shared" si="22"/>
        <v/>
      </c>
      <c r="BL47" t="str">
        <f t="shared" si="23"/>
        <v/>
      </c>
      <c r="BM47" t="str">
        <f t="shared" si="24"/>
        <v/>
      </c>
      <c r="BP47"/>
      <c r="BR47"/>
    </row>
    <row r="48" spans="1:70" x14ac:dyDescent="0.25">
      <c r="A48" s="4">
        <v>41165</v>
      </c>
      <c r="B48">
        <v>3.5</v>
      </c>
      <c r="C48" s="4">
        <v>43465</v>
      </c>
      <c r="D48">
        <v>1</v>
      </c>
      <c r="E48">
        <f t="shared" si="0"/>
        <v>0.18421052631578946</v>
      </c>
      <c r="F48" s="4"/>
      <c r="G48">
        <v>1</v>
      </c>
      <c r="H48" t="str">
        <f t="shared" ref="H48:Y48" si="87">IF($D48&gt;G48,G48+1,"")</f>
        <v/>
      </c>
      <c r="I48" t="str">
        <f t="shared" si="87"/>
        <v/>
      </c>
      <c r="J48" t="str">
        <f t="shared" si="87"/>
        <v/>
      </c>
      <c r="K48" t="str">
        <f t="shared" si="87"/>
        <v/>
      </c>
      <c r="L48" t="str">
        <f t="shared" si="87"/>
        <v/>
      </c>
      <c r="M48" t="str">
        <f t="shared" si="87"/>
        <v/>
      </c>
      <c r="N48" t="str">
        <f t="shared" si="87"/>
        <v/>
      </c>
      <c r="O48" t="str">
        <f t="shared" si="87"/>
        <v/>
      </c>
      <c r="P48" t="str">
        <f t="shared" si="87"/>
        <v/>
      </c>
      <c r="Q48" t="str">
        <f t="shared" si="87"/>
        <v/>
      </c>
      <c r="R48" t="str">
        <f t="shared" si="87"/>
        <v/>
      </c>
      <c r="S48" t="str">
        <f t="shared" si="87"/>
        <v/>
      </c>
      <c r="T48" t="str">
        <f t="shared" si="87"/>
        <v/>
      </c>
      <c r="U48" t="str">
        <f t="shared" si="87"/>
        <v/>
      </c>
      <c r="V48" t="str">
        <f t="shared" si="87"/>
        <v/>
      </c>
      <c r="W48" t="str">
        <f t="shared" si="87"/>
        <v/>
      </c>
      <c r="X48" t="str">
        <f t="shared" si="87"/>
        <v/>
      </c>
      <c r="Y48" t="str">
        <f t="shared" si="87"/>
        <v/>
      </c>
      <c r="AA48">
        <f t="shared" si="5"/>
        <v>43465</v>
      </c>
      <c r="AB48" t="e">
        <f t="shared" si="54"/>
        <v>#N/A</v>
      </c>
      <c r="AC48" t="e">
        <f t="shared" si="55"/>
        <v>#N/A</v>
      </c>
      <c r="AD48" t="e">
        <f t="shared" si="56"/>
        <v>#N/A</v>
      </c>
      <c r="AE48" t="e">
        <f t="shared" si="38"/>
        <v>#N/A</v>
      </c>
      <c r="AF48" t="e">
        <f t="shared" si="39"/>
        <v>#N/A</v>
      </c>
      <c r="AG48" t="e">
        <f t="shared" si="40"/>
        <v>#N/A</v>
      </c>
      <c r="AH48" t="e">
        <f t="shared" si="41"/>
        <v>#N/A</v>
      </c>
      <c r="AI48" t="e">
        <f t="shared" si="42"/>
        <v>#N/A</v>
      </c>
      <c r="AJ48" t="e">
        <f t="shared" si="43"/>
        <v>#N/A</v>
      </c>
      <c r="AK48" t="e">
        <f t="shared" si="44"/>
        <v>#N/A</v>
      </c>
      <c r="AL48" t="e">
        <f t="shared" si="45"/>
        <v>#N/A</v>
      </c>
      <c r="AM48" t="e">
        <f t="shared" si="46"/>
        <v>#N/A</v>
      </c>
      <c r="AN48" t="e">
        <f t="shared" si="47"/>
        <v>#N/A</v>
      </c>
      <c r="AO48" t="e">
        <f t="shared" si="48"/>
        <v>#N/A</v>
      </c>
      <c r="AP48" t="e">
        <f t="shared" si="49"/>
        <v>#N/A</v>
      </c>
      <c r="AQ48" t="e">
        <f t="shared" si="50"/>
        <v>#N/A</v>
      </c>
      <c r="AR48" t="e">
        <f t="shared" si="51"/>
        <v>#N/A</v>
      </c>
      <c r="AS48" t="e">
        <f t="shared" si="52"/>
        <v>#N/A</v>
      </c>
      <c r="AU48">
        <f t="shared" si="6"/>
        <v>3.5</v>
      </c>
      <c r="AV48" t="str">
        <f t="shared" si="7"/>
        <v/>
      </c>
      <c r="AW48" t="str">
        <f t="shared" si="8"/>
        <v/>
      </c>
      <c r="AX48" t="str">
        <f t="shared" si="9"/>
        <v/>
      </c>
      <c r="AY48" t="str">
        <f t="shared" si="10"/>
        <v/>
      </c>
      <c r="AZ48" t="str">
        <f t="shared" si="11"/>
        <v/>
      </c>
      <c r="BA48" t="str">
        <f t="shared" si="12"/>
        <v/>
      </c>
      <c r="BB48" t="str">
        <f t="shared" si="13"/>
        <v/>
      </c>
      <c r="BC48" t="str">
        <f t="shared" si="14"/>
        <v/>
      </c>
      <c r="BD48" t="str">
        <f t="shared" si="15"/>
        <v/>
      </c>
      <c r="BE48" t="str">
        <f t="shared" si="16"/>
        <v/>
      </c>
      <c r="BF48" t="str">
        <f t="shared" si="17"/>
        <v/>
      </c>
      <c r="BG48" t="str">
        <f t="shared" si="18"/>
        <v/>
      </c>
      <c r="BH48" t="str">
        <f t="shared" si="19"/>
        <v/>
      </c>
      <c r="BI48" t="str">
        <f t="shared" si="20"/>
        <v/>
      </c>
      <c r="BJ48" t="str">
        <f t="shared" si="21"/>
        <v/>
      </c>
      <c r="BK48" t="str">
        <f t="shared" si="22"/>
        <v/>
      </c>
      <c r="BL48" t="str">
        <f t="shared" si="23"/>
        <v/>
      </c>
      <c r="BM48" t="str">
        <f t="shared" si="24"/>
        <v/>
      </c>
      <c r="BP48"/>
      <c r="BR48"/>
    </row>
    <row r="49" spans="1:70" x14ac:dyDescent="0.25">
      <c r="A49" s="4">
        <v>41165</v>
      </c>
      <c r="B49">
        <v>3.75</v>
      </c>
      <c r="C49" s="4">
        <v>43465</v>
      </c>
      <c r="D49">
        <v>2</v>
      </c>
      <c r="E49">
        <f t="shared" si="0"/>
        <v>0.39473684210526316</v>
      </c>
      <c r="F49" s="4"/>
      <c r="G49">
        <v>1</v>
      </c>
      <c r="H49">
        <f t="shared" ref="H49:Y49" si="88">IF($D49&gt;G49,G49+1,"")</f>
        <v>2</v>
      </c>
      <c r="I49" t="str">
        <f t="shared" si="88"/>
        <v/>
      </c>
      <c r="J49" t="str">
        <f t="shared" si="88"/>
        <v/>
      </c>
      <c r="K49" t="str">
        <f t="shared" si="88"/>
        <v/>
      </c>
      <c r="L49" t="str">
        <f t="shared" si="88"/>
        <v/>
      </c>
      <c r="M49" t="str">
        <f t="shared" si="88"/>
        <v/>
      </c>
      <c r="N49" t="str">
        <f t="shared" si="88"/>
        <v/>
      </c>
      <c r="O49" t="str">
        <f t="shared" si="88"/>
        <v/>
      </c>
      <c r="P49" t="str">
        <f t="shared" si="88"/>
        <v/>
      </c>
      <c r="Q49" t="str">
        <f t="shared" si="88"/>
        <v/>
      </c>
      <c r="R49" t="str">
        <f t="shared" si="88"/>
        <v/>
      </c>
      <c r="S49" t="str">
        <f t="shared" si="88"/>
        <v/>
      </c>
      <c r="T49" t="str">
        <f t="shared" si="88"/>
        <v/>
      </c>
      <c r="U49" t="str">
        <f t="shared" si="88"/>
        <v/>
      </c>
      <c r="V49" t="str">
        <f t="shared" si="88"/>
        <v/>
      </c>
      <c r="W49" t="str">
        <f t="shared" si="88"/>
        <v/>
      </c>
      <c r="X49" t="str">
        <f t="shared" si="88"/>
        <v/>
      </c>
      <c r="Y49" t="str">
        <f t="shared" si="88"/>
        <v/>
      </c>
      <c r="AA49">
        <f t="shared" si="5"/>
        <v>43454.962500000001</v>
      </c>
      <c r="AB49">
        <f t="shared" si="54"/>
        <v>43475.037500000006</v>
      </c>
      <c r="AC49" t="e">
        <f t="shared" si="55"/>
        <v>#N/A</v>
      </c>
      <c r="AD49" t="e">
        <f t="shared" si="56"/>
        <v>#N/A</v>
      </c>
      <c r="AE49" t="e">
        <f t="shared" si="38"/>
        <v>#N/A</v>
      </c>
      <c r="AF49" t="e">
        <f t="shared" si="39"/>
        <v>#N/A</v>
      </c>
      <c r="AG49" t="e">
        <f t="shared" si="40"/>
        <v>#N/A</v>
      </c>
      <c r="AH49" t="e">
        <f t="shared" si="41"/>
        <v>#N/A</v>
      </c>
      <c r="AI49" t="e">
        <f t="shared" si="42"/>
        <v>#N/A</v>
      </c>
      <c r="AJ49" t="e">
        <f t="shared" si="43"/>
        <v>#N/A</v>
      </c>
      <c r="AK49" t="e">
        <f t="shared" si="44"/>
        <v>#N/A</v>
      </c>
      <c r="AL49" t="e">
        <f t="shared" si="45"/>
        <v>#N/A</v>
      </c>
      <c r="AM49" t="e">
        <f t="shared" si="46"/>
        <v>#N/A</v>
      </c>
      <c r="AN49" t="e">
        <f t="shared" si="47"/>
        <v>#N/A</v>
      </c>
      <c r="AO49" t="e">
        <f t="shared" si="48"/>
        <v>#N/A</v>
      </c>
      <c r="AP49" t="e">
        <f t="shared" si="49"/>
        <v>#N/A</v>
      </c>
      <c r="AQ49" t="e">
        <f t="shared" si="50"/>
        <v>#N/A</v>
      </c>
      <c r="AR49" t="e">
        <f t="shared" si="51"/>
        <v>#N/A</v>
      </c>
      <c r="AS49" t="e">
        <f t="shared" si="52"/>
        <v>#N/A</v>
      </c>
      <c r="AU49">
        <f t="shared" si="6"/>
        <v>3.75</v>
      </c>
      <c r="AV49">
        <f t="shared" si="7"/>
        <v>3.75</v>
      </c>
      <c r="AW49" t="str">
        <f t="shared" si="8"/>
        <v/>
      </c>
      <c r="AX49" t="str">
        <f t="shared" si="9"/>
        <v/>
      </c>
      <c r="AY49" t="str">
        <f t="shared" si="10"/>
        <v/>
      </c>
      <c r="AZ49" t="str">
        <f t="shared" si="11"/>
        <v/>
      </c>
      <c r="BA49" t="str">
        <f t="shared" si="12"/>
        <v/>
      </c>
      <c r="BB49" t="str">
        <f t="shared" si="13"/>
        <v/>
      </c>
      <c r="BC49" t="str">
        <f t="shared" si="14"/>
        <v/>
      </c>
      <c r="BD49" t="str">
        <f t="shared" si="15"/>
        <v/>
      </c>
      <c r="BE49" t="str">
        <f t="shared" si="16"/>
        <v/>
      </c>
      <c r="BF49" t="str">
        <f t="shared" si="17"/>
        <v/>
      </c>
      <c r="BG49" t="str">
        <f t="shared" si="18"/>
        <v/>
      </c>
      <c r="BH49" t="str">
        <f t="shared" si="19"/>
        <v/>
      </c>
      <c r="BI49" t="str">
        <f t="shared" si="20"/>
        <v/>
      </c>
      <c r="BJ49" t="str">
        <f t="shared" si="21"/>
        <v/>
      </c>
      <c r="BK49" t="str">
        <f t="shared" si="22"/>
        <v/>
      </c>
      <c r="BL49" t="str">
        <f t="shared" si="23"/>
        <v/>
      </c>
      <c r="BM49" t="str">
        <f t="shared" si="24"/>
        <v/>
      </c>
      <c r="BP49"/>
      <c r="BR49"/>
    </row>
    <row r="50" spans="1:70" x14ac:dyDescent="0.25">
      <c r="A50" s="4">
        <v>41165</v>
      </c>
      <c r="B50">
        <v>4</v>
      </c>
      <c r="C50" s="4">
        <v>43465</v>
      </c>
      <c r="D50">
        <v>6</v>
      </c>
      <c r="E50">
        <f t="shared" si="0"/>
        <v>1.263157894736842</v>
      </c>
      <c r="F50" s="4"/>
      <c r="G50">
        <v>1</v>
      </c>
      <c r="H50">
        <f t="shared" ref="H50:Y50" si="89">IF($D50&gt;G50,G50+1,"")</f>
        <v>2</v>
      </c>
      <c r="I50">
        <f t="shared" si="89"/>
        <v>3</v>
      </c>
      <c r="J50">
        <f t="shared" si="89"/>
        <v>4</v>
      </c>
      <c r="K50">
        <f t="shared" si="89"/>
        <v>5</v>
      </c>
      <c r="L50">
        <f t="shared" si="89"/>
        <v>6</v>
      </c>
      <c r="M50" t="str">
        <f t="shared" si="89"/>
        <v/>
      </c>
      <c r="N50" t="str">
        <f t="shared" si="89"/>
        <v/>
      </c>
      <c r="O50" t="str">
        <f t="shared" si="89"/>
        <v/>
      </c>
      <c r="P50" t="str">
        <f t="shared" si="89"/>
        <v/>
      </c>
      <c r="Q50" t="str">
        <f t="shared" si="89"/>
        <v/>
      </c>
      <c r="R50" t="str">
        <f t="shared" si="89"/>
        <v/>
      </c>
      <c r="S50" t="str">
        <f t="shared" si="89"/>
        <v/>
      </c>
      <c r="T50" t="str">
        <f t="shared" si="89"/>
        <v/>
      </c>
      <c r="U50" t="str">
        <f t="shared" si="89"/>
        <v/>
      </c>
      <c r="V50" t="str">
        <f t="shared" si="89"/>
        <v/>
      </c>
      <c r="W50" t="str">
        <f t="shared" si="89"/>
        <v/>
      </c>
      <c r="X50" t="str">
        <f t="shared" si="89"/>
        <v/>
      </c>
      <c r="Y50" t="str">
        <f t="shared" si="89"/>
        <v/>
      </c>
      <c r="AA50">
        <f t="shared" si="5"/>
        <v>43414.8125</v>
      </c>
      <c r="AB50">
        <f t="shared" si="54"/>
        <v>43434.887500000004</v>
      </c>
      <c r="AC50">
        <f t="shared" si="55"/>
        <v>43454.962500000001</v>
      </c>
      <c r="AD50">
        <f t="shared" si="56"/>
        <v>43475.037500000006</v>
      </c>
      <c r="AE50">
        <f t="shared" si="38"/>
        <v>43495.112500000003</v>
      </c>
      <c r="AF50">
        <f t="shared" si="39"/>
        <v>43515.1875</v>
      </c>
      <c r="AG50" t="e">
        <f t="shared" si="40"/>
        <v>#N/A</v>
      </c>
      <c r="AH50" t="e">
        <f t="shared" si="41"/>
        <v>#N/A</v>
      </c>
      <c r="AI50" t="e">
        <f t="shared" si="42"/>
        <v>#N/A</v>
      </c>
      <c r="AJ50" t="e">
        <f t="shared" si="43"/>
        <v>#N/A</v>
      </c>
      <c r="AK50" t="e">
        <f t="shared" si="44"/>
        <v>#N/A</v>
      </c>
      <c r="AL50" t="e">
        <f t="shared" si="45"/>
        <v>#N/A</v>
      </c>
      <c r="AM50" t="e">
        <f t="shared" si="46"/>
        <v>#N/A</v>
      </c>
      <c r="AN50" t="e">
        <f t="shared" si="47"/>
        <v>#N/A</v>
      </c>
      <c r="AO50" t="e">
        <f t="shared" si="48"/>
        <v>#N/A</v>
      </c>
      <c r="AP50" t="e">
        <f t="shared" si="49"/>
        <v>#N/A</v>
      </c>
      <c r="AQ50" t="e">
        <f t="shared" si="50"/>
        <v>#N/A</v>
      </c>
      <c r="AR50" t="e">
        <f t="shared" si="51"/>
        <v>#N/A</v>
      </c>
      <c r="AS50" t="e">
        <f t="shared" si="52"/>
        <v>#N/A</v>
      </c>
      <c r="AU50">
        <f t="shared" si="6"/>
        <v>4</v>
      </c>
      <c r="AV50">
        <f t="shared" si="7"/>
        <v>4</v>
      </c>
      <c r="AW50">
        <f t="shared" si="8"/>
        <v>4</v>
      </c>
      <c r="AX50">
        <f t="shared" si="9"/>
        <v>4</v>
      </c>
      <c r="AY50">
        <f t="shared" si="10"/>
        <v>4</v>
      </c>
      <c r="AZ50">
        <f t="shared" si="11"/>
        <v>4</v>
      </c>
      <c r="BA50" t="str">
        <f t="shared" si="12"/>
        <v/>
      </c>
      <c r="BB50" t="str">
        <f t="shared" si="13"/>
        <v/>
      </c>
      <c r="BC50" t="str">
        <f t="shared" si="14"/>
        <v/>
      </c>
      <c r="BD50" t="str">
        <f t="shared" si="15"/>
        <v/>
      </c>
      <c r="BE50" t="str">
        <f t="shared" si="16"/>
        <v/>
      </c>
      <c r="BF50" t="str">
        <f t="shared" si="17"/>
        <v/>
      </c>
      <c r="BG50" t="str">
        <f t="shared" si="18"/>
        <v/>
      </c>
      <c r="BH50" t="str">
        <f t="shared" si="19"/>
        <v/>
      </c>
      <c r="BI50" t="str">
        <f t="shared" si="20"/>
        <v/>
      </c>
      <c r="BJ50" t="str">
        <f t="shared" si="21"/>
        <v/>
      </c>
      <c r="BK50" t="str">
        <f t="shared" si="22"/>
        <v/>
      </c>
      <c r="BL50" t="str">
        <f t="shared" si="23"/>
        <v/>
      </c>
      <c r="BM50" t="str">
        <f t="shared" si="24"/>
        <v/>
      </c>
      <c r="BP50"/>
      <c r="BR50"/>
    </row>
    <row r="51" spans="1:70" x14ac:dyDescent="0.25">
      <c r="A51" s="4">
        <v>41165</v>
      </c>
      <c r="B51">
        <v>4.25</v>
      </c>
      <c r="C51" s="4">
        <v>43465</v>
      </c>
      <c r="D51">
        <v>5</v>
      </c>
      <c r="E51">
        <f t="shared" si="0"/>
        <v>1.118421052631579</v>
      </c>
      <c r="F51" s="4"/>
      <c r="G51">
        <v>1</v>
      </c>
      <c r="H51">
        <f t="shared" ref="H51:Y51" si="90">IF($D51&gt;G51,G51+1,"")</f>
        <v>2</v>
      </c>
      <c r="I51">
        <f t="shared" si="90"/>
        <v>3</v>
      </c>
      <c r="J51">
        <f t="shared" si="90"/>
        <v>4</v>
      </c>
      <c r="K51">
        <f t="shared" si="90"/>
        <v>5</v>
      </c>
      <c r="L51" t="str">
        <f t="shared" si="90"/>
        <v/>
      </c>
      <c r="M51" t="str">
        <f t="shared" si="90"/>
        <v/>
      </c>
      <c r="N51" t="str">
        <f t="shared" si="90"/>
        <v/>
      </c>
      <c r="O51" t="str">
        <f t="shared" si="90"/>
        <v/>
      </c>
      <c r="P51" t="str">
        <f t="shared" si="90"/>
        <v/>
      </c>
      <c r="Q51" t="str">
        <f t="shared" si="90"/>
        <v/>
      </c>
      <c r="R51" t="str">
        <f t="shared" si="90"/>
        <v/>
      </c>
      <c r="S51" t="str">
        <f t="shared" si="90"/>
        <v/>
      </c>
      <c r="T51" t="str">
        <f t="shared" si="90"/>
        <v/>
      </c>
      <c r="U51" t="str">
        <f t="shared" si="90"/>
        <v/>
      </c>
      <c r="V51" t="str">
        <f t="shared" si="90"/>
        <v/>
      </c>
      <c r="W51" t="str">
        <f t="shared" si="90"/>
        <v/>
      </c>
      <c r="X51" t="str">
        <f t="shared" si="90"/>
        <v/>
      </c>
      <c r="Y51" t="str">
        <f t="shared" si="90"/>
        <v/>
      </c>
      <c r="AA51">
        <f t="shared" si="5"/>
        <v>43424.85</v>
      </c>
      <c r="AB51">
        <f t="shared" si="54"/>
        <v>43444.925000000003</v>
      </c>
      <c r="AC51">
        <f t="shared" si="55"/>
        <v>43465</v>
      </c>
      <c r="AD51">
        <f t="shared" si="56"/>
        <v>43485.075000000004</v>
      </c>
      <c r="AE51">
        <f t="shared" si="38"/>
        <v>43505.15</v>
      </c>
      <c r="AF51" t="e">
        <f t="shared" si="39"/>
        <v>#N/A</v>
      </c>
      <c r="AG51" t="e">
        <f t="shared" si="40"/>
        <v>#N/A</v>
      </c>
      <c r="AH51" t="e">
        <f t="shared" si="41"/>
        <v>#N/A</v>
      </c>
      <c r="AI51" t="e">
        <f t="shared" si="42"/>
        <v>#N/A</v>
      </c>
      <c r="AJ51" t="e">
        <f t="shared" si="43"/>
        <v>#N/A</v>
      </c>
      <c r="AK51" t="e">
        <f t="shared" si="44"/>
        <v>#N/A</v>
      </c>
      <c r="AL51" t="e">
        <f t="shared" si="45"/>
        <v>#N/A</v>
      </c>
      <c r="AM51" t="e">
        <f t="shared" si="46"/>
        <v>#N/A</v>
      </c>
      <c r="AN51" t="e">
        <f t="shared" si="47"/>
        <v>#N/A</v>
      </c>
      <c r="AO51" t="e">
        <f t="shared" si="48"/>
        <v>#N/A</v>
      </c>
      <c r="AP51" t="e">
        <f t="shared" si="49"/>
        <v>#N/A</v>
      </c>
      <c r="AQ51" t="e">
        <f t="shared" si="50"/>
        <v>#N/A</v>
      </c>
      <c r="AR51" t="e">
        <f t="shared" si="51"/>
        <v>#N/A</v>
      </c>
      <c r="AS51" t="e">
        <f t="shared" si="52"/>
        <v>#N/A</v>
      </c>
      <c r="AU51">
        <f t="shared" si="6"/>
        <v>4.25</v>
      </c>
      <c r="AV51">
        <f t="shared" si="7"/>
        <v>4.25</v>
      </c>
      <c r="AW51">
        <f t="shared" si="8"/>
        <v>4.25</v>
      </c>
      <c r="AX51">
        <f t="shared" si="9"/>
        <v>4.25</v>
      </c>
      <c r="AY51">
        <f t="shared" si="10"/>
        <v>4.25</v>
      </c>
      <c r="AZ51" t="str">
        <f t="shared" si="11"/>
        <v/>
      </c>
      <c r="BA51" t="str">
        <f t="shared" si="12"/>
        <v/>
      </c>
      <c r="BB51" t="str">
        <f t="shared" si="13"/>
        <v/>
      </c>
      <c r="BC51" t="str">
        <f t="shared" si="14"/>
        <v/>
      </c>
      <c r="BD51" t="str">
        <f t="shared" si="15"/>
        <v/>
      </c>
      <c r="BE51" t="str">
        <f t="shared" si="16"/>
        <v/>
      </c>
      <c r="BF51" t="str">
        <f t="shared" si="17"/>
        <v/>
      </c>
      <c r="BG51" t="str">
        <f t="shared" si="18"/>
        <v/>
      </c>
      <c r="BH51" t="str">
        <f t="shared" si="19"/>
        <v/>
      </c>
      <c r="BI51" t="str">
        <f t="shared" si="20"/>
        <v/>
      </c>
      <c r="BJ51" t="str">
        <f t="shared" si="21"/>
        <v/>
      </c>
      <c r="BK51" t="str">
        <f t="shared" si="22"/>
        <v/>
      </c>
      <c r="BL51" t="str">
        <f t="shared" si="23"/>
        <v/>
      </c>
      <c r="BM51" t="str">
        <f t="shared" si="24"/>
        <v/>
      </c>
      <c r="BP51"/>
      <c r="BR51"/>
    </row>
    <row r="52" spans="1:70" x14ac:dyDescent="0.25">
      <c r="A52" s="4">
        <v>41165</v>
      </c>
      <c r="B52">
        <v>4.5</v>
      </c>
      <c r="C52" s="4">
        <v>43465</v>
      </c>
      <c r="D52">
        <v>4</v>
      </c>
      <c r="E52">
        <f t="shared" si="0"/>
        <v>0.94736842105263153</v>
      </c>
      <c r="F52" s="4"/>
      <c r="G52">
        <v>1</v>
      </c>
      <c r="H52">
        <f t="shared" ref="H52:Y52" si="91">IF($D52&gt;G52,G52+1,"")</f>
        <v>2</v>
      </c>
      <c r="I52">
        <f t="shared" si="91"/>
        <v>3</v>
      </c>
      <c r="J52">
        <f t="shared" si="91"/>
        <v>4</v>
      </c>
      <c r="K52" t="str">
        <f t="shared" si="91"/>
        <v/>
      </c>
      <c r="L52" t="str">
        <f t="shared" si="91"/>
        <v/>
      </c>
      <c r="M52" t="str">
        <f t="shared" si="91"/>
        <v/>
      </c>
      <c r="N52" t="str">
        <f t="shared" si="91"/>
        <v/>
      </c>
      <c r="O52" t="str">
        <f t="shared" si="91"/>
        <v/>
      </c>
      <c r="P52" t="str">
        <f t="shared" si="91"/>
        <v/>
      </c>
      <c r="Q52" t="str">
        <f t="shared" si="91"/>
        <v/>
      </c>
      <c r="R52" t="str">
        <f t="shared" si="91"/>
        <v/>
      </c>
      <c r="S52" t="str">
        <f t="shared" si="91"/>
        <v/>
      </c>
      <c r="T52" t="str">
        <f t="shared" si="91"/>
        <v/>
      </c>
      <c r="U52" t="str">
        <f t="shared" si="91"/>
        <v/>
      </c>
      <c r="V52" t="str">
        <f t="shared" si="91"/>
        <v/>
      </c>
      <c r="W52" t="str">
        <f t="shared" si="91"/>
        <v/>
      </c>
      <c r="X52" t="str">
        <f t="shared" si="91"/>
        <v/>
      </c>
      <c r="Y52" t="str">
        <f t="shared" si="91"/>
        <v/>
      </c>
      <c r="AA52">
        <f t="shared" si="5"/>
        <v>43434.887499999997</v>
      </c>
      <c r="AB52">
        <f t="shared" si="54"/>
        <v>43454.962500000001</v>
      </c>
      <c r="AC52">
        <f t="shared" si="55"/>
        <v>43475.037499999999</v>
      </c>
      <c r="AD52">
        <f t="shared" si="56"/>
        <v>43495.112500000003</v>
      </c>
      <c r="AE52" t="e">
        <f t="shared" si="38"/>
        <v>#N/A</v>
      </c>
      <c r="AF52" t="e">
        <f t="shared" si="39"/>
        <v>#N/A</v>
      </c>
      <c r="AG52" t="e">
        <f t="shared" si="40"/>
        <v>#N/A</v>
      </c>
      <c r="AH52" t="e">
        <f t="shared" si="41"/>
        <v>#N/A</v>
      </c>
      <c r="AI52" t="e">
        <f t="shared" si="42"/>
        <v>#N/A</v>
      </c>
      <c r="AJ52" t="e">
        <f t="shared" si="43"/>
        <v>#N/A</v>
      </c>
      <c r="AK52" t="e">
        <f t="shared" si="44"/>
        <v>#N/A</v>
      </c>
      <c r="AL52" t="e">
        <f t="shared" si="45"/>
        <v>#N/A</v>
      </c>
      <c r="AM52" t="e">
        <f t="shared" si="46"/>
        <v>#N/A</v>
      </c>
      <c r="AN52" t="e">
        <f t="shared" si="47"/>
        <v>#N/A</v>
      </c>
      <c r="AO52" t="e">
        <f t="shared" si="48"/>
        <v>#N/A</v>
      </c>
      <c r="AP52" t="e">
        <f t="shared" si="49"/>
        <v>#N/A</v>
      </c>
      <c r="AQ52" t="e">
        <f t="shared" si="50"/>
        <v>#N/A</v>
      </c>
      <c r="AR52" t="e">
        <f t="shared" si="51"/>
        <v>#N/A</v>
      </c>
      <c r="AS52" t="e">
        <f t="shared" si="52"/>
        <v>#N/A</v>
      </c>
      <c r="AU52">
        <f t="shared" si="6"/>
        <v>4.5</v>
      </c>
      <c r="AV52">
        <f t="shared" si="7"/>
        <v>4.5</v>
      </c>
      <c r="AW52">
        <f t="shared" si="8"/>
        <v>4.5</v>
      </c>
      <c r="AX52">
        <f t="shared" si="9"/>
        <v>4.5</v>
      </c>
      <c r="AY52" t="str">
        <f t="shared" si="10"/>
        <v/>
      </c>
      <c r="AZ52" t="str">
        <f t="shared" si="11"/>
        <v/>
      </c>
      <c r="BA52" t="str">
        <f t="shared" si="12"/>
        <v/>
      </c>
      <c r="BB52" t="str">
        <f t="shared" si="13"/>
        <v/>
      </c>
      <c r="BC52" t="str">
        <f t="shared" si="14"/>
        <v/>
      </c>
      <c r="BD52" t="str">
        <f t="shared" si="15"/>
        <v/>
      </c>
      <c r="BE52" t="str">
        <f t="shared" si="16"/>
        <v/>
      </c>
      <c r="BF52" t="str">
        <f t="shared" si="17"/>
        <v/>
      </c>
      <c r="BG52" t="str">
        <f t="shared" si="18"/>
        <v/>
      </c>
      <c r="BH52" t="str">
        <f t="shared" si="19"/>
        <v/>
      </c>
      <c r="BI52" t="str">
        <f t="shared" si="20"/>
        <v/>
      </c>
      <c r="BJ52" t="str">
        <f t="shared" si="21"/>
        <v/>
      </c>
      <c r="BK52" t="str">
        <f t="shared" si="22"/>
        <v/>
      </c>
      <c r="BL52" t="str">
        <f t="shared" si="23"/>
        <v/>
      </c>
      <c r="BM52" t="str">
        <f t="shared" si="24"/>
        <v/>
      </c>
      <c r="BP52"/>
      <c r="BR52"/>
    </row>
    <row r="53" spans="1:70" x14ac:dyDescent="0.25">
      <c r="A53" s="4">
        <v>41255</v>
      </c>
      <c r="B53" s="2">
        <v>0.25</v>
      </c>
      <c r="C53" s="4">
        <v>41274</v>
      </c>
      <c r="D53">
        <v>19</v>
      </c>
      <c r="E53">
        <f t="shared" si="0"/>
        <v>0.25</v>
      </c>
      <c r="F53" s="4"/>
      <c r="G53">
        <v>1</v>
      </c>
      <c r="H53">
        <f t="shared" ref="H53:Y53" si="92">IF($D53&gt;G53,G53+1,"")</f>
        <v>2</v>
      </c>
      <c r="I53">
        <f t="shared" si="92"/>
        <v>3</v>
      </c>
      <c r="J53">
        <f t="shared" si="92"/>
        <v>4</v>
      </c>
      <c r="K53">
        <f t="shared" si="92"/>
        <v>5</v>
      </c>
      <c r="L53">
        <f t="shared" si="92"/>
        <v>6</v>
      </c>
      <c r="M53">
        <f t="shared" si="92"/>
        <v>7</v>
      </c>
      <c r="N53">
        <f t="shared" si="92"/>
        <v>8</v>
      </c>
      <c r="O53">
        <f t="shared" si="92"/>
        <v>9</v>
      </c>
      <c r="P53">
        <f t="shared" si="92"/>
        <v>10</v>
      </c>
      <c r="Q53">
        <f t="shared" si="92"/>
        <v>11</v>
      </c>
      <c r="R53">
        <f t="shared" si="92"/>
        <v>12</v>
      </c>
      <c r="S53">
        <f t="shared" si="92"/>
        <v>13</v>
      </c>
      <c r="T53">
        <f t="shared" si="92"/>
        <v>14</v>
      </c>
      <c r="U53">
        <f t="shared" si="92"/>
        <v>15</v>
      </c>
      <c r="V53">
        <f t="shared" si="92"/>
        <v>16</v>
      </c>
      <c r="W53">
        <f t="shared" si="92"/>
        <v>17</v>
      </c>
      <c r="X53">
        <f t="shared" si="92"/>
        <v>18</v>
      </c>
      <c r="Y53">
        <f t="shared" si="92"/>
        <v>19</v>
      </c>
      <c r="AA53">
        <f t="shared" si="5"/>
        <v>41093.324999999997</v>
      </c>
      <c r="AB53">
        <f t="shared" si="54"/>
        <v>41113.4</v>
      </c>
      <c r="AC53">
        <f t="shared" si="55"/>
        <v>41133.474999999999</v>
      </c>
      <c r="AD53">
        <f t="shared" si="56"/>
        <v>41153.550000000003</v>
      </c>
      <c r="AE53">
        <f t="shared" si="38"/>
        <v>41173.625</v>
      </c>
      <c r="AF53">
        <f t="shared" si="39"/>
        <v>41193.699999999997</v>
      </c>
      <c r="AG53">
        <f t="shared" si="40"/>
        <v>41213.775000000001</v>
      </c>
      <c r="AH53">
        <f t="shared" si="41"/>
        <v>41233.85</v>
      </c>
      <c r="AI53">
        <f t="shared" si="42"/>
        <v>41253.925000000003</v>
      </c>
      <c r="AJ53">
        <f t="shared" si="43"/>
        <v>41274</v>
      </c>
      <c r="AK53">
        <f t="shared" si="44"/>
        <v>41294.074999999997</v>
      </c>
      <c r="AL53">
        <f t="shared" si="45"/>
        <v>41314.15</v>
      </c>
      <c r="AM53">
        <f t="shared" si="46"/>
        <v>41334.224999999999</v>
      </c>
      <c r="AN53">
        <f t="shared" si="47"/>
        <v>41354.300000000003</v>
      </c>
      <c r="AO53">
        <f t="shared" si="48"/>
        <v>41374.375</v>
      </c>
      <c r="AP53">
        <f t="shared" si="49"/>
        <v>41394.449999999997</v>
      </c>
      <c r="AQ53">
        <f t="shared" si="50"/>
        <v>41414.525000000001</v>
      </c>
      <c r="AR53">
        <f t="shared" si="51"/>
        <v>41434.6</v>
      </c>
      <c r="AS53">
        <f t="shared" si="52"/>
        <v>41454.675000000003</v>
      </c>
      <c r="AU53">
        <f t="shared" si="6"/>
        <v>0.25</v>
      </c>
      <c r="AV53">
        <f t="shared" si="7"/>
        <v>0.25</v>
      </c>
      <c r="AW53">
        <f t="shared" si="8"/>
        <v>0.25</v>
      </c>
      <c r="AX53">
        <f t="shared" si="9"/>
        <v>0.25</v>
      </c>
      <c r="AY53">
        <f t="shared" si="10"/>
        <v>0.25</v>
      </c>
      <c r="AZ53">
        <f t="shared" si="11"/>
        <v>0.25</v>
      </c>
      <c r="BA53">
        <f t="shared" si="12"/>
        <v>0.25</v>
      </c>
      <c r="BB53">
        <f t="shared" si="13"/>
        <v>0.25</v>
      </c>
      <c r="BC53">
        <f t="shared" si="14"/>
        <v>0.25</v>
      </c>
      <c r="BD53">
        <f t="shared" si="15"/>
        <v>0.25</v>
      </c>
      <c r="BE53">
        <f t="shared" si="16"/>
        <v>0.25</v>
      </c>
      <c r="BF53">
        <f t="shared" si="17"/>
        <v>0.25</v>
      </c>
      <c r="BG53">
        <f t="shared" si="18"/>
        <v>0.25</v>
      </c>
      <c r="BH53">
        <f t="shared" si="19"/>
        <v>0.25</v>
      </c>
      <c r="BI53">
        <f t="shared" si="20"/>
        <v>0.25</v>
      </c>
      <c r="BJ53">
        <f t="shared" si="21"/>
        <v>0.25</v>
      </c>
      <c r="BK53">
        <f t="shared" si="22"/>
        <v>0.25</v>
      </c>
      <c r="BL53">
        <f t="shared" si="23"/>
        <v>0.25</v>
      </c>
      <c r="BM53">
        <f t="shared" si="24"/>
        <v>0.25</v>
      </c>
      <c r="BP53"/>
      <c r="BR53"/>
    </row>
    <row r="54" spans="1:70" x14ac:dyDescent="0.25">
      <c r="A54" s="4">
        <v>41255</v>
      </c>
      <c r="B54" s="2">
        <v>0.25</v>
      </c>
      <c r="C54" s="4">
        <v>41639</v>
      </c>
      <c r="D54">
        <v>17</v>
      </c>
      <c r="E54">
        <f t="shared" si="0"/>
        <v>0.22368421052631579</v>
      </c>
      <c r="F54" s="4"/>
      <c r="G54">
        <v>1</v>
      </c>
      <c r="H54">
        <f t="shared" ref="H54:Y54" si="93">IF($D54&gt;G54,G54+1,"")</f>
        <v>2</v>
      </c>
      <c r="I54">
        <f t="shared" si="93"/>
        <v>3</v>
      </c>
      <c r="J54">
        <f t="shared" si="93"/>
        <v>4</v>
      </c>
      <c r="K54">
        <f t="shared" si="93"/>
        <v>5</v>
      </c>
      <c r="L54">
        <f t="shared" si="93"/>
        <v>6</v>
      </c>
      <c r="M54">
        <f t="shared" si="93"/>
        <v>7</v>
      </c>
      <c r="N54">
        <f t="shared" si="93"/>
        <v>8</v>
      </c>
      <c r="O54">
        <f t="shared" si="93"/>
        <v>9</v>
      </c>
      <c r="P54">
        <f t="shared" si="93"/>
        <v>10</v>
      </c>
      <c r="Q54">
        <f t="shared" si="93"/>
        <v>11</v>
      </c>
      <c r="R54">
        <f t="shared" si="93"/>
        <v>12</v>
      </c>
      <c r="S54">
        <f t="shared" si="93"/>
        <v>13</v>
      </c>
      <c r="T54">
        <f t="shared" si="93"/>
        <v>14</v>
      </c>
      <c r="U54">
        <f t="shared" si="93"/>
        <v>15</v>
      </c>
      <c r="V54">
        <f t="shared" si="93"/>
        <v>16</v>
      </c>
      <c r="W54">
        <f t="shared" si="93"/>
        <v>17</v>
      </c>
      <c r="X54" t="str">
        <f t="shared" si="93"/>
        <v/>
      </c>
      <c r="Y54" t="str">
        <f t="shared" si="93"/>
        <v/>
      </c>
      <c r="AA54">
        <f t="shared" si="5"/>
        <v>41478.400000000001</v>
      </c>
      <c r="AB54">
        <f t="shared" si="54"/>
        <v>41498.475000000006</v>
      </c>
      <c r="AC54">
        <f t="shared" si="55"/>
        <v>41518.550000000003</v>
      </c>
      <c r="AD54">
        <f t="shared" si="56"/>
        <v>41538.625000000007</v>
      </c>
      <c r="AE54">
        <f t="shared" si="38"/>
        <v>41558.700000000004</v>
      </c>
      <c r="AF54">
        <f t="shared" si="39"/>
        <v>41578.775000000001</v>
      </c>
      <c r="AG54">
        <f t="shared" si="40"/>
        <v>41598.850000000006</v>
      </c>
      <c r="AH54">
        <f t="shared" si="41"/>
        <v>41618.925000000003</v>
      </c>
      <c r="AI54">
        <f t="shared" si="42"/>
        <v>41639.000000000007</v>
      </c>
      <c r="AJ54">
        <f t="shared" si="43"/>
        <v>41659.075000000004</v>
      </c>
      <c r="AK54">
        <f t="shared" si="44"/>
        <v>41679.15</v>
      </c>
      <c r="AL54">
        <f t="shared" si="45"/>
        <v>41699.225000000006</v>
      </c>
      <c r="AM54">
        <f t="shared" si="46"/>
        <v>41719.300000000003</v>
      </c>
      <c r="AN54">
        <f t="shared" si="47"/>
        <v>41739.375000000007</v>
      </c>
      <c r="AO54">
        <f t="shared" si="48"/>
        <v>41759.450000000004</v>
      </c>
      <c r="AP54">
        <f t="shared" si="49"/>
        <v>41779.525000000001</v>
      </c>
      <c r="AQ54">
        <f t="shared" si="50"/>
        <v>41799.600000000006</v>
      </c>
      <c r="AR54" t="e">
        <f t="shared" si="51"/>
        <v>#N/A</v>
      </c>
      <c r="AS54" t="e">
        <f t="shared" si="52"/>
        <v>#N/A</v>
      </c>
      <c r="AU54">
        <f t="shared" si="6"/>
        <v>0.25</v>
      </c>
      <c r="AV54">
        <f t="shared" si="7"/>
        <v>0.25</v>
      </c>
      <c r="AW54">
        <f t="shared" si="8"/>
        <v>0.25</v>
      </c>
      <c r="AX54">
        <f t="shared" si="9"/>
        <v>0.25</v>
      </c>
      <c r="AY54">
        <f t="shared" si="10"/>
        <v>0.25</v>
      </c>
      <c r="AZ54">
        <f t="shared" si="11"/>
        <v>0.25</v>
      </c>
      <c r="BA54">
        <f t="shared" si="12"/>
        <v>0.25</v>
      </c>
      <c r="BB54">
        <f t="shared" si="13"/>
        <v>0.25</v>
      </c>
      <c r="BC54">
        <f t="shared" si="14"/>
        <v>0.25</v>
      </c>
      <c r="BD54">
        <f t="shared" si="15"/>
        <v>0.25</v>
      </c>
      <c r="BE54">
        <f t="shared" si="16"/>
        <v>0.25</v>
      </c>
      <c r="BF54">
        <f t="shared" si="17"/>
        <v>0.25</v>
      </c>
      <c r="BG54">
        <f t="shared" si="18"/>
        <v>0.25</v>
      </c>
      <c r="BH54">
        <f t="shared" si="19"/>
        <v>0.25</v>
      </c>
      <c r="BI54">
        <f t="shared" si="20"/>
        <v>0.25</v>
      </c>
      <c r="BJ54">
        <f t="shared" si="21"/>
        <v>0.25</v>
      </c>
      <c r="BK54">
        <f t="shared" si="22"/>
        <v>0.25</v>
      </c>
      <c r="BL54" t="str">
        <f t="shared" si="23"/>
        <v/>
      </c>
      <c r="BM54" t="str">
        <f t="shared" si="24"/>
        <v/>
      </c>
      <c r="BP54"/>
      <c r="BR54"/>
    </row>
    <row r="55" spans="1:70" x14ac:dyDescent="0.25">
      <c r="A55" s="4">
        <v>41255</v>
      </c>
      <c r="B55">
        <v>0.5</v>
      </c>
      <c r="C55" s="4">
        <v>41639</v>
      </c>
      <c r="D55">
        <v>1</v>
      </c>
      <c r="E55">
        <f t="shared" si="0"/>
        <v>2.6315789473684209E-2</v>
      </c>
      <c r="F55" s="4"/>
      <c r="G55">
        <v>1</v>
      </c>
      <c r="H55" t="str">
        <f t="shared" ref="H55:Y55" si="94">IF($D55&gt;G55,G55+1,"")</f>
        <v/>
      </c>
      <c r="I55" t="str">
        <f t="shared" si="94"/>
        <v/>
      </c>
      <c r="J55" t="str">
        <f t="shared" si="94"/>
        <v/>
      </c>
      <c r="K55" t="str">
        <f t="shared" si="94"/>
        <v/>
      </c>
      <c r="L55" t="str">
        <f t="shared" si="94"/>
        <v/>
      </c>
      <c r="M55" t="str">
        <f t="shared" si="94"/>
        <v/>
      </c>
      <c r="N55" t="str">
        <f t="shared" si="94"/>
        <v/>
      </c>
      <c r="O55" t="str">
        <f t="shared" si="94"/>
        <v/>
      </c>
      <c r="P55" t="str">
        <f t="shared" si="94"/>
        <v/>
      </c>
      <c r="Q55" t="str">
        <f t="shared" si="94"/>
        <v/>
      </c>
      <c r="R55" t="str">
        <f t="shared" si="94"/>
        <v/>
      </c>
      <c r="S55" t="str">
        <f t="shared" si="94"/>
        <v/>
      </c>
      <c r="T55" t="str">
        <f t="shared" si="94"/>
        <v/>
      </c>
      <c r="U55" t="str">
        <f t="shared" si="94"/>
        <v/>
      </c>
      <c r="V55" t="str">
        <f t="shared" si="94"/>
        <v/>
      </c>
      <c r="W55" t="str">
        <f t="shared" si="94"/>
        <v/>
      </c>
      <c r="X55" t="str">
        <f t="shared" si="94"/>
        <v/>
      </c>
      <c r="Y55" t="str">
        <f t="shared" si="94"/>
        <v/>
      </c>
      <c r="AA55">
        <f t="shared" si="5"/>
        <v>41639</v>
      </c>
      <c r="AB55" t="e">
        <f t="shared" si="54"/>
        <v>#N/A</v>
      </c>
      <c r="AC55" t="e">
        <f t="shared" si="55"/>
        <v>#N/A</v>
      </c>
      <c r="AD55" t="e">
        <f t="shared" si="56"/>
        <v>#N/A</v>
      </c>
      <c r="AE55" t="e">
        <f t="shared" si="38"/>
        <v>#N/A</v>
      </c>
      <c r="AF55" t="e">
        <f t="shared" si="39"/>
        <v>#N/A</v>
      </c>
      <c r="AG55" t="e">
        <f t="shared" si="40"/>
        <v>#N/A</v>
      </c>
      <c r="AH55" t="e">
        <f t="shared" si="41"/>
        <v>#N/A</v>
      </c>
      <c r="AI55" t="e">
        <f t="shared" si="42"/>
        <v>#N/A</v>
      </c>
      <c r="AJ55" t="e">
        <f t="shared" si="43"/>
        <v>#N/A</v>
      </c>
      <c r="AK55" t="e">
        <f t="shared" si="44"/>
        <v>#N/A</v>
      </c>
      <c r="AL55" t="e">
        <f t="shared" si="45"/>
        <v>#N/A</v>
      </c>
      <c r="AM55" t="e">
        <f t="shared" si="46"/>
        <v>#N/A</v>
      </c>
      <c r="AN55" t="e">
        <f t="shared" si="47"/>
        <v>#N/A</v>
      </c>
      <c r="AO55" t="e">
        <f t="shared" si="48"/>
        <v>#N/A</v>
      </c>
      <c r="AP55" t="e">
        <f t="shared" si="49"/>
        <v>#N/A</v>
      </c>
      <c r="AQ55" t="e">
        <f t="shared" si="50"/>
        <v>#N/A</v>
      </c>
      <c r="AR55" t="e">
        <f t="shared" si="51"/>
        <v>#N/A</v>
      </c>
      <c r="AS55" t="e">
        <f t="shared" si="52"/>
        <v>#N/A</v>
      </c>
      <c r="AU55">
        <f t="shared" si="6"/>
        <v>0.5</v>
      </c>
      <c r="AV55" t="str">
        <f t="shared" si="7"/>
        <v/>
      </c>
      <c r="AW55" t="str">
        <f t="shared" si="8"/>
        <v/>
      </c>
      <c r="AX55" t="str">
        <f t="shared" si="9"/>
        <v/>
      </c>
      <c r="AY55" t="str">
        <f t="shared" si="10"/>
        <v/>
      </c>
      <c r="AZ55" t="str">
        <f t="shared" si="11"/>
        <v/>
      </c>
      <c r="BA55" t="str">
        <f t="shared" si="12"/>
        <v/>
      </c>
      <c r="BB55" t="str">
        <f t="shared" si="13"/>
        <v/>
      </c>
      <c r="BC55" t="str">
        <f t="shared" si="14"/>
        <v/>
      </c>
      <c r="BD55" t="str">
        <f t="shared" si="15"/>
        <v/>
      </c>
      <c r="BE55" t="str">
        <f t="shared" si="16"/>
        <v/>
      </c>
      <c r="BF55" t="str">
        <f t="shared" si="17"/>
        <v/>
      </c>
      <c r="BG55" t="str">
        <f t="shared" si="18"/>
        <v/>
      </c>
      <c r="BH55" t="str">
        <f t="shared" si="19"/>
        <v/>
      </c>
      <c r="BI55" t="str">
        <f t="shared" si="20"/>
        <v/>
      </c>
      <c r="BJ55" t="str">
        <f t="shared" si="21"/>
        <v/>
      </c>
      <c r="BK55" t="str">
        <f t="shared" si="22"/>
        <v/>
      </c>
      <c r="BL55" t="str">
        <f t="shared" si="23"/>
        <v/>
      </c>
      <c r="BM55" t="str">
        <f t="shared" si="24"/>
        <v/>
      </c>
      <c r="BP55"/>
      <c r="BR55"/>
    </row>
    <row r="56" spans="1:70" x14ac:dyDescent="0.25">
      <c r="A56" s="4">
        <v>41255</v>
      </c>
      <c r="B56">
        <v>1</v>
      </c>
      <c r="C56" s="4">
        <v>41639</v>
      </c>
      <c r="D56">
        <v>1</v>
      </c>
      <c r="E56">
        <f t="shared" si="0"/>
        <v>5.2631578947368418E-2</v>
      </c>
      <c r="F56" s="4"/>
      <c r="G56">
        <v>1</v>
      </c>
      <c r="H56" t="str">
        <f t="shared" ref="H56:Y56" si="95">IF($D56&gt;G56,G56+1,"")</f>
        <v/>
      </c>
      <c r="I56" t="str">
        <f t="shared" si="95"/>
        <v/>
      </c>
      <c r="J56" t="str">
        <f t="shared" si="95"/>
        <v/>
      </c>
      <c r="K56" t="str">
        <f t="shared" si="95"/>
        <v/>
      </c>
      <c r="L56" t="str">
        <f t="shared" si="95"/>
        <v/>
      </c>
      <c r="M56" t="str">
        <f t="shared" si="95"/>
        <v/>
      </c>
      <c r="N56" t="str">
        <f t="shared" si="95"/>
        <v/>
      </c>
      <c r="O56" t="str">
        <f t="shared" si="95"/>
        <v/>
      </c>
      <c r="P56" t="str">
        <f t="shared" si="95"/>
        <v/>
      </c>
      <c r="Q56" t="str">
        <f t="shared" si="95"/>
        <v/>
      </c>
      <c r="R56" t="str">
        <f t="shared" si="95"/>
        <v/>
      </c>
      <c r="S56" t="str">
        <f t="shared" si="95"/>
        <v/>
      </c>
      <c r="T56" t="str">
        <f t="shared" si="95"/>
        <v/>
      </c>
      <c r="U56" t="str">
        <f t="shared" si="95"/>
        <v/>
      </c>
      <c r="V56" t="str">
        <f t="shared" si="95"/>
        <v/>
      </c>
      <c r="W56" t="str">
        <f t="shared" si="95"/>
        <v/>
      </c>
      <c r="X56" t="str">
        <f t="shared" si="95"/>
        <v/>
      </c>
      <c r="Y56" t="str">
        <f t="shared" si="95"/>
        <v/>
      </c>
      <c r="AA56">
        <f t="shared" si="5"/>
        <v>41639</v>
      </c>
      <c r="AB56" t="e">
        <f t="shared" si="54"/>
        <v>#N/A</v>
      </c>
      <c r="AC56" t="e">
        <f t="shared" si="55"/>
        <v>#N/A</v>
      </c>
      <c r="AD56" t="e">
        <f t="shared" si="56"/>
        <v>#N/A</v>
      </c>
      <c r="AE56" t="e">
        <f t="shared" si="38"/>
        <v>#N/A</v>
      </c>
      <c r="AF56" t="e">
        <f t="shared" si="39"/>
        <v>#N/A</v>
      </c>
      <c r="AG56" t="e">
        <f t="shared" si="40"/>
        <v>#N/A</v>
      </c>
      <c r="AH56" t="e">
        <f t="shared" si="41"/>
        <v>#N/A</v>
      </c>
      <c r="AI56" t="e">
        <f t="shared" si="42"/>
        <v>#N/A</v>
      </c>
      <c r="AJ56" t="e">
        <f t="shared" si="43"/>
        <v>#N/A</v>
      </c>
      <c r="AK56" t="e">
        <f t="shared" si="44"/>
        <v>#N/A</v>
      </c>
      <c r="AL56" t="e">
        <f t="shared" si="45"/>
        <v>#N/A</v>
      </c>
      <c r="AM56" t="e">
        <f t="shared" si="46"/>
        <v>#N/A</v>
      </c>
      <c r="AN56" t="e">
        <f t="shared" si="47"/>
        <v>#N/A</v>
      </c>
      <c r="AO56" t="e">
        <f t="shared" si="48"/>
        <v>#N/A</v>
      </c>
      <c r="AP56" t="e">
        <f t="shared" si="49"/>
        <v>#N/A</v>
      </c>
      <c r="AQ56" t="e">
        <f t="shared" si="50"/>
        <v>#N/A</v>
      </c>
      <c r="AR56" t="e">
        <f t="shared" si="51"/>
        <v>#N/A</v>
      </c>
      <c r="AS56" t="e">
        <f t="shared" si="52"/>
        <v>#N/A</v>
      </c>
      <c r="AU56">
        <f t="shared" si="6"/>
        <v>1</v>
      </c>
      <c r="AV56" t="str">
        <f t="shared" si="7"/>
        <v/>
      </c>
      <c r="AW56" t="str">
        <f t="shared" si="8"/>
        <v/>
      </c>
      <c r="AX56" t="str">
        <f t="shared" si="9"/>
        <v/>
      </c>
      <c r="AY56" t="str">
        <f t="shared" si="10"/>
        <v/>
      </c>
      <c r="AZ56" t="str">
        <f t="shared" si="11"/>
        <v/>
      </c>
      <c r="BA56" t="str">
        <f t="shared" si="12"/>
        <v/>
      </c>
      <c r="BB56" t="str">
        <f t="shared" si="13"/>
        <v/>
      </c>
      <c r="BC56" t="str">
        <f t="shared" si="14"/>
        <v/>
      </c>
      <c r="BD56" t="str">
        <f t="shared" si="15"/>
        <v/>
      </c>
      <c r="BE56" t="str">
        <f t="shared" si="16"/>
        <v/>
      </c>
      <c r="BF56" t="str">
        <f t="shared" si="17"/>
        <v/>
      </c>
      <c r="BG56" t="str">
        <f t="shared" si="18"/>
        <v/>
      </c>
      <c r="BH56" t="str">
        <f t="shared" si="19"/>
        <v/>
      </c>
      <c r="BI56" t="str">
        <f t="shared" si="20"/>
        <v/>
      </c>
      <c r="BJ56" t="str">
        <f t="shared" si="21"/>
        <v/>
      </c>
      <c r="BK56" t="str">
        <f t="shared" si="22"/>
        <v/>
      </c>
      <c r="BL56" t="str">
        <f t="shared" si="23"/>
        <v/>
      </c>
      <c r="BM56" t="str">
        <f t="shared" si="24"/>
        <v/>
      </c>
      <c r="BP56"/>
      <c r="BR56"/>
    </row>
    <row r="57" spans="1:70" x14ac:dyDescent="0.25">
      <c r="A57" s="4">
        <v>41255</v>
      </c>
      <c r="B57" s="2">
        <v>0.25</v>
      </c>
      <c r="C57" s="4">
        <v>42004</v>
      </c>
      <c r="D57">
        <v>14</v>
      </c>
      <c r="E57">
        <f t="shared" si="0"/>
        <v>0.18421052631578946</v>
      </c>
      <c r="F57" s="4"/>
      <c r="G57">
        <v>1</v>
      </c>
      <c r="H57">
        <f t="shared" ref="H57:Y57" si="96">IF($D57&gt;G57,G57+1,"")</f>
        <v>2</v>
      </c>
      <c r="I57">
        <f t="shared" si="96"/>
        <v>3</v>
      </c>
      <c r="J57">
        <f t="shared" si="96"/>
        <v>4</v>
      </c>
      <c r="K57">
        <f t="shared" si="96"/>
        <v>5</v>
      </c>
      <c r="L57">
        <f t="shared" si="96"/>
        <v>6</v>
      </c>
      <c r="M57">
        <f t="shared" si="96"/>
        <v>7</v>
      </c>
      <c r="N57">
        <f t="shared" si="96"/>
        <v>8</v>
      </c>
      <c r="O57">
        <f t="shared" si="96"/>
        <v>9</v>
      </c>
      <c r="P57">
        <f t="shared" si="96"/>
        <v>10</v>
      </c>
      <c r="Q57">
        <f t="shared" si="96"/>
        <v>11</v>
      </c>
      <c r="R57">
        <f t="shared" si="96"/>
        <v>12</v>
      </c>
      <c r="S57">
        <f t="shared" si="96"/>
        <v>13</v>
      </c>
      <c r="T57">
        <f t="shared" si="96"/>
        <v>14</v>
      </c>
      <c r="U57" t="str">
        <f t="shared" si="96"/>
        <v/>
      </c>
      <c r="V57" t="str">
        <f t="shared" si="96"/>
        <v/>
      </c>
      <c r="W57" t="str">
        <f t="shared" si="96"/>
        <v/>
      </c>
      <c r="X57" t="str">
        <f t="shared" si="96"/>
        <v/>
      </c>
      <c r="Y57" t="str">
        <f t="shared" si="96"/>
        <v/>
      </c>
      <c r="AA57">
        <f t="shared" si="5"/>
        <v>41873.512499999997</v>
      </c>
      <c r="AB57">
        <f t="shared" si="54"/>
        <v>41893.587500000001</v>
      </c>
      <c r="AC57">
        <f t="shared" si="55"/>
        <v>41913.662499999999</v>
      </c>
      <c r="AD57">
        <f t="shared" si="56"/>
        <v>41933.737500000003</v>
      </c>
      <c r="AE57">
        <f t="shared" si="38"/>
        <v>41953.8125</v>
      </c>
      <c r="AF57">
        <f t="shared" si="39"/>
        <v>41973.887499999997</v>
      </c>
      <c r="AG57">
        <f t="shared" si="40"/>
        <v>41993.962500000001</v>
      </c>
      <c r="AH57">
        <f t="shared" si="41"/>
        <v>42014.037499999999</v>
      </c>
      <c r="AI57">
        <f t="shared" si="42"/>
        <v>42034.112500000003</v>
      </c>
      <c r="AJ57">
        <f t="shared" si="43"/>
        <v>42054.1875</v>
      </c>
      <c r="AK57">
        <f t="shared" si="44"/>
        <v>42074.262499999997</v>
      </c>
      <c r="AL57">
        <f t="shared" si="45"/>
        <v>42094.337500000001</v>
      </c>
      <c r="AM57">
        <f t="shared" si="46"/>
        <v>42114.412499999999</v>
      </c>
      <c r="AN57">
        <f t="shared" si="47"/>
        <v>42134.487500000003</v>
      </c>
      <c r="AO57" t="e">
        <f t="shared" si="48"/>
        <v>#N/A</v>
      </c>
      <c r="AP57" t="e">
        <f t="shared" si="49"/>
        <v>#N/A</v>
      </c>
      <c r="AQ57" t="e">
        <f t="shared" si="50"/>
        <v>#N/A</v>
      </c>
      <c r="AR57" t="e">
        <f t="shared" si="51"/>
        <v>#N/A</v>
      </c>
      <c r="AS57" t="e">
        <f t="shared" si="52"/>
        <v>#N/A</v>
      </c>
      <c r="AU57">
        <f t="shared" si="6"/>
        <v>0.25</v>
      </c>
      <c r="AV57">
        <f t="shared" si="7"/>
        <v>0.25</v>
      </c>
      <c r="AW57">
        <f t="shared" si="8"/>
        <v>0.25</v>
      </c>
      <c r="AX57">
        <f t="shared" si="9"/>
        <v>0.25</v>
      </c>
      <c r="AY57">
        <f t="shared" si="10"/>
        <v>0.25</v>
      </c>
      <c r="AZ57">
        <f t="shared" si="11"/>
        <v>0.25</v>
      </c>
      <c r="BA57">
        <f t="shared" si="12"/>
        <v>0.25</v>
      </c>
      <c r="BB57">
        <f t="shared" si="13"/>
        <v>0.25</v>
      </c>
      <c r="BC57">
        <f t="shared" si="14"/>
        <v>0.25</v>
      </c>
      <c r="BD57">
        <f t="shared" si="15"/>
        <v>0.25</v>
      </c>
      <c r="BE57">
        <f t="shared" si="16"/>
        <v>0.25</v>
      </c>
      <c r="BF57">
        <f t="shared" si="17"/>
        <v>0.25</v>
      </c>
      <c r="BG57">
        <f t="shared" si="18"/>
        <v>0.25</v>
      </c>
      <c r="BH57">
        <f t="shared" si="19"/>
        <v>0.25</v>
      </c>
      <c r="BI57" t="str">
        <f t="shared" si="20"/>
        <v/>
      </c>
      <c r="BJ57" t="str">
        <f t="shared" si="21"/>
        <v/>
      </c>
      <c r="BK57" t="str">
        <f t="shared" si="22"/>
        <v/>
      </c>
      <c r="BL57" t="str">
        <f t="shared" si="23"/>
        <v/>
      </c>
      <c r="BM57" t="str">
        <f t="shared" si="24"/>
        <v/>
      </c>
      <c r="BP57"/>
      <c r="BR57"/>
    </row>
    <row r="58" spans="1:70" x14ac:dyDescent="0.25">
      <c r="A58" s="4">
        <v>41255</v>
      </c>
      <c r="B58">
        <v>0.5</v>
      </c>
      <c r="C58" s="4">
        <v>42004</v>
      </c>
      <c r="D58">
        <v>1</v>
      </c>
      <c r="E58">
        <f t="shared" si="0"/>
        <v>2.6315789473684209E-2</v>
      </c>
      <c r="F58" s="4"/>
      <c r="G58">
        <v>1</v>
      </c>
      <c r="H58" t="str">
        <f t="shared" ref="H58:Y58" si="97">IF($D58&gt;G58,G58+1,"")</f>
        <v/>
      </c>
      <c r="I58" t="str">
        <f t="shared" si="97"/>
        <v/>
      </c>
      <c r="J58" t="str">
        <f t="shared" si="97"/>
        <v/>
      </c>
      <c r="K58" t="str">
        <f t="shared" si="97"/>
        <v/>
      </c>
      <c r="L58" t="str">
        <f t="shared" si="97"/>
        <v/>
      </c>
      <c r="M58" t="str">
        <f t="shared" si="97"/>
        <v/>
      </c>
      <c r="N58" t="str">
        <f t="shared" si="97"/>
        <v/>
      </c>
      <c r="O58" t="str">
        <f t="shared" si="97"/>
        <v/>
      </c>
      <c r="P58" t="str">
        <f t="shared" si="97"/>
        <v/>
      </c>
      <c r="Q58" t="str">
        <f t="shared" si="97"/>
        <v/>
      </c>
      <c r="R58" t="str">
        <f t="shared" si="97"/>
        <v/>
      </c>
      <c r="S58" t="str">
        <f t="shared" si="97"/>
        <v/>
      </c>
      <c r="T58" t="str">
        <f t="shared" si="97"/>
        <v/>
      </c>
      <c r="U58" t="str">
        <f t="shared" si="97"/>
        <v/>
      </c>
      <c r="V58" t="str">
        <f t="shared" si="97"/>
        <v/>
      </c>
      <c r="W58" t="str">
        <f t="shared" si="97"/>
        <v/>
      </c>
      <c r="X58" t="str">
        <f t="shared" si="97"/>
        <v/>
      </c>
      <c r="Y58" t="str">
        <f t="shared" si="97"/>
        <v/>
      </c>
      <c r="AA58">
        <f t="shared" si="5"/>
        <v>42004</v>
      </c>
      <c r="AB58" t="e">
        <f t="shared" si="54"/>
        <v>#N/A</v>
      </c>
      <c r="AC58" t="e">
        <f t="shared" si="55"/>
        <v>#N/A</v>
      </c>
      <c r="AD58" t="e">
        <f t="shared" si="56"/>
        <v>#N/A</v>
      </c>
      <c r="AE58" t="e">
        <f t="shared" si="38"/>
        <v>#N/A</v>
      </c>
      <c r="AF58" t="e">
        <f t="shared" si="39"/>
        <v>#N/A</v>
      </c>
      <c r="AG58" t="e">
        <f t="shared" si="40"/>
        <v>#N/A</v>
      </c>
      <c r="AH58" t="e">
        <f t="shared" si="41"/>
        <v>#N/A</v>
      </c>
      <c r="AI58" t="e">
        <f t="shared" si="42"/>
        <v>#N/A</v>
      </c>
      <c r="AJ58" t="e">
        <f t="shared" si="43"/>
        <v>#N/A</v>
      </c>
      <c r="AK58" t="e">
        <f t="shared" si="44"/>
        <v>#N/A</v>
      </c>
      <c r="AL58" t="e">
        <f t="shared" si="45"/>
        <v>#N/A</v>
      </c>
      <c r="AM58" t="e">
        <f t="shared" si="46"/>
        <v>#N/A</v>
      </c>
      <c r="AN58" t="e">
        <f t="shared" si="47"/>
        <v>#N/A</v>
      </c>
      <c r="AO58" t="e">
        <f t="shared" si="48"/>
        <v>#N/A</v>
      </c>
      <c r="AP58" t="e">
        <f t="shared" si="49"/>
        <v>#N/A</v>
      </c>
      <c r="AQ58" t="e">
        <f t="shared" si="50"/>
        <v>#N/A</v>
      </c>
      <c r="AR58" t="e">
        <f t="shared" si="51"/>
        <v>#N/A</v>
      </c>
      <c r="AS58" t="e">
        <f t="shared" si="52"/>
        <v>#N/A</v>
      </c>
      <c r="AU58">
        <f t="shared" si="6"/>
        <v>0.5</v>
      </c>
      <c r="AV58" t="str">
        <f t="shared" si="7"/>
        <v/>
      </c>
      <c r="AW58" t="str">
        <f t="shared" si="8"/>
        <v/>
      </c>
      <c r="AX58" t="str">
        <f t="shared" si="9"/>
        <v/>
      </c>
      <c r="AY58" t="str">
        <f t="shared" si="10"/>
        <v/>
      </c>
      <c r="AZ58" t="str">
        <f t="shared" si="11"/>
        <v/>
      </c>
      <c r="BA58" t="str">
        <f t="shared" si="12"/>
        <v/>
      </c>
      <c r="BB58" t="str">
        <f t="shared" si="13"/>
        <v/>
      </c>
      <c r="BC58" t="str">
        <f t="shared" si="14"/>
        <v/>
      </c>
      <c r="BD58" t="str">
        <f t="shared" si="15"/>
        <v/>
      </c>
      <c r="BE58" t="str">
        <f t="shared" si="16"/>
        <v/>
      </c>
      <c r="BF58" t="str">
        <f t="shared" si="17"/>
        <v/>
      </c>
      <c r="BG58" t="str">
        <f t="shared" si="18"/>
        <v/>
      </c>
      <c r="BH58" t="str">
        <f t="shared" si="19"/>
        <v/>
      </c>
      <c r="BI58" t="str">
        <f t="shared" si="20"/>
        <v/>
      </c>
      <c r="BJ58" t="str">
        <f t="shared" si="21"/>
        <v/>
      </c>
      <c r="BK58" t="str">
        <f t="shared" si="22"/>
        <v/>
      </c>
      <c r="BL58" t="str">
        <f t="shared" si="23"/>
        <v/>
      </c>
      <c r="BM58" t="str">
        <f t="shared" si="24"/>
        <v/>
      </c>
      <c r="BP58"/>
      <c r="BR58"/>
    </row>
    <row r="59" spans="1:70" x14ac:dyDescent="0.25">
      <c r="A59" s="4">
        <v>41255</v>
      </c>
      <c r="B59">
        <v>1.5</v>
      </c>
      <c r="C59" s="4">
        <v>42004</v>
      </c>
      <c r="D59">
        <v>2</v>
      </c>
      <c r="E59">
        <f t="shared" si="0"/>
        <v>0.15789473684210525</v>
      </c>
      <c r="F59" s="4"/>
      <c r="G59">
        <v>1</v>
      </c>
      <c r="H59">
        <f t="shared" ref="H59:Y59" si="98">IF($D59&gt;G59,G59+1,"")</f>
        <v>2</v>
      </c>
      <c r="I59" t="str">
        <f t="shared" si="98"/>
        <v/>
      </c>
      <c r="J59" t="str">
        <f t="shared" si="98"/>
        <v/>
      </c>
      <c r="K59" t="str">
        <f t="shared" si="98"/>
        <v/>
      </c>
      <c r="L59" t="str">
        <f t="shared" si="98"/>
        <v/>
      </c>
      <c r="M59" t="str">
        <f t="shared" si="98"/>
        <v/>
      </c>
      <c r="N59" t="str">
        <f t="shared" si="98"/>
        <v/>
      </c>
      <c r="O59" t="str">
        <f t="shared" si="98"/>
        <v/>
      </c>
      <c r="P59" t="str">
        <f t="shared" si="98"/>
        <v/>
      </c>
      <c r="Q59" t="str">
        <f t="shared" si="98"/>
        <v/>
      </c>
      <c r="R59" t="str">
        <f t="shared" si="98"/>
        <v/>
      </c>
      <c r="S59" t="str">
        <f t="shared" si="98"/>
        <v/>
      </c>
      <c r="T59" t="str">
        <f t="shared" si="98"/>
        <v/>
      </c>
      <c r="U59" t="str">
        <f t="shared" si="98"/>
        <v/>
      </c>
      <c r="V59" t="str">
        <f t="shared" si="98"/>
        <v/>
      </c>
      <c r="W59" t="str">
        <f t="shared" si="98"/>
        <v/>
      </c>
      <c r="X59" t="str">
        <f t="shared" si="98"/>
        <v/>
      </c>
      <c r="Y59" t="str">
        <f t="shared" si="98"/>
        <v/>
      </c>
      <c r="AA59">
        <f t="shared" si="5"/>
        <v>41993.962500000001</v>
      </c>
      <c r="AB59">
        <f t="shared" si="54"/>
        <v>42014.037500000006</v>
      </c>
      <c r="AC59" t="e">
        <f t="shared" si="55"/>
        <v>#N/A</v>
      </c>
      <c r="AD59" t="e">
        <f t="shared" si="56"/>
        <v>#N/A</v>
      </c>
      <c r="AE59" t="e">
        <f t="shared" si="38"/>
        <v>#N/A</v>
      </c>
      <c r="AF59" t="e">
        <f t="shared" si="39"/>
        <v>#N/A</v>
      </c>
      <c r="AG59" t="e">
        <f t="shared" si="40"/>
        <v>#N/A</v>
      </c>
      <c r="AH59" t="e">
        <f t="shared" si="41"/>
        <v>#N/A</v>
      </c>
      <c r="AI59" t="e">
        <f t="shared" si="42"/>
        <v>#N/A</v>
      </c>
      <c r="AJ59" t="e">
        <f t="shared" si="43"/>
        <v>#N/A</v>
      </c>
      <c r="AK59" t="e">
        <f t="shared" si="44"/>
        <v>#N/A</v>
      </c>
      <c r="AL59" t="e">
        <f t="shared" si="45"/>
        <v>#N/A</v>
      </c>
      <c r="AM59" t="e">
        <f t="shared" si="46"/>
        <v>#N/A</v>
      </c>
      <c r="AN59" t="e">
        <f t="shared" si="47"/>
        <v>#N/A</v>
      </c>
      <c r="AO59" t="e">
        <f t="shared" si="48"/>
        <v>#N/A</v>
      </c>
      <c r="AP59" t="e">
        <f t="shared" si="49"/>
        <v>#N/A</v>
      </c>
      <c r="AQ59" t="e">
        <f t="shared" si="50"/>
        <v>#N/A</v>
      </c>
      <c r="AR59" t="e">
        <f t="shared" si="51"/>
        <v>#N/A</v>
      </c>
      <c r="AS59" t="e">
        <f t="shared" si="52"/>
        <v>#N/A</v>
      </c>
      <c r="AU59">
        <f t="shared" si="6"/>
        <v>1.5</v>
      </c>
      <c r="AV59">
        <f t="shared" si="7"/>
        <v>1.5</v>
      </c>
      <c r="AW59" t="str">
        <f t="shared" si="8"/>
        <v/>
      </c>
      <c r="AX59" t="str">
        <f t="shared" si="9"/>
        <v/>
      </c>
      <c r="AY59" t="str">
        <f t="shared" si="10"/>
        <v/>
      </c>
      <c r="AZ59" t="str">
        <f t="shared" si="11"/>
        <v/>
      </c>
      <c r="BA59" t="str">
        <f t="shared" si="12"/>
        <v/>
      </c>
      <c r="BB59" t="str">
        <f t="shared" si="13"/>
        <v/>
      </c>
      <c r="BC59" t="str">
        <f t="shared" si="14"/>
        <v/>
      </c>
      <c r="BD59" t="str">
        <f t="shared" si="15"/>
        <v/>
      </c>
      <c r="BE59" t="str">
        <f t="shared" si="16"/>
        <v/>
      </c>
      <c r="BF59" t="str">
        <f t="shared" si="17"/>
        <v/>
      </c>
      <c r="BG59" t="str">
        <f t="shared" si="18"/>
        <v/>
      </c>
      <c r="BH59" t="str">
        <f t="shared" si="19"/>
        <v/>
      </c>
      <c r="BI59" t="str">
        <f t="shared" si="20"/>
        <v/>
      </c>
      <c r="BJ59" t="str">
        <f t="shared" si="21"/>
        <v/>
      </c>
      <c r="BK59" t="str">
        <f t="shared" si="22"/>
        <v/>
      </c>
      <c r="BL59" t="str">
        <f t="shared" si="23"/>
        <v/>
      </c>
      <c r="BM59" t="str">
        <f t="shared" si="24"/>
        <v/>
      </c>
      <c r="BP59"/>
      <c r="BR59"/>
    </row>
    <row r="60" spans="1:70" x14ac:dyDescent="0.25">
      <c r="A60" s="4">
        <v>41255</v>
      </c>
      <c r="B60" s="2">
        <v>1.75</v>
      </c>
      <c r="C60" s="4">
        <v>42004</v>
      </c>
      <c r="D60">
        <v>1</v>
      </c>
      <c r="E60">
        <f t="shared" si="0"/>
        <v>9.2105263157894732E-2</v>
      </c>
      <c r="F60" s="4"/>
      <c r="G60">
        <v>1</v>
      </c>
      <c r="H60" t="str">
        <f t="shared" ref="H60:Y60" si="99">IF($D60&gt;G60,G60+1,"")</f>
        <v/>
      </c>
      <c r="I60" t="str">
        <f t="shared" si="99"/>
        <v/>
      </c>
      <c r="J60" t="str">
        <f t="shared" si="99"/>
        <v/>
      </c>
      <c r="K60" t="str">
        <f t="shared" si="99"/>
        <v/>
      </c>
      <c r="L60" t="str">
        <f t="shared" si="99"/>
        <v/>
      </c>
      <c r="M60" t="str">
        <f t="shared" si="99"/>
        <v/>
      </c>
      <c r="N60" t="str">
        <f t="shared" si="99"/>
        <v/>
      </c>
      <c r="O60" t="str">
        <f t="shared" si="99"/>
        <v/>
      </c>
      <c r="P60" t="str">
        <f t="shared" si="99"/>
        <v/>
      </c>
      <c r="Q60" t="str">
        <f t="shared" si="99"/>
        <v/>
      </c>
      <c r="R60" t="str">
        <f t="shared" si="99"/>
        <v/>
      </c>
      <c r="S60" t="str">
        <f t="shared" si="99"/>
        <v/>
      </c>
      <c r="T60" t="str">
        <f t="shared" si="99"/>
        <v/>
      </c>
      <c r="U60" t="str">
        <f t="shared" si="99"/>
        <v/>
      </c>
      <c r="V60" t="str">
        <f t="shared" si="99"/>
        <v/>
      </c>
      <c r="W60" t="str">
        <f t="shared" si="99"/>
        <v/>
      </c>
      <c r="X60" t="str">
        <f t="shared" si="99"/>
        <v/>
      </c>
      <c r="Y60" t="str">
        <f t="shared" si="99"/>
        <v/>
      </c>
      <c r="AA60">
        <f t="shared" si="5"/>
        <v>42004</v>
      </c>
      <c r="AB60" t="e">
        <f t="shared" si="54"/>
        <v>#N/A</v>
      </c>
      <c r="AC60" t="e">
        <f t="shared" si="55"/>
        <v>#N/A</v>
      </c>
      <c r="AD60" t="e">
        <f t="shared" si="56"/>
        <v>#N/A</v>
      </c>
      <c r="AE60" t="e">
        <f t="shared" si="38"/>
        <v>#N/A</v>
      </c>
      <c r="AF60" t="e">
        <f t="shared" si="39"/>
        <v>#N/A</v>
      </c>
      <c r="AG60" t="e">
        <f t="shared" si="40"/>
        <v>#N/A</v>
      </c>
      <c r="AH60" t="e">
        <f t="shared" si="41"/>
        <v>#N/A</v>
      </c>
      <c r="AI60" t="e">
        <f t="shared" si="42"/>
        <v>#N/A</v>
      </c>
      <c r="AJ60" t="e">
        <f t="shared" si="43"/>
        <v>#N/A</v>
      </c>
      <c r="AK60" t="e">
        <f t="shared" si="44"/>
        <v>#N/A</v>
      </c>
      <c r="AL60" t="e">
        <f t="shared" si="45"/>
        <v>#N/A</v>
      </c>
      <c r="AM60" t="e">
        <f t="shared" si="46"/>
        <v>#N/A</v>
      </c>
      <c r="AN60" t="e">
        <f t="shared" si="47"/>
        <v>#N/A</v>
      </c>
      <c r="AO60" t="e">
        <f t="shared" si="48"/>
        <v>#N/A</v>
      </c>
      <c r="AP60" t="e">
        <f t="shared" si="49"/>
        <v>#N/A</v>
      </c>
      <c r="AQ60" t="e">
        <f t="shared" si="50"/>
        <v>#N/A</v>
      </c>
      <c r="AR60" t="e">
        <f t="shared" si="51"/>
        <v>#N/A</v>
      </c>
      <c r="AS60" t="e">
        <f t="shared" si="52"/>
        <v>#N/A</v>
      </c>
      <c r="AU60">
        <f t="shared" si="6"/>
        <v>1.75</v>
      </c>
      <c r="AV60" t="str">
        <f t="shared" si="7"/>
        <v/>
      </c>
      <c r="AW60" t="str">
        <f t="shared" si="8"/>
        <v/>
      </c>
      <c r="AX60" t="str">
        <f t="shared" si="9"/>
        <v/>
      </c>
      <c r="AY60" t="str">
        <f t="shared" si="10"/>
        <v/>
      </c>
      <c r="AZ60" t="str">
        <f t="shared" si="11"/>
        <v/>
      </c>
      <c r="BA60" t="str">
        <f t="shared" si="12"/>
        <v/>
      </c>
      <c r="BB60" t="str">
        <f t="shared" si="13"/>
        <v/>
      </c>
      <c r="BC60" t="str">
        <f t="shared" si="14"/>
        <v/>
      </c>
      <c r="BD60" t="str">
        <f t="shared" si="15"/>
        <v/>
      </c>
      <c r="BE60" t="str">
        <f t="shared" si="16"/>
        <v/>
      </c>
      <c r="BF60" t="str">
        <f t="shared" si="17"/>
        <v/>
      </c>
      <c r="BG60" t="str">
        <f t="shared" si="18"/>
        <v/>
      </c>
      <c r="BH60" t="str">
        <f t="shared" si="19"/>
        <v/>
      </c>
      <c r="BI60" t="str">
        <f t="shared" si="20"/>
        <v/>
      </c>
      <c r="BJ60" t="str">
        <f t="shared" si="21"/>
        <v/>
      </c>
      <c r="BK60" t="str">
        <f t="shared" si="22"/>
        <v/>
      </c>
      <c r="BL60" t="str">
        <f t="shared" si="23"/>
        <v/>
      </c>
      <c r="BM60" t="str">
        <f t="shared" si="24"/>
        <v/>
      </c>
      <c r="BP60"/>
      <c r="BR60"/>
    </row>
    <row r="61" spans="1:70" x14ac:dyDescent="0.25">
      <c r="A61" s="4">
        <v>41255</v>
      </c>
      <c r="B61">
        <v>2.75</v>
      </c>
      <c r="C61" s="4">
        <v>42004</v>
      </c>
      <c r="D61">
        <v>1</v>
      </c>
      <c r="E61">
        <f t="shared" si="0"/>
        <v>0.14473684210526316</v>
      </c>
      <c r="F61" s="4"/>
      <c r="G61">
        <v>1</v>
      </c>
      <c r="H61" t="str">
        <f t="shared" ref="H61:Y61" si="100">IF($D61&gt;G61,G61+1,"")</f>
        <v/>
      </c>
      <c r="I61" t="str">
        <f t="shared" si="100"/>
        <v/>
      </c>
      <c r="J61" t="str">
        <f t="shared" si="100"/>
        <v/>
      </c>
      <c r="K61" t="str">
        <f t="shared" si="100"/>
        <v/>
      </c>
      <c r="L61" t="str">
        <f t="shared" si="100"/>
        <v/>
      </c>
      <c r="M61" t="str">
        <f t="shared" si="100"/>
        <v/>
      </c>
      <c r="N61" t="str">
        <f t="shared" si="100"/>
        <v/>
      </c>
      <c r="O61" t="str">
        <f t="shared" si="100"/>
        <v/>
      </c>
      <c r="P61" t="str">
        <f t="shared" si="100"/>
        <v/>
      </c>
      <c r="Q61" t="str">
        <f t="shared" si="100"/>
        <v/>
      </c>
      <c r="R61" t="str">
        <f t="shared" si="100"/>
        <v/>
      </c>
      <c r="S61" t="str">
        <f t="shared" si="100"/>
        <v/>
      </c>
      <c r="T61" t="str">
        <f t="shared" si="100"/>
        <v/>
      </c>
      <c r="U61" t="str">
        <f t="shared" si="100"/>
        <v/>
      </c>
      <c r="V61" t="str">
        <f t="shared" si="100"/>
        <v/>
      </c>
      <c r="W61" t="str">
        <f t="shared" si="100"/>
        <v/>
      </c>
      <c r="X61" t="str">
        <f t="shared" si="100"/>
        <v/>
      </c>
      <c r="Y61" t="str">
        <f t="shared" si="100"/>
        <v/>
      </c>
      <c r="AA61">
        <f t="shared" si="5"/>
        <v>42004</v>
      </c>
      <c r="AB61" t="e">
        <f t="shared" si="54"/>
        <v>#N/A</v>
      </c>
      <c r="AC61" t="e">
        <f t="shared" si="55"/>
        <v>#N/A</v>
      </c>
      <c r="AD61" t="e">
        <f t="shared" si="56"/>
        <v>#N/A</v>
      </c>
      <c r="AE61" t="e">
        <f t="shared" si="38"/>
        <v>#N/A</v>
      </c>
      <c r="AF61" t="e">
        <f t="shared" si="39"/>
        <v>#N/A</v>
      </c>
      <c r="AG61" t="e">
        <f t="shared" si="40"/>
        <v>#N/A</v>
      </c>
      <c r="AH61" t="e">
        <f t="shared" si="41"/>
        <v>#N/A</v>
      </c>
      <c r="AI61" t="e">
        <f t="shared" si="42"/>
        <v>#N/A</v>
      </c>
      <c r="AJ61" t="e">
        <f t="shared" si="43"/>
        <v>#N/A</v>
      </c>
      <c r="AK61" t="e">
        <f t="shared" si="44"/>
        <v>#N/A</v>
      </c>
      <c r="AL61" t="e">
        <f t="shared" si="45"/>
        <v>#N/A</v>
      </c>
      <c r="AM61" t="e">
        <f t="shared" si="46"/>
        <v>#N/A</v>
      </c>
      <c r="AN61" t="e">
        <f t="shared" si="47"/>
        <v>#N/A</v>
      </c>
      <c r="AO61" t="e">
        <f t="shared" si="48"/>
        <v>#N/A</v>
      </c>
      <c r="AP61" t="e">
        <f t="shared" si="49"/>
        <v>#N/A</v>
      </c>
      <c r="AQ61" t="e">
        <f t="shared" si="50"/>
        <v>#N/A</v>
      </c>
      <c r="AR61" t="e">
        <f t="shared" si="51"/>
        <v>#N/A</v>
      </c>
      <c r="AS61" t="e">
        <f t="shared" si="52"/>
        <v>#N/A</v>
      </c>
      <c r="AU61">
        <f t="shared" si="6"/>
        <v>2.75</v>
      </c>
      <c r="AV61" t="str">
        <f t="shared" si="7"/>
        <v/>
      </c>
      <c r="AW61" t="str">
        <f t="shared" si="8"/>
        <v/>
      </c>
      <c r="AX61" t="str">
        <f t="shared" si="9"/>
        <v/>
      </c>
      <c r="AY61" t="str">
        <f t="shared" si="10"/>
        <v/>
      </c>
      <c r="AZ61" t="str">
        <f t="shared" si="11"/>
        <v/>
      </c>
      <c r="BA61" t="str">
        <f t="shared" si="12"/>
        <v/>
      </c>
      <c r="BB61" t="str">
        <f t="shared" si="13"/>
        <v/>
      </c>
      <c r="BC61" t="str">
        <f t="shared" si="14"/>
        <v/>
      </c>
      <c r="BD61" t="str">
        <f t="shared" si="15"/>
        <v/>
      </c>
      <c r="BE61" t="str">
        <f t="shared" si="16"/>
        <v/>
      </c>
      <c r="BF61" t="str">
        <f t="shared" si="17"/>
        <v/>
      </c>
      <c r="BG61" t="str">
        <f t="shared" si="18"/>
        <v/>
      </c>
      <c r="BH61" t="str">
        <f t="shared" si="19"/>
        <v/>
      </c>
      <c r="BI61" t="str">
        <f t="shared" si="20"/>
        <v/>
      </c>
      <c r="BJ61" t="str">
        <f t="shared" si="21"/>
        <v/>
      </c>
      <c r="BK61" t="str">
        <f t="shared" si="22"/>
        <v/>
      </c>
      <c r="BL61" t="str">
        <f t="shared" si="23"/>
        <v/>
      </c>
      <c r="BM61" t="str">
        <f t="shared" si="24"/>
        <v/>
      </c>
      <c r="BP61"/>
      <c r="BR61"/>
    </row>
    <row r="62" spans="1:70" x14ac:dyDescent="0.25">
      <c r="A62" s="4">
        <v>41255</v>
      </c>
      <c r="B62" s="2">
        <v>0.25</v>
      </c>
      <c r="C62" s="4">
        <v>42369</v>
      </c>
      <c r="D62">
        <v>1</v>
      </c>
      <c r="E62">
        <f t="shared" si="0"/>
        <v>1.3888888888888888E-2</v>
      </c>
      <c r="F62" s="4"/>
      <c r="G62">
        <v>1</v>
      </c>
      <c r="H62" t="str">
        <f t="shared" ref="H62:Y62" si="101">IF($D62&gt;G62,G62+1,"")</f>
        <v/>
      </c>
      <c r="I62" t="str">
        <f t="shared" si="101"/>
        <v/>
      </c>
      <c r="J62" t="str">
        <f t="shared" si="101"/>
        <v/>
      </c>
      <c r="K62" t="str">
        <f t="shared" si="101"/>
        <v/>
      </c>
      <c r="L62" t="str">
        <f t="shared" si="101"/>
        <v/>
      </c>
      <c r="M62" t="str">
        <f t="shared" si="101"/>
        <v/>
      </c>
      <c r="N62" t="str">
        <f t="shared" si="101"/>
        <v/>
      </c>
      <c r="O62" t="str">
        <f t="shared" si="101"/>
        <v/>
      </c>
      <c r="P62" t="str">
        <f t="shared" si="101"/>
        <v/>
      </c>
      <c r="Q62" t="str">
        <f t="shared" si="101"/>
        <v/>
      </c>
      <c r="R62" t="str">
        <f t="shared" si="101"/>
        <v/>
      </c>
      <c r="S62" t="str">
        <f t="shared" si="101"/>
        <v/>
      </c>
      <c r="T62" t="str">
        <f t="shared" si="101"/>
        <v/>
      </c>
      <c r="U62" t="str">
        <f t="shared" si="101"/>
        <v/>
      </c>
      <c r="V62" t="str">
        <f t="shared" si="101"/>
        <v/>
      </c>
      <c r="W62" t="str">
        <f t="shared" si="101"/>
        <v/>
      </c>
      <c r="X62" t="str">
        <f t="shared" si="101"/>
        <v/>
      </c>
      <c r="Y62" t="str">
        <f t="shared" si="101"/>
        <v/>
      </c>
      <c r="AA62">
        <f t="shared" si="5"/>
        <v>42369</v>
      </c>
      <c r="AB62" t="e">
        <f t="shared" si="54"/>
        <v>#N/A</v>
      </c>
      <c r="AC62" t="e">
        <f t="shared" si="55"/>
        <v>#N/A</v>
      </c>
      <c r="AD62" t="e">
        <f t="shared" si="56"/>
        <v>#N/A</v>
      </c>
      <c r="AE62" t="e">
        <f t="shared" si="38"/>
        <v>#N/A</v>
      </c>
      <c r="AF62" t="e">
        <f t="shared" si="39"/>
        <v>#N/A</v>
      </c>
      <c r="AG62" t="e">
        <f t="shared" si="40"/>
        <v>#N/A</v>
      </c>
      <c r="AH62" t="e">
        <f t="shared" si="41"/>
        <v>#N/A</v>
      </c>
      <c r="AI62" t="e">
        <f t="shared" si="42"/>
        <v>#N/A</v>
      </c>
      <c r="AJ62" t="e">
        <f t="shared" si="43"/>
        <v>#N/A</v>
      </c>
      <c r="AK62" t="e">
        <f t="shared" si="44"/>
        <v>#N/A</v>
      </c>
      <c r="AL62" t="e">
        <f t="shared" si="45"/>
        <v>#N/A</v>
      </c>
      <c r="AM62" t="e">
        <f t="shared" si="46"/>
        <v>#N/A</v>
      </c>
      <c r="AN62" t="e">
        <f t="shared" si="47"/>
        <v>#N/A</v>
      </c>
      <c r="AO62" t="e">
        <f t="shared" si="48"/>
        <v>#N/A</v>
      </c>
      <c r="AP62" t="e">
        <f t="shared" si="49"/>
        <v>#N/A</v>
      </c>
      <c r="AQ62" t="e">
        <f t="shared" si="50"/>
        <v>#N/A</v>
      </c>
      <c r="AR62" t="e">
        <f t="shared" si="51"/>
        <v>#N/A</v>
      </c>
      <c r="AS62" t="e">
        <f t="shared" si="52"/>
        <v>#N/A</v>
      </c>
      <c r="AU62">
        <f t="shared" si="6"/>
        <v>0.25</v>
      </c>
      <c r="AV62" t="str">
        <f t="shared" si="7"/>
        <v/>
      </c>
      <c r="AW62" t="str">
        <f t="shared" si="8"/>
        <v/>
      </c>
      <c r="AX62" t="str">
        <f t="shared" si="9"/>
        <v/>
      </c>
      <c r="AY62" t="str">
        <f t="shared" si="10"/>
        <v/>
      </c>
      <c r="AZ62" t="str">
        <f t="shared" si="11"/>
        <v/>
      </c>
      <c r="BA62" t="str">
        <f t="shared" si="12"/>
        <v/>
      </c>
      <c r="BB62" t="str">
        <f t="shared" si="13"/>
        <v/>
      </c>
      <c r="BC62" t="str">
        <f t="shared" si="14"/>
        <v/>
      </c>
      <c r="BD62" t="str">
        <f t="shared" si="15"/>
        <v/>
      </c>
      <c r="BE62" t="str">
        <f t="shared" si="16"/>
        <v/>
      </c>
      <c r="BF62" t="str">
        <f t="shared" si="17"/>
        <v/>
      </c>
      <c r="BG62" t="str">
        <f t="shared" si="18"/>
        <v/>
      </c>
      <c r="BH62" t="str">
        <f t="shared" si="19"/>
        <v/>
      </c>
      <c r="BI62" t="str">
        <f t="shared" si="20"/>
        <v/>
      </c>
      <c r="BJ62" t="str">
        <f t="shared" si="21"/>
        <v/>
      </c>
      <c r="BK62" t="str">
        <f t="shared" si="22"/>
        <v/>
      </c>
      <c r="BL62" t="str">
        <f t="shared" si="23"/>
        <v/>
      </c>
      <c r="BM62" t="str">
        <f t="shared" si="24"/>
        <v/>
      </c>
      <c r="BP62"/>
      <c r="BR62"/>
    </row>
    <row r="63" spans="1:70" x14ac:dyDescent="0.25">
      <c r="A63" s="4">
        <v>41255</v>
      </c>
      <c r="B63">
        <v>0.5</v>
      </c>
      <c r="C63" s="4">
        <v>42369</v>
      </c>
      <c r="D63">
        <v>4</v>
      </c>
      <c r="E63">
        <f t="shared" si="0"/>
        <v>0.1111111111111111</v>
      </c>
      <c r="F63" s="4"/>
      <c r="G63">
        <v>1</v>
      </c>
      <c r="H63">
        <f t="shared" ref="H63:Y63" si="102">IF($D63&gt;G63,G63+1,"")</f>
        <v>2</v>
      </c>
      <c r="I63">
        <f t="shared" si="102"/>
        <v>3</v>
      </c>
      <c r="J63">
        <f t="shared" si="102"/>
        <v>4</v>
      </c>
      <c r="K63" t="str">
        <f t="shared" si="102"/>
        <v/>
      </c>
      <c r="L63" t="str">
        <f t="shared" si="102"/>
        <v/>
      </c>
      <c r="M63" t="str">
        <f t="shared" si="102"/>
        <v/>
      </c>
      <c r="N63" t="str">
        <f t="shared" si="102"/>
        <v/>
      </c>
      <c r="O63" t="str">
        <f t="shared" si="102"/>
        <v/>
      </c>
      <c r="P63" t="str">
        <f t="shared" si="102"/>
        <v/>
      </c>
      <c r="Q63" t="str">
        <f t="shared" si="102"/>
        <v/>
      </c>
      <c r="R63" t="str">
        <f t="shared" si="102"/>
        <v/>
      </c>
      <c r="S63" t="str">
        <f t="shared" si="102"/>
        <v/>
      </c>
      <c r="T63" t="str">
        <f t="shared" si="102"/>
        <v/>
      </c>
      <c r="U63" t="str">
        <f t="shared" si="102"/>
        <v/>
      </c>
      <c r="V63" t="str">
        <f t="shared" si="102"/>
        <v/>
      </c>
      <c r="W63" t="str">
        <f t="shared" si="102"/>
        <v/>
      </c>
      <c r="X63" t="str">
        <f t="shared" si="102"/>
        <v/>
      </c>
      <c r="Y63" t="str">
        <f t="shared" si="102"/>
        <v/>
      </c>
      <c r="AA63">
        <f t="shared" si="5"/>
        <v>42338.887499999997</v>
      </c>
      <c r="AB63">
        <f t="shared" si="54"/>
        <v>42358.962500000001</v>
      </c>
      <c r="AC63">
        <f t="shared" si="55"/>
        <v>42379.037499999999</v>
      </c>
      <c r="AD63">
        <f t="shared" si="56"/>
        <v>42399.112500000003</v>
      </c>
      <c r="AE63" t="e">
        <f t="shared" si="38"/>
        <v>#N/A</v>
      </c>
      <c r="AF63" t="e">
        <f t="shared" si="39"/>
        <v>#N/A</v>
      </c>
      <c r="AG63" t="e">
        <f t="shared" si="40"/>
        <v>#N/A</v>
      </c>
      <c r="AH63" t="e">
        <f t="shared" si="41"/>
        <v>#N/A</v>
      </c>
      <c r="AI63" t="e">
        <f t="shared" si="42"/>
        <v>#N/A</v>
      </c>
      <c r="AJ63" t="e">
        <f t="shared" si="43"/>
        <v>#N/A</v>
      </c>
      <c r="AK63" t="e">
        <f t="shared" si="44"/>
        <v>#N/A</v>
      </c>
      <c r="AL63" t="e">
        <f t="shared" si="45"/>
        <v>#N/A</v>
      </c>
      <c r="AM63" t="e">
        <f t="shared" si="46"/>
        <v>#N/A</v>
      </c>
      <c r="AN63" t="e">
        <f t="shared" si="47"/>
        <v>#N/A</v>
      </c>
      <c r="AO63" t="e">
        <f t="shared" si="48"/>
        <v>#N/A</v>
      </c>
      <c r="AP63" t="e">
        <f t="shared" si="49"/>
        <v>#N/A</v>
      </c>
      <c r="AQ63" t="e">
        <f t="shared" si="50"/>
        <v>#N/A</v>
      </c>
      <c r="AR63" t="e">
        <f t="shared" si="51"/>
        <v>#N/A</v>
      </c>
      <c r="AS63" t="e">
        <f t="shared" si="52"/>
        <v>#N/A</v>
      </c>
      <c r="AU63">
        <f t="shared" si="6"/>
        <v>0.5</v>
      </c>
      <c r="AV63">
        <f t="shared" si="7"/>
        <v>0.5</v>
      </c>
      <c r="AW63">
        <f t="shared" si="8"/>
        <v>0.5</v>
      </c>
      <c r="AX63">
        <f t="shared" si="9"/>
        <v>0.5</v>
      </c>
      <c r="AY63" t="str">
        <f t="shared" si="10"/>
        <v/>
      </c>
      <c r="AZ63" t="str">
        <f t="shared" si="11"/>
        <v/>
      </c>
      <c r="BA63" t="str">
        <f t="shared" si="12"/>
        <v/>
      </c>
      <c r="BB63" t="str">
        <f t="shared" si="13"/>
        <v/>
      </c>
      <c r="BC63" t="str">
        <f t="shared" si="14"/>
        <v/>
      </c>
      <c r="BD63" t="str">
        <f t="shared" si="15"/>
        <v/>
      </c>
      <c r="BE63" t="str">
        <f t="shared" si="16"/>
        <v/>
      </c>
      <c r="BF63" t="str">
        <f t="shared" si="17"/>
        <v/>
      </c>
      <c r="BG63" t="str">
        <f t="shared" si="18"/>
        <v/>
      </c>
      <c r="BH63" t="str">
        <f t="shared" si="19"/>
        <v/>
      </c>
      <c r="BI63" t="str">
        <f t="shared" si="20"/>
        <v/>
      </c>
      <c r="BJ63" t="str">
        <f t="shared" si="21"/>
        <v/>
      </c>
      <c r="BK63" t="str">
        <f t="shared" si="22"/>
        <v/>
      </c>
      <c r="BL63" t="str">
        <f t="shared" si="23"/>
        <v/>
      </c>
      <c r="BM63" t="str">
        <f t="shared" si="24"/>
        <v/>
      </c>
      <c r="BP63"/>
      <c r="BR63"/>
    </row>
    <row r="64" spans="1:70" x14ac:dyDescent="0.25">
      <c r="A64" s="4">
        <v>41255</v>
      </c>
      <c r="B64">
        <v>0.75</v>
      </c>
      <c r="C64" s="4">
        <v>42369</v>
      </c>
      <c r="D64">
        <v>3</v>
      </c>
      <c r="E64">
        <f t="shared" si="0"/>
        <v>0.125</v>
      </c>
      <c r="F64" s="4"/>
      <c r="G64">
        <v>1</v>
      </c>
      <c r="H64">
        <f t="shared" ref="H64:Y64" si="103">IF($D64&gt;G64,G64+1,"")</f>
        <v>2</v>
      </c>
      <c r="I64">
        <f t="shared" si="103"/>
        <v>3</v>
      </c>
      <c r="J64" t="str">
        <f t="shared" si="103"/>
        <v/>
      </c>
      <c r="K64" t="str">
        <f t="shared" si="103"/>
        <v/>
      </c>
      <c r="L64" t="str">
        <f t="shared" si="103"/>
        <v/>
      </c>
      <c r="M64" t="str">
        <f t="shared" si="103"/>
        <v/>
      </c>
      <c r="N64" t="str">
        <f t="shared" si="103"/>
        <v/>
      </c>
      <c r="O64" t="str">
        <f t="shared" si="103"/>
        <v/>
      </c>
      <c r="P64" t="str">
        <f t="shared" si="103"/>
        <v/>
      </c>
      <c r="Q64" t="str">
        <f t="shared" si="103"/>
        <v/>
      </c>
      <c r="R64" t="str">
        <f t="shared" si="103"/>
        <v/>
      </c>
      <c r="S64" t="str">
        <f t="shared" si="103"/>
        <v/>
      </c>
      <c r="T64" t="str">
        <f t="shared" si="103"/>
        <v/>
      </c>
      <c r="U64" t="str">
        <f t="shared" si="103"/>
        <v/>
      </c>
      <c r="V64" t="str">
        <f t="shared" si="103"/>
        <v/>
      </c>
      <c r="W64" t="str">
        <f t="shared" si="103"/>
        <v/>
      </c>
      <c r="X64" t="str">
        <f t="shared" si="103"/>
        <v/>
      </c>
      <c r="Y64" t="str">
        <f t="shared" si="103"/>
        <v/>
      </c>
      <c r="AA64">
        <f t="shared" si="5"/>
        <v>42348.924999999996</v>
      </c>
      <c r="AB64">
        <f t="shared" si="54"/>
        <v>42369</v>
      </c>
      <c r="AC64">
        <f t="shared" si="55"/>
        <v>42389.074999999997</v>
      </c>
      <c r="AD64" t="e">
        <f t="shared" si="56"/>
        <v>#N/A</v>
      </c>
      <c r="AE64" t="e">
        <f t="shared" si="38"/>
        <v>#N/A</v>
      </c>
      <c r="AF64" t="e">
        <f t="shared" si="39"/>
        <v>#N/A</v>
      </c>
      <c r="AG64" t="e">
        <f t="shared" si="40"/>
        <v>#N/A</v>
      </c>
      <c r="AH64" t="e">
        <f t="shared" si="41"/>
        <v>#N/A</v>
      </c>
      <c r="AI64" t="e">
        <f t="shared" si="42"/>
        <v>#N/A</v>
      </c>
      <c r="AJ64" t="e">
        <f t="shared" si="43"/>
        <v>#N/A</v>
      </c>
      <c r="AK64" t="e">
        <f t="shared" si="44"/>
        <v>#N/A</v>
      </c>
      <c r="AL64" t="e">
        <f t="shared" si="45"/>
        <v>#N/A</v>
      </c>
      <c r="AM64" t="e">
        <f t="shared" si="46"/>
        <v>#N/A</v>
      </c>
      <c r="AN64" t="e">
        <f t="shared" si="47"/>
        <v>#N/A</v>
      </c>
      <c r="AO64" t="e">
        <f t="shared" si="48"/>
        <v>#N/A</v>
      </c>
      <c r="AP64" t="e">
        <f t="shared" si="49"/>
        <v>#N/A</v>
      </c>
      <c r="AQ64" t="e">
        <f t="shared" si="50"/>
        <v>#N/A</v>
      </c>
      <c r="AR64" t="e">
        <f t="shared" si="51"/>
        <v>#N/A</v>
      </c>
      <c r="AS64" t="e">
        <f t="shared" si="52"/>
        <v>#N/A</v>
      </c>
      <c r="AU64">
        <f t="shared" si="6"/>
        <v>0.75</v>
      </c>
      <c r="AV64">
        <f t="shared" si="7"/>
        <v>0.75</v>
      </c>
      <c r="AW64">
        <f t="shared" si="8"/>
        <v>0.75</v>
      </c>
      <c r="AX64" t="str">
        <f t="shared" si="9"/>
        <v/>
      </c>
      <c r="AY64" t="str">
        <f t="shared" si="10"/>
        <v/>
      </c>
      <c r="AZ64" t="str">
        <f t="shared" si="11"/>
        <v/>
      </c>
      <c r="BA64" t="str">
        <f t="shared" si="12"/>
        <v/>
      </c>
      <c r="BB64" t="str">
        <f t="shared" si="13"/>
        <v/>
      </c>
      <c r="BC64" t="str">
        <f t="shared" si="14"/>
        <v/>
      </c>
      <c r="BD64" t="str">
        <f t="shared" si="15"/>
        <v/>
      </c>
      <c r="BE64" t="str">
        <f t="shared" si="16"/>
        <v/>
      </c>
      <c r="BF64" t="str">
        <f t="shared" si="17"/>
        <v/>
      </c>
      <c r="BG64" t="str">
        <f t="shared" si="18"/>
        <v/>
      </c>
      <c r="BH64" t="str">
        <f t="shared" si="19"/>
        <v/>
      </c>
      <c r="BI64" t="str">
        <f t="shared" si="20"/>
        <v/>
      </c>
      <c r="BJ64" t="str">
        <f t="shared" si="21"/>
        <v/>
      </c>
      <c r="BK64" t="str">
        <f t="shared" si="22"/>
        <v/>
      </c>
      <c r="BL64" t="str">
        <f t="shared" si="23"/>
        <v/>
      </c>
      <c r="BM64" t="str">
        <f t="shared" si="24"/>
        <v/>
      </c>
      <c r="BP64"/>
      <c r="BR64"/>
    </row>
    <row r="65" spans="1:70" x14ac:dyDescent="0.25">
      <c r="A65" s="4">
        <v>41255</v>
      </c>
      <c r="B65">
        <v>1</v>
      </c>
      <c r="C65" s="4">
        <v>42369</v>
      </c>
      <c r="D65">
        <v>3</v>
      </c>
      <c r="E65">
        <f t="shared" si="0"/>
        <v>0.16666666666666666</v>
      </c>
      <c r="F65" s="4"/>
      <c r="G65">
        <v>1</v>
      </c>
      <c r="H65">
        <f t="shared" ref="H65:Y65" si="104">IF($D65&gt;G65,G65+1,"")</f>
        <v>2</v>
      </c>
      <c r="I65">
        <f t="shared" si="104"/>
        <v>3</v>
      </c>
      <c r="J65" t="str">
        <f t="shared" si="104"/>
        <v/>
      </c>
      <c r="K65" t="str">
        <f t="shared" si="104"/>
        <v/>
      </c>
      <c r="L65" t="str">
        <f t="shared" si="104"/>
        <v/>
      </c>
      <c r="M65" t="str">
        <f t="shared" si="104"/>
        <v/>
      </c>
      <c r="N65" t="str">
        <f t="shared" si="104"/>
        <v/>
      </c>
      <c r="O65" t="str">
        <f t="shared" si="104"/>
        <v/>
      </c>
      <c r="P65" t="str">
        <f t="shared" si="104"/>
        <v/>
      </c>
      <c r="Q65" t="str">
        <f t="shared" si="104"/>
        <v/>
      </c>
      <c r="R65" t="str">
        <f t="shared" si="104"/>
        <v/>
      </c>
      <c r="S65" t="str">
        <f t="shared" si="104"/>
        <v/>
      </c>
      <c r="T65" t="str">
        <f t="shared" si="104"/>
        <v/>
      </c>
      <c r="U65" t="str">
        <f t="shared" si="104"/>
        <v/>
      </c>
      <c r="V65" t="str">
        <f t="shared" si="104"/>
        <v/>
      </c>
      <c r="W65" t="str">
        <f t="shared" si="104"/>
        <v/>
      </c>
      <c r="X65" t="str">
        <f t="shared" si="104"/>
        <v/>
      </c>
      <c r="Y65" t="str">
        <f t="shared" si="104"/>
        <v/>
      </c>
      <c r="AA65">
        <f t="shared" si="5"/>
        <v>42348.924999999996</v>
      </c>
      <c r="AB65">
        <f t="shared" si="54"/>
        <v>42369</v>
      </c>
      <c r="AC65">
        <f t="shared" si="55"/>
        <v>42389.074999999997</v>
      </c>
      <c r="AD65" t="e">
        <f t="shared" si="56"/>
        <v>#N/A</v>
      </c>
      <c r="AE65" t="e">
        <f t="shared" si="38"/>
        <v>#N/A</v>
      </c>
      <c r="AF65" t="e">
        <f t="shared" si="39"/>
        <v>#N/A</v>
      </c>
      <c r="AG65" t="e">
        <f t="shared" si="40"/>
        <v>#N/A</v>
      </c>
      <c r="AH65" t="e">
        <f t="shared" si="41"/>
        <v>#N/A</v>
      </c>
      <c r="AI65" t="e">
        <f t="shared" si="42"/>
        <v>#N/A</v>
      </c>
      <c r="AJ65" t="e">
        <f t="shared" si="43"/>
        <v>#N/A</v>
      </c>
      <c r="AK65" t="e">
        <f t="shared" si="44"/>
        <v>#N/A</v>
      </c>
      <c r="AL65" t="e">
        <f t="shared" si="45"/>
        <v>#N/A</v>
      </c>
      <c r="AM65" t="e">
        <f t="shared" si="46"/>
        <v>#N/A</v>
      </c>
      <c r="AN65" t="e">
        <f t="shared" si="47"/>
        <v>#N/A</v>
      </c>
      <c r="AO65" t="e">
        <f t="shared" si="48"/>
        <v>#N/A</v>
      </c>
      <c r="AP65" t="e">
        <f t="shared" si="49"/>
        <v>#N/A</v>
      </c>
      <c r="AQ65" t="e">
        <f t="shared" si="50"/>
        <v>#N/A</v>
      </c>
      <c r="AR65" t="e">
        <f t="shared" si="51"/>
        <v>#N/A</v>
      </c>
      <c r="AS65" t="e">
        <f t="shared" si="52"/>
        <v>#N/A</v>
      </c>
      <c r="AU65">
        <f t="shared" si="6"/>
        <v>1</v>
      </c>
      <c r="AV65">
        <f t="shared" si="7"/>
        <v>1</v>
      </c>
      <c r="AW65">
        <f t="shared" si="8"/>
        <v>1</v>
      </c>
      <c r="AX65" t="str">
        <f t="shared" si="9"/>
        <v/>
      </c>
      <c r="AY65" t="str">
        <f t="shared" si="10"/>
        <v/>
      </c>
      <c r="AZ65" t="str">
        <f t="shared" si="11"/>
        <v/>
      </c>
      <c r="BA65" t="str">
        <f t="shared" si="12"/>
        <v/>
      </c>
      <c r="BB65" t="str">
        <f t="shared" si="13"/>
        <v/>
      </c>
      <c r="BC65" t="str">
        <f t="shared" si="14"/>
        <v/>
      </c>
      <c r="BD65" t="str">
        <f t="shared" si="15"/>
        <v/>
      </c>
      <c r="BE65" t="str">
        <f t="shared" si="16"/>
        <v/>
      </c>
      <c r="BF65" t="str">
        <f t="shared" si="17"/>
        <v/>
      </c>
      <c r="BG65" t="str">
        <f t="shared" si="18"/>
        <v/>
      </c>
      <c r="BH65" t="str">
        <f t="shared" si="19"/>
        <v/>
      </c>
      <c r="BI65" t="str">
        <f t="shared" si="20"/>
        <v/>
      </c>
      <c r="BJ65" t="str">
        <f t="shared" si="21"/>
        <v/>
      </c>
      <c r="BK65" t="str">
        <f t="shared" si="22"/>
        <v/>
      </c>
      <c r="BL65" t="str">
        <f t="shared" si="23"/>
        <v/>
      </c>
      <c r="BM65" t="str">
        <f t="shared" si="24"/>
        <v/>
      </c>
      <c r="BP65"/>
      <c r="BR65"/>
    </row>
    <row r="66" spans="1:70" x14ac:dyDescent="0.25">
      <c r="A66" s="4">
        <v>41255</v>
      </c>
      <c r="B66">
        <v>1.25</v>
      </c>
      <c r="C66" s="4">
        <v>42369</v>
      </c>
      <c r="D66">
        <v>2</v>
      </c>
      <c r="E66">
        <f t="shared" ref="E66:E129" si="105">D66/SUMIFS(D:D,A:A,A66,C:C,C66)*B66</f>
        <v>0.1388888888888889</v>
      </c>
      <c r="F66" s="4"/>
      <c r="G66">
        <v>1</v>
      </c>
      <c r="H66">
        <f t="shared" ref="H66:Y66" si="106">IF($D66&gt;G66,G66+1,"")</f>
        <v>2</v>
      </c>
      <c r="I66" t="str">
        <f t="shared" si="106"/>
        <v/>
      </c>
      <c r="J66" t="str">
        <f t="shared" si="106"/>
        <v/>
      </c>
      <c r="K66" t="str">
        <f t="shared" si="106"/>
        <v/>
      </c>
      <c r="L66" t="str">
        <f t="shared" si="106"/>
        <v/>
      </c>
      <c r="M66" t="str">
        <f t="shared" si="106"/>
        <v/>
      </c>
      <c r="N66" t="str">
        <f t="shared" si="106"/>
        <v/>
      </c>
      <c r="O66" t="str">
        <f t="shared" si="106"/>
        <v/>
      </c>
      <c r="P66" t="str">
        <f t="shared" si="106"/>
        <v/>
      </c>
      <c r="Q66" t="str">
        <f t="shared" si="106"/>
        <v/>
      </c>
      <c r="R66" t="str">
        <f t="shared" si="106"/>
        <v/>
      </c>
      <c r="S66" t="str">
        <f t="shared" si="106"/>
        <v/>
      </c>
      <c r="T66" t="str">
        <f t="shared" si="106"/>
        <v/>
      </c>
      <c r="U66" t="str">
        <f t="shared" si="106"/>
        <v/>
      </c>
      <c r="V66" t="str">
        <f t="shared" si="106"/>
        <v/>
      </c>
      <c r="W66" t="str">
        <f t="shared" si="106"/>
        <v/>
      </c>
      <c r="X66" t="str">
        <f t="shared" si="106"/>
        <v/>
      </c>
      <c r="Y66" t="str">
        <f t="shared" si="106"/>
        <v/>
      </c>
      <c r="AA66">
        <f t="shared" si="5"/>
        <v>42358.962500000001</v>
      </c>
      <c r="AB66">
        <f t="shared" si="54"/>
        <v>42379.037500000006</v>
      </c>
      <c r="AC66" t="e">
        <f t="shared" si="55"/>
        <v>#N/A</v>
      </c>
      <c r="AD66" t="e">
        <f t="shared" si="56"/>
        <v>#N/A</v>
      </c>
      <c r="AE66" t="e">
        <f t="shared" si="38"/>
        <v>#N/A</v>
      </c>
      <c r="AF66" t="e">
        <f t="shared" si="39"/>
        <v>#N/A</v>
      </c>
      <c r="AG66" t="e">
        <f t="shared" si="40"/>
        <v>#N/A</v>
      </c>
      <c r="AH66" t="e">
        <f t="shared" si="41"/>
        <v>#N/A</v>
      </c>
      <c r="AI66" t="e">
        <f t="shared" si="42"/>
        <v>#N/A</v>
      </c>
      <c r="AJ66" t="e">
        <f t="shared" si="43"/>
        <v>#N/A</v>
      </c>
      <c r="AK66" t="e">
        <f t="shared" si="44"/>
        <v>#N/A</v>
      </c>
      <c r="AL66" t="e">
        <f t="shared" si="45"/>
        <v>#N/A</v>
      </c>
      <c r="AM66" t="e">
        <f t="shared" si="46"/>
        <v>#N/A</v>
      </c>
      <c r="AN66" t="e">
        <f t="shared" si="47"/>
        <v>#N/A</v>
      </c>
      <c r="AO66" t="e">
        <f t="shared" si="48"/>
        <v>#N/A</v>
      </c>
      <c r="AP66" t="e">
        <f t="shared" si="49"/>
        <v>#N/A</v>
      </c>
      <c r="AQ66" t="e">
        <f t="shared" si="50"/>
        <v>#N/A</v>
      </c>
      <c r="AR66" t="e">
        <f t="shared" si="51"/>
        <v>#N/A</v>
      </c>
      <c r="AS66" t="e">
        <f t="shared" si="52"/>
        <v>#N/A</v>
      </c>
      <c r="AU66">
        <f t="shared" si="6"/>
        <v>1.25</v>
      </c>
      <c r="AV66">
        <f t="shared" si="7"/>
        <v>1.25</v>
      </c>
      <c r="AW66" t="str">
        <f t="shared" si="8"/>
        <v/>
      </c>
      <c r="AX66" t="str">
        <f t="shared" si="9"/>
        <v/>
      </c>
      <c r="AY66" t="str">
        <f t="shared" si="10"/>
        <v/>
      </c>
      <c r="AZ66" t="str">
        <f t="shared" si="11"/>
        <v/>
      </c>
      <c r="BA66" t="str">
        <f t="shared" si="12"/>
        <v/>
      </c>
      <c r="BB66" t="str">
        <f t="shared" si="13"/>
        <v/>
      </c>
      <c r="BC66" t="str">
        <f t="shared" si="14"/>
        <v/>
      </c>
      <c r="BD66" t="str">
        <f t="shared" si="15"/>
        <v/>
      </c>
      <c r="BE66" t="str">
        <f t="shared" si="16"/>
        <v/>
      </c>
      <c r="BF66" t="str">
        <f t="shared" si="17"/>
        <v/>
      </c>
      <c r="BG66" t="str">
        <f t="shared" si="18"/>
        <v/>
      </c>
      <c r="BH66" t="str">
        <f t="shared" si="19"/>
        <v/>
      </c>
      <c r="BI66" t="str">
        <f t="shared" si="20"/>
        <v/>
      </c>
      <c r="BJ66" t="str">
        <f t="shared" si="21"/>
        <v/>
      </c>
      <c r="BK66" t="str">
        <f t="shared" si="22"/>
        <v/>
      </c>
      <c r="BL66" t="str">
        <f t="shared" si="23"/>
        <v/>
      </c>
      <c r="BM66" t="str">
        <f t="shared" si="24"/>
        <v/>
      </c>
      <c r="BP66"/>
      <c r="BR66"/>
    </row>
    <row r="67" spans="1:70" x14ac:dyDescent="0.25">
      <c r="A67" s="4">
        <v>41255</v>
      </c>
      <c r="B67">
        <v>2</v>
      </c>
      <c r="C67" s="4">
        <v>42369</v>
      </c>
      <c r="D67">
        <v>1</v>
      </c>
      <c r="E67">
        <f t="shared" si="105"/>
        <v>0.1111111111111111</v>
      </c>
      <c r="F67" s="4"/>
      <c r="G67">
        <v>1</v>
      </c>
      <c r="H67" t="str">
        <f t="shared" ref="H67:Y67" si="107">IF($D67&gt;G67,G67+1,"")</f>
        <v/>
      </c>
      <c r="I67" t="str">
        <f t="shared" si="107"/>
        <v/>
      </c>
      <c r="J67" t="str">
        <f t="shared" si="107"/>
        <v/>
      </c>
      <c r="K67" t="str">
        <f t="shared" si="107"/>
        <v/>
      </c>
      <c r="L67" t="str">
        <f t="shared" si="107"/>
        <v/>
      </c>
      <c r="M67" t="str">
        <f t="shared" si="107"/>
        <v/>
      </c>
      <c r="N67" t="str">
        <f t="shared" si="107"/>
        <v/>
      </c>
      <c r="O67" t="str">
        <f t="shared" si="107"/>
        <v/>
      </c>
      <c r="P67" t="str">
        <f t="shared" si="107"/>
        <v/>
      </c>
      <c r="Q67" t="str">
        <f t="shared" si="107"/>
        <v/>
      </c>
      <c r="R67" t="str">
        <f t="shared" si="107"/>
        <v/>
      </c>
      <c r="S67" t="str">
        <f t="shared" si="107"/>
        <v/>
      </c>
      <c r="T67" t="str">
        <f t="shared" si="107"/>
        <v/>
      </c>
      <c r="U67" t="str">
        <f t="shared" si="107"/>
        <v/>
      </c>
      <c r="V67" t="str">
        <f t="shared" si="107"/>
        <v/>
      </c>
      <c r="W67" t="str">
        <f t="shared" si="107"/>
        <v/>
      </c>
      <c r="X67" t="str">
        <f t="shared" si="107"/>
        <v/>
      </c>
      <c r="Y67" t="str">
        <f t="shared" si="107"/>
        <v/>
      </c>
      <c r="AA67">
        <f t="shared" ref="AA67:AA130" si="108">IF(G67="",NA(),$C67-$Z$1*$D67/2+G67*$Z$1-$Z$1/2)</f>
        <v>42369</v>
      </c>
      <c r="AB67" t="e">
        <f t="shared" si="54"/>
        <v>#N/A</v>
      </c>
      <c r="AC67" t="e">
        <f t="shared" si="55"/>
        <v>#N/A</v>
      </c>
      <c r="AD67" t="e">
        <f t="shared" si="56"/>
        <v>#N/A</v>
      </c>
      <c r="AE67" t="e">
        <f t="shared" si="38"/>
        <v>#N/A</v>
      </c>
      <c r="AF67" t="e">
        <f t="shared" si="39"/>
        <v>#N/A</v>
      </c>
      <c r="AG67" t="e">
        <f t="shared" si="40"/>
        <v>#N/A</v>
      </c>
      <c r="AH67" t="e">
        <f t="shared" si="41"/>
        <v>#N/A</v>
      </c>
      <c r="AI67" t="e">
        <f t="shared" si="42"/>
        <v>#N/A</v>
      </c>
      <c r="AJ67" t="e">
        <f t="shared" si="43"/>
        <v>#N/A</v>
      </c>
      <c r="AK67" t="e">
        <f t="shared" si="44"/>
        <v>#N/A</v>
      </c>
      <c r="AL67" t="e">
        <f t="shared" si="45"/>
        <v>#N/A</v>
      </c>
      <c r="AM67" t="e">
        <f t="shared" si="46"/>
        <v>#N/A</v>
      </c>
      <c r="AN67" t="e">
        <f t="shared" si="47"/>
        <v>#N/A</v>
      </c>
      <c r="AO67" t="e">
        <f t="shared" si="48"/>
        <v>#N/A</v>
      </c>
      <c r="AP67" t="e">
        <f t="shared" si="49"/>
        <v>#N/A</v>
      </c>
      <c r="AQ67" t="e">
        <f t="shared" si="50"/>
        <v>#N/A</v>
      </c>
      <c r="AR67" t="e">
        <f t="shared" si="51"/>
        <v>#N/A</v>
      </c>
      <c r="AS67" t="e">
        <f t="shared" si="52"/>
        <v>#N/A</v>
      </c>
      <c r="AU67">
        <f t="shared" ref="AU67:AU130" si="109">IFERROR(IF(AA67,$B67,0),"")</f>
        <v>2</v>
      </c>
      <c r="AV67" t="str">
        <f t="shared" ref="AV67:AV130" si="110">IFERROR(IF(AB67,$B67,0),"")</f>
        <v/>
      </c>
      <c r="AW67" t="str">
        <f t="shared" ref="AW67:AW130" si="111">IFERROR(IF(AC67,$B67,0),"")</f>
        <v/>
      </c>
      <c r="AX67" t="str">
        <f t="shared" ref="AX67:AX130" si="112">IFERROR(IF(AD67,$B67,0),"")</f>
        <v/>
      </c>
      <c r="AY67" t="str">
        <f t="shared" ref="AY67:AY130" si="113">IFERROR(IF(AE67,$B67,0),"")</f>
        <v/>
      </c>
      <c r="AZ67" t="str">
        <f t="shared" ref="AZ67:AZ130" si="114">IFERROR(IF(AF67,$B67,0),"")</f>
        <v/>
      </c>
      <c r="BA67" t="str">
        <f t="shared" ref="BA67:BA130" si="115">IFERROR(IF(AG67,$B67,0),"")</f>
        <v/>
      </c>
      <c r="BB67" t="str">
        <f t="shared" ref="BB67:BB130" si="116">IFERROR(IF(AH67,$B67,0),"")</f>
        <v/>
      </c>
      <c r="BC67" t="str">
        <f t="shared" ref="BC67:BC130" si="117">IFERROR(IF(AI67,$B67,0),"")</f>
        <v/>
      </c>
      <c r="BD67" t="str">
        <f t="shared" ref="BD67:BD130" si="118">IFERROR(IF(AJ67,$B67,0),"")</f>
        <v/>
      </c>
      <c r="BE67" t="str">
        <f t="shared" ref="BE67:BE130" si="119">IFERROR(IF(AK67,$B67,0),"")</f>
        <v/>
      </c>
      <c r="BF67" t="str">
        <f t="shared" ref="BF67:BF130" si="120">IFERROR(IF(AL67,$B67,0),"")</f>
        <v/>
      </c>
      <c r="BG67" t="str">
        <f t="shared" ref="BG67:BG130" si="121">IFERROR(IF(AM67,$B67,0),"")</f>
        <v/>
      </c>
      <c r="BH67" t="str">
        <f t="shared" ref="BH67:BH130" si="122">IFERROR(IF(AN67,$B67,0),"")</f>
        <v/>
      </c>
      <c r="BI67" t="str">
        <f t="shared" ref="BI67:BI130" si="123">IFERROR(IF(AO67,$B67,0),"")</f>
        <v/>
      </c>
      <c r="BJ67" t="str">
        <f t="shared" ref="BJ67:BJ130" si="124">IFERROR(IF(AP67,$B67,0),"")</f>
        <v/>
      </c>
      <c r="BK67" t="str">
        <f t="shared" ref="BK67:BK130" si="125">IFERROR(IF(AQ67,$B67,0),"")</f>
        <v/>
      </c>
      <c r="BL67" t="str">
        <f t="shared" ref="BL67:BL130" si="126">IFERROR(IF(AR67,$B67,0),"")</f>
        <v/>
      </c>
      <c r="BM67" t="str">
        <f t="shared" ref="BM67:BM130" si="127">IFERROR(IF(AS67,$B67,0),"")</f>
        <v/>
      </c>
      <c r="BP67"/>
      <c r="BR67"/>
    </row>
    <row r="68" spans="1:70" x14ac:dyDescent="0.25">
      <c r="A68" s="4">
        <v>41255</v>
      </c>
      <c r="B68">
        <v>2.5</v>
      </c>
      <c r="C68" s="4">
        <v>42369</v>
      </c>
      <c r="D68">
        <v>1</v>
      </c>
      <c r="E68">
        <f t="shared" si="105"/>
        <v>0.1388888888888889</v>
      </c>
      <c r="F68" s="4"/>
      <c r="G68">
        <v>1</v>
      </c>
      <c r="H68" t="str">
        <f t="shared" ref="H68:Y68" si="128">IF($D68&gt;G68,G68+1,"")</f>
        <v/>
      </c>
      <c r="I68" t="str">
        <f t="shared" si="128"/>
        <v/>
      </c>
      <c r="J68" t="str">
        <f t="shared" si="128"/>
        <v/>
      </c>
      <c r="K68" t="str">
        <f t="shared" si="128"/>
        <v/>
      </c>
      <c r="L68" t="str">
        <f t="shared" si="128"/>
        <v/>
      </c>
      <c r="M68" t="str">
        <f t="shared" si="128"/>
        <v/>
      </c>
      <c r="N68" t="str">
        <f t="shared" si="128"/>
        <v/>
      </c>
      <c r="O68" t="str">
        <f t="shared" si="128"/>
        <v/>
      </c>
      <c r="P68" t="str">
        <f t="shared" si="128"/>
        <v/>
      </c>
      <c r="Q68" t="str">
        <f t="shared" si="128"/>
        <v/>
      </c>
      <c r="R68" t="str">
        <f t="shared" si="128"/>
        <v/>
      </c>
      <c r="S68" t="str">
        <f t="shared" si="128"/>
        <v/>
      </c>
      <c r="T68" t="str">
        <f t="shared" si="128"/>
        <v/>
      </c>
      <c r="U68" t="str">
        <f t="shared" si="128"/>
        <v/>
      </c>
      <c r="V68" t="str">
        <f t="shared" si="128"/>
        <v/>
      </c>
      <c r="W68" t="str">
        <f t="shared" si="128"/>
        <v/>
      </c>
      <c r="X68" t="str">
        <f t="shared" si="128"/>
        <v/>
      </c>
      <c r="Y68" t="str">
        <f t="shared" si="128"/>
        <v/>
      </c>
      <c r="AA68">
        <f t="shared" si="108"/>
        <v>42369</v>
      </c>
      <c r="AB68" t="e">
        <f t="shared" si="54"/>
        <v>#N/A</v>
      </c>
      <c r="AC68" t="e">
        <f t="shared" si="55"/>
        <v>#N/A</v>
      </c>
      <c r="AD68" t="e">
        <f t="shared" si="56"/>
        <v>#N/A</v>
      </c>
      <c r="AE68" t="e">
        <f t="shared" si="38"/>
        <v>#N/A</v>
      </c>
      <c r="AF68" t="e">
        <f t="shared" si="39"/>
        <v>#N/A</v>
      </c>
      <c r="AG68" t="e">
        <f t="shared" si="40"/>
        <v>#N/A</v>
      </c>
      <c r="AH68" t="e">
        <f t="shared" si="41"/>
        <v>#N/A</v>
      </c>
      <c r="AI68" t="e">
        <f t="shared" si="42"/>
        <v>#N/A</v>
      </c>
      <c r="AJ68" t="e">
        <f t="shared" si="43"/>
        <v>#N/A</v>
      </c>
      <c r="AK68" t="e">
        <f t="shared" si="44"/>
        <v>#N/A</v>
      </c>
      <c r="AL68" t="e">
        <f t="shared" si="45"/>
        <v>#N/A</v>
      </c>
      <c r="AM68" t="e">
        <f t="shared" si="46"/>
        <v>#N/A</v>
      </c>
      <c r="AN68" t="e">
        <f t="shared" si="47"/>
        <v>#N/A</v>
      </c>
      <c r="AO68" t="e">
        <f t="shared" si="48"/>
        <v>#N/A</v>
      </c>
      <c r="AP68" t="e">
        <f t="shared" si="49"/>
        <v>#N/A</v>
      </c>
      <c r="AQ68" t="e">
        <f t="shared" si="50"/>
        <v>#N/A</v>
      </c>
      <c r="AR68" t="e">
        <f t="shared" si="51"/>
        <v>#N/A</v>
      </c>
      <c r="AS68" t="e">
        <f t="shared" si="52"/>
        <v>#N/A</v>
      </c>
      <c r="AU68">
        <f t="shared" si="109"/>
        <v>2.5</v>
      </c>
      <c r="AV68" t="str">
        <f t="shared" si="110"/>
        <v/>
      </c>
      <c r="AW68" t="str">
        <f t="shared" si="111"/>
        <v/>
      </c>
      <c r="AX68" t="str">
        <f t="shared" si="112"/>
        <v/>
      </c>
      <c r="AY68" t="str">
        <f t="shared" si="113"/>
        <v/>
      </c>
      <c r="AZ68" t="str">
        <f t="shared" si="114"/>
        <v/>
      </c>
      <c r="BA68" t="str">
        <f t="shared" si="115"/>
        <v/>
      </c>
      <c r="BB68" t="str">
        <f t="shared" si="116"/>
        <v/>
      </c>
      <c r="BC68" t="str">
        <f t="shared" si="117"/>
        <v/>
      </c>
      <c r="BD68" t="str">
        <f t="shared" si="118"/>
        <v/>
      </c>
      <c r="BE68" t="str">
        <f t="shared" si="119"/>
        <v/>
      </c>
      <c r="BF68" t="str">
        <f t="shared" si="120"/>
        <v/>
      </c>
      <c r="BG68" t="str">
        <f t="shared" si="121"/>
        <v/>
      </c>
      <c r="BH68" t="str">
        <f t="shared" si="122"/>
        <v/>
      </c>
      <c r="BI68" t="str">
        <f t="shared" si="123"/>
        <v/>
      </c>
      <c r="BJ68" t="str">
        <f t="shared" si="124"/>
        <v/>
      </c>
      <c r="BK68" t="str">
        <f t="shared" si="125"/>
        <v/>
      </c>
      <c r="BL68" t="str">
        <f t="shared" si="126"/>
        <v/>
      </c>
      <c r="BM68" t="str">
        <f t="shared" si="127"/>
        <v/>
      </c>
      <c r="BP68"/>
      <c r="BR68"/>
    </row>
    <row r="69" spans="1:70" x14ac:dyDescent="0.25">
      <c r="A69" s="4">
        <v>41255</v>
      </c>
      <c r="B69">
        <v>3.5</v>
      </c>
      <c r="C69" s="4">
        <v>42369</v>
      </c>
      <c r="D69">
        <v>1</v>
      </c>
      <c r="E69">
        <f t="shared" si="105"/>
        <v>0.19444444444444442</v>
      </c>
      <c r="F69" s="4"/>
      <c r="G69">
        <v>1</v>
      </c>
      <c r="H69" t="str">
        <f t="shared" ref="H69:Y69" si="129">IF($D69&gt;G69,G69+1,"")</f>
        <v/>
      </c>
      <c r="I69" t="str">
        <f t="shared" si="129"/>
        <v/>
      </c>
      <c r="J69" t="str">
        <f t="shared" si="129"/>
        <v/>
      </c>
      <c r="K69" t="str">
        <f t="shared" si="129"/>
        <v/>
      </c>
      <c r="L69" t="str">
        <f t="shared" si="129"/>
        <v/>
      </c>
      <c r="M69" t="str">
        <f t="shared" si="129"/>
        <v/>
      </c>
      <c r="N69" t="str">
        <f t="shared" si="129"/>
        <v/>
      </c>
      <c r="O69" t="str">
        <f t="shared" si="129"/>
        <v/>
      </c>
      <c r="P69" t="str">
        <f t="shared" si="129"/>
        <v/>
      </c>
      <c r="Q69" t="str">
        <f t="shared" si="129"/>
        <v/>
      </c>
      <c r="R69" t="str">
        <f t="shared" si="129"/>
        <v/>
      </c>
      <c r="S69" t="str">
        <f t="shared" si="129"/>
        <v/>
      </c>
      <c r="T69" t="str">
        <f t="shared" si="129"/>
        <v/>
      </c>
      <c r="U69" t="str">
        <f t="shared" si="129"/>
        <v/>
      </c>
      <c r="V69" t="str">
        <f t="shared" si="129"/>
        <v/>
      </c>
      <c r="W69" t="str">
        <f t="shared" si="129"/>
        <v/>
      </c>
      <c r="X69" t="str">
        <f t="shared" si="129"/>
        <v/>
      </c>
      <c r="Y69" t="str">
        <f t="shared" si="129"/>
        <v/>
      </c>
      <c r="AA69">
        <f t="shared" si="108"/>
        <v>42369</v>
      </c>
      <c r="AB69" t="e">
        <f t="shared" si="54"/>
        <v>#N/A</v>
      </c>
      <c r="AC69" t="e">
        <f t="shared" si="55"/>
        <v>#N/A</v>
      </c>
      <c r="AD69" t="e">
        <f t="shared" si="56"/>
        <v>#N/A</v>
      </c>
      <c r="AE69" t="e">
        <f t="shared" si="38"/>
        <v>#N/A</v>
      </c>
      <c r="AF69" t="e">
        <f t="shared" si="39"/>
        <v>#N/A</v>
      </c>
      <c r="AG69" t="e">
        <f t="shared" si="40"/>
        <v>#N/A</v>
      </c>
      <c r="AH69" t="e">
        <f t="shared" si="41"/>
        <v>#N/A</v>
      </c>
      <c r="AI69" t="e">
        <f t="shared" si="42"/>
        <v>#N/A</v>
      </c>
      <c r="AJ69" t="e">
        <f t="shared" si="43"/>
        <v>#N/A</v>
      </c>
      <c r="AK69" t="e">
        <f t="shared" si="44"/>
        <v>#N/A</v>
      </c>
      <c r="AL69" t="e">
        <f t="shared" si="45"/>
        <v>#N/A</v>
      </c>
      <c r="AM69" t="e">
        <f t="shared" si="46"/>
        <v>#N/A</v>
      </c>
      <c r="AN69" t="e">
        <f t="shared" si="47"/>
        <v>#N/A</v>
      </c>
      <c r="AO69" t="e">
        <f t="shared" si="48"/>
        <v>#N/A</v>
      </c>
      <c r="AP69" t="e">
        <f t="shared" si="49"/>
        <v>#N/A</v>
      </c>
      <c r="AQ69" t="e">
        <f t="shared" si="50"/>
        <v>#N/A</v>
      </c>
      <c r="AR69" t="e">
        <f t="shared" si="51"/>
        <v>#N/A</v>
      </c>
      <c r="AS69" t="e">
        <f t="shared" si="52"/>
        <v>#N/A</v>
      </c>
      <c r="AU69">
        <f t="shared" si="109"/>
        <v>3.5</v>
      </c>
      <c r="AV69" t="str">
        <f t="shared" si="110"/>
        <v/>
      </c>
      <c r="AW69" t="str">
        <f t="shared" si="111"/>
        <v/>
      </c>
      <c r="AX69" t="str">
        <f t="shared" si="112"/>
        <v/>
      </c>
      <c r="AY69" t="str">
        <f t="shared" si="113"/>
        <v/>
      </c>
      <c r="AZ69" t="str">
        <f t="shared" si="114"/>
        <v/>
      </c>
      <c r="BA69" t="str">
        <f t="shared" si="115"/>
        <v/>
      </c>
      <c r="BB69" t="str">
        <f t="shared" si="116"/>
        <v/>
      </c>
      <c r="BC69" t="str">
        <f t="shared" si="117"/>
        <v/>
      </c>
      <c r="BD69" t="str">
        <f t="shared" si="118"/>
        <v/>
      </c>
      <c r="BE69" t="str">
        <f t="shared" si="119"/>
        <v/>
      </c>
      <c r="BF69" t="str">
        <f t="shared" si="120"/>
        <v/>
      </c>
      <c r="BG69" t="str">
        <f t="shared" si="121"/>
        <v/>
      </c>
      <c r="BH69" t="str">
        <f t="shared" si="122"/>
        <v/>
      </c>
      <c r="BI69" t="str">
        <f t="shared" si="123"/>
        <v/>
      </c>
      <c r="BJ69" t="str">
        <f t="shared" si="124"/>
        <v/>
      </c>
      <c r="BK69" t="str">
        <f t="shared" si="125"/>
        <v/>
      </c>
      <c r="BL69" t="str">
        <f t="shared" si="126"/>
        <v/>
      </c>
      <c r="BM69" t="str">
        <f t="shared" si="127"/>
        <v/>
      </c>
      <c r="BP69"/>
      <c r="BR69"/>
    </row>
    <row r="70" spans="1:70" x14ac:dyDescent="0.25">
      <c r="A70" s="4">
        <v>41255</v>
      </c>
      <c r="B70">
        <v>3.75</v>
      </c>
      <c r="C70" s="4">
        <v>42369</v>
      </c>
      <c r="D70">
        <v>1</v>
      </c>
      <c r="E70">
        <f t="shared" si="105"/>
        <v>0.20833333333333331</v>
      </c>
      <c r="F70" s="4"/>
      <c r="G70">
        <v>1</v>
      </c>
      <c r="H70" t="str">
        <f t="shared" ref="H70:Y70" si="130">IF($D70&gt;G70,G70+1,"")</f>
        <v/>
      </c>
      <c r="I70" t="str">
        <f t="shared" si="130"/>
        <v/>
      </c>
      <c r="J70" t="str">
        <f t="shared" si="130"/>
        <v/>
      </c>
      <c r="K70" t="str">
        <f t="shared" si="130"/>
        <v/>
      </c>
      <c r="L70" t="str">
        <f t="shared" si="130"/>
        <v/>
      </c>
      <c r="M70" t="str">
        <f t="shared" si="130"/>
        <v/>
      </c>
      <c r="N70" t="str">
        <f t="shared" si="130"/>
        <v/>
      </c>
      <c r="O70" t="str">
        <f t="shared" si="130"/>
        <v/>
      </c>
      <c r="P70" t="str">
        <f t="shared" si="130"/>
        <v/>
      </c>
      <c r="Q70" t="str">
        <f t="shared" si="130"/>
        <v/>
      </c>
      <c r="R70" t="str">
        <f t="shared" si="130"/>
        <v/>
      </c>
      <c r="S70" t="str">
        <f t="shared" si="130"/>
        <v/>
      </c>
      <c r="T70" t="str">
        <f t="shared" si="130"/>
        <v/>
      </c>
      <c r="U70" t="str">
        <f t="shared" si="130"/>
        <v/>
      </c>
      <c r="V70" t="str">
        <f t="shared" si="130"/>
        <v/>
      </c>
      <c r="W70" t="str">
        <f t="shared" si="130"/>
        <v/>
      </c>
      <c r="X70" t="str">
        <f t="shared" si="130"/>
        <v/>
      </c>
      <c r="Y70" t="str">
        <f t="shared" si="130"/>
        <v/>
      </c>
      <c r="AA70">
        <f t="shared" si="108"/>
        <v>42369</v>
      </c>
      <c r="AB70" t="e">
        <f t="shared" si="54"/>
        <v>#N/A</v>
      </c>
      <c r="AC70" t="e">
        <f t="shared" si="55"/>
        <v>#N/A</v>
      </c>
      <c r="AD70" t="e">
        <f t="shared" si="56"/>
        <v>#N/A</v>
      </c>
      <c r="AE70" t="e">
        <f t="shared" si="38"/>
        <v>#N/A</v>
      </c>
      <c r="AF70" t="e">
        <f t="shared" si="39"/>
        <v>#N/A</v>
      </c>
      <c r="AG70" t="e">
        <f t="shared" si="40"/>
        <v>#N/A</v>
      </c>
      <c r="AH70" t="e">
        <f t="shared" si="41"/>
        <v>#N/A</v>
      </c>
      <c r="AI70" t="e">
        <f t="shared" si="42"/>
        <v>#N/A</v>
      </c>
      <c r="AJ70" t="e">
        <f t="shared" si="43"/>
        <v>#N/A</v>
      </c>
      <c r="AK70" t="e">
        <f t="shared" si="44"/>
        <v>#N/A</v>
      </c>
      <c r="AL70" t="e">
        <f t="shared" si="45"/>
        <v>#N/A</v>
      </c>
      <c r="AM70" t="e">
        <f t="shared" si="46"/>
        <v>#N/A</v>
      </c>
      <c r="AN70" t="e">
        <f t="shared" si="47"/>
        <v>#N/A</v>
      </c>
      <c r="AO70" t="e">
        <f t="shared" si="48"/>
        <v>#N/A</v>
      </c>
      <c r="AP70" t="e">
        <f t="shared" si="49"/>
        <v>#N/A</v>
      </c>
      <c r="AQ70" t="e">
        <f t="shared" si="50"/>
        <v>#N/A</v>
      </c>
      <c r="AR70" t="e">
        <f t="shared" si="51"/>
        <v>#N/A</v>
      </c>
      <c r="AS70" t="e">
        <f t="shared" si="52"/>
        <v>#N/A</v>
      </c>
      <c r="AU70">
        <f t="shared" si="109"/>
        <v>3.75</v>
      </c>
      <c r="AV70" t="str">
        <f t="shared" si="110"/>
        <v/>
      </c>
      <c r="AW70" t="str">
        <f t="shared" si="111"/>
        <v/>
      </c>
      <c r="AX70" t="str">
        <f t="shared" si="112"/>
        <v/>
      </c>
      <c r="AY70" t="str">
        <f t="shared" si="113"/>
        <v/>
      </c>
      <c r="AZ70" t="str">
        <f t="shared" si="114"/>
        <v/>
      </c>
      <c r="BA70" t="str">
        <f t="shared" si="115"/>
        <v/>
      </c>
      <c r="BB70" t="str">
        <f t="shared" si="116"/>
        <v/>
      </c>
      <c r="BC70" t="str">
        <f t="shared" si="117"/>
        <v/>
      </c>
      <c r="BD70" t="str">
        <f t="shared" si="118"/>
        <v/>
      </c>
      <c r="BE70" t="str">
        <f t="shared" si="119"/>
        <v/>
      </c>
      <c r="BF70" t="str">
        <f t="shared" si="120"/>
        <v/>
      </c>
      <c r="BG70" t="str">
        <f t="shared" si="121"/>
        <v/>
      </c>
      <c r="BH70" t="str">
        <f t="shared" si="122"/>
        <v/>
      </c>
      <c r="BI70" t="str">
        <f t="shared" si="123"/>
        <v/>
      </c>
      <c r="BJ70" t="str">
        <f t="shared" si="124"/>
        <v/>
      </c>
      <c r="BK70" t="str">
        <f t="shared" si="125"/>
        <v/>
      </c>
      <c r="BL70" t="str">
        <f t="shared" si="126"/>
        <v/>
      </c>
      <c r="BM70" t="str">
        <f t="shared" si="127"/>
        <v/>
      </c>
      <c r="BP70"/>
      <c r="BR70"/>
    </row>
    <row r="71" spans="1:70" x14ac:dyDescent="0.25">
      <c r="A71" s="4">
        <v>41255</v>
      </c>
      <c r="B71">
        <v>4.5</v>
      </c>
      <c r="C71" s="4">
        <v>42369</v>
      </c>
      <c r="D71">
        <v>1</v>
      </c>
      <c r="E71">
        <f t="shared" si="105"/>
        <v>0.25</v>
      </c>
      <c r="F71" s="4"/>
      <c r="G71">
        <v>1</v>
      </c>
      <c r="H71" t="str">
        <f t="shared" ref="H71:Y71" si="131">IF($D71&gt;G71,G71+1,"")</f>
        <v/>
      </c>
      <c r="I71" t="str">
        <f t="shared" si="131"/>
        <v/>
      </c>
      <c r="J71" t="str">
        <f t="shared" si="131"/>
        <v/>
      </c>
      <c r="K71" t="str">
        <f t="shared" si="131"/>
        <v/>
      </c>
      <c r="L71" t="str">
        <f t="shared" si="131"/>
        <v/>
      </c>
      <c r="M71" t="str">
        <f t="shared" si="131"/>
        <v/>
      </c>
      <c r="N71" t="str">
        <f t="shared" si="131"/>
        <v/>
      </c>
      <c r="O71" t="str">
        <f t="shared" si="131"/>
        <v/>
      </c>
      <c r="P71" t="str">
        <f t="shared" si="131"/>
        <v/>
      </c>
      <c r="Q71" t="str">
        <f t="shared" si="131"/>
        <v/>
      </c>
      <c r="R71" t="str">
        <f t="shared" si="131"/>
        <v/>
      </c>
      <c r="S71" t="str">
        <f t="shared" si="131"/>
        <v/>
      </c>
      <c r="T71" t="str">
        <f t="shared" si="131"/>
        <v/>
      </c>
      <c r="U71" t="str">
        <f t="shared" si="131"/>
        <v/>
      </c>
      <c r="V71" t="str">
        <f t="shared" si="131"/>
        <v/>
      </c>
      <c r="W71" t="str">
        <f t="shared" si="131"/>
        <v/>
      </c>
      <c r="X71" t="str">
        <f t="shared" si="131"/>
        <v/>
      </c>
      <c r="Y71" t="str">
        <f t="shared" si="131"/>
        <v/>
      </c>
      <c r="AA71">
        <f t="shared" si="108"/>
        <v>42369</v>
      </c>
      <c r="AB71" t="e">
        <f t="shared" si="54"/>
        <v>#N/A</v>
      </c>
      <c r="AC71" t="e">
        <f t="shared" si="55"/>
        <v>#N/A</v>
      </c>
      <c r="AD71" t="e">
        <f t="shared" si="56"/>
        <v>#N/A</v>
      </c>
      <c r="AE71" t="e">
        <f t="shared" si="38"/>
        <v>#N/A</v>
      </c>
      <c r="AF71" t="e">
        <f t="shared" si="39"/>
        <v>#N/A</v>
      </c>
      <c r="AG71" t="e">
        <f t="shared" si="40"/>
        <v>#N/A</v>
      </c>
      <c r="AH71" t="e">
        <f t="shared" si="41"/>
        <v>#N/A</v>
      </c>
      <c r="AI71" t="e">
        <f t="shared" si="42"/>
        <v>#N/A</v>
      </c>
      <c r="AJ71" t="e">
        <f t="shared" si="43"/>
        <v>#N/A</v>
      </c>
      <c r="AK71" t="e">
        <f t="shared" si="44"/>
        <v>#N/A</v>
      </c>
      <c r="AL71" t="e">
        <f t="shared" si="45"/>
        <v>#N/A</v>
      </c>
      <c r="AM71" t="e">
        <f t="shared" si="46"/>
        <v>#N/A</v>
      </c>
      <c r="AN71" t="e">
        <f t="shared" si="47"/>
        <v>#N/A</v>
      </c>
      <c r="AO71" t="e">
        <f t="shared" si="48"/>
        <v>#N/A</v>
      </c>
      <c r="AP71" t="e">
        <f t="shared" si="49"/>
        <v>#N/A</v>
      </c>
      <c r="AQ71" t="e">
        <f t="shared" si="50"/>
        <v>#N/A</v>
      </c>
      <c r="AR71" t="e">
        <f t="shared" si="51"/>
        <v>#N/A</v>
      </c>
      <c r="AS71" t="e">
        <f t="shared" si="52"/>
        <v>#N/A</v>
      </c>
      <c r="AU71">
        <f t="shared" si="109"/>
        <v>4.5</v>
      </c>
      <c r="AV71" t="str">
        <f t="shared" si="110"/>
        <v/>
      </c>
      <c r="AW71" t="str">
        <f t="shared" si="111"/>
        <v/>
      </c>
      <c r="AX71" t="str">
        <f t="shared" si="112"/>
        <v/>
      </c>
      <c r="AY71" t="str">
        <f t="shared" si="113"/>
        <v/>
      </c>
      <c r="AZ71" t="str">
        <f t="shared" si="114"/>
        <v/>
      </c>
      <c r="BA71" t="str">
        <f t="shared" si="115"/>
        <v/>
      </c>
      <c r="BB71" t="str">
        <f t="shared" si="116"/>
        <v/>
      </c>
      <c r="BC71" t="str">
        <f t="shared" si="117"/>
        <v/>
      </c>
      <c r="BD71" t="str">
        <f t="shared" si="118"/>
        <v/>
      </c>
      <c r="BE71" t="str">
        <f t="shared" si="119"/>
        <v/>
      </c>
      <c r="BF71" t="str">
        <f t="shared" si="120"/>
        <v/>
      </c>
      <c r="BG71" t="str">
        <f t="shared" si="121"/>
        <v/>
      </c>
      <c r="BH71" t="str">
        <f t="shared" si="122"/>
        <v/>
      </c>
      <c r="BI71" t="str">
        <f t="shared" si="123"/>
        <v/>
      </c>
      <c r="BJ71" t="str">
        <f t="shared" si="124"/>
        <v/>
      </c>
      <c r="BK71" t="str">
        <f t="shared" si="125"/>
        <v/>
      </c>
      <c r="BL71" t="str">
        <f t="shared" si="126"/>
        <v/>
      </c>
      <c r="BM71" t="str">
        <f t="shared" si="127"/>
        <v/>
      </c>
      <c r="BP71"/>
      <c r="BR71"/>
    </row>
    <row r="72" spans="1:70" x14ac:dyDescent="0.25">
      <c r="A72" s="4">
        <v>41255</v>
      </c>
      <c r="B72">
        <v>3</v>
      </c>
      <c r="C72" s="4">
        <v>43465</v>
      </c>
      <c r="D72">
        <v>1</v>
      </c>
      <c r="E72">
        <f t="shared" si="105"/>
        <v>0.15789473684210525</v>
      </c>
      <c r="F72" s="4"/>
      <c r="G72">
        <v>1</v>
      </c>
      <c r="H72" t="str">
        <f t="shared" ref="H72:Y72" si="132">IF($D72&gt;G72,G72+1,"")</f>
        <v/>
      </c>
      <c r="I72" t="str">
        <f t="shared" si="132"/>
        <v/>
      </c>
      <c r="J72" t="str">
        <f t="shared" si="132"/>
        <v/>
      </c>
      <c r="K72" t="str">
        <f t="shared" si="132"/>
        <v/>
      </c>
      <c r="L72" t="str">
        <f t="shared" si="132"/>
        <v/>
      </c>
      <c r="M72" t="str">
        <f t="shared" si="132"/>
        <v/>
      </c>
      <c r="N72" t="str">
        <f t="shared" si="132"/>
        <v/>
      </c>
      <c r="O72" t="str">
        <f t="shared" si="132"/>
        <v/>
      </c>
      <c r="P72" t="str">
        <f t="shared" si="132"/>
        <v/>
      </c>
      <c r="Q72" t="str">
        <f t="shared" si="132"/>
        <v/>
      </c>
      <c r="R72" t="str">
        <f t="shared" si="132"/>
        <v/>
      </c>
      <c r="S72" t="str">
        <f t="shared" si="132"/>
        <v/>
      </c>
      <c r="T72" t="str">
        <f t="shared" si="132"/>
        <v/>
      </c>
      <c r="U72" t="str">
        <f t="shared" si="132"/>
        <v/>
      </c>
      <c r="V72" t="str">
        <f t="shared" si="132"/>
        <v/>
      </c>
      <c r="W72" t="str">
        <f t="shared" si="132"/>
        <v/>
      </c>
      <c r="X72" t="str">
        <f t="shared" si="132"/>
        <v/>
      </c>
      <c r="Y72" t="str">
        <f t="shared" si="132"/>
        <v/>
      </c>
      <c r="AA72">
        <f t="shared" si="108"/>
        <v>43465</v>
      </c>
      <c r="AB72" t="e">
        <f t="shared" si="54"/>
        <v>#N/A</v>
      </c>
      <c r="AC72" t="e">
        <f t="shared" si="55"/>
        <v>#N/A</v>
      </c>
      <c r="AD72" t="e">
        <f t="shared" si="56"/>
        <v>#N/A</v>
      </c>
      <c r="AE72" t="e">
        <f t="shared" si="38"/>
        <v>#N/A</v>
      </c>
      <c r="AF72" t="e">
        <f t="shared" si="39"/>
        <v>#N/A</v>
      </c>
      <c r="AG72" t="e">
        <f t="shared" si="40"/>
        <v>#N/A</v>
      </c>
      <c r="AH72" t="e">
        <f t="shared" si="41"/>
        <v>#N/A</v>
      </c>
      <c r="AI72" t="e">
        <f t="shared" si="42"/>
        <v>#N/A</v>
      </c>
      <c r="AJ72" t="e">
        <f t="shared" si="43"/>
        <v>#N/A</v>
      </c>
      <c r="AK72" t="e">
        <f t="shared" si="44"/>
        <v>#N/A</v>
      </c>
      <c r="AL72" t="e">
        <f t="shared" si="45"/>
        <v>#N/A</v>
      </c>
      <c r="AM72" t="e">
        <f t="shared" si="46"/>
        <v>#N/A</v>
      </c>
      <c r="AN72" t="e">
        <f t="shared" si="47"/>
        <v>#N/A</v>
      </c>
      <c r="AO72" t="e">
        <f t="shared" si="48"/>
        <v>#N/A</v>
      </c>
      <c r="AP72" t="e">
        <f t="shared" si="49"/>
        <v>#N/A</v>
      </c>
      <c r="AQ72" t="e">
        <f t="shared" si="50"/>
        <v>#N/A</v>
      </c>
      <c r="AR72" t="e">
        <f t="shared" si="51"/>
        <v>#N/A</v>
      </c>
      <c r="AS72" t="e">
        <f t="shared" si="52"/>
        <v>#N/A</v>
      </c>
      <c r="AU72">
        <f t="shared" si="109"/>
        <v>3</v>
      </c>
      <c r="AV72" t="str">
        <f t="shared" si="110"/>
        <v/>
      </c>
      <c r="AW72" t="str">
        <f t="shared" si="111"/>
        <v/>
      </c>
      <c r="AX72" t="str">
        <f t="shared" si="112"/>
        <v/>
      </c>
      <c r="AY72" t="str">
        <f t="shared" si="113"/>
        <v/>
      </c>
      <c r="AZ72" t="str">
        <f t="shared" si="114"/>
        <v/>
      </c>
      <c r="BA72" t="str">
        <f t="shared" si="115"/>
        <v/>
      </c>
      <c r="BB72" t="str">
        <f t="shared" si="116"/>
        <v/>
      </c>
      <c r="BC72" t="str">
        <f t="shared" si="117"/>
        <v/>
      </c>
      <c r="BD72" t="str">
        <f t="shared" si="118"/>
        <v/>
      </c>
      <c r="BE72" t="str">
        <f t="shared" si="119"/>
        <v/>
      </c>
      <c r="BF72" t="str">
        <f t="shared" si="120"/>
        <v/>
      </c>
      <c r="BG72" t="str">
        <f t="shared" si="121"/>
        <v/>
      </c>
      <c r="BH72" t="str">
        <f t="shared" si="122"/>
        <v/>
      </c>
      <c r="BI72" t="str">
        <f t="shared" si="123"/>
        <v/>
      </c>
      <c r="BJ72" t="str">
        <f t="shared" si="124"/>
        <v/>
      </c>
      <c r="BK72" t="str">
        <f t="shared" si="125"/>
        <v/>
      </c>
      <c r="BL72" t="str">
        <f t="shared" si="126"/>
        <v/>
      </c>
      <c r="BM72" t="str">
        <f t="shared" si="127"/>
        <v/>
      </c>
      <c r="BP72"/>
      <c r="BR72"/>
    </row>
    <row r="73" spans="1:70" x14ac:dyDescent="0.25">
      <c r="A73" s="4">
        <v>41255</v>
      </c>
      <c r="B73">
        <v>3.5</v>
      </c>
      <c r="C73" s="4">
        <v>43465</v>
      </c>
      <c r="D73">
        <v>1</v>
      </c>
      <c r="E73">
        <f t="shared" si="105"/>
        <v>0.18421052631578946</v>
      </c>
      <c r="F73" s="4"/>
      <c r="G73">
        <v>1</v>
      </c>
      <c r="H73" t="str">
        <f t="shared" ref="H73:Y73" si="133">IF($D73&gt;G73,G73+1,"")</f>
        <v/>
      </c>
      <c r="I73" t="str">
        <f t="shared" si="133"/>
        <v/>
      </c>
      <c r="J73" t="str">
        <f t="shared" si="133"/>
        <v/>
      </c>
      <c r="K73" t="str">
        <f t="shared" si="133"/>
        <v/>
      </c>
      <c r="L73" t="str">
        <f t="shared" si="133"/>
        <v/>
      </c>
      <c r="M73" t="str">
        <f t="shared" si="133"/>
        <v/>
      </c>
      <c r="N73" t="str">
        <f t="shared" si="133"/>
        <v/>
      </c>
      <c r="O73" t="str">
        <f t="shared" si="133"/>
        <v/>
      </c>
      <c r="P73" t="str">
        <f t="shared" si="133"/>
        <v/>
      </c>
      <c r="Q73" t="str">
        <f t="shared" si="133"/>
        <v/>
      </c>
      <c r="R73" t="str">
        <f t="shared" si="133"/>
        <v/>
      </c>
      <c r="S73" t="str">
        <f t="shared" si="133"/>
        <v/>
      </c>
      <c r="T73" t="str">
        <f t="shared" si="133"/>
        <v/>
      </c>
      <c r="U73" t="str">
        <f t="shared" si="133"/>
        <v/>
      </c>
      <c r="V73" t="str">
        <f t="shared" si="133"/>
        <v/>
      </c>
      <c r="W73" t="str">
        <f t="shared" si="133"/>
        <v/>
      </c>
      <c r="X73" t="str">
        <f t="shared" si="133"/>
        <v/>
      </c>
      <c r="Y73" t="str">
        <f t="shared" si="133"/>
        <v/>
      </c>
      <c r="AA73">
        <f t="shared" si="108"/>
        <v>43465</v>
      </c>
      <c r="AB73" t="e">
        <f t="shared" si="54"/>
        <v>#N/A</v>
      </c>
      <c r="AC73" t="e">
        <f t="shared" si="55"/>
        <v>#N/A</v>
      </c>
      <c r="AD73" t="e">
        <f t="shared" si="56"/>
        <v>#N/A</v>
      </c>
      <c r="AE73" t="e">
        <f t="shared" si="38"/>
        <v>#N/A</v>
      </c>
      <c r="AF73" t="e">
        <f t="shared" si="39"/>
        <v>#N/A</v>
      </c>
      <c r="AG73" t="e">
        <f t="shared" si="40"/>
        <v>#N/A</v>
      </c>
      <c r="AH73" t="e">
        <f t="shared" si="41"/>
        <v>#N/A</v>
      </c>
      <c r="AI73" t="e">
        <f t="shared" si="42"/>
        <v>#N/A</v>
      </c>
      <c r="AJ73" t="e">
        <f t="shared" si="43"/>
        <v>#N/A</v>
      </c>
      <c r="AK73" t="e">
        <f t="shared" si="44"/>
        <v>#N/A</v>
      </c>
      <c r="AL73" t="e">
        <f t="shared" si="45"/>
        <v>#N/A</v>
      </c>
      <c r="AM73" t="e">
        <f t="shared" si="46"/>
        <v>#N/A</v>
      </c>
      <c r="AN73" t="e">
        <f t="shared" si="47"/>
        <v>#N/A</v>
      </c>
      <c r="AO73" t="e">
        <f t="shared" si="48"/>
        <v>#N/A</v>
      </c>
      <c r="AP73" t="e">
        <f t="shared" si="49"/>
        <v>#N/A</v>
      </c>
      <c r="AQ73" t="e">
        <f t="shared" si="50"/>
        <v>#N/A</v>
      </c>
      <c r="AR73" t="e">
        <f t="shared" si="51"/>
        <v>#N/A</v>
      </c>
      <c r="AS73" t="e">
        <f t="shared" si="52"/>
        <v>#N/A</v>
      </c>
      <c r="AU73">
        <f t="shared" si="109"/>
        <v>3.5</v>
      </c>
      <c r="AV73" t="str">
        <f t="shared" si="110"/>
        <v/>
      </c>
      <c r="AW73" t="str">
        <f t="shared" si="111"/>
        <v/>
      </c>
      <c r="AX73" t="str">
        <f t="shared" si="112"/>
        <v/>
      </c>
      <c r="AY73" t="str">
        <f t="shared" si="113"/>
        <v/>
      </c>
      <c r="AZ73" t="str">
        <f t="shared" si="114"/>
        <v/>
      </c>
      <c r="BA73" t="str">
        <f t="shared" si="115"/>
        <v/>
      </c>
      <c r="BB73" t="str">
        <f t="shared" si="116"/>
        <v/>
      </c>
      <c r="BC73" t="str">
        <f t="shared" si="117"/>
        <v/>
      </c>
      <c r="BD73" t="str">
        <f t="shared" si="118"/>
        <v/>
      </c>
      <c r="BE73" t="str">
        <f t="shared" si="119"/>
        <v/>
      </c>
      <c r="BF73" t="str">
        <f t="shared" si="120"/>
        <v/>
      </c>
      <c r="BG73" t="str">
        <f t="shared" si="121"/>
        <v/>
      </c>
      <c r="BH73" t="str">
        <f t="shared" si="122"/>
        <v/>
      </c>
      <c r="BI73" t="str">
        <f t="shared" si="123"/>
        <v/>
      </c>
      <c r="BJ73" t="str">
        <f t="shared" si="124"/>
        <v/>
      </c>
      <c r="BK73" t="str">
        <f t="shared" si="125"/>
        <v/>
      </c>
      <c r="BL73" t="str">
        <f t="shared" si="126"/>
        <v/>
      </c>
      <c r="BM73" t="str">
        <f t="shared" si="127"/>
        <v/>
      </c>
      <c r="BP73"/>
      <c r="BR73"/>
    </row>
    <row r="74" spans="1:70" x14ac:dyDescent="0.25">
      <c r="A74" s="4">
        <v>41255</v>
      </c>
      <c r="B74">
        <v>3.75</v>
      </c>
      <c r="C74" s="4">
        <v>43465</v>
      </c>
      <c r="D74">
        <v>3</v>
      </c>
      <c r="E74">
        <f t="shared" si="105"/>
        <v>0.59210526315789469</v>
      </c>
      <c r="F74" s="4"/>
      <c r="G74">
        <v>1</v>
      </c>
      <c r="H74">
        <f t="shared" ref="H74:Y74" si="134">IF($D74&gt;G74,G74+1,"")</f>
        <v>2</v>
      </c>
      <c r="I74">
        <f t="shared" si="134"/>
        <v>3</v>
      </c>
      <c r="J74" t="str">
        <f t="shared" si="134"/>
        <v/>
      </c>
      <c r="K74" t="str">
        <f t="shared" si="134"/>
        <v/>
      </c>
      <c r="L74" t="str">
        <f t="shared" si="134"/>
        <v/>
      </c>
      <c r="M74" t="str">
        <f t="shared" si="134"/>
        <v/>
      </c>
      <c r="N74" t="str">
        <f t="shared" si="134"/>
        <v/>
      </c>
      <c r="O74" t="str">
        <f t="shared" si="134"/>
        <v/>
      </c>
      <c r="P74" t="str">
        <f t="shared" si="134"/>
        <v/>
      </c>
      <c r="Q74" t="str">
        <f t="shared" si="134"/>
        <v/>
      </c>
      <c r="R74" t="str">
        <f t="shared" si="134"/>
        <v/>
      </c>
      <c r="S74" t="str">
        <f t="shared" si="134"/>
        <v/>
      </c>
      <c r="T74" t="str">
        <f t="shared" si="134"/>
        <v/>
      </c>
      <c r="U74" t="str">
        <f t="shared" si="134"/>
        <v/>
      </c>
      <c r="V74" t="str">
        <f t="shared" si="134"/>
        <v/>
      </c>
      <c r="W74" t="str">
        <f t="shared" si="134"/>
        <v/>
      </c>
      <c r="X74" t="str">
        <f t="shared" si="134"/>
        <v/>
      </c>
      <c r="Y74" t="str">
        <f t="shared" si="134"/>
        <v/>
      </c>
      <c r="AA74">
        <f t="shared" si="108"/>
        <v>43444.924999999996</v>
      </c>
      <c r="AB74">
        <f t="shared" si="54"/>
        <v>43465</v>
      </c>
      <c r="AC74">
        <f t="shared" si="55"/>
        <v>43485.074999999997</v>
      </c>
      <c r="AD74" t="e">
        <f t="shared" si="56"/>
        <v>#N/A</v>
      </c>
      <c r="AE74" t="e">
        <f t="shared" si="38"/>
        <v>#N/A</v>
      </c>
      <c r="AF74" t="e">
        <f t="shared" si="39"/>
        <v>#N/A</v>
      </c>
      <c r="AG74" t="e">
        <f t="shared" si="40"/>
        <v>#N/A</v>
      </c>
      <c r="AH74" t="e">
        <f t="shared" si="41"/>
        <v>#N/A</v>
      </c>
      <c r="AI74" t="e">
        <f t="shared" si="42"/>
        <v>#N/A</v>
      </c>
      <c r="AJ74" t="e">
        <f t="shared" si="43"/>
        <v>#N/A</v>
      </c>
      <c r="AK74" t="e">
        <f t="shared" si="44"/>
        <v>#N/A</v>
      </c>
      <c r="AL74" t="e">
        <f t="shared" si="45"/>
        <v>#N/A</v>
      </c>
      <c r="AM74" t="e">
        <f t="shared" si="46"/>
        <v>#N/A</v>
      </c>
      <c r="AN74" t="e">
        <f t="shared" si="47"/>
        <v>#N/A</v>
      </c>
      <c r="AO74" t="e">
        <f t="shared" si="48"/>
        <v>#N/A</v>
      </c>
      <c r="AP74" t="e">
        <f t="shared" si="49"/>
        <v>#N/A</v>
      </c>
      <c r="AQ74" t="e">
        <f t="shared" si="50"/>
        <v>#N/A</v>
      </c>
      <c r="AR74" t="e">
        <f t="shared" si="51"/>
        <v>#N/A</v>
      </c>
      <c r="AS74" t="e">
        <f t="shared" si="52"/>
        <v>#N/A</v>
      </c>
      <c r="AU74">
        <f t="shared" si="109"/>
        <v>3.75</v>
      </c>
      <c r="AV74">
        <f t="shared" si="110"/>
        <v>3.75</v>
      </c>
      <c r="AW74">
        <f t="shared" si="111"/>
        <v>3.75</v>
      </c>
      <c r="AX74" t="str">
        <f t="shared" si="112"/>
        <v/>
      </c>
      <c r="AY74" t="str">
        <f t="shared" si="113"/>
        <v/>
      </c>
      <c r="AZ74" t="str">
        <f t="shared" si="114"/>
        <v/>
      </c>
      <c r="BA74" t="str">
        <f t="shared" si="115"/>
        <v/>
      </c>
      <c r="BB74" t="str">
        <f t="shared" si="116"/>
        <v/>
      </c>
      <c r="BC74" t="str">
        <f t="shared" si="117"/>
        <v/>
      </c>
      <c r="BD74" t="str">
        <f t="shared" si="118"/>
        <v/>
      </c>
      <c r="BE74" t="str">
        <f t="shared" si="119"/>
        <v/>
      </c>
      <c r="BF74" t="str">
        <f t="shared" si="120"/>
        <v/>
      </c>
      <c r="BG74" t="str">
        <f t="shared" si="121"/>
        <v/>
      </c>
      <c r="BH74" t="str">
        <f t="shared" si="122"/>
        <v/>
      </c>
      <c r="BI74" t="str">
        <f t="shared" si="123"/>
        <v/>
      </c>
      <c r="BJ74" t="str">
        <f t="shared" si="124"/>
        <v/>
      </c>
      <c r="BK74" t="str">
        <f t="shared" si="125"/>
        <v/>
      </c>
      <c r="BL74" t="str">
        <f t="shared" si="126"/>
        <v/>
      </c>
      <c r="BM74" t="str">
        <f t="shared" si="127"/>
        <v/>
      </c>
      <c r="BP74"/>
      <c r="BR74"/>
    </row>
    <row r="75" spans="1:70" x14ac:dyDescent="0.25">
      <c r="A75" s="4">
        <v>41255</v>
      </c>
      <c r="B75">
        <v>4</v>
      </c>
      <c r="C75" s="4">
        <v>43465</v>
      </c>
      <c r="D75">
        <v>5</v>
      </c>
      <c r="E75">
        <f t="shared" si="105"/>
        <v>1.0526315789473684</v>
      </c>
      <c r="F75" s="4"/>
      <c r="G75">
        <v>1</v>
      </c>
      <c r="H75">
        <f t="shared" ref="H75:Y75" si="135">IF($D75&gt;G75,G75+1,"")</f>
        <v>2</v>
      </c>
      <c r="I75">
        <f t="shared" si="135"/>
        <v>3</v>
      </c>
      <c r="J75">
        <f t="shared" si="135"/>
        <v>4</v>
      </c>
      <c r="K75">
        <f t="shared" si="135"/>
        <v>5</v>
      </c>
      <c r="L75" t="str">
        <f t="shared" si="135"/>
        <v/>
      </c>
      <c r="M75" t="str">
        <f t="shared" si="135"/>
        <v/>
      </c>
      <c r="N75" t="str">
        <f t="shared" si="135"/>
        <v/>
      </c>
      <c r="O75" t="str">
        <f t="shared" si="135"/>
        <v/>
      </c>
      <c r="P75" t="str">
        <f t="shared" si="135"/>
        <v/>
      </c>
      <c r="Q75" t="str">
        <f t="shared" si="135"/>
        <v/>
      </c>
      <c r="R75" t="str">
        <f t="shared" si="135"/>
        <v/>
      </c>
      <c r="S75" t="str">
        <f t="shared" si="135"/>
        <v/>
      </c>
      <c r="T75" t="str">
        <f t="shared" si="135"/>
        <v/>
      </c>
      <c r="U75" t="str">
        <f t="shared" si="135"/>
        <v/>
      </c>
      <c r="V75" t="str">
        <f t="shared" si="135"/>
        <v/>
      </c>
      <c r="W75" t="str">
        <f t="shared" si="135"/>
        <v/>
      </c>
      <c r="X75" t="str">
        <f t="shared" si="135"/>
        <v/>
      </c>
      <c r="Y75" t="str">
        <f t="shared" si="135"/>
        <v/>
      </c>
      <c r="AA75">
        <f t="shared" si="108"/>
        <v>43424.85</v>
      </c>
      <c r="AB75">
        <f t="shared" si="54"/>
        <v>43444.925000000003</v>
      </c>
      <c r="AC75">
        <f t="shared" si="55"/>
        <v>43465</v>
      </c>
      <c r="AD75">
        <f t="shared" si="56"/>
        <v>43485.075000000004</v>
      </c>
      <c r="AE75">
        <f t="shared" si="38"/>
        <v>43505.15</v>
      </c>
      <c r="AF75" t="e">
        <f t="shared" si="39"/>
        <v>#N/A</v>
      </c>
      <c r="AG75" t="e">
        <f t="shared" si="40"/>
        <v>#N/A</v>
      </c>
      <c r="AH75" t="e">
        <f t="shared" si="41"/>
        <v>#N/A</v>
      </c>
      <c r="AI75" t="e">
        <f t="shared" si="42"/>
        <v>#N/A</v>
      </c>
      <c r="AJ75" t="e">
        <f t="shared" si="43"/>
        <v>#N/A</v>
      </c>
      <c r="AK75" t="e">
        <f t="shared" si="44"/>
        <v>#N/A</v>
      </c>
      <c r="AL75" t="e">
        <f t="shared" si="45"/>
        <v>#N/A</v>
      </c>
      <c r="AM75" t="e">
        <f t="shared" si="46"/>
        <v>#N/A</v>
      </c>
      <c r="AN75" t="e">
        <f t="shared" si="47"/>
        <v>#N/A</v>
      </c>
      <c r="AO75" t="e">
        <f t="shared" si="48"/>
        <v>#N/A</v>
      </c>
      <c r="AP75" t="e">
        <f t="shared" si="49"/>
        <v>#N/A</v>
      </c>
      <c r="AQ75" t="e">
        <f t="shared" si="50"/>
        <v>#N/A</v>
      </c>
      <c r="AR75" t="e">
        <f t="shared" si="51"/>
        <v>#N/A</v>
      </c>
      <c r="AS75" t="e">
        <f t="shared" si="52"/>
        <v>#N/A</v>
      </c>
      <c r="AU75">
        <f t="shared" si="109"/>
        <v>4</v>
      </c>
      <c r="AV75">
        <f t="shared" si="110"/>
        <v>4</v>
      </c>
      <c r="AW75">
        <f t="shared" si="111"/>
        <v>4</v>
      </c>
      <c r="AX75">
        <f t="shared" si="112"/>
        <v>4</v>
      </c>
      <c r="AY75">
        <f t="shared" si="113"/>
        <v>4</v>
      </c>
      <c r="AZ75" t="str">
        <f t="shared" si="114"/>
        <v/>
      </c>
      <c r="BA75" t="str">
        <f t="shared" si="115"/>
        <v/>
      </c>
      <c r="BB75" t="str">
        <f t="shared" si="116"/>
        <v/>
      </c>
      <c r="BC75" t="str">
        <f t="shared" si="117"/>
        <v/>
      </c>
      <c r="BD75" t="str">
        <f t="shared" si="118"/>
        <v/>
      </c>
      <c r="BE75" t="str">
        <f t="shared" si="119"/>
        <v/>
      </c>
      <c r="BF75" t="str">
        <f t="shared" si="120"/>
        <v/>
      </c>
      <c r="BG75" t="str">
        <f t="shared" si="121"/>
        <v/>
      </c>
      <c r="BH75" t="str">
        <f t="shared" si="122"/>
        <v/>
      </c>
      <c r="BI75" t="str">
        <f t="shared" si="123"/>
        <v/>
      </c>
      <c r="BJ75" t="str">
        <f t="shared" si="124"/>
        <v/>
      </c>
      <c r="BK75" t="str">
        <f t="shared" si="125"/>
        <v/>
      </c>
      <c r="BL75" t="str">
        <f t="shared" si="126"/>
        <v/>
      </c>
      <c r="BM75" t="str">
        <f t="shared" si="127"/>
        <v/>
      </c>
      <c r="BP75"/>
      <c r="BR75"/>
    </row>
    <row r="76" spans="1:70" x14ac:dyDescent="0.25">
      <c r="A76" s="4">
        <v>41255</v>
      </c>
      <c r="B76">
        <v>4.25</v>
      </c>
      <c r="C76" s="4">
        <v>43465</v>
      </c>
      <c r="D76">
        <v>6</v>
      </c>
      <c r="E76">
        <f t="shared" si="105"/>
        <v>1.3421052631578947</v>
      </c>
      <c r="F76" s="4"/>
      <c r="G76">
        <v>1</v>
      </c>
      <c r="H76">
        <f t="shared" ref="H76:Y76" si="136">IF($D76&gt;G76,G76+1,"")</f>
        <v>2</v>
      </c>
      <c r="I76">
        <f t="shared" si="136"/>
        <v>3</v>
      </c>
      <c r="J76">
        <f t="shared" si="136"/>
        <v>4</v>
      </c>
      <c r="K76">
        <f t="shared" si="136"/>
        <v>5</v>
      </c>
      <c r="L76">
        <f t="shared" si="136"/>
        <v>6</v>
      </c>
      <c r="M76" t="str">
        <f t="shared" si="136"/>
        <v/>
      </c>
      <c r="N76" t="str">
        <f t="shared" si="136"/>
        <v/>
      </c>
      <c r="O76" t="str">
        <f t="shared" si="136"/>
        <v/>
      </c>
      <c r="P76" t="str">
        <f t="shared" si="136"/>
        <v/>
      </c>
      <c r="Q76" t="str">
        <f t="shared" si="136"/>
        <v/>
      </c>
      <c r="R76" t="str">
        <f t="shared" si="136"/>
        <v/>
      </c>
      <c r="S76" t="str">
        <f t="shared" si="136"/>
        <v/>
      </c>
      <c r="T76" t="str">
        <f t="shared" si="136"/>
        <v/>
      </c>
      <c r="U76" t="str">
        <f t="shared" si="136"/>
        <v/>
      </c>
      <c r="V76" t="str">
        <f t="shared" si="136"/>
        <v/>
      </c>
      <c r="W76" t="str">
        <f t="shared" si="136"/>
        <v/>
      </c>
      <c r="X76" t="str">
        <f t="shared" si="136"/>
        <v/>
      </c>
      <c r="Y76" t="str">
        <f t="shared" si="136"/>
        <v/>
      </c>
      <c r="AA76">
        <f t="shared" si="108"/>
        <v>43414.8125</v>
      </c>
      <c r="AB76">
        <f t="shared" si="54"/>
        <v>43434.887500000004</v>
      </c>
      <c r="AC76">
        <f t="shared" si="55"/>
        <v>43454.962500000001</v>
      </c>
      <c r="AD76">
        <f t="shared" si="56"/>
        <v>43475.037500000006</v>
      </c>
      <c r="AE76">
        <f t="shared" si="38"/>
        <v>43495.112500000003</v>
      </c>
      <c r="AF76">
        <f t="shared" si="39"/>
        <v>43515.1875</v>
      </c>
      <c r="AG76" t="e">
        <f t="shared" si="40"/>
        <v>#N/A</v>
      </c>
      <c r="AH76" t="e">
        <f t="shared" si="41"/>
        <v>#N/A</v>
      </c>
      <c r="AI76" t="e">
        <f t="shared" si="42"/>
        <v>#N/A</v>
      </c>
      <c r="AJ76" t="e">
        <f t="shared" si="43"/>
        <v>#N/A</v>
      </c>
      <c r="AK76" t="e">
        <f t="shared" si="44"/>
        <v>#N/A</v>
      </c>
      <c r="AL76" t="e">
        <f t="shared" si="45"/>
        <v>#N/A</v>
      </c>
      <c r="AM76" t="e">
        <f t="shared" si="46"/>
        <v>#N/A</v>
      </c>
      <c r="AN76" t="e">
        <f t="shared" si="47"/>
        <v>#N/A</v>
      </c>
      <c r="AO76" t="e">
        <f t="shared" si="48"/>
        <v>#N/A</v>
      </c>
      <c r="AP76" t="e">
        <f t="shared" si="49"/>
        <v>#N/A</v>
      </c>
      <c r="AQ76" t="e">
        <f t="shared" si="50"/>
        <v>#N/A</v>
      </c>
      <c r="AR76" t="e">
        <f t="shared" si="51"/>
        <v>#N/A</v>
      </c>
      <c r="AS76" t="e">
        <f t="shared" si="52"/>
        <v>#N/A</v>
      </c>
      <c r="AU76">
        <f t="shared" si="109"/>
        <v>4.25</v>
      </c>
      <c r="AV76">
        <f t="shared" si="110"/>
        <v>4.25</v>
      </c>
      <c r="AW76">
        <f t="shared" si="111"/>
        <v>4.25</v>
      </c>
      <c r="AX76">
        <f t="shared" si="112"/>
        <v>4.25</v>
      </c>
      <c r="AY76">
        <f t="shared" si="113"/>
        <v>4.25</v>
      </c>
      <c r="AZ76">
        <f t="shared" si="114"/>
        <v>4.25</v>
      </c>
      <c r="BA76" t="str">
        <f t="shared" si="115"/>
        <v/>
      </c>
      <c r="BB76" t="str">
        <f t="shared" si="116"/>
        <v/>
      </c>
      <c r="BC76" t="str">
        <f t="shared" si="117"/>
        <v/>
      </c>
      <c r="BD76" t="str">
        <f t="shared" si="118"/>
        <v/>
      </c>
      <c r="BE76" t="str">
        <f t="shared" si="119"/>
        <v/>
      </c>
      <c r="BF76" t="str">
        <f t="shared" si="120"/>
        <v/>
      </c>
      <c r="BG76" t="str">
        <f t="shared" si="121"/>
        <v/>
      </c>
      <c r="BH76" t="str">
        <f t="shared" si="122"/>
        <v/>
      </c>
      <c r="BI76" t="str">
        <f t="shared" si="123"/>
        <v/>
      </c>
      <c r="BJ76" t="str">
        <f t="shared" si="124"/>
        <v/>
      </c>
      <c r="BK76" t="str">
        <f t="shared" si="125"/>
        <v/>
      </c>
      <c r="BL76" t="str">
        <f t="shared" si="126"/>
        <v/>
      </c>
      <c r="BM76" t="str">
        <f t="shared" si="127"/>
        <v/>
      </c>
      <c r="BP76"/>
      <c r="BR76"/>
    </row>
    <row r="77" spans="1:70" x14ac:dyDescent="0.25">
      <c r="A77" s="4">
        <v>41255</v>
      </c>
      <c r="B77">
        <v>4.5</v>
      </c>
      <c r="C77" s="4">
        <v>43465</v>
      </c>
      <c r="D77">
        <v>3</v>
      </c>
      <c r="E77">
        <f t="shared" si="105"/>
        <v>0.71052631578947367</v>
      </c>
      <c r="F77" s="4"/>
      <c r="G77">
        <v>1</v>
      </c>
      <c r="H77">
        <f t="shared" ref="H77:Y77" si="137">IF($D77&gt;G77,G77+1,"")</f>
        <v>2</v>
      </c>
      <c r="I77">
        <f t="shared" si="137"/>
        <v>3</v>
      </c>
      <c r="J77" t="str">
        <f t="shared" si="137"/>
        <v/>
      </c>
      <c r="K77" t="str">
        <f t="shared" si="137"/>
        <v/>
      </c>
      <c r="L77" t="str">
        <f t="shared" si="137"/>
        <v/>
      </c>
      <c r="M77" t="str">
        <f t="shared" si="137"/>
        <v/>
      </c>
      <c r="N77" t="str">
        <f t="shared" si="137"/>
        <v/>
      </c>
      <c r="O77" t="str">
        <f t="shared" si="137"/>
        <v/>
      </c>
      <c r="P77" t="str">
        <f t="shared" si="137"/>
        <v/>
      </c>
      <c r="Q77" t="str">
        <f t="shared" si="137"/>
        <v/>
      </c>
      <c r="R77" t="str">
        <f t="shared" si="137"/>
        <v/>
      </c>
      <c r="S77" t="str">
        <f t="shared" si="137"/>
        <v/>
      </c>
      <c r="T77" t="str">
        <f t="shared" si="137"/>
        <v/>
      </c>
      <c r="U77" t="str">
        <f t="shared" si="137"/>
        <v/>
      </c>
      <c r="V77" t="str">
        <f t="shared" si="137"/>
        <v/>
      </c>
      <c r="W77" t="str">
        <f t="shared" si="137"/>
        <v/>
      </c>
      <c r="X77" t="str">
        <f t="shared" si="137"/>
        <v/>
      </c>
      <c r="Y77" t="str">
        <f t="shared" si="137"/>
        <v/>
      </c>
      <c r="AA77">
        <f t="shared" si="108"/>
        <v>43444.924999999996</v>
      </c>
      <c r="AB77">
        <f t="shared" si="54"/>
        <v>43465</v>
      </c>
      <c r="AC77">
        <f t="shared" si="55"/>
        <v>43485.074999999997</v>
      </c>
      <c r="AD77" t="e">
        <f t="shared" si="56"/>
        <v>#N/A</v>
      </c>
      <c r="AE77" t="e">
        <f t="shared" si="38"/>
        <v>#N/A</v>
      </c>
      <c r="AF77" t="e">
        <f t="shared" si="39"/>
        <v>#N/A</v>
      </c>
      <c r="AG77" t="e">
        <f t="shared" si="40"/>
        <v>#N/A</v>
      </c>
      <c r="AH77" t="e">
        <f t="shared" si="41"/>
        <v>#N/A</v>
      </c>
      <c r="AI77" t="e">
        <f t="shared" si="42"/>
        <v>#N/A</v>
      </c>
      <c r="AJ77" t="e">
        <f t="shared" si="43"/>
        <v>#N/A</v>
      </c>
      <c r="AK77" t="e">
        <f t="shared" si="44"/>
        <v>#N/A</v>
      </c>
      <c r="AL77" t="e">
        <f t="shared" si="45"/>
        <v>#N/A</v>
      </c>
      <c r="AM77" t="e">
        <f t="shared" si="46"/>
        <v>#N/A</v>
      </c>
      <c r="AN77" t="e">
        <f t="shared" si="47"/>
        <v>#N/A</v>
      </c>
      <c r="AO77" t="e">
        <f t="shared" si="48"/>
        <v>#N/A</v>
      </c>
      <c r="AP77" t="e">
        <f t="shared" si="49"/>
        <v>#N/A</v>
      </c>
      <c r="AQ77" t="e">
        <f t="shared" si="50"/>
        <v>#N/A</v>
      </c>
      <c r="AR77" t="e">
        <f t="shared" si="51"/>
        <v>#N/A</v>
      </c>
      <c r="AS77" t="e">
        <f t="shared" si="52"/>
        <v>#N/A</v>
      </c>
      <c r="AU77">
        <f t="shared" si="109"/>
        <v>4.5</v>
      </c>
      <c r="AV77">
        <f t="shared" si="110"/>
        <v>4.5</v>
      </c>
      <c r="AW77">
        <f t="shared" si="111"/>
        <v>4.5</v>
      </c>
      <c r="AX77" t="str">
        <f t="shared" si="112"/>
        <v/>
      </c>
      <c r="AY77" t="str">
        <f t="shared" si="113"/>
        <v/>
      </c>
      <c r="AZ77" t="str">
        <f t="shared" si="114"/>
        <v/>
      </c>
      <c r="BA77" t="str">
        <f t="shared" si="115"/>
        <v/>
      </c>
      <c r="BB77" t="str">
        <f t="shared" si="116"/>
        <v/>
      </c>
      <c r="BC77" t="str">
        <f t="shared" si="117"/>
        <v/>
      </c>
      <c r="BD77" t="str">
        <f t="shared" si="118"/>
        <v/>
      </c>
      <c r="BE77" t="str">
        <f t="shared" si="119"/>
        <v/>
      </c>
      <c r="BF77" t="str">
        <f t="shared" si="120"/>
        <v/>
      </c>
      <c r="BG77" t="str">
        <f t="shared" si="121"/>
        <v/>
      </c>
      <c r="BH77" t="str">
        <f t="shared" si="122"/>
        <v/>
      </c>
      <c r="BI77" t="str">
        <f t="shared" si="123"/>
        <v/>
      </c>
      <c r="BJ77" t="str">
        <f t="shared" si="124"/>
        <v/>
      </c>
      <c r="BK77" t="str">
        <f t="shared" si="125"/>
        <v/>
      </c>
      <c r="BL77" t="str">
        <f t="shared" si="126"/>
        <v/>
      </c>
      <c r="BM77" t="str">
        <f t="shared" si="127"/>
        <v/>
      </c>
      <c r="BP77"/>
      <c r="BR77"/>
    </row>
    <row r="78" spans="1:70" x14ac:dyDescent="0.25">
      <c r="A78" s="4">
        <v>41353</v>
      </c>
      <c r="B78" s="2">
        <v>0.25</v>
      </c>
      <c r="C78" s="4">
        <v>41639</v>
      </c>
      <c r="D78">
        <v>18</v>
      </c>
      <c r="E78">
        <f t="shared" si="105"/>
        <v>0.23684210526315788</v>
      </c>
      <c r="F78" s="4"/>
      <c r="G78">
        <v>1</v>
      </c>
      <c r="H78">
        <f t="shared" ref="H78:Y78" si="138">IF($D78&gt;G78,G78+1,"")</f>
        <v>2</v>
      </c>
      <c r="I78">
        <f t="shared" si="138"/>
        <v>3</v>
      </c>
      <c r="J78">
        <f t="shared" si="138"/>
        <v>4</v>
      </c>
      <c r="K78">
        <f t="shared" si="138"/>
        <v>5</v>
      </c>
      <c r="L78">
        <f t="shared" si="138"/>
        <v>6</v>
      </c>
      <c r="M78">
        <f t="shared" si="138"/>
        <v>7</v>
      </c>
      <c r="N78">
        <f t="shared" si="138"/>
        <v>8</v>
      </c>
      <c r="O78">
        <f t="shared" si="138"/>
        <v>9</v>
      </c>
      <c r="P78">
        <f t="shared" si="138"/>
        <v>10</v>
      </c>
      <c r="Q78">
        <f t="shared" si="138"/>
        <v>11</v>
      </c>
      <c r="R78">
        <f t="shared" si="138"/>
        <v>12</v>
      </c>
      <c r="S78">
        <f t="shared" si="138"/>
        <v>13</v>
      </c>
      <c r="T78">
        <f t="shared" si="138"/>
        <v>14</v>
      </c>
      <c r="U78">
        <f t="shared" si="138"/>
        <v>15</v>
      </c>
      <c r="V78">
        <f t="shared" si="138"/>
        <v>16</v>
      </c>
      <c r="W78">
        <f t="shared" si="138"/>
        <v>17</v>
      </c>
      <c r="X78">
        <f t="shared" si="138"/>
        <v>18</v>
      </c>
      <c r="Y78" t="str">
        <f t="shared" si="138"/>
        <v/>
      </c>
      <c r="AA78">
        <f t="shared" si="108"/>
        <v>41468.362499999996</v>
      </c>
      <c r="AB78">
        <f t="shared" si="54"/>
        <v>41488.4375</v>
      </c>
      <c r="AC78">
        <f t="shared" si="55"/>
        <v>41508.512499999997</v>
      </c>
      <c r="AD78">
        <f t="shared" si="56"/>
        <v>41528.587500000001</v>
      </c>
      <c r="AE78">
        <f t="shared" si="38"/>
        <v>41548.662499999999</v>
      </c>
      <c r="AF78">
        <f t="shared" si="39"/>
        <v>41568.737499999996</v>
      </c>
      <c r="AG78">
        <f t="shared" si="40"/>
        <v>41588.8125</v>
      </c>
      <c r="AH78">
        <f t="shared" si="41"/>
        <v>41608.887499999997</v>
      </c>
      <c r="AI78">
        <f t="shared" si="42"/>
        <v>41628.962500000001</v>
      </c>
      <c r="AJ78">
        <f t="shared" si="43"/>
        <v>41649.037499999999</v>
      </c>
      <c r="AK78">
        <f t="shared" si="44"/>
        <v>41669.112499999996</v>
      </c>
      <c r="AL78">
        <f t="shared" si="45"/>
        <v>41689.1875</v>
      </c>
      <c r="AM78">
        <f t="shared" si="46"/>
        <v>41709.262499999997</v>
      </c>
      <c r="AN78">
        <f t="shared" si="47"/>
        <v>41729.337500000001</v>
      </c>
      <c r="AO78">
        <f t="shared" si="48"/>
        <v>41749.412499999999</v>
      </c>
      <c r="AP78">
        <f t="shared" si="49"/>
        <v>41769.487499999996</v>
      </c>
      <c r="AQ78">
        <f t="shared" si="50"/>
        <v>41789.5625</v>
      </c>
      <c r="AR78">
        <f t="shared" si="51"/>
        <v>41809.637499999997</v>
      </c>
      <c r="AS78" t="e">
        <f t="shared" si="52"/>
        <v>#N/A</v>
      </c>
      <c r="AU78">
        <f t="shared" si="109"/>
        <v>0.25</v>
      </c>
      <c r="AV78">
        <f t="shared" si="110"/>
        <v>0.25</v>
      </c>
      <c r="AW78">
        <f t="shared" si="111"/>
        <v>0.25</v>
      </c>
      <c r="AX78">
        <f t="shared" si="112"/>
        <v>0.25</v>
      </c>
      <c r="AY78">
        <f t="shared" si="113"/>
        <v>0.25</v>
      </c>
      <c r="AZ78">
        <f t="shared" si="114"/>
        <v>0.25</v>
      </c>
      <c r="BA78">
        <f t="shared" si="115"/>
        <v>0.25</v>
      </c>
      <c r="BB78">
        <f t="shared" si="116"/>
        <v>0.25</v>
      </c>
      <c r="BC78">
        <f t="shared" si="117"/>
        <v>0.25</v>
      </c>
      <c r="BD78">
        <f t="shared" si="118"/>
        <v>0.25</v>
      </c>
      <c r="BE78">
        <f t="shared" si="119"/>
        <v>0.25</v>
      </c>
      <c r="BF78">
        <f t="shared" si="120"/>
        <v>0.25</v>
      </c>
      <c r="BG78">
        <f t="shared" si="121"/>
        <v>0.25</v>
      </c>
      <c r="BH78">
        <f t="shared" si="122"/>
        <v>0.25</v>
      </c>
      <c r="BI78">
        <f t="shared" si="123"/>
        <v>0.25</v>
      </c>
      <c r="BJ78">
        <f t="shared" si="124"/>
        <v>0.25</v>
      </c>
      <c r="BK78">
        <f t="shared" si="125"/>
        <v>0.25</v>
      </c>
      <c r="BL78">
        <f t="shared" si="126"/>
        <v>0.25</v>
      </c>
      <c r="BM78" t="str">
        <f t="shared" si="127"/>
        <v/>
      </c>
      <c r="BP78"/>
      <c r="BR78"/>
    </row>
    <row r="79" spans="1:70" x14ac:dyDescent="0.25">
      <c r="A79" s="4">
        <v>41353</v>
      </c>
      <c r="B79">
        <v>1</v>
      </c>
      <c r="C79" s="4">
        <v>41639</v>
      </c>
      <c r="D79">
        <v>1</v>
      </c>
      <c r="E79">
        <f t="shared" si="105"/>
        <v>5.2631578947368418E-2</v>
      </c>
      <c r="F79" s="4"/>
      <c r="G79">
        <v>1</v>
      </c>
      <c r="H79" t="str">
        <f t="shared" ref="H79:Y79" si="139">IF($D79&gt;G79,G79+1,"")</f>
        <v/>
      </c>
      <c r="I79" t="str">
        <f t="shared" si="139"/>
        <v/>
      </c>
      <c r="J79" t="str">
        <f t="shared" si="139"/>
        <v/>
      </c>
      <c r="K79" t="str">
        <f t="shared" si="139"/>
        <v/>
      </c>
      <c r="L79" t="str">
        <f t="shared" si="139"/>
        <v/>
      </c>
      <c r="M79" t="str">
        <f t="shared" si="139"/>
        <v/>
      </c>
      <c r="N79" t="str">
        <f t="shared" si="139"/>
        <v/>
      </c>
      <c r="O79" t="str">
        <f t="shared" si="139"/>
        <v/>
      </c>
      <c r="P79" t="str">
        <f t="shared" si="139"/>
        <v/>
      </c>
      <c r="Q79" t="str">
        <f t="shared" si="139"/>
        <v/>
      </c>
      <c r="R79" t="str">
        <f t="shared" si="139"/>
        <v/>
      </c>
      <c r="S79" t="str">
        <f t="shared" si="139"/>
        <v/>
      </c>
      <c r="T79" t="str">
        <f t="shared" si="139"/>
        <v/>
      </c>
      <c r="U79" t="str">
        <f t="shared" si="139"/>
        <v/>
      </c>
      <c r="V79" t="str">
        <f t="shared" si="139"/>
        <v/>
      </c>
      <c r="W79" t="str">
        <f t="shared" si="139"/>
        <v/>
      </c>
      <c r="X79" t="str">
        <f t="shared" si="139"/>
        <v/>
      </c>
      <c r="Y79" t="str">
        <f t="shared" si="139"/>
        <v/>
      </c>
      <c r="AA79">
        <f t="shared" si="108"/>
        <v>41639</v>
      </c>
      <c r="AB79" t="e">
        <f t="shared" si="54"/>
        <v>#N/A</v>
      </c>
      <c r="AC79" t="e">
        <f t="shared" si="55"/>
        <v>#N/A</v>
      </c>
      <c r="AD79" t="e">
        <f t="shared" si="56"/>
        <v>#N/A</v>
      </c>
      <c r="AE79" t="e">
        <f t="shared" si="38"/>
        <v>#N/A</v>
      </c>
      <c r="AF79" t="e">
        <f t="shared" si="39"/>
        <v>#N/A</v>
      </c>
      <c r="AG79" t="e">
        <f t="shared" si="40"/>
        <v>#N/A</v>
      </c>
      <c r="AH79" t="e">
        <f t="shared" si="41"/>
        <v>#N/A</v>
      </c>
      <c r="AI79" t="e">
        <f t="shared" si="42"/>
        <v>#N/A</v>
      </c>
      <c r="AJ79" t="e">
        <f t="shared" si="43"/>
        <v>#N/A</v>
      </c>
      <c r="AK79" t="e">
        <f t="shared" si="44"/>
        <v>#N/A</v>
      </c>
      <c r="AL79" t="e">
        <f t="shared" si="45"/>
        <v>#N/A</v>
      </c>
      <c r="AM79" t="e">
        <f t="shared" si="46"/>
        <v>#N/A</v>
      </c>
      <c r="AN79" t="e">
        <f t="shared" si="47"/>
        <v>#N/A</v>
      </c>
      <c r="AO79" t="e">
        <f t="shared" si="48"/>
        <v>#N/A</v>
      </c>
      <c r="AP79" t="e">
        <f t="shared" si="49"/>
        <v>#N/A</v>
      </c>
      <c r="AQ79" t="e">
        <f t="shared" si="50"/>
        <v>#N/A</v>
      </c>
      <c r="AR79" t="e">
        <f t="shared" si="51"/>
        <v>#N/A</v>
      </c>
      <c r="AS79" t="e">
        <f t="shared" si="52"/>
        <v>#N/A</v>
      </c>
      <c r="AU79">
        <f t="shared" si="109"/>
        <v>1</v>
      </c>
      <c r="AV79" t="str">
        <f t="shared" si="110"/>
        <v/>
      </c>
      <c r="AW79" t="str">
        <f t="shared" si="111"/>
        <v/>
      </c>
      <c r="AX79" t="str">
        <f t="shared" si="112"/>
        <v/>
      </c>
      <c r="AY79" t="str">
        <f t="shared" si="113"/>
        <v/>
      </c>
      <c r="AZ79" t="str">
        <f t="shared" si="114"/>
        <v/>
      </c>
      <c r="BA79" t="str">
        <f t="shared" si="115"/>
        <v/>
      </c>
      <c r="BB79" t="str">
        <f t="shared" si="116"/>
        <v/>
      </c>
      <c r="BC79" t="str">
        <f t="shared" si="117"/>
        <v/>
      </c>
      <c r="BD79" t="str">
        <f t="shared" si="118"/>
        <v/>
      </c>
      <c r="BE79" t="str">
        <f t="shared" si="119"/>
        <v/>
      </c>
      <c r="BF79" t="str">
        <f t="shared" si="120"/>
        <v/>
      </c>
      <c r="BG79" t="str">
        <f t="shared" si="121"/>
        <v/>
      </c>
      <c r="BH79" t="str">
        <f t="shared" si="122"/>
        <v/>
      </c>
      <c r="BI79" t="str">
        <f t="shared" si="123"/>
        <v/>
      </c>
      <c r="BJ79" t="str">
        <f t="shared" si="124"/>
        <v/>
      </c>
      <c r="BK79" t="str">
        <f t="shared" si="125"/>
        <v/>
      </c>
      <c r="BL79" t="str">
        <f t="shared" si="126"/>
        <v/>
      </c>
      <c r="BM79" t="str">
        <f t="shared" si="127"/>
        <v/>
      </c>
      <c r="BP79"/>
      <c r="BR79"/>
    </row>
    <row r="80" spans="1:70" x14ac:dyDescent="0.25">
      <c r="A80" s="4">
        <v>41353</v>
      </c>
      <c r="B80" s="2">
        <v>0.25</v>
      </c>
      <c r="C80" s="4">
        <v>42004</v>
      </c>
      <c r="D80">
        <v>14</v>
      </c>
      <c r="E80">
        <f t="shared" si="105"/>
        <v>0.18421052631578946</v>
      </c>
      <c r="F80" s="4"/>
      <c r="G80">
        <v>1</v>
      </c>
      <c r="H80">
        <f t="shared" ref="H80:Y80" si="140">IF($D80&gt;G80,G80+1,"")</f>
        <v>2</v>
      </c>
      <c r="I80">
        <f t="shared" si="140"/>
        <v>3</v>
      </c>
      <c r="J80">
        <f t="shared" si="140"/>
        <v>4</v>
      </c>
      <c r="K80">
        <f t="shared" si="140"/>
        <v>5</v>
      </c>
      <c r="L80">
        <f t="shared" si="140"/>
        <v>6</v>
      </c>
      <c r="M80">
        <f t="shared" si="140"/>
        <v>7</v>
      </c>
      <c r="N80">
        <f t="shared" si="140"/>
        <v>8</v>
      </c>
      <c r="O80">
        <f t="shared" si="140"/>
        <v>9</v>
      </c>
      <c r="P80">
        <f t="shared" si="140"/>
        <v>10</v>
      </c>
      <c r="Q80">
        <f t="shared" si="140"/>
        <v>11</v>
      </c>
      <c r="R80">
        <f t="shared" si="140"/>
        <v>12</v>
      </c>
      <c r="S80">
        <f t="shared" si="140"/>
        <v>13</v>
      </c>
      <c r="T80">
        <f t="shared" si="140"/>
        <v>14</v>
      </c>
      <c r="U80" t="str">
        <f t="shared" si="140"/>
        <v/>
      </c>
      <c r="V80" t="str">
        <f t="shared" si="140"/>
        <v/>
      </c>
      <c r="W80" t="str">
        <f t="shared" si="140"/>
        <v/>
      </c>
      <c r="X80" t="str">
        <f t="shared" si="140"/>
        <v/>
      </c>
      <c r="Y80" t="str">
        <f t="shared" si="140"/>
        <v/>
      </c>
      <c r="AA80">
        <f t="shared" si="108"/>
        <v>41873.512499999997</v>
      </c>
      <c r="AB80">
        <f t="shared" si="54"/>
        <v>41893.587500000001</v>
      </c>
      <c r="AC80">
        <f t="shared" si="55"/>
        <v>41913.662499999999</v>
      </c>
      <c r="AD80">
        <f t="shared" si="56"/>
        <v>41933.737500000003</v>
      </c>
      <c r="AE80">
        <f t="shared" ref="AE80:AE143" si="141">IF(K80="",NA(),$C80-$Z$1*$D80/2+K80*$Z$1-$Z$1/2)</f>
        <v>41953.8125</v>
      </c>
      <c r="AF80">
        <f t="shared" ref="AF80:AF143" si="142">IF(L80="",NA(),$C80-$Z$1*$D80/2+L80*$Z$1-$Z$1/2)</f>
        <v>41973.887499999997</v>
      </c>
      <c r="AG80">
        <f t="shared" ref="AG80:AG143" si="143">IF(M80="",NA(),$C80-$Z$1*$D80/2+M80*$Z$1-$Z$1/2)</f>
        <v>41993.962500000001</v>
      </c>
      <c r="AH80">
        <f t="shared" ref="AH80:AH143" si="144">IF(N80="",NA(),$C80-$Z$1*$D80/2+N80*$Z$1-$Z$1/2)</f>
        <v>42014.037499999999</v>
      </c>
      <c r="AI80">
        <f t="shared" ref="AI80:AI143" si="145">IF(O80="",NA(),$C80-$Z$1*$D80/2+O80*$Z$1-$Z$1/2)</f>
        <v>42034.112500000003</v>
      </c>
      <c r="AJ80">
        <f t="shared" ref="AJ80:AJ143" si="146">IF(P80="",NA(),$C80-$Z$1*$D80/2+P80*$Z$1-$Z$1/2)</f>
        <v>42054.1875</v>
      </c>
      <c r="AK80">
        <f t="shared" ref="AK80:AK143" si="147">IF(Q80="",NA(),$C80-$Z$1*$D80/2+Q80*$Z$1-$Z$1/2)</f>
        <v>42074.262499999997</v>
      </c>
      <c r="AL80">
        <f t="shared" ref="AL80:AL143" si="148">IF(R80="",NA(),$C80-$Z$1*$D80/2+R80*$Z$1-$Z$1/2)</f>
        <v>42094.337500000001</v>
      </c>
      <c r="AM80">
        <f t="shared" ref="AM80:AM143" si="149">IF(S80="",NA(),$C80-$Z$1*$D80/2+S80*$Z$1-$Z$1/2)</f>
        <v>42114.412499999999</v>
      </c>
      <c r="AN80">
        <f t="shared" ref="AN80:AN143" si="150">IF(T80="",NA(),$C80-$Z$1*$D80/2+T80*$Z$1-$Z$1/2)</f>
        <v>42134.487500000003</v>
      </c>
      <c r="AO80" t="e">
        <f t="shared" ref="AO80:AO143" si="151">IF(U80="",NA(),$C80-$Z$1*$D80/2+U80*$Z$1-$Z$1/2)</f>
        <v>#N/A</v>
      </c>
      <c r="AP80" t="e">
        <f t="shared" ref="AP80:AP143" si="152">IF(V80="",NA(),$C80-$Z$1*$D80/2+V80*$Z$1-$Z$1/2)</f>
        <v>#N/A</v>
      </c>
      <c r="AQ80" t="e">
        <f t="shared" ref="AQ80:AQ143" si="153">IF(W80="",NA(),$C80-$Z$1*$D80/2+W80*$Z$1-$Z$1/2)</f>
        <v>#N/A</v>
      </c>
      <c r="AR80" t="e">
        <f t="shared" ref="AR80:AR143" si="154">IF(X80="",NA(),$C80-$Z$1*$D80/2+X80*$Z$1-$Z$1/2)</f>
        <v>#N/A</v>
      </c>
      <c r="AS80" t="e">
        <f t="shared" ref="AS80:AS143" si="155">IF(Y80="",NA(),$C80-$Z$1*$D80/2+Y80*$Z$1-$Z$1/2)</f>
        <v>#N/A</v>
      </c>
      <c r="AU80">
        <f t="shared" si="109"/>
        <v>0.25</v>
      </c>
      <c r="AV80">
        <f t="shared" si="110"/>
        <v>0.25</v>
      </c>
      <c r="AW80">
        <f t="shared" si="111"/>
        <v>0.25</v>
      </c>
      <c r="AX80">
        <f t="shared" si="112"/>
        <v>0.25</v>
      </c>
      <c r="AY80">
        <f t="shared" si="113"/>
        <v>0.25</v>
      </c>
      <c r="AZ80">
        <f t="shared" si="114"/>
        <v>0.25</v>
      </c>
      <c r="BA80">
        <f t="shared" si="115"/>
        <v>0.25</v>
      </c>
      <c r="BB80">
        <f t="shared" si="116"/>
        <v>0.25</v>
      </c>
      <c r="BC80">
        <f t="shared" si="117"/>
        <v>0.25</v>
      </c>
      <c r="BD80">
        <f t="shared" si="118"/>
        <v>0.25</v>
      </c>
      <c r="BE80">
        <f t="shared" si="119"/>
        <v>0.25</v>
      </c>
      <c r="BF80">
        <f t="shared" si="120"/>
        <v>0.25</v>
      </c>
      <c r="BG80">
        <f t="shared" si="121"/>
        <v>0.25</v>
      </c>
      <c r="BH80">
        <f t="shared" si="122"/>
        <v>0.25</v>
      </c>
      <c r="BI80" t="str">
        <f t="shared" si="123"/>
        <v/>
      </c>
      <c r="BJ80" t="str">
        <f t="shared" si="124"/>
        <v/>
      </c>
      <c r="BK80" t="str">
        <f t="shared" si="125"/>
        <v/>
      </c>
      <c r="BL80" t="str">
        <f t="shared" si="126"/>
        <v/>
      </c>
      <c r="BM80" t="str">
        <f t="shared" si="127"/>
        <v/>
      </c>
      <c r="BP80"/>
      <c r="BR80"/>
    </row>
    <row r="81" spans="1:70" x14ac:dyDescent="0.25">
      <c r="A81" s="4">
        <v>41353</v>
      </c>
      <c r="B81">
        <v>0.5</v>
      </c>
      <c r="C81" s="4">
        <v>42004</v>
      </c>
      <c r="D81">
        <v>1</v>
      </c>
      <c r="E81">
        <f t="shared" si="105"/>
        <v>2.6315789473684209E-2</v>
      </c>
      <c r="F81" s="4"/>
      <c r="G81">
        <v>1</v>
      </c>
      <c r="H81" t="str">
        <f t="shared" ref="H81:Y81" si="156">IF($D81&gt;G81,G81+1,"")</f>
        <v/>
      </c>
      <c r="I81" t="str">
        <f t="shared" si="156"/>
        <v/>
      </c>
      <c r="J81" t="str">
        <f t="shared" si="156"/>
        <v/>
      </c>
      <c r="K81" t="str">
        <f t="shared" si="156"/>
        <v/>
      </c>
      <c r="L81" t="str">
        <f t="shared" si="156"/>
        <v/>
      </c>
      <c r="M81" t="str">
        <f t="shared" si="156"/>
        <v/>
      </c>
      <c r="N81" t="str">
        <f t="shared" si="156"/>
        <v/>
      </c>
      <c r="O81" t="str">
        <f t="shared" si="156"/>
        <v/>
      </c>
      <c r="P81" t="str">
        <f t="shared" si="156"/>
        <v/>
      </c>
      <c r="Q81" t="str">
        <f t="shared" si="156"/>
        <v/>
      </c>
      <c r="R81" t="str">
        <f t="shared" si="156"/>
        <v/>
      </c>
      <c r="S81" t="str">
        <f t="shared" si="156"/>
        <v/>
      </c>
      <c r="T81" t="str">
        <f t="shared" si="156"/>
        <v/>
      </c>
      <c r="U81" t="str">
        <f t="shared" si="156"/>
        <v/>
      </c>
      <c r="V81" t="str">
        <f t="shared" si="156"/>
        <v/>
      </c>
      <c r="W81" t="str">
        <f t="shared" si="156"/>
        <v/>
      </c>
      <c r="X81" t="str">
        <f t="shared" si="156"/>
        <v/>
      </c>
      <c r="Y81" t="str">
        <f t="shared" si="156"/>
        <v/>
      </c>
      <c r="AA81">
        <f t="shared" si="108"/>
        <v>42004</v>
      </c>
      <c r="AB81" t="e">
        <f t="shared" ref="AB81:AB144" si="157">IF(H81="",NA(),$C81-$Z$1*$D81/2+H81*$Z$1-$Z$1/2)</f>
        <v>#N/A</v>
      </c>
      <c r="AC81" t="e">
        <f t="shared" ref="AC81:AC144" si="158">IF(I81="",NA(),$C81-$Z$1*$D81/2+I81*$Z$1-$Z$1/2)</f>
        <v>#N/A</v>
      </c>
      <c r="AD81" t="e">
        <f t="shared" ref="AD81:AD144" si="159">IF(J81="",NA(),$C81-$Z$1*$D81/2+J81*$Z$1-$Z$1/2)</f>
        <v>#N/A</v>
      </c>
      <c r="AE81" t="e">
        <f t="shared" si="141"/>
        <v>#N/A</v>
      </c>
      <c r="AF81" t="e">
        <f t="shared" si="142"/>
        <v>#N/A</v>
      </c>
      <c r="AG81" t="e">
        <f t="shared" si="143"/>
        <v>#N/A</v>
      </c>
      <c r="AH81" t="e">
        <f t="shared" si="144"/>
        <v>#N/A</v>
      </c>
      <c r="AI81" t="e">
        <f t="shared" si="145"/>
        <v>#N/A</v>
      </c>
      <c r="AJ81" t="e">
        <f t="shared" si="146"/>
        <v>#N/A</v>
      </c>
      <c r="AK81" t="e">
        <f t="shared" si="147"/>
        <v>#N/A</v>
      </c>
      <c r="AL81" t="e">
        <f t="shared" si="148"/>
        <v>#N/A</v>
      </c>
      <c r="AM81" t="e">
        <f t="shared" si="149"/>
        <v>#N/A</v>
      </c>
      <c r="AN81" t="e">
        <f t="shared" si="150"/>
        <v>#N/A</v>
      </c>
      <c r="AO81" t="e">
        <f t="shared" si="151"/>
        <v>#N/A</v>
      </c>
      <c r="AP81" t="e">
        <f t="shared" si="152"/>
        <v>#N/A</v>
      </c>
      <c r="AQ81" t="e">
        <f t="shared" si="153"/>
        <v>#N/A</v>
      </c>
      <c r="AR81" t="e">
        <f t="shared" si="154"/>
        <v>#N/A</v>
      </c>
      <c r="AS81" t="e">
        <f t="shared" si="155"/>
        <v>#N/A</v>
      </c>
      <c r="AU81">
        <f t="shared" si="109"/>
        <v>0.5</v>
      </c>
      <c r="AV81" t="str">
        <f t="shared" si="110"/>
        <v/>
      </c>
      <c r="AW81" t="str">
        <f t="shared" si="111"/>
        <v/>
      </c>
      <c r="AX81" t="str">
        <f t="shared" si="112"/>
        <v/>
      </c>
      <c r="AY81" t="str">
        <f t="shared" si="113"/>
        <v/>
      </c>
      <c r="AZ81" t="str">
        <f t="shared" si="114"/>
        <v/>
      </c>
      <c r="BA81" t="str">
        <f t="shared" si="115"/>
        <v/>
      </c>
      <c r="BB81" t="str">
        <f t="shared" si="116"/>
        <v/>
      </c>
      <c r="BC81" t="str">
        <f t="shared" si="117"/>
        <v/>
      </c>
      <c r="BD81" t="str">
        <f t="shared" si="118"/>
        <v/>
      </c>
      <c r="BE81" t="str">
        <f t="shared" si="119"/>
        <v/>
      </c>
      <c r="BF81" t="str">
        <f t="shared" si="120"/>
        <v/>
      </c>
      <c r="BG81" t="str">
        <f t="shared" si="121"/>
        <v/>
      </c>
      <c r="BH81" t="str">
        <f t="shared" si="122"/>
        <v/>
      </c>
      <c r="BI81" t="str">
        <f t="shared" si="123"/>
        <v/>
      </c>
      <c r="BJ81" t="str">
        <f t="shared" si="124"/>
        <v/>
      </c>
      <c r="BK81" t="str">
        <f t="shared" si="125"/>
        <v/>
      </c>
      <c r="BL81" t="str">
        <f t="shared" si="126"/>
        <v/>
      </c>
      <c r="BM81" t="str">
        <f t="shared" si="127"/>
        <v/>
      </c>
      <c r="BP81"/>
      <c r="BR81"/>
    </row>
    <row r="82" spans="1:70" x14ac:dyDescent="0.25">
      <c r="A82" s="4">
        <v>41353</v>
      </c>
      <c r="B82">
        <v>1</v>
      </c>
      <c r="C82" s="4">
        <v>42004</v>
      </c>
      <c r="D82">
        <v>2</v>
      </c>
      <c r="E82">
        <f t="shared" si="105"/>
        <v>0.10526315789473684</v>
      </c>
      <c r="F82" s="4"/>
      <c r="G82">
        <v>1</v>
      </c>
      <c r="H82">
        <f t="shared" ref="H82:Y82" si="160">IF($D82&gt;G82,G82+1,"")</f>
        <v>2</v>
      </c>
      <c r="I82" t="str">
        <f t="shared" si="160"/>
        <v/>
      </c>
      <c r="J82" t="str">
        <f t="shared" si="160"/>
        <v/>
      </c>
      <c r="K82" t="str">
        <f t="shared" si="160"/>
        <v/>
      </c>
      <c r="L82" t="str">
        <f t="shared" si="160"/>
        <v/>
      </c>
      <c r="M82" t="str">
        <f t="shared" si="160"/>
        <v/>
      </c>
      <c r="N82" t="str">
        <f t="shared" si="160"/>
        <v/>
      </c>
      <c r="O82" t="str">
        <f t="shared" si="160"/>
        <v/>
      </c>
      <c r="P82" t="str">
        <f t="shared" si="160"/>
        <v/>
      </c>
      <c r="Q82" t="str">
        <f t="shared" si="160"/>
        <v/>
      </c>
      <c r="R82" t="str">
        <f t="shared" si="160"/>
        <v/>
      </c>
      <c r="S82" t="str">
        <f t="shared" si="160"/>
        <v/>
      </c>
      <c r="T82" t="str">
        <f t="shared" si="160"/>
        <v/>
      </c>
      <c r="U82" t="str">
        <f t="shared" si="160"/>
        <v/>
      </c>
      <c r="V82" t="str">
        <f t="shared" si="160"/>
        <v/>
      </c>
      <c r="W82" t="str">
        <f t="shared" si="160"/>
        <v/>
      </c>
      <c r="X82" t="str">
        <f t="shared" si="160"/>
        <v/>
      </c>
      <c r="Y82" t="str">
        <f t="shared" si="160"/>
        <v/>
      </c>
      <c r="AA82">
        <f t="shared" si="108"/>
        <v>41993.962500000001</v>
      </c>
      <c r="AB82">
        <f t="shared" si="157"/>
        <v>42014.037500000006</v>
      </c>
      <c r="AC82" t="e">
        <f t="shared" si="158"/>
        <v>#N/A</v>
      </c>
      <c r="AD82" t="e">
        <f t="shared" si="159"/>
        <v>#N/A</v>
      </c>
      <c r="AE82" t="e">
        <f t="shared" si="141"/>
        <v>#N/A</v>
      </c>
      <c r="AF82" t="e">
        <f t="shared" si="142"/>
        <v>#N/A</v>
      </c>
      <c r="AG82" t="e">
        <f t="shared" si="143"/>
        <v>#N/A</v>
      </c>
      <c r="AH82" t="e">
        <f t="shared" si="144"/>
        <v>#N/A</v>
      </c>
      <c r="AI82" t="e">
        <f t="shared" si="145"/>
        <v>#N/A</v>
      </c>
      <c r="AJ82" t="e">
        <f t="shared" si="146"/>
        <v>#N/A</v>
      </c>
      <c r="AK82" t="e">
        <f t="shared" si="147"/>
        <v>#N/A</v>
      </c>
      <c r="AL82" t="e">
        <f t="shared" si="148"/>
        <v>#N/A</v>
      </c>
      <c r="AM82" t="e">
        <f t="shared" si="149"/>
        <v>#N/A</v>
      </c>
      <c r="AN82" t="e">
        <f t="shared" si="150"/>
        <v>#N/A</v>
      </c>
      <c r="AO82" t="e">
        <f t="shared" si="151"/>
        <v>#N/A</v>
      </c>
      <c r="AP82" t="e">
        <f t="shared" si="152"/>
        <v>#N/A</v>
      </c>
      <c r="AQ82" t="e">
        <f t="shared" si="153"/>
        <v>#N/A</v>
      </c>
      <c r="AR82" t="e">
        <f t="shared" si="154"/>
        <v>#N/A</v>
      </c>
      <c r="AS82" t="e">
        <f t="shared" si="155"/>
        <v>#N/A</v>
      </c>
      <c r="AU82">
        <f t="shared" si="109"/>
        <v>1</v>
      </c>
      <c r="AV82">
        <f t="shared" si="110"/>
        <v>1</v>
      </c>
      <c r="AW82" t="str">
        <f t="shared" si="111"/>
        <v/>
      </c>
      <c r="AX82" t="str">
        <f t="shared" si="112"/>
        <v/>
      </c>
      <c r="AY82" t="str">
        <f t="shared" si="113"/>
        <v/>
      </c>
      <c r="AZ82" t="str">
        <f t="shared" si="114"/>
        <v/>
      </c>
      <c r="BA82" t="str">
        <f t="shared" si="115"/>
        <v/>
      </c>
      <c r="BB82" t="str">
        <f t="shared" si="116"/>
        <v/>
      </c>
      <c r="BC82" t="str">
        <f t="shared" si="117"/>
        <v/>
      </c>
      <c r="BD82" t="str">
        <f t="shared" si="118"/>
        <v/>
      </c>
      <c r="BE82" t="str">
        <f t="shared" si="119"/>
        <v/>
      </c>
      <c r="BF82" t="str">
        <f t="shared" si="120"/>
        <v/>
      </c>
      <c r="BG82" t="str">
        <f t="shared" si="121"/>
        <v/>
      </c>
      <c r="BH82" t="str">
        <f t="shared" si="122"/>
        <v/>
      </c>
      <c r="BI82" t="str">
        <f t="shared" si="123"/>
        <v/>
      </c>
      <c r="BJ82" t="str">
        <f t="shared" si="124"/>
        <v/>
      </c>
      <c r="BK82" t="str">
        <f t="shared" si="125"/>
        <v/>
      </c>
      <c r="BL82" t="str">
        <f t="shared" si="126"/>
        <v/>
      </c>
      <c r="BM82" t="str">
        <f t="shared" si="127"/>
        <v/>
      </c>
      <c r="BP82"/>
      <c r="BR82"/>
    </row>
    <row r="83" spans="1:70" x14ac:dyDescent="0.25">
      <c r="A83" s="4">
        <v>41353</v>
      </c>
      <c r="B83" s="2">
        <v>1.75</v>
      </c>
      <c r="C83" s="4">
        <v>42004</v>
      </c>
      <c r="D83">
        <v>1</v>
      </c>
      <c r="E83">
        <f t="shared" si="105"/>
        <v>9.2105263157894732E-2</v>
      </c>
      <c r="F83" s="4"/>
      <c r="G83">
        <v>1</v>
      </c>
      <c r="H83" t="str">
        <f t="shared" ref="H83:Y83" si="161">IF($D83&gt;G83,G83+1,"")</f>
        <v/>
      </c>
      <c r="I83" t="str">
        <f t="shared" si="161"/>
        <v/>
      </c>
      <c r="J83" t="str">
        <f t="shared" si="161"/>
        <v/>
      </c>
      <c r="K83" t="str">
        <f t="shared" si="161"/>
        <v/>
      </c>
      <c r="L83" t="str">
        <f t="shared" si="161"/>
        <v/>
      </c>
      <c r="M83" t="str">
        <f t="shared" si="161"/>
        <v/>
      </c>
      <c r="N83" t="str">
        <f t="shared" si="161"/>
        <v/>
      </c>
      <c r="O83" t="str">
        <f t="shared" si="161"/>
        <v/>
      </c>
      <c r="P83" t="str">
        <f t="shared" si="161"/>
        <v/>
      </c>
      <c r="Q83" t="str">
        <f t="shared" si="161"/>
        <v/>
      </c>
      <c r="R83" t="str">
        <f t="shared" si="161"/>
        <v/>
      </c>
      <c r="S83" t="str">
        <f t="shared" si="161"/>
        <v/>
      </c>
      <c r="T83" t="str">
        <f t="shared" si="161"/>
        <v/>
      </c>
      <c r="U83" t="str">
        <f t="shared" si="161"/>
        <v/>
      </c>
      <c r="V83" t="str">
        <f t="shared" si="161"/>
        <v/>
      </c>
      <c r="W83" t="str">
        <f t="shared" si="161"/>
        <v/>
      </c>
      <c r="X83" t="str">
        <f t="shared" si="161"/>
        <v/>
      </c>
      <c r="Y83" t="str">
        <f t="shared" si="161"/>
        <v/>
      </c>
      <c r="AA83">
        <f t="shared" si="108"/>
        <v>42004</v>
      </c>
      <c r="AB83" t="e">
        <f t="shared" si="157"/>
        <v>#N/A</v>
      </c>
      <c r="AC83" t="e">
        <f t="shared" si="158"/>
        <v>#N/A</v>
      </c>
      <c r="AD83" t="e">
        <f t="shared" si="159"/>
        <v>#N/A</v>
      </c>
      <c r="AE83" t="e">
        <f t="shared" si="141"/>
        <v>#N/A</v>
      </c>
      <c r="AF83" t="e">
        <f t="shared" si="142"/>
        <v>#N/A</v>
      </c>
      <c r="AG83" t="e">
        <f t="shared" si="143"/>
        <v>#N/A</v>
      </c>
      <c r="AH83" t="e">
        <f t="shared" si="144"/>
        <v>#N/A</v>
      </c>
      <c r="AI83" t="e">
        <f t="shared" si="145"/>
        <v>#N/A</v>
      </c>
      <c r="AJ83" t="e">
        <f t="shared" si="146"/>
        <v>#N/A</v>
      </c>
      <c r="AK83" t="e">
        <f t="shared" si="147"/>
        <v>#N/A</v>
      </c>
      <c r="AL83" t="e">
        <f t="shared" si="148"/>
        <v>#N/A</v>
      </c>
      <c r="AM83" t="e">
        <f t="shared" si="149"/>
        <v>#N/A</v>
      </c>
      <c r="AN83" t="e">
        <f t="shared" si="150"/>
        <v>#N/A</v>
      </c>
      <c r="AO83" t="e">
        <f t="shared" si="151"/>
        <v>#N/A</v>
      </c>
      <c r="AP83" t="e">
        <f t="shared" si="152"/>
        <v>#N/A</v>
      </c>
      <c r="AQ83" t="e">
        <f t="shared" si="153"/>
        <v>#N/A</v>
      </c>
      <c r="AR83" t="e">
        <f t="shared" si="154"/>
        <v>#N/A</v>
      </c>
      <c r="AS83" t="e">
        <f t="shared" si="155"/>
        <v>#N/A</v>
      </c>
      <c r="AU83">
        <f t="shared" si="109"/>
        <v>1.75</v>
      </c>
      <c r="AV83" t="str">
        <f t="shared" si="110"/>
        <v/>
      </c>
      <c r="AW83" t="str">
        <f t="shared" si="111"/>
        <v/>
      </c>
      <c r="AX83" t="str">
        <f t="shared" si="112"/>
        <v/>
      </c>
      <c r="AY83" t="str">
        <f t="shared" si="113"/>
        <v/>
      </c>
      <c r="AZ83" t="str">
        <f t="shared" si="114"/>
        <v/>
      </c>
      <c r="BA83" t="str">
        <f t="shared" si="115"/>
        <v/>
      </c>
      <c r="BB83" t="str">
        <f t="shared" si="116"/>
        <v/>
      </c>
      <c r="BC83" t="str">
        <f t="shared" si="117"/>
        <v/>
      </c>
      <c r="BD83" t="str">
        <f t="shared" si="118"/>
        <v/>
      </c>
      <c r="BE83" t="str">
        <f t="shared" si="119"/>
        <v/>
      </c>
      <c r="BF83" t="str">
        <f t="shared" si="120"/>
        <v/>
      </c>
      <c r="BG83" t="str">
        <f t="shared" si="121"/>
        <v/>
      </c>
      <c r="BH83" t="str">
        <f t="shared" si="122"/>
        <v/>
      </c>
      <c r="BI83" t="str">
        <f t="shared" si="123"/>
        <v/>
      </c>
      <c r="BJ83" t="str">
        <f t="shared" si="124"/>
        <v/>
      </c>
      <c r="BK83" t="str">
        <f t="shared" si="125"/>
        <v/>
      </c>
      <c r="BL83" t="str">
        <f t="shared" si="126"/>
        <v/>
      </c>
      <c r="BM83" t="str">
        <f t="shared" si="127"/>
        <v/>
      </c>
      <c r="BP83"/>
      <c r="BR83"/>
    </row>
    <row r="84" spans="1:70" x14ac:dyDescent="0.25">
      <c r="A84" s="4">
        <v>41353</v>
      </c>
      <c r="B84">
        <v>2.75</v>
      </c>
      <c r="C84" s="4">
        <v>42004</v>
      </c>
      <c r="D84">
        <v>1</v>
      </c>
      <c r="E84">
        <f t="shared" si="105"/>
        <v>0.14473684210526316</v>
      </c>
      <c r="F84" s="4"/>
      <c r="G84">
        <v>1</v>
      </c>
      <c r="H84" t="str">
        <f t="shared" ref="H84:Y84" si="162">IF($D84&gt;G84,G84+1,"")</f>
        <v/>
      </c>
      <c r="I84" t="str">
        <f t="shared" si="162"/>
        <v/>
      </c>
      <c r="J84" t="str">
        <f t="shared" si="162"/>
        <v/>
      </c>
      <c r="K84" t="str">
        <f t="shared" si="162"/>
        <v/>
      </c>
      <c r="L84" t="str">
        <f t="shared" si="162"/>
        <v/>
      </c>
      <c r="M84" t="str">
        <f t="shared" si="162"/>
        <v/>
      </c>
      <c r="N84" t="str">
        <f t="shared" si="162"/>
        <v/>
      </c>
      <c r="O84" t="str">
        <f t="shared" si="162"/>
        <v/>
      </c>
      <c r="P84" t="str">
        <f t="shared" si="162"/>
        <v/>
      </c>
      <c r="Q84" t="str">
        <f t="shared" si="162"/>
        <v/>
      </c>
      <c r="R84" t="str">
        <f t="shared" si="162"/>
        <v/>
      </c>
      <c r="S84" t="str">
        <f t="shared" si="162"/>
        <v/>
      </c>
      <c r="T84" t="str">
        <f t="shared" si="162"/>
        <v/>
      </c>
      <c r="U84" t="str">
        <f t="shared" si="162"/>
        <v/>
      </c>
      <c r="V84" t="str">
        <f t="shared" si="162"/>
        <v/>
      </c>
      <c r="W84" t="str">
        <f t="shared" si="162"/>
        <v/>
      </c>
      <c r="X84" t="str">
        <f t="shared" si="162"/>
        <v/>
      </c>
      <c r="Y84" t="str">
        <f t="shared" si="162"/>
        <v/>
      </c>
      <c r="AA84">
        <f t="shared" si="108"/>
        <v>42004</v>
      </c>
      <c r="AB84" t="e">
        <f t="shared" si="157"/>
        <v>#N/A</v>
      </c>
      <c r="AC84" t="e">
        <f t="shared" si="158"/>
        <v>#N/A</v>
      </c>
      <c r="AD84" t="e">
        <f t="shared" si="159"/>
        <v>#N/A</v>
      </c>
      <c r="AE84" t="e">
        <f t="shared" si="141"/>
        <v>#N/A</v>
      </c>
      <c r="AF84" t="e">
        <f t="shared" si="142"/>
        <v>#N/A</v>
      </c>
      <c r="AG84" t="e">
        <f t="shared" si="143"/>
        <v>#N/A</v>
      </c>
      <c r="AH84" t="e">
        <f t="shared" si="144"/>
        <v>#N/A</v>
      </c>
      <c r="AI84" t="e">
        <f t="shared" si="145"/>
        <v>#N/A</v>
      </c>
      <c r="AJ84" t="e">
        <f t="shared" si="146"/>
        <v>#N/A</v>
      </c>
      <c r="AK84" t="e">
        <f t="shared" si="147"/>
        <v>#N/A</v>
      </c>
      <c r="AL84" t="e">
        <f t="shared" si="148"/>
        <v>#N/A</v>
      </c>
      <c r="AM84" t="e">
        <f t="shared" si="149"/>
        <v>#N/A</v>
      </c>
      <c r="AN84" t="e">
        <f t="shared" si="150"/>
        <v>#N/A</v>
      </c>
      <c r="AO84" t="e">
        <f t="shared" si="151"/>
        <v>#N/A</v>
      </c>
      <c r="AP84" t="e">
        <f t="shared" si="152"/>
        <v>#N/A</v>
      </c>
      <c r="AQ84" t="e">
        <f t="shared" si="153"/>
        <v>#N/A</v>
      </c>
      <c r="AR84" t="e">
        <f t="shared" si="154"/>
        <v>#N/A</v>
      </c>
      <c r="AS84" t="e">
        <f t="shared" si="155"/>
        <v>#N/A</v>
      </c>
      <c r="AU84">
        <f t="shared" si="109"/>
        <v>2.75</v>
      </c>
      <c r="AV84" t="str">
        <f t="shared" si="110"/>
        <v/>
      </c>
      <c r="AW84" t="str">
        <f t="shared" si="111"/>
        <v/>
      </c>
      <c r="AX84" t="str">
        <f t="shared" si="112"/>
        <v/>
      </c>
      <c r="AY84" t="str">
        <f t="shared" si="113"/>
        <v/>
      </c>
      <c r="AZ84" t="str">
        <f t="shared" si="114"/>
        <v/>
      </c>
      <c r="BA84" t="str">
        <f t="shared" si="115"/>
        <v/>
      </c>
      <c r="BB84" t="str">
        <f t="shared" si="116"/>
        <v/>
      </c>
      <c r="BC84" t="str">
        <f t="shared" si="117"/>
        <v/>
      </c>
      <c r="BD84" t="str">
        <f t="shared" si="118"/>
        <v/>
      </c>
      <c r="BE84" t="str">
        <f t="shared" si="119"/>
        <v/>
      </c>
      <c r="BF84" t="str">
        <f t="shared" si="120"/>
        <v/>
      </c>
      <c r="BG84" t="str">
        <f t="shared" si="121"/>
        <v/>
      </c>
      <c r="BH84" t="str">
        <f t="shared" si="122"/>
        <v/>
      </c>
      <c r="BI84" t="str">
        <f t="shared" si="123"/>
        <v/>
      </c>
      <c r="BJ84" t="str">
        <f t="shared" si="124"/>
        <v/>
      </c>
      <c r="BK84" t="str">
        <f t="shared" si="125"/>
        <v/>
      </c>
      <c r="BL84" t="str">
        <f t="shared" si="126"/>
        <v/>
      </c>
      <c r="BM84" t="str">
        <f t="shared" si="127"/>
        <v/>
      </c>
      <c r="BP84"/>
      <c r="BR84"/>
    </row>
    <row r="85" spans="1:70" x14ac:dyDescent="0.25">
      <c r="A85" s="4">
        <v>41353</v>
      </c>
      <c r="B85" s="2">
        <v>0.25</v>
      </c>
      <c r="C85" s="4">
        <v>42369</v>
      </c>
      <c r="D85">
        <v>1</v>
      </c>
      <c r="E85">
        <f t="shared" si="105"/>
        <v>1.3157894736842105E-2</v>
      </c>
      <c r="F85" s="4"/>
      <c r="G85">
        <v>1</v>
      </c>
      <c r="H85" t="str">
        <f t="shared" ref="H85:Y85" si="163">IF($D85&gt;G85,G85+1,"")</f>
        <v/>
      </c>
      <c r="I85" t="str">
        <f t="shared" si="163"/>
        <v/>
      </c>
      <c r="J85" t="str">
        <f t="shared" si="163"/>
        <v/>
      </c>
      <c r="K85" t="str">
        <f t="shared" si="163"/>
        <v/>
      </c>
      <c r="L85" t="str">
        <f t="shared" si="163"/>
        <v/>
      </c>
      <c r="M85" t="str">
        <f t="shared" si="163"/>
        <v/>
      </c>
      <c r="N85" t="str">
        <f t="shared" si="163"/>
        <v/>
      </c>
      <c r="O85" t="str">
        <f t="shared" si="163"/>
        <v/>
      </c>
      <c r="P85" t="str">
        <f t="shared" si="163"/>
        <v/>
      </c>
      <c r="Q85" t="str">
        <f t="shared" si="163"/>
        <v/>
      </c>
      <c r="R85" t="str">
        <f t="shared" si="163"/>
        <v/>
      </c>
      <c r="S85" t="str">
        <f t="shared" si="163"/>
        <v/>
      </c>
      <c r="T85" t="str">
        <f t="shared" si="163"/>
        <v/>
      </c>
      <c r="U85" t="str">
        <f t="shared" si="163"/>
        <v/>
      </c>
      <c r="V85" t="str">
        <f t="shared" si="163"/>
        <v/>
      </c>
      <c r="W85" t="str">
        <f t="shared" si="163"/>
        <v/>
      </c>
      <c r="X85" t="str">
        <f t="shared" si="163"/>
        <v/>
      </c>
      <c r="Y85" t="str">
        <f t="shared" si="163"/>
        <v/>
      </c>
      <c r="AA85">
        <f t="shared" si="108"/>
        <v>42369</v>
      </c>
      <c r="AB85" t="e">
        <f t="shared" si="157"/>
        <v>#N/A</v>
      </c>
      <c r="AC85" t="e">
        <f t="shared" si="158"/>
        <v>#N/A</v>
      </c>
      <c r="AD85" t="e">
        <f t="shared" si="159"/>
        <v>#N/A</v>
      </c>
      <c r="AE85" t="e">
        <f t="shared" si="141"/>
        <v>#N/A</v>
      </c>
      <c r="AF85" t="e">
        <f t="shared" si="142"/>
        <v>#N/A</v>
      </c>
      <c r="AG85" t="e">
        <f t="shared" si="143"/>
        <v>#N/A</v>
      </c>
      <c r="AH85" t="e">
        <f t="shared" si="144"/>
        <v>#N/A</v>
      </c>
      <c r="AI85" t="e">
        <f t="shared" si="145"/>
        <v>#N/A</v>
      </c>
      <c r="AJ85" t="e">
        <f t="shared" si="146"/>
        <v>#N/A</v>
      </c>
      <c r="AK85" t="e">
        <f t="shared" si="147"/>
        <v>#N/A</v>
      </c>
      <c r="AL85" t="e">
        <f t="shared" si="148"/>
        <v>#N/A</v>
      </c>
      <c r="AM85" t="e">
        <f t="shared" si="149"/>
        <v>#N/A</v>
      </c>
      <c r="AN85" t="e">
        <f t="shared" si="150"/>
        <v>#N/A</v>
      </c>
      <c r="AO85" t="e">
        <f t="shared" si="151"/>
        <v>#N/A</v>
      </c>
      <c r="AP85" t="e">
        <f t="shared" si="152"/>
        <v>#N/A</v>
      </c>
      <c r="AQ85" t="e">
        <f t="shared" si="153"/>
        <v>#N/A</v>
      </c>
      <c r="AR85" t="e">
        <f t="shared" si="154"/>
        <v>#N/A</v>
      </c>
      <c r="AS85" t="e">
        <f t="shared" si="155"/>
        <v>#N/A</v>
      </c>
      <c r="AU85">
        <f t="shared" si="109"/>
        <v>0.25</v>
      </c>
      <c r="AV85" t="str">
        <f t="shared" si="110"/>
        <v/>
      </c>
      <c r="AW85" t="str">
        <f t="shared" si="111"/>
        <v/>
      </c>
      <c r="AX85" t="str">
        <f t="shared" si="112"/>
        <v/>
      </c>
      <c r="AY85" t="str">
        <f t="shared" si="113"/>
        <v/>
      </c>
      <c r="AZ85" t="str">
        <f t="shared" si="114"/>
        <v/>
      </c>
      <c r="BA85" t="str">
        <f t="shared" si="115"/>
        <v/>
      </c>
      <c r="BB85" t="str">
        <f t="shared" si="116"/>
        <v/>
      </c>
      <c r="BC85" t="str">
        <f t="shared" si="117"/>
        <v/>
      </c>
      <c r="BD85" t="str">
        <f t="shared" si="118"/>
        <v/>
      </c>
      <c r="BE85" t="str">
        <f t="shared" si="119"/>
        <v/>
      </c>
      <c r="BF85" t="str">
        <f t="shared" si="120"/>
        <v/>
      </c>
      <c r="BG85" t="str">
        <f t="shared" si="121"/>
        <v/>
      </c>
      <c r="BH85" t="str">
        <f t="shared" si="122"/>
        <v/>
      </c>
      <c r="BI85" t="str">
        <f t="shared" si="123"/>
        <v/>
      </c>
      <c r="BJ85" t="str">
        <f t="shared" si="124"/>
        <v/>
      </c>
      <c r="BK85" t="str">
        <f t="shared" si="125"/>
        <v/>
      </c>
      <c r="BL85" t="str">
        <f t="shared" si="126"/>
        <v/>
      </c>
      <c r="BM85" t="str">
        <f t="shared" si="127"/>
        <v/>
      </c>
      <c r="BP85"/>
      <c r="BR85"/>
    </row>
    <row r="86" spans="1:70" x14ac:dyDescent="0.25">
      <c r="A86" s="4">
        <v>41353</v>
      </c>
      <c r="B86">
        <v>0.5</v>
      </c>
      <c r="C86" s="4">
        <v>42369</v>
      </c>
      <c r="D86">
        <v>7</v>
      </c>
      <c r="E86">
        <f t="shared" si="105"/>
        <v>0.18421052631578946</v>
      </c>
      <c r="F86" s="4"/>
      <c r="G86">
        <v>1</v>
      </c>
      <c r="H86">
        <f t="shared" ref="H86:Y86" si="164">IF($D86&gt;G86,G86+1,"")</f>
        <v>2</v>
      </c>
      <c r="I86">
        <f t="shared" si="164"/>
        <v>3</v>
      </c>
      <c r="J86">
        <f t="shared" si="164"/>
        <v>4</v>
      </c>
      <c r="K86">
        <f t="shared" si="164"/>
        <v>5</v>
      </c>
      <c r="L86">
        <f t="shared" si="164"/>
        <v>6</v>
      </c>
      <c r="M86">
        <f t="shared" si="164"/>
        <v>7</v>
      </c>
      <c r="N86" t="str">
        <f t="shared" si="164"/>
        <v/>
      </c>
      <c r="O86" t="str">
        <f t="shared" si="164"/>
        <v/>
      </c>
      <c r="P86" t="str">
        <f t="shared" si="164"/>
        <v/>
      </c>
      <c r="Q86" t="str">
        <f t="shared" si="164"/>
        <v/>
      </c>
      <c r="R86" t="str">
        <f t="shared" si="164"/>
        <v/>
      </c>
      <c r="S86" t="str">
        <f t="shared" si="164"/>
        <v/>
      </c>
      <c r="T86" t="str">
        <f t="shared" si="164"/>
        <v/>
      </c>
      <c r="U86" t="str">
        <f t="shared" si="164"/>
        <v/>
      </c>
      <c r="V86" t="str">
        <f t="shared" si="164"/>
        <v/>
      </c>
      <c r="W86" t="str">
        <f t="shared" si="164"/>
        <v/>
      </c>
      <c r="X86" t="str">
        <f t="shared" si="164"/>
        <v/>
      </c>
      <c r="Y86" t="str">
        <f t="shared" si="164"/>
        <v/>
      </c>
      <c r="AA86">
        <f t="shared" si="108"/>
        <v>42308.775000000001</v>
      </c>
      <c r="AB86">
        <f t="shared" si="157"/>
        <v>42328.850000000006</v>
      </c>
      <c r="AC86">
        <f t="shared" si="158"/>
        <v>42348.925000000003</v>
      </c>
      <c r="AD86">
        <f t="shared" si="159"/>
        <v>42369.000000000007</v>
      </c>
      <c r="AE86">
        <f t="shared" si="141"/>
        <v>42389.075000000004</v>
      </c>
      <c r="AF86">
        <f t="shared" si="142"/>
        <v>42409.15</v>
      </c>
      <c r="AG86">
        <f t="shared" si="143"/>
        <v>42429.225000000006</v>
      </c>
      <c r="AH86" t="e">
        <f t="shared" si="144"/>
        <v>#N/A</v>
      </c>
      <c r="AI86" t="e">
        <f t="shared" si="145"/>
        <v>#N/A</v>
      </c>
      <c r="AJ86" t="e">
        <f t="shared" si="146"/>
        <v>#N/A</v>
      </c>
      <c r="AK86" t="e">
        <f t="shared" si="147"/>
        <v>#N/A</v>
      </c>
      <c r="AL86" t="e">
        <f t="shared" si="148"/>
        <v>#N/A</v>
      </c>
      <c r="AM86" t="e">
        <f t="shared" si="149"/>
        <v>#N/A</v>
      </c>
      <c r="AN86" t="e">
        <f t="shared" si="150"/>
        <v>#N/A</v>
      </c>
      <c r="AO86" t="e">
        <f t="shared" si="151"/>
        <v>#N/A</v>
      </c>
      <c r="AP86" t="e">
        <f t="shared" si="152"/>
        <v>#N/A</v>
      </c>
      <c r="AQ86" t="e">
        <f t="shared" si="153"/>
        <v>#N/A</v>
      </c>
      <c r="AR86" t="e">
        <f t="shared" si="154"/>
        <v>#N/A</v>
      </c>
      <c r="AS86" t="e">
        <f t="shared" si="155"/>
        <v>#N/A</v>
      </c>
      <c r="AU86">
        <f t="shared" si="109"/>
        <v>0.5</v>
      </c>
      <c r="AV86">
        <f t="shared" si="110"/>
        <v>0.5</v>
      </c>
      <c r="AW86">
        <f t="shared" si="111"/>
        <v>0.5</v>
      </c>
      <c r="AX86">
        <f t="shared" si="112"/>
        <v>0.5</v>
      </c>
      <c r="AY86">
        <f t="shared" si="113"/>
        <v>0.5</v>
      </c>
      <c r="AZ86">
        <f t="shared" si="114"/>
        <v>0.5</v>
      </c>
      <c r="BA86">
        <f t="shared" si="115"/>
        <v>0.5</v>
      </c>
      <c r="BB86" t="str">
        <f t="shared" si="116"/>
        <v/>
      </c>
      <c r="BC86" t="str">
        <f t="shared" si="117"/>
        <v/>
      </c>
      <c r="BD86" t="str">
        <f t="shared" si="118"/>
        <v/>
      </c>
      <c r="BE86" t="str">
        <f t="shared" si="119"/>
        <v/>
      </c>
      <c r="BF86" t="str">
        <f t="shared" si="120"/>
        <v/>
      </c>
      <c r="BG86" t="str">
        <f t="shared" si="121"/>
        <v/>
      </c>
      <c r="BH86" t="str">
        <f t="shared" si="122"/>
        <v/>
      </c>
      <c r="BI86" t="str">
        <f t="shared" si="123"/>
        <v/>
      </c>
      <c r="BJ86" t="str">
        <f t="shared" si="124"/>
        <v/>
      </c>
      <c r="BK86" t="str">
        <f t="shared" si="125"/>
        <v/>
      </c>
      <c r="BL86" t="str">
        <f t="shared" si="126"/>
        <v/>
      </c>
      <c r="BM86" t="str">
        <f t="shared" si="127"/>
        <v/>
      </c>
      <c r="BP86"/>
      <c r="BR86"/>
    </row>
    <row r="87" spans="1:70" x14ac:dyDescent="0.25">
      <c r="A87" s="4">
        <v>41353</v>
      </c>
      <c r="B87">
        <v>0.75</v>
      </c>
      <c r="C87" s="4">
        <v>42369</v>
      </c>
      <c r="D87">
        <v>1</v>
      </c>
      <c r="E87">
        <f t="shared" si="105"/>
        <v>3.9473684210526314E-2</v>
      </c>
      <c r="F87" s="4"/>
      <c r="G87">
        <v>1</v>
      </c>
      <c r="H87" t="str">
        <f t="shared" ref="H87:Y87" si="165">IF($D87&gt;G87,G87+1,"")</f>
        <v/>
      </c>
      <c r="I87" t="str">
        <f t="shared" si="165"/>
        <v/>
      </c>
      <c r="J87" t="str">
        <f t="shared" si="165"/>
        <v/>
      </c>
      <c r="K87" t="str">
        <f t="shared" si="165"/>
        <v/>
      </c>
      <c r="L87" t="str">
        <f t="shared" si="165"/>
        <v/>
      </c>
      <c r="M87" t="str">
        <f t="shared" si="165"/>
        <v/>
      </c>
      <c r="N87" t="str">
        <f t="shared" si="165"/>
        <v/>
      </c>
      <c r="O87" t="str">
        <f t="shared" si="165"/>
        <v/>
      </c>
      <c r="P87" t="str">
        <f t="shared" si="165"/>
        <v/>
      </c>
      <c r="Q87" t="str">
        <f t="shared" si="165"/>
        <v/>
      </c>
      <c r="R87" t="str">
        <f t="shared" si="165"/>
        <v/>
      </c>
      <c r="S87" t="str">
        <f t="shared" si="165"/>
        <v/>
      </c>
      <c r="T87" t="str">
        <f t="shared" si="165"/>
        <v/>
      </c>
      <c r="U87" t="str">
        <f t="shared" si="165"/>
        <v/>
      </c>
      <c r="V87" t="str">
        <f t="shared" si="165"/>
        <v/>
      </c>
      <c r="W87" t="str">
        <f t="shared" si="165"/>
        <v/>
      </c>
      <c r="X87" t="str">
        <f t="shared" si="165"/>
        <v/>
      </c>
      <c r="Y87" t="str">
        <f t="shared" si="165"/>
        <v/>
      </c>
      <c r="AA87">
        <f t="shared" si="108"/>
        <v>42369</v>
      </c>
      <c r="AB87" t="e">
        <f t="shared" si="157"/>
        <v>#N/A</v>
      </c>
      <c r="AC87" t="e">
        <f t="shared" si="158"/>
        <v>#N/A</v>
      </c>
      <c r="AD87" t="e">
        <f t="shared" si="159"/>
        <v>#N/A</v>
      </c>
      <c r="AE87" t="e">
        <f t="shared" si="141"/>
        <v>#N/A</v>
      </c>
      <c r="AF87" t="e">
        <f t="shared" si="142"/>
        <v>#N/A</v>
      </c>
      <c r="AG87" t="e">
        <f t="shared" si="143"/>
        <v>#N/A</v>
      </c>
      <c r="AH87" t="e">
        <f t="shared" si="144"/>
        <v>#N/A</v>
      </c>
      <c r="AI87" t="e">
        <f t="shared" si="145"/>
        <v>#N/A</v>
      </c>
      <c r="AJ87" t="e">
        <f t="shared" si="146"/>
        <v>#N/A</v>
      </c>
      <c r="AK87" t="e">
        <f t="shared" si="147"/>
        <v>#N/A</v>
      </c>
      <c r="AL87" t="e">
        <f t="shared" si="148"/>
        <v>#N/A</v>
      </c>
      <c r="AM87" t="e">
        <f t="shared" si="149"/>
        <v>#N/A</v>
      </c>
      <c r="AN87" t="e">
        <f t="shared" si="150"/>
        <v>#N/A</v>
      </c>
      <c r="AO87" t="e">
        <f t="shared" si="151"/>
        <v>#N/A</v>
      </c>
      <c r="AP87" t="e">
        <f t="shared" si="152"/>
        <v>#N/A</v>
      </c>
      <c r="AQ87" t="e">
        <f t="shared" si="153"/>
        <v>#N/A</v>
      </c>
      <c r="AR87" t="e">
        <f t="shared" si="154"/>
        <v>#N/A</v>
      </c>
      <c r="AS87" t="e">
        <f t="shared" si="155"/>
        <v>#N/A</v>
      </c>
      <c r="AU87">
        <f t="shared" si="109"/>
        <v>0.75</v>
      </c>
      <c r="AV87" t="str">
        <f t="shared" si="110"/>
        <v/>
      </c>
      <c r="AW87" t="str">
        <f t="shared" si="111"/>
        <v/>
      </c>
      <c r="AX87" t="str">
        <f t="shared" si="112"/>
        <v/>
      </c>
      <c r="AY87" t="str">
        <f t="shared" si="113"/>
        <v/>
      </c>
      <c r="AZ87" t="str">
        <f t="shared" si="114"/>
        <v/>
      </c>
      <c r="BA87" t="str">
        <f t="shared" si="115"/>
        <v/>
      </c>
      <c r="BB87" t="str">
        <f t="shared" si="116"/>
        <v/>
      </c>
      <c r="BC87" t="str">
        <f t="shared" si="117"/>
        <v/>
      </c>
      <c r="BD87" t="str">
        <f t="shared" si="118"/>
        <v/>
      </c>
      <c r="BE87" t="str">
        <f t="shared" si="119"/>
        <v/>
      </c>
      <c r="BF87" t="str">
        <f t="shared" si="120"/>
        <v/>
      </c>
      <c r="BG87" t="str">
        <f t="shared" si="121"/>
        <v/>
      </c>
      <c r="BH87" t="str">
        <f t="shared" si="122"/>
        <v/>
      </c>
      <c r="BI87" t="str">
        <f t="shared" si="123"/>
        <v/>
      </c>
      <c r="BJ87" t="str">
        <f t="shared" si="124"/>
        <v/>
      </c>
      <c r="BK87" t="str">
        <f t="shared" si="125"/>
        <v/>
      </c>
      <c r="BL87" t="str">
        <f t="shared" si="126"/>
        <v/>
      </c>
      <c r="BM87" t="str">
        <f t="shared" si="127"/>
        <v/>
      </c>
      <c r="BP87"/>
      <c r="BR87"/>
    </row>
    <row r="88" spans="1:70" x14ac:dyDescent="0.25">
      <c r="A88" s="4">
        <v>41353</v>
      </c>
      <c r="B88">
        <v>1</v>
      </c>
      <c r="C88" s="4">
        <v>42369</v>
      </c>
      <c r="D88">
        <v>2</v>
      </c>
      <c r="E88">
        <f t="shared" si="105"/>
        <v>0.10526315789473684</v>
      </c>
      <c r="F88" s="4"/>
      <c r="G88">
        <v>1</v>
      </c>
      <c r="H88">
        <f t="shared" ref="H88:Y88" si="166">IF($D88&gt;G88,G88+1,"")</f>
        <v>2</v>
      </c>
      <c r="I88" t="str">
        <f t="shared" si="166"/>
        <v/>
      </c>
      <c r="J88" t="str">
        <f t="shared" si="166"/>
        <v/>
      </c>
      <c r="K88" t="str">
        <f t="shared" si="166"/>
        <v/>
      </c>
      <c r="L88" t="str">
        <f t="shared" si="166"/>
        <v/>
      </c>
      <c r="M88" t="str">
        <f t="shared" si="166"/>
        <v/>
      </c>
      <c r="N88" t="str">
        <f t="shared" si="166"/>
        <v/>
      </c>
      <c r="O88" t="str">
        <f t="shared" si="166"/>
        <v/>
      </c>
      <c r="P88" t="str">
        <f t="shared" si="166"/>
        <v/>
      </c>
      <c r="Q88" t="str">
        <f t="shared" si="166"/>
        <v/>
      </c>
      <c r="R88" t="str">
        <f t="shared" si="166"/>
        <v/>
      </c>
      <c r="S88" t="str">
        <f t="shared" si="166"/>
        <v/>
      </c>
      <c r="T88" t="str">
        <f t="shared" si="166"/>
        <v/>
      </c>
      <c r="U88" t="str">
        <f t="shared" si="166"/>
        <v/>
      </c>
      <c r="V88" t="str">
        <f t="shared" si="166"/>
        <v/>
      </c>
      <c r="W88" t="str">
        <f t="shared" si="166"/>
        <v/>
      </c>
      <c r="X88" t="str">
        <f t="shared" si="166"/>
        <v/>
      </c>
      <c r="Y88" t="str">
        <f t="shared" si="166"/>
        <v/>
      </c>
      <c r="AA88">
        <f t="shared" si="108"/>
        <v>42358.962500000001</v>
      </c>
      <c r="AB88">
        <f t="shared" si="157"/>
        <v>42379.037500000006</v>
      </c>
      <c r="AC88" t="e">
        <f t="shared" si="158"/>
        <v>#N/A</v>
      </c>
      <c r="AD88" t="e">
        <f t="shared" si="159"/>
        <v>#N/A</v>
      </c>
      <c r="AE88" t="e">
        <f t="shared" si="141"/>
        <v>#N/A</v>
      </c>
      <c r="AF88" t="e">
        <f t="shared" si="142"/>
        <v>#N/A</v>
      </c>
      <c r="AG88" t="e">
        <f t="shared" si="143"/>
        <v>#N/A</v>
      </c>
      <c r="AH88" t="e">
        <f t="shared" si="144"/>
        <v>#N/A</v>
      </c>
      <c r="AI88" t="e">
        <f t="shared" si="145"/>
        <v>#N/A</v>
      </c>
      <c r="AJ88" t="e">
        <f t="shared" si="146"/>
        <v>#N/A</v>
      </c>
      <c r="AK88" t="e">
        <f t="shared" si="147"/>
        <v>#N/A</v>
      </c>
      <c r="AL88" t="e">
        <f t="shared" si="148"/>
        <v>#N/A</v>
      </c>
      <c r="AM88" t="e">
        <f t="shared" si="149"/>
        <v>#N/A</v>
      </c>
      <c r="AN88" t="e">
        <f t="shared" si="150"/>
        <v>#N/A</v>
      </c>
      <c r="AO88" t="e">
        <f t="shared" si="151"/>
        <v>#N/A</v>
      </c>
      <c r="AP88" t="e">
        <f t="shared" si="152"/>
        <v>#N/A</v>
      </c>
      <c r="AQ88" t="e">
        <f t="shared" si="153"/>
        <v>#N/A</v>
      </c>
      <c r="AR88" t="e">
        <f t="shared" si="154"/>
        <v>#N/A</v>
      </c>
      <c r="AS88" t="e">
        <f t="shared" si="155"/>
        <v>#N/A</v>
      </c>
      <c r="AU88">
        <f t="shared" si="109"/>
        <v>1</v>
      </c>
      <c r="AV88">
        <f t="shared" si="110"/>
        <v>1</v>
      </c>
      <c r="AW88" t="str">
        <f t="shared" si="111"/>
        <v/>
      </c>
      <c r="AX88" t="str">
        <f t="shared" si="112"/>
        <v/>
      </c>
      <c r="AY88" t="str">
        <f t="shared" si="113"/>
        <v/>
      </c>
      <c r="AZ88" t="str">
        <f t="shared" si="114"/>
        <v/>
      </c>
      <c r="BA88" t="str">
        <f t="shared" si="115"/>
        <v/>
      </c>
      <c r="BB88" t="str">
        <f t="shared" si="116"/>
        <v/>
      </c>
      <c r="BC88" t="str">
        <f t="shared" si="117"/>
        <v/>
      </c>
      <c r="BD88" t="str">
        <f t="shared" si="118"/>
        <v/>
      </c>
      <c r="BE88" t="str">
        <f t="shared" si="119"/>
        <v/>
      </c>
      <c r="BF88" t="str">
        <f t="shared" si="120"/>
        <v/>
      </c>
      <c r="BG88" t="str">
        <f t="shared" si="121"/>
        <v/>
      </c>
      <c r="BH88" t="str">
        <f t="shared" si="122"/>
        <v/>
      </c>
      <c r="BI88" t="str">
        <f t="shared" si="123"/>
        <v/>
      </c>
      <c r="BJ88" t="str">
        <f t="shared" si="124"/>
        <v/>
      </c>
      <c r="BK88" t="str">
        <f t="shared" si="125"/>
        <v/>
      </c>
      <c r="BL88" t="str">
        <f t="shared" si="126"/>
        <v/>
      </c>
      <c r="BM88" t="str">
        <f t="shared" si="127"/>
        <v/>
      </c>
      <c r="BP88"/>
      <c r="BR88"/>
    </row>
    <row r="89" spans="1:70" x14ac:dyDescent="0.25">
      <c r="A89" s="4">
        <v>41353</v>
      </c>
      <c r="B89">
        <v>1.25</v>
      </c>
      <c r="C89" s="4">
        <v>42369</v>
      </c>
      <c r="D89">
        <v>4</v>
      </c>
      <c r="E89">
        <f t="shared" si="105"/>
        <v>0.26315789473684209</v>
      </c>
      <c r="F89" s="4"/>
      <c r="G89">
        <v>1</v>
      </c>
      <c r="H89">
        <f t="shared" ref="H89:Y89" si="167">IF($D89&gt;G89,G89+1,"")</f>
        <v>2</v>
      </c>
      <c r="I89">
        <f t="shared" si="167"/>
        <v>3</v>
      </c>
      <c r="J89">
        <f t="shared" si="167"/>
        <v>4</v>
      </c>
      <c r="K89" t="str">
        <f t="shared" si="167"/>
        <v/>
      </c>
      <c r="L89" t="str">
        <f t="shared" si="167"/>
        <v/>
      </c>
      <c r="M89" t="str">
        <f t="shared" si="167"/>
        <v/>
      </c>
      <c r="N89" t="str">
        <f t="shared" si="167"/>
        <v/>
      </c>
      <c r="O89" t="str">
        <f t="shared" si="167"/>
        <v/>
      </c>
      <c r="P89" t="str">
        <f t="shared" si="167"/>
        <v/>
      </c>
      <c r="Q89" t="str">
        <f t="shared" si="167"/>
        <v/>
      </c>
      <c r="R89" t="str">
        <f t="shared" si="167"/>
        <v/>
      </c>
      <c r="S89" t="str">
        <f t="shared" si="167"/>
        <v/>
      </c>
      <c r="T89" t="str">
        <f t="shared" si="167"/>
        <v/>
      </c>
      <c r="U89" t="str">
        <f t="shared" si="167"/>
        <v/>
      </c>
      <c r="V89" t="str">
        <f t="shared" si="167"/>
        <v/>
      </c>
      <c r="W89" t="str">
        <f t="shared" si="167"/>
        <v/>
      </c>
      <c r="X89" t="str">
        <f t="shared" si="167"/>
        <v/>
      </c>
      <c r="Y89" t="str">
        <f t="shared" si="167"/>
        <v/>
      </c>
      <c r="AA89">
        <f t="shared" si="108"/>
        <v>42338.887499999997</v>
      </c>
      <c r="AB89">
        <f t="shared" si="157"/>
        <v>42358.962500000001</v>
      </c>
      <c r="AC89">
        <f t="shared" si="158"/>
        <v>42379.037499999999</v>
      </c>
      <c r="AD89">
        <f t="shared" si="159"/>
        <v>42399.112500000003</v>
      </c>
      <c r="AE89" t="e">
        <f t="shared" si="141"/>
        <v>#N/A</v>
      </c>
      <c r="AF89" t="e">
        <f t="shared" si="142"/>
        <v>#N/A</v>
      </c>
      <c r="AG89" t="e">
        <f t="shared" si="143"/>
        <v>#N/A</v>
      </c>
      <c r="AH89" t="e">
        <f t="shared" si="144"/>
        <v>#N/A</v>
      </c>
      <c r="AI89" t="e">
        <f t="shared" si="145"/>
        <v>#N/A</v>
      </c>
      <c r="AJ89" t="e">
        <f t="shared" si="146"/>
        <v>#N/A</v>
      </c>
      <c r="AK89" t="e">
        <f t="shared" si="147"/>
        <v>#N/A</v>
      </c>
      <c r="AL89" t="e">
        <f t="shared" si="148"/>
        <v>#N/A</v>
      </c>
      <c r="AM89" t="e">
        <f t="shared" si="149"/>
        <v>#N/A</v>
      </c>
      <c r="AN89" t="e">
        <f t="shared" si="150"/>
        <v>#N/A</v>
      </c>
      <c r="AO89" t="e">
        <f t="shared" si="151"/>
        <v>#N/A</v>
      </c>
      <c r="AP89" t="e">
        <f t="shared" si="152"/>
        <v>#N/A</v>
      </c>
      <c r="AQ89" t="e">
        <f t="shared" si="153"/>
        <v>#N/A</v>
      </c>
      <c r="AR89" t="e">
        <f t="shared" si="154"/>
        <v>#N/A</v>
      </c>
      <c r="AS89" t="e">
        <f t="shared" si="155"/>
        <v>#N/A</v>
      </c>
      <c r="AU89">
        <f t="shared" si="109"/>
        <v>1.25</v>
      </c>
      <c r="AV89">
        <f t="shared" si="110"/>
        <v>1.25</v>
      </c>
      <c r="AW89">
        <f t="shared" si="111"/>
        <v>1.25</v>
      </c>
      <c r="AX89">
        <f t="shared" si="112"/>
        <v>1.25</v>
      </c>
      <c r="AY89" t="str">
        <f t="shared" si="113"/>
        <v/>
      </c>
      <c r="AZ89" t="str">
        <f t="shared" si="114"/>
        <v/>
      </c>
      <c r="BA89" t="str">
        <f t="shared" si="115"/>
        <v/>
      </c>
      <c r="BB89" t="str">
        <f t="shared" si="116"/>
        <v/>
      </c>
      <c r="BC89" t="str">
        <f t="shared" si="117"/>
        <v/>
      </c>
      <c r="BD89" t="str">
        <f t="shared" si="118"/>
        <v/>
      </c>
      <c r="BE89" t="str">
        <f t="shared" si="119"/>
        <v/>
      </c>
      <c r="BF89" t="str">
        <f t="shared" si="120"/>
        <v/>
      </c>
      <c r="BG89" t="str">
        <f t="shared" si="121"/>
        <v/>
      </c>
      <c r="BH89" t="str">
        <f t="shared" si="122"/>
        <v/>
      </c>
      <c r="BI89" t="str">
        <f t="shared" si="123"/>
        <v/>
      </c>
      <c r="BJ89" t="str">
        <f t="shared" si="124"/>
        <v/>
      </c>
      <c r="BK89" t="str">
        <f t="shared" si="125"/>
        <v/>
      </c>
      <c r="BL89" t="str">
        <f t="shared" si="126"/>
        <v/>
      </c>
      <c r="BM89" t="str">
        <f t="shared" si="127"/>
        <v/>
      </c>
      <c r="BP89"/>
      <c r="BR89"/>
    </row>
    <row r="90" spans="1:70" x14ac:dyDescent="0.25">
      <c r="A90" s="4">
        <v>41353</v>
      </c>
      <c r="B90">
        <v>2</v>
      </c>
      <c r="C90" s="4">
        <v>42369</v>
      </c>
      <c r="D90">
        <v>1</v>
      </c>
      <c r="E90">
        <f t="shared" si="105"/>
        <v>0.10526315789473684</v>
      </c>
      <c r="F90" s="4"/>
      <c r="G90">
        <v>1</v>
      </c>
      <c r="H90" t="str">
        <f t="shared" ref="H90:Y90" si="168">IF($D90&gt;G90,G90+1,"")</f>
        <v/>
      </c>
      <c r="I90" t="str">
        <f t="shared" si="168"/>
        <v/>
      </c>
      <c r="J90" t="str">
        <f t="shared" si="168"/>
        <v/>
      </c>
      <c r="K90" t="str">
        <f t="shared" si="168"/>
        <v/>
      </c>
      <c r="L90" t="str">
        <f t="shared" si="168"/>
        <v/>
      </c>
      <c r="M90" t="str">
        <f t="shared" si="168"/>
        <v/>
      </c>
      <c r="N90" t="str">
        <f t="shared" si="168"/>
        <v/>
      </c>
      <c r="O90" t="str">
        <f t="shared" si="168"/>
        <v/>
      </c>
      <c r="P90" t="str">
        <f t="shared" si="168"/>
        <v/>
      </c>
      <c r="Q90" t="str">
        <f t="shared" si="168"/>
        <v/>
      </c>
      <c r="R90" t="str">
        <f t="shared" si="168"/>
        <v/>
      </c>
      <c r="S90" t="str">
        <f t="shared" si="168"/>
        <v/>
      </c>
      <c r="T90" t="str">
        <f t="shared" si="168"/>
        <v/>
      </c>
      <c r="U90" t="str">
        <f t="shared" si="168"/>
        <v/>
      </c>
      <c r="V90" t="str">
        <f t="shared" si="168"/>
        <v/>
      </c>
      <c r="W90" t="str">
        <f t="shared" si="168"/>
        <v/>
      </c>
      <c r="X90" t="str">
        <f t="shared" si="168"/>
        <v/>
      </c>
      <c r="Y90" t="str">
        <f t="shared" si="168"/>
        <v/>
      </c>
      <c r="AA90">
        <f t="shared" si="108"/>
        <v>42369</v>
      </c>
      <c r="AB90" t="e">
        <f t="shared" si="157"/>
        <v>#N/A</v>
      </c>
      <c r="AC90" t="e">
        <f t="shared" si="158"/>
        <v>#N/A</v>
      </c>
      <c r="AD90" t="e">
        <f t="shared" si="159"/>
        <v>#N/A</v>
      </c>
      <c r="AE90" t="e">
        <f t="shared" si="141"/>
        <v>#N/A</v>
      </c>
      <c r="AF90" t="e">
        <f t="shared" si="142"/>
        <v>#N/A</v>
      </c>
      <c r="AG90" t="e">
        <f t="shared" si="143"/>
        <v>#N/A</v>
      </c>
      <c r="AH90" t="e">
        <f t="shared" si="144"/>
        <v>#N/A</v>
      </c>
      <c r="AI90" t="e">
        <f t="shared" si="145"/>
        <v>#N/A</v>
      </c>
      <c r="AJ90" t="e">
        <f t="shared" si="146"/>
        <v>#N/A</v>
      </c>
      <c r="AK90" t="e">
        <f t="shared" si="147"/>
        <v>#N/A</v>
      </c>
      <c r="AL90" t="e">
        <f t="shared" si="148"/>
        <v>#N/A</v>
      </c>
      <c r="AM90" t="e">
        <f t="shared" si="149"/>
        <v>#N/A</v>
      </c>
      <c r="AN90" t="e">
        <f t="shared" si="150"/>
        <v>#N/A</v>
      </c>
      <c r="AO90" t="e">
        <f t="shared" si="151"/>
        <v>#N/A</v>
      </c>
      <c r="AP90" t="e">
        <f t="shared" si="152"/>
        <v>#N/A</v>
      </c>
      <c r="AQ90" t="e">
        <f t="shared" si="153"/>
        <v>#N/A</v>
      </c>
      <c r="AR90" t="e">
        <f t="shared" si="154"/>
        <v>#N/A</v>
      </c>
      <c r="AS90" t="e">
        <f t="shared" si="155"/>
        <v>#N/A</v>
      </c>
      <c r="AU90">
        <f t="shared" si="109"/>
        <v>2</v>
      </c>
      <c r="AV90" t="str">
        <f t="shared" si="110"/>
        <v/>
      </c>
      <c r="AW90" t="str">
        <f t="shared" si="111"/>
        <v/>
      </c>
      <c r="AX90" t="str">
        <f t="shared" si="112"/>
        <v/>
      </c>
      <c r="AY90" t="str">
        <f t="shared" si="113"/>
        <v/>
      </c>
      <c r="AZ90" t="str">
        <f t="shared" si="114"/>
        <v/>
      </c>
      <c r="BA90" t="str">
        <f t="shared" si="115"/>
        <v/>
      </c>
      <c r="BB90" t="str">
        <f t="shared" si="116"/>
        <v/>
      </c>
      <c r="BC90" t="str">
        <f t="shared" si="117"/>
        <v/>
      </c>
      <c r="BD90" t="str">
        <f t="shared" si="118"/>
        <v/>
      </c>
      <c r="BE90" t="str">
        <f t="shared" si="119"/>
        <v/>
      </c>
      <c r="BF90" t="str">
        <f t="shared" si="120"/>
        <v/>
      </c>
      <c r="BG90" t="str">
        <f t="shared" si="121"/>
        <v/>
      </c>
      <c r="BH90" t="str">
        <f t="shared" si="122"/>
        <v/>
      </c>
      <c r="BI90" t="str">
        <f t="shared" si="123"/>
        <v/>
      </c>
      <c r="BJ90" t="str">
        <f t="shared" si="124"/>
        <v/>
      </c>
      <c r="BK90" t="str">
        <f t="shared" si="125"/>
        <v/>
      </c>
      <c r="BL90" t="str">
        <f t="shared" si="126"/>
        <v/>
      </c>
      <c r="BM90" t="str">
        <f t="shared" si="127"/>
        <v/>
      </c>
      <c r="BP90"/>
      <c r="BR90"/>
    </row>
    <row r="91" spans="1:70" x14ac:dyDescent="0.25">
      <c r="A91" s="4">
        <v>41353</v>
      </c>
      <c r="B91">
        <v>3</v>
      </c>
      <c r="C91" s="4">
        <v>42369</v>
      </c>
      <c r="D91">
        <v>1</v>
      </c>
      <c r="E91">
        <f t="shared" si="105"/>
        <v>0.15789473684210525</v>
      </c>
      <c r="F91" s="4"/>
      <c r="G91">
        <v>1</v>
      </c>
      <c r="H91" t="str">
        <f t="shared" ref="H91:Y91" si="169">IF($D91&gt;G91,G91+1,"")</f>
        <v/>
      </c>
      <c r="I91" t="str">
        <f t="shared" si="169"/>
        <v/>
      </c>
      <c r="J91" t="str">
        <f t="shared" si="169"/>
        <v/>
      </c>
      <c r="K91" t="str">
        <f t="shared" si="169"/>
        <v/>
      </c>
      <c r="L91" t="str">
        <f t="shared" si="169"/>
        <v/>
      </c>
      <c r="M91" t="str">
        <f t="shared" si="169"/>
        <v/>
      </c>
      <c r="N91" t="str">
        <f t="shared" si="169"/>
        <v/>
      </c>
      <c r="O91" t="str">
        <f t="shared" si="169"/>
        <v/>
      </c>
      <c r="P91" t="str">
        <f t="shared" si="169"/>
        <v/>
      </c>
      <c r="Q91" t="str">
        <f t="shared" si="169"/>
        <v/>
      </c>
      <c r="R91" t="str">
        <f t="shared" si="169"/>
        <v/>
      </c>
      <c r="S91" t="str">
        <f t="shared" si="169"/>
        <v/>
      </c>
      <c r="T91" t="str">
        <f t="shared" si="169"/>
        <v/>
      </c>
      <c r="U91" t="str">
        <f t="shared" si="169"/>
        <v/>
      </c>
      <c r="V91" t="str">
        <f t="shared" si="169"/>
        <v/>
      </c>
      <c r="W91" t="str">
        <f t="shared" si="169"/>
        <v/>
      </c>
      <c r="X91" t="str">
        <f t="shared" si="169"/>
        <v/>
      </c>
      <c r="Y91" t="str">
        <f t="shared" si="169"/>
        <v/>
      </c>
      <c r="AA91">
        <f t="shared" si="108"/>
        <v>42369</v>
      </c>
      <c r="AB91" t="e">
        <f t="shared" si="157"/>
        <v>#N/A</v>
      </c>
      <c r="AC91" t="e">
        <f t="shared" si="158"/>
        <v>#N/A</v>
      </c>
      <c r="AD91" t="e">
        <f t="shared" si="159"/>
        <v>#N/A</v>
      </c>
      <c r="AE91" t="e">
        <f t="shared" si="141"/>
        <v>#N/A</v>
      </c>
      <c r="AF91" t="e">
        <f t="shared" si="142"/>
        <v>#N/A</v>
      </c>
      <c r="AG91" t="e">
        <f t="shared" si="143"/>
        <v>#N/A</v>
      </c>
      <c r="AH91" t="e">
        <f t="shared" si="144"/>
        <v>#N/A</v>
      </c>
      <c r="AI91" t="e">
        <f t="shared" si="145"/>
        <v>#N/A</v>
      </c>
      <c r="AJ91" t="e">
        <f t="shared" si="146"/>
        <v>#N/A</v>
      </c>
      <c r="AK91" t="e">
        <f t="shared" si="147"/>
        <v>#N/A</v>
      </c>
      <c r="AL91" t="e">
        <f t="shared" si="148"/>
        <v>#N/A</v>
      </c>
      <c r="AM91" t="e">
        <f t="shared" si="149"/>
        <v>#N/A</v>
      </c>
      <c r="AN91" t="e">
        <f t="shared" si="150"/>
        <v>#N/A</v>
      </c>
      <c r="AO91" t="e">
        <f t="shared" si="151"/>
        <v>#N/A</v>
      </c>
      <c r="AP91" t="e">
        <f t="shared" si="152"/>
        <v>#N/A</v>
      </c>
      <c r="AQ91" t="e">
        <f t="shared" si="153"/>
        <v>#N/A</v>
      </c>
      <c r="AR91" t="e">
        <f t="shared" si="154"/>
        <v>#N/A</v>
      </c>
      <c r="AS91" t="e">
        <f t="shared" si="155"/>
        <v>#N/A</v>
      </c>
      <c r="AU91">
        <f t="shared" si="109"/>
        <v>3</v>
      </c>
      <c r="AV91" t="str">
        <f t="shared" si="110"/>
        <v/>
      </c>
      <c r="AW91" t="str">
        <f t="shared" si="111"/>
        <v/>
      </c>
      <c r="AX91" t="str">
        <f t="shared" si="112"/>
        <v/>
      </c>
      <c r="AY91" t="str">
        <f t="shared" si="113"/>
        <v/>
      </c>
      <c r="AZ91" t="str">
        <f t="shared" si="114"/>
        <v/>
      </c>
      <c r="BA91" t="str">
        <f t="shared" si="115"/>
        <v/>
      </c>
      <c r="BB91" t="str">
        <f t="shared" si="116"/>
        <v/>
      </c>
      <c r="BC91" t="str">
        <f t="shared" si="117"/>
        <v/>
      </c>
      <c r="BD91" t="str">
        <f t="shared" si="118"/>
        <v/>
      </c>
      <c r="BE91" t="str">
        <f t="shared" si="119"/>
        <v/>
      </c>
      <c r="BF91" t="str">
        <f t="shared" si="120"/>
        <v/>
      </c>
      <c r="BG91" t="str">
        <f t="shared" si="121"/>
        <v/>
      </c>
      <c r="BH91" t="str">
        <f t="shared" si="122"/>
        <v/>
      </c>
      <c r="BI91" t="str">
        <f t="shared" si="123"/>
        <v/>
      </c>
      <c r="BJ91" t="str">
        <f t="shared" si="124"/>
        <v/>
      </c>
      <c r="BK91" t="str">
        <f t="shared" si="125"/>
        <v/>
      </c>
      <c r="BL91" t="str">
        <f t="shared" si="126"/>
        <v/>
      </c>
      <c r="BM91" t="str">
        <f t="shared" si="127"/>
        <v/>
      </c>
      <c r="BP91"/>
      <c r="BR91"/>
    </row>
    <row r="92" spans="1:70" x14ac:dyDescent="0.25">
      <c r="A92" s="4">
        <v>41353</v>
      </c>
      <c r="B92">
        <v>3.75</v>
      </c>
      <c r="C92" s="4">
        <v>42369</v>
      </c>
      <c r="D92">
        <v>1</v>
      </c>
      <c r="E92">
        <f t="shared" si="105"/>
        <v>0.19736842105263158</v>
      </c>
      <c r="F92" s="4"/>
      <c r="G92">
        <v>1</v>
      </c>
      <c r="H92" t="str">
        <f t="shared" ref="H92:Y92" si="170">IF($D92&gt;G92,G92+1,"")</f>
        <v/>
      </c>
      <c r="I92" t="str">
        <f t="shared" si="170"/>
        <v/>
      </c>
      <c r="J92" t="str">
        <f t="shared" si="170"/>
        <v/>
      </c>
      <c r="K92" t="str">
        <f t="shared" si="170"/>
        <v/>
      </c>
      <c r="L92" t="str">
        <f t="shared" si="170"/>
        <v/>
      </c>
      <c r="M92" t="str">
        <f t="shared" si="170"/>
        <v/>
      </c>
      <c r="N92" t="str">
        <f t="shared" si="170"/>
        <v/>
      </c>
      <c r="O92" t="str">
        <f t="shared" si="170"/>
        <v/>
      </c>
      <c r="P92" t="str">
        <f t="shared" si="170"/>
        <v/>
      </c>
      <c r="Q92" t="str">
        <f t="shared" si="170"/>
        <v/>
      </c>
      <c r="R92" t="str">
        <f t="shared" si="170"/>
        <v/>
      </c>
      <c r="S92" t="str">
        <f t="shared" si="170"/>
        <v/>
      </c>
      <c r="T92" t="str">
        <f t="shared" si="170"/>
        <v/>
      </c>
      <c r="U92" t="str">
        <f t="shared" si="170"/>
        <v/>
      </c>
      <c r="V92" t="str">
        <f t="shared" si="170"/>
        <v/>
      </c>
      <c r="W92" t="str">
        <f t="shared" si="170"/>
        <v/>
      </c>
      <c r="X92" t="str">
        <f t="shared" si="170"/>
        <v/>
      </c>
      <c r="Y92" t="str">
        <f t="shared" si="170"/>
        <v/>
      </c>
      <c r="AA92">
        <f t="shared" si="108"/>
        <v>42369</v>
      </c>
      <c r="AB92" t="e">
        <f t="shared" si="157"/>
        <v>#N/A</v>
      </c>
      <c r="AC92" t="e">
        <f t="shared" si="158"/>
        <v>#N/A</v>
      </c>
      <c r="AD92" t="e">
        <f t="shared" si="159"/>
        <v>#N/A</v>
      </c>
      <c r="AE92" t="e">
        <f t="shared" si="141"/>
        <v>#N/A</v>
      </c>
      <c r="AF92" t="e">
        <f t="shared" si="142"/>
        <v>#N/A</v>
      </c>
      <c r="AG92" t="e">
        <f t="shared" si="143"/>
        <v>#N/A</v>
      </c>
      <c r="AH92" t="e">
        <f t="shared" si="144"/>
        <v>#N/A</v>
      </c>
      <c r="AI92" t="e">
        <f t="shared" si="145"/>
        <v>#N/A</v>
      </c>
      <c r="AJ92" t="e">
        <f t="shared" si="146"/>
        <v>#N/A</v>
      </c>
      <c r="AK92" t="e">
        <f t="shared" si="147"/>
        <v>#N/A</v>
      </c>
      <c r="AL92" t="e">
        <f t="shared" si="148"/>
        <v>#N/A</v>
      </c>
      <c r="AM92" t="e">
        <f t="shared" si="149"/>
        <v>#N/A</v>
      </c>
      <c r="AN92" t="e">
        <f t="shared" si="150"/>
        <v>#N/A</v>
      </c>
      <c r="AO92" t="e">
        <f t="shared" si="151"/>
        <v>#N/A</v>
      </c>
      <c r="AP92" t="e">
        <f t="shared" si="152"/>
        <v>#N/A</v>
      </c>
      <c r="AQ92" t="e">
        <f t="shared" si="153"/>
        <v>#N/A</v>
      </c>
      <c r="AR92" t="e">
        <f t="shared" si="154"/>
        <v>#N/A</v>
      </c>
      <c r="AS92" t="e">
        <f t="shared" si="155"/>
        <v>#N/A</v>
      </c>
      <c r="AU92">
        <f t="shared" si="109"/>
        <v>3.75</v>
      </c>
      <c r="AV92" t="str">
        <f t="shared" si="110"/>
        <v/>
      </c>
      <c r="AW92" t="str">
        <f t="shared" si="111"/>
        <v/>
      </c>
      <c r="AX92" t="str">
        <f t="shared" si="112"/>
        <v/>
      </c>
      <c r="AY92" t="str">
        <f t="shared" si="113"/>
        <v/>
      </c>
      <c r="AZ92" t="str">
        <f t="shared" si="114"/>
        <v/>
      </c>
      <c r="BA92" t="str">
        <f t="shared" si="115"/>
        <v/>
      </c>
      <c r="BB92" t="str">
        <f t="shared" si="116"/>
        <v/>
      </c>
      <c r="BC92" t="str">
        <f t="shared" si="117"/>
        <v/>
      </c>
      <c r="BD92" t="str">
        <f t="shared" si="118"/>
        <v/>
      </c>
      <c r="BE92" t="str">
        <f t="shared" si="119"/>
        <v/>
      </c>
      <c r="BF92" t="str">
        <f t="shared" si="120"/>
        <v/>
      </c>
      <c r="BG92" t="str">
        <f t="shared" si="121"/>
        <v/>
      </c>
      <c r="BH92" t="str">
        <f t="shared" si="122"/>
        <v/>
      </c>
      <c r="BI92" t="str">
        <f t="shared" si="123"/>
        <v/>
      </c>
      <c r="BJ92" t="str">
        <f t="shared" si="124"/>
        <v/>
      </c>
      <c r="BK92" t="str">
        <f t="shared" si="125"/>
        <v/>
      </c>
      <c r="BL92" t="str">
        <f t="shared" si="126"/>
        <v/>
      </c>
      <c r="BM92" t="str">
        <f t="shared" si="127"/>
        <v/>
      </c>
      <c r="BP92"/>
      <c r="BR92"/>
    </row>
    <row r="93" spans="1:70" x14ac:dyDescent="0.25">
      <c r="A93" s="4">
        <v>41353</v>
      </c>
      <c r="B93">
        <v>4.5</v>
      </c>
      <c r="C93" s="4">
        <v>42369</v>
      </c>
      <c r="D93">
        <v>1</v>
      </c>
      <c r="E93">
        <f t="shared" si="105"/>
        <v>0.23684210526315788</v>
      </c>
      <c r="F93" s="4"/>
      <c r="G93">
        <v>1</v>
      </c>
      <c r="H93" t="str">
        <f t="shared" ref="H93:Y93" si="171">IF($D93&gt;G93,G93+1,"")</f>
        <v/>
      </c>
      <c r="I93" t="str">
        <f t="shared" si="171"/>
        <v/>
      </c>
      <c r="J93" t="str">
        <f t="shared" si="171"/>
        <v/>
      </c>
      <c r="K93" t="str">
        <f t="shared" si="171"/>
        <v/>
      </c>
      <c r="L93" t="str">
        <f t="shared" si="171"/>
        <v/>
      </c>
      <c r="M93" t="str">
        <f t="shared" si="171"/>
        <v/>
      </c>
      <c r="N93" t="str">
        <f t="shared" si="171"/>
        <v/>
      </c>
      <c r="O93" t="str">
        <f t="shared" si="171"/>
        <v/>
      </c>
      <c r="P93" t="str">
        <f t="shared" si="171"/>
        <v/>
      </c>
      <c r="Q93" t="str">
        <f t="shared" si="171"/>
        <v/>
      </c>
      <c r="R93" t="str">
        <f t="shared" si="171"/>
        <v/>
      </c>
      <c r="S93" t="str">
        <f t="shared" si="171"/>
        <v/>
      </c>
      <c r="T93" t="str">
        <f t="shared" si="171"/>
        <v/>
      </c>
      <c r="U93" t="str">
        <f t="shared" si="171"/>
        <v/>
      </c>
      <c r="V93" t="str">
        <f t="shared" si="171"/>
        <v/>
      </c>
      <c r="W93" t="str">
        <f t="shared" si="171"/>
        <v/>
      </c>
      <c r="X93" t="str">
        <f t="shared" si="171"/>
        <v/>
      </c>
      <c r="Y93" t="str">
        <f t="shared" si="171"/>
        <v/>
      </c>
      <c r="AA93">
        <f t="shared" si="108"/>
        <v>42369</v>
      </c>
      <c r="AB93" t="e">
        <f t="shared" si="157"/>
        <v>#N/A</v>
      </c>
      <c r="AC93" t="e">
        <f t="shared" si="158"/>
        <v>#N/A</v>
      </c>
      <c r="AD93" t="e">
        <f t="shared" si="159"/>
        <v>#N/A</v>
      </c>
      <c r="AE93" t="e">
        <f t="shared" si="141"/>
        <v>#N/A</v>
      </c>
      <c r="AF93" t="e">
        <f t="shared" si="142"/>
        <v>#N/A</v>
      </c>
      <c r="AG93" t="e">
        <f t="shared" si="143"/>
        <v>#N/A</v>
      </c>
      <c r="AH93" t="e">
        <f t="shared" si="144"/>
        <v>#N/A</v>
      </c>
      <c r="AI93" t="e">
        <f t="shared" si="145"/>
        <v>#N/A</v>
      </c>
      <c r="AJ93" t="e">
        <f t="shared" si="146"/>
        <v>#N/A</v>
      </c>
      <c r="AK93" t="e">
        <f t="shared" si="147"/>
        <v>#N/A</v>
      </c>
      <c r="AL93" t="e">
        <f t="shared" si="148"/>
        <v>#N/A</v>
      </c>
      <c r="AM93" t="e">
        <f t="shared" si="149"/>
        <v>#N/A</v>
      </c>
      <c r="AN93" t="e">
        <f t="shared" si="150"/>
        <v>#N/A</v>
      </c>
      <c r="AO93" t="e">
        <f t="shared" si="151"/>
        <v>#N/A</v>
      </c>
      <c r="AP93" t="e">
        <f t="shared" si="152"/>
        <v>#N/A</v>
      </c>
      <c r="AQ93" t="e">
        <f t="shared" si="153"/>
        <v>#N/A</v>
      </c>
      <c r="AR93" t="e">
        <f t="shared" si="154"/>
        <v>#N/A</v>
      </c>
      <c r="AS93" t="e">
        <f t="shared" si="155"/>
        <v>#N/A</v>
      </c>
      <c r="AU93">
        <f t="shared" si="109"/>
        <v>4.5</v>
      </c>
      <c r="AV93" t="str">
        <f t="shared" si="110"/>
        <v/>
      </c>
      <c r="AW93" t="str">
        <f t="shared" si="111"/>
        <v/>
      </c>
      <c r="AX93" t="str">
        <f t="shared" si="112"/>
        <v/>
      </c>
      <c r="AY93" t="str">
        <f t="shared" si="113"/>
        <v/>
      </c>
      <c r="AZ93" t="str">
        <f t="shared" si="114"/>
        <v/>
      </c>
      <c r="BA93" t="str">
        <f t="shared" si="115"/>
        <v/>
      </c>
      <c r="BB93" t="str">
        <f t="shared" si="116"/>
        <v/>
      </c>
      <c r="BC93" t="str">
        <f t="shared" si="117"/>
        <v/>
      </c>
      <c r="BD93" t="str">
        <f t="shared" si="118"/>
        <v/>
      </c>
      <c r="BE93" t="str">
        <f t="shared" si="119"/>
        <v/>
      </c>
      <c r="BF93" t="str">
        <f t="shared" si="120"/>
        <v/>
      </c>
      <c r="BG93" t="str">
        <f t="shared" si="121"/>
        <v/>
      </c>
      <c r="BH93" t="str">
        <f t="shared" si="122"/>
        <v/>
      </c>
      <c r="BI93" t="str">
        <f t="shared" si="123"/>
        <v/>
      </c>
      <c r="BJ93" t="str">
        <f t="shared" si="124"/>
        <v/>
      </c>
      <c r="BK93" t="str">
        <f t="shared" si="125"/>
        <v/>
      </c>
      <c r="BL93" t="str">
        <f t="shared" si="126"/>
        <v/>
      </c>
      <c r="BM93" t="str">
        <f t="shared" si="127"/>
        <v/>
      </c>
      <c r="BP93"/>
      <c r="BR93"/>
    </row>
    <row r="94" spans="1:70" x14ac:dyDescent="0.25">
      <c r="A94" s="4">
        <v>41353</v>
      </c>
      <c r="B94" s="2">
        <v>3.25</v>
      </c>
      <c r="C94" s="4">
        <v>43465</v>
      </c>
      <c r="D94">
        <v>1</v>
      </c>
      <c r="E94">
        <f t="shared" si="105"/>
        <v>0.17105263157894735</v>
      </c>
      <c r="F94" s="4"/>
      <c r="G94">
        <v>1</v>
      </c>
      <c r="H94" t="str">
        <f t="shared" ref="H94:Y94" si="172">IF($D94&gt;G94,G94+1,"")</f>
        <v/>
      </c>
      <c r="I94" t="str">
        <f t="shared" si="172"/>
        <v/>
      </c>
      <c r="J94" t="str">
        <f t="shared" si="172"/>
        <v/>
      </c>
      <c r="K94" t="str">
        <f t="shared" si="172"/>
        <v/>
      </c>
      <c r="L94" t="str">
        <f t="shared" si="172"/>
        <v/>
      </c>
      <c r="M94" t="str">
        <f t="shared" si="172"/>
        <v/>
      </c>
      <c r="N94" t="str">
        <f t="shared" si="172"/>
        <v/>
      </c>
      <c r="O94" t="str">
        <f t="shared" si="172"/>
        <v/>
      </c>
      <c r="P94" t="str">
        <f t="shared" si="172"/>
        <v/>
      </c>
      <c r="Q94" t="str">
        <f t="shared" si="172"/>
        <v/>
      </c>
      <c r="R94" t="str">
        <f t="shared" si="172"/>
        <v/>
      </c>
      <c r="S94" t="str">
        <f t="shared" si="172"/>
        <v/>
      </c>
      <c r="T94" t="str">
        <f t="shared" si="172"/>
        <v/>
      </c>
      <c r="U94" t="str">
        <f t="shared" si="172"/>
        <v/>
      </c>
      <c r="V94" t="str">
        <f t="shared" si="172"/>
        <v/>
      </c>
      <c r="W94" t="str">
        <f t="shared" si="172"/>
        <v/>
      </c>
      <c r="X94" t="str">
        <f t="shared" si="172"/>
        <v/>
      </c>
      <c r="Y94" t="str">
        <f t="shared" si="172"/>
        <v/>
      </c>
      <c r="AA94">
        <f t="shared" si="108"/>
        <v>43465</v>
      </c>
      <c r="AB94" t="e">
        <f t="shared" si="157"/>
        <v>#N/A</v>
      </c>
      <c r="AC94" t="e">
        <f t="shared" si="158"/>
        <v>#N/A</v>
      </c>
      <c r="AD94" t="e">
        <f t="shared" si="159"/>
        <v>#N/A</v>
      </c>
      <c r="AE94" t="e">
        <f t="shared" si="141"/>
        <v>#N/A</v>
      </c>
      <c r="AF94" t="e">
        <f t="shared" si="142"/>
        <v>#N/A</v>
      </c>
      <c r="AG94" t="e">
        <f t="shared" si="143"/>
        <v>#N/A</v>
      </c>
      <c r="AH94" t="e">
        <f t="shared" si="144"/>
        <v>#N/A</v>
      </c>
      <c r="AI94" t="e">
        <f t="shared" si="145"/>
        <v>#N/A</v>
      </c>
      <c r="AJ94" t="e">
        <f t="shared" si="146"/>
        <v>#N/A</v>
      </c>
      <c r="AK94" t="e">
        <f t="shared" si="147"/>
        <v>#N/A</v>
      </c>
      <c r="AL94" t="e">
        <f t="shared" si="148"/>
        <v>#N/A</v>
      </c>
      <c r="AM94" t="e">
        <f t="shared" si="149"/>
        <v>#N/A</v>
      </c>
      <c r="AN94" t="e">
        <f t="shared" si="150"/>
        <v>#N/A</v>
      </c>
      <c r="AO94" t="e">
        <f t="shared" si="151"/>
        <v>#N/A</v>
      </c>
      <c r="AP94" t="e">
        <f t="shared" si="152"/>
        <v>#N/A</v>
      </c>
      <c r="AQ94" t="e">
        <f t="shared" si="153"/>
        <v>#N/A</v>
      </c>
      <c r="AR94" t="e">
        <f t="shared" si="154"/>
        <v>#N/A</v>
      </c>
      <c r="AS94" t="e">
        <f t="shared" si="155"/>
        <v>#N/A</v>
      </c>
      <c r="AU94">
        <f t="shared" si="109"/>
        <v>3.25</v>
      </c>
      <c r="AV94" t="str">
        <f t="shared" si="110"/>
        <v/>
      </c>
      <c r="AW94" t="str">
        <f t="shared" si="111"/>
        <v/>
      </c>
      <c r="AX94" t="str">
        <f t="shared" si="112"/>
        <v/>
      </c>
      <c r="AY94" t="str">
        <f t="shared" si="113"/>
        <v/>
      </c>
      <c r="AZ94" t="str">
        <f t="shared" si="114"/>
        <v/>
      </c>
      <c r="BA94" t="str">
        <f t="shared" si="115"/>
        <v/>
      </c>
      <c r="BB94" t="str">
        <f t="shared" si="116"/>
        <v/>
      </c>
      <c r="BC94" t="str">
        <f t="shared" si="117"/>
        <v/>
      </c>
      <c r="BD94" t="str">
        <f t="shared" si="118"/>
        <v/>
      </c>
      <c r="BE94" t="str">
        <f t="shared" si="119"/>
        <v/>
      </c>
      <c r="BF94" t="str">
        <f t="shared" si="120"/>
        <v/>
      </c>
      <c r="BG94" t="str">
        <f t="shared" si="121"/>
        <v/>
      </c>
      <c r="BH94" t="str">
        <f t="shared" si="122"/>
        <v/>
      </c>
      <c r="BI94" t="str">
        <f t="shared" si="123"/>
        <v/>
      </c>
      <c r="BJ94" t="str">
        <f t="shared" si="124"/>
        <v/>
      </c>
      <c r="BK94" t="str">
        <f t="shared" si="125"/>
        <v/>
      </c>
      <c r="BL94" t="str">
        <f t="shared" si="126"/>
        <v/>
      </c>
      <c r="BM94" t="str">
        <f t="shared" si="127"/>
        <v/>
      </c>
      <c r="BP94"/>
      <c r="BR94"/>
    </row>
    <row r="95" spans="1:70" x14ac:dyDescent="0.25">
      <c r="A95" s="4">
        <v>41353</v>
      </c>
      <c r="B95">
        <v>3.5</v>
      </c>
      <c r="C95" s="4">
        <v>43465</v>
      </c>
      <c r="D95">
        <v>2</v>
      </c>
      <c r="E95">
        <f t="shared" si="105"/>
        <v>0.36842105263157893</v>
      </c>
      <c r="F95" s="4"/>
      <c r="G95">
        <v>1</v>
      </c>
      <c r="H95">
        <f t="shared" ref="H95:Y95" si="173">IF($D95&gt;G95,G95+1,"")</f>
        <v>2</v>
      </c>
      <c r="I95" t="str">
        <f t="shared" si="173"/>
        <v/>
      </c>
      <c r="J95" t="str">
        <f t="shared" si="173"/>
        <v/>
      </c>
      <c r="K95" t="str">
        <f t="shared" si="173"/>
        <v/>
      </c>
      <c r="L95" t="str">
        <f t="shared" si="173"/>
        <v/>
      </c>
      <c r="M95" t="str">
        <f t="shared" si="173"/>
        <v/>
      </c>
      <c r="N95" t="str">
        <f t="shared" si="173"/>
        <v/>
      </c>
      <c r="O95" t="str">
        <f t="shared" si="173"/>
        <v/>
      </c>
      <c r="P95" t="str">
        <f t="shared" si="173"/>
        <v/>
      </c>
      <c r="Q95" t="str">
        <f t="shared" si="173"/>
        <v/>
      </c>
      <c r="R95" t="str">
        <f t="shared" si="173"/>
        <v/>
      </c>
      <c r="S95" t="str">
        <f t="shared" si="173"/>
        <v/>
      </c>
      <c r="T95" t="str">
        <f t="shared" si="173"/>
        <v/>
      </c>
      <c r="U95" t="str">
        <f t="shared" si="173"/>
        <v/>
      </c>
      <c r="V95" t="str">
        <f t="shared" si="173"/>
        <v/>
      </c>
      <c r="W95" t="str">
        <f t="shared" si="173"/>
        <v/>
      </c>
      <c r="X95" t="str">
        <f t="shared" si="173"/>
        <v/>
      </c>
      <c r="Y95" t="str">
        <f t="shared" si="173"/>
        <v/>
      </c>
      <c r="AA95">
        <f t="shared" si="108"/>
        <v>43454.962500000001</v>
      </c>
      <c r="AB95">
        <f t="shared" si="157"/>
        <v>43475.037500000006</v>
      </c>
      <c r="AC95" t="e">
        <f t="shared" si="158"/>
        <v>#N/A</v>
      </c>
      <c r="AD95" t="e">
        <f t="shared" si="159"/>
        <v>#N/A</v>
      </c>
      <c r="AE95" t="e">
        <f t="shared" si="141"/>
        <v>#N/A</v>
      </c>
      <c r="AF95" t="e">
        <f t="shared" si="142"/>
        <v>#N/A</v>
      </c>
      <c r="AG95" t="e">
        <f t="shared" si="143"/>
        <v>#N/A</v>
      </c>
      <c r="AH95" t="e">
        <f t="shared" si="144"/>
        <v>#N/A</v>
      </c>
      <c r="AI95" t="e">
        <f t="shared" si="145"/>
        <v>#N/A</v>
      </c>
      <c r="AJ95" t="e">
        <f t="shared" si="146"/>
        <v>#N/A</v>
      </c>
      <c r="AK95" t="e">
        <f t="shared" si="147"/>
        <v>#N/A</v>
      </c>
      <c r="AL95" t="e">
        <f t="shared" si="148"/>
        <v>#N/A</v>
      </c>
      <c r="AM95" t="e">
        <f t="shared" si="149"/>
        <v>#N/A</v>
      </c>
      <c r="AN95" t="e">
        <f t="shared" si="150"/>
        <v>#N/A</v>
      </c>
      <c r="AO95" t="e">
        <f t="shared" si="151"/>
        <v>#N/A</v>
      </c>
      <c r="AP95" t="e">
        <f t="shared" si="152"/>
        <v>#N/A</v>
      </c>
      <c r="AQ95" t="e">
        <f t="shared" si="153"/>
        <v>#N/A</v>
      </c>
      <c r="AR95" t="e">
        <f t="shared" si="154"/>
        <v>#N/A</v>
      </c>
      <c r="AS95" t="e">
        <f t="shared" si="155"/>
        <v>#N/A</v>
      </c>
      <c r="AU95">
        <f t="shared" si="109"/>
        <v>3.5</v>
      </c>
      <c r="AV95">
        <f t="shared" si="110"/>
        <v>3.5</v>
      </c>
      <c r="AW95" t="str">
        <f t="shared" si="111"/>
        <v/>
      </c>
      <c r="AX95" t="str">
        <f t="shared" si="112"/>
        <v/>
      </c>
      <c r="AY95" t="str">
        <f t="shared" si="113"/>
        <v/>
      </c>
      <c r="AZ95" t="str">
        <f t="shared" si="114"/>
        <v/>
      </c>
      <c r="BA95" t="str">
        <f t="shared" si="115"/>
        <v/>
      </c>
      <c r="BB95" t="str">
        <f t="shared" si="116"/>
        <v/>
      </c>
      <c r="BC95" t="str">
        <f t="shared" si="117"/>
        <v/>
      </c>
      <c r="BD95" t="str">
        <f t="shared" si="118"/>
        <v/>
      </c>
      <c r="BE95" t="str">
        <f t="shared" si="119"/>
        <v/>
      </c>
      <c r="BF95" t="str">
        <f t="shared" si="120"/>
        <v/>
      </c>
      <c r="BG95" t="str">
        <f t="shared" si="121"/>
        <v/>
      </c>
      <c r="BH95" t="str">
        <f t="shared" si="122"/>
        <v/>
      </c>
      <c r="BI95" t="str">
        <f t="shared" si="123"/>
        <v/>
      </c>
      <c r="BJ95" t="str">
        <f t="shared" si="124"/>
        <v/>
      </c>
      <c r="BK95" t="str">
        <f t="shared" si="125"/>
        <v/>
      </c>
      <c r="BL95" t="str">
        <f t="shared" si="126"/>
        <v/>
      </c>
      <c r="BM95" t="str">
        <f t="shared" si="127"/>
        <v/>
      </c>
      <c r="BP95"/>
      <c r="BR95"/>
    </row>
    <row r="96" spans="1:70" x14ac:dyDescent="0.25">
      <c r="A96" s="4">
        <v>41353</v>
      </c>
      <c r="B96">
        <v>3.75</v>
      </c>
      <c r="C96" s="4">
        <v>43465</v>
      </c>
      <c r="D96">
        <v>1</v>
      </c>
      <c r="E96">
        <f t="shared" si="105"/>
        <v>0.19736842105263158</v>
      </c>
      <c r="F96" s="4"/>
      <c r="G96">
        <v>1</v>
      </c>
      <c r="H96" t="str">
        <f t="shared" ref="H96:Y96" si="174">IF($D96&gt;G96,G96+1,"")</f>
        <v/>
      </c>
      <c r="I96" t="str">
        <f t="shared" si="174"/>
        <v/>
      </c>
      <c r="J96" t="str">
        <f t="shared" si="174"/>
        <v/>
      </c>
      <c r="K96" t="str">
        <f t="shared" si="174"/>
        <v/>
      </c>
      <c r="L96" t="str">
        <f t="shared" si="174"/>
        <v/>
      </c>
      <c r="M96" t="str">
        <f t="shared" si="174"/>
        <v/>
      </c>
      <c r="N96" t="str">
        <f t="shared" si="174"/>
        <v/>
      </c>
      <c r="O96" t="str">
        <f t="shared" si="174"/>
        <v/>
      </c>
      <c r="P96" t="str">
        <f t="shared" si="174"/>
        <v/>
      </c>
      <c r="Q96" t="str">
        <f t="shared" si="174"/>
        <v/>
      </c>
      <c r="R96" t="str">
        <f t="shared" si="174"/>
        <v/>
      </c>
      <c r="S96" t="str">
        <f t="shared" si="174"/>
        <v/>
      </c>
      <c r="T96" t="str">
        <f t="shared" si="174"/>
        <v/>
      </c>
      <c r="U96" t="str">
        <f t="shared" si="174"/>
        <v/>
      </c>
      <c r="V96" t="str">
        <f t="shared" si="174"/>
        <v/>
      </c>
      <c r="W96" t="str">
        <f t="shared" si="174"/>
        <v/>
      </c>
      <c r="X96" t="str">
        <f t="shared" si="174"/>
        <v/>
      </c>
      <c r="Y96" t="str">
        <f t="shared" si="174"/>
        <v/>
      </c>
      <c r="AA96">
        <f t="shared" si="108"/>
        <v>43465</v>
      </c>
      <c r="AB96" t="e">
        <f t="shared" si="157"/>
        <v>#N/A</v>
      </c>
      <c r="AC96" t="e">
        <f t="shared" si="158"/>
        <v>#N/A</v>
      </c>
      <c r="AD96" t="e">
        <f t="shared" si="159"/>
        <v>#N/A</v>
      </c>
      <c r="AE96" t="e">
        <f t="shared" si="141"/>
        <v>#N/A</v>
      </c>
      <c r="AF96" t="e">
        <f t="shared" si="142"/>
        <v>#N/A</v>
      </c>
      <c r="AG96" t="e">
        <f t="shared" si="143"/>
        <v>#N/A</v>
      </c>
      <c r="AH96" t="e">
        <f t="shared" si="144"/>
        <v>#N/A</v>
      </c>
      <c r="AI96" t="e">
        <f t="shared" si="145"/>
        <v>#N/A</v>
      </c>
      <c r="AJ96" t="e">
        <f t="shared" si="146"/>
        <v>#N/A</v>
      </c>
      <c r="AK96" t="e">
        <f t="shared" si="147"/>
        <v>#N/A</v>
      </c>
      <c r="AL96" t="e">
        <f t="shared" si="148"/>
        <v>#N/A</v>
      </c>
      <c r="AM96" t="e">
        <f t="shared" si="149"/>
        <v>#N/A</v>
      </c>
      <c r="AN96" t="e">
        <f t="shared" si="150"/>
        <v>#N/A</v>
      </c>
      <c r="AO96" t="e">
        <f t="shared" si="151"/>
        <v>#N/A</v>
      </c>
      <c r="AP96" t="e">
        <f t="shared" si="152"/>
        <v>#N/A</v>
      </c>
      <c r="AQ96" t="e">
        <f t="shared" si="153"/>
        <v>#N/A</v>
      </c>
      <c r="AR96" t="e">
        <f t="shared" si="154"/>
        <v>#N/A</v>
      </c>
      <c r="AS96" t="e">
        <f t="shared" si="155"/>
        <v>#N/A</v>
      </c>
      <c r="AU96">
        <f t="shared" si="109"/>
        <v>3.75</v>
      </c>
      <c r="AV96" t="str">
        <f t="shared" si="110"/>
        <v/>
      </c>
      <c r="AW96" t="str">
        <f t="shared" si="111"/>
        <v/>
      </c>
      <c r="AX96" t="str">
        <f t="shared" si="112"/>
        <v/>
      </c>
      <c r="AY96" t="str">
        <f t="shared" si="113"/>
        <v/>
      </c>
      <c r="AZ96" t="str">
        <f t="shared" si="114"/>
        <v/>
      </c>
      <c r="BA96" t="str">
        <f t="shared" si="115"/>
        <v/>
      </c>
      <c r="BB96" t="str">
        <f t="shared" si="116"/>
        <v/>
      </c>
      <c r="BC96" t="str">
        <f t="shared" si="117"/>
        <v/>
      </c>
      <c r="BD96" t="str">
        <f t="shared" si="118"/>
        <v/>
      </c>
      <c r="BE96" t="str">
        <f t="shared" si="119"/>
        <v/>
      </c>
      <c r="BF96" t="str">
        <f t="shared" si="120"/>
        <v/>
      </c>
      <c r="BG96" t="str">
        <f t="shared" si="121"/>
        <v/>
      </c>
      <c r="BH96" t="str">
        <f t="shared" si="122"/>
        <v/>
      </c>
      <c r="BI96" t="str">
        <f t="shared" si="123"/>
        <v/>
      </c>
      <c r="BJ96" t="str">
        <f t="shared" si="124"/>
        <v/>
      </c>
      <c r="BK96" t="str">
        <f t="shared" si="125"/>
        <v/>
      </c>
      <c r="BL96" t="str">
        <f t="shared" si="126"/>
        <v/>
      </c>
      <c r="BM96" t="str">
        <f t="shared" si="127"/>
        <v/>
      </c>
      <c r="BP96"/>
      <c r="BR96"/>
    </row>
    <row r="97" spans="1:70" x14ac:dyDescent="0.25">
      <c r="A97" s="4">
        <v>41353</v>
      </c>
      <c r="B97">
        <v>4</v>
      </c>
      <c r="C97" s="4">
        <v>43465</v>
      </c>
      <c r="D97">
        <v>9</v>
      </c>
      <c r="E97">
        <f t="shared" si="105"/>
        <v>1.8947368421052631</v>
      </c>
      <c r="F97" s="4"/>
      <c r="G97">
        <v>1</v>
      </c>
      <c r="H97">
        <f t="shared" ref="H97:Y97" si="175">IF($D97&gt;G97,G97+1,"")</f>
        <v>2</v>
      </c>
      <c r="I97">
        <f t="shared" si="175"/>
        <v>3</v>
      </c>
      <c r="J97">
        <f t="shared" si="175"/>
        <v>4</v>
      </c>
      <c r="K97">
        <f t="shared" si="175"/>
        <v>5</v>
      </c>
      <c r="L97">
        <f t="shared" si="175"/>
        <v>6</v>
      </c>
      <c r="M97">
        <f t="shared" si="175"/>
        <v>7</v>
      </c>
      <c r="N97">
        <f t="shared" si="175"/>
        <v>8</v>
      </c>
      <c r="O97">
        <f t="shared" si="175"/>
        <v>9</v>
      </c>
      <c r="P97" t="str">
        <f t="shared" si="175"/>
        <v/>
      </c>
      <c r="Q97" t="str">
        <f t="shared" si="175"/>
        <v/>
      </c>
      <c r="R97" t="str">
        <f t="shared" si="175"/>
        <v/>
      </c>
      <c r="S97" t="str">
        <f t="shared" si="175"/>
        <v/>
      </c>
      <c r="T97" t="str">
        <f t="shared" si="175"/>
        <v/>
      </c>
      <c r="U97" t="str">
        <f t="shared" si="175"/>
        <v/>
      </c>
      <c r="V97" t="str">
        <f t="shared" si="175"/>
        <v/>
      </c>
      <c r="W97" t="str">
        <f t="shared" si="175"/>
        <v/>
      </c>
      <c r="X97" t="str">
        <f t="shared" si="175"/>
        <v/>
      </c>
      <c r="Y97" t="str">
        <f t="shared" si="175"/>
        <v/>
      </c>
      <c r="AA97">
        <f t="shared" si="108"/>
        <v>43384.7</v>
      </c>
      <c r="AB97">
        <f t="shared" si="157"/>
        <v>43404.775000000001</v>
      </c>
      <c r="AC97">
        <f t="shared" si="158"/>
        <v>43424.85</v>
      </c>
      <c r="AD97">
        <f t="shared" si="159"/>
        <v>43444.925000000003</v>
      </c>
      <c r="AE97">
        <f t="shared" si="141"/>
        <v>43465</v>
      </c>
      <c r="AF97">
        <f t="shared" si="142"/>
        <v>43485.074999999997</v>
      </c>
      <c r="AG97">
        <f t="shared" si="143"/>
        <v>43505.15</v>
      </c>
      <c r="AH97">
        <f t="shared" si="144"/>
        <v>43525.224999999999</v>
      </c>
      <c r="AI97">
        <f t="shared" si="145"/>
        <v>43545.3</v>
      </c>
      <c r="AJ97" t="e">
        <f t="shared" si="146"/>
        <v>#N/A</v>
      </c>
      <c r="AK97" t="e">
        <f t="shared" si="147"/>
        <v>#N/A</v>
      </c>
      <c r="AL97" t="e">
        <f t="shared" si="148"/>
        <v>#N/A</v>
      </c>
      <c r="AM97" t="e">
        <f t="shared" si="149"/>
        <v>#N/A</v>
      </c>
      <c r="AN97" t="e">
        <f t="shared" si="150"/>
        <v>#N/A</v>
      </c>
      <c r="AO97" t="e">
        <f t="shared" si="151"/>
        <v>#N/A</v>
      </c>
      <c r="AP97" t="e">
        <f t="shared" si="152"/>
        <v>#N/A</v>
      </c>
      <c r="AQ97" t="e">
        <f t="shared" si="153"/>
        <v>#N/A</v>
      </c>
      <c r="AR97" t="e">
        <f t="shared" si="154"/>
        <v>#N/A</v>
      </c>
      <c r="AS97" t="e">
        <f t="shared" si="155"/>
        <v>#N/A</v>
      </c>
      <c r="AU97">
        <f t="shared" si="109"/>
        <v>4</v>
      </c>
      <c r="AV97">
        <f t="shared" si="110"/>
        <v>4</v>
      </c>
      <c r="AW97">
        <f t="shared" si="111"/>
        <v>4</v>
      </c>
      <c r="AX97">
        <f t="shared" si="112"/>
        <v>4</v>
      </c>
      <c r="AY97">
        <f t="shared" si="113"/>
        <v>4</v>
      </c>
      <c r="AZ97">
        <f t="shared" si="114"/>
        <v>4</v>
      </c>
      <c r="BA97">
        <f t="shared" si="115"/>
        <v>4</v>
      </c>
      <c r="BB97">
        <f t="shared" si="116"/>
        <v>4</v>
      </c>
      <c r="BC97">
        <f t="shared" si="117"/>
        <v>4</v>
      </c>
      <c r="BD97" t="str">
        <f t="shared" si="118"/>
        <v/>
      </c>
      <c r="BE97" t="str">
        <f t="shared" si="119"/>
        <v/>
      </c>
      <c r="BF97" t="str">
        <f t="shared" si="120"/>
        <v/>
      </c>
      <c r="BG97" t="str">
        <f t="shared" si="121"/>
        <v/>
      </c>
      <c r="BH97" t="str">
        <f t="shared" si="122"/>
        <v/>
      </c>
      <c r="BI97" t="str">
        <f t="shared" si="123"/>
        <v/>
      </c>
      <c r="BJ97" t="str">
        <f t="shared" si="124"/>
        <v/>
      </c>
      <c r="BK97" t="str">
        <f t="shared" si="125"/>
        <v/>
      </c>
      <c r="BL97" t="str">
        <f t="shared" si="126"/>
        <v/>
      </c>
      <c r="BM97" t="str">
        <f t="shared" si="127"/>
        <v/>
      </c>
      <c r="BP97"/>
      <c r="BR97"/>
    </row>
    <row r="98" spans="1:70" x14ac:dyDescent="0.25">
      <c r="A98" s="4">
        <v>41353</v>
      </c>
      <c r="B98">
        <v>4.25</v>
      </c>
      <c r="C98" s="4">
        <v>43465</v>
      </c>
      <c r="D98">
        <v>3</v>
      </c>
      <c r="E98">
        <f t="shared" si="105"/>
        <v>0.67105263157894735</v>
      </c>
      <c r="F98" s="4"/>
      <c r="G98">
        <v>1</v>
      </c>
      <c r="H98">
        <f t="shared" ref="H98:Y98" si="176">IF($D98&gt;G98,G98+1,"")</f>
        <v>2</v>
      </c>
      <c r="I98">
        <f t="shared" si="176"/>
        <v>3</v>
      </c>
      <c r="J98" t="str">
        <f t="shared" si="176"/>
        <v/>
      </c>
      <c r="K98" t="str">
        <f t="shared" si="176"/>
        <v/>
      </c>
      <c r="L98" t="str">
        <f t="shared" si="176"/>
        <v/>
      </c>
      <c r="M98" t="str">
        <f t="shared" si="176"/>
        <v/>
      </c>
      <c r="N98" t="str">
        <f t="shared" si="176"/>
        <v/>
      </c>
      <c r="O98" t="str">
        <f t="shared" si="176"/>
        <v/>
      </c>
      <c r="P98" t="str">
        <f t="shared" si="176"/>
        <v/>
      </c>
      <c r="Q98" t="str">
        <f t="shared" si="176"/>
        <v/>
      </c>
      <c r="R98" t="str">
        <f t="shared" si="176"/>
        <v/>
      </c>
      <c r="S98" t="str">
        <f t="shared" si="176"/>
        <v/>
      </c>
      <c r="T98" t="str">
        <f t="shared" si="176"/>
        <v/>
      </c>
      <c r="U98" t="str">
        <f t="shared" si="176"/>
        <v/>
      </c>
      <c r="V98" t="str">
        <f t="shared" si="176"/>
        <v/>
      </c>
      <c r="W98" t="str">
        <f t="shared" si="176"/>
        <v/>
      </c>
      <c r="X98" t="str">
        <f t="shared" si="176"/>
        <v/>
      </c>
      <c r="Y98" t="str">
        <f t="shared" si="176"/>
        <v/>
      </c>
      <c r="AA98">
        <f t="shared" si="108"/>
        <v>43444.924999999996</v>
      </c>
      <c r="AB98">
        <f t="shared" si="157"/>
        <v>43465</v>
      </c>
      <c r="AC98">
        <f t="shared" si="158"/>
        <v>43485.074999999997</v>
      </c>
      <c r="AD98" t="e">
        <f t="shared" si="159"/>
        <v>#N/A</v>
      </c>
      <c r="AE98" t="e">
        <f t="shared" si="141"/>
        <v>#N/A</v>
      </c>
      <c r="AF98" t="e">
        <f t="shared" si="142"/>
        <v>#N/A</v>
      </c>
      <c r="AG98" t="e">
        <f t="shared" si="143"/>
        <v>#N/A</v>
      </c>
      <c r="AH98" t="e">
        <f t="shared" si="144"/>
        <v>#N/A</v>
      </c>
      <c r="AI98" t="e">
        <f t="shared" si="145"/>
        <v>#N/A</v>
      </c>
      <c r="AJ98" t="e">
        <f t="shared" si="146"/>
        <v>#N/A</v>
      </c>
      <c r="AK98" t="e">
        <f t="shared" si="147"/>
        <v>#N/A</v>
      </c>
      <c r="AL98" t="e">
        <f t="shared" si="148"/>
        <v>#N/A</v>
      </c>
      <c r="AM98" t="e">
        <f t="shared" si="149"/>
        <v>#N/A</v>
      </c>
      <c r="AN98" t="e">
        <f t="shared" si="150"/>
        <v>#N/A</v>
      </c>
      <c r="AO98" t="e">
        <f t="shared" si="151"/>
        <v>#N/A</v>
      </c>
      <c r="AP98" t="e">
        <f t="shared" si="152"/>
        <v>#N/A</v>
      </c>
      <c r="AQ98" t="e">
        <f t="shared" si="153"/>
        <v>#N/A</v>
      </c>
      <c r="AR98" t="e">
        <f t="shared" si="154"/>
        <v>#N/A</v>
      </c>
      <c r="AS98" t="e">
        <f t="shared" si="155"/>
        <v>#N/A</v>
      </c>
      <c r="AU98">
        <f t="shared" si="109"/>
        <v>4.25</v>
      </c>
      <c r="AV98">
        <f t="shared" si="110"/>
        <v>4.25</v>
      </c>
      <c r="AW98">
        <f t="shared" si="111"/>
        <v>4.25</v>
      </c>
      <c r="AX98" t="str">
        <f t="shared" si="112"/>
        <v/>
      </c>
      <c r="AY98" t="str">
        <f t="shared" si="113"/>
        <v/>
      </c>
      <c r="AZ98" t="str">
        <f t="shared" si="114"/>
        <v/>
      </c>
      <c r="BA98" t="str">
        <f t="shared" si="115"/>
        <v/>
      </c>
      <c r="BB98" t="str">
        <f t="shared" si="116"/>
        <v/>
      </c>
      <c r="BC98" t="str">
        <f t="shared" si="117"/>
        <v/>
      </c>
      <c r="BD98" t="str">
        <f t="shared" si="118"/>
        <v/>
      </c>
      <c r="BE98" t="str">
        <f t="shared" si="119"/>
        <v/>
      </c>
      <c r="BF98" t="str">
        <f t="shared" si="120"/>
        <v/>
      </c>
      <c r="BG98" t="str">
        <f t="shared" si="121"/>
        <v/>
      </c>
      <c r="BH98" t="str">
        <f t="shared" si="122"/>
        <v/>
      </c>
      <c r="BI98" t="str">
        <f t="shared" si="123"/>
        <v/>
      </c>
      <c r="BJ98" t="str">
        <f t="shared" si="124"/>
        <v/>
      </c>
      <c r="BK98" t="str">
        <f t="shared" si="125"/>
        <v/>
      </c>
      <c r="BL98" t="str">
        <f t="shared" si="126"/>
        <v/>
      </c>
      <c r="BM98" t="str">
        <f t="shared" si="127"/>
        <v/>
      </c>
      <c r="BP98"/>
      <c r="BR98"/>
    </row>
    <row r="99" spans="1:70" x14ac:dyDescent="0.25">
      <c r="A99" s="4">
        <v>41353</v>
      </c>
      <c r="B99">
        <v>4.5</v>
      </c>
      <c r="C99" s="4">
        <v>43465</v>
      </c>
      <c r="D99">
        <v>3</v>
      </c>
      <c r="E99">
        <f t="shared" si="105"/>
        <v>0.71052631578947367</v>
      </c>
      <c r="F99" s="4"/>
      <c r="G99">
        <v>1</v>
      </c>
      <c r="H99">
        <f t="shared" ref="H99:Y99" si="177">IF($D99&gt;G99,G99+1,"")</f>
        <v>2</v>
      </c>
      <c r="I99">
        <f t="shared" si="177"/>
        <v>3</v>
      </c>
      <c r="J99" t="str">
        <f t="shared" si="177"/>
        <v/>
      </c>
      <c r="K99" t="str">
        <f t="shared" si="177"/>
        <v/>
      </c>
      <c r="L99" t="str">
        <f t="shared" si="177"/>
        <v/>
      </c>
      <c r="M99" t="str">
        <f t="shared" si="177"/>
        <v/>
      </c>
      <c r="N99" t="str">
        <f t="shared" si="177"/>
        <v/>
      </c>
      <c r="O99" t="str">
        <f t="shared" si="177"/>
        <v/>
      </c>
      <c r="P99" t="str">
        <f t="shared" si="177"/>
        <v/>
      </c>
      <c r="Q99" t="str">
        <f t="shared" si="177"/>
        <v/>
      </c>
      <c r="R99" t="str">
        <f t="shared" si="177"/>
        <v/>
      </c>
      <c r="S99" t="str">
        <f t="shared" si="177"/>
        <v/>
      </c>
      <c r="T99" t="str">
        <f t="shared" si="177"/>
        <v/>
      </c>
      <c r="U99" t="str">
        <f t="shared" si="177"/>
        <v/>
      </c>
      <c r="V99" t="str">
        <f t="shared" si="177"/>
        <v/>
      </c>
      <c r="W99" t="str">
        <f t="shared" si="177"/>
        <v/>
      </c>
      <c r="X99" t="str">
        <f t="shared" si="177"/>
        <v/>
      </c>
      <c r="Y99" t="str">
        <f t="shared" si="177"/>
        <v/>
      </c>
      <c r="AA99">
        <f t="shared" si="108"/>
        <v>43444.924999999996</v>
      </c>
      <c r="AB99">
        <f t="shared" si="157"/>
        <v>43465</v>
      </c>
      <c r="AC99">
        <f t="shared" si="158"/>
        <v>43485.074999999997</v>
      </c>
      <c r="AD99" t="e">
        <f t="shared" si="159"/>
        <v>#N/A</v>
      </c>
      <c r="AE99" t="e">
        <f t="shared" si="141"/>
        <v>#N/A</v>
      </c>
      <c r="AF99" t="e">
        <f t="shared" si="142"/>
        <v>#N/A</v>
      </c>
      <c r="AG99" t="e">
        <f t="shared" si="143"/>
        <v>#N/A</v>
      </c>
      <c r="AH99" t="e">
        <f t="shared" si="144"/>
        <v>#N/A</v>
      </c>
      <c r="AI99" t="e">
        <f t="shared" si="145"/>
        <v>#N/A</v>
      </c>
      <c r="AJ99" t="e">
        <f t="shared" si="146"/>
        <v>#N/A</v>
      </c>
      <c r="AK99" t="e">
        <f t="shared" si="147"/>
        <v>#N/A</v>
      </c>
      <c r="AL99" t="e">
        <f t="shared" si="148"/>
        <v>#N/A</v>
      </c>
      <c r="AM99" t="e">
        <f t="shared" si="149"/>
        <v>#N/A</v>
      </c>
      <c r="AN99" t="e">
        <f t="shared" si="150"/>
        <v>#N/A</v>
      </c>
      <c r="AO99" t="e">
        <f t="shared" si="151"/>
        <v>#N/A</v>
      </c>
      <c r="AP99" t="e">
        <f t="shared" si="152"/>
        <v>#N/A</v>
      </c>
      <c r="AQ99" t="e">
        <f t="shared" si="153"/>
        <v>#N/A</v>
      </c>
      <c r="AR99" t="e">
        <f t="shared" si="154"/>
        <v>#N/A</v>
      </c>
      <c r="AS99" t="e">
        <f t="shared" si="155"/>
        <v>#N/A</v>
      </c>
      <c r="AU99">
        <f t="shared" si="109"/>
        <v>4.5</v>
      </c>
      <c r="AV99">
        <f t="shared" si="110"/>
        <v>4.5</v>
      </c>
      <c r="AW99">
        <f t="shared" si="111"/>
        <v>4.5</v>
      </c>
      <c r="AX99" t="str">
        <f t="shared" si="112"/>
        <v/>
      </c>
      <c r="AY99" t="str">
        <f t="shared" si="113"/>
        <v/>
      </c>
      <c r="AZ99" t="str">
        <f t="shared" si="114"/>
        <v/>
      </c>
      <c r="BA99" t="str">
        <f t="shared" si="115"/>
        <v/>
      </c>
      <c r="BB99" t="str">
        <f t="shared" si="116"/>
        <v/>
      </c>
      <c r="BC99" t="str">
        <f t="shared" si="117"/>
        <v/>
      </c>
      <c r="BD99" t="str">
        <f t="shared" si="118"/>
        <v/>
      </c>
      <c r="BE99" t="str">
        <f t="shared" si="119"/>
        <v/>
      </c>
      <c r="BF99" t="str">
        <f t="shared" si="120"/>
        <v/>
      </c>
      <c r="BG99" t="str">
        <f t="shared" si="121"/>
        <v/>
      </c>
      <c r="BH99" t="str">
        <f t="shared" si="122"/>
        <v/>
      </c>
      <c r="BI99" t="str">
        <f t="shared" si="123"/>
        <v/>
      </c>
      <c r="BJ99" t="str">
        <f t="shared" si="124"/>
        <v/>
      </c>
      <c r="BK99" t="str">
        <f t="shared" si="125"/>
        <v/>
      </c>
      <c r="BL99" t="str">
        <f t="shared" si="126"/>
        <v/>
      </c>
      <c r="BM99" t="str">
        <f t="shared" si="127"/>
        <v/>
      </c>
      <c r="BP99"/>
      <c r="BR99"/>
    </row>
    <row r="100" spans="1:70" x14ac:dyDescent="0.25">
      <c r="A100" s="4">
        <v>41444</v>
      </c>
      <c r="B100" s="2">
        <v>0.25</v>
      </c>
      <c r="C100" s="4">
        <v>41639</v>
      </c>
      <c r="D100">
        <v>18</v>
      </c>
      <c r="E100">
        <f t="shared" si="105"/>
        <v>0.23684210526315788</v>
      </c>
      <c r="F100" s="4"/>
      <c r="G100">
        <v>1</v>
      </c>
      <c r="H100">
        <f t="shared" ref="H100:Y100" si="178">IF($D100&gt;G100,G100+1,"")</f>
        <v>2</v>
      </c>
      <c r="I100">
        <f t="shared" si="178"/>
        <v>3</v>
      </c>
      <c r="J100">
        <f t="shared" si="178"/>
        <v>4</v>
      </c>
      <c r="K100">
        <f t="shared" si="178"/>
        <v>5</v>
      </c>
      <c r="L100">
        <f t="shared" si="178"/>
        <v>6</v>
      </c>
      <c r="M100">
        <f t="shared" si="178"/>
        <v>7</v>
      </c>
      <c r="N100">
        <f t="shared" si="178"/>
        <v>8</v>
      </c>
      <c r="O100">
        <f t="shared" si="178"/>
        <v>9</v>
      </c>
      <c r="P100">
        <f t="shared" si="178"/>
        <v>10</v>
      </c>
      <c r="Q100">
        <f t="shared" si="178"/>
        <v>11</v>
      </c>
      <c r="R100">
        <f t="shared" si="178"/>
        <v>12</v>
      </c>
      <c r="S100">
        <f t="shared" si="178"/>
        <v>13</v>
      </c>
      <c r="T100">
        <f t="shared" si="178"/>
        <v>14</v>
      </c>
      <c r="U100">
        <f t="shared" si="178"/>
        <v>15</v>
      </c>
      <c r="V100">
        <f t="shared" si="178"/>
        <v>16</v>
      </c>
      <c r="W100">
        <f t="shared" si="178"/>
        <v>17</v>
      </c>
      <c r="X100">
        <f t="shared" si="178"/>
        <v>18</v>
      </c>
      <c r="Y100" t="str">
        <f t="shared" si="178"/>
        <v/>
      </c>
      <c r="AA100">
        <f t="shared" si="108"/>
        <v>41468.362499999996</v>
      </c>
      <c r="AB100">
        <f t="shared" si="157"/>
        <v>41488.4375</v>
      </c>
      <c r="AC100">
        <f t="shared" si="158"/>
        <v>41508.512499999997</v>
      </c>
      <c r="AD100">
        <f t="shared" si="159"/>
        <v>41528.587500000001</v>
      </c>
      <c r="AE100">
        <f t="shared" si="141"/>
        <v>41548.662499999999</v>
      </c>
      <c r="AF100">
        <f t="shared" si="142"/>
        <v>41568.737499999996</v>
      </c>
      <c r="AG100">
        <f t="shared" si="143"/>
        <v>41588.8125</v>
      </c>
      <c r="AH100">
        <f t="shared" si="144"/>
        <v>41608.887499999997</v>
      </c>
      <c r="AI100">
        <f t="shared" si="145"/>
        <v>41628.962500000001</v>
      </c>
      <c r="AJ100">
        <f t="shared" si="146"/>
        <v>41649.037499999999</v>
      </c>
      <c r="AK100">
        <f t="shared" si="147"/>
        <v>41669.112499999996</v>
      </c>
      <c r="AL100">
        <f t="shared" si="148"/>
        <v>41689.1875</v>
      </c>
      <c r="AM100">
        <f t="shared" si="149"/>
        <v>41709.262499999997</v>
      </c>
      <c r="AN100">
        <f t="shared" si="150"/>
        <v>41729.337500000001</v>
      </c>
      <c r="AO100">
        <f t="shared" si="151"/>
        <v>41749.412499999999</v>
      </c>
      <c r="AP100">
        <f t="shared" si="152"/>
        <v>41769.487499999996</v>
      </c>
      <c r="AQ100">
        <f t="shared" si="153"/>
        <v>41789.5625</v>
      </c>
      <c r="AR100">
        <f t="shared" si="154"/>
        <v>41809.637499999997</v>
      </c>
      <c r="AS100" t="e">
        <f t="shared" si="155"/>
        <v>#N/A</v>
      </c>
      <c r="AU100">
        <f t="shared" si="109"/>
        <v>0.25</v>
      </c>
      <c r="AV100">
        <f t="shared" si="110"/>
        <v>0.25</v>
      </c>
      <c r="AW100">
        <f t="shared" si="111"/>
        <v>0.25</v>
      </c>
      <c r="AX100">
        <f t="shared" si="112"/>
        <v>0.25</v>
      </c>
      <c r="AY100">
        <f t="shared" si="113"/>
        <v>0.25</v>
      </c>
      <c r="AZ100">
        <f t="shared" si="114"/>
        <v>0.25</v>
      </c>
      <c r="BA100">
        <f t="shared" si="115"/>
        <v>0.25</v>
      </c>
      <c r="BB100">
        <f t="shared" si="116"/>
        <v>0.25</v>
      </c>
      <c r="BC100">
        <f t="shared" si="117"/>
        <v>0.25</v>
      </c>
      <c r="BD100">
        <f t="shared" si="118"/>
        <v>0.25</v>
      </c>
      <c r="BE100">
        <f t="shared" si="119"/>
        <v>0.25</v>
      </c>
      <c r="BF100">
        <f t="shared" si="120"/>
        <v>0.25</v>
      </c>
      <c r="BG100">
        <f t="shared" si="121"/>
        <v>0.25</v>
      </c>
      <c r="BH100">
        <f t="shared" si="122"/>
        <v>0.25</v>
      </c>
      <c r="BI100">
        <f t="shared" si="123"/>
        <v>0.25</v>
      </c>
      <c r="BJ100">
        <f t="shared" si="124"/>
        <v>0.25</v>
      </c>
      <c r="BK100">
        <f t="shared" si="125"/>
        <v>0.25</v>
      </c>
      <c r="BL100">
        <f t="shared" si="126"/>
        <v>0.25</v>
      </c>
      <c r="BM100" t="str">
        <f t="shared" si="127"/>
        <v/>
      </c>
      <c r="BP100"/>
      <c r="BR100"/>
    </row>
    <row r="101" spans="1:70" x14ac:dyDescent="0.25">
      <c r="A101" s="4">
        <v>41444</v>
      </c>
      <c r="B101">
        <v>0.5</v>
      </c>
      <c r="C101" s="4">
        <v>41639</v>
      </c>
      <c r="D101">
        <v>1</v>
      </c>
      <c r="E101">
        <f t="shared" si="105"/>
        <v>2.6315789473684209E-2</v>
      </c>
      <c r="F101" s="4"/>
      <c r="G101">
        <v>1</v>
      </c>
      <c r="H101" t="str">
        <f t="shared" ref="H101:Y101" si="179">IF($D101&gt;G101,G101+1,"")</f>
        <v/>
      </c>
      <c r="I101" t="str">
        <f t="shared" si="179"/>
        <v/>
      </c>
      <c r="J101" t="str">
        <f t="shared" si="179"/>
        <v/>
      </c>
      <c r="K101" t="str">
        <f t="shared" si="179"/>
        <v/>
      </c>
      <c r="L101" t="str">
        <f t="shared" si="179"/>
        <v/>
      </c>
      <c r="M101" t="str">
        <f t="shared" si="179"/>
        <v/>
      </c>
      <c r="N101" t="str">
        <f t="shared" si="179"/>
        <v/>
      </c>
      <c r="O101" t="str">
        <f t="shared" si="179"/>
        <v/>
      </c>
      <c r="P101" t="str">
        <f t="shared" si="179"/>
        <v/>
      </c>
      <c r="Q101" t="str">
        <f t="shared" si="179"/>
        <v/>
      </c>
      <c r="R101" t="str">
        <f t="shared" si="179"/>
        <v/>
      </c>
      <c r="S101" t="str">
        <f t="shared" si="179"/>
        <v/>
      </c>
      <c r="T101" t="str">
        <f t="shared" si="179"/>
        <v/>
      </c>
      <c r="U101" t="str">
        <f t="shared" si="179"/>
        <v/>
      </c>
      <c r="V101" t="str">
        <f t="shared" si="179"/>
        <v/>
      </c>
      <c r="W101" t="str">
        <f t="shared" si="179"/>
        <v/>
      </c>
      <c r="X101" t="str">
        <f t="shared" si="179"/>
        <v/>
      </c>
      <c r="Y101" t="str">
        <f t="shared" si="179"/>
        <v/>
      </c>
      <c r="AA101">
        <f t="shared" si="108"/>
        <v>41639</v>
      </c>
      <c r="AB101" t="e">
        <f t="shared" si="157"/>
        <v>#N/A</v>
      </c>
      <c r="AC101" t="e">
        <f t="shared" si="158"/>
        <v>#N/A</v>
      </c>
      <c r="AD101" t="e">
        <f t="shared" si="159"/>
        <v>#N/A</v>
      </c>
      <c r="AE101" t="e">
        <f t="shared" si="141"/>
        <v>#N/A</v>
      </c>
      <c r="AF101" t="e">
        <f t="shared" si="142"/>
        <v>#N/A</v>
      </c>
      <c r="AG101" t="e">
        <f t="shared" si="143"/>
        <v>#N/A</v>
      </c>
      <c r="AH101" t="e">
        <f t="shared" si="144"/>
        <v>#N/A</v>
      </c>
      <c r="AI101" t="e">
        <f t="shared" si="145"/>
        <v>#N/A</v>
      </c>
      <c r="AJ101" t="e">
        <f t="shared" si="146"/>
        <v>#N/A</v>
      </c>
      <c r="AK101" t="e">
        <f t="shared" si="147"/>
        <v>#N/A</v>
      </c>
      <c r="AL101" t="e">
        <f t="shared" si="148"/>
        <v>#N/A</v>
      </c>
      <c r="AM101" t="e">
        <f t="shared" si="149"/>
        <v>#N/A</v>
      </c>
      <c r="AN101" t="e">
        <f t="shared" si="150"/>
        <v>#N/A</v>
      </c>
      <c r="AO101" t="e">
        <f t="shared" si="151"/>
        <v>#N/A</v>
      </c>
      <c r="AP101" t="e">
        <f t="shared" si="152"/>
        <v>#N/A</v>
      </c>
      <c r="AQ101" t="e">
        <f t="shared" si="153"/>
        <v>#N/A</v>
      </c>
      <c r="AR101" t="e">
        <f t="shared" si="154"/>
        <v>#N/A</v>
      </c>
      <c r="AS101" t="e">
        <f t="shared" si="155"/>
        <v>#N/A</v>
      </c>
      <c r="AU101">
        <f t="shared" si="109"/>
        <v>0.5</v>
      </c>
      <c r="AV101" t="str">
        <f t="shared" si="110"/>
        <v/>
      </c>
      <c r="AW101" t="str">
        <f t="shared" si="111"/>
        <v/>
      </c>
      <c r="AX101" t="str">
        <f t="shared" si="112"/>
        <v/>
      </c>
      <c r="AY101" t="str">
        <f t="shared" si="113"/>
        <v/>
      </c>
      <c r="AZ101" t="str">
        <f t="shared" si="114"/>
        <v/>
      </c>
      <c r="BA101" t="str">
        <f t="shared" si="115"/>
        <v/>
      </c>
      <c r="BB101" t="str">
        <f t="shared" si="116"/>
        <v/>
      </c>
      <c r="BC101" t="str">
        <f t="shared" si="117"/>
        <v/>
      </c>
      <c r="BD101" t="str">
        <f t="shared" si="118"/>
        <v/>
      </c>
      <c r="BE101" t="str">
        <f t="shared" si="119"/>
        <v/>
      </c>
      <c r="BF101" t="str">
        <f t="shared" si="120"/>
        <v/>
      </c>
      <c r="BG101" t="str">
        <f t="shared" si="121"/>
        <v/>
      </c>
      <c r="BH101" t="str">
        <f t="shared" si="122"/>
        <v/>
      </c>
      <c r="BI101" t="str">
        <f t="shared" si="123"/>
        <v/>
      </c>
      <c r="BJ101" t="str">
        <f t="shared" si="124"/>
        <v/>
      </c>
      <c r="BK101" t="str">
        <f t="shared" si="125"/>
        <v/>
      </c>
      <c r="BL101" t="str">
        <f t="shared" si="126"/>
        <v/>
      </c>
      <c r="BM101" t="str">
        <f t="shared" si="127"/>
        <v/>
      </c>
      <c r="BP101"/>
      <c r="BR101"/>
    </row>
    <row r="102" spans="1:70" x14ac:dyDescent="0.25">
      <c r="A102" s="4">
        <v>41444</v>
      </c>
      <c r="B102" s="2">
        <v>0.25</v>
      </c>
      <c r="C102" s="4">
        <v>42004</v>
      </c>
      <c r="D102">
        <v>15</v>
      </c>
      <c r="E102">
        <f t="shared" si="105"/>
        <v>0.19736842105263158</v>
      </c>
      <c r="F102" s="4"/>
      <c r="G102">
        <v>1</v>
      </c>
      <c r="H102">
        <f t="shared" ref="H102:Y102" si="180">IF($D102&gt;G102,G102+1,"")</f>
        <v>2</v>
      </c>
      <c r="I102">
        <f t="shared" si="180"/>
        <v>3</v>
      </c>
      <c r="J102">
        <f t="shared" si="180"/>
        <v>4</v>
      </c>
      <c r="K102">
        <f t="shared" si="180"/>
        <v>5</v>
      </c>
      <c r="L102">
        <f t="shared" si="180"/>
        <v>6</v>
      </c>
      <c r="M102">
        <f t="shared" si="180"/>
        <v>7</v>
      </c>
      <c r="N102">
        <f t="shared" si="180"/>
        <v>8</v>
      </c>
      <c r="O102">
        <f t="shared" si="180"/>
        <v>9</v>
      </c>
      <c r="P102">
        <f t="shared" si="180"/>
        <v>10</v>
      </c>
      <c r="Q102">
        <f t="shared" si="180"/>
        <v>11</v>
      </c>
      <c r="R102">
        <f t="shared" si="180"/>
        <v>12</v>
      </c>
      <c r="S102">
        <f t="shared" si="180"/>
        <v>13</v>
      </c>
      <c r="T102">
        <f t="shared" si="180"/>
        <v>14</v>
      </c>
      <c r="U102">
        <f t="shared" si="180"/>
        <v>15</v>
      </c>
      <c r="V102" t="str">
        <f t="shared" si="180"/>
        <v/>
      </c>
      <c r="W102" t="str">
        <f t="shared" si="180"/>
        <v/>
      </c>
      <c r="X102" t="str">
        <f t="shared" si="180"/>
        <v/>
      </c>
      <c r="Y102" t="str">
        <f t="shared" si="180"/>
        <v/>
      </c>
      <c r="AA102">
        <f t="shared" si="108"/>
        <v>41863.474999999999</v>
      </c>
      <c r="AB102">
        <f t="shared" si="157"/>
        <v>41883.550000000003</v>
      </c>
      <c r="AC102">
        <f t="shared" si="158"/>
        <v>41903.625</v>
      </c>
      <c r="AD102">
        <f t="shared" si="159"/>
        <v>41923.700000000004</v>
      </c>
      <c r="AE102">
        <f t="shared" si="141"/>
        <v>41943.775000000001</v>
      </c>
      <c r="AF102">
        <f t="shared" si="142"/>
        <v>41963.85</v>
      </c>
      <c r="AG102">
        <f t="shared" si="143"/>
        <v>41983.925000000003</v>
      </c>
      <c r="AH102">
        <f t="shared" si="144"/>
        <v>42004</v>
      </c>
      <c r="AI102">
        <f t="shared" si="145"/>
        <v>42024.075000000004</v>
      </c>
      <c r="AJ102">
        <f t="shared" si="146"/>
        <v>42044.15</v>
      </c>
      <c r="AK102">
        <f t="shared" si="147"/>
        <v>42064.224999999999</v>
      </c>
      <c r="AL102">
        <f t="shared" si="148"/>
        <v>42084.3</v>
      </c>
      <c r="AM102">
        <f t="shared" si="149"/>
        <v>42104.375</v>
      </c>
      <c r="AN102">
        <f t="shared" si="150"/>
        <v>42124.450000000004</v>
      </c>
      <c r="AO102">
        <f t="shared" si="151"/>
        <v>42144.525000000001</v>
      </c>
      <c r="AP102" t="e">
        <f t="shared" si="152"/>
        <v>#N/A</v>
      </c>
      <c r="AQ102" t="e">
        <f t="shared" si="153"/>
        <v>#N/A</v>
      </c>
      <c r="AR102" t="e">
        <f t="shared" si="154"/>
        <v>#N/A</v>
      </c>
      <c r="AS102" t="e">
        <f t="shared" si="155"/>
        <v>#N/A</v>
      </c>
      <c r="AU102">
        <f t="shared" si="109"/>
        <v>0.25</v>
      </c>
      <c r="AV102">
        <f t="shared" si="110"/>
        <v>0.25</v>
      </c>
      <c r="AW102">
        <f t="shared" si="111"/>
        <v>0.25</v>
      </c>
      <c r="AX102">
        <f t="shared" si="112"/>
        <v>0.25</v>
      </c>
      <c r="AY102">
        <f t="shared" si="113"/>
        <v>0.25</v>
      </c>
      <c r="AZ102">
        <f t="shared" si="114"/>
        <v>0.25</v>
      </c>
      <c r="BA102">
        <f t="shared" si="115"/>
        <v>0.25</v>
      </c>
      <c r="BB102">
        <f t="shared" si="116"/>
        <v>0.25</v>
      </c>
      <c r="BC102">
        <f t="shared" si="117"/>
        <v>0.25</v>
      </c>
      <c r="BD102">
        <f t="shared" si="118"/>
        <v>0.25</v>
      </c>
      <c r="BE102">
        <f t="shared" si="119"/>
        <v>0.25</v>
      </c>
      <c r="BF102">
        <f t="shared" si="120"/>
        <v>0.25</v>
      </c>
      <c r="BG102">
        <f t="shared" si="121"/>
        <v>0.25</v>
      </c>
      <c r="BH102">
        <f t="shared" si="122"/>
        <v>0.25</v>
      </c>
      <c r="BI102">
        <f t="shared" si="123"/>
        <v>0.25</v>
      </c>
      <c r="BJ102" t="str">
        <f t="shared" si="124"/>
        <v/>
      </c>
      <c r="BK102" t="str">
        <f t="shared" si="125"/>
        <v/>
      </c>
      <c r="BL102" t="str">
        <f t="shared" si="126"/>
        <v/>
      </c>
      <c r="BM102" t="str">
        <f t="shared" si="127"/>
        <v/>
      </c>
      <c r="BP102"/>
      <c r="BR102"/>
    </row>
    <row r="103" spans="1:70" x14ac:dyDescent="0.25">
      <c r="A103" s="4">
        <v>41444</v>
      </c>
      <c r="B103">
        <v>1</v>
      </c>
      <c r="C103" s="4">
        <v>42004</v>
      </c>
      <c r="D103">
        <v>3</v>
      </c>
      <c r="E103">
        <f t="shared" si="105"/>
        <v>0.15789473684210525</v>
      </c>
      <c r="F103" s="4"/>
      <c r="G103">
        <v>1</v>
      </c>
      <c r="H103">
        <f t="shared" ref="H103:Y103" si="181">IF($D103&gt;G103,G103+1,"")</f>
        <v>2</v>
      </c>
      <c r="I103">
        <f t="shared" si="181"/>
        <v>3</v>
      </c>
      <c r="J103" t="str">
        <f t="shared" si="181"/>
        <v/>
      </c>
      <c r="K103" t="str">
        <f t="shared" si="181"/>
        <v/>
      </c>
      <c r="L103" t="str">
        <f t="shared" si="181"/>
        <v/>
      </c>
      <c r="M103" t="str">
        <f t="shared" si="181"/>
        <v/>
      </c>
      <c r="N103" t="str">
        <f t="shared" si="181"/>
        <v/>
      </c>
      <c r="O103" t="str">
        <f t="shared" si="181"/>
        <v/>
      </c>
      <c r="P103" t="str">
        <f t="shared" si="181"/>
        <v/>
      </c>
      <c r="Q103" t="str">
        <f t="shared" si="181"/>
        <v/>
      </c>
      <c r="R103" t="str">
        <f t="shared" si="181"/>
        <v/>
      </c>
      <c r="S103" t="str">
        <f t="shared" si="181"/>
        <v/>
      </c>
      <c r="T103" t="str">
        <f t="shared" si="181"/>
        <v/>
      </c>
      <c r="U103" t="str">
        <f t="shared" si="181"/>
        <v/>
      </c>
      <c r="V103" t="str">
        <f t="shared" si="181"/>
        <v/>
      </c>
      <c r="W103" t="str">
        <f t="shared" si="181"/>
        <v/>
      </c>
      <c r="X103" t="str">
        <f t="shared" si="181"/>
        <v/>
      </c>
      <c r="Y103" t="str">
        <f t="shared" si="181"/>
        <v/>
      </c>
      <c r="AA103">
        <f t="shared" si="108"/>
        <v>41983.924999999996</v>
      </c>
      <c r="AB103">
        <f t="shared" si="157"/>
        <v>42004</v>
      </c>
      <c r="AC103">
        <f t="shared" si="158"/>
        <v>42024.074999999997</v>
      </c>
      <c r="AD103" t="e">
        <f t="shared" si="159"/>
        <v>#N/A</v>
      </c>
      <c r="AE103" t="e">
        <f t="shared" si="141"/>
        <v>#N/A</v>
      </c>
      <c r="AF103" t="e">
        <f t="shared" si="142"/>
        <v>#N/A</v>
      </c>
      <c r="AG103" t="e">
        <f t="shared" si="143"/>
        <v>#N/A</v>
      </c>
      <c r="AH103" t="e">
        <f t="shared" si="144"/>
        <v>#N/A</v>
      </c>
      <c r="AI103" t="e">
        <f t="shared" si="145"/>
        <v>#N/A</v>
      </c>
      <c r="AJ103" t="e">
        <f t="shared" si="146"/>
        <v>#N/A</v>
      </c>
      <c r="AK103" t="e">
        <f t="shared" si="147"/>
        <v>#N/A</v>
      </c>
      <c r="AL103" t="e">
        <f t="shared" si="148"/>
        <v>#N/A</v>
      </c>
      <c r="AM103" t="e">
        <f t="shared" si="149"/>
        <v>#N/A</v>
      </c>
      <c r="AN103" t="e">
        <f t="shared" si="150"/>
        <v>#N/A</v>
      </c>
      <c r="AO103" t="e">
        <f t="shared" si="151"/>
        <v>#N/A</v>
      </c>
      <c r="AP103" t="e">
        <f t="shared" si="152"/>
        <v>#N/A</v>
      </c>
      <c r="AQ103" t="e">
        <f t="shared" si="153"/>
        <v>#N/A</v>
      </c>
      <c r="AR103" t="e">
        <f t="shared" si="154"/>
        <v>#N/A</v>
      </c>
      <c r="AS103" t="e">
        <f t="shared" si="155"/>
        <v>#N/A</v>
      </c>
      <c r="AU103">
        <f t="shared" si="109"/>
        <v>1</v>
      </c>
      <c r="AV103">
        <f t="shared" si="110"/>
        <v>1</v>
      </c>
      <c r="AW103">
        <f t="shared" si="111"/>
        <v>1</v>
      </c>
      <c r="AX103" t="str">
        <f t="shared" si="112"/>
        <v/>
      </c>
      <c r="AY103" t="str">
        <f t="shared" si="113"/>
        <v/>
      </c>
      <c r="AZ103" t="str">
        <f t="shared" si="114"/>
        <v/>
      </c>
      <c r="BA103" t="str">
        <f t="shared" si="115"/>
        <v/>
      </c>
      <c r="BB103" t="str">
        <f t="shared" si="116"/>
        <v/>
      </c>
      <c r="BC103" t="str">
        <f t="shared" si="117"/>
        <v/>
      </c>
      <c r="BD103" t="str">
        <f t="shared" si="118"/>
        <v/>
      </c>
      <c r="BE103" t="str">
        <f t="shared" si="119"/>
        <v/>
      </c>
      <c r="BF103" t="str">
        <f t="shared" si="120"/>
        <v/>
      </c>
      <c r="BG103" t="str">
        <f t="shared" si="121"/>
        <v/>
      </c>
      <c r="BH103" t="str">
        <f t="shared" si="122"/>
        <v/>
      </c>
      <c r="BI103" t="str">
        <f t="shared" si="123"/>
        <v/>
      </c>
      <c r="BJ103" t="str">
        <f t="shared" si="124"/>
        <v/>
      </c>
      <c r="BK103" t="str">
        <f t="shared" si="125"/>
        <v/>
      </c>
      <c r="BL103" t="str">
        <f t="shared" si="126"/>
        <v/>
      </c>
      <c r="BM103" t="str">
        <f t="shared" si="127"/>
        <v/>
      </c>
      <c r="BP103"/>
      <c r="BR103"/>
    </row>
    <row r="104" spans="1:70" x14ac:dyDescent="0.25">
      <c r="A104" s="4">
        <v>41444</v>
      </c>
      <c r="B104">
        <v>1.5</v>
      </c>
      <c r="C104" s="4">
        <v>42004</v>
      </c>
      <c r="D104">
        <v>1</v>
      </c>
      <c r="E104">
        <f t="shared" si="105"/>
        <v>7.8947368421052627E-2</v>
      </c>
      <c r="F104" s="4"/>
      <c r="G104">
        <v>1</v>
      </c>
      <c r="H104" t="str">
        <f t="shared" ref="H104:Y104" si="182">IF($D104&gt;G104,G104+1,"")</f>
        <v/>
      </c>
      <c r="I104" t="str">
        <f t="shared" si="182"/>
        <v/>
      </c>
      <c r="J104" t="str">
        <f t="shared" si="182"/>
        <v/>
      </c>
      <c r="K104" t="str">
        <f t="shared" si="182"/>
        <v/>
      </c>
      <c r="L104" t="str">
        <f t="shared" si="182"/>
        <v/>
      </c>
      <c r="M104" t="str">
        <f t="shared" si="182"/>
        <v/>
      </c>
      <c r="N104" t="str">
        <f t="shared" si="182"/>
        <v/>
      </c>
      <c r="O104" t="str">
        <f t="shared" si="182"/>
        <v/>
      </c>
      <c r="P104" t="str">
        <f t="shared" si="182"/>
        <v/>
      </c>
      <c r="Q104" t="str">
        <f t="shared" si="182"/>
        <v/>
      </c>
      <c r="R104" t="str">
        <f t="shared" si="182"/>
        <v/>
      </c>
      <c r="S104" t="str">
        <f t="shared" si="182"/>
        <v/>
      </c>
      <c r="T104" t="str">
        <f t="shared" si="182"/>
        <v/>
      </c>
      <c r="U104" t="str">
        <f t="shared" si="182"/>
        <v/>
      </c>
      <c r="V104" t="str">
        <f t="shared" si="182"/>
        <v/>
      </c>
      <c r="W104" t="str">
        <f t="shared" si="182"/>
        <v/>
      </c>
      <c r="X104" t="str">
        <f t="shared" si="182"/>
        <v/>
      </c>
      <c r="Y104" t="str">
        <f t="shared" si="182"/>
        <v/>
      </c>
      <c r="AA104">
        <f t="shared" si="108"/>
        <v>42004</v>
      </c>
      <c r="AB104" t="e">
        <f t="shared" si="157"/>
        <v>#N/A</v>
      </c>
      <c r="AC104" t="e">
        <f t="shared" si="158"/>
        <v>#N/A</v>
      </c>
      <c r="AD104" t="e">
        <f t="shared" si="159"/>
        <v>#N/A</v>
      </c>
      <c r="AE104" t="e">
        <f t="shared" si="141"/>
        <v>#N/A</v>
      </c>
      <c r="AF104" t="e">
        <f t="shared" si="142"/>
        <v>#N/A</v>
      </c>
      <c r="AG104" t="e">
        <f t="shared" si="143"/>
        <v>#N/A</v>
      </c>
      <c r="AH104" t="e">
        <f t="shared" si="144"/>
        <v>#N/A</v>
      </c>
      <c r="AI104" t="e">
        <f t="shared" si="145"/>
        <v>#N/A</v>
      </c>
      <c r="AJ104" t="e">
        <f t="shared" si="146"/>
        <v>#N/A</v>
      </c>
      <c r="AK104" t="e">
        <f t="shared" si="147"/>
        <v>#N/A</v>
      </c>
      <c r="AL104" t="e">
        <f t="shared" si="148"/>
        <v>#N/A</v>
      </c>
      <c r="AM104" t="e">
        <f t="shared" si="149"/>
        <v>#N/A</v>
      </c>
      <c r="AN104" t="e">
        <f t="shared" si="150"/>
        <v>#N/A</v>
      </c>
      <c r="AO104" t="e">
        <f t="shared" si="151"/>
        <v>#N/A</v>
      </c>
      <c r="AP104" t="e">
        <f t="shared" si="152"/>
        <v>#N/A</v>
      </c>
      <c r="AQ104" t="e">
        <f t="shared" si="153"/>
        <v>#N/A</v>
      </c>
      <c r="AR104" t="e">
        <f t="shared" si="154"/>
        <v>#N/A</v>
      </c>
      <c r="AS104" t="e">
        <f t="shared" si="155"/>
        <v>#N/A</v>
      </c>
      <c r="AU104">
        <f t="shared" si="109"/>
        <v>1.5</v>
      </c>
      <c r="AV104" t="str">
        <f t="shared" si="110"/>
        <v/>
      </c>
      <c r="AW104" t="str">
        <f t="shared" si="111"/>
        <v/>
      </c>
      <c r="AX104" t="str">
        <f t="shared" si="112"/>
        <v/>
      </c>
      <c r="AY104" t="str">
        <f t="shared" si="113"/>
        <v/>
      </c>
      <c r="AZ104" t="str">
        <f t="shared" si="114"/>
        <v/>
      </c>
      <c r="BA104" t="str">
        <f t="shared" si="115"/>
        <v/>
      </c>
      <c r="BB104" t="str">
        <f t="shared" si="116"/>
        <v/>
      </c>
      <c r="BC104" t="str">
        <f t="shared" si="117"/>
        <v/>
      </c>
      <c r="BD104" t="str">
        <f t="shared" si="118"/>
        <v/>
      </c>
      <c r="BE104" t="str">
        <f t="shared" si="119"/>
        <v/>
      </c>
      <c r="BF104" t="str">
        <f t="shared" si="120"/>
        <v/>
      </c>
      <c r="BG104" t="str">
        <f t="shared" si="121"/>
        <v/>
      </c>
      <c r="BH104" t="str">
        <f t="shared" si="122"/>
        <v/>
      </c>
      <c r="BI104" t="str">
        <f t="shared" si="123"/>
        <v/>
      </c>
      <c r="BJ104" t="str">
        <f t="shared" si="124"/>
        <v/>
      </c>
      <c r="BK104" t="str">
        <f t="shared" si="125"/>
        <v/>
      </c>
      <c r="BL104" t="str">
        <f t="shared" si="126"/>
        <v/>
      </c>
      <c r="BM104" t="str">
        <f t="shared" si="127"/>
        <v/>
      </c>
      <c r="BP104"/>
      <c r="BR104"/>
    </row>
    <row r="105" spans="1:70" x14ac:dyDescent="0.25">
      <c r="A105" s="4">
        <v>41444</v>
      </c>
      <c r="B105" s="2">
        <v>0.25</v>
      </c>
      <c r="C105" s="4">
        <v>42369</v>
      </c>
      <c r="D105">
        <v>1</v>
      </c>
      <c r="E105">
        <f t="shared" si="105"/>
        <v>1.3157894736842105E-2</v>
      </c>
      <c r="F105" s="4"/>
      <c r="G105">
        <v>1</v>
      </c>
      <c r="H105" t="str">
        <f t="shared" ref="H105:Y105" si="183">IF($D105&gt;G105,G105+1,"")</f>
        <v/>
      </c>
      <c r="I105" t="str">
        <f t="shared" si="183"/>
        <v/>
      </c>
      <c r="J105" t="str">
        <f t="shared" si="183"/>
        <v/>
      </c>
      <c r="K105" t="str">
        <f t="shared" si="183"/>
        <v/>
      </c>
      <c r="L105" t="str">
        <f t="shared" si="183"/>
        <v/>
      </c>
      <c r="M105" t="str">
        <f t="shared" si="183"/>
        <v/>
      </c>
      <c r="N105" t="str">
        <f t="shared" si="183"/>
        <v/>
      </c>
      <c r="O105" t="str">
        <f t="shared" si="183"/>
        <v/>
      </c>
      <c r="P105" t="str">
        <f t="shared" si="183"/>
        <v/>
      </c>
      <c r="Q105" t="str">
        <f t="shared" si="183"/>
        <v/>
      </c>
      <c r="R105" t="str">
        <f t="shared" si="183"/>
        <v/>
      </c>
      <c r="S105" t="str">
        <f t="shared" si="183"/>
        <v/>
      </c>
      <c r="T105" t="str">
        <f t="shared" si="183"/>
        <v/>
      </c>
      <c r="U105" t="str">
        <f t="shared" si="183"/>
        <v/>
      </c>
      <c r="V105" t="str">
        <f t="shared" si="183"/>
        <v/>
      </c>
      <c r="W105" t="str">
        <f t="shared" si="183"/>
        <v/>
      </c>
      <c r="X105" t="str">
        <f t="shared" si="183"/>
        <v/>
      </c>
      <c r="Y105" t="str">
        <f t="shared" si="183"/>
        <v/>
      </c>
      <c r="AA105">
        <f t="shared" si="108"/>
        <v>42369</v>
      </c>
      <c r="AB105" t="e">
        <f t="shared" si="157"/>
        <v>#N/A</v>
      </c>
      <c r="AC105" t="e">
        <f t="shared" si="158"/>
        <v>#N/A</v>
      </c>
      <c r="AD105" t="e">
        <f t="shared" si="159"/>
        <v>#N/A</v>
      </c>
      <c r="AE105" t="e">
        <f t="shared" si="141"/>
        <v>#N/A</v>
      </c>
      <c r="AF105" t="e">
        <f t="shared" si="142"/>
        <v>#N/A</v>
      </c>
      <c r="AG105" t="e">
        <f t="shared" si="143"/>
        <v>#N/A</v>
      </c>
      <c r="AH105" t="e">
        <f t="shared" si="144"/>
        <v>#N/A</v>
      </c>
      <c r="AI105" t="e">
        <f t="shared" si="145"/>
        <v>#N/A</v>
      </c>
      <c r="AJ105" t="e">
        <f t="shared" si="146"/>
        <v>#N/A</v>
      </c>
      <c r="AK105" t="e">
        <f t="shared" si="147"/>
        <v>#N/A</v>
      </c>
      <c r="AL105" t="e">
        <f t="shared" si="148"/>
        <v>#N/A</v>
      </c>
      <c r="AM105" t="e">
        <f t="shared" si="149"/>
        <v>#N/A</v>
      </c>
      <c r="AN105" t="e">
        <f t="shared" si="150"/>
        <v>#N/A</v>
      </c>
      <c r="AO105" t="e">
        <f t="shared" si="151"/>
        <v>#N/A</v>
      </c>
      <c r="AP105" t="e">
        <f t="shared" si="152"/>
        <v>#N/A</v>
      </c>
      <c r="AQ105" t="e">
        <f t="shared" si="153"/>
        <v>#N/A</v>
      </c>
      <c r="AR105" t="e">
        <f t="shared" si="154"/>
        <v>#N/A</v>
      </c>
      <c r="AS105" t="e">
        <f t="shared" si="155"/>
        <v>#N/A</v>
      </c>
      <c r="AU105">
        <f t="shared" si="109"/>
        <v>0.25</v>
      </c>
      <c r="AV105" t="str">
        <f t="shared" si="110"/>
        <v/>
      </c>
      <c r="AW105" t="str">
        <f t="shared" si="111"/>
        <v/>
      </c>
      <c r="AX105" t="str">
        <f t="shared" si="112"/>
        <v/>
      </c>
      <c r="AY105" t="str">
        <f t="shared" si="113"/>
        <v/>
      </c>
      <c r="AZ105" t="str">
        <f t="shared" si="114"/>
        <v/>
      </c>
      <c r="BA105" t="str">
        <f t="shared" si="115"/>
        <v/>
      </c>
      <c r="BB105" t="str">
        <f t="shared" si="116"/>
        <v/>
      </c>
      <c r="BC105" t="str">
        <f t="shared" si="117"/>
        <v/>
      </c>
      <c r="BD105" t="str">
        <f t="shared" si="118"/>
        <v/>
      </c>
      <c r="BE105" t="str">
        <f t="shared" si="119"/>
        <v/>
      </c>
      <c r="BF105" t="str">
        <f t="shared" si="120"/>
        <v/>
      </c>
      <c r="BG105" t="str">
        <f t="shared" si="121"/>
        <v/>
      </c>
      <c r="BH105" t="str">
        <f t="shared" si="122"/>
        <v/>
      </c>
      <c r="BI105" t="str">
        <f t="shared" si="123"/>
        <v/>
      </c>
      <c r="BJ105" t="str">
        <f t="shared" si="124"/>
        <v/>
      </c>
      <c r="BK105" t="str">
        <f t="shared" si="125"/>
        <v/>
      </c>
      <c r="BL105" t="str">
        <f t="shared" si="126"/>
        <v/>
      </c>
      <c r="BM105" t="str">
        <f t="shared" si="127"/>
        <v/>
      </c>
      <c r="BP105"/>
      <c r="BR105"/>
    </row>
    <row r="106" spans="1:70" x14ac:dyDescent="0.25">
      <c r="A106" s="4">
        <v>41444</v>
      </c>
      <c r="B106">
        <v>0.5</v>
      </c>
      <c r="C106" s="4">
        <v>42369</v>
      </c>
      <c r="D106">
        <v>2</v>
      </c>
      <c r="E106">
        <f t="shared" si="105"/>
        <v>5.2631578947368418E-2</v>
      </c>
      <c r="F106" s="4"/>
      <c r="G106">
        <v>1</v>
      </c>
      <c r="H106">
        <f t="shared" ref="H106:Y106" si="184">IF($D106&gt;G106,G106+1,"")</f>
        <v>2</v>
      </c>
      <c r="I106" t="str">
        <f t="shared" si="184"/>
        <v/>
      </c>
      <c r="J106" t="str">
        <f t="shared" si="184"/>
        <v/>
      </c>
      <c r="K106" t="str">
        <f t="shared" si="184"/>
        <v/>
      </c>
      <c r="L106" t="str">
        <f t="shared" si="184"/>
        <v/>
      </c>
      <c r="M106" t="str">
        <f t="shared" si="184"/>
        <v/>
      </c>
      <c r="N106" t="str">
        <f t="shared" si="184"/>
        <v/>
      </c>
      <c r="O106" t="str">
        <f t="shared" si="184"/>
        <v/>
      </c>
      <c r="P106" t="str">
        <f t="shared" si="184"/>
        <v/>
      </c>
      <c r="Q106" t="str">
        <f t="shared" si="184"/>
        <v/>
      </c>
      <c r="R106" t="str">
        <f t="shared" si="184"/>
        <v/>
      </c>
      <c r="S106" t="str">
        <f t="shared" si="184"/>
        <v/>
      </c>
      <c r="T106" t="str">
        <f t="shared" si="184"/>
        <v/>
      </c>
      <c r="U106" t="str">
        <f t="shared" si="184"/>
        <v/>
      </c>
      <c r="V106" t="str">
        <f t="shared" si="184"/>
        <v/>
      </c>
      <c r="W106" t="str">
        <f t="shared" si="184"/>
        <v/>
      </c>
      <c r="X106" t="str">
        <f t="shared" si="184"/>
        <v/>
      </c>
      <c r="Y106" t="str">
        <f t="shared" si="184"/>
        <v/>
      </c>
      <c r="AA106">
        <f t="shared" si="108"/>
        <v>42358.962500000001</v>
      </c>
      <c r="AB106">
        <f t="shared" si="157"/>
        <v>42379.037500000006</v>
      </c>
      <c r="AC106" t="e">
        <f t="shared" si="158"/>
        <v>#N/A</v>
      </c>
      <c r="AD106" t="e">
        <f t="shared" si="159"/>
        <v>#N/A</v>
      </c>
      <c r="AE106" t="e">
        <f t="shared" si="141"/>
        <v>#N/A</v>
      </c>
      <c r="AF106" t="e">
        <f t="shared" si="142"/>
        <v>#N/A</v>
      </c>
      <c r="AG106" t="e">
        <f t="shared" si="143"/>
        <v>#N/A</v>
      </c>
      <c r="AH106" t="e">
        <f t="shared" si="144"/>
        <v>#N/A</v>
      </c>
      <c r="AI106" t="e">
        <f t="shared" si="145"/>
        <v>#N/A</v>
      </c>
      <c r="AJ106" t="e">
        <f t="shared" si="146"/>
        <v>#N/A</v>
      </c>
      <c r="AK106" t="e">
        <f t="shared" si="147"/>
        <v>#N/A</v>
      </c>
      <c r="AL106" t="e">
        <f t="shared" si="148"/>
        <v>#N/A</v>
      </c>
      <c r="AM106" t="e">
        <f t="shared" si="149"/>
        <v>#N/A</v>
      </c>
      <c r="AN106" t="e">
        <f t="shared" si="150"/>
        <v>#N/A</v>
      </c>
      <c r="AO106" t="e">
        <f t="shared" si="151"/>
        <v>#N/A</v>
      </c>
      <c r="AP106" t="e">
        <f t="shared" si="152"/>
        <v>#N/A</v>
      </c>
      <c r="AQ106" t="e">
        <f t="shared" si="153"/>
        <v>#N/A</v>
      </c>
      <c r="AR106" t="e">
        <f t="shared" si="154"/>
        <v>#N/A</v>
      </c>
      <c r="AS106" t="e">
        <f t="shared" si="155"/>
        <v>#N/A</v>
      </c>
      <c r="AU106">
        <f t="shared" si="109"/>
        <v>0.5</v>
      </c>
      <c r="AV106">
        <f t="shared" si="110"/>
        <v>0.5</v>
      </c>
      <c r="AW106" t="str">
        <f t="shared" si="111"/>
        <v/>
      </c>
      <c r="AX106" t="str">
        <f t="shared" si="112"/>
        <v/>
      </c>
      <c r="AY106" t="str">
        <f t="shared" si="113"/>
        <v/>
      </c>
      <c r="AZ106" t="str">
        <f t="shared" si="114"/>
        <v/>
      </c>
      <c r="BA106" t="str">
        <f t="shared" si="115"/>
        <v/>
      </c>
      <c r="BB106" t="str">
        <f t="shared" si="116"/>
        <v/>
      </c>
      <c r="BC106" t="str">
        <f t="shared" si="117"/>
        <v/>
      </c>
      <c r="BD106" t="str">
        <f t="shared" si="118"/>
        <v/>
      </c>
      <c r="BE106" t="str">
        <f t="shared" si="119"/>
        <v/>
      </c>
      <c r="BF106" t="str">
        <f t="shared" si="120"/>
        <v/>
      </c>
      <c r="BG106" t="str">
        <f t="shared" si="121"/>
        <v/>
      </c>
      <c r="BH106" t="str">
        <f t="shared" si="122"/>
        <v/>
      </c>
      <c r="BI106" t="str">
        <f t="shared" si="123"/>
        <v/>
      </c>
      <c r="BJ106" t="str">
        <f t="shared" si="124"/>
        <v/>
      </c>
      <c r="BK106" t="str">
        <f t="shared" si="125"/>
        <v/>
      </c>
      <c r="BL106" t="str">
        <f t="shared" si="126"/>
        <v/>
      </c>
      <c r="BM106" t="str">
        <f t="shared" si="127"/>
        <v/>
      </c>
      <c r="BP106"/>
      <c r="BR106"/>
    </row>
    <row r="107" spans="1:70" x14ac:dyDescent="0.25">
      <c r="A107" s="4">
        <v>41444</v>
      </c>
      <c r="B107">
        <v>0.75</v>
      </c>
      <c r="C107" s="4">
        <v>42369</v>
      </c>
      <c r="D107">
        <v>3</v>
      </c>
      <c r="E107">
        <f t="shared" si="105"/>
        <v>0.11842105263157894</v>
      </c>
      <c r="F107" s="4"/>
      <c r="G107">
        <v>1</v>
      </c>
      <c r="H107">
        <f t="shared" ref="H107:Y107" si="185">IF($D107&gt;G107,G107+1,"")</f>
        <v>2</v>
      </c>
      <c r="I107">
        <f t="shared" si="185"/>
        <v>3</v>
      </c>
      <c r="J107" t="str">
        <f t="shared" si="185"/>
        <v/>
      </c>
      <c r="K107" t="str">
        <f t="shared" si="185"/>
        <v/>
      </c>
      <c r="L107" t="str">
        <f t="shared" si="185"/>
        <v/>
      </c>
      <c r="M107" t="str">
        <f t="shared" si="185"/>
        <v/>
      </c>
      <c r="N107" t="str">
        <f t="shared" si="185"/>
        <v/>
      </c>
      <c r="O107" t="str">
        <f t="shared" si="185"/>
        <v/>
      </c>
      <c r="P107" t="str">
        <f t="shared" si="185"/>
        <v/>
      </c>
      <c r="Q107" t="str">
        <f t="shared" si="185"/>
        <v/>
      </c>
      <c r="R107" t="str">
        <f t="shared" si="185"/>
        <v/>
      </c>
      <c r="S107" t="str">
        <f t="shared" si="185"/>
        <v/>
      </c>
      <c r="T107" t="str">
        <f t="shared" si="185"/>
        <v/>
      </c>
      <c r="U107" t="str">
        <f t="shared" si="185"/>
        <v/>
      </c>
      <c r="V107" t="str">
        <f t="shared" si="185"/>
        <v/>
      </c>
      <c r="W107" t="str">
        <f t="shared" si="185"/>
        <v/>
      </c>
      <c r="X107" t="str">
        <f t="shared" si="185"/>
        <v/>
      </c>
      <c r="Y107" t="str">
        <f t="shared" si="185"/>
        <v/>
      </c>
      <c r="AA107">
        <f t="shared" si="108"/>
        <v>42348.924999999996</v>
      </c>
      <c r="AB107">
        <f t="shared" si="157"/>
        <v>42369</v>
      </c>
      <c r="AC107">
        <f t="shared" si="158"/>
        <v>42389.074999999997</v>
      </c>
      <c r="AD107" t="e">
        <f t="shared" si="159"/>
        <v>#N/A</v>
      </c>
      <c r="AE107" t="e">
        <f t="shared" si="141"/>
        <v>#N/A</v>
      </c>
      <c r="AF107" t="e">
        <f t="shared" si="142"/>
        <v>#N/A</v>
      </c>
      <c r="AG107" t="e">
        <f t="shared" si="143"/>
        <v>#N/A</v>
      </c>
      <c r="AH107" t="e">
        <f t="shared" si="144"/>
        <v>#N/A</v>
      </c>
      <c r="AI107" t="e">
        <f t="shared" si="145"/>
        <v>#N/A</v>
      </c>
      <c r="AJ107" t="e">
        <f t="shared" si="146"/>
        <v>#N/A</v>
      </c>
      <c r="AK107" t="e">
        <f t="shared" si="147"/>
        <v>#N/A</v>
      </c>
      <c r="AL107" t="e">
        <f t="shared" si="148"/>
        <v>#N/A</v>
      </c>
      <c r="AM107" t="e">
        <f t="shared" si="149"/>
        <v>#N/A</v>
      </c>
      <c r="AN107" t="e">
        <f t="shared" si="150"/>
        <v>#N/A</v>
      </c>
      <c r="AO107" t="e">
        <f t="shared" si="151"/>
        <v>#N/A</v>
      </c>
      <c r="AP107" t="e">
        <f t="shared" si="152"/>
        <v>#N/A</v>
      </c>
      <c r="AQ107" t="e">
        <f t="shared" si="153"/>
        <v>#N/A</v>
      </c>
      <c r="AR107" t="e">
        <f t="shared" si="154"/>
        <v>#N/A</v>
      </c>
      <c r="AS107" t="e">
        <f t="shared" si="155"/>
        <v>#N/A</v>
      </c>
      <c r="AU107">
        <f t="shared" si="109"/>
        <v>0.75</v>
      </c>
      <c r="AV107">
        <f t="shared" si="110"/>
        <v>0.75</v>
      </c>
      <c r="AW107">
        <f t="shared" si="111"/>
        <v>0.75</v>
      </c>
      <c r="AX107" t="str">
        <f t="shared" si="112"/>
        <v/>
      </c>
      <c r="AY107" t="str">
        <f t="shared" si="113"/>
        <v/>
      </c>
      <c r="AZ107" t="str">
        <f t="shared" si="114"/>
        <v/>
      </c>
      <c r="BA107" t="str">
        <f t="shared" si="115"/>
        <v/>
      </c>
      <c r="BB107" t="str">
        <f t="shared" si="116"/>
        <v/>
      </c>
      <c r="BC107" t="str">
        <f t="shared" si="117"/>
        <v/>
      </c>
      <c r="BD107" t="str">
        <f t="shared" si="118"/>
        <v/>
      </c>
      <c r="BE107" t="str">
        <f t="shared" si="119"/>
        <v/>
      </c>
      <c r="BF107" t="str">
        <f t="shared" si="120"/>
        <v/>
      </c>
      <c r="BG107" t="str">
        <f t="shared" si="121"/>
        <v/>
      </c>
      <c r="BH107" t="str">
        <f t="shared" si="122"/>
        <v/>
      </c>
      <c r="BI107" t="str">
        <f t="shared" si="123"/>
        <v/>
      </c>
      <c r="BJ107" t="str">
        <f t="shared" si="124"/>
        <v/>
      </c>
      <c r="BK107" t="str">
        <f t="shared" si="125"/>
        <v/>
      </c>
      <c r="BL107" t="str">
        <f t="shared" si="126"/>
        <v/>
      </c>
      <c r="BM107" t="str">
        <f t="shared" si="127"/>
        <v/>
      </c>
      <c r="BP107"/>
      <c r="BR107"/>
    </row>
    <row r="108" spans="1:70" x14ac:dyDescent="0.25">
      <c r="A108" s="4">
        <v>41444</v>
      </c>
      <c r="B108">
        <v>1</v>
      </c>
      <c r="C108" s="4">
        <v>42369</v>
      </c>
      <c r="D108">
        <v>4</v>
      </c>
      <c r="E108">
        <f t="shared" si="105"/>
        <v>0.21052631578947367</v>
      </c>
      <c r="F108" s="4"/>
      <c r="G108">
        <v>1</v>
      </c>
      <c r="H108">
        <f t="shared" ref="H108:Y108" si="186">IF($D108&gt;G108,G108+1,"")</f>
        <v>2</v>
      </c>
      <c r="I108">
        <f t="shared" si="186"/>
        <v>3</v>
      </c>
      <c r="J108">
        <f t="shared" si="186"/>
        <v>4</v>
      </c>
      <c r="K108" t="str">
        <f t="shared" si="186"/>
        <v/>
      </c>
      <c r="L108" t="str">
        <f t="shared" si="186"/>
        <v/>
      </c>
      <c r="M108" t="str">
        <f t="shared" si="186"/>
        <v/>
      </c>
      <c r="N108" t="str">
        <f t="shared" si="186"/>
        <v/>
      </c>
      <c r="O108" t="str">
        <f t="shared" si="186"/>
        <v/>
      </c>
      <c r="P108" t="str">
        <f t="shared" si="186"/>
        <v/>
      </c>
      <c r="Q108" t="str">
        <f t="shared" si="186"/>
        <v/>
      </c>
      <c r="R108" t="str">
        <f t="shared" si="186"/>
        <v/>
      </c>
      <c r="S108" t="str">
        <f t="shared" si="186"/>
        <v/>
      </c>
      <c r="T108" t="str">
        <f t="shared" si="186"/>
        <v/>
      </c>
      <c r="U108" t="str">
        <f t="shared" si="186"/>
        <v/>
      </c>
      <c r="V108" t="str">
        <f t="shared" si="186"/>
        <v/>
      </c>
      <c r="W108" t="str">
        <f t="shared" si="186"/>
        <v/>
      </c>
      <c r="X108" t="str">
        <f t="shared" si="186"/>
        <v/>
      </c>
      <c r="Y108" t="str">
        <f t="shared" si="186"/>
        <v/>
      </c>
      <c r="AA108">
        <f t="shared" si="108"/>
        <v>42338.887499999997</v>
      </c>
      <c r="AB108">
        <f t="shared" si="157"/>
        <v>42358.962500000001</v>
      </c>
      <c r="AC108">
        <f t="shared" si="158"/>
        <v>42379.037499999999</v>
      </c>
      <c r="AD108">
        <f t="shared" si="159"/>
        <v>42399.112500000003</v>
      </c>
      <c r="AE108" t="e">
        <f t="shared" si="141"/>
        <v>#N/A</v>
      </c>
      <c r="AF108" t="e">
        <f t="shared" si="142"/>
        <v>#N/A</v>
      </c>
      <c r="AG108" t="e">
        <f t="shared" si="143"/>
        <v>#N/A</v>
      </c>
      <c r="AH108" t="e">
        <f t="shared" si="144"/>
        <v>#N/A</v>
      </c>
      <c r="AI108" t="e">
        <f t="shared" si="145"/>
        <v>#N/A</v>
      </c>
      <c r="AJ108" t="e">
        <f t="shared" si="146"/>
        <v>#N/A</v>
      </c>
      <c r="AK108" t="e">
        <f t="shared" si="147"/>
        <v>#N/A</v>
      </c>
      <c r="AL108" t="e">
        <f t="shared" si="148"/>
        <v>#N/A</v>
      </c>
      <c r="AM108" t="e">
        <f t="shared" si="149"/>
        <v>#N/A</v>
      </c>
      <c r="AN108" t="e">
        <f t="shared" si="150"/>
        <v>#N/A</v>
      </c>
      <c r="AO108" t="e">
        <f t="shared" si="151"/>
        <v>#N/A</v>
      </c>
      <c r="AP108" t="e">
        <f t="shared" si="152"/>
        <v>#N/A</v>
      </c>
      <c r="AQ108" t="e">
        <f t="shared" si="153"/>
        <v>#N/A</v>
      </c>
      <c r="AR108" t="e">
        <f t="shared" si="154"/>
        <v>#N/A</v>
      </c>
      <c r="AS108" t="e">
        <f t="shared" si="155"/>
        <v>#N/A</v>
      </c>
      <c r="AU108">
        <f t="shared" si="109"/>
        <v>1</v>
      </c>
      <c r="AV108">
        <f t="shared" si="110"/>
        <v>1</v>
      </c>
      <c r="AW108">
        <f t="shared" si="111"/>
        <v>1</v>
      </c>
      <c r="AX108">
        <f t="shared" si="112"/>
        <v>1</v>
      </c>
      <c r="AY108" t="str">
        <f t="shared" si="113"/>
        <v/>
      </c>
      <c r="AZ108" t="str">
        <f t="shared" si="114"/>
        <v/>
      </c>
      <c r="BA108" t="str">
        <f t="shared" si="115"/>
        <v/>
      </c>
      <c r="BB108" t="str">
        <f t="shared" si="116"/>
        <v/>
      </c>
      <c r="BC108" t="str">
        <f t="shared" si="117"/>
        <v/>
      </c>
      <c r="BD108" t="str">
        <f t="shared" si="118"/>
        <v/>
      </c>
      <c r="BE108" t="str">
        <f t="shared" si="119"/>
        <v/>
      </c>
      <c r="BF108" t="str">
        <f t="shared" si="120"/>
        <v/>
      </c>
      <c r="BG108" t="str">
        <f t="shared" si="121"/>
        <v/>
      </c>
      <c r="BH108" t="str">
        <f t="shared" si="122"/>
        <v/>
      </c>
      <c r="BI108" t="str">
        <f t="shared" si="123"/>
        <v/>
      </c>
      <c r="BJ108" t="str">
        <f t="shared" si="124"/>
        <v/>
      </c>
      <c r="BK108" t="str">
        <f t="shared" si="125"/>
        <v/>
      </c>
      <c r="BL108" t="str">
        <f t="shared" si="126"/>
        <v/>
      </c>
      <c r="BM108" t="str">
        <f t="shared" si="127"/>
        <v/>
      </c>
      <c r="BP108"/>
      <c r="BR108"/>
    </row>
    <row r="109" spans="1:70" x14ac:dyDescent="0.25">
      <c r="A109" s="4">
        <v>41444</v>
      </c>
      <c r="B109">
        <v>1.25</v>
      </c>
      <c r="C109" s="4">
        <v>42369</v>
      </c>
      <c r="D109">
        <v>2</v>
      </c>
      <c r="E109">
        <f t="shared" si="105"/>
        <v>0.13157894736842105</v>
      </c>
      <c r="F109" s="4"/>
      <c r="G109">
        <v>1</v>
      </c>
      <c r="H109">
        <f t="shared" ref="H109:Y109" si="187">IF($D109&gt;G109,G109+1,"")</f>
        <v>2</v>
      </c>
      <c r="I109" t="str">
        <f t="shared" si="187"/>
        <v/>
      </c>
      <c r="J109" t="str">
        <f t="shared" si="187"/>
        <v/>
      </c>
      <c r="K109" t="str">
        <f t="shared" si="187"/>
        <v/>
      </c>
      <c r="L109" t="str">
        <f t="shared" si="187"/>
        <v/>
      </c>
      <c r="M109" t="str">
        <f t="shared" si="187"/>
        <v/>
      </c>
      <c r="N109" t="str">
        <f t="shared" si="187"/>
        <v/>
      </c>
      <c r="O109" t="str">
        <f t="shared" si="187"/>
        <v/>
      </c>
      <c r="P109" t="str">
        <f t="shared" si="187"/>
        <v/>
      </c>
      <c r="Q109" t="str">
        <f t="shared" si="187"/>
        <v/>
      </c>
      <c r="R109" t="str">
        <f t="shared" si="187"/>
        <v/>
      </c>
      <c r="S109" t="str">
        <f t="shared" si="187"/>
        <v/>
      </c>
      <c r="T109" t="str">
        <f t="shared" si="187"/>
        <v/>
      </c>
      <c r="U109" t="str">
        <f t="shared" si="187"/>
        <v/>
      </c>
      <c r="V109" t="str">
        <f t="shared" si="187"/>
        <v/>
      </c>
      <c r="W109" t="str">
        <f t="shared" si="187"/>
        <v/>
      </c>
      <c r="X109" t="str">
        <f t="shared" si="187"/>
        <v/>
      </c>
      <c r="Y109" t="str">
        <f t="shared" si="187"/>
        <v/>
      </c>
      <c r="AA109">
        <f t="shared" si="108"/>
        <v>42358.962500000001</v>
      </c>
      <c r="AB109">
        <f t="shared" si="157"/>
        <v>42379.037500000006</v>
      </c>
      <c r="AC109" t="e">
        <f t="shared" si="158"/>
        <v>#N/A</v>
      </c>
      <c r="AD109" t="e">
        <f t="shared" si="159"/>
        <v>#N/A</v>
      </c>
      <c r="AE109" t="e">
        <f t="shared" si="141"/>
        <v>#N/A</v>
      </c>
      <c r="AF109" t="e">
        <f t="shared" si="142"/>
        <v>#N/A</v>
      </c>
      <c r="AG109" t="e">
        <f t="shared" si="143"/>
        <v>#N/A</v>
      </c>
      <c r="AH109" t="e">
        <f t="shared" si="144"/>
        <v>#N/A</v>
      </c>
      <c r="AI109" t="e">
        <f t="shared" si="145"/>
        <v>#N/A</v>
      </c>
      <c r="AJ109" t="e">
        <f t="shared" si="146"/>
        <v>#N/A</v>
      </c>
      <c r="AK109" t="e">
        <f t="shared" si="147"/>
        <v>#N/A</v>
      </c>
      <c r="AL109" t="e">
        <f t="shared" si="148"/>
        <v>#N/A</v>
      </c>
      <c r="AM109" t="e">
        <f t="shared" si="149"/>
        <v>#N/A</v>
      </c>
      <c r="AN109" t="e">
        <f t="shared" si="150"/>
        <v>#N/A</v>
      </c>
      <c r="AO109" t="e">
        <f t="shared" si="151"/>
        <v>#N/A</v>
      </c>
      <c r="AP109" t="e">
        <f t="shared" si="152"/>
        <v>#N/A</v>
      </c>
      <c r="AQ109" t="e">
        <f t="shared" si="153"/>
        <v>#N/A</v>
      </c>
      <c r="AR109" t="e">
        <f t="shared" si="154"/>
        <v>#N/A</v>
      </c>
      <c r="AS109" t="e">
        <f t="shared" si="155"/>
        <v>#N/A</v>
      </c>
      <c r="AU109">
        <f t="shared" si="109"/>
        <v>1.25</v>
      </c>
      <c r="AV109">
        <f t="shared" si="110"/>
        <v>1.25</v>
      </c>
      <c r="AW109" t="str">
        <f t="shared" si="111"/>
        <v/>
      </c>
      <c r="AX109" t="str">
        <f t="shared" si="112"/>
        <v/>
      </c>
      <c r="AY109" t="str">
        <f t="shared" si="113"/>
        <v/>
      </c>
      <c r="AZ109" t="str">
        <f t="shared" si="114"/>
        <v/>
      </c>
      <c r="BA109" t="str">
        <f t="shared" si="115"/>
        <v/>
      </c>
      <c r="BB109" t="str">
        <f t="shared" si="116"/>
        <v/>
      </c>
      <c r="BC109" t="str">
        <f t="shared" si="117"/>
        <v/>
      </c>
      <c r="BD109" t="str">
        <f t="shared" si="118"/>
        <v/>
      </c>
      <c r="BE109" t="str">
        <f t="shared" si="119"/>
        <v/>
      </c>
      <c r="BF109" t="str">
        <f t="shared" si="120"/>
        <v/>
      </c>
      <c r="BG109" t="str">
        <f t="shared" si="121"/>
        <v/>
      </c>
      <c r="BH109" t="str">
        <f t="shared" si="122"/>
        <v/>
      </c>
      <c r="BI109" t="str">
        <f t="shared" si="123"/>
        <v/>
      </c>
      <c r="BJ109" t="str">
        <f t="shared" si="124"/>
        <v/>
      </c>
      <c r="BK109" t="str">
        <f t="shared" si="125"/>
        <v/>
      </c>
      <c r="BL109" t="str">
        <f t="shared" si="126"/>
        <v/>
      </c>
      <c r="BM109" t="str">
        <f t="shared" si="127"/>
        <v/>
      </c>
      <c r="BP109"/>
      <c r="BR109"/>
    </row>
    <row r="110" spans="1:70" x14ac:dyDescent="0.25">
      <c r="A110" s="4">
        <v>41444</v>
      </c>
      <c r="B110">
        <v>1.5</v>
      </c>
      <c r="C110" s="4">
        <v>42369</v>
      </c>
      <c r="D110">
        <v>3</v>
      </c>
      <c r="E110">
        <f t="shared" si="105"/>
        <v>0.23684210526315788</v>
      </c>
      <c r="F110" s="4"/>
      <c r="G110">
        <v>1</v>
      </c>
      <c r="H110">
        <f t="shared" ref="H110:Y110" si="188">IF($D110&gt;G110,G110+1,"")</f>
        <v>2</v>
      </c>
      <c r="I110">
        <f t="shared" si="188"/>
        <v>3</v>
      </c>
      <c r="J110" t="str">
        <f t="shared" si="188"/>
        <v/>
      </c>
      <c r="K110" t="str">
        <f t="shared" si="188"/>
        <v/>
      </c>
      <c r="L110" t="str">
        <f t="shared" si="188"/>
        <v/>
      </c>
      <c r="M110" t="str">
        <f t="shared" si="188"/>
        <v/>
      </c>
      <c r="N110" t="str">
        <f t="shared" si="188"/>
        <v/>
      </c>
      <c r="O110" t="str">
        <f t="shared" si="188"/>
        <v/>
      </c>
      <c r="P110" t="str">
        <f t="shared" si="188"/>
        <v/>
      </c>
      <c r="Q110" t="str">
        <f t="shared" si="188"/>
        <v/>
      </c>
      <c r="R110" t="str">
        <f t="shared" si="188"/>
        <v/>
      </c>
      <c r="S110" t="str">
        <f t="shared" si="188"/>
        <v/>
      </c>
      <c r="T110" t="str">
        <f t="shared" si="188"/>
        <v/>
      </c>
      <c r="U110" t="str">
        <f t="shared" si="188"/>
        <v/>
      </c>
      <c r="V110" t="str">
        <f t="shared" si="188"/>
        <v/>
      </c>
      <c r="W110" t="str">
        <f t="shared" si="188"/>
        <v/>
      </c>
      <c r="X110" t="str">
        <f t="shared" si="188"/>
        <v/>
      </c>
      <c r="Y110" t="str">
        <f t="shared" si="188"/>
        <v/>
      </c>
      <c r="AA110">
        <f t="shared" si="108"/>
        <v>42348.924999999996</v>
      </c>
      <c r="AB110">
        <f t="shared" si="157"/>
        <v>42369</v>
      </c>
      <c r="AC110">
        <f t="shared" si="158"/>
        <v>42389.074999999997</v>
      </c>
      <c r="AD110" t="e">
        <f t="shared" si="159"/>
        <v>#N/A</v>
      </c>
      <c r="AE110" t="e">
        <f t="shared" si="141"/>
        <v>#N/A</v>
      </c>
      <c r="AF110" t="e">
        <f t="shared" si="142"/>
        <v>#N/A</v>
      </c>
      <c r="AG110" t="e">
        <f t="shared" si="143"/>
        <v>#N/A</v>
      </c>
      <c r="AH110" t="e">
        <f t="shared" si="144"/>
        <v>#N/A</v>
      </c>
      <c r="AI110" t="e">
        <f t="shared" si="145"/>
        <v>#N/A</v>
      </c>
      <c r="AJ110" t="e">
        <f t="shared" si="146"/>
        <v>#N/A</v>
      </c>
      <c r="AK110" t="e">
        <f t="shared" si="147"/>
        <v>#N/A</v>
      </c>
      <c r="AL110" t="e">
        <f t="shared" si="148"/>
        <v>#N/A</v>
      </c>
      <c r="AM110" t="e">
        <f t="shared" si="149"/>
        <v>#N/A</v>
      </c>
      <c r="AN110" t="e">
        <f t="shared" si="150"/>
        <v>#N/A</v>
      </c>
      <c r="AO110" t="e">
        <f t="shared" si="151"/>
        <v>#N/A</v>
      </c>
      <c r="AP110" t="e">
        <f t="shared" si="152"/>
        <v>#N/A</v>
      </c>
      <c r="AQ110" t="e">
        <f t="shared" si="153"/>
        <v>#N/A</v>
      </c>
      <c r="AR110" t="e">
        <f t="shared" si="154"/>
        <v>#N/A</v>
      </c>
      <c r="AS110" t="e">
        <f t="shared" si="155"/>
        <v>#N/A</v>
      </c>
      <c r="AU110">
        <f t="shared" si="109"/>
        <v>1.5</v>
      </c>
      <c r="AV110">
        <f t="shared" si="110"/>
        <v>1.5</v>
      </c>
      <c r="AW110">
        <f t="shared" si="111"/>
        <v>1.5</v>
      </c>
      <c r="AX110" t="str">
        <f t="shared" si="112"/>
        <v/>
      </c>
      <c r="AY110" t="str">
        <f t="shared" si="113"/>
        <v/>
      </c>
      <c r="AZ110" t="str">
        <f t="shared" si="114"/>
        <v/>
      </c>
      <c r="BA110" t="str">
        <f t="shared" si="115"/>
        <v/>
      </c>
      <c r="BB110" t="str">
        <f t="shared" si="116"/>
        <v/>
      </c>
      <c r="BC110" t="str">
        <f t="shared" si="117"/>
        <v/>
      </c>
      <c r="BD110" t="str">
        <f t="shared" si="118"/>
        <v/>
      </c>
      <c r="BE110" t="str">
        <f t="shared" si="119"/>
        <v/>
      </c>
      <c r="BF110" t="str">
        <f t="shared" si="120"/>
        <v/>
      </c>
      <c r="BG110" t="str">
        <f t="shared" si="121"/>
        <v/>
      </c>
      <c r="BH110" t="str">
        <f t="shared" si="122"/>
        <v/>
      </c>
      <c r="BI110" t="str">
        <f t="shared" si="123"/>
        <v/>
      </c>
      <c r="BJ110" t="str">
        <f t="shared" si="124"/>
        <v/>
      </c>
      <c r="BK110" t="str">
        <f t="shared" si="125"/>
        <v/>
      </c>
      <c r="BL110" t="str">
        <f t="shared" si="126"/>
        <v/>
      </c>
      <c r="BM110" t="str">
        <f t="shared" si="127"/>
        <v/>
      </c>
      <c r="BP110"/>
      <c r="BR110"/>
    </row>
    <row r="111" spans="1:70" x14ac:dyDescent="0.25">
      <c r="A111" s="4">
        <v>41444</v>
      </c>
      <c r="B111">
        <v>2</v>
      </c>
      <c r="C111" s="4">
        <v>42369</v>
      </c>
      <c r="D111">
        <v>1</v>
      </c>
      <c r="E111">
        <f t="shared" si="105"/>
        <v>0.10526315789473684</v>
      </c>
      <c r="F111" s="4"/>
      <c r="G111">
        <v>1</v>
      </c>
      <c r="H111" t="str">
        <f t="shared" ref="H111:Y111" si="189">IF($D111&gt;G111,G111+1,"")</f>
        <v/>
      </c>
      <c r="I111" t="str">
        <f t="shared" si="189"/>
        <v/>
      </c>
      <c r="J111" t="str">
        <f t="shared" si="189"/>
        <v/>
      </c>
      <c r="K111" t="str">
        <f t="shared" si="189"/>
        <v/>
      </c>
      <c r="L111" t="str">
        <f t="shared" si="189"/>
        <v/>
      </c>
      <c r="M111" t="str">
        <f t="shared" si="189"/>
        <v/>
      </c>
      <c r="N111" t="str">
        <f t="shared" si="189"/>
        <v/>
      </c>
      <c r="O111" t="str">
        <f t="shared" si="189"/>
        <v/>
      </c>
      <c r="P111" t="str">
        <f t="shared" si="189"/>
        <v/>
      </c>
      <c r="Q111" t="str">
        <f t="shared" si="189"/>
        <v/>
      </c>
      <c r="R111" t="str">
        <f t="shared" si="189"/>
        <v/>
      </c>
      <c r="S111" t="str">
        <f t="shared" si="189"/>
        <v/>
      </c>
      <c r="T111" t="str">
        <f t="shared" si="189"/>
        <v/>
      </c>
      <c r="U111" t="str">
        <f t="shared" si="189"/>
        <v/>
      </c>
      <c r="V111" t="str">
        <f t="shared" si="189"/>
        <v/>
      </c>
      <c r="W111" t="str">
        <f t="shared" si="189"/>
        <v/>
      </c>
      <c r="X111" t="str">
        <f t="shared" si="189"/>
        <v/>
      </c>
      <c r="Y111" t="str">
        <f t="shared" si="189"/>
        <v/>
      </c>
      <c r="AA111">
        <f t="shared" si="108"/>
        <v>42369</v>
      </c>
      <c r="AB111" t="e">
        <f t="shared" si="157"/>
        <v>#N/A</v>
      </c>
      <c r="AC111" t="e">
        <f t="shared" si="158"/>
        <v>#N/A</v>
      </c>
      <c r="AD111" t="e">
        <f t="shared" si="159"/>
        <v>#N/A</v>
      </c>
      <c r="AE111" t="e">
        <f t="shared" si="141"/>
        <v>#N/A</v>
      </c>
      <c r="AF111" t="e">
        <f t="shared" si="142"/>
        <v>#N/A</v>
      </c>
      <c r="AG111" t="e">
        <f t="shared" si="143"/>
        <v>#N/A</v>
      </c>
      <c r="AH111" t="e">
        <f t="shared" si="144"/>
        <v>#N/A</v>
      </c>
      <c r="AI111" t="e">
        <f t="shared" si="145"/>
        <v>#N/A</v>
      </c>
      <c r="AJ111" t="e">
        <f t="shared" si="146"/>
        <v>#N/A</v>
      </c>
      <c r="AK111" t="e">
        <f t="shared" si="147"/>
        <v>#N/A</v>
      </c>
      <c r="AL111" t="e">
        <f t="shared" si="148"/>
        <v>#N/A</v>
      </c>
      <c r="AM111" t="e">
        <f t="shared" si="149"/>
        <v>#N/A</v>
      </c>
      <c r="AN111" t="e">
        <f t="shared" si="150"/>
        <v>#N/A</v>
      </c>
      <c r="AO111" t="e">
        <f t="shared" si="151"/>
        <v>#N/A</v>
      </c>
      <c r="AP111" t="e">
        <f t="shared" si="152"/>
        <v>#N/A</v>
      </c>
      <c r="AQ111" t="e">
        <f t="shared" si="153"/>
        <v>#N/A</v>
      </c>
      <c r="AR111" t="e">
        <f t="shared" si="154"/>
        <v>#N/A</v>
      </c>
      <c r="AS111" t="e">
        <f t="shared" si="155"/>
        <v>#N/A</v>
      </c>
      <c r="AU111">
        <f t="shared" si="109"/>
        <v>2</v>
      </c>
      <c r="AV111" t="str">
        <f t="shared" si="110"/>
        <v/>
      </c>
      <c r="AW111" t="str">
        <f t="shared" si="111"/>
        <v/>
      </c>
      <c r="AX111" t="str">
        <f t="shared" si="112"/>
        <v/>
      </c>
      <c r="AY111" t="str">
        <f t="shared" si="113"/>
        <v/>
      </c>
      <c r="AZ111" t="str">
        <f t="shared" si="114"/>
        <v/>
      </c>
      <c r="BA111" t="str">
        <f t="shared" si="115"/>
        <v/>
      </c>
      <c r="BB111" t="str">
        <f t="shared" si="116"/>
        <v/>
      </c>
      <c r="BC111" t="str">
        <f t="shared" si="117"/>
        <v/>
      </c>
      <c r="BD111" t="str">
        <f t="shared" si="118"/>
        <v/>
      </c>
      <c r="BE111" t="str">
        <f t="shared" si="119"/>
        <v/>
      </c>
      <c r="BF111" t="str">
        <f t="shared" si="120"/>
        <v/>
      </c>
      <c r="BG111" t="str">
        <f t="shared" si="121"/>
        <v/>
      </c>
      <c r="BH111" t="str">
        <f t="shared" si="122"/>
        <v/>
      </c>
      <c r="BI111" t="str">
        <f t="shared" si="123"/>
        <v/>
      </c>
      <c r="BJ111" t="str">
        <f t="shared" si="124"/>
        <v/>
      </c>
      <c r="BK111" t="str">
        <f t="shared" si="125"/>
        <v/>
      </c>
      <c r="BL111" t="str">
        <f t="shared" si="126"/>
        <v/>
      </c>
      <c r="BM111" t="str">
        <f t="shared" si="127"/>
        <v/>
      </c>
      <c r="BP111"/>
      <c r="BR111"/>
    </row>
    <row r="112" spans="1:70" x14ac:dyDescent="0.25">
      <c r="A112" s="4">
        <v>41444</v>
      </c>
      <c r="B112">
        <v>3</v>
      </c>
      <c r="C112" s="4">
        <v>42369</v>
      </c>
      <c r="D112">
        <v>3</v>
      </c>
      <c r="E112">
        <f t="shared" si="105"/>
        <v>0.47368421052631576</v>
      </c>
      <c r="F112" s="4"/>
      <c r="G112">
        <v>1</v>
      </c>
      <c r="H112">
        <f t="shared" ref="H112:Y112" si="190">IF($D112&gt;G112,G112+1,"")</f>
        <v>2</v>
      </c>
      <c r="I112">
        <f t="shared" si="190"/>
        <v>3</v>
      </c>
      <c r="J112" t="str">
        <f t="shared" si="190"/>
        <v/>
      </c>
      <c r="K112" t="str">
        <f t="shared" si="190"/>
        <v/>
      </c>
      <c r="L112" t="str">
        <f t="shared" si="190"/>
        <v/>
      </c>
      <c r="M112" t="str">
        <f t="shared" si="190"/>
        <v/>
      </c>
      <c r="N112" t="str">
        <f t="shared" si="190"/>
        <v/>
      </c>
      <c r="O112" t="str">
        <f t="shared" si="190"/>
        <v/>
      </c>
      <c r="P112" t="str">
        <f t="shared" si="190"/>
        <v/>
      </c>
      <c r="Q112" t="str">
        <f t="shared" si="190"/>
        <v/>
      </c>
      <c r="R112" t="str">
        <f t="shared" si="190"/>
        <v/>
      </c>
      <c r="S112" t="str">
        <f t="shared" si="190"/>
        <v/>
      </c>
      <c r="T112" t="str">
        <f t="shared" si="190"/>
        <v/>
      </c>
      <c r="U112" t="str">
        <f t="shared" si="190"/>
        <v/>
      </c>
      <c r="V112" t="str">
        <f t="shared" si="190"/>
        <v/>
      </c>
      <c r="W112" t="str">
        <f t="shared" si="190"/>
        <v/>
      </c>
      <c r="X112" t="str">
        <f t="shared" si="190"/>
        <v/>
      </c>
      <c r="Y112" t="str">
        <f t="shared" si="190"/>
        <v/>
      </c>
      <c r="AA112">
        <f t="shared" si="108"/>
        <v>42348.924999999996</v>
      </c>
      <c r="AB112">
        <f t="shared" si="157"/>
        <v>42369</v>
      </c>
      <c r="AC112">
        <f t="shared" si="158"/>
        <v>42389.074999999997</v>
      </c>
      <c r="AD112" t="e">
        <f t="shared" si="159"/>
        <v>#N/A</v>
      </c>
      <c r="AE112" t="e">
        <f t="shared" si="141"/>
        <v>#N/A</v>
      </c>
      <c r="AF112" t="e">
        <f t="shared" si="142"/>
        <v>#N/A</v>
      </c>
      <c r="AG112" t="e">
        <f t="shared" si="143"/>
        <v>#N/A</v>
      </c>
      <c r="AH112" t="e">
        <f t="shared" si="144"/>
        <v>#N/A</v>
      </c>
      <c r="AI112" t="e">
        <f t="shared" si="145"/>
        <v>#N/A</v>
      </c>
      <c r="AJ112" t="e">
        <f t="shared" si="146"/>
        <v>#N/A</v>
      </c>
      <c r="AK112" t="e">
        <f t="shared" si="147"/>
        <v>#N/A</v>
      </c>
      <c r="AL112" t="e">
        <f t="shared" si="148"/>
        <v>#N/A</v>
      </c>
      <c r="AM112" t="e">
        <f t="shared" si="149"/>
        <v>#N/A</v>
      </c>
      <c r="AN112" t="e">
        <f t="shared" si="150"/>
        <v>#N/A</v>
      </c>
      <c r="AO112" t="e">
        <f t="shared" si="151"/>
        <v>#N/A</v>
      </c>
      <c r="AP112" t="e">
        <f t="shared" si="152"/>
        <v>#N/A</v>
      </c>
      <c r="AQ112" t="e">
        <f t="shared" si="153"/>
        <v>#N/A</v>
      </c>
      <c r="AR112" t="e">
        <f t="shared" si="154"/>
        <v>#N/A</v>
      </c>
      <c r="AS112" t="e">
        <f t="shared" si="155"/>
        <v>#N/A</v>
      </c>
      <c r="AU112">
        <f t="shared" si="109"/>
        <v>3</v>
      </c>
      <c r="AV112">
        <f t="shared" si="110"/>
        <v>3</v>
      </c>
      <c r="AW112">
        <f t="shared" si="111"/>
        <v>3</v>
      </c>
      <c r="AX112" t="str">
        <f t="shared" si="112"/>
        <v/>
      </c>
      <c r="AY112" t="str">
        <f t="shared" si="113"/>
        <v/>
      </c>
      <c r="AZ112" t="str">
        <f t="shared" si="114"/>
        <v/>
      </c>
      <c r="BA112" t="str">
        <f t="shared" si="115"/>
        <v/>
      </c>
      <c r="BB112" t="str">
        <f t="shared" si="116"/>
        <v/>
      </c>
      <c r="BC112" t="str">
        <f t="shared" si="117"/>
        <v/>
      </c>
      <c r="BD112" t="str">
        <f t="shared" si="118"/>
        <v/>
      </c>
      <c r="BE112" t="str">
        <f t="shared" si="119"/>
        <v/>
      </c>
      <c r="BF112" t="str">
        <f t="shared" si="120"/>
        <v/>
      </c>
      <c r="BG112" t="str">
        <f t="shared" si="121"/>
        <v/>
      </c>
      <c r="BH112" t="str">
        <f t="shared" si="122"/>
        <v/>
      </c>
      <c r="BI112" t="str">
        <f t="shared" si="123"/>
        <v/>
      </c>
      <c r="BJ112" t="str">
        <f t="shared" si="124"/>
        <v/>
      </c>
      <c r="BK112" t="str">
        <f t="shared" si="125"/>
        <v/>
      </c>
      <c r="BL112" t="str">
        <f t="shared" si="126"/>
        <v/>
      </c>
      <c r="BM112" t="str">
        <f t="shared" si="127"/>
        <v/>
      </c>
      <c r="BP112"/>
      <c r="BR112"/>
    </row>
    <row r="113" spans="1:70" x14ac:dyDescent="0.25">
      <c r="A113" s="4">
        <v>41444</v>
      </c>
      <c r="B113" s="2">
        <v>3.25</v>
      </c>
      <c r="C113" s="4">
        <v>43465</v>
      </c>
      <c r="D113">
        <v>1</v>
      </c>
      <c r="E113">
        <f t="shared" si="105"/>
        <v>0.17105263157894735</v>
      </c>
      <c r="F113" s="4"/>
      <c r="G113">
        <v>1</v>
      </c>
      <c r="H113" t="str">
        <f t="shared" ref="H113:Y113" si="191">IF($D113&gt;G113,G113+1,"")</f>
        <v/>
      </c>
      <c r="I113" t="str">
        <f t="shared" si="191"/>
        <v/>
      </c>
      <c r="J113" t="str">
        <f t="shared" si="191"/>
        <v/>
      </c>
      <c r="K113" t="str">
        <f t="shared" si="191"/>
        <v/>
      </c>
      <c r="L113" t="str">
        <f t="shared" si="191"/>
        <v/>
      </c>
      <c r="M113" t="str">
        <f t="shared" si="191"/>
        <v/>
      </c>
      <c r="N113" t="str">
        <f t="shared" si="191"/>
        <v/>
      </c>
      <c r="O113" t="str">
        <f t="shared" si="191"/>
        <v/>
      </c>
      <c r="P113" t="str">
        <f t="shared" si="191"/>
        <v/>
      </c>
      <c r="Q113" t="str">
        <f t="shared" si="191"/>
        <v/>
      </c>
      <c r="R113" t="str">
        <f t="shared" si="191"/>
        <v/>
      </c>
      <c r="S113" t="str">
        <f t="shared" si="191"/>
        <v/>
      </c>
      <c r="T113" t="str">
        <f t="shared" si="191"/>
        <v/>
      </c>
      <c r="U113" t="str">
        <f t="shared" si="191"/>
        <v/>
      </c>
      <c r="V113" t="str">
        <f t="shared" si="191"/>
        <v/>
      </c>
      <c r="W113" t="str">
        <f t="shared" si="191"/>
        <v/>
      </c>
      <c r="X113" t="str">
        <f t="shared" si="191"/>
        <v/>
      </c>
      <c r="Y113" t="str">
        <f t="shared" si="191"/>
        <v/>
      </c>
      <c r="AA113">
        <f t="shared" si="108"/>
        <v>43465</v>
      </c>
      <c r="AB113" t="e">
        <f t="shared" si="157"/>
        <v>#N/A</v>
      </c>
      <c r="AC113" t="e">
        <f t="shared" si="158"/>
        <v>#N/A</v>
      </c>
      <c r="AD113" t="e">
        <f t="shared" si="159"/>
        <v>#N/A</v>
      </c>
      <c r="AE113" t="e">
        <f t="shared" si="141"/>
        <v>#N/A</v>
      </c>
      <c r="AF113" t="e">
        <f t="shared" si="142"/>
        <v>#N/A</v>
      </c>
      <c r="AG113" t="e">
        <f t="shared" si="143"/>
        <v>#N/A</v>
      </c>
      <c r="AH113" t="e">
        <f t="shared" si="144"/>
        <v>#N/A</v>
      </c>
      <c r="AI113" t="e">
        <f t="shared" si="145"/>
        <v>#N/A</v>
      </c>
      <c r="AJ113" t="e">
        <f t="shared" si="146"/>
        <v>#N/A</v>
      </c>
      <c r="AK113" t="e">
        <f t="shared" si="147"/>
        <v>#N/A</v>
      </c>
      <c r="AL113" t="e">
        <f t="shared" si="148"/>
        <v>#N/A</v>
      </c>
      <c r="AM113" t="e">
        <f t="shared" si="149"/>
        <v>#N/A</v>
      </c>
      <c r="AN113" t="e">
        <f t="shared" si="150"/>
        <v>#N/A</v>
      </c>
      <c r="AO113" t="e">
        <f t="shared" si="151"/>
        <v>#N/A</v>
      </c>
      <c r="AP113" t="e">
        <f t="shared" si="152"/>
        <v>#N/A</v>
      </c>
      <c r="AQ113" t="e">
        <f t="shared" si="153"/>
        <v>#N/A</v>
      </c>
      <c r="AR113" t="e">
        <f t="shared" si="154"/>
        <v>#N/A</v>
      </c>
      <c r="AS113" t="e">
        <f t="shared" si="155"/>
        <v>#N/A</v>
      </c>
      <c r="AU113">
        <f t="shared" si="109"/>
        <v>3.25</v>
      </c>
      <c r="AV113" t="str">
        <f t="shared" si="110"/>
        <v/>
      </c>
      <c r="AW113" t="str">
        <f t="shared" si="111"/>
        <v/>
      </c>
      <c r="AX113" t="str">
        <f t="shared" si="112"/>
        <v/>
      </c>
      <c r="AY113" t="str">
        <f t="shared" si="113"/>
        <v/>
      </c>
      <c r="AZ113" t="str">
        <f t="shared" si="114"/>
        <v/>
      </c>
      <c r="BA113" t="str">
        <f t="shared" si="115"/>
        <v/>
      </c>
      <c r="BB113" t="str">
        <f t="shared" si="116"/>
        <v/>
      </c>
      <c r="BC113" t="str">
        <f t="shared" si="117"/>
        <v/>
      </c>
      <c r="BD113" t="str">
        <f t="shared" si="118"/>
        <v/>
      </c>
      <c r="BE113" t="str">
        <f t="shared" si="119"/>
        <v/>
      </c>
      <c r="BF113" t="str">
        <f t="shared" si="120"/>
        <v/>
      </c>
      <c r="BG113" t="str">
        <f t="shared" si="121"/>
        <v/>
      </c>
      <c r="BH113" t="str">
        <f t="shared" si="122"/>
        <v/>
      </c>
      <c r="BI113" t="str">
        <f t="shared" si="123"/>
        <v/>
      </c>
      <c r="BJ113" t="str">
        <f t="shared" si="124"/>
        <v/>
      </c>
      <c r="BK113" t="str">
        <f t="shared" si="125"/>
        <v/>
      </c>
      <c r="BL113" t="str">
        <f t="shared" si="126"/>
        <v/>
      </c>
      <c r="BM113" t="str">
        <f t="shared" si="127"/>
        <v/>
      </c>
      <c r="BP113"/>
      <c r="BR113"/>
    </row>
    <row r="114" spans="1:70" x14ac:dyDescent="0.25">
      <c r="A114" s="4">
        <v>41444</v>
      </c>
      <c r="B114">
        <v>3.5</v>
      </c>
      <c r="C114" s="4">
        <v>43465</v>
      </c>
      <c r="D114">
        <v>2</v>
      </c>
      <c r="E114">
        <f t="shared" si="105"/>
        <v>0.36842105263157893</v>
      </c>
      <c r="F114" s="4"/>
      <c r="G114">
        <v>1</v>
      </c>
      <c r="H114">
        <f t="shared" ref="H114:Y114" si="192">IF($D114&gt;G114,G114+1,"")</f>
        <v>2</v>
      </c>
      <c r="I114" t="str">
        <f t="shared" si="192"/>
        <v/>
      </c>
      <c r="J114" t="str">
        <f t="shared" si="192"/>
        <v/>
      </c>
      <c r="K114" t="str">
        <f t="shared" si="192"/>
        <v/>
      </c>
      <c r="L114" t="str">
        <f t="shared" si="192"/>
        <v/>
      </c>
      <c r="M114" t="str">
        <f t="shared" si="192"/>
        <v/>
      </c>
      <c r="N114" t="str">
        <f t="shared" si="192"/>
        <v/>
      </c>
      <c r="O114" t="str">
        <f t="shared" si="192"/>
        <v/>
      </c>
      <c r="P114" t="str">
        <f t="shared" si="192"/>
        <v/>
      </c>
      <c r="Q114" t="str">
        <f t="shared" si="192"/>
        <v/>
      </c>
      <c r="R114" t="str">
        <f t="shared" si="192"/>
        <v/>
      </c>
      <c r="S114" t="str">
        <f t="shared" si="192"/>
        <v/>
      </c>
      <c r="T114" t="str">
        <f t="shared" si="192"/>
        <v/>
      </c>
      <c r="U114" t="str">
        <f t="shared" si="192"/>
        <v/>
      </c>
      <c r="V114" t="str">
        <f t="shared" si="192"/>
        <v/>
      </c>
      <c r="W114" t="str">
        <f t="shared" si="192"/>
        <v/>
      </c>
      <c r="X114" t="str">
        <f t="shared" si="192"/>
        <v/>
      </c>
      <c r="Y114" t="str">
        <f t="shared" si="192"/>
        <v/>
      </c>
      <c r="AA114">
        <f t="shared" si="108"/>
        <v>43454.962500000001</v>
      </c>
      <c r="AB114">
        <f t="shared" si="157"/>
        <v>43475.037500000006</v>
      </c>
      <c r="AC114" t="e">
        <f t="shared" si="158"/>
        <v>#N/A</v>
      </c>
      <c r="AD114" t="e">
        <f t="shared" si="159"/>
        <v>#N/A</v>
      </c>
      <c r="AE114" t="e">
        <f t="shared" si="141"/>
        <v>#N/A</v>
      </c>
      <c r="AF114" t="e">
        <f t="shared" si="142"/>
        <v>#N/A</v>
      </c>
      <c r="AG114" t="e">
        <f t="shared" si="143"/>
        <v>#N/A</v>
      </c>
      <c r="AH114" t="e">
        <f t="shared" si="144"/>
        <v>#N/A</v>
      </c>
      <c r="AI114" t="e">
        <f t="shared" si="145"/>
        <v>#N/A</v>
      </c>
      <c r="AJ114" t="e">
        <f t="shared" si="146"/>
        <v>#N/A</v>
      </c>
      <c r="AK114" t="e">
        <f t="shared" si="147"/>
        <v>#N/A</v>
      </c>
      <c r="AL114" t="e">
        <f t="shared" si="148"/>
        <v>#N/A</v>
      </c>
      <c r="AM114" t="e">
        <f t="shared" si="149"/>
        <v>#N/A</v>
      </c>
      <c r="AN114" t="e">
        <f t="shared" si="150"/>
        <v>#N/A</v>
      </c>
      <c r="AO114" t="e">
        <f t="shared" si="151"/>
        <v>#N/A</v>
      </c>
      <c r="AP114" t="e">
        <f t="shared" si="152"/>
        <v>#N/A</v>
      </c>
      <c r="AQ114" t="e">
        <f t="shared" si="153"/>
        <v>#N/A</v>
      </c>
      <c r="AR114" t="e">
        <f t="shared" si="154"/>
        <v>#N/A</v>
      </c>
      <c r="AS114" t="e">
        <f t="shared" si="155"/>
        <v>#N/A</v>
      </c>
      <c r="AU114">
        <f t="shared" si="109"/>
        <v>3.5</v>
      </c>
      <c r="AV114">
        <f t="shared" si="110"/>
        <v>3.5</v>
      </c>
      <c r="AW114" t="str">
        <f t="shared" si="111"/>
        <v/>
      </c>
      <c r="AX114" t="str">
        <f t="shared" si="112"/>
        <v/>
      </c>
      <c r="AY114" t="str">
        <f t="shared" si="113"/>
        <v/>
      </c>
      <c r="AZ114" t="str">
        <f t="shared" si="114"/>
        <v/>
      </c>
      <c r="BA114" t="str">
        <f t="shared" si="115"/>
        <v/>
      </c>
      <c r="BB114" t="str">
        <f t="shared" si="116"/>
        <v/>
      </c>
      <c r="BC114" t="str">
        <f t="shared" si="117"/>
        <v/>
      </c>
      <c r="BD114" t="str">
        <f t="shared" si="118"/>
        <v/>
      </c>
      <c r="BE114" t="str">
        <f t="shared" si="119"/>
        <v/>
      </c>
      <c r="BF114" t="str">
        <f t="shared" si="120"/>
        <v/>
      </c>
      <c r="BG114" t="str">
        <f t="shared" si="121"/>
        <v/>
      </c>
      <c r="BH114" t="str">
        <f t="shared" si="122"/>
        <v/>
      </c>
      <c r="BI114" t="str">
        <f t="shared" si="123"/>
        <v/>
      </c>
      <c r="BJ114" t="str">
        <f t="shared" si="124"/>
        <v/>
      </c>
      <c r="BK114" t="str">
        <f t="shared" si="125"/>
        <v/>
      </c>
      <c r="BL114" t="str">
        <f t="shared" si="126"/>
        <v/>
      </c>
      <c r="BM114" t="str">
        <f t="shared" si="127"/>
        <v/>
      </c>
      <c r="BP114"/>
      <c r="BR114"/>
    </row>
    <row r="115" spans="1:70" x14ac:dyDescent="0.25">
      <c r="A115" s="4">
        <v>41444</v>
      </c>
      <c r="B115">
        <v>3.75</v>
      </c>
      <c r="C115" s="4">
        <v>43465</v>
      </c>
      <c r="D115">
        <v>1</v>
      </c>
      <c r="E115">
        <f t="shared" si="105"/>
        <v>0.19736842105263158</v>
      </c>
      <c r="F115" s="4"/>
      <c r="G115">
        <v>1</v>
      </c>
      <c r="H115" t="str">
        <f t="shared" ref="H115:Y115" si="193">IF($D115&gt;G115,G115+1,"")</f>
        <v/>
      </c>
      <c r="I115" t="str">
        <f t="shared" si="193"/>
        <v/>
      </c>
      <c r="J115" t="str">
        <f t="shared" si="193"/>
        <v/>
      </c>
      <c r="K115" t="str">
        <f t="shared" si="193"/>
        <v/>
      </c>
      <c r="L115" t="str">
        <f t="shared" si="193"/>
        <v/>
      </c>
      <c r="M115" t="str">
        <f t="shared" si="193"/>
        <v/>
      </c>
      <c r="N115" t="str">
        <f t="shared" si="193"/>
        <v/>
      </c>
      <c r="O115" t="str">
        <f t="shared" si="193"/>
        <v/>
      </c>
      <c r="P115" t="str">
        <f t="shared" si="193"/>
        <v/>
      </c>
      <c r="Q115" t="str">
        <f t="shared" si="193"/>
        <v/>
      </c>
      <c r="R115" t="str">
        <f t="shared" si="193"/>
        <v/>
      </c>
      <c r="S115" t="str">
        <f t="shared" si="193"/>
        <v/>
      </c>
      <c r="T115" t="str">
        <f t="shared" si="193"/>
        <v/>
      </c>
      <c r="U115" t="str">
        <f t="shared" si="193"/>
        <v/>
      </c>
      <c r="V115" t="str">
        <f t="shared" si="193"/>
        <v/>
      </c>
      <c r="W115" t="str">
        <f t="shared" si="193"/>
        <v/>
      </c>
      <c r="X115" t="str">
        <f t="shared" si="193"/>
        <v/>
      </c>
      <c r="Y115" t="str">
        <f t="shared" si="193"/>
        <v/>
      </c>
      <c r="AA115">
        <f t="shared" si="108"/>
        <v>43465</v>
      </c>
      <c r="AB115" t="e">
        <f t="shared" si="157"/>
        <v>#N/A</v>
      </c>
      <c r="AC115" t="e">
        <f t="shared" si="158"/>
        <v>#N/A</v>
      </c>
      <c r="AD115" t="e">
        <f t="shared" si="159"/>
        <v>#N/A</v>
      </c>
      <c r="AE115" t="e">
        <f t="shared" si="141"/>
        <v>#N/A</v>
      </c>
      <c r="AF115" t="e">
        <f t="shared" si="142"/>
        <v>#N/A</v>
      </c>
      <c r="AG115" t="e">
        <f t="shared" si="143"/>
        <v>#N/A</v>
      </c>
      <c r="AH115" t="e">
        <f t="shared" si="144"/>
        <v>#N/A</v>
      </c>
      <c r="AI115" t="e">
        <f t="shared" si="145"/>
        <v>#N/A</v>
      </c>
      <c r="AJ115" t="e">
        <f t="shared" si="146"/>
        <v>#N/A</v>
      </c>
      <c r="AK115" t="e">
        <f t="shared" si="147"/>
        <v>#N/A</v>
      </c>
      <c r="AL115" t="e">
        <f t="shared" si="148"/>
        <v>#N/A</v>
      </c>
      <c r="AM115" t="e">
        <f t="shared" si="149"/>
        <v>#N/A</v>
      </c>
      <c r="AN115" t="e">
        <f t="shared" si="150"/>
        <v>#N/A</v>
      </c>
      <c r="AO115" t="e">
        <f t="shared" si="151"/>
        <v>#N/A</v>
      </c>
      <c r="AP115" t="e">
        <f t="shared" si="152"/>
        <v>#N/A</v>
      </c>
      <c r="AQ115" t="e">
        <f t="shared" si="153"/>
        <v>#N/A</v>
      </c>
      <c r="AR115" t="e">
        <f t="shared" si="154"/>
        <v>#N/A</v>
      </c>
      <c r="AS115" t="e">
        <f t="shared" si="155"/>
        <v>#N/A</v>
      </c>
      <c r="AU115">
        <f t="shared" si="109"/>
        <v>3.75</v>
      </c>
      <c r="AV115" t="str">
        <f t="shared" si="110"/>
        <v/>
      </c>
      <c r="AW115" t="str">
        <f t="shared" si="111"/>
        <v/>
      </c>
      <c r="AX115" t="str">
        <f t="shared" si="112"/>
        <v/>
      </c>
      <c r="AY115" t="str">
        <f t="shared" si="113"/>
        <v/>
      </c>
      <c r="AZ115" t="str">
        <f t="shared" si="114"/>
        <v/>
      </c>
      <c r="BA115" t="str">
        <f t="shared" si="115"/>
        <v/>
      </c>
      <c r="BB115" t="str">
        <f t="shared" si="116"/>
        <v/>
      </c>
      <c r="BC115" t="str">
        <f t="shared" si="117"/>
        <v/>
      </c>
      <c r="BD115" t="str">
        <f t="shared" si="118"/>
        <v/>
      </c>
      <c r="BE115" t="str">
        <f t="shared" si="119"/>
        <v/>
      </c>
      <c r="BF115" t="str">
        <f t="shared" si="120"/>
        <v/>
      </c>
      <c r="BG115" t="str">
        <f t="shared" si="121"/>
        <v/>
      </c>
      <c r="BH115" t="str">
        <f t="shared" si="122"/>
        <v/>
      </c>
      <c r="BI115" t="str">
        <f t="shared" si="123"/>
        <v/>
      </c>
      <c r="BJ115" t="str">
        <f t="shared" si="124"/>
        <v/>
      </c>
      <c r="BK115" t="str">
        <f t="shared" si="125"/>
        <v/>
      </c>
      <c r="BL115" t="str">
        <f t="shared" si="126"/>
        <v/>
      </c>
      <c r="BM115" t="str">
        <f t="shared" si="127"/>
        <v/>
      </c>
      <c r="BP115"/>
      <c r="BR115"/>
    </row>
    <row r="116" spans="1:70" x14ac:dyDescent="0.25">
      <c r="A116" s="4">
        <v>41444</v>
      </c>
      <c r="B116">
        <v>4</v>
      </c>
      <c r="C116" s="4">
        <v>43465</v>
      </c>
      <c r="D116">
        <v>9</v>
      </c>
      <c r="E116">
        <f t="shared" si="105"/>
        <v>1.8947368421052631</v>
      </c>
      <c r="F116" s="4"/>
      <c r="G116">
        <v>1</v>
      </c>
      <c r="H116">
        <f t="shared" ref="H116:Y116" si="194">IF($D116&gt;G116,G116+1,"")</f>
        <v>2</v>
      </c>
      <c r="I116">
        <f t="shared" si="194"/>
        <v>3</v>
      </c>
      <c r="J116">
        <f t="shared" si="194"/>
        <v>4</v>
      </c>
      <c r="K116">
        <f t="shared" si="194"/>
        <v>5</v>
      </c>
      <c r="L116">
        <f t="shared" si="194"/>
        <v>6</v>
      </c>
      <c r="M116">
        <f t="shared" si="194"/>
        <v>7</v>
      </c>
      <c r="N116">
        <f t="shared" si="194"/>
        <v>8</v>
      </c>
      <c r="O116">
        <f t="shared" si="194"/>
        <v>9</v>
      </c>
      <c r="P116" t="str">
        <f t="shared" si="194"/>
        <v/>
      </c>
      <c r="Q116" t="str">
        <f t="shared" si="194"/>
        <v/>
      </c>
      <c r="R116" t="str">
        <f t="shared" si="194"/>
        <v/>
      </c>
      <c r="S116" t="str">
        <f t="shared" si="194"/>
        <v/>
      </c>
      <c r="T116" t="str">
        <f t="shared" si="194"/>
        <v/>
      </c>
      <c r="U116" t="str">
        <f t="shared" si="194"/>
        <v/>
      </c>
      <c r="V116" t="str">
        <f t="shared" si="194"/>
        <v/>
      </c>
      <c r="W116" t="str">
        <f t="shared" si="194"/>
        <v/>
      </c>
      <c r="X116" t="str">
        <f t="shared" si="194"/>
        <v/>
      </c>
      <c r="Y116" t="str">
        <f t="shared" si="194"/>
        <v/>
      </c>
      <c r="AA116">
        <f t="shared" si="108"/>
        <v>43384.7</v>
      </c>
      <c r="AB116">
        <f t="shared" si="157"/>
        <v>43404.775000000001</v>
      </c>
      <c r="AC116">
        <f t="shared" si="158"/>
        <v>43424.85</v>
      </c>
      <c r="AD116">
        <f t="shared" si="159"/>
        <v>43444.925000000003</v>
      </c>
      <c r="AE116">
        <f t="shared" si="141"/>
        <v>43465</v>
      </c>
      <c r="AF116">
        <f t="shared" si="142"/>
        <v>43485.074999999997</v>
      </c>
      <c r="AG116">
        <f t="shared" si="143"/>
        <v>43505.15</v>
      </c>
      <c r="AH116">
        <f t="shared" si="144"/>
        <v>43525.224999999999</v>
      </c>
      <c r="AI116">
        <f t="shared" si="145"/>
        <v>43545.3</v>
      </c>
      <c r="AJ116" t="e">
        <f t="shared" si="146"/>
        <v>#N/A</v>
      </c>
      <c r="AK116" t="e">
        <f t="shared" si="147"/>
        <v>#N/A</v>
      </c>
      <c r="AL116" t="e">
        <f t="shared" si="148"/>
        <v>#N/A</v>
      </c>
      <c r="AM116" t="e">
        <f t="shared" si="149"/>
        <v>#N/A</v>
      </c>
      <c r="AN116" t="e">
        <f t="shared" si="150"/>
        <v>#N/A</v>
      </c>
      <c r="AO116" t="e">
        <f t="shared" si="151"/>
        <v>#N/A</v>
      </c>
      <c r="AP116" t="e">
        <f t="shared" si="152"/>
        <v>#N/A</v>
      </c>
      <c r="AQ116" t="e">
        <f t="shared" si="153"/>
        <v>#N/A</v>
      </c>
      <c r="AR116" t="e">
        <f t="shared" si="154"/>
        <v>#N/A</v>
      </c>
      <c r="AS116" t="e">
        <f t="shared" si="155"/>
        <v>#N/A</v>
      </c>
      <c r="AU116">
        <f t="shared" si="109"/>
        <v>4</v>
      </c>
      <c r="AV116">
        <f t="shared" si="110"/>
        <v>4</v>
      </c>
      <c r="AW116">
        <f t="shared" si="111"/>
        <v>4</v>
      </c>
      <c r="AX116">
        <f t="shared" si="112"/>
        <v>4</v>
      </c>
      <c r="AY116">
        <f t="shared" si="113"/>
        <v>4</v>
      </c>
      <c r="AZ116">
        <f t="shared" si="114"/>
        <v>4</v>
      </c>
      <c r="BA116">
        <f t="shared" si="115"/>
        <v>4</v>
      </c>
      <c r="BB116">
        <f t="shared" si="116"/>
        <v>4</v>
      </c>
      <c r="BC116">
        <f t="shared" si="117"/>
        <v>4</v>
      </c>
      <c r="BD116" t="str">
        <f t="shared" si="118"/>
        <v/>
      </c>
      <c r="BE116" t="str">
        <f t="shared" si="119"/>
        <v/>
      </c>
      <c r="BF116" t="str">
        <f t="shared" si="120"/>
        <v/>
      </c>
      <c r="BG116" t="str">
        <f t="shared" si="121"/>
        <v/>
      </c>
      <c r="BH116" t="str">
        <f t="shared" si="122"/>
        <v/>
      </c>
      <c r="BI116" t="str">
        <f t="shared" si="123"/>
        <v/>
      </c>
      <c r="BJ116" t="str">
        <f t="shared" si="124"/>
        <v/>
      </c>
      <c r="BK116" t="str">
        <f t="shared" si="125"/>
        <v/>
      </c>
      <c r="BL116" t="str">
        <f t="shared" si="126"/>
        <v/>
      </c>
      <c r="BM116" t="str">
        <f t="shared" si="127"/>
        <v/>
      </c>
      <c r="BP116"/>
      <c r="BR116"/>
    </row>
    <row r="117" spans="1:70" x14ac:dyDescent="0.25">
      <c r="A117" s="4">
        <v>41444</v>
      </c>
      <c r="B117">
        <v>4.25</v>
      </c>
      <c r="C117" s="4">
        <v>43465</v>
      </c>
      <c r="D117">
        <v>3</v>
      </c>
      <c r="E117">
        <f t="shared" si="105"/>
        <v>0.67105263157894735</v>
      </c>
      <c r="F117" s="4"/>
      <c r="G117">
        <v>1</v>
      </c>
      <c r="H117">
        <f t="shared" ref="H117:Y117" si="195">IF($D117&gt;G117,G117+1,"")</f>
        <v>2</v>
      </c>
      <c r="I117">
        <f t="shared" si="195"/>
        <v>3</v>
      </c>
      <c r="J117" t="str">
        <f t="shared" si="195"/>
        <v/>
      </c>
      <c r="K117" t="str">
        <f t="shared" si="195"/>
        <v/>
      </c>
      <c r="L117" t="str">
        <f t="shared" si="195"/>
        <v/>
      </c>
      <c r="M117" t="str">
        <f t="shared" si="195"/>
        <v/>
      </c>
      <c r="N117" t="str">
        <f t="shared" si="195"/>
        <v/>
      </c>
      <c r="O117" t="str">
        <f t="shared" si="195"/>
        <v/>
      </c>
      <c r="P117" t="str">
        <f t="shared" si="195"/>
        <v/>
      </c>
      <c r="Q117" t="str">
        <f t="shared" si="195"/>
        <v/>
      </c>
      <c r="R117" t="str">
        <f t="shared" si="195"/>
        <v/>
      </c>
      <c r="S117" t="str">
        <f t="shared" si="195"/>
        <v/>
      </c>
      <c r="T117" t="str">
        <f t="shared" si="195"/>
        <v/>
      </c>
      <c r="U117" t="str">
        <f t="shared" si="195"/>
        <v/>
      </c>
      <c r="V117" t="str">
        <f t="shared" si="195"/>
        <v/>
      </c>
      <c r="W117" t="str">
        <f t="shared" si="195"/>
        <v/>
      </c>
      <c r="X117" t="str">
        <f t="shared" si="195"/>
        <v/>
      </c>
      <c r="Y117" t="str">
        <f t="shared" si="195"/>
        <v/>
      </c>
      <c r="AA117">
        <f t="shared" si="108"/>
        <v>43444.924999999996</v>
      </c>
      <c r="AB117">
        <f t="shared" si="157"/>
        <v>43465</v>
      </c>
      <c r="AC117">
        <f t="shared" si="158"/>
        <v>43485.074999999997</v>
      </c>
      <c r="AD117" t="e">
        <f t="shared" si="159"/>
        <v>#N/A</v>
      </c>
      <c r="AE117" t="e">
        <f t="shared" si="141"/>
        <v>#N/A</v>
      </c>
      <c r="AF117" t="e">
        <f t="shared" si="142"/>
        <v>#N/A</v>
      </c>
      <c r="AG117" t="e">
        <f t="shared" si="143"/>
        <v>#N/A</v>
      </c>
      <c r="AH117" t="e">
        <f t="shared" si="144"/>
        <v>#N/A</v>
      </c>
      <c r="AI117" t="e">
        <f t="shared" si="145"/>
        <v>#N/A</v>
      </c>
      <c r="AJ117" t="e">
        <f t="shared" si="146"/>
        <v>#N/A</v>
      </c>
      <c r="AK117" t="e">
        <f t="shared" si="147"/>
        <v>#N/A</v>
      </c>
      <c r="AL117" t="e">
        <f t="shared" si="148"/>
        <v>#N/A</v>
      </c>
      <c r="AM117" t="e">
        <f t="shared" si="149"/>
        <v>#N/A</v>
      </c>
      <c r="AN117" t="e">
        <f t="shared" si="150"/>
        <v>#N/A</v>
      </c>
      <c r="AO117" t="e">
        <f t="shared" si="151"/>
        <v>#N/A</v>
      </c>
      <c r="AP117" t="e">
        <f t="shared" si="152"/>
        <v>#N/A</v>
      </c>
      <c r="AQ117" t="e">
        <f t="shared" si="153"/>
        <v>#N/A</v>
      </c>
      <c r="AR117" t="e">
        <f t="shared" si="154"/>
        <v>#N/A</v>
      </c>
      <c r="AS117" t="e">
        <f t="shared" si="155"/>
        <v>#N/A</v>
      </c>
      <c r="AU117">
        <f t="shared" si="109"/>
        <v>4.25</v>
      </c>
      <c r="AV117">
        <f t="shared" si="110"/>
        <v>4.25</v>
      </c>
      <c r="AW117">
        <f t="shared" si="111"/>
        <v>4.25</v>
      </c>
      <c r="AX117" t="str">
        <f t="shared" si="112"/>
        <v/>
      </c>
      <c r="AY117" t="str">
        <f t="shared" si="113"/>
        <v/>
      </c>
      <c r="AZ117" t="str">
        <f t="shared" si="114"/>
        <v/>
      </c>
      <c r="BA117" t="str">
        <f t="shared" si="115"/>
        <v/>
      </c>
      <c r="BB117" t="str">
        <f t="shared" si="116"/>
        <v/>
      </c>
      <c r="BC117" t="str">
        <f t="shared" si="117"/>
        <v/>
      </c>
      <c r="BD117" t="str">
        <f t="shared" si="118"/>
        <v/>
      </c>
      <c r="BE117" t="str">
        <f t="shared" si="119"/>
        <v/>
      </c>
      <c r="BF117" t="str">
        <f t="shared" si="120"/>
        <v/>
      </c>
      <c r="BG117" t="str">
        <f t="shared" si="121"/>
        <v/>
      </c>
      <c r="BH117" t="str">
        <f t="shared" si="122"/>
        <v/>
      </c>
      <c r="BI117" t="str">
        <f t="shared" si="123"/>
        <v/>
      </c>
      <c r="BJ117" t="str">
        <f t="shared" si="124"/>
        <v/>
      </c>
      <c r="BK117" t="str">
        <f t="shared" si="125"/>
        <v/>
      </c>
      <c r="BL117" t="str">
        <f t="shared" si="126"/>
        <v/>
      </c>
      <c r="BM117" t="str">
        <f t="shared" si="127"/>
        <v/>
      </c>
      <c r="BP117"/>
      <c r="BR117"/>
    </row>
    <row r="118" spans="1:70" x14ac:dyDescent="0.25">
      <c r="A118" s="4">
        <v>41444</v>
      </c>
      <c r="B118">
        <v>4.5</v>
      </c>
      <c r="C118" s="4">
        <v>43465</v>
      </c>
      <c r="D118">
        <v>3</v>
      </c>
      <c r="E118">
        <f t="shared" si="105"/>
        <v>0.71052631578947367</v>
      </c>
      <c r="F118" s="4"/>
      <c r="G118">
        <v>1</v>
      </c>
      <c r="H118">
        <f t="shared" ref="H118:Y118" si="196">IF($D118&gt;G118,G118+1,"")</f>
        <v>2</v>
      </c>
      <c r="I118">
        <f t="shared" si="196"/>
        <v>3</v>
      </c>
      <c r="J118" t="str">
        <f t="shared" si="196"/>
        <v/>
      </c>
      <c r="K118" t="str">
        <f t="shared" si="196"/>
        <v/>
      </c>
      <c r="L118" t="str">
        <f t="shared" si="196"/>
        <v/>
      </c>
      <c r="M118" t="str">
        <f t="shared" si="196"/>
        <v/>
      </c>
      <c r="N118" t="str">
        <f t="shared" si="196"/>
        <v/>
      </c>
      <c r="O118" t="str">
        <f t="shared" si="196"/>
        <v/>
      </c>
      <c r="P118" t="str">
        <f t="shared" si="196"/>
        <v/>
      </c>
      <c r="Q118" t="str">
        <f t="shared" si="196"/>
        <v/>
      </c>
      <c r="R118" t="str">
        <f t="shared" si="196"/>
        <v/>
      </c>
      <c r="S118" t="str">
        <f t="shared" si="196"/>
        <v/>
      </c>
      <c r="T118" t="str">
        <f t="shared" si="196"/>
        <v/>
      </c>
      <c r="U118" t="str">
        <f t="shared" si="196"/>
        <v/>
      </c>
      <c r="V118" t="str">
        <f t="shared" si="196"/>
        <v/>
      </c>
      <c r="W118" t="str">
        <f t="shared" si="196"/>
        <v/>
      </c>
      <c r="X118" t="str">
        <f t="shared" si="196"/>
        <v/>
      </c>
      <c r="Y118" t="str">
        <f t="shared" si="196"/>
        <v/>
      </c>
      <c r="AA118">
        <f t="shared" si="108"/>
        <v>43444.924999999996</v>
      </c>
      <c r="AB118">
        <f t="shared" si="157"/>
        <v>43465</v>
      </c>
      <c r="AC118">
        <f t="shared" si="158"/>
        <v>43485.074999999997</v>
      </c>
      <c r="AD118" t="e">
        <f t="shared" si="159"/>
        <v>#N/A</v>
      </c>
      <c r="AE118" t="e">
        <f t="shared" si="141"/>
        <v>#N/A</v>
      </c>
      <c r="AF118" t="e">
        <f t="shared" si="142"/>
        <v>#N/A</v>
      </c>
      <c r="AG118" t="e">
        <f t="shared" si="143"/>
        <v>#N/A</v>
      </c>
      <c r="AH118" t="e">
        <f t="shared" si="144"/>
        <v>#N/A</v>
      </c>
      <c r="AI118" t="e">
        <f t="shared" si="145"/>
        <v>#N/A</v>
      </c>
      <c r="AJ118" t="e">
        <f t="shared" si="146"/>
        <v>#N/A</v>
      </c>
      <c r="AK118" t="e">
        <f t="shared" si="147"/>
        <v>#N/A</v>
      </c>
      <c r="AL118" t="e">
        <f t="shared" si="148"/>
        <v>#N/A</v>
      </c>
      <c r="AM118" t="e">
        <f t="shared" si="149"/>
        <v>#N/A</v>
      </c>
      <c r="AN118" t="e">
        <f t="shared" si="150"/>
        <v>#N/A</v>
      </c>
      <c r="AO118" t="e">
        <f t="shared" si="151"/>
        <v>#N/A</v>
      </c>
      <c r="AP118" t="e">
        <f t="shared" si="152"/>
        <v>#N/A</v>
      </c>
      <c r="AQ118" t="e">
        <f t="shared" si="153"/>
        <v>#N/A</v>
      </c>
      <c r="AR118" t="e">
        <f t="shared" si="154"/>
        <v>#N/A</v>
      </c>
      <c r="AS118" t="e">
        <f t="shared" si="155"/>
        <v>#N/A</v>
      </c>
      <c r="AU118">
        <f t="shared" si="109"/>
        <v>4.5</v>
      </c>
      <c r="AV118">
        <f t="shared" si="110"/>
        <v>4.5</v>
      </c>
      <c r="AW118">
        <f t="shared" si="111"/>
        <v>4.5</v>
      </c>
      <c r="AX118" t="str">
        <f t="shared" si="112"/>
        <v/>
      </c>
      <c r="AY118" t="str">
        <f t="shared" si="113"/>
        <v/>
      </c>
      <c r="AZ118" t="str">
        <f t="shared" si="114"/>
        <v/>
      </c>
      <c r="BA118" t="str">
        <f t="shared" si="115"/>
        <v/>
      </c>
      <c r="BB118" t="str">
        <f t="shared" si="116"/>
        <v/>
      </c>
      <c r="BC118" t="str">
        <f t="shared" si="117"/>
        <v/>
      </c>
      <c r="BD118" t="str">
        <f t="shared" si="118"/>
        <v/>
      </c>
      <c r="BE118" t="str">
        <f t="shared" si="119"/>
        <v/>
      </c>
      <c r="BF118" t="str">
        <f t="shared" si="120"/>
        <v/>
      </c>
      <c r="BG118" t="str">
        <f t="shared" si="121"/>
        <v/>
      </c>
      <c r="BH118" t="str">
        <f t="shared" si="122"/>
        <v/>
      </c>
      <c r="BI118" t="str">
        <f t="shared" si="123"/>
        <v/>
      </c>
      <c r="BJ118" t="str">
        <f t="shared" si="124"/>
        <v/>
      </c>
      <c r="BK118" t="str">
        <f t="shared" si="125"/>
        <v/>
      </c>
      <c r="BL118" t="str">
        <f t="shared" si="126"/>
        <v/>
      </c>
      <c r="BM118" t="str">
        <f t="shared" si="127"/>
        <v/>
      </c>
      <c r="BP118"/>
      <c r="BR118"/>
    </row>
    <row r="119" spans="1:70" x14ac:dyDescent="0.25">
      <c r="A119" s="4">
        <v>41535</v>
      </c>
      <c r="B119">
        <v>0.25</v>
      </c>
      <c r="C119" s="4">
        <v>41639</v>
      </c>
      <c r="D119">
        <v>17</v>
      </c>
      <c r="E119">
        <f t="shared" si="105"/>
        <v>0.25</v>
      </c>
      <c r="F119" s="4"/>
      <c r="G119">
        <v>1</v>
      </c>
      <c r="H119">
        <f t="shared" ref="H119:Y119" si="197">IF($D119&gt;G119,G119+1,"")</f>
        <v>2</v>
      </c>
      <c r="I119">
        <f t="shared" si="197"/>
        <v>3</v>
      </c>
      <c r="J119">
        <f t="shared" si="197"/>
        <v>4</v>
      </c>
      <c r="K119">
        <f t="shared" si="197"/>
        <v>5</v>
      </c>
      <c r="L119">
        <f t="shared" si="197"/>
        <v>6</v>
      </c>
      <c r="M119">
        <f t="shared" si="197"/>
        <v>7</v>
      </c>
      <c r="N119">
        <f t="shared" si="197"/>
        <v>8</v>
      </c>
      <c r="O119">
        <f t="shared" si="197"/>
        <v>9</v>
      </c>
      <c r="P119">
        <f t="shared" si="197"/>
        <v>10</v>
      </c>
      <c r="Q119">
        <f t="shared" si="197"/>
        <v>11</v>
      </c>
      <c r="R119">
        <f t="shared" si="197"/>
        <v>12</v>
      </c>
      <c r="S119">
        <f t="shared" si="197"/>
        <v>13</v>
      </c>
      <c r="T119">
        <f t="shared" si="197"/>
        <v>14</v>
      </c>
      <c r="U119">
        <f t="shared" si="197"/>
        <v>15</v>
      </c>
      <c r="V119">
        <f t="shared" si="197"/>
        <v>16</v>
      </c>
      <c r="W119">
        <f t="shared" si="197"/>
        <v>17</v>
      </c>
      <c r="X119" t="str">
        <f t="shared" si="197"/>
        <v/>
      </c>
      <c r="Y119" t="str">
        <f t="shared" si="197"/>
        <v/>
      </c>
      <c r="AA119">
        <f t="shared" si="108"/>
        <v>41478.400000000001</v>
      </c>
      <c r="AB119">
        <f t="shared" si="157"/>
        <v>41498.475000000006</v>
      </c>
      <c r="AC119">
        <f t="shared" si="158"/>
        <v>41518.550000000003</v>
      </c>
      <c r="AD119">
        <f t="shared" si="159"/>
        <v>41538.625000000007</v>
      </c>
      <c r="AE119">
        <f t="shared" si="141"/>
        <v>41558.700000000004</v>
      </c>
      <c r="AF119">
        <f t="shared" si="142"/>
        <v>41578.775000000001</v>
      </c>
      <c r="AG119">
        <f t="shared" si="143"/>
        <v>41598.850000000006</v>
      </c>
      <c r="AH119">
        <f t="shared" si="144"/>
        <v>41618.925000000003</v>
      </c>
      <c r="AI119">
        <f t="shared" si="145"/>
        <v>41639.000000000007</v>
      </c>
      <c r="AJ119">
        <f t="shared" si="146"/>
        <v>41659.075000000004</v>
      </c>
      <c r="AK119">
        <f t="shared" si="147"/>
        <v>41679.15</v>
      </c>
      <c r="AL119">
        <f t="shared" si="148"/>
        <v>41699.225000000006</v>
      </c>
      <c r="AM119">
        <f t="shared" si="149"/>
        <v>41719.300000000003</v>
      </c>
      <c r="AN119">
        <f t="shared" si="150"/>
        <v>41739.375000000007</v>
      </c>
      <c r="AO119">
        <f t="shared" si="151"/>
        <v>41759.450000000004</v>
      </c>
      <c r="AP119">
        <f t="shared" si="152"/>
        <v>41779.525000000001</v>
      </c>
      <c r="AQ119">
        <f t="shared" si="153"/>
        <v>41799.600000000006</v>
      </c>
      <c r="AR119" t="e">
        <f t="shared" si="154"/>
        <v>#N/A</v>
      </c>
      <c r="AS119" t="e">
        <f t="shared" si="155"/>
        <v>#N/A</v>
      </c>
      <c r="AU119">
        <f t="shared" si="109"/>
        <v>0.25</v>
      </c>
      <c r="AV119">
        <f t="shared" si="110"/>
        <v>0.25</v>
      </c>
      <c r="AW119">
        <f t="shared" si="111"/>
        <v>0.25</v>
      </c>
      <c r="AX119">
        <f t="shared" si="112"/>
        <v>0.25</v>
      </c>
      <c r="AY119">
        <f t="shared" si="113"/>
        <v>0.25</v>
      </c>
      <c r="AZ119">
        <f t="shared" si="114"/>
        <v>0.25</v>
      </c>
      <c r="BA119">
        <f t="shared" si="115"/>
        <v>0.25</v>
      </c>
      <c r="BB119">
        <f t="shared" si="116"/>
        <v>0.25</v>
      </c>
      <c r="BC119">
        <f t="shared" si="117"/>
        <v>0.25</v>
      </c>
      <c r="BD119">
        <f t="shared" si="118"/>
        <v>0.25</v>
      </c>
      <c r="BE119">
        <f t="shared" si="119"/>
        <v>0.25</v>
      </c>
      <c r="BF119">
        <f t="shared" si="120"/>
        <v>0.25</v>
      </c>
      <c r="BG119">
        <f t="shared" si="121"/>
        <v>0.25</v>
      </c>
      <c r="BH119">
        <f t="shared" si="122"/>
        <v>0.25</v>
      </c>
      <c r="BI119">
        <f t="shared" si="123"/>
        <v>0.25</v>
      </c>
      <c r="BJ119">
        <f t="shared" si="124"/>
        <v>0.25</v>
      </c>
      <c r="BK119">
        <f t="shared" si="125"/>
        <v>0.25</v>
      </c>
      <c r="BL119" t="str">
        <f t="shared" si="126"/>
        <v/>
      </c>
      <c r="BM119" t="str">
        <f t="shared" si="127"/>
        <v/>
      </c>
      <c r="BP119"/>
      <c r="BR119"/>
    </row>
    <row r="120" spans="1:70" x14ac:dyDescent="0.25">
      <c r="A120" s="4">
        <v>41535</v>
      </c>
      <c r="B120">
        <v>0.25</v>
      </c>
      <c r="C120" s="4">
        <v>42004</v>
      </c>
      <c r="D120">
        <v>14</v>
      </c>
      <c r="E120">
        <f t="shared" si="105"/>
        <v>0.20588235294117646</v>
      </c>
      <c r="F120" s="4"/>
      <c r="G120">
        <v>1</v>
      </c>
      <c r="H120">
        <f t="shared" ref="H120:Y120" si="198">IF($D120&gt;G120,G120+1,"")</f>
        <v>2</v>
      </c>
      <c r="I120">
        <f t="shared" si="198"/>
        <v>3</v>
      </c>
      <c r="J120">
        <f t="shared" si="198"/>
        <v>4</v>
      </c>
      <c r="K120">
        <f t="shared" si="198"/>
        <v>5</v>
      </c>
      <c r="L120">
        <f t="shared" si="198"/>
        <v>6</v>
      </c>
      <c r="M120">
        <f t="shared" si="198"/>
        <v>7</v>
      </c>
      <c r="N120">
        <f t="shared" si="198"/>
        <v>8</v>
      </c>
      <c r="O120">
        <f t="shared" si="198"/>
        <v>9</v>
      </c>
      <c r="P120">
        <f t="shared" si="198"/>
        <v>10</v>
      </c>
      <c r="Q120">
        <f t="shared" si="198"/>
        <v>11</v>
      </c>
      <c r="R120">
        <f t="shared" si="198"/>
        <v>12</v>
      </c>
      <c r="S120">
        <f t="shared" si="198"/>
        <v>13</v>
      </c>
      <c r="T120">
        <f t="shared" si="198"/>
        <v>14</v>
      </c>
      <c r="U120" t="str">
        <f t="shared" si="198"/>
        <v/>
      </c>
      <c r="V120" t="str">
        <f t="shared" si="198"/>
        <v/>
      </c>
      <c r="W120" t="str">
        <f t="shared" si="198"/>
        <v/>
      </c>
      <c r="X120" t="str">
        <f t="shared" si="198"/>
        <v/>
      </c>
      <c r="Y120" t="str">
        <f t="shared" si="198"/>
        <v/>
      </c>
      <c r="AA120">
        <f t="shared" si="108"/>
        <v>41873.512499999997</v>
      </c>
      <c r="AB120">
        <f t="shared" si="157"/>
        <v>41893.587500000001</v>
      </c>
      <c r="AC120">
        <f t="shared" si="158"/>
        <v>41913.662499999999</v>
      </c>
      <c r="AD120">
        <f t="shared" si="159"/>
        <v>41933.737500000003</v>
      </c>
      <c r="AE120">
        <f t="shared" si="141"/>
        <v>41953.8125</v>
      </c>
      <c r="AF120">
        <f t="shared" si="142"/>
        <v>41973.887499999997</v>
      </c>
      <c r="AG120">
        <f t="shared" si="143"/>
        <v>41993.962500000001</v>
      </c>
      <c r="AH120">
        <f t="shared" si="144"/>
        <v>42014.037499999999</v>
      </c>
      <c r="AI120">
        <f t="shared" si="145"/>
        <v>42034.112500000003</v>
      </c>
      <c r="AJ120">
        <f t="shared" si="146"/>
        <v>42054.1875</v>
      </c>
      <c r="AK120">
        <f t="shared" si="147"/>
        <v>42074.262499999997</v>
      </c>
      <c r="AL120">
        <f t="shared" si="148"/>
        <v>42094.337500000001</v>
      </c>
      <c r="AM120">
        <f t="shared" si="149"/>
        <v>42114.412499999999</v>
      </c>
      <c r="AN120">
        <f t="shared" si="150"/>
        <v>42134.487500000003</v>
      </c>
      <c r="AO120" t="e">
        <f t="shared" si="151"/>
        <v>#N/A</v>
      </c>
      <c r="AP120" t="e">
        <f t="shared" si="152"/>
        <v>#N/A</v>
      </c>
      <c r="AQ120" t="e">
        <f t="shared" si="153"/>
        <v>#N/A</v>
      </c>
      <c r="AR120" t="e">
        <f t="shared" si="154"/>
        <v>#N/A</v>
      </c>
      <c r="AS120" t="e">
        <f t="shared" si="155"/>
        <v>#N/A</v>
      </c>
      <c r="AU120">
        <f t="shared" si="109"/>
        <v>0.25</v>
      </c>
      <c r="AV120">
        <f t="shared" si="110"/>
        <v>0.25</v>
      </c>
      <c r="AW120">
        <f t="shared" si="111"/>
        <v>0.25</v>
      </c>
      <c r="AX120">
        <f t="shared" si="112"/>
        <v>0.25</v>
      </c>
      <c r="AY120">
        <f t="shared" si="113"/>
        <v>0.25</v>
      </c>
      <c r="AZ120">
        <f t="shared" si="114"/>
        <v>0.25</v>
      </c>
      <c r="BA120">
        <f t="shared" si="115"/>
        <v>0.25</v>
      </c>
      <c r="BB120">
        <f t="shared" si="116"/>
        <v>0.25</v>
      </c>
      <c r="BC120">
        <f t="shared" si="117"/>
        <v>0.25</v>
      </c>
      <c r="BD120">
        <f t="shared" si="118"/>
        <v>0.25</v>
      </c>
      <c r="BE120">
        <f t="shared" si="119"/>
        <v>0.25</v>
      </c>
      <c r="BF120">
        <f t="shared" si="120"/>
        <v>0.25</v>
      </c>
      <c r="BG120">
        <f t="shared" si="121"/>
        <v>0.25</v>
      </c>
      <c r="BH120">
        <f t="shared" si="122"/>
        <v>0.25</v>
      </c>
      <c r="BI120" t="str">
        <f t="shared" si="123"/>
        <v/>
      </c>
      <c r="BJ120" t="str">
        <f t="shared" si="124"/>
        <v/>
      </c>
      <c r="BK120" t="str">
        <f t="shared" si="125"/>
        <v/>
      </c>
      <c r="BL120" t="str">
        <f t="shared" si="126"/>
        <v/>
      </c>
      <c r="BM120" t="str">
        <f t="shared" si="127"/>
        <v/>
      </c>
      <c r="BP120"/>
      <c r="BR120"/>
    </row>
    <row r="121" spans="1:70" x14ac:dyDescent="0.25">
      <c r="A121" s="4">
        <v>41535</v>
      </c>
      <c r="B121">
        <v>1</v>
      </c>
      <c r="C121" s="4">
        <v>42004</v>
      </c>
      <c r="D121">
        <v>2</v>
      </c>
      <c r="E121">
        <f t="shared" si="105"/>
        <v>0.11764705882352941</v>
      </c>
      <c r="F121" s="4"/>
      <c r="G121">
        <v>1</v>
      </c>
      <c r="H121">
        <f t="shared" ref="H121:Y121" si="199">IF($D121&gt;G121,G121+1,"")</f>
        <v>2</v>
      </c>
      <c r="I121" t="str">
        <f t="shared" si="199"/>
        <v/>
      </c>
      <c r="J121" t="str">
        <f t="shared" si="199"/>
        <v/>
      </c>
      <c r="K121" t="str">
        <f t="shared" si="199"/>
        <v/>
      </c>
      <c r="L121" t="str">
        <f t="shared" si="199"/>
        <v/>
      </c>
      <c r="M121" t="str">
        <f t="shared" si="199"/>
        <v/>
      </c>
      <c r="N121" t="str">
        <f t="shared" si="199"/>
        <v/>
      </c>
      <c r="O121" t="str">
        <f t="shared" si="199"/>
        <v/>
      </c>
      <c r="P121" t="str">
        <f t="shared" si="199"/>
        <v/>
      </c>
      <c r="Q121" t="str">
        <f t="shared" si="199"/>
        <v/>
      </c>
      <c r="R121" t="str">
        <f t="shared" si="199"/>
        <v/>
      </c>
      <c r="S121" t="str">
        <f t="shared" si="199"/>
        <v/>
      </c>
      <c r="T121" t="str">
        <f t="shared" si="199"/>
        <v/>
      </c>
      <c r="U121" t="str">
        <f t="shared" si="199"/>
        <v/>
      </c>
      <c r="V121" t="str">
        <f t="shared" si="199"/>
        <v/>
      </c>
      <c r="W121" t="str">
        <f t="shared" si="199"/>
        <v/>
      </c>
      <c r="X121" t="str">
        <f t="shared" si="199"/>
        <v/>
      </c>
      <c r="Y121" t="str">
        <f t="shared" si="199"/>
        <v/>
      </c>
      <c r="AA121">
        <f t="shared" si="108"/>
        <v>41993.962500000001</v>
      </c>
      <c r="AB121">
        <f t="shared" si="157"/>
        <v>42014.037500000006</v>
      </c>
      <c r="AC121" t="e">
        <f t="shared" si="158"/>
        <v>#N/A</v>
      </c>
      <c r="AD121" t="e">
        <f t="shared" si="159"/>
        <v>#N/A</v>
      </c>
      <c r="AE121" t="e">
        <f t="shared" si="141"/>
        <v>#N/A</v>
      </c>
      <c r="AF121" t="e">
        <f t="shared" si="142"/>
        <v>#N/A</v>
      </c>
      <c r="AG121" t="e">
        <f t="shared" si="143"/>
        <v>#N/A</v>
      </c>
      <c r="AH121" t="e">
        <f t="shared" si="144"/>
        <v>#N/A</v>
      </c>
      <c r="AI121" t="e">
        <f t="shared" si="145"/>
        <v>#N/A</v>
      </c>
      <c r="AJ121" t="e">
        <f t="shared" si="146"/>
        <v>#N/A</v>
      </c>
      <c r="AK121" t="e">
        <f t="shared" si="147"/>
        <v>#N/A</v>
      </c>
      <c r="AL121" t="e">
        <f t="shared" si="148"/>
        <v>#N/A</v>
      </c>
      <c r="AM121" t="e">
        <f t="shared" si="149"/>
        <v>#N/A</v>
      </c>
      <c r="AN121" t="e">
        <f t="shared" si="150"/>
        <v>#N/A</v>
      </c>
      <c r="AO121" t="e">
        <f t="shared" si="151"/>
        <v>#N/A</v>
      </c>
      <c r="AP121" t="e">
        <f t="shared" si="152"/>
        <v>#N/A</v>
      </c>
      <c r="AQ121" t="e">
        <f t="shared" si="153"/>
        <v>#N/A</v>
      </c>
      <c r="AR121" t="e">
        <f t="shared" si="154"/>
        <v>#N/A</v>
      </c>
      <c r="AS121" t="e">
        <f t="shared" si="155"/>
        <v>#N/A</v>
      </c>
      <c r="AU121">
        <f t="shared" si="109"/>
        <v>1</v>
      </c>
      <c r="AV121">
        <f t="shared" si="110"/>
        <v>1</v>
      </c>
      <c r="AW121" t="str">
        <f t="shared" si="111"/>
        <v/>
      </c>
      <c r="AX121" t="str">
        <f t="shared" si="112"/>
        <v/>
      </c>
      <c r="AY121" t="str">
        <f t="shared" si="113"/>
        <v/>
      </c>
      <c r="AZ121" t="str">
        <f t="shared" si="114"/>
        <v/>
      </c>
      <c r="BA121" t="str">
        <f t="shared" si="115"/>
        <v/>
      </c>
      <c r="BB121" t="str">
        <f t="shared" si="116"/>
        <v/>
      </c>
      <c r="BC121" t="str">
        <f t="shared" si="117"/>
        <v/>
      </c>
      <c r="BD121" t="str">
        <f t="shared" si="118"/>
        <v/>
      </c>
      <c r="BE121" t="str">
        <f t="shared" si="119"/>
        <v/>
      </c>
      <c r="BF121" t="str">
        <f t="shared" si="120"/>
        <v/>
      </c>
      <c r="BG121" t="str">
        <f t="shared" si="121"/>
        <v/>
      </c>
      <c r="BH121" t="str">
        <f t="shared" si="122"/>
        <v/>
      </c>
      <c r="BI121" t="str">
        <f t="shared" si="123"/>
        <v/>
      </c>
      <c r="BJ121" t="str">
        <f t="shared" si="124"/>
        <v/>
      </c>
      <c r="BK121" t="str">
        <f t="shared" si="125"/>
        <v/>
      </c>
      <c r="BL121" t="str">
        <f t="shared" si="126"/>
        <v/>
      </c>
      <c r="BM121" t="str">
        <f t="shared" si="127"/>
        <v/>
      </c>
      <c r="BP121"/>
      <c r="BR121"/>
    </row>
    <row r="122" spans="1:70" x14ac:dyDescent="0.25">
      <c r="A122" s="4">
        <v>41535</v>
      </c>
      <c r="B122">
        <v>1.25</v>
      </c>
      <c r="C122" s="4">
        <v>42004</v>
      </c>
      <c r="D122">
        <v>1</v>
      </c>
      <c r="E122">
        <f t="shared" si="105"/>
        <v>7.3529411764705885E-2</v>
      </c>
      <c r="F122" s="4"/>
      <c r="G122">
        <v>1</v>
      </c>
      <c r="H122" t="str">
        <f t="shared" ref="H122:Y122" si="200">IF($D122&gt;G122,G122+1,"")</f>
        <v/>
      </c>
      <c r="I122" t="str">
        <f t="shared" si="200"/>
        <v/>
      </c>
      <c r="J122" t="str">
        <f t="shared" si="200"/>
        <v/>
      </c>
      <c r="K122" t="str">
        <f t="shared" si="200"/>
        <v/>
      </c>
      <c r="L122" t="str">
        <f t="shared" si="200"/>
        <v/>
      </c>
      <c r="M122" t="str">
        <f t="shared" si="200"/>
        <v/>
      </c>
      <c r="N122" t="str">
        <f t="shared" si="200"/>
        <v/>
      </c>
      <c r="O122" t="str">
        <f t="shared" si="200"/>
        <v/>
      </c>
      <c r="P122" t="str">
        <f t="shared" si="200"/>
        <v/>
      </c>
      <c r="Q122" t="str">
        <f t="shared" si="200"/>
        <v/>
      </c>
      <c r="R122" t="str">
        <f t="shared" si="200"/>
        <v/>
      </c>
      <c r="S122" t="str">
        <f t="shared" si="200"/>
        <v/>
      </c>
      <c r="T122" t="str">
        <f t="shared" si="200"/>
        <v/>
      </c>
      <c r="U122" t="str">
        <f t="shared" si="200"/>
        <v/>
      </c>
      <c r="V122" t="str">
        <f t="shared" si="200"/>
        <v/>
      </c>
      <c r="W122" t="str">
        <f t="shared" si="200"/>
        <v/>
      </c>
      <c r="X122" t="str">
        <f t="shared" si="200"/>
        <v/>
      </c>
      <c r="Y122" t="str">
        <f t="shared" si="200"/>
        <v/>
      </c>
      <c r="AA122">
        <f t="shared" si="108"/>
        <v>42004</v>
      </c>
      <c r="AB122" t="e">
        <f t="shared" si="157"/>
        <v>#N/A</v>
      </c>
      <c r="AC122" t="e">
        <f t="shared" si="158"/>
        <v>#N/A</v>
      </c>
      <c r="AD122" t="e">
        <f t="shared" si="159"/>
        <v>#N/A</v>
      </c>
      <c r="AE122" t="e">
        <f t="shared" si="141"/>
        <v>#N/A</v>
      </c>
      <c r="AF122" t="e">
        <f t="shared" si="142"/>
        <v>#N/A</v>
      </c>
      <c r="AG122" t="e">
        <f t="shared" si="143"/>
        <v>#N/A</v>
      </c>
      <c r="AH122" t="e">
        <f t="shared" si="144"/>
        <v>#N/A</v>
      </c>
      <c r="AI122" t="e">
        <f t="shared" si="145"/>
        <v>#N/A</v>
      </c>
      <c r="AJ122" t="e">
        <f t="shared" si="146"/>
        <v>#N/A</v>
      </c>
      <c r="AK122" t="e">
        <f t="shared" si="147"/>
        <v>#N/A</v>
      </c>
      <c r="AL122" t="e">
        <f t="shared" si="148"/>
        <v>#N/A</v>
      </c>
      <c r="AM122" t="e">
        <f t="shared" si="149"/>
        <v>#N/A</v>
      </c>
      <c r="AN122" t="e">
        <f t="shared" si="150"/>
        <v>#N/A</v>
      </c>
      <c r="AO122" t="e">
        <f t="shared" si="151"/>
        <v>#N/A</v>
      </c>
      <c r="AP122" t="e">
        <f t="shared" si="152"/>
        <v>#N/A</v>
      </c>
      <c r="AQ122" t="e">
        <f t="shared" si="153"/>
        <v>#N/A</v>
      </c>
      <c r="AR122" t="e">
        <f t="shared" si="154"/>
        <v>#N/A</v>
      </c>
      <c r="AS122" t="e">
        <f t="shared" si="155"/>
        <v>#N/A</v>
      </c>
      <c r="AU122">
        <f t="shared" si="109"/>
        <v>1.25</v>
      </c>
      <c r="AV122" t="str">
        <f t="shared" si="110"/>
        <v/>
      </c>
      <c r="AW122" t="str">
        <f t="shared" si="111"/>
        <v/>
      </c>
      <c r="AX122" t="str">
        <f t="shared" si="112"/>
        <v/>
      </c>
      <c r="AY122" t="str">
        <f t="shared" si="113"/>
        <v/>
      </c>
      <c r="AZ122" t="str">
        <f t="shared" si="114"/>
        <v/>
      </c>
      <c r="BA122" t="str">
        <f t="shared" si="115"/>
        <v/>
      </c>
      <c r="BB122" t="str">
        <f t="shared" si="116"/>
        <v/>
      </c>
      <c r="BC122" t="str">
        <f t="shared" si="117"/>
        <v/>
      </c>
      <c r="BD122" t="str">
        <f t="shared" si="118"/>
        <v/>
      </c>
      <c r="BE122" t="str">
        <f t="shared" si="119"/>
        <v/>
      </c>
      <c r="BF122" t="str">
        <f t="shared" si="120"/>
        <v/>
      </c>
      <c r="BG122" t="str">
        <f t="shared" si="121"/>
        <v/>
      </c>
      <c r="BH122" t="str">
        <f t="shared" si="122"/>
        <v/>
      </c>
      <c r="BI122" t="str">
        <f t="shared" si="123"/>
        <v/>
      </c>
      <c r="BJ122" t="str">
        <f t="shared" si="124"/>
        <v/>
      </c>
      <c r="BK122" t="str">
        <f t="shared" si="125"/>
        <v/>
      </c>
      <c r="BL122" t="str">
        <f t="shared" si="126"/>
        <v/>
      </c>
      <c r="BM122" t="str">
        <f t="shared" si="127"/>
        <v/>
      </c>
      <c r="BP122"/>
      <c r="BR122"/>
    </row>
    <row r="123" spans="1:70" x14ac:dyDescent="0.25">
      <c r="A123" s="4">
        <v>41535</v>
      </c>
      <c r="B123">
        <v>0.25</v>
      </c>
      <c r="C123" s="4">
        <v>42369</v>
      </c>
      <c r="D123">
        <v>2</v>
      </c>
      <c r="E123">
        <f t="shared" si="105"/>
        <v>2.9411764705882353E-2</v>
      </c>
      <c r="F123" s="4"/>
      <c r="G123">
        <v>1</v>
      </c>
      <c r="H123">
        <f t="shared" ref="H123:Y123" si="201">IF($D123&gt;G123,G123+1,"")</f>
        <v>2</v>
      </c>
      <c r="I123" t="str">
        <f t="shared" si="201"/>
        <v/>
      </c>
      <c r="J123" t="str">
        <f t="shared" si="201"/>
        <v/>
      </c>
      <c r="K123" t="str">
        <f t="shared" si="201"/>
        <v/>
      </c>
      <c r="L123" t="str">
        <f t="shared" si="201"/>
        <v/>
      </c>
      <c r="M123" t="str">
        <f t="shared" si="201"/>
        <v/>
      </c>
      <c r="N123" t="str">
        <f t="shared" si="201"/>
        <v/>
      </c>
      <c r="O123" t="str">
        <f t="shared" si="201"/>
        <v/>
      </c>
      <c r="P123" t="str">
        <f t="shared" si="201"/>
        <v/>
      </c>
      <c r="Q123" t="str">
        <f t="shared" si="201"/>
        <v/>
      </c>
      <c r="R123" t="str">
        <f t="shared" si="201"/>
        <v/>
      </c>
      <c r="S123" t="str">
        <f t="shared" si="201"/>
        <v/>
      </c>
      <c r="T123" t="str">
        <f t="shared" si="201"/>
        <v/>
      </c>
      <c r="U123" t="str">
        <f t="shared" si="201"/>
        <v/>
      </c>
      <c r="V123" t="str">
        <f t="shared" si="201"/>
        <v/>
      </c>
      <c r="W123" t="str">
        <f t="shared" si="201"/>
        <v/>
      </c>
      <c r="X123" t="str">
        <f t="shared" si="201"/>
        <v/>
      </c>
      <c r="Y123" t="str">
        <f t="shared" si="201"/>
        <v/>
      </c>
      <c r="AA123">
        <f t="shared" si="108"/>
        <v>42358.962500000001</v>
      </c>
      <c r="AB123">
        <f t="shared" si="157"/>
        <v>42379.037500000006</v>
      </c>
      <c r="AC123" t="e">
        <f t="shared" si="158"/>
        <v>#N/A</v>
      </c>
      <c r="AD123" t="e">
        <f t="shared" si="159"/>
        <v>#N/A</v>
      </c>
      <c r="AE123" t="e">
        <f t="shared" si="141"/>
        <v>#N/A</v>
      </c>
      <c r="AF123" t="e">
        <f t="shared" si="142"/>
        <v>#N/A</v>
      </c>
      <c r="AG123" t="e">
        <f t="shared" si="143"/>
        <v>#N/A</v>
      </c>
      <c r="AH123" t="e">
        <f t="shared" si="144"/>
        <v>#N/A</v>
      </c>
      <c r="AI123" t="e">
        <f t="shared" si="145"/>
        <v>#N/A</v>
      </c>
      <c r="AJ123" t="e">
        <f t="shared" si="146"/>
        <v>#N/A</v>
      </c>
      <c r="AK123" t="e">
        <f t="shared" si="147"/>
        <v>#N/A</v>
      </c>
      <c r="AL123" t="e">
        <f t="shared" si="148"/>
        <v>#N/A</v>
      </c>
      <c r="AM123" t="e">
        <f t="shared" si="149"/>
        <v>#N/A</v>
      </c>
      <c r="AN123" t="e">
        <f t="shared" si="150"/>
        <v>#N/A</v>
      </c>
      <c r="AO123" t="e">
        <f t="shared" si="151"/>
        <v>#N/A</v>
      </c>
      <c r="AP123" t="e">
        <f t="shared" si="152"/>
        <v>#N/A</v>
      </c>
      <c r="AQ123" t="e">
        <f t="shared" si="153"/>
        <v>#N/A</v>
      </c>
      <c r="AR123" t="e">
        <f t="shared" si="154"/>
        <v>#N/A</v>
      </c>
      <c r="AS123" t="e">
        <f t="shared" si="155"/>
        <v>#N/A</v>
      </c>
      <c r="AU123">
        <f t="shared" si="109"/>
        <v>0.25</v>
      </c>
      <c r="AV123">
        <f t="shared" si="110"/>
        <v>0.25</v>
      </c>
      <c r="AW123" t="str">
        <f t="shared" si="111"/>
        <v/>
      </c>
      <c r="AX123" t="str">
        <f t="shared" si="112"/>
        <v/>
      </c>
      <c r="AY123" t="str">
        <f t="shared" si="113"/>
        <v/>
      </c>
      <c r="AZ123" t="str">
        <f t="shared" si="114"/>
        <v/>
      </c>
      <c r="BA123" t="str">
        <f t="shared" si="115"/>
        <v/>
      </c>
      <c r="BB123" t="str">
        <f t="shared" si="116"/>
        <v/>
      </c>
      <c r="BC123" t="str">
        <f t="shared" si="117"/>
        <v/>
      </c>
      <c r="BD123" t="str">
        <f t="shared" si="118"/>
        <v/>
      </c>
      <c r="BE123" t="str">
        <f t="shared" si="119"/>
        <v/>
      </c>
      <c r="BF123" t="str">
        <f t="shared" si="120"/>
        <v/>
      </c>
      <c r="BG123" t="str">
        <f t="shared" si="121"/>
        <v/>
      </c>
      <c r="BH123" t="str">
        <f t="shared" si="122"/>
        <v/>
      </c>
      <c r="BI123" t="str">
        <f t="shared" si="123"/>
        <v/>
      </c>
      <c r="BJ123" t="str">
        <f t="shared" si="124"/>
        <v/>
      </c>
      <c r="BK123" t="str">
        <f t="shared" si="125"/>
        <v/>
      </c>
      <c r="BL123" t="str">
        <f t="shared" si="126"/>
        <v/>
      </c>
      <c r="BM123" t="str">
        <f t="shared" si="127"/>
        <v/>
      </c>
      <c r="BP123"/>
      <c r="BR123"/>
    </row>
    <row r="124" spans="1:70" x14ac:dyDescent="0.25">
      <c r="A124" s="4">
        <v>41535</v>
      </c>
      <c r="B124">
        <v>0.5</v>
      </c>
      <c r="C124" s="4">
        <v>42369</v>
      </c>
      <c r="D124">
        <v>1</v>
      </c>
      <c r="E124">
        <f t="shared" si="105"/>
        <v>2.9411764705882353E-2</v>
      </c>
      <c r="F124" s="4"/>
      <c r="G124">
        <v>1</v>
      </c>
      <c r="H124" t="str">
        <f t="shared" ref="H124:Y124" si="202">IF($D124&gt;G124,G124+1,"")</f>
        <v/>
      </c>
      <c r="I124" t="str">
        <f t="shared" si="202"/>
        <v/>
      </c>
      <c r="J124" t="str">
        <f t="shared" si="202"/>
        <v/>
      </c>
      <c r="K124" t="str">
        <f t="shared" si="202"/>
        <v/>
      </c>
      <c r="L124" t="str">
        <f t="shared" si="202"/>
        <v/>
      </c>
      <c r="M124" t="str">
        <f t="shared" si="202"/>
        <v/>
      </c>
      <c r="N124" t="str">
        <f t="shared" si="202"/>
        <v/>
      </c>
      <c r="O124" t="str">
        <f t="shared" si="202"/>
        <v/>
      </c>
      <c r="P124" t="str">
        <f t="shared" si="202"/>
        <v/>
      </c>
      <c r="Q124" t="str">
        <f t="shared" si="202"/>
        <v/>
      </c>
      <c r="R124" t="str">
        <f t="shared" si="202"/>
        <v/>
      </c>
      <c r="S124" t="str">
        <f t="shared" si="202"/>
        <v/>
      </c>
      <c r="T124" t="str">
        <f t="shared" si="202"/>
        <v/>
      </c>
      <c r="U124" t="str">
        <f t="shared" si="202"/>
        <v/>
      </c>
      <c r="V124" t="str">
        <f t="shared" si="202"/>
        <v/>
      </c>
      <c r="W124" t="str">
        <f t="shared" si="202"/>
        <v/>
      </c>
      <c r="X124" t="str">
        <f t="shared" si="202"/>
        <v/>
      </c>
      <c r="Y124" t="str">
        <f t="shared" si="202"/>
        <v/>
      </c>
      <c r="AA124">
        <f t="shared" si="108"/>
        <v>42369</v>
      </c>
      <c r="AB124" t="e">
        <f t="shared" si="157"/>
        <v>#N/A</v>
      </c>
      <c r="AC124" t="e">
        <f t="shared" si="158"/>
        <v>#N/A</v>
      </c>
      <c r="AD124" t="e">
        <f t="shared" si="159"/>
        <v>#N/A</v>
      </c>
      <c r="AE124" t="e">
        <f t="shared" si="141"/>
        <v>#N/A</v>
      </c>
      <c r="AF124" t="e">
        <f t="shared" si="142"/>
        <v>#N/A</v>
      </c>
      <c r="AG124" t="e">
        <f t="shared" si="143"/>
        <v>#N/A</v>
      </c>
      <c r="AH124" t="e">
        <f t="shared" si="144"/>
        <v>#N/A</v>
      </c>
      <c r="AI124" t="e">
        <f t="shared" si="145"/>
        <v>#N/A</v>
      </c>
      <c r="AJ124" t="e">
        <f t="shared" si="146"/>
        <v>#N/A</v>
      </c>
      <c r="AK124" t="e">
        <f t="shared" si="147"/>
        <v>#N/A</v>
      </c>
      <c r="AL124" t="e">
        <f t="shared" si="148"/>
        <v>#N/A</v>
      </c>
      <c r="AM124" t="e">
        <f t="shared" si="149"/>
        <v>#N/A</v>
      </c>
      <c r="AN124" t="e">
        <f t="shared" si="150"/>
        <v>#N/A</v>
      </c>
      <c r="AO124" t="e">
        <f t="shared" si="151"/>
        <v>#N/A</v>
      </c>
      <c r="AP124" t="e">
        <f t="shared" si="152"/>
        <v>#N/A</v>
      </c>
      <c r="AQ124" t="e">
        <f t="shared" si="153"/>
        <v>#N/A</v>
      </c>
      <c r="AR124" t="e">
        <f t="shared" si="154"/>
        <v>#N/A</v>
      </c>
      <c r="AS124" t="e">
        <f t="shared" si="155"/>
        <v>#N/A</v>
      </c>
      <c r="AU124">
        <f t="shared" si="109"/>
        <v>0.5</v>
      </c>
      <c r="AV124" t="str">
        <f t="shared" si="110"/>
        <v/>
      </c>
      <c r="AW124" t="str">
        <f t="shared" si="111"/>
        <v/>
      </c>
      <c r="AX124" t="str">
        <f t="shared" si="112"/>
        <v/>
      </c>
      <c r="AY124" t="str">
        <f t="shared" si="113"/>
        <v/>
      </c>
      <c r="AZ124" t="str">
        <f t="shared" si="114"/>
        <v/>
      </c>
      <c r="BA124" t="str">
        <f t="shared" si="115"/>
        <v/>
      </c>
      <c r="BB124" t="str">
        <f t="shared" si="116"/>
        <v/>
      </c>
      <c r="BC124" t="str">
        <f t="shared" si="117"/>
        <v/>
      </c>
      <c r="BD124" t="str">
        <f t="shared" si="118"/>
        <v/>
      </c>
      <c r="BE124" t="str">
        <f t="shared" si="119"/>
        <v/>
      </c>
      <c r="BF124" t="str">
        <f t="shared" si="120"/>
        <v/>
      </c>
      <c r="BG124" t="str">
        <f t="shared" si="121"/>
        <v/>
      </c>
      <c r="BH124" t="str">
        <f t="shared" si="122"/>
        <v/>
      </c>
      <c r="BI124" t="str">
        <f t="shared" si="123"/>
        <v/>
      </c>
      <c r="BJ124" t="str">
        <f t="shared" si="124"/>
        <v/>
      </c>
      <c r="BK124" t="str">
        <f t="shared" si="125"/>
        <v/>
      </c>
      <c r="BL124" t="str">
        <f t="shared" si="126"/>
        <v/>
      </c>
      <c r="BM124" t="str">
        <f t="shared" si="127"/>
        <v/>
      </c>
      <c r="BP124"/>
      <c r="BR124"/>
    </row>
    <row r="125" spans="1:70" x14ac:dyDescent="0.25">
      <c r="A125" s="4">
        <v>41535</v>
      </c>
      <c r="B125">
        <v>0.75</v>
      </c>
      <c r="C125" s="4">
        <v>42369</v>
      </c>
      <c r="D125">
        <v>5</v>
      </c>
      <c r="E125">
        <f t="shared" si="105"/>
        <v>0.22058823529411764</v>
      </c>
      <c r="F125" s="4"/>
      <c r="G125">
        <v>1</v>
      </c>
      <c r="H125">
        <f t="shared" ref="H125:Y125" si="203">IF($D125&gt;G125,G125+1,"")</f>
        <v>2</v>
      </c>
      <c r="I125">
        <f t="shared" si="203"/>
        <v>3</v>
      </c>
      <c r="J125">
        <f t="shared" si="203"/>
        <v>4</v>
      </c>
      <c r="K125">
        <f t="shared" si="203"/>
        <v>5</v>
      </c>
      <c r="L125" t="str">
        <f t="shared" si="203"/>
        <v/>
      </c>
      <c r="M125" t="str">
        <f t="shared" si="203"/>
        <v/>
      </c>
      <c r="N125" t="str">
        <f t="shared" si="203"/>
        <v/>
      </c>
      <c r="O125" t="str">
        <f t="shared" si="203"/>
        <v/>
      </c>
      <c r="P125" t="str">
        <f t="shared" si="203"/>
        <v/>
      </c>
      <c r="Q125" t="str">
        <f t="shared" si="203"/>
        <v/>
      </c>
      <c r="R125" t="str">
        <f t="shared" si="203"/>
        <v/>
      </c>
      <c r="S125" t="str">
        <f t="shared" si="203"/>
        <v/>
      </c>
      <c r="T125" t="str">
        <f t="shared" si="203"/>
        <v/>
      </c>
      <c r="U125" t="str">
        <f t="shared" si="203"/>
        <v/>
      </c>
      <c r="V125" t="str">
        <f t="shared" si="203"/>
        <v/>
      </c>
      <c r="W125" t="str">
        <f t="shared" si="203"/>
        <v/>
      </c>
      <c r="X125" t="str">
        <f t="shared" si="203"/>
        <v/>
      </c>
      <c r="Y125" t="str">
        <f t="shared" si="203"/>
        <v/>
      </c>
      <c r="AA125">
        <f t="shared" si="108"/>
        <v>42328.85</v>
      </c>
      <c r="AB125">
        <f t="shared" si="157"/>
        <v>42348.925000000003</v>
      </c>
      <c r="AC125">
        <f t="shared" si="158"/>
        <v>42369</v>
      </c>
      <c r="AD125">
        <f t="shared" si="159"/>
        <v>42389.075000000004</v>
      </c>
      <c r="AE125">
        <f t="shared" si="141"/>
        <v>42409.15</v>
      </c>
      <c r="AF125" t="e">
        <f t="shared" si="142"/>
        <v>#N/A</v>
      </c>
      <c r="AG125" t="e">
        <f t="shared" si="143"/>
        <v>#N/A</v>
      </c>
      <c r="AH125" t="e">
        <f t="shared" si="144"/>
        <v>#N/A</v>
      </c>
      <c r="AI125" t="e">
        <f t="shared" si="145"/>
        <v>#N/A</v>
      </c>
      <c r="AJ125" t="e">
        <f t="shared" si="146"/>
        <v>#N/A</v>
      </c>
      <c r="AK125" t="e">
        <f t="shared" si="147"/>
        <v>#N/A</v>
      </c>
      <c r="AL125" t="e">
        <f t="shared" si="148"/>
        <v>#N/A</v>
      </c>
      <c r="AM125" t="e">
        <f t="shared" si="149"/>
        <v>#N/A</v>
      </c>
      <c r="AN125" t="e">
        <f t="shared" si="150"/>
        <v>#N/A</v>
      </c>
      <c r="AO125" t="e">
        <f t="shared" si="151"/>
        <v>#N/A</v>
      </c>
      <c r="AP125" t="e">
        <f t="shared" si="152"/>
        <v>#N/A</v>
      </c>
      <c r="AQ125" t="e">
        <f t="shared" si="153"/>
        <v>#N/A</v>
      </c>
      <c r="AR125" t="e">
        <f t="shared" si="154"/>
        <v>#N/A</v>
      </c>
      <c r="AS125" t="e">
        <f t="shared" si="155"/>
        <v>#N/A</v>
      </c>
      <c r="AU125">
        <f t="shared" si="109"/>
        <v>0.75</v>
      </c>
      <c r="AV125">
        <f t="shared" si="110"/>
        <v>0.75</v>
      </c>
      <c r="AW125">
        <f t="shared" si="111"/>
        <v>0.75</v>
      </c>
      <c r="AX125">
        <f t="shared" si="112"/>
        <v>0.75</v>
      </c>
      <c r="AY125">
        <f t="shared" si="113"/>
        <v>0.75</v>
      </c>
      <c r="AZ125" t="str">
        <f t="shared" si="114"/>
        <v/>
      </c>
      <c r="BA125" t="str">
        <f t="shared" si="115"/>
        <v/>
      </c>
      <c r="BB125" t="str">
        <f t="shared" si="116"/>
        <v/>
      </c>
      <c r="BC125" t="str">
        <f t="shared" si="117"/>
        <v/>
      </c>
      <c r="BD125" t="str">
        <f t="shared" si="118"/>
        <v/>
      </c>
      <c r="BE125" t="str">
        <f t="shared" si="119"/>
        <v/>
      </c>
      <c r="BF125" t="str">
        <f t="shared" si="120"/>
        <v/>
      </c>
      <c r="BG125" t="str">
        <f t="shared" si="121"/>
        <v/>
      </c>
      <c r="BH125" t="str">
        <f t="shared" si="122"/>
        <v/>
      </c>
      <c r="BI125" t="str">
        <f t="shared" si="123"/>
        <v/>
      </c>
      <c r="BJ125" t="str">
        <f t="shared" si="124"/>
        <v/>
      </c>
      <c r="BK125" t="str">
        <f t="shared" si="125"/>
        <v/>
      </c>
      <c r="BL125" t="str">
        <f t="shared" si="126"/>
        <v/>
      </c>
      <c r="BM125" t="str">
        <f t="shared" si="127"/>
        <v/>
      </c>
      <c r="BP125"/>
      <c r="BR125"/>
    </row>
    <row r="126" spans="1:70" x14ac:dyDescent="0.25">
      <c r="A126" s="4">
        <v>41535</v>
      </c>
      <c r="B126">
        <v>1</v>
      </c>
      <c r="C126" s="4">
        <v>42369</v>
      </c>
      <c r="D126">
        <v>3</v>
      </c>
      <c r="E126">
        <f t="shared" si="105"/>
        <v>0.17647058823529413</v>
      </c>
      <c r="F126" s="4"/>
      <c r="G126">
        <v>1</v>
      </c>
      <c r="H126">
        <f t="shared" ref="H126:Y126" si="204">IF($D126&gt;G126,G126+1,"")</f>
        <v>2</v>
      </c>
      <c r="I126">
        <f t="shared" si="204"/>
        <v>3</v>
      </c>
      <c r="J126" t="str">
        <f t="shared" si="204"/>
        <v/>
      </c>
      <c r="K126" t="str">
        <f t="shared" si="204"/>
        <v/>
      </c>
      <c r="L126" t="str">
        <f t="shared" si="204"/>
        <v/>
      </c>
      <c r="M126" t="str">
        <f t="shared" si="204"/>
        <v/>
      </c>
      <c r="N126" t="str">
        <f t="shared" si="204"/>
        <v/>
      </c>
      <c r="O126" t="str">
        <f t="shared" si="204"/>
        <v/>
      </c>
      <c r="P126" t="str">
        <f t="shared" si="204"/>
        <v/>
      </c>
      <c r="Q126" t="str">
        <f t="shared" si="204"/>
        <v/>
      </c>
      <c r="R126" t="str">
        <f t="shared" si="204"/>
        <v/>
      </c>
      <c r="S126" t="str">
        <f t="shared" si="204"/>
        <v/>
      </c>
      <c r="T126" t="str">
        <f t="shared" si="204"/>
        <v/>
      </c>
      <c r="U126" t="str">
        <f t="shared" si="204"/>
        <v/>
      </c>
      <c r="V126" t="str">
        <f t="shared" si="204"/>
        <v/>
      </c>
      <c r="W126" t="str">
        <f t="shared" si="204"/>
        <v/>
      </c>
      <c r="X126" t="str">
        <f t="shared" si="204"/>
        <v/>
      </c>
      <c r="Y126" t="str">
        <f t="shared" si="204"/>
        <v/>
      </c>
      <c r="AA126">
        <f t="shared" si="108"/>
        <v>42348.924999999996</v>
      </c>
      <c r="AB126">
        <f t="shared" si="157"/>
        <v>42369</v>
      </c>
      <c r="AC126">
        <f t="shared" si="158"/>
        <v>42389.074999999997</v>
      </c>
      <c r="AD126" t="e">
        <f t="shared" si="159"/>
        <v>#N/A</v>
      </c>
      <c r="AE126" t="e">
        <f t="shared" si="141"/>
        <v>#N/A</v>
      </c>
      <c r="AF126" t="e">
        <f t="shared" si="142"/>
        <v>#N/A</v>
      </c>
      <c r="AG126" t="e">
        <f t="shared" si="143"/>
        <v>#N/A</v>
      </c>
      <c r="AH126" t="e">
        <f t="shared" si="144"/>
        <v>#N/A</v>
      </c>
      <c r="AI126" t="e">
        <f t="shared" si="145"/>
        <v>#N/A</v>
      </c>
      <c r="AJ126" t="e">
        <f t="shared" si="146"/>
        <v>#N/A</v>
      </c>
      <c r="AK126" t="e">
        <f t="shared" si="147"/>
        <v>#N/A</v>
      </c>
      <c r="AL126" t="e">
        <f t="shared" si="148"/>
        <v>#N/A</v>
      </c>
      <c r="AM126" t="e">
        <f t="shared" si="149"/>
        <v>#N/A</v>
      </c>
      <c r="AN126" t="e">
        <f t="shared" si="150"/>
        <v>#N/A</v>
      </c>
      <c r="AO126" t="e">
        <f t="shared" si="151"/>
        <v>#N/A</v>
      </c>
      <c r="AP126" t="e">
        <f t="shared" si="152"/>
        <v>#N/A</v>
      </c>
      <c r="AQ126" t="e">
        <f t="shared" si="153"/>
        <v>#N/A</v>
      </c>
      <c r="AR126" t="e">
        <f t="shared" si="154"/>
        <v>#N/A</v>
      </c>
      <c r="AS126" t="e">
        <f t="shared" si="155"/>
        <v>#N/A</v>
      </c>
      <c r="AU126">
        <f t="shared" si="109"/>
        <v>1</v>
      </c>
      <c r="AV126">
        <f t="shared" si="110"/>
        <v>1</v>
      </c>
      <c r="AW126">
        <f t="shared" si="111"/>
        <v>1</v>
      </c>
      <c r="AX126" t="str">
        <f t="shared" si="112"/>
        <v/>
      </c>
      <c r="AY126" t="str">
        <f t="shared" si="113"/>
        <v/>
      </c>
      <c r="AZ126" t="str">
        <f t="shared" si="114"/>
        <v/>
      </c>
      <c r="BA126" t="str">
        <f t="shared" si="115"/>
        <v/>
      </c>
      <c r="BB126" t="str">
        <f t="shared" si="116"/>
        <v/>
      </c>
      <c r="BC126" t="str">
        <f t="shared" si="117"/>
        <v/>
      </c>
      <c r="BD126" t="str">
        <f t="shared" si="118"/>
        <v/>
      </c>
      <c r="BE126" t="str">
        <f t="shared" si="119"/>
        <v/>
      </c>
      <c r="BF126" t="str">
        <f t="shared" si="120"/>
        <v/>
      </c>
      <c r="BG126" t="str">
        <f t="shared" si="121"/>
        <v/>
      </c>
      <c r="BH126" t="str">
        <f t="shared" si="122"/>
        <v/>
      </c>
      <c r="BI126" t="str">
        <f t="shared" si="123"/>
        <v/>
      </c>
      <c r="BJ126" t="str">
        <f t="shared" si="124"/>
        <v/>
      </c>
      <c r="BK126" t="str">
        <f t="shared" si="125"/>
        <v/>
      </c>
      <c r="BL126" t="str">
        <f t="shared" si="126"/>
        <v/>
      </c>
      <c r="BM126" t="str">
        <f t="shared" si="127"/>
        <v/>
      </c>
      <c r="BP126"/>
      <c r="BR126"/>
    </row>
    <row r="127" spans="1:70" x14ac:dyDescent="0.25">
      <c r="A127" s="4">
        <v>41535</v>
      </c>
      <c r="B127">
        <v>1.25</v>
      </c>
      <c r="C127" s="4">
        <v>42369</v>
      </c>
      <c r="D127">
        <v>1</v>
      </c>
      <c r="E127">
        <f t="shared" si="105"/>
        <v>7.3529411764705885E-2</v>
      </c>
      <c r="F127" s="4"/>
      <c r="G127">
        <v>1</v>
      </c>
      <c r="H127" t="str">
        <f t="shared" ref="H127:Y127" si="205">IF($D127&gt;G127,G127+1,"")</f>
        <v/>
      </c>
      <c r="I127" t="str">
        <f t="shared" si="205"/>
        <v/>
      </c>
      <c r="J127" t="str">
        <f t="shared" si="205"/>
        <v/>
      </c>
      <c r="K127" t="str">
        <f t="shared" si="205"/>
        <v/>
      </c>
      <c r="L127" t="str">
        <f t="shared" si="205"/>
        <v/>
      </c>
      <c r="M127" t="str">
        <f t="shared" si="205"/>
        <v/>
      </c>
      <c r="N127" t="str">
        <f t="shared" si="205"/>
        <v/>
      </c>
      <c r="O127" t="str">
        <f t="shared" si="205"/>
        <v/>
      </c>
      <c r="P127" t="str">
        <f t="shared" si="205"/>
        <v/>
      </c>
      <c r="Q127" t="str">
        <f t="shared" si="205"/>
        <v/>
      </c>
      <c r="R127" t="str">
        <f t="shared" si="205"/>
        <v/>
      </c>
      <c r="S127" t="str">
        <f t="shared" si="205"/>
        <v/>
      </c>
      <c r="T127" t="str">
        <f t="shared" si="205"/>
        <v/>
      </c>
      <c r="U127" t="str">
        <f t="shared" si="205"/>
        <v/>
      </c>
      <c r="V127" t="str">
        <f t="shared" si="205"/>
        <v/>
      </c>
      <c r="W127" t="str">
        <f t="shared" si="205"/>
        <v/>
      </c>
      <c r="X127" t="str">
        <f t="shared" si="205"/>
        <v/>
      </c>
      <c r="Y127" t="str">
        <f t="shared" si="205"/>
        <v/>
      </c>
      <c r="AA127">
        <f t="shared" si="108"/>
        <v>42369</v>
      </c>
      <c r="AB127" t="e">
        <f t="shared" si="157"/>
        <v>#N/A</v>
      </c>
      <c r="AC127" t="e">
        <f t="shared" si="158"/>
        <v>#N/A</v>
      </c>
      <c r="AD127" t="e">
        <f t="shared" si="159"/>
        <v>#N/A</v>
      </c>
      <c r="AE127" t="e">
        <f t="shared" si="141"/>
        <v>#N/A</v>
      </c>
      <c r="AF127" t="e">
        <f t="shared" si="142"/>
        <v>#N/A</v>
      </c>
      <c r="AG127" t="e">
        <f t="shared" si="143"/>
        <v>#N/A</v>
      </c>
      <c r="AH127" t="e">
        <f t="shared" si="144"/>
        <v>#N/A</v>
      </c>
      <c r="AI127" t="e">
        <f t="shared" si="145"/>
        <v>#N/A</v>
      </c>
      <c r="AJ127" t="e">
        <f t="shared" si="146"/>
        <v>#N/A</v>
      </c>
      <c r="AK127" t="e">
        <f t="shared" si="147"/>
        <v>#N/A</v>
      </c>
      <c r="AL127" t="e">
        <f t="shared" si="148"/>
        <v>#N/A</v>
      </c>
      <c r="AM127" t="e">
        <f t="shared" si="149"/>
        <v>#N/A</v>
      </c>
      <c r="AN127" t="e">
        <f t="shared" si="150"/>
        <v>#N/A</v>
      </c>
      <c r="AO127" t="e">
        <f t="shared" si="151"/>
        <v>#N/A</v>
      </c>
      <c r="AP127" t="e">
        <f t="shared" si="152"/>
        <v>#N/A</v>
      </c>
      <c r="AQ127" t="e">
        <f t="shared" si="153"/>
        <v>#N/A</v>
      </c>
      <c r="AR127" t="e">
        <f t="shared" si="154"/>
        <v>#N/A</v>
      </c>
      <c r="AS127" t="e">
        <f t="shared" si="155"/>
        <v>#N/A</v>
      </c>
      <c r="AU127">
        <f t="shared" si="109"/>
        <v>1.25</v>
      </c>
      <c r="AV127" t="str">
        <f t="shared" si="110"/>
        <v/>
      </c>
      <c r="AW127" t="str">
        <f t="shared" si="111"/>
        <v/>
      </c>
      <c r="AX127" t="str">
        <f t="shared" si="112"/>
        <v/>
      </c>
      <c r="AY127" t="str">
        <f t="shared" si="113"/>
        <v/>
      </c>
      <c r="AZ127" t="str">
        <f t="shared" si="114"/>
        <v/>
      </c>
      <c r="BA127" t="str">
        <f t="shared" si="115"/>
        <v/>
      </c>
      <c r="BB127" t="str">
        <f t="shared" si="116"/>
        <v/>
      </c>
      <c r="BC127" t="str">
        <f t="shared" si="117"/>
        <v/>
      </c>
      <c r="BD127" t="str">
        <f t="shared" si="118"/>
        <v/>
      </c>
      <c r="BE127" t="str">
        <f t="shared" si="119"/>
        <v/>
      </c>
      <c r="BF127" t="str">
        <f t="shared" si="120"/>
        <v/>
      </c>
      <c r="BG127" t="str">
        <f t="shared" si="121"/>
        <v/>
      </c>
      <c r="BH127" t="str">
        <f t="shared" si="122"/>
        <v/>
      </c>
      <c r="BI127" t="str">
        <f t="shared" si="123"/>
        <v/>
      </c>
      <c r="BJ127" t="str">
        <f t="shared" si="124"/>
        <v/>
      </c>
      <c r="BK127" t="str">
        <f t="shared" si="125"/>
        <v/>
      </c>
      <c r="BL127" t="str">
        <f t="shared" si="126"/>
        <v/>
      </c>
      <c r="BM127" t="str">
        <f t="shared" si="127"/>
        <v/>
      </c>
      <c r="BP127"/>
      <c r="BR127"/>
    </row>
    <row r="128" spans="1:70" x14ac:dyDescent="0.25">
      <c r="A128" s="4">
        <v>41535</v>
      </c>
      <c r="B128">
        <v>1.5</v>
      </c>
      <c r="C128" s="4">
        <v>42369</v>
      </c>
      <c r="D128">
        <v>2</v>
      </c>
      <c r="E128">
        <f t="shared" si="105"/>
        <v>0.1764705882352941</v>
      </c>
      <c r="F128" s="4"/>
      <c r="G128">
        <v>1</v>
      </c>
      <c r="H128">
        <f t="shared" ref="H128:Y128" si="206">IF($D128&gt;G128,G128+1,"")</f>
        <v>2</v>
      </c>
      <c r="I128" t="str">
        <f t="shared" si="206"/>
        <v/>
      </c>
      <c r="J128" t="str">
        <f t="shared" si="206"/>
        <v/>
      </c>
      <c r="K128" t="str">
        <f t="shared" si="206"/>
        <v/>
      </c>
      <c r="L128" t="str">
        <f t="shared" si="206"/>
        <v/>
      </c>
      <c r="M128" t="str">
        <f t="shared" si="206"/>
        <v/>
      </c>
      <c r="N128" t="str">
        <f t="shared" si="206"/>
        <v/>
      </c>
      <c r="O128" t="str">
        <f t="shared" si="206"/>
        <v/>
      </c>
      <c r="P128" t="str">
        <f t="shared" si="206"/>
        <v/>
      </c>
      <c r="Q128" t="str">
        <f t="shared" si="206"/>
        <v/>
      </c>
      <c r="R128" t="str">
        <f t="shared" si="206"/>
        <v/>
      </c>
      <c r="S128" t="str">
        <f t="shared" si="206"/>
        <v/>
      </c>
      <c r="T128" t="str">
        <f t="shared" si="206"/>
        <v/>
      </c>
      <c r="U128" t="str">
        <f t="shared" si="206"/>
        <v/>
      </c>
      <c r="V128" t="str">
        <f t="shared" si="206"/>
        <v/>
      </c>
      <c r="W128" t="str">
        <f t="shared" si="206"/>
        <v/>
      </c>
      <c r="X128" t="str">
        <f t="shared" si="206"/>
        <v/>
      </c>
      <c r="Y128" t="str">
        <f t="shared" si="206"/>
        <v/>
      </c>
      <c r="AA128">
        <f t="shared" si="108"/>
        <v>42358.962500000001</v>
      </c>
      <c r="AB128">
        <f t="shared" si="157"/>
        <v>42379.037500000006</v>
      </c>
      <c r="AC128" t="e">
        <f t="shared" si="158"/>
        <v>#N/A</v>
      </c>
      <c r="AD128" t="e">
        <f t="shared" si="159"/>
        <v>#N/A</v>
      </c>
      <c r="AE128" t="e">
        <f t="shared" si="141"/>
        <v>#N/A</v>
      </c>
      <c r="AF128" t="e">
        <f t="shared" si="142"/>
        <v>#N/A</v>
      </c>
      <c r="AG128" t="e">
        <f t="shared" si="143"/>
        <v>#N/A</v>
      </c>
      <c r="AH128" t="e">
        <f t="shared" si="144"/>
        <v>#N/A</v>
      </c>
      <c r="AI128" t="e">
        <f t="shared" si="145"/>
        <v>#N/A</v>
      </c>
      <c r="AJ128" t="e">
        <f t="shared" si="146"/>
        <v>#N/A</v>
      </c>
      <c r="AK128" t="e">
        <f t="shared" si="147"/>
        <v>#N/A</v>
      </c>
      <c r="AL128" t="e">
        <f t="shared" si="148"/>
        <v>#N/A</v>
      </c>
      <c r="AM128" t="e">
        <f t="shared" si="149"/>
        <v>#N/A</v>
      </c>
      <c r="AN128" t="e">
        <f t="shared" si="150"/>
        <v>#N/A</v>
      </c>
      <c r="AO128" t="e">
        <f t="shared" si="151"/>
        <v>#N/A</v>
      </c>
      <c r="AP128" t="e">
        <f t="shared" si="152"/>
        <v>#N/A</v>
      </c>
      <c r="AQ128" t="e">
        <f t="shared" si="153"/>
        <v>#N/A</v>
      </c>
      <c r="AR128" t="e">
        <f t="shared" si="154"/>
        <v>#N/A</v>
      </c>
      <c r="AS128" t="e">
        <f t="shared" si="155"/>
        <v>#N/A</v>
      </c>
      <c r="AU128">
        <f t="shared" si="109"/>
        <v>1.5</v>
      </c>
      <c r="AV128">
        <f t="shared" si="110"/>
        <v>1.5</v>
      </c>
      <c r="AW128" t="str">
        <f t="shared" si="111"/>
        <v/>
      </c>
      <c r="AX128" t="str">
        <f t="shared" si="112"/>
        <v/>
      </c>
      <c r="AY128" t="str">
        <f t="shared" si="113"/>
        <v/>
      </c>
      <c r="AZ128" t="str">
        <f t="shared" si="114"/>
        <v/>
      </c>
      <c r="BA128" t="str">
        <f t="shared" si="115"/>
        <v/>
      </c>
      <c r="BB128" t="str">
        <f t="shared" si="116"/>
        <v/>
      </c>
      <c r="BC128" t="str">
        <f t="shared" si="117"/>
        <v/>
      </c>
      <c r="BD128" t="str">
        <f t="shared" si="118"/>
        <v/>
      </c>
      <c r="BE128" t="str">
        <f t="shared" si="119"/>
        <v/>
      </c>
      <c r="BF128" t="str">
        <f t="shared" si="120"/>
        <v/>
      </c>
      <c r="BG128" t="str">
        <f t="shared" si="121"/>
        <v/>
      </c>
      <c r="BH128" t="str">
        <f t="shared" si="122"/>
        <v/>
      </c>
      <c r="BI128" t="str">
        <f t="shared" si="123"/>
        <v/>
      </c>
      <c r="BJ128" t="str">
        <f t="shared" si="124"/>
        <v/>
      </c>
      <c r="BK128" t="str">
        <f t="shared" si="125"/>
        <v/>
      </c>
      <c r="BL128" t="str">
        <f t="shared" si="126"/>
        <v/>
      </c>
      <c r="BM128" t="str">
        <f t="shared" si="127"/>
        <v/>
      </c>
      <c r="BP128"/>
      <c r="BR128"/>
    </row>
    <row r="129" spans="1:70" x14ac:dyDescent="0.25">
      <c r="A129" s="4">
        <v>41535</v>
      </c>
      <c r="B129">
        <v>3</v>
      </c>
      <c r="C129" s="4">
        <v>42369</v>
      </c>
      <c r="D129">
        <v>2</v>
      </c>
      <c r="E129">
        <f t="shared" si="105"/>
        <v>0.3529411764705882</v>
      </c>
      <c r="F129" s="4"/>
      <c r="G129">
        <v>1</v>
      </c>
      <c r="H129">
        <f t="shared" ref="H129:Y129" si="207">IF($D129&gt;G129,G129+1,"")</f>
        <v>2</v>
      </c>
      <c r="I129" t="str">
        <f t="shared" si="207"/>
        <v/>
      </c>
      <c r="J129" t="str">
        <f t="shared" si="207"/>
        <v/>
      </c>
      <c r="K129" t="str">
        <f t="shared" si="207"/>
        <v/>
      </c>
      <c r="L129" t="str">
        <f t="shared" si="207"/>
        <v/>
      </c>
      <c r="M129" t="str">
        <f t="shared" si="207"/>
        <v/>
      </c>
      <c r="N129" t="str">
        <f t="shared" si="207"/>
        <v/>
      </c>
      <c r="O129" t="str">
        <f t="shared" si="207"/>
        <v/>
      </c>
      <c r="P129" t="str">
        <f t="shared" si="207"/>
        <v/>
      </c>
      <c r="Q129" t="str">
        <f t="shared" si="207"/>
        <v/>
      </c>
      <c r="R129" t="str">
        <f t="shared" si="207"/>
        <v/>
      </c>
      <c r="S129" t="str">
        <f t="shared" si="207"/>
        <v/>
      </c>
      <c r="T129" t="str">
        <f t="shared" si="207"/>
        <v/>
      </c>
      <c r="U129" t="str">
        <f t="shared" si="207"/>
        <v/>
      </c>
      <c r="V129" t="str">
        <f t="shared" si="207"/>
        <v/>
      </c>
      <c r="W129" t="str">
        <f t="shared" si="207"/>
        <v/>
      </c>
      <c r="X129" t="str">
        <f t="shared" si="207"/>
        <v/>
      </c>
      <c r="Y129" t="str">
        <f t="shared" si="207"/>
        <v/>
      </c>
      <c r="AA129">
        <f t="shared" si="108"/>
        <v>42358.962500000001</v>
      </c>
      <c r="AB129">
        <f t="shared" si="157"/>
        <v>42379.037500000006</v>
      </c>
      <c r="AC129" t="e">
        <f t="shared" si="158"/>
        <v>#N/A</v>
      </c>
      <c r="AD129" t="e">
        <f t="shared" si="159"/>
        <v>#N/A</v>
      </c>
      <c r="AE129" t="e">
        <f t="shared" si="141"/>
        <v>#N/A</v>
      </c>
      <c r="AF129" t="e">
        <f t="shared" si="142"/>
        <v>#N/A</v>
      </c>
      <c r="AG129" t="e">
        <f t="shared" si="143"/>
        <v>#N/A</v>
      </c>
      <c r="AH129" t="e">
        <f t="shared" si="144"/>
        <v>#N/A</v>
      </c>
      <c r="AI129" t="e">
        <f t="shared" si="145"/>
        <v>#N/A</v>
      </c>
      <c r="AJ129" t="e">
        <f t="shared" si="146"/>
        <v>#N/A</v>
      </c>
      <c r="AK129" t="e">
        <f t="shared" si="147"/>
        <v>#N/A</v>
      </c>
      <c r="AL129" t="e">
        <f t="shared" si="148"/>
        <v>#N/A</v>
      </c>
      <c r="AM129" t="e">
        <f t="shared" si="149"/>
        <v>#N/A</v>
      </c>
      <c r="AN129" t="e">
        <f t="shared" si="150"/>
        <v>#N/A</v>
      </c>
      <c r="AO129" t="e">
        <f t="shared" si="151"/>
        <v>#N/A</v>
      </c>
      <c r="AP129" t="e">
        <f t="shared" si="152"/>
        <v>#N/A</v>
      </c>
      <c r="AQ129" t="e">
        <f t="shared" si="153"/>
        <v>#N/A</v>
      </c>
      <c r="AR129" t="e">
        <f t="shared" si="154"/>
        <v>#N/A</v>
      </c>
      <c r="AS129" t="e">
        <f t="shared" si="155"/>
        <v>#N/A</v>
      </c>
      <c r="AU129">
        <f t="shared" si="109"/>
        <v>3</v>
      </c>
      <c r="AV129">
        <f t="shared" si="110"/>
        <v>3</v>
      </c>
      <c r="AW129" t="str">
        <f t="shared" si="111"/>
        <v/>
      </c>
      <c r="AX129" t="str">
        <f t="shared" si="112"/>
        <v/>
      </c>
      <c r="AY129" t="str">
        <f t="shared" si="113"/>
        <v/>
      </c>
      <c r="AZ129" t="str">
        <f t="shared" si="114"/>
        <v/>
      </c>
      <c r="BA129" t="str">
        <f t="shared" si="115"/>
        <v/>
      </c>
      <c r="BB129" t="str">
        <f t="shared" si="116"/>
        <v/>
      </c>
      <c r="BC129" t="str">
        <f t="shared" si="117"/>
        <v/>
      </c>
      <c r="BD129" t="str">
        <f t="shared" si="118"/>
        <v/>
      </c>
      <c r="BE129" t="str">
        <f t="shared" si="119"/>
        <v/>
      </c>
      <c r="BF129" t="str">
        <f t="shared" si="120"/>
        <v/>
      </c>
      <c r="BG129" t="str">
        <f t="shared" si="121"/>
        <v/>
      </c>
      <c r="BH129" t="str">
        <f t="shared" si="122"/>
        <v/>
      </c>
      <c r="BI129" t="str">
        <f t="shared" si="123"/>
        <v/>
      </c>
      <c r="BJ129" t="str">
        <f t="shared" si="124"/>
        <v/>
      </c>
      <c r="BK129" t="str">
        <f t="shared" si="125"/>
        <v/>
      </c>
      <c r="BL129" t="str">
        <f t="shared" si="126"/>
        <v/>
      </c>
      <c r="BM129" t="str">
        <f t="shared" si="127"/>
        <v/>
      </c>
      <c r="BP129"/>
      <c r="BR129"/>
    </row>
    <row r="130" spans="1:70" x14ac:dyDescent="0.25">
      <c r="A130" s="4">
        <v>41535</v>
      </c>
      <c r="B130">
        <v>3.25</v>
      </c>
      <c r="C130" s="4">
        <v>42369</v>
      </c>
      <c r="D130">
        <v>1</v>
      </c>
      <c r="E130">
        <f t="shared" ref="E130:E193" si="208">D130/SUMIFS(D:D,A:A,A130,C:C,C130)*B130</f>
        <v>0.19117647058823528</v>
      </c>
      <c r="F130" s="4"/>
      <c r="G130">
        <v>1</v>
      </c>
      <c r="H130" t="str">
        <f t="shared" ref="H130:Y130" si="209">IF($D130&gt;G130,G130+1,"")</f>
        <v/>
      </c>
      <c r="I130" t="str">
        <f t="shared" si="209"/>
        <v/>
      </c>
      <c r="J130" t="str">
        <f t="shared" si="209"/>
        <v/>
      </c>
      <c r="K130" t="str">
        <f t="shared" si="209"/>
        <v/>
      </c>
      <c r="L130" t="str">
        <f t="shared" si="209"/>
        <v/>
      </c>
      <c r="M130" t="str">
        <f t="shared" si="209"/>
        <v/>
      </c>
      <c r="N130" t="str">
        <f t="shared" si="209"/>
        <v/>
      </c>
      <c r="O130" t="str">
        <f t="shared" si="209"/>
        <v/>
      </c>
      <c r="P130" t="str">
        <f t="shared" si="209"/>
        <v/>
      </c>
      <c r="Q130" t="str">
        <f t="shared" si="209"/>
        <v/>
      </c>
      <c r="R130" t="str">
        <f t="shared" si="209"/>
        <v/>
      </c>
      <c r="S130" t="str">
        <f t="shared" si="209"/>
        <v/>
      </c>
      <c r="T130" t="str">
        <f t="shared" si="209"/>
        <v/>
      </c>
      <c r="U130" t="str">
        <f t="shared" si="209"/>
        <v/>
      </c>
      <c r="V130" t="str">
        <f t="shared" si="209"/>
        <v/>
      </c>
      <c r="W130" t="str">
        <f t="shared" si="209"/>
        <v/>
      </c>
      <c r="X130" t="str">
        <f t="shared" si="209"/>
        <v/>
      </c>
      <c r="Y130" t="str">
        <f t="shared" si="209"/>
        <v/>
      </c>
      <c r="AA130">
        <f t="shared" si="108"/>
        <v>42369</v>
      </c>
      <c r="AB130" t="e">
        <f t="shared" si="157"/>
        <v>#N/A</v>
      </c>
      <c r="AC130" t="e">
        <f t="shared" si="158"/>
        <v>#N/A</v>
      </c>
      <c r="AD130" t="e">
        <f t="shared" si="159"/>
        <v>#N/A</v>
      </c>
      <c r="AE130" t="e">
        <f t="shared" si="141"/>
        <v>#N/A</v>
      </c>
      <c r="AF130" t="e">
        <f t="shared" si="142"/>
        <v>#N/A</v>
      </c>
      <c r="AG130" t="e">
        <f t="shared" si="143"/>
        <v>#N/A</v>
      </c>
      <c r="AH130" t="e">
        <f t="shared" si="144"/>
        <v>#N/A</v>
      </c>
      <c r="AI130" t="e">
        <f t="shared" si="145"/>
        <v>#N/A</v>
      </c>
      <c r="AJ130" t="e">
        <f t="shared" si="146"/>
        <v>#N/A</v>
      </c>
      <c r="AK130" t="e">
        <f t="shared" si="147"/>
        <v>#N/A</v>
      </c>
      <c r="AL130" t="e">
        <f t="shared" si="148"/>
        <v>#N/A</v>
      </c>
      <c r="AM130" t="e">
        <f t="shared" si="149"/>
        <v>#N/A</v>
      </c>
      <c r="AN130" t="e">
        <f t="shared" si="150"/>
        <v>#N/A</v>
      </c>
      <c r="AO130" t="e">
        <f t="shared" si="151"/>
        <v>#N/A</v>
      </c>
      <c r="AP130" t="e">
        <f t="shared" si="152"/>
        <v>#N/A</v>
      </c>
      <c r="AQ130" t="e">
        <f t="shared" si="153"/>
        <v>#N/A</v>
      </c>
      <c r="AR130" t="e">
        <f t="shared" si="154"/>
        <v>#N/A</v>
      </c>
      <c r="AS130" t="e">
        <f t="shared" si="155"/>
        <v>#N/A</v>
      </c>
      <c r="AU130">
        <f t="shared" si="109"/>
        <v>3.25</v>
      </c>
      <c r="AV130" t="str">
        <f t="shared" si="110"/>
        <v/>
      </c>
      <c r="AW130" t="str">
        <f t="shared" si="111"/>
        <v/>
      </c>
      <c r="AX130" t="str">
        <f t="shared" si="112"/>
        <v/>
      </c>
      <c r="AY130" t="str">
        <f t="shared" si="113"/>
        <v/>
      </c>
      <c r="AZ130" t="str">
        <f t="shared" si="114"/>
        <v/>
      </c>
      <c r="BA130" t="str">
        <f t="shared" si="115"/>
        <v/>
      </c>
      <c r="BB130" t="str">
        <f t="shared" si="116"/>
        <v/>
      </c>
      <c r="BC130" t="str">
        <f t="shared" si="117"/>
        <v/>
      </c>
      <c r="BD130" t="str">
        <f t="shared" si="118"/>
        <v/>
      </c>
      <c r="BE130" t="str">
        <f t="shared" si="119"/>
        <v/>
      </c>
      <c r="BF130" t="str">
        <f t="shared" si="120"/>
        <v/>
      </c>
      <c r="BG130" t="str">
        <f t="shared" si="121"/>
        <v/>
      </c>
      <c r="BH130" t="str">
        <f t="shared" si="122"/>
        <v/>
      </c>
      <c r="BI130" t="str">
        <f t="shared" si="123"/>
        <v/>
      </c>
      <c r="BJ130" t="str">
        <f t="shared" si="124"/>
        <v/>
      </c>
      <c r="BK130" t="str">
        <f t="shared" si="125"/>
        <v/>
      </c>
      <c r="BL130" t="str">
        <f t="shared" si="126"/>
        <v/>
      </c>
      <c r="BM130" t="str">
        <f t="shared" si="127"/>
        <v/>
      </c>
      <c r="BP130"/>
      <c r="BR130"/>
    </row>
    <row r="131" spans="1:70" x14ac:dyDescent="0.25">
      <c r="A131" s="4">
        <v>41535</v>
      </c>
      <c r="B131">
        <v>0.5</v>
      </c>
      <c r="C131" s="4">
        <v>42735</v>
      </c>
      <c r="D131">
        <v>1</v>
      </c>
      <c r="E131">
        <f t="shared" si="208"/>
        <v>2.9411764705882353E-2</v>
      </c>
      <c r="F131" s="4"/>
      <c r="G131">
        <v>1</v>
      </c>
      <c r="H131" t="str">
        <f t="shared" ref="H131:Y131" si="210">IF($D131&gt;G131,G131+1,"")</f>
        <v/>
      </c>
      <c r="I131" t="str">
        <f t="shared" si="210"/>
        <v/>
      </c>
      <c r="J131" t="str">
        <f t="shared" si="210"/>
        <v/>
      </c>
      <c r="K131" t="str">
        <f t="shared" si="210"/>
        <v/>
      </c>
      <c r="L131" t="str">
        <f t="shared" si="210"/>
        <v/>
      </c>
      <c r="M131" t="str">
        <f t="shared" si="210"/>
        <v/>
      </c>
      <c r="N131" t="str">
        <f t="shared" si="210"/>
        <v/>
      </c>
      <c r="O131" t="str">
        <f t="shared" si="210"/>
        <v/>
      </c>
      <c r="P131" t="str">
        <f t="shared" si="210"/>
        <v/>
      </c>
      <c r="Q131" t="str">
        <f t="shared" si="210"/>
        <v/>
      </c>
      <c r="R131" t="str">
        <f t="shared" si="210"/>
        <v/>
      </c>
      <c r="S131" t="str">
        <f t="shared" si="210"/>
        <v/>
      </c>
      <c r="T131" t="str">
        <f t="shared" si="210"/>
        <v/>
      </c>
      <c r="U131" t="str">
        <f t="shared" si="210"/>
        <v/>
      </c>
      <c r="V131" t="str">
        <f t="shared" si="210"/>
        <v/>
      </c>
      <c r="W131" t="str">
        <f t="shared" si="210"/>
        <v/>
      </c>
      <c r="X131" t="str">
        <f t="shared" si="210"/>
        <v/>
      </c>
      <c r="Y131" t="str">
        <f t="shared" si="210"/>
        <v/>
      </c>
      <c r="AA131">
        <f t="shared" ref="AA131:AA194" si="211">IF(G131="",NA(),$C131-$Z$1*$D131/2+G131*$Z$1-$Z$1/2)</f>
        <v>42735</v>
      </c>
      <c r="AB131" t="e">
        <f t="shared" si="157"/>
        <v>#N/A</v>
      </c>
      <c r="AC131" t="e">
        <f t="shared" si="158"/>
        <v>#N/A</v>
      </c>
      <c r="AD131" t="e">
        <f t="shared" si="159"/>
        <v>#N/A</v>
      </c>
      <c r="AE131" t="e">
        <f t="shared" si="141"/>
        <v>#N/A</v>
      </c>
      <c r="AF131" t="e">
        <f t="shared" si="142"/>
        <v>#N/A</v>
      </c>
      <c r="AG131" t="e">
        <f t="shared" si="143"/>
        <v>#N/A</v>
      </c>
      <c r="AH131" t="e">
        <f t="shared" si="144"/>
        <v>#N/A</v>
      </c>
      <c r="AI131" t="e">
        <f t="shared" si="145"/>
        <v>#N/A</v>
      </c>
      <c r="AJ131" t="e">
        <f t="shared" si="146"/>
        <v>#N/A</v>
      </c>
      <c r="AK131" t="e">
        <f t="shared" si="147"/>
        <v>#N/A</v>
      </c>
      <c r="AL131" t="e">
        <f t="shared" si="148"/>
        <v>#N/A</v>
      </c>
      <c r="AM131" t="e">
        <f t="shared" si="149"/>
        <v>#N/A</v>
      </c>
      <c r="AN131" t="e">
        <f t="shared" si="150"/>
        <v>#N/A</v>
      </c>
      <c r="AO131" t="e">
        <f t="shared" si="151"/>
        <v>#N/A</v>
      </c>
      <c r="AP131" t="e">
        <f t="shared" si="152"/>
        <v>#N/A</v>
      </c>
      <c r="AQ131" t="e">
        <f t="shared" si="153"/>
        <v>#N/A</v>
      </c>
      <c r="AR131" t="e">
        <f t="shared" si="154"/>
        <v>#N/A</v>
      </c>
      <c r="AS131" t="e">
        <f t="shared" si="155"/>
        <v>#N/A</v>
      </c>
      <c r="AU131">
        <f t="shared" ref="AU131:AU194" si="212">IFERROR(IF(AA131,$B131,0),"")</f>
        <v>0.5</v>
      </c>
      <c r="AV131" t="str">
        <f t="shared" ref="AV131:AV194" si="213">IFERROR(IF(AB131,$B131,0),"")</f>
        <v/>
      </c>
      <c r="AW131" t="str">
        <f t="shared" ref="AW131:AW194" si="214">IFERROR(IF(AC131,$B131,0),"")</f>
        <v/>
      </c>
      <c r="AX131" t="str">
        <f t="shared" ref="AX131:AX194" si="215">IFERROR(IF(AD131,$B131,0),"")</f>
        <v/>
      </c>
      <c r="AY131" t="str">
        <f t="shared" ref="AY131:AY194" si="216">IFERROR(IF(AE131,$B131,0),"")</f>
        <v/>
      </c>
      <c r="AZ131" t="str">
        <f t="shared" ref="AZ131:AZ194" si="217">IFERROR(IF(AF131,$B131,0),"")</f>
        <v/>
      </c>
      <c r="BA131" t="str">
        <f t="shared" ref="BA131:BA194" si="218">IFERROR(IF(AG131,$B131,0),"")</f>
        <v/>
      </c>
      <c r="BB131" t="str">
        <f t="shared" ref="BB131:BB194" si="219">IFERROR(IF(AH131,$B131,0),"")</f>
        <v/>
      </c>
      <c r="BC131" t="str">
        <f t="shared" ref="BC131:BC194" si="220">IFERROR(IF(AI131,$B131,0),"")</f>
        <v/>
      </c>
      <c r="BD131" t="str">
        <f t="shared" ref="BD131:BD194" si="221">IFERROR(IF(AJ131,$B131,0),"")</f>
        <v/>
      </c>
      <c r="BE131" t="str">
        <f t="shared" ref="BE131:BE194" si="222">IFERROR(IF(AK131,$B131,0),"")</f>
        <v/>
      </c>
      <c r="BF131" t="str">
        <f t="shared" ref="BF131:BF194" si="223">IFERROR(IF(AL131,$B131,0),"")</f>
        <v/>
      </c>
      <c r="BG131" t="str">
        <f t="shared" ref="BG131:BG194" si="224">IFERROR(IF(AM131,$B131,0),"")</f>
        <v/>
      </c>
      <c r="BH131" t="str">
        <f t="shared" ref="BH131:BH194" si="225">IFERROR(IF(AN131,$B131,0),"")</f>
        <v/>
      </c>
      <c r="BI131" t="str">
        <f t="shared" ref="BI131:BI194" si="226">IFERROR(IF(AO131,$B131,0),"")</f>
        <v/>
      </c>
      <c r="BJ131" t="str">
        <f t="shared" ref="BJ131:BJ194" si="227">IFERROR(IF(AP131,$B131,0),"")</f>
        <v/>
      </c>
      <c r="BK131" t="str">
        <f t="shared" ref="BK131:BK194" si="228">IFERROR(IF(AQ131,$B131,0),"")</f>
        <v/>
      </c>
      <c r="BL131" t="str">
        <f t="shared" ref="BL131:BL194" si="229">IFERROR(IF(AR131,$B131,0),"")</f>
        <v/>
      </c>
      <c r="BM131" t="str">
        <f t="shared" ref="BM131:BM194" si="230">IFERROR(IF(AS131,$B131,0),"")</f>
        <v/>
      </c>
      <c r="BP131"/>
      <c r="BR131"/>
    </row>
    <row r="132" spans="1:70" x14ac:dyDescent="0.25">
      <c r="A132" s="4">
        <v>41535</v>
      </c>
      <c r="B132">
        <v>1</v>
      </c>
      <c r="C132" s="4">
        <v>42735</v>
      </c>
      <c r="D132">
        <v>1</v>
      </c>
      <c r="E132">
        <f t="shared" si="208"/>
        <v>5.8823529411764705E-2</v>
      </c>
      <c r="F132" s="4"/>
      <c r="G132">
        <v>1</v>
      </c>
      <c r="H132" t="str">
        <f t="shared" ref="H132:Y132" si="231">IF($D132&gt;G132,G132+1,"")</f>
        <v/>
      </c>
      <c r="I132" t="str">
        <f t="shared" si="231"/>
        <v/>
      </c>
      <c r="J132" t="str">
        <f t="shared" si="231"/>
        <v/>
      </c>
      <c r="K132" t="str">
        <f t="shared" si="231"/>
        <v/>
      </c>
      <c r="L132" t="str">
        <f t="shared" si="231"/>
        <v/>
      </c>
      <c r="M132" t="str">
        <f t="shared" si="231"/>
        <v/>
      </c>
      <c r="N132" t="str">
        <f t="shared" si="231"/>
        <v/>
      </c>
      <c r="O132" t="str">
        <f t="shared" si="231"/>
        <v/>
      </c>
      <c r="P132" t="str">
        <f t="shared" si="231"/>
        <v/>
      </c>
      <c r="Q132" t="str">
        <f t="shared" si="231"/>
        <v/>
      </c>
      <c r="R132" t="str">
        <f t="shared" si="231"/>
        <v/>
      </c>
      <c r="S132" t="str">
        <f t="shared" si="231"/>
        <v/>
      </c>
      <c r="T132" t="str">
        <f t="shared" si="231"/>
        <v/>
      </c>
      <c r="U132" t="str">
        <f t="shared" si="231"/>
        <v/>
      </c>
      <c r="V132" t="str">
        <f t="shared" si="231"/>
        <v/>
      </c>
      <c r="W132" t="str">
        <f t="shared" si="231"/>
        <v/>
      </c>
      <c r="X132" t="str">
        <f t="shared" si="231"/>
        <v/>
      </c>
      <c r="Y132" t="str">
        <f t="shared" si="231"/>
        <v/>
      </c>
      <c r="AA132">
        <f t="shared" si="211"/>
        <v>42735</v>
      </c>
      <c r="AB132" t="e">
        <f t="shared" si="157"/>
        <v>#N/A</v>
      </c>
      <c r="AC132" t="e">
        <f t="shared" si="158"/>
        <v>#N/A</v>
      </c>
      <c r="AD132" t="e">
        <f t="shared" si="159"/>
        <v>#N/A</v>
      </c>
      <c r="AE132" t="e">
        <f t="shared" si="141"/>
        <v>#N/A</v>
      </c>
      <c r="AF132" t="e">
        <f t="shared" si="142"/>
        <v>#N/A</v>
      </c>
      <c r="AG132" t="e">
        <f t="shared" si="143"/>
        <v>#N/A</v>
      </c>
      <c r="AH132" t="e">
        <f t="shared" si="144"/>
        <v>#N/A</v>
      </c>
      <c r="AI132" t="e">
        <f t="shared" si="145"/>
        <v>#N/A</v>
      </c>
      <c r="AJ132" t="e">
        <f t="shared" si="146"/>
        <v>#N/A</v>
      </c>
      <c r="AK132" t="e">
        <f t="shared" si="147"/>
        <v>#N/A</v>
      </c>
      <c r="AL132" t="e">
        <f t="shared" si="148"/>
        <v>#N/A</v>
      </c>
      <c r="AM132" t="e">
        <f t="shared" si="149"/>
        <v>#N/A</v>
      </c>
      <c r="AN132" t="e">
        <f t="shared" si="150"/>
        <v>#N/A</v>
      </c>
      <c r="AO132" t="e">
        <f t="shared" si="151"/>
        <v>#N/A</v>
      </c>
      <c r="AP132" t="e">
        <f t="shared" si="152"/>
        <v>#N/A</v>
      </c>
      <c r="AQ132" t="e">
        <f t="shared" si="153"/>
        <v>#N/A</v>
      </c>
      <c r="AR132" t="e">
        <f t="shared" si="154"/>
        <v>#N/A</v>
      </c>
      <c r="AS132" t="e">
        <f t="shared" si="155"/>
        <v>#N/A</v>
      </c>
      <c r="AU132">
        <f t="shared" si="212"/>
        <v>1</v>
      </c>
      <c r="AV132" t="str">
        <f t="shared" si="213"/>
        <v/>
      </c>
      <c r="AW132" t="str">
        <f t="shared" si="214"/>
        <v/>
      </c>
      <c r="AX132" t="str">
        <f t="shared" si="215"/>
        <v/>
      </c>
      <c r="AY132" t="str">
        <f t="shared" si="216"/>
        <v/>
      </c>
      <c r="AZ132" t="str">
        <f t="shared" si="217"/>
        <v/>
      </c>
      <c r="BA132" t="str">
        <f t="shared" si="218"/>
        <v/>
      </c>
      <c r="BB132" t="str">
        <f t="shared" si="219"/>
        <v/>
      </c>
      <c r="BC132" t="str">
        <f t="shared" si="220"/>
        <v/>
      </c>
      <c r="BD132" t="str">
        <f t="shared" si="221"/>
        <v/>
      </c>
      <c r="BE132" t="str">
        <f t="shared" si="222"/>
        <v/>
      </c>
      <c r="BF132" t="str">
        <f t="shared" si="223"/>
        <v/>
      </c>
      <c r="BG132" t="str">
        <f t="shared" si="224"/>
        <v/>
      </c>
      <c r="BH132" t="str">
        <f t="shared" si="225"/>
        <v/>
      </c>
      <c r="BI132" t="str">
        <f t="shared" si="226"/>
        <v/>
      </c>
      <c r="BJ132" t="str">
        <f t="shared" si="227"/>
        <v/>
      </c>
      <c r="BK132" t="str">
        <f t="shared" si="228"/>
        <v/>
      </c>
      <c r="BL132" t="str">
        <f t="shared" si="229"/>
        <v/>
      </c>
      <c r="BM132" t="str">
        <f t="shared" si="230"/>
        <v/>
      </c>
      <c r="BP132"/>
      <c r="BR132"/>
    </row>
    <row r="133" spans="1:70" x14ac:dyDescent="0.25">
      <c r="A133" s="4">
        <v>41535</v>
      </c>
      <c r="B133">
        <v>1.5</v>
      </c>
      <c r="C133" s="4">
        <v>42735</v>
      </c>
      <c r="D133">
        <v>1</v>
      </c>
      <c r="E133">
        <f t="shared" si="208"/>
        <v>8.8235294117647051E-2</v>
      </c>
      <c r="F133" s="4"/>
      <c r="G133">
        <v>1</v>
      </c>
      <c r="H133" t="str">
        <f t="shared" ref="H133:Y133" si="232">IF($D133&gt;G133,G133+1,"")</f>
        <v/>
      </c>
      <c r="I133" t="str">
        <f t="shared" si="232"/>
        <v/>
      </c>
      <c r="J133" t="str">
        <f t="shared" si="232"/>
        <v/>
      </c>
      <c r="K133" t="str">
        <f t="shared" si="232"/>
        <v/>
      </c>
      <c r="L133" t="str">
        <f t="shared" si="232"/>
        <v/>
      </c>
      <c r="M133" t="str">
        <f t="shared" si="232"/>
        <v/>
      </c>
      <c r="N133" t="str">
        <f t="shared" si="232"/>
        <v/>
      </c>
      <c r="O133" t="str">
        <f t="shared" si="232"/>
        <v/>
      </c>
      <c r="P133" t="str">
        <f t="shared" si="232"/>
        <v/>
      </c>
      <c r="Q133" t="str">
        <f t="shared" si="232"/>
        <v/>
      </c>
      <c r="R133" t="str">
        <f t="shared" si="232"/>
        <v/>
      </c>
      <c r="S133" t="str">
        <f t="shared" si="232"/>
        <v/>
      </c>
      <c r="T133" t="str">
        <f t="shared" si="232"/>
        <v/>
      </c>
      <c r="U133" t="str">
        <f t="shared" si="232"/>
        <v/>
      </c>
      <c r="V133" t="str">
        <f t="shared" si="232"/>
        <v/>
      </c>
      <c r="W133" t="str">
        <f t="shared" si="232"/>
        <v/>
      </c>
      <c r="X133" t="str">
        <f t="shared" si="232"/>
        <v/>
      </c>
      <c r="Y133" t="str">
        <f t="shared" si="232"/>
        <v/>
      </c>
      <c r="AA133">
        <f t="shared" si="211"/>
        <v>42735</v>
      </c>
      <c r="AB133" t="e">
        <f t="shared" si="157"/>
        <v>#N/A</v>
      </c>
      <c r="AC133" t="e">
        <f t="shared" si="158"/>
        <v>#N/A</v>
      </c>
      <c r="AD133" t="e">
        <f t="shared" si="159"/>
        <v>#N/A</v>
      </c>
      <c r="AE133" t="e">
        <f t="shared" si="141"/>
        <v>#N/A</v>
      </c>
      <c r="AF133" t="e">
        <f t="shared" si="142"/>
        <v>#N/A</v>
      </c>
      <c r="AG133" t="e">
        <f t="shared" si="143"/>
        <v>#N/A</v>
      </c>
      <c r="AH133" t="e">
        <f t="shared" si="144"/>
        <v>#N/A</v>
      </c>
      <c r="AI133" t="e">
        <f t="shared" si="145"/>
        <v>#N/A</v>
      </c>
      <c r="AJ133" t="e">
        <f t="shared" si="146"/>
        <v>#N/A</v>
      </c>
      <c r="AK133" t="e">
        <f t="shared" si="147"/>
        <v>#N/A</v>
      </c>
      <c r="AL133" t="e">
        <f t="shared" si="148"/>
        <v>#N/A</v>
      </c>
      <c r="AM133" t="e">
        <f t="shared" si="149"/>
        <v>#N/A</v>
      </c>
      <c r="AN133" t="e">
        <f t="shared" si="150"/>
        <v>#N/A</v>
      </c>
      <c r="AO133" t="e">
        <f t="shared" si="151"/>
        <v>#N/A</v>
      </c>
      <c r="AP133" t="e">
        <f t="shared" si="152"/>
        <v>#N/A</v>
      </c>
      <c r="AQ133" t="e">
        <f t="shared" si="153"/>
        <v>#N/A</v>
      </c>
      <c r="AR133" t="e">
        <f t="shared" si="154"/>
        <v>#N/A</v>
      </c>
      <c r="AS133" t="e">
        <f t="shared" si="155"/>
        <v>#N/A</v>
      </c>
      <c r="AU133">
        <f t="shared" si="212"/>
        <v>1.5</v>
      </c>
      <c r="AV133" t="str">
        <f t="shared" si="213"/>
        <v/>
      </c>
      <c r="AW133" t="str">
        <f t="shared" si="214"/>
        <v/>
      </c>
      <c r="AX133" t="str">
        <f t="shared" si="215"/>
        <v/>
      </c>
      <c r="AY133" t="str">
        <f t="shared" si="216"/>
        <v/>
      </c>
      <c r="AZ133" t="str">
        <f t="shared" si="217"/>
        <v/>
      </c>
      <c r="BA133" t="str">
        <f t="shared" si="218"/>
        <v/>
      </c>
      <c r="BB133" t="str">
        <f t="shared" si="219"/>
        <v/>
      </c>
      <c r="BC133" t="str">
        <f t="shared" si="220"/>
        <v/>
      </c>
      <c r="BD133" t="str">
        <f t="shared" si="221"/>
        <v/>
      </c>
      <c r="BE133" t="str">
        <f t="shared" si="222"/>
        <v/>
      </c>
      <c r="BF133" t="str">
        <f t="shared" si="223"/>
        <v/>
      </c>
      <c r="BG133" t="str">
        <f t="shared" si="224"/>
        <v/>
      </c>
      <c r="BH133" t="str">
        <f t="shared" si="225"/>
        <v/>
      </c>
      <c r="BI133" t="str">
        <f t="shared" si="226"/>
        <v/>
      </c>
      <c r="BJ133" t="str">
        <f t="shared" si="227"/>
        <v/>
      </c>
      <c r="BK133" t="str">
        <f t="shared" si="228"/>
        <v/>
      </c>
      <c r="BL133" t="str">
        <f t="shared" si="229"/>
        <v/>
      </c>
      <c r="BM133" t="str">
        <f t="shared" si="230"/>
        <v/>
      </c>
      <c r="BP133"/>
      <c r="BR133"/>
    </row>
    <row r="134" spans="1:70" x14ac:dyDescent="0.25">
      <c r="A134" s="4">
        <v>41535</v>
      </c>
      <c r="B134">
        <v>1.75</v>
      </c>
      <c r="C134" s="4">
        <v>42735</v>
      </c>
      <c r="D134">
        <v>5</v>
      </c>
      <c r="E134">
        <f t="shared" si="208"/>
        <v>0.51470588235294124</v>
      </c>
      <c r="F134" s="4"/>
      <c r="G134">
        <v>1</v>
      </c>
      <c r="H134">
        <f t="shared" ref="H134:Y134" si="233">IF($D134&gt;G134,G134+1,"")</f>
        <v>2</v>
      </c>
      <c r="I134">
        <f t="shared" si="233"/>
        <v>3</v>
      </c>
      <c r="J134">
        <f t="shared" si="233"/>
        <v>4</v>
      </c>
      <c r="K134">
        <f t="shared" si="233"/>
        <v>5</v>
      </c>
      <c r="L134" t="str">
        <f t="shared" si="233"/>
        <v/>
      </c>
      <c r="M134" t="str">
        <f t="shared" si="233"/>
        <v/>
      </c>
      <c r="N134" t="str">
        <f t="shared" si="233"/>
        <v/>
      </c>
      <c r="O134" t="str">
        <f t="shared" si="233"/>
        <v/>
      </c>
      <c r="P134" t="str">
        <f t="shared" si="233"/>
        <v/>
      </c>
      <c r="Q134" t="str">
        <f t="shared" si="233"/>
        <v/>
      </c>
      <c r="R134" t="str">
        <f t="shared" si="233"/>
        <v/>
      </c>
      <c r="S134" t="str">
        <f t="shared" si="233"/>
        <v/>
      </c>
      <c r="T134" t="str">
        <f t="shared" si="233"/>
        <v/>
      </c>
      <c r="U134" t="str">
        <f t="shared" si="233"/>
        <v/>
      </c>
      <c r="V134" t="str">
        <f t="shared" si="233"/>
        <v/>
      </c>
      <c r="W134" t="str">
        <f t="shared" si="233"/>
        <v/>
      </c>
      <c r="X134" t="str">
        <f t="shared" si="233"/>
        <v/>
      </c>
      <c r="Y134" t="str">
        <f t="shared" si="233"/>
        <v/>
      </c>
      <c r="AA134">
        <f t="shared" si="211"/>
        <v>42694.85</v>
      </c>
      <c r="AB134">
        <f t="shared" si="157"/>
        <v>42714.925000000003</v>
      </c>
      <c r="AC134">
        <f t="shared" si="158"/>
        <v>42735</v>
      </c>
      <c r="AD134">
        <f t="shared" si="159"/>
        <v>42755.075000000004</v>
      </c>
      <c r="AE134">
        <f t="shared" si="141"/>
        <v>42775.15</v>
      </c>
      <c r="AF134" t="e">
        <f t="shared" si="142"/>
        <v>#N/A</v>
      </c>
      <c r="AG134" t="e">
        <f t="shared" si="143"/>
        <v>#N/A</v>
      </c>
      <c r="AH134" t="e">
        <f t="shared" si="144"/>
        <v>#N/A</v>
      </c>
      <c r="AI134" t="e">
        <f t="shared" si="145"/>
        <v>#N/A</v>
      </c>
      <c r="AJ134" t="e">
        <f t="shared" si="146"/>
        <v>#N/A</v>
      </c>
      <c r="AK134" t="e">
        <f t="shared" si="147"/>
        <v>#N/A</v>
      </c>
      <c r="AL134" t="e">
        <f t="shared" si="148"/>
        <v>#N/A</v>
      </c>
      <c r="AM134" t="e">
        <f t="shared" si="149"/>
        <v>#N/A</v>
      </c>
      <c r="AN134" t="e">
        <f t="shared" si="150"/>
        <v>#N/A</v>
      </c>
      <c r="AO134" t="e">
        <f t="shared" si="151"/>
        <v>#N/A</v>
      </c>
      <c r="AP134" t="e">
        <f t="shared" si="152"/>
        <v>#N/A</v>
      </c>
      <c r="AQ134" t="e">
        <f t="shared" si="153"/>
        <v>#N/A</v>
      </c>
      <c r="AR134" t="e">
        <f t="shared" si="154"/>
        <v>#N/A</v>
      </c>
      <c r="AS134" t="e">
        <f t="shared" si="155"/>
        <v>#N/A</v>
      </c>
      <c r="AU134">
        <f t="shared" si="212"/>
        <v>1.75</v>
      </c>
      <c r="AV134">
        <f t="shared" si="213"/>
        <v>1.75</v>
      </c>
      <c r="AW134">
        <f t="shared" si="214"/>
        <v>1.75</v>
      </c>
      <c r="AX134">
        <f t="shared" si="215"/>
        <v>1.75</v>
      </c>
      <c r="AY134">
        <f t="shared" si="216"/>
        <v>1.75</v>
      </c>
      <c r="AZ134" t="str">
        <f t="shared" si="217"/>
        <v/>
      </c>
      <c r="BA134" t="str">
        <f t="shared" si="218"/>
        <v/>
      </c>
      <c r="BB134" t="str">
        <f t="shared" si="219"/>
        <v/>
      </c>
      <c r="BC134" t="str">
        <f t="shared" si="220"/>
        <v/>
      </c>
      <c r="BD134" t="str">
        <f t="shared" si="221"/>
        <v/>
      </c>
      <c r="BE134" t="str">
        <f t="shared" si="222"/>
        <v/>
      </c>
      <c r="BF134" t="str">
        <f t="shared" si="223"/>
        <v/>
      </c>
      <c r="BG134" t="str">
        <f t="shared" si="224"/>
        <v/>
      </c>
      <c r="BH134" t="str">
        <f t="shared" si="225"/>
        <v/>
      </c>
      <c r="BI134" t="str">
        <f t="shared" si="226"/>
        <v/>
      </c>
      <c r="BJ134" t="str">
        <f t="shared" si="227"/>
        <v/>
      </c>
      <c r="BK134" t="str">
        <f t="shared" si="228"/>
        <v/>
      </c>
      <c r="BL134" t="str">
        <f t="shared" si="229"/>
        <v/>
      </c>
      <c r="BM134" t="str">
        <f t="shared" si="230"/>
        <v/>
      </c>
      <c r="BP134"/>
      <c r="BR134"/>
    </row>
    <row r="135" spans="1:70" x14ac:dyDescent="0.25">
      <c r="A135" s="4">
        <v>41535</v>
      </c>
      <c r="B135">
        <v>2</v>
      </c>
      <c r="C135" s="4">
        <v>42735</v>
      </c>
      <c r="D135">
        <v>2</v>
      </c>
      <c r="E135">
        <f t="shared" si="208"/>
        <v>0.23529411764705882</v>
      </c>
      <c r="F135" s="4"/>
      <c r="G135">
        <v>1</v>
      </c>
      <c r="H135">
        <f t="shared" ref="H135:Y135" si="234">IF($D135&gt;G135,G135+1,"")</f>
        <v>2</v>
      </c>
      <c r="I135" t="str">
        <f t="shared" si="234"/>
        <v/>
      </c>
      <c r="J135" t="str">
        <f t="shared" si="234"/>
        <v/>
      </c>
      <c r="K135" t="str">
        <f t="shared" si="234"/>
        <v/>
      </c>
      <c r="L135" t="str">
        <f t="shared" si="234"/>
        <v/>
      </c>
      <c r="M135" t="str">
        <f t="shared" si="234"/>
        <v/>
      </c>
      <c r="N135" t="str">
        <f t="shared" si="234"/>
        <v/>
      </c>
      <c r="O135" t="str">
        <f t="shared" si="234"/>
        <v/>
      </c>
      <c r="P135" t="str">
        <f t="shared" si="234"/>
        <v/>
      </c>
      <c r="Q135" t="str">
        <f t="shared" si="234"/>
        <v/>
      </c>
      <c r="R135" t="str">
        <f t="shared" si="234"/>
        <v/>
      </c>
      <c r="S135" t="str">
        <f t="shared" si="234"/>
        <v/>
      </c>
      <c r="T135" t="str">
        <f t="shared" si="234"/>
        <v/>
      </c>
      <c r="U135" t="str">
        <f t="shared" si="234"/>
        <v/>
      </c>
      <c r="V135" t="str">
        <f t="shared" si="234"/>
        <v/>
      </c>
      <c r="W135" t="str">
        <f t="shared" si="234"/>
        <v/>
      </c>
      <c r="X135" t="str">
        <f t="shared" si="234"/>
        <v/>
      </c>
      <c r="Y135" t="str">
        <f t="shared" si="234"/>
        <v/>
      </c>
      <c r="AA135">
        <f t="shared" si="211"/>
        <v>42724.962500000001</v>
      </c>
      <c r="AB135">
        <f t="shared" si="157"/>
        <v>42745.037500000006</v>
      </c>
      <c r="AC135" t="e">
        <f t="shared" si="158"/>
        <v>#N/A</v>
      </c>
      <c r="AD135" t="e">
        <f t="shared" si="159"/>
        <v>#N/A</v>
      </c>
      <c r="AE135" t="e">
        <f t="shared" si="141"/>
        <v>#N/A</v>
      </c>
      <c r="AF135" t="e">
        <f t="shared" si="142"/>
        <v>#N/A</v>
      </c>
      <c r="AG135" t="e">
        <f t="shared" si="143"/>
        <v>#N/A</v>
      </c>
      <c r="AH135" t="e">
        <f t="shared" si="144"/>
        <v>#N/A</v>
      </c>
      <c r="AI135" t="e">
        <f t="shared" si="145"/>
        <v>#N/A</v>
      </c>
      <c r="AJ135" t="e">
        <f t="shared" si="146"/>
        <v>#N/A</v>
      </c>
      <c r="AK135" t="e">
        <f t="shared" si="147"/>
        <v>#N/A</v>
      </c>
      <c r="AL135" t="e">
        <f t="shared" si="148"/>
        <v>#N/A</v>
      </c>
      <c r="AM135" t="e">
        <f t="shared" si="149"/>
        <v>#N/A</v>
      </c>
      <c r="AN135" t="e">
        <f t="shared" si="150"/>
        <v>#N/A</v>
      </c>
      <c r="AO135" t="e">
        <f t="shared" si="151"/>
        <v>#N/A</v>
      </c>
      <c r="AP135" t="e">
        <f t="shared" si="152"/>
        <v>#N/A</v>
      </c>
      <c r="AQ135" t="e">
        <f t="shared" si="153"/>
        <v>#N/A</v>
      </c>
      <c r="AR135" t="e">
        <f t="shared" si="154"/>
        <v>#N/A</v>
      </c>
      <c r="AS135" t="e">
        <f t="shared" si="155"/>
        <v>#N/A</v>
      </c>
      <c r="AU135">
        <f t="shared" si="212"/>
        <v>2</v>
      </c>
      <c r="AV135">
        <f t="shared" si="213"/>
        <v>2</v>
      </c>
      <c r="AW135" t="str">
        <f t="shared" si="214"/>
        <v/>
      </c>
      <c r="AX135" t="str">
        <f t="shared" si="215"/>
        <v/>
      </c>
      <c r="AY135" t="str">
        <f t="shared" si="216"/>
        <v/>
      </c>
      <c r="AZ135" t="str">
        <f t="shared" si="217"/>
        <v/>
      </c>
      <c r="BA135" t="str">
        <f t="shared" si="218"/>
        <v/>
      </c>
      <c r="BB135" t="str">
        <f t="shared" si="219"/>
        <v/>
      </c>
      <c r="BC135" t="str">
        <f t="shared" si="220"/>
        <v/>
      </c>
      <c r="BD135" t="str">
        <f t="shared" si="221"/>
        <v/>
      </c>
      <c r="BE135" t="str">
        <f t="shared" si="222"/>
        <v/>
      </c>
      <c r="BF135" t="str">
        <f t="shared" si="223"/>
        <v/>
      </c>
      <c r="BG135" t="str">
        <f t="shared" si="224"/>
        <v/>
      </c>
      <c r="BH135" t="str">
        <f t="shared" si="225"/>
        <v/>
      </c>
      <c r="BI135" t="str">
        <f t="shared" si="226"/>
        <v/>
      </c>
      <c r="BJ135" t="str">
        <f t="shared" si="227"/>
        <v/>
      </c>
      <c r="BK135" t="str">
        <f t="shared" si="228"/>
        <v/>
      </c>
      <c r="BL135" t="str">
        <f t="shared" si="229"/>
        <v/>
      </c>
      <c r="BM135" t="str">
        <f t="shared" si="230"/>
        <v/>
      </c>
      <c r="BP135"/>
      <c r="BR135"/>
    </row>
    <row r="136" spans="1:70" x14ac:dyDescent="0.25">
      <c r="A136" s="4">
        <v>41535</v>
      </c>
      <c r="B136">
        <v>2.5</v>
      </c>
      <c r="C136" s="4">
        <v>42735</v>
      </c>
      <c r="D136">
        <v>2</v>
      </c>
      <c r="E136">
        <f t="shared" si="208"/>
        <v>0.29411764705882354</v>
      </c>
      <c r="F136" s="4"/>
      <c r="G136">
        <v>1</v>
      </c>
      <c r="H136">
        <f t="shared" ref="H136:Y136" si="235">IF($D136&gt;G136,G136+1,"")</f>
        <v>2</v>
      </c>
      <c r="I136" t="str">
        <f t="shared" si="235"/>
        <v/>
      </c>
      <c r="J136" t="str">
        <f t="shared" si="235"/>
        <v/>
      </c>
      <c r="K136" t="str">
        <f t="shared" si="235"/>
        <v/>
      </c>
      <c r="L136" t="str">
        <f t="shared" si="235"/>
        <v/>
      </c>
      <c r="M136" t="str">
        <f t="shared" si="235"/>
        <v/>
      </c>
      <c r="N136" t="str">
        <f t="shared" si="235"/>
        <v/>
      </c>
      <c r="O136" t="str">
        <f t="shared" si="235"/>
        <v/>
      </c>
      <c r="P136" t="str">
        <f t="shared" si="235"/>
        <v/>
      </c>
      <c r="Q136" t="str">
        <f t="shared" si="235"/>
        <v/>
      </c>
      <c r="R136" t="str">
        <f t="shared" si="235"/>
        <v/>
      </c>
      <c r="S136" t="str">
        <f t="shared" si="235"/>
        <v/>
      </c>
      <c r="T136" t="str">
        <f t="shared" si="235"/>
        <v/>
      </c>
      <c r="U136" t="str">
        <f t="shared" si="235"/>
        <v/>
      </c>
      <c r="V136" t="str">
        <f t="shared" si="235"/>
        <v/>
      </c>
      <c r="W136" t="str">
        <f t="shared" si="235"/>
        <v/>
      </c>
      <c r="X136" t="str">
        <f t="shared" si="235"/>
        <v/>
      </c>
      <c r="Y136" t="str">
        <f t="shared" si="235"/>
        <v/>
      </c>
      <c r="AA136">
        <f t="shared" si="211"/>
        <v>42724.962500000001</v>
      </c>
      <c r="AB136">
        <f t="shared" si="157"/>
        <v>42745.037500000006</v>
      </c>
      <c r="AC136" t="e">
        <f t="shared" si="158"/>
        <v>#N/A</v>
      </c>
      <c r="AD136" t="e">
        <f t="shared" si="159"/>
        <v>#N/A</v>
      </c>
      <c r="AE136" t="e">
        <f t="shared" si="141"/>
        <v>#N/A</v>
      </c>
      <c r="AF136" t="e">
        <f t="shared" si="142"/>
        <v>#N/A</v>
      </c>
      <c r="AG136" t="e">
        <f t="shared" si="143"/>
        <v>#N/A</v>
      </c>
      <c r="AH136" t="e">
        <f t="shared" si="144"/>
        <v>#N/A</v>
      </c>
      <c r="AI136" t="e">
        <f t="shared" si="145"/>
        <v>#N/A</v>
      </c>
      <c r="AJ136" t="e">
        <f t="shared" si="146"/>
        <v>#N/A</v>
      </c>
      <c r="AK136" t="e">
        <f t="shared" si="147"/>
        <v>#N/A</v>
      </c>
      <c r="AL136" t="e">
        <f t="shared" si="148"/>
        <v>#N/A</v>
      </c>
      <c r="AM136" t="e">
        <f t="shared" si="149"/>
        <v>#N/A</v>
      </c>
      <c r="AN136" t="e">
        <f t="shared" si="150"/>
        <v>#N/A</v>
      </c>
      <c r="AO136" t="e">
        <f t="shared" si="151"/>
        <v>#N/A</v>
      </c>
      <c r="AP136" t="e">
        <f t="shared" si="152"/>
        <v>#N/A</v>
      </c>
      <c r="AQ136" t="e">
        <f t="shared" si="153"/>
        <v>#N/A</v>
      </c>
      <c r="AR136" t="e">
        <f t="shared" si="154"/>
        <v>#N/A</v>
      </c>
      <c r="AS136" t="e">
        <f t="shared" si="155"/>
        <v>#N/A</v>
      </c>
      <c r="AU136">
        <f t="shared" si="212"/>
        <v>2.5</v>
      </c>
      <c r="AV136">
        <f t="shared" si="213"/>
        <v>2.5</v>
      </c>
      <c r="AW136" t="str">
        <f t="shared" si="214"/>
        <v/>
      </c>
      <c r="AX136" t="str">
        <f t="shared" si="215"/>
        <v/>
      </c>
      <c r="AY136" t="str">
        <f t="shared" si="216"/>
        <v/>
      </c>
      <c r="AZ136" t="str">
        <f t="shared" si="217"/>
        <v/>
      </c>
      <c r="BA136" t="str">
        <f t="shared" si="218"/>
        <v/>
      </c>
      <c r="BB136" t="str">
        <f t="shared" si="219"/>
        <v/>
      </c>
      <c r="BC136" t="str">
        <f t="shared" si="220"/>
        <v/>
      </c>
      <c r="BD136" t="str">
        <f t="shared" si="221"/>
        <v/>
      </c>
      <c r="BE136" t="str">
        <f t="shared" si="222"/>
        <v/>
      </c>
      <c r="BF136" t="str">
        <f t="shared" si="223"/>
        <v/>
      </c>
      <c r="BG136" t="str">
        <f t="shared" si="224"/>
        <v/>
      </c>
      <c r="BH136" t="str">
        <f t="shared" si="225"/>
        <v/>
      </c>
      <c r="BI136" t="str">
        <f t="shared" si="226"/>
        <v/>
      </c>
      <c r="BJ136" t="str">
        <f t="shared" si="227"/>
        <v/>
      </c>
      <c r="BK136" t="str">
        <f t="shared" si="228"/>
        <v/>
      </c>
      <c r="BL136" t="str">
        <f t="shared" si="229"/>
        <v/>
      </c>
      <c r="BM136" t="str">
        <f t="shared" si="230"/>
        <v/>
      </c>
      <c r="BP136"/>
      <c r="BR136"/>
    </row>
    <row r="137" spans="1:70" x14ac:dyDescent="0.25">
      <c r="A137" s="4">
        <v>41535</v>
      </c>
      <c r="B137">
        <v>2.75</v>
      </c>
      <c r="C137" s="4">
        <v>42735</v>
      </c>
      <c r="D137">
        <v>2</v>
      </c>
      <c r="E137">
        <f t="shared" si="208"/>
        <v>0.3235294117647059</v>
      </c>
      <c r="F137" s="4"/>
      <c r="G137">
        <v>1</v>
      </c>
      <c r="H137">
        <f t="shared" ref="H137:Y137" si="236">IF($D137&gt;G137,G137+1,"")</f>
        <v>2</v>
      </c>
      <c r="I137" t="str">
        <f t="shared" si="236"/>
        <v/>
      </c>
      <c r="J137" t="str">
        <f t="shared" si="236"/>
        <v/>
      </c>
      <c r="K137" t="str">
        <f t="shared" si="236"/>
        <v/>
      </c>
      <c r="L137" t="str">
        <f t="shared" si="236"/>
        <v/>
      </c>
      <c r="M137" t="str">
        <f t="shared" si="236"/>
        <v/>
      </c>
      <c r="N137" t="str">
        <f t="shared" si="236"/>
        <v/>
      </c>
      <c r="O137" t="str">
        <f t="shared" si="236"/>
        <v/>
      </c>
      <c r="P137" t="str">
        <f t="shared" si="236"/>
        <v/>
      </c>
      <c r="Q137" t="str">
        <f t="shared" si="236"/>
        <v/>
      </c>
      <c r="R137" t="str">
        <f t="shared" si="236"/>
        <v/>
      </c>
      <c r="S137" t="str">
        <f t="shared" si="236"/>
        <v/>
      </c>
      <c r="T137" t="str">
        <f t="shared" si="236"/>
        <v/>
      </c>
      <c r="U137" t="str">
        <f t="shared" si="236"/>
        <v/>
      </c>
      <c r="V137" t="str">
        <f t="shared" si="236"/>
        <v/>
      </c>
      <c r="W137" t="str">
        <f t="shared" si="236"/>
        <v/>
      </c>
      <c r="X137" t="str">
        <f t="shared" si="236"/>
        <v/>
      </c>
      <c r="Y137" t="str">
        <f t="shared" si="236"/>
        <v/>
      </c>
      <c r="AA137">
        <f t="shared" si="211"/>
        <v>42724.962500000001</v>
      </c>
      <c r="AB137">
        <f t="shared" si="157"/>
        <v>42745.037500000006</v>
      </c>
      <c r="AC137" t="e">
        <f t="shared" si="158"/>
        <v>#N/A</v>
      </c>
      <c r="AD137" t="e">
        <f t="shared" si="159"/>
        <v>#N/A</v>
      </c>
      <c r="AE137" t="e">
        <f t="shared" si="141"/>
        <v>#N/A</v>
      </c>
      <c r="AF137" t="e">
        <f t="shared" si="142"/>
        <v>#N/A</v>
      </c>
      <c r="AG137" t="e">
        <f t="shared" si="143"/>
        <v>#N/A</v>
      </c>
      <c r="AH137" t="e">
        <f t="shared" si="144"/>
        <v>#N/A</v>
      </c>
      <c r="AI137" t="e">
        <f t="shared" si="145"/>
        <v>#N/A</v>
      </c>
      <c r="AJ137" t="e">
        <f t="shared" si="146"/>
        <v>#N/A</v>
      </c>
      <c r="AK137" t="e">
        <f t="shared" si="147"/>
        <v>#N/A</v>
      </c>
      <c r="AL137" t="e">
        <f t="shared" si="148"/>
        <v>#N/A</v>
      </c>
      <c r="AM137" t="e">
        <f t="shared" si="149"/>
        <v>#N/A</v>
      </c>
      <c r="AN137" t="e">
        <f t="shared" si="150"/>
        <v>#N/A</v>
      </c>
      <c r="AO137" t="e">
        <f t="shared" si="151"/>
        <v>#N/A</v>
      </c>
      <c r="AP137" t="e">
        <f t="shared" si="152"/>
        <v>#N/A</v>
      </c>
      <c r="AQ137" t="e">
        <f t="shared" si="153"/>
        <v>#N/A</v>
      </c>
      <c r="AR137" t="e">
        <f t="shared" si="154"/>
        <v>#N/A</v>
      </c>
      <c r="AS137" t="e">
        <f t="shared" si="155"/>
        <v>#N/A</v>
      </c>
      <c r="AU137">
        <f t="shared" si="212"/>
        <v>2.75</v>
      </c>
      <c r="AV137">
        <f t="shared" si="213"/>
        <v>2.75</v>
      </c>
      <c r="AW137" t="str">
        <f t="shared" si="214"/>
        <v/>
      </c>
      <c r="AX137" t="str">
        <f t="shared" si="215"/>
        <v/>
      </c>
      <c r="AY137" t="str">
        <f t="shared" si="216"/>
        <v/>
      </c>
      <c r="AZ137" t="str">
        <f t="shared" si="217"/>
        <v/>
      </c>
      <c r="BA137" t="str">
        <f t="shared" si="218"/>
        <v/>
      </c>
      <c r="BB137" t="str">
        <f t="shared" si="219"/>
        <v/>
      </c>
      <c r="BC137" t="str">
        <f t="shared" si="220"/>
        <v/>
      </c>
      <c r="BD137" t="str">
        <f t="shared" si="221"/>
        <v/>
      </c>
      <c r="BE137" t="str">
        <f t="shared" si="222"/>
        <v/>
      </c>
      <c r="BF137" t="str">
        <f t="shared" si="223"/>
        <v/>
      </c>
      <c r="BG137" t="str">
        <f t="shared" si="224"/>
        <v/>
      </c>
      <c r="BH137" t="str">
        <f t="shared" si="225"/>
        <v/>
      </c>
      <c r="BI137" t="str">
        <f t="shared" si="226"/>
        <v/>
      </c>
      <c r="BJ137" t="str">
        <f t="shared" si="227"/>
        <v/>
      </c>
      <c r="BK137" t="str">
        <f t="shared" si="228"/>
        <v/>
      </c>
      <c r="BL137" t="str">
        <f t="shared" si="229"/>
        <v/>
      </c>
      <c r="BM137" t="str">
        <f t="shared" si="230"/>
        <v/>
      </c>
      <c r="BP137"/>
      <c r="BR137"/>
    </row>
    <row r="138" spans="1:70" x14ac:dyDescent="0.25">
      <c r="A138" s="4">
        <v>41535</v>
      </c>
      <c r="B138">
        <v>4</v>
      </c>
      <c r="C138" s="4">
        <v>42735</v>
      </c>
      <c r="D138">
        <v>2</v>
      </c>
      <c r="E138">
        <f t="shared" si="208"/>
        <v>0.47058823529411764</v>
      </c>
      <c r="F138" s="4"/>
      <c r="G138">
        <v>1</v>
      </c>
      <c r="H138">
        <f t="shared" ref="H138:Y138" si="237">IF($D138&gt;G138,G138+1,"")</f>
        <v>2</v>
      </c>
      <c r="I138" t="str">
        <f t="shared" si="237"/>
        <v/>
      </c>
      <c r="J138" t="str">
        <f t="shared" si="237"/>
        <v/>
      </c>
      <c r="K138" t="str">
        <f t="shared" si="237"/>
        <v/>
      </c>
      <c r="L138" t="str">
        <f t="shared" si="237"/>
        <v/>
      </c>
      <c r="M138" t="str">
        <f t="shared" si="237"/>
        <v/>
      </c>
      <c r="N138" t="str">
        <f t="shared" si="237"/>
        <v/>
      </c>
      <c r="O138" t="str">
        <f t="shared" si="237"/>
        <v/>
      </c>
      <c r="P138" t="str">
        <f t="shared" si="237"/>
        <v/>
      </c>
      <c r="Q138" t="str">
        <f t="shared" si="237"/>
        <v/>
      </c>
      <c r="R138" t="str">
        <f t="shared" si="237"/>
        <v/>
      </c>
      <c r="S138" t="str">
        <f t="shared" si="237"/>
        <v/>
      </c>
      <c r="T138" t="str">
        <f t="shared" si="237"/>
        <v/>
      </c>
      <c r="U138" t="str">
        <f t="shared" si="237"/>
        <v/>
      </c>
      <c r="V138" t="str">
        <f t="shared" si="237"/>
        <v/>
      </c>
      <c r="W138" t="str">
        <f t="shared" si="237"/>
        <v/>
      </c>
      <c r="X138" t="str">
        <f t="shared" si="237"/>
        <v/>
      </c>
      <c r="Y138" t="str">
        <f t="shared" si="237"/>
        <v/>
      </c>
      <c r="AA138">
        <f t="shared" si="211"/>
        <v>42724.962500000001</v>
      </c>
      <c r="AB138">
        <f t="shared" si="157"/>
        <v>42745.037500000006</v>
      </c>
      <c r="AC138" t="e">
        <f t="shared" si="158"/>
        <v>#N/A</v>
      </c>
      <c r="AD138" t="e">
        <f t="shared" si="159"/>
        <v>#N/A</v>
      </c>
      <c r="AE138" t="e">
        <f t="shared" si="141"/>
        <v>#N/A</v>
      </c>
      <c r="AF138" t="e">
        <f t="shared" si="142"/>
        <v>#N/A</v>
      </c>
      <c r="AG138" t="e">
        <f t="shared" si="143"/>
        <v>#N/A</v>
      </c>
      <c r="AH138" t="e">
        <f t="shared" si="144"/>
        <v>#N/A</v>
      </c>
      <c r="AI138" t="e">
        <f t="shared" si="145"/>
        <v>#N/A</v>
      </c>
      <c r="AJ138" t="e">
        <f t="shared" si="146"/>
        <v>#N/A</v>
      </c>
      <c r="AK138" t="e">
        <f t="shared" si="147"/>
        <v>#N/A</v>
      </c>
      <c r="AL138" t="e">
        <f t="shared" si="148"/>
        <v>#N/A</v>
      </c>
      <c r="AM138" t="e">
        <f t="shared" si="149"/>
        <v>#N/A</v>
      </c>
      <c r="AN138" t="e">
        <f t="shared" si="150"/>
        <v>#N/A</v>
      </c>
      <c r="AO138" t="e">
        <f t="shared" si="151"/>
        <v>#N/A</v>
      </c>
      <c r="AP138" t="e">
        <f t="shared" si="152"/>
        <v>#N/A</v>
      </c>
      <c r="AQ138" t="e">
        <f t="shared" si="153"/>
        <v>#N/A</v>
      </c>
      <c r="AR138" t="e">
        <f t="shared" si="154"/>
        <v>#N/A</v>
      </c>
      <c r="AS138" t="e">
        <f t="shared" si="155"/>
        <v>#N/A</v>
      </c>
      <c r="AU138">
        <f t="shared" si="212"/>
        <v>4</v>
      </c>
      <c r="AV138">
        <f t="shared" si="213"/>
        <v>4</v>
      </c>
      <c r="AW138" t="str">
        <f t="shared" si="214"/>
        <v/>
      </c>
      <c r="AX138" t="str">
        <f t="shared" si="215"/>
        <v/>
      </c>
      <c r="AY138" t="str">
        <f t="shared" si="216"/>
        <v/>
      </c>
      <c r="AZ138" t="str">
        <f t="shared" si="217"/>
        <v/>
      </c>
      <c r="BA138" t="str">
        <f t="shared" si="218"/>
        <v/>
      </c>
      <c r="BB138" t="str">
        <f t="shared" si="219"/>
        <v/>
      </c>
      <c r="BC138" t="str">
        <f t="shared" si="220"/>
        <v/>
      </c>
      <c r="BD138" t="str">
        <f t="shared" si="221"/>
        <v/>
      </c>
      <c r="BE138" t="str">
        <f t="shared" si="222"/>
        <v/>
      </c>
      <c r="BF138" t="str">
        <f t="shared" si="223"/>
        <v/>
      </c>
      <c r="BG138" t="str">
        <f t="shared" si="224"/>
        <v/>
      </c>
      <c r="BH138" t="str">
        <f t="shared" si="225"/>
        <v/>
      </c>
      <c r="BI138" t="str">
        <f t="shared" si="226"/>
        <v/>
      </c>
      <c r="BJ138" t="str">
        <f t="shared" si="227"/>
        <v/>
      </c>
      <c r="BK138" t="str">
        <f t="shared" si="228"/>
        <v/>
      </c>
      <c r="BL138" t="str">
        <f t="shared" si="229"/>
        <v/>
      </c>
      <c r="BM138" t="str">
        <f t="shared" si="230"/>
        <v/>
      </c>
      <c r="BP138"/>
      <c r="BR138"/>
    </row>
    <row r="139" spans="1:70" x14ac:dyDescent="0.25">
      <c r="A139" s="4">
        <v>41535</v>
      </c>
      <c r="B139">
        <v>4.25</v>
      </c>
      <c r="C139" s="4">
        <v>42735</v>
      </c>
      <c r="D139">
        <v>1</v>
      </c>
      <c r="E139">
        <f t="shared" si="208"/>
        <v>0.25</v>
      </c>
      <c r="F139" s="4"/>
      <c r="G139">
        <v>1</v>
      </c>
      <c r="H139" t="str">
        <f t="shared" ref="H139:Y139" si="238">IF($D139&gt;G139,G139+1,"")</f>
        <v/>
      </c>
      <c r="I139" t="str">
        <f t="shared" si="238"/>
        <v/>
      </c>
      <c r="J139" t="str">
        <f t="shared" si="238"/>
        <v/>
      </c>
      <c r="K139" t="str">
        <f t="shared" si="238"/>
        <v/>
      </c>
      <c r="L139" t="str">
        <f t="shared" si="238"/>
        <v/>
      </c>
      <c r="M139" t="str">
        <f t="shared" si="238"/>
        <v/>
      </c>
      <c r="N139" t="str">
        <f t="shared" si="238"/>
        <v/>
      </c>
      <c r="O139" t="str">
        <f t="shared" si="238"/>
        <v/>
      </c>
      <c r="P139" t="str">
        <f t="shared" si="238"/>
        <v/>
      </c>
      <c r="Q139" t="str">
        <f t="shared" si="238"/>
        <v/>
      </c>
      <c r="R139" t="str">
        <f t="shared" si="238"/>
        <v/>
      </c>
      <c r="S139" t="str">
        <f t="shared" si="238"/>
        <v/>
      </c>
      <c r="T139" t="str">
        <f t="shared" si="238"/>
        <v/>
      </c>
      <c r="U139" t="str">
        <f t="shared" si="238"/>
        <v/>
      </c>
      <c r="V139" t="str">
        <f t="shared" si="238"/>
        <v/>
      </c>
      <c r="W139" t="str">
        <f t="shared" si="238"/>
        <v/>
      </c>
      <c r="X139" t="str">
        <f t="shared" si="238"/>
        <v/>
      </c>
      <c r="Y139" t="str">
        <f t="shared" si="238"/>
        <v/>
      </c>
      <c r="AA139">
        <f t="shared" si="211"/>
        <v>42735</v>
      </c>
      <c r="AB139" t="e">
        <f t="shared" si="157"/>
        <v>#N/A</v>
      </c>
      <c r="AC139" t="e">
        <f t="shared" si="158"/>
        <v>#N/A</v>
      </c>
      <c r="AD139" t="e">
        <f t="shared" si="159"/>
        <v>#N/A</v>
      </c>
      <c r="AE139" t="e">
        <f t="shared" si="141"/>
        <v>#N/A</v>
      </c>
      <c r="AF139" t="e">
        <f t="shared" si="142"/>
        <v>#N/A</v>
      </c>
      <c r="AG139" t="e">
        <f t="shared" si="143"/>
        <v>#N/A</v>
      </c>
      <c r="AH139" t="e">
        <f t="shared" si="144"/>
        <v>#N/A</v>
      </c>
      <c r="AI139" t="e">
        <f t="shared" si="145"/>
        <v>#N/A</v>
      </c>
      <c r="AJ139" t="e">
        <f t="shared" si="146"/>
        <v>#N/A</v>
      </c>
      <c r="AK139" t="e">
        <f t="shared" si="147"/>
        <v>#N/A</v>
      </c>
      <c r="AL139" t="e">
        <f t="shared" si="148"/>
        <v>#N/A</v>
      </c>
      <c r="AM139" t="e">
        <f t="shared" si="149"/>
        <v>#N/A</v>
      </c>
      <c r="AN139" t="e">
        <f t="shared" si="150"/>
        <v>#N/A</v>
      </c>
      <c r="AO139" t="e">
        <f t="shared" si="151"/>
        <v>#N/A</v>
      </c>
      <c r="AP139" t="e">
        <f t="shared" si="152"/>
        <v>#N/A</v>
      </c>
      <c r="AQ139" t="e">
        <f t="shared" si="153"/>
        <v>#N/A</v>
      </c>
      <c r="AR139" t="e">
        <f t="shared" si="154"/>
        <v>#N/A</v>
      </c>
      <c r="AS139" t="e">
        <f t="shared" si="155"/>
        <v>#N/A</v>
      </c>
      <c r="AU139">
        <f t="shared" si="212"/>
        <v>4.25</v>
      </c>
      <c r="AV139" t="str">
        <f t="shared" si="213"/>
        <v/>
      </c>
      <c r="AW139" t="str">
        <f t="shared" si="214"/>
        <v/>
      </c>
      <c r="AX139" t="str">
        <f t="shared" si="215"/>
        <v/>
      </c>
      <c r="AY139" t="str">
        <f t="shared" si="216"/>
        <v/>
      </c>
      <c r="AZ139" t="str">
        <f t="shared" si="217"/>
        <v/>
      </c>
      <c r="BA139" t="str">
        <f t="shared" si="218"/>
        <v/>
      </c>
      <c r="BB139" t="str">
        <f t="shared" si="219"/>
        <v/>
      </c>
      <c r="BC139" t="str">
        <f t="shared" si="220"/>
        <v/>
      </c>
      <c r="BD139" t="str">
        <f t="shared" si="221"/>
        <v/>
      </c>
      <c r="BE139" t="str">
        <f t="shared" si="222"/>
        <v/>
      </c>
      <c r="BF139" t="str">
        <f t="shared" si="223"/>
        <v/>
      </c>
      <c r="BG139" t="str">
        <f t="shared" si="224"/>
        <v/>
      </c>
      <c r="BH139" t="str">
        <f t="shared" si="225"/>
        <v/>
      </c>
      <c r="BI139" t="str">
        <f t="shared" si="226"/>
        <v/>
      </c>
      <c r="BJ139" t="str">
        <f t="shared" si="227"/>
        <v/>
      </c>
      <c r="BK139" t="str">
        <f t="shared" si="228"/>
        <v/>
      </c>
      <c r="BL139" t="str">
        <f t="shared" si="229"/>
        <v/>
      </c>
      <c r="BM139" t="str">
        <f t="shared" si="230"/>
        <v/>
      </c>
      <c r="BP139"/>
      <c r="BR139"/>
    </row>
    <row r="140" spans="1:70" x14ac:dyDescent="0.25">
      <c r="A140" s="4">
        <v>41535</v>
      </c>
      <c r="B140">
        <v>3.25</v>
      </c>
      <c r="C140" s="4">
        <v>43465</v>
      </c>
      <c r="D140">
        <v>1</v>
      </c>
      <c r="E140">
        <f t="shared" si="208"/>
        <v>0.19117647058823528</v>
      </c>
      <c r="F140" s="4"/>
      <c r="G140">
        <v>1</v>
      </c>
      <c r="H140" t="str">
        <f t="shared" ref="H140:Y140" si="239">IF($D140&gt;G140,G140+1,"")</f>
        <v/>
      </c>
      <c r="I140" t="str">
        <f t="shared" si="239"/>
        <v/>
      </c>
      <c r="J140" t="str">
        <f t="shared" si="239"/>
        <v/>
      </c>
      <c r="K140" t="str">
        <f t="shared" si="239"/>
        <v/>
      </c>
      <c r="L140" t="str">
        <f t="shared" si="239"/>
        <v/>
      </c>
      <c r="M140" t="str">
        <f t="shared" si="239"/>
        <v/>
      </c>
      <c r="N140" t="str">
        <f t="shared" si="239"/>
        <v/>
      </c>
      <c r="O140" t="str">
        <f t="shared" si="239"/>
        <v/>
      </c>
      <c r="P140" t="str">
        <f t="shared" si="239"/>
        <v/>
      </c>
      <c r="Q140" t="str">
        <f t="shared" si="239"/>
        <v/>
      </c>
      <c r="R140" t="str">
        <f t="shared" si="239"/>
        <v/>
      </c>
      <c r="S140" t="str">
        <f t="shared" si="239"/>
        <v/>
      </c>
      <c r="T140" t="str">
        <f t="shared" si="239"/>
        <v/>
      </c>
      <c r="U140" t="str">
        <f t="shared" si="239"/>
        <v/>
      </c>
      <c r="V140" t="str">
        <f t="shared" si="239"/>
        <v/>
      </c>
      <c r="W140" t="str">
        <f t="shared" si="239"/>
        <v/>
      </c>
      <c r="X140" t="str">
        <f t="shared" si="239"/>
        <v/>
      </c>
      <c r="Y140" t="str">
        <f t="shared" si="239"/>
        <v/>
      </c>
      <c r="AA140">
        <f t="shared" si="211"/>
        <v>43465</v>
      </c>
      <c r="AB140" t="e">
        <f t="shared" si="157"/>
        <v>#N/A</v>
      </c>
      <c r="AC140" t="e">
        <f t="shared" si="158"/>
        <v>#N/A</v>
      </c>
      <c r="AD140" t="e">
        <f t="shared" si="159"/>
        <v>#N/A</v>
      </c>
      <c r="AE140" t="e">
        <f t="shared" si="141"/>
        <v>#N/A</v>
      </c>
      <c r="AF140" t="e">
        <f t="shared" si="142"/>
        <v>#N/A</v>
      </c>
      <c r="AG140" t="e">
        <f t="shared" si="143"/>
        <v>#N/A</v>
      </c>
      <c r="AH140" t="e">
        <f t="shared" si="144"/>
        <v>#N/A</v>
      </c>
      <c r="AI140" t="e">
        <f t="shared" si="145"/>
        <v>#N/A</v>
      </c>
      <c r="AJ140" t="e">
        <f t="shared" si="146"/>
        <v>#N/A</v>
      </c>
      <c r="AK140" t="e">
        <f t="shared" si="147"/>
        <v>#N/A</v>
      </c>
      <c r="AL140" t="e">
        <f t="shared" si="148"/>
        <v>#N/A</v>
      </c>
      <c r="AM140" t="e">
        <f t="shared" si="149"/>
        <v>#N/A</v>
      </c>
      <c r="AN140" t="e">
        <f t="shared" si="150"/>
        <v>#N/A</v>
      </c>
      <c r="AO140" t="e">
        <f t="shared" si="151"/>
        <v>#N/A</v>
      </c>
      <c r="AP140" t="e">
        <f t="shared" si="152"/>
        <v>#N/A</v>
      </c>
      <c r="AQ140" t="e">
        <f t="shared" si="153"/>
        <v>#N/A</v>
      </c>
      <c r="AR140" t="e">
        <f t="shared" si="154"/>
        <v>#N/A</v>
      </c>
      <c r="AS140" t="e">
        <f t="shared" si="155"/>
        <v>#N/A</v>
      </c>
      <c r="AU140">
        <f t="shared" si="212"/>
        <v>3.25</v>
      </c>
      <c r="AV140" t="str">
        <f t="shared" si="213"/>
        <v/>
      </c>
      <c r="AW140" t="str">
        <f t="shared" si="214"/>
        <v/>
      </c>
      <c r="AX140" t="str">
        <f t="shared" si="215"/>
        <v/>
      </c>
      <c r="AY140" t="str">
        <f t="shared" si="216"/>
        <v/>
      </c>
      <c r="AZ140" t="str">
        <f t="shared" si="217"/>
        <v/>
      </c>
      <c r="BA140" t="str">
        <f t="shared" si="218"/>
        <v/>
      </c>
      <c r="BB140" t="str">
        <f t="shared" si="219"/>
        <v/>
      </c>
      <c r="BC140" t="str">
        <f t="shared" si="220"/>
        <v/>
      </c>
      <c r="BD140" t="str">
        <f t="shared" si="221"/>
        <v/>
      </c>
      <c r="BE140" t="str">
        <f t="shared" si="222"/>
        <v/>
      </c>
      <c r="BF140" t="str">
        <f t="shared" si="223"/>
        <v/>
      </c>
      <c r="BG140" t="str">
        <f t="shared" si="224"/>
        <v/>
      </c>
      <c r="BH140" t="str">
        <f t="shared" si="225"/>
        <v/>
      </c>
      <c r="BI140" t="str">
        <f t="shared" si="226"/>
        <v/>
      </c>
      <c r="BJ140" t="str">
        <f t="shared" si="227"/>
        <v/>
      </c>
      <c r="BK140" t="str">
        <f t="shared" si="228"/>
        <v/>
      </c>
      <c r="BL140" t="str">
        <f t="shared" si="229"/>
        <v/>
      </c>
      <c r="BM140" t="str">
        <f t="shared" si="230"/>
        <v/>
      </c>
      <c r="BP140"/>
      <c r="BR140"/>
    </row>
    <row r="141" spans="1:70" x14ac:dyDescent="0.25">
      <c r="A141" s="4">
        <v>41535</v>
      </c>
      <c r="B141">
        <v>3.5</v>
      </c>
      <c r="C141" s="4">
        <v>43465</v>
      </c>
      <c r="D141">
        <v>2</v>
      </c>
      <c r="E141">
        <f t="shared" si="208"/>
        <v>0.41176470588235292</v>
      </c>
      <c r="F141" s="4"/>
      <c r="G141">
        <v>1</v>
      </c>
      <c r="H141">
        <f t="shared" ref="H141:Y141" si="240">IF($D141&gt;G141,G141+1,"")</f>
        <v>2</v>
      </c>
      <c r="I141" t="str">
        <f t="shared" si="240"/>
        <v/>
      </c>
      <c r="J141" t="str">
        <f t="shared" si="240"/>
        <v/>
      </c>
      <c r="K141" t="str">
        <f t="shared" si="240"/>
        <v/>
      </c>
      <c r="L141" t="str">
        <f t="shared" si="240"/>
        <v/>
      </c>
      <c r="M141" t="str">
        <f t="shared" si="240"/>
        <v/>
      </c>
      <c r="N141" t="str">
        <f t="shared" si="240"/>
        <v/>
      </c>
      <c r="O141" t="str">
        <f t="shared" si="240"/>
        <v/>
      </c>
      <c r="P141" t="str">
        <f t="shared" si="240"/>
        <v/>
      </c>
      <c r="Q141" t="str">
        <f t="shared" si="240"/>
        <v/>
      </c>
      <c r="R141" t="str">
        <f t="shared" si="240"/>
        <v/>
      </c>
      <c r="S141" t="str">
        <f t="shared" si="240"/>
        <v/>
      </c>
      <c r="T141" t="str">
        <f t="shared" si="240"/>
        <v/>
      </c>
      <c r="U141" t="str">
        <f t="shared" si="240"/>
        <v/>
      </c>
      <c r="V141" t="str">
        <f t="shared" si="240"/>
        <v/>
      </c>
      <c r="W141" t="str">
        <f t="shared" si="240"/>
        <v/>
      </c>
      <c r="X141" t="str">
        <f t="shared" si="240"/>
        <v/>
      </c>
      <c r="Y141" t="str">
        <f t="shared" si="240"/>
        <v/>
      </c>
      <c r="AA141">
        <f t="shared" si="211"/>
        <v>43454.962500000001</v>
      </c>
      <c r="AB141">
        <f t="shared" si="157"/>
        <v>43475.037500000006</v>
      </c>
      <c r="AC141" t="e">
        <f t="shared" si="158"/>
        <v>#N/A</v>
      </c>
      <c r="AD141" t="e">
        <f t="shared" si="159"/>
        <v>#N/A</v>
      </c>
      <c r="AE141" t="e">
        <f t="shared" si="141"/>
        <v>#N/A</v>
      </c>
      <c r="AF141" t="e">
        <f t="shared" si="142"/>
        <v>#N/A</v>
      </c>
      <c r="AG141" t="e">
        <f t="shared" si="143"/>
        <v>#N/A</v>
      </c>
      <c r="AH141" t="e">
        <f t="shared" si="144"/>
        <v>#N/A</v>
      </c>
      <c r="AI141" t="e">
        <f t="shared" si="145"/>
        <v>#N/A</v>
      </c>
      <c r="AJ141" t="e">
        <f t="shared" si="146"/>
        <v>#N/A</v>
      </c>
      <c r="AK141" t="e">
        <f t="shared" si="147"/>
        <v>#N/A</v>
      </c>
      <c r="AL141" t="e">
        <f t="shared" si="148"/>
        <v>#N/A</v>
      </c>
      <c r="AM141" t="e">
        <f t="shared" si="149"/>
        <v>#N/A</v>
      </c>
      <c r="AN141" t="e">
        <f t="shared" si="150"/>
        <v>#N/A</v>
      </c>
      <c r="AO141" t="e">
        <f t="shared" si="151"/>
        <v>#N/A</v>
      </c>
      <c r="AP141" t="e">
        <f t="shared" si="152"/>
        <v>#N/A</v>
      </c>
      <c r="AQ141" t="e">
        <f t="shared" si="153"/>
        <v>#N/A</v>
      </c>
      <c r="AR141" t="e">
        <f t="shared" si="154"/>
        <v>#N/A</v>
      </c>
      <c r="AS141" t="e">
        <f t="shared" si="155"/>
        <v>#N/A</v>
      </c>
      <c r="AU141">
        <f t="shared" si="212"/>
        <v>3.5</v>
      </c>
      <c r="AV141">
        <f t="shared" si="213"/>
        <v>3.5</v>
      </c>
      <c r="AW141" t="str">
        <f t="shared" si="214"/>
        <v/>
      </c>
      <c r="AX141" t="str">
        <f t="shared" si="215"/>
        <v/>
      </c>
      <c r="AY141" t="str">
        <f t="shared" si="216"/>
        <v/>
      </c>
      <c r="AZ141" t="str">
        <f t="shared" si="217"/>
        <v/>
      </c>
      <c r="BA141" t="str">
        <f t="shared" si="218"/>
        <v/>
      </c>
      <c r="BB141" t="str">
        <f t="shared" si="219"/>
        <v/>
      </c>
      <c r="BC141" t="str">
        <f t="shared" si="220"/>
        <v/>
      </c>
      <c r="BD141" t="str">
        <f t="shared" si="221"/>
        <v/>
      </c>
      <c r="BE141" t="str">
        <f t="shared" si="222"/>
        <v/>
      </c>
      <c r="BF141" t="str">
        <f t="shared" si="223"/>
        <v/>
      </c>
      <c r="BG141" t="str">
        <f t="shared" si="224"/>
        <v/>
      </c>
      <c r="BH141" t="str">
        <f t="shared" si="225"/>
        <v/>
      </c>
      <c r="BI141" t="str">
        <f t="shared" si="226"/>
        <v/>
      </c>
      <c r="BJ141" t="str">
        <f t="shared" si="227"/>
        <v/>
      </c>
      <c r="BK141" t="str">
        <f t="shared" si="228"/>
        <v/>
      </c>
      <c r="BL141" t="str">
        <f t="shared" si="229"/>
        <v/>
      </c>
      <c r="BM141" t="str">
        <f t="shared" si="230"/>
        <v/>
      </c>
      <c r="BP141"/>
      <c r="BR141"/>
    </row>
    <row r="142" spans="1:70" x14ac:dyDescent="0.25">
      <c r="A142" s="4">
        <v>41535</v>
      </c>
      <c r="B142">
        <v>3.75</v>
      </c>
      <c r="C142" s="4">
        <v>43465</v>
      </c>
      <c r="D142">
        <v>1</v>
      </c>
      <c r="E142">
        <f t="shared" si="208"/>
        <v>0.22058823529411764</v>
      </c>
      <c r="F142" s="4"/>
      <c r="G142">
        <v>1</v>
      </c>
      <c r="H142" t="str">
        <f t="shared" ref="H142:Y142" si="241">IF($D142&gt;G142,G142+1,"")</f>
        <v/>
      </c>
      <c r="I142" t="str">
        <f t="shared" si="241"/>
        <v/>
      </c>
      <c r="J142" t="str">
        <f t="shared" si="241"/>
        <v/>
      </c>
      <c r="K142" t="str">
        <f t="shared" si="241"/>
        <v/>
      </c>
      <c r="L142" t="str">
        <f t="shared" si="241"/>
        <v/>
      </c>
      <c r="M142" t="str">
        <f t="shared" si="241"/>
        <v/>
      </c>
      <c r="N142" t="str">
        <f t="shared" si="241"/>
        <v/>
      </c>
      <c r="O142" t="str">
        <f t="shared" si="241"/>
        <v/>
      </c>
      <c r="P142" t="str">
        <f t="shared" si="241"/>
        <v/>
      </c>
      <c r="Q142" t="str">
        <f t="shared" si="241"/>
        <v/>
      </c>
      <c r="R142" t="str">
        <f t="shared" si="241"/>
        <v/>
      </c>
      <c r="S142" t="str">
        <f t="shared" si="241"/>
        <v/>
      </c>
      <c r="T142" t="str">
        <f t="shared" si="241"/>
        <v/>
      </c>
      <c r="U142" t="str">
        <f t="shared" si="241"/>
        <v/>
      </c>
      <c r="V142" t="str">
        <f t="shared" si="241"/>
        <v/>
      </c>
      <c r="W142" t="str">
        <f t="shared" si="241"/>
        <v/>
      </c>
      <c r="X142" t="str">
        <f t="shared" si="241"/>
        <v/>
      </c>
      <c r="Y142" t="str">
        <f t="shared" si="241"/>
        <v/>
      </c>
      <c r="AA142">
        <f t="shared" si="211"/>
        <v>43465</v>
      </c>
      <c r="AB142" t="e">
        <f t="shared" si="157"/>
        <v>#N/A</v>
      </c>
      <c r="AC142" t="e">
        <f t="shared" si="158"/>
        <v>#N/A</v>
      </c>
      <c r="AD142" t="e">
        <f t="shared" si="159"/>
        <v>#N/A</v>
      </c>
      <c r="AE142" t="e">
        <f t="shared" si="141"/>
        <v>#N/A</v>
      </c>
      <c r="AF142" t="e">
        <f t="shared" si="142"/>
        <v>#N/A</v>
      </c>
      <c r="AG142" t="e">
        <f t="shared" si="143"/>
        <v>#N/A</v>
      </c>
      <c r="AH142" t="e">
        <f t="shared" si="144"/>
        <v>#N/A</v>
      </c>
      <c r="AI142" t="e">
        <f t="shared" si="145"/>
        <v>#N/A</v>
      </c>
      <c r="AJ142" t="e">
        <f t="shared" si="146"/>
        <v>#N/A</v>
      </c>
      <c r="AK142" t="e">
        <f t="shared" si="147"/>
        <v>#N/A</v>
      </c>
      <c r="AL142" t="e">
        <f t="shared" si="148"/>
        <v>#N/A</v>
      </c>
      <c r="AM142" t="e">
        <f t="shared" si="149"/>
        <v>#N/A</v>
      </c>
      <c r="AN142" t="e">
        <f t="shared" si="150"/>
        <v>#N/A</v>
      </c>
      <c r="AO142" t="e">
        <f t="shared" si="151"/>
        <v>#N/A</v>
      </c>
      <c r="AP142" t="e">
        <f t="shared" si="152"/>
        <v>#N/A</v>
      </c>
      <c r="AQ142" t="e">
        <f t="shared" si="153"/>
        <v>#N/A</v>
      </c>
      <c r="AR142" t="e">
        <f t="shared" si="154"/>
        <v>#N/A</v>
      </c>
      <c r="AS142" t="e">
        <f t="shared" si="155"/>
        <v>#N/A</v>
      </c>
      <c r="AU142">
        <f t="shared" si="212"/>
        <v>3.75</v>
      </c>
      <c r="AV142" t="str">
        <f t="shared" si="213"/>
        <v/>
      </c>
      <c r="AW142" t="str">
        <f t="shared" si="214"/>
        <v/>
      </c>
      <c r="AX142" t="str">
        <f t="shared" si="215"/>
        <v/>
      </c>
      <c r="AY142" t="str">
        <f t="shared" si="216"/>
        <v/>
      </c>
      <c r="AZ142" t="str">
        <f t="shared" si="217"/>
        <v/>
      </c>
      <c r="BA142" t="str">
        <f t="shared" si="218"/>
        <v/>
      </c>
      <c r="BB142" t="str">
        <f t="shared" si="219"/>
        <v/>
      </c>
      <c r="BC142" t="str">
        <f t="shared" si="220"/>
        <v/>
      </c>
      <c r="BD142" t="str">
        <f t="shared" si="221"/>
        <v/>
      </c>
      <c r="BE142" t="str">
        <f t="shared" si="222"/>
        <v/>
      </c>
      <c r="BF142" t="str">
        <f t="shared" si="223"/>
        <v/>
      </c>
      <c r="BG142" t="str">
        <f t="shared" si="224"/>
        <v/>
      </c>
      <c r="BH142" t="str">
        <f t="shared" si="225"/>
        <v/>
      </c>
      <c r="BI142" t="str">
        <f t="shared" si="226"/>
        <v/>
      </c>
      <c r="BJ142" t="str">
        <f t="shared" si="227"/>
        <v/>
      </c>
      <c r="BK142" t="str">
        <f t="shared" si="228"/>
        <v/>
      </c>
      <c r="BL142" t="str">
        <f t="shared" si="229"/>
        <v/>
      </c>
      <c r="BM142" t="str">
        <f t="shared" si="230"/>
        <v/>
      </c>
      <c r="BP142"/>
      <c r="BR142"/>
    </row>
    <row r="143" spans="1:70" x14ac:dyDescent="0.25">
      <c r="A143" s="4">
        <v>41535</v>
      </c>
      <c r="B143">
        <v>4</v>
      </c>
      <c r="C143" s="4">
        <v>43465</v>
      </c>
      <c r="D143">
        <v>10</v>
      </c>
      <c r="E143">
        <f t="shared" si="208"/>
        <v>2.3529411764705883</v>
      </c>
      <c r="F143" s="4"/>
      <c r="G143">
        <v>1</v>
      </c>
      <c r="H143">
        <f t="shared" ref="H143:Y143" si="242">IF($D143&gt;G143,G143+1,"")</f>
        <v>2</v>
      </c>
      <c r="I143">
        <f t="shared" si="242"/>
        <v>3</v>
      </c>
      <c r="J143">
        <f t="shared" si="242"/>
        <v>4</v>
      </c>
      <c r="K143">
        <f t="shared" si="242"/>
        <v>5</v>
      </c>
      <c r="L143">
        <f t="shared" si="242"/>
        <v>6</v>
      </c>
      <c r="M143">
        <f t="shared" si="242"/>
        <v>7</v>
      </c>
      <c r="N143">
        <f t="shared" si="242"/>
        <v>8</v>
      </c>
      <c r="O143">
        <f t="shared" si="242"/>
        <v>9</v>
      </c>
      <c r="P143">
        <f t="shared" si="242"/>
        <v>10</v>
      </c>
      <c r="Q143" t="str">
        <f t="shared" si="242"/>
        <v/>
      </c>
      <c r="R143" t="str">
        <f t="shared" si="242"/>
        <v/>
      </c>
      <c r="S143" t="str">
        <f t="shared" si="242"/>
        <v/>
      </c>
      <c r="T143" t="str">
        <f t="shared" si="242"/>
        <v/>
      </c>
      <c r="U143" t="str">
        <f t="shared" si="242"/>
        <v/>
      </c>
      <c r="V143" t="str">
        <f t="shared" si="242"/>
        <v/>
      </c>
      <c r="W143" t="str">
        <f t="shared" si="242"/>
        <v/>
      </c>
      <c r="X143" t="str">
        <f t="shared" si="242"/>
        <v/>
      </c>
      <c r="Y143" t="str">
        <f t="shared" si="242"/>
        <v/>
      </c>
      <c r="AA143">
        <f t="shared" si="211"/>
        <v>43374.662499999999</v>
      </c>
      <c r="AB143">
        <f t="shared" si="157"/>
        <v>43394.737500000003</v>
      </c>
      <c r="AC143">
        <f t="shared" si="158"/>
        <v>43414.8125</v>
      </c>
      <c r="AD143">
        <f t="shared" si="159"/>
        <v>43434.887500000004</v>
      </c>
      <c r="AE143">
        <f t="shared" si="141"/>
        <v>43454.962500000001</v>
      </c>
      <c r="AF143">
        <f t="shared" si="142"/>
        <v>43475.037499999999</v>
      </c>
      <c r="AG143">
        <f t="shared" si="143"/>
        <v>43495.112500000003</v>
      </c>
      <c r="AH143">
        <f t="shared" si="144"/>
        <v>43515.1875</v>
      </c>
      <c r="AI143">
        <f t="shared" si="145"/>
        <v>43535.262500000004</v>
      </c>
      <c r="AJ143">
        <f t="shared" si="146"/>
        <v>43555.337500000001</v>
      </c>
      <c r="AK143" t="e">
        <f t="shared" si="147"/>
        <v>#N/A</v>
      </c>
      <c r="AL143" t="e">
        <f t="shared" si="148"/>
        <v>#N/A</v>
      </c>
      <c r="AM143" t="e">
        <f t="shared" si="149"/>
        <v>#N/A</v>
      </c>
      <c r="AN143" t="e">
        <f t="shared" si="150"/>
        <v>#N/A</v>
      </c>
      <c r="AO143" t="e">
        <f t="shared" si="151"/>
        <v>#N/A</v>
      </c>
      <c r="AP143" t="e">
        <f t="shared" si="152"/>
        <v>#N/A</v>
      </c>
      <c r="AQ143" t="e">
        <f t="shared" si="153"/>
        <v>#N/A</v>
      </c>
      <c r="AR143" t="e">
        <f t="shared" si="154"/>
        <v>#N/A</v>
      </c>
      <c r="AS143" t="e">
        <f t="shared" si="155"/>
        <v>#N/A</v>
      </c>
      <c r="AU143">
        <f t="shared" si="212"/>
        <v>4</v>
      </c>
      <c r="AV143">
        <f t="shared" si="213"/>
        <v>4</v>
      </c>
      <c r="AW143">
        <f t="shared" si="214"/>
        <v>4</v>
      </c>
      <c r="AX143">
        <f t="shared" si="215"/>
        <v>4</v>
      </c>
      <c r="AY143">
        <f t="shared" si="216"/>
        <v>4</v>
      </c>
      <c r="AZ143">
        <f t="shared" si="217"/>
        <v>4</v>
      </c>
      <c r="BA143">
        <f t="shared" si="218"/>
        <v>4</v>
      </c>
      <c r="BB143">
        <f t="shared" si="219"/>
        <v>4</v>
      </c>
      <c r="BC143">
        <f t="shared" si="220"/>
        <v>4</v>
      </c>
      <c r="BD143">
        <f t="shared" si="221"/>
        <v>4</v>
      </c>
      <c r="BE143" t="str">
        <f t="shared" si="222"/>
        <v/>
      </c>
      <c r="BF143" t="str">
        <f t="shared" si="223"/>
        <v/>
      </c>
      <c r="BG143" t="str">
        <f t="shared" si="224"/>
        <v/>
      </c>
      <c r="BH143" t="str">
        <f t="shared" si="225"/>
        <v/>
      </c>
      <c r="BI143" t="str">
        <f t="shared" si="226"/>
        <v/>
      </c>
      <c r="BJ143" t="str">
        <f t="shared" si="227"/>
        <v/>
      </c>
      <c r="BK143" t="str">
        <f t="shared" si="228"/>
        <v/>
      </c>
      <c r="BL143" t="str">
        <f t="shared" si="229"/>
        <v/>
      </c>
      <c r="BM143" t="str">
        <f t="shared" si="230"/>
        <v/>
      </c>
      <c r="BP143"/>
      <c r="BR143"/>
    </row>
    <row r="144" spans="1:70" x14ac:dyDescent="0.25">
      <c r="A144" s="4">
        <v>41535</v>
      </c>
      <c r="B144">
        <v>4.25</v>
      </c>
      <c r="C144" s="4">
        <v>43465</v>
      </c>
      <c r="D144">
        <v>3</v>
      </c>
      <c r="E144">
        <f t="shared" si="208"/>
        <v>0.75</v>
      </c>
      <c r="F144" s="4"/>
      <c r="G144">
        <v>1</v>
      </c>
      <c r="H144">
        <f t="shared" ref="H144:Y144" si="243">IF($D144&gt;G144,G144+1,"")</f>
        <v>2</v>
      </c>
      <c r="I144">
        <f t="shared" si="243"/>
        <v>3</v>
      </c>
      <c r="J144" t="str">
        <f t="shared" si="243"/>
        <v/>
      </c>
      <c r="K144" t="str">
        <f t="shared" si="243"/>
        <v/>
      </c>
      <c r="L144" t="str">
        <f t="shared" si="243"/>
        <v/>
      </c>
      <c r="M144" t="str">
        <f t="shared" si="243"/>
        <v/>
      </c>
      <c r="N144" t="str">
        <f t="shared" si="243"/>
        <v/>
      </c>
      <c r="O144" t="str">
        <f t="shared" si="243"/>
        <v/>
      </c>
      <c r="P144" t="str">
        <f t="shared" si="243"/>
        <v/>
      </c>
      <c r="Q144" t="str">
        <f t="shared" si="243"/>
        <v/>
      </c>
      <c r="R144" t="str">
        <f t="shared" si="243"/>
        <v/>
      </c>
      <c r="S144" t="str">
        <f t="shared" si="243"/>
        <v/>
      </c>
      <c r="T144" t="str">
        <f t="shared" si="243"/>
        <v/>
      </c>
      <c r="U144" t="str">
        <f t="shared" si="243"/>
        <v/>
      </c>
      <c r="V144" t="str">
        <f t="shared" si="243"/>
        <v/>
      </c>
      <c r="W144" t="str">
        <f t="shared" si="243"/>
        <v/>
      </c>
      <c r="X144" t="str">
        <f t="shared" si="243"/>
        <v/>
      </c>
      <c r="Y144" t="str">
        <f t="shared" si="243"/>
        <v/>
      </c>
      <c r="AA144">
        <f t="shared" si="211"/>
        <v>43444.924999999996</v>
      </c>
      <c r="AB144">
        <f t="shared" si="157"/>
        <v>43465</v>
      </c>
      <c r="AC144">
        <f t="shared" si="158"/>
        <v>43485.074999999997</v>
      </c>
      <c r="AD144" t="e">
        <f t="shared" si="159"/>
        <v>#N/A</v>
      </c>
      <c r="AE144" t="e">
        <f t="shared" ref="AE144:AE207" si="244">IF(K144="",NA(),$C144-$Z$1*$D144/2+K144*$Z$1-$Z$1/2)</f>
        <v>#N/A</v>
      </c>
      <c r="AF144" t="e">
        <f t="shared" ref="AF144:AF207" si="245">IF(L144="",NA(),$C144-$Z$1*$D144/2+L144*$Z$1-$Z$1/2)</f>
        <v>#N/A</v>
      </c>
      <c r="AG144" t="e">
        <f t="shared" ref="AG144:AG207" si="246">IF(M144="",NA(),$C144-$Z$1*$D144/2+M144*$Z$1-$Z$1/2)</f>
        <v>#N/A</v>
      </c>
      <c r="AH144" t="e">
        <f t="shared" ref="AH144:AH207" si="247">IF(N144="",NA(),$C144-$Z$1*$D144/2+N144*$Z$1-$Z$1/2)</f>
        <v>#N/A</v>
      </c>
      <c r="AI144" t="e">
        <f t="shared" ref="AI144:AI207" si="248">IF(O144="",NA(),$C144-$Z$1*$D144/2+O144*$Z$1-$Z$1/2)</f>
        <v>#N/A</v>
      </c>
      <c r="AJ144" t="e">
        <f t="shared" ref="AJ144:AJ207" si="249">IF(P144="",NA(),$C144-$Z$1*$D144/2+P144*$Z$1-$Z$1/2)</f>
        <v>#N/A</v>
      </c>
      <c r="AK144" t="e">
        <f t="shared" ref="AK144:AK207" si="250">IF(Q144="",NA(),$C144-$Z$1*$D144/2+Q144*$Z$1-$Z$1/2)</f>
        <v>#N/A</v>
      </c>
      <c r="AL144" t="e">
        <f t="shared" ref="AL144:AL207" si="251">IF(R144="",NA(),$C144-$Z$1*$D144/2+R144*$Z$1-$Z$1/2)</f>
        <v>#N/A</v>
      </c>
      <c r="AM144" t="e">
        <f t="shared" ref="AM144:AM207" si="252">IF(S144="",NA(),$C144-$Z$1*$D144/2+S144*$Z$1-$Z$1/2)</f>
        <v>#N/A</v>
      </c>
      <c r="AN144" t="e">
        <f t="shared" ref="AN144:AN207" si="253">IF(T144="",NA(),$C144-$Z$1*$D144/2+T144*$Z$1-$Z$1/2)</f>
        <v>#N/A</v>
      </c>
      <c r="AO144" t="e">
        <f t="shared" ref="AO144:AO207" si="254">IF(U144="",NA(),$C144-$Z$1*$D144/2+U144*$Z$1-$Z$1/2)</f>
        <v>#N/A</v>
      </c>
      <c r="AP144" t="e">
        <f t="shared" ref="AP144:AP207" si="255">IF(V144="",NA(),$C144-$Z$1*$D144/2+V144*$Z$1-$Z$1/2)</f>
        <v>#N/A</v>
      </c>
      <c r="AQ144" t="e">
        <f t="shared" ref="AQ144:AQ207" si="256">IF(W144="",NA(),$C144-$Z$1*$D144/2+W144*$Z$1-$Z$1/2)</f>
        <v>#N/A</v>
      </c>
      <c r="AR144" t="e">
        <f t="shared" ref="AR144:AR207" si="257">IF(X144="",NA(),$C144-$Z$1*$D144/2+X144*$Z$1-$Z$1/2)</f>
        <v>#N/A</v>
      </c>
      <c r="AS144" t="e">
        <f t="shared" ref="AS144:AS207" si="258">IF(Y144="",NA(),$C144-$Z$1*$D144/2+Y144*$Z$1-$Z$1/2)</f>
        <v>#N/A</v>
      </c>
      <c r="AU144">
        <f t="shared" si="212"/>
        <v>4.25</v>
      </c>
      <c r="AV144">
        <f t="shared" si="213"/>
        <v>4.25</v>
      </c>
      <c r="AW144">
        <f t="shared" si="214"/>
        <v>4.25</v>
      </c>
      <c r="AX144" t="str">
        <f t="shared" si="215"/>
        <v/>
      </c>
      <c r="AY144" t="str">
        <f t="shared" si="216"/>
        <v/>
      </c>
      <c r="AZ144" t="str">
        <f t="shared" si="217"/>
        <v/>
      </c>
      <c r="BA144" t="str">
        <f t="shared" si="218"/>
        <v/>
      </c>
      <c r="BB144" t="str">
        <f t="shared" si="219"/>
        <v/>
      </c>
      <c r="BC144" t="str">
        <f t="shared" si="220"/>
        <v/>
      </c>
      <c r="BD144" t="str">
        <f t="shared" si="221"/>
        <v/>
      </c>
      <c r="BE144" t="str">
        <f t="shared" si="222"/>
        <v/>
      </c>
      <c r="BF144" t="str">
        <f t="shared" si="223"/>
        <v/>
      </c>
      <c r="BG144" t="str">
        <f t="shared" si="224"/>
        <v/>
      </c>
      <c r="BH144" t="str">
        <f t="shared" si="225"/>
        <v/>
      </c>
      <c r="BI144" t="str">
        <f t="shared" si="226"/>
        <v/>
      </c>
      <c r="BJ144" t="str">
        <f t="shared" si="227"/>
        <v/>
      </c>
      <c r="BK144" t="str">
        <f t="shared" si="228"/>
        <v/>
      </c>
      <c r="BL144" t="str">
        <f t="shared" si="229"/>
        <v/>
      </c>
      <c r="BM144" t="str">
        <f t="shared" si="230"/>
        <v/>
      </c>
      <c r="BP144"/>
      <c r="BR144"/>
    </row>
    <row r="145" spans="1:70" x14ac:dyDescent="0.25">
      <c r="A145" s="4">
        <v>41626</v>
      </c>
      <c r="B145">
        <v>0.25</v>
      </c>
      <c r="C145" s="4">
        <v>41639</v>
      </c>
      <c r="D145">
        <v>17</v>
      </c>
      <c r="E145">
        <f t="shared" si="208"/>
        <v>0.25</v>
      </c>
      <c r="F145" s="4"/>
      <c r="G145">
        <v>1</v>
      </c>
      <c r="H145">
        <f t="shared" ref="H145:Y145" si="259">IF($D145&gt;G145,G145+1,"")</f>
        <v>2</v>
      </c>
      <c r="I145">
        <f t="shared" si="259"/>
        <v>3</v>
      </c>
      <c r="J145">
        <f t="shared" si="259"/>
        <v>4</v>
      </c>
      <c r="K145">
        <f t="shared" si="259"/>
        <v>5</v>
      </c>
      <c r="L145">
        <f t="shared" si="259"/>
        <v>6</v>
      </c>
      <c r="M145">
        <f t="shared" si="259"/>
        <v>7</v>
      </c>
      <c r="N145">
        <f t="shared" si="259"/>
        <v>8</v>
      </c>
      <c r="O145">
        <f t="shared" si="259"/>
        <v>9</v>
      </c>
      <c r="P145">
        <f t="shared" si="259"/>
        <v>10</v>
      </c>
      <c r="Q145">
        <f t="shared" si="259"/>
        <v>11</v>
      </c>
      <c r="R145">
        <f t="shared" si="259"/>
        <v>12</v>
      </c>
      <c r="S145">
        <f t="shared" si="259"/>
        <v>13</v>
      </c>
      <c r="T145">
        <f t="shared" si="259"/>
        <v>14</v>
      </c>
      <c r="U145">
        <f t="shared" si="259"/>
        <v>15</v>
      </c>
      <c r="V145">
        <f t="shared" si="259"/>
        <v>16</v>
      </c>
      <c r="W145">
        <f t="shared" si="259"/>
        <v>17</v>
      </c>
      <c r="X145" t="str">
        <f t="shared" si="259"/>
        <v/>
      </c>
      <c r="Y145" t="str">
        <f t="shared" si="259"/>
        <v/>
      </c>
      <c r="AA145">
        <f t="shared" si="211"/>
        <v>41478.400000000001</v>
      </c>
      <c r="AB145">
        <f t="shared" ref="AB145:AB208" si="260">IF(H145="",NA(),$C145-$Z$1*$D145/2+H145*$Z$1-$Z$1/2)</f>
        <v>41498.475000000006</v>
      </c>
      <c r="AC145">
        <f t="shared" ref="AC145:AC208" si="261">IF(I145="",NA(),$C145-$Z$1*$D145/2+I145*$Z$1-$Z$1/2)</f>
        <v>41518.550000000003</v>
      </c>
      <c r="AD145">
        <f t="shared" ref="AD145:AD208" si="262">IF(J145="",NA(),$C145-$Z$1*$D145/2+J145*$Z$1-$Z$1/2)</f>
        <v>41538.625000000007</v>
      </c>
      <c r="AE145">
        <f t="shared" si="244"/>
        <v>41558.700000000004</v>
      </c>
      <c r="AF145">
        <f t="shared" si="245"/>
        <v>41578.775000000001</v>
      </c>
      <c r="AG145">
        <f t="shared" si="246"/>
        <v>41598.850000000006</v>
      </c>
      <c r="AH145">
        <f t="shared" si="247"/>
        <v>41618.925000000003</v>
      </c>
      <c r="AI145">
        <f t="shared" si="248"/>
        <v>41639.000000000007</v>
      </c>
      <c r="AJ145">
        <f t="shared" si="249"/>
        <v>41659.075000000004</v>
      </c>
      <c r="AK145">
        <f t="shared" si="250"/>
        <v>41679.15</v>
      </c>
      <c r="AL145">
        <f t="shared" si="251"/>
        <v>41699.225000000006</v>
      </c>
      <c r="AM145">
        <f t="shared" si="252"/>
        <v>41719.300000000003</v>
      </c>
      <c r="AN145">
        <f t="shared" si="253"/>
        <v>41739.375000000007</v>
      </c>
      <c r="AO145">
        <f t="shared" si="254"/>
        <v>41759.450000000004</v>
      </c>
      <c r="AP145">
        <f t="shared" si="255"/>
        <v>41779.525000000001</v>
      </c>
      <c r="AQ145">
        <f t="shared" si="256"/>
        <v>41799.600000000006</v>
      </c>
      <c r="AR145" t="e">
        <f t="shared" si="257"/>
        <v>#N/A</v>
      </c>
      <c r="AS145" t="e">
        <f t="shared" si="258"/>
        <v>#N/A</v>
      </c>
      <c r="AU145">
        <f t="shared" si="212"/>
        <v>0.25</v>
      </c>
      <c r="AV145">
        <f t="shared" si="213"/>
        <v>0.25</v>
      </c>
      <c r="AW145">
        <f t="shared" si="214"/>
        <v>0.25</v>
      </c>
      <c r="AX145">
        <f t="shared" si="215"/>
        <v>0.25</v>
      </c>
      <c r="AY145">
        <f t="shared" si="216"/>
        <v>0.25</v>
      </c>
      <c r="AZ145">
        <f t="shared" si="217"/>
        <v>0.25</v>
      </c>
      <c r="BA145">
        <f t="shared" si="218"/>
        <v>0.25</v>
      </c>
      <c r="BB145">
        <f t="shared" si="219"/>
        <v>0.25</v>
      </c>
      <c r="BC145">
        <f t="shared" si="220"/>
        <v>0.25</v>
      </c>
      <c r="BD145">
        <f t="shared" si="221"/>
        <v>0.25</v>
      </c>
      <c r="BE145">
        <f t="shared" si="222"/>
        <v>0.25</v>
      </c>
      <c r="BF145">
        <f t="shared" si="223"/>
        <v>0.25</v>
      </c>
      <c r="BG145">
        <f t="shared" si="224"/>
        <v>0.25</v>
      </c>
      <c r="BH145">
        <f t="shared" si="225"/>
        <v>0.25</v>
      </c>
      <c r="BI145">
        <f t="shared" si="226"/>
        <v>0.25</v>
      </c>
      <c r="BJ145">
        <f t="shared" si="227"/>
        <v>0.25</v>
      </c>
      <c r="BK145">
        <f t="shared" si="228"/>
        <v>0.25</v>
      </c>
      <c r="BL145" t="str">
        <f t="shared" si="229"/>
        <v/>
      </c>
      <c r="BM145" t="str">
        <f t="shared" si="230"/>
        <v/>
      </c>
      <c r="BP145"/>
      <c r="BR145"/>
    </row>
    <row r="146" spans="1:70" x14ac:dyDescent="0.25">
      <c r="A146" s="4">
        <v>41626</v>
      </c>
      <c r="B146">
        <v>0.25</v>
      </c>
      <c r="C146" s="4">
        <v>42004</v>
      </c>
      <c r="D146">
        <v>15</v>
      </c>
      <c r="E146">
        <f t="shared" si="208"/>
        <v>0.22058823529411764</v>
      </c>
      <c r="F146" s="4"/>
      <c r="G146">
        <v>1</v>
      </c>
      <c r="H146">
        <f t="shared" ref="H146:Y146" si="263">IF($D146&gt;G146,G146+1,"")</f>
        <v>2</v>
      </c>
      <c r="I146">
        <f t="shared" si="263"/>
        <v>3</v>
      </c>
      <c r="J146">
        <f t="shared" si="263"/>
        <v>4</v>
      </c>
      <c r="K146">
        <f t="shared" si="263"/>
        <v>5</v>
      </c>
      <c r="L146">
        <f t="shared" si="263"/>
        <v>6</v>
      </c>
      <c r="M146">
        <f t="shared" si="263"/>
        <v>7</v>
      </c>
      <c r="N146">
        <f t="shared" si="263"/>
        <v>8</v>
      </c>
      <c r="O146">
        <f t="shared" si="263"/>
        <v>9</v>
      </c>
      <c r="P146">
        <f t="shared" si="263"/>
        <v>10</v>
      </c>
      <c r="Q146">
        <f t="shared" si="263"/>
        <v>11</v>
      </c>
      <c r="R146">
        <f t="shared" si="263"/>
        <v>12</v>
      </c>
      <c r="S146">
        <f t="shared" si="263"/>
        <v>13</v>
      </c>
      <c r="T146">
        <f t="shared" si="263"/>
        <v>14</v>
      </c>
      <c r="U146">
        <f t="shared" si="263"/>
        <v>15</v>
      </c>
      <c r="V146" t="str">
        <f t="shared" si="263"/>
        <v/>
      </c>
      <c r="W146" t="str">
        <f t="shared" si="263"/>
        <v/>
      </c>
      <c r="X146" t="str">
        <f t="shared" si="263"/>
        <v/>
      </c>
      <c r="Y146" t="str">
        <f t="shared" si="263"/>
        <v/>
      </c>
      <c r="AA146">
        <f t="shared" si="211"/>
        <v>41863.474999999999</v>
      </c>
      <c r="AB146">
        <f t="shared" si="260"/>
        <v>41883.550000000003</v>
      </c>
      <c r="AC146">
        <f t="shared" si="261"/>
        <v>41903.625</v>
      </c>
      <c r="AD146">
        <f t="shared" si="262"/>
        <v>41923.700000000004</v>
      </c>
      <c r="AE146">
        <f t="shared" si="244"/>
        <v>41943.775000000001</v>
      </c>
      <c r="AF146">
        <f t="shared" si="245"/>
        <v>41963.85</v>
      </c>
      <c r="AG146">
        <f t="shared" si="246"/>
        <v>41983.925000000003</v>
      </c>
      <c r="AH146">
        <f t="shared" si="247"/>
        <v>42004</v>
      </c>
      <c r="AI146">
        <f t="shared" si="248"/>
        <v>42024.075000000004</v>
      </c>
      <c r="AJ146">
        <f t="shared" si="249"/>
        <v>42044.15</v>
      </c>
      <c r="AK146">
        <f t="shared" si="250"/>
        <v>42064.224999999999</v>
      </c>
      <c r="AL146">
        <f t="shared" si="251"/>
        <v>42084.3</v>
      </c>
      <c r="AM146">
        <f t="shared" si="252"/>
        <v>42104.375</v>
      </c>
      <c r="AN146">
        <f t="shared" si="253"/>
        <v>42124.450000000004</v>
      </c>
      <c r="AO146">
        <f t="shared" si="254"/>
        <v>42144.525000000001</v>
      </c>
      <c r="AP146" t="e">
        <f t="shared" si="255"/>
        <v>#N/A</v>
      </c>
      <c r="AQ146" t="e">
        <f t="shared" si="256"/>
        <v>#N/A</v>
      </c>
      <c r="AR146" t="e">
        <f t="shared" si="257"/>
        <v>#N/A</v>
      </c>
      <c r="AS146" t="e">
        <f t="shared" si="258"/>
        <v>#N/A</v>
      </c>
      <c r="AU146">
        <f t="shared" si="212"/>
        <v>0.25</v>
      </c>
      <c r="AV146">
        <f t="shared" si="213"/>
        <v>0.25</v>
      </c>
      <c r="AW146">
        <f t="shared" si="214"/>
        <v>0.25</v>
      </c>
      <c r="AX146">
        <f t="shared" si="215"/>
        <v>0.25</v>
      </c>
      <c r="AY146">
        <f t="shared" si="216"/>
        <v>0.25</v>
      </c>
      <c r="AZ146">
        <f t="shared" si="217"/>
        <v>0.25</v>
      </c>
      <c r="BA146">
        <f t="shared" si="218"/>
        <v>0.25</v>
      </c>
      <c r="BB146">
        <f t="shared" si="219"/>
        <v>0.25</v>
      </c>
      <c r="BC146">
        <f t="shared" si="220"/>
        <v>0.25</v>
      </c>
      <c r="BD146">
        <f t="shared" si="221"/>
        <v>0.25</v>
      </c>
      <c r="BE146">
        <f t="shared" si="222"/>
        <v>0.25</v>
      </c>
      <c r="BF146">
        <f t="shared" si="223"/>
        <v>0.25</v>
      </c>
      <c r="BG146">
        <f t="shared" si="224"/>
        <v>0.25</v>
      </c>
      <c r="BH146">
        <f t="shared" si="225"/>
        <v>0.25</v>
      </c>
      <c r="BI146">
        <f t="shared" si="226"/>
        <v>0.25</v>
      </c>
      <c r="BJ146" t="str">
        <f t="shared" si="227"/>
        <v/>
      </c>
      <c r="BK146" t="str">
        <f t="shared" si="228"/>
        <v/>
      </c>
      <c r="BL146" t="str">
        <f t="shared" si="229"/>
        <v/>
      </c>
      <c r="BM146" t="str">
        <f t="shared" si="230"/>
        <v/>
      </c>
      <c r="BP146"/>
      <c r="BR146"/>
    </row>
    <row r="147" spans="1:70" x14ac:dyDescent="0.25">
      <c r="A147" s="4">
        <v>41626</v>
      </c>
      <c r="B147">
        <v>0.75</v>
      </c>
      <c r="C147" s="4">
        <v>42004</v>
      </c>
      <c r="D147">
        <v>1</v>
      </c>
      <c r="E147">
        <f t="shared" si="208"/>
        <v>4.4117647058823525E-2</v>
      </c>
      <c r="F147" s="4"/>
      <c r="G147">
        <v>1</v>
      </c>
      <c r="H147" t="str">
        <f t="shared" ref="H147:Y147" si="264">IF($D147&gt;G147,G147+1,"")</f>
        <v/>
      </c>
      <c r="I147" t="str">
        <f t="shared" si="264"/>
        <v/>
      </c>
      <c r="J147" t="str">
        <f t="shared" si="264"/>
        <v/>
      </c>
      <c r="K147" t="str">
        <f t="shared" si="264"/>
        <v/>
      </c>
      <c r="L147" t="str">
        <f t="shared" si="264"/>
        <v/>
      </c>
      <c r="M147" t="str">
        <f t="shared" si="264"/>
        <v/>
      </c>
      <c r="N147" t="str">
        <f t="shared" si="264"/>
        <v/>
      </c>
      <c r="O147" t="str">
        <f t="shared" si="264"/>
        <v/>
      </c>
      <c r="P147" t="str">
        <f t="shared" si="264"/>
        <v/>
      </c>
      <c r="Q147" t="str">
        <f t="shared" si="264"/>
        <v/>
      </c>
      <c r="R147" t="str">
        <f t="shared" si="264"/>
        <v/>
      </c>
      <c r="S147" t="str">
        <f t="shared" si="264"/>
        <v/>
      </c>
      <c r="T147" t="str">
        <f t="shared" si="264"/>
        <v/>
      </c>
      <c r="U147" t="str">
        <f t="shared" si="264"/>
        <v/>
      </c>
      <c r="V147" t="str">
        <f t="shared" si="264"/>
        <v/>
      </c>
      <c r="W147" t="str">
        <f t="shared" si="264"/>
        <v/>
      </c>
      <c r="X147" t="str">
        <f t="shared" si="264"/>
        <v/>
      </c>
      <c r="Y147" t="str">
        <f t="shared" si="264"/>
        <v/>
      </c>
      <c r="AA147">
        <f t="shared" si="211"/>
        <v>42004</v>
      </c>
      <c r="AB147" t="e">
        <f t="shared" si="260"/>
        <v>#N/A</v>
      </c>
      <c r="AC147" t="e">
        <f t="shared" si="261"/>
        <v>#N/A</v>
      </c>
      <c r="AD147" t="e">
        <f t="shared" si="262"/>
        <v>#N/A</v>
      </c>
      <c r="AE147" t="e">
        <f t="shared" si="244"/>
        <v>#N/A</v>
      </c>
      <c r="AF147" t="e">
        <f t="shared" si="245"/>
        <v>#N/A</v>
      </c>
      <c r="AG147" t="e">
        <f t="shared" si="246"/>
        <v>#N/A</v>
      </c>
      <c r="AH147" t="e">
        <f t="shared" si="247"/>
        <v>#N/A</v>
      </c>
      <c r="AI147" t="e">
        <f t="shared" si="248"/>
        <v>#N/A</v>
      </c>
      <c r="AJ147" t="e">
        <f t="shared" si="249"/>
        <v>#N/A</v>
      </c>
      <c r="AK147" t="e">
        <f t="shared" si="250"/>
        <v>#N/A</v>
      </c>
      <c r="AL147" t="e">
        <f t="shared" si="251"/>
        <v>#N/A</v>
      </c>
      <c r="AM147" t="e">
        <f t="shared" si="252"/>
        <v>#N/A</v>
      </c>
      <c r="AN147" t="e">
        <f t="shared" si="253"/>
        <v>#N/A</v>
      </c>
      <c r="AO147" t="e">
        <f t="shared" si="254"/>
        <v>#N/A</v>
      </c>
      <c r="AP147" t="e">
        <f t="shared" si="255"/>
        <v>#N/A</v>
      </c>
      <c r="AQ147" t="e">
        <f t="shared" si="256"/>
        <v>#N/A</v>
      </c>
      <c r="AR147" t="e">
        <f t="shared" si="257"/>
        <v>#N/A</v>
      </c>
      <c r="AS147" t="e">
        <f t="shared" si="258"/>
        <v>#N/A</v>
      </c>
      <c r="AU147">
        <f t="shared" si="212"/>
        <v>0.75</v>
      </c>
      <c r="AV147" t="str">
        <f t="shared" si="213"/>
        <v/>
      </c>
      <c r="AW147" t="str">
        <f t="shared" si="214"/>
        <v/>
      </c>
      <c r="AX147" t="str">
        <f t="shared" si="215"/>
        <v/>
      </c>
      <c r="AY147" t="str">
        <f t="shared" si="216"/>
        <v/>
      </c>
      <c r="AZ147" t="str">
        <f t="shared" si="217"/>
        <v/>
      </c>
      <c r="BA147" t="str">
        <f t="shared" si="218"/>
        <v/>
      </c>
      <c r="BB147" t="str">
        <f t="shared" si="219"/>
        <v/>
      </c>
      <c r="BC147" t="str">
        <f t="shared" si="220"/>
        <v/>
      </c>
      <c r="BD147" t="str">
        <f t="shared" si="221"/>
        <v/>
      </c>
      <c r="BE147" t="str">
        <f t="shared" si="222"/>
        <v/>
      </c>
      <c r="BF147" t="str">
        <f t="shared" si="223"/>
        <v/>
      </c>
      <c r="BG147" t="str">
        <f t="shared" si="224"/>
        <v/>
      </c>
      <c r="BH147" t="str">
        <f t="shared" si="225"/>
        <v/>
      </c>
      <c r="BI147" t="str">
        <f t="shared" si="226"/>
        <v/>
      </c>
      <c r="BJ147" t="str">
        <f t="shared" si="227"/>
        <v/>
      </c>
      <c r="BK147" t="str">
        <f t="shared" si="228"/>
        <v/>
      </c>
      <c r="BL147" t="str">
        <f t="shared" si="229"/>
        <v/>
      </c>
      <c r="BM147" t="str">
        <f t="shared" si="230"/>
        <v/>
      </c>
      <c r="BP147"/>
      <c r="BR147"/>
    </row>
    <row r="148" spans="1:70" x14ac:dyDescent="0.25">
      <c r="A148" s="4">
        <v>41626</v>
      </c>
      <c r="B148">
        <v>1.25</v>
      </c>
      <c r="C148" s="4">
        <v>42004</v>
      </c>
      <c r="D148">
        <v>1</v>
      </c>
      <c r="E148">
        <f t="shared" si="208"/>
        <v>7.3529411764705885E-2</v>
      </c>
      <c r="F148" s="4"/>
      <c r="G148">
        <v>1</v>
      </c>
      <c r="H148" t="str">
        <f t="shared" ref="H148:Y148" si="265">IF($D148&gt;G148,G148+1,"")</f>
        <v/>
      </c>
      <c r="I148" t="str">
        <f t="shared" si="265"/>
        <v/>
      </c>
      <c r="J148" t="str">
        <f t="shared" si="265"/>
        <v/>
      </c>
      <c r="K148" t="str">
        <f t="shared" si="265"/>
        <v/>
      </c>
      <c r="L148" t="str">
        <f t="shared" si="265"/>
        <v/>
      </c>
      <c r="M148" t="str">
        <f t="shared" si="265"/>
        <v/>
      </c>
      <c r="N148" t="str">
        <f t="shared" si="265"/>
        <v/>
      </c>
      <c r="O148" t="str">
        <f t="shared" si="265"/>
        <v/>
      </c>
      <c r="P148" t="str">
        <f t="shared" si="265"/>
        <v/>
      </c>
      <c r="Q148" t="str">
        <f t="shared" si="265"/>
        <v/>
      </c>
      <c r="R148" t="str">
        <f t="shared" si="265"/>
        <v/>
      </c>
      <c r="S148" t="str">
        <f t="shared" si="265"/>
        <v/>
      </c>
      <c r="T148" t="str">
        <f t="shared" si="265"/>
        <v/>
      </c>
      <c r="U148" t="str">
        <f t="shared" si="265"/>
        <v/>
      </c>
      <c r="V148" t="str">
        <f t="shared" si="265"/>
        <v/>
      </c>
      <c r="W148" t="str">
        <f t="shared" si="265"/>
        <v/>
      </c>
      <c r="X148" t="str">
        <f t="shared" si="265"/>
        <v/>
      </c>
      <c r="Y148" t="str">
        <f t="shared" si="265"/>
        <v/>
      </c>
      <c r="AA148">
        <f t="shared" si="211"/>
        <v>42004</v>
      </c>
      <c r="AB148" t="e">
        <f t="shared" si="260"/>
        <v>#N/A</v>
      </c>
      <c r="AC148" t="e">
        <f t="shared" si="261"/>
        <v>#N/A</v>
      </c>
      <c r="AD148" t="e">
        <f t="shared" si="262"/>
        <v>#N/A</v>
      </c>
      <c r="AE148" t="e">
        <f t="shared" si="244"/>
        <v>#N/A</v>
      </c>
      <c r="AF148" t="e">
        <f t="shared" si="245"/>
        <v>#N/A</v>
      </c>
      <c r="AG148" t="e">
        <f t="shared" si="246"/>
        <v>#N/A</v>
      </c>
      <c r="AH148" t="e">
        <f t="shared" si="247"/>
        <v>#N/A</v>
      </c>
      <c r="AI148" t="e">
        <f t="shared" si="248"/>
        <v>#N/A</v>
      </c>
      <c r="AJ148" t="e">
        <f t="shared" si="249"/>
        <v>#N/A</v>
      </c>
      <c r="AK148" t="e">
        <f t="shared" si="250"/>
        <v>#N/A</v>
      </c>
      <c r="AL148" t="e">
        <f t="shared" si="251"/>
        <v>#N/A</v>
      </c>
      <c r="AM148" t="e">
        <f t="shared" si="252"/>
        <v>#N/A</v>
      </c>
      <c r="AN148" t="e">
        <f t="shared" si="253"/>
        <v>#N/A</v>
      </c>
      <c r="AO148" t="e">
        <f t="shared" si="254"/>
        <v>#N/A</v>
      </c>
      <c r="AP148" t="e">
        <f t="shared" si="255"/>
        <v>#N/A</v>
      </c>
      <c r="AQ148" t="e">
        <f t="shared" si="256"/>
        <v>#N/A</v>
      </c>
      <c r="AR148" t="e">
        <f t="shared" si="257"/>
        <v>#N/A</v>
      </c>
      <c r="AS148" t="e">
        <f t="shared" si="258"/>
        <v>#N/A</v>
      </c>
      <c r="AU148">
        <f t="shared" si="212"/>
        <v>1.25</v>
      </c>
      <c r="AV148" t="str">
        <f t="shared" si="213"/>
        <v/>
      </c>
      <c r="AW148" t="str">
        <f t="shared" si="214"/>
        <v/>
      </c>
      <c r="AX148" t="str">
        <f t="shared" si="215"/>
        <v/>
      </c>
      <c r="AY148" t="str">
        <f t="shared" si="216"/>
        <v/>
      </c>
      <c r="AZ148" t="str">
        <f t="shared" si="217"/>
        <v/>
      </c>
      <c r="BA148" t="str">
        <f t="shared" si="218"/>
        <v/>
      </c>
      <c r="BB148" t="str">
        <f t="shared" si="219"/>
        <v/>
      </c>
      <c r="BC148" t="str">
        <f t="shared" si="220"/>
        <v/>
      </c>
      <c r="BD148" t="str">
        <f t="shared" si="221"/>
        <v/>
      </c>
      <c r="BE148" t="str">
        <f t="shared" si="222"/>
        <v/>
      </c>
      <c r="BF148" t="str">
        <f t="shared" si="223"/>
        <v/>
      </c>
      <c r="BG148" t="str">
        <f t="shared" si="224"/>
        <v/>
      </c>
      <c r="BH148" t="str">
        <f t="shared" si="225"/>
        <v/>
      </c>
      <c r="BI148" t="str">
        <f t="shared" si="226"/>
        <v/>
      </c>
      <c r="BJ148" t="str">
        <f t="shared" si="227"/>
        <v/>
      </c>
      <c r="BK148" t="str">
        <f t="shared" si="228"/>
        <v/>
      </c>
      <c r="BL148" t="str">
        <f t="shared" si="229"/>
        <v/>
      </c>
      <c r="BM148" t="str">
        <f t="shared" si="230"/>
        <v/>
      </c>
      <c r="BP148"/>
      <c r="BR148"/>
    </row>
    <row r="149" spans="1:70" x14ac:dyDescent="0.25">
      <c r="A149" s="4">
        <v>41626</v>
      </c>
      <c r="B149">
        <v>0.25</v>
      </c>
      <c r="C149" s="4">
        <v>42369</v>
      </c>
      <c r="D149">
        <v>3</v>
      </c>
      <c r="E149">
        <f t="shared" si="208"/>
        <v>4.4117647058823532E-2</v>
      </c>
      <c r="F149" s="4"/>
      <c r="G149">
        <v>1</v>
      </c>
      <c r="H149">
        <f t="shared" ref="H149:Y149" si="266">IF($D149&gt;G149,G149+1,"")</f>
        <v>2</v>
      </c>
      <c r="I149">
        <f t="shared" si="266"/>
        <v>3</v>
      </c>
      <c r="J149" t="str">
        <f t="shared" si="266"/>
        <v/>
      </c>
      <c r="K149" t="str">
        <f t="shared" si="266"/>
        <v/>
      </c>
      <c r="L149" t="str">
        <f t="shared" si="266"/>
        <v/>
      </c>
      <c r="M149" t="str">
        <f t="shared" si="266"/>
        <v/>
      </c>
      <c r="N149" t="str">
        <f t="shared" si="266"/>
        <v/>
      </c>
      <c r="O149" t="str">
        <f t="shared" si="266"/>
        <v/>
      </c>
      <c r="P149" t="str">
        <f t="shared" si="266"/>
        <v/>
      </c>
      <c r="Q149" t="str">
        <f t="shared" si="266"/>
        <v/>
      </c>
      <c r="R149" t="str">
        <f t="shared" si="266"/>
        <v/>
      </c>
      <c r="S149" t="str">
        <f t="shared" si="266"/>
        <v/>
      </c>
      <c r="T149" t="str">
        <f t="shared" si="266"/>
        <v/>
      </c>
      <c r="U149" t="str">
        <f t="shared" si="266"/>
        <v/>
      </c>
      <c r="V149" t="str">
        <f t="shared" si="266"/>
        <v/>
      </c>
      <c r="W149" t="str">
        <f t="shared" si="266"/>
        <v/>
      </c>
      <c r="X149" t="str">
        <f t="shared" si="266"/>
        <v/>
      </c>
      <c r="Y149" t="str">
        <f t="shared" si="266"/>
        <v/>
      </c>
      <c r="AA149">
        <f t="shared" si="211"/>
        <v>42348.924999999996</v>
      </c>
      <c r="AB149">
        <f t="shared" si="260"/>
        <v>42369</v>
      </c>
      <c r="AC149">
        <f t="shared" si="261"/>
        <v>42389.074999999997</v>
      </c>
      <c r="AD149" t="e">
        <f t="shared" si="262"/>
        <v>#N/A</v>
      </c>
      <c r="AE149" t="e">
        <f t="shared" si="244"/>
        <v>#N/A</v>
      </c>
      <c r="AF149" t="e">
        <f t="shared" si="245"/>
        <v>#N/A</v>
      </c>
      <c r="AG149" t="e">
        <f t="shared" si="246"/>
        <v>#N/A</v>
      </c>
      <c r="AH149" t="e">
        <f t="shared" si="247"/>
        <v>#N/A</v>
      </c>
      <c r="AI149" t="e">
        <f t="shared" si="248"/>
        <v>#N/A</v>
      </c>
      <c r="AJ149" t="e">
        <f t="shared" si="249"/>
        <v>#N/A</v>
      </c>
      <c r="AK149" t="e">
        <f t="shared" si="250"/>
        <v>#N/A</v>
      </c>
      <c r="AL149" t="e">
        <f t="shared" si="251"/>
        <v>#N/A</v>
      </c>
      <c r="AM149" t="e">
        <f t="shared" si="252"/>
        <v>#N/A</v>
      </c>
      <c r="AN149" t="e">
        <f t="shared" si="253"/>
        <v>#N/A</v>
      </c>
      <c r="AO149" t="e">
        <f t="shared" si="254"/>
        <v>#N/A</v>
      </c>
      <c r="AP149" t="e">
        <f t="shared" si="255"/>
        <v>#N/A</v>
      </c>
      <c r="AQ149" t="e">
        <f t="shared" si="256"/>
        <v>#N/A</v>
      </c>
      <c r="AR149" t="e">
        <f t="shared" si="257"/>
        <v>#N/A</v>
      </c>
      <c r="AS149" t="e">
        <f t="shared" si="258"/>
        <v>#N/A</v>
      </c>
      <c r="AU149">
        <f t="shared" si="212"/>
        <v>0.25</v>
      </c>
      <c r="AV149">
        <f t="shared" si="213"/>
        <v>0.25</v>
      </c>
      <c r="AW149">
        <f t="shared" si="214"/>
        <v>0.25</v>
      </c>
      <c r="AX149" t="str">
        <f t="shared" si="215"/>
        <v/>
      </c>
      <c r="AY149" t="str">
        <f t="shared" si="216"/>
        <v/>
      </c>
      <c r="AZ149" t="str">
        <f t="shared" si="217"/>
        <v/>
      </c>
      <c r="BA149" t="str">
        <f t="shared" si="218"/>
        <v/>
      </c>
      <c r="BB149" t="str">
        <f t="shared" si="219"/>
        <v/>
      </c>
      <c r="BC149" t="str">
        <f t="shared" si="220"/>
        <v/>
      </c>
      <c r="BD149" t="str">
        <f t="shared" si="221"/>
        <v/>
      </c>
      <c r="BE149" t="str">
        <f t="shared" si="222"/>
        <v/>
      </c>
      <c r="BF149" t="str">
        <f t="shared" si="223"/>
        <v/>
      </c>
      <c r="BG149" t="str">
        <f t="shared" si="224"/>
        <v/>
      </c>
      <c r="BH149" t="str">
        <f t="shared" si="225"/>
        <v/>
      </c>
      <c r="BI149" t="str">
        <f t="shared" si="226"/>
        <v/>
      </c>
      <c r="BJ149" t="str">
        <f t="shared" si="227"/>
        <v/>
      </c>
      <c r="BK149" t="str">
        <f t="shared" si="228"/>
        <v/>
      </c>
      <c r="BL149" t="str">
        <f t="shared" si="229"/>
        <v/>
      </c>
      <c r="BM149" t="str">
        <f t="shared" si="230"/>
        <v/>
      </c>
      <c r="BP149"/>
      <c r="BR149"/>
    </row>
    <row r="150" spans="1:70" x14ac:dyDescent="0.25">
      <c r="A150" s="4">
        <v>41626</v>
      </c>
      <c r="B150">
        <v>0.5</v>
      </c>
      <c r="C150" s="4">
        <v>42369</v>
      </c>
      <c r="D150">
        <v>3</v>
      </c>
      <c r="E150">
        <f t="shared" si="208"/>
        <v>8.8235294117647065E-2</v>
      </c>
      <c r="F150" s="4"/>
      <c r="G150">
        <v>1</v>
      </c>
      <c r="H150">
        <f t="shared" ref="H150:Y150" si="267">IF($D150&gt;G150,G150+1,"")</f>
        <v>2</v>
      </c>
      <c r="I150">
        <f t="shared" si="267"/>
        <v>3</v>
      </c>
      <c r="J150" t="str">
        <f t="shared" si="267"/>
        <v/>
      </c>
      <c r="K150" t="str">
        <f t="shared" si="267"/>
        <v/>
      </c>
      <c r="L150" t="str">
        <f t="shared" si="267"/>
        <v/>
      </c>
      <c r="M150" t="str">
        <f t="shared" si="267"/>
        <v/>
      </c>
      <c r="N150" t="str">
        <f t="shared" si="267"/>
        <v/>
      </c>
      <c r="O150" t="str">
        <f t="shared" si="267"/>
        <v/>
      </c>
      <c r="P150" t="str">
        <f t="shared" si="267"/>
        <v/>
      </c>
      <c r="Q150" t="str">
        <f t="shared" si="267"/>
        <v/>
      </c>
      <c r="R150" t="str">
        <f t="shared" si="267"/>
        <v/>
      </c>
      <c r="S150" t="str">
        <f t="shared" si="267"/>
        <v/>
      </c>
      <c r="T150" t="str">
        <f t="shared" si="267"/>
        <v/>
      </c>
      <c r="U150" t="str">
        <f t="shared" si="267"/>
        <v/>
      </c>
      <c r="V150" t="str">
        <f t="shared" si="267"/>
        <v/>
      </c>
      <c r="W150" t="str">
        <f t="shared" si="267"/>
        <v/>
      </c>
      <c r="X150" t="str">
        <f t="shared" si="267"/>
        <v/>
      </c>
      <c r="Y150" t="str">
        <f t="shared" si="267"/>
        <v/>
      </c>
      <c r="AA150">
        <f t="shared" si="211"/>
        <v>42348.924999999996</v>
      </c>
      <c r="AB150">
        <f t="shared" si="260"/>
        <v>42369</v>
      </c>
      <c r="AC150">
        <f t="shared" si="261"/>
        <v>42389.074999999997</v>
      </c>
      <c r="AD150" t="e">
        <f t="shared" si="262"/>
        <v>#N/A</v>
      </c>
      <c r="AE150" t="e">
        <f t="shared" si="244"/>
        <v>#N/A</v>
      </c>
      <c r="AF150" t="e">
        <f t="shared" si="245"/>
        <v>#N/A</v>
      </c>
      <c r="AG150" t="e">
        <f t="shared" si="246"/>
        <v>#N/A</v>
      </c>
      <c r="AH150" t="e">
        <f t="shared" si="247"/>
        <v>#N/A</v>
      </c>
      <c r="AI150" t="e">
        <f t="shared" si="248"/>
        <v>#N/A</v>
      </c>
      <c r="AJ150" t="e">
        <f t="shared" si="249"/>
        <v>#N/A</v>
      </c>
      <c r="AK150" t="e">
        <f t="shared" si="250"/>
        <v>#N/A</v>
      </c>
      <c r="AL150" t="e">
        <f t="shared" si="251"/>
        <v>#N/A</v>
      </c>
      <c r="AM150" t="e">
        <f t="shared" si="252"/>
        <v>#N/A</v>
      </c>
      <c r="AN150" t="e">
        <f t="shared" si="253"/>
        <v>#N/A</v>
      </c>
      <c r="AO150" t="e">
        <f t="shared" si="254"/>
        <v>#N/A</v>
      </c>
      <c r="AP150" t="e">
        <f t="shared" si="255"/>
        <v>#N/A</v>
      </c>
      <c r="AQ150" t="e">
        <f t="shared" si="256"/>
        <v>#N/A</v>
      </c>
      <c r="AR150" t="e">
        <f t="shared" si="257"/>
        <v>#N/A</v>
      </c>
      <c r="AS150" t="e">
        <f t="shared" si="258"/>
        <v>#N/A</v>
      </c>
      <c r="AU150">
        <f t="shared" si="212"/>
        <v>0.5</v>
      </c>
      <c r="AV150">
        <f t="shared" si="213"/>
        <v>0.5</v>
      </c>
      <c r="AW150">
        <f t="shared" si="214"/>
        <v>0.5</v>
      </c>
      <c r="AX150" t="str">
        <f t="shared" si="215"/>
        <v/>
      </c>
      <c r="AY150" t="str">
        <f t="shared" si="216"/>
        <v/>
      </c>
      <c r="AZ150" t="str">
        <f t="shared" si="217"/>
        <v/>
      </c>
      <c r="BA150" t="str">
        <f t="shared" si="218"/>
        <v/>
      </c>
      <c r="BB150" t="str">
        <f t="shared" si="219"/>
        <v/>
      </c>
      <c r="BC150" t="str">
        <f t="shared" si="220"/>
        <v/>
      </c>
      <c r="BD150" t="str">
        <f t="shared" si="221"/>
        <v/>
      </c>
      <c r="BE150" t="str">
        <f t="shared" si="222"/>
        <v/>
      </c>
      <c r="BF150" t="str">
        <f t="shared" si="223"/>
        <v/>
      </c>
      <c r="BG150" t="str">
        <f t="shared" si="224"/>
        <v/>
      </c>
      <c r="BH150" t="str">
        <f t="shared" si="225"/>
        <v/>
      </c>
      <c r="BI150" t="str">
        <f t="shared" si="226"/>
        <v/>
      </c>
      <c r="BJ150" t="str">
        <f t="shared" si="227"/>
        <v/>
      </c>
      <c r="BK150" t="str">
        <f t="shared" si="228"/>
        <v/>
      </c>
      <c r="BL150" t="str">
        <f t="shared" si="229"/>
        <v/>
      </c>
      <c r="BM150" t="str">
        <f t="shared" si="230"/>
        <v/>
      </c>
      <c r="BP150"/>
      <c r="BR150"/>
    </row>
    <row r="151" spans="1:70" x14ac:dyDescent="0.25">
      <c r="A151" s="4">
        <v>41626</v>
      </c>
      <c r="B151">
        <v>0.75</v>
      </c>
      <c r="C151" s="4">
        <v>42369</v>
      </c>
      <c r="D151">
        <v>4</v>
      </c>
      <c r="E151">
        <f t="shared" si="208"/>
        <v>0.1764705882352941</v>
      </c>
      <c r="F151" s="4"/>
      <c r="G151">
        <v>1</v>
      </c>
      <c r="H151">
        <f t="shared" ref="H151:Y151" si="268">IF($D151&gt;G151,G151+1,"")</f>
        <v>2</v>
      </c>
      <c r="I151">
        <f t="shared" si="268"/>
        <v>3</v>
      </c>
      <c r="J151">
        <f t="shared" si="268"/>
        <v>4</v>
      </c>
      <c r="K151" t="str">
        <f t="shared" si="268"/>
        <v/>
      </c>
      <c r="L151" t="str">
        <f t="shared" si="268"/>
        <v/>
      </c>
      <c r="M151" t="str">
        <f t="shared" si="268"/>
        <v/>
      </c>
      <c r="N151" t="str">
        <f t="shared" si="268"/>
        <v/>
      </c>
      <c r="O151" t="str">
        <f t="shared" si="268"/>
        <v/>
      </c>
      <c r="P151" t="str">
        <f t="shared" si="268"/>
        <v/>
      </c>
      <c r="Q151" t="str">
        <f t="shared" si="268"/>
        <v/>
      </c>
      <c r="R151" t="str">
        <f t="shared" si="268"/>
        <v/>
      </c>
      <c r="S151" t="str">
        <f t="shared" si="268"/>
        <v/>
      </c>
      <c r="T151" t="str">
        <f t="shared" si="268"/>
        <v/>
      </c>
      <c r="U151" t="str">
        <f t="shared" si="268"/>
        <v/>
      </c>
      <c r="V151" t="str">
        <f t="shared" si="268"/>
        <v/>
      </c>
      <c r="W151" t="str">
        <f t="shared" si="268"/>
        <v/>
      </c>
      <c r="X151" t="str">
        <f t="shared" si="268"/>
        <v/>
      </c>
      <c r="Y151" t="str">
        <f t="shared" si="268"/>
        <v/>
      </c>
      <c r="AA151">
        <f t="shared" si="211"/>
        <v>42338.887499999997</v>
      </c>
      <c r="AB151">
        <f t="shared" si="260"/>
        <v>42358.962500000001</v>
      </c>
      <c r="AC151">
        <f t="shared" si="261"/>
        <v>42379.037499999999</v>
      </c>
      <c r="AD151">
        <f t="shared" si="262"/>
        <v>42399.112500000003</v>
      </c>
      <c r="AE151" t="e">
        <f t="shared" si="244"/>
        <v>#N/A</v>
      </c>
      <c r="AF151" t="e">
        <f t="shared" si="245"/>
        <v>#N/A</v>
      </c>
      <c r="AG151" t="e">
        <f t="shared" si="246"/>
        <v>#N/A</v>
      </c>
      <c r="AH151" t="e">
        <f t="shared" si="247"/>
        <v>#N/A</v>
      </c>
      <c r="AI151" t="e">
        <f t="shared" si="248"/>
        <v>#N/A</v>
      </c>
      <c r="AJ151" t="e">
        <f t="shared" si="249"/>
        <v>#N/A</v>
      </c>
      <c r="AK151" t="e">
        <f t="shared" si="250"/>
        <v>#N/A</v>
      </c>
      <c r="AL151" t="e">
        <f t="shared" si="251"/>
        <v>#N/A</v>
      </c>
      <c r="AM151" t="e">
        <f t="shared" si="252"/>
        <v>#N/A</v>
      </c>
      <c r="AN151" t="e">
        <f t="shared" si="253"/>
        <v>#N/A</v>
      </c>
      <c r="AO151" t="e">
        <f t="shared" si="254"/>
        <v>#N/A</v>
      </c>
      <c r="AP151" t="e">
        <f t="shared" si="255"/>
        <v>#N/A</v>
      </c>
      <c r="AQ151" t="e">
        <f t="shared" si="256"/>
        <v>#N/A</v>
      </c>
      <c r="AR151" t="e">
        <f t="shared" si="257"/>
        <v>#N/A</v>
      </c>
      <c r="AS151" t="e">
        <f t="shared" si="258"/>
        <v>#N/A</v>
      </c>
      <c r="AU151">
        <f t="shared" si="212"/>
        <v>0.75</v>
      </c>
      <c r="AV151">
        <f t="shared" si="213"/>
        <v>0.75</v>
      </c>
      <c r="AW151">
        <f t="shared" si="214"/>
        <v>0.75</v>
      </c>
      <c r="AX151">
        <f t="shared" si="215"/>
        <v>0.75</v>
      </c>
      <c r="AY151" t="str">
        <f t="shared" si="216"/>
        <v/>
      </c>
      <c r="AZ151" t="str">
        <f t="shared" si="217"/>
        <v/>
      </c>
      <c r="BA151" t="str">
        <f t="shared" si="218"/>
        <v/>
      </c>
      <c r="BB151" t="str">
        <f t="shared" si="219"/>
        <v/>
      </c>
      <c r="BC151" t="str">
        <f t="shared" si="220"/>
        <v/>
      </c>
      <c r="BD151" t="str">
        <f t="shared" si="221"/>
        <v/>
      </c>
      <c r="BE151" t="str">
        <f t="shared" si="222"/>
        <v/>
      </c>
      <c r="BF151" t="str">
        <f t="shared" si="223"/>
        <v/>
      </c>
      <c r="BG151" t="str">
        <f t="shared" si="224"/>
        <v/>
      </c>
      <c r="BH151" t="str">
        <f t="shared" si="225"/>
        <v/>
      </c>
      <c r="BI151" t="str">
        <f t="shared" si="226"/>
        <v/>
      </c>
      <c r="BJ151" t="str">
        <f t="shared" si="227"/>
        <v/>
      </c>
      <c r="BK151" t="str">
        <f t="shared" si="228"/>
        <v/>
      </c>
      <c r="BL151" t="str">
        <f t="shared" si="229"/>
        <v/>
      </c>
      <c r="BM151" t="str">
        <f t="shared" si="230"/>
        <v/>
      </c>
      <c r="BP151"/>
      <c r="BR151"/>
    </row>
    <row r="152" spans="1:70" x14ac:dyDescent="0.25">
      <c r="A152" s="4">
        <v>41626</v>
      </c>
      <c r="B152">
        <v>1</v>
      </c>
      <c r="C152" s="4">
        <v>42369</v>
      </c>
      <c r="D152">
        <v>2</v>
      </c>
      <c r="E152">
        <f t="shared" si="208"/>
        <v>0.11764705882352941</v>
      </c>
      <c r="F152" s="4"/>
      <c r="G152">
        <v>1</v>
      </c>
      <c r="H152">
        <f t="shared" ref="H152:Y152" si="269">IF($D152&gt;G152,G152+1,"")</f>
        <v>2</v>
      </c>
      <c r="I152" t="str">
        <f t="shared" si="269"/>
        <v/>
      </c>
      <c r="J152" t="str">
        <f t="shared" si="269"/>
        <v/>
      </c>
      <c r="K152" t="str">
        <f t="shared" si="269"/>
        <v/>
      </c>
      <c r="L152" t="str">
        <f t="shared" si="269"/>
        <v/>
      </c>
      <c r="M152" t="str">
        <f t="shared" si="269"/>
        <v/>
      </c>
      <c r="N152" t="str">
        <f t="shared" si="269"/>
        <v/>
      </c>
      <c r="O152" t="str">
        <f t="shared" si="269"/>
        <v/>
      </c>
      <c r="P152" t="str">
        <f t="shared" si="269"/>
        <v/>
      </c>
      <c r="Q152" t="str">
        <f t="shared" si="269"/>
        <v/>
      </c>
      <c r="R152" t="str">
        <f t="shared" si="269"/>
        <v/>
      </c>
      <c r="S152" t="str">
        <f t="shared" si="269"/>
        <v/>
      </c>
      <c r="T152" t="str">
        <f t="shared" si="269"/>
        <v/>
      </c>
      <c r="U152" t="str">
        <f t="shared" si="269"/>
        <v/>
      </c>
      <c r="V152" t="str">
        <f t="shared" si="269"/>
        <v/>
      </c>
      <c r="W152" t="str">
        <f t="shared" si="269"/>
        <v/>
      </c>
      <c r="X152" t="str">
        <f t="shared" si="269"/>
        <v/>
      </c>
      <c r="Y152" t="str">
        <f t="shared" si="269"/>
        <v/>
      </c>
      <c r="AA152">
        <f t="shared" si="211"/>
        <v>42358.962500000001</v>
      </c>
      <c r="AB152">
        <f t="shared" si="260"/>
        <v>42379.037500000006</v>
      </c>
      <c r="AC152" t="e">
        <f t="shared" si="261"/>
        <v>#N/A</v>
      </c>
      <c r="AD152" t="e">
        <f t="shared" si="262"/>
        <v>#N/A</v>
      </c>
      <c r="AE152" t="e">
        <f t="shared" si="244"/>
        <v>#N/A</v>
      </c>
      <c r="AF152" t="e">
        <f t="shared" si="245"/>
        <v>#N/A</v>
      </c>
      <c r="AG152" t="e">
        <f t="shared" si="246"/>
        <v>#N/A</v>
      </c>
      <c r="AH152" t="e">
        <f t="shared" si="247"/>
        <v>#N/A</v>
      </c>
      <c r="AI152" t="e">
        <f t="shared" si="248"/>
        <v>#N/A</v>
      </c>
      <c r="AJ152" t="e">
        <f t="shared" si="249"/>
        <v>#N/A</v>
      </c>
      <c r="AK152" t="e">
        <f t="shared" si="250"/>
        <v>#N/A</v>
      </c>
      <c r="AL152" t="e">
        <f t="shared" si="251"/>
        <v>#N/A</v>
      </c>
      <c r="AM152" t="e">
        <f t="shared" si="252"/>
        <v>#N/A</v>
      </c>
      <c r="AN152" t="e">
        <f t="shared" si="253"/>
        <v>#N/A</v>
      </c>
      <c r="AO152" t="e">
        <f t="shared" si="254"/>
        <v>#N/A</v>
      </c>
      <c r="AP152" t="e">
        <f t="shared" si="255"/>
        <v>#N/A</v>
      </c>
      <c r="AQ152" t="e">
        <f t="shared" si="256"/>
        <v>#N/A</v>
      </c>
      <c r="AR152" t="e">
        <f t="shared" si="257"/>
        <v>#N/A</v>
      </c>
      <c r="AS152" t="e">
        <f t="shared" si="258"/>
        <v>#N/A</v>
      </c>
      <c r="AU152">
        <f t="shared" si="212"/>
        <v>1</v>
      </c>
      <c r="AV152">
        <f t="shared" si="213"/>
        <v>1</v>
      </c>
      <c r="AW152" t="str">
        <f t="shared" si="214"/>
        <v/>
      </c>
      <c r="AX152" t="str">
        <f t="shared" si="215"/>
        <v/>
      </c>
      <c r="AY152" t="str">
        <f t="shared" si="216"/>
        <v/>
      </c>
      <c r="AZ152" t="str">
        <f t="shared" si="217"/>
        <v/>
      </c>
      <c r="BA152" t="str">
        <f t="shared" si="218"/>
        <v/>
      </c>
      <c r="BB152" t="str">
        <f t="shared" si="219"/>
        <v/>
      </c>
      <c r="BC152" t="str">
        <f t="shared" si="220"/>
        <v/>
      </c>
      <c r="BD152" t="str">
        <f t="shared" si="221"/>
        <v/>
      </c>
      <c r="BE152" t="str">
        <f t="shared" si="222"/>
        <v/>
      </c>
      <c r="BF152" t="str">
        <f t="shared" si="223"/>
        <v/>
      </c>
      <c r="BG152" t="str">
        <f t="shared" si="224"/>
        <v/>
      </c>
      <c r="BH152" t="str">
        <f t="shared" si="225"/>
        <v/>
      </c>
      <c r="BI152" t="str">
        <f t="shared" si="226"/>
        <v/>
      </c>
      <c r="BJ152" t="str">
        <f t="shared" si="227"/>
        <v/>
      </c>
      <c r="BK152" t="str">
        <f t="shared" si="228"/>
        <v/>
      </c>
      <c r="BL152" t="str">
        <f t="shared" si="229"/>
        <v/>
      </c>
      <c r="BM152" t="str">
        <f t="shared" si="230"/>
        <v/>
      </c>
      <c r="BP152"/>
      <c r="BR152"/>
    </row>
    <row r="153" spans="1:70" x14ac:dyDescent="0.25">
      <c r="A153" s="4">
        <v>41626</v>
      </c>
      <c r="B153">
        <v>1.25</v>
      </c>
      <c r="C153" s="4">
        <v>42369</v>
      </c>
      <c r="D153">
        <v>1</v>
      </c>
      <c r="E153">
        <f t="shared" si="208"/>
        <v>7.3529411764705885E-2</v>
      </c>
      <c r="F153" s="4"/>
      <c r="G153">
        <v>1</v>
      </c>
      <c r="H153" t="str">
        <f t="shared" ref="H153:Y153" si="270">IF($D153&gt;G153,G153+1,"")</f>
        <v/>
      </c>
      <c r="I153" t="str">
        <f t="shared" si="270"/>
        <v/>
      </c>
      <c r="J153" t="str">
        <f t="shared" si="270"/>
        <v/>
      </c>
      <c r="K153" t="str">
        <f t="shared" si="270"/>
        <v/>
      </c>
      <c r="L153" t="str">
        <f t="shared" si="270"/>
        <v/>
      </c>
      <c r="M153" t="str">
        <f t="shared" si="270"/>
        <v/>
      </c>
      <c r="N153" t="str">
        <f t="shared" si="270"/>
        <v/>
      </c>
      <c r="O153" t="str">
        <f t="shared" si="270"/>
        <v/>
      </c>
      <c r="P153" t="str">
        <f t="shared" si="270"/>
        <v/>
      </c>
      <c r="Q153" t="str">
        <f t="shared" si="270"/>
        <v/>
      </c>
      <c r="R153" t="str">
        <f t="shared" si="270"/>
        <v/>
      </c>
      <c r="S153" t="str">
        <f t="shared" si="270"/>
        <v/>
      </c>
      <c r="T153" t="str">
        <f t="shared" si="270"/>
        <v/>
      </c>
      <c r="U153" t="str">
        <f t="shared" si="270"/>
        <v/>
      </c>
      <c r="V153" t="str">
        <f t="shared" si="270"/>
        <v/>
      </c>
      <c r="W153" t="str">
        <f t="shared" si="270"/>
        <v/>
      </c>
      <c r="X153" t="str">
        <f t="shared" si="270"/>
        <v/>
      </c>
      <c r="Y153" t="str">
        <f t="shared" si="270"/>
        <v/>
      </c>
      <c r="AA153">
        <f t="shared" si="211"/>
        <v>42369</v>
      </c>
      <c r="AB153" t="e">
        <f t="shared" si="260"/>
        <v>#N/A</v>
      </c>
      <c r="AC153" t="e">
        <f t="shared" si="261"/>
        <v>#N/A</v>
      </c>
      <c r="AD153" t="e">
        <f t="shared" si="262"/>
        <v>#N/A</v>
      </c>
      <c r="AE153" t="e">
        <f t="shared" si="244"/>
        <v>#N/A</v>
      </c>
      <c r="AF153" t="e">
        <f t="shared" si="245"/>
        <v>#N/A</v>
      </c>
      <c r="AG153" t="e">
        <f t="shared" si="246"/>
        <v>#N/A</v>
      </c>
      <c r="AH153" t="e">
        <f t="shared" si="247"/>
        <v>#N/A</v>
      </c>
      <c r="AI153" t="e">
        <f t="shared" si="248"/>
        <v>#N/A</v>
      </c>
      <c r="AJ153" t="e">
        <f t="shared" si="249"/>
        <v>#N/A</v>
      </c>
      <c r="AK153" t="e">
        <f t="shared" si="250"/>
        <v>#N/A</v>
      </c>
      <c r="AL153" t="e">
        <f t="shared" si="251"/>
        <v>#N/A</v>
      </c>
      <c r="AM153" t="e">
        <f t="shared" si="252"/>
        <v>#N/A</v>
      </c>
      <c r="AN153" t="e">
        <f t="shared" si="253"/>
        <v>#N/A</v>
      </c>
      <c r="AO153" t="e">
        <f t="shared" si="254"/>
        <v>#N/A</v>
      </c>
      <c r="AP153" t="e">
        <f t="shared" si="255"/>
        <v>#N/A</v>
      </c>
      <c r="AQ153" t="e">
        <f t="shared" si="256"/>
        <v>#N/A</v>
      </c>
      <c r="AR153" t="e">
        <f t="shared" si="257"/>
        <v>#N/A</v>
      </c>
      <c r="AS153" t="e">
        <f t="shared" si="258"/>
        <v>#N/A</v>
      </c>
      <c r="AU153">
        <f t="shared" si="212"/>
        <v>1.25</v>
      </c>
      <c r="AV153" t="str">
        <f t="shared" si="213"/>
        <v/>
      </c>
      <c r="AW153" t="str">
        <f t="shared" si="214"/>
        <v/>
      </c>
      <c r="AX153" t="str">
        <f t="shared" si="215"/>
        <v/>
      </c>
      <c r="AY153" t="str">
        <f t="shared" si="216"/>
        <v/>
      </c>
      <c r="AZ153" t="str">
        <f t="shared" si="217"/>
        <v/>
      </c>
      <c r="BA153" t="str">
        <f t="shared" si="218"/>
        <v/>
      </c>
      <c r="BB153" t="str">
        <f t="shared" si="219"/>
        <v/>
      </c>
      <c r="BC153" t="str">
        <f t="shared" si="220"/>
        <v/>
      </c>
      <c r="BD153" t="str">
        <f t="shared" si="221"/>
        <v/>
      </c>
      <c r="BE153" t="str">
        <f t="shared" si="222"/>
        <v/>
      </c>
      <c r="BF153" t="str">
        <f t="shared" si="223"/>
        <v/>
      </c>
      <c r="BG153" t="str">
        <f t="shared" si="224"/>
        <v/>
      </c>
      <c r="BH153" t="str">
        <f t="shared" si="225"/>
        <v/>
      </c>
      <c r="BI153" t="str">
        <f t="shared" si="226"/>
        <v/>
      </c>
      <c r="BJ153" t="str">
        <f t="shared" si="227"/>
        <v/>
      </c>
      <c r="BK153" t="str">
        <f t="shared" si="228"/>
        <v/>
      </c>
      <c r="BL153" t="str">
        <f t="shared" si="229"/>
        <v/>
      </c>
      <c r="BM153" t="str">
        <f t="shared" si="230"/>
        <v/>
      </c>
      <c r="BP153"/>
      <c r="BR153"/>
    </row>
    <row r="154" spans="1:70" x14ac:dyDescent="0.25">
      <c r="A154" s="4">
        <v>41626</v>
      </c>
      <c r="B154">
        <v>1.5</v>
      </c>
      <c r="C154" s="4">
        <v>42369</v>
      </c>
      <c r="D154">
        <v>1</v>
      </c>
      <c r="E154">
        <f t="shared" si="208"/>
        <v>8.8235294117647051E-2</v>
      </c>
      <c r="F154" s="4"/>
      <c r="G154">
        <v>1</v>
      </c>
      <c r="H154" t="str">
        <f t="shared" ref="H154:Y154" si="271">IF($D154&gt;G154,G154+1,"")</f>
        <v/>
      </c>
      <c r="I154" t="str">
        <f t="shared" si="271"/>
        <v/>
      </c>
      <c r="J154" t="str">
        <f t="shared" si="271"/>
        <v/>
      </c>
      <c r="K154" t="str">
        <f t="shared" si="271"/>
        <v/>
      </c>
      <c r="L154" t="str">
        <f t="shared" si="271"/>
        <v/>
      </c>
      <c r="M154" t="str">
        <f t="shared" si="271"/>
        <v/>
      </c>
      <c r="N154" t="str">
        <f t="shared" si="271"/>
        <v/>
      </c>
      <c r="O154" t="str">
        <f t="shared" si="271"/>
        <v/>
      </c>
      <c r="P154" t="str">
        <f t="shared" si="271"/>
        <v/>
      </c>
      <c r="Q154" t="str">
        <f t="shared" si="271"/>
        <v/>
      </c>
      <c r="R154" t="str">
        <f t="shared" si="271"/>
        <v/>
      </c>
      <c r="S154" t="str">
        <f t="shared" si="271"/>
        <v/>
      </c>
      <c r="T154" t="str">
        <f t="shared" si="271"/>
        <v/>
      </c>
      <c r="U154" t="str">
        <f t="shared" si="271"/>
        <v/>
      </c>
      <c r="V154" t="str">
        <f t="shared" si="271"/>
        <v/>
      </c>
      <c r="W154" t="str">
        <f t="shared" si="271"/>
        <v/>
      </c>
      <c r="X154" t="str">
        <f t="shared" si="271"/>
        <v/>
      </c>
      <c r="Y154" t="str">
        <f t="shared" si="271"/>
        <v/>
      </c>
      <c r="AA154">
        <f t="shared" si="211"/>
        <v>42369</v>
      </c>
      <c r="AB154" t="e">
        <f t="shared" si="260"/>
        <v>#N/A</v>
      </c>
      <c r="AC154" t="e">
        <f t="shared" si="261"/>
        <v>#N/A</v>
      </c>
      <c r="AD154" t="e">
        <f t="shared" si="262"/>
        <v>#N/A</v>
      </c>
      <c r="AE154" t="e">
        <f t="shared" si="244"/>
        <v>#N/A</v>
      </c>
      <c r="AF154" t="e">
        <f t="shared" si="245"/>
        <v>#N/A</v>
      </c>
      <c r="AG154" t="e">
        <f t="shared" si="246"/>
        <v>#N/A</v>
      </c>
      <c r="AH154" t="e">
        <f t="shared" si="247"/>
        <v>#N/A</v>
      </c>
      <c r="AI154" t="e">
        <f t="shared" si="248"/>
        <v>#N/A</v>
      </c>
      <c r="AJ154" t="e">
        <f t="shared" si="249"/>
        <v>#N/A</v>
      </c>
      <c r="AK154" t="e">
        <f t="shared" si="250"/>
        <v>#N/A</v>
      </c>
      <c r="AL154" t="e">
        <f t="shared" si="251"/>
        <v>#N/A</v>
      </c>
      <c r="AM154" t="e">
        <f t="shared" si="252"/>
        <v>#N/A</v>
      </c>
      <c r="AN154" t="e">
        <f t="shared" si="253"/>
        <v>#N/A</v>
      </c>
      <c r="AO154" t="e">
        <f t="shared" si="254"/>
        <v>#N/A</v>
      </c>
      <c r="AP154" t="e">
        <f t="shared" si="255"/>
        <v>#N/A</v>
      </c>
      <c r="AQ154" t="e">
        <f t="shared" si="256"/>
        <v>#N/A</v>
      </c>
      <c r="AR154" t="e">
        <f t="shared" si="257"/>
        <v>#N/A</v>
      </c>
      <c r="AS154" t="e">
        <f t="shared" si="258"/>
        <v>#N/A</v>
      </c>
      <c r="AU154">
        <f t="shared" si="212"/>
        <v>1.5</v>
      </c>
      <c r="AV154" t="str">
        <f t="shared" si="213"/>
        <v/>
      </c>
      <c r="AW154" t="str">
        <f t="shared" si="214"/>
        <v/>
      </c>
      <c r="AX154" t="str">
        <f t="shared" si="215"/>
        <v/>
      </c>
      <c r="AY154" t="str">
        <f t="shared" si="216"/>
        <v/>
      </c>
      <c r="AZ154" t="str">
        <f t="shared" si="217"/>
        <v/>
      </c>
      <c r="BA154" t="str">
        <f t="shared" si="218"/>
        <v/>
      </c>
      <c r="BB154" t="str">
        <f t="shared" si="219"/>
        <v/>
      </c>
      <c r="BC154" t="str">
        <f t="shared" si="220"/>
        <v/>
      </c>
      <c r="BD154" t="str">
        <f t="shared" si="221"/>
        <v/>
      </c>
      <c r="BE154" t="str">
        <f t="shared" si="222"/>
        <v/>
      </c>
      <c r="BF154" t="str">
        <f t="shared" si="223"/>
        <v/>
      </c>
      <c r="BG154" t="str">
        <f t="shared" si="224"/>
        <v/>
      </c>
      <c r="BH154" t="str">
        <f t="shared" si="225"/>
        <v/>
      </c>
      <c r="BI154" t="str">
        <f t="shared" si="226"/>
        <v/>
      </c>
      <c r="BJ154" t="str">
        <f t="shared" si="227"/>
        <v/>
      </c>
      <c r="BK154" t="str">
        <f t="shared" si="228"/>
        <v/>
      </c>
      <c r="BL154" t="str">
        <f t="shared" si="229"/>
        <v/>
      </c>
      <c r="BM154" t="str">
        <f t="shared" si="230"/>
        <v/>
      </c>
      <c r="BP154"/>
      <c r="BR154"/>
    </row>
    <row r="155" spans="1:70" x14ac:dyDescent="0.25">
      <c r="A155" s="4">
        <v>41626</v>
      </c>
      <c r="B155">
        <v>2</v>
      </c>
      <c r="C155" s="4">
        <v>42369</v>
      </c>
      <c r="D155">
        <v>1</v>
      </c>
      <c r="E155">
        <f t="shared" si="208"/>
        <v>0.11764705882352941</v>
      </c>
      <c r="F155" s="4"/>
      <c r="G155">
        <v>1</v>
      </c>
      <c r="H155" t="str">
        <f t="shared" ref="H155:Y155" si="272">IF($D155&gt;G155,G155+1,"")</f>
        <v/>
      </c>
      <c r="I155" t="str">
        <f t="shared" si="272"/>
        <v/>
      </c>
      <c r="J155" t="str">
        <f t="shared" si="272"/>
        <v/>
      </c>
      <c r="K155" t="str">
        <f t="shared" si="272"/>
        <v/>
      </c>
      <c r="L155" t="str">
        <f t="shared" si="272"/>
        <v/>
      </c>
      <c r="M155" t="str">
        <f t="shared" si="272"/>
        <v/>
      </c>
      <c r="N155" t="str">
        <f t="shared" si="272"/>
        <v/>
      </c>
      <c r="O155" t="str">
        <f t="shared" si="272"/>
        <v/>
      </c>
      <c r="P155" t="str">
        <f t="shared" si="272"/>
        <v/>
      </c>
      <c r="Q155" t="str">
        <f t="shared" si="272"/>
        <v/>
      </c>
      <c r="R155" t="str">
        <f t="shared" si="272"/>
        <v/>
      </c>
      <c r="S155" t="str">
        <f t="shared" si="272"/>
        <v/>
      </c>
      <c r="T155" t="str">
        <f t="shared" si="272"/>
        <v/>
      </c>
      <c r="U155" t="str">
        <f t="shared" si="272"/>
        <v/>
      </c>
      <c r="V155" t="str">
        <f t="shared" si="272"/>
        <v/>
      </c>
      <c r="W155" t="str">
        <f t="shared" si="272"/>
        <v/>
      </c>
      <c r="X155" t="str">
        <f t="shared" si="272"/>
        <v/>
      </c>
      <c r="Y155" t="str">
        <f t="shared" si="272"/>
        <v/>
      </c>
      <c r="AA155">
        <f t="shared" si="211"/>
        <v>42369</v>
      </c>
      <c r="AB155" t="e">
        <f t="shared" si="260"/>
        <v>#N/A</v>
      </c>
      <c r="AC155" t="e">
        <f t="shared" si="261"/>
        <v>#N/A</v>
      </c>
      <c r="AD155" t="e">
        <f t="shared" si="262"/>
        <v>#N/A</v>
      </c>
      <c r="AE155" t="e">
        <f t="shared" si="244"/>
        <v>#N/A</v>
      </c>
      <c r="AF155" t="e">
        <f t="shared" si="245"/>
        <v>#N/A</v>
      </c>
      <c r="AG155" t="e">
        <f t="shared" si="246"/>
        <v>#N/A</v>
      </c>
      <c r="AH155" t="e">
        <f t="shared" si="247"/>
        <v>#N/A</v>
      </c>
      <c r="AI155" t="e">
        <f t="shared" si="248"/>
        <v>#N/A</v>
      </c>
      <c r="AJ155" t="e">
        <f t="shared" si="249"/>
        <v>#N/A</v>
      </c>
      <c r="AK155" t="e">
        <f t="shared" si="250"/>
        <v>#N/A</v>
      </c>
      <c r="AL155" t="e">
        <f t="shared" si="251"/>
        <v>#N/A</v>
      </c>
      <c r="AM155" t="e">
        <f t="shared" si="252"/>
        <v>#N/A</v>
      </c>
      <c r="AN155" t="e">
        <f t="shared" si="253"/>
        <v>#N/A</v>
      </c>
      <c r="AO155" t="e">
        <f t="shared" si="254"/>
        <v>#N/A</v>
      </c>
      <c r="AP155" t="e">
        <f t="shared" si="255"/>
        <v>#N/A</v>
      </c>
      <c r="AQ155" t="e">
        <f t="shared" si="256"/>
        <v>#N/A</v>
      </c>
      <c r="AR155" t="e">
        <f t="shared" si="257"/>
        <v>#N/A</v>
      </c>
      <c r="AS155" t="e">
        <f t="shared" si="258"/>
        <v>#N/A</v>
      </c>
      <c r="AU155">
        <f t="shared" si="212"/>
        <v>2</v>
      </c>
      <c r="AV155" t="str">
        <f t="shared" si="213"/>
        <v/>
      </c>
      <c r="AW155" t="str">
        <f t="shared" si="214"/>
        <v/>
      </c>
      <c r="AX155" t="str">
        <f t="shared" si="215"/>
        <v/>
      </c>
      <c r="AY155" t="str">
        <f t="shared" si="216"/>
        <v/>
      </c>
      <c r="AZ155" t="str">
        <f t="shared" si="217"/>
        <v/>
      </c>
      <c r="BA155" t="str">
        <f t="shared" si="218"/>
        <v/>
      </c>
      <c r="BB155" t="str">
        <f t="shared" si="219"/>
        <v/>
      </c>
      <c r="BC155" t="str">
        <f t="shared" si="220"/>
        <v/>
      </c>
      <c r="BD155" t="str">
        <f t="shared" si="221"/>
        <v/>
      </c>
      <c r="BE155" t="str">
        <f t="shared" si="222"/>
        <v/>
      </c>
      <c r="BF155" t="str">
        <f t="shared" si="223"/>
        <v/>
      </c>
      <c r="BG155" t="str">
        <f t="shared" si="224"/>
        <v/>
      </c>
      <c r="BH155" t="str">
        <f t="shared" si="225"/>
        <v/>
      </c>
      <c r="BI155" t="str">
        <f t="shared" si="226"/>
        <v/>
      </c>
      <c r="BJ155" t="str">
        <f t="shared" si="227"/>
        <v/>
      </c>
      <c r="BK155" t="str">
        <f t="shared" si="228"/>
        <v/>
      </c>
      <c r="BL155" t="str">
        <f t="shared" si="229"/>
        <v/>
      </c>
      <c r="BM155" t="str">
        <f t="shared" si="230"/>
        <v/>
      </c>
      <c r="BP155"/>
      <c r="BR155"/>
    </row>
    <row r="156" spans="1:70" x14ac:dyDescent="0.25">
      <c r="A156" s="4">
        <v>41626</v>
      </c>
      <c r="B156">
        <v>2.75</v>
      </c>
      <c r="C156" s="4">
        <v>42369</v>
      </c>
      <c r="D156">
        <v>1</v>
      </c>
      <c r="E156">
        <f t="shared" si="208"/>
        <v>0.16176470588235295</v>
      </c>
      <c r="F156" s="4"/>
      <c r="G156">
        <v>1</v>
      </c>
      <c r="H156" t="str">
        <f t="shared" ref="H156:Y156" si="273">IF($D156&gt;G156,G156+1,"")</f>
        <v/>
      </c>
      <c r="I156" t="str">
        <f t="shared" si="273"/>
        <v/>
      </c>
      <c r="J156" t="str">
        <f t="shared" si="273"/>
        <v/>
      </c>
      <c r="K156" t="str">
        <f t="shared" si="273"/>
        <v/>
      </c>
      <c r="L156" t="str">
        <f t="shared" si="273"/>
        <v/>
      </c>
      <c r="M156" t="str">
        <f t="shared" si="273"/>
        <v/>
      </c>
      <c r="N156" t="str">
        <f t="shared" si="273"/>
        <v/>
      </c>
      <c r="O156" t="str">
        <f t="shared" si="273"/>
        <v/>
      </c>
      <c r="P156" t="str">
        <f t="shared" si="273"/>
        <v/>
      </c>
      <c r="Q156" t="str">
        <f t="shared" si="273"/>
        <v/>
      </c>
      <c r="R156" t="str">
        <f t="shared" si="273"/>
        <v/>
      </c>
      <c r="S156" t="str">
        <f t="shared" si="273"/>
        <v/>
      </c>
      <c r="T156" t="str">
        <f t="shared" si="273"/>
        <v/>
      </c>
      <c r="U156" t="str">
        <f t="shared" si="273"/>
        <v/>
      </c>
      <c r="V156" t="str">
        <f t="shared" si="273"/>
        <v/>
      </c>
      <c r="W156" t="str">
        <f t="shared" si="273"/>
        <v/>
      </c>
      <c r="X156" t="str">
        <f t="shared" si="273"/>
        <v/>
      </c>
      <c r="Y156" t="str">
        <f t="shared" si="273"/>
        <v/>
      </c>
      <c r="AA156">
        <f t="shared" si="211"/>
        <v>42369</v>
      </c>
      <c r="AB156" t="e">
        <f t="shared" si="260"/>
        <v>#N/A</v>
      </c>
      <c r="AC156" t="e">
        <f t="shared" si="261"/>
        <v>#N/A</v>
      </c>
      <c r="AD156" t="e">
        <f t="shared" si="262"/>
        <v>#N/A</v>
      </c>
      <c r="AE156" t="e">
        <f t="shared" si="244"/>
        <v>#N/A</v>
      </c>
      <c r="AF156" t="e">
        <f t="shared" si="245"/>
        <v>#N/A</v>
      </c>
      <c r="AG156" t="e">
        <f t="shared" si="246"/>
        <v>#N/A</v>
      </c>
      <c r="AH156" t="e">
        <f t="shared" si="247"/>
        <v>#N/A</v>
      </c>
      <c r="AI156" t="e">
        <f t="shared" si="248"/>
        <v>#N/A</v>
      </c>
      <c r="AJ156" t="e">
        <f t="shared" si="249"/>
        <v>#N/A</v>
      </c>
      <c r="AK156" t="e">
        <f t="shared" si="250"/>
        <v>#N/A</v>
      </c>
      <c r="AL156" t="e">
        <f t="shared" si="251"/>
        <v>#N/A</v>
      </c>
      <c r="AM156" t="e">
        <f t="shared" si="252"/>
        <v>#N/A</v>
      </c>
      <c r="AN156" t="e">
        <f t="shared" si="253"/>
        <v>#N/A</v>
      </c>
      <c r="AO156" t="e">
        <f t="shared" si="254"/>
        <v>#N/A</v>
      </c>
      <c r="AP156" t="e">
        <f t="shared" si="255"/>
        <v>#N/A</v>
      </c>
      <c r="AQ156" t="e">
        <f t="shared" si="256"/>
        <v>#N/A</v>
      </c>
      <c r="AR156" t="e">
        <f t="shared" si="257"/>
        <v>#N/A</v>
      </c>
      <c r="AS156" t="e">
        <f t="shared" si="258"/>
        <v>#N/A</v>
      </c>
      <c r="AU156">
        <f t="shared" si="212"/>
        <v>2.75</v>
      </c>
      <c r="AV156" t="str">
        <f t="shared" si="213"/>
        <v/>
      </c>
      <c r="AW156" t="str">
        <f t="shared" si="214"/>
        <v/>
      </c>
      <c r="AX156" t="str">
        <f t="shared" si="215"/>
        <v/>
      </c>
      <c r="AY156" t="str">
        <f t="shared" si="216"/>
        <v/>
      </c>
      <c r="AZ156" t="str">
        <f t="shared" si="217"/>
        <v/>
      </c>
      <c r="BA156" t="str">
        <f t="shared" si="218"/>
        <v/>
      </c>
      <c r="BB156" t="str">
        <f t="shared" si="219"/>
        <v/>
      </c>
      <c r="BC156" t="str">
        <f t="shared" si="220"/>
        <v/>
      </c>
      <c r="BD156" t="str">
        <f t="shared" si="221"/>
        <v/>
      </c>
      <c r="BE156" t="str">
        <f t="shared" si="222"/>
        <v/>
      </c>
      <c r="BF156" t="str">
        <f t="shared" si="223"/>
        <v/>
      </c>
      <c r="BG156" t="str">
        <f t="shared" si="224"/>
        <v/>
      </c>
      <c r="BH156" t="str">
        <f t="shared" si="225"/>
        <v/>
      </c>
      <c r="BI156" t="str">
        <f t="shared" si="226"/>
        <v/>
      </c>
      <c r="BJ156" t="str">
        <f t="shared" si="227"/>
        <v/>
      </c>
      <c r="BK156" t="str">
        <f t="shared" si="228"/>
        <v/>
      </c>
      <c r="BL156" t="str">
        <f t="shared" si="229"/>
        <v/>
      </c>
      <c r="BM156" t="str">
        <f t="shared" si="230"/>
        <v/>
      </c>
      <c r="BP156"/>
      <c r="BR156"/>
    </row>
    <row r="157" spans="1:70" x14ac:dyDescent="0.25">
      <c r="A157" s="4">
        <v>41626</v>
      </c>
      <c r="B157">
        <v>3.25</v>
      </c>
      <c r="C157" s="4">
        <v>42369</v>
      </c>
      <c r="D157">
        <v>1</v>
      </c>
      <c r="E157">
        <f t="shared" si="208"/>
        <v>0.19117647058823528</v>
      </c>
      <c r="F157" s="4"/>
      <c r="G157">
        <v>1</v>
      </c>
      <c r="H157" t="str">
        <f t="shared" ref="H157:Y157" si="274">IF($D157&gt;G157,G157+1,"")</f>
        <v/>
      </c>
      <c r="I157" t="str">
        <f t="shared" si="274"/>
        <v/>
      </c>
      <c r="J157" t="str">
        <f t="shared" si="274"/>
        <v/>
      </c>
      <c r="K157" t="str">
        <f t="shared" si="274"/>
        <v/>
      </c>
      <c r="L157" t="str">
        <f t="shared" si="274"/>
        <v/>
      </c>
      <c r="M157" t="str">
        <f t="shared" si="274"/>
        <v/>
      </c>
      <c r="N157" t="str">
        <f t="shared" si="274"/>
        <v/>
      </c>
      <c r="O157" t="str">
        <f t="shared" si="274"/>
        <v/>
      </c>
      <c r="P157" t="str">
        <f t="shared" si="274"/>
        <v/>
      </c>
      <c r="Q157" t="str">
        <f t="shared" si="274"/>
        <v/>
      </c>
      <c r="R157" t="str">
        <f t="shared" si="274"/>
        <v/>
      </c>
      <c r="S157" t="str">
        <f t="shared" si="274"/>
        <v/>
      </c>
      <c r="T157" t="str">
        <f t="shared" si="274"/>
        <v/>
      </c>
      <c r="U157" t="str">
        <f t="shared" si="274"/>
        <v/>
      </c>
      <c r="V157" t="str">
        <f t="shared" si="274"/>
        <v/>
      </c>
      <c r="W157" t="str">
        <f t="shared" si="274"/>
        <v/>
      </c>
      <c r="X157" t="str">
        <f t="shared" si="274"/>
        <v/>
      </c>
      <c r="Y157" t="str">
        <f t="shared" si="274"/>
        <v/>
      </c>
      <c r="AA157">
        <f t="shared" si="211"/>
        <v>42369</v>
      </c>
      <c r="AB157" t="e">
        <f t="shared" si="260"/>
        <v>#N/A</v>
      </c>
      <c r="AC157" t="e">
        <f t="shared" si="261"/>
        <v>#N/A</v>
      </c>
      <c r="AD157" t="e">
        <f t="shared" si="262"/>
        <v>#N/A</v>
      </c>
      <c r="AE157" t="e">
        <f t="shared" si="244"/>
        <v>#N/A</v>
      </c>
      <c r="AF157" t="e">
        <f t="shared" si="245"/>
        <v>#N/A</v>
      </c>
      <c r="AG157" t="e">
        <f t="shared" si="246"/>
        <v>#N/A</v>
      </c>
      <c r="AH157" t="e">
        <f t="shared" si="247"/>
        <v>#N/A</v>
      </c>
      <c r="AI157" t="e">
        <f t="shared" si="248"/>
        <v>#N/A</v>
      </c>
      <c r="AJ157" t="e">
        <f t="shared" si="249"/>
        <v>#N/A</v>
      </c>
      <c r="AK157" t="e">
        <f t="shared" si="250"/>
        <v>#N/A</v>
      </c>
      <c r="AL157" t="e">
        <f t="shared" si="251"/>
        <v>#N/A</v>
      </c>
      <c r="AM157" t="e">
        <f t="shared" si="252"/>
        <v>#N/A</v>
      </c>
      <c r="AN157" t="e">
        <f t="shared" si="253"/>
        <v>#N/A</v>
      </c>
      <c r="AO157" t="e">
        <f t="shared" si="254"/>
        <v>#N/A</v>
      </c>
      <c r="AP157" t="e">
        <f t="shared" si="255"/>
        <v>#N/A</v>
      </c>
      <c r="AQ157" t="e">
        <f t="shared" si="256"/>
        <v>#N/A</v>
      </c>
      <c r="AR157" t="e">
        <f t="shared" si="257"/>
        <v>#N/A</v>
      </c>
      <c r="AS157" t="e">
        <f t="shared" si="258"/>
        <v>#N/A</v>
      </c>
      <c r="AU157">
        <f t="shared" si="212"/>
        <v>3.25</v>
      </c>
      <c r="AV157" t="str">
        <f t="shared" si="213"/>
        <v/>
      </c>
      <c r="AW157" t="str">
        <f t="shared" si="214"/>
        <v/>
      </c>
      <c r="AX157" t="str">
        <f t="shared" si="215"/>
        <v/>
      </c>
      <c r="AY157" t="str">
        <f t="shared" si="216"/>
        <v/>
      </c>
      <c r="AZ157" t="str">
        <f t="shared" si="217"/>
        <v/>
      </c>
      <c r="BA157" t="str">
        <f t="shared" si="218"/>
        <v/>
      </c>
      <c r="BB157" t="str">
        <f t="shared" si="219"/>
        <v/>
      </c>
      <c r="BC157" t="str">
        <f t="shared" si="220"/>
        <v/>
      </c>
      <c r="BD157" t="str">
        <f t="shared" si="221"/>
        <v/>
      </c>
      <c r="BE157" t="str">
        <f t="shared" si="222"/>
        <v/>
      </c>
      <c r="BF157" t="str">
        <f t="shared" si="223"/>
        <v/>
      </c>
      <c r="BG157" t="str">
        <f t="shared" si="224"/>
        <v/>
      </c>
      <c r="BH157" t="str">
        <f t="shared" si="225"/>
        <v/>
      </c>
      <c r="BI157" t="str">
        <f t="shared" si="226"/>
        <v/>
      </c>
      <c r="BJ157" t="str">
        <f t="shared" si="227"/>
        <v/>
      </c>
      <c r="BK157" t="str">
        <f t="shared" si="228"/>
        <v/>
      </c>
      <c r="BL157" t="str">
        <f t="shared" si="229"/>
        <v/>
      </c>
      <c r="BM157" t="str">
        <f t="shared" si="230"/>
        <v/>
      </c>
      <c r="BP157"/>
      <c r="BR157"/>
    </row>
    <row r="158" spans="1:70" x14ac:dyDescent="0.25">
      <c r="A158" s="4">
        <v>41626</v>
      </c>
      <c r="B158">
        <v>0.5</v>
      </c>
      <c r="C158" s="4">
        <v>42735</v>
      </c>
      <c r="D158">
        <v>1</v>
      </c>
      <c r="E158">
        <f t="shared" si="208"/>
        <v>2.9411764705882353E-2</v>
      </c>
      <c r="F158" s="4"/>
      <c r="G158">
        <v>1</v>
      </c>
      <c r="H158" t="str">
        <f t="shared" ref="H158:Y158" si="275">IF($D158&gt;G158,G158+1,"")</f>
        <v/>
      </c>
      <c r="I158" t="str">
        <f t="shared" si="275"/>
        <v/>
      </c>
      <c r="J158" t="str">
        <f t="shared" si="275"/>
        <v/>
      </c>
      <c r="K158" t="str">
        <f t="shared" si="275"/>
        <v/>
      </c>
      <c r="L158" t="str">
        <f t="shared" si="275"/>
        <v/>
      </c>
      <c r="M158" t="str">
        <f t="shared" si="275"/>
        <v/>
      </c>
      <c r="N158" t="str">
        <f t="shared" si="275"/>
        <v/>
      </c>
      <c r="O158" t="str">
        <f t="shared" si="275"/>
        <v/>
      </c>
      <c r="P158" t="str">
        <f t="shared" si="275"/>
        <v/>
      </c>
      <c r="Q158" t="str">
        <f t="shared" si="275"/>
        <v/>
      </c>
      <c r="R158" t="str">
        <f t="shared" si="275"/>
        <v/>
      </c>
      <c r="S158" t="str">
        <f t="shared" si="275"/>
        <v/>
      </c>
      <c r="T158" t="str">
        <f t="shared" si="275"/>
        <v/>
      </c>
      <c r="U158" t="str">
        <f t="shared" si="275"/>
        <v/>
      </c>
      <c r="V158" t="str">
        <f t="shared" si="275"/>
        <v/>
      </c>
      <c r="W158" t="str">
        <f t="shared" si="275"/>
        <v/>
      </c>
      <c r="X158" t="str">
        <f t="shared" si="275"/>
        <v/>
      </c>
      <c r="Y158" t="str">
        <f t="shared" si="275"/>
        <v/>
      </c>
      <c r="AA158">
        <f t="shared" si="211"/>
        <v>42735</v>
      </c>
      <c r="AB158" t="e">
        <f t="shared" si="260"/>
        <v>#N/A</v>
      </c>
      <c r="AC158" t="e">
        <f t="shared" si="261"/>
        <v>#N/A</v>
      </c>
      <c r="AD158" t="e">
        <f t="shared" si="262"/>
        <v>#N/A</v>
      </c>
      <c r="AE158" t="e">
        <f t="shared" si="244"/>
        <v>#N/A</v>
      </c>
      <c r="AF158" t="e">
        <f t="shared" si="245"/>
        <v>#N/A</v>
      </c>
      <c r="AG158" t="e">
        <f t="shared" si="246"/>
        <v>#N/A</v>
      </c>
      <c r="AH158" t="e">
        <f t="shared" si="247"/>
        <v>#N/A</v>
      </c>
      <c r="AI158" t="e">
        <f t="shared" si="248"/>
        <v>#N/A</v>
      </c>
      <c r="AJ158" t="e">
        <f t="shared" si="249"/>
        <v>#N/A</v>
      </c>
      <c r="AK158" t="e">
        <f t="shared" si="250"/>
        <v>#N/A</v>
      </c>
      <c r="AL158" t="e">
        <f t="shared" si="251"/>
        <v>#N/A</v>
      </c>
      <c r="AM158" t="e">
        <f t="shared" si="252"/>
        <v>#N/A</v>
      </c>
      <c r="AN158" t="e">
        <f t="shared" si="253"/>
        <v>#N/A</v>
      </c>
      <c r="AO158" t="e">
        <f t="shared" si="254"/>
        <v>#N/A</v>
      </c>
      <c r="AP158" t="e">
        <f t="shared" si="255"/>
        <v>#N/A</v>
      </c>
      <c r="AQ158" t="e">
        <f t="shared" si="256"/>
        <v>#N/A</v>
      </c>
      <c r="AR158" t="e">
        <f t="shared" si="257"/>
        <v>#N/A</v>
      </c>
      <c r="AS158" t="e">
        <f t="shared" si="258"/>
        <v>#N/A</v>
      </c>
      <c r="AU158">
        <f t="shared" si="212"/>
        <v>0.5</v>
      </c>
      <c r="AV158" t="str">
        <f t="shared" si="213"/>
        <v/>
      </c>
      <c r="AW158" t="str">
        <f t="shared" si="214"/>
        <v/>
      </c>
      <c r="AX158" t="str">
        <f t="shared" si="215"/>
        <v/>
      </c>
      <c r="AY158" t="str">
        <f t="shared" si="216"/>
        <v/>
      </c>
      <c r="AZ158" t="str">
        <f t="shared" si="217"/>
        <v/>
      </c>
      <c r="BA158" t="str">
        <f t="shared" si="218"/>
        <v/>
      </c>
      <c r="BB158" t="str">
        <f t="shared" si="219"/>
        <v/>
      </c>
      <c r="BC158" t="str">
        <f t="shared" si="220"/>
        <v/>
      </c>
      <c r="BD158" t="str">
        <f t="shared" si="221"/>
        <v/>
      </c>
      <c r="BE158" t="str">
        <f t="shared" si="222"/>
        <v/>
      </c>
      <c r="BF158" t="str">
        <f t="shared" si="223"/>
        <v/>
      </c>
      <c r="BG158" t="str">
        <f t="shared" si="224"/>
        <v/>
      </c>
      <c r="BH158" t="str">
        <f t="shared" si="225"/>
        <v/>
      </c>
      <c r="BI158" t="str">
        <f t="shared" si="226"/>
        <v/>
      </c>
      <c r="BJ158" t="str">
        <f t="shared" si="227"/>
        <v/>
      </c>
      <c r="BK158" t="str">
        <f t="shared" si="228"/>
        <v/>
      </c>
      <c r="BL158" t="str">
        <f t="shared" si="229"/>
        <v/>
      </c>
      <c r="BM158" t="str">
        <f t="shared" si="230"/>
        <v/>
      </c>
      <c r="BP158"/>
      <c r="BR158"/>
    </row>
    <row r="159" spans="1:70" x14ac:dyDescent="0.25">
      <c r="A159" s="4">
        <v>41626</v>
      </c>
      <c r="B159">
        <v>1</v>
      </c>
      <c r="C159" s="4">
        <v>42735</v>
      </c>
      <c r="D159">
        <v>1</v>
      </c>
      <c r="E159">
        <f t="shared" si="208"/>
        <v>5.8823529411764705E-2</v>
      </c>
      <c r="F159" s="4"/>
      <c r="G159">
        <v>1</v>
      </c>
      <c r="H159" t="str">
        <f t="shared" ref="H159:Y159" si="276">IF($D159&gt;G159,G159+1,"")</f>
        <v/>
      </c>
      <c r="I159" t="str">
        <f t="shared" si="276"/>
        <v/>
      </c>
      <c r="J159" t="str">
        <f t="shared" si="276"/>
        <v/>
      </c>
      <c r="K159" t="str">
        <f t="shared" si="276"/>
        <v/>
      </c>
      <c r="L159" t="str">
        <f t="shared" si="276"/>
        <v/>
      </c>
      <c r="M159" t="str">
        <f t="shared" si="276"/>
        <v/>
      </c>
      <c r="N159" t="str">
        <f t="shared" si="276"/>
        <v/>
      </c>
      <c r="O159" t="str">
        <f t="shared" si="276"/>
        <v/>
      </c>
      <c r="P159" t="str">
        <f t="shared" si="276"/>
        <v/>
      </c>
      <c r="Q159" t="str">
        <f t="shared" si="276"/>
        <v/>
      </c>
      <c r="R159" t="str">
        <f t="shared" si="276"/>
        <v/>
      </c>
      <c r="S159" t="str">
        <f t="shared" si="276"/>
        <v/>
      </c>
      <c r="T159" t="str">
        <f t="shared" si="276"/>
        <v/>
      </c>
      <c r="U159" t="str">
        <f t="shared" si="276"/>
        <v/>
      </c>
      <c r="V159" t="str">
        <f t="shared" si="276"/>
        <v/>
      </c>
      <c r="W159" t="str">
        <f t="shared" si="276"/>
        <v/>
      </c>
      <c r="X159" t="str">
        <f t="shared" si="276"/>
        <v/>
      </c>
      <c r="Y159" t="str">
        <f t="shared" si="276"/>
        <v/>
      </c>
      <c r="AA159">
        <f t="shared" si="211"/>
        <v>42735</v>
      </c>
      <c r="AB159" t="e">
        <f t="shared" si="260"/>
        <v>#N/A</v>
      </c>
      <c r="AC159" t="e">
        <f t="shared" si="261"/>
        <v>#N/A</v>
      </c>
      <c r="AD159" t="e">
        <f t="shared" si="262"/>
        <v>#N/A</v>
      </c>
      <c r="AE159" t="e">
        <f t="shared" si="244"/>
        <v>#N/A</v>
      </c>
      <c r="AF159" t="e">
        <f t="shared" si="245"/>
        <v>#N/A</v>
      </c>
      <c r="AG159" t="e">
        <f t="shared" si="246"/>
        <v>#N/A</v>
      </c>
      <c r="AH159" t="e">
        <f t="shared" si="247"/>
        <v>#N/A</v>
      </c>
      <c r="AI159" t="e">
        <f t="shared" si="248"/>
        <v>#N/A</v>
      </c>
      <c r="AJ159" t="e">
        <f t="shared" si="249"/>
        <v>#N/A</v>
      </c>
      <c r="AK159" t="e">
        <f t="shared" si="250"/>
        <v>#N/A</v>
      </c>
      <c r="AL159" t="e">
        <f t="shared" si="251"/>
        <v>#N/A</v>
      </c>
      <c r="AM159" t="e">
        <f t="shared" si="252"/>
        <v>#N/A</v>
      </c>
      <c r="AN159" t="e">
        <f t="shared" si="253"/>
        <v>#N/A</v>
      </c>
      <c r="AO159" t="e">
        <f t="shared" si="254"/>
        <v>#N/A</v>
      </c>
      <c r="AP159" t="e">
        <f t="shared" si="255"/>
        <v>#N/A</v>
      </c>
      <c r="AQ159" t="e">
        <f t="shared" si="256"/>
        <v>#N/A</v>
      </c>
      <c r="AR159" t="e">
        <f t="shared" si="257"/>
        <v>#N/A</v>
      </c>
      <c r="AS159" t="e">
        <f t="shared" si="258"/>
        <v>#N/A</v>
      </c>
      <c r="AU159">
        <f t="shared" si="212"/>
        <v>1</v>
      </c>
      <c r="AV159" t="str">
        <f t="shared" si="213"/>
        <v/>
      </c>
      <c r="AW159" t="str">
        <f t="shared" si="214"/>
        <v/>
      </c>
      <c r="AX159" t="str">
        <f t="shared" si="215"/>
        <v/>
      </c>
      <c r="AY159" t="str">
        <f t="shared" si="216"/>
        <v/>
      </c>
      <c r="AZ159" t="str">
        <f t="shared" si="217"/>
        <v/>
      </c>
      <c r="BA159" t="str">
        <f t="shared" si="218"/>
        <v/>
      </c>
      <c r="BB159" t="str">
        <f t="shared" si="219"/>
        <v/>
      </c>
      <c r="BC159" t="str">
        <f t="shared" si="220"/>
        <v/>
      </c>
      <c r="BD159" t="str">
        <f t="shared" si="221"/>
        <v/>
      </c>
      <c r="BE159" t="str">
        <f t="shared" si="222"/>
        <v/>
      </c>
      <c r="BF159" t="str">
        <f t="shared" si="223"/>
        <v/>
      </c>
      <c r="BG159" t="str">
        <f t="shared" si="224"/>
        <v/>
      </c>
      <c r="BH159" t="str">
        <f t="shared" si="225"/>
        <v/>
      </c>
      <c r="BI159" t="str">
        <f t="shared" si="226"/>
        <v/>
      </c>
      <c r="BJ159" t="str">
        <f t="shared" si="227"/>
        <v/>
      </c>
      <c r="BK159" t="str">
        <f t="shared" si="228"/>
        <v/>
      </c>
      <c r="BL159" t="str">
        <f t="shared" si="229"/>
        <v/>
      </c>
      <c r="BM159" t="str">
        <f t="shared" si="230"/>
        <v/>
      </c>
      <c r="BP159"/>
      <c r="BR159"/>
    </row>
    <row r="160" spans="1:70" x14ac:dyDescent="0.25">
      <c r="A160" s="4">
        <v>41626</v>
      </c>
      <c r="B160">
        <v>1.25</v>
      </c>
      <c r="C160" s="4">
        <v>42735</v>
      </c>
      <c r="D160">
        <v>1</v>
      </c>
      <c r="E160">
        <f t="shared" si="208"/>
        <v>7.3529411764705885E-2</v>
      </c>
      <c r="F160" s="4"/>
      <c r="G160">
        <v>1</v>
      </c>
      <c r="H160" t="str">
        <f t="shared" ref="H160:Y160" si="277">IF($D160&gt;G160,G160+1,"")</f>
        <v/>
      </c>
      <c r="I160" t="str">
        <f t="shared" si="277"/>
        <v/>
      </c>
      <c r="J160" t="str">
        <f t="shared" si="277"/>
        <v/>
      </c>
      <c r="K160" t="str">
        <f t="shared" si="277"/>
        <v/>
      </c>
      <c r="L160" t="str">
        <f t="shared" si="277"/>
        <v/>
      </c>
      <c r="M160" t="str">
        <f t="shared" si="277"/>
        <v/>
      </c>
      <c r="N160" t="str">
        <f t="shared" si="277"/>
        <v/>
      </c>
      <c r="O160" t="str">
        <f t="shared" si="277"/>
        <v/>
      </c>
      <c r="P160" t="str">
        <f t="shared" si="277"/>
        <v/>
      </c>
      <c r="Q160" t="str">
        <f t="shared" si="277"/>
        <v/>
      </c>
      <c r="R160" t="str">
        <f t="shared" si="277"/>
        <v/>
      </c>
      <c r="S160" t="str">
        <f t="shared" si="277"/>
        <v/>
      </c>
      <c r="T160" t="str">
        <f t="shared" si="277"/>
        <v/>
      </c>
      <c r="U160" t="str">
        <f t="shared" si="277"/>
        <v/>
      </c>
      <c r="V160" t="str">
        <f t="shared" si="277"/>
        <v/>
      </c>
      <c r="W160" t="str">
        <f t="shared" si="277"/>
        <v/>
      </c>
      <c r="X160" t="str">
        <f t="shared" si="277"/>
        <v/>
      </c>
      <c r="Y160" t="str">
        <f t="shared" si="277"/>
        <v/>
      </c>
      <c r="AA160">
        <f t="shared" si="211"/>
        <v>42735</v>
      </c>
      <c r="AB160" t="e">
        <f t="shared" si="260"/>
        <v>#N/A</v>
      </c>
      <c r="AC160" t="e">
        <f t="shared" si="261"/>
        <v>#N/A</v>
      </c>
      <c r="AD160" t="e">
        <f t="shared" si="262"/>
        <v>#N/A</v>
      </c>
      <c r="AE160" t="e">
        <f t="shared" si="244"/>
        <v>#N/A</v>
      </c>
      <c r="AF160" t="e">
        <f t="shared" si="245"/>
        <v>#N/A</v>
      </c>
      <c r="AG160" t="e">
        <f t="shared" si="246"/>
        <v>#N/A</v>
      </c>
      <c r="AH160" t="e">
        <f t="shared" si="247"/>
        <v>#N/A</v>
      </c>
      <c r="AI160" t="e">
        <f t="shared" si="248"/>
        <v>#N/A</v>
      </c>
      <c r="AJ160" t="e">
        <f t="shared" si="249"/>
        <v>#N/A</v>
      </c>
      <c r="AK160" t="e">
        <f t="shared" si="250"/>
        <v>#N/A</v>
      </c>
      <c r="AL160" t="e">
        <f t="shared" si="251"/>
        <v>#N/A</v>
      </c>
      <c r="AM160" t="e">
        <f t="shared" si="252"/>
        <v>#N/A</v>
      </c>
      <c r="AN160" t="e">
        <f t="shared" si="253"/>
        <v>#N/A</v>
      </c>
      <c r="AO160" t="e">
        <f t="shared" si="254"/>
        <v>#N/A</v>
      </c>
      <c r="AP160" t="e">
        <f t="shared" si="255"/>
        <v>#N/A</v>
      </c>
      <c r="AQ160" t="e">
        <f t="shared" si="256"/>
        <v>#N/A</v>
      </c>
      <c r="AR160" t="e">
        <f t="shared" si="257"/>
        <v>#N/A</v>
      </c>
      <c r="AS160" t="e">
        <f t="shared" si="258"/>
        <v>#N/A</v>
      </c>
      <c r="AU160">
        <f t="shared" si="212"/>
        <v>1.25</v>
      </c>
      <c r="AV160" t="str">
        <f t="shared" si="213"/>
        <v/>
      </c>
      <c r="AW160" t="str">
        <f t="shared" si="214"/>
        <v/>
      </c>
      <c r="AX160" t="str">
        <f t="shared" si="215"/>
        <v/>
      </c>
      <c r="AY160" t="str">
        <f t="shared" si="216"/>
        <v/>
      </c>
      <c r="AZ160" t="str">
        <f t="shared" si="217"/>
        <v/>
      </c>
      <c r="BA160" t="str">
        <f t="shared" si="218"/>
        <v/>
      </c>
      <c r="BB160" t="str">
        <f t="shared" si="219"/>
        <v/>
      </c>
      <c r="BC160" t="str">
        <f t="shared" si="220"/>
        <v/>
      </c>
      <c r="BD160" t="str">
        <f t="shared" si="221"/>
        <v/>
      </c>
      <c r="BE160" t="str">
        <f t="shared" si="222"/>
        <v/>
      </c>
      <c r="BF160" t="str">
        <f t="shared" si="223"/>
        <v/>
      </c>
      <c r="BG160" t="str">
        <f t="shared" si="224"/>
        <v/>
      </c>
      <c r="BH160" t="str">
        <f t="shared" si="225"/>
        <v/>
      </c>
      <c r="BI160" t="str">
        <f t="shared" si="226"/>
        <v/>
      </c>
      <c r="BJ160" t="str">
        <f t="shared" si="227"/>
        <v/>
      </c>
      <c r="BK160" t="str">
        <f t="shared" si="228"/>
        <v/>
      </c>
      <c r="BL160" t="str">
        <f t="shared" si="229"/>
        <v/>
      </c>
      <c r="BM160" t="str">
        <f t="shared" si="230"/>
        <v/>
      </c>
      <c r="BP160"/>
      <c r="BR160"/>
    </row>
    <row r="161" spans="1:70" x14ac:dyDescent="0.25">
      <c r="A161" s="4">
        <v>41626</v>
      </c>
      <c r="B161">
        <v>1.5</v>
      </c>
      <c r="C161" s="4">
        <v>42735</v>
      </c>
      <c r="D161">
        <v>2</v>
      </c>
      <c r="E161">
        <f t="shared" si="208"/>
        <v>0.1764705882352941</v>
      </c>
      <c r="F161" s="4"/>
      <c r="G161">
        <v>1</v>
      </c>
      <c r="H161">
        <f t="shared" ref="H161:Y161" si="278">IF($D161&gt;G161,G161+1,"")</f>
        <v>2</v>
      </c>
      <c r="I161" t="str">
        <f t="shared" si="278"/>
        <v/>
      </c>
      <c r="J161" t="str">
        <f t="shared" si="278"/>
        <v/>
      </c>
      <c r="K161" t="str">
        <f t="shared" si="278"/>
        <v/>
      </c>
      <c r="L161" t="str">
        <f t="shared" si="278"/>
        <v/>
      </c>
      <c r="M161" t="str">
        <f t="shared" si="278"/>
        <v/>
      </c>
      <c r="N161" t="str">
        <f t="shared" si="278"/>
        <v/>
      </c>
      <c r="O161" t="str">
        <f t="shared" si="278"/>
        <v/>
      </c>
      <c r="P161" t="str">
        <f t="shared" si="278"/>
        <v/>
      </c>
      <c r="Q161" t="str">
        <f t="shared" si="278"/>
        <v/>
      </c>
      <c r="R161" t="str">
        <f t="shared" si="278"/>
        <v/>
      </c>
      <c r="S161" t="str">
        <f t="shared" si="278"/>
        <v/>
      </c>
      <c r="T161" t="str">
        <f t="shared" si="278"/>
        <v/>
      </c>
      <c r="U161" t="str">
        <f t="shared" si="278"/>
        <v/>
      </c>
      <c r="V161" t="str">
        <f t="shared" si="278"/>
        <v/>
      </c>
      <c r="W161" t="str">
        <f t="shared" si="278"/>
        <v/>
      </c>
      <c r="X161" t="str">
        <f t="shared" si="278"/>
        <v/>
      </c>
      <c r="Y161" t="str">
        <f t="shared" si="278"/>
        <v/>
      </c>
      <c r="AA161">
        <f t="shared" si="211"/>
        <v>42724.962500000001</v>
      </c>
      <c r="AB161">
        <f t="shared" si="260"/>
        <v>42745.037500000006</v>
      </c>
      <c r="AC161" t="e">
        <f t="shared" si="261"/>
        <v>#N/A</v>
      </c>
      <c r="AD161" t="e">
        <f t="shared" si="262"/>
        <v>#N/A</v>
      </c>
      <c r="AE161" t="e">
        <f t="shared" si="244"/>
        <v>#N/A</v>
      </c>
      <c r="AF161" t="e">
        <f t="shared" si="245"/>
        <v>#N/A</v>
      </c>
      <c r="AG161" t="e">
        <f t="shared" si="246"/>
        <v>#N/A</v>
      </c>
      <c r="AH161" t="e">
        <f t="shared" si="247"/>
        <v>#N/A</v>
      </c>
      <c r="AI161" t="e">
        <f t="shared" si="248"/>
        <v>#N/A</v>
      </c>
      <c r="AJ161" t="e">
        <f t="shared" si="249"/>
        <v>#N/A</v>
      </c>
      <c r="AK161" t="e">
        <f t="shared" si="250"/>
        <v>#N/A</v>
      </c>
      <c r="AL161" t="e">
        <f t="shared" si="251"/>
        <v>#N/A</v>
      </c>
      <c r="AM161" t="e">
        <f t="shared" si="252"/>
        <v>#N/A</v>
      </c>
      <c r="AN161" t="e">
        <f t="shared" si="253"/>
        <v>#N/A</v>
      </c>
      <c r="AO161" t="e">
        <f t="shared" si="254"/>
        <v>#N/A</v>
      </c>
      <c r="AP161" t="e">
        <f t="shared" si="255"/>
        <v>#N/A</v>
      </c>
      <c r="AQ161" t="e">
        <f t="shared" si="256"/>
        <v>#N/A</v>
      </c>
      <c r="AR161" t="e">
        <f t="shared" si="257"/>
        <v>#N/A</v>
      </c>
      <c r="AS161" t="e">
        <f t="shared" si="258"/>
        <v>#N/A</v>
      </c>
      <c r="AU161">
        <f t="shared" si="212"/>
        <v>1.5</v>
      </c>
      <c r="AV161">
        <f t="shared" si="213"/>
        <v>1.5</v>
      </c>
      <c r="AW161" t="str">
        <f t="shared" si="214"/>
        <v/>
      </c>
      <c r="AX161" t="str">
        <f t="shared" si="215"/>
        <v/>
      </c>
      <c r="AY161" t="str">
        <f t="shared" si="216"/>
        <v/>
      </c>
      <c r="AZ161" t="str">
        <f t="shared" si="217"/>
        <v/>
      </c>
      <c r="BA161" t="str">
        <f t="shared" si="218"/>
        <v/>
      </c>
      <c r="BB161" t="str">
        <f t="shared" si="219"/>
        <v/>
      </c>
      <c r="BC161" t="str">
        <f t="shared" si="220"/>
        <v/>
      </c>
      <c r="BD161" t="str">
        <f t="shared" si="221"/>
        <v/>
      </c>
      <c r="BE161" t="str">
        <f t="shared" si="222"/>
        <v/>
      </c>
      <c r="BF161" t="str">
        <f t="shared" si="223"/>
        <v/>
      </c>
      <c r="BG161" t="str">
        <f t="shared" si="224"/>
        <v/>
      </c>
      <c r="BH161" t="str">
        <f t="shared" si="225"/>
        <v/>
      </c>
      <c r="BI161" t="str">
        <f t="shared" si="226"/>
        <v/>
      </c>
      <c r="BJ161" t="str">
        <f t="shared" si="227"/>
        <v/>
      </c>
      <c r="BK161" t="str">
        <f t="shared" si="228"/>
        <v/>
      </c>
      <c r="BL161" t="str">
        <f t="shared" si="229"/>
        <v/>
      </c>
      <c r="BM161" t="str">
        <f t="shared" si="230"/>
        <v/>
      </c>
      <c r="BP161"/>
      <c r="BR161"/>
    </row>
    <row r="162" spans="1:70" x14ac:dyDescent="0.25">
      <c r="A162" s="4">
        <v>41626</v>
      </c>
      <c r="B162">
        <v>1.75</v>
      </c>
      <c r="C162" s="4">
        <v>42735</v>
      </c>
      <c r="D162">
        <v>4</v>
      </c>
      <c r="E162">
        <f t="shared" si="208"/>
        <v>0.41176470588235292</v>
      </c>
      <c r="F162" s="4"/>
      <c r="G162">
        <v>1</v>
      </c>
      <c r="H162">
        <f t="shared" ref="H162:Y162" si="279">IF($D162&gt;G162,G162+1,"")</f>
        <v>2</v>
      </c>
      <c r="I162">
        <f t="shared" si="279"/>
        <v>3</v>
      </c>
      <c r="J162">
        <f t="shared" si="279"/>
        <v>4</v>
      </c>
      <c r="K162" t="str">
        <f t="shared" si="279"/>
        <v/>
      </c>
      <c r="L162" t="str">
        <f t="shared" si="279"/>
        <v/>
      </c>
      <c r="M162" t="str">
        <f t="shared" si="279"/>
        <v/>
      </c>
      <c r="N162" t="str">
        <f t="shared" si="279"/>
        <v/>
      </c>
      <c r="O162" t="str">
        <f t="shared" si="279"/>
        <v/>
      </c>
      <c r="P162" t="str">
        <f t="shared" si="279"/>
        <v/>
      </c>
      <c r="Q162" t="str">
        <f t="shared" si="279"/>
        <v/>
      </c>
      <c r="R162" t="str">
        <f t="shared" si="279"/>
        <v/>
      </c>
      <c r="S162" t="str">
        <f t="shared" si="279"/>
        <v/>
      </c>
      <c r="T162" t="str">
        <f t="shared" si="279"/>
        <v/>
      </c>
      <c r="U162" t="str">
        <f t="shared" si="279"/>
        <v/>
      </c>
      <c r="V162" t="str">
        <f t="shared" si="279"/>
        <v/>
      </c>
      <c r="W162" t="str">
        <f t="shared" si="279"/>
        <v/>
      </c>
      <c r="X162" t="str">
        <f t="shared" si="279"/>
        <v/>
      </c>
      <c r="Y162" t="str">
        <f t="shared" si="279"/>
        <v/>
      </c>
      <c r="AA162">
        <f t="shared" si="211"/>
        <v>42704.887499999997</v>
      </c>
      <c r="AB162">
        <f t="shared" si="260"/>
        <v>42724.962500000001</v>
      </c>
      <c r="AC162">
        <f t="shared" si="261"/>
        <v>42745.037499999999</v>
      </c>
      <c r="AD162">
        <f t="shared" si="262"/>
        <v>42765.112500000003</v>
      </c>
      <c r="AE162" t="e">
        <f t="shared" si="244"/>
        <v>#N/A</v>
      </c>
      <c r="AF162" t="e">
        <f t="shared" si="245"/>
        <v>#N/A</v>
      </c>
      <c r="AG162" t="e">
        <f t="shared" si="246"/>
        <v>#N/A</v>
      </c>
      <c r="AH162" t="e">
        <f t="shared" si="247"/>
        <v>#N/A</v>
      </c>
      <c r="AI162" t="e">
        <f t="shared" si="248"/>
        <v>#N/A</v>
      </c>
      <c r="AJ162" t="e">
        <f t="shared" si="249"/>
        <v>#N/A</v>
      </c>
      <c r="AK162" t="e">
        <f t="shared" si="250"/>
        <v>#N/A</v>
      </c>
      <c r="AL162" t="e">
        <f t="shared" si="251"/>
        <v>#N/A</v>
      </c>
      <c r="AM162" t="e">
        <f t="shared" si="252"/>
        <v>#N/A</v>
      </c>
      <c r="AN162" t="e">
        <f t="shared" si="253"/>
        <v>#N/A</v>
      </c>
      <c r="AO162" t="e">
        <f t="shared" si="254"/>
        <v>#N/A</v>
      </c>
      <c r="AP162" t="e">
        <f t="shared" si="255"/>
        <v>#N/A</v>
      </c>
      <c r="AQ162" t="e">
        <f t="shared" si="256"/>
        <v>#N/A</v>
      </c>
      <c r="AR162" t="e">
        <f t="shared" si="257"/>
        <v>#N/A</v>
      </c>
      <c r="AS162" t="e">
        <f t="shared" si="258"/>
        <v>#N/A</v>
      </c>
      <c r="AU162">
        <f t="shared" si="212"/>
        <v>1.75</v>
      </c>
      <c r="AV162">
        <f t="shared" si="213"/>
        <v>1.75</v>
      </c>
      <c r="AW162">
        <f t="shared" si="214"/>
        <v>1.75</v>
      </c>
      <c r="AX162">
        <f t="shared" si="215"/>
        <v>1.75</v>
      </c>
      <c r="AY162" t="str">
        <f t="shared" si="216"/>
        <v/>
      </c>
      <c r="AZ162" t="str">
        <f t="shared" si="217"/>
        <v/>
      </c>
      <c r="BA162" t="str">
        <f t="shared" si="218"/>
        <v/>
      </c>
      <c r="BB162" t="str">
        <f t="shared" si="219"/>
        <v/>
      </c>
      <c r="BC162" t="str">
        <f t="shared" si="220"/>
        <v/>
      </c>
      <c r="BD162" t="str">
        <f t="shared" si="221"/>
        <v/>
      </c>
      <c r="BE162" t="str">
        <f t="shared" si="222"/>
        <v/>
      </c>
      <c r="BF162" t="str">
        <f t="shared" si="223"/>
        <v/>
      </c>
      <c r="BG162" t="str">
        <f t="shared" si="224"/>
        <v/>
      </c>
      <c r="BH162" t="str">
        <f t="shared" si="225"/>
        <v/>
      </c>
      <c r="BI162" t="str">
        <f t="shared" si="226"/>
        <v/>
      </c>
      <c r="BJ162" t="str">
        <f t="shared" si="227"/>
        <v/>
      </c>
      <c r="BK162" t="str">
        <f t="shared" si="228"/>
        <v/>
      </c>
      <c r="BL162" t="str">
        <f t="shared" si="229"/>
        <v/>
      </c>
      <c r="BM162" t="str">
        <f t="shared" si="230"/>
        <v/>
      </c>
      <c r="BP162"/>
      <c r="BR162"/>
    </row>
    <row r="163" spans="1:70" x14ac:dyDescent="0.25">
      <c r="A163" s="4">
        <v>41626</v>
      </c>
      <c r="B163">
        <v>2</v>
      </c>
      <c r="C163" s="4">
        <v>42735</v>
      </c>
      <c r="D163">
        <v>1</v>
      </c>
      <c r="E163">
        <f t="shared" si="208"/>
        <v>0.11764705882352941</v>
      </c>
      <c r="F163" s="4"/>
      <c r="G163">
        <v>1</v>
      </c>
      <c r="H163" t="str">
        <f t="shared" ref="H163:Y163" si="280">IF($D163&gt;G163,G163+1,"")</f>
        <v/>
      </c>
      <c r="I163" t="str">
        <f t="shared" si="280"/>
        <v/>
      </c>
      <c r="J163" t="str">
        <f t="shared" si="280"/>
        <v/>
      </c>
      <c r="K163" t="str">
        <f t="shared" si="280"/>
        <v/>
      </c>
      <c r="L163" t="str">
        <f t="shared" si="280"/>
        <v/>
      </c>
      <c r="M163" t="str">
        <f t="shared" si="280"/>
        <v/>
      </c>
      <c r="N163" t="str">
        <f t="shared" si="280"/>
        <v/>
      </c>
      <c r="O163" t="str">
        <f t="shared" si="280"/>
        <v/>
      </c>
      <c r="P163" t="str">
        <f t="shared" si="280"/>
        <v/>
      </c>
      <c r="Q163" t="str">
        <f t="shared" si="280"/>
        <v/>
      </c>
      <c r="R163" t="str">
        <f t="shared" si="280"/>
        <v/>
      </c>
      <c r="S163" t="str">
        <f t="shared" si="280"/>
        <v/>
      </c>
      <c r="T163" t="str">
        <f t="shared" si="280"/>
        <v/>
      </c>
      <c r="U163" t="str">
        <f t="shared" si="280"/>
        <v/>
      </c>
      <c r="V163" t="str">
        <f t="shared" si="280"/>
        <v/>
      </c>
      <c r="W163" t="str">
        <f t="shared" si="280"/>
        <v/>
      </c>
      <c r="X163" t="str">
        <f t="shared" si="280"/>
        <v/>
      </c>
      <c r="Y163" t="str">
        <f t="shared" si="280"/>
        <v/>
      </c>
      <c r="AA163">
        <f t="shared" si="211"/>
        <v>42735</v>
      </c>
      <c r="AB163" t="e">
        <f t="shared" si="260"/>
        <v>#N/A</v>
      </c>
      <c r="AC163" t="e">
        <f t="shared" si="261"/>
        <v>#N/A</v>
      </c>
      <c r="AD163" t="e">
        <f t="shared" si="262"/>
        <v>#N/A</v>
      </c>
      <c r="AE163" t="e">
        <f t="shared" si="244"/>
        <v>#N/A</v>
      </c>
      <c r="AF163" t="e">
        <f t="shared" si="245"/>
        <v>#N/A</v>
      </c>
      <c r="AG163" t="e">
        <f t="shared" si="246"/>
        <v>#N/A</v>
      </c>
      <c r="AH163" t="e">
        <f t="shared" si="247"/>
        <v>#N/A</v>
      </c>
      <c r="AI163" t="e">
        <f t="shared" si="248"/>
        <v>#N/A</v>
      </c>
      <c r="AJ163" t="e">
        <f t="shared" si="249"/>
        <v>#N/A</v>
      </c>
      <c r="AK163" t="e">
        <f t="shared" si="250"/>
        <v>#N/A</v>
      </c>
      <c r="AL163" t="e">
        <f t="shared" si="251"/>
        <v>#N/A</v>
      </c>
      <c r="AM163" t="e">
        <f t="shared" si="252"/>
        <v>#N/A</v>
      </c>
      <c r="AN163" t="e">
        <f t="shared" si="253"/>
        <v>#N/A</v>
      </c>
      <c r="AO163" t="e">
        <f t="shared" si="254"/>
        <v>#N/A</v>
      </c>
      <c r="AP163" t="e">
        <f t="shared" si="255"/>
        <v>#N/A</v>
      </c>
      <c r="AQ163" t="e">
        <f t="shared" si="256"/>
        <v>#N/A</v>
      </c>
      <c r="AR163" t="e">
        <f t="shared" si="257"/>
        <v>#N/A</v>
      </c>
      <c r="AS163" t="e">
        <f t="shared" si="258"/>
        <v>#N/A</v>
      </c>
      <c r="AU163">
        <f t="shared" si="212"/>
        <v>2</v>
      </c>
      <c r="AV163" t="str">
        <f t="shared" si="213"/>
        <v/>
      </c>
      <c r="AW163" t="str">
        <f t="shared" si="214"/>
        <v/>
      </c>
      <c r="AX163" t="str">
        <f t="shared" si="215"/>
        <v/>
      </c>
      <c r="AY163" t="str">
        <f t="shared" si="216"/>
        <v/>
      </c>
      <c r="AZ163" t="str">
        <f t="shared" si="217"/>
        <v/>
      </c>
      <c r="BA163" t="str">
        <f t="shared" si="218"/>
        <v/>
      </c>
      <c r="BB163" t="str">
        <f t="shared" si="219"/>
        <v/>
      </c>
      <c r="BC163" t="str">
        <f t="shared" si="220"/>
        <v/>
      </c>
      <c r="BD163" t="str">
        <f t="shared" si="221"/>
        <v/>
      </c>
      <c r="BE163" t="str">
        <f t="shared" si="222"/>
        <v/>
      </c>
      <c r="BF163" t="str">
        <f t="shared" si="223"/>
        <v/>
      </c>
      <c r="BG163" t="str">
        <f t="shared" si="224"/>
        <v/>
      </c>
      <c r="BH163" t="str">
        <f t="shared" si="225"/>
        <v/>
      </c>
      <c r="BI163" t="str">
        <f t="shared" si="226"/>
        <v/>
      </c>
      <c r="BJ163" t="str">
        <f t="shared" si="227"/>
        <v/>
      </c>
      <c r="BK163" t="str">
        <f t="shared" si="228"/>
        <v/>
      </c>
      <c r="BL163" t="str">
        <f t="shared" si="229"/>
        <v/>
      </c>
      <c r="BM163" t="str">
        <f t="shared" si="230"/>
        <v/>
      </c>
      <c r="BP163"/>
      <c r="BR163"/>
    </row>
    <row r="164" spans="1:70" x14ac:dyDescent="0.25">
      <c r="A164" s="4">
        <v>41626</v>
      </c>
      <c r="B164">
        <v>2.5</v>
      </c>
      <c r="C164" s="4">
        <v>42735</v>
      </c>
      <c r="D164">
        <v>2</v>
      </c>
      <c r="E164">
        <f t="shared" si="208"/>
        <v>0.29411764705882354</v>
      </c>
      <c r="F164" s="4"/>
      <c r="G164">
        <v>1</v>
      </c>
      <c r="H164">
        <f t="shared" ref="H164:Y164" si="281">IF($D164&gt;G164,G164+1,"")</f>
        <v>2</v>
      </c>
      <c r="I164" t="str">
        <f t="shared" si="281"/>
        <v/>
      </c>
      <c r="J164" t="str">
        <f t="shared" si="281"/>
        <v/>
      </c>
      <c r="K164" t="str">
        <f t="shared" si="281"/>
        <v/>
      </c>
      <c r="L164" t="str">
        <f t="shared" si="281"/>
        <v/>
      </c>
      <c r="M164" t="str">
        <f t="shared" si="281"/>
        <v/>
      </c>
      <c r="N164" t="str">
        <f t="shared" si="281"/>
        <v/>
      </c>
      <c r="O164" t="str">
        <f t="shared" si="281"/>
        <v/>
      </c>
      <c r="P164" t="str">
        <f t="shared" si="281"/>
        <v/>
      </c>
      <c r="Q164" t="str">
        <f t="shared" si="281"/>
        <v/>
      </c>
      <c r="R164" t="str">
        <f t="shared" si="281"/>
        <v/>
      </c>
      <c r="S164" t="str">
        <f t="shared" si="281"/>
        <v/>
      </c>
      <c r="T164" t="str">
        <f t="shared" si="281"/>
        <v/>
      </c>
      <c r="U164" t="str">
        <f t="shared" si="281"/>
        <v/>
      </c>
      <c r="V164" t="str">
        <f t="shared" si="281"/>
        <v/>
      </c>
      <c r="W164" t="str">
        <f t="shared" si="281"/>
        <v/>
      </c>
      <c r="X164" t="str">
        <f t="shared" si="281"/>
        <v/>
      </c>
      <c r="Y164" t="str">
        <f t="shared" si="281"/>
        <v/>
      </c>
      <c r="AA164">
        <f t="shared" si="211"/>
        <v>42724.962500000001</v>
      </c>
      <c r="AB164">
        <f t="shared" si="260"/>
        <v>42745.037500000006</v>
      </c>
      <c r="AC164" t="e">
        <f t="shared" si="261"/>
        <v>#N/A</v>
      </c>
      <c r="AD164" t="e">
        <f t="shared" si="262"/>
        <v>#N/A</v>
      </c>
      <c r="AE164" t="e">
        <f t="shared" si="244"/>
        <v>#N/A</v>
      </c>
      <c r="AF164" t="e">
        <f t="shared" si="245"/>
        <v>#N/A</v>
      </c>
      <c r="AG164" t="e">
        <f t="shared" si="246"/>
        <v>#N/A</v>
      </c>
      <c r="AH164" t="e">
        <f t="shared" si="247"/>
        <v>#N/A</v>
      </c>
      <c r="AI164" t="e">
        <f t="shared" si="248"/>
        <v>#N/A</v>
      </c>
      <c r="AJ164" t="e">
        <f t="shared" si="249"/>
        <v>#N/A</v>
      </c>
      <c r="AK164" t="e">
        <f t="shared" si="250"/>
        <v>#N/A</v>
      </c>
      <c r="AL164" t="e">
        <f t="shared" si="251"/>
        <v>#N/A</v>
      </c>
      <c r="AM164" t="e">
        <f t="shared" si="252"/>
        <v>#N/A</v>
      </c>
      <c r="AN164" t="e">
        <f t="shared" si="253"/>
        <v>#N/A</v>
      </c>
      <c r="AO164" t="e">
        <f t="shared" si="254"/>
        <v>#N/A</v>
      </c>
      <c r="AP164" t="e">
        <f t="shared" si="255"/>
        <v>#N/A</v>
      </c>
      <c r="AQ164" t="e">
        <f t="shared" si="256"/>
        <v>#N/A</v>
      </c>
      <c r="AR164" t="e">
        <f t="shared" si="257"/>
        <v>#N/A</v>
      </c>
      <c r="AS164" t="e">
        <f t="shared" si="258"/>
        <v>#N/A</v>
      </c>
      <c r="AU164">
        <f t="shared" si="212"/>
        <v>2.5</v>
      </c>
      <c r="AV164">
        <f t="shared" si="213"/>
        <v>2.5</v>
      </c>
      <c r="AW164" t="str">
        <f t="shared" si="214"/>
        <v/>
      </c>
      <c r="AX164" t="str">
        <f t="shared" si="215"/>
        <v/>
      </c>
      <c r="AY164" t="str">
        <f t="shared" si="216"/>
        <v/>
      </c>
      <c r="AZ164" t="str">
        <f t="shared" si="217"/>
        <v/>
      </c>
      <c r="BA164" t="str">
        <f t="shared" si="218"/>
        <v/>
      </c>
      <c r="BB164" t="str">
        <f t="shared" si="219"/>
        <v/>
      </c>
      <c r="BC164" t="str">
        <f t="shared" si="220"/>
        <v/>
      </c>
      <c r="BD164" t="str">
        <f t="shared" si="221"/>
        <v/>
      </c>
      <c r="BE164" t="str">
        <f t="shared" si="222"/>
        <v/>
      </c>
      <c r="BF164" t="str">
        <f t="shared" si="223"/>
        <v/>
      </c>
      <c r="BG164" t="str">
        <f t="shared" si="224"/>
        <v/>
      </c>
      <c r="BH164" t="str">
        <f t="shared" si="225"/>
        <v/>
      </c>
      <c r="BI164" t="str">
        <f t="shared" si="226"/>
        <v/>
      </c>
      <c r="BJ164" t="str">
        <f t="shared" si="227"/>
        <v/>
      </c>
      <c r="BK164" t="str">
        <f t="shared" si="228"/>
        <v/>
      </c>
      <c r="BL164" t="str">
        <f t="shared" si="229"/>
        <v/>
      </c>
      <c r="BM164" t="str">
        <f t="shared" si="230"/>
        <v/>
      </c>
      <c r="BP164"/>
      <c r="BR164"/>
    </row>
    <row r="165" spans="1:70" x14ac:dyDescent="0.25">
      <c r="A165" s="4">
        <v>41626</v>
      </c>
      <c r="B165">
        <v>2.75</v>
      </c>
      <c r="C165" s="4">
        <v>42735</v>
      </c>
      <c r="D165">
        <v>1</v>
      </c>
      <c r="E165">
        <f t="shared" si="208"/>
        <v>0.16176470588235295</v>
      </c>
      <c r="F165" s="4"/>
      <c r="G165">
        <v>1</v>
      </c>
      <c r="H165" t="str">
        <f t="shared" ref="H165:Y165" si="282">IF($D165&gt;G165,G165+1,"")</f>
        <v/>
      </c>
      <c r="I165" t="str">
        <f t="shared" si="282"/>
        <v/>
      </c>
      <c r="J165" t="str">
        <f t="shared" si="282"/>
        <v/>
      </c>
      <c r="K165" t="str">
        <f t="shared" si="282"/>
        <v/>
      </c>
      <c r="L165" t="str">
        <f t="shared" si="282"/>
        <v/>
      </c>
      <c r="M165" t="str">
        <f t="shared" si="282"/>
        <v/>
      </c>
      <c r="N165" t="str">
        <f t="shared" si="282"/>
        <v/>
      </c>
      <c r="O165" t="str">
        <f t="shared" si="282"/>
        <v/>
      </c>
      <c r="P165" t="str">
        <f t="shared" si="282"/>
        <v/>
      </c>
      <c r="Q165" t="str">
        <f t="shared" si="282"/>
        <v/>
      </c>
      <c r="R165" t="str">
        <f t="shared" si="282"/>
        <v/>
      </c>
      <c r="S165" t="str">
        <f t="shared" si="282"/>
        <v/>
      </c>
      <c r="T165" t="str">
        <f t="shared" si="282"/>
        <v/>
      </c>
      <c r="U165" t="str">
        <f t="shared" si="282"/>
        <v/>
      </c>
      <c r="V165" t="str">
        <f t="shared" si="282"/>
        <v/>
      </c>
      <c r="W165" t="str">
        <f t="shared" si="282"/>
        <v/>
      </c>
      <c r="X165" t="str">
        <f t="shared" si="282"/>
        <v/>
      </c>
      <c r="Y165" t="str">
        <f t="shared" si="282"/>
        <v/>
      </c>
      <c r="AA165">
        <f t="shared" si="211"/>
        <v>42735</v>
      </c>
      <c r="AB165" t="e">
        <f t="shared" si="260"/>
        <v>#N/A</v>
      </c>
      <c r="AC165" t="e">
        <f t="shared" si="261"/>
        <v>#N/A</v>
      </c>
      <c r="AD165" t="e">
        <f t="shared" si="262"/>
        <v>#N/A</v>
      </c>
      <c r="AE165" t="e">
        <f t="shared" si="244"/>
        <v>#N/A</v>
      </c>
      <c r="AF165" t="e">
        <f t="shared" si="245"/>
        <v>#N/A</v>
      </c>
      <c r="AG165" t="e">
        <f t="shared" si="246"/>
        <v>#N/A</v>
      </c>
      <c r="AH165" t="e">
        <f t="shared" si="247"/>
        <v>#N/A</v>
      </c>
      <c r="AI165" t="e">
        <f t="shared" si="248"/>
        <v>#N/A</v>
      </c>
      <c r="AJ165" t="e">
        <f t="shared" si="249"/>
        <v>#N/A</v>
      </c>
      <c r="AK165" t="e">
        <f t="shared" si="250"/>
        <v>#N/A</v>
      </c>
      <c r="AL165" t="e">
        <f t="shared" si="251"/>
        <v>#N/A</v>
      </c>
      <c r="AM165" t="e">
        <f t="shared" si="252"/>
        <v>#N/A</v>
      </c>
      <c r="AN165" t="e">
        <f t="shared" si="253"/>
        <v>#N/A</v>
      </c>
      <c r="AO165" t="e">
        <f t="shared" si="254"/>
        <v>#N/A</v>
      </c>
      <c r="AP165" t="e">
        <f t="shared" si="255"/>
        <v>#N/A</v>
      </c>
      <c r="AQ165" t="e">
        <f t="shared" si="256"/>
        <v>#N/A</v>
      </c>
      <c r="AR165" t="e">
        <f t="shared" si="257"/>
        <v>#N/A</v>
      </c>
      <c r="AS165" t="e">
        <f t="shared" si="258"/>
        <v>#N/A</v>
      </c>
      <c r="AU165">
        <f t="shared" si="212"/>
        <v>2.75</v>
      </c>
      <c r="AV165" t="str">
        <f t="shared" si="213"/>
        <v/>
      </c>
      <c r="AW165" t="str">
        <f t="shared" si="214"/>
        <v/>
      </c>
      <c r="AX165" t="str">
        <f t="shared" si="215"/>
        <v/>
      </c>
      <c r="AY165" t="str">
        <f t="shared" si="216"/>
        <v/>
      </c>
      <c r="AZ165" t="str">
        <f t="shared" si="217"/>
        <v/>
      </c>
      <c r="BA165" t="str">
        <f t="shared" si="218"/>
        <v/>
      </c>
      <c r="BB165" t="str">
        <f t="shared" si="219"/>
        <v/>
      </c>
      <c r="BC165" t="str">
        <f t="shared" si="220"/>
        <v/>
      </c>
      <c r="BD165" t="str">
        <f t="shared" si="221"/>
        <v/>
      </c>
      <c r="BE165" t="str">
        <f t="shared" si="222"/>
        <v/>
      </c>
      <c r="BF165" t="str">
        <f t="shared" si="223"/>
        <v/>
      </c>
      <c r="BG165" t="str">
        <f t="shared" si="224"/>
        <v/>
      </c>
      <c r="BH165" t="str">
        <f t="shared" si="225"/>
        <v/>
      </c>
      <c r="BI165" t="str">
        <f t="shared" si="226"/>
        <v/>
      </c>
      <c r="BJ165" t="str">
        <f t="shared" si="227"/>
        <v/>
      </c>
      <c r="BK165" t="str">
        <f t="shared" si="228"/>
        <v/>
      </c>
      <c r="BL165" t="str">
        <f t="shared" si="229"/>
        <v/>
      </c>
      <c r="BM165" t="str">
        <f t="shared" si="230"/>
        <v/>
      </c>
      <c r="BP165"/>
      <c r="BR165"/>
    </row>
    <row r="166" spans="1:70" x14ac:dyDescent="0.25">
      <c r="A166" s="4">
        <v>41626</v>
      </c>
      <c r="B166">
        <v>3</v>
      </c>
      <c r="C166" s="4">
        <v>42735</v>
      </c>
      <c r="D166">
        <v>1</v>
      </c>
      <c r="E166">
        <f t="shared" si="208"/>
        <v>0.1764705882352941</v>
      </c>
      <c r="F166" s="4"/>
      <c r="G166">
        <v>1</v>
      </c>
      <c r="H166" t="str">
        <f t="shared" ref="H166:Y166" si="283">IF($D166&gt;G166,G166+1,"")</f>
        <v/>
      </c>
      <c r="I166" t="str">
        <f t="shared" si="283"/>
        <v/>
      </c>
      <c r="J166" t="str">
        <f t="shared" si="283"/>
        <v/>
      </c>
      <c r="K166" t="str">
        <f t="shared" si="283"/>
        <v/>
      </c>
      <c r="L166" t="str">
        <f t="shared" si="283"/>
        <v/>
      </c>
      <c r="M166" t="str">
        <f t="shared" si="283"/>
        <v/>
      </c>
      <c r="N166" t="str">
        <f t="shared" si="283"/>
        <v/>
      </c>
      <c r="O166" t="str">
        <f t="shared" si="283"/>
        <v/>
      </c>
      <c r="P166" t="str">
        <f t="shared" si="283"/>
        <v/>
      </c>
      <c r="Q166" t="str">
        <f t="shared" si="283"/>
        <v/>
      </c>
      <c r="R166" t="str">
        <f t="shared" si="283"/>
        <v/>
      </c>
      <c r="S166" t="str">
        <f t="shared" si="283"/>
        <v/>
      </c>
      <c r="T166" t="str">
        <f t="shared" si="283"/>
        <v/>
      </c>
      <c r="U166" t="str">
        <f t="shared" si="283"/>
        <v/>
      </c>
      <c r="V166" t="str">
        <f t="shared" si="283"/>
        <v/>
      </c>
      <c r="W166" t="str">
        <f t="shared" si="283"/>
        <v/>
      </c>
      <c r="X166" t="str">
        <f t="shared" si="283"/>
        <v/>
      </c>
      <c r="Y166" t="str">
        <f t="shared" si="283"/>
        <v/>
      </c>
      <c r="AA166">
        <f t="shared" si="211"/>
        <v>42735</v>
      </c>
      <c r="AB166" t="e">
        <f t="shared" si="260"/>
        <v>#N/A</v>
      </c>
      <c r="AC166" t="e">
        <f t="shared" si="261"/>
        <v>#N/A</v>
      </c>
      <c r="AD166" t="e">
        <f t="shared" si="262"/>
        <v>#N/A</v>
      </c>
      <c r="AE166" t="e">
        <f t="shared" si="244"/>
        <v>#N/A</v>
      </c>
      <c r="AF166" t="e">
        <f t="shared" si="245"/>
        <v>#N/A</v>
      </c>
      <c r="AG166" t="e">
        <f t="shared" si="246"/>
        <v>#N/A</v>
      </c>
      <c r="AH166" t="e">
        <f t="shared" si="247"/>
        <v>#N/A</v>
      </c>
      <c r="AI166" t="e">
        <f t="shared" si="248"/>
        <v>#N/A</v>
      </c>
      <c r="AJ166" t="e">
        <f t="shared" si="249"/>
        <v>#N/A</v>
      </c>
      <c r="AK166" t="e">
        <f t="shared" si="250"/>
        <v>#N/A</v>
      </c>
      <c r="AL166" t="e">
        <f t="shared" si="251"/>
        <v>#N/A</v>
      </c>
      <c r="AM166" t="e">
        <f t="shared" si="252"/>
        <v>#N/A</v>
      </c>
      <c r="AN166" t="e">
        <f t="shared" si="253"/>
        <v>#N/A</v>
      </c>
      <c r="AO166" t="e">
        <f t="shared" si="254"/>
        <v>#N/A</v>
      </c>
      <c r="AP166" t="e">
        <f t="shared" si="255"/>
        <v>#N/A</v>
      </c>
      <c r="AQ166" t="e">
        <f t="shared" si="256"/>
        <v>#N/A</v>
      </c>
      <c r="AR166" t="e">
        <f t="shared" si="257"/>
        <v>#N/A</v>
      </c>
      <c r="AS166" t="e">
        <f t="shared" si="258"/>
        <v>#N/A</v>
      </c>
      <c r="AU166">
        <f t="shared" si="212"/>
        <v>3</v>
      </c>
      <c r="AV166" t="str">
        <f t="shared" si="213"/>
        <v/>
      </c>
      <c r="AW166" t="str">
        <f t="shared" si="214"/>
        <v/>
      </c>
      <c r="AX166" t="str">
        <f t="shared" si="215"/>
        <v/>
      </c>
      <c r="AY166" t="str">
        <f t="shared" si="216"/>
        <v/>
      </c>
      <c r="AZ166" t="str">
        <f t="shared" si="217"/>
        <v/>
      </c>
      <c r="BA166" t="str">
        <f t="shared" si="218"/>
        <v/>
      </c>
      <c r="BB166" t="str">
        <f t="shared" si="219"/>
        <v/>
      </c>
      <c r="BC166" t="str">
        <f t="shared" si="220"/>
        <v/>
      </c>
      <c r="BD166" t="str">
        <f t="shared" si="221"/>
        <v/>
      </c>
      <c r="BE166" t="str">
        <f t="shared" si="222"/>
        <v/>
      </c>
      <c r="BF166" t="str">
        <f t="shared" si="223"/>
        <v/>
      </c>
      <c r="BG166" t="str">
        <f t="shared" si="224"/>
        <v/>
      </c>
      <c r="BH166" t="str">
        <f t="shared" si="225"/>
        <v/>
      </c>
      <c r="BI166" t="str">
        <f t="shared" si="226"/>
        <v/>
      </c>
      <c r="BJ166" t="str">
        <f t="shared" si="227"/>
        <v/>
      </c>
      <c r="BK166" t="str">
        <f t="shared" si="228"/>
        <v/>
      </c>
      <c r="BL166" t="str">
        <f t="shared" si="229"/>
        <v/>
      </c>
      <c r="BM166" t="str">
        <f t="shared" si="230"/>
        <v/>
      </c>
      <c r="BP166"/>
      <c r="BR166"/>
    </row>
    <row r="167" spans="1:70" x14ac:dyDescent="0.25">
      <c r="A167" s="4">
        <v>41626</v>
      </c>
      <c r="B167">
        <v>3.25</v>
      </c>
      <c r="C167" s="4">
        <v>42735</v>
      </c>
      <c r="D167">
        <v>1</v>
      </c>
      <c r="E167">
        <f t="shared" si="208"/>
        <v>0.19117647058823528</v>
      </c>
      <c r="F167" s="4"/>
      <c r="G167">
        <v>1</v>
      </c>
      <c r="H167" t="str">
        <f t="shared" ref="H167:Y167" si="284">IF($D167&gt;G167,G167+1,"")</f>
        <v/>
      </c>
      <c r="I167" t="str">
        <f t="shared" si="284"/>
        <v/>
      </c>
      <c r="J167" t="str">
        <f t="shared" si="284"/>
        <v/>
      </c>
      <c r="K167" t="str">
        <f t="shared" si="284"/>
        <v/>
      </c>
      <c r="L167" t="str">
        <f t="shared" si="284"/>
        <v/>
      </c>
      <c r="M167" t="str">
        <f t="shared" si="284"/>
        <v/>
      </c>
      <c r="N167" t="str">
        <f t="shared" si="284"/>
        <v/>
      </c>
      <c r="O167" t="str">
        <f t="shared" si="284"/>
        <v/>
      </c>
      <c r="P167" t="str">
        <f t="shared" si="284"/>
        <v/>
      </c>
      <c r="Q167" t="str">
        <f t="shared" si="284"/>
        <v/>
      </c>
      <c r="R167" t="str">
        <f t="shared" si="284"/>
        <v/>
      </c>
      <c r="S167" t="str">
        <f t="shared" si="284"/>
        <v/>
      </c>
      <c r="T167" t="str">
        <f t="shared" si="284"/>
        <v/>
      </c>
      <c r="U167" t="str">
        <f t="shared" si="284"/>
        <v/>
      </c>
      <c r="V167" t="str">
        <f t="shared" si="284"/>
        <v/>
      </c>
      <c r="W167" t="str">
        <f t="shared" si="284"/>
        <v/>
      </c>
      <c r="X167" t="str">
        <f t="shared" si="284"/>
        <v/>
      </c>
      <c r="Y167" t="str">
        <f t="shared" si="284"/>
        <v/>
      </c>
      <c r="AA167">
        <f t="shared" si="211"/>
        <v>42735</v>
      </c>
      <c r="AB167" t="e">
        <f t="shared" si="260"/>
        <v>#N/A</v>
      </c>
      <c r="AC167" t="e">
        <f t="shared" si="261"/>
        <v>#N/A</v>
      </c>
      <c r="AD167" t="e">
        <f t="shared" si="262"/>
        <v>#N/A</v>
      </c>
      <c r="AE167" t="e">
        <f t="shared" si="244"/>
        <v>#N/A</v>
      </c>
      <c r="AF167" t="e">
        <f t="shared" si="245"/>
        <v>#N/A</v>
      </c>
      <c r="AG167" t="e">
        <f t="shared" si="246"/>
        <v>#N/A</v>
      </c>
      <c r="AH167" t="e">
        <f t="shared" si="247"/>
        <v>#N/A</v>
      </c>
      <c r="AI167" t="e">
        <f t="shared" si="248"/>
        <v>#N/A</v>
      </c>
      <c r="AJ167" t="e">
        <f t="shared" si="249"/>
        <v>#N/A</v>
      </c>
      <c r="AK167" t="e">
        <f t="shared" si="250"/>
        <v>#N/A</v>
      </c>
      <c r="AL167" t="e">
        <f t="shared" si="251"/>
        <v>#N/A</v>
      </c>
      <c r="AM167" t="e">
        <f t="shared" si="252"/>
        <v>#N/A</v>
      </c>
      <c r="AN167" t="e">
        <f t="shared" si="253"/>
        <v>#N/A</v>
      </c>
      <c r="AO167" t="e">
        <f t="shared" si="254"/>
        <v>#N/A</v>
      </c>
      <c r="AP167" t="e">
        <f t="shared" si="255"/>
        <v>#N/A</v>
      </c>
      <c r="AQ167" t="e">
        <f t="shared" si="256"/>
        <v>#N/A</v>
      </c>
      <c r="AR167" t="e">
        <f t="shared" si="257"/>
        <v>#N/A</v>
      </c>
      <c r="AS167" t="e">
        <f t="shared" si="258"/>
        <v>#N/A</v>
      </c>
      <c r="AU167">
        <f t="shared" si="212"/>
        <v>3.25</v>
      </c>
      <c r="AV167" t="str">
        <f t="shared" si="213"/>
        <v/>
      </c>
      <c r="AW167" t="str">
        <f t="shared" si="214"/>
        <v/>
      </c>
      <c r="AX167" t="str">
        <f t="shared" si="215"/>
        <v/>
      </c>
      <c r="AY167" t="str">
        <f t="shared" si="216"/>
        <v/>
      </c>
      <c r="AZ167" t="str">
        <f t="shared" si="217"/>
        <v/>
      </c>
      <c r="BA167" t="str">
        <f t="shared" si="218"/>
        <v/>
      </c>
      <c r="BB167" t="str">
        <f t="shared" si="219"/>
        <v/>
      </c>
      <c r="BC167" t="str">
        <f t="shared" si="220"/>
        <v/>
      </c>
      <c r="BD167" t="str">
        <f t="shared" si="221"/>
        <v/>
      </c>
      <c r="BE167" t="str">
        <f t="shared" si="222"/>
        <v/>
      </c>
      <c r="BF167" t="str">
        <f t="shared" si="223"/>
        <v/>
      </c>
      <c r="BG167" t="str">
        <f t="shared" si="224"/>
        <v/>
      </c>
      <c r="BH167" t="str">
        <f t="shared" si="225"/>
        <v/>
      </c>
      <c r="BI167" t="str">
        <f t="shared" si="226"/>
        <v/>
      </c>
      <c r="BJ167" t="str">
        <f t="shared" si="227"/>
        <v/>
      </c>
      <c r="BK167" t="str">
        <f t="shared" si="228"/>
        <v/>
      </c>
      <c r="BL167" t="str">
        <f t="shared" si="229"/>
        <v/>
      </c>
      <c r="BM167" t="str">
        <f t="shared" si="230"/>
        <v/>
      </c>
      <c r="BP167"/>
      <c r="BR167"/>
    </row>
    <row r="168" spans="1:70" x14ac:dyDescent="0.25">
      <c r="A168" s="4">
        <v>41626</v>
      </c>
      <c r="B168">
        <v>4</v>
      </c>
      <c r="C168" s="4">
        <v>42735</v>
      </c>
      <c r="D168">
        <v>1</v>
      </c>
      <c r="E168">
        <f t="shared" si="208"/>
        <v>0.23529411764705882</v>
      </c>
      <c r="F168" s="4"/>
      <c r="G168">
        <v>1</v>
      </c>
      <c r="H168" t="str">
        <f t="shared" ref="H168:Y168" si="285">IF($D168&gt;G168,G168+1,"")</f>
        <v/>
      </c>
      <c r="I168" t="str">
        <f t="shared" si="285"/>
        <v/>
      </c>
      <c r="J168" t="str">
        <f t="shared" si="285"/>
        <v/>
      </c>
      <c r="K168" t="str">
        <f t="shared" si="285"/>
        <v/>
      </c>
      <c r="L168" t="str">
        <f t="shared" si="285"/>
        <v/>
      </c>
      <c r="M168" t="str">
        <f t="shared" si="285"/>
        <v/>
      </c>
      <c r="N168" t="str">
        <f t="shared" si="285"/>
        <v/>
      </c>
      <c r="O168" t="str">
        <f t="shared" si="285"/>
        <v/>
      </c>
      <c r="P168" t="str">
        <f t="shared" si="285"/>
        <v/>
      </c>
      <c r="Q168" t="str">
        <f t="shared" si="285"/>
        <v/>
      </c>
      <c r="R168" t="str">
        <f t="shared" si="285"/>
        <v/>
      </c>
      <c r="S168" t="str">
        <f t="shared" si="285"/>
        <v/>
      </c>
      <c r="T168" t="str">
        <f t="shared" si="285"/>
        <v/>
      </c>
      <c r="U168" t="str">
        <f t="shared" si="285"/>
        <v/>
      </c>
      <c r="V168" t="str">
        <f t="shared" si="285"/>
        <v/>
      </c>
      <c r="W168" t="str">
        <f t="shared" si="285"/>
        <v/>
      </c>
      <c r="X168" t="str">
        <f t="shared" si="285"/>
        <v/>
      </c>
      <c r="Y168" t="str">
        <f t="shared" si="285"/>
        <v/>
      </c>
      <c r="AA168">
        <f t="shared" si="211"/>
        <v>42735</v>
      </c>
      <c r="AB168" t="e">
        <f t="shared" si="260"/>
        <v>#N/A</v>
      </c>
      <c r="AC168" t="e">
        <f t="shared" si="261"/>
        <v>#N/A</v>
      </c>
      <c r="AD168" t="e">
        <f t="shared" si="262"/>
        <v>#N/A</v>
      </c>
      <c r="AE168" t="e">
        <f t="shared" si="244"/>
        <v>#N/A</v>
      </c>
      <c r="AF168" t="e">
        <f t="shared" si="245"/>
        <v>#N/A</v>
      </c>
      <c r="AG168" t="e">
        <f t="shared" si="246"/>
        <v>#N/A</v>
      </c>
      <c r="AH168" t="e">
        <f t="shared" si="247"/>
        <v>#N/A</v>
      </c>
      <c r="AI168" t="e">
        <f t="shared" si="248"/>
        <v>#N/A</v>
      </c>
      <c r="AJ168" t="e">
        <f t="shared" si="249"/>
        <v>#N/A</v>
      </c>
      <c r="AK168" t="e">
        <f t="shared" si="250"/>
        <v>#N/A</v>
      </c>
      <c r="AL168" t="e">
        <f t="shared" si="251"/>
        <v>#N/A</v>
      </c>
      <c r="AM168" t="e">
        <f t="shared" si="252"/>
        <v>#N/A</v>
      </c>
      <c r="AN168" t="e">
        <f t="shared" si="253"/>
        <v>#N/A</v>
      </c>
      <c r="AO168" t="e">
        <f t="shared" si="254"/>
        <v>#N/A</v>
      </c>
      <c r="AP168" t="e">
        <f t="shared" si="255"/>
        <v>#N/A</v>
      </c>
      <c r="AQ168" t="e">
        <f t="shared" si="256"/>
        <v>#N/A</v>
      </c>
      <c r="AR168" t="e">
        <f t="shared" si="257"/>
        <v>#N/A</v>
      </c>
      <c r="AS168" t="e">
        <f t="shared" si="258"/>
        <v>#N/A</v>
      </c>
      <c r="AU168">
        <f t="shared" si="212"/>
        <v>4</v>
      </c>
      <c r="AV168" t="str">
        <f t="shared" si="213"/>
        <v/>
      </c>
      <c r="AW168" t="str">
        <f t="shared" si="214"/>
        <v/>
      </c>
      <c r="AX168" t="str">
        <f t="shared" si="215"/>
        <v/>
      </c>
      <c r="AY168" t="str">
        <f t="shared" si="216"/>
        <v/>
      </c>
      <c r="AZ168" t="str">
        <f t="shared" si="217"/>
        <v/>
      </c>
      <c r="BA168" t="str">
        <f t="shared" si="218"/>
        <v/>
      </c>
      <c r="BB168" t="str">
        <f t="shared" si="219"/>
        <v/>
      </c>
      <c r="BC168" t="str">
        <f t="shared" si="220"/>
        <v/>
      </c>
      <c r="BD168" t="str">
        <f t="shared" si="221"/>
        <v/>
      </c>
      <c r="BE168" t="str">
        <f t="shared" si="222"/>
        <v/>
      </c>
      <c r="BF168" t="str">
        <f t="shared" si="223"/>
        <v/>
      </c>
      <c r="BG168" t="str">
        <f t="shared" si="224"/>
        <v/>
      </c>
      <c r="BH168" t="str">
        <f t="shared" si="225"/>
        <v/>
      </c>
      <c r="BI168" t="str">
        <f t="shared" si="226"/>
        <v/>
      </c>
      <c r="BJ168" t="str">
        <f t="shared" si="227"/>
        <v/>
      </c>
      <c r="BK168" t="str">
        <f t="shared" si="228"/>
        <v/>
      </c>
      <c r="BL168" t="str">
        <f t="shared" si="229"/>
        <v/>
      </c>
      <c r="BM168" t="str">
        <f t="shared" si="230"/>
        <v/>
      </c>
      <c r="BP168"/>
      <c r="BR168"/>
    </row>
    <row r="169" spans="1:70" x14ac:dyDescent="0.25">
      <c r="A169" s="4">
        <v>41626</v>
      </c>
      <c r="B169">
        <v>4.25</v>
      </c>
      <c r="C169" s="4">
        <v>42735</v>
      </c>
      <c r="D169">
        <v>1</v>
      </c>
      <c r="E169">
        <f t="shared" si="208"/>
        <v>0.25</v>
      </c>
      <c r="F169" s="4"/>
      <c r="G169">
        <v>1</v>
      </c>
      <c r="H169" t="str">
        <f t="shared" ref="H169:Y169" si="286">IF($D169&gt;G169,G169+1,"")</f>
        <v/>
      </c>
      <c r="I169" t="str">
        <f t="shared" si="286"/>
        <v/>
      </c>
      <c r="J169" t="str">
        <f t="shared" si="286"/>
        <v/>
      </c>
      <c r="K169" t="str">
        <f t="shared" si="286"/>
        <v/>
      </c>
      <c r="L169" t="str">
        <f t="shared" si="286"/>
        <v/>
      </c>
      <c r="M169" t="str">
        <f t="shared" si="286"/>
        <v/>
      </c>
      <c r="N169" t="str">
        <f t="shared" si="286"/>
        <v/>
      </c>
      <c r="O169" t="str">
        <f t="shared" si="286"/>
        <v/>
      </c>
      <c r="P169" t="str">
        <f t="shared" si="286"/>
        <v/>
      </c>
      <c r="Q169" t="str">
        <f t="shared" si="286"/>
        <v/>
      </c>
      <c r="R169" t="str">
        <f t="shared" si="286"/>
        <v/>
      </c>
      <c r="S169" t="str">
        <f t="shared" si="286"/>
        <v/>
      </c>
      <c r="T169" t="str">
        <f t="shared" si="286"/>
        <v/>
      </c>
      <c r="U169" t="str">
        <f t="shared" si="286"/>
        <v/>
      </c>
      <c r="V169" t="str">
        <f t="shared" si="286"/>
        <v/>
      </c>
      <c r="W169" t="str">
        <f t="shared" si="286"/>
        <v/>
      </c>
      <c r="X169" t="str">
        <f t="shared" si="286"/>
        <v/>
      </c>
      <c r="Y169" t="str">
        <f t="shared" si="286"/>
        <v/>
      </c>
      <c r="AA169">
        <f t="shared" si="211"/>
        <v>42735</v>
      </c>
      <c r="AB169" t="e">
        <f t="shared" si="260"/>
        <v>#N/A</v>
      </c>
      <c r="AC169" t="e">
        <f t="shared" si="261"/>
        <v>#N/A</v>
      </c>
      <c r="AD169" t="e">
        <f t="shared" si="262"/>
        <v>#N/A</v>
      </c>
      <c r="AE169" t="e">
        <f t="shared" si="244"/>
        <v>#N/A</v>
      </c>
      <c r="AF169" t="e">
        <f t="shared" si="245"/>
        <v>#N/A</v>
      </c>
      <c r="AG169" t="e">
        <f t="shared" si="246"/>
        <v>#N/A</v>
      </c>
      <c r="AH169" t="e">
        <f t="shared" si="247"/>
        <v>#N/A</v>
      </c>
      <c r="AI169" t="e">
        <f t="shared" si="248"/>
        <v>#N/A</v>
      </c>
      <c r="AJ169" t="e">
        <f t="shared" si="249"/>
        <v>#N/A</v>
      </c>
      <c r="AK169" t="e">
        <f t="shared" si="250"/>
        <v>#N/A</v>
      </c>
      <c r="AL169" t="e">
        <f t="shared" si="251"/>
        <v>#N/A</v>
      </c>
      <c r="AM169" t="e">
        <f t="shared" si="252"/>
        <v>#N/A</v>
      </c>
      <c r="AN169" t="e">
        <f t="shared" si="253"/>
        <v>#N/A</v>
      </c>
      <c r="AO169" t="e">
        <f t="shared" si="254"/>
        <v>#N/A</v>
      </c>
      <c r="AP169" t="e">
        <f t="shared" si="255"/>
        <v>#N/A</v>
      </c>
      <c r="AQ169" t="e">
        <f t="shared" si="256"/>
        <v>#N/A</v>
      </c>
      <c r="AR169" t="e">
        <f t="shared" si="257"/>
        <v>#N/A</v>
      </c>
      <c r="AS169" t="e">
        <f t="shared" si="258"/>
        <v>#N/A</v>
      </c>
      <c r="AU169">
        <f t="shared" si="212"/>
        <v>4.25</v>
      </c>
      <c r="AV169" t="str">
        <f t="shared" si="213"/>
        <v/>
      </c>
      <c r="AW169" t="str">
        <f t="shared" si="214"/>
        <v/>
      </c>
      <c r="AX169" t="str">
        <f t="shared" si="215"/>
        <v/>
      </c>
      <c r="AY169" t="str">
        <f t="shared" si="216"/>
        <v/>
      </c>
      <c r="AZ169" t="str">
        <f t="shared" si="217"/>
        <v/>
      </c>
      <c r="BA169" t="str">
        <f t="shared" si="218"/>
        <v/>
      </c>
      <c r="BB169" t="str">
        <f t="shared" si="219"/>
        <v/>
      </c>
      <c r="BC169" t="str">
        <f t="shared" si="220"/>
        <v/>
      </c>
      <c r="BD169" t="str">
        <f t="shared" si="221"/>
        <v/>
      </c>
      <c r="BE169" t="str">
        <f t="shared" si="222"/>
        <v/>
      </c>
      <c r="BF169" t="str">
        <f t="shared" si="223"/>
        <v/>
      </c>
      <c r="BG169" t="str">
        <f t="shared" si="224"/>
        <v/>
      </c>
      <c r="BH169" t="str">
        <f t="shared" si="225"/>
        <v/>
      </c>
      <c r="BI169" t="str">
        <f t="shared" si="226"/>
        <v/>
      </c>
      <c r="BJ169" t="str">
        <f t="shared" si="227"/>
        <v/>
      </c>
      <c r="BK169" t="str">
        <f t="shared" si="228"/>
        <v/>
      </c>
      <c r="BL169" t="str">
        <f t="shared" si="229"/>
        <v/>
      </c>
      <c r="BM169" t="str">
        <f t="shared" si="230"/>
        <v/>
      </c>
      <c r="BP169"/>
      <c r="BR169"/>
    </row>
    <row r="170" spans="1:70" x14ac:dyDescent="0.25">
      <c r="A170" s="4">
        <v>41626</v>
      </c>
      <c r="B170">
        <v>3.5</v>
      </c>
      <c r="C170" s="4">
        <v>43465</v>
      </c>
      <c r="D170">
        <v>3</v>
      </c>
      <c r="E170">
        <f t="shared" si="208"/>
        <v>0.61764705882352944</v>
      </c>
      <c r="F170" s="4"/>
      <c r="G170">
        <v>1</v>
      </c>
      <c r="H170">
        <f t="shared" ref="H170:Y170" si="287">IF($D170&gt;G170,G170+1,"")</f>
        <v>2</v>
      </c>
      <c r="I170">
        <f t="shared" si="287"/>
        <v>3</v>
      </c>
      <c r="J170" t="str">
        <f t="shared" si="287"/>
        <v/>
      </c>
      <c r="K170" t="str">
        <f t="shared" si="287"/>
        <v/>
      </c>
      <c r="L170" t="str">
        <f t="shared" si="287"/>
        <v/>
      </c>
      <c r="M170" t="str">
        <f t="shared" si="287"/>
        <v/>
      </c>
      <c r="N170" t="str">
        <f t="shared" si="287"/>
        <v/>
      </c>
      <c r="O170" t="str">
        <f t="shared" si="287"/>
        <v/>
      </c>
      <c r="P170" t="str">
        <f t="shared" si="287"/>
        <v/>
      </c>
      <c r="Q170" t="str">
        <f t="shared" si="287"/>
        <v/>
      </c>
      <c r="R170" t="str">
        <f t="shared" si="287"/>
        <v/>
      </c>
      <c r="S170" t="str">
        <f t="shared" si="287"/>
        <v/>
      </c>
      <c r="T170" t="str">
        <f t="shared" si="287"/>
        <v/>
      </c>
      <c r="U170" t="str">
        <f t="shared" si="287"/>
        <v/>
      </c>
      <c r="V170" t="str">
        <f t="shared" si="287"/>
        <v/>
      </c>
      <c r="W170" t="str">
        <f t="shared" si="287"/>
        <v/>
      </c>
      <c r="X170" t="str">
        <f t="shared" si="287"/>
        <v/>
      </c>
      <c r="Y170" t="str">
        <f t="shared" si="287"/>
        <v/>
      </c>
      <c r="AA170">
        <f t="shared" si="211"/>
        <v>43444.924999999996</v>
      </c>
      <c r="AB170">
        <f t="shared" si="260"/>
        <v>43465</v>
      </c>
      <c r="AC170">
        <f t="shared" si="261"/>
        <v>43485.074999999997</v>
      </c>
      <c r="AD170" t="e">
        <f t="shared" si="262"/>
        <v>#N/A</v>
      </c>
      <c r="AE170" t="e">
        <f t="shared" si="244"/>
        <v>#N/A</v>
      </c>
      <c r="AF170" t="e">
        <f t="shared" si="245"/>
        <v>#N/A</v>
      </c>
      <c r="AG170" t="e">
        <f t="shared" si="246"/>
        <v>#N/A</v>
      </c>
      <c r="AH170" t="e">
        <f t="shared" si="247"/>
        <v>#N/A</v>
      </c>
      <c r="AI170" t="e">
        <f t="shared" si="248"/>
        <v>#N/A</v>
      </c>
      <c r="AJ170" t="e">
        <f t="shared" si="249"/>
        <v>#N/A</v>
      </c>
      <c r="AK170" t="e">
        <f t="shared" si="250"/>
        <v>#N/A</v>
      </c>
      <c r="AL170" t="e">
        <f t="shared" si="251"/>
        <v>#N/A</v>
      </c>
      <c r="AM170" t="e">
        <f t="shared" si="252"/>
        <v>#N/A</v>
      </c>
      <c r="AN170" t="e">
        <f t="shared" si="253"/>
        <v>#N/A</v>
      </c>
      <c r="AO170" t="e">
        <f t="shared" si="254"/>
        <v>#N/A</v>
      </c>
      <c r="AP170" t="e">
        <f t="shared" si="255"/>
        <v>#N/A</v>
      </c>
      <c r="AQ170" t="e">
        <f t="shared" si="256"/>
        <v>#N/A</v>
      </c>
      <c r="AR170" t="e">
        <f t="shared" si="257"/>
        <v>#N/A</v>
      </c>
      <c r="AS170" t="e">
        <f t="shared" si="258"/>
        <v>#N/A</v>
      </c>
      <c r="AU170">
        <f t="shared" si="212"/>
        <v>3.5</v>
      </c>
      <c r="AV170">
        <f t="shared" si="213"/>
        <v>3.5</v>
      </c>
      <c r="AW170">
        <f t="shared" si="214"/>
        <v>3.5</v>
      </c>
      <c r="AX170" t="str">
        <f t="shared" si="215"/>
        <v/>
      </c>
      <c r="AY170" t="str">
        <f t="shared" si="216"/>
        <v/>
      </c>
      <c r="AZ170" t="str">
        <f t="shared" si="217"/>
        <v/>
      </c>
      <c r="BA170" t="str">
        <f t="shared" si="218"/>
        <v/>
      </c>
      <c r="BB170" t="str">
        <f t="shared" si="219"/>
        <v/>
      </c>
      <c r="BC170" t="str">
        <f t="shared" si="220"/>
        <v/>
      </c>
      <c r="BD170" t="str">
        <f t="shared" si="221"/>
        <v/>
      </c>
      <c r="BE170" t="str">
        <f t="shared" si="222"/>
        <v/>
      </c>
      <c r="BF170" t="str">
        <f t="shared" si="223"/>
        <v/>
      </c>
      <c r="BG170" t="str">
        <f t="shared" si="224"/>
        <v/>
      </c>
      <c r="BH170" t="str">
        <f t="shared" si="225"/>
        <v/>
      </c>
      <c r="BI170" t="str">
        <f t="shared" si="226"/>
        <v/>
      </c>
      <c r="BJ170" t="str">
        <f t="shared" si="227"/>
        <v/>
      </c>
      <c r="BK170" t="str">
        <f t="shared" si="228"/>
        <v/>
      </c>
      <c r="BL170" t="str">
        <f t="shared" si="229"/>
        <v/>
      </c>
      <c r="BM170" t="str">
        <f t="shared" si="230"/>
        <v/>
      </c>
      <c r="BP170"/>
      <c r="BR170"/>
    </row>
    <row r="171" spans="1:70" x14ac:dyDescent="0.25">
      <c r="A171" s="4">
        <v>41626</v>
      </c>
      <c r="B171">
        <v>3.75</v>
      </c>
      <c r="C171" s="4">
        <v>43465</v>
      </c>
      <c r="D171">
        <v>2</v>
      </c>
      <c r="E171">
        <f t="shared" si="208"/>
        <v>0.44117647058823528</v>
      </c>
      <c r="F171" s="4"/>
      <c r="G171">
        <v>1</v>
      </c>
      <c r="H171">
        <f t="shared" ref="H171:Y171" si="288">IF($D171&gt;G171,G171+1,"")</f>
        <v>2</v>
      </c>
      <c r="I171" t="str">
        <f t="shared" si="288"/>
        <v/>
      </c>
      <c r="J171" t="str">
        <f t="shared" si="288"/>
        <v/>
      </c>
      <c r="K171" t="str">
        <f t="shared" si="288"/>
        <v/>
      </c>
      <c r="L171" t="str">
        <f t="shared" si="288"/>
        <v/>
      </c>
      <c r="M171" t="str">
        <f t="shared" si="288"/>
        <v/>
      </c>
      <c r="N171" t="str">
        <f t="shared" si="288"/>
        <v/>
      </c>
      <c r="O171" t="str">
        <f t="shared" si="288"/>
        <v/>
      </c>
      <c r="P171" t="str">
        <f t="shared" si="288"/>
        <v/>
      </c>
      <c r="Q171" t="str">
        <f t="shared" si="288"/>
        <v/>
      </c>
      <c r="R171" t="str">
        <f t="shared" si="288"/>
        <v/>
      </c>
      <c r="S171" t="str">
        <f t="shared" si="288"/>
        <v/>
      </c>
      <c r="T171" t="str">
        <f t="shared" si="288"/>
        <v/>
      </c>
      <c r="U171" t="str">
        <f t="shared" si="288"/>
        <v/>
      </c>
      <c r="V171" t="str">
        <f t="shared" si="288"/>
        <v/>
      </c>
      <c r="W171" t="str">
        <f t="shared" si="288"/>
        <v/>
      </c>
      <c r="X171" t="str">
        <f t="shared" si="288"/>
        <v/>
      </c>
      <c r="Y171" t="str">
        <f t="shared" si="288"/>
        <v/>
      </c>
      <c r="AA171">
        <f t="shared" si="211"/>
        <v>43454.962500000001</v>
      </c>
      <c r="AB171">
        <f t="shared" si="260"/>
        <v>43475.037500000006</v>
      </c>
      <c r="AC171" t="e">
        <f t="shared" si="261"/>
        <v>#N/A</v>
      </c>
      <c r="AD171" t="e">
        <f t="shared" si="262"/>
        <v>#N/A</v>
      </c>
      <c r="AE171" t="e">
        <f t="shared" si="244"/>
        <v>#N/A</v>
      </c>
      <c r="AF171" t="e">
        <f t="shared" si="245"/>
        <v>#N/A</v>
      </c>
      <c r="AG171" t="e">
        <f t="shared" si="246"/>
        <v>#N/A</v>
      </c>
      <c r="AH171" t="e">
        <f t="shared" si="247"/>
        <v>#N/A</v>
      </c>
      <c r="AI171" t="e">
        <f t="shared" si="248"/>
        <v>#N/A</v>
      </c>
      <c r="AJ171" t="e">
        <f t="shared" si="249"/>
        <v>#N/A</v>
      </c>
      <c r="AK171" t="e">
        <f t="shared" si="250"/>
        <v>#N/A</v>
      </c>
      <c r="AL171" t="e">
        <f t="shared" si="251"/>
        <v>#N/A</v>
      </c>
      <c r="AM171" t="e">
        <f t="shared" si="252"/>
        <v>#N/A</v>
      </c>
      <c r="AN171" t="e">
        <f t="shared" si="253"/>
        <v>#N/A</v>
      </c>
      <c r="AO171" t="e">
        <f t="shared" si="254"/>
        <v>#N/A</v>
      </c>
      <c r="AP171" t="e">
        <f t="shared" si="255"/>
        <v>#N/A</v>
      </c>
      <c r="AQ171" t="e">
        <f t="shared" si="256"/>
        <v>#N/A</v>
      </c>
      <c r="AR171" t="e">
        <f t="shared" si="257"/>
        <v>#N/A</v>
      </c>
      <c r="AS171" t="e">
        <f t="shared" si="258"/>
        <v>#N/A</v>
      </c>
      <c r="AU171">
        <f t="shared" si="212"/>
        <v>3.75</v>
      </c>
      <c r="AV171">
        <f t="shared" si="213"/>
        <v>3.75</v>
      </c>
      <c r="AW171" t="str">
        <f t="shared" si="214"/>
        <v/>
      </c>
      <c r="AX171" t="str">
        <f t="shared" si="215"/>
        <v/>
      </c>
      <c r="AY171" t="str">
        <f t="shared" si="216"/>
        <v/>
      </c>
      <c r="AZ171" t="str">
        <f t="shared" si="217"/>
        <v/>
      </c>
      <c r="BA171" t="str">
        <f t="shared" si="218"/>
        <v/>
      </c>
      <c r="BB171" t="str">
        <f t="shared" si="219"/>
        <v/>
      </c>
      <c r="BC171" t="str">
        <f t="shared" si="220"/>
        <v/>
      </c>
      <c r="BD171" t="str">
        <f t="shared" si="221"/>
        <v/>
      </c>
      <c r="BE171" t="str">
        <f t="shared" si="222"/>
        <v/>
      </c>
      <c r="BF171" t="str">
        <f t="shared" si="223"/>
        <v/>
      </c>
      <c r="BG171" t="str">
        <f t="shared" si="224"/>
        <v/>
      </c>
      <c r="BH171" t="str">
        <f t="shared" si="225"/>
        <v/>
      </c>
      <c r="BI171" t="str">
        <f t="shared" si="226"/>
        <v/>
      </c>
      <c r="BJ171" t="str">
        <f t="shared" si="227"/>
        <v/>
      </c>
      <c r="BK171" t="str">
        <f t="shared" si="228"/>
        <v/>
      </c>
      <c r="BL171" t="str">
        <f t="shared" si="229"/>
        <v/>
      </c>
      <c r="BM171" t="str">
        <f t="shared" si="230"/>
        <v/>
      </c>
      <c r="BP171"/>
      <c r="BR171"/>
    </row>
    <row r="172" spans="1:70" x14ac:dyDescent="0.25">
      <c r="A172" s="4">
        <v>41626</v>
      </c>
      <c r="B172">
        <v>4</v>
      </c>
      <c r="C172" s="4">
        <v>43465</v>
      </c>
      <c r="D172">
        <v>10</v>
      </c>
      <c r="E172">
        <f t="shared" si="208"/>
        <v>2.3529411764705883</v>
      </c>
      <c r="F172" s="4"/>
      <c r="G172">
        <v>1</v>
      </c>
      <c r="H172">
        <f t="shared" ref="H172:Y172" si="289">IF($D172&gt;G172,G172+1,"")</f>
        <v>2</v>
      </c>
      <c r="I172">
        <f t="shared" si="289"/>
        <v>3</v>
      </c>
      <c r="J172">
        <f t="shared" si="289"/>
        <v>4</v>
      </c>
      <c r="K172">
        <f t="shared" si="289"/>
        <v>5</v>
      </c>
      <c r="L172">
        <f t="shared" si="289"/>
        <v>6</v>
      </c>
      <c r="M172">
        <f t="shared" si="289"/>
        <v>7</v>
      </c>
      <c r="N172">
        <f t="shared" si="289"/>
        <v>8</v>
      </c>
      <c r="O172">
        <f t="shared" si="289"/>
        <v>9</v>
      </c>
      <c r="P172">
        <f t="shared" si="289"/>
        <v>10</v>
      </c>
      <c r="Q172" t="str">
        <f t="shared" si="289"/>
        <v/>
      </c>
      <c r="R172" t="str">
        <f t="shared" si="289"/>
        <v/>
      </c>
      <c r="S172" t="str">
        <f t="shared" si="289"/>
        <v/>
      </c>
      <c r="T172" t="str">
        <f t="shared" si="289"/>
        <v/>
      </c>
      <c r="U172" t="str">
        <f t="shared" si="289"/>
        <v/>
      </c>
      <c r="V172" t="str">
        <f t="shared" si="289"/>
        <v/>
      </c>
      <c r="W172" t="str">
        <f t="shared" si="289"/>
        <v/>
      </c>
      <c r="X172" t="str">
        <f t="shared" si="289"/>
        <v/>
      </c>
      <c r="Y172" t="str">
        <f t="shared" si="289"/>
        <v/>
      </c>
      <c r="AA172">
        <f t="shared" si="211"/>
        <v>43374.662499999999</v>
      </c>
      <c r="AB172">
        <f t="shared" si="260"/>
        <v>43394.737500000003</v>
      </c>
      <c r="AC172">
        <f t="shared" si="261"/>
        <v>43414.8125</v>
      </c>
      <c r="AD172">
        <f t="shared" si="262"/>
        <v>43434.887500000004</v>
      </c>
      <c r="AE172">
        <f t="shared" si="244"/>
        <v>43454.962500000001</v>
      </c>
      <c r="AF172">
        <f t="shared" si="245"/>
        <v>43475.037499999999</v>
      </c>
      <c r="AG172">
        <f t="shared" si="246"/>
        <v>43495.112500000003</v>
      </c>
      <c r="AH172">
        <f t="shared" si="247"/>
        <v>43515.1875</v>
      </c>
      <c r="AI172">
        <f t="shared" si="248"/>
        <v>43535.262500000004</v>
      </c>
      <c r="AJ172">
        <f t="shared" si="249"/>
        <v>43555.337500000001</v>
      </c>
      <c r="AK172" t="e">
        <f t="shared" si="250"/>
        <v>#N/A</v>
      </c>
      <c r="AL172" t="e">
        <f t="shared" si="251"/>
        <v>#N/A</v>
      </c>
      <c r="AM172" t="e">
        <f t="shared" si="252"/>
        <v>#N/A</v>
      </c>
      <c r="AN172" t="e">
        <f t="shared" si="253"/>
        <v>#N/A</v>
      </c>
      <c r="AO172" t="e">
        <f t="shared" si="254"/>
        <v>#N/A</v>
      </c>
      <c r="AP172" t="e">
        <f t="shared" si="255"/>
        <v>#N/A</v>
      </c>
      <c r="AQ172" t="e">
        <f t="shared" si="256"/>
        <v>#N/A</v>
      </c>
      <c r="AR172" t="e">
        <f t="shared" si="257"/>
        <v>#N/A</v>
      </c>
      <c r="AS172" t="e">
        <f t="shared" si="258"/>
        <v>#N/A</v>
      </c>
      <c r="AU172">
        <f t="shared" si="212"/>
        <v>4</v>
      </c>
      <c r="AV172">
        <f t="shared" si="213"/>
        <v>4</v>
      </c>
      <c r="AW172">
        <f t="shared" si="214"/>
        <v>4</v>
      </c>
      <c r="AX172">
        <f t="shared" si="215"/>
        <v>4</v>
      </c>
      <c r="AY172">
        <f t="shared" si="216"/>
        <v>4</v>
      </c>
      <c r="AZ172">
        <f t="shared" si="217"/>
        <v>4</v>
      </c>
      <c r="BA172">
        <f t="shared" si="218"/>
        <v>4</v>
      </c>
      <c r="BB172">
        <f t="shared" si="219"/>
        <v>4</v>
      </c>
      <c r="BC172">
        <f t="shared" si="220"/>
        <v>4</v>
      </c>
      <c r="BD172">
        <f t="shared" si="221"/>
        <v>4</v>
      </c>
      <c r="BE172" t="str">
        <f t="shared" si="222"/>
        <v/>
      </c>
      <c r="BF172" t="str">
        <f t="shared" si="223"/>
        <v/>
      </c>
      <c r="BG172" t="str">
        <f t="shared" si="224"/>
        <v/>
      </c>
      <c r="BH172" t="str">
        <f t="shared" si="225"/>
        <v/>
      </c>
      <c r="BI172" t="str">
        <f t="shared" si="226"/>
        <v/>
      </c>
      <c r="BJ172" t="str">
        <f t="shared" si="227"/>
        <v/>
      </c>
      <c r="BK172" t="str">
        <f t="shared" si="228"/>
        <v/>
      </c>
      <c r="BL172" t="str">
        <f t="shared" si="229"/>
        <v/>
      </c>
      <c r="BM172" t="str">
        <f t="shared" si="230"/>
        <v/>
      </c>
      <c r="BP172"/>
      <c r="BR172"/>
    </row>
    <row r="173" spans="1:70" x14ac:dyDescent="0.25">
      <c r="A173" s="4">
        <v>41626</v>
      </c>
      <c r="B173">
        <v>4.25</v>
      </c>
      <c r="C173" s="4">
        <v>43465</v>
      </c>
      <c r="D173">
        <v>2</v>
      </c>
      <c r="E173">
        <f t="shared" si="208"/>
        <v>0.5</v>
      </c>
      <c r="F173" s="4"/>
      <c r="G173">
        <v>1</v>
      </c>
      <c r="H173">
        <f t="shared" ref="H173:Y173" si="290">IF($D173&gt;G173,G173+1,"")</f>
        <v>2</v>
      </c>
      <c r="I173" t="str">
        <f t="shared" si="290"/>
        <v/>
      </c>
      <c r="J173" t="str">
        <f t="shared" si="290"/>
        <v/>
      </c>
      <c r="K173" t="str">
        <f t="shared" si="290"/>
        <v/>
      </c>
      <c r="L173" t="str">
        <f t="shared" si="290"/>
        <v/>
      </c>
      <c r="M173" t="str">
        <f t="shared" si="290"/>
        <v/>
      </c>
      <c r="N173" t="str">
        <f t="shared" si="290"/>
        <v/>
      </c>
      <c r="O173" t="str">
        <f t="shared" si="290"/>
        <v/>
      </c>
      <c r="P173" t="str">
        <f t="shared" si="290"/>
        <v/>
      </c>
      <c r="Q173" t="str">
        <f t="shared" si="290"/>
        <v/>
      </c>
      <c r="R173" t="str">
        <f t="shared" si="290"/>
        <v/>
      </c>
      <c r="S173" t="str">
        <f t="shared" si="290"/>
        <v/>
      </c>
      <c r="T173" t="str">
        <f t="shared" si="290"/>
        <v/>
      </c>
      <c r="U173" t="str">
        <f t="shared" si="290"/>
        <v/>
      </c>
      <c r="V173" t="str">
        <f t="shared" si="290"/>
        <v/>
      </c>
      <c r="W173" t="str">
        <f t="shared" si="290"/>
        <v/>
      </c>
      <c r="X173" t="str">
        <f t="shared" si="290"/>
        <v/>
      </c>
      <c r="Y173" t="str">
        <f t="shared" si="290"/>
        <v/>
      </c>
      <c r="AA173">
        <f t="shared" si="211"/>
        <v>43454.962500000001</v>
      </c>
      <c r="AB173">
        <f t="shared" si="260"/>
        <v>43475.037500000006</v>
      </c>
      <c r="AC173" t="e">
        <f t="shared" si="261"/>
        <v>#N/A</v>
      </c>
      <c r="AD173" t="e">
        <f t="shared" si="262"/>
        <v>#N/A</v>
      </c>
      <c r="AE173" t="e">
        <f t="shared" si="244"/>
        <v>#N/A</v>
      </c>
      <c r="AF173" t="e">
        <f t="shared" si="245"/>
        <v>#N/A</v>
      </c>
      <c r="AG173" t="e">
        <f t="shared" si="246"/>
        <v>#N/A</v>
      </c>
      <c r="AH173" t="e">
        <f t="shared" si="247"/>
        <v>#N/A</v>
      </c>
      <c r="AI173" t="e">
        <f t="shared" si="248"/>
        <v>#N/A</v>
      </c>
      <c r="AJ173" t="e">
        <f t="shared" si="249"/>
        <v>#N/A</v>
      </c>
      <c r="AK173" t="e">
        <f t="shared" si="250"/>
        <v>#N/A</v>
      </c>
      <c r="AL173" t="e">
        <f t="shared" si="251"/>
        <v>#N/A</v>
      </c>
      <c r="AM173" t="e">
        <f t="shared" si="252"/>
        <v>#N/A</v>
      </c>
      <c r="AN173" t="e">
        <f t="shared" si="253"/>
        <v>#N/A</v>
      </c>
      <c r="AO173" t="e">
        <f t="shared" si="254"/>
        <v>#N/A</v>
      </c>
      <c r="AP173" t="e">
        <f t="shared" si="255"/>
        <v>#N/A</v>
      </c>
      <c r="AQ173" t="e">
        <f t="shared" si="256"/>
        <v>#N/A</v>
      </c>
      <c r="AR173" t="e">
        <f t="shared" si="257"/>
        <v>#N/A</v>
      </c>
      <c r="AS173" t="e">
        <f t="shared" si="258"/>
        <v>#N/A</v>
      </c>
      <c r="AU173">
        <f t="shared" si="212"/>
        <v>4.25</v>
      </c>
      <c r="AV173">
        <f t="shared" si="213"/>
        <v>4.25</v>
      </c>
      <c r="AW173" t="str">
        <f t="shared" si="214"/>
        <v/>
      </c>
      <c r="AX173" t="str">
        <f t="shared" si="215"/>
        <v/>
      </c>
      <c r="AY173" t="str">
        <f t="shared" si="216"/>
        <v/>
      </c>
      <c r="AZ173" t="str">
        <f t="shared" si="217"/>
        <v/>
      </c>
      <c r="BA173" t="str">
        <f t="shared" si="218"/>
        <v/>
      </c>
      <c r="BB173" t="str">
        <f t="shared" si="219"/>
        <v/>
      </c>
      <c r="BC173" t="str">
        <f t="shared" si="220"/>
        <v/>
      </c>
      <c r="BD173" t="str">
        <f t="shared" si="221"/>
        <v/>
      </c>
      <c r="BE173" t="str">
        <f t="shared" si="222"/>
        <v/>
      </c>
      <c r="BF173" t="str">
        <f t="shared" si="223"/>
        <v/>
      </c>
      <c r="BG173" t="str">
        <f t="shared" si="224"/>
        <v/>
      </c>
      <c r="BH173" t="str">
        <f t="shared" si="225"/>
        <v/>
      </c>
      <c r="BI173" t="str">
        <f t="shared" si="226"/>
        <v/>
      </c>
      <c r="BJ173" t="str">
        <f t="shared" si="227"/>
        <v/>
      </c>
      <c r="BK173" t="str">
        <f t="shared" si="228"/>
        <v/>
      </c>
      <c r="BL173" t="str">
        <f t="shared" si="229"/>
        <v/>
      </c>
      <c r="BM173" t="str">
        <f t="shared" si="230"/>
        <v/>
      </c>
      <c r="BP173"/>
      <c r="BR173"/>
    </row>
    <row r="174" spans="1:70" x14ac:dyDescent="0.25">
      <c r="A174" s="4">
        <v>41717</v>
      </c>
      <c r="B174">
        <v>0.25</v>
      </c>
      <c r="C174" s="4">
        <v>42004</v>
      </c>
      <c r="D174">
        <v>15</v>
      </c>
      <c r="E174">
        <f t="shared" si="208"/>
        <v>0.234375</v>
      </c>
      <c r="F174" s="4"/>
      <c r="G174">
        <v>1</v>
      </c>
      <c r="H174">
        <f t="shared" ref="H174:Y174" si="291">IF($D174&gt;G174,G174+1,"")</f>
        <v>2</v>
      </c>
      <c r="I174">
        <f t="shared" si="291"/>
        <v>3</v>
      </c>
      <c r="J174">
        <f t="shared" si="291"/>
        <v>4</v>
      </c>
      <c r="K174">
        <f t="shared" si="291"/>
        <v>5</v>
      </c>
      <c r="L174">
        <f t="shared" si="291"/>
        <v>6</v>
      </c>
      <c r="M174">
        <f t="shared" si="291"/>
        <v>7</v>
      </c>
      <c r="N174">
        <f t="shared" si="291"/>
        <v>8</v>
      </c>
      <c r="O174">
        <f t="shared" si="291"/>
        <v>9</v>
      </c>
      <c r="P174">
        <f t="shared" si="291"/>
        <v>10</v>
      </c>
      <c r="Q174">
        <f t="shared" si="291"/>
        <v>11</v>
      </c>
      <c r="R174">
        <f t="shared" si="291"/>
        <v>12</v>
      </c>
      <c r="S174">
        <f t="shared" si="291"/>
        <v>13</v>
      </c>
      <c r="T174">
        <f t="shared" si="291"/>
        <v>14</v>
      </c>
      <c r="U174">
        <f t="shared" si="291"/>
        <v>15</v>
      </c>
      <c r="V174" t="str">
        <f t="shared" si="291"/>
        <v/>
      </c>
      <c r="W174" t="str">
        <f t="shared" si="291"/>
        <v/>
      </c>
      <c r="X174" t="str">
        <f t="shared" si="291"/>
        <v/>
      </c>
      <c r="Y174" t="str">
        <f t="shared" si="291"/>
        <v/>
      </c>
      <c r="AA174">
        <f t="shared" si="211"/>
        <v>41863.474999999999</v>
      </c>
      <c r="AB174">
        <f t="shared" si="260"/>
        <v>41883.550000000003</v>
      </c>
      <c r="AC174">
        <f t="shared" si="261"/>
        <v>41903.625</v>
      </c>
      <c r="AD174">
        <f t="shared" si="262"/>
        <v>41923.700000000004</v>
      </c>
      <c r="AE174">
        <f t="shared" si="244"/>
        <v>41943.775000000001</v>
      </c>
      <c r="AF174">
        <f t="shared" si="245"/>
        <v>41963.85</v>
      </c>
      <c r="AG174">
        <f t="shared" si="246"/>
        <v>41983.925000000003</v>
      </c>
      <c r="AH174">
        <f t="shared" si="247"/>
        <v>42004</v>
      </c>
      <c r="AI174">
        <f t="shared" si="248"/>
        <v>42024.075000000004</v>
      </c>
      <c r="AJ174">
        <f t="shared" si="249"/>
        <v>42044.15</v>
      </c>
      <c r="AK174">
        <f t="shared" si="250"/>
        <v>42064.224999999999</v>
      </c>
      <c r="AL174">
        <f t="shared" si="251"/>
        <v>42084.3</v>
      </c>
      <c r="AM174">
        <f t="shared" si="252"/>
        <v>42104.375</v>
      </c>
      <c r="AN174">
        <f t="shared" si="253"/>
        <v>42124.450000000004</v>
      </c>
      <c r="AO174">
        <f t="shared" si="254"/>
        <v>42144.525000000001</v>
      </c>
      <c r="AP174" t="e">
        <f t="shared" si="255"/>
        <v>#N/A</v>
      </c>
      <c r="AQ174" t="e">
        <f t="shared" si="256"/>
        <v>#N/A</v>
      </c>
      <c r="AR174" t="e">
        <f t="shared" si="257"/>
        <v>#N/A</v>
      </c>
      <c r="AS174" t="e">
        <f t="shared" si="258"/>
        <v>#N/A</v>
      </c>
      <c r="AU174">
        <f t="shared" si="212"/>
        <v>0.25</v>
      </c>
      <c r="AV174">
        <f t="shared" si="213"/>
        <v>0.25</v>
      </c>
      <c r="AW174">
        <f t="shared" si="214"/>
        <v>0.25</v>
      </c>
      <c r="AX174">
        <f t="shared" si="215"/>
        <v>0.25</v>
      </c>
      <c r="AY174">
        <f t="shared" si="216"/>
        <v>0.25</v>
      </c>
      <c r="AZ174">
        <f t="shared" si="217"/>
        <v>0.25</v>
      </c>
      <c r="BA174">
        <f t="shared" si="218"/>
        <v>0.25</v>
      </c>
      <c r="BB174">
        <f t="shared" si="219"/>
        <v>0.25</v>
      </c>
      <c r="BC174">
        <f t="shared" si="220"/>
        <v>0.25</v>
      </c>
      <c r="BD174">
        <f t="shared" si="221"/>
        <v>0.25</v>
      </c>
      <c r="BE174">
        <f t="shared" si="222"/>
        <v>0.25</v>
      </c>
      <c r="BF174">
        <f t="shared" si="223"/>
        <v>0.25</v>
      </c>
      <c r="BG174">
        <f t="shared" si="224"/>
        <v>0.25</v>
      </c>
      <c r="BH174">
        <f t="shared" si="225"/>
        <v>0.25</v>
      </c>
      <c r="BI174">
        <f t="shared" si="226"/>
        <v>0.25</v>
      </c>
      <c r="BJ174" t="str">
        <f t="shared" si="227"/>
        <v/>
      </c>
      <c r="BK174" t="str">
        <f t="shared" si="228"/>
        <v/>
      </c>
      <c r="BL174" t="str">
        <f t="shared" si="229"/>
        <v/>
      </c>
      <c r="BM174" t="str">
        <f t="shared" si="230"/>
        <v/>
      </c>
      <c r="BP174"/>
      <c r="BR174"/>
    </row>
    <row r="175" spans="1:70" x14ac:dyDescent="0.25">
      <c r="A175" s="4">
        <v>41717</v>
      </c>
      <c r="B175">
        <v>0.5</v>
      </c>
      <c r="C175" s="4">
        <v>42004</v>
      </c>
      <c r="D175">
        <v>1</v>
      </c>
      <c r="E175">
        <f t="shared" si="208"/>
        <v>3.125E-2</v>
      </c>
      <c r="F175" s="4"/>
      <c r="G175">
        <v>1</v>
      </c>
      <c r="H175" t="str">
        <f t="shared" ref="H175:Y175" si="292">IF($D175&gt;G175,G175+1,"")</f>
        <v/>
      </c>
      <c r="I175" t="str">
        <f t="shared" si="292"/>
        <v/>
      </c>
      <c r="J175" t="str">
        <f t="shared" si="292"/>
        <v/>
      </c>
      <c r="K175" t="str">
        <f t="shared" si="292"/>
        <v/>
      </c>
      <c r="L175" t="str">
        <f t="shared" si="292"/>
        <v/>
      </c>
      <c r="M175" t="str">
        <f t="shared" si="292"/>
        <v/>
      </c>
      <c r="N175" t="str">
        <f t="shared" si="292"/>
        <v/>
      </c>
      <c r="O175" t="str">
        <f t="shared" si="292"/>
        <v/>
      </c>
      <c r="P175" t="str">
        <f t="shared" si="292"/>
        <v/>
      </c>
      <c r="Q175" t="str">
        <f t="shared" si="292"/>
        <v/>
      </c>
      <c r="R175" t="str">
        <f t="shared" si="292"/>
        <v/>
      </c>
      <c r="S175" t="str">
        <f t="shared" si="292"/>
        <v/>
      </c>
      <c r="T175" t="str">
        <f t="shared" si="292"/>
        <v/>
      </c>
      <c r="U175" t="str">
        <f t="shared" si="292"/>
        <v/>
      </c>
      <c r="V175" t="str">
        <f t="shared" si="292"/>
        <v/>
      </c>
      <c r="W175" t="str">
        <f t="shared" si="292"/>
        <v/>
      </c>
      <c r="X175" t="str">
        <f t="shared" si="292"/>
        <v/>
      </c>
      <c r="Y175" t="str">
        <f t="shared" si="292"/>
        <v/>
      </c>
      <c r="AA175">
        <f t="shared" si="211"/>
        <v>42004</v>
      </c>
      <c r="AB175" t="e">
        <f t="shared" si="260"/>
        <v>#N/A</v>
      </c>
      <c r="AC175" t="e">
        <f t="shared" si="261"/>
        <v>#N/A</v>
      </c>
      <c r="AD175" t="e">
        <f t="shared" si="262"/>
        <v>#N/A</v>
      </c>
      <c r="AE175" t="e">
        <f t="shared" si="244"/>
        <v>#N/A</v>
      </c>
      <c r="AF175" t="e">
        <f t="shared" si="245"/>
        <v>#N/A</v>
      </c>
      <c r="AG175" t="e">
        <f t="shared" si="246"/>
        <v>#N/A</v>
      </c>
      <c r="AH175" t="e">
        <f t="shared" si="247"/>
        <v>#N/A</v>
      </c>
      <c r="AI175" t="e">
        <f t="shared" si="248"/>
        <v>#N/A</v>
      </c>
      <c r="AJ175" t="e">
        <f t="shared" si="249"/>
        <v>#N/A</v>
      </c>
      <c r="AK175" t="e">
        <f t="shared" si="250"/>
        <v>#N/A</v>
      </c>
      <c r="AL175" t="e">
        <f t="shared" si="251"/>
        <v>#N/A</v>
      </c>
      <c r="AM175" t="e">
        <f t="shared" si="252"/>
        <v>#N/A</v>
      </c>
      <c r="AN175" t="e">
        <f t="shared" si="253"/>
        <v>#N/A</v>
      </c>
      <c r="AO175" t="e">
        <f t="shared" si="254"/>
        <v>#N/A</v>
      </c>
      <c r="AP175" t="e">
        <f t="shared" si="255"/>
        <v>#N/A</v>
      </c>
      <c r="AQ175" t="e">
        <f t="shared" si="256"/>
        <v>#N/A</v>
      </c>
      <c r="AR175" t="e">
        <f t="shared" si="257"/>
        <v>#N/A</v>
      </c>
      <c r="AS175" t="e">
        <f t="shared" si="258"/>
        <v>#N/A</v>
      </c>
      <c r="AU175">
        <f t="shared" si="212"/>
        <v>0.5</v>
      </c>
      <c r="AV175" t="str">
        <f t="shared" si="213"/>
        <v/>
      </c>
      <c r="AW175" t="str">
        <f t="shared" si="214"/>
        <v/>
      </c>
      <c r="AX175" t="str">
        <f t="shared" si="215"/>
        <v/>
      </c>
      <c r="AY175" t="str">
        <f t="shared" si="216"/>
        <v/>
      </c>
      <c r="AZ175" t="str">
        <f t="shared" si="217"/>
        <v/>
      </c>
      <c r="BA175" t="str">
        <f t="shared" si="218"/>
        <v/>
      </c>
      <c r="BB175" t="str">
        <f t="shared" si="219"/>
        <v/>
      </c>
      <c r="BC175" t="str">
        <f t="shared" si="220"/>
        <v/>
      </c>
      <c r="BD175" t="str">
        <f t="shared" si="221"/>
        <v/>
      </c>
      <c r="BE175" t="str">
        <f t="shared" si="222"/>
        <v/>
      </c>
      <c r="BF175" t="str">
        <f t="shared" si="223"/>
        <v/>
      </c>
      <c r="BG175" t="str">
        <f t="shared" si="224"/>
        <v/>
      </c>
      <c r="BH175" t="str">
        <f t="shared" si="225"/>
        <v/>
      </c>
      <c r="BI175" t="str">
        <f t="shared" si="226"/>
        <v/>
      </c>
      <c r="BJ175" t="str">
        <f t="shared" si="227"/>
        <v/>
      </c>
      <c r="BK175" t="str">
        <f t="shared" si="228"/>
        <v/>
      </c>
      <c r="BL175" t="str">
        <f t="shared" si="229"/>
        <v/>
      </c>
      <c r="BM175" t="str">
        <f t="shared" si="230"/>
        <v/>
      </c>
      <c r="BP175"/>
      <c r="BR175"/>
    </row>
    <row r="176" spans="1:70" x14ac:dyDescent="0.25">
      <c r="A176" s="4">
        <v>41717</v>
      </c>
      <c r="B176">
        <v>0.25</v>
      </c>
      <c r="C176" s="4">
        <v>42369</v>
      </c>
      <c r="D176">
        <v>2</v>
      </c>
      <c r="E176">
        <f t="shared" si="208"/>
        <v>3.125E-2</v>
      </c>
      <c r="F176" s="4"/>
      <c r="G176">
        <v>1</v>
      </c>
      <c r="H176">
        <f t="shared" ref="H176:Y176" si="293">IF($D176&gt;G176,G176+1,"")</f>
        <v>2</v>
      </c>
      <c r="I176" t="str">
        <f t="shared" si="293"/>
        <v/>
      </c>
      <c r="J176" t="str">
        <f t="shared" si="293"/>
        <v/>
      </c>
      <c r="K176" t="str">
        <f t="shared" si="293"/>
        <v/>
      </c>
      <c r="L176" t="str">
        <f t="shared" si="293"/>
        <v/>
      </c>
      <c r="M176" t="str">
        <f t="shared" si="293"/>
        <v/>
      </c>
      <c r="N176" t="str">
        <f t="shared" si="293"/>
        <v/>
      </c>
      <c r="O176" t="str">
        <f t="shared" si="293"/>
        <v/>
      </c>
      <c r="P176" t="str">
        <f t="shared" si="293"/>
        <v/>
      </c>
      <c r="Q176" t="str">
        <f t="shared" si="293"/>
        <v/>
      </c>
      <c r="R176" t="str">
        <f t="shared" si="293"/>
        <v/>
      </c>
      <c r="S176" t="str">
        <f t="shared" si="293"/>
        <v/>
      </c>
      <c r="T176" t="str">
        <f t="shared" si="293"/>
        <v/>
      </c>
      <c r="U176" t="str">
        <f t="shared" si="293"/>
        <v/>
      </c>
      <c r="V176" t="str">
        <f t="shared" si="293"/>
        <v/>
      </c>
      <c r="W176" t="str">
        <f t="shared" si="293"/>
        <v/>
      </c>
      <c r="X176" t="str">
        <f t="shared" si="293"/>
        <v/>
      </c>
      <c r="Y176" t="str">
        <f t="shared" si="293"/>
        <v/>
      </c>
      <c r="AA176">
        <f t="shared" si="211"/>
        <v>42358.962500000001</v>
      </c>
      <c r="AB176">
        <f t="shared" si="260"/>
        <v>42379.037500000006</v>
      </c>
      <c r="AC176" t="e">
        <f t="shared" si="261"/>
        <v>#N/A</v>
      </c>
      <c r="AD176" t="e">
        <f t="shared" si="262"/>
        <v>#N/A</v>
      </c>
      <c r="AE176" t="e">
        <f t="shared" si="244"/>
        <v>#N/A</v>
      </c>
      <c r="AF176" t="e">
        <f t="shared" si="245"/>
        <v>#N/A</v>
      </c>
      <c r="AG176" t="e">
        <f t="shared" si="246"/>
        <v>#N/A</v>
      </c>
      <c r="AH176" t="e">
        <f t="shared" si="247"/>
        <v>#N/A</v>
      </c>
      <c r="AI176" t="e">
        <f t="shared" si="248"/>
        <v>#N/A</v>
      </c>
      <c r="AJ176" t="e">
        <f t="shared" si="249"/>
        <v>#N/A</v>
      </c>
      <c r="AK176" t="e">
        <f t="shared" si="250"/>
        <v>#N/A</v>
      </c>
      <c r="AL176" t="e">
        <f t="shared" si="251"/>
        <v>#N/A</v>
      </c>
      <c r="AM176" t="e">
        <f t="shared" si="252"/>
        <v>#N/A</v>
      </c>
      <c r="AN176" t="e">
        <f t="shared" si="253"/>
        <v>#N/A</v>
      </c>
      <c r="AO176" t="e">
        <f t="shared" si="254"/>
        <v>#N/A</v>
      </c>
      <c r="AP176" t="e">
        <f t="shared" si="255"/>
        <v>#N/A</v>
      </c>
      <c r="AQ176" t="e">
        <f t="shared" si="256"/>
        <v>#N/A</v>
      </c>
      <c r="AR176" t="e">
        <f t="shared" si="257"/>
        <v>#N/A</v>
      </c>
      <c r="AS176" t="e">
        <f t="shared" si="258"/>
        <v>#N/A</v>
      </c>
      <c r="AU176">
        <f t="shared" si="212"/>
        <v>0.25</v>
      </c>
      <c r="AV176">
        <f t="shared" si="213"/>
        <v>0.25</v>
      </c>
      <c r="AW176" t="str">
        <f t="shared" si="214"/>
        <v/>
      </c>
      <c r="AX176" t="str">
        <f t="shared" si="215"/>
        <v/>
      </c>
      <c r="AY176" t="str">
        <f t="shared" si="216"/>
        <v/>
      </c>
      <c r="AZ176" t="str">
        <f t="shared" si="217"/>
        <v/>
      </c>
      <c r="BA176" t="str">
        <f t="shared" si="218"/>
        <v/>
      </c>
      <c r="BB176" t="str">
        <f t="shared" si="219"/>
        <v/>
      </c>
      <c r="BC176" t="str">
        <f t="shared" si="220"/>
        <v/>
      </c>
      <c r="BD176" t="str">
        <f t="shared" si="221"/>
        <v/>
      </c>
      <c r="BE176" t="str">
        <f t="shared" si="222"/>
        <v/>
      </c>
      <c r="BF176" t="str">
        <f t="shared" si="223"/>
        <v/>
      </c>
      <c r="BG176" t="str">
        <f t="shared" si="224"/>
        <v/>
      </c>
      <c r="BH176" t="str">
        <f t="shared" si="225"/>
        <v/>
      </c>
      <c r="BI176" t="str">
        <f t="shared" si="226"/>
        <v/>
      </c>
      <c r="BJ176" t="str">
        <f t="shared" si="227"/>
        <v/>
      </c>
      <c r="BK176" t="str">
        <f t="shared" si="228"/>
        <v/>
      </c>
      <c r="BL176" t="str">
        <f t="shared" si="229"/>
        <v/>
      </c>
      <c r="BM176" t="str">
        <f t="shared" si="230"/>
        <v/>
      </c>
      <c r="BP176"/>
      <c r="BR176"/>
    </row>
    <row r="177" spans="1:70" x14ac:dyDescent="0.25">
      <c r="A177" s="4">
        <v>41717</v>
      </c>
      <c r="B177">
        <v>0.5</v>
      </c>
      <c r="C177" s="4">
        <v>42369</v>
      </c>
      <c r="D177">
        <v>2</v>
      </c>
      <c r="E177">
        <f t="shared" si="208"/>
        <v>6.25E-2</v>
      </c>
      <c r="F177" s="4"/>
      <c r="G177">
        <v>1</v>
      </c>
      <c r="H177">
        <f t="shared" ref="H177:Y177" si="294">IF($D177&gt;G177,G177+1,"")</f>
        <v>2</v>
      </c>
      <c r="I177" t="str">
        <f t="shared" si="294"/>
        <v/>
      </c>
      <c r="J177" t="str">
        <f t="shared" si="294"/>
        <v/>
      </c>
      <c r="K177" t="str">
        <f t="shared" si="294"/>
        <v/>
      </c>
      <c r="L177" t="str">
        <f t="shared" si="294"/>
        <v/>
      </c>
      <c r="M177" t="str">
        <f t="shared" si="294"/>
        <v/>
      </c>
      <c r="N177" t="str">
        <f t="shared" si="294"/>
        <v/>
      </c>
      <c r="O177" t="str">
        <f t="shared" si="294"/>
        <v/>
      </c>
      <c r="P177" t="str">
        <f t="shared" si="294"/>
        <v/>
      </c>
      <c r="Q177" t="str">
        <f t="shared" si="294"/>
        <v/>
      </c>
      <c r="R177" t="str">
        <f t="shared" si="294"/>
        <v/>
      </c>
      <c r="S177" t="str">
        <f t="shared" si="294"/>
        <v/>
      </c>
      <c r="T177" t="str">
        <f t="shared" si="294"/>
        <v/>
      </c>
      <c r="U177" t="str">
        <f t="shared" si="294"/>
        <v/>
      </c>
      <c r="V177" t="str">
        <f t="shared" si="294"/>
        <v/>
      </c>
      <c r="W177" t="str">
        <f t="shared" si="294"/>
        <v/>
      </c>
      <c r="X177" t="str">
        <f t="shared" si="294"/>
        <v/>
      </c>
      <c r="Y177" t="str">
        <f t="shared" si="294"/>
        <v/>
      </c>
      <c r="AA177">
        <f t="shared" si="211"/>
        <v>42358.962500000001</v>
      </c>
      <c r="AB177">
        <f t="shared" si="260"/>
        <v>42379.037500000006</v>
      </c>
      <c r="AC177" t="e">
        <f t="shared" si="261"/>
        <v>#N/A</v>
      </c>
      <c r="AD177" t="e">
        <f t="shared" si="262"/>
        <v>#N/A</v>
      </c>
      <c r="AE177" t="e">
        <f t="shared" si="244"/>
        <v>#N/A</v>
      </c>
      <c r="AF177" t="e">
        <f t="shared" si="245"/>
        <v>#N/A</v>
      </c>
      <c r="AG177" t="e">
        <f t="shared" si="246"/>
        <v>#N/A</v>
      </c>
      <c r="AH177" t="e">
        <f t="shared" si="247"/>
        <v>#N/A</v>
      </c>
      <c r="AI177" t="e">
        <f t="shared" si="248"/>
        <v>#N/A</v>
      </c>
      <c r="AJ177" t="e">
        <f t="shared" si="249"/>
        <v>#N/A</v>
      </c>
      <c r="AK177" t="e">
        <f t="shared" si="250"/>
        <v>#N/A</v>
      </c>
      <c r="AL177" t="e">
        <f t="shared" si="251"/>
        <v>#N/A</v>
      </c>
      <c r="AM177" t="e">
        <f t="shared" si="252"/>
        <v>#N/A</v>
      </c>
      <c r="AN177" t="e">
        <f t="shared" si="253"/>
        <v>#N/A</v>
      </c>
      <c r="AO177" t="e">
        <f t="shared" si="254"/>
        <v>#N/A</v>
      </c>
      <c r="AP177" t="e">
        <f t="shared" si="255"/>
        <v>#N/A</v>
      </c>
      <c r="AQ177" t="e">
        <f t="shared" si="256"/>
        <v>#N/A</v>
      </c>
      <c r="AR177" t="e">
        <f t="shared" si="257"/>
        <v>#N/A</v>
      </c>
      <c r="AS177" t="e">
        <f t="shared" si="258"/>
        <v>#N/A</v>
      </c>
      <c r="AU177">
        <f t="shared" si="212"/>
        <v>0.5</v>
      </c>
      <c r="AV177">
        <f t="shared" si="213"/>
        <v>0.5</v>
      </c>
      <c r="AW177" t="str">
        <f t="shared" si="214"/>
        <v/>
      </c>
      <c r="AX177" t="str">
        <f t="shared" si="215"/>
        <v/>
      </c>
      <c r="AY177" t="str">
        <f t="shared" si="216"/>
        <v/>
      </c>
      <c r="AZ177" t="str">
        <f t="shared" si="217"/>
        <v/>
      </c>
      <c r="BA177" t="str">
        <f t="shared" si="218"/>
        <v/>
      </c>
      <c r="BB177" t="str">
        <f t="shared" si="219"/>
        <v/>
      </c>
      <c r="BC177" t="str">
        <f t="shared" si="220"/>
        <v/>
      </c>
      <c r="BD177" t="str">
        <f t="shared" si="221"/>
        <v/>
      </c>
      <c r="BE177" t="str">
        <f t="shared" si="222"/>
        <v/>
      </c>
      <c r="BF177" t="str">
        <f t="shared" si="223"/>
        <v/>
      </c>
      <c r="BG177" t="str">
        <f t="shared" si="224"/>
        <v/>
      </c>
      <c r="BH177" t="str">
        <f t="shared" si="225"/>
        <v/>
      </c>
      <c r="BI177" t="str">
        <f t="shared" si="226"/>
        <v/>
      </c>
      <c r="BJ177" t="str">
        <f t="shared" si="227"/>
        <v/>
      </c>
      <c r="BK177" t="str">
        <f t="shared" si="228"/>
        <v/>
      </c>
      <c r="BL177" t="str">
        <f t="shared" si="229"/>
        <v/>
      </c>
      <c r="BM177" t="str">
        <f t="shared" si="230"/>
        <v/>
      </c>
      <c r="BP177"/>
      <c r="BR177"/>
    </row>
    <row r="178" spans="1:70" x14ac:dyDescent="0.25">
      <c r="A178" s="4">
        <v>41717</v>
      </c>
      <c r="B178">
        <v>0.75</v>
      </c>
      <c r="C178" s="4">
        <v>42369</v>
      </c>
      <c r="D178">
        <v>2</v>
      </c>
      <c r="E178">
        <f t="shared" si="208"/>
        <v>9.375E-2</v>
      </c>
      <c r="F178" s="4"/>
      <c r="G178">
        <v>1</v>
      </c>
      <c r="H178">
        <f t="shared" ref="H178:Y178" si="295">IF($D178&gt;G178,G178+1,"")</f>
        <v>2</v>
      </c>
      <c r="I178" t="str">
        <f t="shared" si="295"/>
        <v/>
      </c>
      <c r="J178" t="str">
        <f t="shared" si="295"/>
        <v/>
      </c>
      <c r="K178" t="str">
        <f t="shared" si="295"/>
        <v/>
      </c>
      <c r="L178" t="str">
        <f t="shared" si="295"/>
        <v/>
      </c>
      <c r="M178" t="str">
        <f t="shared" si="295"/>
        <v/>
      </c>
      <c r="N178" t="str">
        <f t="shared" si="295"/>
        <v/>
      </c>
      <c r="O178" t="str">
        <f t="shared" si="295"/>
        <v/>
      </c>
      <c r="P178" t="str">
        <f t="shared" si="295"/>
        <v/>
      </c>
      <c r="Q178" t="str">
        <f t="shared" si="295"/>
        <v/>
      </c>
      <c r="R178" t="str">
        <f t="shared" si="295"/>
        <v/>
      </c>
      <c r="S178" t="str">
        <f t="shared" si="295"/>
        <v/>
      </c>
      <c r="T178" t="str">
        <f t="shared" si="295"/>
        <v/>
      </c>
      <c r="U178" t="str">
        <f t="shared" si="295"/>
        <v/>
      </c>
      <c r="V178" t="str">
        <f t="shared" si="295"/>
        <v/>
      </c>
      <c r="W178" t="str">
        <f t="shared" si="295"/>
        <v/>
      </c>
      <c r="X178" t="str">
        <f t="shared" si="295"/>
        <v/>
      </c>
      <c r="Y178" t="str">
        <f t="shared" si="295"/>
        <v/>
      </c>
      <c r="AA178">
        <f t="shared" si="211"/>
        <v>42358.962500000001</v>
      </c>
      <c r="AB178">
        <f t="shared" si="260"/>
        <v>42379.037500000006</v>
      </c>
      <c r="AC178" t="e">
        <f t="shared" si="261"/>
        <v>#N/A</v>
      </c>
      <c r="AD178" t="e">
        <f t="shared" si="262"/>
        <v>#N/A</v>
      </c>
      <c r="AE178" t="e">
        <f t="shared" si="244"/>
        <v>#N/A</v>
      </c>
      <c r="AF178" t="e">
        <f t="shared" si="245"/>
        <v>#N/A</v>
      </c>
      <c r="AG178" t="e">
        <f t="shared" si="246"/>
        <v>#N/A</v>
      </c>
      <c r="AH178" t="e">
        <f t="shared" si="247"/>
        <v>#N/A</v>
      </c>
      <c r="AI178" t="e">
        <f t="shared" si="248"/>
        <v>#N/A</v>
      </c>
      <c r="AJ178" t="e">
        <f t="shared" si="249"/>
        <v>#N/A</v>
      </c>
      <c r="AK178" t="e">
        <f t="shared" si="250"/>
        <v>#N/A</v>
      </c>
      <c r="AL178" t="e">
        <f t="shared" si="251"/>
        <v>#N/A</v>
      </c>
      <c r="AM178" t="e">
        <f t="shared" si="252"/>
        <v>#N/A</v>
      </c>
      <c r="AN178" t="e">
        <f t="shared" si="253"/>
        <v>#N/A</v>
      </c>
      <c r="AO178" t="e">
        <f t="shared" si="254"/>
        <v>#N/A</v>
      </c>
      <c r="AP178" t="e">
        <f t="shared" si="255"/>
        <v>#N/A</v>
      </c>
      <c r="AQ178" t="e">
        <f t="shared" si="256"/>
        <v>#N/A</v>
      </c>
      <c r="AR178" t="e">
        <f t="shared" si="257"/>
        <v>#N/A</v>
      </c>
      <c r="AS178" t="e">
        <f t="shared" si="258"/>
        <v>#N/A</v>
      </c>
      <c r="AU178">
        <f t="shared" si="212"/>
        <v>0.75</v>
      </c>
      <c r="AV178">
        <f t="shared" si="213"/>
        <v>0.75</v>
      </c>
      <c r="AW178" t="str">
        <f t="shared" si="214"/>
        <v/>
      </c>
      <c r="AX178" t="str">
        <f t="shared" si="215"/>
        <v/>
      </c>
      <c r="AY178" t="str">
        <f t="shared" si="216"/>
        <v/>
      </c>
      <c r="AZ178" t="str">
        <f t="shared" si="217"/>
        <v/>
      </c>
      <c r="BA178" t="str">
        <f t="shared" si="218"/>
        <v/>
      </c>
      <c r="BB178" t="str">
        <f t="shared" si="219"/>
        <v/>
      </c>
      <c r="BC178" t="str">
        <f t="shared" si="220"/>
        <v/>
      </c>
      <c r="BD178" t="str">
        <f t="shared" si="221"/>
        <v/>
      </c>
      <c r="BE178" t="str">
        <f t="shared" si="222"/>
        <v/>
      </c>
      <c r="BF178" t="str">
        <f t="shared" si="223"/>
        <v/>
      </c>
      <c r="BG178" t="str">
        <f t="shared" si="224"/>
        <v/>
      </c>
      <c r="BH178" t="str">
        <f t="shared" si="225"/>
        <v/>
      </c>
      <c r="BI178" t="str">
        <f t="shared" si="226"/>
        <v/>
      </c>
      <c r="BJ178" t="str">
        <f t="shared" si="227"/>
        <v/>
      </c>
      <c r="BK178" t="str">
        <f t="shared" si="228"/>
        <v/>
      </c>
      <c r="BL178" t="str">
        <f t="shared" si="229"/>
        <v/>
      </c>
      <c r="BM178" t="str">
        <f t="shared" si="230"/>
        <v/>
      </c>
      <c r="BP178"/>
      <c r="BR178"/>
    </row>
    <row r="179" spans="1:70" x14ac:dyDescent="0.25">
      <c r="A179" s="4">
        <v>41717</v>
      </c>
      <c r="B179">
        <v>1</v>
      </c>
      <c r="C179" s="4">
        <v>42369</v>
      </c>
      <c r="D179">
        <v>5</v>
      </c>
      <c r="E179">
        <f t="shared" si="208"/>
        <v>0.3125</v>
      </c>
      <c r="F179" s="4"/>
      <c r="G179">
        <v>1</v>
      </c>
      <c r="H179">
        <f t="shared" ref="H179:Y179" si="296">IF($D179&gt;G179,G179+1,"")</f>
        <v>2</v>
      </c>
      <c r="I179">
        <f t="shared" si="296"/>
        <v>3</v>
      </c>
      <c r="J179">
        <f t="shared" si="296"/>
        <v>4</v>
      </c>
      <c r="K179">
        <f t="shared" si="296"/>
        <v>5</v>
      </c>
      <c r="L179" t="str">
        <f t="shared" si="296"/>
        <v/>
      </c>
      <c r="M179" t="str">
        <f t="shared" si="296"/>
        <v/>
      </c>
      <c r="N179" t="str">
        <f t="shared" si="296"/>
        <v/>
      </c>
      <c r="O179" t="str">
        <f t="shared" si="296"/>
        <v/>
      </c>
      <c r="P179" t="str">
        <f t="shared" si="296"/>
        <v/>
      </c>
      <c r="Q179" t="str">
        <f t="shared" si="296"/>
        <v/>
      </c>
      <c r="R179" t="str">
        <f t="shared" si="296"/>
        <v/>
      </c>
      <c r="S179" t="str">
        <f t="shared" si="296"/>
        <v/>
      </c>
      <c r="T179" t="str">
        <f t="shared" si="296"/>
        <v/>
      </c>
      <c r="U179" t="str">
        <f t="shared" si="296"/>
        <v/>
      </c>
      <c r="V179" t="str">
        <f t="shared" si="296"/>
        <v/>
      </c>
      <c r="W179" t="str">
        <f t="shared" si="296"/>
        <v/>
      </c>
      <c r="X179" t="str">
        <f t="shared" si="296"/>
        <v/>
      </c>
      <c r="Y179" t="str">
        <f t="shared" si="296"/>
        <v/>
      </c>
      <c r="AA179">
        <f t="shared" si="211"/>
        <v>42328.85</v>
      </c>
      <c r="AB179">
        <f t="shared" si="260"/>
        <v>42348.925000000003</v>
      </c>
      <c r="AC179">
        <f t="shared" si="261"/>
        <v>42369</v>
      </c>
      <c r="AD179">
        <f t="shared" si="262"/>
        <v>42389.075000000004</v>
      </c>
      <c r="AE179">
        <f t="shared" si="244"/>
        <v>42409.15</v>
      </c>
      <c r="AF179" t="e">
        <f t="shared" si="245"/>
        <v>#N/A</v>
      </c>
      <c r="AG179" t="e">
        <f t="shared" si="246"/>
        <v>#N/A</v>
      </c>
      <c r="AH179" t="e">
        <f t="shared" si="247"/>
        <v>#N/A</v>
      </c>
      <c r="AI179" t="e">
        <f t="shared" si="248"/>
        <v>#N/A</v>
      </c>
      <c r="AJ179" t="e">
        <f t="shared" si="249"/>
        <v>#N/A</v>
      </c>
      <c r="AK179" t="e">
        <f t="shared" si="250"/>
        <v>#N/A</v>
      </c>
      <c r="AL179" t="e">
        <f t="shared" si="251"/>
        <v>#N/A</v>
      </c>
      <c r="AM179" t="e">
        <f t="shared" si="252"/>
        <v>#N/A</v>
      </c>
      <c r="AN179" t="e">
        <f t="shared" si="253"/>
        <v>#N/A</v>
      </c>
      <c r="AO179" t="e">
        <f t="shared" si="254"/>
        <v>#N/A</v>
      </c>
      <c r="AP179" t="e">
        <f t="shared" si="255"/>
        <v>#N/A</v>
      </c>
      <c r="AQ179" t="e">
        <f t="shared" si="256"/>
        <v>#N/A</v>
      </c>
      <c r="AR179" t="e">
        <f t="shared" si="257"/>
        <v>#N/A</v>
      </c>
      <c r="AS179" t="e">
        <f t="shared" si="258"/>
        <v>#N/A</v>
      </c>
      <c r="AU179">
        <f t="shared" si="212"/>
        <v>1</v>
      </c>
      <c r="AV179">
        <f t="shared" si="213"/>
        <v>1</v>
      </c>
      <c r="AW179">
        <f t="shared" si="214"/>
        <v>1</v>
      </c>
      <c r="AX179">
        <f t="shared" si="215"/>
        <v>1</v>
      </c>
      <c r="AY179">
        <f t="shared" si="216"/>
        <v>1</v>
      </c>
      <c r="AZ179" t="str">
        <f t="shared" si="217"/>
        <v/>
      </c>
      <c r="BA179" t="str">
        <f t="shared" si="218"/>
        <v/>
      </c>
      <c r="BB179" t="str">
        <f t="shared" si="219"/>
        <v/>
      </c>
      <c r="BC179" t="str">
        <f t="shared" si="220"/>
        <v/>
      </c>
      <c r="BD179" t="str">
        <f t="shared" si="221"/>
        <v/>
      </c>
      <c r="BE179" t="str">
        <f t="shared" si="222"/>
        <v/>
      </c>
      <c r="BF179" t="str">
        <f t="shared" si="223"/>
        <v/>
      </c>
      <c r="BG179" t="str">
        <f t="shared" si="224"/>
        <v/>
      </c>
      <c r="BH179" t="str">
        <f t="shared" si="225"/>
        <v/>
      </c>
      <c r="BI179" t="str">
        <f t="shared" si="226"/>
        <v/>
      </c>
      <c r="BJ179" t="str">
        <f t="shared" si="227"/>
        <v/>
      </c>
      <c r="BK179" t="str">
        <f t="shared" si="228"/>
        <v/>
      </c>
      <c r="BL179" t="str">
        <f t="shared" si="229"/>
        <v/>
      </c>
      <c r="BM179" t="str">
        <f t="shared" si="230"/>
        <v/>
      </c>
      <c r="BP179"/>
      <c r="BR179"/>
    </row>
    <row r="180" spans="1:70" x14ac:dyDescent="0.25">
      <c r="A180" s="4">
        <v>41717</v>
      </c>
      <c r="B180">
        <v>1.25</v>
      </c>
      <c r="C180" s="4">
        <v>42369</v>
      </c>
      <c r="D180">
        <v>1</v>
      </c>
      <c r="E180">
        <f t="shared" si="208"/>
        <v>7.8125E-2</v>
      </c>
      <c r="F180" s="4"/>
      <c r="G180">
        <v>1</v>
      </c>
      <c r="H180" t="str">
        <f t="shared" ref="H180:Y180" si="297">IF($D180&gt;G180,G180+1,"")</f>
        <v/>
      </c>
      <c r="I180" t="str">
        <f t="shared" si="297"/>
        <v/>
      </c>
      <c r="J180" t="str">
        <f t="shared" si="297"/>
        <v/>
      </c>
      <c r="K180" t="str">
        <f t="shared" si="297"/>
        <v/>
      </c>
      <c r="L180" t="str">
        <f t="shared" si="297"/>
        <v/>
      </c>
      <c r="M180" t="str">
        <f t="shared" si="297"/>
        <v/>
      </c>
      <c r="N180" t="str">
        <f t="shared" si="297"/>
        <v/>
      </c>
      <c r="O180" t="str">
        <f t="shared" si="297"/>
        <v/>
      </c>
      <c r="P180" t="str">
        <f t="shared" si="297"/>
        <v/>
      </c>
      <c r="Q180" t="str">
        <f t="shared" si="297"/>
        <v/>
      </c>
      <c r="R180" t="str">
        <f t="shared" si="297"/>
        <v/>
      </c>
      <c r="S180" t="str">
        <f t="shared" si="297"/>
        <v/>
      </c>
      <c r="T180" t="str">
        <f t="shared" si="297"/>
        <v/>
      </c>
      <c r="U180" t="str">
        <f t="shared" si="297"/>
        <v/>
      </c>
      <c r="V180" t="str">
        <f t="shared" si="297"/>
        <v/>
      </c>
      <c r="W180" t="str">
        <f t="shared" si="297"/>
        <v/>
      </c>
      <c r="X180" t="str">
        <f t="shared" si="297"/>
        <v/>
      </c>
      <c r="Y180" t="str">
        <f t="shared" si="297"/>
        <v/>
      </c>
      <c r="AA180">
        <f t="shared" si="211"/>
        <v>42369</v>
      </c>
      <c r="AB180" t="e">
        <f t="shared" si="260"/>
        <v>#N/A</v>
      </c>
      <c r="AC180" t="e">
        <f t="shared" si="261"/>
        <v>#N/A</v>
      </c>
      <c r="AD180" t="e">
        <f t="shared" si="262"/>
        <v>#N/A</v>
      </c>
      <c r="AE180" t="e">
        <f t="shared" si="244"/>
        <v>#N/A</v>
      </c>
      <c r="AF180" t="e">
        <f t="shared" si="245"/>
        <v>#N/A</v>
      </c>
      <c r="AG180" t="e">
        <f t="shared" si="246"/>
        <v>#N/A</v>
      </c>
      <c r="AH180" t="e">
        <f t="shared" si="247"/>
        <v>#N/A</v>
      </c>
      <c r="AI180" t="e">
        <f t="shared" si="248"/>
        <v>#N/A</v>
      </c>
      <c r="AJ180" t="e">
        <f t="shared" si="249"/>
        <v>#N/A</v>
      </c>
      <c r="AK180" t="e">
        <f t="shared" si="250"/>
        <v>#N/A</v>
      </c>
      <c r="AL180" t="e">
        <f t="shared" si="251"/>
        <v>#N/A</v>
      </c>
      <c r="AM180" t="e">
        <f t="shared" si="252"/>
        <v>#N/A</v>
      </c>
      <c r="AN180" t="e">
        <f t="shared" si="253"/>
        <v>#N/A</v>
      </c>
      <c r="AO180" t="e">
        <f t="shared" si="254"/>
        <v>#N/A</v>
      </c>
      <c r="AP180" t="e">
        <f t="shared" si="255"/>
        <v>#N/A</v>
      </c>
      <c r="AQ180" t="e">
        <f t="shared" si="256"/>
        <v>#N/A</v>
      </c>
      <c r="AR180" t="e">
        <f t="shared" si="257"/>
        <v>#N/A</v>
      </c>
      <c r="AS180" t="e">
        <f t="shared" si="258"/>
        <v>#N/A</v>
      </c>
      <c r="AU180">
        <f t="shared" si="212"/>
        <v>1.25</v>
      </c>
      <c r="AV180" t="str">
        <f t="shared" si="213"/>
        <v/>
      </c>
      <c r="AW180" t="str">
        <f t="shared" si="214"/>
        <v/>
      </c>
      <c r="AX180" t="str">
        <f t="shared" si="215"/>
        <v/>
      </c>
      <c r="AY180" t="str">
        <f t="shared" si="216"/>
        <v/>
      </c>
      <c r="AZ180" t="str">
        <f t="shared" si="217"/>
        <v/>
      </c>
      <c r="BA180" t="str">
        <f t="shared" si="218"/>
        <v/>
      </c>
      <c r="BB180" t="str">
        <f t="shared" si="219"/>
        <v/>
      </c>
      <c r="BC180" t="str">
        <f t="shared" si="220"/>
        <v/>
      </c>
      <c r="BD180" t="str">
        <f t="shared" si="221"/>
        <v/>
      </c>
      <c r="BE180" t="str">
        <f t="shared" si="222"/>
        <v/>
      </c>
      <c r="BF180" t="str">
        <f t="shared" si="223"/>
        <v/>
      </c>
      <c r="BG180" t="str">
        <f t="shared" si="224"/>
        <v/>
      </c>
      <c r="BH180" t="str">
        <f t="shared" si="225"/>
        <v/>
      </c>
      <c r="BI180" t="str">
        <f t="shared" si="226"/>
        <v/>
      </c>
      <c r="BJ180" t="str">
        <f t="shared" si="227"/>
        <v/>
      </c>
      <c r="BK180" t="str">
        <f t="shared" si="228"/>
        <v/>
      </c>
      <c r="BL180" t="str">
        <f t="shared" si="229"/>
        <v/>
      </c>
      <c r="BM180" t="str">
        <f t="shared" si="230"/>
        <v/>
      </c>
      <c r="BP180"/>
      <c r="BR180"/>
    </row>
    <row r="181" spans="1:70" x14ac:dyDescent="0.25">
      <c r="A181" s="4">
        <v>41717</v>
      </c>
      <c r="B181">
        <v>1.5</v>
      </c>
      <c r="C181" s="4">
        <v>42369</v>
      </c>
      <c r="D181">
        <v>1</v>
      </c>
      <c r="E181">
        <f t="shared" si="208"/>
        <v>9.375E-2</v>
      </c>
      <c r="F181" s="4"/>
      <c r="G181">
        <v>1</v>
      </c>
      <c r="H181" t="str">
        <f t="shared" ref="H181:Y181" si="298">IF($D181&gt;G181,G181+1,"")</f>
        <v/>
      </c>
      <c r="I181" t="str">
        <f t="shared" si="298"/>
        <v/>
      </c>
      <c r="J181" t="str">
        <f t="shared" si="298"/>
        <v/>
      </c>
      <c r="K181" t="str">
        <f t="shared" si="298"/>
        <v/>
      </c>
      <c r="L181" t="str">
        <f t="shared" si="298"/>
        <v/>
      </c>
      <c r="M181" t="str">
        <f t="shared" si="298"/>
        <v/>
      </c>
      <c r="N181" t="str">
        <f t="shared" si="298"/>
        <v/>
      </c>
      <c r="O181" t="str">
        <f t="shared" si="298"/>
        <v/>
      </c>
      <c r="P181" t="str">
        <f t="shared" si="298"/>
        <v/>
      </c>
      <c r="Q181" t="str">
        <f t="shared" si="298"/>
        <v/>
      </c>
      <c r="R181" t="str">
        <f t="shared" si="298"/>
        <v/>
      </c>
      <c r="S181" t="str">
        <f t="shared" si="298"/>
        <v/>
      </c>
      <c r="T181" t="str">
        <f t="shared" si="298"/>
        <v/>
      </c>
      <c r="U181" t="str">
        <f t="shared" si="298"/>
        <v/>
      </c>
      <c r="V181" t="str">
        <f t="shared" si="298"/>
        <v/>
      </c>
      <c r="W181" t="str">
        <f t="shared" si="298"/>
        <v/>
      </c>
      <c r="X181" t="str">
        <f t="shared" si="298"/>
        <v/>
      </c>
      <c r="Y181" t="str">
        <f t="shared" si="298"/>
        <v/>
      </c>
      <c r="AA181">
        <f t="shared" si="211"/>
        <v>42369</v>
      </c>
      <c r="AB181" t="e">
        <f t="shared" si="260"/>
        <v>#N/A</v>
      </c>
      <c r="AC181" t="e">
        <f t="shared" si="261"/>
        <v>#N/A</v>
      </c>
      <c r="AD181" t="e">
        <f t="shared" si="262"/>
        <v>#N/A</v>
      </c>
      <c r="AE181" t="e">
        <f t="shared" si="244"/>
        <v>#N/A</v>
      </c>
      <c r="AF181" t="e">
        <f t="shared" si="245"/>
        <v>#N/A</v>
      </c>
      <c r="AG181" t="e">
        <f t="shared" si="246"/>
        <v>#N/A</v>
      </c>
      <c r="AH181" t="e">
        <f t="shared" si="247"/>
        <v>#N/A</v>
      </c>
      <c r="AI181" t="e">
        <f t="shared" si="248"/>
        <v>#N/A</v>
      </c>
      <c r="AJ181" t="e">
        <f t="shared" si="249"/>
        <v>#N/A</v>
      </c>
      <c r="AK181" t="e">
        <f t="shared" si="250"/>
        <v>#N/A</v>
      </c>
      <c r="AL181" t="e">
        <f t="shared" si="251"/>
        <v>#N/A</v>
      </c>
      <c r="AM181" t="e">
        <f t="shared" si="252"/>
        <v>#N/A</v>
      </c>
      <c r="AN181" t="e">
        <f t="shared" si="253"/>
        <v>#N/A</v>
      </c>
      <c r="AO181" t="e">
        <f t="shared" si="254"/>
        <v>#N/A</v>
      </c>
      <c r="AP181" t="e">
        <f t="shared" si="255"/>
        <v>#N/A</v>
      </c>
      <c r="AQ181" t="e">
        <f t="shared" si="256"/>
        <v>#N/A</v>
      </c>
      <c r="AR181" t="e">
        <f t="shared" si="257"/>
        <v>#N/A</v>
      </c>
      <c r="AS181" t="e">
        <f t="shared" si="258"/>
        <v>#N/A</v>
      </c>
      <c r="AU181">
        <f t="shared" si="212"/>
        <v>1.5</v>
      </c>
      <c r="AV181" t="str">
        <f t="shared" si="213"/>
        <v/>
      </c>
      <c r="AW181" t="str">
        <f t="shared" si="214"/>
        <v/>
      </c>
      <c r="AX181" t="str">
        <f t="shared" si="215"/>
        <v/>
      </c>
      <c r="AY181" t="str">
        <f t="shared" si="216"/>
        <v/>
      </c>
      <c r="AZ181" t="str">
        <f t="shared" si="217"/>
        <v/>
      </c>
      <c r="BA181" t="str">
        <f t="shared" si="218"/>
        <v/>
      </c>
      <c r="BB181" t="str">
        <f t="shared" si="219"/>
        <v/>
      </c>
      <c r="BC181" t="str">
        <f t="shared" si="220"/>
        <v/>
      </c>
      <c r="BD181" t="str">
        <f t="shared" si="221"/>
        <v/>
      </c>
      <c r="BE181" t="str">
        <f t="shared" si="222"/>
        <v/>
      </c>
      <c r="BF181" t="str">
        <f t="shared" si="223"/>
        <v/>
      </c>
      <c r="BG181" t="str">
        <f t="shared" si="224"/>
        <v/>
      </c>
      <c r="BH181" t="str">
        <f t="shared" si="225"/>
        <v/>
      </c>
      <c r="BI181" t="str">
        <f t="shared" si="226"/>
        <v/>
      </c>
      <c r="BJ181" t="str">
        <f t="shared" si="227"/>
        <v/>
      </c>
      <c r="BK181" t="str">
        <f t="shared" si="228"/>
        <v/>
      </c>
      <c r="BL181" t="str">
        <f t="shared" si="229"/>
        <v/>
      </c>
      <c r="BM181" t="str">
        <f t="shared" si="230"/>
        <v/>
      </c>
      <c r="BP181"/>
      <c r="BR181"/>
    </row>
    <row r="182" spans="1:70" x14ac:dyDescent="0.25">
      <c r="A182" s="4">
        <v>41717</v>
      </c>
      <c r="B182">
        <v>2</v>
      </c>
      <c r="C182" s="4">
        <v>42369</v>
      </c>
      <c r="D182">
        <v>1</v>
      </c>
      <c r="E182">
        <f t="shared" si="208"/>
        <v>0.125</v>
      </c>
      <c r="F182" s="4"/>
      <c r="G182">
        <v>1</v>
      </c>
      <c r="H182" t="str">
        <f t="shared" ref="H182:Y182" si="299">IF($D182&gt;G182,G182+1,"")</f>
        <v/>
      </c>
      <c r="I182" t="str">
        <f t="shared" si="299"/>
        <v/>
      </c>
      <c r="J182" t="str">
        <f t="shared" si="299"/>
        <v/>
      </c>
      <c r="K182" t="str">
        <f t="shared" si="299"/>
        <v/>
      </c>
      <c r="L182" t="str">
        <f t="shared" si="299"/>
        <v/>
      </c>
      <c r="M182" t="str">
        <f t="shared" si="299"/>
        <v/>
      </c>
      <c r="N182" t="str">
        <f t="shared" si="299"/>
        <v/>
      </c>
      <c r="O182" t="str">
        <f t="shared" si="299"/>
        <v/>
      </c>
      <c r="P182" t="str">
        <f t="shared" si="299"/>
        <v/>
      </c>
      <c r="Q182" t="str">
        <f t="shared" si="299"/>
        <v/>
      </c>
      <c r="R182" t="str">
        <f t="shared" si="299"/>
        <v/>
      </c>
      <c r="S182" t="str">
        <f t="shared" si="299"/>
        <v/>
      </c>
      <c r="T182" t="str">
        <f t="shared" si="299"/>
        <v/>
      </c>
      <c r="U182" t="str">
        <f t="shared" si="299"/>
        <v/>
      </c>
      <c r="V182" t="str">
        <f t="shared" si="299"/>
        <v/>
      </c>
      <c r="W182" t="str">
        <f t="shared" si="299"/>
        <v/>
      </c>
      <c r="X182" t="str">
        <f t="shared" si="299"/>
        <v/>
      </c>
      <c r="Y182" t="str">
        <f t="shared" si="299"/>
        <v/>
      </c>
      <c r="AA182">
        <f t="shared" si="211"/>
        <v>42369</v>
      </c>
      <c r="AB182" t="e">
        <f t="shared" si="260"/>
        <v>#N/A</v>
      </c>
      <c r="AC182" t="e">
        <f t="shared" si="261"/>
        <v>#N/A</v>
      </c>
      <c r="AD182" t="e">
        <f t="shared" si="262"/>
        <v>#N/A</v>
      </c>
      <c r="AE182" t="e">
        <f t="shared" si="244"/>
        <v>#N/A</v>
      </c>
      <c r="AF182" t="e">
        <f t="shared" si="245"/>
        <v>#N/A</v>
      </c>
      <c r="AG182" t="e">
        <f t="shared" si="246"/>
        <v>#N/A</v>
      </c>
      <c r="AH182" t="e">
        <f t="shared" si="247"/>
        <v>#N/A</v>
      </c>
      <c r="AI182" t="e">
        <f t="shared" si="248"/>
        <v>#N/A</v>
      </c>
      <c r="AJ182" t="e">
        <f t="shared" si="249"/>
        <v>#N/A</v>
      </c>
      <c r="AK182" t="e">
        <f t="shared" si="250"/>
        <v>#N/A</v>
      </c>
      <c r="AL182" t="e">
        <f t="shared" si="251"/>
        <v>#N/A</v>
      </c>
      <c r="AM182" t="e">
        <f t="shared" si="252"/>
        <v>#N/A</v>
      </c>
      <c r="AN182" t="e">
        <f t="shared" si="253"/>
        <v>#N/A</v>
      </c>
      <c r="AO182" t="e">
        <f t="shared" si="254"/>
        <v>#N/A</v>
      </c>
      <c r="AP182" t="e">
        <f t="shared" si="255"/>
        <v>#N/A</v>
      </c>
      <c r="AQ182" t="e">
        <f t="shared" si="256"/>
        <v>#N/A</v>
      </c>
      <c r="AR182" t="e">
        <f t="shared" si="257"/>
        <v>#N/A</v>
      </c>
      <c r="AS182" t="e">
        <f t="shared" si="258"/>
        <v>#N/A</v>
      </c>
      <c r="AU182">
        <f t="shared" si="212"/>
        <v>2</v>
      </c>
      <c r="AV182" t="str">
        <f t="shared" si="213"/>
        <v/>
      </c>
      <c r="AW182" t="str">
        <f t="shared" si="214"/>
        <v/>
      </c>
      <c r="AX182" t="str">
        <f t="shared" si="215"/>
        <v/>
      </c>
      <c r="AY182" t="str">
        <f t="shared" si="216"/>
        <v/>
      </c>
      <c r="AZ182" t="str">
        <f t="shared" si="217"/>
        <v/>
      </c>
      <c r="BA182" t="str">
        <f t="shared" si="218"/>
        <v/>
      </c>
      <c r="BB182" t="str">
        <f t="shared" si="219"/>
        <v/>
      </c>
      <c r="BC182" t="str">
        <f t="shared" si="220"/>
        <v/>
      </c>
      <c r="BD182" t="str">
        <f t="shared" si="221"/>
        <v/>
      </c>
      <c r="BE182" t="str">
        <f t="shared" si="222"/>
        <v/>
      </c>
      <c r="BF182" t="str">
        <f t="shared" si="223"/>
        <v/>
      </c>
      <c r="BG182" t="str">
        <f t="shared" si="224"/>
        <v/>
      </c>
      <c r="BH182" t="str">
        <f t="shared" si="225"/>
        <v/>
      </c>
      <c r="BI182" t="str">
        <f t="shared" si="226"/>
        <v/>
      </c>
      <c r="BJ182" t="str">
        <f t="shared" si="227"/>
        <v/>
      </c>
      <c r="BK182" t="str">
        <f t="shared" si="228"/>
        <v/>
      </c>
      <c r="BL182" t="str">
        <f t="shared" si="229"/>
        <v/>
      </c>
      <c r="BM182" t="str">
        <f t="shared" si="230"/>
        <v/>
      </c>
      <c r="BP182"/>
      <c r="BR182"/>
    </row>
    <row r="183" spans="1:70" x14ac:dyDescent="0.25">
      <c r="A183" s="4">
        <v>41717</v>
      </c>
      <c r="B183">
        <v>2.25</v>
      </c>
      <c r="C183" s="4">
        <v>42369</v>
      </c>
      <c r="D183">
        <v>1</v>
      </c>
      <c r="E183">
        <f t="shared" si="208"/>
        <v>0.140625</v>
      </c>
      <c r="F183" s="4"/>
      <c r="G183">
        <v>1</v>
      </c>
      <c r="H183" t="str">
        <f t="shared" ref="H183:Y183" si="300">IF($D183&gt;G183,G183+1,"")</f>
        <v/>
      </c>
      <c r="I183" t="str">
        <f t="shared" si="300"/>
        <v/>
      </c>
      <c r="J183" t="str">
        <f t="shared" si="300"/>
        <v/>
      </c>
      <c r="K183" t="str">
        <f t="shared" si="300"/>
        <v/>
      </c>
      <c r="L183" t="str">
        <f t="shared" si="300"/>
        <v/>
      </c>
      <c r="M183" t="str">
        <f t="shared" si="300"/>
        <v/>
      </c>
      <c r="N183" t="str">
        <f t="shared" si="300"/>
        <v/>
      </c>
      <c r="O183" t="str">
        <f t="shared" si="300"/>
        <v/>
      </c>
      <c r="P183" t="str">
        <f t="shared" si="300"/>
        <v/>
      </c>
      <c r="Q183" t="str">
        <f t="shared" si="300"/>
        <v/>
      </c>
      <c r="R183" t="str">
        <f t="shared" si="300"/>
        <v/>
      </c>
      <c r="S183" t="str">
        <f t="shared" si="300"/>
        <v/>
      </c>
      <c r="T183" t="str">
        <f t="shared" si="300"/>
        <v/>
      </c>
      <c r="U183" t="str">
        <f t="shared" si="300"/>
        <v/>
      </c>
      <c r="V183" t="str">
        <f t="shared" si="300"/>
        <v/>
      </c>
      <c r="W183" t="str">
        <f t="shared" si="300"/>
        <v/>
      </c>
      <c r="X183" t="str">
        <f t="shared" si="300"/>
        <v/>
      </c>
      <c r="Y183" t="str">
        <f t="shared" si="300"/>
        <v/>
      </c>
      <c r="AA183">
        <f t="shared" si="211"/>
        <v>42369</v>
      </c>
      <c r="AB183" t="e">
        <f t="shared" si="260"/>
        <v>#N/A</v>
      </c>
      <c r="AC183" t="e">
        <f t="shared" si="261"/>
        <v>#N/A</v>
      </c>
      <c r="AD183" t="e">
        <f t="shared" si="262"/>
        <v>#N/A</v>
      </c>
      <c r="AE183" t="e">
        <f t="shared" si="244"/>
        <v>#N/A</v>
      </c>
      <c r="AF183" t="e">
        <f t="shared" si="245"/>
        <v>#N/A</v>
      </c>
      <c r="AG183" t="e">
        <f t="shared" si="246"/>
        <v>#N/A</v>
      </c>
      <c r="AH183" t="e">
        <f t="shared" si="247"/>
        <v>#N/A</v>
      </c>
      <c r="AI183" t="e">
        <f t="shared" si="248"/>
        <v>#N/A</v>
      </c>
      <c r="AJ183" t="e">
        <f t="shared" si="249"/>
        <v>#N/A</v>
      </c>
      <c r="AK183" t="e">
        <f t="shared" si="250"/>
        <v>#N/A</v>
      </c>
      <c r="AL183" t="e">
        <f t="shared" si="251"/>
        <v>#N/A</v>
      </c>
      <c r="AM183" t="e">
        <f t="shared" si="252"/>
        <v>#N/A</v>
      </c>
      <c r="AN183" t="e">
        <f t="shared" si="253"/>
        <v>#N/A</v>
      </c>
      <c r="AO183" t="e">
        <f t="shared" si="254"/>
        <v>#N/A</v>
      </c>
      <c r="AP183" t="e">
        <f t="shared" si="255"/>
        <v>#N/A</v>
      </c>
      <c r="AQ183" t="e">
        <f t="shared" si="256"/>
        <v>#N/A</v>
      </c>
      <c r="AR183" t="e">
        <f t="shared" si="257"/>
        <v>#N/A</v>
      </c>
      <c r="AS183" t="e">
        <f t="shared" si="258"/>
        <v>#N/A</v>
      </c>
      <c r="AU183">
        <f t="shared" si="212"/>
        <v>2.25</v>
      </c>
      <c r="AV183" t="str">
        <f t="shared" si="213"/>
        <v/>
      </c>
      <c r="AW183" t="str">
        <f t="shared" si="214"/>
        <v/>
      </c>
      <c r="AX183" t="str">
        <f t="shared" si="215"/>
        <v/>
      </c>
      <c r="AY183" t="str">
        <f t="shared" si="216"/>
        <v/>
      </c>
      <c r="AZ183" t="str">
        <f t="shared" si="217"/>
        <v/>
      </c>
      <c r="BA183" t="str">
        <f t="shared" si="218"/>
        <v/>
      </c>
      <c r="BB183" t="str">
        <f t="shared" si="219"/>
        <v/>
      </c>
      <c r="BC183" t="str">
        <f t="shared" si="220"/>
        <v/>
      </c>
      <c r="BD183" t="str">
        <f t="shared" si="221"/>
        <v/>
      </c>
      <c r="BE183" t="str">
        <f t="shared" si="222"/>
        <v/>
      </c>
      <c r="BF183" t="str">
        <f t="shared" si="223"/>
        <v/>
      </c>
      <c r="BG183" t="str">
        <f t="shared" si="224"/>
        <v/>
      </c>
      <c r="BH183" t="str">
        <f t="shared" si="225"/>
        <v/>
      </c>
      <c r="BI183" t="str">
        <f t="shared" si="226"/>
        <v/>
      </c>
      <c r="BJ183" t="str">
        <f t="shared" si="227"/>
        <v/>
      </c>
      <c r="BK183" t="str">
        <f t="shared" si="228"/>
        <v/>
      </c>
      <c r="BL183" t="str">
        <f t="shared" si="229"/>
        <v/>
      </c>
      <c r="BM183" t="str">
        <f t="shared" si="230"/>
        <v/>
      </c>
      <c r="BP183"/>
      <c r="BR183"/>
    </row>
    <row r="184" spans="1:70" x14ac:dyDescent="0.25">
      <c r="A184" s="4">
        <v>41717</v>
      </c>
      <c r="B184">
        <v>3</v>
      </c>
      <c r="C184" s="4">
        <v>42369</v>
      </c>
      <c r="D184">
        <v>1</v>
      </c>
      <c r="E184">
        <f t="shared" si="208"/>
        <v>0.1875</v>
      </c>
      <c r="F184" s="4"/>
      <c r="G184">
        <v>1</v>
      </c>
      <c r="H184" t="str">
        <f t="shared" ref="H184:Y184" si="301">IF($D184&gt;G184,G184+1,"")</f>
        <v/>
      </c>
      <c r="I184" t="str">
        <f t="shared" si="301"/>
        <v/>
      </c>
      <c r="J184" t="str">
        <f t="shared" si="301"/>
        <v/>
      </c>
      <c r="K184" t="str">
        <f t="shared" si="301"/>
        <v/>
      </c>
      <c r="L184" t="str">
        <f t="shared" si="301"/>
        <v/>
      </c>
      <c r="M184" t="str">
        <f t="shared" si="301"/>
        <v/>
      </c>
      <c r="N184" t="str">
        <f t="shared" si="301"/>
        <v/>
      </c>
      <c r="O184" t="str">
        <f t="shared" si="301"/>
        <v/>
      </c>
      <c r="P184" t="str">
        <f t="shared" si="301"/>
        <v/>
      </c>
      <c r="Q184" t="str">
        <f t="shared" si="301"/>
        <v/>
      </c>
      <c r="R184" t="str">
        <f t="shared" si="301"/>
        <v/>
      </c>
      <c r="S184" t="str">
        <f t="shared" si="301"/>
        <v/>
      </c>
      <c r="T184" t="str">
        <f t="shared" si="301"/>
        <v/>
      </c>
      <c r="U184" t="str">
        <f t="shared" si="301"/>
        <v/>
      </c>
      <c r="V184" t="str">
        <f t="shared" si="301"/>
        <v/>
      </c>
      <c r="W184" t="str">
        <f t="shared" si="301"/>
        <v/>
      </c>
      <c r="X184" t="str">
        <f t="shared" si="301"/>
        <v/>
      </c>
      <c r="Y184" t="str">
        <f t="shared" si="301"/>
        <v/>
      </c>
      <c r="AA184">
        <f t="shared" si="211"/>
        <v>42369</v>
      </c>
      <c r="AB184" t="e">
        <f t="shared" si="260"/>
        <v>#N/A</v>
      </c>
      <c r="AC184" t="e">
        <f t="shared" si="261"/>
        <v>#N/A</v>
      </c>
      <c r="AD184" t="e">
        <f t="shared" si="262"/>
        <v>#N/A</v>
      </c>
      <c r="AE184" t="e">
        <f t="shared" si="244"/>
        <v>#N/A</v>
      </c>
      <c r="AF184" t="e">
        <f t="shared" si="245"/>
        <v>#N/A</v>
      </c>
      <c r="AG184" t="e">
        <f t="shared" si="246"/>
        <v>#N/A</v>
      </c>
      <c r="AH184" t="e">
        <f t="shared" si="247"/>
        <v>#N/A</v>
      </c>
      <c r="AI184" t="e">
        <f t="shared" si="248"/>
        <v>#N/A</v>
      </c>
      <c r="AJ184" t="e">
        <f t="shared" si="249"/>
        <v>#N/A</v>
      </c>
      <c r="AK184" t="e">
        <f t="shared" si="250"/>
        <v>#N/A</v>
      </c>
      <c r="AL184" t="e">
        <f t="shared" si="251"/>
        <v>#N/A</v>
      </c>
      <c r="AM184" t="e">
        <f t="shared" si="252"/>
        <v>#N/A</v>
      </c>
      <c r="AN184" t="e">
        <f t="shared" si="253"/>
        <v>#N/A</v>
      </c>
      <c r="AO184" t="e">
        <f t="shared" si="254"/>
        <v>#N/A</v>
      </c>
      <c r="AP184" t="e">
        <f t="shared" si="255"/>
        <v>#N/A</v>
      </c>
      <c r="AQ184" t="e">
        <f t="shared" si="256"/>
        <v>#N/A</v>
      </c>
      <c r="AR184" t="e">
        <f t="shared" si="257"/>
        <v>#N/A</v>
      </c>
      <c r="AS184" t="e">
        <f t="shared" si="258"/>
        <v>#N/A</v>
      </c>
      <c r="AU184">
        <f t="shared" si="212"/>
        <v>3</v>
      </c>
      <c r="AV184" t="str">
        <f t="shared" si="213"/>
        <v/>
      </c>
      <c r="AW184" t="str">
        <f t="shared" si="214"/>
        <v/>
      </c>
      <c r="AX184" t="str">
        <f t="shared" si="215"/>
        <v/>
      </c>
      <c r="AY184" t="str">
        <f t="shared" si="216"/>
        <v/>
      </c>
      <c r="AZ184" t="str">
        <f t="shared" si="217"/>
        <v/>
      </c>
      <c r="BA184" t="str">
        <f t="shared" si="218"/>
        <v/>
      </c>
      <c r="BB184" t="str">
        <f t="shared" si="219"/>
        <v/>
      </c>
      <c r="BC184" t="str">
        <f t="shared" si="220"/>
        <v/>
      </c>
      <c r="BD184" t="str">
        <f t="shared" si="221"/>
        <v/>
      </c>
      <c r="BE184" t="str">
        <f t="shared" si="222"/>
        <v/>
      </c>
      <c r="BF184" t="str">
        <f t="shared" si="223"/>
        <v/>
      </c>
      <c r="BG184" t="str">
        <f t="shared" si="224"/>
        <v/>
      </c>
      <c r="BH184" t="str">
        <f t="shared" si="225"/>
        <v/>
      </c>
      <c r="BI184" t="str">
        <f t="shared" si="226"/>
        <v/>
      </c>
      <c r="BJ184" t="str">
        <f t="shared" si="227"/>
        <v/>
      </c>
      <c r="BK184" t="str">
        <f t="shared" si="228"/>
        <v/>
      </c>
      <c r="BL184" t="str">
        <f t="shared" si="229"/>
        <v/>
      </c>
      <c r="BM184" t="str">
        <f t="shared" si="230"/>
        <v/>
      </c>
      <c r="BP184"/>
      <c r="BR184"/>
    </row>
    <row r="185" spans="1:70" x14ac:dyDescent="0.25">
      <c r="A185" s="4">
        <v>41717</v>
      </c>
      <c r="B185">
        <v>0.75</v>
      </c>
      <c r="C185" s="4">
        <v>42735</v>
      </c>
      <c r="D185">
        <v>1</v>
      </c>
      <c r="E185">
        <f t="shared" si="208"/>
        <v>4.6875E-2</v>
      </c>
      <c r="F185" s="4"/>
      <c r="G185">
        <v>1</v>
      </c>
      <c r="H185" t="str">
        <f t="shared" ref="H185:Y185" si="302">IF($D185&gt;G185,G185+1,"")</f>
        <v/>
      </c>
      <c r="I185" t="str">
        <f t="shared" si="302"/>
        <v/>
      </c>
      <c r="J185" t="str">
        <f t="shared" si="302"/>
        <v/>
      </c>
      <c r="K185" t="str">
        <f t="shared" si="302"/>
        <v/>
      </c>
      <c r="L185" t="str">
        <f t="shared" si="302"/>
        <v/>
      </c>
      <c r="M185" t="str">
        <f t="shared" si="302"/>
        <v/>
      </c>
      <c r="N185" t="str">
        <f t="shared" si="302"/>
        <v/>
      </c>
      <c r="O185" t="str">
        <f t="shared" si="302"/>
        <v/>
      </c>
      <c r="P185" t="str">
        <f t="shared" si="302"/>
        <v/>
      </c>
      <c r="Q185" t="str">
        <f t="shared" si="302"/>
        <v/>
      </c>
      <c r="R185" t="str">
        <f t="shared" si="302"/>
        <v/>
      </c>
      <c r="S185" t="str">
        <f t="shared" si="302"/>
        <v/>
      </c>
      <c r="T185" t="str">
        <f t="shared" si="302"/>
        <v/>
      </c>
      <c r="U185" t="str">
        <f t="shared" si="302"/>
        <v/>
      </c>
      <c r="V185" t="str">
        <f t="shared" si="302"/>
        <v/>
      </c>
      <c r="W185" t="str">
        <f t="shared" si="302"/>
        <v/>
      </c>
      <c r="X185" t="str">
        <f t="shared" si="302"/>
        <v/>
      </c>
      <c r="Y185" t="str">
        <f t="shared" si="302"/>
        <v/>
      </c>
      <c r="AA185">
        <f t="shared" si="211"/>
        <v>42735</v>
      </c>
      <c r="AB185" t="e">
        <f t="shared" si="260"/>
        <v>#N/A</v>
      </c>
      <c r="AC185" t="e">
        <f t="shared" si="261"/>
        <v>#N/A</v>
      </c>
      <c r="AD185" t="e">
        <f t="shared" si="262"/>
        <v>#N/A</v>
      </c>
      <c r="AE185" t="e">
        <f t="shared" si="244"/>
        <v>#N/A</v>
      </c>
      <c r="AF185" t="e">
        <f t="shared" si="245"/>
        <v>#N/A</v>
      </c>
      <c r="AG185" t="e">
        <f t="shared" si="246"/>
        <v>#N/A</v>
      </c>
      <c r="AH185" t="e">
        <f t="shared" si="247"/>
        <v>#N/A</v>
      </c>
      <c r="AI185" t="e">
        <f t="shared" si="248"/>
        <v>#N/A</v>
      </c>
      <c r="AJ185" t="e">
        <f t="shared" si="249"/>
        <v>#N/A</v>
      </c>
      <c r="AK185" t="e">
        <f t="shared" si="250"/>
        <v>#N/A</v>
      </c>
      <c r="AL185" t="e">
        <f t="shared" si="251"/>
        <v>#N/A</v>
      </c>
      <c r="AM185" t="e">
        <f t="shared" si="252"/>
        <v>#N/A</v>
      </c>
      <c r="AN185" t="e">
        <f t="shared" si="253"/>
        <v>#N/A</v>
      </c>
      <c r="AO185" t="e">
        <f t="shared" si="254"/>
        <v>#N/A</v>
      </c>
      <c r="AP185" t="e">
        <f t="shared" si="255"/>
        <v>#N/A</v>
      </c>
      <c r="AQ185" t="e">
        <f t="shared" si="256"/>
        <v>#N/A</v>
      </c>
      <c r="AR185" t="e">
        <f t="shared" si="257"/>
        <v>#N/A</v>
      </c>
      <c r="AS185" t="e">
        <f t="shared" si="258"/>
        <v>#N/A</v>
      </c>
      <c r="AU185">
        <f t="shared" si="212"/>
        <v>0.75</v>
      </c>
      <c r="AV185" t="str">
        <f t="shared" si="213"/>
        <v/>
      </c>
      <c r="AW185" t="str">
        <f t="shared" si="214"/>
        <v/>
      </c>
      <c r="AX185" t="str">
        <f t="shared" si="215"/>
        <v/>
      </c>
      <c r="AY185" t="str">
        <f t="shared" si="216"/>
        <v/>
      </c>
      <c r="AZ185" t="str">
        <f t="shared" si="217"/>
        <v/>
      </c>
      <c r="BA185" t="str">
        <f t="shared" si="218"/>
        <v/>
      </c>
      <c r="BB185" t="str">
        <f t="shared" si="219"/>
        <v/>
      </c>
      <c r="BC185" t="str">
        <f t="shared" si="220"/>
        <v/>
      </c>
      <c r="BD185" t="str">
        <f t="shared" si="221"/>
        <v/>
      </c>
      <c r="BE185" t="str">
        <f t="shared" si="222"/>
        <v/>
      </c>
      <c r="BF185" t="str">
        <f t="shared" si="223"/>
        <v/>
      </c>
      <c r="BG185" t="str">
        <f t="shared" si="224"/>
        <v/>
      </c>
      <c r="BH185" t="str">
        <f t="shared" si="225"/>
        <v/>
      </c>
      <c r="BI185" t="str">
        <f t="shared" si="226"/>
        <v/>
      </c>
      <c r="BJ185" t="str">
        <f t="shared" si="227"/>
        <v/>
      </c>
      <c r="BK185" t="str">
        <f t="shared" si="228"/>
        <v/>
      </c>
      <c r="BL185" t="str">
        <f t="shared" si="229"/>
        <v/>
      </c>
      <c r="BM185" t="str">
        <f t="shared" si="230"/>
        <v/>
      </c>
      <c r="BP185"/>
      <c r="BR185"/>
    </row>
    <row r="186" spans="1:70" x14ac:dyDescent="0.25">
      <c r="A186" s="4">
        <v>41717</v>
      </c>
      <c r="B186">
        <v>1.25</v>
      </c>
      <c r="C186" s="4">
        <v>42735</v>
      </c>
      <c r="D186">
        <v>1</v>
      </c>
      <c r="E186">
        <f t="shared" si="208"/>
        <v>7.8125E-2</v>
      </c>
      <c r="F186" s="4"/>
      <c r="G186">
        <v>1</v>
      </c>
      <c r="H186" t="str">
        <f t="shared" ref="H186:Y186" si="303">IF($D186&gt;G186,G186+1,"")</f>
        <v/>
      </c>
      <c r="I186" t="str">
        <f t="shared" si="303"/>
        <v/>
      </c>
      <c r="J186" t="str">
        <f t="shared" si="303"/>
        <v/>
      </c>
      <c r="K186" t="str">
        <f t="shared" si="303"/>
        <v/>
      </c>
      <c r="L186" t="str">
        <f t="shared" si="303"/>
        <v/>
      </c>
      <c r="M186" t="str">
        <f t="shared" si="303"/>
        <v/>
      </c>
      <c r="N186" t="str">
        <f t="shared" si="303"/>
        <v/>
      </c>
      <c r="O186" t="str">
        <f t="shared" si="303"/>
        <v/>
      </c>
      <c r="P186" t="str">
        <f t="shared" si="303"/>
        <v/>
      </c>
      <c r="Q186" t="str">
        <f t="shared" si="303"/>
        <v/>
      </c>
      <c r="R186" t="str">
        <f t="shared" si="303"/>
        <v/>
      </c>
      <c r="S186" t="str">
        <f t="shared" si="303"/>
        <v/>
      </c>
      <c r="T186" t="str">
        <f t="shared" si="303"/>
        <v/>
      </c>
      <c r="U186" t="str">
        <f t="shared" si="303"/>
        <v/>
      </c>
      <c r="V186" t="str">
        <f t="shared" si="303"/>
        <v/>
      </c>
      <c r="W186" t="str">
        <f t="shared" si="303"/>
        <v/>
      </c>
      <c r="X186" t="str">
        <f t="shared" si="303"/>
        <v/>
      </c>
      <c r="Y186" t="str">
        <f t="shared" si="303"/>
        <v/>
      </c>
      <c r="AA186">
        <f t="shared" si="211"/>
        <v>42735</v>
      </c>
      <c r="AB186" t="e">
        <f t="shared" si="260"/>
        <v>#N/A</v>
      </c>
      <c r="AC186" t="e">
        <f t="shared" si="261"/>
        <v>#N/A</v>
      </c>
      <c r="AD186" t="e">
        <f t="shared" si="262"/>
        <v>#N/A</v>
      </c>
      <c r="AE186" t="e">
        <f t="shared" si="244"/>
        <v>#N/A</v>
      </c>
      <c r="AF186" t="e">
        <f t="shared" si="245"/>
        <v>#N/A</v>
      </c>
      <c r="AG186" t="e">
        <f t="shared" si="246"/>
        <v>#N/A</v>
      </c>
      <c r="AH186" t="e">
        <f t="shared" si="247"/>
        <v>#N/A</v>
      </c>
      <c r="AI186" t="e">
        <f t="shared" si="248"/>
        <v>#N/A</v>
      </c>
      <c r="AJ186" t="e">
        <f t="shared" si="249"/>
        <v>#N/A</v>
      </c>
      <c r="AK186" t="e">
        <f t="shared" si="250"/>
        <v>#N/A</v>
      </c>
      <c r="AL186" t="e">
        <f t="shared" si="251"/>
        <v>#N/A</v>
      </c>
      <c r="AM186" t="e">
        <f t="shared" si="252"/>
        <v>#N/A</v>
      </c>
      <c r="AN186" t="e">
        <f t="shared" si="253"/>
        <v>#N/A</v>
      </c>
      <c r="AO186" t="e">
        <f t="shared" si="254"/>
        <v>#N/A</v>
      </c>
      <c r="AP186" t="e">
        <f t="shared" si="255"/>
        <v>#N/A</v>
      </c>
      <c r="AQ186" t="e">
        <f t="shared" si="256"/>
        <v>#N/A</v>
      </c>
      <c r="AR186" t="e">
        <f t="shared" si="257"/>
        <v>#N/A</v>
      </c>
      <c r="AS186" t="e">
        <f t="shared" si="258"/>
        <v>#N/A</v>
      </c>
      <c r="AU186">
        <f t="shared" si="212"/>
        <v>1.25</v>
      </c>
      <c r="AV186" t="str">
        <f t="shared" si="213"/>
        <v/>
      </c>
      <c r="AW186" t="str">
        <f t="shared" si="214"/>
        <v/>
      </c>
      <c r="AX186" t="str">
        <f t="shared" si="215"/>
        <v/>
      </c>
      <c r="AY186" t="str">
        <f t="shared" si="216"/>
        <v/>
      </c>
      <c r="AZ186" t="str">
        <f t="shared" si="217"/>
        <v/>
      </c>
      <c r="BA186" t="str">
        <f t="shared" si="218"/>
        <v/>
      </c>
      <c r="BB186" t="str">
        <f t="shared" si="219"/>
        <v/>
      </c>
      <c r="BC186" t="str">
        <f t="shared" si="220"/>
        <v/>
      </c>
      <c r="BD186" t="str">
        <f t="shared" si="221"/>
        <v/>
      </c>
      <c r="BE186" t="str">
        <f t="shared" si="222"/>
        <v/>
      </c>
      <c r="BF186" t="str">
        <f t="shared" si="223"/>
        <v/>
      </c>
      <c r="BG186" t="str">
        <f t="shared" si="224"/>
        <v/>
      </c>
      <c r="BH186" t="str">
        <f t="shared" si="225"/>
        <v/>
      </c>
      <c r="BI186" t="str">
        <f t="shared" si="226"/>
        <v/>
      </c>
      <c r="BJ186" t="str">
        <f t="shared" si="227"/>
        <v/>
      </c>
      <c r="BK186" t="str">
        <f t="shared" si="228"/>
        <v/>
      </c>
      <c r="BL186" t="str">
        <f t="shared" si="229"/>
        <v/>
      </c>
      <c r="BM186" t="str">
        <f t="shared" si="230"/>
        <v/>
      </c>
      <c r="BP186"/>
      <c r="BR186"/>
    </row>
    <row r="187" spans="1:70" x14ac:dyDescent="0.25">
      <c r="A187" s="4">
        <v>41717</v>
      </c>
      <c r="B187">
        <v>1.75</v>
      </c>
      <c r="C187" s="4">
        <v>42735</v>
      </c>
      <c r="D187">
        <v>2</v>
      </c>
      <c r="E187">
        <f t="shared" si="208"/>
        <v>0.21875</v>
      </c>
      <c r="F187" s="4"/>
      <c r="G187">
        <v>1</v>
      </c>
      <c r="H187">
        <f t="shared" ref="H187:Y187" si="304">IF($D187&gt;G187,G187+1,"")</f>
        <v>2</v>
      </c>
      <c r="I187" t="str">
        <f t="shared" si="304"/>
        <v/>
      </c>
      <c r="J187" t="str">
        <f t="shared" si="304"/>
        <v/>
      </c>
      <c r="K187" t="str">
        <f t="shared" si="304"/>
        <v/>
      </c>
      <c r="L187" t="str">
        <f t="shared" si="304"/>
        <v/>
      </c>
      <c r="M187" t="str">
        <f t="shared" si="304"/>
        <v/>
      </c>
      <c r="N187" t="str">
        <f t="shared" si="304"/>
        <v/>
      </c>
      <c r="O187" t="str">
        <f t="shared" si="304"/>
        <v/>
      </c>
      <c r="P187" t="str">
        <f t="shared" si="304"/>
        <v/>
      </c>
      <c r="Q187" t="str">
        <f t="shared" si="304"/>
        <v/>
      </c>
      <c r="R187" t="str">
        <f t="shared" si="304"/>
        <v/>
      </c>
      <c r="S187" t="str">
        <f t="shared" si="304"/>
        <v/>
      </c>
      <c r="T187" t="str">
        <f t="shared" si="304"/>
        <v/>
      </c>
      <c r="U187" t="str">
        <f t="shared" si="304"/>
        <v/>
      </c>
      <c r="V187" t="str">
        <f t="shared" si="304"/>
        <v/>
      </c>
      <c r="W187" t="str">
        <f t="shared" si="304"/>
        <v/>
      </c>
      <c r="X187" t="str">
        <f t="shared" si="304"/>
        <v/>
      </c>
      <c r="Y187" t="str">
        <f t="shared" si="304"/>
        <v/>
      </c>
      <c r="AA187">
        <f t="shared" si="211"/>
        <v>42724.962500000001</v>
      </c>
      <c r="AB187">
        <f t="shared" si="260"/>
        <v>42745.037500000006</v>
      </c>
      <c r="AC187" t="e">
        <f t="shared" si="261"/>
        <v>#N/A</v>
      </c>
      <c r="AD187" t="e">
        <f t="shared" si="262"/>
        <v>#N/A</v>
      </c>
      <c r="AE187" t="e">
        <f t="shared" si="244"/>
        <v>#N/A</v>
      </c>
      <c r="AF187" t="e">
        <f t="shared" si="245"/>
        <v>#N/A</v>
      </c>
      <c r="AG187" t="e">
        <f t="shared" si="246"/>
        <v>#N/A</v>
      </c>
      <c r="AH187" t="e">
        <f t="shared" si="247"/>
        <v>#N/A</v>
      </c>
      <c r="AI187" t="e">
        <f t="shared" si="248"/>
        <v>#N/A</v>
      </c>
      <c r="AJ187" t="e">
        <f t="shared" si="249"/>
        <v>#N/A</v>
      </c>
      <c r="AK187" t="e">
        <f t="shared" si="250"/>
        <v>#N/A</v>
      </c>
      <c r="AL187" t="e">
        <f t="shared" si="251"/>
        <v>#N/A</v>
      </c>
      <c r="AM187" t="e">
        <f t="shared" si="252"/>
        <v>#N/A</v>
      </c>
      <c r="AN187" t="e">
        <f t="shared" si="253"/>
        <v>#N/A</v>
      </c>
      <c r="AO187" t="e">
        <f t="shared" si="254"/>
        <v>#N/A</v>
      </c>
      <c r="AP187" t="e">
        <f t="shared" si="255"/>
        <v>#N/A</v>
      </c>
      <c r="AQ187" t="e">
        <f t="shared" si="256"/>
        <v>#N/A</v>
      </c>
      <c r="AR187" t="e">
        <f t="shared" si="257"/>
        <v>#N/A</v>
      </c>
      <c r="AS187" t="e">
        <f t="shared" si="258"/>
        <v>#N/A</v>
      </c>
      <c r="AU187">
        <f t="shared" si="212"/>
        <v>1.75</v>
      </c>
      <c r="AV187">
        <f t="shared" si="213"/>
        <v>1.75</v>
      </c>
      <c r="AW187" t="str">
        <f t="shared" si="214"/>
        <v/>
      </c>
      <c r="AX187" t="str">
        <f t="shared" si="215"/>
        <v/>
      </c>
      <c r="AY187" t="str">
        <f t="shared" si="216"/>
        <v/>
      </c>
      <c r="AZ187" t="str">
        <f t="shared" si="217"/>
        <v/>
      </c>
      <c r="BA187" t="str">
        <f t="shared" si="218"/>
        <v/>
      </c>
      <c r="BB187" t="str">
        <f t="shared" si="219"/>
        <v/>
      </c>
      <c r="BC187" t="str">
        <f t="shared" si="220"/>
        <v/>
      </c>
      <c r="BD187" t="str">
        <f t="shared" si="221"/>
        <v/>
      </c>
      <c r="BE187" t="str">
        <f t="shared" si="222"/>
        <v/>
      </c>
      <c r="BF187" t="str">
        <f t="shared" si="223"/>
        <v/>
      </c>
      <c r="BG187" t="str">
        <f t="shared" si="224"/>
        <v/>
      </c>
      <c r="BH187" t="str">
        <f t="shared" si="225"/>
        <v/>
      </c>
      <c r="BI187" t="str">
        <f t="shared" si="226"/>
        <v/>
      </c>
      <c r="BJ187" t="str">
        <f t="shared" si="227"/>
        <v/>
      </c>
      <c r="BK187" t="str">
        <f t="shared" si="228"/>
        <v/>
      </c>
      <c r="BL187" t="str">
        <f t="shared" si="229"/>
        <v/>
      </c>
      <c r="BM187" t="str">
        <f t="shared" si="230"/>
        <v/>
      </c>
      <c r="BP187"/>
      <c r="BR187"/>
    </row>
    <row r="188" spans="1:70" x14ac:dyDescent="0.25">
      <c r="A188" s="4">
        <v>41717</v>
      </c>
      <c r="B188">
        <v>2</v>
      </c>
      <c r="C188" s="4">
        <v>42735</v>
      </c>
      <c r="D188">
        <v>3</v>
      </c>
      <c r="E188">
        <f t="shared" si="208"/>
        <v>0.375</v>
      </c>
      <c r="F188" s="4"/>
      <c r="G188">
        <v>1</v>
      </c>
      <c r="H188">
        <f t="shared" ref="H188:Y188" si="305">IF($D188&gt;G188,G188+1,"")</f>
        <v>2</v>
      </c>
      <c r="I188">
        <f t="shared" si="305"/>
        <v>3</v>
      </c>
      <c r="J188" t="str">
        <f t="shared" si="305"/>
        <v/>
      </c>
      <c r="K188" t="str">
        <f t="shared" si="305"/>
        <v/>
      </c>
      <c r="L188" t="str">
        <f t="shared" si="305"/>
        <v/>
      </c>
      <c r="M188" t="str">
        <f t="shared" si="305"/>
        <v/>
      </c>
      <c r="N188" t="str">
        <f t="shared" si="305"/>
        <v/>
      </c>
      <c r="O188" t="str">
        <f t="shared" si="305"/>
        <v/>
      </c>
      <c r="P188" t="str">
        <f t="shared" si="305"/>
        <v/>
      </c>
      <c r="Q188" t="str">
        <f t="shared" si="305"/>
        <v/>
      </c>
      <c r="R188" t="str">
        <f t="shared" si="305"/>
        <v/>
      </c>
      <c r="S188" t="str">
        <f t="shared" si="305"/>
        <v/>
      </c>
      <c r="T188" t="str">
        <f t="shared" si="305"/>
        <v/>
      </c>
      <c r="U188" t="str">
        <f t="shared" si="305"/>
        <v/>
      </c>
      <c r="V188" t="str">
        <f t="shared" si="305"/>
        <v/>
      </c>
      <c r="W188" t="str">
        <f t="shared" si="305"/>
        <v/>
      </c>
      <c r="X188" t="str">
        <f t="shared" si="305"/>
        <v/>
      </c>
      <c r="Y188" t="str">
        <f t="shared" si="305"/>
        <v/>
      </c>
      <c r="AA188">
        <f t="shared" si="211"/>
        <v>42714.924999999996</v>
      </c>
      <c r="AB188">
        <f t="shared" si="260"/>
        <v>42735</v>
      </c>
      <c r="AC188">
        <f t="shared" si="261"/>
        <v>42755.074999999997</v>
      </c>
      <c r="AD188" t="e">
        <f t="shared" si="262"/>
        <v>#N/A</v>
      </c>
      <c r="AE188" t="e">
        <f t="shared" si="244"/>
        <v>#N/A</v>
      </c>
      <c r="AF188" t="e">
        <f t="shared" si="245"/>
        <v>#N/A</v>
      </c>
      <c r="AG188" t="e">
        <f t="shared" si="246"/>
        <v>#N/A</v>
      </c>
      <c r="AH188" t="e">
        <f t="shared" si="247"/>
        <v>#N/A</v>
      </c>
      <c r="AI188" t="e">
        <f t="shared" si="248"/>
        <v>#N/A</v>
      </c>
      <c r="AJ188" t="e">
        <f t="shared" si="249"/>
        <v>#N/A</v>
      </c>
      <c r="AK188" t="e">
        <f t="shared" si="250"/>
        <v>#N/A</v>
      </c>
      <c r="AL188" t="e">
        <f t="shared" si="251"/>
        <v>#N/A</v>
      </c>
      <c r="AM188" t="e">
        <f t="shared" si="252"/>
        <v>#N/A</v>
      </c>
      <c r="AN188" t="e">
        <f t="shared" si="253"/>
        <v>#N/A</v>
      </c>
      <c r="AO188" t="e">
        <f t="shared" si="254"/>
        <v>#N/A</v>
      </c>
      <c r="AP188" t="e">
        <f t="shared" si="255"/>
        <v>#N/A</v>
      </c>
      <c r="AQ188" t="e">
        <f t="shared" si="256"/>
        <v>#N/A</v>
      </c>
      <c r="AR188" t="e">
        <f t="shared" si="257"/>
        <v>#N/A</v>
      </c>
      <c r="AS188" t="e">
        <f t="shared" si="258"/>
        <v>#N/A</v>
      </c>
      <c r="AU188">
        <f t="shared" si="212"/>
        <v>2</v>
      </c>
      <c r="AV188">
        <f t="shared" si="213"/>
        <v>2</v>
      </c>
      <c r="AW188">
        <f t="shared" si="214"/>
        <v>2</v>
      </c>
      <c r="AX188" t="str">
        <f t="shared" si="215"/>
        <v/>
      </c>
      <c r="AY188" t="str">
        <f t="shared" si="216"/>
        <v/>
      </c>
      <c r="AZ188" t="str">
        <f t="shared" si="217"/>
        <v/>
      </c>
      <c r="BA188" t="str">
        <f t="shared" si="218"/>
        <v/>
      </c>
      <c r="BB188" t="str">
        <f t="shared" si="219"/>
        <v/>
      </c>
      <c r="BC188" t="str">
        <f t="shared" si="220"/>
        <v/>
      </c>
      <c r="BD188" t="str">
        <f t="shared" si="221"/>
        <v/>
      </c>
      <c r="BE188" t="str">
        <f t="shared" si="222"/>
        <v/>
      </c>
      <c r="BF188" t="str">
        <f t="shared" si="223"/>
        <v/>
      </c>
      <c r="BG188" t="str">
        <f t="shared" si="224"/>
        <v/>
      </c>
      <c r="BH188" t="str">
        <f t="shared" si="225"/>
        <v/>
      </c>
      <c r="BI188" t="str">
        <f t="shared" si="226"/>
        <v/>
      </c>
      <c r="BJ188" t="str">
        <f t="shared" si="227"/>
        <v/>
      </c>
      <c r="BK188" t="str">
        <f t="shared" si="228"/>
        <v/>
      </c>
      <c r="BL188" t="str">
        <f t="shared" si="229"/>
        <v/>
      </c>
      <c r="BM188" t="str">
        <f t="shared" si="230"/>
        <v/>
      </c>
      <c r="BP188"/>
      <c r="BR188"/>
    </row>
    <row r="189" spans="1:70" x14ac:dyDescent="0.25">
      <c r="A189" s="4">
        <v>41717</v>
      </c>
      <c r="B189">
        <v>2.25</v>
      </c>
      <c r="C189" s="4">
        <v>42735</v>
      </c>
      <c r="D189">
        <v>2</v>
      </c>
      <c r="E189">
        <f t="shared" si="208"/>
        <v>0.28125</v>
      </c>
      <c r="F189" s="4"/>
      <c r="G189">
        <v>1</v>
      </c>
      <c r="H189">
        <f t="shared" ref="H189:Y189" si="306">IF($D189&gt;G189,G189+1,"")</f>
        <v>2</v>
      </c>
      <c r="I189" t="str">
        <f t="shared" si="306"/>
        <v/>
      </c>
      <c r="J189" t="str">
        <f t="shared" si="306"/>
        <v/>
      </c>
      <c r="K189" t="str">
        <f t="shared" si="306"/>
        <v/>
      </c>
      <c r="L189" t="str">
        <f t="shared" si="306"/>
        <v/>
      </c>
      <c r="M189" t="str">
        <f t="shared" si="306"/>
        <v/>
      </c>
      <c r="N189" t="str">
        <f t="shared" si="306"/>
        <v/>
      </c>
      <c r="O189" t="str">
        <f t="shared" si="306"/>
        <v/>
      </c>
      <c r="P189" t="str">
        <f t="shared" si="306"/>
        <v/>
      </c>
      <c r="Q189" t="str">
        <f t="shared" si="306"/>
        <v/>
      </c>
      <c r="R189" t="str">
        <f t="shared" si="306"/>
        <v/>
      </c>
      <c r="S189" t="str">
        <f t="shared" si="306"/>
        <v/>
      </c>
      <c r="T189" t="str">
        <f t="shared" si="306"/>
        <v/>
      </c>
      <c r="U189" t="str">
        <f t="shared" si="306"/>
        <v/>
      </c>
      <c r="V189" t="str">
        <f t="shared" si="306"/>
        <v/>
      </c>
      <c r="W189" t="str">
        <f t="shared" si="306"/>
        <v/>
      </c>
      <c r="X189" t="str">
        <f t="shared" si="306"/>
        <v/>
      </c>
      <c r="Y189" t="str">
        <f t="shared" si="306"/>
        <v/>
      </c>
      <c r="AA189">
        <f t="shared" si="211"/>
        <v>42724.962500000001</v>
      </c>
      <c r="AB189">
        <f t="shared" si="260"/>
        <v>42745.037500000006</v>
      </c>
      <c r="AC189" t="e">
        <f t="shared" si="261"/>
        <v>#N/A</v>
      </c>
      <c r="AD189" t="e">
        <f t="shared" si="262"/>
        <v>#N/A</v>
      </c>
      <c r="AE189" t="e">
        <f t="shared" si="244"/>
        <v>#N/A</v>
      </c>
      <c r="AF189" t="e">
        <f t="shared" si="245"/>
        <v>#N/A</v>
      </c>
      <c r="AG189" t="e">
        <f t="shared" si="246"/>
        <v>#N/A</v>
      </c>
      <c r="AH189" t="e">
        <f t="shared" si="247"/>
        <v>#N/A</v>
      </c>
      <c r="AI189" t="e">
        <f t="shared" si="248"/>
        <v>#N/A</v>
      </c>
      <c r="AJ189" t="e">
        <f t="shared" si="249"/>
        <v>#N/A</v>
      </c>
      <c r="AK189" t="e">
        <f t="shared" si="250"/>
        <v>#N/A</v>
      </c>
      <c r="AL189" t="e">
        <f t="shared" si="251"/>
        <v>#N/A</v>
      </c>
      <c r="AM189" t="e">
        <f t="shared" si="252"/>
        <v>#N/A</v>
      </c>
      <c r="AN189" t="e">
        <f t="shared" si="253"/>
        <v>#N/A</v>
      </c>
      <c r="AO189" t="e">
        <f t="shared" si="254"/>
        <v>#N/A</v>
      </c>
      <c r="AP189" t="e">
        <f t="shared" si="255"/>
        <v>#N/A</v>
      </c>
      <c r="AQ189" t="e">
        <f t="shared" si="256"/>
        <v>#N/A</v>
      </c>
      <c r="AR189" t="e">
        <f t="shared" si="257"/>
        <v>#N/A</v>
      </c>
      <c r="AS189" t="e">
        <f t="shared" si="258"/>
        <v>#N/A</v>
      </c>
      <c r="AU189">
        <f t="shared" si="212"/>
        <v>2.25</v>
      </c>
      <c r="AV189">
        <f t="shared" si="213"/>
        <v>2.25</v>
      </c>
      <c r="AW189" t="str">
        <f t="shared" si="214"/>
        <v/>
      </c>
      <c r="AX189" t="str">
        <f t="shared" si="215"/>
        <v/>
      </c>
      <c r="AY189" t="str">
        <f t="shared" si="216"/>
        <v/>
      </c>
      <c r="AZ189" t="str">
        <f t="shared" si="217"/>
        <v/>
      </c>
      <c r="BA189" t="str">
        <f t="shared" si="218"/>
        <v/>
      </c>
      <c r="BB189" t="str">
        <f t="shared" si="219"/>
        <v/>
      </c>
      <c r="BC189" t="str">
        <f t="shared" si="220"/>
        <v/>
      </c>
      <c r="BD189" t="str">
        <f t="shared" si="221"/>
        <v/>
      </c>
      <c r="BE189" t="str">
        <f t="shared" si="222"/>
        <v/>
      </c>
      <c r="BF189" t="str">
        <f t="shared" si="223"/>
        <v/>
      </c>
      <c r="BG189" t="str">
        <f t="shared" si="224"/>
        <v/>
      </c>
      <c r="BH189" t="str">
        <f t="shared" si="225"/>
        <v/>
      </c>
      <c r="BI189" t="str">
        <f t="shared" si="226"/>
        <v/>
      </c>
      <c r="BJ189" t="str">
        <f t="shared" si="227"/>
        <v/>
      </c>
      <c r="BK189" t="str">
        <f t="shared" si="228"/>
        <v/>
      </c>
      <c r="BL189" t="str">
        <f t="shared" si="229"/>
        <v/>
      </c>
      <c r="BM189" t="str">
        <f t="shared" si="230"/>
        <v/>
      </c>
      <c r="BP189"/>
      <c r="BR189"/>
    </row>
    <row r="190" spans="1:70" x14ac:dyDescent="0.25">
      <c r="A190" s="4">
        <v>41717</v>
      </c>
      <c r="B190">
        <v>2.5</v>
      </c>
      <c r="C190" s="4">
        <v>42735</v>
      </c>
      <c r="D190">
        <v>1</v>
      </c>
      <c r="E190">
        <f t="shared" si="208"/>
        <v>0.15625</v>
      </c>
      <c r="F190" s="4"/>
      <c r="G190">
        <v>1</v>
      </c>
      <c r="H190" t="str">
        <f t="shared" ref="H190:Y190" si="307">IF($D190&gt;G190,G190+1,"")</f>
        <v/>
      </c>
      <c r="I190" t="str">
        <f t="shared" si="307"/>
        <v/>
      </c>
      <c r="J190" t="str">
        <f t="shared" si="307"/>
        <v/>
      </c>
      <c r="K190" t="str">
        <f t="shared" si="307"/>
        <v/>
      </c>
      <c r="L190" t="str">
        <f t="shared" si="307"/>
        <v/>
      </c>
      <c r="M190" t="str">
        <f t="shared" si="307"/>
        <v/>
      </c>
      <c r="N190" t="str">
        <f t="shared" si="307"/>
        <v/>
      </c>
      <c r="O190" t="str">
        <f t="shared" si="307"/>
        <v/>
      </c>
      <c r="P190" t="str">
        <f t="shared" si="307"/>
        <v/>
      </c>
      <c r="Q190" t="str">
        <f t="shared" si="307"/>
        <v/>
      </c>
      <c r="R190" t="str">
        <f t="shared" si="307"/>
        <v/>
      </c>
      <c r="S190" t="str">
        <f t="shared" si="307"/>
        <v/>
      </c>
      <c r="T190" t="str">
        <f t="shared" si="307"/>
        <v/>
      </c>
      <c r="U190" t="str">
        <f t="shared" si="307"/>
        <v/>
      </c>
      <c r="V190" t="str">
        <f t="shared" si="307"/>
        <v/>
      </c>
      <c r="W190" t="str">
        <f t="shared" si="307"/>
        <v/>
      </c>
      <c r="X190" t="str">
        <f t="shared" si="307"/>
        <v/>
      </c>
      <c r="Y190" t="str">
        <f t="shared" si="307"/>
        <v/>
      </c>
      <c r="AA190">
        <f t="shared" si="211"/>
        <v>42735</v>
      </c>
      <c r="AB190" t="e">
        <f t="shared" si="260"/>
        <v>#N/A</v>
      </c>
      <c r="AC190" t="e">
        <f t="shared" si="261"/>
        <v>#N/A</v>
      </c>
      <c r="AD190" t="e">
        <f t="shared" si="262"/>
        <v>#N/A</v>
      </c>
      <c r="AE190" t="e">
        <f t="shared" si="244"/>
        <v>#N/A</v>
      </c>
      <c r="AF190" t="e">
        <f t="shared" si="245"/>
        <v>#N/A</v>
      </c>
      <c r="AG190" t="e">
        <f t="shared" si="246"/>
        <v>#N/A</v>
      </c>
      <c r="AH190" t="e">
        <f t="shared" si="247"/>
        <v>#N/A</v>
      </c>
      <c r="AI190" t="e">
        <f t="shared" si="248"/>
        <v>#N/A</v>
      </c>
      <c r="AJ190" t="e">
        <f t="shared" si="249"/>
        <v>#N/A</v>
      </c>
      <c r="AK190" t="e">
        <f t="shared" si="250"/>
        <v>#N/A</v>
      </c>
      <c r="AL190" t="e">
        <f t="shared" si="251"/>
        <v>#N/A</v>
      </c>
      <c r="AM190" t="e">
        <f t="shared" si="252"/>
        <v>#N/A</v>
      </c>
      <c r="AN190" t="e">
        <f t="shared" si="253"/>
        <v>#N/A</v>
      </c>
      <c r="AO190" t="e">
        <f t="shared" si="254"/>
        <v>#N/A</v>
      </c>
      <c r="AP190" t="e">
        <f t="shared" si="255"/>
        <v>#N/A</v>
      </c>
      <c r="AQ190" t="e">
        <f t="shared" si="256"/>
        <v>#N/A</v>
      </c>
      <c r="AR190" t="e">
        <f t="shared" si="257"/>
        <v>#N/A</v>
      </c>
      <c r="AS190" t="e">
        <f t="shared" si="258"/>
        <v>#N/A</v>
      </c>
      <c r="AU190">
        <f t="shared" si="212"/>
        <v>2.5</v>
      </c>
      <c r="AV190" t="str">
        <f t="shared" si="213"/>
        <v/>
      </c>
      <c r="AW190" t="str">
        <f t="shared" si="214"/>
        <v/>
      </c>
      <c r="AX190" t="str">
        <f t="shared" si="215"/>
        <v/>
      </c>
      <c r="AY190" t="str">
        <f t="shared" si="216"/>
        <v/>
      </c>
      <c r="AZ190" t="str">
        <f t="shared" si="217"/>
        <v/>
      </c>
      <c r="BA190" t="str">
        <f t="shared" si="218"/>
        <v/>
      </c>
      <c r="BB190" t="str">
        <f t="shared" si="219"/>
        <v/>
      </c>
      <c r="BC190" t="str">
        <f t="shared" si="220"/>
        <v/>
      </c>
      <c r="BD190" t="str">
        <f t="shared" si="221"/>
        <v/>
      </c>
      <c r="BE190" t="str">
        <f t="shared" si="222"/>
        <v/>
      </c>
      <c r="BF190" t="str">
        <f t="shared" si="223"/>
        <v/>
      </c>
      <c r="BG190" t="str">
        <f t="shared" si="224"/>
        <v/>
      </c>
      <c r="BH190" t="str">
        <f t="shared" si="225"/>
        <v/>
      </c>
      <c r="BI190" t="str">
        <f t="shared" si="226"/>
        <v/>
      </c>
      <c r="BJ190" t="str">
        <f t="shared" si="227"/>
        <v/>
      </c>
      <c r="BK190" t="str">
        <f t="shared" si="228"/>
        <v/>
      </c>
      <c r="BL190" t="str">
        <f t="shared" si="229"/>
        <v/>
      </c>
      <c r="BM190" t="str">
        <f t="shared" si="230"/>
        <v/>
      </c>
      <c r="BP190"/>
      <c r="BR190"/>
    </row>
    <row r="191" spans="1:70" x14ac:dyDescent="0.25">
      <c r="A191" s="4">
        <v>41717</v>
      </c>
      <c r="B191">
        <v>2.75</v>
      </c>
      <c r="C191" s="4">
        <v>42735</v>
      </c>
      <c r="D191">
        <v>2</v>
      </c>
      <c r="E191">
        <f t="shared" si="208"/>
        <v>0.34375</v>
      </c>
      <c r="F191" s="4"/>
      <c r="G191">
        <v>1</v>
      </c>
      <c r="H191">
        <f t="shared" ref="H191:Y191" si="308">IF($D191&gt;G191,G191+1,"")</f>
        <v>2</v>
      </c>
      <c r="I191" t="str">
        <f t="shared" si="308"/>
        <v/>
      </c>
      <c r="J191" t="str">
        <f t="shared" si="308"/>
        <v/>
      </c>
      <c r="K191" t="str">
        <f t="shared" si="308"/>
        <v/>
      </c>
      <c r="L191" t="str">
        <f t="shared" si="308"/>
        <v/>
      </c>
      <c r="M191" t="str">
        <f t="shared" si="308"/>
        <v/>
      </c>
      <c r="N191" t="str">
        <f t="shared" si="308"/>
        <v/>
      </c>
      <c r="O191" t="str">
        <f t="shared" si="308"/>
        <v/>
      </c>
      <c r="P191" t="str">
        <f t="shared" si="308"/>
        <v/>
      </c>
      <c r="Q191" t="str">
        <f t="shared" si="308"/>
        <v/>
      </c>
      <c r="R191" t="str">
        <f t="shared" si="308"/>
        <v/>
      </c>
      <c r="S191" t="str">
        <f t="shared" si="308"/>
        <v/>
      </c>
      <c r="T191" t="str">
        <f t="shared" si="308"/>
        <v/>
      </c>
      <c r="U191" t="str">
        <f t="shared" si="308"/>
        <v/>
      </c>
      <c r="V191" t="str">
        <f t="shared" si="308"/>
        <v/>
      </c>
      <c r="W191" t="str">
        <f t="shared" si="308"/>
        <v/>
      </c>
      <c r="X191" t="str">
        <f t="shared" si="308"/>
        <v/>
      </c>
      <c r="Y191" t="str">
        <f t="shared" si="308"/>
        <v/>
      </c>
      <c r="AA191">
        <f t="shared" si="211"/>
        <v>42724.962500000001</v>
      </c>
      <c r="AB191">
        <f t="shared" si="260"/>
        <v>42745.037500000006</v>
      </c>
      <c r="AC191" t="e">
        <f t="shared" si="261"/>
        <v>#N/A</v>
      </c>
      <c r="AD191" t="e">
        <f t="shared" si="262"/>
        <v>#N/A</v>
      </c>
      <c r="AE191" t="e">
        <f t="shared" si="244"/>
        <v>#N/A</v>
      </c>
      <c r="AF191" t="e">
        <f t="shared" si="245"/>
        <v>#N/A</v>
      </c>
      <c r="AG191" t="e">
        <f t="shared" si="246"/>
        <v>#N/A</v>
      </c>
      <c r="AH191" t="e">
        <f t="shared" si="247"/>
        <v>#N/A</v>
      </c>
      <c r="AI191" t="e">
        <f t="shared" si="248"/>
        <v>#N/A</v>
      </c>
      <c r="AJ191" t="e">
        <f t="shared" si="249"/>
        <v>#N/A</v>
      </c>
      <c r="AK191" t="e">
        <f t="shared" si="250"/>
        <v>#N/A</v>
      </c>
      <c r="AL191" t="e">
        <f t="shared" si="251"/>
        <v>#N/A</v>
      </c>
      <c r="AM191" t="e">
        <f t="shared" si="252"/>
        <v>#N/A</v>
      </c>
      <c r="AN191" t="e">
        <f t="shared" si="253"/>
        <v>#N/A</v>
      </c>
      <c r="AO191" t="e">
        <f t="shared" si="254"/>
        <v>#N/A</v>
      </c>
      <c r="AP191" t="e">
        <f t="shared" si="255"/>
        <v>#N/A</v>
      </c>
      <c r="AQ191" t="e">
        <f t="shared" si="256"/>
        <v>#N/A</v>
      </c>
      <c r="AR191" t="e">
        <f t="shared" si="257"/>
        <v>#N/A</v>
      </c>
      <c r="AS191" t="e">
        <f t="shared" si="258"/>
        <v>#N/A</v>
      </c>
      <c r="AU191">
        <f t="shared" si="212"/>
        <v>2.75</v>
      </c>
      <c r="AV191">
        <f t="shared" si="213"/>
        <v>2.75</v>
      </c>
      <c r="AW191" t="str">
        <f t="shared" si="214"/>
        <v/>
      </c>
      <c r="AX191" t="str">
        <f t="shared" si="215"/>
        <v/>
      </c>
      <c r="AY191" t="str">
        <f t="shared" si="216"/>
        <v/>
      </c>
      <c r="AZ191" t="str">
        <f t="shared" si="217"/>
        <v/>
      </c>
      <c r="BA191" t="str">
        <f t="shared" si="218"/>
        <v/>
      </c>
      <c r="BB191" t="str">
        <f t="shared" si="219"/>
        <v/>
      </c>
      <c r="BC191" t="str">
        <f t="shared" si="220"/>
        <v/>
      </c>
      <c r="BD191" t="str">
        <f t="shared" si="221"/>
        <v/>
      </c>
      <c r="BE191" t="str">
        <f t="shared" si="222"/>
        <v/>
      </c>
      <c r="BF191" t="str">
        <f t="shared" si="223"/>
        <v/>
      </c>
      <c r="BG191" t="str">
        <f t="shared" si="224"/>
        <v/>
      </c>
      <c r="BH191" t="str">
        <f t="shared" si="225"/>
        <v/>
      </c>
      <c r="BI191" t="str">
        <f t="shared" si="226"/>
        <v/>
      </c>
      <c r="BJ191" t="str">
        <f t="shared" si="227"/>
        <v/>
      </c>
      <c r="BK191" t="str">
        <f t="shared" si="228"/>
        <v/>
      </c>
      <c r="BL191" t="str">
        <f t="shared" si="229"/>
        <v/>
      </c>
      <c r="BM191" t="str">
        <f t="shared" si="230"/>
        <v/>
      </c>
      <c r="BP191"/>
      <c r="BR191"/>
    </row>
    <row r="192" spans="1:70" x14ac:dyDescent="0.25">
      <c r="A192" s="4">
        <v>41717</v>
      </c>
      <c r="B192">
        <v>3</v>
      </c>
      <c r="C192" s="4">
        <v>42735</v>
      </c>
      <c r="D192">
        <v>1</v>
      </c>
      <c r="E192">
        <f t="shared" si="208"/>
        <v>0.1875</v>
      </c>
      <c r="F192" s="4"/>
      <c r="G192">
        <v>1</v>
      </c>
      <c r="H192" t="str">
        <f t="shared" ref="H192:Y192" si="309">IF($D192&gt;G192,G192+1,"")</f>
        <v/>
      </c>
      <c r="I192" t="str">
        <f t="shared" si="309"/>
        <v/>
      </c>
      <c r="J192" t="str">
        <f t="shared" si="309"/>
        <v/>
      </c>
      <c r="K192" t="str">
        <f t="shared" si="309"/>
        <v/>
      </c>
      <c r="L192" t="str">
        <f t="shared" si="309"/>
        <v/>
      </c>
      <c r="M192" t="str">
        <f t="shared" si="309"/>
        <v/>
      </c>
      <c r="N192" t="str">
        <f t="shared" si="309"/>
        <v/>
      </c>
      <c r="O192" t="str">
        <f t="shared" si="309"/>
        <v/>
      </c>
      <c r="P192" t="str">
        <f t="shared" si="309"/>
        <v/>
      </c>
      <c r="Q192" t="str">
        <f t="shared" si="309"/>
        <v/>
      </c>
      <c r="R192" t="str">
        <f t="shared" si="309"/>
        <v/>
      </c>
      <c r="S192" t="str">
        <f t="shared" si="309"/>
        <v/>
      </c>
      <c r="T192" t="str">
        <f t="shared" si="309"/>
        <v/>
      </c>
      <c r="U192" t="str">
        <f t="shared" si="309"/>
        <v/>
      </c>
      <c r="V192" t="str">
        <f t="shared" si="309"/>
        <v/>
      </c>
      <c r="W192" t="str">
        <f t="shared" si="309"/>
        <v/>
      </c>
      <c r="X192" t="str">
        <f t="shared" si="309"/>
        <v/>
      </c>
      <c r="Y192" t="str">
        <f t="shared" si="309"/>
        <v/>
      </c>
      <c r="AA192">
        <f t="shared" si="211"/>
        <v>42735</v>
      </c>
      <c r="AB192" t="e">
        <f t="shared" si="260"/>
        <v>#N/A</v>
      </c>
      <c r="AC192" t="e">
        <f t="shared" si="261"/>
        <v>#N/A</v>
      </c>
      <c r="AD192" t="e">
        <f t="shared" si="262"/>
        <v>#N/A</v>
      </c>
      <c r="AE192" t="e">
        <f t="shared" si="244"/>
        <v>#N/A</v>
      </c>
      <c r="AF192" t="e">
        <f t="shared" si="245"/>
        <v>#N/A</v>
      </c>
      <c r="AG192" t="e">
        <f t="shared" si="246"/>
        <v>#N/A</v>
      </c>
      <c r="AH192" t="e">
        <f t="shared" si="247"/>
        <v>#N/A</v>
      </c>
      <c r="AI192" t="e">
        <f t="shared" si="248"/>
        <v>#N/A</v>
      </c>
      <c r="AJ192" t="e">
        <f t="shared" si="249"/>
        <v>#N/A</v>
      </c>
      <c r="AK192" t="e">
        <f t="shared" si="250"/>
        <v>#N/A</v>
      </c>
      <c r="AL192" t="e">
        <f t="shared" si="251"/>
        <v>#N/A</v>
      </c>
      <c r="AM192" t="e">
        <f t="shared" si="252"/>
        <v>#N/A</v>
      </c>
      <c r="AN192" t="e">
        <f t="shared" si="253"/>
        <v>#N/A</v>
      </c>
      <c r="AO192" t="e">
        <f t="shared" si="254"/>
        <v>#N/A</v>
      </c>
      <c r="AP192" t="e">
        <f t="shared" si="255"/>
        <v>#N/A</v>
      </c>
      <c r="AQ192" t="e">
        <f t="shared" si="256"/>
        <v>#N/A</v>
      </c>
      <c r="AR192" t="e">
        <f t="shared" si="257"/>
        <v>#N/A</v>
      </c>
      <c r="AS192" t="e">
        <f t="shared" si="258"/>
        <v>#N/A</v>
      </c>
      <c r="AU192">
        <f t="shared" si="212"/>
        <v>3</v>
      </c>
      <c r="AV192" t="str">
        <f t="shared" si="213"/>
        <v/>
      </c>
      <c r="AW192" t="str">
        <f t="shared" si="214"/>
        <v/>
      </c>
      <c r="AX192" t="str">
        <f t="shared" si="215"/>
        <v/>
      </c>
      <c r="AY192" t="str">
        <f t="shared" si="216"/>
        <v/>
      </c>
      <c r="AZ192" t="str">
        <f t="shared" si="217"/>
        <v/>
      </c>
      <c r="BA192" t="str">
        <f t="shared" si="218"/>
        <v/>
      </c>
      <c r="BB192" t="str">
        <f t="shared" si="219"/>
        <v/>
      </c>
      <c r="BC192" t="str">
        <f t="shared" si="220"/>
        <v/>
      </c>
      <c r="BD192" t="str">
        <f t="shared" si="221"/>
        <v/>
      </c>
      <c r="BE192" t="str">
        <f t="shared" si="222"/>
        <v/>
      </c>
      <c r="BF192" t="str">
        <f t="shared" si="223"/>
        <v/>
      </c>
      <c r="BG192" t="str">
        <f t="shared" si="224"/>
        <v/>
      </c>
      <c r="BH192" t="str">
        <f t="shared" si="225"/>
        <v/>
      </c>
      <c r="BI192" t="str">
        <f t="shared" si="226"/>
        <v/>
      </c>
      <c r="BJ192" t="str">
        <f t="shared" si="227"/>
        <v/>
      </c>
      <c r="BK192" t="str">
        <f t="shared" si="228"/>
        <v/>
      </c>
      <c r="BL192" t="str">
        <f t="shared" si="229"/>
        <v/>
      </c>
      <c r="BM192" t="str">
        <f t="shared" si="230"/>
        <v/>
      </c>
      <c r="BP192"/>
      <c r="BR192"/>
    </row>
    <row r="193" spans="1:70" x14ac:dyDescent="0.25">
      <c r="A193" s="4">
        <v>41717</v>
      </c>
      <c r="B193">
        <v>3.5</v>
      </c>
      <c r="C193" s="4">
        <v>42735</v>
      </c>
      <c r="D193">
        <v>1</v>
      </c>
      <c r="E193">
        <f t="shared" si="208"/>
        <v>0.21875</v>
      </c>
      <c r="F193" s="4"/>
      <c r="G193">
        <v>1</v>
      </c>
      <c r="H193" t="str">
        <f t="shared" ref="H193:Y193" si="310">IF($D193&gt;G193,G193+1,"")</f>
        <v/>
      </c>
      <c r="I193" t="str">
        <f t="shared" si="310"/>
        <v/>
      </c>
      <c r="J193" t="str">
        <f t="shared" si="310"/>
        <v/>
      </c>
      <c r="K193" t="str">
        <f t="shared" si="310"/>
        <v/>
      </c>
      <c r="L193" t="str">
        <f t="shared" si="310"/>
        <v/>
      </c>
      <c r="M193" t="str">
        <f t="shared" si="310"/>
        <v/>
      </c>
      <c r="N193" t="str">
        <f t="shared" si="310"/>
        <v/>
      </c>
      <c r="O193" t="str">
        <f t="shared" si="310"/>
        <v/>
      </c>
      <c r="P193" t="str">
        <f t="shared" si="310"/>
        <v/>
      </c>
      <c r="Q193" t="str">
        <f t="shared" si="310"/>
        <v/>
      </c>
      <c r="R193" t="str">
        <f t="shared" si="310"/>
        <v/>
      </c>
      <c r="S193" t="str">
        <f t="shared" si="310"/>
        <v/>
      </c>
      <c r="T193" t="str">
        <f t="shared" si="310"/>
        <v/>
      </c>
      <c r="U193" t="str">
        <f t="shared" si="310"/>
        <v/>
      </c>
      <c r="V193" t="str">
        <f t="shared" si="310"/>
        <v/>
      </c>
      <c r="W193" t="str">
        <f t="shared" si="310"/>
        <v/>
      </c>
      <c r="X193" t="str">
        <f t="shared" si="310"/>
        <v/>
      </c>
      <c r="Y193" t="str">
        <f t="shared" si="310"/>
        <v/>
      </c>
      <c r="AA193">
        <f t="shared" si="211"/>
        <v>42735</v>
      </c>
      <c r="AB193" t="e">
        <f t="shared" si="260"/>
        <v>#N/A</v>
      </c>
      <c r="AC193" t="e">
        <f t="shared" si="261"/>
        <v>#N/A</v>
      </c>
      <c r="AD193" t="e">
        <f t="shared" si="262"/>
        <v>#N/A</v>
      </c>
      <c r="AE193" t="e">
        <f t="shared" si="244"/>
        <v>#N/A</v>
      </c>
      <c r="AF193" t="e">
        <f t="shared" si="245"/>
        <v>#N/A</v>
      </c>
      <c r="AG193" t="e">
        <f t="shared" si="246"/>
        <v>#N/A</v>
      </c>
      <c r="AH193" t="e">
        <f t="shared" si="247"/>
        <v>#N/A</v>
      </c>
      <c r="AI193" t="e">
        <f t="shared" si="248"/>
        <v>#N/A</v>
      </c>
      <c r="AJ193" t="e">
        <f t="shared" si="249"/>
        <v>#N/A</v>
      </c>
      <c r="AK193" t="e">
        <f t="shared" si="250"/>
        <v>#N/A</v>
      </c>
      <c r="AL193" t="e">
        <f t="shared" si="251"/>
        <v>#N/A</v>
      </c>
      <c r="AM193" t="e">
        <f t="shared" si="252"/>
        <v>#N/A</v>
      </c>
      <c r="AN193" t="e">
        <f t="shared" si="253"/>
        <v>#N/A</v>
      </c>
      <c r="AO193" t="e">
        <f t="shared" si="254"/>
        <v>#N/A</v>
      </c>
      <c r="AP193" t="e">
        <f t="shared" si="255"/>
        <v>#N/A</v>
      </c>
      <c r="AQ193" t="e">
        <f t="shared" si="256"/>
        <v>#N/A</v>
      </c>
      <c r="AR193" t="e">
        <f t="shared" si="257"/>
        <v>#N/A</v>
      </c>
      <c r="AS193" t="e">
        <f t="shared" si="258"/>
        <v>#N/A</v>
      </c>
      <c r="AU193">
        <f t="shared" si="212"/>
        <v>3.5</v>
      </c>
      <c r="AV193" t="str">
        <f t="shared" si="213"/>
        <v/>
      </c>
      <c r="AW193" t="str">
        <f t="shared" si="214"/>
        <v/>
      </c>
      <c r="AX193" t="str">
        <f t="shared" si="215"/>
        <v/>
      </c>
      <c r="AY193" t="str">
        <f t="shared" si="216"/>
        <v/>
      </c>
      <c r="AZ193" t="str">
        <f t="shared" si="217"/>
        <v/>
      </c>
      <c r="BA193" t="str">
        <f t="shared" si="218"/>
        <v/>
      </c>
      <c r="BB193" t="str">
        <f t="shared" si="219"/>
        <v/>
      </c>
      <c r="BC193" t="str">
        <f t="shared" si="220"/>
        <v/>
      </c>
      <c r="BD193" t="str">
        <f t="shared" si="221"/>
        <v/>
      </c>
      <c r="BE193" t="str">
        <f t="shared" si="222"/>
        <v/>
      </c>
      <c r="BF193" t="str">
        <f t="shared" si="223"/>
        <v/>
      </c>
      <c r="BG193" t="str">
        <f t="shared" si="224"/>
        <v/>
      </c>
      <c r="BH193" t="str">
        <f t="shared" si="225"/>
        <v/>
      </c>
      <c r="BI193" t="str">
        <f t="shared" si="226"/>
        <v/>
      </c>
      <c r="BJ193" t="str">
        <f t="shared" si="227"/>
        <v/>
      </c>
      <c r="BK193" t="str">
        <f t="shared" si="228"/>
        <v/>
      </c>
      <c r="BL193" t="str">
        <f t="shared" si="229"/>
        <v/>
      </c>
      <c r="BM193" t="str">
        <f t="shared" si="230"/>
        <v/>
      </c>
      <c r="BP193"/>
      <c r="BR193"/>
    </row>
    <row r="194" spans="1:70" x14ac:dyDescent="0.25">
      <c r="A194" s="4">
        <v>41717</v>
      </c>
      <c r="B194">
        <v>4</v>
      </c>
      <c r="C194" s="4">
        <v>42735</v>
      </c>
      <c r="D194">
        <v>1</v>
      </c>
      <c r="E194">
        <f t="shared" ref="E194:E228" si="311">D194/SUMIFS(D:D,A:A,A194,C:C,C194)*B194</f>
        <v>0.25</v>
      </c>
      <c r="F194" s="4"/>
      <c r="G194">
        <v>1</v>
      </c>
      <c r="H194" t="str">
        <f t="shared" ref="H194:Y194" si="312">IF($D194&gt;G194,G194+1,"")</f>
        <v/>
      </c>
      <c r="I194" t="str">
        <f t="shared" si="312"/>
        <v/>
      </c>
      <c r="J194" t="str">
        <f t="shared" si="312"/>
        <v/>
      </c>
      <c r="K194" t="str">
        <f t="shared" si="312"/>
        <v/>
      </c>
      <c r="L194" t="str">
        <f t="shared" si="312"/>
        <v/>
      </c>
      <c r="M194" t="str">
        <f t="shared" si="312"/>
        <v/>
      </c>
      <c r="N194" t="str">
        <f t="shared" si="312"/>
        <v/>
      </c>
      <c r="O194" t="str">
        <f t="shared" si="312"/>
        <v/>
      </c>
      <c r="P194" t="str">
        <f t="shared" si="312"/>
        <v/>
      </c>
      <c r="Q194" t="str">
        <f t="shared" si="312"/>
        <v/>
      </c>
      <c r="R194" t="str">
        <f t="shared" si="312"/>
        <v/>
      </c>
      <c r="S194" t="str">
        <f t="shared" si="312"/>
        <v/>
      </c>
      <c r="T194" t="str">
        <f t="shared" si="312"/>
        <v/>
      </c>
      <c r="U194" t="str">
        <f t="shared" si="312"/>
        <v/>
      </c>
      <c r="V194" t="str">
        <f t="shared" si="312"/>
        <v/>
      </c>
      <c r="W194" t="str">
        <f t="shared" si="312"/>
        <v/>
      </c>
      <c r="X194" t="str">
        <f t="shared" si="312"/>
        <v/>
      </c>
      <c r="Y194" t="str">
        <f t="shared" si="312"/>
        <v/>
      </c>
      <c r="AA194">
        <f t="shared" si="211"/>
        <v>42735</v>
      </c>
      <c r="AB194" t="e">
        <f t="shared" si="260"/>
        <v>#N/A</v>
      </c>
      <c r="AC194" t="e">
        <f t="shared" si="261"/>
        <v>#N/A</v>
      </c>
      <c r="AD194" t="e">
        <f t="shared" si="262"/>
        <v>#N/A</v>
      </c>
      <c r="AE194" t="e">
        <f t="shared" si="244"/>
        <v>#N/A</v>
      </c>
      <c r="AF194" t="e">
        <f t="shared" si="245"/>
        <v>#N/A</v>
      </c>
      <c r="AG194" t="e">
        <f t="shared" si="246"/>
        <v>#N/A</v>
      </c>
      <c r="AH194" t="e">
        <f t="shared" si="247"/>
        <v>#N/A</v>
      </c>
      <c r="AI194" t="e">
        <f t="shared" si="248"/>
        <v>#N/A</v>
      </c>
      <c r="AJ194" t="e">
        <f t="shared" si="249"/>
        <v>#N/A</v>
      </c>
      <c r="AK194" t="e">
        <f t="shared" si="250"/>
        <v>#N/A</v>
      </c>
      <c r="AL194" t="e">
        <f t="shared" si="251"/>
        <v>#N/A</v>
      </c>
      <c r="AM194" t="e">
        <f t="shared" si="252"/>
        <v>#N/A</v>
      </c>
      <c r="AN194" t="e">
        <f t="shared" si="253"/>
        <v>#N/A</v>
      </c>
      <c r="AO194" t="e">
        <f t="shared" si="254"/>
        <v>#N/A</v>
      </c>
      <c r="AP194" t="e">
        <f t="shared" si="255"/>
        <v>#N/A</v>
      </c>
      <c r="AQ194" t="e">
        <f t="shared" si="256"/>
        <v>#N/A</v>
      </c>
      <c r="AR194" t="e">
        <f t="shared" si="257"/>
        <v>#N/A</v>
      </c>
      <c r="AS194" t="e">
        <f t="shared" si="258"/>
        <v>#N/A</v>
      </c>
      <c r="AU194">
        <f t="shared" si="212"/>
        <v>4</v>
      </c>
      <c r="AV194" t="str">
        <f t="shared" si="213"/>
        <v/>
      </c>
      <c r="AW194" t="str">
        <f t="shared" si="214"/>
        <v/>
      </c>
      <c r="AX194" t="str">
        <f t="shared" si="215"/>
        <v/>
      </c>
      <c r="AY194" t="str">
        <f t="shared" si="216"/>
        <v/>
      </c>
      <c r="AZ194" t="str">
        <f t="shared" si="217"/>
        <v/>
      </c>
      <c r="BA194" t="str">
        <f t="shared" si="218"/>
        <v/>
      </c>
      <c r="BB194" t="str">
        <f t="shared" si="219"/>
        <v/>
      </c>
      <c r="BC194" t="str">
        <f t="shared" si="220"/>
        <v/>
      </c>
      <c r="BD194" t="str">
        <f t="shared" si="221"/>
        <v/>
      </c>
      <c r="BE194" t="str">
        <f t="shared" si="222"/>
        <v/>
      </c>
      <c r="BF194" t="str">
        <f t="shared" si="223"/>
        <v/>
      </c>
      <c r="BG194" t="str">
        <f t="shared" si="224"/>
        <v/>
      </c>
      <c r="BH194" t="str">
        <f t="shared" si="225"/>
        <v/>
      </c>
      <c r="BI194" t="str">
        <f t="shared" si="226"/>
        <v/>
      </c>
      <c r="BJ194" t="str">
        <f t="shared" si="227"/>
        <v/>
      </c>
      <c r="BK194" t="str">
        <f t="shared" si="228"/>
        <v/>
      </c>
      <c r="BL194" t="str">
        <f t="shared" si="229"/>
        <v/>
      </c>
      <c r="BM194" t="str">
        <f t="shared" si="230"/>
        <v/>
      </c>
      <c r="BP194"/>
      <c r="BR194"/>
    </row>
    <row r="195" spans="1:70" x14ac:dyDescent="0.25">
      <c r="A195" s="4">
        <v>41717</v>
      </c>
      <c r="B195">
        <v>4.25</v>
      </c>
      <c r="C195" s="4">
        <v>42735</v>
      </c>
      <c r="D195">
        <v>1</v>
      </c>
      <c r="E195">
        <f t="shared" si="311"/>
        <v>0.265625</v>
      </c>
      <c r="F195" s="4"/>
      <c r="G195">
        <v>1</v>
      </c>
      <c r="H195" t="str">
        <f t="shared" ref="H195:Y195" si="313">IF($D195&gt;G195,G195+1,"")</f>
        <v/>
      </c>
      <c r="I195" t="str">
        <f t="shared" si="313"/>
        <v/>
      </c>
      <c r="J195" t="str">
        <f t="shared" si="313"/>
        <v/>
      </c>
      <c r="K195" t="str">
        <f t="shared" si="313"/>
        <v/>
      </c>
      <c r="L195" t="str">
        <f t="shared" si="313"/>
        <v/>
      </c>
      <c r="M195" t="str">
        <f t="shared" si="313"/>
        <v/>
      </c>
      <c r="N195" t="str">
        <f t="shared" si="313"/>
        <v/>
      </c>
      <c r="O195" t="str">
        <f t="shared" si="313"/>
        <v/>
      </c>
      <c r="P195" t="str">
        <f t="shared" si="313"/>
        <v/>
      </c>
      <c r="Q195" t="str">
        <f t="shared" si="313"/>
        <v/>
      </c>
      <c r="R195" t="str">
        <f t="shared" si="313"/>
        <v/>
      </c>
      <c r="S195" t="str">
        <f t="shared" si="313"/>
        <v/>
      </c>
      <c r="T195" t="str">
        <f t="shared" si="313"/>
        <v/>
      </c>
      <c r="U195" t="str">
        <f t="shared" si="313"/>
        <v/>
      </c>
      <c r="V195" t="str">
        <f t="shared" si="313"/>
        <v/>
      </c>
      <c r="W195" t="str">
        <f t="shared" si="313"/>
        <v/>
      </c>
      <c r="X195" t="str">
        <f t="shared" si="313"/>
        <v/>
      </c>
      <c r="Y195" t="str">
        <f t="shared" si="313"/>
        <v/>
      </c>
      <c r="AA195">
        <f t="shared" ref="AA195:AA228" si="314">IF(G195="",NA(),$C195-$Z$1*$D195/2+G195*$Z$1-$Z$1/2)</f>
        <v>42735</v>
      </c>
      <c r="AB195" t="e">
        <f t="shared" si="260"/>
        <v>#N/A</v>
      </c>
      <c r="AC195" t="e">
        <f t="shared" si="261"/>
        <v>#N/A</v>
      </c>
      <c r="AD195" t="e">
        <f t="shared" si="262"/>
        <v>#N/A</v>
      </c>
      <c r="AE195" t="e">
        <f t="shared" si="244"/>
        <v>#N/A</v>
      </c>
      <c r="AF195" t="e">
        <f t="shared" si="245"/>
        <v>#N/A</v>
      </c>
      <c r="AG195" t="e">
        <f t="shared" si="246"/>
        <v>#N/A</v>
      </c>
      <c r="AH195" t="e">
        <f t="shared" si="247"/>
        <v>#N/A</v>
      </c>
      <c r="AI195" t="e">
        <f t="shared" si="248"/>
        <v>#N/A</v>
      </c>
      <c r="AJ195" t="e">
        <f t="shared" si="249"/>
        <v>#N/A</v>
      </c>
      <c r="AK195" t="e">
        <f t="shared" si="250"/>
        <v>#N/A</v>
      </c>
      <c r="AL195" t="e">
        <f t="shared" si="251"/>
        <v>#N/A</v>
      </c>
      <c r="AM195" t="e">
        <f t="shared" si="252"/>
        <v>#N/A</v>
      </c>
      <c r="AN195" t="e">
        <f t="shared" si="253"/>
        <v>#N/A</v>
      </c>
      <c r="AO195" t="e">
        <f t="shared" si="254"/>
        <v>#N/A</v>
      </c>
      <c r="AP195" t="e">
        <f t="shared" si="255"/>
        <v>#N/A</v>
      </c>
      <c r="AQ195" t="e">
        <f t="shared" si="256"/>
        <v>#N/A</v>
      </c>
      <c r="AR195" t="e">
        <f t="shared" si="257"/>
        <v>#N/A</v>
      </c>
      <c r="AS195" t="e">
        <f t="shared" si="258"/>
        <v>#N/A</v>
      </c>
      <c r="AU195">
        <f t="shared" ref="AU195:AU228" si="315">IFERROR(IF(AA195,$B195,0),"")</f>
        <v>4.25</v>
      </c>
      <c r="AV195" t="str">
        <f t="shared" ref="AV195:AV228" si="316">IFERROR(IF(AB195,$B195,0),"")</f>
        <v/>
      </c>
      <c r="AW195" t="str">
        <f t="shared" ref="AW195:AW228" si="317">IFERROR(IF(AC195,$B195,0),"")</f>
        <v/>
      </c>
      <c r="AX195" t="str">
        <f t="shared" ref="AX195:AX228" si="318">IFERROR(IF(AD195,$B195,0),"")</f>
        <v/>
      </c>
      <c r="AY195" t="str">
        <f t="shared" ref="AY195:AY228" si="319">IFERROR(IF(AE195,$B195,0),"")</f>
        <v/>
      </c>
      <c r="AZ195" t="str">
        <f t="shared" ref="AZ195:AZ228" si="320">IFERROR(IF(AF195,$B195,0),"")</f>
        <v/>
      </c>
      <c r="BA195" t="str">
        <f t="shared" ref="BA195:BA228" si="321">IFERROR(IF(AG195,$B195,0),"")</f>
        <v/>
      </c>
      <c r="BB195" t="str">
        <f t="shared" ref="BB195:BB228" si="322">IFERROR(IF(AH195,$B195,0),"")</f>
        <v/>
      </c>
      <c r="BC195" t="str">
        <f t="shared" ref="BC195:BC228" si="323">IFERROR(IF(AI195,$B195,0),"")</f>
        <v/>
      </c>
      <c r="BD195" t="str">
        <f t="shared" ref="BD195:BD228" si="324">IFERROR(IF(AJ195,$B195,0),"")</f>
        <v/>
      </c>
      <c r="BE195" t="str">
        <f t="shared" ref="BE195:BE228" si="325">IFERROR(IF(AK195,$B195,0),"")</f>
        <v/>
      </c>
      <c r="BF195" t="str">
        <f t="shared" ref="BF195:BF228" si="326">IFERROR(IF(AL195,$B195,0),"")</f>
        <v/>
      </c>
      <c r="BG195" t="str">
        <f t="shared" ref="BG195:BG228" si="327">IFERROR(IF(AM195,$B195,0),"")</f>
        <v/>
      </c>
      <c r="BH195" t="str">
        <f t="shared" ref="BH195:BH228" si="328">IFERROR(IF(AN195,$B195,0),"")</f>
        <v/>
      </c>
      <c r="BI195" t="str">
        <f t="shared" ref="BI195:BI228" si="329">IFERROR(IF(AO195,$B195,0),"")</f>
        <v/>
      </c>
      <c r="BJ195" t="str">
        <f t="shared" ref="BJ195:BJ228" si="330">IFERROR(IF(AP195,$B195,0),"")</f>
        <v/>
      </c>
      <c r="BK195" t="str">
        <f t="shared" ref="BK195:BK228" si="331">IFERROR(IF(AQ195,$B195,0),"")</f>
        <v/>
      </c>
      <c r="BL195" t="str">
        <f t="shared" ref="BL195:BL228" si="332">IFERROR(IF(AR195,$B195,0),"")</f>
        <v/>
      </c>
      <c r="BM195" t="str">
        <f t="shared" ref="BM195:BM228" si="333">IFERROR(IF(AS195,$B195,0),"")</f>
        <v/>
      </c>
      <c r="BP195"/>
      <c r="BR195"/>
    </row>
    <row r="196" spans="1:70" x14ac:dyDescent="0.25">
      <c r="A196" s="4">
        <v>41717</v>
      </c>
      <c r="B196">
        <v>3.5</v>
      </c>
      <c r="C196" s="4">
        <v>43465</v>
      </c>
      <c r="D196">
        <v>4</v>
      </c>
      <c r="E196">
        <f t="shared" si="311"/>
        <v>0.875</v>
      </c>
      <c r="F196" s="4"/>
      <c r="G196">
        <v>1</v>
      </c>
      <c r="H196">
        <f t="shared" ref="H196:Y196" si="334">IF($D196&gt;G196,G196+1,"")</f>
        <v>2</v>
      </c>
      <c r="I196">
        <f t="shared" si="334"/>
        <v>3</v>
      </c>
      <c r="J196">
        <f t="shared" si="334"/>
        <v>4</v>
      </c>
      <c r="K196" t="str">
        <f t="shared" si="334"/>
        <v/>
      </c>
      <c r="L196" t="str">
        <f t="shared" si="334"/>
        <v/>
      </c>
      <c r="M196" t="str">
        <f t="shared" si="334"/>
        <v/>
      </c>
      <c r="N196" t="str">
        <f t="shared" si="334"/>
        <v/>
      </c>
      <c r="O196" t="str">
        <f t="shared" si="334"/>
        <v/>
      </c>
      <c r="P196" t="str">
        <f t="shared" si="334"/>
        <v/>
      </c>
      <c r="Q196" t="str">
        <f t="shared" si="334"/>
        <v/>
      </c>
      <c r="R196" t="str">
        <f t="shared" si="334"/>
        <v/>
      </c>
      <c r="S196" t="str">
        <f t="shared" si="334"/>
        <v/>
      </c>
      <c r="T196" t="str">
        <f t="shared" si="334"/>
        <v/>
      </c>
      <c r="U196" t="str">
        <f t="shared" si="334"/>
        <v/>
      </c>
      <c r="V196" t="str">
        <f t="shared" si="334"/>
        <v/>
      </c>
      <c r="W196" t="str">
        <f t="shared" si="334"/>
        <v/>
      </c>
      <c r="X196" t="str">
        <f t="shared" si="334"/>
        <v/>
      </c>
      <c r="Y196" t="str">
        <f t="shared" si="334"/>
        <v/>
      </c>
      <c r="AA196">
        <f t="shared" si="314"/>
        <v>43434.887499999997</v>
      </c>
      <c r="AB196">
        <f t="shared" si="260"/>
        <v>43454.962500000001</v>
      </c>
      <c r="AC196">
        <f t="shared" si="261"/>
        <v>43475.037499999999</v>
      </c>
      <c r="AD196">
        <f t="shared" si="262"/>
        <v>43495.112500000003</v>
      </c>
      <c r="AE196" t="e">
        <f t="shared" si="244"/>
        <v>#N/A</v>
      </c>
      <c r="AF196" t="e">
        <f t="shared" si="245"/>
        <v>#N/A</v>
      </c>
      <c r="AG196" t="e">
        <f t="shared" si="246"/>
        <v>#N/A</v>
      </c>
      <c r="AH196" t="e">
        <f t="shared" si="247"/>
        <v>#N/A</v>
      </c>
      <c r="AI196" t="e">
        <f t="shared" si="248"/>
        <v>#N/A</v>
      </c>
      <c r="AJ196" t="e">
        <f t="shared" si="249"/>
        <v>#N/A</v>
      </c>
      <c r="AK196" t="e">
        <f t="shared" si="250"/>
        <v>#N/A</v>
      </c>
      <c r="AL196" t="e">
        <f t="shared" si="251"/>
        <v>#N/A</v>
      </c>
      <c r="AM196" t="e">
        <f t="shared" si="252"/>
        <v>#N/A</v>
      </c>
      <c r="AN196" t="e">
        <f t="shared" si="253"/>
        <v>#N/A</v>
      </c>
      <c r="AO196" t="e">
        <f t="shared" si="254"/>
        <v>#N/A</v>
      </c>
      <c r="AP196" t="e">
        <f t="shared" si="255"/>
        <v>#N/A</v>
      </c>
      <c r="AQ196" t="e">
        <f t="shared" si="256"/>
        <v>#N/A</v>
      </c>
      <c r="AR196" t="e">
        <f t="shared" si="257"/>
        <v>#N/A</v>
      </c>
      <c r="AS196" t="e">
        <f t="shared" si="258"/>
        <v>#N/A</v>
      </c>
      <c r="AU196">
        <f t="shared" si="315"/>
        <v>3.5</v>
      </c>
      <c r="AV196">
        <f t="shared" si="316"/>
        <v>3.5</v>
      </c>
      <c r="AW196">
        <f t="shared" si="317"/>
        <v>3.5</v>
      </c>
      <c r="AX196">
        <f t="shared" si="318"/>
        <v>3.5</v>
      </c>
      <c r="AY196" t="str">
        <f t="shared" si="319"/>
        <v/>
      </c>
      <c r="AZ196" t="str">
        <f t="shared" si="320"/>
        <v/>
      </c>
      <c r="BA196" t="str">
        <f t="shared" si="321"/>
        <v/>
      </c>
      <c r="BB196" t="str">
        <f t="shared" si="322"/>
        <v/>
      </c>
      <c r="BC196" t="str">
        <f t="shared" si="323"/>
        <v/>
      </c>
      <c r="BD196" t="str">
        <f t="shared" si="324"/>
        <v/>
      </c>
      <c r="BE196" t="str">
        <f t="shared" si="325"/>
        <v/>
      </c>
      <c r="BF196" t="str">
        <f t="shared" si="326"/>
        <v/>
      </c>
      <c r="BG196" t="str">
        <f t="shared" si="327"/>
        <v/>
      </c>
      <c r="BH196" t="str">
        <f t="shared" si="328"/>
        <v/>
      </c>
      <c r="BI196" t="str">
        <f t="shared" si="329"/>
        <v/>
      </c>
      <c r="BJ196" t="str">
        <f t="shared" si="330"/>
        <v/>
      </c>
      <c r="BK196" t="str">
        <f t="shared" si="331"/>
        <v/>
      </c>
      <c r="BL196" t="str">
        <f t="shared" si="332"/>
        <v/>
      </c>
      <c r="BM196" t="str">
        <f t="shared" si="333"/>
        <v/>
      </c>
      <c r="BP196"/>
      <c r="BR196"/>
    </row>
    <row r="197" spans="1:70" x14ac:dyDescent="0.25">
      <c r="A197" s="4">
        <v>41717</v>
      </c>
      <c r="B197">
        <v>3.75</v>
      </c>
      <c r="C197" s="4">
        <v>43465</v>
      </c>
      <c r="D197">
        <v>2</v>
      </c>
      <c r="E197">
        <f t="shared" si="311"/>
        <v>0.46875</v>
      </c>
      <c r="F197" s="4"/>
      <c r="G197">
        <v>1</v>
      </c>
      <c r="H197">
        <f t="shared" ref="H197:Y197" si="335">IF($D197&gt;G197,G197+1,"")</f>
        <v>2</v>
      </c>
      <c r="I197" t="str">
        <f t="shared" si="335"/>
        <v/>
      </c>
      <c r="J197" t="str">
        <f t="shared" si="335"/>
        <v/>
      </c>
      <c r="K197" t="str">
        <f t="shared" si="335"/>
        <v/>
      </c>
      <c r="L197" t="str">
        <f t="shared" si="335"/>
        <v/>
      </c>
      <c r="M197" t="str">
        <f t="shared" si="335"/>
        <v/>
      </c>
      <c r="N197" t="str">
        <f t="shared" si="335"/>
        <v/>
      </c>
      <c r="O197" t="str">
        <f t="shared" si="335"/>
        <v/>
      </c>
      <c r="P197" t="str">
        <f t="shared" si="335"/>
        <v/>
      </c>
      <c r="Q197" t="str">
        <f t="shared" si="335"/>
        <v/>
      </c>
      <c r="R197" t="str">
        <f t="shared" si="335"/>
        <v/>
      </c>
      <c r="S197" t="str">
        <f t="shared" si="335"/>
        <v/>
      </c>
      <c r="T197" t="str">
        <f t="shared" si="335"/>
        <v/>
      </c>
      <c r="U197" t="str">
        <f t="shared" si="335"/>
        <v/>
      </c>
      <c r="V197" t="str">
        <f t="shared" si="335"/>
        <v/>
      </c>
      <c r="W197" t="str">
        <f t="shared" si="335"/>
        <v/>
      </c>
      <c r="X197" t="str">
        <f t="shared" si="335"/>
        <v/>
      </c>
      <c r="Y197" t="str">
        <f t="shared" si="335"/>
        <v/>
      </c>
      <c r="AA197">
        <f t="shared" si="314"/>
        <v>43454.962500000001</v>
      </c>
      <c r="AB197">
        <f t="shared" si="260"/>
        <v>43475.037500000006</v>
      </c>
      <c r="AC197" t="e">
        <f t="shared" si="261"/>
        <v>#N/A</v>
      </c>
      <c r="AD197" t="e">
        <f t="shared" si="262"/>
        <v>#N/A</v>
      </c>
      <c r="AE197" t="e">
        <f t="shared" si="244"/>
        <v>#N/A</v>
      </c>
      <c r="AF197" t="e">
        <f t="shared" si="245"/>
        <v>#N/A</v>
      </c>
      <c r="AG197" t="e">
        <f t="shared" si="246"/>
        <v>#N/A</v>
      </c>
      <c r="AH197" t="e">
        <f t="shared" si="247"/>
        <v>#N/A</v>
      </c>
      <c r="AI197" t="e">
        <f t="shared" si="248"/>
        <v>#N/A</v>
      </c>
      <c r="AJ197" t="e">
        <f t="shared" si="249"/>
        <v>#N/A</v>
      </c>
      <c r="AK197" t="e">
        <f t="shared" si="250"/>
        <v>#N/A</v>
      </c>
      <c r="AL197" t="e">
        <f t="shared" si="251"/>
        <v>#N/A</v>
      </c>
      <c r="AM197" t="e">
        <f t="shared" si="252"/>
        <v>#N/A</v>
      </c>
      <c r="AN197" t="e">
        <f t="shared" si="253"/>
        <v>#N/A</v>
      </c>
      <c r="AO197" t="e">
        <f t="shared" si="254"/>
        <v>#N/A</v>
      </c>
      <c r="AP197" t="e">
        <f t="shared" si="255"/>
        <v>#N/A</v>
      </c>
      <c r="AQ197" t="e">
        <f t="shared" si="256"/>
        <v>#N/A</v>
      </c>
      <c r="AR197" t="e">
        <f t="shared" si="257"/>
        <v>#N/A</v>
      </c>
      <c r="AS197" t="e">
        <f t="shared" si="258"/>
        <v>#N/A</v>
      </c>
      <c r="AU197">
        <f t="shared" si="315"/>
        <v>3.75</v>
      </c>
      <c r="AV197">
        <f t="shared" si="316"/>
        <v>3.75</v>
      </c>
      <c r="AW197" t="str">
        <f t="shared" si="317"/>
        <v/>
      </c>
      <c r="AX197" t="str">
        <f t="shared" si="318"/>
        <v/>
      </c>
      <c r="AY197" t="str">
        <f t="shared" si="319"/>
        <v/>
      </c>
      <c r="AZ197" t="str">
        <f t="shared" si="320"/>
        <v/>
      </c>
      <c r="BA197" t="str">
        <f t="shared" si="321"/>
        <v/>
      </c>
      <c r="BB197" t="str">
        <f t="shared" si="322"/>
        <v/>
      </c>
      <c r="BC197" t="str">
        <f t="shared" si="323"/>
        <v/>
      </c>
      <c r="BD197" t="str">
        <f t="shared" si="324"/>
        <v/>
      </c>
      <c r="BE197" t="str">
        <f t="shared" si="325"/>
        <v/>
      </c>
      <c r="BF197" t="str">
        <f t="shared" si="326"/>
        <v/>
      </c>
      <c r="BG197" t="str">
        <f t="shared" si="327"/>
        <v/>
      </c>
      <c r="BH197" t="str">
        <f t="shared" si="328"/>
        <v/>
      </c>
      <c r="BI197" t="str">
        <f t="shared" si="329"/>
        <v/>
      </c>
      <c r="BJ197" t="str">
        <f t="shared" si="330"/>
        <v/>
      </c>
      <c r="BK197" t="str">
        <f t="shared" si="331"/>
        <v/>
      </c>
      <c r="BL197" t="str">
        <f t="shared" si="332"/>
        <v/>
      </c>
      <c r="BM197" t="str">
        <f t="shared" si="333"/>
        <v/>
      </c>
      <c r="BP197"/>
      <c r="BR197"/>
    </row>
    <row r="198" spans="1:70" x14ac:dyDescent="0.25">
      <c r="A198" s="4">
        <v>41717</v>
      </c>
      <c r="B198">
        <v>4</v>
      </c>
      <c r="C198" s="4">
        <v>43465</v>
      </c>
      <c r="D198">
        <v>8</v>
      </c>
      <c r="E198">
        <f t="shared" si="311"/>
        <v>2</v>
      </c>
      <c r="F198" s="4"/>
      <c r="G198">
        <v>1</v>
      </c>
      <c r="H198">
        <f t="shared" ref="H198:Y198" si="336">IF($D198&gt;G198,G198+1,"")</f>
        <v>2</v>
      </c>
      <c r="I198">
        <f t="shared" si="336"/>
        <v>3</v>
      </c>
      <c r="J198">
        <f t="shared" si="336"/>
        <v>4</v>
      </c>
      <c r="K198">
        <f t="shared" si="336"/>
        <v>5</v>
      </c>
      <c r="L198">
        <f t="shared" si="336"/>
        <v>6</v>
      </c>
      <c r="M198">
        <f t="shared" si="336"/>
        <v>7</v>
      </c>
      <c r="N198">
        <f t="shared" si="336"/>
        <v>8</v>
      </c>
      <c r="O198" t="str">
        <f t="shared" si="336"/>
        <v/>
      </c>
      <c r="P198" t="str">
        <f t="shared" si="336"/>
        <v/>
      </c>
      <c r="Q198" t="str">
        <f t="shared" si="336"/>
        <v/>
      </c>
      <c r="R198" t="str">
        <f t="shared" si="336"/>
        <v/>
      </c>
      <c r="S198" t="str">
        <f t="shared" si="336"/>
        <v/>
      </c>
      <c r="T198" t="str">
        <f t="shared" si="336"/>
        <v/>
      </c>
      <c r="U198" t="str">
        <f t="shared" si="336"/>
        <v/>
      </c>
      <c r="V198" t="str">
        <f t="shared" si="336"/>
        <v/>
      </c>
      <c r="W198" t="str">
        <f t="shared" si="336"/>
        <v/>
      </c>
      <c r="X198" t="str">
        <f t="shared" si="336"/>
        <v/>
      </c>
      <c r="Y198" t="str">
        <f t="shared" si="336"/>
        <v/>
      </c>
      <c r="AA198">
        <f t="shared" si="314"/>
        <v>43394.737499999996</v>
      </c>
      <c r="AB198">
        <f t="shared" si="260"/>
        <v>43414.8125</v>
      </c>
      <c r="AC198">
        <f t="shared" si="261"/>
        <v>43434.887499999997</v>
      </c>
      <c r="AD198">
        <f t="shared" si="262"/>
        <v>43454.962500000001</v>
      </c>
      <c r="AE198">
        <f t="shared" si="244"/>
        <v>43475.037499999999</v>
      </c>
      <c r="AF198">
        <f t="shared" si="245"/>
        <v>43495.112499999996</v>
      </c>
      <c r="AG198">
        <f t="shared" si="246"/>
        <v>43515.1875</v>
      </c>
      <c r="AH198">
        <f t="shared" si="247"/>
        <v>43535.262499999997</v>
      </c>
      <c r="AI198" t="e">
        <f t="shared" si="248"/>
        <v>#N/A</v>
      </c>
      <c r="AJ198" t="e">
        <f t="shared" si="249"/>
        <v>#N/A</v>
      </c>
      <c r="AK198" t="e">
        <f t="shared" si="250"/>
        <v>#N/A</v>
      </c>
      <c r="AL198" t="e">
        <f t="shared" si="251"/>
        <v>#N/A</v>
      </c>
      <c r="AM198" t="e">
        <f t="shared" si="252"/>
        <v>#N/A</v>
      </c>
      <c r="AN198" t="e">
        <f t="shared" si="253"/>
        <v>#N/A</v>
      </c>
      <c r="AO198" t="e">
        <f t="shared" si="254"/>
        <v>#N/A</v>
      </c>
      <c r="AP198" t="e">
        <f t="shared" si="255"/>
        <v>#N/A</v>
      </c>
      <c r="AQ198" t="e">
        <f t="shared" si="256"/>
        <v>#N/A</v>
      </c>
      <c r="AR198" t="e">
        <f t="shared" si="257"/>
        <v>#N/A</v>
      </c>
      <c r="AS198" t="e">
        <f t="shared" si="258"/>
        <v>#N/A</v>
      </c>
      <c r="AU198">
        <f t="shared" si="315"/>
        <v>4</v>
      </c>
      <c r="AV198">
        <f t="shared" si="316"/>
        <v>4</v>
      </c>
      <c r="AW198">
        <f t="shared" si="317"/>
        <v>4</v>
      </c>
      <c r="AX198">
        <f t="shared" si="318"/>
        <v>4</v>
      </c>
      <c r="AY198">
        <f t="shared" si="319"/>
        <v>4</v>
      </c>
      <c r="AZ198">
        <f t="shared" si="320"/>
        <v>4</v>
      </c>
      <c r="BA198">
        <f t="shared" si="321"/>
        <v>4</v>
      </c>
      <c r="BB198">
        <f t="shared" si="322"/>
        <v>4</v>
      </c>
      <c r="BC198" t="str">
        <f t="shared" si="323"/>
        <v/>
      </c>
      <c r="BD198" t="str">
        <f t="shared" si="324"/>
        <v/>
      </c>
      <c r="BE198" t="str">
        <f t="shared" si="325"/>
        <v/>
      </c>
      <c r="BF198" t="str">
        <f t="shared" si="326"/>
        <v/>
      </c>
      <c r="BG198" t="str">
        <f t="shared" si="327"/>
        <v/>
      </c>
      <c r="BH198" t="str">
        <f t="shared" si="328"/>
        <v/>
      </c>
      <c r="BI198" t="str">
        <f t="shared" si="329"/>
        <v/>
      </c>
      <c r="BJ198" t="str">
        <f t="shared" si="330"/>
        <v/>
      </c>
      <c r="BK198" t="str">
        <f t="shared" si="331"/>
        <v/>
      </c>
      <c r="BL198" t="str">
        <f t="shared" si="332"/>
        <v/>
      </c>
      <c r="BM198" t="str">
        <f t="shared" si="333"/>
        <v/>
      </c>
      <c r="BP198"/>
      <c r="BR198"/>
    </row>
    <row r="199" spans="1:70" x14ac:dyDescent="0.25">
      <c r="A199" s="4">
        <v>41717</v>
      </c>
      <c r="B199">
        <v>4.25</v>
      </c>
      <c r="C199" s="4">
        <v>43465</v>
      </c>
      <c r="D199">
        <v>2</v>
      </c>
      <c r="E199">
        <f t="shared" si="311"/>
        <v>0.53125</v>
      </c>
      <c r="F199" s="4"/>
      <c r="G199">
        <v>1</v>
      </c>
      <c r="H199">
        <f t="shared" ref="H199:Y199" si="337">IF($D199&gt;G199,G199+1,"")</f>
        <v>2</v>
      </c>
      <c r="I199" t="str">
        <f t="shared" si="337"/>
        <v/>
      </c>
      <c r="J199" t="str">
        <f t="shared" si="337"/>
        <v/>
      </c>
      <c r="K199" t="str">
        <f t="shared" si="337"/>
        <v/>
      </c>
      <c r="L199" t="str">
        <f t="shared" si="337"/>
        <v/>
      </c>
      <c r="M199" t="str">
        <f t="shared" si="337"/>
        <v/>
      </c>
      <c r="N199" t="str">
        <f t="shared" si="337"/>
        <v/>
      </c>
      <c r="O199" t="str">
        <f t="shared" si="337"/>
        <v/>
      </c>
      <c r="P199" t="str">
        <f t="shared" si="337"/>
        <v/>
      </c>
      <c r="Q199" t="str">
        <f t="shared" si="337"/>
        <v/>
      </c>
      <c r="R199" t="str">
        <f t="shared" si="337"/>
        <v/>
      </c>
      <c r="S199" t="str">
        <f t="shared" si="337"/>
        <v/>
      </c>
      <c r="T199" t="str">
        <f t="shared" si="337"/>
        <v/>
      </c>
      <c r="U199" t="str">
        <f t="shared" si="337"/>
        <v/>
      </c>
      <c r="V199" t="str">
        <f t="shared" si="337"/>
        <v/>
      </c>
      <c r="W199" t="str">
        <f t="shared" si="337"/>
        <v/>
      </c>
      <c r="X199" t="str">
        <f t="shared" si="337"/>
        <v/>
      </c>
      <c r="Y199" t="str">
        <f t="shared" si="337"/>
        <v/>
      </c>
      <c r="AA199">
        <f t="shared" si="314"/>
        <v>43454.962500000001</v>
      </c>
      <c r="AB199">
        <f t="shared" si="260"/>
        <v>43475.037500000006</v>
      </c>
      <c r="AC199" t="e">
        <f t="shared" si="261"/>
        <v>#N/A</v>
      </c>
      <c r="AD199" t="e">
        <f t="shared" si="262"/>
        <v>#N/A</v>
      </c>
      <c r="AE199" t="e">
        <f t="shared" si="244"/>
        <v>#N/A</v>
      </c>
      <c r="AF199" t="e">
        <f t="shared" si="245"/>
        <v>#N/A</v>
      </c>
      <c r="AG199" t="e">
        <f t="shared" si="246"/>
        <v>#N/A</v>
      </c>
      <c r="AH199" t="e">
        <f t="shared" si="247"/>
        <v>#N/A</v>
      </c>
      <c r="AI199" t="e">
        <f t="shared" si="248"/>
        <v>#N/A</v>
      </c>
      <c r="AJ199" t="e">
        <f t="shared" si="249"/>
        <v>#N/A</v>
      </c>
      <c r="AK199" t="e">
        <f t="shared" si="250"/>
        <v>#N/A</v>
      </c>
      <c r="AL199" t="e">
        <f t="shared" si="251"/>
        <v>#N/A</v>
      </c>
      <c r="AM199" t="e">
        <f t="shared" si="252"/>
        <v>#N/A</v>
      </c>
      <c r="AN199" t="e">
        <f t="shared" si="253"/>
        <v>#N/A</v>
      </c>
      <c r="AO199" t="e">
        <f t="shared" si="254"/>
        <v>#N/A</v>
      </c>
      <c r="AP199" t="e">
        <f t="shared" si="255"/>
        <v>#N/A</v>
      </c>
      <c r="AQ199" t="e">
        <f t="shared" si="256"/>
        <v>#N/A</v>
      </c>
      <c r="AR199" t="e">
        <f t="shared" si="257"/>
        <v>#N/A</v>
      </c>
      <c r="AS199" t="e">
        <f t="shared" si="258"/>
        <v>#N/A</v>
      </c>
      <c r="AU199">
        <f t="shared" si="315"/>
        <v>4.25</v>
      </c>
      <c r="AV199">
        <f t="shared" si="316"/>
        <v>4.25</v>
      </c>
      <c r="AW199" t="str">
        <f t="shared" si="317"/>
        <v/>
      </c>
      <c r="AX199" t="str">
        <f t="shared" si="318"/>
        <v/>
      </c>
      <c r="AY199" t="str">
        <f t="shared" si="319"/>
        <v/>
      </c>
      <c r="AZ199" t="str">
        <f t="shared" si="320"/>
        <v/>
      </c>
      <c r="BA199" t="str">
        <f t="shared" si="321"/>
        <v/>
      </c>
      <c r="BB199" t="str">
        <f t="shared" si="322"/>
        <v/>
      </c>
      <c r="BC199" t="str">
        <f t="shared" si="323"/>
        <v/>
      </c>
      <c r="BD199" t="str">
        <f t="shared" si="324"/>
        <v/>
      </c>
      <c r="BE199" t="str">
        <f t="shared" si="325"/>
        <v/>
      </c>
      <c r="BF199" t="str">
        <f t="shared" si="326"/>
        <v/>
      </c>
      <c r="BG199" t="str">
        <f t="shared" si="327"/>
        <v/>
      </c>
      <c r="BH199" t="str">
        <f t="shared" si="328"/>
        <v/>
      </c>
      <c r="BI199" t="str">
        <f t="shared" si="329"/>
        <v/>
      </c>
      <c r="BJ199" t="str">
        <f t="shared" si="330"/>
        <v/>
      </c>
      <c r="BK199" t="str">
        <f t="shared" si="331"/>
        <v/>
      </c>
      <c r="BL199" t="str">
        <f t="shared" si="332"/>
        <v/>
      </c>
      <c r="BM199" t="str">
        <f t="shared" si="333"/>
        <v/>
      </c>
      <c r="BP199"/>
      <c r="BR199"/>
    </row>
    <row r="200" spans="1:70" x14ac:dyDescent="0.25">
      <c r="A200" s="4">
        <v>41808</v>
      </c>
      <c r="B200">
        <v>0.25</v>
      </c>
      <c r="C200" s="4">
        <v>42004</v>
      </c>
      <c r="D200">
        <v>15</v>
      </c>
      <c r="E200">
        <f t="shared" si="311"/>
        <v>0.234375</v>
      </c>
      <c r="F200" s="4"/>
      <c r="G200">
        <v>1</v>
      </c>
      <c r="H200">
        <f t="shared" ref="H200:Y200" si="338">IF($D200&gt;G200,G200+1,"")</f>
        <v>2</v>
      </c>
      <c r="I200">
        <f t="shared" si="338"/>
        <v>3</v>
      </c>
      <c r="J200">
        <f t="shared" si="338"/>
        <v>4</v>
      </c>
      <c r="K200">
        <f t="shared" si="338"/>
        <v>5</v>
      </c>
      <c r="L200">
        <f t="shared" si="338"/>
        <v>6</v>
      </c>
      <c r="M200">
        <f t="shared" si="338"/>
        <v>7</v>
      </c>
      <c r="N200">
        <f t="shared" si="338"/>
        <v>8</v>
      </c>
      <c r="O200">
        <f t="shared" si="338"/>
        <v>9</v>
      </c>
      <c r="P200">
        <f t="shared" si="338"/>
        <v>10</v>
      </c>
      <c r="Q200">
        <f t="shared" si="338"/>
        <v>11</v>
      </c>
      <c r="R200">
        <f t="shared" si="338"/>
        <v>12</v>
      </c>
      <c r="S200">
        <f t="shared" si="338"/>
        <v>13</v>
      </c>
      <c r="T200">
        <f t="shared" si="338"/>
        <v>14</v>
      </c>
      <c r="U200">
        <f t="shared" si="338"/>
        <v>15</v>
      </c>
      <c r="V200" t="str">
        <f t="shared" si="338"/>
        <v/>
      </c>
      <c r="W200" t="str">
        <f t="shared" si="338"/>
        <v/>
      </c>
      <c r="X200" t="str">
        <f t="shared" si="338"/>
        <v/>
      </c>
      <c r="Y200" t="str">
        <f t="shared" si="338"/>
        <v/>
      </c>
      <c r="AA200">
        <f t="shared" si="314"/>
        <v>41863.474999999999</v>
      </c>
      <c r="AB200">
        <f t="shared" si="260"/>
        <v>41883.550000000003</v>
      </c>
      <c r="AC200">
        <f t="shared" si="261"/>
        <v>41903.625</v>
      </c>
      <c r="AD200">
        <f t="shared" si="262"/>
        <v>41923.700000000004</v>
      </c>
      <c r="AE200">
        <f t="shared" si="244"/>
        <v>41943.775000000001</v>
      </c>
      <c r="AF200">
        <f t="shared" si="245"/>
        <v>41963.85</v>
      </c>
      <c r="AG200">
        <f t="shared" si="246"/>
        <v>41983.925000000003</v>
      </c>
      <c r="AH200">
        <f t="shared" si="247"/>
        <v>42004</v>
      </c>
      <c r="AI200">
        <f t="shared" si="248"/>
        <v>42024.075000000004</v>
      </c>
      <c r="AJ200">
        <f t="shared" si="249"/>
        <v>42044.15</v>
      </c>
      <c r="AK200">
        <f t="shared" si="250"/>
        <v>42064.224999999999</v>
      </c>
      <c r="AL200">
        <f t="shared" si="251"/>
        <v>42084.3</v>
      </c>
      <c r="AM200">
        <f t="shared" si="252"/>
        <v>42104.375</v>
      </c>
      <c r="AN200">
        <f t="shared" si="253"/>
        <v>42124.450000000004</v>
      </c>
      <c r="AO200">
        <f t="shared" si="254"/>
        <v>42144.525000000001</v>
      </c>
      <c r="AP200" t="e">
        <f t="shared" si="255"/>
        <v>#N/A</v>
      </c>
      <c r="AQ200" t="e">
        <f t="shared" si="256"/>
        <v>#N/A</v>
      </c>
      <c r="AR200" t="e">
        <f t="shared" si="257"/>
        <v>#N/A</v>
      </c>
      <c r="AS200" t="e">
        <f t="shared" si="258"/>
        <v>#N/A</v>
      </c>
      <c r="AU200">
        <f t="shared" si="315"/>
        <v>0.25</v>
      </c>
      <c r="AV200">
        <f t="shared" si="316"/>
        <v>0.25</v>
      </c>
      <c r="AW200">
        <f t="shared" si="317"/>
        <v>0.25</v>
      </c>
      <c r="AX200">
        <f t="shared" si="318"/>
        <v>0.25</v>
      </c>
      <c r="AY200">
        <f t="shared" si="319"/>
        <v>0.25</v>
      </c>
      <c r="AZ200">
        <f t="shared" si="320"/>
        <v>0.25</v>
      </c>
      <c r="BA200">
        <f t="shared" si="321"/>
        <v>0.25</v>
      </c>
      <c r="BB200">
        <f t="shared" si="322"/>
        <v>0.25</v>
      </c>
      <c r="BC200">
        <f t="shared" si="323"/>
        <v>0.25</v>
      </c>
      <c r="BD200">
        <f t="shared" si="324"/>
        <v>0.25</v>
      </c>
      <c r="BE200">
        <f t="shared" si="325"/>
        <v>0.25</v>
      </c>
      <c r="BF200">
        <f t="shared" si="326"/>
        <v>0.25</v>
      </c>
      <c r="BG200">
        <f t="shared" si="327"/>
        <v>0.25</v>
      </c>
      <c r="BH200">
        <f t="shared" si="328"/>
        <v>0.25</v>
      </c>
      <c r="BI200">
        <f t="shared" si="329"/>
        <v>0.25</v>
      </c>
      <c r="BJ200" t="str">
        <f t="shared" si="330"/>
        <v/>
      </c>
      <c r="BK200" t="str">
        <f t="shared" si="331"/>
        <v/>
      </c>
      <c r="BL200" t="str">
        <f t="shared" si="332"/>
        <v/>
      </c>
      <c r="BM200" t="str">
        <f t="shared" si="333"/>
        <v/>
      </c>
      <c r="BP200"/>
      <c r="BR200"/>
    </row>
    <row r="201" spans="1:70" x14ac:dyDescent="0.25">
      <c r="A201" s="4">
        <v>41808</v>
      </c>
      <c r="B201">
        <v>0.5</v>
      </c>
      <c r="C201" s="4">
        <v>42004</v>
      </c>
      <c r="D201">
        <v>1</v>
      </c>
      <c r="E201">
        <f t="shared" si="311"/>
        <v>3.125E-2</v>
      </c>
      <c r="F201" s="4"/>
      <c r="G201">
        <v>1</v>
      </c>
      <c r="H201" t="str">
        <f t="shared" ref="H201:Y201" si="339">IF($D201&gt;G201,G201+1,"")</f>
        <v/>
      </c>
      <c r="I201" t="str">
        <f t="shared" si="339"/>
        <v/>
      </c>
      <c r="J201" t="str">
        <f t="shared" si="339"/>
        <v/>
      </c>
      <c r="K201" t="str">
        <f t="shared" si="339"/>
        <v/>
      </c>
      <c r="L201" t="str">
        <f t="shared" si="339"/>
        <v/>
      </c>
      <c r="M201" t="str">
        <f t="shared" si="339"/>
        <v/>
      </c>
      <c r="N201" t="str">
        <f t="shared" si="339"/>
        <v/>
      </c>
      <c r="O201" t="str">
        <f t="shared" si="339"/>
        <v/>
      </c>
      <c r="P201" t="str">
        <f t="shared" si="339"/>
        <v/>
      </c>
      <c r="Q201" t="str">
        <f t="shared" si="339"/>
        <v/>
      </c>
      <c r="R201" t="str">
        <f t="shared" si="339"/>
        <v/>
      </c>
      <c r="S201" t="str">
        <f t="shared" si="339"/>
        <v/>
      </c>
      <c r="T201" t="str">
        <f t="shared" si="339"/>
        <v/>
      </c>
      <c r="U201" t="str">
        <f t="shared" si="339"/>
        <v/>
      </c>
      <c r="V201" t="str">
        <f t="shared" si="339"/>
        <v/>
      </c>
      <c r="W201" t="str">
        <f t="shared" si="339"/>
        <v/>
      </c>
      <c r="X201" t="str">
        <f t="shared" si="339"/>
        <v/>
      </c>
      <c r="Y201" t="str">
        <f t="shared" si="339"/>
        <v/>
      </c>
      <c r="AA201">
        <f t="shared" si="314"/>
        <v>42004</v>
      </c>
      <c r="AB201" t="e">
        <f t="shared" si="260"/>
        <v>#N/A</v>
      </c>
      <c r="AC201" t="e">
        <f t="shared" si="261"/>
        <v>#N/A</v>
      </c>
      <c r="AD201" t="e">
        <f t="shared" si="262"/>
        <v>#N/A</v>
      </c>
      <c r="AE201" t="e">
        <f t="shared" si="244"/>
        <v>#N/A</v>
      </c>
      <c r="AF201" t="e">
        <f t="shared" si="245"/>
        <v>#N/A</v>
      </c>
      <c r="AG201" t="e">
        <f t="shared" si="246"/>
        <v>#N/A</v>
      </c>
      <c r="AH201" t="e">
        <f t="shared" si="247"/>
        <v>#N/A</v>
      </c>
      <c r="AI201" t="e">
        <f t="shared" si="248"/>
        <v>#N/A</v>
      </c>
      <c r="AJ201" t="e">
        <f t="shared" si="249"/>
        <v>#N/A</v>
      </c>
      <c r="AK201" t="e">
        <f t="shared" si="250"/>
        <v>#N/A</v>
      </c>
      <c r="AL201" t="e">
        <f t="shared" si="251"/>
        <v>#N/A</v>
      </c>
      <c r="AM201" t="e">
        <f t="shared" si="252"/>
        <v>#N/A</v>
      </c>
      <c r="AN201" t="e">
        <f t="shared" si="253"/>
        <v>#N/A</v>
      </c>
      <c r="AO201" t="e">
        <f t="shared" si="254"/>
        <v>#N/A</v>
      </c>
      <c r="AP201" t="e">
        <f t="shared" si="255"/>
        <v>#N/A</v>
      </c>
      <c r="AQ201" t="e">
        <f t="shared" si="256"/>
        <v>#N/A</v>
      </c>
      <c r="AR201" t="e">
        <f t="shared" si="257"/>
        <v>#N/A</v>
      </c>
      <c r="AS201" t="e">
        <f t="shared" si="258"/>
        <v>#N/A</v>
      </c>
      <c r="AU201">
        <f t="shared" si="315"/>
        <v>0.5</v>
      </c>
      <c r="AV201" t="str">
        <f t="shared" si="316"/>
        <v/>
      </c>
      <c r="AW201" t="str">
        <f t="shared" si="317"/>
        <v/>
      </c>
      <c r="AX201" t="str">
        <f t="shared" si="318"/>
        <v/>
      </c>
      <c r="AY201" t="str">
        <f t="shared" si="319"/>
        <v/>
      </c>
      <c r="AZ201" t="str">
        <f t="shared" si="320"/>
        <v/>
      </c>
      <c r="BA201" t="str">
        <f t="shared" si="321"/>
        <v/>
      </c>
      <c r="BB201" t="str">
        <f t="shared" si="322"/>
        <v/>
      </c>
      <c r="BC201" t="str">
        <f t="shared" si="323"/>
        <v/>
      </c>
      <c r="BD201" t="str">
        <f t="shared" si="324"/>
        <v/>
      </c>
      <c r="BE201" t="str">
        <f t="shared" si="325"/>
        <v/>
      </c>
      <c r="BF201" t="str">
        <f t="shared" si="326"/>
        <v/>
      </c>
      <c r="BG201" t="str">
        <f t="shared" si="327"/>
        <v/>
      </c>
      <c r="BH201" t="str">
        <f t="shared" si="328"/>
        <v/>
      </c>
      <c r="BI201" t="str">
        <f t="shared" si="329"/>
        <v/>
      </c>
      <c r="BJ201" t="str">
        <f t="shared" si="330"/>
        <v/>
      </c>
      <c r="BK201" t="str">
        <f t="shared" si="331"/>
        <v/>
      </c>
      <c r="BL201" t="str">
        <f t="shared" si="332"/>
        <v/>
      </c>
      <c r="BM201" t="str">
        <f t="shared" si="333"/>
        <v/>
      </c>
      <c r="BP201"/>
      <c r="BR201"/>
    </row>
    <row r="202" spans="1:70" x14ac:dyDescent="0.25">
      <c r="A202" s="4">
        <v>41808</v>
      </c>
      <c r="B202">
        <v>0.25</v>
      </c>
      <c r="C202" s="4">
        <v>42369</v>
      </c>
      <c r="D202">
        <v>3</v>
      </c>
      <c r="E202">
        <f t="shared" si="311"/>
        <v>4.6875E-2</v>
      </c>
      <c r="F202" s="4"/>
      <c r="G202">
        <v>1</v>
      </c>
      <c r="H202">
        <f t="shared" ref="H202:Y202" si="340">IF($D202&gt;G202,G202+1,"")</f>
        <v>2</v>
      </c>
      <c r="I202">
        <f t="shared" si="340"/>
        <v>3</v>
      </c>
      <c r="J202" t="str">
        <f t="shared" si="340"/>
        <v/>
      </c>
      <c r="K202" t="str">
        <f t="shared" si="340"/>
        <v/>
      </c>
      <c r="L202" t="str">
        <f t="shared" si="340"/>
        <v/>
      </c>
      <c r="M202" t="str">
        <f t="shared" si="340"/>
        <v/>
      </c>
      <c r="N202" t="str">
        <f t="shared" si="340"/>
        <v/>
      </c>
      <c r="O202" t="str">
        <f t="shared" si="340"/>
        <v/>
      </c>
      <c r="P202" t="str">
        <f t="shared" si="340"/>
        <v/>
      </c>
      <c r="Q202" t="str">
        <f t="shared" si="340"/>
        <v/>
      </c>
      <c r="R202" t="str">
        <f t="shared" si="340"/>
        <v/>
      </c>
      <c r="S202" t="str">
        <f t="shared" si="340"/>
        <v/>
      </c>
      <c r="T202" t="str">
        <f t="shared" si="340"/>
        <v/>
      </c>
      <c r="U202" t="str">
        <f t="shared" si="340"/>
        <v/>
      </c>
      <c r="V202" t="str">
        <f t="shared" si="340"/>
        <v/>
      </c>
      <c r="W202" t="str">
        <f t="shared" si="340"/>
        <v/>
      </c>
      <c r="X202" t="str">
        <f t="shared" si="340"/>
        <v/>
      </c>
      <c r="Y202" t="str">
        <f t="shared" si="340"/>
        <v/>
      </c>
      <c r="AA202">
        <f t="shared" si="314"/>
        <v>42348.924999999996</v>
      </c>
      <c r="AB202">
        <f t="shared" si="260"/>
        <v>42369</v>
      </c>
      <c r="AC202">
        <f t="shared" si="261"/>
        <v>42389.074999999997</v>
      </c>
      <c r="AD202" t="e">
        <f t="shared" si="262"/>
        <v>#N/A</v>
      </c>
      <c r="AE202" t="e">
        <f t="shared" si="244"/>
        <v>#N/A</v>
      </c>
      <c r="AF202" t="e">
        <f t="shared" si="245"/>
        <v>#N/A</v>
      </c>
      <c r="AG202" t="e">
        <f t="shared" si="246"/>
        <v>#N/A</v>
      </c>
      <c r="AH202" t="e">
        <f t="shared" si="247"/>
        <v>#N/A</v>
      </c>
      <c r="AI202" t="e">
        <f t="shared" si="248"/>
        <v>#N/A</v>
      </c>
      <c r="AJ202" t="e">
        <f t="shared" si="249"/>
        <v>#N/A</v>
      </c>
      <c r="AK202" t="e">
        <f t="shared" si="250"/>
        <v>#N/A</v>
      </c>
      <c r="AL202" t="e">
        <f t="shared" si="251"/>
        <v>#N/A</v>
      </c>
      <c r="AM202" t="e">
        <f t="shared" si="252"/>
        <v>#N/A</v>
      </c>
      <c r="AN202" t="e">
        <f t="shared" si="253"/>
        <v>#N/A</v>
      </c>
      <c r="AO202" t="e">
        <f t="shared" si="254"/>
        <v>#N/A</v>
      </c>
      <c r="AP202" t="e">
        <f t="shared" si="255"/>
        <v>#N/A</v>
      </c>
      <c r="AQ202" t="e">
        <f t="shared" si="256"/>
        <v>#N/A</v>
      </c>
      <c r="AR202" t="e">
        <f t="shared" si="257"/>
        <v>#N/A</v>
      </c>
      <c r="AS202" t="e">
        <f t="shared" si="258"/>
        <v>#N/A</v>
      </c>
      <c r="AU202">
        <f t="shared" si="315"/>
        <v>0.25</v>
      </c>
      <c r="AV202">
        <f t="shared" si="316"/>
        <v>0.25</v>
      </c>
      <c r="AW202">
        <f t="shared" si="317"/>
        <v>0.25</v>
      </c>
      <c r="AX202" t="str">
        <f t="shared" si="318"/>
        <v/>
      </c>
      <c r="AY202" t="str">
        <f t="shared" si="319"/>
        <v/>
      </c>
      <c r="AZ202" t="str">
        <f t="shared" si="320"/>
        <v/>
      </c>
      <c r="BA202" t="str">
        <f t="shared" si="321"/>
        <v/>
      </c>
      <c r="BB202" t="str">
        <f t="shared" si="322"/>
        <v/>
      </c>
      <c r="BC202" t="str">
        <f t="shared" si="323"/>
        <v/>
      </c>
      <c r="BD202" t="str">
        <f t="shared" si="324"/>
        <v/>
      </c>
      <c r="BE202" t="str">
        <f t="shared" si="325"/>
        <v/>
      </c>
      <c r="BF202" t="str">
        <f t="shared" si="326"/>
        <v/>
      </c>
      <c r="BG202" t="str">
        <f t="shared" si="327"/>
        <v/>
      </c>
      <c r="BH202" t="str">
        <f t="shared" si="328"/>
        <v/>
      </c>
      <c r="BI202" t="str">
        <f t="shared" si="329"/>
        <v/>
      </c>
      <c r="BJ202" t="str">
        <f t="shared" si="330"/>
        <v/>
      </c>
      <c r="BK202" t="str">
        <f t="shared" si="331"/>
        <v/>
      </c>
      <c r="BL202" t="str">
        <f t="shared" si="332"/>
        <v/>
      </c>
      <c r="BM202" t="str">
        <f t="shared" si="333"/>
        <v/>
      </c>
      <c r="BP202"/>
      <c r="BR202"/>
    </row>
    <row r="203" spans="1:70" x14ac:dyDescent="0.25">
      <c r="A203" s="4">
        <v>41808</v>
      </c>
      <c r="B203">
        <v>0.5</v>
      </c>
      <c r="C203" s="4">
        <v>42369</v>
      </c>
      <c r="D203">
        <v>1</v>
      </c>
      <c r="E203">
        <f t="shared" si="311"/>
        <v>3.125E-2</v>
      </c>
      <c r="F203" s="4"/>
      <c r="G203">
        <v>1</v>
      </c>
      <c r="H203" t="str">
        <f t="shared" ref="H203:Y203" si="341">IF($D203&gt;G203,G203+1,"")</f>
        <v/>
      </c>
      <c r="I203" t="str">
        <f t="shared" si="341"/>
        <v/>
      </c>
      <c r="J203" t="str">
        <f t="shared" si="341"/>
        <v/>
      </c>
      <c r="K203" t="str">
        <f t="shared" si="341"/>
        <v/>
      </c>
      <c r="L203" t="str">
        <f t="shared" si="341"/>
        <v/>
      </c>
      <c r="M203" t="str">
        <f t="shared" si="341"/>
        <v/>
      </c>
      <c r="N203" t="str">
        <f t="shared" si="341"/>
        <v/>
      </c>
      <c r="O203" t="str">
        <f t="shared" si="341"/>
        <v/>
      </c>
      <c r="P203" t="str">
        <f t="shared" si="341"/>
        <v/>
      </c>
      <c r="Q203" t="str">
        <f t="shared" si="341"/>
        <v/>
      </c>
      <c r="R203" t="str">
        <f t="shared" si="341"/>
        <v/>
      </c>
      <c r="S203" t="str">
        <f t="shared" si="341"/>
        <v/>
      </c>
      <c r="T203" t="str">
        <f t="shared" si="341"/>
        <v/>
      </c>
      <c r="U203" t="str">
        <f t="shared" si="341"/>
        <v/>
      </c>
      <c r="V203" t="str">
        <f t="shared" si="341"/>
        <v/>
      </c>
      <c r="W203" t="str">
        <f t="shared" si="341"/>
        <v/>
      </c>
      <c r="X203" t="str">
        <f t="shared" si="341"/>
        <v/>
      </c>
      <c r="Y203" t="str">
        <f t="shared" si="341"/>
        <v/>
      </c>
      <c r="AA203">
        <f t="shared" si="314"/>
        <v>42369</v>
      </c>
      <c r="AB203" t="e">
        <f t="shared" si="260"/>
        <v>#N/A</v>
      </c>
      <c r="AC203" t="e">
        <f t="shared" si="261"/>
        <v>#N/A</v>
      </c>
      <c r="AD203" t="e">
        <f t="shared" si="262"/>
        <v>#N/A</v>
      </c>
      <c r="AE203" t="e">
        <f t="shared" si="244"/>
        <v>#N/A</v>
      </c>
      <c r="AF203" t="e">
        <f t="shared" si="245"/>
        <v>#N/A</v>
      </c>
      <c r="AG203" t="e">
        <f t="shared" si="246"/>
        <v>#N/A</v>
      </c>
      <c r="AH203" t="e">
        <f t="shared" si="247"/>
        <v>#N/A</v>
      </c>
      <c r="AI203" t="e">
        <f t="shared" si="248"/>
        <v>#N/A</v>
      </c>
      <c r="AJ203" t="e">
        <f t="shared" si="249"/>
        <v>#N/A</v>
      </c>
      <c r="AK203" t="e">
        <f t="shared" si="250"/>
        <v>#N/A</v>
      </c>
      <c r="AL203" t="e">
        <f t="shared" si="251"/>
        <v>#N/A</v>
      </c>
      <c r="AM203" t="e">
        <f t="shared" si="252"/>
        <v>#N/A</v>
      </c>
      <c r="AN203" t="e">
        <f t="shared" si="253"/>
        <v>#N/A</v>
      </c>
      <c r="AO203" t="e">
        <f t="shared" si="254"/>
        <v>#N/A</v>
      </c>
      <c r="AP203" t="e">
        <f t="shared" si="255"/>
        <v>#N/A</v>
      </c>
      <c r="AQ203" t="e">
        <f t="shared" si="256"/>
        <v>#N/A</v>
      </c>
      <c r="AR203" t="e">
        <f t="shared" si="257"/>
        <v>#N/A</v>
      </c>
      <c r="AS203" t="e">
        <f t="shared" si="258"/>
        <v>#N/A</v>
      </c>
      <c r="AU203">
        <f t="shared" si="315"/>
        <v>0.5</v>
      </c>
      <c r="AV203" t="str">
        <f t="shared" si="316"/>
        <v/>
      </c>
      <c r="AW203" t="str">
        <f t="shared" si="317"/>
        <v/>
      </c>
      <c r="AX203" t="str">
        <f t="shared" si="318"/>
        <v/>
      </c>
      <c r="AY203" t="str">
        <f t="shared" si="319"/>
        <v/>
      </c>
      <c r="AZ203" t="str">
        <f t="shared" si="320"/>
        <v/>
      </c>
      <c r="BA203" t="str">
        <f t="shared" si="321"/>
        <v/>
      </c>
      <c r="BB203" t="str">
        <f t="shared" si="322"/>
        <v/>
      </c>
      <c r="BC203" t="str">
        <f t="shared" si="323"/>
        <v/>
      </c>
      <c r="BD203" t="str">
        <f t="shared" si="324"/>
        <v/>
      </c>
      <c r="BE203" t="str">
        <f t="shared" si="325"/>
        <v/>
      </c>
      <c r="BF203" t="str">
        <f t="shared" si="326"/>
        <v/>
      </c>
      <c r="BG203" t="str">
        <f t="shared" si="327"/>
        <v/>
      </c>
      <c r="BH203" t="str">
        <f t="shared" si="328"/>
        <v/>
      </c>
      <c r="BI203" t="str">
        <f t="shared" si="329"/>
        <v/>
      </c>
      <c r="BJ203" t="str">
        <f t="shared" si="330"/>
        <v/>
      </c>
      <c r="BK203" t="str">
        <f t="shared" si="331"/>
        <v/>
      </c>
      <c r="BL203" t="str">
        <f t="shared" si="332"/>
        <v/>
      </c>
      <c r="BM203" t="str">
        <f t="shared" si="333"/>
        <v/>
      </c>
      <c r="BP203"/>
      <c r="BR203"/>
    </row>
    <row r="204" spans="1:70" x14ac:dyDescent="0.25">
      <c r="A204" s="4">
        <v>41808</v>
      </c>
      <c r="B204">
        <v>0.75</v>
      </c>
      <c r="C204" s="4">
        <v>42369</v>
      </c>
      <c r="D204">
        <v>1</v>
      </c>
      <c r="E204">
        <f t="shared" si="311"/>
        <v>4.6875E-2</v>
      </c>
      <c r="F204" s="4"/>
      <c r="G204">
        <v>1</v>
      </c>
      <c r="H204" t="str">
        <f t="shared" ref="H204:Y204" si="342">IF($D204&gt;G204,G204+1,"")</f>
        <v/>
      </c>
      <c r="I204" t="str">
        <f t="shared" si="342"/>
        <v/>
      </c>
      <c r="J204" t="str">
        <f t="shared" si="342"/>
        <v/>
      </c>
      <c r="K204" t="str">
        <f t="shared" si="342"/>
        <v/>
      </c>
      <c r="L204" t="str">
        <f t="shared" si="342"/>
        <v/>
      </c>
      <c r="M204" t="str">
        <f t="shared" si="342"/>
        <v/>
      </c>
      <c r="N204" t="str">
        <f t="shared" si="342"/>
        <v/>
      </c>
      <c r="O204" t="str">
        <f t="shared" si="342"/>
        <v/>
      </c>
      <c r="P204" t="str">
        <f t="shared" si="342"/>
        <v/>
      </c>
      <c r="Q204" t="str">
        <f t="shared" si="342"/>
        <v/>
      </c>
      <c r="R204" t="str">
        <f t="shared" si="342"/>
        <v/>
      </c>
      <c r="S204" t="str">
        <f t="shared" si="342"/>
        <v/>
      </c>
      <c r="T204" t="str">
        <f t="shared" si="342"/>
        <v/>
      </c>
      <c r="U204" t="str">
        <f t="shared" si="342"/>
        <v/>
      </c>
      <c r="V204" t="str">
        <f t="shared" si="342"/>
        <v/>
      </c>
      <c r="W204" t="str">
        <f t="shared" si="342"/>
        <v/>
      </c>
      <c r="X204" t="str">
        <f t="shared" si="342"/>
        <v/>
      </c>
      <c r="Y204" t="str">
        <f t="shared" si="342"/>
        <v/>
      </c>
      <c r="AA204">
        <f t="shared" si="314"/>
        <v>42369</v>
      </c>
      <c r="AB204" t="e">
        <f t="shared" si="260"/>
        <v>#N/A</v>
      </c>
      <c r="AC204" t="e">
        <f t="shared" si="261"/>
        <v>#N/A</v>
      </c>
      <c r="AD204" t="e">
        <f t="shared" si="262"/>
        <v>#N/A</v>
      </c>
      <c r="AE204" t="e">
        <f t="shared" si="244"/>
        <v>#N/A</v>
      </c>
      <c r="AF204" t="e">
        <f t="shared" si="245"/>
        <v>#N/A</v>
      </c>
      <c r="AG204" t="e">
        <f t="shared" si="246"/>
        <v>#N/A</v>
      </c>
      <c r="AH204" t="e">
        <f t="shared" si="247"/>
        <v>#N/A</v>
      </c>
      <c r="AI204" t="e">
        <f t="shared" si="248"/>
        <v>#N/A</v>
      </c>
      <c r="AJ204" t="e">
        <f t="shared" si="249"/>
        <v>#N/A</v>
      </c>
      <c r="AK204" t="e">
        <f t="shared" si="250"/>
        <v>#N/A</v>
      </c>
      <c r="AL204" t="e">
        <f t="shared" si="251"/>
        <v>#N/A</v>
      </c>
      <c r="AM204" t="e">
        <f t="shared" si="252"/>
        <v>#N/A</v>
      </c>
      <c r="AN204" t="e">
        <f t="shared" si="253"/>
        <v>#N/A</v>
      </c>
      <c r="AO204" t="e">
        <f t="shared" si="254"/>
        <v>#N/A</v>
      </c>
      <c r="AP204" t="e">
        <f t="shared" si="255"/>
        <v>#N/A</v>
      </c>
      <c r="AQ204" t="e">
        <f t="shared" si="256"/>
        <v>#N/A</v>
      </c>
      <c r="AR204" t="e">
        <f t="shared" si="257"/>
        <v>#N/A</v>
      </c>
      <c r="AS204" t="e">
        <f t="shared" si="258"/>
        <v>#N/A</v>
      </c>
      <c r="AU204">
        <f t="shared" si="315"/>
        <v>0.75</v>
      </c>
      <c r="AV204" t="str">
        <f t="shared" si="316"/>
        <v/>
      </c>
      <c r="AW204" t="str">
        <f t="shared" si="317"/>
        <v/>
      </c>
      <c r="AX204" t="str">
        <f t="shared" si="318"/>
        <v/>
      </c>
      <c r="AY204" t="str">
        <f t="shared" si="319"/>
        <v/>
      </c>
      <c r="AZ204" t="str">
        <f t="shared" si="320"/>
        <v/>
      </c>
      <c r="BA204" t="str">
        <f t="shared" si="321"/>
        <v/>
      </c>
      <c r="BB204" t="str">
        <f t="shared" si="322"/>
        <v/>
      </c>
      <c r="BC204" t="str">
        <f t="shared" si="323"/>
        <v/>
      </c>
      <c r="BD204" t="str">
        <f t="shared" si="324"/>
        <v/>
      </c>
      <c r="BE204" t="str">
        <f t="shared" si="325"/>
        <v/>
      </c>
      <c r="BF204" t="str">
        <f t="shared" si="326"/>
        <v/>
      </c>
      <c r="BG204" t="str">
        <f t="shared" si="327"/>
        <v/>
      </c>
      <c r="BH204" t="str">
        <f t="shared" si="328"/>
        <v/>
      </c>
      <c r="BI204" t="str">
        <f t="shared" si="329"/>
        <v/>
      </c>
      <c r="BJ204" t="str">
        <f t="shared" si="330"/>
        <v/>
      </c>
      <c r="BK204" t="str">
        <f t="shared" si="331"/>
        <v/>
      </c>
      <c r="BL204" t="str">
        <f t="shared" si="332"/>
        <v/>
      </c>
      <c r="BM204" t="str">
        <f t="shared" si="333"/>
        <v/>
      </c>
      <c r="BP204"/>
      <c r="BR204"/>
    </row>
    <row r="205" spans="1:70" x14ac:dyDescent="0.25">
      <c r="A205" s="4">
        <v>41808</v>
      </c>
      <c r="B205">
        <v>1</v>
      </c>
      <c r="C205" s="4">
        <v>42369</v>
      </c>
      <c r="D205">
        <v>3</v>
      </c>
      <c r="E205">
        <f t="shared" si="311"/>
        <v>0.1875</v>
      </c>
      <c r="F205" s="4"/>
      <c r="G205">
        <v>1</v>
      </c>
      <c r="H205">
        <f t="shared" ref="H205:Y205" si="343">IF($D205&gt;G205,G205+1,"")</f>
        <v>2</v>
      </c>
      <c r="I205">
        <f t="shared" si="343"/>
        <v>3</v>
      </c>
      <c r="J205" t="str">
        <f t="shared" si="343"/>
        <v/>
      </c>
      <c r="K205" t="str">
        <f t="shared" si="343"/>
        <v/>
      </c>
      <c r="L205" t="str">
        <f t="shared" si="343"/>
        <v/>
      </c>
      <c r="M205" t="str">
        <f t="shared" si="343"/>
        <v/>
      </c>
      <c r="N205" t="str">
        <f t="shared" si="343"/>
        <v/>
      </c>
      <c r="O205" t="str">
        <f t="shared" si="343"/>
        <v/>
      </c>
      <c r="P205" t="str">
        <f t="shared" si="343"/>
        <v/>
      </c>
      <c r="Q205" t="str">
        <f t="shared" si="343"/>
        <v/>
      </c>
      <c r="R205" t="str">
        <f t="shared" si="343"/>
        <v/>
      </c>
      <c r="S205" t="str">
        <f t="shared" si="343"/>
        <v/>
      </c>
      <c r="T205" t="str">
        <f t="shared" si="343"/>
        <v/>
      </c>
      <c r="U205" t="str">
        <f t="shared" si="343"/>
        <v/>
      </c>
      <c r="V205" t="str">
        <f t="shared" si="343"/>
        <v/>
      </c>
      <c r="W205" t="str">
        <f t="shared" si="343"/>
        <v/>
      </c>
      <c r="X205" t="str">
        <f t="shared" si="343"/>
        <v/>
      </c>
      <c r="Y205" t="str">
        <f t="shared" si="343"/>
        <v/>
      </c>
      <c r="AA205">
        <f t="shared" si="314"/>
        <v>42348.924999999996</v>
      </c>
      <c r="AB205">
        <f t="shared" si="260"/>
        <v>42369</v>
      </c>
      <c r="AC205">
        <f t="shared" si="261"/>
        <v>42389.074999999997</v>
      </c>
      <c r="AD205" t="e">
        <f t="shared" si="262"/>
        <v>#N/A</v>
      </c>
      <c r="AE205" t="e">
        <f t="shared" si="244"/>
        <v>#N/A</v>
      </c>
      <c r="AF205" t="e">
        <f t="shared" si="245"/>
        <v>#N/A</v>
      </c>
      <c r="AG205" t="e">
        <f t="shared" si="246"/>
        <v>#N/A</v>
      </c>
      <c r="AH205" t="e">
        <f t="shared" si="247"/>
        <v>#N/A</v>
      </c>
      <c r="AI205" t="e">
        <f t="shared" si="248"/>
        <v>#N/A</v>
      </c>
      <c r="AJ205" t="e">
        <f t="shared" si="249"/>
        <v>#N/A</v>
      </c>
      <c r="AK205" t="e">
        <f t="shared" si="250"/>
        <v>#N/A</v>
      </c>
      <c r="AL205" t="e">
        <f t="shared" si="251"/>
        <v>#N/A</v>
      </c>
      <c r="AM205" t="e">
        <f t="shared" si="252"/>
        <v>#N/A</v>
      </c>
      <c r="AN205" t="e">
        <f t="shared" si="253"/>
        <v>#N/A</v>
      </c>
      <c r="AO205" t="e">
        <f t="shared" si="254"/>
        <v>#N/A</v>
      </c>
      <c r="AP205" t="e">
        <f t="shared" si="255"/>
        <v>#N/A</v>
      </c>
      <c r="AQ205" t="e">
        <f t="shared" si="256"/>
        <v>#N/A</v>
      </c>
      <c r="AR205" t="e">
        <f t="shared" si="257"/>
        <v>#N/A</v>
      </c>
      <c r="AS205" t="e">
        <f t="shared" si="258"/>
        <v>#N/A</v>
      </c>
      <c r="AU205">
        <f t="shared" si="315"/>
        <v>1</v>
      </c>
      <c r="AV205">
        <f t="shared" si="316"/>
        <v>1</v>
      </c>
      <c r="AW205">
        <f t="shared" si="317"/>
        <v>1</v>
      </c>
      <c r="AX205" t="str">
        <f t="shared" si="318"/>
        <v/>
      </c>
      <c r="AY205" t="str">
        <f t="shared" si="319"/>
        <v/>
      </c>
      <c r="AZ205" t="str">
        <f t="shared" si="320"/>
        <v/>
      </c>
      <c r="BA205" t="str">
        <f t="shared" si="321"/>
        <v/>
      </c>
      <c r="BB205" t="str">
        <f t="shared" si="322"/>
        <v/>
      </c>
      <c r="BC205" t="str">
        <f t="shared" si="323"/>
        <v/>
      </c>
      <c r="BD205" t="str">
        <f t="shared" si="324"/>
        <v/>
      </c>
      <c r="BE205" t="str">
        <f t="shared" si="325"/>
        <v/>
      </c>
      <c r="BF205" t="str">
        <f t="shared" si="326"/>
        <v/>
      </c>
      <c r="BG205" t="str">
        <f t="shared" si="327"/>
        <v/>
      </c>
      <c r="BH205" t="str">
        <f t="shared" si="328"/>
        <v/>
      </c>
      <c r="BI205" t="str">
        <f t="shared" si="329"/>
        <v/>
      </c>
      <c r="BJ205" t="str">
        <f t="shared" si="330"/>
        <v/>
      </c>
      <c r="BK205" t="str">
        <f t="shared" si="331"/>
        <v/>
      </c>
      <c r="BL205" t="str">
        <f t="shared" si="332"/>
        <v/>
      </c>
      <c r="BM205" t="str">
        <f t="shared" si="333"/>
        <v/>
      </c>
      <c r="BP205"/>
      <c r="BR205"/>
    </row>
    <row r="206" spans="1:70" x14ac:dyDescent="0.25">
      <c r="A206" s="4">
        <v>41808</v>
      </c>
      <c r="B206">
        <v>1.25</v>
      </c>
      <c r="C206" s="4">
        <v>42369</v>
      </c>
      <c r="D206">
        <v>3</v>
      </c>
      <c r="E206">
        <f t="shared" si="311"/>
        <v>0.234375</v>
      </c>
      <c r="F206" s="4"/>
      <c r="G206">
        <v>1</v>
      </c>
      <c r="H206">
        <f t="shared" ref="H206:Y206" si="344">IF($D206&gt;G206,G206+1,"")</f>
        <v>2</v>
      </c>
      <c r="I206">
        <f t="shared" si="344"/>
        <v>3</v>
      </c>
      <c r="J206" t="str">
        <f t="shared" si="344"/>
        <v/>
      </c>
      <c r="K206" t="str">
        <f t="shared" si="344"/>
        <v/>
      </c>
      <c r="L206" t="str">
        <f t="shared" si="344"/>
        <v/>
      </c>
      <c r="M206" t="str">
        <f t="shared" si="344"/>
        <v/>
      </c>
      <c r="N206" t="str">
        <f t="shared" si="344"/>
        <v/>
      </c>
      <c r="O206" t="str">
        <f t="shared" si="344"/>
        <v/>
      </c>
      <c r="P206" t="str">
        <f t="shared" si="344"/>
        <v/>
      </c>
      <c r="Q206" t="str">
        <f t="shared" si="344"/>
        <v/>
      </c>
      <c r="R206" t="str">
        <f t="shared" si="344"/>
        <v/>
      </c>
      <c r="S206" t="str">
        <f t="shared" si="344"/>
        <v/>
      </c>
      <c r="T206" t="str">
        <f t="shared" si="344"/>
        <v/>
      </c>
      <c r="U206" t="str">
        <f t="shared" si="344"/>
        <v/>
      </c>
      <c r="V206" t="str">
        <f t="shared" si="344"/>
        <v/>
      </c>
      <c r="W206" t="str">
        <f t="shared" si="344"/>
        <v/>
      </c>
      <c r="X206" t="str">
        <f t="shared" si="344"/>
        <v/>
      </c>
      <c r="Y206" t="str">
        <f t="shared" si="344"/>
        <v/>
      </c>
      <c r="AA206">
        <f t="shared" si="314"/>
        <v>42348.924999999996</v>
      </c>
      <c r="AB206">
        <f t="shared" si="260"/>
        <v>42369</v>
      </c>
      <c r="AC206">
        <f t="shared" si="261"/>
        <v>42389.074999999997</v>
      </c>
      <c r="AD206" t="e">
        <f t="shared" si="262"/>
        <v>#N/A</v>
      </c>
      <c r="AE206" t="e">
        <f t="shared" si="244"/>
        <v>#N/A</v>
      </c>
      <c r="AF206" t="e">
        <f t="shared" si="245"/>
        <v>#N/A</v>
      </c>
      <c r="AG206" t="e">
        <f t="shared" si="246"/>
        <v>#N/A</v>
      </c>
      <c r="AH206" t="e">
        <f t="shared" si="247"/>
        <v>#N/A</v>
      </c>
      <c r="AI206" t="e">
        <f t="shared" si="248"/>
        <v>#N/A</v>
      </c>
      <c r="AJ206" t="e">
        <f t="shared" si="249"/>
        <v>#N/A</v>
      </c>
      <c r="AK206" t="e">
        <f t="shared" si="250"/>
        <v>#N/A</v>
      </c>
      <c r="AL206" t="e">
        <f t="shared" si="251"/>
        <v>#N/A</v>
      </c>
      <c r="AM206" t="e">
        <f t="shared" si="252"/>
        <v>#N/A</v>
      </c>
      <c r="AN206" t="e">
        <f t="shared" si="253"/>
        <v>#N/A</v>
      </c>
      <c r="AO206" t="e">
        <f t="shared" si="254"/>
        <v>#N/A</v>
      </c>
      <c r="AP206" t="e">
        <f t="shared" si="255"/>
        <v>#N/A</v>
      </c>
      <c r="AQ206" t="e">
        <f t="shared" si="256"/>
        <v>#N/A</v>
      </c>
      <c r="AR206" t="e">
        <f t="shared" si="257"/>
        <v>#N/A</v>
      </c>
      <c r="AS206" t="e">
        <f t="shared" si="258"/>
        <v>#N/A</v>
      </c>
      <c r="AU206">
        <f t="shared" si="315"/>
        <v>1.25</v>
      </c>
      <c r="AV206">
        <f t="shared" si="316"/>
        <v>1.25</v>
      </c>
      <c r="AW206">
        <f t="shared" si="317"/>
        <v>1.25</v>
      </c>
      <c r="AX206" t="str">
        <f t="shared" si="318"/>
        <v/>
      </c>
      <c r="AY206" t="str">
        <f t="shared" si="319"/>
        <v/>
      </c>
      <c r="AZ206" t="str">
        <f t="shared" si="320"/>
        <v/>
      </c>
      <c r="BA206" t="str">
        <f t="shared" si="321"/>
        <v/>
      </c>
      <c r="BB206" t="str">
        <f t="shared" si="322"/>
        <v/>
      </c>
      <c r="BC206" t="str">
        <f t="shared" si="323"/>
        <v/>
      </c>
      <c r="BD206" t="str">
        <f t="shared" si="324"/>
        <v/>
      </c>
      <c r="BE206" t="str">
        <f t="shared" si="325"/>
        <v/>
      </c>
      <c r="BF206" t="str">
        <f t="shared" si="326"/>
        <v/>
      </c>
      <c r="BG206" t="str">
        <f t="shared" si="327"/>
        <v/>
      </c>
      <c r="BH206" t="str">
        <f t="shared" si="328"/>
        <v/>
      </c>
      <c r="BI206" t="str">
        <f t="shared" si="329"/>
        <v/>
      </c>
      <c r="BJ206" t="str">
        <f t="shared" si="330"/>
        <v/>
      </c>
      <c r="BK206" t="str">
        <f t="shared" si="331"/>
        <v/>
      </c>
      <c r="BL206" t="str">
        <f t="shared" si="332"/>
        <v/>
      </c>
      <c r="BM206" t="str">
        <f t="shared" si="333"/>
        <v/>
      </c>
      <c r="BP206"/>
      <c r="BR206"/>
    </row>
    <row r="207" spans="1:70" x14ac:dyDescent="0.25">
      <c r="A207" s="4">
        <v>41808</v>
      </c>
      <c r="B207">
        <v>1.5</v>
      </c>
      <c r="C207" s="4">
        <v>42369</v>
      </c>
      <c r="D207">
        <v>1</v>
      </c>
      <c r="E207">
        <f t="shared" si="311"/>
        <v>9.375E-2</v>
      </c>
      <c r="F207" s="4"/>
      <c r="G207">
        <v>1</v>
      </c>
      <c r="H207" t="str">
        <f t="shared" ref="H207:Y207" si="345">IF($D207&gt;G207,G207+1,"")</f>
        <v/>
      </c>
      <c r="I207" t="str">
        <f t="shared" si="345"/>
        <v/>
      </c>
      <c r="J207" t="str">
        <f t="shared" si="345"/>
        <v/>
      </c>
      <c r="K207" t="str">
        <f t="shared" si="345"/>
        <v/>
      </c>
      <c r="L207" t="str">
        <f t="shared" si="345"/>
        <v/>
      </c>
      <c r="M207" t="str">
        <f t="shared" si="345"/>
        <v/>
      </c>
      <c r="N207" t="str">
        <f t="shared" si="345"/>
        <v/>
      </c>
      <c r="O207" t="str">
        <f t="shared" si="345"/>
        <v/>
      </c>
      <c r="P207" t="str">
        <f t="shared" si="345"/>
        <v/>
      </c>
      <c r="Q207" t="str">
        <f t="shared" si="345"/>
        <v/>
      </c>
      <c r="R207" t="str">
        <f t="shared" si="345"/>
        <v/>
      </c>
      <c r="S207" t="str">
        <f t="shared" si="345"/>
        <v/>
      </c>
      <c r="T207" t="str">
        <f t="shared" si="345"/>
        <v/>
      </c>
      <c r="U207" t="str">
        <f t="shared" si="345"/>
        <v/>
      </c>
      <c r="V207" t="str">
        <f t="shared" si="345"/>
        <v/>
      </c>
      <c r="W207" t="str">
        <f t="shared" si="345"/>
        <v/>
      </c>
      <c r="X207" t="str">
        <f t="shared" si="345"/>
        <v/>
      </c>
      <c r="Y207" t="str">
        <f t="shared" si="345"/>
        <v/>
      </c>
      <c r="AA207">
        <f t="shared" si="314"/>
        <v>42369</v>
      </c>
      <c r="AB207" t="e">
        <f t="shared" si="260"/>
        <v>#N/A</v>
      </c>
      <c r="AC207" t="e">
        <f t="shared" si="261"/>
        <v>#N/A</v>
      </c>
      <c r="AD207" t="e">
        <f t="shared" si="262"/>
        <v>#N/A</v>
      </c>
      <c r="AE207" t="e">
        <f t="shared" si="244"/>
        <v>#N/A</v>
      </c>
      <c r="AF207" t="e">
        <f t="shared" si="245"/>
        <v>#N/A</v>
      </c>
      <c r="AG207" t="e">
        <f t="shared" si="246"/>
        <v>#N/A</v>
      </c>
      <c r="AH207" t="e">
        <f t="shared" si="247"/>
        <v>#N/A</v>
      </c>
      <c r="AI207" t="e">
        <f t="shared" si="248"/>
        <v>#N/A</v>
      </c>
      <c r="AJ207" t="e">
        <f t="shared" si="249"/>
        <v>#N/A</v>
      </c>
      <c r="AK207" t="e">
        <f t="shared" si="250"/>
        <v>#N/A</v>
      </c>
      <c r="AL207" t="e">
        <f t="shared" si="251"/>
        <v>#N/A</v>
      </c>
      <c r="AM207" t="e">
        <f t="shared" si="252"/>
        <v>#N/A</v>
      </c>
      <c r="AN207" t="e">
        <f t="shared" si="253"/>
        <v>#N/A</v>
      </c>
      <c r="AO207" t="e">
        <f t="shared" si="254"/>
        <v>#N/A</v>
      </c>
      <c r="AP207" t="e">
        <f t="shared" si="255"/>
        <v>#N/A</v>
      </c>
      <c r="AQ207" t="e">
        <f t="shared" si="256"/>
        <v>#N/A</v>
      </c>
      <c r="AR207" t="e">
        <f t="shared" si="257"/>
        <v>#N/A</v>
      </c>
      <c r="AS207" t="e">
        <f t="shared" si="258"/>
        <v>#N/A</v>
      </c>
      <c r="AU207">
        <f t="shared" si="315"/>
        <v>1.5</v>
      </c>
      <c r="AV207" t="str">
        <f t="shared" si="316"/>
        <v/>
      </c>
      <c r="AW207" t="str">
        <f t="shared" si="317"/>
        <v/>
      </c>
      <c r="AX207" t="str">
        <f t="shared" si="318"/>
        <v/>
      </c>
      <c r="AY207" t="str">
        <f t="shared" si="319"/>
        <v/>
      </c>
      <c r="AZ207" t="str">
        <f t="shared" si="320"/>
        <v/>
      </c>
      <c r="BA207" t="str">
        <f t="shared" si="321"/>
        <v/>
      </c>
      <c r="BB207" t="str">
        <f t="shared" si="322"/>
        <v/>
      </c>
      <c r="BC207" t="str">
        <f t="shared" si="323"/>
        <v/>
      </c>
      <c r="BD207" t="str">
        <f t="shared" si="324"/>
        <v/>
      </c>
      <c r="BE207" t="str">
        <f t="shared" si="325"/>
        <v/>
      </c>
      <c r="BF207" t="str">
        <f t="shared" si="326"/>
        <v/>
      </c>
      <c r="BG207" t="str">
        <f t="shared" si="327"/>
        <v/>
      </c>
      <c r="BH207" t="str">
        <f t="shared" si="328"/>
        <v/>
      </c>
      <c r="BI207" t="str">
        <f t="shared" si="329"/>
        <v/>
      </c>
      <c r="BJ207" t="str">
        <f t="shared" si="330"/>
        <v/>
      </c>
      <c r="BK207" t="str">
        <f t="shared" si="331"/>
        <v/>
      </c>
      <c r="BL207" t="str">
        <f t="shared" si="332"/>
        <v/>
      </c>
      <c r="BM207" t="str">
        <f t="shared" si="333"/>
        <v/>
      </c>
      <c r="BP207"/>
      <c r="BR207"/>
    </row>
    <row r="208" spans="1:70" x14ac:dyDescent="0.25">
      <c r="A208" s="4">
        <v>41808</v>
      </c>
      <c r="B208">
        <v>1.75</v>
      </c>
      <c r="C208" s="4">
        <v>42369</v>
      </c>
      <c r="D208">
        <v>1</v>
      </c>
      <c r="E208">
        <f t="shared" si="311"/>
        <v>0.109375</v>
      </c>
      <c r="F208" s="4"/>
      <c r="G208">
        <v>1</v>
      </c>
      <c r="H208" t="str">
        <f t="shared" ref="H208:Y208" si="346">IF($D208&gt;G208,G208+1,"")</f>
        <v/>
      </c>
      <c r="I208" t="str">
        <f t="shared" si="346"/>
        <v/>
      </c>
      <c r="J208" t="str">
        <f t="shared" si="346"/>
        <v/>
      </c>
      <c r="K208" t="str">
        <f t="shared" si="346"/>
        <v/>
      </c>
      <c r="L208" t="str">
        <f t="shared" si="346"/>
        <v/>
      </c>
      <c r="M208" t="str">
        <f t="shared" si="346"/>
        <v/>
      </c>
      <c r="N208" t="str">
        <f t="shared" si="346"/>
        <v/>
      </c>
      <c r="O208" t="str">
        <f t="shared" si="346"/>
        <v/>
      </c>
      <c r="P208" t="str">
        <f t="shared" si="346"/>
        <v/>
      </c>
      <c r="Q208" t="str">
        <f t="shared" si="346"/>
        <v/>
      </c>
      <c r="R208" t="str">
        <f t="shared" si="346"/>
        <v/>
      </c>
      <c r="S208" t="str">
        <f t="shared" si="346"/>
        <v/>
      </c>
      <c r="T208" t="str">
        <f t="shared" si="346"/>
        <v/>
      </c>
      <c r="U208" t="str">
        <f t="shared" si="346"/>
        <v/>
      </c>
      <c r="V208" t="str">
        <f t="shared" si="346"/>
        <v/>
      </c>
      <c r="W208" t="str">
        <f t="shared" si="346"/>
        <v/>
      </c>
      <c r="X208" t="str">
        <f t="shared" si="346"/>
        <v/>
      </c>
      <c r="Y208" t="str">
        <f t="shared" si="346"/>
        <v/>
      </c>
      <c r="AA208">
        <f t="shared" si="314"/>
        <v>42369</v>
      </c>
      <c r="AB208" t="e">
        <f t="shared" si="260"/>
        <v>#N/A</v>
      </c>
      <c r="AC208" t="e">
        <f t="shared" si="261"/>
        <v>#N/A</v>
      </c>
      <c r="AD208" t="e">
        <f t="shared" si="262"/>
        <v>#N/A</v>
      </c>
      <c r="AE208" t="e">
        <f t="shared" ref="AE208:AE228" si="347">IF(K208="",NA(),$C208-$Z$1*$D208/2+K208*$Z$1-$Z$1/2)</f>
        <v>#N/A</v>
      </c>
      <c r="AF208" t="e">
        <f t="shared" ref="AF208:AF228" si="348">IF(L208="",NA(),$C208-$Z$1*$D208/2+L208*$Z$1-$Z$1/2)</f>
        <v>#N/A</v>
      </c>
      <c r="AG208" t="e">
        <f t="shared" ref="AG208:AG228" si="349">IF(M208="",NA(),$C208-$Z$1*$D208/2+M208*$Z$1-$Z$1/2)</f>
        <v>#N/A</v>
      </c>
      <c r="AH208" t="e">
        <f t="shared" ref="AH208:AH228" si="350">IF(N208="",NA(),$C208-$Z$1*$D208/2+N208*$Z$1-$Z$1/2)</f>
        <v>#N/A</v>
      </c>
      <c r="AI208" t="e">
        <f t="shared" ref="AI208:AI228" si="351">IF(O208="",NA(),$C208-$Z$1*$D208/2+O208*$Z$1-$Z$1/2)</f>
        <v>#N/A</v>
      </c>
      <c r="AJ208" t="e">
        <f t="shared" ref="AJ208:AJ228" si="352">IF(P208="",NA(),$C208-$Z$1*$D208/2+P208*$Z$1-$Z$1/2)</f>
        <v>#N/A</v>
      </c>
      <c r="AK208" t="e">
        <f t="shared" ref="AK208:AK228" si="353">IF(Q208="",NA(),$C208-$Z$1*$D208/2+Q208*$Z$1-$Z$1/2)</f>
        <v>#N/A</v>
      </c>
      <c r="AL208" t="e">
        <f t="shared" ref="AL208:AL228" si="354">IF(R208="",NA(),$C208-$Z$1*$D208/2+R208*$Z$1-$Z$1/2)</f>
        <v>#N/A</v>
      </c>
      <c r="AM208" t="e">
        <f t="shared" ref="AM208:AM228" si="355">IF(S208="",NA(),$C208-$Z$1*$D208/2+S208*$Z$1-$Z$1/2)</f>
        <v>#N/A</v>
      </c>
      <c r="AN208" t="e">
        <f t="shared" ref="AN208:AN228" si="356">IF(T208="",NA(),$C208-$Z$1*$D208/2+T208*$Z$1-$Z$1/2)</f>
        <v>#N/A</v>
      </c>
      <c r="AO208" t="e">
        <f t="shared" ref="AO208:AO228" si="357">IF(U208="",NA(),$C208-$Z$1*$D208/2+U208*$Z$1-$Z$1/2)</f>
        <v>#N/A</v>
      </c>
      <c r="AP208" t="e">
        <f t="shared" ref="AP208:AP228" si="358">IF(V208="",NA(),$C208-$Z$1*$D208/2+V208*$Z$1-$Z$1/2)</f>
        <v>#N/A</v>
      </c>
      <c r="AQ208" t="e">
        <f t="shared" ref="AQ208:AQ228" si="359">IF(W208="",NA(),$C208-$Z$1*$D208/2+W208*$Z$1-$Z$1/2)</f>
        <v>#N/A</v>
      </c>
      <c r="AR208" t="e">
        <f t="shared" ref="AR208:AR228" si="360">IF(X208="",NA(),$C208-$Z$1*$D208/2+X208*$Z$1-$Z$1/2)</f>
        <v>#N/A</v>
      </c>
      <c r="AS208" t="e">
        <f t="shared" ref="AS208:AS228" si="361">IF(Y208="",NA(),$C208-$Z$1*$D208/2+Y208*$Z$1-$Z$1/2)</f>
        <v>#N/A</v>
      </c>
      <c r="AU208">
        <f t="shared" si="315"/>
        <v>1.75</v>
      </c>
      <c r="AV208" t="str">
        <f t="shared" si="316"/>
        <v/>
      </c>
      <c r="AW208" t="str">
        <f t="shared" si="317"/>
        <v/>
      </c>
      <c r="AX208" t="str">
        <f t="shared" si="318"/>
        <v/>
      </c>
      <c r="AY208" t="str">
        <f t="shared" si="319"/>
        <v/>
      </c>
      <c r="AZ208" t="str">
        <f t="shared" si="320"/>
        <v/>
      </c>
      <c r="BA208" t="str">
        <f t="shared" si="321"/>
        <v/>
      </c>
      <c r="BB208" t="str">
        <f t="shared" si="322"/>
        <v/>
      </c>
      <c r="BC208" t="str">
        <f t="shared" si="323"/>
        <v/>
      </c>
      <c r="BD208" t="str">
        <f t="shared" si="324"/>
        <v/>
      </c>
      <c r="BE208" t="str">
        <f t="shared" si="325"/>
        <v/>
      </c>
      <c r="BF208" t="str">
        <f t="shared" si="326"/>
        <v/>
      </c>
      <c r="BG208" t="str">
        <f t="shared" si="327"/>
        <v/>
      </c>
      <c r="BH208" t="str">
        <f t="shared" si="328"/>
        <v/>
      </c>
      <c r="BI208" t="str">
        <f t="shared" si="329"/>
        <v/>
      </c>
      <c r="BJ208" t="str">
        <f t="shared" si="330"/>
        <v/>
      </c>
      <c r="BK208" t="str">
        <f t="shared" si="331"/>
        <v/>
      </c>
      <c r="BL208" t="str">
        <f t="shared" si="332"/>
        <v/>
      </c>
      <c r="BM208" t="str">
        <f t="shared" si="333"/>
        <v/>
      </c>
      <c r="BP208"/>
      <c r="BR208"/>
    </row>
    <row r="209" spans="1:70" x14ac:dyDescent="0.25">
      <c r="A209" s="4">
        <v>41808</v>
      </c>
      <c r="B209">
        <v>2</v>
      </c>
      <c r="C209" s="4">
        <v>42369</v>
      </c>
      <c r="D209">
        <v>1</v>
      </c>
      <c r="E209">
        <f t="shared" si="311"/>
        <v>0.125</v>
      </c>
      <c r="F209" s="4"/>
      <c r="G209">
        <v>1</v>
      </c>
      <c r="H209" t="str">
        <f t="shared" ref="H209:Y209" si="362">IF($D209&gt;G209,G209+1,"")</f>
        <v/>
      </c>
      <c r="I209" t="str">
        <f t="shared" si="362"/>
        <v/>
      </c>
      <c r="J209" t="str">
        <f t="shared" si="362"/>
        <v/>
      </c>
      <c r="K209" t="str">
        <f t="shared" si="362"/>
        <v/>
      </c>
      <c r="L209" t="str">
        <f t="shared" si="362"/>
        <v/>
      </c>
      <c r="M209" t="str">
        <f t="shared" si="362"/>
        <v/>
      </c>
      <c r="N209" t="str">
        <f t="shared" si="362"/>
        <v/>
      </c>
      <c r="O209" t="str">
        <f t="shared" si="362"/>
        <v/>
      </c>
      <c r="P209" t="str">
        <f t="shared" si="362"/>
        <v/>
      </c>
      <c r="Q209" t="str">
        <f t="shared" si="362"/>
        <v/>
      </c>
      <c r="R209" t="str">
        <f t="shared" si="362"/>
        <v/>
      </c>
      <c r="S209" t="str">
        <f t="shared" si="362"/>
        <v/>
      </c>
      <c r="T209" t="str">
        <f t="shared" si="362"/>
        <v/>
      </c>
      <c r="U209" t="str">
        <f t="shared" si="362"/>
        <v/>
      </c>
      <c r="V209" t="str">
        <f t="shared" si="362"/>
        <v/>
      </c>
      <c r="W209" t="str">
        <f t="shared" si="362"/>
        <v/>
      </c>
      <c r="X209" t="str">
        <f t="shared" si="362"/>
        <v/>
      </c>
      <c r="Y209" t="str">
        <f t="shared" si="362"/>
        <v/>
      </c>
      <c r="AA209">
        <f t="shared" si="314"/>
        <v>42369</v>
      </c>
      <c r="AB209" t="e">
        <f t="shared" ref="AB209:AB228" si="363">IF(H209="",NA(),$C209-$Z$1*$D209/2+H209*$Z$1-$Z$1/2)</f>
        <v>#N/A</v>
      </c>
      <c r="AC209" t="e">
        <f t="shared" ref="AC209:AC228" si="364">IF(I209="",NA(),$C209-$Z$1*$D209/2+I209*$Z$1-$Z$1/2)</f>
        <v>#N/A</v>
      </c>
      <c r="AD209" t="e">
        <f t="shared" ref="AD209:AD228" si="365">IF(J209="",NA(),$C209-$Z$1*$D209/2+J209*$Z$1-$Z$1/2)</f>
        <v>#N/A</v>
      </c>
      <c r="AE209" t="e">
        <f t="shared" si="347"/>
        <v>#N/A</v>
      </c>
      <c r="AF209" t="e">
        <f t="shared" si="348"/>
        <v>#N/A</v>
      </c>
      <c r="AG209" t="e">
        <f t="shared" si="349"/>
        <v>#N/A</v>
      </c>
      <c r="AH209" t="e">
        <f t="shared" si="350"/>
        <v>#N/A</v>
      </c>
      <c r="AI209" t="e">
        <f t="shared" si="351"/>
        <v>#N/A</v>
      </c>
      <c r="AJ209" t="e">
        <f t="shared" si="352"/>
        <v>#N/A</v>
      </c>
      <c r="AK209" t="e">
        <f t="shared" si="353"/>
        <v>#N/A</v>
      </c>
      <c r="AL209" t="e">
        <f t="shared" si="354"/>
        <v>#N/A</v>
      </c>
      <c r="AM209" t="e">
        <f t="shared" si="355"/>
        <v>#N/A</v>
      </c>
      <c r="AN209" t="e">
        <f t="shared" si="356"/>
        <v>#N/A</v>
      </c>
      <c r="AO209" t="e">
        <f t="shared" si="357"/>
        <v>#N/A</v>
      </c>
      <c r="AP209" t="e">
        <f t="shared" si="358"/>
        <v>#N/A</v>
      </c>
      <c r="AQ209" t="e">
        <f t="shared" si="359"/>
        <v>#N/A</v>
      </c>
      <c r="AR209" t="e">
        <f t="shared" si="360"/>
        <v>#N/A</v>
      </c>
      <c r="AS209" t="e">
        <f t="shared" si="361"/>
        <v>#N/A</v>
      </c>
      <c r="AU209">
        <f t="shared" si="315"/>
        <v>2</v>
      </c>
      <c r="AV209" t="str">
        <f t="shared" si="316"/>
        <v/>
      </c>
      <c r="AW209" t="str">
        <f t="shared" si="317"/>
        <v/>
      </c>
      <c r="AX209" t="str">
        <f t="shared" si="318"/>
        <v/>
      </c>
      <c r="AY209" t="str">
        <f t="shared" si="319"/>
        <v/>
      </c>
      <c r="AZ209" t="str">
        <f t="shared" si="320"/>
        <v/>
      </c>
      <c r="BA209" t="str">
        <f t="shared" si="321"/>
        <v/>
      </c>
      <c r="BB209" t="str">
        <f t="shared" si="322"/>
        <v/>
      </c>
      <c r="BC209" t="str">
        <f t="shared" si="323"/>
        <v/>
      </c>
      <c r="BD209" t="str">
        <f t="shared" si="324"/>
        <v/>
      </c>
      <c r="BE209" t="str">
        <f t="shared" si="325"/>
        <v/>
      </c>
      <c r="BF209" t="str">
        <f t="shared" si="326"/>
        <v/>
      </c>
      <c r="BG209" t="str">
        <f t="shared" si="327"/>
        <v/>
      </c>
      <c r="BH209" t="str">
        <f t="shared" si="328"/>
        <v/>
      </c>
      <c r="BI209" t="str">
        <f t="shared" si="329"/>
        <v/>
      </c>
      <c r="BJ209" t="str">
        <f t="shared" si="330"/>
        <v/>
      </c>
      <c r="BK209" t="str">
        <f t="shared" si="331"/>
        <v/>
      </c>
      <c r="BL209" t="str">
        <f t="shared" si="332"/>
        <v/>
      </c>
      <c r="BM209" t="str">
        <f t="shared" si="333"/>
        <v/>
      </c>
      <c r="BP209"/>
      <c r="BR209"/>
    </row>
    <row r="210" spans="1:70" x14ac:dyDescent="0.25">
      <c r="A210" s="4">
        <v>41808</v>
      </c>
      <c r="B210">
        <v>2.25</v>
      </c>
      <c r="C210" s="4">
        <v>42369</v>
      </c>
      <c r="D210">
        <v>1</v>
      </c>
      <c r="E210">
        <f t="shared" si="311"/>
        <v>0.140625</v>
      </c>
      <c r="F210" s="4"/>
      <c r="G210">
        <v>1</v>
      </c>
      <c r="H210" t="str">
        <f t="shared" ref="H210:Y210" si="366">IF($D210&gt;G210,G210+1,"")</f>
        <v/>
      </c>
      <c r="I210" t="str">
        <f t="shared" si="366"/>
        <v/>
      </c>
      <c r="J210" t="str">
        <f t="shared" si="366"/>
        <v/>
      </c>
      <c r="K210" t="str">
        <f t="shared" si="366"/>
        <v/>
      </c>
      <c r="L210" t="str">
        <f t="shared" si="366"/>
        <v/>
      </c>
      <c r="M210" t="str">
        <f t="shared" si="366"/>
        <v/>
      </c>
      <c r="N210" t="str">
        <f t="shared" si="366"/>
        <v/>
      </c>
      <c r="O210" t="str">
        <f t="shared" si="366"/>
        <v/>
      </c>
      <c r="P210" t="str">
        <f t="shared" si="366"/>
        <v/>
      </c>
      <c r="Q210" t="str">
        <f t="shared" si="366"/>
        <v/>
      </c>
      <c r="R210" t="str">
        <f t="shared" si="366"/>
        <v/>
      </c>
      <c r="S210" t="str">
        <f t="shared" si="366"/>
        <v/>
      </c>
      <c r="T210" t="str">
        <f t="shared" si="366"/>
        <v/>
      </c>
      <c r="U210" t="str">
        <f t="shared" si="366"/>
        <v/>
      </c>
      <c r="V210" t="str">
        <f t="shared" si="366"/>
        <v/>
      </c>
      <c r="W210" t="str">
        <f t="shared" si="366"/>
        <v/>
      </c>
      <c r="X210" t="str">
        <f t="shared" si="366"/>
        <v/>
      </c>
      <c r="Y210" t="str">
        <f t="shared" si="366"/>
        <v/>
      </c>
      <c r="AA210">
        <f t="shared" si="314"/>
        <v>42369</v>
      </c>
      <c r="AB210" t="e">
        <f t="shared" si="363"/>
        <v>#N/A</v>
      </c>
      <c r="AC210" t="e">
        <f t="shared" si="364"/>
        <v>#N/A</v>
      </c>
      <c r="AD210" t="e">
        <f t="shared" si="365"/>
        <v>#N/A</v>
      </c>
      <c r="AE210" t="e">
        <f t="shared" si="347"/>
        <v>#N/A</v>
      </c>
      <c r="AF210" t="e">
        <f t="shared" si="348"/>
        <v>#N/A</v>
      </c>
      <c r="AG210" t="e">
        <f t="shared" si="349"/>
        <v>#N/A</v>
      </c>
      <c r="AH210" t="e">
        <f t="shared" si="350"/>
        <v>#N/A</v>
      </c>
      <c r="AI210" t="e">
        <f t="shared" si="351"/>
        <v>#N/A</v>
      </c>
      <c r="AJ210" t="e">
        <f t="shared" si="352"/>
        <v>#N/A</v>
      </c>
      <c r="AK210" t="e">
        <f t="shared" si="353"/>
        <v>#N/A</v>
      </c>
      <c r="AL210" t="e">
        <f t="shared" si="354"/>
        <v>#N/A</v>
      </c>
      <c r="AM210" t="e">
        <f t="shared" si="355"/>
        <v>#N/A</v>
      </c>
      <c r="AN210" t="e">
        <f t="shared" si="356"/>
        <v>#N/A</v>
      </c>
      <c r="AO210" t="e">
        <f t="shared" si="357"/>
        <v>#N/A</v>
      </c>
      <c r="AP210" t="e">
        <f t="shared" si="358"/>
        <v>#N/A</v>
      </c>
      <c r="AQ210" t="e">
        <f t="shared" si="359"/>
        <v>#N/A</v>
      </c>
      <c r="AR210" t="e">
        <f t="shared" si="360"/>
        <v>#N/A</v>
      </c>
      <c r="AS210" t="e">
        <f t="shared" si="361"/>
        <v>#N/A</v>
      </c>
      <c r="AU210">
        <f t="shared" si="315"/>
        <v>2.25</v>
      </c>
      <c r="AV210" t="str">
        <f t="shared" si="316"/>
        <v/>
      </c>
      <c r="AW210" t="str">
        <f t="shared" si="317"/>
        <v/>
      </c>
      <c r="AX210" t="str">
        <f t="shared" si="318"/>
        <v/>
      </c>
      <c r="AY210" t="str">
        <f t="shared" si="319"/>
        <v/>
      </c>
      <c r="AZ210" t="str">
        <f t="shared" si="320"/>
        <v/>
      </c>
      <c r="BA210" t="str">
        <f t="shared" si="321"/>
        <v/>
      </c>
      <c r="BB210" t="str">
        <f t="shared" si="322"/>
        <v/>
      </c>
      <c r="BC210" t="str">
        <f t="shared" si="323"/>
        <v/>
      </c>
      <c r="BD210" t="str">
        <f t="shared" si="324"/>
        <v/>
      </c>
      <c r="BE210" t="str">
        <f t="shared" si="325"/>
        <v/>
      </c>
      <c r="BF210" t="str">
        <f t="shared" si="326"/>
        <v/>
      </c>
      <c r="BG210" t="str">
        <f t="shared" si="327"/>
        <v/>
      </c>
      <c r="BH210" t="str">
        <f t="shared" si="328"/>
        <v/>
      </c>
      <c r="BI210" t="str">
        <f t="shared" si="329"/>
        <v/>
      </c>
      <c r="BJ210" t="str">
        <f t="shared" si="330"/>
        <v/>
      </c>
      <c r="BK210" t="str">
        <f t="shared" si="331"/>
        <v/>
      </c>
      <c r="BL210" t="str">
        <f t="shared" si="332"/>
        <v/>
      </c>
      <c r="BM210" t="str">
        <f t="shared" si="333"/>
        <v/>
      </c>
      <c r="BP210"/>
      <c r="BR210"/>
    </row>
    <row r="211" spans="1:70" x14ac:dyDescent="0.25">
      <c r="A211" s="4">
        <v>41808</v>
      </c>
      <c r="B211">
        <v>3</v>
      </c>
      <c r="C211" s="4">
        <v>42369</v>
      </c>
      <c r="D211">
        <v>1</v>
      </c>
      <c r="E211">
        <f t="shared" si="311"/>
        <v>0.1875</v>
      </c>
      <c r="F211" s="4"/>
      <c r="G211">
        <v>1</v>
      </c>
      <c r="H211" t="str">
        <f t="shared" ref="H211:Y211" si="367">IF($D211&gt;G211,G211+1,"")</f>
        <v/>
      </c>
      <c r="I211" t="str">
        <f t="shared" si="367"/>
        <v/>
      </c>
      <c r="J211" t="str">
        <f t="shared" si="367"/>
        <v/>
      </c>
      <c r="K211" t="str">
        <f t="shared" si="367"/>
        <v/>
      </c>
      <c r="L211" t="str">
        <f t="shared" si="367"/>
        <v/>
      </c>
      <c r="M211" t="str">
        <f t="shared" si="367"/>
        <v/>
      </c>
      <c r="N211" t="str">
        <f t="shared" si="367"/>
        <v/>
      </c>
      <c r="O211" t="str">
        <f t="shared" si="367"/>
        <v/>
      </c>
      <c r="P211" t="str">
        <f t="shared" si="367"/>
        <v/>
      </c>
      <c r="Q211" t="str">
        <f t="shared" si="367"/>
        <v/>
      </c>
      <c r="R211" t="str">
        <f t="shared" si="367"/>
        <v/>
      </c>
      <c r="S211" t="str">
        <f t="shared" si="367"/>
        <v/>
      </c>
      <c r="T211" t="str">
        <f t="shared" si="367"/>
        <v/>
      </c>
      <c r="U211" t="str">
        <f t="shared" si="367"/>
        <v/>
      </c>
      <c r="V211" t="str">
        <f t="shared" si="367"/>
        <v/>
      </c>
      <c r="W211" t="str">
        <f t="shared" si="367"/>
        <v/>
      </c>
      <c r="X211" t="str">
        <f t="shared" si="367"/>
        <v/>
      </c>
      <c r="Y211" t="str">
        <f t="shared" si="367"/>
        <v/>
      </c>
      <c r="AA211">
        <f t="shared" si="314"/>
        <v>42369</v>
      </c>
      <c r="AB211" t="e">
        <f t="shared" si="363"/>
        <v>#N/A</v>
      </c>
      <c r="AC211" t="e">
        <f t="shared" si="364"/>
        <v>#N/A</v>
      </c>
      <c r="AD211" t="e">
        <f t="shared" si="365"/>
        <v>#N/A</v>
      </c>
      <c r="AE211" t="e">
        <f t="shared" si="347"/>
        <v>#N/A</v>
      </c>
      <c r="AF211" t="e">
        <f t="shared" si="348"/>
        <v>#N/A</v>
      </c>
      <c r="AG211" t="e">
        <f t="shared" si="349"/>
        <v>#N/A</v>
      </c>
      <c r="AH211" t="e">
        <f t="shared" si="350"/>
        <v>#N/A</v>
      </c>
      <c r="AI211" t="e">
        <f t="shared" si="351"/>
        <v>#N/A</v>
      </c>
      <c r="AJ211" t="e">
        <f t="shared" si="352"/>
        <v>#N/A</v>
      </c>
      <c r="AK211" t="e">
        <f t="shared" si="353"/>
        <v>#N/A</v>
      </c>
      <c r="AL211" t="e">
        <f t="shared" si="354"/>
        <v>#N/A</v>
      </c>
      <c r="AM211" t="e">
        <f t="shared" si="355"/>
        <v>#N/A</v>
      </c>
      <c r="AN211" t="e">
        <f t="shared" si="356"/>
        <v>#N/A</v>
      </c>
      <c r="AO211" t="e">
        <f t="shared" si="357"/>
        <v>#N/A</v>
      </c>
      <c r="AP211" t="e">
        <f t="shared" si="358"/>
        <v>#N/A</v>
      </c>
      <c r="AQ211" t="e">
        <f t="shared" si="359"/>
        <v>#N/A</v>
      </c>
      <c r="AR211" t="e">
        <f t="shared" si="360"/>
        <v>#N/A</v>
      </c>
      <c r="AS211" t="e">
        <f t="shared" si="361"/>
        <v>#N/A</v>
      </c>
      <c r="AU211">
        <f t="shared" si="315"/>
        <v>3</v>
      </c>
      <c r="AV211" t="str">
        <f t="shared" si="316"/>
        <v/>
      </c>
      <c r="AW211" t="str">
        <f t="shared" si="317"/>
        <v/>
      </c>
      <c r="AX211" t="str">
        <f t="shared" si="318"/>
        <v/>
      </c>
      <c r="AY211" t="str">
        <f t="shared" si="319"/>
        <v/>
      </c>
      <c r="AZ211" t="str">
        <f t="shared" si="320"/>
        <v/>
      </c>
      <c r="BA211" t="str">
        <f t="shared" si="321"/>
        <v/>
      </c>
      <c r="BB211" t="str">
        <f t="shared" si="322"/>
        <v/>
      </c>
      <c r="BC211" t="str">
        <f t="shared" si="323"/>
        <v/>
      </c>
      <c r="BD211" t="str">
        <f t="shared" si="324"/>
        <v/>
      </c>
      <c r="BE211" t="str">
        <f t="shared" si="325"/>
        <v/>
      </c>
      <c r="BF211" t="str">
        <f t="shared" si="326"/>
        <v/>
      </c>
      <c r="BG211" t="str">
        <f t="shared" si="327"/>
        <v/>
      </c>
      <c r="BH211" t="str">
        <f t="shared" si="328"/>
        <v/>
      </c>
      <c r="BI211" t="str">
        <f t="shared" si="329"/>
        <v/>
      </c>
      <c r="BJ211" t="str">
        <f t="shared" si="330"/>
        <v/>
      </c>
      <c r="BK211" t="str">
        <f t="shared" si="331"/>
        <v/>
      </c>
      <c r="BL211" t="str">
        <f t="shared" si="332"/>
        <v/>
      </c>
      <c r="BM211" t="str">
        <f t="shared" si="333"/>
        <v/>
      </c>
      <c r="BP211"/>
      <c r="BR211"/>
    </row>
    <row r="212" spans="1:70" x14ac:dyDescent="0.25">
      <c r="A212" s="4">
        <v>41808</v>
      </c>
      <c r="B212">
        <v>0.5</v>
      </c>
      <c r="C212" s="4">
        <v>42735</v>
      </c>
      <c r="D212">
        <v>1</v>
      </c>
      <c r="E212">
        <f t="shared" si="311"/>
        <v>3.125E-2</v>
      </c>
      <c r="F212" s="4"/>
      <c r="G212">
        <v>1</v>
      </c>
      <c r="H212" t="str">
        <f t="shared" ref="H212:Y212" si="368">IF($D212&gt;G212,G212+1,"")</f>
        <v/>
      </c>
      <c r="I212" t="str">
        <f t="shared" si="368"/>
        <v/>
      </c>
      <c r="J212" t="str">
        <f t="shared" si="368"/>
        <v/>
      </c>
      <c r="K212" t="str">
        <f t="shared" si="368"/>
        <v/>
      </c>
      <c r="L212" t="str">
        <f t="shared" si="368"/>
        <v/>
      </c>
      <c r="M212" t="str">
        <f t="shared" si="368"/>
        <v/>
      </c>
      <c r="N212" t="str">
        <f t="shared" si="368"/>
        <v/>
      </c>
      <c r="O212" t="str">
        <f t="shared" si="368"/>
        <v/>
      </c>
      <c r="P212" t="str">
        <f t="shared" si="368"/>
        <v/>
      </c>
      <c r="Q212" t="str">
        <f t="shared" si="368"/>
        <v/>
      </c>
      <c r="R212" t="str">
        <f t="shared" si="368"/>
        <v/>
      </c>
      <c r="S212" t="str">
        <f t="shared" si="368"/>
        <v/>
      </c>
      <c r="T212" t="str">
        <f t="shared" si="368"/>
        <v/>
      </c>
      <c r="U212" t="str">
        <f t="shared" si="368"/>
        <v/>
      </c>
      <c r="V212" t="str">
        <f t="shared" si="368"/>
        <v/>
      </c>
      <c r="W212" t="str">
        <f t="shared" si="368"/>
        <v/>
      </c>
      <c r="X212" t="str">
        <f t="shared" si="368"/>
        <v/>
      </c>
      <c r="Y212" t="str">
        <f t="shared" si="368"/>
        <v/>
      </c>
      <c r="AA212">
        <f t="shared" si="314"/>
        <v>42735</v>
      </c>
      <c r="AB212" t="e">
        <f t="shared" si="363"/>
        <v>#N/A</v>
      </c>
      <c r="AC212" t="e">
        <f t="shared" si="364"/>
        <v>#N/A</v>
      </c>
      <c r="AD212" t="e">
        <f t="shared" si="365"/>
        <v>#N/A</v>
      </c>
      <c r="AE212" t="e">
        <f t="shared" si="347"/>
        <v>#N/A</v>
      </c>
      <c r="AF212" t="e">
        <f t="shared" si="348"/>
        <v>#N/A</v>
      </c>
      <c r="AG212" t="e">
        <f t="shared" si="349"/>
        <v>#N/A</v>
      </c>
      <c r="AH212" t="e">
        <f t="shared" si="350"/>
        <v>#N/A</v>
      </c>
      <c r="AI212" t="e">
        <f t="shared" si="351"/>
        <v>#N/A</v>
      </c>
      <c r="AJ212" t="e">
        <f t="shared" si="352"/>
        <v>#N/A</v>
      </c>
      <c r="AK212" t="e">
        <f t="shared" si="353"/>
        <v>#N/A</v>
      </c>
      <c r="AL212" t="e">
        <f t="shared" si="354"/>
        <v>#N/A</v>
      </c>
      <c r="AM212" t="e">
        <f t="shared" si="355"/>
        <v>#N/A</v>
      </c>
      <c r="AN212" t="e">
        <f t="shared" si="356"/>
        <v>#N/A</v>
      </c>
      <c r="AO212" t="e">
        <f t="shared" si="357"/>
        <v>#N/A</v>
      </c>
      <c r="AP212" t="e">
        <f t="shared" si="358"/>
        <v>#N/A</v>
      </c>
      <c r="AQ212" t="e">
        <f t="shared" si="359"/>
        <v>#N/A</v>
      </c>
      <c r="AR212" t="e">
        <f t="shared" si="360"/>
        <v>#N/A</v>
      </c>
      <c r="AS212" t="e">
        <f t="shared" si="361"/>
        <v>#N/A</v>
      </c>
      <c r="AU212">
        <f t="shared" si="315"/>
        <v>0.5</v>
      </c>
      <c r="AV212" t="str">
        <f t="shared" si="316"/>
        <v/>
      </c>
      <c r="AW212" t="str">
        <f t="shared" si="317"/>
        <v/>
      </c>
      <c r="AX212" t="str">
        <f t="shared" si="318"/>
        <v/>
      </c>
      <c r="AY212" t="str">
        <f t="shared" si="319"/>
        <v/>
      </c>
      <c r="AZ212" t="str">
        <f t="shared" si="320"/>
        <v/>
      </c>
      <c r="BA212" t="str">
        <f t="shared" si="321"/>
        <v/>
      </c>
      <c r="BB212" t="str">
        <f t="shared" si="322"/>
        <v/>
      </c>
      <c r="BC212" t="str">
        <f t="shared" si="323"/>
        <v/>
      </c>
      <c r="BD212" t="str">
        <f t="shared" si="324"/>
        <v/>
      </c>
      <c r="BE212" t="str">
        <f t="shared" si="325"/>
        <v/>
      </c>
      <c r="BF212" t="str">
        <f t="shared" si="326"/>
        <v/>
      </c>
      <c r="BG212" t="str">
        <f t="shared" si="327"/>
        <v/>
      </c>
      <c r="BH212" t="str">
        <f t="shared" si="328"/>
        <v/>
      </c>
      <c r="BI212" t="str">
        <f t="shared" si="329"/>
        <v/>
      </c>
      <c r="BJ212" t="str">
        <f t="shared" si="330"/>
        <v/>
      </c>
      <c r="BK212" t="str">
        <f t="shared" si="331"/>
        <v/>
      </c>
      <c r="BL212" t="str">
        <f t="shared" si="332"/>
        <v/>
      </c>
      <c r="BM212" t="str">
        <f t="shared" si="333"/>
        <v/>
      </c>
      <c r="BP212"/>
      <c r="BR212"/>
    </row>
    <row r="213" spans="1:70" x14ac:dyDescent="0.25">
      <c r="A213" s="4">
        <v>41808</v>
      </c>
      <c r="B213">
        <v>1</v>
      </c>
      <c r="C213" s="4">
        <v>42735</v>
      </c>
      <c r="D213">
        <v>1</v>
      </c>
      <c r="E213">
        <f t="shared" si="311"/>
        <v>6.25E-2</v>
      </c>
      <c r="F213" s="4"/>
      <c r="G213">
        <v>1</v>
      </c>
      <c r="H213" t="str">
        <f t="shared" ref="H213:Y213" si="369">IF($D213&gt;G213,G213+1,"")</f>
        <v/>
      </c>
      <c r="I213" t="str">
        <f t="shared" si="369"/>
        <v/>
      </c>
      <c r="J213" t="str">
        <f t="shared" si="369"/>
        <v/>
      </c>
      <c r="K213" t="str">
        <f t="shared" si="369"/>
        <v/>
      </c>
      <c r="L213" t="str">
        <f t="shared" si="369"/>
        <v/>
      </c>
      <c r="M213" t="str">
        <f t="shared" si="369"/>
        <v/>
      </c>
      <c r="N213" t="str">
        <f t="shared" si="369"/>
        <v/>
      </c>
      <c r="O213" t="str">
        <f t="shared" si="369"/>
        <v/>
      </c>
      <c r="P213" t="str">
        <f t="shared" si="369"/>
        <v/>
      </c>
      <c r="Q213" t="str">
        <f t="shared" si="369"/>
        <v/>
      </c>
      <c r="R213" t="str">
        <f t="shared" si="369"/>
        <v/>
      </c>
      <c r="S213" t="str">
        <f t="shared" si="369"/>
        <v/>
      </c>
      <c r="T213" t="str">
        <f t="shared" si="369"/>
        <v/>
      </c>
      <c r="U213" t="str">
        <f t="shared" si="369"/>
        <v/>
      </c>
      <c r="V213" t="str">
        <f t="shared" si="369"/>
        <v/>
      </c>
      <c r="W213" t="str">
        <f t="shared" si="369"/>
        <v/>
      </c>
      <c r="X213" t="str">
        <f t="shared" si="369"/>
        <v/>
      </c>
      <c r="Y213" t="str">
        <f t="shared" si="369"/>
        <v/>
      </c>
      <c r="AA213">
        <f t="shared" si="314"/>
        <v>42735</v>
      </c>
      <c r="AB213" t="e">
        <f t="shared" si="363"/>
        <v>#N/A</v>
      </c>
      <c r="AC213" t="e">
        <f t="shared" si="364"/>
        <v>#N/A</v>
      </c>
      <c r="AD213" t="e">
        <f t="shared" si="365"/>
        <v>#N/A</v>
      </c>
      <c r="AE213" t="e">
        <f t="shared" si="347"/>
        <v>#N/A</v>
      </c>
      <c r="AF213" t="e">
        <f t="shared" si="348"/>
        <v>#N/A</v>
      </c>
      <c r="AG213" t="e">
        <f t="shared" si="349"/>
        <v>#N/A</v>
      </c>
      <c r="AH213" t="e">
        <f t="shared" si="350"/>
        <v>#N/A</v>
      </c>
      <c r="AI213" t="e">
        <f t="shared" si="351"/>
        <v>#N/A</v>
      </c>
      <c r="AJ213" t="e">
        <f t="shared" si="352"/>
        <v>#N/A</v>
      </c>
      <c r="AK213" t="e">
        <f t="shared" si="353"/>
        <v>#N/A</v>
      </c>
      <c r="AL213" t="e">
        <f t="shared" si="354"/>
        <v>#N/A</v>
      </c>
      <c r="AM213" t="e">
        <f t="shared" si="355"/>
        <v>#N/A</v>
      </c>
      <c r="AN213" t="e">
        <f t="shared" si="356"/>
        <v>#N/A</v>
      </c>
      <c r="AO213" t="e">
        <f t="shared" si="357"/>
        <v>#N/A</v>
      </c>
      <c r="AP213" t="e">
        <f t="shared" si="358"/>
        <v>#N/A</v>
      </c>
      <c r="AQ213" t="e">
        <f t="shared" si="359"/>
        <v>#N/A</v>
      </c>
      <c r="AR213" t="e">
        <f t="shared" si="360"/>
        <v>#N/A</v>
      </c>
      <c r="AS213" t="e">
        <f t="shared" si="361"/>
        <v>#N/A</v>
      </c>
      <c r="AU213">
        <f t="shared" si="315"/>
        <v>1</v>
      </c>
      <c r="AV213" t="str">
        <f t="shared" si="316"/>
        <v/>
      </c>
      <c r="AW213" t="str">
        <f t="shared" si="317"/>
        <v/>
      </c>
      <c r="AX213" t="str">
        <f t="shared" si="318"/>
        <v/>
      </c>
      <c r="AY213" t="str">
        <f t="shared" si="319"/>
        <v/>
      </c>
      <c r="AZ213" t="str">
        <f t="shared" si="320"/>
        <v/>
      </c>
      <c r="BA213" t="str">
        <f t="shared" si="321"/>
        <v/>
      </c>
      <c r="BB213" t="str">
        <f t="shared" si="322"/>
        <v/>
      </c>
      <c r="BC213" t="str">
        <f t="shared" si="323"/>
        <v/>
      </c>
      <c r="BD213" t="str">
        <f t="shared" si="324"/>
        <v/>
      </c>
      <c r="BE213" t="str">
        <f t="shared" si="325"/>
        <v/>
      </c>
      <c r="BF213" t="str">
        <f t="shared" si="326"/>
        <v/>
      </c>
      <c r="BG213" t="str">
        <f t="shared" si="327"/>
        <v/>
      </c>
      <c r="BH213" t="str">
        <f t="shared" si="328"/>
        <v/>
      </c>
      <c r="BI213" t="str">
        <f t="shared" si="329"/>
        <v/>
      </c>
      <c r="BJ213" t="str">
        <f t="shared" si="330"/>
        <v/>
      </c>
      <c r="BK213" t="str">
        <f t="shared" si="331"/>
        <v/>
      </c>
      <c r="BL213" t="str">
        <f t="shared" si="332"/>
        <v/>
      </c>
      <c r="BM213" t="str">
        <f t="shared" si="333"/>
        <v/>
      </c>
      <c r="BP213"/>
      <c r="BR213"/>
    </row>
    <row r="214" spans="1:70" x14ac:dyDescent="0.25">
      <c r="A214" s="4">
        <v>41808</v>
      </c>
      <c r="B214">
        <v>1.25</v>
      </c>
      <c r="C214" s="4">
        <v>42735</v>
      </c>
      <c r="D214">
        <v>1</v>
      </c>
      <c r="E214">
        <f t="shared" si="311"/>
        <v>7.8125E-2</v>
      </c>
      <c r="F214" s="4"/>
      <c r="G214">
        <v>1</v>
      </c>
      <c r="H214" t="str">
        <f t="shared" ref="H214:Y214" si="370">IF($D214&gt;G214,G214+1,"")</f>
        <v/>
      </c>
      <c r="I214" t="str">
        <f t="shared" si="370"/>
        <v/>
      </c>
      <c r="J214" t="str">
        <f t="shared" si="370"/>
        <v/>
      </c>
      <c r="K214" t="str">
        <f t="shared" si="370"/>
        <v/>
      </c>
      <c r="L214" t="str">
        <f t="shared" si="370"/>
        <v/>
      </c>
      <c r="M214" t="str">
        <f t="shared" si="370"/>
        <v/>
      </c>
      <c r="N214" t="str">
        <f t="shared" si="370"/>
        <v/>
      </c>
      <c r="O214" t="str">
        <f t="shared" si="370"/>
        <v/>
      </c>
      <c r="P214" t="str">
        <f t="shared" si="370"/>
        <v/>
      </c>
      <c r="Q214" t="str">
        <f t="shared" si="370"/>
        <v/>
      </c>
      <c r="R214" t="str">
        <f t="shared" si="370"/>
        <v/>
      </c>
      <c r="S214" t="str">
        <f t="shared" si="370"/>
        <v/>
      </c>
      <c r="T214" t="str">
        <f t="shared" si="370"/>
        <v/>
      </c>
      <c r="U214" t="str">
        <f t="shared" si="370"/>
        <v/>
      </c>
      <c r="V214" t="str">
        <f t="shared" si="370"/>
        <v/>
      </c>
      <c r="W214" t="str">
        <f t="shared" si="370"/>
        <v/>
      </c>
      <c r="X214" t="str">
        <f t="shared" si="370"/>
        <v/>
      </c>
      <c r="Y214" t="str">
        <f t="shared" si="370"/>
        <v/>
      </c>
      <c r="AA214">
        <f t="shared" si="314"/>
        <v>42735</v>
      </c>
      <c r="AB214" t="e">
        <f t="shared" si="363"/>
        <v>#N/A</v>
      </c>
      <c r="AC214" t="e">
        <f t="shared" si="364"/>
        <v>#N/A</v>
      </c>
      <c r="AD214" t="e">
        <f t="shared" si="365"/>
        <v>#N/A</v>
      </c>
      <c r="AE214" t="e">
        <f t="shared" si="347"/>
        <v>#N/A</v>
      </c>
      <c r="AF214" t="e">
        <f t="shared" si="348"/>
        <v>#N/A</v>
      </c>
      <c r="AG214" t="e">
        <f t="shared" si="349"/>
        <v>#N/A</v>
      </c>
      <c r="AH214" t="e">
        <f t="shared" si="350"/>
        <v>#N/A</v>
      </c>
      <c r="AI214" t="e">
        <f t="shared" si="351"/>
        <v>#N/A</v>
      </c>
      <c r="AJ214" t="e">
        <f t="shared" si="352"/>
        <v>#N/A</v>
      </c>
      <c r="AK214" t="e">
        <f t="shared" si="353"/>
        <v>#N/A</v>
      </c>
      <c r="AL214" t="e">
        <f t="shared" si="354"/>
        <v>#N/A</v>
      </c>
      <c r="AM214" t="e">
        <f t="shared" si="355"/>
        <v>#N/A</v>
      </c>
      <c r="AN214" t="e">
        <f t="shared" si="356"/>
        <v>#N/A</v>
      </c>
      <c r="AO214" t="e">
        <f t="shared" si="357"/>
        <v>#N/A</v>
      </c>
      <c r="AP214" t="e">
        <f t="shared" si="358"/>
        <v>#N/A</v>
      </c>
      <c r="AQ214" t="e">
        <f t="shared" si="359"/>
        <v>#N/A</v>
      </c>
      <c r="AR214" t="e">
        <f t="shared" si="360"/>
        <v>#N/A</v>
      </c>
      <c r="AS214" t="e">
        <f t="shared" si="361"/>
        <v>#N/A</v>
      </c>
      <c r="AU214">
        <f t="shared" si="315"/>
        <v>1.25</v>
      </c>
      <c r="AV214" t="str">
        <f t="shared" si="316"/>
        <v/>
      </c>
      <c r="AW214" t="str">
        <f t="shared" si="317"/>
        <v/>
      </c>
      <c r="AX214" t="str">
        <f t="shared" si="318"/>
        <v/>
      </c>
      <c r="AY214" t="str">
        <f t="shared" si="319"/>
        <v/>
      </c>
      <c r="AZ214" t="str">
        <f t="shared" si="320"/>
        <v/>
      </c>
      <c r="BA214" t="str">
        <f t="shared" si="321"/>
        <v/>
      </c>
      <c r="BB214" t="str">
        <f t="shared" si="322"/>
        <v/>
      </c>
      <c r="BC214" t="str">
        <f t="shared" si="323"/>
        <v/>
      </c>
      <c r="BD214" t="str">
        <f t="shared" si="324"/>
        <v/>
      </c>
      <c r="BE214" t="str">
        <f t="shared" si="325"/>
        <v/>
      </c>
      <c r="BF214" t="str">
        <f t="shared" si="326"/>
        <v/>
      </c>
      <c r="BG214" t="str">
        <f t="shared" si="327"/>
        <v/>
      </c>
      <c r="BH214" t="str">
        <f t="shared" si="328"/>
        <v/>
      </c>
      <c r="BI214" t="str">
        <f t="shared" si="329"/>
        <v/>
      </c>
      <c r="BJ214" t="str">
        <f t="shared" si="330"/>
        <v/>
      </c>
      <c r="BK214" t="str">
        <f t="shared" si="331"/>
        <v/>
      </c>
      <c r="BL214" t="str">
        <f t="shared" si="332"/>
        <v/>
      </c>
      <c r="BM214" t="str">
        <f t="shared" si="333"/>
        <v/>
      </c>
      <c r="BP214"/>
      <c r="BR214"/>
    </row>
    <row r="215" spans="1:70" x14ac:dyDescent="0.25">
      <c r="A215" s="4">
        <v>41808</v>
      </c>
      <c r="B215">
        <v>2</v>
      </c>
      <c r="C215" s="4">
        <v>42735</v>
      </c>
      <c r="D215">
        <v>2</v>
      </c>
      <c r="E215">
        <f t="shared" si="311"/>
        <v>0.25</v>
      </c>
      <c r="F215" s="4"/>
      <c r="G215">
        <v>1</v>
      </c>
      <c r="H215">
        <f t="shared" ref="H215:Y215" si="371">IF($D215&gt;G215,G215+1,"")</f>
        <v>2</v>
      </c>
      <c r="I215" t="str">
        <f t="shared" si="371"/>
        <v/>
      </c>
      <c r="J215" t="str">
        <f t="shared" si="371"/>
        <v/>
      </c>
      <c r="K215" t="str">
        <f t="shared" si="371"/>
        <v/>
      </c>
      <c r="L215" t="str">
        <f t="shared" si="371"/>
        <v/>
      </c>
      <c r="M215" t="str">
        <f t="shared" si="371"/>
        <v/>
      </c>
      <c r="N215" t="str">
        <f t="shared" si="371"/>
        <v/>
      </c>
      <c r="O215" t="str">
        <f t="shared" si="371"/>
        <v/>
      </c>
      <c r="P215" t="str">
        <f t="shared" si="371"/>
        <v/>
      </c>
      <c r="Q215" t="str">
        <f t="shared" si="371"/>
        <v/>
      </c>
      <c r="R215" t="str">
        <f t="shared" si="371"/>
        <v/>
      </c>
      <c r="S215" t="str">
        <f t="shared" si="371"/>
        <v/>
      </c>
      <c r="T215" t="str">
        <f t="shared" si="371"/>
        <v/>
      </c>
      <c r="U215" t="str">
        <f t="shared" si="371"/>
        <v/>
      </c>
      <c r="V215" t="str">
        <f t="shared" si="371"/>
        <v/>
      </c>
      <c r="W215" t="str">
        <f t="shared" si="371"/>
        <v/>
      </c>
      <c r="X215" t="str">
        <f t="shared" si="371"/>
        <v/>
      </c>
      <c r="Y215" t="str">
        <f t="shared" si="371"/>
        <v/>
      </c>
      <c r="AA215">
        <f t="shared" si="314"/>
        <v>42724.962500000001</v>
      </c>
      <c r="AB215">
        <f t="shared" si="363"/>
        <v>42745.037500000006</v>
      </c>
      <c r="AC215" t="e">
        <f t="shared" si="364"/>
        <v>#N/A</v>
      </c>
      <c r="AD215" t="e">
        <f t="shared" si="365"/>
        <v>#N/A</v>
      </c>
      <c r="AE215" t="e">
        <f t="shared" si="347"/>
        <v>#N/A</v>
      </c>
      <c r="AF215" t="e">
        <f t="shared" si="348"/>
        <v>#N/A</v>
      </c>
      <c r="AG215" t="e">
        <f t="shared" si="349"/>
        <v>#N/A</v>
      </c>
      <c r="AH215" t="e">
        <f t="shared" si="350"/>
        <v>#N/A</v>
      </c>
      <c r="AI215" t="e">
        <f t="shared" si="351"/>
        <v>#N/A</v>
      </c>
      <c r="AJ215" t="e">
        <f t="shared" si="352"/>
        <v>#N/A</v>
      </c>
      <c r="AK215" t="e">
        <f t="shared" si="353"/>
        <v>#N/A</v>
      </c>
      <c r="AL215" t="e">
        <f t="shared" si="354"/>
        <v>#N/A</v>
      </c>
      <c r="AM215" t="e">
        <f t="shared" si="355"/>
        <v>#N/A</v>
      </c>
      <c r="AN215" t="e">
        <f t="shared" si="356"/>
        <v>#N/A</v>
      </c>
      <c r="AO215" t="e">
        <f t="shared" si="357"/>
        <v>#N/A</v>
      </c>
      <c r="AP215" t="e">
        <f t="shared" si="358"/>
        <v>#N/A</v>
      </c>
      <c r="AQ215" t="e">
        <f t="shared" si="359"/>
        <v>#N/A</v>
      </c>
      <c r="AR215" t="e">
        <f t="shared" si="360"/>
        <v>#N/A</v>
      </c>
      <c r="AS215" t="e">
        <f t="shared" si="361"/>
        <v>#N/A</v>
      </c>
      <c r="AU215">
        <f t="shared" si="315"/>
        <v>2</v>
      </c>
      <c r="AV215">
        <f t="shared" si="316"/>
        <v>2</v>
      </c>
      <c r="AW215" t="str">
        <f t="shared" si="317"/>
        <v/>
      </c>
      <c r="AX215" t="str">
        <f t="shared" si="318"/>
        <v/>
      </c>
      <c r="AY215" t="str">
        <f t="shared" si="319"/>
        <v/>
      </c>
      <c r="AZ215" t="str">
        <f t="shared" si="320"/>
        <v/>
      </c>
      <c r="BA215" t="str">
        <f t="shared" si="321"/>
        <v/>
      </c>
      <c r="BB215" t="str">
        <f t="shared" si="322"/>
        <v/>
      </c>
      <c r="BC215" t="str">
        <f t="shared" si="323"/>
        <v/>
      </c>
      <c r="BD215" t="str">
        <f t="shared" si="324"/>
        <v/>
      </c>
      <c r="BE215" t="str">
        <f t="shared" si="325"/>
        <v/>
      </c>
      <c r="BF215" t="str">
        <f t="shared" si="326"/>
        <v/>
      </c>
      <c r="BG215" t="str">
        <f t="shared" si="327"/>
        <v/>
      </c>
      <c r="BH215" t="str">
        <f t="shared" si="328"/>
        <v/>
      </c>
      <c r="BI215" t="str">
        <f t="shared" si="329"/>
        <v/>
      </c>
      <c r="BJ215" t="str">
        <f t="shared" si="330"/>
        <v/>
      </c>
      <c r="BK215" t="str">
        <f t="shared" si="331"/>
        <v/>
      </c>
      <c r="BL215" t="str">
        <f t="shared" si="332"/>
        <v/>
      </c>
      <c r="BM215" t="str">
        <f t="shared" si="333"/>
        <v/>
      </c>
      <c r="BP215"/>
      <c r="BR215"/>
    </row>
    <row r="216" spans="1:70" x14ac:dyDescent="0.25">
      <c r="A216" s="4">
        <v>41808</v>
      </c>
      <c r="B216">
        <v>2.25</v>
      </c>
      <c r="C216" s="4">
        <v>42735</v>
      </c>
      <c r="D216">
        <v>2</v>
      </c>
      <c r="E216">
        <f t="shared" si="311"/>
        <v>0.28125</v>
      </c>
      <c r="F216" s="4"/>
      <c r="G216">
        <v>1</v>
      </c>
      <c r="H216">
        <f t="shared" ref="H216:Y216" si="372">IF($D216&gt;G216,G216+1,"")</f>
        <v>2</v>
      </c>
      <c r="I216" t="str">
        <f t="shared" si="372"/>
        <v/>
      </c>
      <c r="J216" t="str">
        <f t="shared" si="372"/>
        <v/>
      </c>
      <c r="K216" t="str">
        <f t="shared" si="372"/>
        <v/>
      </c>
      <c r="L216" t="str">
        <f t="shared" si="372"/>
        <v/>
      </c>
      <c r="M216" t="str">
        <f t="shared" si="372"/>
        <v/>
      </c>
      <c r="N216" t="str">
        <f t="shared" si="372"/>
        <v/>
      </c>
      <c r="O216" t="str">
        <f t="shared" si="372"/>
        <v/>
      </c>
      <c r="P216" t="str">
        <f t="shared" si="372"/>
        <v/>
      </c>
      <c r="Q216" t="str">
        <f t="shared" si="372"/>
        <v/>
      </c>
      <c r="R216" t="str">
        <f t="shared" si="372"/>
        <v/>
      </c>
      <c r="S216" t="str">
        <f t="shared" si="372"/>
        <v/>
      </c>
      <c r="T216" t="str">
        <f t="shared" si="372"/>
        <v/>
      </c>
      <c r="U216" t="str">
        <f t="shared" si="372"/>
        <v/>
      </c>
      <c r="V216" t="str">
        <f t="shared" si="372"/>
        <v/>
      </c>
      <c r="W216" t="str">
        <f t="shared" si="372"/>
        <v/>
      </c>
      <c r="X216" t="str">
        <f t="shared" si="372"/>
        <v/>
      </c>
      <c r="Y216" t="str">
        <f t="shared" si="372"/>
        <v/>
      </c>
      <c r="AA216">
        <f t="shared" si="314"/>
        <v>42724.962500000001</v>
      </c>
      <c r="AB216">
        <f t="shared" si="363"/>
        <v>42745.037500000006</v>
      </c>
      <c r="AC216" t="e">
        <f t="shared" si="364"/>
        <v>#N/A</v>
      </c>
      <c r="AD216" t="e">
        <f t="shared" si="365"/>
        <v>#N/A</v>
      </c>
      <c r="AE216" t="e">
        <f t="shared" si="347"/>
        <v>#N/A</v>
      </c>
      <c r="AF216" t="e">
        <f t="shared" si="348"/>
        <v>#N/A</v>
      </c>
      <c r="AG216" t="e">
        <f t="shared" si="349"/>
        <v>#N/A</v>
      </c>
      <c r="AH216" t="e">
        <f t="shared" si="350"/>
        <v>#N/A</v>
      </c>
      <c r="AI216" t="e">
        <f t="shared" si="351"/>
        <v>#N/A</v>
      </c>
      <c r="AJ216" t="e">
        <f t="shared" si="352"/>
        <v>#N/A</v>
      </c>
      <c r="AK216" t="e">
        <f t="shared" si="353"/>
        <v>#N/A</v>
      </c>
      <c r="AL216" t="e">
        <f t="shared" si="354"/>
        <v>#N/A</v>
      </c>
      <c r="AM216" t="e">
        <f t="shared" si="355"/>
        <v>#N/A</v>
      </c>
      <c r="AN216" t="e">
        <f t="shared" si="356"/>
        <v>#N/A</v>
      </c>
      <c r="AO216" t="e">
        <f t="shared" si="357"/>
        <v>#N/A</v>
      </c>
      <c r="AP216" t="e">
        <f t="shared" si="358"/>
        <v>#N/A</v>
      </c>
      <c r="AQ216" t="e">
        <f t="shared" si="359"/>
        <v>#N/A</v>
      </c>
      <c r="AR216" t="e">
        <f t="shared" si="360"/>
        <v>#N/A</v>
      </c>
      <c r="AS216" t="e">
        <f t="shared" si="361"/>
        <v>#N/A</v>
      </c>
      <c r="AU216">
        <f t="shared" si="315"/>
        <v>2.25</v>
      </c>
      <c r="AV216">
        <f t="shared" si="316"/>
        <v>2.25</v>
      </c>
      <c r="AW216" t="str">
        <f t="shared" si="317"/>
        <v/>
      </c>
      <c r="AX216" t="str">
        <f t="shared" si="318"/>
        <v/>
      </c>
      <c r="AY216" t="str">
        <f t="shared" si="319"/>
        <v/>
      </c>
      <c r="AZ216" t="str">
        <f t="shared" si="320"/>
        <v/>
      </c>
      <c r="BA216" t="str">
        <f t="shared" si="321"/>
        <v/>
      </c>
      <c r="BB216" t="str">
        <f t="shared" si="322"/>
        <v/>
      </c>
      <c r="BC216" t="str">
        <f t="shared" si="323"/>
        <v/>
      </c>
      <c r="BD216" t="str">
        <f t="shared" si="324"/>
        <v/>
      </c>
      <c r="BE216" t="str">
        <f t="shared" si="325"/>
        <v/>
      </c>
      <c r="BF216" t="str">
        <f t="shared" si="326"/>
        <v/>
      </c>
      <c r="BG216" t="str">
        <f t="shared" si="327"/>
        <v/>
      </c>
      <c r="BH216" t="str">
        <f t="shared" si="328"/>
        <v/>
      </c>
      <c r="BI216" t="str">
        <f t="shared" si="329"/>
        <v/>
      </c>
      <c r="BJ216" t="str">
        <f t="shared" si="330"/>
        <v/>
      </c>
      <c r="BK216" t="str">
        <f t="shared" si="331"/>
        <v/>
      </c>
      <c r="BL216" t="str">
        <f t="shared" si="332"/>
        <v/>
      </c>
      <c r="BM216" t="str">
        <f t="shared" si="333"/>
        <v/>
      </c>
      <c r="BP216"/>
      <c r="BR216"/>
    </row>
    <row r="217" spans="1:70" x14ac:dyDescent="0.25">
      <c r="A217" s="4">
        <v>41808</v>
      </c>
      <c r="B217">
        <v>2.5</v>
      </c>
      <c r="C217" s="4">
        <v>42735</v>
      </c>
      <c r="D217">
        <v>2</v>
      </c>
      <c r="E217">
        <f t="shared" si="311"/>
        <v>0.3125</v>
      </c>
      <c r="F217" s="4"/>
      <c r="G217">
        <v>1</v>
      </c>
      <c r="H217">
        <f t="shared" ref="H217:Y217" si="373">IF($D217&gt;G217,G217+1,"")</f>
        <v>2</v>
      </c>
      <c r="I217" t="str">
        <f t="shared" si="373"/>
        <v/>
      </c>
      <c r="J217" t="str">
        <f t="shared" si="373"/>
        <v/>
      </c>
      <c r="K217" t="str">
        <f t="shared" si="373"/>
        <v/>
      </c>
      <c r="L217" t="str">
        <f t="shared" si="373"/>
        <v/>
      </c>
      <c r="M217" t="str">
        <f t="shared" si="373"/>
        <v/>
      </c>
      <c r="N217" t="str">
        <f t="shared" si="373"/>
        <v/>
      </c>
      <c r="O217" t="str">
        <f t="shared" si="373"/>
        <v/>
      </c>
      <c r="P217" t="str">
        <f t="shared" si="373"/>
        <v/>
      </c>
      <c r="Q217" t="str">
        <f t="shared" si="373"/>
        <v/>
      </c>
      <c r="R217" t="str">
        <f t="shared" si="373"/>
        <v/>
      </c>
      <c r="S217" t="str">
        <f t="shared" si="373"/>
        <v/>
      </c>
      <c r="T217" t="str">
        <f t="shared" si="373"/>
        <v/>
      </c>
      <c r="U217" t="str">
        <f t="shared" si="373"/>
        <v/>
      </c>
      <c r="V217" t="str">
        <f t="shared" si="373"/>
        <v/>
      </c>
      <c r="W217" t="str">
        <f t="shared" si="373"/>
        <v/>
      </c>
      <c r="X217" t="str">
        <f t="shared" si="373"/>
        <v/>
      </c>
      <c r="Y217" t="str">
        <f t="shared" si="373"/>
        <v/>
      </c>
      <c r="AA217">
        <f t="shared" si="314"/>
        <v>42724.962500000001</v>
      </c>
      <c r="AB217">
        <f t="shared" si="363"/>
        <v>42745.037500000006</v>
      </c>
      <c r="AC217" t="e">
        <f t="shared" si="364"/>
        <v>#N/A</v>
      </c>
      <c r="AD217" t="e">
        <f t="shared" si="365"/>
        <v>#N/A</v>
      </c>
      <c r="AE217" t="e">
        <f t="shared" si="347"/>
        <v>#N/A</v>
      </c>
      <c r="AF217" t="e">
        <f t="shared" si="348"/>
        <v>#N/A</v>
      </c>
      <c r="AG217" t="e">
        <f t="shared" si="349"/>
        <v>#N/A</v>
      </c>
      <c r="AH217" t="e">
        <f t="shared" si="350"/>
        <v>#N/A</v>
      </c>
      <c r="AI217" t="e">
        <f t="shared" si="351"/>
        <v>#N/A</v>
      </c>
      <c r="AJ217" t="e">
        <f t="shared" si="352"/>
        <v>#N/A</v>
      </c>
      <c r="AK217" t="e">
        <f t="shared" si="353"/>
        <v>#N/A</v>
      </c>
      <c r="AL217" t="e">
        <f t="shared" si="354"/>
        <v>#N/A</v>
      </c>
      <c r="AM217" t="e">
        <f t="shared" si="355"/>
        <v>#N/A</v>
      </c>
      <c r="AN217" t="e">
        <f t="shared" si="356"/>
        <v>#N/A</v>
      </c>
      <c r="AO217" t="e">
        <f t="shared" si="357"/>
        <v>#N/A</v>
      </c>
      <c r="AP217" t="e">
        <f t="shared" si="358"/>
        <v>#N/A</v>
      </c>
      <c r="AQ217" t="e">
        <f t="shared" si="359"/>
        <v>#N/A</v>
      </c>
      <c r="AR217" t="e">
        <f t="shared" si="360"/>
        <v>#N/A</v>
      </c>
      <c r="AS217" t="e">
        <f t="shared" si="361"/>
        <v>#N/A</v>
      </c>
      <c r="AU217">
        <f t="shared" si="315"/>
        <v>2.5</v>
      </c>
      <c r="AV217">
        <f t="shared" si="316"/>
        <v>2.5</v>
      </c>
      <c r="AW217" t="str">
        <f t="shared" si="317"/>
        <v/>
      </c>
      <c r="AX217" t="str">
        <f t="shared" si="318"/>
        <v/>
      </c>
      <c r="AY217" t="str">
        <f t="shared" si="319"/>
        <v/>
      </c>
      <c r="AZ217" t="str">
        <f t="shared" si="320"/>
        <v/>
      </c>
      <c r="BA217" t="str">
        <f t="shared" si="321"/>
        <v/>
      </c>
      <c r="BB217" t="str">
        <f t="shared" si="322"/>
        <v/>
      </c>
      <c r="BC217" t="str">
        <f t="shared" si="323"/>
        <v/>
      </c>
      <c r="BD217" t="str">
        <f t="shared" si="324"/>
        <v/>
      </c>
      <c r="BE217" t="str">
        <f t="shared" si="325"/>
        <v/>
      </c>
      <c r="BF217" t="str">
        <f t="shared" si="326"/>
        <v/>
      </c>
      <c r="BG217" t="str">
        <f t="shared" si="327"/>
        <v/>
      </c>
      <c r="BH217" t="str">
        <f t="shared" si="328"/>
        <v/>
      </c>
      <c r="BI217" t="str">
        <f t="shared" si="329"/>
        <v/>
      </c>
      <c r="BJ217" t="str">
        <f t="shared" si="330"/>
        <v/>
      </c>
      <c r="BK217" t="str">
        <f t="shared" si="331"/>
        <v/>
      </c>
      <c r="BL217" t="str">
        <f t="shared" si="332"/>
        <v/>
      </c>
      <c r="BM217" t="str">
        <f t="shared" si="333"/>
        <v/>
      </c>
      <c r="BP217"/>
      <c r="BR217"/>
    </row>
    <row r="218" spans="1:70" x14ac:dyDescent="0.25">
      <c r="A218" s="4">
        <v>41808</v>
      </c>
      <c r="B218">
        <v>2.75</v>
      </c>
      <c r="C218" s="4">
        <v>42735</v>
      </c>
      <c r="D218">
        <v>1</v>
      </c>
      <c r="E218">
        <f t="shared" si="311"/>
        <v>0.171875</v>
      </c>
      <c r="F218" s="4"/>
      <c r="G218">
        <v>1</v>
      </c>
      <c r="H218" t="str">
        <f t="shared" ref="H218:Y218" si="374">IF($D218&gt;G218,G218+1,"")</f>
        <v/>
      </c>
      <c r="I218" t="str">
        <f t="shared" si="374"/>
        <v/>
      </c>
      <c r="J218" t="str">
        <f t="shared" si="374"/>
        <v/>
      </c>
      <c r="K218" t="str">
        <f t="shared" si="374"/>
        <v/>
      </c>
      <c r="L218" t="str">
        <f t="shared" si="374"/>
        <v/>
      </c>
      <c r="M218" t="str">
        <f t="shared" si="374"/>
        <v/>
      </c>
      <c r="N218" t="str">
        <f t="shared" si="374"/>
        <v/>
      </c>
      <c r="O218" t="str">
        <f t="shared" si="374"/>
        <v/>
      </c>
      <c r="P218" t="str">
        <f t="shared" si="374"/>
        <v/>
      </c>
      <c r="Q218" t="str">
        <f t="shared" si="374"/>
        <v/>
      </c>
      <c r="R218" t="str">
        <f t="shared" si="374"/>
        <v/>
      </c>
      <c r="S218" t="str">
        <f t="shared" si="374"/>
        <v/>
      </c>
      <c r="T218" t="str">
        <f t="shared" si="374"/>
        <v/>
      </c>
      <c r="U218" t="str">
        <f t="shared" si="374"/>
        <v/>
      </c>
      <c r="V218" t="str">
        <f t="shared" si="374"/>
        <v/>
      </c>
      <c r="W218" t="str">
        <f t="shared" si="374"/>
        <v/>
      </c>
      <c r="X218" t="str">
        <f t="shared" si="374"/>
        <v/>
      </c>
      <c r="Y218" t="str">
        <f t="shared" si="374"/>
        <v/>
      </c>
      <c r="AA218">
        <f t="shared" si="314"/>
        <v>42735</v>
      </c>
      <c r="AB218" t="e">
        <f t="shared" si="363"/>
        <v>#N/A</v>
      </c>
      <c r="AC218" t="e">
        <f t="shared" si="364"/>
        <v>#N/A</v>
      </c>
      <c r="AD218" t="e">
        <f t="shared" si="365"/>
        <v>#N/A</v>
      </c>
      <c r="AE218" t="e">
        <f t="shared" si="347"/>
        <v>#N/A</v>
      </c>
      <c r="AF218" t="e">
        <f t="shared" si="348"/>
        <v>#N/A</v>
      </c>
      <c r="AG218" t="e">
        <f t="shared" si="349"/>
        <v>#N/A</v>
      </c>
      <c r="AH218" t="e">
        <f t="shared" si="350"/>
        <v>#N/A</v>
      </c>
      <c r="AI218" t="e">
        <f t="shared" si="351"/>
        <v>#N/A</v>
      </c>
      <c r="AJ218" t="e">
        <f t="shared" si="352"/>
        <v>#N/A</v>
      </c>
      <c r="AK218" t="e">
        <f t="shared" si="353"/>
        <v>#N/A</v>
      </c>
      <c r="AL218" t="e">
        <f t="shared" si="354"/>
        <v>#N/A</v>
      </c>
      <c r="AM218" t="e">
        <f t="shared" si="355"/>
        <v>#N/A</v>
      </c>
      <c r="AN218" t="e">
        <f t="shared" si="356"/>
        <v>#N/A</v>
      </c>
      <c r="AO218" t="e">
        <f t="shared" si="357"/>
        <v>#N/A</v>
      </c>
      <c r="AP218" t="e">
        <f t="shared" si="358"/>
        <v>#N/A</v>
      </c>
      <c r="AQ218" t="e">
        <f t="shared" si="359"/>
        <v>#N/A</v>
      </c>
      <c r="AR218" t="e">
        <f t="shared" si="360"/>
        <v>#N/A</v>
      </c>
      <c r="AS218" t="e">
        <f t="shared" si="361"/>
        <v>#N/A</v>
      </c>
      <c r="AU218">
        <f t="shared" si="315"/>
        <v>2.75</v>
      </c>
      <c r="AV218" t="str">
        <f t="shared" si="316"/>
        <v/>
      </c>
      <c r="AW218" t="str">
        <f t="shared" si="317"/>
        <v/>
      </c>
      <c r="AX218" t="str">
        <f t="shared" si="318"/>
        <v/>
      </c>
      <c r="AY218" t="str">
        <f t="shared" si="319"/>
        <v/>
      </c>
      <c r="AZ218" t="str">
        <f t="shared" si="320"/>
        <v/>
      </c>
      <c r="BA218" t="str">
        <f t="shared" si="321"/>
        <v/>
      </c>
      <c r="BB218" t="str">
        <f t="shared" si="322"/>
        <v/>
      </c>
      <c r="BC218" t="str">
        <f t="shared" si="323"/>
        <v/>
      </c>
      <c r="BD218" t="str">
        <f t="shared" si="324"/>
        <v/>
      </c>
      <c r="BE218" t="str">
        <f t="shared" si="325"/>
        <v/>
      </c>
      <c r="BF218" t="str">
        <f t="shared" si="326"/>
        <v/>
      </c>
      <c r="BG218" t="str">
        <f t="shared" si="327"/>
        <v/>
      </c>
      <c r="BH218" t="str">
        <f t="shared" si="328"/>
        <v/>
      </c>
      <c r="BI218" t="str">
        <f t="shared" si="329"/>
        <v/>
      </c>
      <c r="BJ218" t="str">
        <f t="shared" si="330"/>
        <v/>
      </c>
      <c r="BK218" t="str">
        <f t="shared" si="331"/>
        <v/>
      </c>
      <c r="BL218" t="str">
        <f t="shared" si="332"/>
        <v/>
      </c>
      <c r="BM218" t="str">
        <f t="shared" si="333"/>
        <v/>
      </c>
      <c r="BP218"/>
      <c r="BR218"/>
    </row>
    <row r="219" spans="1:70" x14ac:dyDescent="0.25">
      <c r="A219" s="4">
        <v>41808</v>
      </c>
      <c r="B219">
        <v>3</v>
      </c>
      <c r="C219" s="4">
        <v>42735</v>
      </c>
      <c r="D219">
        <v>2</v>
      </c>
      <c r="E219">
        <f t="shared" si="311"/>
        <v>0.375</v>
      </c>
      <c r="F219" s="4"/>
      <c r="G219">
        <v>1</v>
      </c>
      <c r="H219">
        <f t="shared" ref="H219:Y219" si="375">IF($D219&gt;G219,G219+1,"")</f>
        <v>2</v>
      </c>
      <c r="I219" t="str">
        <f t="shared" si="375"/>
        <v/>
      </c>
      <c r="J219" t="str">
        <f t="shared" si="375"/>
        <v/>
      </c>
      <c r="K219" t="str">
        <f t="shared" si="375"/>
        <v/>
      </c>
      <c r="L219" t="str">
        <f t="shared" si="375"/>
        <v/>
      </c>
      <c r="M219" t="str">
        <f t="shared" si="375"/>
        <v/>
      </c>
      <c r="N219" t="str">
        <f t="shared" si="375"/>
        <v/>
      </c>
      <c r="O219" t="str">
        <f t="shared" si="375"/>
        <v/>
      </c>
      <c r="P219" t="str">
        <f t="shared" si="375"/>
        <v/>
      </c>
      <c r="Q219" t="str">
        <f t="shared" si="375"/>
        <v/>
      </c>
      <c r="R219" t="str">
        <f t="shared" si="375"/>
        <v/>
      </c>
      <c r="S219" t="str">
        <f t="shared" si="375"/>
        <v/>
      </c>
      <c r="T219" t="str">
        <f t="shared" si="375"/>
        <v/>
      </c>
      <c r="U219" t="str">
        <f t="shared" si="375"/>
        <v/>
      </c>
      <c r="V219" t="str">
        <f t="shared" si="375"/>
        <v/>
      </c>
      <c r="W219" t="str">
        <f t="shared" si="375"/>
        <v/>
      </c>
      <c r="X219" t="str">
        <f t="shared" si="375"/>
        <v/>
      </c>
      <c r="Y219" t="str">
        <f t="shared" si="375"/>
        <v/>
      </c>
      <c r="AA219">
        <f t="shared" si="314"/>
        <v>42724.962500000001</v>
      </c>
      <c r="AB219">
        <f t="shared" si="363"/>
        <v>42745.037500000006</v>
      </c>
      <c r="AC219" t="e">
        <f t="shared" si="364"/>
        <v>#N/A</v>
      </c>
      <c r="AD219" t="e">
        <f t="shared" si="365"/>
        <v>#N/A</v>
      </c>
      <c r="AE219" t="e">
        <f t="shared" si="347"/>
        <v>#N/A</v>
      </c>
      <c r="AF219" t="e">
        <f t="shared" si="348"/>
        <v>#N/A</v>
      </c>
      <c r="AG219" t="e">
        <f t="shared" si="349"/>
        <v>#N/A</v>
      </c>
      <c r="AH219" t="e">
        <f t="shared" si="350"/>
        <v>#N/A</v>
      </c>
      <c r="AI219" t="e">
        <f t="shared" si="351"/>
        <v>#N/A</v>
      </c>
      <c r="AJ219" t="e">
        <f t="shared" si="352"/>
        <v>#N/A</v>
      </c>
      <c r="AK219" t="e">
        <f t="shared" si="353"/>
        <v>#N/A</v>
      </c>
      <c r="AL219" t="e">
        <f t="shared" si="354"/>
        <v>#N/A</v>
      </c>
      <c r="AM219" t="e">
        <f t="shared" si="355"/>
        <v>#N/A</v>
      </c>
      <c r="AN219" t="e">
        <f t="shared" si="356"/>
        <v>#N/A</v>
      </c>
      <c r="AO219" t="e">
        <f t="shared" si="357"/>
        <v>#N/A</v>
      </c>
      <c r="AP219" t="e">
        <f t="shared" si="358"/>
        <v>#N/A</v>
      </c>
      <c r="AQ219" t="e">
        <f t="shared" si="359"/>
        <v>#N/A</v>
      </c>
      <c r="AR219" t="e">
        <f t="shared" si="360"/>
        <v>#N/A</v>
      </c>
      <c r="AS219" t="e">
        <f t="shared" si="361"/>
        <v>#N/A</v>
      </c>
      <c r="AU219">
        <f t="shared" si="315"/>
        <v>3</v>
      </c>
      <c r="AV219">
        <f t="shared" si="316"/>
        <v>3</v>
      </c>
      <c r="AW219" t="str">
        <f t="shared" si="317"/>
        <v/>
      </c>
      <c r="AX219" t="str">
        <f t="shared" si="318"/>
        <v/>
      </c>
      <c r="AY219" t="str">
        <f t="shared" si="319"/>
        <v/>
      </c>
      <c r="AZ219" t="str">
        <f t="shared" si="320"/>
        <v/>
      </c>
      <c r="BA219" t="str">
        <f t="shared" si="321"/>
        <v/>
      </c>
      <c r="BB219" t="str">
        <f t="shared" si="322"/>
        <v/>
      </c>
      <c r="BC219" t="str">
        <f t="shared" si="323"/>
        <v/>
      </c>
      <c r="BD219" t="str">
        <f t="shared" si="324"/>
        <v/>
      </c>
      <c r="BE219" t="str">
        <f t="shared" si="325"/>
        <v/>
      </c>
      <c r="BF219" t="str">
        <f t="shared" si="326"/>
        <v/>
      </c>
      <c r="BG219" t="str">
        <f t="shared" si="327"/>
        <v/>
      </c>
      <c r="BH219" t="str">
        <f t="shared" si="328"/>
        <v/>
      </c>
      <c r="BI219" t="str">
        <f t="shared" si="329"/>
        <v/>
      </c>
      <c r="BJ219" t="str">
        <f t="shared" si="330"/>
        <v/>
      </c>
      <c r="BK219" t="str">
        <f t="shared" si="331"/>
        <v/>
      </c>
      <c r="BL219" t="str">
        <f t="shared" si="332"/>
        <v/>
      </c>
      <c r="BM219" t="str">
        <f t="shared" si="333"/>
        <v/>
      </c>
      <c r="BP219"/>
      <c r="BR219"/>
    </row>
    <row r="220" spans="1:70" x14ac:dyDescent="0.25">
      <c r="A220" s="4">
        <v>41808</v>
      </c>
      <c r="B220">
        <v>3.5</v>
      </c>
      <c r="C220" s="4">
        <v>42735</v>
      </c>
      <c r="D220">
        <v>1</v>
      </c>
      <c r="E220">
        <f t="shared" si="311"/>
        <v>0.21875</v>
      </c>
      <c r="F220" s="4"/>
      <c r="G220">
        <v>1</v>
      </c>
      <c r="H220" t="str">
        <f t="shared" ref="H220:Y220" si="376">IF($D220&gt;G220,G220+1,"")</f>
        <v/>
      </c>
      <c r="I220" t="str">
        <f t="shared" si="376"/>
        <v/>
      </c>
      <c r="J220" t="str">
        <f t="shared" si="376"/>
        <v/>
      </c>
      <c r="K220" t="str">
        <f t="shared" si="376"/>
        <v/>
      </c>
      <c r="L220" t="str">
        <f t="shared" si="376"/>
        <v/>
      </c>
      <c r="M220" t="str">
        <f t="shared" si="376"/>
        <v/>
      </c>
      <c r="N220" t="str">
        <f t="shared" si="376"/>
        <v/>
      </c>
      <c r="O220" t="str">
        <f t="shared" si="376"/>
        <v/>
      </c>
      <c r="P220" t="str">
        <f t="shared" si="376"/>
        <v/>
      </c>
      <c r="Q220" t="str">
        <f t="shared" si="376"/>
        <v/>
      </c>
      <c r="R220" t="str">
        <f t="shared" si="376"/>
        <v/>
      </c>
      <c r="S220" t="str">
        <f t="shared" si="376"/>
        <v/>
      </c>
      <c r="T220" t="str">
        <f t="shared" si="376"/>
        <v/>
      </c>
      <c r="U220" t="str">
        <f t="shared" si="376"/>
        <v/>
      </c>
      <c r="V220" t="str">
        <f t="shared" si="376"/>
        <v/>
      </c>
      <c r="W220" t="str">
        <f t="shared" si="376"/>
        <v/>
      </c>
      <c r="X220" t="str">
        <f t="shared" si="376"/>
        <v/>
      </c>
      <c r="Y220" t="str">
        <f t="shared" si="376"/>
        <v/>
      </c>
      <c r="AA220">
        <f t="shared" si="314"/>
        <v>42735</v>
      </c>
      <c r="AB220" t="e">
        <f t="shared" si="363"/>
        <v>#N/A</v>
      </c>
      <c r="AC220" t="e">
        <f t="shared" si="364"/>
        <v>#N/A</v>
      </c>
      <c r="AD220" t="e">
        <f t="shared" si="365"/>
        <v>#N/A</v>
      </c>
      <c r="AE220" t="e">
        <f t="shared" si="347"/>
        <v>#N/A</v>
      </c>
      <c r="AF220" t="e">
        <f t="shared" si="348"/>
        <v>#N/A</v>
      </c>
      <c r="AG220" t="e">
        <f t="shared" si="349"/>
        <v>#N/A</v>
      </c>
      <c r="AH220" t="e">
        <f t="shared" si="350"/>
        <v>#N/A</v>
      </c>
      <c r="AI220" t="e">
        <f t="shared" si="351"/>
        <v>#N/A</v>
      </c>
      <c r="AJ220" t="e">
        <f t="shared" si="352"/>
        <v>#N/A</v>
      </c>
      <c r="AK220" t="e">
        <f t="shared" si="353"/>
        <v>#N/A</v>
      </c>
      <c r="AL220" t="e">
        <f t="shared" si="354"/>
        <v>#N/A</v>
      </c>
      <c r="AM220" t="e">
        <f t="shared" si="355"/>
        <v>#N/A</v>
      </c>
      <c r="AN220" t="e">
        <f t="shared" si="356"/>
        <v>#N/A</v>
      </c>
      <c r="AO220" t="e">
        <f t="shared" si="357"/>
        <v>#N/A</v>
      </c>
      <c r="AP220" t="e">
        <f t="shared" si="358"/>
        <v>#N/A</v>
      </c>
      <c r="AQ220" t="e">
        <f t="shared" si="359"/>
        <v>#N/A</v>
      </c>
      <c r="AR220" t="e">
        <f t="shared" si="360"/>
        <v>#N/A</v>
      </c>
      <c r="AS220" t="e">
        <f t="shared" si="361"/>
        <v>#N/A</v>
      </c>
      <c r="AU220">
        <f t="shared" si="315"/>
        <v>3.5</v>
      </c>
      <c r="AV220" t="str">
        <f t="shared" si="316"/>
        <v/>
      </c>
      <c r="AW220" t="str">
        <f t="shared" si="317"/>
        <v/>
      </c>
      <c r="AX220" t="str">
        <f t="shared" si="318"/>
        <v/>
      </c>
      <c r="AY220" t="str">
        <f t="shared" si="319"/>
        <v/>
      </c>
      <c r="AZ220" t="str">
        <f t="shared" si="320"/>
        <v/>
      </c>
      <c r="BA220" t="str">
        <f t="shared" si="321"/>
        <v/>
      </c>
      <c r="BB220" t="str">
        <f t="shared" si="322"/>
        <v/>
      </c>
      <c r="BC220" t="str">
        <f t="shared" si="323"/>
        <v/>
      </c>
      <c r="BD220" t="str">
        <f t="shared" si="324"/>
        <v/>
      </c>
      <c r="BE220" t="str">
        <f t="shared" si="325"/>
        <v/>
      </c>
      <c r="BF220" t="str">
        <f t="shared" si="326"/>
        <v/>
      </c>
      <c r="BG220" t="str">
        <f t="shared" si="327"/>
        <v/>
      </c>
      <c r="BH220" t="str">
        <f t="shared" si="328"/>
        <v/>
      </c>
      <c r="BI220" t="str">
        <f t="shared" si="329"/>
        <v/>
      </c>
      <c r="BJ220" t="str">
        <f t="shared" si="330"/>
        <v/>
      </c>
      <c r="BK220" t="str">
        <f t="shared" si="331"/>
        <v/>
      </c>
      <c r="BL220" t="str">
        <f t="shared" si="332"/>
        <v/>
      </c>
      <c r="BM220" t="str">
        <f t="shared" si="333"/>
        <v/>
      </c>
      <c r="BP220"/>
      <c r="BR220"/>
    </row>
    <row r="221" spans="1:70" x14ac:dyDescent="0.25">
      <c r="A221" s="4">
        <v>41808</v>
      </c>
      <c r="B221">
        <v>3.75</v>
      </c>
      <c r="C221" s="4">
        <v>42735</v>
      </c>
      <c r="D221">
        <v>1</v>
      </c>
      <c r="E221">
        <f t="shared" si="311"/>
        <v>0.234375</v>
      </c>
      <c r="F221" s="4"/>
      <c r="G221">
        <v>1</v>
      </c>
      <c r="H221" t="str">
        <f t="shared" ref="H221:Y221" si="377">IF($D221&gt;G221,G221+1,"")</f>
        <v/>
      </c>
      <c r="I221" t="str">
        <f t="shared" si="377"/>
        <v/>
      </c>
      <c r="J221" t="str">
        <f t="shared" si="377"/>
        <v/>
      </c>
      <c r="K221" t="str">
        <f t="shared" si="377"/>
        <v/>
      </c>
      <c r="L221" t="str">
        <f t="shared" si="377"/>
        <v/>
      </c>
      <c r="M221" t="str">
        <f t="shared" si="377"/>
        <v/>
      </c>
      <c r="N221" t="str">
        <f t="shared" si="377"/>
        <v/>
      </c>
      <c r="O221" t="str">
        <f t="shared" si="377"/>
        <v/>
      </c>
      <c r="P221" t="str">
        <f t="shared" si="377"/>
        <v/>
      </c>
      <c r="Q221" t="str">
        <f t="shared" si="377"/>
        <v/>
      </c>
      <c r="R221" t="str">
        <f t="shared" si="377"/>
        <v/>
      </c>
      <c r="S221" t="str">
        <f t="shared" si="377"/>
        <v/>
      </c>
      <c r="T221" t="str">
        <f t="shared" si="377"/>
        <v/>
      </c>
      <c r="U221" t="str">
        <f t="shared" si="377"/>
        <v/>
      </c>
      <c r="V221" t="str">
        <f t="shared" si="377"/>
        <v/>
      </c>
      <c r="W221" t="str">
        <f t="shared" si="377"/>
        <v/>
      </c>
      <c r="X221" t="str">
        <f t="shared" si="377"/>
        <v/>
      </c>
      <c r="Y221" t="str">
        <f t="shared" si="377"/>
        <v/>
      </c>
      <c r="AA221">
        <f t="shared" si="314"/>
        <v>42735</v>
      </c>
      <c r="AB221" t="e">
        <f t="shared" si="363"/>
        <v>#N/A</v>
      </c>
      <c r="AC221" t="e">
        <f t="shared" si="364"/>
        <v>#N/A</v>
      </c>
      <c r="AD221" t="e">
        <f t="shared" si="365"/>
        <v>#N/A</v>
      </c>
      <c r="AE221" t="e">
        <f t="shared" si="347"/>
        <v>#N/A</v>
      </c>
      <c r="AF221" t="e">
        <f t="shared" si="348"/>
        <v>#N/A</v>
      </c>
      <c r="AG221" t="e">
        <f t="shared" si="349"/>
        <v>#N/A</v>
      </c>
      <c r="AH221" t="e">
        <f t="shared" si="350"/>
        <v>#N/A</v>
      </c>
      <c r="AI221" t="e">
        <f t="shared" si="351"/>
        <v>#N/A</v>
      </c>
      <c r="AJ221" t="e">
        <f t="shared" si="352"/>
        <v>#N/A</v>
      </c>
      <c r="AK221" t="e">
        <f t="shared" si="353"/>
        <v>#N/A</v>
      </c>
      <c r="AL221" t="e">
        <f t="shared" si="354"/>
        <v>#N/A</v>
      </c>
      <c r="AM221" t="e">
        <f t="shared" si="355"/>
        <v>#N/A</v>
      </c>
      <c r="AN221" t="e">
        <f t="shared" si="356"/>
        <v>#N/A</v>
      </c>
      <c r="AO221" t="e">
        <f t="shared" si="357"/>
        <v>#N/A</v>
      </c>
      <c r="AP221" t="e">
        <f t="shared" si="358"/>
        <v>#N/A</v>
      </c>
      <c r="AQ221" t="e">
        <f t="shared" si="359"/>
        <v>#N/A</v>
      </c>
      <c r="AR221" t="e">
        <f t="shared" si="360"/>
        <v>#N/A</v>
      </c>
      <c r="AS221" t="e">
        <f t="shared" si="361"/>
        <v>#N/A</v>
      </c>
      <c r="AU221">
        <f t="shared" si="315"/>
        <v>3.75</v>
      </c>
      <c r="AV221" t="str">
        <f t="shared" si="316"/>
        <v/>
      </c>
      <c r="AW221" t="str">
        <f t="shared" si="317"/>
        <v/>
      </c>
      <c r="AX221" t="str">
        <f t="shared" si="318"/>
        <v/>
      </c>
      <c r="AY221" t="str">
        <f t="shared" si="319"/>
        <v/>
      </c>
      <c r="AZ221" t="str">
        <f t="shared" si="320"/>
        <v/>
      </c>
      <c r="BA221" t="str">
        <f t="shared" si="321"/>
        <v/>
      </c>
      <c r="BB221" t="str">
        <f t="shared" si="322"/>
        <v/>
      </c>
      <c r="BC221" t="str">
        <f t="shared" si="323"/>
        <v/>
      </c>
      <c r="BD221" t="str">
        <f t="shared" si="324"/>
        <v/>
      </c>
      <c r="BE221" t="str">
        <f t="shared" si="325"/>
        <v/>
      </c>
      <c r="BF221" t="str">
        <f t="shared" si="326"/>
        <v/>
      </c>
      <c r="BG221" t="str">
        <f t="shared" si="327"/>
        <v/>
      </c>
      <c r="BH221" t="str">
        <f t="shared" si="328"/>
        <v/>
      </c>
      <c r="BI221" t="str">
        <f t="shared" si="329"/>
        <v/>
      </c>
      <c r="BJ221" t="str">
        <f t="shared" si="330"/>
        <v/>
      </c>
      <c r="BK221" t="str">
        <f t="shared" si="331"/>
        <v/>
      </c>
      <c r="BL221" t="str">
        <f t="shared" si="332"/>
        <v/>
      </c>
      <c r="BM221" t="str">
        <f t="shared" si="333"/>
        <v/>
      </c>
      <c r="BP221"/>
      <c r="BR221"/>
    </row>
    <row r="222" spans="1:70" x14ac:dyDescent="0.25">
      <c r="A222" s="4">
        <v>41808</v>
      </c>
      <c r="B222">
        <v>4</v>
      </c>
      <c r="C222" s="4">
        <v>42735</v>
      </c>
      <c r="D222">
        <v>1</v>
      </c>
      <c r="E222">
        <f t="shared" si="311"/>
        <v>0.25</v>
      </c>
      <c r="F222" s="4"/>
      <c r="G222">
        <v>1</v>
      </c>
      <c r="H222" t="str">
        <f t="shared" ref="H222:Y222" si="378">IF($D222&gt;G222,G222+1,"")</f>
        <v/>
      </c>
      <c r="I222" t="str">
        <f t="shared" si="378"/>
        <v/>
      </c>
      <c r="J222" t="str">
        <f t="shared" si="378"/>
        <v/>
      </c>
      <c r="K222" t="str">
        <f t="shared" si="378"/>
        <v/>
      </c>
      <c r="L222" t="str">
        <f t="shared" si="378"/>
        <v/>
      </c>
      <c r="M222" t="str">
        <f t="shared" si="378"/>
        <v/>
      </c>
      <c r="N222" t="str">
        <f t="shared" si="378"/>
        <v/>
      </c>
      <c r="O222" t="str">
        <f t="shared" si="378"/>
        <v/>
      </c>
      <c r="P222" t="str">
        <f t="shared" si="378"/>
        <v/>
      </c>
      <c r="Q222" t="str">
        <f t="shared" si="378"/>
        <v/>
      </c>
      <c r="R222" t="str">
        <f t="shared" si="378"/>
        <v/>
      </c>
      <c r="S222" t="str">
        <f t="shared" si="378"/>
        <v/>
      </c>
      <c r="T222" t="str">
        <f t="shared" si="378"/>
        <v/>
      </c>
      <c r="U222" t="str">
        <f t="shared" si="378"/>
        <v/>
      </c>
      <c r="V222" t="str">
        <f t="shared" si="378"/>
        <v/>
      </c>
      <c r="W222" t="str">
        <f t="shared" si="378"/>
        <v/>
      </c>
      <c r="X222" t="str">
        <f t="shared" si="378"/>
        <v/>
      </c>
      <c r="Y222" t="str">
        <f t="shared" si="378"/>
        <v/>
      </c>
      <c r="AA222">
        <f t="shared" si="314"/>
        <v>42735</v>
      </c>
      <c r="AB222" t="e">
        <f t="shared" si="363"/>
        <v>#N/A</v>
      </c>
      <c r="AC222" t="e">
        <f t="shared" si="364"/>
        <v>#N/A</v>
      </c>
      <c r="AD222" t="e">
        <f t="shared" si="365"/>
        <v>#N/A</v>
      </c>
      <c r="AE222" t="e">
        <f t="shared" si="347"/>
        <v>#N/A</v>
      </c>
      <c r="AF222" t="e">
        <f t="shared" si="348"/>
        <v>#N/A</v>
      </c>
      <c r="AG222" t="e">
        <f t="shared" si="349"/>
        <v>#N/A</v>
      </c>
      <c r="AH222" t="e">
        <f t="shared" si="350"/>
        <v>#N/A</v>
      </c>
      <c r="AI222" t="e">
        <f t="shared" si="351"/>
        <v>#N/A</v>
      </c>
      <c r="AJ222" t="e">
        <f t="shared" si="352"/>
        <v>#N/A</v>
      </c>
      <c r="AK222" t="e">
        <f t="shared" si="353"/>
        <v>#N/A</v>
      </c>
      <c r="AL222" t="e">
        <f t="shared" si="354"/>
        <v>#N/A</v>
      </c>
      <c r="AM222" t="e">
        <f t="shared" si="355"/>
        <v>#N/A</v>
      </c>
      <c r="AN222" t="e">
        <f t="shared" si="356"/>
        <v>#N/A</v>
      </c>
      <c r="AO222" t="e">
        <f t="shared" si="357"/>
        <v>#N/A</v>
      </c>
      <c r="AP222" t="e">
        <f t="shared" si="358"/>
        <v>#N/A</v>
      </c>
      <c r="AQ222" t="e">
        <f t="shared" si="359"/>
        <v>#N/A</v>
      </c>
      <c r="AR222" t="e">
        <f t="shared" si="360"/>
        <v>#N/A</v>
      </c>
      <c r="AS222" t="e">
        <f t="shared" si="361"/>
        <v>#N/A</v>
      </c>
      <c r="AU222">
        <f t="shared" si="315"/>
        <v>4</v>
      </c>
      <c r="AV222" t="str">
        <f t="shared" si="316"/>
        <v/>
      </c>
      <c r="AW222" t="str">
        <f t="shared" si="317"/>
        <v/>
      </c>
      <c r="AX222" t="str">
        <f t="shared" si="318"/>
        <v/>
      </c>
      <c r="AY222" t="str">
        <f t="shared" si="319"/>
        <v/>
      </c>
      <c r="AZ222" t="str">
        <f t="shared" si="320"/>
        <v/>
      </c>
      <c r="BA222" t="str">
        <f t="shared" si="321"/>
        <v/>
      </c>
      <c r="BB222" t="str">
        <f t="shared" si="322"/>
        <v/>
      </c>
      <c r="BC222" t="str">
        <f t="shared" si="323"/>
        <v/>
      </c>
      <c r="BD222" t="str">
        <f t="shared" si="324"/>
        <v/>
      </c>
      <c r="BE222" t="str">
        <f t="shared" si="325"/>
        <v/>
      </c>
      <c r="BF222" t="str">
        <f t="shared" si="326"/>
        <v/>
      </c>
      <c r="BG222" t="str">
        <f t="shared" si="327"/>
        <v/>
      </c>
      <c r="BH222" t="str">
        <f t="shared" si="328"/>
        <v/>
      </c>
      <c r="BI222" t="str">
        <f t="shared" si="329"/>
        <v/>
      </c>
      <c r="BJ222" t="str">
        <f t="shared" si="330"/>
        <v/>
      </c>
      <c r="BK222" t="str">
        <f t="shared" si="331"/>
        <v/>
      </c>
      <c r="BL222" t="str">
        <f t="shared" si="332"/>
        <v/>
      </c>
      <c r="BM222" t="str">
        <f t="shared" si="333"/>
        <v/>
      </c>
      <c r="BP222"/>
      <c r="BR222"/>
    </row>
    <row r="223" spans="1:70" x14ac:dyDescent="0.25">
      <c r="A223" s="4">
        <v>41808</v>
      </c>
      <c r="B223">
        <v>4.25</v>
      </c>
      <c r="C223" s="4">
        <v>42735</v>
      </c>
      <c r="D223">
        <v>1</v>
      </c>
      <c r="E223">
        <f t="shared" si="311"/>
        <v>0.265625</v>
      </c>
      <c r="F223" s="4"/>
      <c r="G223">
        <v>1</v>
      </c>
      <c r="H223" t="str">
        <f t="shared" ref="H223:Y223" si="379">IF($D223&gt;G223,G223+1,"")</f>
        <v/>
      </c>
      <c r="I223" t="str">
        <f t="shared" si="379"/>
        <v/>
      </c>
      <c r="J223" t="str">
        <f t="shared" si="379"/>
        <v/>
      </c>
      <c r="K223" t="str">
        <f t="shared" si="379"/>
        <v/>
      </c>
      <c r="L223" t="str">
        <f t="shared" si="379"/>
        <v/>
      </c>
      <c r="M223" t="str">
        <f t="shared" si="379"/>
        <v/>
      </c>
      <c r="N223" t="str">
        <f t="shared" si="379"/>
        <v/>
      </c>
      <c r="O223" t="str">
        <f t="shared" si="379"/>
        <v/>
      </c>
      <c r="P223" t="str">
        <f t="shared" si="379"/>
        <v/>
      </c>
      <c r="Q223" t="str">
        <f t="shared" si="379"/>
        <v/>
      </c>
      <c r="R223" t="str">
        <f t="shared" si="379"/>
        <v/>
      </c>
      <c r="S223" t="str">
        <f t="shared" si="379"/>
        <v/>
      </c>
      <c r="T223" t="str">
        <f t="shared" si="379"/>
        <v/>
      </c>
      <c r="U223" t="str">
        <f t="shared" si="379"/>
        <v/>
      </c>
      <c r="V223" t="str">
        <f t="shared" si="379"/>
        <v/>
      </c>
      <c r="W223" t="str">
        <f t="shared" si="379"/>
        <v/>
      </c>
      <c r="X223" t="str">
        <f t="shared" si="379"/>
        <v/>
      </c>
      <c r="Y223" t="str">
        <f t="shared" si="379"/>
        <v/>
      </c>
      <c r="AA223">
        <f t="shared" si="314"/>
        <v>42735</v>
      </c>
      <c r="AB223" t="e">
        <f t="shared" si="363"/>
        <v>#N/A</v>
      </c>
      <c r="AC223" t="e">
        <f t="shared" si="364"/>
        <v>#N/A</v>
      </c>
      <c r="AD223" t="e">
        <f t="shared" si="365"/>
        <v>#N/A</v>
      </c>
      <c r="AE223" t="e">
        <f t="shared" si="347"/>
        <v>#N/A</v>
      </c>
      <c r="AF223" t="e">
        <f t="shared" si="348"/>
        <v>#N/A</v>
      </c>
      <c r="AG223" t="e">
        <f t="shared" si="349"/>
        <v>#N/A</v>
      </c>
      <c r="AH223" t="e">
        <f t="shared" si="350"/>
        <v>#N/A</v>
      </c>
      <c r="AI223" t="e">
        <f t="shared" si="351"/>
        <v>#N/A</v>
      </c>
      <c r="AJ223" t="e">
        <f t="shared" si="352"/>
        <v>#N/A</v>
      </c>
      <c r="AK223" t="e">
        <f t="shared" si="353"/>
        <v>#N/A</v>
      </c>
      <c r="AL223" t="e">
        <f t="shared" si="354"/>
        <v>#N/A</v>
      </c>
      <c r="AM223" t="e">
        <f t="shared" si="355"/>
        <v>#N/A</v>
      </c>
      <c r="AN223" t="e">
        <f t="shared" si="356"/>
        <v>#N/A</v>
      </c>
      <c r="AO223" t="e">
        <f t="shared" si="357"/>
        <v>#N/A</v>
      </c>
      <c r="AP223" t="e">
        <f t="shared" si="358"/>
        <v>#N/A</v>
      </c>
      <c r="AQ223" t="e">
        <f t="shared" si="359"/>
        <v>#N/A</v>
      </c>
      <c r="AR223" t="e">
        <f t="shared" si="360"/>
        <v>#N/A</v>
      </c>
      <c r="AS223" t="e">
        <f t="shared" si="361"/>
        <v>#N/A</v>
      </c>
      <c r="AU223">
        <f t="shared" si="315"/>
        <v>4.25</v>
      </c>
      <c r="AV223" t="str">
        <f t="shared" si="316"/>
        <v/>
      </c>
      <c r="AW223" t="str">
        <f t="shared" si="317"/>
        <v/>
      </c>
      <c r="AX223" t="str">
        <f t="shared" si="318"/>
        <v/>
      </c>
      <c r="AY223" t="str">
        <f t="shared" si="319"/>
        <v/>
      </c>
      <c r="AZ223" t="str">
        <f t="shared" si="320"/>
        <v/>
      </c>
      <c r="BA223" t="str">
        <f t="shared" si="321"/>
        <v/>
      </c>
      <c r="BB223" t="str">
        <f t="shared" si="322"/>
        <v/>
      </c>
      <c r="BC223" t="str">
        <f t="shared" si="323"/>
        <v/>
      </c>
      <c r="BD223" t="str">
        <f t="shared" si="324"/>
        <v/>
      </c>
      <c r="BE223" t="str">
        <f t="shared" si="325"/>
        <v/>
      </c>
      <c r="BF223" t="str">
        <f t="shared" si="326"/>
        <v/>
      </c>
      <c r="BG223" t="str">
        <f t="shared" si="327"/>
        <v/>
      </c>
      <c r="BH223" t="str">
        <f t="shared" si="328"/>
        <v/>
      </c>
      <c r="BI223" t="str">
        <f t="shared" si="329"/>
        <v/>
      </c>
      <c r="BJ223" t="str">
        <f t="shared" si="330"/>
        <v/>
      </c>
      <c r="BK223" t="str">
        <f t="shared" si="331"/>
        <v/>
      </c>
      <c r="BL223" t="str">
        <f t="shared" si="332"/>
        <v/>
      </c>
      <c r="BM223" t="str">
        <f t="shared" si="333"/>
        <v/>
      </c>
      <c r="BP223"/>
      <c r="BR223"/>
    </row>
    <row r="224" spans="1:70" x14ac:dyDescent="0.25">
      <c r="A224" s="4">
        <v>41808</v>
      </c>
      <c r="B224">
        <v>3.25</v>
      </c>
      <c r="C224" s="4">
        <v>43465</v>
      </c>
      <c r="D224">
        <v>1</v>
      </c>
      <c r="E224">
        <f t="shared" si="311"/>
        <v>0.203125</v>
      </c>
      <c r="F224" s="4"/>
      <c r="G224">
        <v>1</v>
      </c>
      <c r="H224" t="str">
        <f t="shared" ref="H224:Y224" si="380">IF($D224&gt;G224,G224+1,"")</f>
        <v/>
      </c>
      <c r="I224" t="str">
        <f t="shared" si="380"/>
        <v/>
      </c>
      <c r="J224" t="str">
        <f t="shared" si="380"/>
        <v/>
      </c>
      <c r="K224" t="str">
        <f t="shared" si="380"/>
        <v/>
      </c>
      <c r="L224" t="str">
        <f t="shared" si="380"/>
        <v/>
      </c>
      <c r="M224" t="str">
        <f t="shared" si="380"/>
        <v/>
      </c>
      <c r="N224" t="str">
        <f t="shared" si="380"/>
        <v/>
      </c>
      <c r="O224" t="str">
        <f t="shared" si="380"/>
        <v/>
      </c>
      <c r="P224" t="str">
        <f t="shared" si="380"/>
        <v/>
      </c>
      <c r="Q224" t="str">
        <f t="shared" si="380"/>
        <v/>
      </c>
      <c r="R224" t="str">
        <f t="shared" si="380"/>
        <v/>
      </c>
      <c r="S224" t="str">
        <f t="shared" si="380"/>
        <v/>
      </c>
      <c r="T224" t="str">
        <f t="shared" si="380"/>
        <v/>
      </c>
      <c r="U224" t="str">
        <f t="shared" si="380"/>
        <v/>
      </c>
      <c r="V224" t="str">
        <f t="shared" si="380"/>
        <v/>
      </c>
      <c r="W224" t="str">
        <f t="shared" si="380"/>
        <v/>
      </c>
      <c r="X224" t="str">
        <f t="shared" si="380"/>
        <v/>
      </c>
      <c r="Y224" t="str">
        <f t="shared" si="380"/>
        <v/>
      </c>
      <c r="AA224">
        <f t="shared" si="314"/>
        <v>43465</v>
      </c>
      <c r="AB224" t="e">
        <f t="shared" si="363"/>
        <v>#N/A</v>
      </c>
      <c r="AC224" t="e">
        <f t="shared" si="364"/>
        <v>#N/A</v>
      </c>
      <c r="AD224" t="e">
        <f t="shared" si="365"/>
        <v>#N/A</v>
      </c>
      <c r="AE224" t="e">
        <f t="shared" si="347"/>
        <v>#N/A</v>
      </c>
      <c r="AF224" t="e">
        <f t="shared" si="348"/>
        <v>#N/A</v>
      </c>
      <c r="AG224" t="e">
        <f t="shared" si="349"/>
        <v>#N/A</v>
      </c>
      <c r="AH224" t="e">
        <f t="shared" si="350"/>
        <v>#N/A</v>
      </c>
      <c r="AI224" t="e">
        <f t="shared" si="351"/>
        <v>#N/A</v>
      </c>
      <c r="AJ224" t="e">
        <f t="shared" si="352"/>
        <v>#N/A</v>
      </c>
      <c r="AK224" t="e">
        <f t="shared" si="353"/>
        <v>#N/A</v>
      </c>
      <c r="AL224" t="e">
        <f t="shared" si="354"/>
        <v>#N/A</v>
      </c>
      <c r="AM224" t="e">
        <f t="shared" si="355"/>
        <v>#N/A</v>
      </c>
      <c r="AN224" t="e">
        <f t="shared" si="356"/>
        <v>#N/A</v>
      </c>
      <c r="AO224" t="e">
        <f t="shared" si="357"/>
        <v>#N/A</v>
      </c>
      <c r="AP224" t="e">
        <f t="shared" si="358"/>
        <v>#N/A</v>
      </c>
      <c r="AQ224" t="e">
        <f t="shared" si="359"/>
        <v>#N/A</v>
      </c>
      <c r="AR224" t="e">
        <f t="shared" si="360"/>
        <v>#N/A</v>
      </c>
      <c r="AS224" t="e">
        <f t="shared" si="361"/>
        <v>#N/A</v>
      </c>
      <c r="AU224">
        <f t="shared" si="315"/>
        <v>3.25</v>
      </c>
      <c r="AV224" t="str">
        <f t="shared" si="316"/>
        <v/>
      </c>
      <c r="AW224" t="str">
        <f t="shared" si="317"/>
        <v/>
      </c>
      <c r="AX224" t="str">
        <f t="shared" si="318"/>
        <v/>
      </c>
      <c r="AY224" t="str">
        <f t="shared" si="319"/>
        <v/>
      </c>
      <c r="AZ224" t="str">
        <f t="shared" si="320"/>
        <v/>
      </c>
      <c r="BA224" t="str">
        <f t="shared" si="321"/>
        <v/>
      </c>
      <c r="BB224" t="str">
        <f t="shared" si="322"/>
        <v/>
      </c>
      <c r="BC224" t="str">
        <f t="shared" si="323"/>
        <v/>
      </c>
      <c r="BD224" t="str">
        <f t="shared" si="324"/>
        <v/>
      </c>
      <c r="BE224" t="str">
        <f t="shared" si="325"/>
        <v/>
      </c>
      <c r="BF224" t="str">
        <f t="shared" si="326"/>
        <v/>
      </c>
      <c r="BG224" t="str">
        <f t="shared" si="327"/>
        <v/>
      </c>
      <c r="BH224" t="str">
        <f t="shared" si="328"/>
        <v/>
      </c>
      <c r="BI224" t="str">
        <f t="shared" si="329"/>
        <v/>
      </c>
      <c r="BJ224" t="str">
        <f t="shared" si="330"/>
        <v/>
      </c>
      <c r="BK224" t="str">
        <f t="shared" si="331"/>
        <v/>
      </c>
      <c r="BL224" t="str">
        <f t="shared" si="332"/>
        <v/>
      </c>
      <c r="BM224" t="str">
        <f t="shared" si="333"/>
        <v/>
      </c>
      <c r="BP224"/>
      <c r="BR224"/>
    </row>
    <row r="225" spans="1:70" x14ac:dyDescent="0.25">
      <c r="A225" s="4">
        <v>41808</v>
      </c>
      <c r="B225">
        <v>3.5</v>
      </c>
      <c r="C225" s="4">
        <v>43465</v>
      </c>
      <c r="D225">
        <v>3</v>
      </c>
      <c r="E225">
        <f t="shared" si="311"/>
        <v>0.65625</v>
      </c>
      <c r="F225" s="4"/>
      <c r="G225">
        <v>1</v>
      </c>
      <c r="H225">
        <f t="shared" ref="H225:Y225" si="381">IF($D225&gt;G225,G225+1,"")</f>
        <v>2</v>
      </c>
      <c r="I225">
        <f t="shared" si="381"/>
        <v>3</v>
      </c>
      <c r="J225" t="str">
        <f t="shared" si="381"/>
        <v/>
      </c>
      <c r="K225" t="str">
        <f t="shared" si="381"/>
        <v/>
      </c>
      <c r="L225" t="str">
        <f t="shared" si="381"/>
        <v/>
      </c>
      <c r="M225" t="str">
        <f t="shared" si="381"/>
        <v/>
      </c>
      <c r="N225" t="str">
        <f t="shared" si="381"/>
        <v/>
      </c>
      <c r="O225" t="str">
        <f t="shared" si="381"/>
        <v/>
      </c>
      <c r="P225" t="str">
        <f t="shared" si="381"/>
        <v/>
      </c>
      <c r="Q225" t="str">
        <f t="shared" si="381"/>
        <v/>
      </c>
      <c r="R225" t="str">
        <f t="shared" si="381"/>
        <v/>
      </c>
      <c r="S225" t="str">
        <f t="shared" si="381"/>
        <v/>
      </c>
      <c r="T225" t="str">
        <f t="shared" si="381"/>
        <v/>
      </c>
      <c r="U225" t="str">
        <f t="shared" si="381"/>
        <v/>
      </c>
      <c r="V225" t="str">
        <f t="shared" si="381"/>
        <v/>
      </c>
      <c r="W225" t="str">
        <f t="shared" si="381"/>
        <v/>
      </c>
      <c r="X225" t="str">
        <f t="shared" si="381"/>
        <v/>
      </c>
      <c r="Y225" t="str">
        <f t="shared" si="381"/>
        <v/>
      </c>
      <c r="AA225">
        <f t="shared" si="314"/>
        <v>43444.924999999996</v>
      </c>
      <c r="AB225">
        <f t="shared" si="363"/>
        <v>43465</v>
      </c>
      <c r="AC225">
        <f t="shared" si="364"/>
        <v>43485.074999999997</v>
      </c>
      <c r="AD225" t="e">
        <f t="shared" si="365"/>
        <v>#N/A</v>
      </c>
      <c r="AE225" t="e">
        <f t="shared" si="347"/>
        <v>#N/A</v>
      </c>
      <c r="AF225" t="e">
        <f t="shared" si="348"/>
        <v>#N/A</v>
      </c>
      <c r="AG225" t="e">
        <f t="shared" si="349"/>
        <v>#N/A</v>
      </c>
      <c r="AH225" t="e">
        <f t="shared" si="350"/>
        <v>#N/A</v>
      </c>
      <c r="AI225" t="e">
        <f t="shared" si="351"/>
        <v>#N/A</v>
      </c>
      <c r="AJ225" t="e">
        <f t="shared" si="352"/>
        <v>#N/A</v>
      </c>
      <c r="AK225" t="e">
        <f t="shared" si="353"/>
        <v>#N/A</v>
      </c>
      <c r="AL225" t="e">
        <f t="shared" si="354"/>
        <v>#N/A</v>
      </c>
      <c r="AM225" t="e">
        <f t="shared" si="355"/>
        <v>#N/A</v>
      </c>
      <c r="AN225" t="e">
        <f t="shared" si="356"/>
        <v>#N/A</v>
      </c>
      <c r="AO225" t="e">
        <f t="shared" si="357"/>
        <v>#N/A</v>
      </c>
      <c r="AP225" t="e">
        <f t="shared" si="358"/>
        <v>#N/A</v>
      </c>
      <c r="AQ225" t="e">
        <f t="shared" si="359"/>
        <v>#N/A</v>
      </c>
      <c r="AR225" t="e">
        <f t="shared" si="360"/>
        <v>#N/A</v>
      </c>
      <c r="AS225" t="e">
        <f t="shared" si="361"/>
        <v>#N/A</v>
      </c>
      <c r="AU225">
        <f t="shared" si="315"/>
        <v>3.5</v>
      </c>
      <c r="AV225">
        <f t="shared" si="316"/>
        <v>3.5</v>
      </c>
      <c r="AW225">
        <f t="shared" si="317"/>
        <v>3.5</v>
      </c>
      <c r="AX225" t="str">
        <f t="shared" si="318"/>
        <v/>
      </c>
      <c r="AY225" t="str">
        <f t="shared" si="319"/>
        <v/>
      </c>
      <c r="AZ225" t="str">
        <f t="shared" si="320"/>
        <v/>
      </c>
      <c r="BA225" t="str">
        <f t="shared" si="321"/>
        <v/>
      </c>
      <c r="BB225" t="str">
        <f t="shared" si="322"/>
        <v/>
      </c>
      <c r="BC225" t="str">
        <f t="shared" si="323"/>
        <v/>
      </c>
      <c r="BD225" t="str">
        <f t="shared" si="324"/>
        <v/>
      </c>
      <c r="BE225" t="str">
        <f t="shared" si="325"/>
        <v/>
      </c>
      <c r="BF225" t="str">
        <f t="shared" si="326"/>
        <v/>
      </c>
      <c r="BG225" t="str">
        <f t="shared" si="327"/>
        <v/>
      </c>
      <c r="BH225" t="str">
        <f t="shared" si="328"/>
        <v/>
      </c>
      <c r="BI225" t="str">
        <f t="shared" si="329"/>
        <v/>
      </c>
      <c r="BJ225" t="str">
        <f t="shared" si="330"/>
        <v/>
      </c>
      <c r="BK225" t="str">
        <f t="shared" si="331"/>
        <v/>
      </c>
      <c r="BL225" t="str">
        <f t="shared" si="332"/>
        <v/>
      </c>
      <c r="BM225" t="str">
        <f t="shared" si="333"/>
        <v/>
      </c>
      <c r="BP225"/>
      <c r="BR225"/>
    </row>
    <row r="226" spans="1:70" x14ac:dyDescent="0.25">
      <c r="A226" s="4">
        <v>41808</v>
      </c>
      <c r="B226">
        <v>3.75</v>
      </c>
      <c r="C226" s="4">
        <v>43465</v>
      </c>
      <c r="D226">
        <v>7</v>
      </c>
      <c r="E226">
        <f t="shared" si="311"/>
        <v>1.640625</v>
      </c>
      <c r="F226" s="4"/>
      <c r="G226">
        <v>1</v>
      </c>
      <c r="H226">
        <f t="shared" ref="H226:Y226" si="382">IF($D226&gt;G226,G226+1,"")</f>
        <v>2</v>
      </c>
      <c r="I226">
        <f t="shared" si="382"/>
        <v>3</v>
      </c>
      <c r="J226">
        <f t="shared" si="382"/>
        <v>4</v>
      </c>
      <c r="K226">
        <f t="shared" si="382"/>
        <v>5</v>
      </c>
      <c r="L226">
        <f t="shared" si="382"/>
        <v>6</v>
      </c>
      <c r="M226">
        <f t="shared" si="382"/>
        <v>7</v>
      </c>
      <c r="N226" t="str">
        <f t="shared" si="382"/>
        <v/>
      </c>
      <c r="O226" t="str">
        <f t="shared" si="382"/>
        <v/>
      </c>
      <c r="P226" t="str">
        <f t="shared" si="382"/>
        <v/>
      </c>
      <c r="Q226" t="str">
        <f t="shared" si="382"/>
        <v/>
      </c>
      <c r="R226" t="str">
        <f t="shared" si="382"/>
        <v/>
      </c>
      <c r="S226" t="str">
        <f t="shared" si="382"/>
        <v/>
      </c>
      <c r="T226" t="str">
        <f t="shared" si="382"/>
        <v/>
      </c>
      <c r="U226" t="str">
        <f t="shared" si="382"/>
        <v/>
      </c>
      <c r="V226" t="str">
        <f t="shared" si="382"/>
        <v/>
      </c>
      <c r="W226" t="str">
        <f t="shared" si="382"/>
        <v/>
      </c>
      <c r="X226" t="str">
        <f t="shared" si="382"/>
        <v/>
      </c>
      <c r="Y226" t="str">
        <f t="shared" si="382"/>
        <v/>
      </c>
      <c r="AA226">
        <f t="shared" si="314"/>
        <v>43404.775000000001</v>
      </c>
      <c r="AB226">
        <f t="shared" si="363"/>
        <v>43424.850000000006</v>
      </c>
      <c r="AC226">
        <f t="shared" si="364"/>
        <v>43444.925000000003</v>
      </c>
      <c r="AD226">
        <f t="shared" si="365"/>
        <v>43465.000000000007</v>
      </c>
      <c r="AE226">
        <f t="shared" si="347"/>
        <v>43485.075000000004</v>
      </c>
      <c r="AF226">
        <f t="shared" si="348"/>
        <v>43505.15</v>
      </c>
      <c r="AG226">
        <f t="shared" si="349"/>
        <v>43525.225000000006</v>
      </c>
      <c r="AH226" t="e">
        <f t="shared" si="350"/>
        <v>#N/A</v>
      </c>
      <c r="AI226" t="e">
        <f t="shared" si="351"/>
        <v>#N/A</v>
      </c>
      <c r="AJ226" t="e">
        <f t="shared" si="352"/>
        <v>#N/A</v>
      </c>
      <c r="AK226" t="e">
        <f t="shared" si="353"/>
        <v>#N/A</v>
      </c>
      <c r="AL226" t="e">
        <f t="shared" si="354"/>
        <v>#N/A</v>
      </c>
      <c r="AM226" t="e">
        <f t="shared" si="355"/>
        <v>#N/A</v>
      </c>
      <c r="AN226" t="e">
        <f t="shared" si="356"/>
        <v>#N/A</v>
      </c>
      <c r="AO226" t="e">
        <f t="shared" si="357"/>
        <v>#N/A</v>
      </c>
      <c r="AP226" t="e">
        <f t="shared" si="358"/>
        <v>#N/A</v>
      </c>
      <c r="AQ226" t="e">
        <f t="shared" si="359"/>
        <v>#N/A</v>
      </c>
      <c r="AR226" t="e">
        <f t="shared" si="360"/>
        <v>#N/A</v>
      </c>
      <c r="AS226" t="e">
        <f t="shared" si="361"/>
        <v>#N/A</v>
      </c>
      <c r="AU226">
        <f t="shared" si="315"/>
        <v>3.75</v>
      </c>
      <c r="AV226">
        <f t="shared" si="316"/>
        <v>3.75</v>
      </c>
      <c r="AW226">
        <f t="shared" si="317"/>
        <v>3.75</v>
      </c>
      <c r="AX226">
        <f t="shared" si="318"/>
        <v>3.75</v>
      </c>
      <c r="AY226">
        <f t="shared" si="319"/>
        <v>3.75</v>
      </c>
      <c r="AZ226">
        <f t="shared" si="320"/>
        <v>3.75</v>
      </c>
      <c r="BA226">
        <f t="shared" si="321"/>
        <v>3.75</v>
      </c>
      <c r="BB226" t="str">
        <f t="shared" si="322"/>
        <v/>
      </c>
      <c r="BC226" t="str">
        <f t="shared" si="323"/>
        <v/>
      </c>
      <c r="BD226" t="str">
        <f t="shared" si="324"/>
        <v/>
      </c>
      <c r="BE226" t="str">
        <f t="shared" si="325"/>
        <v/>
      </c>
      <c r="BF226" t="str">
        <f t="shared" si="326"/>
        <v/>
      </c>
      <c r="BG226" t="str">
        <f t="shared" si="327"/>
        <v/>
      </c>
      <c r="BH226" t="str">
        <f t="shared" si="328"/>
        <v/>
      </c>
      <c r="BI226" t="str">
        <f t="shared" si="329"/>
        <v/>
      </c>
      <c r="BJ226" t="str">
        <f t="shared" si="330"/>
        <v/>
      </c>
      <c r="BK226" t="str">
        <f t="shared" si="331"/>
        <v/>
      </c>
      <c r="BL226" t="str">
        <f t="shared" si="332"/>
        <v/>
      </c>
      <c r="BM226" t="str">
        <f t="shared" si="333"/>
        <v/>
      </c>
      <c r="BP226"/>
      <c r="BR226"/>
    </row>
    <row r="227" spans="1:70" x14ac:dyDescent="0.25">
      <c r="A227" s="4">
        <v>41808</v>
      </c>
      <c r="B227">
        <v>4</v>
      </c>
      <c r="C227" s="4">
        <v>43465</v>
      </c>
      <c r="D227">
        <v>3</v>
      </c>
      <c r="E227">
        <f t="shared" si="311"/>
        <v>0.75</v>
      </c>
      <c r="F227" s="4"/>
      <c r="G227">
        <v>1</v>
      </c>
      <c r="H227">
        <f t="shared" ref="H227:Y227" si="383">IF($D227&gt;G227,G227+1,"")</f>
        <v>2</v>
      </c>
      <c r="I227">
        <f t="shared" si="383"/>
        <v>3</v>
      </c>
      <c r="J227" t="str">
        <f t="shared" si="383"/>
        <v/>
      </c>
      <c r="K227" t="str">
        <f t="shared" si="383"/>
        <v/>
      </c>
      <c r="L227" t="str">
        <f t="shared" si="383"/>
        <v/>
      </c>
      <c r="M227" t="str">
        <f t="shared" si="383"/>
        <v/>
      </c>
      <c r="N227" t="str">
        <f t="shared" si="383"/>
        <v/>
      </c>
      <c r="O227" t="str">
        <f t="shared" si="383"/>
        <v/>
      </c>
      <c r="P227" t="str">
        <f t="shared" si="383"/>
        <v/>
      </c>
      <c r="Q227" t="str">
        <f t="shared" si="383"/>
        <v/>
      </c>
      <c r="R227" t="str">
        <f t="shared" si="383"/>
        <v/>
      </c>
      <c r="S227" t="str">
        <f t="shared" si="383"/>
        <v/>
      </c>
      <c r="T227" t="str">
        <f t="shared" si="383"/>
        <v/>
      </c>
      <c r="U227" t="str">
        <f t="shared" si="383"/>
        <v/>
      </c>
      <c r="V227" t="str">
        <f t="shared" si="383"/>
        <v/>
      </c>
      <c r="W227" t="str">
        <f t="shared" si="383"/>
        <v/>
      </c>
      <c r="X227" t="str">
        <f t="shared" si="383"/>
        <v/>
      </c>
      <c r="Y227" t="str">
        <f t="shared" si="383"/>
        <v/>
      </c>
      <c r="AA227">
        <f t="shared" si="314"/>
        <v>43444.924999999996</v>
      </c>
      <c r="AB227">
        <f t="shared" si="363"/>
        <v>43465</v>
      </c>
      <c r="AC227">
        <f t="shared" si="364"/>
        <v>43485.074999999997</v>
      </c>
      <c r="AD227" t="e">
        <f t="shared" si="365"/>
        <v>#N/A</v>
      </c>
      <c r="AE227" t="e">
        <f t="shared" si="347"/>
        <v>#N/A</v>
      </c>
      <c r="AF227" t="e">
        <f t="shared" si="348"/>
        <v>#N/A</v>
      </c>
      <c r="AG227" t="e">
        <f t="shared" si="349"/>
        <v>#N/A</v>
      </c>
      <c r="AH227" t="e">
        <f t="shared" si="350"/>
        <v>#N/A</v>
      </c>
      <c r="AI227" t="e">
        <f t="shared" si="351"/>
        <v>#N/A</v>
      </c>
      <c r="AJ227" t="e">
        <f t="shared" si="352"/>
        <v>#N/A</v>
      </c>
      <c r="AK227" t="e">
        <f t="shared" si="353"/>
        <v>#N/A</v>
      </c>
      <c r="AL227" t="e">
        <f t="shared" si="354"/>
        <v>#N/A</v>
      </c>
      <c r="AM227" t="e">
        <f t="shared" si="355"/>
        <v>#N/A</v>
      </c>
      <c r="AN227" t="e">
        <f t="shared" si="356"/>
        <v>#N/A</v>
      </c>
      <c r="AO227" t="e">
        <f t="shared" si="357"/>
        <v>#N/A</v>
      </c>
      <c r="AP227" t="e">
        <f t="shared" si="358"/>
        <v>#N/A</v>
      </c>
      <c r="AQ227" t="e">
        <f t="shared" si="359"/>
        <v>#N/A</v>
      </c>
      <c r="AR227" t="e">
        <f t="shared" si="360"/>
        <v>#N/A</v>
      </c>
      <c r="AS227" t="e">
        <f t="shared" si="361"/>
        <v>#N/A</v>
      </c>
      <c r="AU227">
        <f t="shared" si="315"/>
        <v>4</v>
      </c>
      <c r="AV227">
        <f t="shared" si="316"/>
        <v>4</v>
      </c>
      <c r="AW227">
        <f t="shared" si="317"/>
        <v>4</v>
      </c>
      <c r="AX227" t="str">
        <f t="shared" si="318"/>
        <v/>
      </c>
      <c r="AY227" t="str">
        <f t="shared" si="319"/>
        <v/>
      </c>
      <c r="AZ227" t="str">
        <f t="shared" si="320"/>
        <v/>
      </c>
      <c r="BA227" t="str">
        <f t="shared" si="321"/>
        <v/>
      </c>
      <c r="BB227" t="str">
        <f t="shared" si="322"/>
        <v/>
      </c>
      <c r="BC227" t="str">
        <f t="shared" si="323"/>
        <v/>
      </c>
      <c r="BD227" t="str">
        <f t="shared" si="324"/>
        <v/>
      </c>
      <c r="BE227" t="str">
        <f t="shared" si="325"/>
        <v/>
      </c>
      <c r="BF227" t="str">
        <f t="shared" si="326"/>
        <v/>
      </c>
      <c r="BG227" t="str">
        <f t="shared" si="327"/>
        <v/>
      </c>
      <c r="BH227" t="str">
        <f t="shared" si="328"/>
        <v/>
      </c>
      <c r="BI227" t="str">
        <f t="shared" si="329"/>
        <v/>
      </c>
      <c r="BJ227" t="str">
        <f t="shared" si="330"/>
        <v/>
      </c>
      <c r="BK227" t="str">
        <f t="shared" si="331"/>
        <v/>
      </c>
      <c r="BL227" t="str">
        <f t="shared" si="332"/>
        <v/>
      </c>
      <c r="BM227" t="str">
        <f t="shared" si="333"/>
        <v/>
      </c>
      <c r="BP227"/>
      <c r="BR227"/>
    </row>
    <row r="228" spans="1:70" x14ac:dyDescent="0.25">
      <c r="A228" s="4">
        <v>41808</v>
      </c>
      <c r="B228">
        <v>4.25</v>
      </c>
      <c r="C228" s="4">
        <v>43465</v>
      </c>
      <c r="D228">
        <v>2</v>
      </c>
      <c r="E228">
        <f t="shared" si="311"/>
        <v>0.53125</v>
      </c>
      <c r="F228" s="4"/>
      <c r="G228">
        <v>1</v>
      </c>
      <c r="H228">
        <f t="shared" ref="H228:Y228" si="384">IF($D228&gt;G228,G228+1,"")</f>
        <v>2</v>
      </c>
      <c r="I228" t="str">
        <f t="shared" si="384"/>
        <v/>
      </c>
      <c r="J228" t="str">
        <f t="shared" si="384"/>
        <v/>
      </c>
      <c r="K228" t="str">
        <f t="shared" si="384"/>
        <v/>
      </c>
      <c r="L228" t="str">
        <f t="shared" si="384"/>
        <v/>
      </c>
      <c r="M228" t="str">
        <f t="shared" si="384"/>
        <v/>
      </c>
      <c r="N228" t="str">
        <f t="shared" si="384"/>
        <v/>
      </c>
      <c r="O228" t="str">
        <f t="shared" si="384"/>
        <v/>
      </c>
      <c r="P228" t="str">
        <f t="shared" si="384"/>
        <v/>
      </c>
      <c r="Q228" t="str">
        <f t="shared" si="384"/>
        <v/>
      </c>
      <c r="R228" t="str">
        <f t="shared" si="384"/>
        <v/>
      </c>
      <c r="S228" t="str">
        <f t="shared" si="384"/>
        <v/>
      </c>
      <c r="T228" t="str">
        <f t="shared" si="384"/>
        <v/>
      </c>
      <c r="U228" t="str">
        <f t="shared" si="384"/>
        <v/>
      </c>
      <c r="V228" t="str">
        <f t="shared" si="384"/>
        <v/>
      </c>
      <c r="W228" t="str">
        <f t="shared" si="384"/>
        <v/>
      </c>
      <c r="X228" t="str">
        <f t="shared" si="384"/>
        <v/>
      </c>
      <c r="Y228" t="str">
        <f t="shared" si="384"/>
        <v/>
      </c>
      <c r="AA228">
        <f t="shared" si="314"/>
        <v>43454.962500000001</v>
      </c>
      <c r="AB228">
        <f t="shared" si="363"/>
        <v>43475.037500000006</v>
      </c>
      <c r="AC228" t="e">
        <f t="shared" si="364"/>
        <v>#N/A</v>
      </c>
      <c r="AD228" t="e">
        <f t="shared" si="365"/>
        <v>#N/A</v>
      </c>
      <c r="AE228" t="e">
        <f t="shared" si="347"/>
        <v>#N/A</v>
      </c>
      <c r="AF228" t="e">
        <f t="shared" si="348"/>
        <v>#N/A</v>
      </c>
      <c r="AG228" t="e">
        <f t="shared" si="349"/>
        <v>#N/A</v>
      </c>
      <c r="AH228" t="e">
        <f t="shared" si="350"/>
        <v>#N/A</v>
      </c>
      <c r="AI228" t="e">
        <f t="shared" si="351"/>
        <v>#N/A</v>
      </c>
      <c r="AJ228" t="e">
        <f t="shared" si="352"/>
        <v>#N/A</v>
      </c>
      <c r="AK228" t="e">
        <f t="shared" si="353"/>
        <v>#N/A</v>
      </c>
      <c r="AL228" t="e">
        <f t="shared" si="354"/>
        <v>#N/A</v>
      </c>
      <c r="AM228" t="e">
        <f t="shared" si="355"/>
        <v>#N/A</v>
      </c>
      <c r="AN228" t="e">
        <f t="shared" si="356"/>
        <v>#N/A</v>
      </c>
      <c r="AO228" t="e">
        <f t="shared" si="357"/>
        <v>#N/A</v>
      </c>
      <c r="AP228" t="e">
        <f t="shared" si="358"/>
        <v>#N/A</v>
      </c>
      <c r="AQ228" t="e">
        <f t="shared" si="359"/>
        <v>#N/A</v>
      </c>
      <c r="AR228" t="e">
        <f t="shared" si="360"/>
        <v>#N/A</v>
      </c>
      <c r="AS228" t="e">
        <f t="shared" si="361"/>
        <v>#N/A</v>
      </c>
      <c r="AU228">
        <f t="shared" si="315"/>
        <v>4.25</v>
      </c>
      <c r="AV228">
        <f t="shared" si="316"/>
        <v>4.25</v>
      </c>
      <c r="AW228" t="str">
        <f t="shared" si="317"/>
        <v/>
      </c>
      <c r="AX228" t="str">
        <f t="shared" si="318"/>
        <v/>
      </c>
      <c r="AY228" t="str">
        <f t="shared" si="319"/>
        <v/>
      </c>
      <c r="AZ228" t="str">
        <f t="shared" si="320"/>
        <v/>
      </c>
      <c r="BA228" t="str">
        <f t="shared" si="321"/>
        <v/>
      </c>
      <c r="BB228" t="str">
        <f t="shared" si="322"/>
        <v/>
      </c>
      <c r="BC228" t="str">
        <f t="shared" si="323"/>
        <v/>
      </c>
      <c r="BD228" t="str">
        <f t="shared" si="324"/>
        <v/>
      </c>
      <c r="BE228" t="str">
        <f t="shared" si="325"/>
        <v/>
      </c>
      <c r="BF228" t="str">
        <f t="shared" si="326"/>
        <v/>
      </c>
      <c r="BG228" t="str">
        <f t="shared" si="327"/>
        <v/>
      </c>
      <c r="BH228" t="str">
        <f t="shared" si="328"/>
        <v/>
      </c>
      <c r="BI228" t="str">
        <f t="shared" si="329"/>
        <v/>
      </c>
      <c r="BJ228" t="str">
        <f t="shared" si="330"/>
        <v/>
      </c>
      <c r="BK228" t="str">
        <f t="shared" si="331"/>
        <v/>
      </c>
      <c r="BL228" t="str">
        <f t="shared" si="332"/>
        <v/>
      </c>
      <c r="BM228" t="str">
        <f t="shared" si="333"/>
        <v/>
      </c>
      <c r="BP228"/>
      <c r="BR228"/>
    </row>
    <row r="229" spans="1:70" x14ac:dyDescent="0.25">
      <c r="A229" s="4">
        <v>41899</v>
      </c>
      <c r="B229">
        <v>0.125</v>
      </c>
      <c r="C229" s="4">
        <v>42004</v>
      </c>
      <c r="D229">
        <v>16</v>
      </c>
      <c r="E229">
        <f t="shared" ref="E229:E267" si="385">D229/SUMIFS(D:D,A:A,A229,C:C,C229)*B229</f>
        <v>0.11764705882352941</v>
      </c>
      <c r="F229" s="4"/>
      <c r="G229">
        <v>1</v>
      </c>
      <c r="H229">
        <f t="shared" ref="H229:H267" si="386">IF($D229&gt;G229,G229+1,"")</f>
        <v>2</v>
      </c>
      <c r="I229">
        <f t="shared" ref="I229:I267" si="387">IF($D229&gt;H229,H229+1,"")</f>
        <v>3</v>
      </c>
      <c r="J229">
        <f t="shared" ref="J229:J267" si="388">IF($D229&gt;I229,I229+1,"")</f>
        <v>4</v>
      </c>
      <c r="K229">
        <f t="shared" ref="K229:K267" si="389">IF($D229&gt;J229,J229+1,"")</f>
        <v>5</v>
      </c>
      <c r="L229">
        <f t="shared" ref="L229:L267" si="390">IF($D229&gt;K229,K229+1,"")</f>
        <v>6</v>
      </c>
      <c r="M229">
        <f t="shared" ref="M229:M267" si="391">IF($D229&gt;L229,L229+1,"")</f>
        <v>7</v>
      </c>
      <c r="N229">
        <f t="shared" ref="N229:N267" si="392">IF($D229&gt;M229,M229+1,"")</f>
        <v>8</v>
      </c>
      <c r="O229">
        <f t="shared" ref="O229:O267" si="393">IF($D229&gt;N229,N229+1,"")</f>
        <v>9</v>
      </c>
      <c r="P229">
        <f t="shared" ref="P229:P267" si="394">IF($D229&gt;O229,O229+1,"")</f>
        <v>10</v>
      </c>
      <c r="Q229">
        <f t="shared" ref="Q229:Q267" si="395">IF($D229&gt;P229,P229+1,"")</f>
        <v>11</v>
      </c>
      <c r="R229">
        <f t="shared" ref="R229:R267" si="396">IF($D229&gt;Q229,Q229+1,"")</f>
        <v>12</v>
      </c>
      <c r="S229">
        <f t="shared" ref="S229:S267" si="397">IF($D229&gt;R229,R229+1,"")</f>
        <v>13</v>
      </c>
      <c r="T229">
        <f t="shared" ref="T229:T267" si="398">IF($D229&gt;S229,S229+1,"")</f>
        <v>14</v>
      </c>
      <c r="U229">
        <f t="shared" ref="U229:U267" si="399">IF($D229&gt;T229,T229+1,"")</f>
        <v>15</v>
      </c>
      <c r="V229">
        <f t="shared" ref="V229:V267" si="400">IF($D229&gt;U229,U229+1,"")</f>
        <v>16</v>
      </c>
      <c r="W229" t="str">
        <f t="shared" ref="W229:W267" si="401">IF($D229&gt;V229,V229+1,"")</f>
        <v/>
      </c>
      <c r="X229" t="str">
        <f t="shared" ref="X229:X267" si="402">IF($D229&gt;W229,W229+1,"")</f>
        <v/>
      </c>
      <c r="Y229" t="str">
        <f t="shared" ref="Y229:Y267" si="403">IF($D229&gt;X229,X229+1,"")</f>
        <v/>
      </c>
      <c r="AA229">
        <f t="shared" ref="AA229:AA267" si="404">IF(G229="",NA(),$C229-$Z$1*$D229/2+G229*$Z$1-$Z$1/2)</f>
        <v>41853.4375</v>
      </c>
      <c r="AB229">
        <f t="shared" ref="AB229:AB267" si="405">IF(H229="",NA(),$C229-$Z$1*$D229/2+H229*$Z$1-$Z$1/2)</f>
        <v>41873.512500000004</v>
      </c>
      <c r="AC229">
        <f t="shared" ref="AC229:AC267" si="406">IF(I229="",NA(),$C229-$Z$1*$D229/2+I229*$Z$1-$Z$1/2)</f>
        <v>41893.587500000001</v>
      </c>
      <c r="AD229">
        <f t="shared" ref="AD229:AD267" si="407">IF(J229="",NA(),$C229-$Z$1*$D229/2+J229*$Z$1-$Z$1/2)</f>
        <v>41913.662500000006</v>
      </c>
      <c r="AE229">
        <f t="shared" ref="AE229:AE267" si="408">IF(K229="",NA(),$C229-$Z$1*$D229/2+K229*$Z$1-$Z$1/2)</f>
        <v>41933.737500000003</v>
      </c>
      <c r="AF229">
        <f t="shared" ref="AF229:AF267" si="409">IF(L229="",NA(),$C229-$Z$1*$D229/2+L229*$Z$1-$Z$1/2)</f>
        <v>41953.8125</v>
      </c>
      <c r="AG229">
        <f t="shared" ref="AG229:AG267" si="410">IF(M229="",NA(),$C229-$Z$1*$D229/2+M229*$Z$1-$Z$1/2)</f>
        <v>41973.887500000004</v>
      </c>
      <c r="AH229">
        <f t="shared" ref="AH229:AH267" si="411">IF(N229="",NA(),$C229-$Z$1*$D229/2+N229*$Z$1-$Z$1/2)</f>
        <v>41993.962500000001</v>
      </c>
      <c r="AI229">
        <f t="shared" ref="AI229:AI267" si="412">IF(O229="",NA(),$C229-$Z$1*$D229/2+O229*$Z$1-$Z$1/2)</f>
        <v>42014.037500000006</v>
      </c>
      <c r="AJ229">
        <f t="shared" ref="AJ229:AJ267" si="413">IF(P229="",NA(),$C229-$Z$1*$D229/2+P229*$Z$1-$Z$1/2)</f>
        <v>42034.112500000003</v>
      </c>
      <c r="AK229">
        <f t="shared" ref="AK229:AK267" si="414">IF(Q229="",NA(),$C229-$Z$1*$D229/2+Q229*$Z$1-$Z$1/2)</f>
        <v>42054.1875</v>
      </c>
      <c r="AL229">
        <f t="shared" ref="AL229:AL267" si="415">IF(R229="",NA(),$C229-$Z$1*$D229/2+R229*$Z$1-$Z$1/2)</f>
        <v>42074.262500000004</v>
      </c>
      <c r="AM229">
        <f t="shared" ref="AM229:AM267" si="416">IF(S229="",NA(),$C229-$Z$1*$D229/2+S229*$Z$1-$Z$1/2)</f>
        <v>42094.337500000001</v>
      </c>
      <c r="AN229">
        <f t="shared" ref="AN229:AN267" si="417">IF(T229="",NA(),$C229-$Z$1*$D229/2+T229*$Z$1-$Z$1/2)</f>
        <v>42114.412500000006</v>
      </c>
      <c r="AO229">
        <f t="shared" ref="AO229:AO267" si="418">IF(U229="",NA(),$C229-$Z$1*$D229/2+U229*$Z$1-$Z$1/2)</f>
        <v>42134.487500000003</v>
      </c>
      <c r="AP229">
        <f t="shared" ref="AP229:AP267" si="419">IF(V229="",NA(),$C229-$Z$1*$D229/2+V229*$Z$1-$Z$1/2)</f>
        <v>42154.5625</v>
      </c>
      <c r="AQ229" t="e">
        <f t="shared" ref="AQ229:AQ267" si="420">IF(W229="",NA(),$C229-$Z$1*$D229/2+W229*$Z$1-$Z$1/2)</f>
        <v>#N/A</v>
      </c>
      <c r="AR229" t="e">
        <f t="shared" ref="AR229:AR267" si="421">IF(X229="",NA(),$C229-$Z$1*$D229/2+X229*$Z$1-$Z$1/2)</f>
        <v>#N/A</v>
      </c>
      <c r="AS229" t="e">
        <f t="shared" ref="AS229:AS267" si="422">IF(Y229="",NA(),$C229-$Z$1*$D229/2+Y229*$Z$1-$Z$1/2)</f>
        <v>#N/A</v>
      </c>
      <c r="AU229">
        <f t="shared" ref="AU229:AU267" si="423">IFERROR(IF(AA229,$B229,0),"")</f>
        <v>0.125</v>
      </c>
      <c r="AV229">
        <f t="shared" ref="AV229:AV267" si="424">IFERROR(IF(AB229,$B229,0),"")</f>
        <v>0.125</v>
      </c>
      <c r="AW229">
        <f t="shared" ref="AW229:AW267" si="425">IFERROR(IF(AC229,$B229,0),"")</f>
        <v>0.125</v>
      </c>
      <c r="AX229">
        <f t="shared" ref="AX229:AX267" si="426">IFERROR(IF(AD229,$B229,0),"")</f>
        <v>0.125</v>
      </c>
      <c r="AY229">
        <f t="shared" ref="AY229:AY267" si="427">IFERROR(IF(AE229,$B229,0),"")</f>
        <v>0.125</v>
      </c>
      <c r="AZ229">
        <f t="shared" ref="AZ229:AZ267" si="428">IFERROR(IF(AF229,$B229,0),"")</f>
        <v>0.125</v>
      </c>
      <c r="BA229">
        <f t="shared" ref="BA229:BA267" si="429">IFERROR(IF(AG229,$B229,0),"")</f>
        <v>0.125</v>
      </c>
      <c r="BB229">
        <f t="shared" ref="BB229:BB267" si="430">IFERROR(IF(AH229,$B229,0),"")</f>
        <v>0.125</v>
      </c>
      <c r="BC229">
        <f t="shared" ref="BC229:BC267" si="431">IFERROR(IF(AI229,$B229,0),"")</f>
        <v>0.125</v>
      </c>
      <c r="BD229">
        <f t="shared" ref="BD229:BD267" si="432">IFERROR(IF(AJ229,$B229,0),"")</f>
        <v>0.125</v>
      </c>
      <c r="BE229">
        <f t="shared" ref="BE229:BE267" si="433">IFERROR(IF(AK229,$B229,0),"")</f>
        <v>0.125</v>
      </c>
      <c r="BF229">
        <f t="shared" ref="BF229:BF267" si="434">IFERROR(IF(AL229,$B229,0),"")</f>
        <v>0.125</v>
      </c>
      <c r="BG229">
        <f t="shared" ref="BG229:BG267" si="435">IFERROR(IF(AM229,$B229,0),"")</f>
        <v>0.125</v>
      </c>
      <c r="BH229">
        <f t="shared" ref="BH229:BH267" si="436">IFERROR(IF(AN229,$B229,0),"")</f>
        <v>0.125</v>
      </c>
      <c r="BI229">
        <f t="shared" ref="BI229:BI267" si="437">IFERROR(IF(AO229,$B229,0),"")</f>
        <v>0.125</v>
      </c>
      <c r="BJ229">
        <f t="shared" ref="BJ229:BJ267" si="438">IFERROR(IF(AP229,$B229,0),"")</f>
        <v>0.125</v>
      </c>
      <c r="BK229" t="str">
        <f t="shared" ref="BK229:BK267" si="439">IFERROR(IF(AQ229,$B229,0),"")</f>
        <v/>
      </c>
      <c r="BL229" t="str">
        <f t="shared" ref="BL229:BL267" si="440">IFERROR(IF(AR229,$B229,0),"")</f>
        <v/>
      </c>
      <c r="BM229" t="str">
        <f t="shared" ref="BM229:BM267" si="441">IFERROR(IF(AS229,$B229,0),"")</f>
        <v/>
      </c>
      <c r="BP229"/>
      <c r="BR229"/>
    </row>
    <row r="230" spans="1:70" x14ac:dyDescent="0.25">
      <c r="A230" s="4">
        <v>41899</v>
      </c>
      <c r="B230">
        <v>0.125</v>
      </c>
      <c r="C230" s="4">
        <v>42369</v>
      </c>
      <c r="D230">
        <v>2</v>
      </c>
      <c r="E230">
        <f t="shared" si="385"/>
        <v>1.4705882352941176E-2</v>
      </c>
      <c r="F230" s="4"/>
      <c r="G230">
        <v>1</v>
      </c>
      <c r="H230">
        <f t="shared" si="386"/>
        <v>2</v>
      </c>
      <c r="I230" t="str">
        <f t="shared" si="387"/>
        <v/>
      </c>
      <c r="J230" t="str">
        <f t="shared" si="388"/>
        <v/>
      </c>
      <c r="K230" t="str">
        <f t="shared" si="389"/>
        <v/>
      </c>
      <c r="L230" t="str">
        <f t="shared" si="390"/>
        <v/>
      </c>
      <c r="M230" t="str">
        <f t="shared" si="391"/>
        <v/>
      </c>
      <c r="N230" t="str">
        <f t="shared" si="392"/>
        <v/>
      </c>
      <c r="O230" t="str">
        <f t="shared" si="393"/>
        <v/>
      </c>
      <c r="P230" t="str">
        <f t="shared" si="394"/>
        <v/>
      </c>
      <c r="Q230" t="str">
        <f t="shared" si="395"/>
        <v/>
      </c>
      <c r="R230" t="str">
        <f t="shared" si="396"/>
        <v/>
      </c>
      <c r="S230" t="str">
        <f t="shared" si="397"/>
        <v/>
      </c>
      <c r="T230" t="str">
        <f t="shared" si="398"/>
        <v/>
      </c>
      <c r="U230" t="str">
        <f t="shared" si="399"/>
        <v/>
      </c>
      <c r="V230" t="str">
        <f t="shared" si="400"/>
        <v/>
      </c>
      <c r="W230" t="str">
        <f t="shared" si="401"/>
        <v/>
      </c>
      <c r="X230" t="str">
        <f t="shared" si="402"/>
        <v/>
      </c>
      <c r="Y230" t="str">
        <f t="shared" si="403"/>
        <v/>
      </c>
      <c r="AA230">
        <f t="shared" si="404"/>
        <v>42358.962500000001</v>
      </c>
      <c r="AB230">
        <f t="shared" si="405"/>
        <v>42379.037500000006</v>
      </c>
      <c r="AC230" t="e">
        <f t="shared" si="406"/>
        <v>#N/A</v>
      </c>
      <c r="AD230" t="e">
        <f t="shared" si="407"/>
        <v>#N/A</v>
      </c>
      <c r="AE230" t="e">
        <f t="shared" si="408"/>
        <v>#N/A</v>
      </c>
      <c r="AF230" t="e">
        <f t="shared" si="409"/>
        <v>#N/A</v>
      </c>
      <c r="AG230" t="e">
        <f t="shared" si="410"/>
        <v>#N/A</v>
      </c>
      <c r="AH230" t="e">
        <f t="shared" si="411"/>
        <v>#N/A</v>
      </c>
      <c r="AI230" t="e">
        <f t="shared" si="412"/>
        <v>#N/A</v>
      </c>
      <c r="AJ230" t="e">
        <f t="shared" si="413"/>
        <v>#N/A</v>
      </c>
      <c r="AK230" t="e">
        <f t="shared" si="414"/>
        <v>#N/A</v>
      </c>
      <c r="AL230" t="e">
        <f t="shared" si="415"/>
        <v>#N/A</v>
      </c>
      <c r="AM230" t="e">
        <f t="shared" si="416"/>
        <v>#N/A</v>
      </c>
      <c r="AN230" t="e">
        <f t="shared" si="417"/>
        <v>#N/A</v>
      </c>
      <c r="AO230" t="e">
        <f t="shared" si="418"/>
        <v>#N/A</v>
      </c>
      <c r="AP230" t="e">
        <f t="shared" si="419"/>
        <v>#N/A</v>
      </c>
      <c r="AQ230" t="e">
        <f t="shared" si="420"/>
        <v>#N/A</v>
      </c>
      <c r="AR230" t="e">
        <f t="shared" si="421"/>
        <v>#N/A</v>
      </c>
      <c r="AS230" t="e">
        <f t="shared" si="422"/>
        <v>#N/A</v>
      </c>
      <c r="AU230">
        <f t="shared" si="423"/>
        <v>0.125</v>
      </c>
      <c r="AV230">
        <f t="shared" si="424"/>
        <v>0.125</v>
      </c>
      <c r="AW230" t="str">
        <f t="shared" si="425"/>
        <v/>
      </c>
      <c r="AX230" t="str">
        <f t="shared" si="426"/>
        <v/>
      </c>
      <c r="AY230" t="str">
        <f t="shared" si="427"/>
        <v/>
      </c>
      <c r="AZ230" t="str">
        <f t="shared" si="428"/>
        <v/>
      </c>
      <c r="BA230" t="str">
        <f t="shared" si="429"/>
        <v/>
      </c>
      <c r="BB230" t="str">
        <f t="shared" si="430"/>
        <v/>
      </c>
      <c r="BC230" t="str">
        <f t="shared" si="431"/>
        <v/>
      </c>
      <c r="BD230" t="str">
        <f t="shared" si="432"/>
        <v/>
      </c>
      <c r="BE230" t="str">
        <f t="shared" si="433"/>
        <v/>
      </c>
      <c r="BF230" t="str">
        <f t="shared" si="434"/>
        <v/>
      </c>
      <c r="BG230" t="str">
        <f t="shared" si="435"/>
        <v/>
      </c>
      <c r="BH230" t="str">
        <f t="shared" si="436"/>
        <v/>
      </c>
      <c r="BI230" t="str">
        <f t="shared" si="437"/>
        <v/>
      </c>
      <c r="BJ230" t="str">
        <f t="shared" si="438"/>
        <v/>
      </c>
      <c r="BK230" t="str">
        <f t="shared" si="439"/>
        <v/>
      </c>
      <c r="BL230" t="str">
        <f t="shared" si="440"/>
        <v/>
      </c>
      <c r="BM230" t="str">
        <f t="shared" si="441"/>
        <v/>
      </c>
      <c r="BP230"/>
      <c r="BR230"/>
    </row>
    <row r="231" spans="1:70" x14ac:dyDescent="0.25">
      <c r="A231" s="4">
        <v>41899</v>
      </c>
      <c r="B231">
        <v>0.375</v>
      </c>
      <c r="C231" s="4">
        <v>42369</v>
      </c>
      <c r="D231">
        <v>1</v>
      </c>
      <c r="E231">
        <f t="shared" si="385"/>
        <v>2.2058823529411763E-2</v>
      </c>
      <c r="F231" s="4"/>
      <c r="G231">
        <v>1</v>
      </c>
      <c r="H231" t="str">
        <f t="shared" si="386"/>
        <v/>
      </c>
      <c r="I231" t="str">
        <f t="shared" si="387"/>
        <v/>
      </c>
      <c r="J231" t="str">
        <f t="shared" si="388"/>
        <v/>
      </c>
      <c r="K231" t="str">
        <f t="shared" si="389"/>
        <v/>
      </c>
      <c r="L231" t="str">
        <f t="shared" si="390"/>
        <v/>
      </c>
      <c r="M231" t="str">
        <f t="shared" si="391"/>
        <v/>
      </c>
      <c r="N231" t="str">
        <f t="shared" si="392"/>
        <v/>
      </c>
      <c r="O231" t="str">
        <f t="shared" si="393"/>
        <v/>
      </c>
      <c r="P231" t="str">
        <f t="shared" si="394"/>
        <v/>
      </c>
      <c r="Q231" t="str">
        <f t="shared" si="395"/>
        <v/>
      </c>
      <c r="R231" t="str">
        <f t="shared" si="396"/>
        <v/>
      </c>
      <c r="S231" t="str">
        <f t="shared" si="397"/>
        <v/>
      </c>
      <c r="T231" t="str">
        <f t="shared" si="398"/>
        <v/>
      </c>
      <c r="U231" t="str">
        <f t="shared" si="399"/>
        <v/>
      </c>
      <c r="V231" t="str">
        <f t="shared" si="400"/>
        <v/>
      </c>
      <c r="W231" t="str">
        <f t="shared" si="401"/>
        <v/>
      </c>
      <c r="X231" t="str">
        <f t="shared" si="402"/>
        <v/>
      </c>
      <c r="Y231" t="str">
        <f t="shared" si="403"/>
        <v/>
      </c>
      <c r="AA231">
        <f t="shared" si="404"/>
        <v>42369</v>
      </c>
      <c r="AB231" t="e">
        <f t="shared" si="405"/>
        <v>#N/A</v>
      </c>
      <c r="AC231" t="e">
        <f t="shared" si="406"/>
        <v>#N/A</v>
      </c>
      <c r="AD231" t="e">
        <f t="shared" si="407"/>
        <v>#N/A</v>
      </c>
      <c r="AE231" t="e">
        <f t="shared" si="408"/>
        <v>#N/A</v>
      </c>
      <c r="AF231" t="e">
        <f t="shared" si="409"/>
        <v>#N/A</v>
      </c>
      <c r="AG231" t="e">
        <f t="shared" si="410"/>
        <v>#N/A</v>
      </c>
      <c r="AH231" t="e">
        <f t="shared" si="411"/>
        <v>#N/A</v>
      </c>
      <c r="AI231" t="e">
        <f t="shared" si="412"/>
        <v>#N/A</v>
      </c>
      <c r="AJ231" t="e">
        <f t="shared" si="413"/>
        <v>#N/A</v>
      </c>
      <c r="AK231" t="e">
        <f t="shared" si="414"/>
        <v>#N/A</v>
      </c>
      <c r="AL231" t="e">
        <f t="shared" si="415"/>
        <v>#N/A</v>
      </c>
      <c r="AM231" t="e">
        <f t="shared" si="416"/>
        <v>#N/A</v>
      </c>
      <c r="AN231" t="e">
        <f t="shared" si="417"/>
        <v>#N/A</v>
      </c>
      <c r="AO231" t="e">
        <f t="shared" si="418"/>
        <v>#N/A</v>
      </c>
      <c r="AP231" t="e">
        <f t="shared" si="419"/>
        <v>#N/A</v>
      </c>
      <c r="AQ231" t="e">
        <f t="shared" si="420"/>
        <v>#N/A</v>
      </c>
      <c r="AR231" t="e">
        <f t="shared" si="421"/>
        <v>#N/A</v>
      </c>
      <c r="AS231" t="e">
        <f t="shared" si="422"/>
        <v>#N/A</v>
      </c>
      <c r="AU231">
        <f t="shared" si="423"/>
        <v>0.375</v>
      </c>
      <c r="AV231" t="str">
        <f t="shared" si="424"/>
        <v/>
      </c>
      <c r="AW231" t="str">
        <f t="shared" si="425"/>
        <v/>
      </c>
      <c r="AX231" t="str">
        <f t="shared" si="426"/>
        <v/>
      </c>
      <c r="AY231" t="str">
        <f t="shared" si="427"/>
        <v/>
      </c>
      <c r="AZ231" t="str">
        <f t="shared" si="428"/>
        <v/>
      </c>
      <c r="BA231" t="str">
        <f t="shared" si="429"/>
        <v/>
      </c>
      <c r="BB231" t="str">
        <f t="shared" si="430"/>
        <v/>
      </c>
      <c r="BC231" t="str">
        <f t="shared" si="431"/>
        <v/>
      </c>
      <c r="BD231" t="str">
        <f t="shared" si="432"/>
        <v/>
      </c>
      <c r="BE231" t="str">
        <f t="shared" si="433"/>
        <v/>
      </c>
      <c r="BF231" t="str">
        <f t="shared" si="434"/>
        <v/>
      </c>
      <c r="BG231" t="str">
        <f t="shared" si="435"/>
        <v/>
      </c>
      <c r="BH231" t="str">
        <f t="shared" si="436"/>
        <v/>
      </c>
      <c r="BI231" t="str">
        <f t="shared" si="437"/>
        <v/>
      </c>
      <c r="BJ231" t="str">
        <f t="shared" si="438"/>
        <v/>
      </c>
      <c r="BK231" t="str">
        <f t="shared" si="439"/>
        <v/>
      </c>
      <c r="BL231" t="str">
        <f t="shared" si="440"/>
        <v/>
      </c>
      <c r="BM231" t="str">
        <f t="shared" si="441"/>
        <v/>
      </c>
      <c r="BP231"/>
      <c r="BR231"/>
    </row>
    <row r="232" spans="1:70" x14ac:dyDescent="0.25">
      <c r="A232" s="4">
        <v>41899</v>
      </c>
      <c r="B232">
        <v>0.375</v>
      </c>
      <c r="C232" s="4">
        <v>42735</v>
      </c>
      <c r="D232">
        <v>1</v>
      </c>
      <c r="E232">
        <f t="shared" si="385"/>
        <v>2.2058823529411763E-2</v>
      </c>
      <c r="F232" s="4"/>
      <c r="G232">
        <v>1</v>
      </c>
      <c r="H232" t="str">
        <f t="shared" si="386"/>
        <v/>
      </c>
      <c r="I232" t="str">
        <f t="shared" si="387"/>
        <v/>
      </c>
      <c r="J232" t="str">
        <f t="shared" si="388"/>
        <v/>
      </c>
      <c r="K232" t="str">
        <f t="shared" si="389"/>
        <v/>
      </c>
      <c r="L232" t="str">
        <f t="shared" si="390"/>
        <v/>
      </c>
      <c r="M232" t="str">
        <f t="shared" si="391"/>
        <v/>
      </c>
      <c r="N232" t="str">
        <f t="shared" si="392"/>
        <v/>
      </c>
      <c r="O232" t="str">
        <f t="shared" si="393"/>
        <v/>
      </c>
      <c r="P232" t="str">
        <f t="shared" si="394"/>
        <v/>
      </c>
      <c r="Q232" t="str">
        <f t="shared" si="395"/>
        <v/>
      </c>
      <c r="R232" t="str">
        <f t="shared" si="396"/>
        <v/>
      </c>
      <c r="S232" t="str">
        <f t="shared" si="397"/>
        <v/>
      </c>
      <c r="T232" t="str">
        <f t="shared" si="398"/>
        <v/>
      </c>
      <c r="U232" t="str">
        <f t="shared" si="399"/>
        <v/>
      </c>
      <c r="V232" t="str">
        <f t="shared" si="400"/>
        <v/>
      </c>
      <c r="W232" t="str">
        <f t="shared" si="401"/>
        <v/>
      </c>
      <c r="X232" t="str">
        <f t="shared" si="402"/>
        <v/>
      </c>
      <c r="Y232" t="str">
        <f t="shared" si="403"/>
        <v/>
      </c>
      <c r="AA232">
        <f t="shared" si="404"/>
        <v>42735</v>
      </c>
      <c r="AB232" t="e">
        <f t="shared" si="405"/>
        <v>#N/A</v>
      </c>
      <c r="AC232" t="e">
        <f t="shared" si="406"/>
        <v>#N/A</v>
      </c>
      <c r="AD232" t="e">
        <f t="shared" si="407"/>
        <v>#N/A</v>
      </c>
      <c r="AE232" t="e">
        <f t="shared" si="408"/>
        <v>#N/A</v>
      </c>
      <c r="AF232" t="e">
        <f t="shared" si="409"/>
        <v>#N/A</v>
      </c>
      <c r="AG232" t="e">
        <f t="shared" si="410"/>
        <v>#N/A</v>
      </c>
      <c r="AH232" t="e">
        <f t="shared" si="411"/>
        <v>#N/A</v>
      </c>
      <c r="AI232" t="e">
        <f t="shared" si="412"/>
        <v>#N/A</v>
      </c>
      <c r="AJ232" t="e">
        <f t="shared" si="413"/>
        <v>#N/A</v>
      </c>
      <c r="AK232" t="e">
        <f t="shared" si="414"/>
        <v>#N/A</v>
      </c>
      <c r="AL232" t="e">
        <f t="shared" si="415"/>
        <v>#N/A</v>
      </c>
      <c r="AM232" t="e">
        <f t="shared" si="416"/>
        <v>#N/A</v>
      </c>
      <c r="AN232" t="e">
        <f t="shared" si="417"/>
        <v>#N/A</v>
      </c>
      <c r="AO232" t="e">
        <f t="shared" si="418"/>
        <v>#N/A</v>
      </c>
      <c r="AP232" t="e">
        <f t="shared" si="419"/>
        <v>#N/A</v>
      </c>
      <c r="AQ232" t="e">
        <f t="shared" si="420"/>
        <v>#N/A</v>
      </c>
      <c r="AR232" t="e">
        <f t="shared" si="421"/>
        <v>#N/A</v>
      </c>
      <c r="AS232" t="e">
        <f t="shared" si="422"/>
        <v>#N/A</v>
      </c>
      <c r="AU232">
        <f t="shared" si="423"/>
        <v>0.375</v>
      </c>
      <c r="AV232" t="str">
        <f t="shared" si="424"/>
        <v/>
      </c>
      <c r="AW232" t="str">
        <f t="shared" si="425"/>
        <v/>
      </c>
      <c r="AX232" t="str">
        <f t="shared" si="426"/>
        <v/>
      </c>
      <c r="AY232" t="str">
        <f t="shared" si="427"/>
        <v/>
      </c>
      <c r="AZ232" t="str">
        <f t="shared" si="428"/>
        <v/>
      </c>
      <c r="BA232" t="str">
        <f t="shared" si="429"/>
        <v/>
      </c>
      <c r="BB232" t="str">
        <f t="shared" si="430"/>
        <v/>
      </c>
      <c r="BC232" t="str">
        <f t="shared" si="431"/>
        <v/>
      </c>
      <c r="BD232" t="str">
        <f t="shared" si="432"/>
        <v/>
      </c>
      <c r="BE232" t="str">
        <f t="shared" si="433"/>
        <v/>
      </c>
      <c r="BF232" t="str">
        <f t="shared" si="434"/>
        <v/>
      </c>
      <c r="BG232" t="str">
        <f t="shared" si="435"/>
        <v/>
      </c>
      <c r="BH232" t="str">
        <f t="shared" si="436"/>
        <v/>
      </c>
      <c r="BI232" t="str">
        <f t="shared" si="437"/>
        <v/>
      </c>
      <c r="BJ232" t="str">
        <f t="shared" si="438"/>
        <v/>
      </c>
      <c r="BK232" t="str">
        <f t="shared" si="439"/>
        <v/>
      </c>
      <c r="BL232" t="str">
        <f t="shared" si="440"/>
        <v/>
      </c>
      <c r="BM232" t="str">
        <f t="shared" si="441"/>
        <v/>
      </c>
      <c r="BP232"/>
      <c r="BR232"/>
    </row>
    <row r="233" spans="1:70" x14ac:dyDescent="0.25">
      <c r="A233" s="4">
        <v>41899</v>
      </c>
      <c r="B233">
        <v>0.875</v>
      </c>
      <c r="C233" s="4">
        <v>42004</v>
      </c>
      <c r="D233">
        <v>1</v>
      </c>
      <c r="E233">
        <f t="shared" si="385"/>
        <v>5.1470588235294115E-2</v>
      </c>
      <c r="F233" s="4"/>
      <c r="G233">
        <v>1</v>
      </c>
      <c r="H233" t="str">
        <f t="shared" si="386"/>
        <v/>
      </c>
      <c r="I233" t="str">
        <f t="shared" si="387"/>
        <v/>
      </c>
      <c r="J233" t="str">
        <f t="shared" si="388"/>
        <v/>
      </c>
      <c r="K233" t="str">
        <f t="shared" si="389"/>
        <v/>
      </c>
      <c r="L233" t="str">
        <f t="shared" si="390"/>
        <v/>
      </c>
      <c r="M233" t="str">
        <f t="shared" si="391"/>
        <v/>
      </c>
      <c r="N233" t="str">
        <f t="shared" si="392"/>
        <v/>
      </c>
      <c r="O233" t="str">
        <f t="shared" si="393"/>
        <v/>
      </c>
      <c r="P233" t="str">
        <f t="shared" si="394"/>
        <v/>
      </c>
      <c r="Q233" t="str">
        <f t="shared" si="395"/>
        <v/>
      </c>
      <c r="R233" t="str">
        <f t="shared" si="396"/>
        <v/>
      </c>
      <c r="S233" t="str">
        <f t="shared" si="397"/>
        <v/>
      </c>
      <c r="T233" t="str">
        <f t="shared" si="398"/>
        <v/>
      </c>
      <c r="U233" t="str">
        <f t="shared" si="399"/>
        <v/>
      </c>
      <c r="V233" t="str">
        <f t="shared" si="400"/>
        <v/>
      </c>
      <c r="W233" t="str">
        <f t="shared" si="401"/>
        <v/>
      </c>
      <c r="X233" t="str">
        <f t="shared" si="402"/>
        <v/>
      </c>
      <c r="Y233" t="str">
        <f t="shared" si="403"/>
        <v/>
      </c>
      <c r="AA233">
        <f t="shared" si="404"/>
        <v>42004</v>
      </c>
      <c r="AB233" t="e">
        <f t="shared" si="405"/>
        <v>#N/A</v>
      </c>
      <c r="AC233" t="e">
        <f t="shared" si="406"/>
        <v>#N/A</v>
      </c>
      <c r="AD233" t="e">
        <f t="shared" si="407"/>
        <v>#N/A</v>
      </c>
      <c r="AE233" t="e">
        <f t="shared" si="408"/>
        <v>#N/A</v>
      </c>
      <c r="AF233" t="e">
        <f t="shared" si="409"/>
        <v>#N/A</v>
      </c>
      <c r="AG233" t="e">
        <f t="shared" si="410"/>
        <v>#N/A</v>
      </c>
      <c r="AH233" t="e">
        <f t="shared" si="411"/>
        <v>#N/A</v>
      </c>
      <c r="AI233" t="e">
        <f t="shared" si="412"/>
        <v>#N/A</v>
      </c>
      <c r="AJ233" t="e">
        <f t="shared" si="413"/>
        <v>#N/A</v>
      </c>
      <c r="AK233" t="e">
        <f t="shared" si="414"/>
        <v>#N/A</v>
      </c>
      <c r="AL233" t="e">
        <f t="shared" si="415"/>
        <v>#N/A</v>
      </c>
      <c r="AM233" t="e">
        <f t="shared" si="416"/>
        <v>#N/A</v>
      </c>
      <c r="AN233" t="e">
        <f t="shared" si="417"/>
        <v>#N/A</v>
      </c>
      <c r="AO233" t="e">
        <f t="shared" si="418"/>
        <v>#N/A</v>
      </c>
      <c r="AP233" t="e">
        <f t="shared" si="419"/>
        <v>#N/A</v>
      </c>
      <c r="AQ233" t="e">
        <f t="shared" si="420"/>
        <v>#N/A</v>
      </c>
      <c r="AR233" t="e">
        <f t="shared" si="421"/>
        <v>#N/A</v>
      </c>
      <c r="AS233" t="e">
        <f t="shared" si="422"/>
        <v>#N/A</v>
      </c>
      <c r="AU233">
        <f t="shared" si="423"/>
        <v>0.875</v>
      </c>
      <c r="AV233" t="str">
        <f t="shared" si="424"/>
        <v/>
      </c>
      <c r="AW233" t="str">
        <f t="shared" si="425"/>
        <v/>
      </c>
      <c r="AX233" t="str">
        <f t="shared" si="426"/>
        <v/>
      </c>
      <c r="AY233" t="str">
        <f t="shared" si="427"/>
        <v/>
      </c>
      <c r="AZ233" t="str">
        <f t="shared" si="428"/>
        <v/>
      </c>
      <c r="BA233" t="str">
        <f t="shared" si="429"/>
        <v/>
      </c>
      <c r="BB233" t="str">
        <f t="shared" si="430"/>
        <v/>
      </c>
      <c r="BC233" t="str">
        <f t="shared" si="431"/>
        <v/>
      </c>
      <c r="BD233" t="str">
        <f t="shared" si="432"/>
        <v/>
      </c>
      <c r="BE233" t="str">
        <f t="shared" si="433"/>
        <v/>
      </c>
      <c r="BF233" t="str">
        <f t="shared" si="434"/>
        <v/>
      </c>
      <c r="BG233" t="str">
        <f t="shared" si="435"/>
        <v/>
      </c>
      <c r="BH233" t="str">
        <f t="shared" si="436"/>
        <v/>
      </c>
      <c r="BI233" t="str">
        <f t="shared" si="437"/>
        <v/>
      </c>
      <c r="BJ233" t="str">
        <f t="shared" si="438"/>
        <v/>
      </c>
      <c r="BK233" t="str">
        <f t="shared" si="439"/>
        <v/>
      </c>
      <c r="BL233" t="str">
        <f t="shared" si="440"/>
        <v/>
      </c>
      <c r="BM233" t="str">
        <f t="shared" si="441"/>
        <v/>
      </c>
      <c r="BP233"/>
      <c r="BR233"/>
    </row>
    <row r="234" spans="1:70" x14ac:dyDescent="0.25">
      <c r="A234" s="4">
        <v>41899</v>
      </c>
      <c r="B234">
        <v>0.875</v>
      </c>
      <c r="C234" s="4">
        <v>42369</v>
      </c>
      <c r="D234">
        <v>3</v>
      </c>
      <c r="E234">
        <f t="shared" si="385"/>
        <v>0.15441176470588236</v>
      </c>
      <c r="F234" s="4"/>
      <c r="G234">
        <v>1</v>
      </c>
      <c r="H234">
        <f t="shared" si="386"/>
        <v>2</v>
      </c>
      <c r="I234">
        <f t="shared" si="387"/>
        <v>3</v>
      </c>
      <c r="J234" t="str">
        <f t="shared" si="388"/>
        <v/>
      </c>
      <c r="K234" t="str">
        <f t="shared" si="389"/>
        <v/>
      </c>
      <c r="L234" t="str">
        <f t="shared" si="390"/>
        <v/>
      </c>
      <c r="M234" t="str">
        <f t="shared" si="391"/>
        <v/>
      </c>
      <c r="N234" t="str">
        <f t="shared" si="392"/>
        <v/>
      </c>
      <c r="O234" t="str">
        <f t="shared" si="393"/>
        <v/>
      </c>
      <c r="P234" t="str">
        <f t="shared" si="394"/>
        <v/>
      </c>
      <c r="Q234" t="str">
        <f t="shared" si="395"/>
        <v/>
      </c>
      <c r="R234" t="str">
        <f t="shared" si="396"/>
        <v/>
      </c>
      <c r="S234" t="str">
        <f t="shared" si="397"/>
        <v/>
      </c>
      <c r="T234" t="str">
        <f t="shared" si="398"/>
        <v/>
      </c>
      <c r="U234" t="str">
        <f t="shared" si="399"/>
        <v/>
      </c>
      <c r="V234" t="str">
        <f t="shared" si="400"/>
        <v/>
      </c>
      <c r="W234" t="str">
        <f t="shared" si="401"/>
        <v/>
      </c>
      <c r="X234" t="str">
        <f t="shared" si="402"/>
        <v/>
      </c>
      <c r="Y234" t="str">
        <f t="shared" si="403"/>
        <v/>
      </c>
      <c r="AA234">
        <f t="shared" si="404"/>
        <v>42348.924999999996</v>
      </c>
      <c r="AB234">
        <f t="shared" si="405"/>
        <v>42369</v>
      </c>
      <c r="AC234">
        <f t="shared" si="406"/>
        <v>42389.074999999997</v>
      </c>
      <c r="AD234" t="e">
        <f t="shared" si="407"/>
        <v>#N/A</v>
      </c>
      <c r="AE234" t="e">
        <f t="shared" si="408"/>
        <v>#N/A</v>
      </c>
      <c r="AF234" t="e">
        <f t="shared" si="409"/>
        <v>#N/A</v>
      </c>
      <c r="AG234" t="e">
        <f t="shared" si="410"/>
        <v>#N/A</v>
      </c>
      <c r="AH234" t="e">
        <f t="shared" si="411"/>
        <v>#N/A</v>
      </c>
      <c r="AI234" t="e">
        <f t="shared" si="412"/>
        <v>#N/A</v>
      </c>
      <c r="AJ234" t="e">
        <f t="shared" si="413"/>
        <v>#N/A</v>
      </c>
      <c r="AK234" t="e">
        <f t="shared" si="414"/>
        <v>#N/A</v>
      </c>
      <c r="AL234" t="e">
        <f t="shared" si="415"/>
        <v>#N/A</v>
      </c>
      <c r="AM234" t="e">
        <f t="shared" si="416"/>
        <v>#N/A</v>
      </c>
      <c r="AN234" t="e">
        <f t="shared" si="417"/>
        <v>#N/A</v>
      </c>
      <c r="AO234" t="e">
        <f t="shared" si="418"/>
        <v>#N/A</v>
      </c>
      <c r="AP234" t="e">
        <f t="shared" si="419"/>
        <v>#N/A</v>
      </c>
      <c r="AQ234" t="e">
        <f t="shared" si="420"/>
        <v>#N/A</v>
      </c>
      <c r="AR234" t="e">
        <f t="shared" si="421"/>
        <v>#N/A</v>
      </c>
      <c r="AS234" t="e">
        <f t="shared" si="422"/>
        <v>#N/A</v>
      </c>
      <c r="AU234">
        <f t="shared" si="423"/>
        <v>0.875</v>
      </c>
      <c r="AV234">
        <f t="shared" si="424"/>
        <v>0.875</v>
      </c>
      <c r="AW234">
        <f t="shared" si="425"/>
        <v>0.875</v>
      </c>
      <c r="AX234" t="str">
        <f t="shared" si="426"/>
        <v/>
      </c>
      <c r="AY234" t="str">
        <f t="shared" si="427"/>
        <v/>
      </c>
      <c r="AZ234" t="str">
        <f t="shared" si="428"/>
        <v/>
      </c>
      <c r="BA234" t="str">
        <f t="shared" si="429"/>
        <v/>
      </c>
      <c r="BB234" t="str">
        <f t="shared" si="430"/>
        <v/>
      </c>
      <c r="BC234" t="str">
        <f t="shared" si="431"/>
        <v/>
      </c>
      <c r="BD234" t="str">
        <f t="shared" si="432"/>
        <v/>
      </c>
      <c r="BE234" t="str">
        <f t="shared" si="433"/>
        <v/>
      </c>
      <c r="BF234" t="str">
        <f t="shared" si="434"/>
        <v/>
      </c>
      <c r="BG234" t="str">
        <f t="shared" si="435"/>
        <v/>
      </c>
      <c r="BH234" t="str">
        <f t="shared" si="436"/>
        <v/>
      </c>
      <c r="BI234" t="str">
        <f t="shared" si="437"/>
        <v/>
      </c>
      <c r="BJ234" t="str">
        <f t="shared" si="438"/>
        <v/>
      </c>
      <c r="BK234" t="str">
        <f t="shared" si="439"/>
        <v/>
      </c>
      <c r="BL234" t="str">
        <f t="shared" si="440"/>
        <v/>
      </c>
      <c r="BM234" t="str">
        <f t="shared" si="441"/>
        <v/>
      </c>
      <c r="BP234"/>
      <c r="BR234"/>
    </row>
    <row r="235" spans="1:70" x14ac:dyDescent="0.25">
      <c r="A235" s="4">
        <v>41899</v>
      </c>
      <c r="B235">
        <v>1.125</v>
      </c>
      <c r="C235" s="4">
        <v>42369</v>
      </c>
      <c r="D235">
        <v>2</v>
      </c>
      <c r="E235">
        <f t="shared" si="385"/>
        <v>0.13235294117647059</v>
      </c>
      <c r="F235" s="4"/>
      <c r="G235">
        <v>1</v>
      </c>
      <c r="H235">
        <f t="shared" si="386"/>
        <v>2</v>
      </c>
      <c r="I235" t="str">
        <f t="shared" si="387"/>
        <v/>
      </c>
      <c r="J235" t="str">
        <f t="shared" si="388"/>
        <v/>
      </c>
      <c r="K235" t="str">
        <f t="shared" si="389"/>
        <v/>
      </c>
      <c r="L235" t="str">
        <f t="shared" si="390"/>
        <v/>
      </c>
      <c r="M235" t="str">
        <f t="shared" si="391"/>
        <v/>
      </c>
      <c r="N235" t="str">
        <f t="shared" si="392"/>
        <v/>
      </c>
      <c r="O235" t="str">
        <f t="shared" si="393"/>
        <v/>
      </c>
      <c r="P235" t="str">
        <f t="shared" si="394"/>
        <v/>
      </c>
      <c r="Q235" t="str">
        <f t="shared" si="395"/>
        <v/>
      </c>
      <c r="R235" t="str">
        <f t="shared" si="396"/>
        <v/>
      </c>
      <c r="S235" t="str">
        <f t="shared" si="397"/>
        <v/>
      </c>
      <c r="T235" t="str">
        <f t="shared" si="398"/>
        <v/>
      </c>
      <c r="U235" t="str">
        <f t="shared" si="399"/>
        <v/>
      </c>
      <c r="V235" t="str">
        <f t="shared" si="400"/>
        <v/>
      </c>
      <c r="W235" t="str">
        <f t="shared" si="401"/>
        <v/>
      </c>
      <c r="X235" t="str">
        <f t="shared" si="402"/>
        <v/>
      </c>
      <c r="Y235" t="str">
        <f t="shared" si="403"/>
        <v/>
      </c>
      <c r="AA235">
        <f t="shared" si="404"/>
        <v>42358.962500000001</v>
      </c>
      <c r="AB235">
        <f t="shared" si="405"/>
        <v>42379.037500000006</v>
      </c>
      <c r="AC235" t="e">
        <f t="shared" si="406"/>
        <v>#N/A</v>
      </c>
      <c r="AD235" t="e">
        <f t="shared" si="407"/>
        <v>#N/A</v>
      </c>
      <c r="AE235" t="e">
        <f t="shared" si="408"/>
        <v>#N/A</v>
      </c>
      <c r="AF235" t="e">
        <f t="shared" si="409"/>
        <v>#N/A</v>
      </c>
      <c r="AG235" t="e">
        <f t="shared" si="410"/>
        <v>#N/A</v>
      </c>
      <c r="AH235" t="e">
        <f t="shared" si="411"/>
        <v>#N/A</v>
      </c>
      <c r="AI235" t="e">
        <f t="shared" si="412"/>
        <v>#N/A</v>
      </c>
      <c r="AJ235" t="e">
        <f t="shared" si="413"/>
        <v>#N/A</v>
      </c>
      <c r="AK235" t="e">
        <f t="shared" si="414"/>
        <v>#N/A</v>
      </c>
      <c r="AL235" t="e">
        <f t="shared" si="415"/>
        <v>#N/A</v>
      </c>
      <c r="AM235" t="e">
        <f t="shared" si="416"/>
        <v>#N/A</v>
      </c>
      <c r="AN235" t="e">
        <f t="shared" si="417"/>
        <v>#N/A</v>
      </c>
      <c r="AO235" t="e">
        <f t="shared" si="418"/>
        <v>#N/A</v>
      </c>
      <c r="AP235" t="e">
        <f t="shared" si="419"/>
        <v>#N/A</v>
      </c>
      <c r="AQ235" t="e">
        <f t="shared" si="420"/>
        <v>#N/A</v>
      </c>
      <c r="AR235" t="e">
        <f t="shared" si="421"/>
        <v>#N/A</v>
      </c>
      <c r="AS235" t="e">
        <f t="shared" si="422"/>
        <v>#N/A</v>
      </c>
      <c r="AU235">
        <f t="shared" si="423"/>
        <v>1.125</v>
      </c>
      <c r="AV235">
        <f t="shared" si="424"/>
        <v>1.125</v>
      </c>
      <c r="AW235" t="str">
        <f t="shared" si="425"/>
        <v/>
      </c>
      <c r="AX235" t="str">
        <f t="shared" si="426"/>
        <v/>
      </c>
      <c r="AY235" t="str">
        <f t="shared" si="427"/>
        <v/>
      </c>
      <c r="AZ235" t="str">
        <f t="shared" si="428"/>
        <v/>
      </c>
      <c r="BA235" t="str">
        <f t="shared" si="429"/>
        <v/>
      </c>
      <c r="BB235" t="str">
        <f t="shared" si="430"/>
        <v/>
      </c>
      <c r="BC235" t="str">
        <f t="shared" si="431"/>
        <v/>
      </c>
      <c r="BD235" t="str">
        <f t="shared" si="432"/>
        <v/>
      </c>
      <c r="BE235" t="str">
        <f t="shared" si="433"/>
        <v/>
      </c>
      <c r="BF235" t="str">
        <f t="shared" si="434"/>
        <v/>
      </c>
      <c r="BG235" t="str">
        <f t="shared" si="435"/>
        <v/>
      </c>
      <c r="BH235" t="str">
        <f t="shared" si="436"/>
        <v/>
      </c>
      <c r="BI235" t="str">
        <f t="shared" si="437"/>
        <v/>
      </c>
      <c r="BJ235" t="str">
        <f t="shared" si="438"/>
        <v/>
      </c>
      <c r="BK235" t="str">
        <f t="shared" si="439"/>
        <v/>
      </c>
      <c r="BL235" t="str">
        <f t="shared" si="440"/>
        <v/>
      </c>
      <c r="BM235" t="str">
        <f t="shared" si="441"/>
        <v/>
      </c>
      <c r="BP235"/>
      <c r="BR235"/>
    </row>
    <row r="236" spans="1:70" x14ac:dyDescent="0.25">
      <c r="A236" s="4">
        <v>41899</v>
      </c>
      <c r="B236">
        <v>1.125</v>
      </c>
      <c r="C236" s="4">
        <v>42735</v>
      </c>
      <c r="D236">
        <v>1</v>
      </c>
      <c r="E236">
        <f t="shared" si="385"/>
        <v>6.6176470588235295E-2</v>
      </c>
      <c r="F236" s="4"/>
      <c r="G236">
        <v>1</v>
      </c>
      <c r="H236" t="str">
        <f t="shared" si="386"/>
        <v/>
      </c>
      <c r="I236" t="str">
        <f t="shared" si="387"/>
        <v/>
      </c>
      <c r="J236" t="str">
        <f t="shared" si="388"/>
        <v/>
      </c>
      <c r="K236" t="str">
        <f t="shared" si="389"/>
        <v/>
      </c>
      <c r="L236" t="str">
        <f t="shared" si="390"/>
        <v/>
      </c>
      <c r="M236" t="str">
        <f t="shared" si="391"/>
        <v/>
      </c>
      <c r="N236" t="str">
        <f t="shared" si="392"/>
        <v/>
      </c>
      <c r="O236" t="str">
        <f t="shared" si="393"/>
        <v/>
      </c>
      <c r="P236" t="str">
        <f t="shared" si="394"/>
        <v/>
      </c>
      <c r="Q236" t="str">
        <f t="shared" si="395"/>
        <v/>
      </c>
      <c r="R236" t="str">
        <f t="shared" si="396"/>
        <v/>
      </c>
      <c r="S236" t="str">
        <f t="shared" si="397"/>
        <v/>
      </c>
      <c r="T236" t="str">
        <f t="shared" si="398"/>
        <v/>
      </c>
      <c r="U236" t="str">
        <f t="shared" si="399"/>
        <v/>
      </c>
      <c r="V236" t="str">
        <f t="shared" si="400"/>
        <v/>
      </c>
      <c r="W236" t="str">
        <f t="shared" si="401"/>
        <v/>
      </c>
      <c r="X236" t="str">
        <f t="shared" si="402"/>
        <v/>
      </c>
      <c r="Y236" t="str">
        <f t="shared" si="403"/>
        <v/>
      </c>
      <c r="AA236">
        <f t="shared" si="404"/>
        <v>42735</v>
      </c>
      <c r="AB236" t="e">
        <f t="shared" si="405"/>
        <v>#N/A</v>
      </c>
      <c r="AC236" t="e">
        <f t="shared" si="406"/>
        <v>#N/A</v>
      </c>
      <c r="AD236" t="e">
        <f t="shared" si="407"/>
        <v>#N/A</v>
      </c>
      <c r="AE236" t="e">
        <f t="shared" si="408"/>
        <v>#N/A</v>
      </c>
      <c r="AF236" t="e">
        <f t="shared" si="409"/>
        <v>#N/A</v>
      </c>
      <c r="AG236" t="e">
        <f t="shared" si="410"/>
        <v>#N/A</v>
      </c>
      <c r="AH236" t="e">
        <f t="shared" si="411"/>
        <v>#N/A</v>
      </c>
      <c r="AI236" t="e">
        <f t="shared" si="412"/>
        <v>#N/A</v>
      </c>
      <c r="AJ236" t="e">
        <f t="shared" si="413"/>
        <v>#N/A</v>
      </c>
      <c r="AK236" t="e">
        <f t="shared" si="414"/>
        <v>#N/A</v>
      </c>
      <c r="AL236" t="e">
        <f t="shared" si="415"/>
        <v>#N/A</v>
      </c>
      <c r="AM236" t="e">
        <f t="shared" si="416"/>
        <v>#N/A</v>
      </c>
      <c r="AN236" t="e">
        <f t="shared" si="417"/>
        <v>#N/A</v>
      </c>
      <c r="AO236" t="e">
        <f t="shared" si="418"/>
        <v>#N/A</v>
      </c>
      <c r="AP236" t="e">
        <f t="shared" si="419"/>
        <v>#N/A</v>
      </c>
      <c r="AQ236" t="e">
        <f t="shared" si="420"/>
        <v>#N/A</v>
      </c>
      <c r="AR236" t="e">
        <f t="shared" si="421"/>
        <v>#N/A</v>
      </c>
      <c r="AS236" t="e">
        <f t="shared" si="422"/>
        <v>#N/A</v>
      </c>
      <c r="AU236">
        <f t="shared" si="423"/>
        <v>1.125</v>
      </c>
      <c r="AV236" t="str">
        <f t="shared" si="424"/>
        <v/>
      </c>
      <c r="AW236" t="str">
        <f t="shared" si="425"/>
        <v/>
      </c>
      <c r="AX236" t="str">
        <f t="shared" si="426"/>
        <v/>
      </c>
      <c r="AY236" t="str">
        <f t="shared" si="427"/>
        <v/>
      </c>
      <c r="AZ236" t="str">
        <f t="shared" si="428"/>
        <v/>
      </c>
      <c r="BA236" t="str">
        <f t="shared" si="429"/>
        <v/>
      </c>
      <c r="BB236" t="str">
        <f t="shared" si="430"/>
        <v/>
      </c>
      <c r="BC236" t="str">
        <f t="shared" si="431"/>
        <v/>
      </c>
      <c r="BD236" t="str">
        <f t="shared" si="432"/>
        <v/>
      </c>
      <c r="BE236" t="str">
        <f t="shared" si="433"/>
        <v/>
      </c>
      <c r="BF236" t="str">
        <f t="shared" si="434"/>
        <v/>
      </c>
      <c r="BG236" t="str">
        <f t="shared" si="435"/>
        <v/>
      </c>
      <c r="BH236" t="str">
        <f t="shared" si="436"/>
        <v/>
      </c>
      <c r="BI236" t="str">
        <f t="shared" si="437"/>
        <v/>
      </c>
      <c r="BJ236" t="str">
        <f t="shared" si="438"/>
        <v/>
      </c>
      <c r="BK236" t="str">
        <f t="shared" si="439"/>
        <v/>
      </c>
      <c r="BL236" t="str">
        <f t="shared" si="440"/>
        <v/>
      </c>
      <c r="BM236" t="str">
        <f t="shared" si="441"/>
        <v/>
      </c>
      <c r="BP236"/>
      <c r="BR236"/>
    </row>
    <row r="237" spans="1:70" x14ac:dyDescent="0.25">
      <c r="A237" s="4">
        <v>41899</v>
      </c>
      <c r="B237">
        <v>1.375</v>
      </c>
      <c r="C237" s="4">
        <v>42369</v>
      </c>
      <c r="D237">
        <v>3</v>
      </c>
      <c r="E237">
        <f t="shared" si="385"/>
        <v>0.24264705882352944</v>
      </c>
      <c r="F237" s="4"/>
      <c r="G237">
        <v>1</v>
      </c>
      <c r="H237">
        <f t="shared" si="386"/>
        <v>2</v>
      </c>
      <c r="I237">
        <f t="shared" si="387"/>
        <v>3</v>
      </c>
      <c r="J237" t="str">
        <f t="shared" si="388"/>
        <v/>
      </c>
      <c r="K237" t="str">
        <f t="shared" si="389"/>
        <v/>
      </c>
      <c r="L237" t="str">
        <f t="shared" si="390"/>
        <v/>
      </c>
      <c r="M237" t="str">
        <f t="shared" si="391"/>
        <v/>
      </c>
      <c r="N237" t="str">
        <f t="shared" si="392"/>
        <v/>
      </c>
      <c r="O237" t="str">
        <f t="shared" si="393"/>
        <v/>
      </c>
      <c r="P237" t="str">
        <f t="shared" si="394"/>
        <v/>
      </c>
      <c r="Q237" t="str">
        <f t="shared" si="395"/>
        <v/>
      </c>
      <c r="R237" t="str">
        <f t="shared" si="396"/>
        <v/>
      </c>
      <c r="S237" t="str">
        <f t="shared" si="397"/>
        <v/>
      </c>
      <c r="T237" t="str">
        <f t="shared" si="398"/>
        <v/>
      </c>
      <c r="U237" t="str">
        <f t="shared" si="399"/>
        <v/>
      </c>
      <c r="V237" t="str">
        <f t="shared" si="400"/>
        <v/>
      </c>
      <c r="W237" t="str">
        <f t="shared" si="401"/>
        <v/>
      </c>
      <c r="X237" t="str">
        <f t="shared" si="402"/>
        <v/>
      </c>
      <c r="Y237" t="str">
        <f t="shared" si="403"/>
        <v/>
      </c>
      <c r="AA237">
        <f t="shared" si="404"/>
        <v>42348.924999999996</v>
      </c>
      <c r="AB237">
        <f t="shared" si="405"/>
        <v>42369</v>
      </c>
      <c r="AC237">
        <f t="shared" si="406"/>
        <v>42389.074999999997</v>
      </c>
      <c r="AD237" t="e">
        <f t="shared" si="407"/>
        <v>#N/A</v>
      </c>
      <c r="AE237" t="e">
        <f t="shared" si="408"/>
        <v>#N/A</v>
      </c>
      <c r="AF237" t="e">
        <f t="shared" si="409"/>
        <v>#N/A</v>
      </c>
      <c r="AG237" t="e">
        <f t="shared" si="410"/>
        <v>#N/A</v>
      </c>
      <c r="AH237" t="e">
        <f t="shared" si="411"/>
        <v>#N/A</v>
      </c>
      <c r="AI237" t="e">
        <f t="shared" si="412"/>
        <v>#N/A</v>
      </c>
      <c r="AJ237" t="e">
        <f t="shared" si="413"/>
        <v>#N/A</v>
      </c>
      <c r="AK237" t="e">
        <f t="shared" si="414"/>
        <v>#N/A</v>
      </c>
      <c r="AL237" t="e">
        <f t="shared" si="415"/>
        <v>#N/A</v>
      </c>
      <c r="AM237" t="e">
        <f t="shared" si="416"/>
        <v>#N/A</v>
      </c>
      <c r="AN237" t="e">
        <f t="shared" si="417"/>
        <v>#N/A</v>
      </c>
      <c r="AO237" t="e">
        <f t="shared" si="418"/>
        <v>#N/A</v>
      </c>
      <c r="AP237" t="e">
        <f t="shared" si="419"/>
        <v>#N/A</v>
      </c>
      <c r="AQ237" t="e">
        <f t="shared" si="420"/>
        <v>#N/A</v>
      </c>
      <c r="AR237" t="e">
        <f t="shared" si="421"/>
        <v>#N/A</v>
      </c>
      <c r="AS237" t="e">
        <f t="shared" si="422"/>
        <v>#N/A</v>
      </c>
      <c r="AU237">
        <f t="shared" si="423"/>
        <v>1.375</v>
      </c>
      <c r="AV237">
        <f t="shared" si="424"/>
        <v>1.375</v>
      </c>
      <c r="AW237">
        <f t="shared" si="425"/>
        <v>1.375</v>
      </c>
      <c r="AX237" t="str">
        <f t="shared" si="426"/>
        <v/>
      </c>
      <c r="AY237" t="str">
        <f t="shared" si="427"/>
        <v/>
      </c>
      <c r="AZ237" t="str">
        <f t="shared" si="428"/>
        <v/>
      </c>
      <c r="BA237" t="str">
        <f t="shared" si="429"/>
        <v/>
      </c>
      <c r="BB237" t="str">
        <f t="shared" si="430"/>
        <v/>
      </c>
      <c r="BC237" t="str">
        <f t="shared" si="431"/>
        <v/>
      </c>
      <c r="BD237" t="str">
        <f t="shared" si="432"/>
        <v/>
      </c>
      <c r="BE237" t="str">
        <f t="shared" si="433"/>
        <v/>
      </c>
      <c r="BF237" t="str">
        <f t="shared" si="434"/>
        <v/>
      </c>
      <c r="BG237" t="str">
        <f t="shared" si="435"/>
        <v/>
      </c>
      <c r="BH237" t="str">
        <f t="shared" si="436"/>
        <v/>
      </c>
      <c r="BI237" t="str">
        <f t="shared" si="437"/>
        <v/>
      </c>
      <c r="BJ237" t="str">
        <f t="shared" si="438"/>
        <v/>
      </c>
      <c r="BK237" t="str">
        <f t="shared" si="439"/>
        <v/>
      </c>
      <c r="BL237" t="str">
        <f t="shared" si="440"/>
        <v/>
      </c>
      <c r="BM237" t="str">
        <f t="shared" si="441"/>
        <v/>
      </c>
      <c r="BP237"/>
      <c r="BR237"/>
    </row>
    <row r="238" spans="1:70" x14ac:dyDescent="0.25">
      <c r="A238" s="4">
        <v>41899</v>
      </c>
      <c r="B238">
        <v>1.625</v>
      </c>
      <c r="C238" s="4">
        <v>42369</v>
      </c>
      <c r="D238">
        <v>1</v>
      </c>
      <c r="E238">
        <f t="shared" si="385"/>
        <v>9.5588235294117641E-2</v>
      </c>
      <c r="F238" s="4"/>
      <c r="G238">
        <v>1</v>
      </c>
      <c r="H238" t="str">
        <f t="shared" si="386"/>
        <v/>
      </c>
      <c r="I238" t="str">
        <f t="shared" si="387"/>
        <v/>
      </c>
      <c r="J238" t="str">
        <f t="shared" si="388"/>
        <v/>
      </c>
      <c r="K238" t="str">
        <f t="shared" si="389"/>
        <v/>
      </c>
      <c r="L238" t="str">
        <f t="shared" si="390"/>
        <v/>
      </c>
      <c r="M238" t="str">
        <f t="shared" si="391"/>
        <v/>
      </c>
      <c r="N238" t="str">
        <f t="shared" si="392"/>
        <v/>
      </c>
      <c r="O238" t="str">
        <f t="shared" si="393"/>
        <v/>
      </c>
      <c r="P238" t="str">
        <f t="shared" si="394"/>
        <v/>
      </c>
      <c r="Q238" t="str">
        <f t="shared" si="395"/>
        <v/>
      </c>
      <c r="R238" t="str">
        <f t="shared" si="396"/>
        <v/>
      </c>
      <c r="S238" t="str">
        <f t="shared" si="397"/>
        <v/>
      </c>
      <c r="T238" t="str">
        <f t="shared" si="398"/>
        <v/>
      </c>
      <c r="U238" t="str">
        <f t="shared" si="399"/>
        <v/>
      </c>
      <c r="V238" t="str">
        <f t="shared" si="400"/>
        <v/>
      </c>
      <c r="W238" t="str">
        <f t="shared" si="401"/>
        <v/>
      </c>
      <c r="X238" t="str">
        <f t="shared" si="402"/>
        <v/>
      </c>
      <c r="Y238" t="str">
        <f t="shared" si="403"/>
        <v/>
      </c>
      <c r="AA238">
        <f t="shared" si="404"/>
        <v>42369</v>
      </c>
      <c r="AB238" t="e">
        <f t="shared" si="405"/>
        <v>#N/A</v>
      </c>
      <c r="AC238" t="e">
        <f t="shared" si="406"/>
        <v>#N/A</v>
      </c>
      <c r="AD238" t="e">
        <f t="shared" si="407"/>
        <v>#N/A</v>
      </c>
      <c r="AE238" t="e">
        <f t="shared" si="408"/>
        <v>#N/A</v>
      </c>
      <c r="AF238" t="e">
        <f t="shared" si="409"/>
        <v>#N/A</v>
      </c>
      <c r="AG238" t="e">
        <f t="shared" si="410"/>
        <v>#N/A</v>
      </c>
      <c r="AH238" t="e">
        <f t="shared" si="411"/>
        <v>#N/A</v>
      </c>
      <c r="AI238" t="e">
        <f t="shared" si="412"/>
        <v>#N/A</v>
      </c>
      <c r="AJ238" t="e">
        <f t="shared" si="413"/>
        <v>#N/A</v>
      </c>
      <c r="AK238" t="e">
        <f t="shared" si="414"/>
        <v>#N/A</v>
      </c>
      <c r="AL238" t="e">
        <f t="shared" si="415"/>
        <v>#N/A</v>
      </c>
      <c r="AM238" t="e">
        <f t="shared" si="416"/>
        <v>#N/A</v>
      </c>
      <c r="AN238" t="e">
        <f t="shared" si="417"/>
        <v>#N/A</v>
      </c>
      <c r="AO238" t="e">
        <f t="shared" si="418"/>
        <v>#N/A</v>
      </c>
      <c r="AP238" t="e">
        <f t="shared" si="419"/>
        <v>#N/A</v>
      </c>
      <c r="AQ238" t="e">
        <f t="shared" si="420"/>
        <v>#N/A</v>
      </c>
      <c r="AR238" t="e">
        <f t="shared" si="421"/>
        <v>#N/A</v>
      </c>
      <c r="AS238" t="e">
        <f t="shared" si="422"/>
        <v>#N/A</v>
      </c>
      <c r="AU238">
        <f t="shared" si="423"/>
        <v>1.625</v>
      </c>
      <c r="AV238" t="str">
        <f t="shared" si="424"/>
        <v/>
      </c>
      <c r="AW238" t="str">
        <f t="shared" si="425"/>
        <v/>
      </c>
      <c r="AX238" t="str">
        <f t="shared" si="426"/>
        <v/>
      </c>
      <c r="AY238" t="str">
        <f t="shared" si="427"/>
        <v/>
      </c>
      <c r="AZ238" t="str">
        <f t="shared" si="428"/>
        <v/>
      </c>
      <c r="BA238" t="str">
        <f t="shared" si="429"/>
        <v/>
      </c>
      <c r="BB238" t="str">
        <f t="shared" si="430"/>
        <v/>
      </c>
      <c r="BC238" t="str">
        <f t="shared" si="431"/>
        <v/>
      </c>
      <c r="BD238" t="str">
        <f t="shared" si="432"/>
        <v/>
      </c>
      <c r="BE238" t="str">
        <f t="shared" si="433"/>
        <v/>
      </c>
      <c r="BF238" t="str">
        <f t="shared" si="434"/>
        <v/>
      </c>
      <c r="BG238" t="str">
        <f t="shared" si="435"/>
        <v/>
      </c>
      <c r="BH238" t="str">
        <f t="shared" si="436"/>
        <v/>
      </c>
      <c r="BI238" t="str">
        <f t="shared" si="437"/>
        <v/>
      </c>
      <c r="BJ238" t="str">
        <f t="shared" si="438"/>
        <v/>
      </c>
      <c r="BK238" t="str">
        <f t="shared" si="439"/>
        <v/>
      </c>
      <c r="BL238" t="str">
        <f t="shared" si="440"/>
        <v/>
      </c>
      <c r="BM238" t="str">
        <f t="shared" si="441"/>
        <v/>
      </c>
      <c r="BP238"/>
      <c r="BR238"/>
    </row>
    <row r="239" spans="1:70" x14ac:dyDescent="0.25">
      <c r="A239" s="4">
        <v>41899</v>
      </c>
      <c r="B239">
        <v>1.625</v>
      </c>
      <c r="C239" s="4">
        <v>42735</v>
      </c>
      <c r="D239">
        <v>1</v>
      </c>
      <c r="E239">
        <f t="shared" si="385"/>
        <v>9.5588235294117641E-2</v>
      </c>
      <c r="F239" s="4"/>
      <c r="G239">
        <v>1</v>
      </c>
      <c r="H239" t="str">
        <f t="shared" si="386"/>
        <v/>
      </c>
      <c r="I239" t="str">
        <f t="shared" si="387"/>
        <v/>
      </c>
      <c r="J239" t="str">
        <f t="shared" si="388"/>
        <v/>
      </c>
      <c r="K239" t="str">
        <f t="shared" si="389"/>
        <v/>
      </c>
      <c r="L239" t="str">
        <f t="shared" si="390"/>
        <v/>
      </c>
      <c r="M239" t="str">
        <f t="shared" si="391"/>
        <v/>
      </c>
      <c r="N239" t="str">
        <f t="shared" si="392"/>
        <v/>
      </c>
      <c r="O239" t="str">
        <f t="shared" si="393"/>
        <v/>
      </c>
      <c r="P239" t="str">
        <f t="shared" si="394"/>
        <v/>
      </c>
      <c r="Q239" t="str">
        <f t="shared" si="395"/>
        <v/>
      </c>
      <c r="R239" t="str">
        <f t="shared" si="396"/>
        <v/>
      </c>
      <c r="S239" t="str">
        <f t="shared" si="397"/>
        <v/>
      </c>
      <c r="T239" t="str">
        <f t="shared" si="398"/>
        <v/>
      </c>
      <c r="U239" t="str">
        <f t="shared" si="399"/>
        <v/>
      </c>
      <c r="V239" t="str">
        <f t="shared" si="400"/>
        <v/>
      </c>
      <c r="W239" t="str">
        <f t="shared" si="401"/>
        <v/>
      </c>
      <c r="X239" t="str">
        <f t="shared" si="402"/>
        <v/>
      </c>
      <c r="Y239" t="str">
        <f t="shared" si="403"/>
        <v/>
      </c>
      <c r="AA239">
        <f t="shared" si="404"/>
        <v>42735</v>
      </c>
      <c r="AB239" t="e">
        <f t="shared" si="405"/>
        <v>#N/A</v>
      </c>
      <c r="AC239" t="e">
        <f t="shared" si="406"/>
        <v>#N/A</v>
      </c>
      <c r="AD239" t="e">
        <f t="shared" si="407"/>
        <v>#N/A</v>
      </c>
      <c r="AE239" t="e">
        <f t="shared" si="408"/>
        <v>#N/A</v>
      </c>
      <c r="AF239" t="e">
        <f t="shared" si="409"/>
        <v>#N/A</v>
      </c>
      <c r="AG239" t="e">
        <f t="shared" si="410"/>
        <v>#N/A</v>
      </c>
      <c r="AH239" t="e">
        <f t="shared" si="411"/>
        <v>#N/A</v>
      </c>
      <c r="AI239" t="e">
        <f t="shared" si="412"/>
        <v>#N/A</v>
      </c>
      <c r="AJ239" t="e">
        <f t="shared" si="413"/>
        <v>#N/A</v>
      </c>
      <c r="AK239" t="e">
        <f t="shared" si="414"/>
        <v>#N/A</v>
      </c>
      <c r="AL239" t="e">
        <f t="shared" si="415"/>
        <v>#N/A</v>
      </c>
      <c r="AM239" t="e">
        <f t="shared" si="416"/>
        <v>#N/A</v>
      </c>
      <c r="AN239" t="e">
        <f t="shared" si="417"/>
        <v>#N/A</v>
      </c>
      <c r="AO239" t="e">
        <f t="shared" si="418"/>
        <v>#N/A</v>
      </c>
      <c r="AP239" t="e">
        <f t="shared" si="419"/>
        <v>#N/A</v>
      </c>
      <c r="AQ239" t="e">
        <f t="shared" si="420"/>
        <v>#N/A</v>
      </c>
      <c r="AR239" t="e">
        <f t="shared" si="421"/>
        <v>#N/A</v>
      </c>
      <c r="AS239" t="e">
        <f t="shared" si="422"/>
        <v>#N/A</v>
      </c>
      <c r="AU239">
        <f t="shared" si="423"/>
        <v>1.625</v>
      </c>
      <c r="AV239" t="str">
        <f t="shared" si="424"/>
        <v/>
      </c>
      <c r="AW239" t="str">
        <f t="shared" si="425"/>
        <v/>
      </c>
      <c r="AX239" t="str">
        <f t="shared" si="426"/>
        <v/>
      </c>
      <c r="AY239" t="str">
        <f t="shared" si="427"/>
        <v/>
      </c>
      <c r="AZ239" t="str">
        <f t="shared" si="428"/>
        <v/>
      </c>
      <c r="BA239" t="str">
        <f t="shared" si="429"/>
        <v/>
      </c>
      <c r="BB239" t="str">
        <f t="shared" si="430"/>
        <v/>
      </c>
      <c r="BC239" t="str">
        <f t="shared" si="431"/>
        <v/>
      </c>
      <c r="BD239" t="str">
        <f t="shared" si="432"/>
        <v/>
      </c>
      <c r="BE239" t="str">
        <f t="shared" si="433"/>
        <v/>
      </c>
      <c r="BF239" t="str">
        <f t="shared" si="434"/>
        <v/>
      </c>
      <c r="BG239" t="str">
        <f t="shared" si="435"/>
        <v/>
      </c>
      <c r="BH239" t="str">
        <f t="shared" si="436"/>
        <v/>
      </c>
      <c r="BI239" t="str">
        <f t="shared" si="437"/>
        <v/>
      </c>
      <c r="BJ239" t="str">
        <f t="shared" si="438"/>
        <v/>
      </c>
      <c r="BK239" t="str">
        <f t="shared" si="439"/>
        <v/>
      </c>
      <c r="BL239" t="str">
        <f t="shared" si="440"/>
        <v/>
      </c>
      <c r="BM239" t="str">
        <f t="shared" si="441"/>
        <v/>
      </c>
      <c r="BP239"/>
      <c r="BR239"/>
    </row>
    <row r="240" spans="1:70" x14ac:dyDescent="0.25">
      <c r="A240" s="4">
        <v>41899</v>
      </c>
      <c r="B240">
        <v>1.875</v>
      </c>
      <c r="C240" s="4">
        <v>42369</v>
      </c>
      <c r="D240">
        <v>4</v>
      </c>
      <c r="E240">
        <f t="shared" si="385"/>
        <v>0.44117647058823528</v>
      </c>
      <c r="F240" s="4"/>
      <c r="G240">
        <v>1</v>
      </c>
      <c r="H240">
        <f t="shared" si="386"/>
        <v>2</v>
      </c>
      <c r="I240">
        <f t="shared" si="387"/>
        <v>3</v>
      </c>
      <c r="J240">
        <f t="shared" si="388"/>
        <v>4</v>
      </c>
      <c r="K240" t="str">
        <f t="shared" si="389"/>
        <v/>
      </c>
      <c r="L240" t="str">
        <f t="shared" si="390"/>
        <v/>
      </c>
      <c r="M240" t="str">
        <f t="shared" si="391"/>
        <v/>
      </c>
      <c r="N240" t="str">
        <f t="shared" si="392"/>
        <v/>
      </c>
      <c r="O240" t="str">
        <f t="shared" si="393"/>
        <v/>
      </c>
      <c r="P240" t="str">
        <f t="shared" si="394"/>
        <v/>
      </c>
      <c r="Q240" t="str">
        <f t="shared" si="395"/>
        <v/>
      </c>
      <c r="R240" t="str">
        <f t="shared" si="396"/>
        <v/>
      </c>
      <c r="S240" t="str">
        <f t="shared" si="397"/>
        <v/>
      </c>
      <c r="T240" t="str">
        <f t="shared" si="398"/>
        <v/>
      </c>
      <c r="U240" t="str">
        <f t="shared" si="399"/>
        <v/>
      </c>
      <c r="V240" t="str">
        <f t="shared" si="400"/>
        <v/>
      </c>
      <c r="W240" t="str">
        <f t="shared" si="401"/>
        <v/>
      </c>
      <c r="X240" t="str">
        <f t="shared" si="402"/>
        <v/>
      </c>
      <c r="Y240" t="str">
        <f t="shared" si="403"/>
        <v/>
      </c>
      <c r="AA240">
        <f t="shared" si="404"/>
        <v>42338.887499999997</v>
      </c>
      <c r="AB240">
        <f t="shared" si="405"/>
        <v>42358.962500000001</v>
      </c>
      <c r="AC240">
        <f t="shared" si="406"/>
        <v>42379.037499999999</v>
      </c>
      <c r="AD240">
        <f t="shared" si="407"/>
        <v>42399.112500000003</v>
      </c>
      <c r="AE240" t="e">
        <f t="shared" si="408"/>
        <v>#N/A</v>
      </c>
      <c r="AF240" t="e">
        <f t="shared" si="409"/>
        <v>#N/A</v>
      </c>
      <c r="AG240" t="e">
        <f t="shared" si="410"/>
        <v>#N/A</v>
      </c>
      <c r="AH240" t="e">
        <f t="shared" si="411"/>
        <v>#N/A</v>
      </c>
      <c r="AI240" t="e">
        <f t="shared" si="412"/>
        <v>#N/A</v>
      </c>
      <c r="AJ240" t="e">
        <f t="shared" si="413"/>
        <v>#N/A</v>
      </c>
      <c r="AK240" t="e">
        <f t="shared" si="414"/>
        <v>#N/A</v>
      </c>
      <c r="AL240" t="e">
        <f t="shared" si="415"/>
        <v>#N/A</v>
      </c>
      <c r="AM240" t="e">
        <f t="shared" si="416"/>
        <v>#N/A</v>
      </c>
      <c r="AN240" t="e">
        <f t="shared" si="417"/>
        <v>#N/A</v>
      </c>
      <c r="AO240" t="e">
        <f t="shared" si="418"/>
        <v>#N/A</v>
      </c>
      <c r="AP240" t="e">
        <f t="shared" si="419"/>
        <v>#N/A</v>
      </c>
      <c r="AQ240" t="e">
        <f t="shared" si="420"/>
        <v>#N/A</v>
      </c>
      <c r="AR240" t="e">
        <f t="shared" si="421"/>
        <v>#N/A</v>
      </c>
      <c r="AS240" t="e">
        <f t="shared" si="422"/>
        <v>#N/A</v>
      </c>
      <c r="AU240">
        <f t="shared" si="423"/>
        <v>1.875</v>
      </c>
      <c r="AV240">
        <f t="shared" si="424"/>
        <v>1.875</v>
      </c>
      <c r="AW240">
        <f t="shared" si="425"/>
        <v>1.875</v>
      </c>
      <c r="AX240">
        <f t="shared" si="426"/>
        <v>1.875</v>
      </c>
      <c r="AY240" t="str">
        <f t="shared" si="427"/>
        <v/>
      </c>
      <c r="AZ240" t="str">
        <f t="shared" si="428"/>
        <v/>
      </c>
      <c r="BA240" t="str">
        <f t="shared" si="429"/>
        <v/>
      </c>
      <c r="BB240" t="str">
        <f t="shared" si="430"/>
        <v/>
      </c>
      <c r="BC240" t="str">
        <f t="shared" si="431"/>
        <v/>
      </c>
      <c r="BD240" t="str">
        <f t="shared" si="432"/>
        <v/>
      </c>
      <c r="BE240" t="str">
        <f t="shared" si="433"/>
        <v/>
      </c>
      <c r="BF240" t="str">
        <f t="shared" si="434"/>
        <v/>
      </c>
      <c r="BG240" t="str">
        <f t="shared" si="435"/>
        <v/>
      </c>
      <c r="BH240" t="str">
        <f t="shared" si="436"/>
        <v/>
      </c>
      <c r="BI240" t="str">
        <f t="shared" si="437"/>
        <v/>
      </c>
      <c r="BJ240" t="str">
        <f t="shared" si="438"/>
        <v/>
      </c>
      <c r="BK240" t="str">
        <f t="shared" si="439"/>
        <v/>
      </c>
      <c r="BL240" t="str">
        <f t="shared" si="440"/>
        <v/>
      </c>
      <c r="BM240" t="str">
        <f t="shared" si="441"/>
        <v/>
      </c>
      <c r="BP240"/>
      <c r="BR240"/>
    </row>
    <row r="241" spans="1:70" x14ac:dyDescent="0.25">
      <c r="A241" s="4">
        <v>41899</v>
      </c>
      <c r="B241">
        <v>2</v>
      </c>
      <c r="C241" s="4">
        <v>43100</v>
      </c>
      <c r="D241">
        <v>1</v>
      </c>
      <c r="E241">
        <f t="shared" si="385"/>
        <v>0.11764705882352941</v>
      </c>
      <c r="F241" s="4"/>
      <c r="G241">
        <v>1</v>
      </c>
      <c r="H241" t="str">
        <f t="shared" si="386"/>
        <v/>
      </c>
      <c r="I241" t="str">
        <f t="shared" si="387"/>
        <v/>
      </c>
      <c r="J241" t="str">
        <f t="shared" si="388"/>
        <v/>
      </c>
      <c r="K241" t="str">
        <f t="shared" si="389"/>
        <v/>
      </c>
      <c r="L241" t="str">
        <f t="shared" si="390"/>
        <v/>
      </c>
      <c r="M241" t="str">
        <f t="shared" si="391"/>
        <v/>
      </c>
      <c r="N241" t="str">
        <f t="shared" si="392"/>
        <v/>
      </c>
      <c r="O241" t="str">
        <f t="shared" si="393"/>
        <v/>
      </c>
      <c r="P241" t="str">
        <f t="shared" si="394"/>
        <v/>
      </c>
      <c r="Q241" t="str">
        <f t="shared" si="395"/>
        <v/>
      </c>
      <c r="R241" t="str">
        <f t="shared" si="396"/>
        <v/>
      </c>
      <c r="S241" t="str">
        <f t="shared" si="397"/>
        <v/>
      </c>
      <c r="T241" t="str">
        <f t="shared" si="398"/>
        <v/>
      </c>
      <c r="U241" t="str">
        <f t="shared" si="399"/>
        <v/>
      </c>
      <c r="V241" t="str">
        <f t="shared" si="400"/>
        <v/>
      </c>
      <c r="W241" t="str">
        <f t="shared" si="401"/>
        <v/>
      </c>
      <c r="X241" t="str">
        <f t="shared" si="402"/>
        <v/>
      </c>
      <c r="Y241" t="str">
        <f t="shared" si="403"/>
        <v/>
      </c>
      <c r="AA241">
        <f t="shared" si="404"/>
        <v>43100</v>
      </c>
      <c r="AB241" t="e">
        <f t="shared" si="405"/>
        <v>#N/A</v>
      </c>
      <c r="AC241" t="e">
        <f t="shared" si="406"/>
        <v>#N/A</v>
      </c>
      <c r="AD241" t="e">
        <f t="shared" si="407"/>
        <v>#N/A</v>
      </c>
      <c r="AE241" t="e">
        <f t="shared" si="408"/>
        <v>#N/A</v>
      </c>
      <c r="AF241" t="e">
        <f t="shared" si="409"/>
        <v>#N/A</v>
      </c>
      <c r="AG241" t="e">
        <f t="shared" si="410"/>
        <v>#N/A</v>
      </c>
      <c r="AH241" t="e">
        <f t="shared" si="411"/>
        <v>#N/A</v>
      </c>
      <c r="AI241" t="e">
        <f t="shared" si="412"/>
        <v>#N/A</v>
      </c>
      <c r="AJ241" t="e">
        <f t="shared" si="413"/>
        <v>#N/A</v>
      </c>
      <c r="AK241" t="e">
        <f t="shared" si="414"/>
        <v>#N/A</v>
      </c>
      <c r="AL241" t="e">
        <f t="shared" si="415"/>
        <v>#N/A</v>
      </c>
      <c r="AM241" t="e">
        <f t="shared" si="416"/>
        <v>#N/A</v>
      </c>
      <c r="AN241" t="e">
        <f t="shared" si="417"/>
        <v>#N/A</v>
      </c>
      <c r="AO241" t="e">
        <f t="shared" si="418"/>
        <v>#N/A</v>
      </c>
      <c r="AP241" t="e">
        <f t="shared" si="419"/>
        <v>#N/A</v>
      </c>
      <c r="AQ241" t="e">
        <f t="shared" si="420"/>
        <v>#N/A</v>
      </c>
      <c r="AR241" t="e">
        <f t="shared" si="421"/>
        <v>#N/A</v>
      </c>
      <c r="AS241" t="e">
        <f t="shared" si="422"/>
        <v>#N/A</v>
      </c>
      <c r="AU241">
        <f t="shared" si="423"/>
        <v>2</v>
      </c>
      <c r="AV241" t="str">
        <f t="shared" si="424"/>
        <v/>
      </c>
      <c r="AW241" t="str">
        <f t="shared" si="425"/>
        <v/>
      </c>
      <c r="AX241" t="str">
        <f t="shared" si="426"/>
        <v/>
      </c>
      <c r="AY241" t="str">
        <f t="shared" si="427"/>
        <v/>
      </c>
      <c r="AZ241" t="str">
        <f t="shared" si="428"/>
        <v/>
      </c>
      <c r="BA241" t="str">
        <f t="shared" si="429"/>
        <v/>
      </c>
      <c r="BB241" t="str">
        <f t="shared" si="430"/>
        <v/>
      </c>
      <c r="BC241" t="str">
        <f t="shared" si="431"/>
        <v/>
      </c>
      <c r="BD241" t="str">
        <f t="shared" si="432"/>
        <v/>
      </c>
      <c r="BE241" t="str">
        <f t="shared" si="433"/>
        <v/>
      </c>
      <c r="BF241" t="str">
        <f t="shared" si="434"/>
        <v/>
      </c>
      <c r="BG241" t="str">
        <f t="shared" si="435"/>
        <v/>
      </c>
      <c r="BH241" t="str">
        <f t="shared" si="436"/>
        <v/>
      </c>
      <c r="BI241" t="str">
        <f t="shared" si="437"/>
        <v/>
      </c>
      <c r="BJ241" t="str">
        <f t="shared" si="438"/>
        <v/>
      </c>
      <c r="BK241" t="str">
        <f t="shared" si="439"/>
        <v/>
      </c>
      <c r="BL241" t="str">
        <f t="shared" si="440"/>
        <v/>
      </c>
      <c r="BM241" t="str">
        <f t="shared" si="441"/>
        <v/>
      </c>
      <c r="BP241"/>
      <c r="BR241"/>
    </row>
    <row r="242" spans="1:70" x14ac:dyDescent="0.25">
      <c r="A242" s="4">
        <v>41899</v>
      </c>
      <c r="B242">
        <v>2.125</v>
      </c>
      <c r="C242" s="4">
        <v>42735</v>
      </c>
      <c r="D242">
        <v>2</v>
      </c>
      <c r="E242">
        <f t="shared" si="385"/>
        <v>0.25</v>
      </c>
      <c r="F242" s="4"/>
      <c r="G242">
        <v>1</v>
      </c>
      <c r="H242">
        <f t="shared" si="386"/>
        <v>2</v>
      </c>
      <c r="I242" t="str">
        <f t="shared" si="387"/>
        <v/>
      </c>
      <c r="J242" t="str">
        <f t="shared" si="388"/>
        <v/>
      </c>
      <c r="K242" t="str">
        <f t="shared" si="389"/>
        <v/>
      </c>
      <c r="L242" t="str">
        <f t="shared" si="390"/>
        <v/>
      </c>
      <c r="M242" t="str">
        <f t="shared" si="391"/>
        <v/>
      </c>
      <c r="N242" t="str">
        <f t="shared" si="392"/>
        <v/>
      </c>
      <c r="O242" t="str">
        <f t="shared" si="393"/>
        <v/>
      </c>
      <c r="P242" t="str">
        <f t="shared" si="394"/>
        <v/>
      </c>
      <c r="Q242" t="str">
        <f t="shared" si="395"/>
        <v/>
      </c>
      <c r="R242" t="str">
        <f t="shared" si="396"/>
        <v/>
      </c>
      <c r="S242" t="str">
        <f t="shared" si="397"/>
        <v/>
      </c>
      <c r="T242" t="str">
        <f t="shared" si="398"/>
        <v/>
      </c>
      <c r="U242" t="str">
        <f t="shared" si="399"/>
        <v/>
      </c>
      <c r="V242" t="str">
        <f t="shared" si="400"/>
        <v/>
      </c>
      <c r="W242" t="str">
        <f t="shared" si="401"/>
        <v/>
      </c>
      <c r="X242" t="str">
        <f t="shared" si="402"/>
        <v/>
      </c>
      <c r="Y242" t="str">
        <f t="shared" si="403"/>
        <v/>
      </c>
      <c r="AA242">
        <f t="shared" si="404"/>
        <v>42724.962500000001</v>
      </c>
      <c r="AB242">
        <f t="shared" si="405"/>
        <v>42745.037500000006</v>
      </c>
      <c r="AC242" t="e">
        <f t="shared" si="406"/>
        <v>#N/A</v>
      </c>
      <c r="AD242" t="e">
        <f t="shared" si="407"/>
        <v>#N/A</v>
      </c>
      <c r="AE242" t="e">
        <f t="shared" si="408"/>
        <v>#N/A</v>
      </c>
      <c r="AF242" t="e">
        <f t="shared" si="409"/>
        <v>#N/A</v>
      </c>
      <c r="AG242" t="e">
        <f t="shared" si="410"/>
        <v>#N/A</v>
      </c>
      <c r="AH242" t="e">
        <f t="shared" si="411"/>
        <v>#N/A</v>
      </c>
      <c r="AI242" t="e">
        <f t="shared" si="412"/>
        <v>#N/A</v>
      </c>
      <c r="AJ242" t="e">
        <f t="shared" si="413"/>
        <v>#N/A</v>
      </c>
      <c r="AK242" t="e">
        <f t="shared" si="414"/>
        <v>#N/A</v>
      </c>
      <c r="AL242" t="e">
        <f t="shared" si="415"/>
        <v>#N/A</v>
      </c>
      <c r="AM242" t="e">
        <f t="shared" si="416"/>
        <v>#N/A</v>
      </c>
      <c r="AN242" t="e">
        <f t="shared" si="417"/>
        <v>#N/A</v>
      </c>
      <c r="AO242" t="e">
        <f t="shared" si="418"/>
        <v>#N/A</v>
      </c>
      <c r="AP242" t="e">
        <f t="shared" si="419"/>
        <v>#N/A</v>
      </c>
      <c r="AQ242" t="e">
        <f t="shared" si="420"/>
        <v>#N/A</v>
      </c>
      <c r="AR242" t="e">
        <f t="shared" si="421"/>
        <v>#N/A</v>
      </c>
      <c r="AS242" t="e">
        <f t="shared" si="422"/>
        <v>#N/A</v>
      </c>
      <c r="AU242">
        <f t="shared" si="423"/>
        <v>2.125</v>
      </c>
      <c r="AV242">
        <f t="shared" si="424"/>
        <v>2.125</v>
      </c>
      <c r="AW242" t="str">
        <f t="shared" si="425"/>
        <v/>
      </c>
      <c r="AX242" t="str">
        <f t="shared" si="426"/>
        <v/>
      </c>
      <c r="AY242" t="str">
        <f t="shared" si="427"/>
        <v/>
      </c>
      <c r="AZ242" t="str">
        <f t="shared" si="428"/>
        <v/>
      </c>
      <c r="BA242" t="str">
        <f t="shared" si="429"/>
        <v/>
      </c>
      <c r="BB242" t="str">
        <f t="shared" si="430"/>
        <v/>
      </c>
      <c r="BC242" t="str">
        <f t="shared" si="431"/>
        <v/>
      </c>
      <c r="BD242" t="str">
        <f t="shared" si="432"/>
        <v/>
      </c>
      <c r="BE242" t="str">
        <f t="shared" si="433"/>
        <v/>
      </c>
      <c r="BF242" t="str">
        <f t="shared" si="434"/>
        <v/>
      </c>
      <c r="BG242" t="str">
        <f t="shared" si="435"/>
        <v/>
      </c>
      <c r="BH242" t="str">
        <f t="shared" si="436"/>
        <v/>
      </c>
      <c r="BI242" t="str">
        <f t="shared" si="437"/>
        <v/>
      </c>
      <c r="BJ242" t="str">
        <f t="shared" si="438"/>
        <v/>
      </c>
      <c r="BK242" t="str">
        <f t="shared" si="439"/>
        <v/>
      </c>
      <c r="BL242" t="str">
        <f t="shared" si="440"/>
        <v/>
      </c>
      <c r="BM242" t="str">
        <f t="shared" si="441"/>
        <v/>
      </c>
      <c r="BP242"/>
      <c r="BR242"/>
    </row>
    <row r="243" spans="1:70" x14ac:dyDescent="0.25">
      <c r="A243" s="4">
        <v>41899</v>
      </c>
      <c r="B243">
        <v>2.375</v>
      </c>
      <c r="C243" s="4">
        <v>42735</v>
      </c>
      <c r="D243">
        <v>2</v>
      </c>
      <c r="E243">
        <f t="shared" si="385"/>
        <v>0.27941176470588236</v>
      </c>
      <c r="F243" s="4"/>
      <c r="G243">
        <v>1</v>
      </c>
      <c r="H243">
        <f t="shared" si="386"/>
        <v>2</v>
      </c>
      <c r="I243" t="str">
        <f t="shared" si="387"/>
        <v/>
      </c>
      <c r="J243" t="str">
        <f t="shared" si="388"/>
        <v/>
      </c>
      <c r="K243" t="str">
        <f t="shared" si="389"/>
        <v/>
      </c>
      <c r="L243" t="str">
        <f t="shared" si="390"/>
        <v/>
      </c>
      <c r="M243" t="str">
        <f t="shared" si="391"/>
        <v/>
      </c>
      <c r="N243" t="str">
        <f t="shared" si="392"/>
        <v/>
      </c>
      <c r="O243" t="str">
        <f t="shared" si="393"/>
        <v/>
      </c>
      <c r="P243" t="str">
        <f t="shared" si="394"/>
        <v/>
      </c>
      <c r="Q243" t="str">
        <f t="shared" si="395"/>
        <v/>
      </c>
      <c r="R243" t="str">
        <f t="shared" si="396"/>
        <v/>
      </c>
      <c r="S243" t="str">
        <f t="shared" si="397"/>
        <v/>
      </c>
      <c r="T243" t="str">
        <f t="shared" si="398"/>
        <v/>
      </c>
      <c r="U243" t="str">
        <f t="shared" si="399"/>
        <v/>
      </c>
      <c r="V243" t="str">
        <f t="shared" si="400"/>
        <v/>
      </c>
      <c r="W243" t="str">
        <f t="shared" si="401"/>
        <v/>
      </c>
      <c r="X243" t="str">
        <f t="shared" si="402"/>
        <v/>
      </c>
      <c r="Y243" t="str">
        <f t="shared" si="403"/>
        <v/>
      </c>
      <c r="AA243">
        <f t="shared" si="404"/>
        <v>42724.962500000001</v>
      </c>
      <c r="AB243">
        <f t="shared" si="405"/>
        <v>42745.037500000006</v>
      </c>
      <c r="AC243" t="e">
        <f t="shared" si="406"/>
        <v>#N/A</v>
      </c>
      <c r="AD243" t="e">
        <f t="shared" si="407"/>
        <v>#N/A</v>
      </c>
      <c r="AE243" t="e">
        <f t="shared" si="408"/>
        <v>#N/A</v>
      </c>
      <c r="AF243" t="e">
        <f t="shared" si="409"/>
        <v>#N/A</v>
      </c>
      <c r="AG243" t="e">
        <f t="shared" si="410"/>
        <v>#N/A</v>
      </c>
      <c r="AH243" t="e">
        <f t="shared" si="411"/>
        <v>#N/A</v>
      </c>
      <c r="AI243" t="e">
        <f t="shared" si="412"/>
        <v>#N/A</v>
      </c>
      <c r="AJ243" t="e">
        <f t="shared" si="413"/>
        <v>#N/A</v>
      </c>
      <c r="AK243" t="e">
        <f t="shared" si="414"/>
        <v>#N/A</v>
      </c>
      <c r="AL243" t="e">
        <f t="shared" si="415"/>
        <v>#N/A</v>
      </c>
      <c r="AM243" t="e">
        <f t="shared" si="416"/>
        <v>#N/A</v>
      </c>
      <c r="AN243" t="e">
        <f t="shared" si="417"/>
        <v>#N/A</v>
      </c>
      <c r="AO243" t="e">
        <f t="shared" si="418"/>
        <v>#N/A</v>
      </c>
      <c r="AP243" t="e">
        <f t="shared" si="419"/>
        <v>#N/A</v>
      </c>
      <c r="AQ243" t="e">
        <f t="shared" si="420"/>
        <v>#N/A</v>
      </c>
      <c r="AR243" t="e">
        <f t="shared" si="421"/>
        <v>#N/A</v>
      </c>
      <c r="AS243" t="e">
        <f t="shared" si="422"/>
        <v>#N/A</v>
      </c>
      <c r="AU243">
        <f t="shared" si="423"/>
        <v>2.375</v>
      </c>
      <c r="AV243">
        <f t="shared" si="424"/>
        <v>2.375</v>
      </c>
      <c r="AW243" t="str">
        <f t="shared" si="425"/>
        <v/>
      </c>
      <c r="AX243" t="str">
        <f t="shared" si="426"/>
        <v/>
      </c>
      <c r="AY243" t="str">
        <f t="shared" si="427"/>
        <v/>
      </c>
      <c r="AZ243" t="str">
        <f t="shared" si="428"/>
        <v/>
      </c>
      <c r="BA243" t="str">
        <f t="shared" si="429"/>
        <v/>
      </c>
      <c r="BB243" t="str">
        <f t="shared" si="430"/>
        <v/>
      </c>
      <c r="BC243" t="str">
        <f t="shared" si="431"/>
        <v/>
      </c>
      <c r="BD243" t="str">
        <f t="shared" si="432"/>
        <v/>
      </c>
      <c r="BE243" t="str">
        <f t="shared" si="433"/>
        <v/>
      </c>
      <c r="BF243" t="str">
        <f t="shared" si="434"/>
        <v/>
      </c>
      <c r="BG243" t="str">
        <f t="shared" si="435"/>
        <v/>
      </c>
      <c r="BH243" t="str">
        <f t="shared" si="436"/>
        <v/>
      </c>
      <c r="BI243" t="str">
        <f t="shared" si="437"/>
        <v/>
      </c>
      <c r="BJ243" t="str">
        <f t="shared" si="438"/>
        <v/>
      </c>
      <c r="BK243" t="str">
        <f t="shared" si="439"/>
        <v/>
      </c>
      <c r="BL243" t="str">
        <f t="shared" si="440"/>
        <v/>
      </c>
      <c r="BM243" t="str">
        <f t="shared" si="441"/>
        <v/>
      </c>
      <c r="BP243"/>
      <c r="BR243"/>
    </row>
    <row r="244" spans="1:70" x14ac:dyDescent="0.25">
      <c r="A244" s="4">
        <v>41899</v>
      </c>
      <c r="B244">
        <v>2.625</v>
      </c>
      <c r="C244" s="4">
        <v>42735</v>
      </c>
      <c r="D244">
        <v>1</v>
      </c>
      <c r="E244">
        <f t="shared" si="385"/>
        <v>0.15441176470588236</v>
      </c>
      <c r="F244" s="4"/>
      <c r="G244">
        <v>1</v>
      </c>
      <c r="H244" t="str">
        <f t="shared" si="386"/>
        <v/>
      </c>
      <c r="I244" t="str">
        <f t="shared" si="387"/>
        <v/>
      </c>
      <c r="J244" t="str">
        <f t="shared" si="388"/>
        <v/>
      </c>
      <c r="K244" t="str">
        <f t="shared" si="389"/>
        <v/>
      </c>
      <c r="L244" t="str">
        <f t="shared" si="390"/>
        <v/>
      </c>
      <c r="M244" t="str">
        <f t="shared" si="391"/>
        <v/>
      </c>
      <c r="N244" t="str">
        <f t="shared" si="392"/>
        <v/>
      </c>
      <c r="O244" t="str">
        <f t="shared" si="393"/>
        <v/>
      </c>
      <c r="P244" t="str">
        <f t="shared" si="394"/>
        <v/>
      </c>
      <c r="Q244" t="str">
        <f t="shared" si="395"/>
        <v/>
      </c>
      <c r="R244" t="str">
        <f t="shared" si="396"/>
        <v/>
      </c>
      <c r="S244" t="str">
        <f t="shared" si="397"/>
        <v/>
      </c>
      <c r="T244" t="str">
        <f t="shared" si="398"/>
        <v/>
      </c>
      <c r="U244" t="str">
        <f t="shared" si="399"/>
        <v/>
      </c>
      <c r="V244" t="str">
        <f t="shared" si="400"/>
        <v/>
      </c>
      <c r="W244" t="str">
        <f t="shared" si="401"/>
        <v/>
      </c>
      <c r="X244" t="str">
        <f t="shared" si="402"/>
        <v/>
      </c>
      <c r="Y244" t="str">
        <f t="shared" si="403"/>
        <v/>
      </c>
      <c r="AA244">
        <f t="shared" si="404"/>
        <v>42735</v>
      </c>
      <c r="AB244" t="e">
        <f t="shared" si="405"/>
        <v>#N/A</v>
      </c>
      <c r="AC244" t="e">
        <f t="shared" si="406"/>
        <v>#N/A</v>
      </c>
      <c r="AD244" t="e">
        <f t="shared" si="407"/>
        <v>#N/A</v>
      </c>
      <c r="AE244" t="e">
        <f t="shared" si="408"/>
        <v>#N/A</v>
      </c>
      <c r="AF244" t="e">
        <f t="shared" si="409"/>
        <v>#N/A</v>
      </c>
      <c r="AG244" t="e">
        <f t="shared" si="410"/>
        <v>#N/A</v>
      </c>
      <c r="AH244" t="e">
        <f t="shared" si="411"/>
        <v>#N/A</v>
      </c>
      <c r="AI244" t="e">
        <f t="shared" si="412"/>
        <v>#N/A</v>
      </c>
      <c r="AJ244" t="e">
        <f t="shared" si="413"/>
        <v>#N/A</v>
      </c>
      <c r="AK244" t="e">
        <f t="shared" si="414"/>
        <v>#N/A</v>
      </c>
      <c r="AL244" t="e">
        <f t="shared" si="415"/>
        <v>#N/A</v>
      </c>
      <c r="AM244" t="e">
        <f t="shared" si="416"/>
        <v>#N/A</v>
      </c>
      <c r="AN244" t="e">
        <f t="shared" si="417"/>
        <v>#N/A</v>
      </c>
      <c r="AO244" t="e">
        <f t="shared" si="418"/>
        <v>#N/A</v>
      </c>
      <c r="AP244" t="e">
        <f t="shared" si="419"/>
        <v>#N/A</v>
      </c>
      <c r="AQ244" t="e">
        <f t="shared" si="420"/>
        <v>#N/A</v>
      </c>
      <c r="AR244" t="e">
        <f t="shared" si="421"/>
        <v>#N/A</v>
      </c>
      <c r="AS244" t="e">
        <f t="shared" si="422"/>
        <v>#N/A</v>
      </c>
      <c r="AU244">
        <f t="shared" si="423"/>
        <v>2.625</v>
      </c>
      <c r="AV244" t="str">
        <f t="shared" si="424"/>
        <v/>
      </c>
      <c r="AW244" t="str">
        <f t="shared" si="425"/>
        <v/>
      </c>
      <c r="AX244" t="str">
        <f t="shared" si="426"/>
        <v/>
      </c>
      <c r="AY244" t="str">
        <f t="shared" si="427"/>
        <v/>
      </c>
      <c r="AZ244" t="str">
        <f t="shared" si="428"/>
        <v/>
      </c>
      <c r="BA244" t="str">
        <f t="shared" si="429"/>
        <v/>
      </c>
      <c r="BB244" t="str">
        <f t="shared" si="430"/>
        <v/>
      </c>
      <c r="BC244" t="str">
        <f t="shared" si="431"/>
        <v/>
      </c>
      <c r="BD244" t="str">
        <f t="shared" si="432"/>
        <v/>
      </c>
      <c r="BE244" t="str">
        <f t="shared" si="433"/>
        <v/>
      </c>
      <c r="BF244" t="str">
        <f t="shared" si="434"/>
        <v/>
      </c>
      <c r="BG244" t="str">
        <f t="shared" si="435"/>
        <v/>
      </c>
      <c r="BH244" t="str">
        <f t="shared" si="436"/>
        <v/>
      </c>
      <c r="BI244" t="str">
        <f t="shared" si="437"/>
        <v/>
      </c>
      <c r="BJ244" t="str">
        <f t="shared" si="438"/>
        <v/>
      </c>
      <c r="BK244" t="str">
        <f t="shared" si="439"/>
        <v/>
      </c>
      <c r="BL244" t="str">
        <f t="shared" si="440"/>
        <v/>
      </c>
      <c r="BM244" t="str">
        <f t="shared" si="441"/>
        <v/>
      </c>
      <c r="BP244"/>
      <c r="BR244"/>
    </row>
    <row r="245" spans="1:70" x14ac:dyDescent="0.25">
      <c r="A245" s="4">
        <v>41899</v>
      </c>
      <c r="B245">
        <v>2.625</v>
      </c>
      <c r="C245" s="4">
        <v>43100</v>
      </c>
      <c r="D245">
        <v>1</v>
      </c>
      <c r="E245">
        <f t="shared" si="385"/>
        <v>0.15441176470588236</v>
      </c>
      <c r="F245" s="4"/>
      <c r="G245">
        <v>1</v>
      </c>
      <c r="H245" t="str">
        <f t="shared" si="386"/>
        <v/>
      </c>
      <c r="I245" t="str">
        <f t="shared" si="387"/>
        <v/>
      </c>
      <c r="J245" t="str">
        <f t="shared" si="388"/>
        <v/>
      </c>
      <c r="K245" t="str">
        <f t="shared" si="389"/>
        <v/>
      </c>
      <c r="L245" t="str">
        <f t="shared" si="390"/>
        <v/>
      </c>
      <c r="M245" t="str">
        <f t="shared" si="391"/>
        <v/>
      </c>
      <c r="N245" t="str">
        <f t="shared" si="392"/>
        <v/>
      </c>
      <c r="O245" t="str">
        <f t="shared" si="393"/>
        <v/>
      </c>
      <c r="P245" t="str">
        <f t="shared" si="394"/>
        <v/>
      </c>
      <c r="Q245" t="str">
        <f t="shared" si="395"/>
        <v/>
      </c>
      <c r="R245" t="str">
        <f t="shared" si="396"/>
        <v/>
      </c>
      <c r="S245" t="str">
        <f t="shared" si="397"/>
        <v/>
      </c>
      <c r="T245" t="str">
        <f t="shared" si="398"/>
        <v/>
      </c>
      <c r="U245" t="str">
        <f t="shared" si="399"/>
        <v/>
      </c>
      <c r="V245" t="str">
        <f t="shared" si="400"/>
        <v/>
      </c>
      <c r="W245" t="str">
        <f t="shared" si="401"/>
        <v/>
      </c>
      <c r="X245" t="str">
        <f t="shared" si="402"/>
        <v/>
      </c>
      <c r="Y245" t="str">
        <f t="shared" si="403"/>
        <v/>
      </c>
      <c r="AA245">
        <f t="shared" si="404"/>
        <v>43100</v>
      </c>
      <c r="AB245" t="e">
        <f t="shared" si="405"/>
        <v>#N/A</v>
      </c>
      <c r="AC245" t="e">
        <f t="shared" si="406"/>
        <v>#N/A</v>
      </c>
      <c r="AD245" t="e">
        <f t="shared" si="407"/>
        <v>#N/A</v>
      </c>
      <c r="AE245" t="e">
        <f t="shared" si="408"/>
        <v>#N/A</v>
      </c>
      <c r="AF245" t="e">
        <f t="shared" si="409"/>
        <v>#N/A</v>
      </c>
      <c r="AG245" t="e">
        <f t="shared" si="410"/>
        <v>#N/A</v>
      </c>
      <c r="AH245" t="e">
        <f t="shared" si="411"/>
        <v>#N/A</v>
      </c>
      <c r="AI245" t="e">
        <f t="shared" si="412"/>
        <v>#N/A</v>
      </c>
      <c r="AJ245" t="e">
        <f t="shared" si="413"/>
        <v>#N/A</v>
      </c>
      <c r="AK245" t="e">
        <f t="shared" si="414"/>
        <v>#N/A</v>
      </c>
      <c r="AL245" t="e">
        <f t="shared" si="415"/>
        <v>#N/A</v>
      </c>
      <c r="AM245" t="e">
        <f t="shared" si="416"/>
        <v>#N/A</v>
      </c>
      <c r="AN245" t="e">
        <f t="shared" si="417"/>
        <v>#N/A</v>
      </c>
      <c r="AO245" t="e">
        <f t="shared" si="418"/>
        <v>#N/A</v>
      </c>
      <c r="AP245" t="e">
        <f t="shared" si="419"/>
        <v>#N/A</v>
      </c>
      <c r="AQ245" t="e">
        <f t="shared" si="420"/>
        <v>#N/A</v>
      </c>
      <c r="AR245" t="e">
        <f t="shared" si="421"/>
        <v>#N/A</v>
      </c>
      <c r="AS245" t="e">
        <f t="shared" si="422"/>
        <v>#N/A</v>
      </c>
      <c r="AU245">
        <f t="shared" si="423"/>
        <v>2.625</v>
      </c>
      <c r="AV245" t="str">
        <f t="shared" si="424"/>
        <v/>
      </c>
      <c r="AW245" t="str">
        <f t="shared" si="425"/>
        <v/>
      </c>
      <c r="AX245" t="str">
        <f t="shared" si="426"/>
        <v/>
      </c>
      <c r="AY245" t="str">
        <f t="shared" si="427"/>
        <v/>
      </c>
      <c r="AZ245" t="str">
        <f t="shared" si="428"/>
        <v/>
      </c>
      <c r="BA245" t="str">
        <f t="shared" si="429"/>
        <v/>
      </c>
      <c r="BB245" t="str">
        <f t="shared" si="430"/>
        <v/>
      </c>
      <c r="BC245" t="str">
        <f t="shared" si="431"/>
        <v/>
      </c>
      <c r="BD245" t="str">
        <f t="shared" si="432"/>
        <v/>
      </c>
      <c r="BE245" t="str">
        <f t="shared" si="433"/>
        <v/>
      </c>
      <c r="BF245" t="str">
        <f t="shared" si="434"/>
        <v/>
      </c>
      <c r="BG245" t="str">
        <f t="shared" si="435"/>
        <v/>
      </c>
      <c r="BH245" t="str">
        <f t="shared" si="436"/>
        <v/>
      </c>
      <c r="BI245" t="str">
        <f t="shared" si="437"/>
        <v/>
      </c>
      <c r="BJ245" t="str">
        <f t="shared" si="438"/>
        <v/>
      </c>
      <c r="BK245" t="str">
        <f t="shared" si="439"/>
        <v/>
      </c>
      <c r="BL245" t="str">
        <f t="shared" si="440"/>
        <v/>
      </c>
      <c r="BM245" t="str">
        <f t="shared" si="441"/>
        <v/>
      </c>
      <c r="BP245"/>
      <c r="BR245"/>
    </row>
    <row r="246" spans="1:70" x14ac:dyDescent="0.25">
      <c r="A246" s="4">
        <v>41899</v>
      </c>
      <c r="B246">
        <v>2.875</v>
      </c>
      <c r="C246" s="4">
        <v>42369</v>
      </c>
      <c r="D246">
        <v>1</v>
      </c>
      <c r="E246">
        <f t="shared" si="385"/>
        <v>0.16911764705882354</v>
      </c>
      <c r="F246" s="4"/>
      <c r="G246">
        <v>1</v>
      </c>
      <c r="H246" t="str">
        <f t="shared" si="386"/>
        <v/>
      </c>
      <c r="I246" t="str">
        <f t="shared" si="387"/>
        <v/>
      </c>
      <c r="J246" t="str">
        <f t="shared" si="388"/>
        <v/>
      </c>
      <c r="K246" t="str">
        <f t="shared" si="389"/>
        <v/>
      </c>
      <c r="L246" t="str">
        <f t="shared" si="390"/>
        <v/>
      </c>
      <c r="M246" t="str">
        <f t="shared" si="391"/>
        <v/>
      </c>
      <c r="N246" t="str">
        <f t="shared" si="392"/>
        <v/>
      </c>
      <c r="O246" t="str">
        <f t="shared" si="393"/>
        <v/>
      </c>
      <c r="P246" t="str">
        <f t="shared" si="394"/>
        <v/>
      </c>
      <c r="Q246" t="str">
        <f t="shared" si="395"/>
        <v/>
      </c>
      <c r="R246" t="str">
        <f t="shared" si="396"/>
        <v/>
      </c>
      <c r="S246" t="str">
        <f t="shared" si="397"/>
        <v/>
      </c>
      <c r="T246" t="str">
        <f t="shared" si="398"/>
        <v/>
      </c>
      <c r="U246" t="str">
        <f t="shared" si="399"/>
        <v/>
      </c>
      <c r="V246" t="str">
        <f t="shared" si="400"/>
        <v/>
      </c>
      <c r="W246" t="str">
        <f t="shared" si="401"/>
        <v/>
      </c>
      <c r="X246" t="str">
        <f t="shared" si="402"/>
        <v/>
      </c>
      <c r="Y246" t="str">
        <f t="shared" si="403"/>
        <v/>
      </c>
      <c r="AA246">
        <f t="shared" si="404"/>
        <v>42369</v>
      </c>
      <c r="AB246" t="e">
        <f t="shared" si="405"/>
        <v>#N/A</v>
      </c>
      <c r="AC246" t="e">
        <f t="shared" si="406"/>
        <v>#N/A</v>
      </c>
      <c r="AD246" t="e">
        <f t="shared" si="407"/>
        <v>#N/A</v>
      </c>
      <c r="AE246" t="e">
        <f t="shared" si="408"/>
        <v>#N/A</v>
      </c>
      <c r="AF246" t="e">
        <f t="shared" si="409"/>
        <v>#N/A</v>
      </c>
      <c r="AG246" t="e">
        <f t="shared" si="410"/>
        <v>#N/A</v>
      </c>
      <c r="AH246" t="e">
        <f t="shared" si="411"/>
        <v>#N/A</v>
      </c>
      <c r="AI246" t="e">
        <f t="shared" si="412"/>
        <v>#N/A</v>
      </c>
      <c r="AJ246" t="e">
        <f t="shared" si="413"/>
        <v>#N/A</v>
      </c>
      <c r="AK246" t="e">
        <f t="shared" si="414"/>
        <v>#N/A</v>
      </c>
      <c r="AL246" t="e">
        <f t="shared" si="415"/>
        <v>#N/A</v>
      </c>
      <c r="AM246" t="e">
        <f t="shared" si="416"/>
        <v>#N/A</v>
      </c>
      <c r="AN246" t="e">
        <f t="shared" si="417"/>
        <v>#N/A</v>
      </c>
      <c r="AO246" t="e">
        <f t="shared" si="418"/>
        <v>#N/A</v>
      </c>
      <c r="AP246" t="e">
        <f t="shared" si="419"/>
        <v>#N/A</v>
      </c>
      <c r="AQ246" t="e">
        <f t="shared" si="420"/>
        <v>#N/A</v>
      </c>
      <c r="AR246" t="e">
        <f t="shared" si="421"/>
        <v>#N/A</v>
      </c>
      <c r="AS246" t="e">
        <f t="shared" si="422"/>
        <v>#N/A</v>
      </c>
      <c r="AU246">
        <f t="shared" si="423"/>
        <v>2.875</v>
      </c>
      <c r="AV246" t="str">
        <f t="shared" si="424"/>
        <v/>
      </c>
      <c r="AW246" t="str">
        <f t="shared" si="425"/>
        <v/>
      </c>
      <c r="AX246" t="str">
        <f t="shared" si="426"/>
        <v/>
      </c>
      <c r="AY246" t="str">
        <f t="shared" si="427"/>
        <v/>
      </c>
      <c r="AZ246" t="str">
        <f t="shared" si="428"/>
        <v/>
      </c>
      <c r="BA246" t="str">
        <f t="shared" si="429"/>
        <v/>
      </c>
      <c r="BB246" t="str">
        <f t="shared" si="430"/>
        <v/>
      </c>
      <c r="BC246" t="str">
        <f t="shared" si="431"/>
        <v/>
      </c>
      <c r="BD246" t="str">
        <f t="shared" si="432"/>
        <v/>
      </c>
      <c r="BE246" t="str">
        <f t="shared" si="433"/>
        <v/>
      </c>
      <c r="BF246" t="str">
        <f t="shared" si="434"/>
        <v/>
      </c>
      <c r="BG246" t="str">
        <f t="shared" si="435"/>
        <v/>
      </c>
      <c r="BH246" t="str">
        <f t="shared" si="436"/>
        <v/>
      </c>
      <c r="BI246" t="str">
        <f t="shared" si="437"/>
        <v/>
      </c>
      <c r="BJ246" t="str">
        <f t="shared" si="438"/>
        <v/>
      </c>
      <c r="BK246" t="str">
        <f t="shared" si="439"/>
        <v/>
      </c>
      <c r="BL246" t="str">
        <f t="shared" si="440"/>
        <v/>
      </c>
      <c r="BM246" t="str">
        <f t="shared" si="441"/>
        <v/>
      </c>
      <c r="BP246"/>
      <c r="BR246"/>
    </row>
    <row r="247" spans="1:70" x14ac:dyDescent="0.25">
      <c r="A247" s="4">
        <v>41899</v>
      </c>
      <c r="B247">
        <v>2.875</v>
      </c>
      <c r="C247" s="4">
        <v>42735</v>
      </c>
      <c r="D247">
        <v>2</v>
      </c>
      <c r="E247">
        <f t="shared" si="385"/>
        <v>0.33823529411764708</v>
      </c>
      <c r="F247" s="4"/>
      <c r="G247">
        <v>1</v>
      </c>
      <c r="H247">
        <f t="shared" si="386"/>
        <v>2</v>
      </c>
      <c r="I247" t="str">
        <f t="shared" si="387"/>
        <v/>
      </c>
      <c r="J247" t="str">
        <f t="shared" si="388"/>
        <v/>
      </c>
      <c r="K247" t="str">
        <f t="shared" si="389"/>
        <v/>
      </c>
      <c r="L247" t="str">
        <f t="shared" si="390"/>
        <v/>
      </c>
      <c r="M247" t="str">
        <f t="shared" si="391"/>
        <v/>
      </c>
      <c r="N247" t="str">
        <f t="shared" si="392"/>
        <v/>
      </c>
      <c r="O247" t="str">
        <f t="shared" si="393"/>
        <v/>
      </c>
      <c r="P247" t="str">
        <f t="shared" si="394"/>
        <v/>
      </c>
      <c r="Q247" t="str">
        <f t="shared" si="395"/>
        <v/>
      </c>
      <c r="R247" t="str">
        <f t="shared" si="396"/>
        <v/>
      </c>
      <c r="S247" t="str">
        <f t="shared" si="397"/>
        <v/>
      </c>
      <c r="T247" t="str">
        <f t="shared" si="398"/>
        <v/>
      </c>
      <c r="U247" t="str">
        <f t="shared" si="399"/>
        <v/>
      </c>
      <c r="V247" t="str">
        <f t="shared" si="400"/>
        <v/>
      </c>
      <c r="W247" t="str">
        <f t="shared" si="401"/>
        <v/>
      </c>
      <c r="X247" t="str">
        <f t="shared" si="402"/>
        <v/>
      </c>
      <c r="Y247" t="str">
        <f t="shared" si="403"/>
        <v/>
      </c>
      <c r="AA247">
        <f t="shared" si="404"/>
        <v>42724.962500000001</v>
      </c>
      <c r="AB247">
        <f t="shared" si="405"/>
        <v>42745.037500000006</v>
      </c>
      <c r="AC247" t="e">
        <f t="shared" si="406"/>
        <v>#N/A</v>
      </c>
      <c r="AD247" t="e">
        <f t="shared" si="407"/>
        <v>#N/A</v>
      </c>
      <c r="AE247" t="e">
        <f t="shared" si="408"/>
        <v>#N/A</v>
      </c>
      <c r="AF247" t="e">
        <f t="shared" si="409"/>
        <v>#N/A</v>
      </c>
      <c r="AG247" t="e">
        <f t="shared" si="410"/>
        <v>#N/A</v>
      </c>
      <c r="AH247" t="e">
        <f t="shared" si="411"/>
        <v>#N/A</v>
      </c>
      <c r="AI247" t="e">
        <f t="shared" si="412"/>
        <v>#N/A</v>
      </c>
      <c r="AJ247" t="e">
        <f t="shared" si="413"/>
        <v>#N/A</v>
      </c>
      <c r="AK247" t="e">
        <f t="shared" si="414"/>
        <v>#N/A</v>
      </c>
      <c r="AL247" t="e">
        <f t="shared" si="415"/>
        <v>#N/A</v>
      </c>
      <c r="AM247" t="e">
        <f t="shared" si="416"/>
        <v>#N/A</v>
      </c>
      <c r="AN247" t="e">
        <f t="shared" si="417"/>
        <v>#N/A</v>
      </c>
      <c r="AO247" t="e">
        <f t="shared" si="418"/>
        <v>#N/A</v>
      </c>
      <c r="AP247" t="e">
        <f t="shared" si="419"/>
        <v>#N/A</v>
      </c>
      <c r="AQ247" t="e">
        <f t="shared" si="420"/>
        <v>#N/A</v>
      </c>
      <c r="AR247" t="e">
        <f t="shared" si="421"/>
        <v>#N/A</v>
      </c>
      <c r="AS247" t="e">
        <f t="shared" si="422"/>
        <v>#N/A</v>
      </c>
      <c r="AU247">
        <f t="shared" si="423"/>
        <v>2.875</v>
      </c>
      <c r="AV247">
        <f t="shared" si="424"/>
        <v>2.875</v>
      </c>
      <c r="AW247" t="str">
        <f t="shared" si="425"/>
        <v/>
      </c>
      <c r="AX247" t="str">
        <f t="shared" si="426"/>
        <v/>
      </c>
      <c r="AY247" t="str">
        <f t="shared" si="427"/>
        <v/>
      </c>
      <c r="AZ247" t="str">
        <f t="shared" si="428"/>
        <v/>
      </c>
      <c r="BA247" t="str">
        <f t="shared" si="429"/>
        <v/>
      </c>
      <c r="BB247" t="str">
        <f t="shared" si="430"/>
        <v/>
      </c>
      <c r="BC247" t="str">
        <f t="shared" si="431"/>
        <v/>
      </c>
      <c r="BD247" t="str">
        <f t="shared" si="432"/>
        <v/>
      </c>
      <c r="BE247" t="str">
        <f t="shared" si="433"/>
        <v/>
      </c>
      <c r="BF247" t="str">
        <f t="shared" si="434"/>
        <v/>
      </c>
      <c r="BG247" t="str">
        <f t="shared" si="435"/>
        <v/>
      </c>
      <c r="BH247" t="str">
        <f t="shared" si="436"/>
        <v/>
      </c>
      <c r="BI247" t="str">
        <f t="shared" si="437"/>
        <v/>
      </c>
      <c r="BJ247" t="str">
        <f t="shared" si="438"/>
        <v/>
      </c>
      <c r="BK247" t="str">
        <f t="shared" si="439"/>
        <v/>
      </c>
      <c r="BL247" t="str">
        <f t="shared" si="440"/>
        <v/>
      </c>
      <c r="BM247" t="str">
        <f t="shared" si="441"/>
        <v/>
      </c>
      <c r="BP247"/>
      <c r="BR247"/>
    </row>
    <row r="248" spans="1:70" x14ac:dyDescent="0.25">
      <c r="A248" s="4">
        <v>41899</v>
      </c>
      <c r="B248">
        <v>3</v>
      </c>
      <c r="C248" s="4">
        <v>42735</v>
      </c>
      <c r="D248">
        <v>1</v>
      </c>
      <c r="E248">
        <f t="shared" si="385"/>
        <v>0.1764705882352941</v>
      </c>
      <c r="F248" s="4"/>
      <c r="G248">
        <v>1</v>
      </c>
      <c r="H248" t="str">
        <f t="shared" si="386"/>
        <v/>
      </c>
      <c r="I248" t="str">
        <f t="shared" si="387"/>
        <v/>
      </c>
      <c r="J248" t="str">
        <f t="shared" si="388"/>
        <v/>
      </c>
      <c r="K248" t="str">
        <f t="shared" si="389"/>
        <v/>
      </c>
      <c r="L248" t="str">
        <f t="shared" si="390"/>
        <v/>
      </c>
      <c r="M248" t="str">
        <f t="shared" si="391"/>
        <v/>
      </c>
      <c r="N248" t="str">
        <f t="shared" si="392"/>
        <v/>
      </c>
      <c r="O248" t="str">
        <f t="shared" si="393"/>
        <v/>
      </c>
      <c r="P248" t="str">
        <f t="shared" si="394"/>
        <v/>
      </c>
      <c r="Q248" t="str">
        <f t="shared" si="395"/>
        <v/>
      </c>
      <c r="R248" t="str">
        <f t="shared" si="396"/>
        <v/>
      </c>
      <c r="S248" t="str">
        <f t="shared" si="397"/>
        <v/>
      </c>
      <c r="T248" t="str">
        <f t="shared" si="398"/>
        <v/>
      </c>
      <c r="U248" t="str">
        <f t="shared" si="399"/>
        <v/>
      </c>
      <c r="V248" t="str">
        <f t="shared" si="400"/>
        <v/>
      </c>
      <c r="W248" t="str">
        <f t="shared" si="401"/>
        <v/>
      </c>
      <c r="X248" t="str">
        <f t="shared" si="402"/>
        <v/>
      </c>
      <c r="Y248" t="str">
        <f t="shared" si="403"/>
        <v/>
      </c>
      <c r="AA248">
        <f t="shared" si="404"/>
        <v>42735</v>
      </c>
      <c r="AB248" t="e">
        <f t="shared" si="405"/>
        <v>#N/A</v>
      </c>
      <c r="AC248" t="e">
        <f t="shared" si="406"/>
        <v>#N/A</v>
      </c>
      <c r="AD248" t="e">
        <f t="shared" si="407"/>
        <v>#N/A</v>
      </c>
      <c r="AE248" t="e">
        <f t="shared" si="408"/>
        <v>#N/A</v>
      </c>
      <c r="AF248" t="e">
        <f t="shared" si="409"/>
        <v>#N/A</v>
      </c>
      <c r="AG248" t="e">
        <f t="shared" si="410"/>
        <v>#N/A</v>
      </c>
      <c r="AH248" t="e">
        <f t="shared" si="411"/>
        <v>#N/A</v>
      </c>
      <c r="AI248" t="e">
        <f t="shared" si="412"/>
        <v>#N/A</v>
      </c>
      <c r="AJ248" t="e">
        <f t="shared" si="413"/>
        <v>#N/A</v>
      </c>
      <c r="AK248" t="e">
        <f t="shared" si="414"/>
        <v>#N/A</v>
      </c>
      <c r="AL248" t="e">
        <f t="shared" si="415"/>
        <v>#N/A</v>
      </c>
      <c r="AM248" t="e">
        <f t="shared" si="416"/>
        <v>#N/A</v>
      </c>
      <c r="AN248" t="e">
        <f t="shared" si="417"/>
        <v>#N/A</v>
      </c>
      <c r="AO248" t="e">
        <f t="shared" si="418"/>
        <v>#N/A</v>
      </c>
      <c r="AP248" t="e">
        <f t="shared" si="419"/>
        <v>#N/A</v>
      </c>
      <c r="AQ248" t="e">
        <f t="shared" si="420"/>
        <v>#N/A</v>
      </c>
      <c r="AR248" t="e">
        <f t="shared" si="421"/>
        <v>#N/A</v>
      </c>
      <c r="AS248" t="e">
        <f t="shared" si="422"/>
        <v>#N/A</v>
      </c>
      <c r="AU248">
        <f t="shared" si="423"/>
        <v>3</v>
      </c>
      <c r="AV248" t="str">
        <f t="shared" si="424"/>
        <v/>
      </c>
      <c r="AW248" t="str">
        <f t="shared" si="425"/>
        <v/>
      </c>
      <c r="AX248" t="str">
        <f t="shared" si="426"/>
        <v/>
      </c>
      <c r="AY248" t="str">
        <f t="shared" si="427"/>
        <v/>
      </c>
      <c r="AZ248" t="str">
        <f t="shared" si="428"/>
        <v/>
      </c>
      <c r="BA248" t="str">
        <f t="shared" si="429"/>
        <v/>
      </c>
      <c r="BB248" t="str">
        <f t="shared" si="430"/>
        <v/>
      </c>
      <c r="BC248" t="str">
        <f t="shared" si="431"/>
        <v/>
      </c>
      <c r="BD248" t="str">
        <f t="shared" si="432"/>
        <v/>
      </c>
      <c r="BE248" t="str">
        <f t="shared" si="433"/>
        <v/>
      </c>
      <c r="BF248" t="str">
        <f t="shared" si="434"/>
        <v/>
      </c>
      <c r="BG248" t="str">
        <f t="shared" si="435"/>
        <v/>
      </c>
      <c r="BH248" t="str">
        <f t="shared" si="436"/>
        <v/>
      </c>
      <c r="BI248" t="str">
        <f t="shared" si="437"/>
        <v/>
      </c>
      <c r="BJ248" t="str">
        <f t="shared" si="438"/>
        <v/>
      </c>
      <c r="BK248" t="str">
        <f t="shared" si="439"/>
        <v/>
      </c>
      <c r="BL248" t="str">
        <f t="shared" si="440"/>
        <v/>
      </c>
      <c r="BM248" t="str">
        <f t="shared" si="441"/>
        <v/>
      </c>
      <c r="BP248"/>
      <c r="BR248"/>
    </row>
    <row r="249" spans="1:70" x14ac:dyDescent="0.25">
      <c r="A249" s="4">
        <v>41899</v>
      </c>
      <c r="B249">
        <v>3.125</v>
      </c>
      <c r="C249" s="4">
        <v>42735</v>
      </c>
      <c r="D249">
        <v>1</v>
      </c>
      <c r="E249">
        <f t="shared" si="385"/>
        <v>0.18382352941176469</v>
      </c>
      <c r="F249" s="4"/>
      <c r="G249">
        <v>1</v>
      </c>
      <c r="H249" t="str">
        <f t="shared" si="386"/>
        <v/>
      </c>
      <c r="I249" t="str">
        <f t="shared" si="387"/>
        <v/>
      </c>
      <c r="J249" t="str">
        <f t="shared" si="388"/>
        <v/>
      </c>
      <c r="K249" t="str">
        <f t="shared" si="389"/>
        <v/>
      </c>
      <c r="L249" t="str">
        <f t="shared" si="390"/>
        <v/>
      </c>
      <c r="M249" t="str">
        <f t="shared" si="391"/>
        <v/>
      </c>
      <c r="N249" t="str">
        <f t="shared" si="392"/>
        <v/>
      </c>
      <c r="O249" t="str">
        <f t="shared" si="393"/>
        <v/>
      </c>
      <c r="P249" t="str">
        <f t="shared" si="394"/>
        <v/>
      </c>
      <c r="Q249" t="str">
        <f t="shared" si="395"/>
        <v/>
      </c>
      <c r="R249" t="str">
        <f t="shared" si="396"/>
        <v/>
      </c>
      <c r="S249" t="str">
        <f t="shared" si="397"/>
        <v/>
      </c>
      <c r="T249" t="str">
        <f t="shared" si="398"/>
        <v/>
      </c>
      <c r="U249" t="str">
        <f t="shared" si="399"/>
        <v/>
      </c>
      <c r="V249" t="str">
        <f t="shared" si="400"/>
        <v/>
      </c>
      <c r="W249" t="str">
        <f t="shared" si="401"/>
        <v/>
      </c>
      <c r="X249" t="str">
        <f t="shared" si="402"/>
        <v/>
      </c>
      <c r="Y249" t="str">
        <f t="shared" si="403"/>
        <v/>
      </c>
      <c r="AA249">
        <f t="shared" si="404"/>
        <v>42735</v>
      </c>
      <c r="AB249" t="e">
        <f t="shared" si="405"/>
        <v>#N/A</v>
      </c>
      <c r="AC249" t="e">
        <f t="shared" si="406"/>
        <v>#N/A</v>
      </c>
      <c r="AD249" t="e">
        <f t="shared" si="407"/>
        <v>#N/A</v>
      </c>
      <c r="AE249" t="e">
        <f t="shared" si="408"/>
        <v>#N/A</v>
      </c>
      <c r="AF249" t="e">
        <f t="shared" si="409"/>
        <v>#N/A</v>
      </c>
      <c r="AG249" t="e">
        <f t="shared" si="410"/>
        <v>#N/A</v>
      </c>
      <c r="AH249" t="e">
        <f t="shared" si="411"/>
        <v>#N/A</v>
      </c>
      <c r="AI249" t="e">
        <f t="shared" si="412"/>
        <v>#N/A</v>
      </c>
      <c r="AJ249" t="e">
        <f t="shared" si="413"/>
        <v>#N/A</v>
      </c>
      <c r="AK249" t="e">
        <f t="shared" si="414"/>
        <v>#N/A</v>
      </c>
      <c r="AL249" t="e">
        <f t="shared" si="415"/>
        <v>#N/A</v>
      </c>
      <c r="AM249" t="e">
        <f t="shared" si="416"/>
        <v>#N/A</v>
      </c>
      <c r="AN249" t="e">
        <f t="shared" si="417"/>
        <v>#N/A</v>
      </c>
      <c r="AO249" t="e">
        <f t="shared" si="418"/>
        <v>#N/A</v>
      </c>
      <c r="AP249" t="e">
        <f t="shared" si="419"/>
        <v>#N/A</v>
      </c>
      <c r="AQ249" t="e">
        <f t="shared" si="420"/>
        <v>#N/A</v>
      </c>
      <c r="AR249" t="e">
        <f t="shared" si="421"/>
        <v>#N/A</v>
      </c>
      <c r="AS249" t="e">
        <f t="shared" si="422"/>
        <v>#N/A</v>
      </c>
      <c r="AU249">
        <f t="shared" si="423"/>
        <v>3.125</v>
      </c>
      <c r="AV249" t="str">
        <f t="shared" si="424"/>
        <v/>
      </c>
      <c r="AW249" t="str">
        <f t="shared" si="425"/>
        <v/>
      </c>
      <c r="AX249" t="str">
        <f t="shared" si="426"/>
        <v/>
      </c>
      <c r="AY249" t="str">
        <f t="shared" si="427"/>
        <v/>
      </c>
      <c r="AZ249" t="str">
        <f t="shared" si="428"/>
        <v/>
      </c>
      <c r="BA249" t="str">
        <f t="shared" si="429"/>
        <v/>
      </c>
      <c r="BB249" t="str">
        <f t="shared" si="430"/>
        <v/>
      </c>
      <c r="BC249" t="str">
        <f t="shared" si="431"/>
        <v/>
      </c>
      <c r="BD249" t="str">
        <f t="shared" si="432"/>
        <v/>
      </c>
      <c r="BE249" t="str">
        <f t="shared" si="433"/>
        <v/>
      </c>
      <c r="BF249" t="str">
        <f t="shared" si="434"/>
        <v/>
      </c>
      <c r="BG249" t="str">
        <f t="shared" si="435"/>
        <v/>
      </c>
      <c r="BH249" t="str">
        <f t="shared" si="436"/>
        <v/>
      </c>
      <c r="BI249" t="str">
        <f t="shared" si="437"/>
        <v/>
      </c>
      <c r="BJ249" t="str">
        <f t="shared" si="438"/>
        <v/>
      </c>
      <c r="BK249" t="str">
        <f t="shared" si="439"/>
        <v/>
      </c>
      <c r="BL249" t="str">
        <f t="shared" si="440"/>
        <v/>
      </c>
      <c r="BM249" t="str">
        <f t="shared" si="441"/>
        <v/>
      </c>
      <c r="BP249"/>
      <c r="BR249"/>
    </row>
    <row r="250" spans="1:70" x14ac:dyDescent="0.25">
      <c r="A250" s="4">
        <v>41899</v>
      </c>
      <c r="B250">
        <v>3.125</v>
      </c>
      <c r="C250" s="4">
        <v>43100</v>
      </c>
      <c r="D250">
        <v>3</v>
      </c>
      <c r="E250">
        <f t="shared" si="385"/>
        <v>0.55147058823529416</v>
      </c>
      <c r="F250" s="4"/>
      <c r="G250">
        <v>1</v>
      </c>
      <c r="H250">
        <f t="shared" si="386"/>
        <v>2</v>
      </c>
      <c r="I250">
        <f t="shared" si="387"/>
        <v>3</v>
      </c>
      <c r="J250" t="str">
        <f t="shared" si="388"/>
        <v/>
      </c>
      <c r="K250" t="str">
        <f t="shared" si="389"/>
        <v/>
      </c>
      <c r="L250" t="str">
        <f t="shared" si="390"/>
        <v/>
      </c>
      <c r="M250" t="str">
        <f t="shared" si="391"/>
        <v/>
      </c>
      <c r="N250" t="str">
        <f t="shared" si="392"/>
        <v/>
      </c>
      <c r="O250" t="str">
        <f t="shared" si="393"/>
        <v/>
      </c>
      <c r="P250" t="str">
        <f t="shared" si="394"/>
        <v/>
      </c>
      <c r="Q250" t="str">
        <f t="shared" si="395"/>
        <v/>
      </c>
      <c r="R250" t="str">
        <f t="shared" si="396"/>
        <v/>
      </c>
      <c r="S250" t="str">
        <f t="shared" si="397"/>
        <v/>
      </c>
      <c r="T250" t="str">
        <f t="shared" si="398"/>
        <v/>
      </c>
      <c r="U250" t="str">
        <f t="shared" si="399"/>
        <v/>
      </c>
      <c r="V250" t="str">
        <f t="shared" si="400"/>
        <v/>
      </c>
      <c r="W250" t="str">
        <f t="shared" si="401"/>
        <v/>
      </c>
      <c r="X250" t="str">
        <f t="shared" si="402"/>
        <v/>
      </c>
      <c r="Y250" t="str">
        <f t="shared" si="403"/>
        <v/>
      </c>
      <c r="AA250">
        <f t="shared" si="404"/>
        <v>43079.924999999996</v>
      </c>
      <c r="AB250">
        <f t="shared" si="405"/>
        <v>43100</v>
      </c>
      <c r="AC250">
        <f t="shared" si="406"/>
        <v>43120.074999999997</v>
      </c>
      <c r="AD250" t="e">
        <f t="shared" si="407"/>
        <v>#N/A</v>
      </c>
      <c r="AE250" t="e">
        <f t="shared" si="408"/>
        <v>#N/A</v>
      </c>
      <c r="AF250" t="e">
        <f t="shared" si="409"/>
        <v>#N/A</v>
      </c>
      <c r="AG250" t="e">
        <f t="shared" si="410"/>
        <v>#N/A</v>
      </c>
      <c r="AH250" t="e">
        <f t="shared" si="411"/>
        <v>#N/A</v>
      </c>
      <c r="AI250" t="e">
        <f t="shared" si="412"/>
        <v>#N/A</v>
      </c>
      <c r="AJ250" t="e">
        <f t="shared" si="413"/>
        <v>#N/A</v>
      </c>
      <c r="AK250" t="e">
        <f t="shared" si="414"/>
        <v>#N/A</v>
      </c>
      <c r="AL250" t="e">
        <f t="shared" si="415"/>
        <v>#N/A</v>
      </c>
      <c r="AM250" t="e">
        <f t="shared" si="416"/>
        <v>#N/A</v>
      </c>
      <c r="AN250" t="e">
        <f t="shared" si="417"/>
        <v>#N/A</v>
      </c>
      <c r="AO250" t="e">
        <f t="shared" si="418"/>
        <v>#N/A</v>
      </c>
      <c r="AP250" t="e">
        <f t="shared" si="419"/>
        <v>#N/A</v>
      </c>
      <c r="AQ250" t="e">
        <f t="shared" si="420"/>
        <v>#N/A</v>
      </c>
      <c r="AR250" t="e">
        <f t="shared" si="421"/>
        <v>#N/A</v>
      </c>
      <c r="AS250" t="e">
        <f t="shared" si="422"/>
        <v>#N/A</v>
      </c>
      <c r="AU250">
        <f t="shared" si="423"/>
        <v>3.125</v>
      </c>
      <c r="AV250">
        <f t="shared" si="424"/>
        <v>3.125</v>
      </c>
      <c r="AW250">
        <f t="shared" si="425"/>
        <v>3.125</v>
      </c>
      <c r="AX250" t="str">
        <f t="shared" si="426"/>
        <v/>
      </c>
      <c r="AY250" t="str">
        <f t="shared" si="427"/>
        <v/>
      </c>
      <c r="AZ250" t="str">
        <f t="shared" si="428"/>
        <v/>
      </c>
      <c r="BA250" t="str">
        <f t="shared" si="429"/>
        <v/>
      </c>
      <c r="BB250" t="str">
        <f t="shared" si="430"/>
        <v/>
      </c>
      <c r="BC250" t="str">
        <f t="shared" si="431"/>
        <v/>
      </c>
      <c r="BD250" t="str">
        <f t="shared" si="432"/>
        <v/>
      </c>
      <c r="BE250" t="str">
        <f t="shared" si="433"/>
        <v/>
      </c>
      <c r="BF250" t="str">
        <f t="shared" si="434"/>
        <v/>
      </c>
      <c r="BG250" t="str">
        <f t="shared" si="435"/>
        <v/>
      </c>
      <c r="BH250" t="str">
        <f t="shared" si="436"/>
        <v/>
      </c>
      <c r="BI250" t="str">
        <f t="shared" si="437"/>
        <v/>
      </c>
      <c r="BJ250" t="str">
        <f t="shared" si="438"/>
        <v/>
      </c>
      <c r="BK250" t="str">
        <f t="shared" si="439"/>
        <v/>
      </c>
      <c r="BL250" t="str">
        <f t="shared" si="440"/>
        <v/>
      </c>
      <c r="BM250" t="str">
        <f t="shared" si="441"/>
        <v/>
      </c>
      <c r="BP250"/>
      <c r="BR250"/>
    </row>
    <row r="251" spans="1:70" x14ac:dyDescent="0.25">
      <c r="A251" s="4">
        <v>41899</v>
      </c>
      <c r="B251">
        <v>3.25</v>
      </c>
      <c r="C251" s="4">
        <v>43465</v>
      </c>
      <c r="D251">
        <v>1</v>
      </c>
      <c r="E251">
        <f t="shared" si="385"/>
        <v>0.19117647058823528</v>
      </c>
      <c r="F251" s="4"/>
      <c r="G251">
        <v>1</v>
      </c>
      <c r="H251" t="str">
        <f t="shared" si="386"/>
        <v/>
      </c>
      <c r="I251" t="str">
        <f t="shared" si="387"/>
        <v/>
      </c>
      <c r="J251" t="str">
        <f t="shared" si="388"/>
        <v/>
      </c>
      <c r="K251" t="str">
        <f t="shared" si="389"/>
        <v/>
      </c>
      <c r="L251" t="str">
        <f t="shared" si="390"/>
        <v/>
      </c>
      <c r="M251" t="str">
        <f t="shared" si="391"/>
        <v/>
      </c>
      <c r="N251" t="str">
        <f t="shared" si="392"/>
        <v/>
      </c>
      <c r="O251" t="str">
        <f t="shared" si="393"/>
        <v/>
      </c>
      <c r="P251" t="str">
        <f t="shared" si="394"/>
        <v/>
      </c>
      <c r="Q251" t="str">
        <f t="shared" si="395"/>
        <v/>
      </c>
      <c r="R251" t="str">
        <f t="shared" si="396"/>
        <v/>
      </c>
      <c r="S251" t="str">
        <f t="shared" si="397"/>
        <v/>
      </c>
      <c r="T251" t="str">
        <f t="shared" si="398"/>
        <v/>
      </c>
      <c r="U251" t="str">
        <f t="shared" si="399"/>
        <v/>
      </c>
      <c r="V251" t="str">
        <f t="shared" si="400"/>
        <v/>
      </c>
      <c r="W251" t="str">
        <f t="shared" si="401"/>
        <v/>
      </c>
      <c r="X251" t="str">
        <f t="shared" si="402"/>
        <v/>
      </c>
      <c r="Y251" t="str">
        <f t="shared" si="403"/>
        <v/>
      </c>
      <c r="AA251">
        <f t="shared" si="404"/>
        <v>43465</v>
      </c>
      <c r="AB251" t="e">
        <f t="shared" si="405"/>
        <v>#N/A</v>
      </c>
      <c r="AC251" t="e">
        <f t="shared" si="406"/>
        <v>#N/A</v>
      </c>
      <c r="AD251" t="e">
        <f t="shared" si="407"/>
        <v>#N/A</v>
      </c>
      <c r="AE251" t="e">
        <f t="shared" si="408"/>
        <v>#N/A</v>
      </c>
      <c r="AF251" t="e">
        <f t="shared" si="409"/>
        <v>#N/A</v>
      </c>
      <c r="AG251" t="e">
        <f t="shared" si="410"/>
        <v>#N/A</v>
      </c>
      <c r="AH251" t="e">
        <f t="shared" si="411"/>
        <v>#N/A</v>
      </c>
      <c r="AI251" t="e">
        <f t="shared" si="412"/>
        <v>#N/A</v>
      </c>
      <c r="AJ251" t="e">
        <f t="shared" si="413"/>
        <v>#N/A</v>
      </c>
      <c r="AK251" t="e">
        <f t="shared" si="414"/>
        <v>#N/A</v>
      </c>
      <c r="AL251" t="e">
        <f t="shared" si="415"/>
        <v>#N/A</v>
      </c>
      <c r="AM251" t="e">
        <f t="shared" si="416"/>
        <v>#N/A</v>
      </c>
      <c r="AN251" t="e">
        <f t="shared" si="417"/>
        <v>#N/A</v>
      </c>
      <c r="AO251" t="e">
        <f t="shared" si="418"/>
        <v>#N/A</v>
      </c>
      <c r="AP251" t="e">
        <f t="shared" si="419"/>
        <v>#N/A</v>
      </c>
      <c r="AQ251" t="e">
        <f t="shared" si="420"/>
        <v>#N/A</v>
      </c>
      <c r="AR251" t="e">
        <f t="shared" si="421"/>
        <v>#N/A</v>
      </c>
      <c r="AS251" t="e">
        <f t="shared" si="422"/>
        <v>#N/A</v>
      </c>
      <c r="AU251">
        <f t="shared" si="423"/>
        <v>3.25</v>
      </c>
      <c r="AV251" t="str">
        <f t="shared" si="424"/>
        <v/>
      </c>
      <c r="AW251" t="str">
        <f t="shared" si="425"/>
        <v/>
      </c>
      <c r="AX251" t="str">
        <f t="shared" si="426"/>
        <v/>
      </c>
      <c r="AY251" t="str">
        <f t="shared" si="427"/>
        <v/>
      </c>
      <c r="AZ251" t="str">
        <f t="shared" si="428"/>
        <v/>
      </c>
      <c r="BA251" t="str">
        <f t="shared" si="429"/>
        <v/>
      </c>
      <c r="BB251" t="str">
        <f t="shared" si="430"/>
        <v/>
      </c>
      <c r="BC251" t="str">
        <f t="shared" si="431"/>
        <v/>
      </c>
      <c r="BD251" t="str">
        <f t="shared" si="432"/>
        <v/>
      </c>
      <c r="BE251" t="str">
        <f t="shared" si="433"/>
        <v/>
      </c>
      <c r="BF251" t="str">
        <f t="shared" si="434"/>
        <v/>
      </c>
      <c r="BG251" t="str">
        <f t="shared" si="435"/>
        <v/>
      </c>
      <c r="BH251" t="str">
        <f t="shared" si="436"/>
        <v/>
      </c>
      <c r="BI251" t="str">
        <f t="shared" si="437"/>
        <v/>
      </c>
      <c r="BJ251" t="str">
        <f t="shared" si="438"/>
        <v/>
      </c>
      <c r="BK251" t="str">
        <f t="shared" si="439"/>
        <v/>
      </c>
      <c r="BL251" t="str">
        <f t="shared" si="440"/>
        <v/>
      </c>
      <c r="BM251" t="str">
        <f t="shared" si="441"/>
        <v/>
      </c>
      <c r="BP251"/>
      <c r="BR251"/>
    </row>
    <row r="252" spans="1:70" x14ac:dyDescent="0.25">
      <c r="A252" s="4">
        <v>41899</v>
      </c>
      <c r="B252">
        <v>3.375</v>
      </c>
      <c r="C252" s="4">
        <v>42735</v>
      </c>
      <c r="D252">
        <v>1</v>
      </c>
      <c r="E252">
        <f t="shared" si="385"/>
        <v>0.19852941176470587</v>
      </c>
      <c r="F252" s="4"/>
      <c r="G252">
        <v>1</v>
      </c>
      <c r="H252" t="str">
        <f t="shared" si="386"/>
        <v/>
      </c>
      <c r="I252" t="str">
        <f t="shared" si="387"/>
        <v/>
      </c>
      <c r="J252" t="str">
        <f t="shared" si="388"/>
        <v/>
      </c>
      <c r="K252" t="str">
        <f t="shared" si="389"/>
        <v/>
      </c>
      <c r="L252" t="str">
        <f t="shared" si="390"/>
        <v/>
      </c>
      <c r="M252" t="str">
        <f t="shared" si="391"/>
        <v/>
      </c>
      <c r="N252" t="str">
        <f t="shared" si="392"/>
        <v/>
      </c>
      <c r="O252" t="str">
        <f t="shared" si="393"/>
        <v/>
      </c>
      <c r="P252" t="str">
        <f t="shared" si="394"/>
        <v/>
      </c>
      <c r="Q252" t="str">
        <f t="shared" si="395"/>
        <v/>
      </c>
      <c r="R252" t="str">
        <f t="shared" si="396"/>
        <v/>
      </c>
      <c r="S252" t="str">
        <f t="shared" si="397"/>
        <v/>
      </c>
      <c r="T252" t="str">
        <f t="shared" si="398"/>
        <v/>
      </c>
      <c r="U252" t="str">
        <f t="shared" si="399"/>
        <v/>
      </c>
      <c r="V252" t="str">
        <f t="shared" si="400"/>
        <v/>
      </c>
      <c r="W252" t="str">
        <f t="shared" si="401"/>
        <v/>
      </c>
      <c r="X252" t="str">
        <f t="shared" si="402"/>
        <v/>
      </c>
      <c r="Y252" t="str">
        <f t="shared" si="403"/>
        <v/>
      </c>
      <c r="AA252">
        <f t="shared" si="404"/>
        <v>42735</v>
      </c>
      <c r="AB252" t="e">
        <f t="shared" si="405"/>
        <v>#N/A</v>
      </c>
      <c r="AC252" t="e">
        <f t="shared" si="406"/>
        <v>#N/A</v>
      </c>
      <c r="AD252" t="e">
        <f t="shared" si="407"/>
        <v>#N/A</v>
      </c>
      <c r="AE252" t="e">
        <f t="shared" si="408"/>
        <v>#N/A</v>
      </c>
      <c r="AF252" t="e">
        <f t="shared" si="409"/>
        <v>#N/A</v>
      </c>
      <c r="AG252" t="e">
        <f t="shared" si="410"/>
        <v>#N/A</v>
      </c>
      <c r="AH252" t="e">
        <f t="shared" si="411"/>
        <v>#N/A</v>
      </c>
      <c r="AI252" t="e">
        <f t="shared" si="412"/>
        <v>#N/A</v>
      </c>
      <c r="AJ252" t="e">
        <f t="shared" si="413"/>
        <v>#N/A</v>
      </c>
      <c r="AK252" t="e">
        <f t="shared" si="414"/>
        <v>#N/A</v>
      </c>
      <c r="AL252" t="e">
        <f t="shared" si="415"/>
        <v>#N/A</v>
      </c>
      <c r="AM252" t="e">
        <f t="shared" si="416"/>
        <v>#N/A</v>
      </c>
      <c r="AN252" t="e">
        <f t="shared" si="417"/>
        <v>#N/A</v>
      </c>
      <c r="AO252" t="e">
        <f t="shared" si="418"/>
        <v>#N/A</v>
      </c>
      <c r="AP252" t="e">
        <f t="shared" si="419"/>
        <v>#N/A</v>
      </c>
      <c r="AQ252" t="e">
        <f t="shared" si="420"/>
        <v>#N/A</v>
      </c>
      <c r="AR252" t="e">
        <f t="shared" si="421"/>
        <v>#N/A</v>
      </c>
      <c r="AS252" t="e">
        <f t="shared" si="422"/>
        <v>#N/A</v>
      </c>
      <c r="AU252">
        <f t="shared" si="423"/>
        <v>3.375</v>
      </c>
      <c r="AV252" t="str">
        <f t="shared" si="424"/>
        <v/>
      </c>
      <c r="AW252" t="str">
        <f t="shared" si="425"/>
        <v/>
      </c>
      <c r="AX252" t="str">
        <f t="shared" si="426"/>
        <v/>
      </c>
      <c r="AY252" t="str">
        <f t="shared" si="427"/>
        <v/>
      </c>
      <c r="AZ252" t="str">
        <f t="shared" si="428"/>
        <v/>
      </c>
      <c r="BA252" t="str">
        <f t="shared" si="429"/>
        <v/>
      </c>
      <c r="BB252" t="str">
        <f t="shared" si="430"/>
        <v/>
      </c>
      <c r="BC252" t="str">
        <f t="shared" si="431"/>
        <v/>
      </c>
      <c r="BD252" t="str">
        <f t="shared" si="432"/>
        <v/>
      </c>
      <c r="BE252" t="str">
        <f t="shared" si="433"/>
        <v/>
      </c>
      <c r="BF252" t="str">
        <f t="shared" si="434"/>
        <v/>
      </c>
      <c r="BG252" t="str">
        <f t="shared" si="435"/>
        <v/>
      </c>
      <c r="BH252" t="str">
        <f t="shared" si="436"/>
        <v/>
      </c>
      <c r="BI252" t="str">
        <f t="shared" si="437"/>
        <v/>
      </c>
      <c r="BJ252" t="str">
        <f t="shared" si="438"/>
        <v/>
      </c>
      <c r="BK252" t="str">
        <f t="shared" si="439"/>
        <v/>
      </c>
      <c r="BL252" t="str">
        <f t="shared" si="440"/>
        <v/>
      </c>
      <c r="BM252" t="str">
        <f t="shared" si="441"/>
        <v/>
      </c>
      <c r="BP252"/>
      <c r="BR252"/>
    </row>
    <row r="253" spans="1:70" x14ac:dyDescent="0.25">
      <c r="A253" s="4">
        <v>41899</v>
      </c>
      <c r="B253">
        <v>3.375</v>
      </c>
      <c r="C253" s="4">
        <v>43100</v>
      </c>
      <c r="D253">
        <v>2</v>
      </c>
      <c r="E253">
        <f t="shared" si="385"/>
        <v>0.39705882352941174</v>
      </c>
      <c r="F253" s="4"/>
      <c r="G253">
        <v>1</v>
      </c>
      <c r="H253">
        <f t="shared" si="386"/>
        <v>2</v>
      </c>
      <c r="I253" t="str">
        <f t="shared" si="387"/>
        <v/>
      </c>
      <c r="J253" t="str">
        <f t="shared" si="388"/>
        <v/>
      </c>
      <c r="K253" t="str">
        <f t="shared" si="389"/>
        <v/>
      </c>
      <c r="L253" t="str">
        <f t="shared" si="390"/>
        <v/>
      </c>
      <c r="M253" t="str">
        <f t="shared" si="391"/>
        <v/>
      </c>
      <c r="N253" t="str">
        <f t="shared" si="392"/>
        <v/>
      </c>
      <c r="O253" t="str">
        <f t="shared" si="393"/>
        <v/>
      </c>
      <c r="P253" t="str">
        <f t="shared" si="394"/>
        <v/>
      </c>
      <c r="Q253" t="str">
        <f t="shared" si="395"/>
        <v/>
      </c>
      <c r="R253" t="str">
        <f t="shared" si="396"/>
        <v/>
      </c>
      <c r="S253" t="str">
        <f t="shared" si="397"/>
        <v/>
      </c>
      <c r="T253" t="str">
        <f t="shared" si="398"/>
        <v/>
      </c>
      <c r="U253" t="str">
        <f t="shared" si="399"/>
        <v/>
      </c>
      <c r="V253" t="str">
        <f t="shared" si="400"/>
        <v/>
      </c>
      <c r="W253" t="str">
        <f t="shared" si="401"/>
        <v/>
      </c>
      <c r="X253" t="str">
        <f t="shared" si="402"/>
        <v/>
      </c>
      <c r="Y253" t="str">
        <f t="shared" si="403"/>
        <v/>
      </c>
      <c r="AA253">
        <f t="shared" si="404"/>
        <v>43089.962500000001</v>
      </c>
      <c r="AB253">
        <f t="shared" si="405"/>
        <v>43110.037500000006</v>
      </c>
      <c r="AC253" t="e">
        <f t="shared" si="406"/>
        <v>#N/A</v>
      </c>
      <c r="AD253" t="e">
        <f t="shared" si="407"/>
        <v>#N/A</v>
      </c>
      <c r="AE253" t="e">
        <f t="shared" si="408"/>
        <v>#N/A</v>
      </c>
      <c r="AF253" t="e">
        <f t="shared" si="409"/>
        <v>#N/A</v>
      </c>
      <c r="AG253" t="e">
        <f t="shared" si="410"/>
        <v>#N/A</v>
      </c>
      <c r="AH253" t="e">
        <f t="shared" si="411"/>
        <v>#N/A</v>
      </c>
      <c r="AI253" t="e">
        <f t="shared" si="412"/>
        <v>#N/A</v>
      </c>
      <c r="AJ253" t="e">
        <f t="shared" si="413"/>
        <v>#N/A</v>
      </c>
      <c r="AK253" t="e">
        <f t="shared" si="414"/>
        <v>#N/A</v>
      </c>
      <c r="AL253" t="e">
        <f t="shared" si="415"/>
        <v>#N/A</v>
      </c>
      <c r="AM253" t="e">
        <f t="shared" si="416"/>
        <v>#N/A</v>
      </c>
      <c r="AN253" t="e">
        <f t="shared" si="417"/>
        <v>#N/A</v>
      </c>
      <c r="AO253" t="e">
        <f t="shared" si="418"/>
        <v>#N/A</v>
      </c>
      <c r="AP253" t="e">
        <f t="shared" si="419"/>
        <v>#N/A</v>
      </c>
      <c r="AQ253" t="e">
        <f t="shared" si="420"/>
        <v>#N/A</v>
      </c>
      <c r="AR253" t="e">
        <f t="shared" si="421"/>
        <v>#N/A</v>
      </c>
      <c r="AS253" t="e">
        <f t="shared" si="422"/>
        <v>#N/A</v>
      </c>
      <c r="AU253">
        <f t="shared" si="423"/>
        <v>3.375</v>
      </c>
      <c r="AV253">
        <f t="shared" si="424"/>
        <v>3.375</v>
      </c>
      <c r="AW253" t="str">
        <f t="shared" si="425"/>
        <v/>
      </c>
      <c r="AX253" t="str">
        <f t="shared" si="426"/>
        <v/>
      </c>
      <c r="AY253" t="str">
        <f t="shared" si="427"/>
        <v/>
      </c>
      <c r="AZ253" t="str">
        <f t="shared" si="428"/>
        <v/>
      </c>
      <c r="BA253" t="str">
        <f t="shared" si="429"/>
        <v/>
      </c>
      <c r="BB253" t="str">
        <f t="shared" si="430"/>
        <v/>
      </c>
      <c r="BC253" t="str">
        <f t="shared" si="431"/>
        <v/>
      </c>
      <c r="BD253" t="str">
        <f t="shared" si="432"/>
        <v/>
      </c>
      <c r="BE253" t="str">
        <f t="shared" si="433"/>
        <v/>
      </c>
      <c r="BF253" t="str">
        <f t="shared" si="434"/>
        <v/>
      </c>
      <c r="BG253" t="str">
        <f t="shared" si="435"/>
        <v/>
      </c>
      <c r="BH253" t="str">
        <f t="shared" si="436"/>
        <v/>
      </c>
      <c r="BI253" t="str">
        <f t="shared" si="437"/>
        <v/>
      </c>
      <c r="BJ253" t="str">
        <f t="shared" si="438"/>
        <v/>
      </c>
      <c r="BK253" t="str">
        <f t="shared" si="439"/>
        <v/>
      </c>
      <c r="BL253" t="str">
        <f t="shared" si="440"/>
        <v/>
      </c>
      <c r="BM253" t="str">
        <f t="shared" si="441"/>
        <v/>
      </c>
      <c r="BP253"/>
      <c r="BR253"/>
    </row>
    <row r="254" spans="1:70" x14ac:dyDescent="0.25">
      <c r="A254" s="4">
        <v>41899</v>
      </c>
      <c r="B254">
        <v>3.5</v>
      </c>
      <c r="C254" s="4">
        <v>43465</v>
      </c>
      <c r="D254">
        <v>3</v>
      </c>
      <c r="E254">
        <f t="shared" si="385"/>
        <v>0.61764705882352944</v>
      </c>
      <c r="F254" s="4"/>
      <c r="G254">
        <v>1</v>
      </c>
      <c r="H254">
        <f t="shared" si="386"/>
        <v>2</v>
      </c>
      <c r="I254">
        <f t="shared" si="387"/>
        <v>3</v>
      </c>
      <c r="J254" t="str">
        <f t="shared" si="388"/>
        <v/>
      </c>
      <c r="K254" t="str">
        <f t="shared" si="389"/>
        <v/>
      </c>
      <c r="L254" t="str">
        <f t="shared" si="390"/>
        <v/>
      </c>
      <c r="M254" t="str">
        <f t="shared" si="391"/>
        <v/>
      </c>
      <c r="N254" t="str">
        <f t="shared" si="392"/>
        <v/>
      </c>
      <c r="O254" t="str">
        <f t="shared" si="393"/>
        <v/>
      </c>
      <c r="P254" t="str">
        <f t="shared" si="394"/>
        <v/>
      </c>
      <c r="Q254" t="str">
        <f t="shared" si="395"/>
        <v/>
      </c>
      <c r="R254" t="str">
        <f t="shared" si="396"/>
        <v/>
      </c>
      <c r="S254" t="str">
        <f t="shared" si="397"/>
        <v/>
      </c>
      <c r="T254" t="str">
        <f t="shared" si="398"/>
        <v/>
      </c>
      <c r="U254" t="str">
        <f t="shared" si="399"/>
        <v/>
      </c>
      <c r="V254" t="str">
        <f t="shared" si="400"/>
        <v/>
      </c>
      <c r="W254" t="str">
        <f t="shared" si="401"/>
        <v/>
      </c>
      <c r="X254" t="str">
        <f t="shared" si="402"/>
        <v/>
      </c>
      <c r="Y254" t="str">
        <f t="shared" si="403"/>
        <v/>
      </c>
      <c r="AA254">
        <f t="shared" si="404"/>
        <v>43444.924999999996</v>
      </c>
      <c r="AB254">
        <f t="shared" si="405"/>
        <v>43465</v>
      </c>
      <c r="AC254">
        <f t="shared" si="406"/>
        <v>43485.074999999997</v>
      </c>
      <c r="AD254" t="e">
        <f t="shared" si="407"/>
        <v>#N/A</v>
      </c>
      <c r="AE254" t="e">
        <f t="shared" si="408"/>
        <v>#N/A</v>
      </c>
      <c r="AF254" t="e">
        <f t="shared" si="409"/>
        <v>#N/A</v>
      </c>
      <c r="AG254" t="e">
        <f t="shared" si="410"/>
        <v>#N/A</v>
      </c>
      <c r="AH254" t="e">
        <f t="shared" si="411"/>
        <v>#N/A</v>
      </c>
      <c r="AI254" t="e">
        <f t="shared" si="412"/>
        <v>#N/A</v>
      </c>
      <c r="AJ254" t="e">
        <f t="shared" si="413"/>
        <v>#N/A</v>
      </c>
      <c r="AK254" t="e">
        <f t="shared" si="414"/>
        <v>#N/A</v>
      </c>
      <c r="AL254" t="e">
        <f t="shared" si="415"/>
        <v>#N/A</v>
      </c>
      <c r="AM254" t="e">
        <f t="shared" si="416"/>
        <v>#N/A</v>
      </c>
      <c r="AN254" t="e">
        <f t="shared" si="417"/>
        <v>#N/A</v>
      </c>
      <c r="AO254" t="e">
        <f t="shared" si="418"/>
        <v>#N/A</v>
      </c>
      <c r="AP254" t="e">
        <f t="shared" si="419"/>
        <v>#N/A</v>
      </c>
      <c r="AQ254" t="e">
        <f t="shared" si="420"/>
        <v>#N/A</v>
      </c>
      <c r="AR254" t="e">
        <f t="shared" si="421"/>
        <v>#N/A</v>
      </c>
      <c r="AS254" t="e">
        <f t="shared" si="422"/>
        <v>#N/A</v>
      </c>
      <c r="AU254">
        <f t="shared" si="423"/>
        <v>3.5</v>
      </c>
      <c r="AV254">
        <f t="shared" si="424"/>
        <v>3.5</v>
      </c>
      <c r="AW254">
        <f t="shared" si="425"/>
        <v>3.5</v>
      </c>
      <c r="AX254" t="str">
        <f t="shared" si="426"/>
        <v/>
      </c>
      <c r="AY254" t="str">
        <f t="shared" si="427"/>
        <v/>
      </c>
      <c r="AZ254" t="str">
        <f t="shared" si="428"/>
        <v/>
      </c>
      <c r="BA254" t="str">
        <f t="shared" si="429"/>
        <v/>
      </c>
      <c r="BB254" t="str">
        <f t="shared" si="430"/>
        <v/>
      </c>
      <c r="BC254" t="str">
        <f t="shared" si="431"/>
        <v/>
      </c>
      <c r="BD254" t="str">
        <f t="shared" si="432"/>
        <v/>
      </c>
      <c r="BE254" t="str">
        <f t="shared" si="433"/>
        <v/>
      </c>
      <c r="BF254" t="str">
        <f t="shared" si="434"/>
        <v/>
      </c>
      <c r="BG254" t="str">
        <f t="shared" si="435"/>
        <v/>
      </c>
      <c r="BH254" t="str">
        <f t="shared" si="436"/>
        <v/>
      </c>
      <c r="BI254" t="str">
        <f t="shared" si="437"/>
        <v/>
      </c>
      <c r="BJ254" t="str">
        <f t="shared" si="438"/>
        <v/>
      </c>
      <c r="BK254" t="str">
        <f t="shared" si="439"/>
        <v/>
      </c>
      <c r="BL254" t="str">
        <f t="shared" si="440"/>
        <v/>
      </c>
      <c r="BM254" t="str">
        <f t="shared" si="441"/>
        <v/>
      </c>
      <c r="BP254"/>
      <c r="BR254"/>
    </row>
    <row r="255" spans="1:70" x14ac:dyDescent="0.25">
      <c r="A255" s="4">
        <v>41899</v>
      </c>
      <c r="B255">
        <v>3.625</v>
      </c>
      <c r="C255" s="4">
        <v>43100</v>
      </c>
      <c r="D255">
        <v>1</v>
      </c>
      <c r="E255">
        <f t="shared" si="385"/>
        <v>0.21323529411764705</v>
      </c>
      <c r="F255" s="4"/>
      <c r="G255">
        <v>1</v>
      </c>
      <c r="H255" t="str">
        <f t="shared" si="386"/>
        <v/>
      </c>
      <c r="I255" t="str">
        <f t="shared" si="387"/>
        <v/>
      </c>
      <c r="J255" t="str">
        <f t="shared" si="388"/>
        <v/>
      </c>
      <c r="K255" t="str">
        <f t="shared" si="389"/>
        <v/>
      </c>
      <c r="L255" t="str">
        <f t="shared" si="390"/>
        <v/>
      </c>
      <c r="M255" t="str">
        <f t="shared" si="391"/>
        <v/>
      </c>
      <c r="N255" t="str">
        <f t="shared" si="392"/>
        <v/>
      </c>
      <c r="O255" t="str">
        <f t="shared" si="393"/>
        <v/>
      </c>
      <c r="P255" t="str">
        <f t="shared" si="394"/>
        <v/>
      </c>
      <c r="Q255" t="str">
        <f t="shared" si="395"/>
        <v/>
      </c>
      <c r="R255" t="str">
        <f t="shared" si="396"/>
        <v/>
      </c>
      <c r="S255" t="str">
        <f t="shared" si="397"/>
        <v/>
      </c>
      <c r="T255" t="str">
        <f t="shared" si="398"/>
        <v/>
      </c>
      <c r="U255" t="str">
        <f t="shared" si="399"/>
        <v/>
      </c>
      <c r="V255" t="str">
        <f t="shared" si="400"/>
        <v/>
      </c>
      <c r="W255" t="str">
        <f t="shared" si="401"/>
        <v/>
      </c>
      <c r="X255" t="str">
        <f t="shared" si="402"/>
        <v/>
      </c>
      <c r="Y255" t="str">
        <f t="shared" si="403"/>
        <v/>
      </c>
      <c r="AA255">
        <f t="shared" si="404"/>
        <v>43100</v>
      </c>
      <c r="AB255" t="e">
        <f t="shared" si="405"/>
        <v>#N/A</v>
      </c>
      <c r="AC255" t="e">
        <f t="shared" si="406"/>
        <v>#N/A</v>
      </c>
      <c r="AD255" t="e">
        <f t="shared" si="407"/>
        <v>#N/A</v>
      </c>
      <c r="AE255" t="e">
        <f t="shared" si="408"/>
        <v>#N/A</v>
      </c>
      <c r="AF255" t="e">
        <f t="shared" si="409"/>
        <v>#N/A</v>
      </c>
      <c r="AG255" t="e">
        <f t="shared" si="410"/>
        <v>#N/A</v>
      </c>
      <c r="AH255" t="e">
        <f t="shared" si="411"/>
        <v>#N/A</v>
      </c>
      <c r="AI255" t="e">
        <f t="shared" si="412"/>
        <v>#N/A</v>
      </c>
      <c r="AJ255" t="e">
        <f t="shared" si="413"/>
        <v>#N/A</v>
      </c>
      <c r="AK255" t="e">
        <f t="shared" si="414"/>
        <v>#N/A</v>
      </c>
      <c r="AL255" t="e">
        <f t="shared" si="415"/>
        <v>#N/A</v>
      </c>
      <c r="AM255" t="e">
        <f t="shared" si="416"/>
        <v>#N/A</v>
      </c>
      <c r="AN255" t="e">
        <f t="shared" si="417"/>
        <v>#N/A</v>
      </c>
      <c r="AO255" t="e">
        <f t="shared" si="418"/>
        <v>#N/A</v>
      </c>
      <c r="AP255" t="e">
        <f t="shared" si="419"/>
        <v>#N/A</v>
      </c>
      <c r="AQ255" t="e">
        <f t="shared" si="420"/>
        <v>#N/A</v>
      </c>
      <c r="AR255" t="e">
        <f t="shared" si="421"/>
        <v>#N/A</v>
      </c>
      <c r="AS255" t="e">
        <f t="shared" si="422"/>
        <v>#N/A</v>
      </c>
      <c r="AU255">
        <f t="shared" si="423"/>
        <v>3.625</v>
      </c>
      <c r="AV255" t="str">
        <f t="shared" si="424"/>
        <v/>
      </c>
      <c r="AW255" t="str">
        <f t="shared" si="425"/>
        <v/>
      </c>
      <c r="AX255" t="str">
        <f t="shared" si="426"/>
        <v/>
      </c>
      <c r="AY255" t="str">
        <f t="shared" si="427"/>
        <v/>
      </c>
      <c r="AZ255" t="str">
        <f t="shared" si="428"/>
        <v/>
      </c>
      <c r="BA255" t="str">
        <f t="shared" si="429"/>
        <v/>
      </c>
      <c r="BB255" t="str">
        <f t="shared" si="430"/>
        <v/>
      </c>
      <c r="BC255" t="str">
        <f t="shared" si="431"/>
        <v/>
      </c>
      <c r="BD255" t="str">
        <f t="shared" si="432"/>
        <v/>
      </c>
      <c r="BE255" t="str">
        <f t="shared" si="433"/>
        <v/>
      </c>
      <c r="BF255" t="str">
        <f t="shared" si="434"/>
        <v/>
      </c>
      <c r="BG255" t="str">
        <f t="shared" si="435"/>
        <v/>
      </c>
      <c r="BH255" t="str">
        <f t="shared" si="436"/>
        <v/>
      </c>
      <c r="BI255" t="str">
        <f t="shared" si="437"/>
        <v/>
      </c>
      <c r="BJ255" t="str">
        <f t="shared" si="438"/>
        <v/>
      </c>
      <c r="BK255" t="str">
        <f t="shared" si="439"/>
        <v/>
      </c>
      <c r="BL255" t="str">
        <f t="shared" si="440"/>
        <v/>
      </c>
      <c r="BM255" t="str">
        <f t="shared" si="441"/>
        <v/>
      </c>
      <c r="BP255"/>
      <c r="BR255"/>
    </row>
    <row r="256" spans="1:70" x14ac:dyDescent="0.25">
      <c r="A256" s="4">
        <v>41899</v>
      </c>
      <c r="B256">
        <v>3.75</v>
      </c>
      <c r="C256" s="4">
        <v>43100</v>
      </c>
      <c r="D256">
        <v>2</v>
      </c>
      <c r="E256">
        <f t="shared" si="385"/>
        <v>0.44117647058823528</v>
      </c>
      <c r="F256" s="4"/>
      <c r="G256">
        <v>1</v>
      </c>
      <c r="H256">
        <f t="shared" si="386"/>
        <v>2</v>
      </c>
      <c r="I256" t="str">
        <f t="shared" si="387"/>
        <v/>
      </c>
      <c r="J256" t="str">
        <f t="shared" si="388"/>
        <v/>
      </c>
      <c r="K256" t="str">
        <f t="shared" si="389"/>
        <v/>
      </c>
      <c r="L256" t="str">
        <f t="shared" si="390"/>
        <v/>
      </c>
      <c r="M256" t="str">
        <f t="shared" si="391"/>
        <v/>
      </c>
      <c r="N256" t="str">
        <f t="shared" si="392"/>
        <v/>
      </c>
      <c r="O256" t="str">
        <f t="shared" si="393"/>
        <v/>
      </c>
      <c r="P256" t="str">
        <f t="shared" si="394"/>
        <v/>
      </c>
      <c r="Q256" t="str">
        <f t="shared" si="395"/>
        <v/>
      </c>
      <c r="R256" t="str">
        <f t="shared" si="396"/>
        <v/>
      </c>
      <c r="S256" t="str">
        <f t="shared" si="397"/>
        <v/>
      </c>
      <c r="T256" t="str">
        <f t="shared" si="398"/>
        <v/>
      </c>
      <c r="U256" t="str">
        <f t="shared" si="399"/>
        <v/>
      </c>
      <c r="V256" t="str">
        <f t="shared" si="400"/>
        <v/>
      </c>
      <c r="W256" t="str">
        <f t="shared" si="401"/>
        <v/>
      </c>
      <c r="X256" t="str">
        <f t="shared" si="402"/>
        <v/>
      </c>
      <c r="Y256" t="str">
        <f t="shared" si="403"/>
        <v/>
      </c>
      <c r="AA256">
        <f t="shared" si="404"/>
        <v>43089.962500000001</v>
      </c>
      <c r="AB256">
        <f t="shared" si="405"/>
        <v>43110.037500000006</v>
      </c>
      <c r="AC256" t="e">
        <f t="shared" si="406"/>
        <v>#N/A</v>
      </c>
      <c r="AD256" t="e">
        <f t="shared" si="407"/>
        <v>#N/A</v>
      </c>
      <c r="AE256" t="e">
        <f t="shared" si="408"/>
        <v>#N/A</v>
      </c>
      <c r="AF256" t="e">
        <f t="shared" si="409"/>
        <v>#N/A</v>
      </c>
      <c r="AG256" t="e">
        <f t="shared" si="410"/>
        <v>#N/A</v>
      </c>
      <c r="AH256" t="e">
        <f t="shared" si="411"/>
        <v>#N/A</v>
      </c>
      <c r="AI256" t="e">
        <f t="shared" si="412"/>
        <v>#N/A</v>
      </c>
      <c r="AJ256" t="e">
        <f t="shared" si="413"/>
        <v>#N/A</v>
      </c>
      <c r="AK256" t="e">
        <f t="shared" si="414"/>
        <v>#N/A</v>
      </c>
      <c r="AL256" t="e">
        <f t="shared" si="415"/>
        <v>#N/A</v>
      </c>
      <c r="AM256" t="e">
        <f t="shared" si="416"/>
        <v>#N/A</v>
      </c>
      <c r="AN256" t="e">
        <f t="shared" si="417"/>
        <v>#N/A</v>
      </c>
      <c r="AO256" t="e">
        <f t="shared" si="418"/>
        <v>#N/A</v>
      </c>
      <c r="AP256" t="e">
        <f t="shared" si="419"/>
        <v>#N/A</v>
      </c>
      <c r="AQ256" t="e">
        <f t="shared" si="420"/>
        <v>#N/A</v>
      </c>
      <c r="AR256" t="e">
        <f t="shared" si="421"/>
        <v>#N/A</v>
      </c>
      <c r="AS256" t="e">
        <f t="shared" si="422"/>
        <v>#N/A</v>
      </c>
      <c r="AU256">
        <f t="shared" si="423"/>
        <v>3.75</v>
      </c>
      <c r="AV256">
        <f t="shared" si="424"/>
        <v>3.75</v>
      </c>
      <c r="AW256" t="str">
        <f t="shared" si="425"/>
        <v/>
      </c>
      <c r="AX256" t="str">
        <f t="shared" si="426"/>
        <v/>
      </c>
      <c r="AY256" t="str">
        <f t="shared" si="427"/>
        <v/>
      </c>
      <c r="AZ256" t="str">
        <f t="shared" si="428"/>
        <v/>
      </c>
      <c r="BA256" t="str">
        <f t="shared" si="429"/>
        <v/>
      </c>
      <c r="BB256" t="str">
        <f t="shared" si="430"/>
        <v/>
      </c>
      <c r="BC256" t="str">
        <f t="shared" si="431"/>
        <v/>
      </c>
      <c r="BD256" t="str">
        <f t="shared" si="432"/>
        <v/>
      </c>
      <c r="BE256" t="str">
        <f t="shared" si="433"/>
        <v/>
      </c>
      <c r="BF256" t="str">
        <f t="shared" si="434"/>
        <v/>
      </c>
      <c r="BG256" t="str">
        <f t="shared" si="435"/>
        <v/>
      </c>
      <c r="BH256" t="str">
        <f t="shared" si="436"/>
        <v/>
      </c>
      <c r="BI256" t="str">
        <f t="shared" si="437"/>
        <v/>
      </c>
      <c r="BJ256" t="str">
        <f t="shared" si="438"/>
        <v/>
      </c>
      <c r="BK256" t="str">
        <f t="shared" si="439"/>
        <v/>
      </c>
      <c r="BL256" t="str">
        <f t="shared" si="440"/>
        <v/>
      </c>
      <c r="BM256" t="str">
        <f t="shared" si="441"/>
        <v/>
      </c>
      <c r="BP256"/>
      <c r="BR256"/>
    </row>
    <row r="257" spans="1:70" x14ac:dyDescent="0.25">
      <c r="A257" s="4">
        <v>41899</v>
      </c>
      <c r="B257">
        <v>3.75</v>
      </c>
      <c r="C257" s="4">
        <v>43465</v>
      </c>
      <c r="D257">
        <v>6</v>
      </c>
      <c r="E257">
        <f t="shared" si="385"/>
        <v>1.3235294117647061</v>
      </c>
      <c r="F257" s="4"/>
      <c r="G257">
        <v>1</v>
      </c>
      <c r="H257">
        <f t="shared" si="386"/>
        <v>2</v>
      </c>
      <c r="I257">
        <f t="shared" si="387"/>
        <v>3</v>
      </c>
      <c r="J257">
        <f t="shared" si="388"/>
        <v>4</v>
      </c>
      <c r="K257">
        <f t="shared" si="389"/>
        <v>5</v>
      </c>
      <c r="L257">
        <f t="shared" si="390"/>
        <v>6</v>
      </c>
      <c r="M257" t="str">
        <f t="shared" si="391"/>
        <v/>
      </c>
      <c r="N257" t="str">
        <f t="shared" si="392"/>
        <v/>
      </c>
      <c r="O257" t="str">
        <f t="shared" si="393"/>
        <v/>
      </c>
      <c r="P257" t="str">
        <f t="shared" si="394"/>
        <v/>
      </c>
      <c r="Q257" t="str">
        <f t="shared" si="395"/>
        <v/>
      </c>
      <c r="R257" t="str">
        <f t="shared" si="396"/>
        <v/>
      </c>
      <c r="S257" t="str">
        <f t="shared" si="397"/>
        <v/>
      </c>
      <c r="T257" t="str">
        <f t="shared" si="398"/>
        <v/>
      </c>
      <c r="U257" t="str">
        <f t="shared" si="399"/>
        <v/>
      </c>
      <c r="V257" t="str">
        <f t="shared" si="400"/>
        <v/>
      </c>
      <c r="W257" t="str">
        <f t="shared" si="401"/>
        <v/>
      </c>
      <c r="X257" t="str">
        <f t="shared" si="402"/>
        <v/>
      </c>
      <c r="Y257" t="str">
        <f t="shared" si="403"/>
        <v/>
      </c>
      <c r="AA257">
        <f t="shared" si="404"/>
        <v>43414.8125</v>
      </c>
      <c r="AB257">
        <f t="shared" si="405"/>
        <v>43434.887500000004</v>
      </c>
      <c r="AC257">
        <f t="shared" si="406"/>
        <v>43454.962500000001</v>
      </c>
      <c r="AD257">
        <f t="shared" si="407"/>
        <v>43475.037500000006</v>
      </c>
      <c r="AE257">
        <f t="shared" si="408"/>
        <v>43495.112500000003</v>
      </c>
      <c r="AF257">
        <f t="shared" si="409"/>
        <v>43515.1875</v>
      </c>
      <c r="AG257" t="e">
        <f t="shared" si="410"/>
        <v>#N/A</v>
      </c>
      <c r="AH257" t="e">
        <f t="shared" si="411"/>
        <v>#N/A</v>
      </c>
      <c r="AI257" t="e">
        <f t="shared" si="412"/>
        <v>#N/A</v>
      </c>
      <c r="AJ257" t="e">
        <f t="shared" si="413"/>
        <v>#N/A</v>
      </c>
      <c r="AK257" t="e">
        <f t="shared" si="414"/>
        <v>#N/A</v>
      </c>
      <c r="AL257" t="e">
        <f t="shared" si="415"/>
        <v>#N/A</v>
      </c>
      <c r="AM257" t="e">
        <f t="shared" si="416"/>
        <v>#N/A</v>
      </c>
      <c r="AN257" t="e">
        <f t="shared" si="417"/>
        <v>#N/A</v>
      </c>
      <c r="AO257" t="e">
        <f t="shared" si="418"/>
        <v>#N/A</v>
      </c>
      <c r="AP257" t="e">
        <f t="shared" si="419"/>
        <v>#N/A</v>
      </c>
      <c r="AQ257" t="e">
        <f t="shared" si="420"/>
        <v>#N/A</v>
      </c>
      <c r="AR257" t="e">
        <f t="shared" si="421"/>
        <v>#N/A</v>
      </c>
      <c r="AS257" t="e">
        <f t="shared" si="422"/>
        <v>#N/A</v>
      </c>
      <c r="AU257">
        <f t="shared" si="423"/>
        <v>3.75</v>
      </c>
      <c r="AV257">
        <f t="shared" si="424"/>
        <v>3.75</v>
      </c>
      <c r="AW257">
        <f t="shared" si="425"/>
        <v>3.75</v>
      </c>
      <c r="AX257">
        <f t="shared" si="426"/>
        <v>3.75</v>
      </c>
      <c r="AY257">
        <f t="shared" si="427"/>
        <v>3.75</v>
      </c>
      <c r="AZ257">
        <f t="shared" si="428"/>
        <v>3.75</v>
      </c>
      <c r="BA257" t="str">
        <f t="shared" si="429"/>
        <v/>
      </c>
      <c r="BB257" t="str">
        <f t="shared" si="430"/>
        <v/>
      </c>
      <c r="BC257" t="str">
        <f t="shared" si="431"/>
        <v/>
      </c>
      <c r="BD257" t="str">
        <f t="shared" si="432"/>
        <v/>
      </c>
      <c r="BE257" t="str">
        <f t="shared" si="433"/>
        <v/>
      </c>
      <c r="BF257" t="str">
        <f t="shared" si="434"/>
        <v/>
      </c>
      <c r="BG257" t="str">
        <f t="shared" si="435"/>
        <v/>
      </c>
      <c r="BH257" t="str">
        <f t="shared" si="436"/>
        <v/>
      </c>
      <c r="BI257" t="str">
        <f t="shared" si="437"/>
        <v/>
      </c>
      <c r="BJ257" t="str">
        <f t="shared" si="438"/>
        <v/>
      </c>
      <c r="BK257" t="str">
        <f t="shared" si="439"/>
        <v/>
      </c>
      <c r="BL257" t="str">
        <f t="shared" si="440"/>
        <v/>
      </c>
      <c r="BM257" t="str">
        <f t="shared" si="441"/>
        <v/>
      </c>
      <c r="BP257"/>
      <c r="BR257"/>
    </row>
    <row r="258" spans="1:70" x14ac:dyDescent="0.25">
      <c r="A258" s="4">
        <v>41899</v>
      </c>
      <c r="B258">
        <v>3.875</v>
      </c>
      <c r="C258" s="4">
        <v>42735</v>
      </c>
      <c r="D258">
        <v>3</v>
      </c>
      <c r="E258">
        <f t="shared" si="385"/>
        <v>0.68382352941176472</v>
      </c>
      <c r="F258" s="4"/>
      <c r="G258">
        <v>1</v>
      </c>
      <c r="H258">
        <f t="shared" si="386"/>
        <v>2</v>
      </c>
      <c r="I258">
        <f t="shared" si="387"/>
        <v>3</v>
      </c>
      <c r="J258" t="str">
        <f t="shared" si="388"/>
        <v/>
      </c>
      <c r="K258" t="str">
        <f t="shared" si="389"/>
        <v/>
      </c>
      <c r="L258" t="str">
        <f t="shared" si="390"/>
        <v/>
      </c>
      <c r="M258" t="str">
        <f t="shared" si="391"/>
        <v/>
      </c>
      <c r="N258" t="str">
        <f t="shared" si="392"/>
        <v/>
      </c>
      <c r="O258" t="str">
        <f t="shared" si="393"/>
        <v/>
      </c>
      <c r="P258" t="str">
        <f t="shared" si="394"/>
        <v/>
      </c>
      <c r="Q258" t="str">
        <f t="shared" si="395"/>
        <v/>
      </c>
      <c r="R258" t="str">
        <f t="shared" si="396"/>
        <v/>
      </c>
      <c r="S258" t="str">
        <f t="shared" si="397"/>
        <v/>
      </c>
      <c r="T258" t="str">
        <f t="shared" si="398"/>
        <v/>
      </c>
      <c r="U258" t="str">
        <f t="shared" si="399"/>
        <v/>
      </c>
      <c r="V258" t="str">
        <f t="shared" si="400"/>
        <v/>
      </c>
      <c r="W258" t="str">
        <f t="shared" si="401"/>
        <v/>
      </c>
      <c r="X258" t="str">
        <f t="shared" si="402"/>
        <v/>
      </c>
      <c r="Y258" t="str">
        <f t="shared" si="403"/>
        <v/>
      </c>
      <c r="AA258">
        <f t="shared" si="404"/>
        <v>42714.924999999996</v>
      </c>
      <c r="AB258">
        <f t="shared" si="405"/>
        <v>42735</v>
      </c>
      <c r="AC258">
        <f t="shared" si="406"/>
        <v>42755.074999999997</v>
      </c>
      <c r="AD258" t="e">
        <f t="shared" si="407"/>
        <v>#N/A</v>
      </c>
      <c r="AE258" t="e">
        <f t="shared" si="408"/>
        <v>#N/A</v>
      </c>
      <c r="AF258" t="e">
        <f t="shared" si="409"/>
        <v>#N/A</v>
      </c>
      <c r="AG258" t="e">
        <f t="shared" si="410"/>
        <v>#N/A</v>
      </c>
      <c r="AH258" t="e">
        <f t="shared" si="411"/>
        <v>#N/A</v>
      </c>
      <c r="AI258" t="e">
        <f t="shared" si="412"/>
        <v>#N/A</v>
      </c>
      <c r="AJ258" t="e">
        <f t="shared" si="413"/>
        <v>#N/A</v>
      </c>
      <c r="AK258" t="e">
        <f t="shared" si="414"/>
        <v>#N/A</v>
      </c>
      <c r="AL258" t="e">
        <f t="shared" si="415"/>
        <v>#N/A</v>
      </c>
      <c r="AM258" t="e">
        <f t="shared" si="416"/>
        <v>#N/A</v>
      </c>
      <c r="AN258" t="e">
        <f t="shared" si="417"/>
        <v>#N/A</v>
      </c>
      <c r="AO258" t="e">
        <f t="shared" si="418"/>
        <v>#N/A</v>
      </c>
      <c r="AP258" t="e">
        <f t="shared" si="419"/>
        <v>#N/A</v>
      </c>
      <c r="AQ258" t="e">
        <f t="shared" si="420"/>
        <v>#N/A</v>
      </c>
      <c r="AR258" t="e">
        <f t="shared" si="421"/>
        <v>#N/A</v>
      </c>
      <c r="AS258" t="e">
        <f t="shared" si="422"/>
        <v>#N/A</v>
      </c>
      <c r="AU258">
        <f t="shared" si="423"/>
        <v>3.875</v>
      </c>
      <c r="AV258">
        <f t="shared" si="424"/>
        <v>3.875</v>
      </c>
      <c r="AW258">
        <f t="shared" si="425"/>
        <v>3.875</v>
      </c>
      <c r="AX258" t="str">
        <f t="shared" si="426"/>
        <v/>
      </c>
      <c r="AY258" t="str">
        <f t="shared" si="427"/>
        <v/>
      </c>
      <c r="AZ258" t="str">
        <f t="shared" si="428"/>
        <v/>
      </c>
      <c r="BA258" t="str">
        <f t="shared" si="429"/>
        <v/>
      </c>
      <c r="BB258" t="str">
        <f t="shared" si="430"/>
        <v/>
      </c>
      <c r="BC258" t="str">
        <f t="shared" si="431"/>
        <v/>
      </c>
      <c r="BD258" t="str">
        <f t="shared" si="432"/>
        <v/>
      </c>
      <c r="BE258" t="str">
        <f t="shared" si="433"/>
        <v/>
      </c>
      <c r="BF258" t="str">
        <f t="shared" si="434"/>
        <v/>
      </c>
      <c r="BG258" t="str">
        <f t="shared" si="435"/>
        <v/>
      </c>
      <c r="BH258" t="str">
        <f t="shared" si="436"/>
        <v/>
      </c>
      <c r="BI258" t="str">
        <f t="shared" si="437"/>
        <v/>
      </c>
      <c r="BJ258" t="str">
        <f t="shared" si="438"/>
        <v/>
      </c>
      <c r="BK258" t="str">
        <f t="shared" si="439"/>
        <v/>
      </c>
      <c r="BL258" t="str">
        <f t="shared" si="440"/>
        <v/>
      </c>
      <c r="BM258" t="str">
        <f t="shared" si="441"/>
        <v/>
      </c>
      <c r="BP258"/>
      <c r="BR258"/>
    </row>
    <row r="259" spans="1:70" x14ac:dyDescent="0.25">
      <c r="A259" s="4">
        <v>41899</v>
      </c>
      <c r="B259">
        <v>3.875</v>
      </c>
      <c r="C259" s="4">
        <v>43100</v>
      </c>
      <c r="D259">
        <v>3</v>
      </c>
      <c r="E259">
        <f t="shared" si="385"/>
        <v>0.68382352941176472</v>
      </c>
      <c r="F259" s="4"/>
      <c r="G259">
        <v>1</v>
      </c>
      <c r="H259">
        <f t="shared" si="386"/>
        <v>2</v>
      </c>
      <c r="I259">
        <f t="shared" si="387"/>
        <v>3</v>
      </c>
      <c r="J259" t="str">
        <f t="shared" si="388"/>
        <v/>
      </c>
      <c r="K259" t="str">
        <f t="shared" si="389"/>
        <v/>
      </c>
      <c r="L259" t="str">
        <f t="shared" si="390"/>
        <v/>
      </c>
      <c r="M259" t="str">
        <f t="shared" si="391"/>
        <v/>
      </c>
      <c r="N259" t="str">
        <f t="shared" si="392"/>
        <v/>
      </c>
      <c r="O259" t="str">
        <f t="shared" si="393"/>
        <v/>
      </c>
      <c r="P259" t="str">
        <f t="shared" si="394"/>
        <v/>
      </c>
      <c r="Q259" t="str">
        <f t="shared" si="395"/>
        <v/>
      </c>
      <c r="R259" t="str">
        <f t="shared" si="396"/>
        <v/>
      </c>
      <c r="S259" t="str">
        <f t="shared" si="397"/>
        <v/>
      </c>
      <c r="T259" t="str">
        <f t="shared" si="398"/>
        <v/>
      </c>
      <c r="U259" t="str">
        <f t="shared" si="399"/>
        <v/>
      </c>
      <c r="V259" t="str">
        <f t="shared" si="400"/>
        <v/>
      </c>
      <c r="W259" t="str">
        <f t="shared" si="401"/>
        <v/>
      </c>
      <c r="X259" t="str">
        <f t="shared" si="402"/>
        <v/>
      </c>
      <c r="Y259" t="str">
        <f t="shared" si="403"/>
        <v/>
      </c>
      <c r="AA259">
        <f t="shared" si="404"/>
        <v>43079.924999999996</v>
      </c>
      <c r="AB259">
        <f t="shared" si="405"/>
        <v>43100</v>
      </c>
      <c r="AC259">
        <f t="shared" si="406"/>
        <v>43120.074999999997</v>
      </c>
      <c r="AD259" t="e">
        <f t="shared" si="407"/>
        <v>#N/A</v>
      </c>
      <c r="AE259" t="e">
        <f t="shared" si="408"/>
        <v>#N/A</v>
      </c>
      <c r="AF259" t="e">
        <f t="shared" si="409"/>
        <v>#N/A</v>
      </c>
      <c r="AG259" t="e">
        <f t="shared" si="410"/>
        <v>#N/A</v>
      </c>
      <c r="AH259" t="e">
        <f t="shared" si="411"/>
        <v>#N/A</v>
      </c>
      <c r="AI259" t="e">
        <f t="shared" si="412"/>
        <v>#N/A</v>
      </c>
      <c r="AJ259" t="e">
        <f t="shared" si="413"/>
        <v>#N/A</v>
      </c>
      <c r="AK259" t="e">
        <f t="shared" si="414"/>
        <v>#N/A</v>
      </c>
      <c r="AL259" t="e">
        <f t="shared" si="415"/>
        <v>#N/A</v>
      </c>
      <c r="AM259" t="e">
        <f t="shared" si="416"/>
        <v>#N/A</v>
      </c>
      <c r="AN259" t="e">
        <f t="shared" si="417"/>
        <v>#N/A</v>
      </c>
      <c r="AO259" t="e">
        <f t="shared" si="418"/>
        <v>#N/A</v>
      </c>
      <c r="AP259" t="e">
        <f t="shared" si="419"/>
        <v>#N/A</v>
      </c>
      <c r="AQ259" t="e">
        <f t="shared" si="420"/>
        <v>#N/A</v>
      </c>
      <c r="AR259" t="e">
        <f t="shared" si="421"/>
        <v>#N/A</v>
      </c>
      <c r="AS259" t="e">
        <f t="shared" si="422"/>
        <v>#N/A</v>
      </c>
      <c r="AU259">
        <f t="shared" si="423"/>
        <v>3.875</v>
      </c>
      <c r="AV259">
        <f t="shared" si="424"/>
        <v>3.875</v>
      </c>
      <c r="AW259">
        <f t="shared" si="425"/>
        <v>3.875</v>
      </c>
      <c r="AX259" t="str">
        <f t="shared" si="426"/>
        <v/>
      </c>
      <c r="AY259" t="str">
        <f t="shared" si="427"/>
        <v/>
      </c>
      <c r="AZ259" t="str">
        <f t="shared" si="428"/>
        <v/>
      </c>
      <c r="BA259" t="str">
        <f t="shared" si="429"/>
        <v/>
      </c>
      <c r="BB259" t="str">
        <f t="shared" si="430"/>
        <v/>
      </c>
      <c r="BC259" t="str">
        <f t="shared" si="431"/>
        <v/>
      </c>
      <c r="BD259" t="str">
        <f t="shared" si="432"/>
        <v/>
      </c>
      <c r="BE259" t="str">
        <f t="shared" si="433"/>
        <v/>
      </c>
      <c r="BF259" t="str">
        <f t="shared" si="434"/>
        <v/>
      </c>
      <c r="BG259" t="str">
        <f t="shared" si="435"/>
        <v/>
      </c>
      <c r="BH259" t="str">
        <f t="shared" si="436"/>
        <v/>
      </c>
      <c r="BI259" t="str">
        <f t="shared" si="437"/>
        <v/>
      </c>
      <c r="BJ259" t="str">
        <f t="shared" si="438"/>
        <v/>
      </c>
      <c r="BK259" t="str">
        <f t="shared" si="439"/>
        <v/>
      </c>
      <c r="BL259" t="str">
        <f t="shared" si="440"/>
        <v/>
      </c>
      <c r="BM259" t="str">
        <f t="shared" si="441"/>
        <v/>
      </c>
      <c r="BP259"/>
      <c r="BR259"/>
    </row>
    <row r="260" spans="1:70" x14ac:dyDescent="0.25">
      <c r="A260" s="4">
        <v>41899</v>
      </c>
      <c r="B260">
        <v>3.875</v>
      </c>
      <c r="C260" s="4">
        <v>43465</v>
      </c>
      <c r="D260">
        <v>2</v>
      </c>
      <c r="E260">
        <f t="shared" si="385"/>
        <v>0.45588235294117646</v>
      </c>
      <c r="F260" s="4"/>
      <c r="G260">
        <v>1</v>
      </c>
      <c r="H260">
        <f t="shared" si="386"/>
        <v>2</v>
      </c>
      <c r="I260" t="str">
        <f t="shared" si="387"/>
        <v/>
      </c>
      <c r="J260" t="str">
        <f t="shared" si="388"/>
        <v/>
      </c>
      <c r="K260" t="str">
        <f t="shared" si="389"/>
        <v/>
      </c>
      <c r="L260" t="str">
        <f t="shared" si="390"/>
        <v/>
      </c>
      <c r="M260" t="str">
        <f t="shared" si="391"/>
        <v/>
      </c>
      <c r="N260" t="str">
        <f t="shared" si="392"/>
        <v/>
      </c>
      <c r="O260" t="str">
        <f t="shared" si="393"/>
        <v/>
      </c>
      <c r="P260" t="str">
        <f t="shared" si="394"/>
        <v/>
      </c>
      <c r="Q260" t="str">
        <f t="shared" si="395"/>
        <v/>
      </c>
      <c r="R260" t="str">
        <f t="shared" si="396"/>
        <v/>
      </c>
      <c r="S260" t="str">
        <f t="shared" si="397"/>
        <v/>
      </c>
      <c r="T260" t="str">
        <f t="shared" si="398"/>
        <v/>
      </c>
      <c r="U260" t="str">
        <f t="shared" si="399"/>
        <v/>
      </c>
      <c r="V260" t="str">
        <f t="shared" si="400"/>
        <v/>
      </c>
      <c r="W260" t="str">
        <f t="shared" si="401"/>
        <v/>
      </c>
      <c r="X260" t="str">
        <f t="shared" si="402"/>
        <v/>
      </c>
      <c r="Y260" t="str">
        <f t="shared" si="403"/>
        <v/>
      </c>
      <c r="AA260">
        <f t="shared" si="404"/>
        <v>43454.962500000001</v>
      </c>
      <c r="AB260">
        <f t="shared" si="405"/>
        <v>43475.037500000006</v>
      </c>
      <c r="AC260" t="e">
        <f t="shared" si="406"/>
        <v>#N/A</v>
      </c>
      <c r="AD260" t="e">
        <f t="shared" si="407"/>
        <v>#N/A</v>
      </c>
      <c r="AE260" t="e">
        <f t="shared" si="408"/>
        <v>#N/A</v>
      </c>
      <c r="AF260" t="e">
        <f t="shared" si="409"/>
        <v>#N/A</v>
      </c>
      <c r="AG260" t="e">
        <f t="shared" si="410"/>
        <v>#N/A</v>
      </c>
      <c r="AH260" t="e">
        <f t="shared" si="411"/>
        <v>#N/A</v>
      </c>
      <c r="AI260" t="e">
        <f t="shared" si="412"/>
        <v>#N/A</v>
      </c>
      <c r="AJ260" t="e">
        <f t="shared" si="413"/>
        <v>#N/A</v>
      </c>
      <c r="AK260" t="e">
        <f t="shared" si="414"/>
        <v>#N/A</v>
      </c>
      <c r="AL260" t="e">
        <f t="shared" si="415"/>
        <v>#N/A</v>
      </c>
      <c r="AM260" t="e">
        <f t="shared" si="416"/>
        <v>#N/A</v>
      </c>
      <c r="AN260" t="e">
        <f t="shared" si="417"/>
        <v>#N/A</v>
      </c>
      <c r="AO260" t="e">
        <f t="shared" si="418"/>
        <v>#N/A</v>
      </c>
      <c r="AP260" t="e">
        <f t="shared" si="419"/>
        <v>#N/A</v>
      </c>
      <c r="AQ260" t="e">
        <f t="shared" si="420"/>
        <v>#N/A</v>
      </c>
      <c r="AR260" t="e">
        <f t="shared" si="421"/>
        <v>#N/A</v>
      </c>
      <c r="AS260" t="e">
        <f t="shared" si="422"/>
        <v>#N/A</v>
      </c>
      <c r="AU260">
        <f t="shared" si="423"/>
        <v>3.875</v>
      </c>
      <c r="AV260">
        <f t="shared" si="424"/>
        <v>3.875</v>
      </c>
      <c r="AW260" t="str">
        <f t="shared" si="425"/>
        <v/>
      </c>
      <c r="AX260" t="str">
        <f t="shared" si="426"/>
        <v/>
      </c>
      <c r="AY260" t="str">
        <f t="shared" si="427"/>
        <v/>
      </c>
      <c r="AZ260" t="str">
        <f t="shared" si="428"/>
        <v/>
      </c>
      <c r="BA260" t="str">
        <f t="shared" si="429"/>
        <v/>
      </c>
      <c r="BB260" t="str">
        <f t="shared" si="430"/>
        <v/>
      </c>
      <c r="BC260" t="str">
        <f t="shared" si="431"/>
        <v/>
      </c>
      <c r="BD260" t="str">
        <f t="shared" si="432"/>
        <v/>
      </c>
      <c r="BE260" t="str">
        <f t="shared" si="433"/>
        <v/>
      </c>
      <c r="BF260" t="str">
        <f t="shared" si="434"/>
        <v/>
      </c>
      <c r="BG260" t="str">
        <f t="shared" si="435"/>
        <v/>
      </c>
      <c r="BH260" t="str">
        <f t="shared" si="436"/>
        <v/>
      </c>
      <c r="BI260" t="str">
        <f t="shared" si="437"/>
        <v/>
      </c>
      <c r="BJ260" t="str">
        <f t="shared" si="438"/>
        <v/>
      </c>
      <c r="BK260" t="str">
        <f t="shared" si="439"/>
        <v/>
      </c>
      <c r="BL260" t="str">
        <f t="shared" si="440"/>
        <v/>
      </c>
      <c r="BM260" t="str">
        <f t="shared" si="441"/>
        <v/>
      </c>
      <c r="BP260"/>
      <c r="BR260"/>
    </row>
    <row r="261" spans="1:70" x14ac:dyDescent="0.25">
      <c r="A261" s="4">
        <v>41899</v>
      </c>
      <c r="B261">
        <v>4</v>
      </c>
      <c r="C261" s="4">
        <v>42735</v>
      </c>
      <c r="D261">
        <v>1</v>
      </c>
      <c r="E261">
        <f t="shared" si="385"/>
        <v>0.23529411764705882</v>
      </c>
      <c r="F261" s="4"/>
      <c r="G261">
        <v>1</v>
      </c>
      <c r="H261" t="str">
        <f t="shared" si="386"/>
        <v/>
      </c>
      <c r="I261" t="str">
        <f t="shared" si="387"/>
        <v/>
      </c>
      <c r="J261" t="str">
        <f t="shared" si="388"/>
        <v/>
      </c>
      <c r="K261" t="str">
        <f t="shared" si="389"/>
        <v/>
      </c>
      <c r="L261" t="str">
        <f t="shared" si="390"/>
        <v/>
      </c>
      <c r="M261" t="str">
        <f t="shared" si="391"/>
        <v/>
      </c>
      <c r="N261" t="str">
        <f t="shared" si="392"/>
        <v/>
      </c>
      <c r="O261" t="str">
        <f t="shared" si="393"/>
        <v/>
      </c>
      <c r="P261" t="str">
        <f t="shared" si="394"/>
        <v/>
      </c>
      <c r="Q261" t="str">
        <f t="shared" si="395"/>
        <v/>
      </c>
      <c r="R261" t="str">
        <f t="shared" si="396"/>
        <v/>
      </c>
      <c r="S261" t="str">
        <f t="shared" si="397"/>
        <v/>
      </c>
      <c r="T261" t="str">
        <f t="shared" si="398"/>
        <v/>
      </c>
      <c r="U261" t="str">
        <f t="shared" si="399"/>
        <v/>
      </c>
      <c r="V261" t="str">
        <f t="shared" si="400"/>
        <v/>
      </c>
      <c r="W261" t="str">
        <f t="shared" si="401"/>
        <v/>
      </c>
      <c r="X261" t="str">
        <f t="shared" si="402"/>
        <v/>
      </c>
      <c r="Y261" t="str">
        <f t="shared" si="403"/>
        <v/>
      </c>
      <c r="AA261">
        <f t="shared" si="404"/>
        <v>42735</v>
      </c>
      <c r="AB261" t="e">
        <f t="shared" si="405"/>
        <v>#N/A</v>
      </c>
      <c r="AC261" t="e">
        <f t="shared" si="406"/>
        <v>#N/A</v>
      </c>
      <c r="AD261" t="e">
        <f t="shared" si="407"/>
        <v>#N/A</v>
      </c>
      <c r="AE261" t="e">
        <f t="shared" si="408"/>
        <v>#N/A</v>
      </c>
      <c r="AF261" t="e">
        <f t="shared" si="409"/>
        <v>#N/A</v>
      </c>
      <c r="AG261" t="e">
        <f t="shared" si="410"/>
        <v>#N/A</v>
      </c>
      <c r="AH261" t="e">
        <f t="shared" si="411"/>
        <v>#N/A</v>
      </c>
      <c r="AI261" t="e">
        <f t="shared" si="412"/>
        <v>#N/A</v>
      </c>
      <c r="AJ261" t="e">
        <f t="shared" si="413"/>
        <v>#N/A</v>
      </c>
      <c r="AK261" t="e">
        <f t="shared" si="414"/>
        <v>#N/A</v>
      </c>
      <c r="AL261" t="e">
        <f t="shared" si="415"/>
        <v>#N/A</v>
      </c>
      <c r="AM261" t="e">
        <f t="shared" si="416"/>
        <v>#N/A</v>
      </c>
      <c r="AN261" t="e">
        <f t="shared" si="417"/>
        <v>#N/A</v>
      </c>
      <c r="AO261" t="e">
        <f t="shared" si="418"/>
        <v>#N/A</v>
      </c>
      <c r="AP261" t="e">
        <f t="shared" si="419"/>
        <v>#N/A</v>
      </c>
      <c r="AQ261" t="e">
        <f t="shared" si="420"/>
        <v>#N/A</v>
      </c>
      <c r="AR261" t="e">
        <f t="shared" si="421"/>
        <v>#N/A</v>
      </c>
      <c r="AS261" t="e">
        <f t="shared" si="422"/>
        <v>#N/A</v>
      </c>
      <c r="AU261">
        <f t="shared" si="423"/>
        <v>4</v>
      </c>
      <c r="AV261" t="str">
        <f t="shared" si="424"/>
        <v/>
      </c>
      <c r="AW261" t="str">
        <f t="shared" si="425"/>
        <v/>
      </c>
      <c r="AX261" t="str">
        <f t="shared" si="426"/>
        <v/>
      </c>
      <c r="AY261" t="str">
        <f t="shared" si="427"/>
        <v/>
      </c>
      <c r="AZ261" t="str">
        <f t="shared" si="428"/>
        <v/>
      </c>
      <c r="BA261" t="str">
        <f t="shared" si="429"/>
        <v/>
      </c>
      <c r="BB261" t="str">
        <f t="shared" si="430"/>
        <v/>
      </c>
      <c r="BC261" t="str">
        <f t="shared" si="431"/>
        <v/>
      </c>
      <c r="BD261" t="str">
        <f t="shared" si="432"/>
        <v/>
      </c>
      <c r="BE261" t="str">
        <f t="shared" si="433"/>
        <v/>
      </c>
      <c r="BF261" t="str">
        <f t="shared" si="434"/>
        <v/>
      </c>
      <c r="BG261" t="str">
        <f t="shared" si="435"/>
        <v/>
      </c>
      <c r="BH261" t="str">
        <f t="shared" si="436"/>
        <v/>
      </c>
      <c r="BI261" t="str">
        <f t="shared" si="437"/>
        <v/>
      </c>
      <c r="BJ261" t="str">
        <f t="shared" si="438"/>
        <v/>
      </c>
      <c r="BK261" t="str">
        <f t="shared" si="439"/>
        <v/>
      </c>
      <c r="BL261" t="str">
        <f t="shared" si="440"/>
        <v/>
      </c>
      <c r="BM261" t="str">
        <f t="shared" si="441"/>
        <v/>
      </c>
      <c r="BP261"/>
      <c r="BR261"/>
    </row>
    <row r="262" spans="1:70" x14ac:dyDescent="0.25">
      <c r="A262" s="4">
        <v>41899</v>
      </c>
      <c r="B262">
        <v>4</v>
      </c>
      <c r="C262" s="4">
        <v>43100</v>
      </c>
      <c r="D262">
        <v>1</v>
      </c>
      <c r="E262">
        <f t="shared" si="385"/>
        <v>0.23529411764705882</v>
      </c>
      <c r="F262" s="4"/>
      <c r="G262">
        <v>1</v>
      </c>
      <c r="H262" t="str">
        <f t="shared" si="386"/>
        <v/>
      </c>
      <c r="I262" t="str">
        <f t="shared" si="387"/>
        <v/>
      </c>
      <c r="J262" t="str">
        <f t="shared" si="388"/>
        <v/>
      </c>
      <c r="K262" t="str">
        <f t="shared" si="389"/>
        <v/>
      </c>
      <c r="L262" t="str">
        <f t="shared" si="390"/>
        <v/>
      </c>
      <c r="M262" t="str">
        <f t="shared" si="391"/>
        <v/>
      </c>
      <c r="N262" t="str">
        <f t="shared" si="392"/>
        <v/>
      </c>
      <c r="O262" t="str">
        <f t="shared" si="393"/>
        <v/>
      </c>
      <c r="P262" t="str">
        <f t="shared" si="394"/>
        <v/>
      </c>
      <c r="Q262" t="str">
        <f t="shared" si="395"/>
        <v/>
      </c>
      <c r="R262" t="str">
        <f t="shared" si="396"/>
        <v/>
      </c>
      <c r="S262" t="str">
        <f t="shared" si="397"/>
        <v/>
      </c>
      <c r="T262" t="str">
        <f t="shared" si="398"/>
        <v/>
      </c>
      <c r="U262" t="str">
        <f t="shared" si="399"/>
        <v/>
      </c>
      <c r="V262" t="str">
        <f t="shared" si="400"/>
        <v/>
      </c>
      <c r="W262" t="str">
        <f t="shared" si="401"/>
        <v/>
      </c>
      <c r="X262" t="str">
        <f t="shared" si="402"/>
        <v/>
      </c>
      <c r="Y262" t="str">
        <f t="shared" si="403"/>
        <v/>
      </c>
      <c r="AA262">
        <f t="shared" si="404"/>
        <v>43100</v>
      </c>
      <c r="AB262" t="e">
        <f t="shared" si="405"/>
        <v>#N/A</v>
      </c>
      <c r="AC262" t="e">
        <f t="shared" si="406"/>
        <v>#N/A</v>
      </c>
      <c r="AD262" t="e">
        <f t="shared" si="407"/>
        <v>#N/A</v>
      </c>
      <c r="AE262" t="e">
        <f t="shared" si="408"/>
        <v>#N/A</v>
      </c>
      <c r="AF262" t="e">
        <f t="shared" si="409"/>
        <v>#N/A</v>
      </c>
      <c r="AG262" t="e">
        <f t="shared" si="410"/>
        <v>#N/A</v>
      </c>
      <c r="AH262" t="e">
        <f t="shared" si="411"/>
        <v>#N/A</v>
      </c>
      <c r="AI262" t="e">
        <f t="shared" si="412"/>
        <v>#N/A</v>
      </c>
      <c r="AJ262" t="e">
        <f t="shared" si="413"/>
        <v>#N/A</v>
      </c>
      <c r="AK262" t="e">
        <f t="shared" si="414"/>
        <v>#N/A</v>
      </c>
      <c r="AL262" t="e">
        <f t="shared" si="415"/>
        <v>#N/A</v>
      </c>
      <c r="AM262" t="e">
        <f t="shared" si="416"/>
        <v>#N/A</v>
      </c>
      <c r="AN262" t="e">
        <f t="shared" si="417"/>
        <v>#N/A</v>
      </c>
      <c r="AO262" t="e">
        <f t="shared" si="418"/>
        <v>#N/A</v>
      </c>
      <c r="AP262" t="e">
        <f t="shared" si="419"/>
        <v>#N/A</v>
      </c>
      <c r="AQ262" t="e">
        <f t="shared" si="420"/>
        <v>#N/A</v>
      </c>
      <c r="AR262" t="e">
        <f t="shared" si="421"/>
        <v>#N/A</v>
      </c>
      <c r="AS262" t="e">
        <f t="shared" si="422"/>
        <v>#N/A</v>
      </c>
      <c r="AU262">
        <f t="shared" si="423"/>
        <v>4</v>
      </c>
      <c r="AV262" t="str">
        <f t="shared" si="424"/>
        <v/>
      </c>
      <c r="AW262" t="str">
        <f t="shared" si="425"/>
        <v/>
      </c>
      <c r="AX262" t="str">
        <f t="shared" si="426"/>
        <v/>
      </c>
      <c r="AY262" t="str">
        <f t="shared" si="427"/>
        <v/>
      </c>
      <c r="AZ262" t="str">
        <f t="shared" si="428"/>
        <v/>
      </c>
      <c r="BA262" t="str">
        <f t="shared" si="429"/>
        <v/>
      </c>
      <c r="BB262" t="str">
        <f t="shared" si="430"/>
        <v/>
      </c>
      <c r="BC262" t="str">
        <f t="shared" si="431"/>
        <v/>
      </c>
      <c r="BD262" t="str">
        <f t="shared" si="432"/>
        <v/>
      </c>
      <c r="BE262" t="str">
        <f t="shared" si="433"/>
        <v/>
      </c>
      <c r="BF262" t="str">
        <f t="shared" si="434"/>
        <v/>
      </c>
      <c r="BG262" t="str">
        <f t="shared" si="435"/>
        <v/>
      </c>
      <c r="BH262" t="str">
        <f t="shared" si="436"/>
        <v/>
      </c>
      <c r="BI262" t="str">
        <f t="shared" si="437"/>
        <v/>
      </c>
      <c r="BJ262" t="str">
        <f t="shared" si="438"/>
        <v/>
      </c>
      <c r="BK262" t="str">
        <f t="shared" si="439"/>
        <v/>
      </c>
      <c r="BL262" t="str">
        <f t="shared" si="440"/>
        <v/>
      </c>
      <c r="BM262" t="str">
        <f t="shared" si="441"/>
        <v/>
      </c>
      <c r="BP262"/>
      <c r="BR262"/>
    </row>
    <row r="263" spans="1:70" x14ac:dyDescent="0.25">
      <c r="A263" s="4">
        <v>41899</v>
      </c>
      <c r="B263">
        <v>4</v>
      </c>
      <c r="C263" s="4">
        <v>43465</v>
      </c>
      <c r="D263">
        <v>3</v>
      </c>
      <c r="E263">
        <f t="shared" si="385"/>
        <v>0.70588235294117652</v>
      </c>
      <c r="F263" s="4"/>
      <c r="G263">
        <v>1</v>
      </c>
      <c r="H263">
        <f t="shared" si="386"/>
        <v>2</v>
      </c>
      <c r="I263">
        <f t="shared" si="387"/>
        <v>3</v>
      </c>
      <c r="J263" t="str">
        <f t="shared" si="388"/>
        <v/>
      </c>
      <c r="K263" t="str">
        <f t="shared" si="389"/>
        <v/>
      </c>
      <c r="L263" t="str">
        <f t="shared" si="390"/>
        <v/>
      </c>
      <c r="M263" t="str">
        <f t="shared" si="391"/>
        <v/>
      </c>
      <c r="N263" t="str">
        <f t="shared" si="392"/>
        <v/>
      </c>
      <c r="O263" t="str">
        <f t="shared" si="393"/>
        <v/>
      </c>
      <c r="P263" t="str">
        <f t="shared" si="394"/>
        <v/>
      </c>
      <c r="Q263" t="str">
        <f t="shared" si="395"/>
        <v/>
      </c>
      <c r="R263" t="str">
        <f t="shared" si="396"/>
        <v/>
      </c>
      <c r="S263" t="str">
        <f t="shared" si="397"/>
        <v/>
      </c>
      <c r="T263" t="str">
        <f t="shared" si="398"/>
        <v/>
      </c>
      <c r="U263" t="str">
        <f t="shared" si="399"/>
        <v/>
      </c>
      <c r="V263" t="str">
        <f t="shared" si="400"/>
        <v/>
      </c>
      <c r="W263" t="str">
        <f t="shared" si="401"/>
        <v/>
      </c>
      <c r="X263" t="str">
        <f t="shared" si="402"/>
        <v/>
      </c>
      <c r="Y263" t="str">
        <f t="shared" si="403"/>
        <v/>
      </c>
      <c r="AA263">
        <f t="shared" si="404"/>
        <v>43444.924999999996</v>
      </c>
      <c r="AB263">
        <f t="shared" si="405"/>
        <v>43465</v>
      </c>
      <c r="AC263">
        <f t="shared" si="406"/>
        <v>43485.074999999997</v>
      </c>
      <c r="AD263" t="e">
        <f t="shared" si="407"/>
        <v>#N/A</v>
      </c>
      <c r="AE263" t="e">
        <f t="shared" si="408"/>
        <v>#N/A</v>
      </c>
      <c r="AF263" t="e">
        <f t="shared" si="409"/>
        <v>#N/A</v>
      </c>
      <c r="AG263" t="e">
        <f t="shared" si="410"/>
        <v>#N/A</v>
      </c>
      <c r="AH263" t="e">
        <f t="shared" si="411"/>
        <v>#N/A</v>
      </c>
      <c r="AI263" t="e">
        <f t="shared" si="412"/>
        <v>#N/A</v>
      </c>
      <c r="AJ263" t="e">
        <f t="shared" si="413"/>
        <v>#N/A</v>
      </c>
      <c r="AK263" t="e">
        <f t="shared" si="414"/>
        <v>#N/A</v>
      </c>
      <c r="AL263" t="e">
        <f t="shared" si="415"/>
        <v>#N/A</v>
      </c>
      <c r="AM263" t="e">
        <f t="shared" si="416"/>
        <v>#N/A</v>
      </c>
      <c r="AN263" t="e">
        <f t="shared" si="417"/>
        <v>#N/A</v>
      </c>
      <c r="AO263" t="e">
        <f t="shared" si="418"/>
        <v>#N/A</v>
      </c>
      <c r="AP263" t="e">
        <f t="shared" si="419"/>
        <v>#N/A</v>
      </c>
      <c r="AQ263" t="e">
        <f t="shared" si="420"/>
        <v>#N/A</v>
      </c>
      <c r="AR263" t="e">
        <f t="shared" si="421"/>
        <v>#N/A</v>
      </c>
      <c r="AS263" t="e">
        <f t="shared" si="422"/>
        <v>#N/A</v>
      </c>
      <c r="AU263">
        <f t="shared" si="423"/>
        <v>4</v>
      </c>
      <c r="AV263">
        <f t="shared" si="424"/>
        <v>4</v>
      </c>
      <c r="AW263">
        <f t="shared" si="425"/>
        <v>4</v>
      </c>
      <c r="AX263" t="str">
        <f t="shared" si="426"/>
        <v/>
      </c>
      <c r="AY263" t="str">
        <f t="shared" si="427"/>
        <v/>
      </c>
      <c r="AZ263" t="str">
        <f t="shared" si="428"/>
        <v/>
      </c>
      <c r="BA263" t="str">
        <f t="shared" si="429"/>
        <v/>
      </c>
      <c r="BB263" t="str">
        <f t="shared" si="430"/>
        <v/>
      </c>
      <c r="BC263" t="str">
        <f t="shared" si="431"/>
        <v/>
      </c>
      <c r="BD263" t="str">
        <f t="shared" si="432"/>
        <v/>
      </c>
      <c r="BE263" t="str">
        <f t="shared" si="433"/>
        <v/>
      </c>
      <c r="BF263" t="str">
        <f t="shared" si="434"/>
        <v/>
      </c>
      <c r="BG263" t="str">
        <f t="shared" si="435"/>
        <v/>
      </c>
      <c r="BH263" t="str">
        <f t="shared" si="436"/>
        <v/>
      </c>
      <c r="BI263" t="str">
        <f t="shared" si="437"/>
        <v/>
      </c>
      <c r="BJ263" t="str">
        <f t="shared" si="438"/>
        <v/>
      </c>
      <c r="BK263" t="str">
        <f t="shared" si="439"/>
        <v/>
      </c>
      <c r="BL263" t="str">
        <f t="shared" si="440"/>
        <v/>
      </c>
      <c r="BM263" t="str">
        <f t="shared" si="441"/>
        <v/>
      </c>
      <c r="BP263"/>
      <c r="BR263"/>
    </row>
    <row r="264" spans="1:70" x14ac:dyDescent="0.25">
      <c r="A264" s="4">
        <v>41899</v>
      </c>
      <c r="B264">
        <v>4.125</v>
      </c>
      <c r="C264" s="4">
        <v>43100</v>
      </c>
      <c r="D264">
        <v>1</v>
      </c>
      <c r="E264">
        <f t="shared" si="385"/>
        <v>0.24264705882352941</v>
      </c>
      <c r="F264" s="4"/>
      <c r="G264">
        <v>1</v>
      </c>
      <c r="H264" t="str">
        <f t="shared" si="386"/>
        <v/>
      </c>
      <c r="I264" t="str">
        <f t="shared" si="387"/>
        <v/>
      </c>
      <c r="J264" t="str">
        <f t="shared" si="388"/>
        <v/>
      </c>
      <c r="K264" t="str">
        <f t="shared" si="389"/>
        <v/>
      </c>
      <c r="L264" t="str">
        <f t="shared" si="390"/>
        <v/>
      </c>
      <c r="M264" t="str">
        <f t="shared" si="391"/>
        <v/>
      </c>
      <c r="N264" t="str">
        <f t="shared" si="392"/>
        <v/>
      </c>
      <c r="O264" t="str">
        <f t="shared" si="393"/>
        <v/>
      </c>
      <c r="P264" t="str">
        <f t="shared" si="394"/>
        <v/>
      </c>
      <c r="Q264" t="str">
        <f t="shared" si="395"/>
        <v/>
      </c>
      <c r="R264" t="str">
        <f t="shared" si="396"/>
        <v/>
      </c>
      <c r="S264" t="str">
        <f t="shared" si="397"/>
        <v/>
      </c>
      <c r="T264" t="str">
        <f t="shared" si="398"/>
        <v/>
      </c>
      <c r="U264" t="str">
        <f t="shared" si="399"/>
        <v/>
      </c>
      <c r="V264" t="str">
        <f t="shared" si="400"/>
        <v/>
      </c>
      <c r="W264" t="str">
        <f t="shared" si="401"/>
        <v/>
      </c>
      <c r="X264" t="str">
        <f t="shared" si="402"/>
        <v/>
      </c>
      <c r="Y264" t="str">
        <f t="shared" si="403"/>
        <v/>
      </c>
      <c r="AA264">
        <f t="shared" si="404"/>
        <v>43100</v>
      </c>
      <c r="AB264" t="e">
        <f t="shared" si="405"/>
        <v>#N/A</v>
      </c>
      <c r="AC264" t="e">
        <f t="shared" si="406"/>
        <v>#N/A</v>
      </c>
      <c r="AD264" t="e">
        <f t="shared" si="407"/>
        <v>#N/A</v>
      </c>
      <c r="AE264" t="e">
        <f t="shared" si="408"/>
        <v>#N/A</v>
      </c>
      <c r="AF264" t="e">
        <f t="shared" si="409"/>
        <v>#N/A</v>
      </c>
      <c r="AG264" t="e">
        <f t="shared" si="410"/>
        <v>#N/A</v>
      </c>
      <c r="AH264" t="e">
        <f t="shared" si="411"/>
        <v>#N/A</v>
      </c>
      <c r="AI264" t="e">
        <f t="shared" si="412"/>
        <v>#N/A</v>
      </c>
      <c r="AJ264" t="e">
        <f t="shared" si="413"/>
        <v>#N/A</v>
      </c>
      <c r="AK264" t="e">
        <f t="shared" si="414"/>
        <v>#N/A</v>
      </c>
      <c r="AL264" t="e">
        <f t="shared" si="415"/>
        <v>#N/A</v>
      </c>
      <c r="AM264" t="e">
        <f t="shared" si="416"/>
        <v>#N/A</v>
      </c>
      <c r="AN264" t="e">
        <f t="shared" si="417"/>
        <v>#N/A</v>
      </c>
      <c r="AO264" t="e">
        <f t="shared" si="418"/>
        <v>#N/A</v>
      </c>
      <c r="AP264" t="e">
        <f t="shared" si="419"/>
        <v>#N/A</v>
      </c>
      <c r="AQ264" t="e">
        <f t="shared" si="420"/>
        <v>#N/A</v>
      </c>
      <c r="AR264" t="e">
        <f t="shared" si="421"/>
        <v>#N/A</v>
      </c>
      <c r="AS264" t="e">
        <f t="shared" si="422"/>
        <v>#N/A</v>
      </c>
      <c r="AU264">
        <f t="shared" si="423"/>
        <v>4.125</v>
      </c>
      <c r="AV264" t="str">
        <f t="shared" si="424"/>
        <v/>
      </c>
      <c r="AW264" t="str">
        <f t="shared" si="425"/>
        <v/>
      </c>
      <c r="AX264" t="str">
        <f t="shared" si="426"/>
        <v/>
      </c>
      <c r="AY264" t="str">
        <f t="shared" si="427"/>
        <v/>
      </c>
      <c r="AZ264" t="str">
        <f t="shared" si="428"/>
        <v/>
      </c>
      <c r="BA264" t="str">
        <f t="shared" si="429"/>
        <v/>
      </c>
      <c r="BB264" t="str">
        <f t="shared" si="430"/>
        <v/>
      </c>
      <c r="BC264" t="str">
        <f t="shared" si="431"/>
        <v/>
      </c>
      <c r="BD264" t="str">
        <f t="shared" si="432"/>
        <v/>
      </c>
      <c r="BE264" t="str">
        <f t="shared" si="433"/>
        <v/>
      </c>
      <c r="BF264" t="str">
        <f t="shared" si="434"/>
        <v/>
      </c>
      <c r="BG264" t="str">
        <f t="shared" si="435"/>
        <v/>
      </c>
      <c r="BH264" t="str">
        <f t="shared" si="436"/>
        <v/>
      </c>
      <c r="BI264" t="str">
        <f t="shared" si="437"/>
        <v/>
      </c>
      <c r="BJ264" t="str">
        <f t="shared" si="438"/>
        <v/>
      </c>
      <c r="BK264" t="str">
        <f t="shared" si="439"/>
        <v/>
      </c>
      <c r="BL264" t="str">
        <f t="shared" si="440"/>
        <v/>
      </c>
      <c r="BM264" t="str">
        <f t="shared" si="441"/>
        <v/>
      </c>
      <c r="BP264"/>
      <c r="BR264"/>
    </row>
    <row r="265" spans="1:70" x14ac:dyDescent="0.25">
      <c r="A265" s="4">
        <v>41899</v>
      </c>
      <c r="B265" s="2">
        <v>4.25</v>
      </c>
      <c r="C265" s="4">
        <v>43100</v>
      </c>
      <c r="D265">
        <v>1</v>
      </c>
      <c r="E265">
        <f t="shared" si="385"/>
        <v>0.25</v>
      </c>
      <c r="F265" s="4"/>
      <c r="G265">
        <v>1</v>
      </c>
      <c r="H265" t="str">
        <f t="shared" si="386"/>
        <v/>
      </c>
      <c r="I265" t="str">
        <f t="shared" si="387"/>
        <v/>
      </c>
      <c r="J265" t="str">
        <f t="shared" si="388"/>
        <v/>
      </c>
      <c r="K265" t="str">
        <f t="shared" si="389"/>
        <v/>
      </c>
      <c r="L265" t="str">
        <f t="shared" si="390"/>
        <v/>
      </c>
      <c r="M265" t="str">
        <f t="shared" si="391"/>
        <v/>
      </c>
      <c r="N265" t="str">
        <f t="shared" si="392"/>
        <v/>
      </c>
      <c r="O265" t="str">
        <f t="shared" si="393"/>
        <v/>
      </c>
      <c r="P265" t="str">
        <f t="shared" si="394"/>
        <v/>
      </c>
      <c r="Q265" t="str">
        <f t="shared" si="395"/>
        <v/>
      </c>
      <c r="R265" t="str">
        <f t="shared" si="396"/>
        <v/>
      </c>
      <c r="S265" t="str">
        <f t="shared" si="397"/>
        <v/>
      </c>
      <c r="T265" t="str">
        <f t="shared" si="398"/>
        <v/>
      </c>
      <c r="U265" t="str">
        <f t="shared" si="399"/>
        <v/>
      </c>
      <c r="V265" t="str">
        <f t="shared" si="400"/>
        <v/>
      </c>
      <c r="W265" t="str">
        <f t="shared" si="401"/>
        <v/>
      </c>
      <c r="X265" t="str">
        <f t="shared" si="402"/>
        <v/>
      </c>
      <c r="Y265" t="str">
        <f t="shared" si="403"/>
        <v/>
      </c>
      <c r="AA265">
        <f t="shared" si="404"/>
        <v>43100</v>
      </c>
      <c r="AB265" t="e">
        <f t="shared" si="405"/>
        <v>#N/A</v>
      </c>
      <c r="AC265" t="e">
        <f t="shared" si="406"/>
        <v>#N/A</v>
      </c>
      <c r="AD265" t="e">
        <f t="shared" si="407"/>
        <v>#N/A</v>
      </c>
      <c r="AE265" t="e">
        <f t="shared" si="408"/>
        <v>#N/A</v>
      </c>
      <c r="AF265" t="e">
        <f t="shared" si="409"/>
        <v>#N/A</v>
      </c>
      <c r="AG265" t="e">
        <f t="shared" si="410"/>
        <v>#N/A</v>
      </c>
      <c r="AH265" t="e">
        <f t="shared" si="411"/>
        <v>#N/A</v>
      </c>
      <c r="AI265" t="e">
        <f t="shared" si="412"/>
        <v>#N/A</v>
      </c>
      <c r="AJ265" t="e">
        <f t="shared" si="413"/>
        <v>#N/A</v>
      </c>
      <c r="AK265" t="e">
        <f t="shared" si="414"/>
        <v>#N/A</v>
      </c>
      <c r="AL265" t="e">
        <f t="shared" si="415"/>
        <v>#N/A</v>
      </c>
      <c r="AM265" t="e">
        <f t="shared" si="416"/>
        <v>#N/A</v>
      </c>
      <c r="AN265" t="e">
        <f t="shared" si="417"/>
        <v>#N/A</v>
      </c>
      <c r="AO265" t="e">
        <f t="shared" si="418"/>
        <v>#N/A</v>
      </c>
      <c r="AP265" t="e">
        <f t="shared" si="419"/>
        <v>#N/A</v>
      </c>
      <c r="AQ265" t="e">
        <f t="shared" si="420"/>
        <v>#N/A</v>
      </c>
      <c r="AR265" t="e">
        <f t="shared" si="421"/>
        <v>#N/A</v>
      </c>
      <c r="AS265" t="e">
        <f t="shared" si="422"/>
        <v>#N/A</v>
      </c>
      <c r="AU265">
        <f t="shared" si="423"/>
        <v>4.25</v>
      </c>
      <c r="AV265" t="str">
        <f t="shared" si="424"/>
        <v/>
      </c>
      <c r="AW265" t="str">
        <f t="shared" si="425"/>
        <v/>
      </c>
      <c r="AX265" t="str">
        <f t="shared" si="426"/>
        <v/>
      </c>
      <c r="AY265" t="str">
        <f t="shared" si="427"/>
        <v/>
      </c>
      <c r="AZ265" t="str">
        <f t="shared" si="428"/>
        <v/>
      </c>
      <c r="BA265" t="str">
        <f t="shared" si="429"/>
        <v/>
      </c>
      <c r="BB265" t="str">
        <f t="shared" si="430"/>
        <v/>
      </c>
      <c r="BC265" t="str">
        <f t="shared" si="431"/>
        <v/>
      </c>
      <c r="BD265" t="str">
        <f t="shared" si="432"/>
        <v/>
      </c>
      <c r="BE265" t="str">
        <f t="shared" si="433"/>
        <v/>
      </c>
      <c r="BF265" t="str">
        <f t="shared" si="434"/>
        <v/>
      </c>
      <c r="BG265" t="str">
        <f t="shared" si="435"/>
        <v/>
      </c>
      <c r="BH265" t="str">
        <f t="shared" si="436"/>
        <v/>
      </c>
      <c r="BI265" t="str">
        <f t="shared" si="437"/>
        <v/>
      </c>
      <c r="BJ265" t="str">
        <f t="shared" si="438"/>
        <v/>
      </c>
      <c r="BK265" t="str">
        <f t="shared" si="439"/>
        <v/>
      </c>
      <c r="BL265" t="str">
        <f t="shared" si="440"/>
        <v/>
      </c>
      <c r="BM265" t="str">
        <f t="shared" si="441"/>
        <v/>
      </c>
      <c r="BP265"/>
      <c r="BR265"/>
    </row>
    <row r="266" spans="1:70" x14ac:dyDescent="0.25">
      <c r="A266" s="4">
        <v>41899</v>
      </c>
      <c r="B266">
        <v>4.25</v>
      </c>
      <c r="C266" s="4">
        <v>43465</v>
      </c>
      <c r="D266">
        <v>2</v>
      </c>
      <c r="E266">
        <f t="shared" si="385"/>
        <v>0.5</v>
      </c>
      <c r="F266" s="4"/>
      <c r="G266">
        <v>1</v>
      </c>
      <c r="H266">
        <f t="shared" si="386"/>
        <v>2</v>
      </c>
      <c r="I266" t="str">
        <f t="shared" si="387"/>
        <v/>
      </c>
      <c r="J266" t="str">
        <f t="shared" si="388"/>
        <v/>
      </c>
      <c r="K266" t="str">
        <f t="shared" si="389"/>
        <v/>
      </c>
      <c r="L266" t="str">
        <f t="shared" si="390"/>
        <v/>
      </c>
      <c r="M266" t="str">
        <f t="shared" si="391"/>
        <v/>
      </c>
      <c r="N266" t="str">
        <f t="shared" si="392"/>
        <v/>
      </c>
      <c r="O266" t="str">
        <f t="shared" si="393"/>
        <v/>
      </c>
      <c r="P266" t="str">
        <f t="shared" si="394"/>
        <v/>
      </c>
      <c r="Q266" t="str">
        <f t="shared" si="395"/>
        <v/>
      </c>
      <c r="R266" t="str">
        <f t="shared" si="396"/>
        <v/>
      </c>
      <c r="S266" t="str">
        <f t="shared" si="397"/>
        <v/>
      </c>
      <c r="T266" t="str">
        <f t="shared" si="398"/>
        <v/>
      </c>
      <c r="U266" t="str">
        <f t="shared" si="399"/>
        <v/>
      </c>
      <c r="V266" t="str">
        <f t="shared" si="400"/>
        <v/>
      </c>
      <c r="W266" t="str">
        <f t="shared" si="401"/>
        <v/>
      </c>
      <c r="X266" t="str">
        <f t="shared" si="402"/>
        <v/>
      </c>
      <c r="Y266" t="str">
        <f t="shared" si="403"/>
        <v/>
      </c>
      <c r="AA266">
        <f t="shared" si="404"/>
        <v>43454.962500000001</v>
      </c>
      <c r="AB266">
        <f t="shared" si="405"/>
        <v>43475.037500000006</v>
      </c>
      <c r="AC266" t="e">
        <f t="shared" si="406"/>
        <v>#N/A</v>
      </c>
      <c r="AD266" t="e">
        <f t="shared" si="407"/>
        <v>#N/A</v>
      </c>
      <c r="AE266" t="e">
        <f t="shared" si="408"/>
        <v>#N/A</v>
      </c>
      <c r="AF266" t="e">
        <f t="shared" si="409"/>
        <v>#N/A</v>
      </c>
      <c r="AG266" t="e">
        <f t="shared" si="410"/>
        <v>#N/A</v>
      </c>
      <c r="AH266" t="e">
        <f t="shared" si="411"/>
        <v>#N/A</v>
      </c>
      <c r="AI266" t="e">
        <f t="shared" si="412"/>
        <v>#N/A</v>
      </c>
      <c r="AJ266" t="e">
        <f t="shared" si="413"/>
        <v>#N/A</v>
      </c>
      <c r="AK266" t="e">
        <f t="shared" si="414"/>
        <v>#N/A</v>
      </c>
      <c r="AL266" t="e">
        <f t="shared" si="415"/>
        <v>#N/A</v>
      </c>
      <c r="AM266" t="e">
        <f t="shared" si="416"/>
        <v>#N/A</v>
      </c>
      <c r="AN266" t="e">
        <f t="shared" si="417"/>
        <v>#N/A</v>
      </c>
      <c r="AO266" t="e">
        <f t="shared" si="418"/>
        <v>#N/A</v>
      </c>
      <c r="AP266" t="e">
        <f t="shared" si="419"/>
        <v>#N/A</v>
      </c>
      <c r="AQ266" t="e">
        <f t="shared" si="420"/>
        <v>#N/A</v>
      </c>
      <c r="AR266" t="e">
        <f t="shared" si="421"/>
        <v>#N/A</v>
      </c>
      <c r="AS266" t="e">
        <f t="shared" si="422"/>
        <v>#N/A</v>
      </c>
      <c r="AU266">
        <f t="shared" si="423"/>
        <v>4.25</v>
      </c>
      <c r="AV266">
        <f t="shared" si="424"/>
        <v>4.25</v>
      </c>
      <c r="AW266" t="str">
        <f t="shared" si="425"/>
        <v/>
      </c>
      <c r="AX266" t="str">
        <f t="shared" si="426"/>
        <v/>
      </c>
      <c r="AY266" t="str">
        <f t="shared" si="427"/>
        <v/>
      </c>
      <c r="AZ266" t="str">
        <f t="shared" si="428"/>
        <v/>
      </c>
      <c r="BA266" t="str">
        <f t="shared" si="429"/>
        <v/>
      </c>
      <c r="BB266" t="str">
        <f t="shared" si="430"/>
        <v/>
      </c>
      <c r="BC266" t="str">
        <f t="shared" si="431"/>
        <v/>
      </c>
      <c r="BD266" t="str">
        <f t="shared" si="432"/>
        <v/>
      </c>
      <c r="BE266" t="str">
        <f t="shared" si="433"/>
        <v/>
      </c>
      <c r="BF266" t="str">
        <f t="shared" si="434"/>
        <v/>
      </c>
      <c r="BG266" t="str">
        <f t="shared" si="435"/>
        <v/>
      </c>
      <c r="BH266" t="str">
        <f t="shared" si="436"/>
        <v/>
      </c>
      <c r="BI266" t="str">
        <f t="shared" si="437"/>
        <v/>
      </c>
      <c r="BJ266" t="str">
        <f t="shared" si="438"/>
        <v/>
      </c>
      <c r="BK266" t="str">
        <f t="shared" si="439"/>
        <v/>
      </c>
      <c r="BL266" t="str">
        <f t="shared" si="440"/>
        <v/>
      </c>
      <c r="BM266" t="str">
        <f t="shared" si="441"/>
        <v/>
      </c>
      <c r="BP266"/>
      <c r="BR266"/>
    </row>
    <row r="267" spans="1:70" x14ac:dyDescent="0.25">
      <c r="A267" s="4">
        <v>41899</v>
      </c>
      <c r="B267">
        <v>4.375</v>
      </c>
      <c r="C267" s="4">
        <v>43100</v>
      </c>
      <c r="D267">
        <v>1</v>
      </c>
      <c r="E267">
        <f t="shared" si="385"/>
        <v>0.25735294117647056</v>
      </c>
      <c r="F267" s="4"/>
      <c r="G267">
        <v>1</v>
      </c>
      <c r="H267" t="str">
        <f t="shared" si="386"/>
        <v/>
      </c>
      <c r="I267" t="str">
        <f t="shared" si="387"/>
        <v/>
      </c>
      <c r="J267" t="str">
        <f t="shared" si="388"/>
        <v/>
      </c>
      <c r="K267" t="str">
        <f t="shared" si="389"/>
        <v/>
      </c>
      <c r="L267" t="str">
        <f t="shared" si="390"/>
        <v/>
      </c>
      <c r="M267" t="str">
        <f t="shared" si="391"/>
        <v/>
      </c>
      <c r="N267" t="str">
        <f t="shared" si="392"/>
        <v/>
      </c>
      <c r="O267" t="str">
        <f t="shared" si="393"/>
        <v/>
      </c>
      <c r="P267" t="str">
        <f t="shared" si="394"/>
        <v/>
      </c>
      <c r="Q267" t="str">
        <f t="shared" si="395"/>
        <v/>
      </c>
      <c r="R267" t="str">
        <f t="shared" si="396"/>
        <v/>
      </c>
      <c r="S267" t="str">
        <f t="shared" si="397"/>
        <v/>
      </c>
      <c r="T267" t="str">
        <f t="shared" si="398"/>
        <v/>
      </c>
      <c r="U267" t="str">
        <f t="shared" si="399"/>
        <v/>
      </c>
      <c r="V267" t="str">
        <f t="shared" si="400"/>
        <v/>
      </c>
      <c r="W267" t="str">
        <f t="shared" si="401"/>
        <v/>
      </c>
      <c r="X267" t="str">
        <f t="shared" si="402"/>
        <v/>
      </c>
      <c r="Y267" t="str">
        <f t="shared" si="403"/>
        <v/>
      </c>
      <c r="AA267">
        <f t="shared" si="404"/>
        <v>43100</v>
      </c>
      <c r="AB267" t="e">
        <f t="shared" si="405"/>
        <v>#N/A</v>
      </c>
      <c r="AC267" t="e">
        <f t="shared" si="406"/>
        <v>#N/A</v>
      </c>
      <c r="AD267" t="e">
        <f t="shared" si="407"/>
        <v>#N/A</v>
      </c>
      <c r="AE267" t="e">
        <f t="shared" si="408"/>
        <v>#N/A</v>
      </c>
      <c r="AF267" t="e">
        <f t="shared" si="409"/>
        <v>#N/A</v>
      </c>
      <c r="AG267" t="e">
        <f t="shared" si="410"/>
        <v>#N/A</v>
      </c>
      <c r="AH267" t="e">
        <f t="shared" si="411"/>
        <v>#N/A</v>
      </c>
      <c r="AI267" t="e">
        <f t="shared" si="412"/>
        <v>#N/A</v>
      </c>
      <c r="AJ267" t="e">
        <f t="shared" si="413"/>
        <v>#N/A</v>
      </c>
      <c r="AK267" t="e">
        <f t="shared" si="414"/>
        <v>#N/A</v>
      </c>
      <c r="AL267" t="e">
        <f t="shared" si="415"/>
        <v>#N/A</v>
      </c>
      <c r="AM267" t="e">
        <f t="shared" si="416"/>
        <v>#N/A</v>
      </c>
      <c r="AN267" t="e">
        <f t="shared" si="417"/>
        <v>#N/A</v>
      </c>
      <c r="AO267" t="e">
        <f t="shared" si="418"/>
        <v>#N/A</v>
      </c>
      <c r="AP267" t="e">
        <f t="shared" si="419"/>
        <v>#N/A</v>
      </c>
      <c r="AQ267" t="e">
        <f t="shared" si="420"/>
        <v>#N/A</v>
      </c>
      <c r="AR267" t="e">
        <f t="shared" si="421"/>
        <v>#N/A</v>
      </c>
      <c r="AS267" t="e">
        <f t="shared" si="422"/>
        <v>#N/A</v>
      </c>
      <c r="AU267">
        <f t="shared" si="423"/>
        <v>4.375</v>
      </c>
      <c r="AV267" t="str">
        <f t="shared" si="424"/>
        <v/>
      </c>
      <c r="AW267" t="str">
        <f t="shared" si="425"/>
        <v/>
      </c>
      <c r="AX267" t="str">
        <f t="shared" si="426"/>
        <v/>
      </c>
      <c r="AY267" t="str">
        <f t="shared" si="427"/>
        <v/>
      </c>
      <c r="AZ267" t="str">
        <f t="shared" si="428"/>
        <v/>
      </c>
      <c r="BA267" t="str">
        <f t="shared" si="429"/>
        <v/>
      </c>
      <c r="BB267" t="str">
        <f t="shared" si="430"/>
        <v/>
      </c>
      <c r="BC267" t="str">
        <f t="shared" si="431"/>
        <v/>
      </c>
      <c r="BD267" t="str">
        <f t="shared" si="432"/>
        <v/>
      </c>
      <c r="BE267" t="str">
        <f t="shared" si="433"/>
        <v/>
      </c>
      <c r="BF267" t="str">
        <f t="shared" si="434"/>
        <v/>
      </c>
      <c r="BG267" t="str">
        <f t="shared" si="435"/>
        <v/>
      </c>
      <c r="BH267" t="str">
        <f t="shared" si="436"/>
        <v/>
      </c>
      <c r="BI267" t="str">
        <f t="shared" si="437"/>
        <v/>
      </c>
      <c r="BJ267" t="str">
        <f t="shared" si="438"/>
        <v/>
      </c>
      <c r="BK267" t="str">
        <f t="shared" si="439"/>
        <v/>
      </c>
      <c r="BL267" t="str">
        <f t="shared" si="440"/>
        <v/>
      </c>
      <c r="BM267" t="str">
        <f t="shared" si="441"/>
        <v/>
      </c>
      <c r="BP267"/>
      <c r="BR267"/>
    </row>
    <row r="268" spans="1:70" x14ac:dyDescent="0.25">
      <c r="A268" s="4">
        <v>41990</v>
      </c>
      <c r="B268">
        <v>0.125</v>
      </c>
      <c r="C268" s="4">
        <v>42004</v>
      </c>
      <c r="D268">
        <v>17</v>
      </c>
      <c r="E268">
        <f t="shared" ref="E268:E303" si="442">D268/SUMIFS(D:D,A:A,A268,C:C,C268)*B268</f>
        <v>0.125</v>
      </c>
      <c r="F268" s="4"/>
      <c r="G268">
        <v>1</v>
      </c>
      <c r="H268">
        <f t="shared" ref="H268:H303" si="443">IF($D268&gt;G268,G268+1,"")</f>
        <v>2</v>
      </c>
      <c r="I268">
        <f t="shared" ref="I268:I303" si="444">IF($D268&gt;H268,H268+1,"")</f>
        <v>3</v>
      </c>
      <c r="J268">
        <f t="shared" ref="J268:J303" si="445">IF($D268&gt;I268,I268+1,"")</f>
        <v>4</v>
      </c>
      <c r="K268">
        <f t="shared" ref="K268:K303" si="446">IF($D268&gt;J268,J268+1,"")</f>
        <v>5</v>
      </c>
      <c r="L268">
        <f t="shared" ref="L268:L303" si="447">IF($D268&gt;K268,K268+1,"")</f>
        <v>6</v>
      </c>
      <c r="M268">
        <f t="shared" ref="M268:M303" si="448">IF($D268&gt;L268,L268+1,"")</f>
        <v>7</v>
      </c>
      <c r="N268">
        <f t="shared" ref="N268:N303" si="449">IF($D268&gt;M268,M268+1,"")</f>
        <v>8</v>
      </c>
      <c r="O268">
        <f t="shared" ref="O268:O303" si="450">IF($D268&gt;N268,N268+1,"")</f>
        <v>9</v>
      </c>
      <c r="P268">
        <f t="shared" ref="P268:P303" si="451">IF($D268&gt;O268,O268+1,"")</f>
        <v>10</v>
      </c>
      <c r="Q268">
        <f t="shared" ref="Q268:Q303" si="452">IF($D268&gt;P268,P268+1,"")</f>
        <v>11</v>
      </c>
      <c r="R268">
        <f t="shared" ref="R268:R303" si="453">IF($D268&gt;Q268,Q268+1,"")</f>
        <v>12</v>
      </c>
      <c r="S268">
        <f t="shared" ref="S268:S303" si="454">IF($D268&gt;R268,R268+1,"")</f>
        <v>13</v>
      </c>
      <c r="T268">
        <f t="shared" ref="T268:T303" si="455">IF($D268&gt;S268,S268+1,"")</f>
        <v>14</v>
      </c>
      <c r="U268">
        <f t="shared" ref="U268:U303" si="456">IF($D268&gt;T268,T268+1,"")</f>
        <v>15</v>
      </c>
      <c r="V268">
        <f t="shared" ref="V268:V303" si="457">IF($D268&gt;U268,U268+1,"")</f>
        <v>16</v>
      </c>
      <c r="W268">
        <f t="shared" ref="W268:W303" si="458">IF($D268&gt;V268,V268+1,"")</f>
        <v>17</v>
      </c>
      <c r="X268" t="str">
        <f t="shared" ref="X268:X303" si="459">IF($D268&gt;W268,W268+1,"")</f>
        <v/>
      </c>
      <c r="Y268" t="str">
        <f t="shared" ref="Y268:Y303" si="460">IF($D268&gt;X268,X268+1,"")</f>
        <v/>
      </c>
      <c r="AA268">
        <f t="shared" ref="AA268:AA303" si="461">IF(G268="",NA(),$C268-$Z$1*$D268/2+G268*$Z$1-$Z$1/2)</f>
        <v>41843.4</v>
      </c>
      <c r="AB268">
        <f t="shared" ref="AB268:AB303" si="462">IF(H268="",NA(),$C268-$Z$1*$D268/2+H268*$Z$1-$Z$1/2)</f>
        <v>41863.475000000006</v>
      </c>
      <c r="AC268">
        <f t="shared" ref="AC268:AC303" si="463">IF(I268="",NA(),$C268-$Z$1*$D268/2+I268*$Z$1-$Z$1/2)</f>
        <v>41883.550000000003</v>
      </c>
      <c r="AD268">
        <f t="shared" ref="AD268:AD303" si="464">IF(J268="",NA(),$C268-$Z$1*$D268/2+J268*$Z$1-$Z$1/2)</f>
        <v>41903.625000000007</v>
      </c>
      <c r="AE268">
        <f t="shared" ref="AE268:AE303" si="465">IF(K268="",NA(),$C268-$Z$1*$D268/2+K268*$Z$1-$Z$1/2)</f>
        <v>41923.700000000004</v>
      </c>
      <c r="AF268">
        <f t="shared" ref="AF268:AF303" si="466">IF(L268="",NA(),$C268-$Z$1*$D268/2+L268*$Z$1-$Z$1/2)</f>
        <v>41943.775000000001</v>
      </c>
      <c r="AG268">
        <f t="shared" ref="AG268:AG303" si="467">IF(M268="",NA(),$C268-$Z$1*$D268/2+M268*$Z$1-$Z$1/2)</f>
        <v>41963.850000000006</v>
      </c>
      <c r="AH268">
        <f t="shared" ref="AH268:AH303" si="468">IF(N268="",NA(),$C268-$Z$1*$D268/2+N268*$Z$1-$Z$1/2)</f>
        <v>41983.925000000003</v>
      </c>
      <c r="AI268">
        <f t="shared" ref="AI268:AI303" si="469">IF(O268="",NA(),$C268-$Z$1*$D268/2+O268*$Z$1-$Z$1/2)</f>
        <v>42004.000000000007</v>
      </c>
      <c r="AJ268">
        <f t="shared" ref="AJ268:AJ303" si="470">IF(P268="",NA(),$C268-$Z$1*$D268/2+P268*$Z$1-$Z$1/2)</f>
        <v>42024.075000000004</v>
      </c>
      <c r="AK268">
        <f t="shared" ref="AK268:AK303" si="471">IF(Q268="",NA(),$C268-$Z$1*$D268/2+Q268*$Z$1-$Z$1/2)</f>
        <v>42044.15</v>
      </c>
      <c r="AL268">
        <f t="shared" ref="AL268:AL303" si="472">IF(R268="",NA(),$C268-$Z$1*$D268/2+R268*$Z$1-$Z$1/2)</f>
        <v>42064.225000000006</v>
      </c>
      <c r="AM268">
        <f t="shared" ref="AM268:AM303" si="473">IF(S268="",NA(),$C268-$Z$1*$D268/2+S268*$Z$1-$Z$1/2)</f>
        <v>42084.3</v>
      </c>
      <c r="AN268">
        <f t="shared" ref="AN268:AN303" si="474">IF(T268="",NA(),$C268-$Z$1*$D268/2+T268*$Z$1-$Z$1/2)</f>
        <v>42104.375000000007</v>
      </c>
      <c r="AO268">
        <f t="shared" ref="AO268:AO303" si="475">IF(U268="",NA(),$C268-$Z$1*$D268/2+U268*$Z$1-$Z$1/2)</f>
        <v>42124.450000000004</v>
      </c>
      <c r="AP268">
        <f t="shared" ref="AP268:AP303" si="476">IF(V268="",NA(),$C268-$Z$1*$D268/2+V268*$Z$1-$Z$1/2)</f>
        <v>42144.525000000001</v>
      </c>
      <c r="AQ268">
        <f t="shared" ref="AQ268:AQ303" si="477">IF(W268="",NA(),$C268-$Z$1*$D268/2+W268*$Z$1-$Z$1/2)</f>
        <v>42164.600000000006</v>
      </c>
      <c r="AR268" t="e">
        <f t="shared" ref="AR268:AR303" si="478">IF(X268="",NA(),$C268-$Z$1*$D268/2+X268*$Z$1-$Z$1/2)</f>
        <v>#N/A</v>
      </c>
      <c r="AS268" t="e">
        <f t="shared" ref="AS268:AS303" si="479">IF(Y268="",NA(),$C268-$Z$1*$D268/2+Y268*$Z$1-$Z$1/2)</f>
        <v>#N/A</v>
      </c>
      <c r="AU268">
        <f t="shared" ref="AU268:AU303" si="480">IFERROR(IF(AA268,$B268,0),"")</f>
        <v>0.125</v>
      </c>
      <c r="AV268">
        <f t="shared" ref="AV268:AV303" si="481">IFERROR(IF(AB268,$B268,0),"")</f>
        <v>0.125</v>
      </c>
      <c r="AW268">
        <f t="shared" ref="AW268:AW303" si="482">IFERROR(IF(AC268,$B268,0),"")</f>
        <v>0.125</v>
      </c>
      <c r="AX268">
        <f t="shared" ref="AX268:AX303" si="483">IFERROR(IF(AD268,$B268,0),"")</f>
        <v>0.125</v>
      </c>
      <c r="AY268">
        <f t="shared" ref="AY268:AY303" si="484">IFERROR(IF(AE268,$B268,0),"")</f>
        <v>0.125</v>
      </c>
      <c r="AZ268">
        <f t="shared" ref="AZ268:AZ303" si="485">IFERROR(IF(AF268,$B268,0),"")</f>
        <v>0.125</v>
      </c>
      <c r="BA268">
        <f t="shared" ref="BA268:BA303" si="486">IFERROR(IF(AG268,$B268,0),"")</f>
        <v>0.125</v>
      </c>
      <c r="BB268">
        <f t="shared" ref="BB268:BB303" si="487">IFERROR(IF(AH268,$B268,0),"")</f>
        <v>0.125</v>
      </c>
      <c r="BC268">
        <f t="shared" ref="BC268:BC303" si="488">IFERROR(IF(AI268,$B268,0),"")</f>
        <v>0.125</v>
      </c>
      <c r="BD268">
        <f t="shared" ref="BD268:BD303" si="489">IFERROR(IF(AJ268,$B268,0),"")</f>
        <v>0.125</v>
      </c>
      <c r="BE268">
        <f t="shared" ref="BE268:BE303" si="490">IFERROR(IF(AK268,$B268,0),"")</f>
        <v>0.125</v>
      </c>
      <c r="BF268">
        <f t="shared" ref="BF268:BF303" si="491">IFERROR(IF(AL268,$B268,0),"")</f>
        <v>0.125</v>
      </c>
      <c r="BG268">
        <f t="shared" ref="BG268:BG303" si="492">IFERROR(IF(AM268,$B268,0),"")</f>
        <v>0.125</v>
      </c>
      <c r="BH268">
        <f t="shared" ref="BH268:BH303" si="493">IFERROR(IF(AN268,$B268,0),"")</f>
        <v>0.125</v>
      </c>
      <c r="BI268">
        <f t="shared" ref="BI268:BI303" si="494">IFERROR(IF(AO268,$B268,0),"")</f>
        <v>0.125</v>
      </c>
      <c r="BJ268">
        <f t="shared" ref="BJ268:BJ303" si="495">IFERROR(IF(AP268,$B268,0),"")</f>
        <v>0.125</v>
      </c>
      <c r="BK268">
        <f t="shared" ref="BK268:BK303" si="496">IFERROR(IF(AQ268,$B268,0),"")</f>
        <v>0.125</v>
      </c>
      <c r="BL268" t="str">
        <f t="shared" ref="BL268:BL303" si="497">IFERROR(IF(AR268,$B268,0),"")</f>
        <v/>
      </c>
      <c r="BM268" t="str">
        <f t="shared" ref="BM268:BM303" si="498">IFERROR(IF(AS268,$B268,0),"")</f>
        <v/>
      </c>
      <c r="BP268"/>
      <c r="BR268"/>
    </row>
    <row r="269" spans="1:70" x14ac:dyDescent="0.25">
      <c r="A269" s="4">
        <v>41990</v>
      </c>
      <c r="B269">
        <v>0.125</v>
      </c>
      <c r="C269" s="4">
        <v>42369</v>
      </c>
      <c r="D269">
        <v>2</v>
      </c>
      <c r="E269">
        <f t="shared" si="442"/>
        <v>1.4705882352941176E-2</v>
      </c>
      <c r="F269" s="4"/>
      <c r="G269">
        <v>1</v>
      </c>
      <c r="H269">
        <f t="shared" si="443"/>
        <v>2</v>
      </c>
      <c r="I269" t="str">
        <f t="shared" si="444"/>
        <v/>
      </c>
      <c r="J269" t="str">
        <f t="shared" si="445"/>
        <v/>
      </c>
      <c r="K269" t="str">
        <f t="shared" si="446"/>
        <v/>
      </c>
      <c r="L269" t="str">
        <f t="shared" si="447"/>
        <v/>
      </c>
      <c r="M269" t="str">
        <f t="shared" si="448"/>
        <v/>
      </c>
      <c r="N269" t="str">
        <f t="shared" si="449"/>
        <v/>
      </c>
      <c r="O269" t="str">
        <f t="shared" si="450"/>
        <v/>
      </c>
      <c r="P269" t="str">
        <f t="shared" si="451"/>
        <v/>
      </c>
      <c r="Q269" t="str">
        <f t="shared" si="452"/>
        <v/>
      </c>
      <c r="R269" t="str">
        <f t="shared" si="453"/>
        <v/>
      </c>
      <c r="S269" t="str">
        <f t="shared" si="454"/>
        <v/>
      </c>
      <c r="T269" t="str">
        <f t="shared" si="455"/>
        <v/>
      </c>
      <c r="U269" t="str">
        <f t="shared" si="456"/>
        <v/>
      </c>
      <c r="V269" t="str">
        <f t="shared" si="457"/>
        <v/>
      </c>
      <c r="W269" t="str">
        <f t="shared" si="458"/>
        <v/>
      </c>
      <c r="X269" t="str">
        <f t="shared" si="459"/>
        <v/>
      </c>
      <c r="Y269" t="str">
        <f t="shared" si="460"/>
        <v/>
      </c>
      <c r="AA269">
        <f t="shared" si="461"/>
        <v>42358.962500000001</v>
      </c>
      <c r="AB269">
        <f t="shared" si="462"/>
        <v>42379.037500000006</v>
      </c>
      <c r="AC269" t="e">
        <f t="shared" si="463"/>
        <v>#N/A</v>
      </c>
      <c r="AD269" t="e">
        <f t="shared" si="464"/>
        <v>#N/A</v>
      </c>
      <c r="AE269" t="e">
        <f t="shared" si="465"/>
        <v>#N/A</v>
      </c>
      <c r="AF269" t="e">
        <f t="shared" si="466"/>
        <v>#N/A</v>
      </c>
      <c r="AG269" t="e">
        <f t="shared" si="467"/>
        <v>#N/A</v>
      </c>
      <c r="AH269" t="e">
        <f t="shared" si="468"/>
        <v>#N/A</v>
      </c>
      <c r="AI269" t="e">
        <f t="shared" si="469"/>
        <v>#N/A</v>
      </c>
      <c r="AJ269" t="e">
        <f t="shared" si="470"/>
        <v>#N/A</v>
      </c>
      <c r="AK269" t="e">
        <f t="shared" si="471"/>
        <v>#N/A</v>
      </c>
      <c r="AL269" t="e">
        <f t="shared" si="472"/>
        <v>#N/A</v>
      </c>
      <c r="AM269" t="e">
        <f t="shared" si="473"/>
        <v>#N/A</v>
      </c>
      <c r="AN269" t="e">
        <f t="shared" si="474"/>
        <v>#N/A</v>
      </c>
      <c r="AO269" t="e">
        <f t="shared" si="475"/>
        <v>#N/A</v>
      </c>
      <c r="AP269" t="e">
        <f t="shared" si="476"/>
        <v>#N/A</v>
      </c>
      <c r="AQ269" t="e">
        <f t="shared" si="477"/>
        <v>#N/A</v>
      </c>
      <c r="AR269" t="e">
        <f t="shared" si="478"/>
        <v>#N/A</v>
      </c>
      <c r="AS269" t="e">
        <f t="shared" si="479"/>
        <v>#N/A</v>
      </c>
      <c r="AU269">
        <f t="shared" si="480"/>
        <v>0.125</v>
      </c>
      <c r="AV269">
        <f t="shared" si="481"/>
        <v>0.125</v>
      </c>
      <c r="AW269" t="str">
        <f t="shared" si="482"/>
        <v/>
      </c>
      <c r="AX269" t="str">
        <f t="shared" si="483"/>
        <v/>
      </c>
      <c r="AY269" t="str">
        <f t="shared" si="484"/>
        <v/>
      </c>
      <c r="AZ269" t="str">
        <f t="shared" si="485"/>
        <v/>
      </c>
      <c r="BA269" t="str">
        <f t="shared" si="486"/>
        <v/>
      </c>
      <c r="BB269" t="str">
        <f t="shared" si="487"/>
        <v/>
      </c>
      <c r="BC269" t="str">
        <f t="shared" si="488"/>
        <v/>
      </c>
      <c r="BD269" t="str">
        <f t="shared" si="489"/>
        <v/>
      </c>
      <c r="BE269" t="str">
        <f t="shared" si="490"/>
        <v/>
      </c>
      <c r="BF269" t="str">
        <f t="shared" si="491"/>
        <v/>
      </c>
      <c r="BG269" t="str">
        <f t="shared" si="492"/>
        <v/>
      </c>
      <c r="BH269" t="str">
        <f t="shared" si="493"/>
        <v/>
      </c>
      <c r="BI269" t="str">
        <f t="shared" si="494"/>
        <v/>
      </c>
      <c r="BJ269" t="str">
        <f t="shared" si="495"/>
        <v/>
      </c>
      <c r="BK269" t="str">
        <f t="shared" si="496"/>
        <v/>
      </c>
      <c r="BL269" t="str">
        <f t="shared" si="497"/>
        <v/>
      </c>
      <c r="BM269" t="str">
        <f t="shared" si="498"/>
        <v/>
      </c>
      <c r="BP269"/>
      <c r="BR269"/>
    </row>
    <row r="270" spans="1:70" x14ac:dyDescent="0.25">
      <c r="A270" s="4">
        <v>41990</v>
      </c>
      <c r="B270">
        <v>0.375</v>
      </c>
      <c r="C270" s="4">
        <v>42735</v>
      </c>
      <c r="D270">
        <v>1</v>
      </c>
      <c r="E270">
        <f t="shared" si="442"/>
        <v>2.2058823529411763E-2</v>
      </c>
      <c r="F270" s="4"/>
      <c r="G270">
        <v>1</v>
      </c>
      <c r="H270" t="str">
        <f t="shared" si="443"/>
        <v/>
      </c>
      <c r="I270" t="str">
        <f t="shared" si="444"/>
        <v/>
      </c>
      <c r="J270" t="str">
        <f t="shared" si="445"/>
        <v/>
      </c>
      <c r="K270" t="str">
        <f t="shared" si="446"/>
        <v/>
      </c>
      <c r="L270" t="str">
        <f t="shared" si="447"/>
        <v/>
      </c>
      <c r="M270" t="str">
        <f t="shared" si="448"/>
        <v/>
      </c>
      <c r="N270" t="str">
        <f t="shared" si="449"/>
        <v/>
      </c>
      <c r="O270" t="str">
        <f t="shared" si="450"/>
        <v/>
      </c>
      <c r="P270" t="str">
        <f t="shared" si="451"/>
        <v/>
      </c>
      <c r="Q270" t="str">
        <f t="shared" si="452"/>
        <v/>
      </c>
      <c r="R270" t="str">
        <f t="shared" si="453"/>
        <v/>
      </c>
      <c r="S270" t="str">
        <f t="shared" si="454"/>
        <v/>
      </c>
      <c r="T270" t="str">
        <f t="shared" si="455"/>
        <v/>
      </c>
      <c r="U270" t="str">
        <f t="shared" si="456"/>
        <v/>
      </c>
      <c r="V270" t="str">
        <f t="shared" si="457"/>
        <v/>
      </c>
      <c r="W270" t="str">
        <f t="shared" si="458"/>
        <v/>
      </c>
      <c r="X270" t="str">
        <f t="shared" si="459"/>
        <v/>
      </c>
      <c r="Y270" t="str">
        <f t="shared" si="460"/>
        <v/>
      </c>
      <c r="AA270">
        <f t="shared" si="461"/>
        <v>42735</v>
      </c>
      <c r="AB270" t="e">
        <f t="shared" si="462"/>
        <v>#N/A</v>
      </c>
      <c r="AC270" t="e">
        <f t="shared" si="463"/>
        <v>#N/A</v>
      </c>
      <c r="AD270" t="e">
        <f t="shared" si="464"/>
        <v>#N/A</v>
      </c>
      <c r="AE270" t="e">
        <f t="shared" si="465"/>
        <v>#N/A</v>
      </c>
      <c r="AF270" t="e">
        <f t="shared" si="466"/>
        <v>#N/A</v>
      </c>
      <c r="AG270" t="e">
        <f t="shared" si="467"/>
        <v>#N/A</v>
      </c>
      <c r="AH270" t="e">
        <f t="shared" si="468"/>
        <v>#N/A</v>
      </c>
      <c r="AI270" t="e">
        <f t="shared" si="469"/>
        <v>#N/A</v>
      </c>
      <c r="AJ270" t="e">
        <f t="shared" si="470"/>
        <v>#N/A</v>
      </c>
      <c r="AK270" t="e">
        <f t="shared" si="471"/>
        <v>#N/A</v>
      </c>
      <c r="AL270" t="e">
        <f t="shared" si="472"/>
        <v>#N/A</v>
      </c>
      <c r="AM270" t="e">
        <f t="shared" si="473"/>
        <v>#N/A</v>
      </c>
      <c r="AN270" t="e">
        <f t="shared" si="474"/>
        <v>#N/A</v>
      </c>
      <c r="AO270" t="e">
        <f t="shared" si="475"/>
        <v>#N/A</v>
      </c>
      <c r="AP270" t="e">
        <f t="shared" si="476"/>
        <v>#N/A</v>
      </c>
      <c r="AQ270" t="e">
        <f t="shared" si="477"/>
        <v>#N/A</v>
      </c>
      <c r="AR270" t="e">
        <f t="shared" si="478"/>
        <v>#N/A</v>
      </c>
      <c r="AS270" t="e">
        <f t="shared" si="479"/>
        <v>#N/A</v>
      </c>
      <c r="AU270">
        <f t="shared" si="480"/>
        <v>0.375</v>
      </c>
      <c r="AV270" t="str">
        <f t="shared" si="481"/>
        <v/>
      </c>
      <c r="AW270" t="str">
        <f t="shared" si="482"/>
        <v/>
      </c>
      <c r="AX270" t="str">
        <f t="shared" si="483"/>
        <v/>
      </c>
      <c r="AY270" t="str">
        <f t="shared" si="484"/>
        <v/>
      </c>
      <c r="AZ270" t="str">
        <f t="shared" si="485"/>
        <v/>
      </c>
      <c r="BA270" t="str">
        <f t="shared" si="486"/>
        <v/>
      </c>
      <c r="BB270" t="str">
        <f t="shared" si="487"/>
        <v/>
      </c>
      <c r="BC270" t="str">
        <f t="shared" si="488"/>
        <v/>
      </c>
      <c r="BD270" t="str">
        <f t="shared" si="489"/>
        <v/>
      </c>
      <c r="BE270" t="str">
        <f t="shared" si="490"/>
        <v/>
      </c>
      <c r="BF270" t="str">
        <f t="shared" si="491"/>
        <v/>
      </c>
      <c r="BG270" t="str">
        <f t="shared" si="492"/>
        <v/>
      </c>
      <c r="BH270" t="str">
        <f t="shared" si="493"/>
        <v/>
      </c>
      <c r="BI270" t="str">
        <f t="shared" si="494"/>
        <v/>
      </c>
      <c r="BJ270" t="str">
        <f t="shared" si="495"/>
        <v/>
      </c>
      <c r="BK270" t="str">
        <f t="shared" si="496"/>
        <v/>
      </c>
      <c r="BL270" t="str">
        <f t="shared" si="497"/>
        <v/>
      </c>
      <c r="BM270" t="str">
        <f t="shared" si="498"/>
        <v/>
      </c>
      <c r="BP270"/>
      <c r="BR270"/>
    </row>
    <row r="271" spans="1:70" x14ac:dyDescent="0.25">
      <c r="A271" s="4">
        <v>41990</v>
      </c>
      <c r="B271">
        <v>0.625</v>
      </c>
      <c r="C271" s="4">
        <v>42369</v>
      </c>
      <c r="D271">
        <v>2</v>
      </c>
      <c r="E271">
        <f t="shared" si="442"/>
        <v>7.3529411764705885E-2</v>
      </c>
      <c r="F271" s="4"/>
      <c r="G271">
        <v>1</v>
      </c>
      <c r="H271">
        <f t="shared" si="443"/>
        <v>2</v>
      </c>
      <c r="I271" t="str">
        <f t="shared" si="444"/>
        <v/>
      </c>
      <c r="J271" t="str">
        <f t="shared" si="445"/>
        <v/>
      </c>
      <c r="K271" t="str">
        <f t="shared" si="446"/>
        <v/>
      </c>
      <c r="L271" t="str">
        <f t="shared" si="447"/>
        <v/>
      </c>
      <c r="M271" t="str">
        <f t="shared" si="448"/>
        <v/>
      </c>
      <c r="N271" t="str">
        <f t="shared" si="449"/>
        <v/>
      </c>
      <c r="O271" t="str">
        <f t="shared" si="450"/>
        <v/>
      </c>
      <c r="P271" t="str">
        <f t="shared" si="451"/>
        <v/>
      </c>
      <c r="Q271" t="str">
        <f t="shared" si="452"/>
        <v/>
      </c>
      <c r="R271" t="str">
        <f t="shared" si="453"/>
        <v/>
      </c>
      <c r="S271" t="str">
        <f t="shared" si="454"/>
        <v/>
      </c>
      <c r="T271" t="str">
        <f t="shared" si="455"/>
        <v/>
      </c>
      <c r="U271" t="str">
        <f t="shared" si="456"/>
        <v/>
      </c>
      <c r="V271" t="str">
        <f t="shared" si="457"/>
        <v/>
      </c>
      <c r="W271" t="str">
        <f t="shared" si="458"/>
        <v/>
      </c>
      <c r="X271" t="str">
        <f t="shared" si="459"/>
        <v/>
      </c>
      <c r="Y271" t="str">
        <f t="shared" si="460"/>
        <v/>
      </c>
      <c r="AA271">
        <f t="shared" si="461"/>
        <v>42358.962500000001</v>
      </c>
      <c r="AB271">
        <f t="shared" si="462"/>
        <v>42379.037500000006</v>
      </c>
      <c r="AC271" t="e">
        <f t="shared" si="463"/>
        <v>#N/A</v>
      </c>
      <c r="AD271" t="e">
        <f t="shared" si="464"/>
        <v>#N/A</v>
      </c>
      <c r="AE271" t="e">
        <f t="shared" si="465"/>
        <v>#N/A</v>
      </c>
      <c r="AF271" t="e">
        <f t="shared" si="466"/>
        <v>#N/A</v>
      </c>
      <c r="AG271" t="e">
        <f t="shared" si="467"/>
        <v>#N/A</v>
      </c>
      <c r="AH271" t="e">
        <f t="shared" si="468"/>
        <v>#N/A</v>
      </c>
      <c r="AI271" t="e">
        <f t="shared" si="469"/>
        <v>#N/A</v>
      </c>
      <c r="AJ271" t="e">
        <f t="shared" si="470"/>
        <v>#N/A</v>
      </c>
      <c r="AK271" t="e">
        <f t="shared" si="471"/>
        <v>#N/A</v>
      </c>
      <c r="AL271" t="e">
        <f t="shared" si="472"/>
        <v>#N/A</v>
      </c>
      <c r="AM271" t="e">
        <f t="shared" si="473"/>
        <v>#N/A</v>
      </c>
      <c r="AN271" t="e">
        <f t="shared" si="474"/>
        <v>#N/A</v>
      </c>
      <c r="AO271" t="e">
        <f t="shared" si="475"/>
        <v>#N/A</v>
      </c>
      <c r="AP271" t="e">
        <f t="shared" si="476"/>
        <v>#N/A</v>
      </c>
      <c r="AQ271" t="e">
        <f t="shared" si="477"/>
        <v>#N/A</v>
      </c>
      <c r="AR271" t="e">
        <f t="shared" si="478"/>
        <v>#N/A</v>
      </c>
      <c r="AS271" t="e">
        <f t="shared" si="479"/>
        <v>#N/A</v>
      </c>
      <c r="AU271">
        <f t="shared" si="480"/>
        <v>0.625</v>
      </c>
      <c r="AV271">
        <f t="shared" si="481"/>
        <v>0.625</v>
      </c>
      <c r="AW271" t="str">
        <f t="shared" si="482"/>
        <v/>
      </c>
      <c r="AX271" t="str">
        <f t="shared" si="483"/>
        <v/>
      </c>
      <c r="AY271" t="str">
        <f t="shared" si="484"/>
        <v/>
      </c>
      <c r="AZ271" t="str">
        <f t="shared" si="485"/>
        <v/>
      </c>
      <c r="BA271" t="str">
        <f t="shared" si="486"/>
        <v/>
      </c>
      <c r="BB271" t="str">
        <f t="shared" si="487"/>
        <v/>
      </c>
      <c r="BC271" t="str">
        <f t="shared" si="488"/>
        <v/>
      </c>
      <c r="BD271" t="str">
        <f t="shared" si="489"/>
        <v/>
      </c>
      <c r="BE271" t="str">
        <f t="shared" si="490"/>
        <v/>
      </c>
      <c r="BF271" t="str">
        <f t="shared" si="491"/>
        <v/>
      </c>
      <c r="BG271" t="str">
        <f t="shared" si="492"/>
        <v/>
      </c>
      <c r="BH271" t="str">
        <f t="shared" si="493"/>
        <v/>
      </c>
      <c r="BI271" t="str">
        <f t="shared" si="494"/>
        <v/>
      </c>
      <c r="BJ271" t="str">
        <f t="shared" si="495"/>
        <v/>
      </c>
      <c r="BK271" t="str">
        <f t="shared" si="496"/>
        <v/>
      </c>
      <c r="BL271" t="str">
        <f t="shared" si="497"/>
        <v/>
      </c>
      <c r="BM271" t="str">
        <f t="shared" si="498"/>
        <v/>
      </c>
      <c r="BP271"/>
      <c r="BR271"/>
    </row>
    <row r="272" spans="1:70" x14ac:dyDescent="0.25">
      <c r="A272" s="4">
        <v>41990</v>
      </c>
      <c r="B272">
        <v>0.875</v>
      </c>
      <c r="C272" s="4">
        <v>42369</v>
      </c>
      <c r="D272">
        <v>4</v>
      </c>
      <c r="E272">
        <f t="shared" si="442"/>
        <v>0.20588235294117646</v>
      </c>
      <c r="F272" s="4"/>
      <c r="G272">
        <v>1</v>
      </c>
      <c r="H272">
        <f t="shared" si="443"/>
        <v>2</v>
      </c>
      <c r="I272">
        <f t="shared" si="444"/>
        <v>3</v>
      </c>
      <c r="J272">
        <f t="shared" si="445"/>
        <v>4</v>
      </c>
      <c r="K272" t="str">
        <f t="shared" si="446"/>
        <v/>
      </c>
      <c r="L272" t="str">
        <f t="shared" si="447"/>
        <v/>
      </c>
      <c r="M272" t="str">
        <f t="shared" si="448"/>
        <v/>
      </c>
      <c r="N272" t="str">
        <f t="shared" si="449"/>
        <v/>
      </c>
      <c r="O272" t="str">
        <f t="shared" si="450"/>
        <v/>
      </c>
      <c r="P272" t="str">
        <f t="shared" si="451"/>
        <v/>
      </c>
      <c r="Q272" t="str">
        <f t="shared" si="452"/>
        <v/>
      </c>
      <c r="R272" t="str">
        <f t="shared" si="453"/>
        <v/>
      </c>
      <c r="S272" t="str">
        <f t="shared" si="454"/>
        <v/>
      </c>
      <c r="T272" t="str">
        <f t="shared" si="455"/>
        <v/>
      </c>
      <c r="U272" t="str">
        <f t="shared" si="456"/>
        <v/>
      </c>
      <c r="V272" t="str">
        <f t="shared" si="457"/>
        <v/>
      </c>
      <c r="W272" t="str">
        <f t="shared" si="458"/>
        <v/>
      </c>
      <c r="X272" t="str">
        <f t="shared" si="459"/>
        <v/>
      </c>
      <c r="Y272" t="str">
        <f t="shared" si="460"/>
        <v/>
      </c>
      <c r="AA272">
        <f t="shared" si="461"/>
        <v>42338.887499999997</v>
      </c>
      <c r="AB272">
        <f t="shared" si="462"/>
        <v>42358.962500000001</v>
      </c>
      <c r="AC272">
        <f t="shared" si="463"/>
        <v>42379.037499999999</v>
      </c>
      <c r="AD272">
        <f t="shared" si="464"/>
        <v>42399.112500000003</v>
      </c>
      <c r="AE272" t="e">
        <f t="shared" si="465"/>
        <v>#N/A</v>
      </c>
      <c r="AF272" t="e">
        <f t="shared" si="466"/>
        <v>#N/A</v>
      </c>
      <c r="AG272" t="e">
        <f t="shared" si="467"/>
        <v>#N/A</v>
      </c>
      <c r="AH272" t="e">
        <f t="shared" si="468"/>
        <v>#N/A</v>
      </c>
      <c r="AI272" t="e">
        <f t="shared" si="469"/>
        <v>#N/A</v>
      </c>
      <c r="AJ272" t="e">
        <f t="shared" si="470"/>
        <v>#N/A</v>
      </c>
      <c r="AK272" t="e">
        <f t="shared" si="471"/>
        <v>#N/A</v>
      </c>
      <c r="AL272" t="e">
        <f t="shared" si="472"/>
        <v>#N/A</v>
      </c>
      <c r="AM272" t="e">
        <f t="shared" si="473"/>
        <v>#N/A</v>
      </c>
      <c r="AN272" t="e">
        <f t="shared" si="474"/>
        <v>#N/A</v>
      </c>
      <c r="AO272" t="e">
        <f t="shared" si="475"/>
        <v>#N/A</v>
      </c>
      <c r="AP272" t="e">
        <f t="shared" si="476"/>
        <v>#N/A</v>
      </c>
      <c r="AQ272" t="e">
        <f t="shared" si="477"/>
        <v>#N/A</v>
      </c>
      <c r="AR272" t="e">
        <f t="shared" si="478"/>
        <v>#N/A</v>
      </c>
      <c r="AS272" t="e">
        <f t="shared" si="479"/>
        <v>#N/A</v>
      </c>
      <c r="AU272">
        <f t="shared" si="480"/>
        <v>0.875</v>
      </c>
      <c r="AV272">
        <f t="shared" si="481"/>
        <v>0.875</v>
      </c>
      <c r="AW272">
        <f t="shared" si="482"/>
        <v>0.875</v>
      </c>
      <c r="AX272">
        <f t="shared" si="483"/>
        <v>0.875</v>
      </c>
      <c r="AY272" t="str">
        <f t="shared" si="484"/>
        <v/>
      </c>
      <c r="AZ272" t="str">
        <f t="shared" si="485"/>
        <v/>
      </c>
      <c r="BA272" t="str">
        <f t="shared" si="486"/>
        <v/>
      </c>
      <c r="BB272" t="str">
        <f t="shared" si="487"/>
        <v/>
      </c>
      <c r="BC272" t="str">
        <f t="shared" si="488"/>
        <v/>
      </c>
      <c r="BD272" t="str">
        <f t="shared" si="489"/>
        <v/>
      </c>
      <c r="BE272" t="str">
        <f t="shared" si="490"/>
        <v/>
      </c>
      <c r="BF272" t="str">
        <f t="shared" si="491"/>
        <v/>
      </c>
      <c r="BG272" t="str">
        <f t="shared" si="492"/>
        <v/>
      </c>
      <c r="BH272" t="str">
        <f t="shared" si="493"/>
        <v/>
      </c>
      <c r="BI272" t="str">
        <f t="shared" si="494"/>
        <v/>
      </c>
      <c r="BJ272" t="str">
        <f t="shared" si="495"/>
        <v/>
      </c>
      <c r="BK272" t="str">
        <f t="shared" si="496"/>
        <v/>
      </c>
      <c r="BL272" t="str">
        <f t="shared" si="497"/>
        <v/>
      </c>
      <c r="BM272" t="str">
        <f t="shared" si="498"/>
        <v/>
      </c>
      <c r="BP272"/>
      <c r="BR272"/>
    </row>
    <row r="273" spans="1:70" x14ac:dyDescent="0.25">
      <c r="A273" s="4">
        <v>41990</v>
      </c>
      <c r="B273">
        <v>1.125</v>
      </c>
      <c r="C273" s="4">
        <v>42369</v>
      </c>
      <c r="D273">
        <v>3</v>
      </c>
      <c r="E273">
        <f t="shared" si="442"/>
        <v>0.1985294117647059</v>
      </c>
      <c r="F273" s="4"/>
      <c r="G273">
        <v>1</v>
      </c>
      <c r="H273">
        <f t="shared" si="443"/>
        <v>2</v>
      </c>
      <c r="I273">
        <f t="shared" si="444"/>
        <v>3</v>
      </c>
      <c r="J273" t="str">
        <f t="shared" si="445"/>
        <v/>
      </c>
      <c r="K273" t="str">
        <f t="shared" si="446"/>
        <v/>
      </c>
      <c r="L273" t="str">
        <f t="shared" si="447"/>
        <v/>
      </c>
      <c r="M273" t="str">
        <f t="shared" si="448"/>
        <v/>
      </c>
      <c r="N273" t="str">
        <f t="shared" si="449"/>
        <v/>
      </c>
      <c r="O273" t="str">
        <f t="shared" si="450"/>
        <v/>
      </c>
      <c r="P273" t="str">
        <f t="shared" si="451"/>
        <v/>
      </c>
      <c r="Q273" t="str">
        <f t="shared" si="452"/>
        <v/>
      </c>
      <c r="R273" t="str">
        <f t="shared" si="453"/>
        <v/>
      </c>
      <c r="S273" t="str">
        <f t="shared" si="454"/>
        <v/>
      </c>
      <c r="T273" t="str">
        <f t="shared" si="455"/>
        <v/>
      </c>
      <c r="U273" t="str">
        <f t="shared" si="456"/>
        <v/>
      </c>
      <c r="V273" t="str">
        <f t="shared" si="457"/>
        <v/>
      </c>
      <c r="W273" t="str">
        <f t="shared" si="458"/>
        <v/>
      </c>
      <c r="X273" t="str">
        <f t="shared" si="459"/>
        <v/>
      </c>
      <c r="Y273" t="str">
        <f t="shared" si="460"/>
        <v/>
      </c>
      <c r="AA273">
        <f t="shared" si="461"/>
        <v>42348.924999999996</v>
      </c>
      <c r="AB273">
        <f t="shared" si="462"/>
        <v>42369</v>
      </c>
      <c r="AC273">
        <f t="shared" si="463"/>
        <v>42389.074999999997</v>
      </c>
      <c r="AD273" t="e">
        <f t="shared" si="464"/>
        <v>#N/A</v>
      </c>
      <c r="AE273" t="e">
        <f t="shared" si="465"/>
        <v>#N/A</v>
      </c>
      <c r="AF273" t="e">
        <f t="shared" si="466"/>
        <v>#N/A</v>
      </c>
      <c r="AG273" t="e">
        <f t="shared" si="467"/>
        <v>#N/A</v>
      </c>
      <c r="AH273" t="e">
        <f t="shared" si="468"/>
        <v>#N/A</v>
      </c>
      <c r="AI273" t="e">
        <f t="shared" si="469"/>
        <v>#N/A</v>
      </c>
      <c r="AJ273" t="e">
        <f t="shared" si="470"/>
        <v>#N/A</v>
      </c>
      <c r="AK273" t="e">
        <f t="shared" si="471"/>
        <v>#N/A</v>
      </c>
      <c r="AL273" t="e">
        <f t="shared" si="472"/>
        <v>#N/A</v>
      </c>
      <c r="AM273" t="e">
        <f t="shared" si="473"/>
        <v>#N/A</v>
      </c>
      <c r="AN273" t="e">
        <f t="shared" si="474"/>
        <v>#N/A</v>
      </c>
      <c r="AO273" t="e">
        <f t="shared" si="475"/>
        <v>#N/A</v>
      </c>
      <c r="AP273" t="e">
        <f t="shared" si="476"/>
        <v>#N/A</v>
      </c>
      <c r="AQ273" t="e">
        <f t="shared" si="477"/>
        <v>#N/A</v>
      </c>
      <c r="AR273" t="e">
        <f t="shared" si="478"/>
        <v>#N/A</v>
      </c>
      <c r="AS273" t="e">
        <f t="shared" si="479"/>
        <v>#N/A</v>
      </c>
      <c r="AU273">
        <f t="shared" si="480"/>
        <v>1.125</v>
      </c>
      <c r="AV273">
        <f t="shared" si="481"/>
        <v>1.125</v>
      </c>
      <c r="AW273">
        <f t="shared" si="482"/>
        <v>1.125</v>
      </c>
      <c r="AX273" t="str">
        <f t="shared" si="483"/>
        <v/>
      </c>
      <c r="AY273" t="str">
        <f t="shared" si="484"/>
        <v/>
      </c>
      <c r="AZ273" t="str">
        <f t="shared" si="485"/>
        <v/>
      </c>
      <c r="BA273" t="str">
        <f t="shared" si="486"/>
        <v/>
      </c>
      <c r="BB273" t="str">
        <f t="shared" si="487"/>
        <v/>
      </c>
      <c r="BC273" t="str">
        <f t="shared" si="488"/>
        <v/>
      </c>
      <c r="BD273" t="str">
        <f t="shared" si="489"/>
        <v/>
      </c>
      <c r="BE273" t="str">
        <f t="shared" si="490"/>
        <v/>
      </c>
      <c r="BF273" t="str">
        <f t="shared" si="491"/>
        <v/>
      </c>
      <c r="BG273" t="str">
        <f t="shared" si="492"/>
        <v/>
      </c>
      <c r="BH273" t="str">
        <f t="shared" si="493"/>
        <v/>
      </c>
      <c r="BI273" t="str">
        <f t="shared" si="494"/>
        <v/>
      </c>
      <c r="BJ273" t="str">
        <f t="shared" si="495"/>
        <v/>
      </c>
      <c r="BK273" t="str">
        <f t="shared" si="496"/>
        <v/>
      </c>
      <c r="BL273" t="str">
        <f t="shared" si="497"/>
        <v/>
      </c>
      <c r="BM273" t="str">
        <f t="shared" si="498"/>
        <v/>
      </c>
      <c r="BP273"/>
      <c r="BR273"/>
    </row>
    <row r="274" spans="1:70" x14ac:dyDescent="0.25">
      <c r="A274" s="4">
        <v>41990</v>
      </c>
      <c r="B274">
        <v>1.125</v>
      </c>
      <c r="C274" s="4">
        <v>42735</v>
      </c>
      <c r="D274">
        <v>1</v>
      </c>
      <c r="E274">
        <f t="shared" si="442"/>
        <v>6.6176470588235295E-2</v>
      </c>
      <c r="F274" s="4"/>
      <c r="G274">
        <v>1</v>
      </c>
      <c r="H274" t="str">
        <f t="shared" si="443"/>
        <v/>
      </c>
      <c r="I274" t="str">
        <f t="shared" si="444"/>
        <v/>
      </c>
      <c r="J274" t="str">
        <f t="shared" si="445"/>
        <v/>
      </c>
      <c r="K274" t="str">
        <f t="shared" si="446"/>
        <v/>
      </c>
      <c r="L274" t="str">
        <f t="shared" si="447"/>
        <v/>
      </c>
      <c r="M274" t="str">
        <f t="shared" si="448"/>
        <v/>
      </c>
      <c r="N274" t="str">
        <f t="shared" si="449"/>
        <v/>
      </c>
      <c r="O274" t="str">
        <f t="shared" si="450"/>
        <v/>
      </c>
      <c r="P274" t="str">
        <f t="shared" si="451"/>
        <v/>
      </c>
      <c r="Q274" t="str">
        <f t="shared" si="452"/>
        <v/>
      </c>
      <c r="R274" t="str">
        <f t="shared" si="453"/>
        <v/>
      </c>
      <c r="S274" t="str">
        <f t="shared" si="454"/>
        <v/>
      </c>
      <c r="T274" t="str">
        <f t="shared" si="455"/>
        <v/>
      </c>
      <c r="U274" t="str">
        <f t="shared" si="456"/>
        <v/>
      </c>
      <c r="V274" t="str">
        <f t="shared" si="457"/>
        <v/>
      </c>
      <c r="W274" t="str">
        <f t="shared" si="458"/>
        <v/>
      </c>
      <c r="X274" t="str">
        <f t="shared" si="459"/>
        <v/>
      </c>
      <c r="Y274" t="str">
        <f t="shared" si="460"/>
        <v/>
      </c>
      <c r="AA274">
        <f t="shared" si="461"/>
        <v>42735</v>
      </c>
      <c r="AB274" t="e">
        <f t="shared" si="462"/>
        <v>#N/A</v>
      </c>
      <c r="AC274" t="e">
        <f t="shared" si="463"/>
        <v>#N/A</v>
      </c>
      <c r="AD274" t="e">
        <f t="shared" si="464"/>
        <v>#N/A</v>
      </c>
      <c r="AE274" t="e">
        <f t="shared" si="465"/>
        <v>#N/A</v>
      </c>
      <c r="AF274" t="e">
        <f t="shared" si="466"/>
        <v>#N/A</v>
      </c>
      <c r="AG274" t="e">
        <f t="shared" si="467"/>
        <v>#N/A</v>
      </c>
      <c r="AH274" t="e">
        <f t="shared" si="468"/>
        <v>#N/A</v>
      </c>
      <c r="AI274" t="e">
        <f t="shared" si="469"/>
        <v>#N/A</v>
      </c>
      <c r="AJ274" t="e">
        <f t="shared" si="470"/>
        <v>#N/A</v>
      </c>
      <c r="AK274" t="e">
        <f t="shared" si="471"/>
        <v>#N/A</v>
      </c>
      <c r="AL274" t="e">
        <f t="shared" si="472"/>
        <v>#N/A</v>
      </c>
      <c r="AM274" t="e">
        <f t="shared" si="473"/>
        <v>#N/A</v>
      </c>
      <c r="AN274" t="e">
        <f t="shared" si="474"/>
        <v>#N/A</v>
      </c>
      <c r="AO274" t="e">
        <f t="shared" si="475"/>
        <v>#N/A</v>
      </c>
      <c r="AP274" t="e">
        <f t="shared" si="476"/>
        <v>#N/A</v>
      </c>
      <c r="AQ274" t="e">
        <f t="shared" si="477"/>
        <v>#N/A</v>
      </c>
      <c r="AR274" t="e">
        <f t="shared" si="478"/>
        <v>#N/A</v>
      </c>
      <c r="AS274" t="e">
        <f t="shared" si="479"/>
        <v>#N/A</v>
      </c>
      <c r="AU274">
        <f t="shared" si="480"/>
        <v>1.125</v>
      </c>
      <c r="AV274" t="str">
        <f t="shared" si="481"/>
        <v/>
      </c>
      <c r="AW274" t="str">
        <f t="shared" si="482"/>
        <v/>
      </c>
      <c r="AX274" t="str">
        <f t="shared" si="483"/>
        <v/>
      </c>
      <c r="AY274" t="str">
        <f t="shared" si="484"/>
        <v/>
      </c>
      <c r="AZ274" t="str">
        <f t="shared" si="485"/>
        <v/>
      </c>
      <c r="BA274" t="str">
        <f t="shared" si="486"/>
        <v/>
      </c>
      <c r="BB274" t="str">
        <f t="shared" si="487"/>
        <v/>
      </c>
      <c r="BC274" t="str">
        <f t="shared" si="488"/>
        <v/>
      </c>
      <c r="BD274" t="str">
        <f t="shared" si="489"/>
        <v/>
      </c>
      <c r="BE274" t="str">
        <f t="shared" si="490"/>
        <v/>
      </c>
      <c r="BF274" t="str">
        <f t="shared" si="491"/>
        <v/>
      </c>
      <c r="BG274" t="str">
        <f t="shared" si="492"/>
        <v/>
      </c>
      <c r="BH274" t="str">
        <f t="shared" si="493"/>
        <v/>
      </c>
      <c r="BI274" t="str">
        <f t="shared" si="494"/>
        <v/>
      </c>
      <c r="BJ274" t="str">
        <f t="shared" si="495"/>
        <v/>
      </c>
      <c r="BK274" t="str">
        <f t="shared" si="496"/>
        <v/>
      </c>
      <c r="BL274" t="str">
        <f t="shared" si="497"/>
        <v/>
      </c>
      <c r="BM274" t="str">
        <f t="shared" si="498"/>
        <v/>
      </c>
      <c r="BP274"/>
      <c r="BR274"/>
    </row>
    <row r="275" spans="1:70" x14ac:dyDescent="0.25">
      <c r="A275" s="4">
        <v>41990</v>
      </c>
      <c r="B275">
        <v>1.625</v>
      </c>
      <c r="C275" s="4">
        <v>42369</v>
      </c>
      <c r="D275">
        <v>2</v>
      </c>
      <c r="E275">
        <f t="shared" si="442"/>
        <v>0.19117647058823528</v>
      </c>
      <c r="F275" s="4"/>
      <c r="G275">
        <v>1</v>
      </c>
      <c r="H275">
        <f t="shared" si="443"/>
        <v>2</v>
      </c>
      <c r="I275" t="str">
        <f t="shared" si="444"/>
        <v/>
      </c>
      <c r="J275" t="str">
        <f t="shared" si="445"/>
        <v/>
      </c>
      <c r="K275" t="str">
        <f t="shared" si="446"/>
        <v/>
      </c>
      <c r="L275" t="str">
        <f t="shared" si="447"/>
        <v/>
      </c>
      <c r="M275" t="str">
        <f t="shared" si="448"/>
        <v/>
      </c>
      <c r="N275" t="str">
        <f t="shared" si="449"/>
        <v/>
      </c>
      <c r="O275" t="str">
        <f t="shared" si="450"/>
        <v/>
      </c>
      <c r="P275" t="str">
        <f t="shared" si="451"/>
        <v/>
      </c>
      <c r="Q275" t="str">
        <f t="shared" si="452"/>
        <v/>
      </c>
      <c r="R275" t="str">
        <f t="shared" si="453"/>
        <v/>
      </c>
      <c r="S275" t="str">
        <f t="shared" si="454"/>
        <v/>
      </c>
      <c r="T275" t="str">
        <f t="shared" si="455"/>
        <v/>
      </c>
      <c r="U275" t="str">
        <f t="shared" si="456"/>
        <v/>
      </c>
      <c r="V275" t="str">
        <f t="shared" si="457"/>
        <v/>
      </c>
      <c r="W275" t="str">
        <f t="shared" si="458"/>
        <v/>
      </c>
      <c r="X275" t="str">
        <f t="shared" si="459"/>
        <v/>
      </c>
      <c r="Y275" t="str">
        <f t="shared" si="460"/>
        <v/>
      </c>
      <c r="AA275">
        <f t="shared" si="461"/>
        <v>42358.962500000001</v>
      </c>
      <c r="AB275">
        <f t="shared" si="462"/>
        <v>42379.037500000006</v>
      </c>
      <c r="AC275" t="e">
        <f t="shared" si="463"/>
        <v>#N/A</v>
      </c>
      <c r="AD275" t="e">
        <f t="shared" si="464"/>
        <v>#N/A</v>
      </c>
      <c r="AE275" t="e">
        <f t="shared" si="465"/>
        <v>#N/A</v>
      </c>
      <c r="AF275" t="e">
        <f t="shared" si="466"/>
        <v>#N/A</v>
      </c>
      <c r="AG275" t="e">
        <f t="shared" si="467"/>
        <v>#N/A</v>
      </c>
      <c r="AH275" t="e">
        <f t="shared" si="468"/>
        <v>#N/A</v>
      </c>
      <c r="AI275" t="e">
        <f t="shared" si="469"/>
        <v>#N/A</v>
      </c>
      <c r="AJ275" t="e">
        <f t="shared" si="470"/>
        <v>#N/A</v>
      </c>
      <c r="AK275" t="e">
        <f t="shared" si="471"/>
        <v>#N/A</v>
      </c>
      <c r="AL275" t="e">
        <f t="shared" si="472"/>
        <v>#N/A</v>
      </c>
      <c r="AM275" t="e">
        <f t="shared" si="473"/>
        <v>#N/A</v>
      </c>
      <c r="AN275" t="e">
        <f t="shared" si="474"/>
        <v>#N/A</v>
      </c>
      <c r="AO275" t="e">
        <f t="shared" si="475"/>
        <v>#N/A</v>
      </c>
      <c r="AP275" t="e">
        <f t="shared" si="476"/>
        <v>#N/A</v>
      </c>
      <c r="AQ275" t="e">
        <f t="shared" si="477"/>
        <v>#N/A</v>
      </c>
      <c r="AR275" t="e">
        <f t="shared" si="478"/>
        <v>#N/A</v>
      </c>
      <c r="AS275" t="e">
        <f t="shared" si="479"/>
        <v>#N/A</v>
      </c>
      <c r="AU275">
        <f t="shared" si="480"/>
        <v>1.625</v>
      </c>
      <c r="AV275">
        <f t="shared" si="481"/>
        <v>1.625</v>
      </c>
      <c r="AW275" t="str">
        <f t="shared" si="482"/>
        <v/>
      </c>
      <c r="AX275" t="str">
        <f t="shared" si="483"/>
        <v/>
      </c>
      <c r="AY275" t="str">
        <f t="shared" si="484"/>
        <v/>
      </c>
      <c r="AZ275" t="str">
        <f t="shared" si="485"/>
        <v/>
      </c>
      <c r="BA275" t="str">
        <f t="shared" si="486"/>
        <v/>
      </c>
      <c r="BB275" t="str">
        <f t="shared" si="487"/>
        <v/>
      </c>
      <c r="BC275" t="str">
        <f t="shared" si="488"/>
        <v/>
      </c>
      <c r="BD275" t="str">
        <f t="shared" si="489"/>
        <v/>
      </c>
      <c r="BE275" t="str">
        <f t="shared" si="490"/>
        <v/>
      </c>
      <c r="BF275" t="str">
        <f t="shared" si="491"/>
        <v/>
      </c>
      <c r="BG275" t="str">
        <f t="shared" si="492"/>
        <v/>
      </c>
      <c r="BH275" t="str">
        <f t="shared" si="493"/>
        <v/>
      </c>
      <c r="BI275" t="str">
        <f t="shared" si="494"/>
        <v/>
      </c>
      <c r="BJ275" t="str">
        <f t="shared" si="495"/>
        <v/>
      </c>
      <c r="BK275" t="str">
        <f t="shared" si="496"/>
        <v/>
      </c>
      <c r="BL275" t="str">
        <f t="shared" si="497"/>
        <v/>
      </c>
      <c r="BM275" t="str">
        <f t="shared" si="498"/>
        <v/>
      </c>
      <c r="BP275"/>
      <c r="BR275"/>
    </row>
    <row r="276" spans="1:70" x14ac:dyDescent="0.25">
      <c r="A276" s="4">
        <v>41990</v>
      </c>
      <c r="B276">
        <v>1.875</v>
      </c>
      <c r="C276" s="4">
        <v>42369</v>
      </c>
      <c r="D276">
        <v>4</v>
      </c>
      <c r="E276">
        <f t="shared" si="442"/>
        <v>0.44117647058823528</v>
      </c>
      <c r="F276" s="4"/>
      <c r="G276">
        <v>1</v>
      </c>
      <c r="H276">
        <f t="shared" si="443"/>
        <v>2</v>
      </c>
      <c r="I276">
        <f t="shared" si="444"/>
        <v>3</v>
      </c>
      <c r="J276">
        <f t="shared" si="445"/>
        <v>4</v>
      </c>
      <c r="K276" t="str">
        <f t="shared" si="446"/>
        <v/>
      </c>
      <c r="L276" t="str">
        <f t="shared" si="447"/>
        <v/>
      </c>
      <c r="M276" t="str">
        <f t="shared" si="448"/>
        <v/>
      </c>
      <c r="N276" t="str">
        <f t="shared" si="449"/>
        <v/>
      </c>
      <c r="O276" t="str">
        <f t="shared" si="450"/>
        <v/>
      </c>
      <c r="P276" t="str">
        <f t="shared" si="451"/>
        <v/>
      </c>
      <c r="Q276" t="str">
        <f t="shared" si="452"/>
        <v/>
      </c>
      <c r="R276" t="str">
        <f t="shared" si="453"/>
        <v/>
      </c>
      <c r="S276" t="str">
        <f t="shared" si="454"/>
        <v/>
      </c>
      <c r="T276" t="str">
        <f t="shared" si="455"/>
        <v/>
      </c>
      <c r="U276" t="str">
        <f t="shared" si="456"/>
        <v/>
      </c>
      <c r="V276" t="str">
        <f t="shared" si="457"/>
        <v/>
      </c>
      <c r="W276" t="str">
        <f t="shared" si="458"/>
        <v/>
      </c>
      <c r="X276" t="str">
        <f t="shared" si="459"/>
        <v/>
      </c>
      <c r="Y276" t="str">
        <f t="shared" si="460"/>
        <v/>
      </c>
      <c r="AA276">
        <f t="shared" si="461"/>
        <v>42338.887499999997</v>
      </c>
      <c r="AB276">
        <f t="shared" si="462"/>
        <v>42358.962500000001</v>
      </c>
      <c r="AC276">
        <f t="shared" si="463"/>
        <v>42379.037499999999</v>
      </c>
      <c r="AD276">
        <f t="shared" si="464"/>
        <v>42399.112500000003</v>
      </c>
      <c r="AE276" t="e">
        <f t="shared" si="465"/>
        <v>#N/A</v>
      </c>
      <c r="AF276" t="e">
        <f t="shared" si="466"/>
        <v>#N/A</v>
      </c>
      <c r="AG276" t="e">
        <f t="shared" si="467"/>
        <v>#N/A</v>
      </c>
      <c r="AH276" t="e">
        <f t="shared" si="468"/>
        <v>#N/A</v>
      </c>
      <c r="AI276" t="e">
        <f t="shared" si="469"/>
        <v>#N/A</v>
      </c>
      <c r="AJ276" t="e">
        <f t="shared" si="470"/>
        <v>#N/A</v>
      </c>
      <c r="AK276" t="e">
        <f t="shared" si="471"/>
        <v>#N/A</v>
      </c>
      <c r="AL276" t="e">
        <f t="shared" si="472"/>
        <v>#N/A</v>
      </c>
      <c r="AM276" t="e">
        <f t="shared" si="473"/>
        <v>#N/A</v>
      </c>
      <c r="AN276" t="e">
        <f t="shared" si="474"/>
        <v>#N/A</v>
      </c>
      <c r="AO276" t="e">
        <f t="shared" si="475"/>
        <v>#N/A</v>
      </c>
      <c r="AP276" t="e">
        <f t="shared" si="476"/>
        <v>#N/A</v>
      </c>
      <c r="AQ276" t="e">
        <f t="shared" si="477"/>
        <v>#N/A</v>
      </c>
      <c r="AR276" t="e">
        <f t="shared" si="478"/>
        <v>#N/A</v>
      </c>
      <c r="AS276" t="e">
        <f t="shared" si="479"/>
        <v>#N/A</v>
      </c>
      <c r="AU276">
        <f t="shared" si="480"/>
        <v>1.875</v>
      </c>
      <c r="AV276">
        <f t="shared" si="481"/>
        <v>1.875</v>
      </c>
      <c r="AW276">
        <f t="shared" si="482"/>
        <v>1.875</v>
      </c>
      <c r="AX276">
        <f t="shared" si="483"/>
        <v>1.875</v>
      </c>
      <c r="AY276" t="str">
        <f t="shared" si="484"/>
        <v/>
      </c>
      <c r="AZ276" t="str">
        <f t="shared" si="485"/>
        <v/>
      </c>
      <c r="BA276" t="str">
        <f t="shared" si="486"/>
        <v/>
      </c>
      <c r="BB276" t="str">
        <f t="shared" si="487"/>
        <v/>
      </c>
      <c r="BC276" t="str">
        <f t="shared" si="488"/>
        <v/>
      </c>
      <c r="BD276" t="str">
        <f t="shared" si="489"/>
        <v/>
      </c>
      <c r="BE276" t="str">
        <f t="shared" si="490"/>
        <v/>
      </c>
      <c r="BF276" t="str">
        <f t="shared" si="491"/>
        <v/>
      </c>
      <c r="BG276" t="str">
        <f t="shared" si="492"/>
        <v/>
      </c>
      <c r="BH276" t="str">
        <f t="shared" si="493"/>
        <v/>
      </c>
      <c r="BI276" t="str">
        <f t="shared" si="494"/>
        <v/>
      </c>
      <c r="BJ276" t="str">
        <f t="shared" si="495"/>
        <v/>
      </c>
      <c r="BK276" t="str">
        <f t="shared" si="496"/>
        <v/>
      </c>
      <c r="BL276" t="str">
        <f t="shared" si="497"/>
        <v/>
      </c>
      <c r="BM276" t="str">
        <f t="shared" si="498"/>
        <v/>
      </c>
      <c r="BP276"/>
      <c r="BR276"/>
    </row>
    <row r="277" spans="1:70" x14ac:dyDescent="0.25">
      <c r="A277" s="4">
        <v>41990</v>
      </c>
      <c r="B277">
        <v>1.875</v>
      </c>
      <c r="C277" s="4">
        <v>42735</v>
      </c>
      <c r="D277">
        <v>2</v>
      </c>
      <c r="E277">
        <f t="shared" si="442"/>
        <v>0.22058823529411764</v>
      </c>
      <c r="F277" s="4"/>
      <c r="G277">
        <v>1</v>
      </c>
      <c r="H277">
        <f t="shared" si="443"/>
        <v>2</v>
      </c>
      <c r="I277" t="str">
        <f t="shared" si="444"/>
        <v/>
      </c>
      <c r="J277" t="str">
        <f t="shared" si="445"/>
        <v/>
      </c>
      <c r="K277" t="str">
        <f t="shared" si="446"/>
        <v/>
      </c>
      <c r="L277" t="str">
        <f t="shared" si="447"/>
        <v/>
      </c>
      <c r="M277" t="str">
        <f t="shared" si="448"/>
        <v/>
      </c>
      <c r="N277" t="str">
        <f t="shared" si="449"/>
        <v/>
      </c>
      <c r="O277" t="str">
        <f t="shared" si="450"/>
        <v/>
      </c>
      <c r="P277" t="str">
        <f t="shared" si="451"/>
        <v/>
      </c>
      <c r="Q277" t="str">
        <f t="shared" si="452"/>
        <v/>
      </c>
      <c r="R277" t="str">
        <f t="shared" si="453"/>
        <v/>
      </c>
      <c r="S277" t="str">
        <f t="shared" si="454"/>
        <v/>
      </c>
      <c r="T277" t="str">
        <f t="shared" si="455"/>
        <v/>
      </c>
      <c r="U277" t="str">
        <f t="shared" si="456"/>
        <v/>
      </c>
      <c r="V277" t="str">
        <f t="shared" si="457"/>
        <v/>
      </c>
      <c r="W277" t="str">
        <f t="shared" si="458"/>
        <v/>
      </c>
      <c r="X277" t="str">
        <f t="shared" si="459"/>
        <v/>
      </c>
      <c r="Y277" t="str">
        <f t="shared" si="460"/>
        <v/>
      </c>
      <c r="AA277">
        <f t="shared" si="461"/>
        <v>42724.962500000001</v>
      </c>
      <c r="AB277">
        <f t="shared" si="462"/>
        <v>42745.037500000006</v>
      </c>
      <c r="AC277" t="e">
        <f t="shared" si="463"/>
        <v>#N/A</v>
      </c>
      <c r="AD277" t="e">
        <f t="shared" si="464"/>
        <v>#N/A</v>
      </c>
      <c r="AE277" t="e">
        <f t="shared" si="465"/>
        <v>#N/A</v>
      </c>
      <c r="AF277" t="e">
        <f t="shared" si="466"/>
        <v>#N/A</v>
      </c>
      <c r="AG277" t="e">
        <f t="shared" si="467"/>
        <v>#N/A</v>
      </c>
      <c r="AH277" t="e">
        <f t="shared" si="468"/>
        <v>#N/A</v>
      </c>
      <c r="AI277" t="e">
        <f t="shared" si="469"/>
        <v>#N/A</v>
      </c>
      <c r="AJ277" t="e">
        <f t="shared" si="470"/>
        <v>#N/A</v>
      </c>
      <c r="AK277" t="e">
        <f t="shared" si="471"/>
        <v>#N/A</v>
      </c>
      <c r="AL277" t="e">
        <f t="shared" si="472"/>
        <v>#N/A</v>
      </c>
      <c r="AM277" t="e">
        <f t="shared" si="473"/>
        <v>#N/A</v>
      </c>
      <c r="AN277" t="e">
        <f t="shared" si="474"/>
        <v>#N/A</v>
      </c>
      <c r="AO277" t="e">
        <f t="shared" si="475"/>
        <v>#N/A</v>
      </c>
      <c r="AP277" t="e">
        <f t="shared" si="476"/>
        <v>#N/A</v>
      </c>
      <c r="AQ277" t="e">
        <f t="shared" si="477"/>
        <v>#N/A</v>
      </c>
      <c r="AR277" t="e">
        <f t="shared" si="478"/>
        <v>#N/A</v>
      </c>
      <c r="AS277" t="e">
        <f t="shared" si="479"/>
        <v>#N/A</v>
      </c>
      <c r="AU277">
        <f t="shared" si="480"/>
        <v>1.875</v>
      </c>
      <c r="AV277">
        <f t="shared" si="481"/>
        <v>1.875</v>
      </c>
      <c r="AW277" t="str">
        <f t="shared" si="482"/>
        <v/>
      </c>
      <c r="AX277" t="str">
        <f t="shared" si="483"/>
        <v/>
      </c>
      <c r="AY277" t="str">
        <f t="shared" si="484"/>
        <v/>
      </c>
      <c r="AZ277" t="str">
        <f t="shared" si="485"/>
        <v/>
      </c>
      <c r="BA277" t="str">
        <f t="shared" si="486"/>
        <v/>
      </c>
      <c r="BB277" t="str">
        <f t="shared" si="487"/>
        <v/>
      </c>
      <c r="BC277" t="str">
        <f t="shared" si="488"/>
        <v/>
      </c>
      <c r="BD277" t="str">
        <f t="shared" si="489"/>
        <v/>
      </c>
      <c r="BE277" t="str">
        <f t="shared" si="490"/>
        <v/>
      </c>
      <c r="BF277" t="str">
        <f t="shared" si="491"/>
        <v/>
      </c>
      <c r="BG277" t="str">
        <f t="shared" si="492"/>
        <v/>
      </c>
      <c r="BH277" t="str">
        <f t="shared" si="493"/>
        <v/>
      </c>
      <c r="BI277" t="str">
        <f t="shared" si="494"/>
        <v/>
      </c>
      <c r="BJ277" t="str">
        <f t="shared" si="495"/>
        <v/>
      </c>
      <c r="BK277" t="str">
        <f t="shared" si="496"/>
        <v/>
      </c>
      <c r="BL277" t="str">
        <f t="shared" si="497"/>
        <v/>
      </c>
      <c r="BM277" t="str">
        <f t="shared" si="498"/>
        <v/>
      </c>
      <c r="BP277"/>
      <c r="BR277"/>
    </row>
    <row r="278" spans="1:70" x14ac:dyDescent="0.25">
      <c r="A278" s="4">
        <v>41990</v>
      </c>
      <c r="B278">
        <v>2</v>
      </c>
      <c r="C278" s="4">
        <v>43100</v>
      </c>
      <c r="D278">
        <v>1</v>
      </c>
      <c r="E278">
        <f t="shared" si="442"/>
        <v>0.11764705882352941</v>
      </c>
      <c r="F278" s="4"/>
      <c r="G278">
        <v>1</v>
      </c>
      <c r="H278" t="str">
        <f t="shared" si="443"/>
        <v/>
      </c>
      <c r="I278" t="str">
        <f t="shared" si="444"/>
        <v/>
      </c>
      <c r="J278" t="str">
        <f t="shared" si="445"/>
        <v/>
      </c>
      <c r="K278" t="str">
        <f t="shared" si="446"/>
        <v/>
      </c>
      <c r="L278" t="str">
        <f t="shared" si="447"/>
        <v/>
      </c>
      <c r="M278" t="str">
        <f t="shared" si="448"/>
        <v/>
      </c>
      <c r="N278" t="str">
        <f t="shared" si="449"/>
        <v/>
      </c>
      <c r="O278" t="str">
        <f t="shared" si="450"/>
        <v/>
      </c>
      <c r="P278" t="str">
        <f t="shared" si="451"/>
        <v/>
      </c>
      <c r="Q278" t="str">
        <f t="shared" si="452"/>
        <v/>
      </c>
      <c r="R278" t="str">
        <f t="shared" si="453"/>
        <v/>
      </c>
      <c r="S278" t="str">
        <f t="shared" si="454"/>
        <v/>
      </c>
      <c r="T278" t="str">
        <f t="shared" si="455"/>
        <v/>
      </c>
      <c r="U278" t="str">
        <f t="shared" si="456"/>
        <v/>
      </c>
      <c r="V278" t="str">
        <f t="shared" si="457"/>
        <v/>
      </c>
      <c r="W278" t="str">
        <f t="shared" si="458"/>
        <v/>
      </c>
      <c r="X278" t="str">
        <f t="shared" si="459"/>
        <v/>
      </c>
      <c r="Y278" t="str">
        <f t="shared" si="460"/>
        <v/>
      </c>
      <c r="AA278">
        <f t="shared" si="461"/>
        <v>43100</v>
      </c>
      <c r="AB278" t="e">
        <f t="shared" si="462"/>
        <v>#N/A</v>
      </c>
      <c r="AC278" t="e">
        <f t="shared" si="463"/>
        <v>#N/A</v>
      </c>
      <c r="AD278" t="e">
        <f t="shared" si="464"/>
        <v>#N/A</v>
      </c>
      <c r="AE278" t="e">
        <f t="shared" si="465"/>
        <v>#N/A</v>
      </c>
      <c r="AF278" t="e">
        <f t="shared" si="466"/>
        <v>#N/A</v>
      </c>
      <c r="AG278" t="e">
        <f t="shared" si="467"/>
        <v>#N/A</v>
      </c>
      <c r="AH278" t="e">
        <f t="shared" si="468"/>
        <v>#N/A</v>
      </c>
      <c r="AI278" t="e">
        <f t="shared" si="469"/>
        <v>#N/A</v>
      </c>
      <c r="AJ278" t="e">
        <f t="shared" si="470"/>
        <v>#N/A</v>
      </c>
      <c r="AK278" t="e">
        <f t="shared" si="471"/>
        <v>#N/A</v>
      </c>
      <c r="AL278" t="e">
        <f t="shared" si="472"/>
        <v>#N/A</v>
      </c>
      <c r="AM278" t="e">
        <f t="shared" si="473"/>
        <v>#N/A</v>
      </c>
      <c r="AN278" t="e">
        <f t="shared" si="474"/>
        <v>#N/A</v>
      </c>
      <c r="AO278" t="e">
        <f t="shared" si="475"/>
        <v>#N/A</v>
      </c>
      <c r="AP278" t="e">
        <f t="shared" si="476"/>
        <v>#N/A</v>
      </c>
      <c r="AQ278" t="e">
        <f t="shared" si="477"/>
        <v>#N/A</v>
      </c>
      <c r="AR278" t="e">
        <f t="shared" si="478"/>
        <v>#N/A</v>
      </c>
      <c r="AS278" t="e">
        <f t="shared" si="479"/>
        <v>#N/A</v>
      </c>
      <c r="AU278">
        <f t="shared" si="480"/>
        <v>2</v>
      </c>
      <c r="AV278" t="str">
        <f t="shared" si="481"/>
        <v/>
      </c>
      <c r="AW278" t="str">
        <f t="shared" si="482"/>
        <v/>
      </c>
      <c r="AX278" t="str">
        <f t="shared" si="483"/>
        <v/>
      </c>
      <c r="AY278" t="str">
        <f t="shared" si="484"/>
        <v/>
      </c>
      <c r="AZ278" t="str">
        <f t="shared" si="485"/>
        <v/>
      </c>
      <c r="BA278" t="str">
        <f t="shared" si="486"/>
        <v/>
      </c>
      <c r="BB278" t="str">
        <f t="shared" si="487"/>
        <v/>
      </c>
      <c r="BC278" t="str">
        <f t="shared" si="488"/>
        <v/>
      </c>
      <c r="BD278" t="str">
        <f t="shared" si="489"/>
        <v/>
      </c>
      <c r="BE278" t="str">
        <f t="shared" si="490"/>
        <v/>
      </c>
      <c r="BF278" t="str">
        <f t="shared" si="491"/>
        <v/>
      </c>
      <c r="BG278" t="str">
        <f t="shared" si="492"/>
        <v/>
      </c>
      <c r="BH278" t="str">
        <f t="shared" si="493"/>
        <v/>
      </c>
      <c r="BI278" t="str">
        <f t="shared" si="494"/>
        <v/>
      </c>
      <c r="BJ278" t="str">
        <f t="shared" si="495"/>
        <v/>
      </c>
      <c r="BK278" t="str">
        <f t="shared" si="496"/>
        <v/>
      </c>
      <c r="BL278" t="str">
        <f t="shared" si="497"/>
        <v/>
      </c>
      <c r="BM278" t="str">
        <f t="shared" si="498"/>
        <v/>
      </c>
      <c r="BP278"/>
      <c r="BR278"/>
    </row>
    <row r="279" spans="1:70" x14ac:dyDescent="0.25">
      <c r="A279" s="4">
        <v>41990</v>
      </c>
      <c r="B279">
        <v>2.125</v>
      </c>
      <c r="C279" s="4">
        <v>42735</v>
      </c>
      <c r="D279">
        <v>3</v>
      </c>
      <c r="E279">
        <f t="shared" si="442"/>
        <v>0.375</v>
      </c>
      <c r="F279" s="4"/>
      <c r="G279">
        <v>1</v>
      </c>
      <c r="H279">
        <f t="shared" si="443"/>
        <v>2</v>
      </c>
      <c r="I279">
        <f t="shared" si="444"/>
        <v>3</v>
      </c>
      <c r="J279" t="str">
        <f t="shared" si="445"/>
        <v/>
      </c>
      <c r="K279" t="str">
        <f t="shared" si="446"/>
        <v/>
      </c>
      <c r="L279" t="str">
        <f t="shared" si="447"/>
        <v/>
      </c>
      <c r="M279" t="str">
        <f t="shared" si="448"/>
        <v/>
      </c>
      <c r="N279" t="str">
        <f t="shared" si="449"/>
        <v/>
      </c>
      <c r="O279" t="str">
        <f t="shared" si="450"/>
        <v/>
      </c>
      <c r="P279" t="str">
        <f t="shared" si="451"/>
        <v/>
      </c>
      <c r="Q279" t="str">
        <f t="shared" si="452"/>
        <v/>
      </c>
      <c r="R279" t="str">
        <f t="shared" si="453"/>
        <v/>
      </c>
      <c r="S279" t="str">
        <f t="shared" si="454"/>
        <v/>
      </c>
      <c r="T279" t="str">
        <f t="shared" si="455"/>
        <v/>
      </c>
      <c r="U279" t="str">
        <f t="shared" si="456"/>
        <v/>
      </c>
      <c r="V279" t="str">
        <f t="shared" si="457"/>
        <v/>
      </c>
      <c r="W279" t="str">
        <f t="shared" si="458"/>
        <v/>
      </c>
      <c r="X279" t="str">
        <f t="shared" si="459"/>
        <v/>
      </c>
      <c r="Y279" t="str">
        <f t="shared" si="460"/>
        <v/>
      </c>
      <c r="AA279">
        <f t="shared" si="461"/>
        <v>42714.924999999996</v>
      </c>
      <c r="AB279">
        <f t="shared" si="462"/>
        <v>42735</v>
      </c>
      <c r="AC279">
        <f t="shared" si="463"/>
        <v>42755.074999999997</v>
      </c>
      <c r="AD279" t="e">
        <f t="shared" si="464"/>
        <v>#N/A</v>
      </c>
      <c r="AE279" t="e">
        <f t="shared" si="465"/>
        <v>#N/A</v>
      </c>
      <c r="AF279" t="e">
        <f t="shared" si="466"/>
        <v>#N/A</v>
      </c>
      <c r="AG279" t="e">
        <f t="shared" si="467"/>
        <v>#N/A</v>
      </c>
      <c r="AH279" t="e">
        <f t="shared" si="468"/>
        <v>#N/A</v>
      </c>
      <c r="AI279" t="e">
        <f t="shared" si="469"/>
        <v>#N/A</v>
      </c>
      <c r="AJ279" t="e">
        <f t="shared" si="470"/>
        <v>#N/A</v>
      </c>
      <c r="AK279" t="e">
        <f t="shared" si="471"/>
        <v>#N/A</v>
      </c>
      <c r="AL279" t="e">
        <f t="shared" si="472"/>
        <v>#N/A</v>
      </c>
      <c r="AM279" t="e">
        <f t="shared" si="473"/>
        <v>#N/A</v>
      </c>
      <c r="AN279" t="e">
        <f t="shared" si="474"/>
        <v>#N/A</v>
      </c>
      <c r="AO279" t="e">
        <f t="shared" si="475"/>
        <v>#N/A</v>
      </c>
      <c r="AP279" t="e">
        <f t="shared" si="476"/>
        <v>#N/A</v>
      </c>
      <c r="AQ279" t="e">
        <f t="shared" si="477"/>
        <v>#N/A</v>
      </c>
      <c r="AR279" t="e">
        <f t="shared" si="478"/>
        <v>#N/A</v>
      </c>
      <c r="AS279" t="e">
        <f t="shared" si="479"/>
        <v>#N/A</v>
      </c>
      <c r="AU279">
        <f t="shared" si="480"/>
        <v>2.125</v>
      </c>
      <c r="AV279">
        <f t="shared" si="481"/>
        <v>2.125</v>
      </c>
      <c r="AW279">
        <f t="shared" si="482"/>
        <v>2.125</v>
      </c>
      <c r="AX279" t="str">
        <f t="shared" si="483"/>
        <v/>
      </c>
      <c r="AY279" t="str">
        <f t="shared" si="484"/>
        <v/>
      </c>
      <c r="AZ279" t="str">
        <f t="shared" si="485"/>
        <v/>
      </c>
      <c r="BA279" t="str">
        <f t="shared" si="486"/>
        <v/>
      </c>
      <c r="BB279" t="str">
        <f t="shared" si="487"/>
        <v/>
      </c>
      <c r="BC279" t="str">
        <f t="shared" si="488"/>
        <v/>
      </c>
      <c r="BD279" t="str">
        <f t="shared" si="489"/>
        <v/>
      </c>
      <c r="BE279" t="str">
        <f t="shared" si="490"/>
        <v/>
      </c>
      <c r="BF279" t="str">
        <f t="shared" si="491"/>
        <v/>
      </c>
      <c r="BG279" t="str">
        <f t="shared" si="492"/>
        <v/>
      </c>
      <c r="BH279" t="str">
        <f t="shared" si="493"/>
        <v/>
      </c>
      <c r="BI279" t="str">
        <f t="shared" si="494"/>
        <v/>
      </c>
      <c r="BJ279" t="str">
        <f t="shared" si="495"/>
        <v/>
      </c>
      <c r="BK279" t="str">
        <f t="shared" si="496"/>
        <v/>
      </c>
      <c r="BL279" t="str">
        <f t="shared" si="497"/>
        <v/>
      </c>
      <c r="BM279" t="str">
        <f t="shared" si="498"/>
        <v/>
      </c>
      <c r="BP279"/>
      <c r="BR279"/>
    </row>
    <row r="280" spans="1:70" x14ac:dyDescent="0.25">
      <c r="A280" s="4">
        <v>41990</v>
      </c>
      <c r="B280">
        <v>2.375</v>
      </c>
      <c r="C280" s="4">
        <v>42735</v>
      </c>
      <c r="D280">
        <v>1</v>
      </c>
      <c r="E280">
        <f t="shared" si="442"/>
        <v>0.13970588235294118</v>
      </c>
      <c r="F280" s="4"/>
      <c r="G280">
        <v>1</v>
      </c>
      <c r="H280" t="str">
        <f t="shared" si="443"/>
        <v/>
      </c>
      <c r="I280" t="str">
        <f t="shared" si="444"/>
        <v/>
      </c>
      <c r="J280" t="str">
        <f t="shared" si="445"/>
        <v/>
      </c>
      <c r="K280" t="str">
        <f t="shared" si="446"/>
        <v/>
      </c>
      <c r="L280" t="str">
        <f t="shared" si="447"/>
        <v/>
      </c>
      <c r="M280" t="str">
        <f t="shared" si="448"/>
        <v/>
      </c>
      <c r="N280" t="str">
        <f t="shared" si="449"/>
        <v/>
      </c>
      <c r="O280" t="str">
        <f t="shared" si="450"/>
        <v/>
      </c>
      <c r="P280" t="str">
        <f t="shared" si="451"/>
        <v/>
      </c>
      <c r="Q280" t="str">
        <f t="shared" si="452"/>
        <v/>
      </c>
      <c r="R280" t="str">
        <f t="shared" si="453"/>
        <v/>
      </c>
      <c r="S280" t="str">
        <f t="shared" si="454"/>
        <v/>
      </c>
      <c r="T280" t="str">
        <f t="shared" si="455"/>
        <v/>
      </c>
      <c r="U280" t="str">
        <f t="shared" si="456"/>
        <v/>
      </c>
      <c r="V280" t="str">
        <f t="shared" si="457"/>
        <v/>
      </c>
      <c r="W280" t="str">
        <f t="shared" si="458"/>
        <v/>
      </c>
      <c r="X280" t="str">
        <f t="shared" si="459"/>
        <v/>
      </c>
      <c r="Y280" t="str">
        <f t="shared" si="460"/>
        <v/>
      </c>
      <c r="AA280">
        <f t="shared" si="461"/>
        <v>42735</v>
      </c>
      <c r="AB280" t="e">
        <f t="shared" si="462"/>
        <v>#N/A</v>
      </c>
      <c r="AC280" t="e">
        <f t="shared" si="463"/>
        <v>#N/A</v>
      </c>
      <c r="AD280" t="e">
        <f t="shared" si="464"/>
        <v>#N/A</v>
      </c>
      <c r="AE280" t="e">
        <f t="shared" si="465"/>
        <v>#N/A</v>
      </c>
      <c r="AF280" t="e">
        <f t="shared" si="466"/>
        <v>#N/A</v>
      </c>
      <c r="AG280" t="e">
        <f t="shared" si="467"/>
        <v>#N/A</v>
      </c>
      <c r="AH280" t="e">
        <f t="shared" si="468"/>
        <v>#N/A</v>
      </c>
      <c r="AI280" t="e">
        <f t="shared" si="469"/>
        <v>#N/A</v>
      </c>
      <c r="AJ280" t="e">
        <f t="shared" si="470"/>
        <v>#N/A</v>
      </c>
      <c r="AK280" t="e">
        <f t="shared" si="471"/>
        <v>#N/A</v>
      </c>
      <c r="AL280" t="e">
        <f t="shared" si="472"/>
        <v>#N/A</v>
      </c>
      <c r="AM280" t="e">
        <f t="shared" si="473"/>
        <v>#N/A</v>
      </c>
      <c r="AN280" t="e">
        <f t="shared" si="474"/>
        <v>#N/A</v>
      </c>
      <c r="AO280" t="e">
        <f t="shared" si="475"/>
        <v>#N/A</v>
      </c>
      <c r="AP280" t="e">
        <f t="shared" si="476"/>
        <v>#N/A</v>
      </c>
      <c r="AQ280" t="e">
        <f t="shared" si="477"/>
        <v>#N/A</v>
      </c>
      <c r="AR280" t="e">
        <f t="shared" si="478"/>
        <v>#N/A</v>
      </c>
      <c r="AS280" t="e">
        <f t="shared" si="479"/>
        <v>#N/A</v>
      </c>
      <c r="AU280">
        <f t="shared" si="480"/>
        <v>2.375</v>
      </c>
      <c r="AV280" t="str">
        <f t="shared" si="481"/>
        <v/>
      </c>
      <c r="AW280" t="str">
        <f t="shared" si="482"/>
        <v/>
      </c>
      <c r="AX280" t="str">
        <f t="shared" si="483"/>
        <v/>
      </c>
      <c r="AY280" t="str">
        <f t="shared" si="484"/>
        <v/>
      </c>
      <c r="AZ280" t="str">
        <f t="shared" si="485"/>
        <v/>
      </c>
      <c r="BA280" t="str">
        <f t="shared" si="486"/>
        <v/>
      </c>
      <c r="BB280" t="str">
        <f t="shared" si="487"/>
        <v/>
      </c>
      <c r="BC280" t="str">
        <f t="shared" si="488"/>
        <v/>
      </c>
      <c r="BD280" t="str">
        <f t="shared" si="489"/>
        <v/>
      </c>
      <c r="BE280" t="str">
        <f t="shared" si="490"/>
        <v/>
      </c>
      <c r="BF280" t="str">
        <f t="shared" si="491"/>
        <v/>
      </c>
      <c r="BG280" t="str">
        <f t="shared" si="492"/>
        <v/>
      </c>
      <c r="BH280" t="str">
        <f t="shared" si="493"/>
        <v/>
      </c>
      <c r="BI280" t="str">
        <f t="shared" si="494"/>
        <v/>
      </c>
      <c r="BJ280" t="str">
        <f t="shared" si="495"/>
        <v/>
      </c>
      <c r="BK280" t="str">
        <f t="shared" si="496"/>
        <v/>
      </c>
      <c r="BL280" t="str">
        <f t="shared" si="497"/>
        <v/>
      </c>
      <c r="BM280" t="str">
        <f t="shared" si="498"/>
        <v/>
      </c>
      <c r="BP280"/>
      <c r="BR280"/>
    </row>
    <row r="281" spans="1:70" x14ac:dyDescent="0.25">
      <c r="A281" s="4">
        <v>41990</v>
      </c>
      <c r="B281">
        <v>2.5</v>
      </c>
      <c r="C281" s="4">
        <v>42735</v>
      </c>
      <c r="D281">
        <v>1</v>
      </c>
      <c r="E281">
        <f t="shared" si="442"/>
        <v>0.14705882352941177</v>
      </c>
      <c r="F281" s="4"/>
      <c r="G281">
        <v>1</v>
      </c>
      <c r="H281" t="str">
        <f t="shared" si="443"/>
        <v/>
      </c>
      <c r="I281" t="str">
        <f t="shared" si="444"/>
        <v/>
      </c>
      <c r="J281" t="str">
        <f t="shared" si="445"/>
        <v/>
      </c>
      <c r="K281" t="str">
        <f t="shared" si="446"/>
        <v/>
      </c>
      <c r="L281" t="str">
        <f t="shared" si="447"/>
        <v/>
      </c>
      <c r="M281" t="str">
        <f t="shared" si="448"/>
        <v/>
      </c>
      <c r="N281" t="str">
        <f t="shared" si="449"/>
        <v/>
      </c>
      <c r="O281" t="str">
        <f t="shared" si="450"/>
        <v/>
      </c>
      <c r="P281" t="str">
        <f t="shared" si="451"/>
        <v/>
      </c>
      <c r="Q281" t="str">
        <f t="shared" si="452"/>
        <v/>
      </c>
      <c r="R281" t="str">
        <f t="shared" si="453"/>
        <v/>
      </c>
      <c r="S281" t="str">
        <f t="shared" si="454"/>
        <v/>
      </c>
      <c r="T281" t="str">
        <f t="shared" si="455"/>
        <v/>
      </c>
      <c r="U281" t="str">
        <f t="shared" si="456"/>
        <v/>
      </c>
      <c r="V281" t="str">
        <f t="shared" si="457"/>
        <v/>
      </c>
      <c r="W281" t="str">
        <f t="shared" si="458"/>
        <v/>
      </c>
      <c r="X281" t="str">
        <f t="shared" si="459"/>
        <v/>
      </c>
      <c r="Y281" t="str">
        <f t="shared" si="460"/>
        <v/>
      </c>
      <c r="AA281">
        <f t="shared" si="461"/>
        <v>42735</v>
      </c>
      <c r="AB281" t="e">
        <f t="shared" si="462"/>
        <v>#N/A</v>
      </c>
      <c r="AC281" t="e">
        <f t="shared" si="463"/>
        <v>#N/A</v>
      </c>
      <c r="AD281" t="e">
        <f t="shared" si="464"/>
        <v>#N/A</v>
      </c>
      <c r="AE281" t="e">
        <f t="shared" si="465"/>
        <v>#N/A</v>
      </c>
      <c r="AF281" t="e">
        <f t="shared" si="466"/>
        <v>#N/A</v>
      </c>
      <c r="AG281" t="e">
        <f t="shared" si="467"/>
        <v>#N/A</v>
      </c>
      <c r="AH281" t="e">
        <f t="shared" si="468"/>
        <v>#N/A</v>
      </c>
      <c r="AI281" t="e">
        <f t="shared" si="469"/>
        <v>#N/A</v>
      </c>
      <c r="AJ281" t="e">
        <f t="shared" si="470"/>
        <v>#N/A</v>
      </c>
      <c r="AK281" t="e">
        <f t="shared" si="471"/>
        <v>#N/A</v>
      </c>
      <c r="AL281" t="e">
        <f t="shared" si="472"/>
        <v>#N/A</v>
      </c>
      <c r="AM281" t="e">
        <f t="shared" si="473"/>
        <v>#N/A</v>
      </c>
      <c r="AN281" t="e">
        <f t="shared" si="474"/>
        <v>#N/A</v>
      </c>
      <c r="AO281" t="e">
        <f t="shared" si="475"/>
        <v>#N/A</v>
      </c>
      <c r="AP281" t="e">
        <f t="shared" si="476"/>
        <v>#N/A</v>
      </c>
      <c r="AQ281" t="e">
        <f t="shared" si="477"/>
        <v>#N/A</v>
      </c>
      <c r="AR281" t="e">
        <f t="shared" si="478"/>
        <v>#N/A</v>
      </c>
      <c r="AS281" t="e">
        <f t="shared" si="479"/>
        <v>#N/A</v>
      </c>
      <c r="AU281">
        <f t="shared" si="480"/>
        <v>2.5</v>
      </c>
      <c r="AV281" t="str">
        <f t="shared" si="481"/>
        <v/>
      </c>
      <c r="AW281" t="str">
        <f t="shared" si="482"/>
        <v/>
      </c>
      <c r="AX281" t="str">
        <f t="shared" si="483"/>
        <v/>
      </c>
      <c r="AY281" t="str">
        <f t="shared" si="484"/>
        <v/>
      </c>
      <c r="AZ281" t="str">
        <f t="shared" si="485"/>
        <v/>
      </c>
      <c r="BA281" t="str">
        <f t="shared" si="486"/>
        <v/>
      </c>
      <c r="BB281" t="str">
        <f t="shared" si="487"/>
        <v/>
      </c>
      <c r="BC281" t="str">
        <f t="shared" si="488"/>
        <v/>
      </c>
      <c r="BD281" t="str">
        <f t="shared" si="489"/>
        <v/>
      </c>
      <c r="BE281" t="str">
        <f t="shared" si="490"/>
        <v/>
      </c>
      <c r="BF281" t="str">
        <f t="shared" si="491"/>
        <v/>
      </c>
      <c r="BG281" t="str">
        <f t="shared" si="492"/>
        <v/>
      </c>
      <c r="BH281" t="str">
        <f t="shared" si="493"/>
        <v/>
      </c>
      <c r="BI281" t="str">
        <f t="shared" si="494"/>
        <v/>
      </c>
      <c r="BJ281" t="str">
        <f t="shared" si="495"/>
        <v/>
      </c>
      <c r="BK281" t="str">
        <f t="shared" si="496"/>
        <v/>
      </c>
      <c r="BL281" t="str">
        <f t="shared" si="497"/>
        <v/>
      </c>
      <c r="BM281" t="str">
        <f t="shared" si="498"/>
        <v/>
      </c>
      <c r="BP281"/>
      <c r="BR281"/>
    </row>
    <row r="282" spans="1:70" x14ac:dyDescent="0.25">
      <c r="A282" s="4">
        <v>41990</v>
      </c>
      <c r="B282">
        <v>2.625</v>
      </c>
      <c r="C282" s="4">
        <v>42735</v>
      </c>
      <c r="D282">
        <v>1</v>
      </c>
      <c r="E282">
        <f t="shared" si="442"/>
        <v>0.15441176470588236</v>
      </c>
      <c r="F282" s="4"/>
      <c r="G282">
        <v>1</v>
      </c>
      <c r="H282" t="str">
        <f t="shared" si="443"/>
        <v/>
      </c>
      <c r="I282" t="str">
        <f t="shared" si="444"/>
        <v/>
      </c>
      <c r="J282" t="str">
        <f t="shared" si="445"/>
        <v/>
      </c>
      <c r="K282" t="str">
        <f t="shared" si="446"/>
        <v/>
      </c>
      <c r="L282" t="str">
        <f t="shared" si="447"/>
        <v/>
      </c>
      <c r="M282" t="str">
        <f t="shared" si="448"/>
        <v/>
      </c>
      <c r="N282" t="str">
        <f t="shared" si="449"/>
        <v/>
      </c>
      <c r="O282" t="str">
        <f t="shared" si="450"/>
        <v/>
      </c>
      <c r="P282" t="str">
        <f t="shared" si="451"/>
        <v/>
      </c>
      <c r="Q282" t="str">
        <f t="shared" si="452"/>
        <v/>
      </c>
      <c r="R282" t="str">
        <f t="shared" si="453"/>
        <v/>
      </c>
      <c r="S282" t="str">
        <f t="shared" si="454"/>
        <v/>
      </c>
      <c r="T282" t="str">
        <f t="shared" si="455"/>
        <v/>
      </c>
      <c r="U282" t="str">
        <f t="shared" si="456"/>
        <v/>
      </c>
      <c r="V282" t="str">
        <f t="shared" si="457"/>
        <v/>
      </c>
      <c r="W282" t="str">
        <f t="shared" si="458"/>
        <v/>
      </c>
      <c r="X282" t="str">
        <f t="shared" si="459"/>
        <v/>
      </c>
      <c r="Y282" t="str">
        <f t="shared" si="460"/>
        <v/>
      </c>
      <c r="AA282">
        <f t="shared" si="461"/>
        <v>42735</v>
      </c>
      <c r="AB282" t="e">
        <f t="shared" si="462"/>
        <v>#N/A</v>
      </c>
      <c r="AC282" t="e">
        <f t="shared" si="463"/>
        <v>#N/A</v>
      </c>
      <c r="AD282" t="e">
        <f t="shared" si="464"/>
        <v>#N/A</v>
      </c>
      <c r="AE282" t="e">
        <f t="shared" si="465"/>
        <v>#N/A</v>
      </c>
      <c r="AF282" t="e">
        <f t="shared" si="466"/>
        <v>#N/A</v>
      </c>
      <c r="AG282" t="e">
        <f t="shared" si="467"/>
        <v>#N/A</v>
      </c>
      <c r="AH282" t="e">
        <f t="shared" si="468"/>
        <v>#N/A</v>
      </c>
      <c r="AI282" t="e">
        <f t="shared" si="469"/>
        <v>#N/A</v>
      </c>
      <c r="AJ282" t="e">
        <f t="shared" si="470"/>
        <v>#N/A</v>
      </c>
      <c r="AK282" t="e">
        <f t="shared" si="471"/>
        <v>#N/A</v>
      </c>
      <c r="AL282" t="e">
        <f t="shared" si="472"/>
        <v>#N/A</v>
      </c>
      <c r="AM282" t="e">
        <f t="shared" si="473"/>
        <v>#N/A</v>
      </c>
      <c r="AN282" t="e">
        <f t="shared" si="474"/>
        <v>#N/A</v>
      </c>
      <c r="AO282" t="e">
        <f t="shared" si="475"/>
        <v>#N/A</v>
      </c>
      <c r="AP282" t="e">
        <f t="shared" si="476"/>
        <v>#N/A</v>
      </c>
      <c r="AQ282" t="e">
        <f t="shared" si="477"/>
        <v>#N/A</v>
      </c>
      <c r="AR282" t="e">
        <f t="shared" si="478"/>
        <v>#N/A</v>
      </c>
      <c r="AS282" t="e">
        <f t="shared" si="479"/>
        <v>#N/A</v>
      </c>
      <c r="AU282">
        <f t="shared" si="480"/>
        <v>2.625</v>
      </c>
      <c r="AV282" t="str">
        <f t="shared" si="481"/>
        <v/>
      </c>
      <c r="AW282" t="str">
        <f t="shared" si="482"/>
        <v/>
      </c>
      <c r="AX282" t="str">
        <f t="shared" si="483"/>
        <v/>
      </c>
      <c r="AY282" t="str">
        <f t="shared" si="484"/>
        <v/>
      </c>
      <c r="AZ282" t="str">
        <f t="shared" si="485"/>
        <v/>
      </c>
      <c r="BA282" t="str">
        <f t="shared" si="486"/>
        <v/>
      </c>
      <c r="BB282" t="str">
        <f t="shared" si="487"/>
        <v/>
      </c>
      <c r="BC282" t="str">
        <f t="shared" si="488"/>
        <v/>
      </c>
      <c r="BD282" t="str">
        <f t="shared" si="489"/>
        <v/>
      </c>
      <c r="BE282" t="str">
        <f t="shared" si="490"/>
        <v/>
      </c>
      <c r="BF282" t="str">
        <f t="shared" si="491"/>
        <v/>
      </c>
      <c r="BG282" t="str">
        <f t="shared" si="492"/>
        <v/>
      </c>
      <c r="BH282" t="str">
        <f t="shared" si="493"/>
        <v/>
      </c>
      <c r="BI282" t="str">
        <f t="shared" si="494"/>
        <v/>
      </c>
      <c r="BJ282" t="str">
        <f t="shared" si="495"/>
        <v/>
      </c>
      <c r="BK282" t="str">
        <f t="shared" si="496"/>
        <v/>
      </c>
      <c r="BL282" t="str">
        <f t="shared" si="497"/>
        <v/>
      </c>
      <c r="BM282" t="str">
        <f t="shared" si="498"/>
        <v/>
      </c>
      <c r="BP282"/>
      <c r="BR282"/>
    </row>
    <row r="283" spans="1:70" x14ac:dyDescent="0.25">
      <c r="A283" s="4">
        <v>41990</v>
      </c>
      <c r="B283">
        <v>2.625</v>
      </c>
      <c r="C283" s="4">
        <v>43100</v>
      </c>
      <c r="D283">
        <v>1</v>
      </c>
      <c r="E283">
        <f t="shared" si="442"/>
        <v>0.15441176470588236</v>
      </c>
      <c r="F283" s="4"/>
      <c r="G283">
        <v>1</v>
      </c>
      <c r="H283" t="str">
        <f t="shared" si="443"/>
        <v/>
      </c>
      <c r="I283" t="str">
        <f t="shared" si="444"/>
        <v/>
      </c>
      <c r="J283" t="str">
        <f t="shared" si="445"/>
        <v/>
      </c>
      <c r="K283" t="str">
        <f t="shared" si="446"/>
        <v/>
      </c>
      <c r="L283" t="str">
        <f t="shared" si="447"/>
        <v/>
      </c>
      <c r="M283" t="str">
        <f t="shared" si="448"/>
        <v/>
      </c>
      <c r="N283" t="str">
        <f t="shared" si="449"/>
        <v/>
      </c>
      <c r="O283" t="str">
        <f t="shared" si="450"/>
        <v/>
      </c>
      <c r="P283" t="str">
        <f t="shared" si="451"/>
        <v/>
      </c>
      <c r="Q283" t="str">
        <f t="shared" si="452"/>
        <v/>
      </c>
      <c r="R283" t="str">
        <f t="shared" si="453"/>
        <v/>
      </c>
      <c r="S283" t="str">
        <f t="shared" si="454"/>
        <v/>
      </c>
      <c r="T283" t="str">
        <f t="shared" si="455"/>
        <v/>
      </c>
      <c r="U283" t="str">
        <f t="shared" si="456"/>
        <v/>
      </c>
      <c r="V283" t="str">
        <f t="shared" si="457"/>
        <v/>
      </c>
      <c r="W283" t="str">
        <f t="shared" si="458"/>
        <v/>
      </c>
      <c r="X283" t="str">
        <f t="shared" si="459"/>
        <v/>
      </c>
      <c r="Y283" t="str">
        <f t="shared" si="460"/>
        <v/>
      </c>
      <c r="AA283">
        <f t="shared" si="461"/>
        <v>43100</v>
      </c>
      <c r="AB283" t="e">
        <f t="shared" si="462"/>
        <v>#N/A</v>
      </c>
      <c r="AC283" t="e">
        <f t="shared" si="463"/>
        <v>#N/A</v>
      </c>
      <c r="AD283" t="e">
        <f t="shared" si="464"/>
        <v>#N/A</v>
      </c>
      <c r="AE283" t="e">
        <f t="shared" si="465"/>
        <v>#N/A</v>
      </c>
      <c r="AF283" t="e">
        <f t="shared" si="466"/>
        <v>#N/A</v>
      </c>
      <c r="AG283" t="e">
        <f t="shared" si="467"/>
        <v>#N/A</v>
      </c>
      <c r="AH283" t="e">
        <f t="shared" si="468"/>
        <v>#N/A</v>
      </c>
      <c r="AI283" t="e">
        <f t="shared" si="469"/>
        <v>#N/A</v>
      </c>
      <c r="AJ283" t="e">
        <f t="shared" si="470"/>
        <v>#N/A</v>
      </c>
      <c r="AK283" t="e">
        <f t="shared" si="471"/>
        <v>#N/A</v>
      </c>
      <c r="AL283" t="e">
        <f t="shared" si="472"/>
        <v>#N/A</v>
      </c>
      <c r="AM283" t="e">
        <f t="shared" si="473"/>
        <v>#N/A</v>
      </c>
      <c r="AN283" t="e">
        <f t="shared" si="474"/>
        <v>#N/A</v>
      </c>
      <c r="AO283" t="e">
        <f t="shared" si="475"/>
        <v>#N/A</v>
      </c>
      <c r="AP283" t="e">
        <f t="shared" si="476"/>
        <v>#N/A</v>
      </c>
      <c r="AQ283" t="e">
        <f t="shared" si="477"/>
        <v>#N/A</v>
      </c>
      <c r="AR283" t="e">
        <f t="shared" si="478"/>
        <v>#N/A</v>
      </c>
      <c r="AS283" t="e">
        <f t="shared" si="479"/>
        <v>#N/A</v>
      </c>
      <c r="AU283">
        <f t="shared" si="480"/>
        <v>2.625</v>
      </c>
      <c r="AV283" t="str">
        <f t="shared" si="481"/>
        <v/>
      </c>
      <c r="AW283" t="str">
        <f t="shared" si="482"/>
        <v/>
      </c>
      <c r="AX283" t="str">
        <f t="shared" si="483"/>
        <v/>
      </c>
      <c r="AY283" t="str">
        <f t="shared" si="484"/>
        <v/>
      </c>
      <c r="AZ283" t="str">
        <f t="shared" si="485"/>
        <v/>
      </c>
      <c r="BA283" t="str">
        <f t="shared" si="486"/>
        <v/>
      </c>
      <c r="BB283" t="str">
        <f t="shared" si="487"/>
        <v/>
      </c>
      <c r="BC283" t="str">
        <f t="shared" si="488"/>
        <v/>
      </c>
      <c r="BD283" t="str">
        <f t="shared" si="489"/>
        <v/>
      </c>
      <c r="BE283" t="str">
        <f t="shared" si="490"/>
        <v/>
      </c>
      <c r="BF283" t="str">
        <f t="shared" si="491"/>
        <v/>
      </c>
      <c r="BG283" t="str">
        <f t="shared" si="492"/>
        <v/>
      </c>
      <c r="BH283" t="str">
        <f t="shared" si="493"/>
        <v/>
      </c>
      <c r="BI283" t="str">
        <f t="shared" si="494"/>
        <v/>
      </c>
      <c r="BJ283" t="str">
        <f t="shared" si="495"/>
        <v/>
      </c>
      <c r="BK283" t="str">
        <f t="shared" si="496"/>
        <v/>
      </c>
      <c r="BL283" t="str">
        <f t="shared" si="497"/>
        <v/>
      </c>
      <c r="BM283" t="str">
        <f t="shared" si="498"/>
        <v/>
      </c>
      <c r="BP283"/>
      <c r="BR283"/>
    </row>
    <row r="284" spans="1:70" x14ac:dyDescent="0.25">
      <c r="A284" s="4">
        <v>41990</v>
      </c>
      <c r="B284">
        <v>2.875</v>
      </c>
      <c r="C284" s="4">
        <v>42735</v>
      </c>
      <c r="D284">
        <v>1</v>
      </c>
      <c r="E284">
        <f t="shared" si="442"/>
        <v>0.16911764705882354</v>
      </c>
      <c r="F284" s="4"/>
      <c r="G284">
        <v>1</v>
      </c>
      <c r="H284" t="str">
        <f t="shared" si="443"/>
        <v/>
      </c>
      <c r="I284" t="str">
        <f t="shared" si="444"/>
        <v/>
      </c>
      <c r="J284" t="str">
        <f t="shared" si="445"/>
        <v/>
      </c>
      <c r="K284" t="str">
        <f t="shared" si="446"/>
        <v/>
      </c>
      <c r="L284" t="str">
        <f t="shared" si="447"/>
        <v/>
      </c>
      <c r="M284" t="str">
        <f t="shared" si="448"/>
        <v/>
      </c>
      <c r="N284" t="str">
        <f t="shared" si="449"/>
        <v/>
      </c>
      <c r="O284" t="str">
        <f t="shared" si="450"/>
        <v/>
      </c>
      <c r="P284" t="str">
        <f t="shared" si="451"/>
        <v/>
      </c>
      <c r="Q284" t="str">
        <f t="shared" si="452"/>
        <v/>
      </c>
      <c r="R284" t="str">
        <f t="shared" si="453"/>
        <v/>
      </c>
      <c r="S284" t="str">
        <f t="shared" si="454"/>
        <v/>
      </c>
      <c r="T284" t="str">
        <f t="shared" si="455"/>
        <v/>
      </c>
      <c r="U284" t="str">
        <f t="shared" si="456"/>
        <v/>
      </c>
      <c r="V284" t="str">
        <f t="shared" si="457"/>
        <v/>
      </c>
      <c r="W284" t="str">
        <f t="shared" si="458"/>
        <v/>
      </c>
      <c r="X284" t="str">
        <f t="shared" si="459"/>
        <v/>
      </c>
      <c r="Y284" t="str">
        <f t="shared" si="460"/>
        <v/>
      </c>
      <c r="AA284">
        <f t="shared" si="461"/>
        <v>42735</v>
      </c>
      <c r="AB284" t="e">
        <f t="shared" si="462"/>
        <v>#N/A</v>
      </c>
      <c r="AC284" t="e">
        <f t="shared" si="463"/>
        <v>#N/A</v>
      </c>
      <c r="AD284" t="e">
        <f t="shared" si="464"/>
        <v>#N/A</v>
      </c>
      <c r="AE284" t="e">
        <f t="shared" si="465"/>
        <v>#N/A</v>
      </c>
      <c r="AF284" t="e">
        <f t="shared" si="466"/>
        <v>#N/A</v>
      </c>
      <c r="AG284" t="e">
        <f t="shared" si="467"/>
        <v>#N/A</v>
      </c>
      <c r="AH284" t="e">
        <f t="shared" si="468"/>
        <v>#N/A</v>
      </c>
      <c r="AI284" t="e">
        <f t="shared" si="469"/>
        <v>#N/A</v>
      </c>
      <c r="AJ284" t="e">
        <f t="shared" si="470"/>
        <v>#N/A</v>
      </c>
      <c r="AK284" t="e">
        <f t="shared" si="471"/>
        <v>#N/A</v>
      </c>
      <c r="AL284" t="e">
        <f t="shared" si="472"/>
        <v>#N/A</v>
      </c>
      <c r="AM284" t="e">
        <f t="shared" si="473"/>
        <v>#N/A</v>
      </c>
      <c r="AN284" t="e">
        <f t="shared" si="474"/>
        <v>#N/A</v>
      </c>
      <c r="AO284" t="e">
        <f t="shared" si="475"/>
        <v>#N/A</v>
      </c>
      <c r="AP284" t="e">
        <f t="shared" si="476"/>
        <v>#N/A</v>
      </c>
      <c r="AQ284" t="e">
        <f t="shared" si="477"/>
        <v>#N/A</v>
      </c>
      <c r="AR284" t="e">
        <f t="shared" si="478"/>
        <v>#N/A</v>
      </c>
      <c r="AS284" t="e">
        <f t="shared" si="479"/>
        <v>#N/A</v>
      </c>
      <c r="AU284">
        <f t="shared" si="480"/>
        <v>2.875</v>
      </c>
      <c r="AV284" t="str">
        <f t="shared" si="481"/>
        <v/>
      </c>
      <c r="AW284" t="str">
        <f t="shared" si="482"/>
        <v/>
      </c>
      <c r="AX284" t="str">
        <f t="shared" si="483"/>
        <v/>
      </c>
      <c r="AY284" t="str">
        <f t="shared" si="484"/>
        <v/>
      </c>
      <c r="AZ284" t="str">
        <f t="shared" si="485"/>
        <v/>
      </c>
      <c r="BA284" t="str">
        <f t="shared" si="486"/>
        <v/>
      </c>
      <c r="BB284" t="str">
        <f t="shared" si="487"/>
        <v/>
      </c>
      <c r="BC284" t="str">
        <f t="shared" si="488"/>
        <v/>
      </c>
      <c r="BD284" t="str">
        <f t="shared" si="489"/>
        <v/>
      </c>
      <c r="BE284" t="str">
        <f t="shared" si="490"/>
        <v/>
      </c>
      <c r="BF284" t="str">
        <f t="shared" si="491"/>
        <v/>
      </c>
      <c r="BG284" t="str">
        <f t="shared" si="492"/>
        <v/>
      </c>
      <c r="BH284" t="str">
        <f t="shared" si="493"/>
        <v/>
      </c>
      <c r="BI284" t="str">
        <f t="shared" si="494"/>
        <v/>
      </c>
      <c r="BJ284" t="str">
        <f t="shared" si="495"/>
        <v/>
      </c>
      <c r="BK284" t="str">
        <f t="shared" si="496"/>
        <v/>
      </c>
      <c r="BL284" t="str">
        <f t="shared" si="497"/>
        <v/>
      </c>
      <c r="BM284" t="str">
        <f t="shared" si="498"/>
        <v/>
      </c>
      <c r="BP284"/>
      <c r="BR284"/>
    </row>
    <row r="285" spans="1:70" x14ac:dyDescent="0.25">
      <c r="A285" s="4">
        <v>41990</v>
      </c>
      <c r="B285">
        <v>2.875</v>
      </c>
      <c r="C285" s="4">
        <v>43100</v>
      </c>
      <c r="D285">
        <v>1</v>
      </c>
      <c r="E285">
        <f t="shared" si="442"/>
        <v>0.16911764705882354</v>
      </c>
      <c r="F285" s="4"/>
      <c r="G285">
        <v>1</v>
      </c>
      <c r="H285" t="str">
        <f t="shared" si="443"/>
        <v/>
      </c>
      <c r="I285" t="str">
        <f t="shared" si="444"/>
        <v/>
      </c>
      <c r="J285" t="str">
        <f t="shared" si="445"/>
        <v/>
      </c>
      <c r="K285" t="str">
        <f t="shared" si="446"/>
        <v/>
      </c>
      <c r="L285" t="str">
        <f t="shared" si="447"/>
        <v/>
      </c>
      <c r="M285" t="str">
        <f t="shared" si="448"/>
        <v/>
      </c>
      <c r="N285" t="str">
        <f t="shared" si="449"/>
        <v/>
      </c>
      <c r="O285" t="str">
        <f t="shared" si="450"/>
        <v/>
      </c>
      <c r="P285" t="str">
        <f t="shared" si="451"/>
        <v/>
      </c>
      <c r="Q285" t="str">
        <f t="shared" si="452"/>
        <v/>
      </c>
      <c r="R285" t="str">
        <f t="shared" si="453"/>
        <v/>
      </c>
      <c r="S285" t="str">
        <f t="shared" si="454"/>
        <v/>
      </c>
      <c r="T285" t="str">
        <f t="shared" si="455"/>
        <v/>
      </c>
      <c r="U285" t="str">
        <f t="shared" si="456"/>
        <v/>
      </c>
      <c r="V285" t="str">
        <f t="shared" si="457"/>
        <v/>
      </c>
      <c r="W285" t="str">
        <f t="shared" si="458"/>
        <v/>
      </c>
      <c r="X285" t="str">
        <f t="shared" si="459"/>
        <v/>
      </c>
      <c r="Y285" t="str">
        <f t="shared" si="460"/>
        <v/>
      </c>
      <c r="AA285">
        <f t="shared" si="461"/>
        <v>43100</v>
      </c>
      <c r="AB285" t="e">
        <f t="shared" si="462"/>
        <v>#N/A</v>
      </c>
      <c r="AC285" t="e">
        <f t="shared" si="463"/>
        <v>#N/A</v>
      </c>
      <c r="AD285" t="e">
        <f t="shared" si="464"/>
        <v>#N/A</v>
      </c>
      <c r="AE285" t="e">
        <f t="shared" si="465"/>
        <v>#N/A</v>
      </c>
      <c r="AF285" t="e">
        <f t="shared" si="466"/>
        <v>#N/A</v>
      </c>
      <c r="AG285" t="e">
        <f t="shared" si="467"/>
        <v>#N/A</v>
      </c>
      <c r="AH285" t="e">
        <f t="shared" si="468"/>
        <v>#N/A</v>
      </c>
      <c r="AI285" t="e">
        <f t="shared" si="469"/>
        <v>#N/A</v>
      </c>
      <c r="AJ285" t="e">
        <f t="shared" si="470"/>
        <v>#N/A</v>
      </c>
      <c r="AK285" t="e">
        <f t="shared" si="471"/>
        <v>#N/A</v>
      </c>
      <c r="AL285" t="e">
        <f t="shared" si="472"/>
        <v>#N/A</v>
      </c>
      <c r="AM285" t="e">
        <f t="shared" si="473"/>
        <v>#N/A</v>
      </c>
      <c r="AN285" t="e">
        <f t="shared" si="474"/>
        <v>#N/A</v>
      </c>
      <c r="AO285" t="e">
        <f t="shared" si="475"/>
        <v>#N/A</v>
      </c>
      <c r="AP285" t="e">
        <f t="shared" si="476"/>
        <v>#N/A</v>
      </c>
      <c r="AQ285" t="e">
        <f t="shared" si="477"/>
        <v>#N/A</v>
      </c>
      <c r="AR285" t="e">
        <f t="shared" si="478"/>
        <v>#N/A</v>
      </c>
      <c r="AS285" t="e">
        <f t="shared" si="479"/>
        <v>#N/A</v>
      </c>
      <c r="AU285">
        <f t="shared" si="480"/>
        <v>2.875</v>
      </c>
      <c r="AV285" t="str">
        <f t="shared" si="481"/>
        <v/>
      </c>
      <c r="AW285" t="str">
        <f t="shared" si="482"/>
        <v/>
      </c>
      <c r="AX285" t="str">
        <f t="shared" si="483"/>
        <v/>
      </c>
      <c r="AY285" t="str">
        <f t="shared" si="484"/>
        <v/>
      </c>
      <c r="AZ285" t="str">
        <f t="shared" si="485"/>
        <v/>
      </c>
      <c r="BA285" t="str">
        <f t="shared" si="486"/>
        <v/>
      </c>
      <c r="BB285" t="str">
        <f t="shared" si="487"/>
        <v/>
      </c>
      <c r="BC285" t="str">
        <f t="shared" si="488"/>
        <v/>
      </c>
      <c r="BD285" t="str">
        <f t="shared" si="489"/>
        <v/>
      </c>
      <c r="BE285" t="str">
        <f t="shared" si="490"/>
        <v/>
      </c>
      <c r="BF285" t="str">
        <f t="shared" si="491"/>
        <v/>
      </c>
      <c r="BG285" t="str">
        <f t="shared" si="492"/>
        <v/>
      </c>
      <c r="BH285" t="str">
        <f t="shared" si="493"/>
        <v/>
      </c>
      <c r="BI285" t="str">
        <f t="shared" si="494"/>
        <v/>
      </c>
      <c r="BJ285" t="str">
        <f t="shared" si="495"/>
        <v/>
      </c>
      <c r="BK285" t="str">
        <f t="shared" si="496"/>
        <v/>
      </c>
      <c r="BL285" t="str">
        <f t="shared" si="497"/>
        <v/>
      </c>
      <c r="BM285" t="str">
        <f t="shared" si="498"/>
        <v/>
      </c>
      <c r="BP285"/>
      <c r="BR285"/>
    </row>
    <row r="286" spans="1:70" x14ac:dyDescent="0.25">
      <c r="A286" s="4">
        <v>41990</v>
      </c>
      <c r="B286">
        <v>3.125</v>
      </c>
      <c r="C286" s="4">
        <v>42735</v>
      </c>
      <c r="D286">
        <v>2</v>
      </c>
      <c r="E286">
        <f t="shared" si="442"/>
        <v>0.36764705882352938</v>
      </c>
      <c r="F286" s="4"/>
      <c r="G286">
        <v>1</v>
      </c>
      <c r="H286">
        <f t="shared" si="443"/>
        <v>2</v>
      </c>
      <c r="I286" t="str">
        <f t="shared" si="444"/>
        <v/>
      </c>
      <c r="J286" t="str">
        <f t="shared" si="445"/>
        <v/>
      </c>
      <c r="K286" t="str">
        <f t="shared" si="446"/>
        <v/>
      </c>
      <c r="L286" t="str">
        <f t="shared" si="447"/>
        <v/>
      </c>
      <c r="M286" t="str">
        <f t="shared" si="448"/>
        <v/>
      </c>
      <c r="N286" t="str">
        <f t="shared" si="449"/>
        <v/>
      </c>
      <c r="O286" t="str">
        <f t="shared" si="450"/>
        <v/>
      </c>
      <c r="P286" t="str">
        <f t="shared" si="451"/>
        <v/>
      </c>
      <c r="Q286" t="str">
        <f t="shared" si="452"/>
        <v/>
      </c>
      <c r="R286" t="str">
        <f t="shared" si="453"/>
        <v/>
      </c>
      <c r="S286" t="str">
        <f t="shared" si="454"/>
        <v/>
      </c>
      <c r="T286" t="str">
        <f t="shared" si="455"/>
        <v/>
      </c>
      <c r="U286" t="str">
        <f t="shared" si="456"/>
        <v/>
      </c>
      <c r="V286" t="str">
        <f t="shared" si="457"/>
        <v/>
      </c>
      <c r="W286" t="str">
        <f t="shared" si="458"/>
        <v/>
      </c>
      <c r="X286" t="str">
        <f t="shared" si="459"/>
        <v/>
      </c>
      <c r="Y286" t="str">
        <f t="shared" si="460"/>
        <v/>
      </c>
      <c r="AA286">
        <f t="shared" si="461"/>
        <v>42724.962500000001</v>
      </c>
      <c r="AB286">
        <f t="shared" si="462"/>
        <v>42745.037500000006</v>
      </c>
      <c r="AC286" t="e">
        <f t="shared" si="463"/>
        <v>#N/A</v>
      </c>
      <c r="AD286" t="e">
        <f t="shared" si="464"/>
        <v>#N/A</v>
      </c>
      <c r="AE286" t="e">
        <f t="shared" si="465"/>
        <v>#N/A</v>
      </c>
      <c r="AF286" t="e">
        <f t="shared" si="466"/>
        <v>#N/A</v>
      </c>
      <c r="AG286" t="e">
        <f t="shared" si="467"/>
        <v>#N/A</v>
      </c>
      <c r="AH286" t="e">
        <f t="shared" si="468"/>
        <v>#N/A</v>
      </c>
      <c r="AI286" t="e">
        <f t="shared" si="469"/>
        <v>#N/A</v>
      </c>
      <c r="AJ286" t="e">
        <f t="shared" si="470"/>
        <v>#N/A</v>
      </c>
      <c r="AK286" t="e">
        <f t="shared" si="471"/>
        <v>#N/A</v>
      </c>
      <c r="AL286" t="e">
        <f t="shared" si="472"/>
        <v>#N/A</v>
      </c>
      <c r="AM286" t="e">
        <f t="shared" si="473"/>
        <v>#N/A</v>
      </c>
      <c r="AN286" t="e">
        <f t="shared" si="474"/>
        <v>#N/A</v>
      </c>
      <c r="AO286" t="e">
        <f t="shared" si="475"/>
        <v>#N/A</v>
      </c>
      <c r="AP286" t="e">
        <f t="shared" si="476"/>
        <v>#N/A</v>
      </c>
      <c r="AQ286" t="e">
        <f t="shared" si="477"/>
        <v>#N/A</v>
      </c>
      <c r="AR286" t="e">
        <f t="shared" si="478"/>
        <v>#N/A</v>
      </c>
      <c r="AS286" t="e">
        <f t="shared" si="479"/>
        <v>#N/A</v>
      </c>
      <c r="AU286">
        <f t="shared" si="480"/>
        <v>3.125</v>
      </c>
      <c r="AV286">
        <f t="shared" si="481"/>
        <v>3.125</v>
      </c>
      <c r="AW286" t="str">
        <f t="shared" si="482"/>
        <v/>
      </c>
      <c r="AX286" t="str">
        <f t="shared" si="483"/>
        <v/>
      </c>
      <c r="AY286" t="str">
        <f t="shared" si="484"/>
        <v/>
      </c>
      <c r="AZ286" t="str">
        <f t="shared" si="485"/>
        <v/>
      </c>
      <c r="BA286" t="str">
        <f t="shared" si="486"/>
        <v/>
      </c>
      <c r="BB286" t="str">
        <f t="shared" si="487"/>
        <v/>
      </c>
      <c r="BC286" t="str">
        <f t="shared" si="488"/>
        <v/>
      </c>
      <c r="BD286" t="str">
        <f t="shared" si="489"/>
        <v/>
      </c>
      <c r="BE286" t="str">
        <f t="shared" si="490"/>
        <v/>
      </c>
      <c r="BF286" t="str">
        <f t="shared" si="491"/>
        <v/>
      </c>
      <c r="BG286" t="str">
        <f t="shared" si="492"/>
        <v/>
      </c>
      <c r="BH286" t="str">
        <f t="shared" si="493"/>
        <v/>
      </c>
      <c r="BI286" t="str">
        <f t="shared" si="494"/>
        <v/>
      </c>
      <c r="BJ286" t="str">
        <f t="shared" si="495"/>
        <v/>
      </c>
      <c r="BK286" t="str">
        <f t="shared" si="496"/>
        <v/>
      </c>
      <c r="BL286" t="str">
        <f t="shared" si="497"/>
        <v/>
      </c>
      <c r="BM286" t="str">
        <f t="shared" si="498"/>
        <v/>
      </c>
      <c r="BP286"/>
      <c r="BR286"/>
    </row>
    <row r="287" spans="1:70" x14ac:dyDescent="0.25">
      <c r="A287" s="4">
        <v>41990</v>
      </c>
      <c r="B287">
        <v>3.125</v>
      </c>
      <c r="C287" s="4">
        <v>43100</v>
      </c>
      <c r="D287">
        <v>2</v>
      </c>
      <c r="E287">
        <f t="shared" si="442"/>
        <v>0.36764705882352938</v>
      </c>
      <c r="F287" s="4"/>
      <c r="G287">
        <v>1</v>
      </c>
      <c r="H287">
        <f t="shared" si="443"/>
        <v>2</v>
      </c>
      <c r="I287" t="str">
        <f t="shared" si="444"/>
        <v/>
      </c>
      <c r="J287" t="str">
        <f t="shared" si="445"/>
        <v/>
      </c>
      <c r="K287" t="str">
        <f t="shared" si="446"/>
        <v/>
      </c>
      <c r="L287" t="str">
        <f t="shared" si="447"/>
        <v/>
      </c>
      <c r="M287" t="str">
        <f t="shared" si="448"/>
        <v/>
      </c>
      <c r="N287" t="str">
        <f t="shared" si="449"/>
        <v/>
      </c>
      <c r="O287" t="str">
        <f t="shared" si="450"/>
        <v/>
      </c>
      <c r="P287" t="str">
        <f t="shared" si="451"/>
        <v/>
      </c>
      <c r="Q287" t="str">
        <f t="shared" si="452"/>
        <v/>
      </c>
      <c r="R287" t="str">
        <f t="shared" si="453"/>
        <v/>
      </c>
      <c r="S287" t="str">
        <f t="shared" si="454"/>
        <v/>
      </c>
      <c r="T287" t="str">
        <f t="shared" si="455"/>
        <v/>
      </c>
      <c r="U287" t="str">
        <f t="shared" si="456"/>
        <v/>
      </c>
      <c r="V287" t="str">
        <f t="shared" si="457"/>
        <v/>
      </c>
      <c r="W287" t="str">
        <f t="shared" si="458"/>
        <v/>
      </c>
      <c r="X287" t="str">
        <f t="shared" si="459"/>
        <v/>
      </c>
      <c r="Y287" t="str">
        <f t="shared" si="460"/>
        <v/>
      </c>
      <c r="AA287">
        <f t="shared" si="461"/>
        <v>43089.962500000001</v>
      </c>
      <c r="AB287">
        <f t="shared" si="462"/>
        <v>43110.037500000006</v>
      </c>
      <c r="AC287" t="e">
        <f t="shared" si="463"/>
        <v>#N/A</v>
      </c>
      <c r="AD287" t="e">
        <f t="shared" si="464"/>
        <v>#N/A</v>
      </c>
      <c r="AE287" t="e">
        <f t="shared" si="465"/>
        <v>#N/A</v>
      </c>
      <c r="AF287" t="e">
        <f t="shared" si="466"/>
        <v>#N/A</v>
      </c>
      <c r="AG287" t="e">
        <f t="shared" si="467"/>
        <v>#N/A</v>
      </c>
      <c r="AH287" t="e">
        <f t="shared" si="468"/>
        <v>#N/A</v>
      </c>
      <c r="AI287" t="e">
        <f t="shared" si="469"/>
        <v>#N/A</v>
      </c>
      <c r="AJ287" t="e">
        <f t="shared" si="470"/>
        <v>#N/A</v>
      </c>
      <c r="AK287" t="e">
        <f t="shared" si="471"/>
        <v>#N/A</v>
      </c>
      <c r="AL287" t="e">
        <f t="shared" si="472"/>
        <v>#N/A</v>
      </c>
      <c r="AM287" t="e">
        <f t="shared" si="473"/>
        <v>#N/A</v>
      </c>
      <c r="AN287" t="e">
        <f t="shared" si="474"/>
        <v>#N/A</v>
      </c>
      <c r="AO287" t="e">
        <f t="shared" si="475"/>
        <v>#N/A</v>
      </c>
      <c r="AP287" t="e">
        <f t="shared" si="476"/>
        <v>#N/A</v>
      </c>
      <c r="AQ287" t="e">
        <f t="shared" si="477"/>
        <v>#N/A</v>
      </c>
      <c r="AR287" t="e">
        <f t="shared" si="478"/>
        <v>#N/A</v>
      </c>
      <c r="AS287" t="e">
        <f t="shared" si="479"/>
        <v>#N/A</v>
      </c>
      <c r="AU287">
        <f t="shared" si="480"/>
        <v>3.125</v>
      </c>
      <c r="AV287">
        <f t="shared" si="481"/>
        <v>3.125</v>
      </c>
      <c r="AW287" t="str">
        <f t="shared" si="482"/>
        <v/>
      </c>
      <c r="AX287" t="str">
        <f t="shared" si="483"/>
        <v/>
      </c>
      <c r="AY287" t="str">
        <f t="shared" si="484"/>
        <v/>
      </c>
      <c r="AZ287" t="str">
        <f t="shared" si="485"/>
        <v/>
      </c>
      <c r="BA287" t="str">
        <f t="shared" si="486"/>
        <v/>
      </c>
      <c r="BB287" t="str">
        <f t="shared" si="487"/>
        <v/>
      </c>
      <c r="BC287" t="str">
        <f t="shared" si="488"/>
        <v/>
      </c>
      <c r="BD287" t="str">
        <f t="shared" si="489"/>
        <v/>
      </c>
      <c r="BE287" t="str">
        <f t="shared" si="490"/>
        <v/>
      </c>
      <c r="BF287" t="str">
        <f t="shared" si="491"/>
        <v/>
      </c>
      <c r="BG287" t="str">
        <f t="shared" si="492"/>
        <v/>
      </c>
      <c r="BH287" t="str">
        <f t="shared" si="493"/>
        <v/>
      </c>
      <c r="BI287" t="str">
        <f t="shared" si="494"/>
        <v/>
      </c>
      <c r="BJ287" t="str">
        <f t="shared" si="495"/>
        <v/>
      </c>
      <c r="BK287" t="str">
        <f t="shared" si="496"/>
        <v/>
      </c>
      <c r="BL287" t="str">
        <f t="shared" si="497"/>
        <v/>
      </c>
      <c r="BM287" t="str">
        <f t="shared" si="498"/>
        <v/>
      </c>
      <c r="BP287"/>
      <c r="BR287"/>
    </row>
    <row r="288" spans="1:70" x14ac:dyDescent="0.25">
      <c r="A288" s="4">
        <v>41990</v>
      </c>
      <c r="B288">
        <v>3.25</v>
      </c>
      <c r="C288" s="4">
        <v>43465</v>
      </c>
      <c r="D288">
        <v>1</v>
      </c>
      <c r="E288">
        <f t="shared" si="442"/>
        <v>0.19117647058823528</v>
      </c>
      <c r="F288" s="4"/>
      <c r="G288">
        <v>1</v>
      </c>
      <c r="H288" t="str">
        <f t="shared" si="443"/>
        <v/>
      </c>
      <c r="I288" t="str">
        <f t="shared" si="444"/>
        <v/>
      </c>
      <c r="J288" t="str">
        <f t="shared" si="445"/>
        <v/>
      </c>
      <c r="K288" t="str">
        <f t="shared" si="446"/>
        <v/>
      </c>
      <c r="L288" t="str">
        <f t="shared" si="447"/>
        <v/>
      </c>
      <c r="M288" t="str">
        <f t="shared" si="448"/>
        <v/>
      </c>
      <c r="N288" t="str">
        <f t="shared" si="449"/>
        <v/>
      </c>
      <c r="O288" t="str">
        <f t="shared" si="450"/>
        <v/>
      </c>
      <c r="P288" t="str">
        <f t="shared" si="451"/>
        <v/>
      </c>
      <c r="Q288" t="str">
        <f t="shared" si="452"/>
        <v/>
      </c>
      <c r="R288" t="str">
        <f t="shared" si="453"/>
        <v/>
      </c>
      <c r="S288" t="str">
        <f t="shared" si="454"/>
        <v/>
      </c>
      <c r="T288" t="str">
        <f t="shared" si="455"/>
        <v/>
      </c>
      <c r="U288" t="str">
        <f t="shared" si="456"/>
        <v/>
      </c>
      <c r="V288" t="str">
        <f t="shared" si="457"/>
        <v/>
      </c>
      <c r="W288" t="str">
        <f t="shared" si="458"/>
        <v/>
      </c>
      <c r="X288" t="str">
        <f t="shared" si="459"/>
        <v/>
      </c>
      <c r="Y288" t="str">
        <f t="shared" si="460"/>
        <v/>
      </c>
      <c r="AA288">
        <f t="shared" si="461"/>
        <v>43465</v>
      </c>
      <c r="AB288" t="e">
        <f t="shared" si="462"/>
        <v>#N/A</v>
      </c>
      <c r="AC288" t="e">
        <f t="shared" si="463"/>
        <v>#N/A</v>
      </c>
      <c r="AD288" t="e">
        <f t="shared" si="464"/>
        <v>#N/A</v>
      </c>
      <c r="AE288" t="e">
        <f t="shared" si="465"/>
        <v>#N/A</v>
      </c>
      <c r="AF288" t="e">
        <f t="shared" si="466"/>
        <v>#N/A</v>
      </c>
      <c r="AG288" t="e">
        <f t="shared" si="467"/>
        <v>#N/A</v>
      </c>
      <c r="AH288" t="e">
        <f t="shared" si="468"/>
        <v>#N/A</v>
      </c>
      <c r="AI288" t="e">
        <f t="shared" si="469"/>
        <v>#N/A</v>
      </c>
      <c r="AJ288" t="e">
        <f t="shared" si="470"/>
        <v>#N/A</v>
      </c>
      <c r="AK288" t="e">
        <f t="shared" si="471"/>
        <v>#N/A</v>
      </c>
      <c r="AL288" t="e">
        <f t="shared" si="472"/>
        <v>#N/A</v>
      </c>
      <c r="AM288" t="e">
        <f t="shared" si="473"/>
        <v>#N/A</v>
      </c>
      <c r="AN288" t="e">
        <f t="shared" si="474"/>
        <v>#N/A</v>
      </c>
      <c r="AO288" t="e">
        <f t="shared" si="475"/>
        <v>#N/A</v>
      </c>
      <c r="AP288" t="e">
        <f t="shared" si="476"/>
        <v>#N/A</v>
      </c>
      <c r="AQ288" t="e">
        <f t="shared" si="477"/>
        <v>#N/A</v>
      </c>
      <c r="AR288" t="e">
        <f t="shared" si="478"/>
        <v>#N/A</v>
      </c>
      <c r="AS288" t="e">
        <f t="shared" si="479"/>
        <v>#N/A</v>
      </c>
      <c r="AU288">
        <f t="shared" si="480"/>
        <v>3.25</v>
      </c>
      <c r="AV288" t="str">
        <f t="shared" si="481"/>
        <v/>
      </c>
      <c r="AW288" t="str">
        <f t="shared" si="482"/>
        <v/>
      </c>
      <c r="AX288" t="str">
        <f t="shared" si="483"/>
        <v/>
      </c>
      <c r="AY288" t="str">
        <f t="shared" si="484"/>
        <v/>
      </c>
      <c r="AZ288" t="str">
        <f t="shared" si="485"/>
        <v/>
      </c>
      <c r="BA288" t="str">
        <f t="shared" si="486"/>
        <v/>
      </c>
      <c r="BB288" t="str">
        <f t="shared" si="487"/>
        <v/>
      </c>
      <c r="BC288" t="str">
        <f t="shared" si="488"/>
        <v/>
      </c>
      <c r="BD288" t="str">
        <f t="shared" si="489"/>
        <v/>
      </c>
      <c r="BE288" t="str">
        <f t="shared" si="490"/>
        <v/>
      </c>
      <c r="BF288" t="str">
        <f t="shared" si="491"/>
        <v/>
      </c>
      <c r="BG288" t="str">
        <f t="shared" si="492"/>
        <v/>
      </c>
      <c r="BH288" t="str">
        <f t="shared" si="493"/>
        <v/>
      </c>
      <c r="BI288" t="str">
        <f t="shared" si="494"/>
        <v/>
      </c>
      <c r="BJ288" t="str">
        <f t="shared" si="495"/>
        <v/>
      </c>
      <c r="BK288" t="str">
        <f t="shared" si="496"/>
        <v/>
      </c>
      <c r="BL288" t="str">
        <f t="shared" si="497"/>
        <v/>
      </c>
      <c r="BM288" t="str">
        <f t="shared" si="498"/>
        <v/>
      </c>
      <c r="BP288"/>
      <c r="BR288"/>
    </row>
    <row r="289" spans="1:70" x14ac:dyDescent="0.25">
      <c r="A289" s="4">
        <v>41990</v>
      </c>
      <c r="B289">
        <v>3.375</v>
      </c>
      <c r="C289" s="4">
        <v>42735</v>
      </c>
      <c r="D289">
        <v>1</v>
      </c>
      <c r="E289">
        <f t="shared" si="442"/>
        <v>0.19852941176470587</v>
      </c>
      <c r="F289" s="4"/>
      <c r="G289">
        <v>1</v>
      </c>
      <c r="H289" t="str">
        <f t="shared" si="443"/>
        <v/>
      </c>
      <c r="I289" t="str">
        <f t="shared" si="444"/>
        <v/>
      </c>
      <c r="J289" t="str">
        <f t="shared" si="445"/>
        <v/>
      </c>
      <c r="K289" t="str">
        <f t="shared" si="446"/>
        <v/>
      </c>
      <c r="L289" t="str">
        <f t="shared" si="447"/>
        <v/>
      </c>
      <c r="M289" t="str">
        <f t="shared" si="448"/>
        <v/>
      </c>
      <c r="N289" t="str">
        <f t="shared" si="449"/>
        <v/>
      </c>
      <c r="O289" t="str">
        <f t="shared" si="450"/>
        <v/>
      </c>
      <c r="P289" t="str">
        <f t="shared" si="451"/>
        <v/>
      </c>
      <c r="Q289" t="str">
        <f t="shared" si="452"/>
        <v/>
      </c>
      <c r="R289" t="str">
        <f t="shared" si="453"/>
        <v/>
      </c>
      <c r="S289" t="str">
        <f t="shared" si="454"/>
        <v/>
      </c>
      <c r="T289" t="str">
        <f t="shared" si="455"/>
        <v/>
      </c>
      <c r="U289" t="str">
        <f t="shared" si="456"/>
        <v/>
      </c>
      <c r="V289" t="str">
        <f t="shared" si="457"/>
        <v/>
      </c>
      <c r="W289" t="str">
        <f t="shared" si="458"/>
        <v/>
      </c>
      <c r="X289" t="str">
        <f t="shared" si="459"/>
        <v/>
      </c>
      <c r="Y289" t="str">
        <f t="shared" si="460"/>
        <v/>
      </c>
      <c r="AA289">
        <f t="shared" si="461"/>
        <v>42735</v>
      </c>
      <c r="AB289" t="e">
        <f t="shared" si="462"/>
        <v>#N/A</v>
      </c>
      <c r="AC289" t="e">
        <f t="shared" si="463"/>
        <v>#N/A</v>
      </c>
      <c r="AD289" t="e">
        <f t="shared" si="464"/>
        <v>#N/A</v>
      </c>
      <c r="AE289" t="e">
        <f t="shared" si="465"/>
        <v>#N/A</v>
      </c>
      <c r="AF289" t="e">
        <f t="shared" si="466"/>
        <v>#N/A</v>
      </c>
      <c r="AG289" t="e">
        <f t="shared" si="467"/>
        <v>#N/A</v>
      </c>
      <c r="AH289" t="e">
        <f t="shared" si="468"/>
        <v>#N/A</v>
      </c>
      <c r="AI289" t="e">
        <f t="shared" si="469"/>
        <v>#N/A</v>
      </c>
      <c r="AJ289" t="e">
        <f t="shared" si="470"/>
        <v>#N/A</v>
      </c>
      <c r="AK289" t="e">
        <f t="shared" si="471"/>
        <v>#N/A</v>
      </c>
      <c r="AL289" t="e">
        <f t="shared" si="472"/>
        <v>#N/A</v>
      </c>
      <c r="AM289" t="e">
        <f t="shared" si="473"/>
        <v>#N/A</v>
      </c>
      <c r="AN289" t="e">
        <f t="shared" si="474"/>
        <v>#N/A</v>
      </c>
      <c r="AO289" t="e">
        <f t="shared" si="475"/>
        <v>#N/A</v>
      </c>
      <c r="AP289" t="e">
        <f t="shared" si="476"/>
        <v>#N/A</v>
      </c>
      <c r="AQ289" t="e">
        <f t="shared" si="477"/>
        <v>#N/A</v>
      </c>
      <c r="AR289" t="e">
        <f t="shared" si="478"/>
        <v>#N/A</v>
      </c>
      <c r="AS289" t="e">
        <f t="shared" si="479"/>
        <v>#N/A</v>
      </c>
      <c r="AU289">
        <f t="shared" si="480"/>
        <v>3.375</v>
      </c>
      <c r="AV289" t="str">
        <f t="shared" si="481"/>
        <v/>
      </c>
      <c r="AW289" t="str">
        <f t="shared" si="482"/>
        <v/>
      </c>
      <c r="AX289" t="str">
        <f t="shared" si="483"/>
        <v/>
      </c>
      <c r="AY289" t="str">
        <f t="shared" si="484"/>
        <v/>
      </c>
      <c r="AZ289" t="str">
        <f t="shared" si="485"/>
        <v/>
      </c>
      <c r="BA289" t="str">
        <f t="shared" si="486"/>
        <v/>
      </c>
      <c r="BB289" t="str">
        <f t="shared" si="487"/>
        <v/>
      </c>
      <c r="BC289" t="str">
        <f t="shared" si="488"/>
        <v/>
      </c>
      <c r="BD289" t="str">
        <f t="shared" si="489"/>
        <v/>
      </c>
      <c r="BE289" t="str">
        <f t="shared" si="490"/>
        <v/>
      </c>
      <c r="BF289" t="str">
        <f t="shared" si="491"/>
        <v/>
      </c>
      <c r="BG289" t="str">
        <f t="shared" si="492"/>
        <v/>
      </c>
      <c r="BH289" t="str">
        <f t="shared" si="493"/>
        <v/>
      </c>
      <c r="BI289" t="str">
        <f t="shared" si="494"/>
        <v/>
      </c>
      <c r="BJ289" t="str">
        <f t="shared" si="495"/>
        <v/>
      </c>
      <c r="BK289" t="str">
        <f t="shared" si="496"/>
        <v/>
      </c>
      <c r="BL289" t="str">
        <f t="shared" si="497"/>
        <v/>
      </c>
      <c r="BM289" t="str">
        <f t="shared" si="498"/>
        <v/>
      </c>
      <c r="BP289"/>
      <c r="BR289"/>
    </row>
    <row r="290" spans="1:70" x14ac:dyDescent="0.25">
      <c r="A290" s="4">
        <v>41990</v>
      </c>
      <c r="B290">
        <v>3.375</v>
      </c>
      <c r="C290" s="4">
        <v>43100</v>
      </c>
      <c r="D290">
        <v>2</v>
      </c>
      <c r="E290">
        <f t="shared" si="442"/>
        <v>0.39705882352941174</v>
      </c>
      <c r="F290" s="4"/>
      <c r="G290">
        <v>1</v>
      </c>
      <c r="H290">
        <f t="shared" si="443"/>
        <v>2</v>
      </c>
      <c r="I290" t="str">
        <f t="shared" si="444"/>
        <v/>
      </c>
      <c r="J290" t="str">
        <f t="shared" si="445"/>
        <v/>
      </c>
      <c r="K290" t="str">
        <f t="shared" si="446"/>
        <v/>
      </c>
      <c r="L290" t="str">
        <f t="shared" si="447"/>
        <v/>
      </c>
      <c r="M290" t="str">
        <f t="shared" si="448"/>
        <v/>
      </c>
      <c r="N290" t="str">
        <f t="shared" si="449"/>
        <v/>
      </c>
      <c r="O290" t="str">
        <f t="shared" si="450"/>
        <v/>
      </c>
      <c r="P290" t="str">
        <f t="shared" si="451"/>
        <v/>
      </c>
      <c r="Q290" t="str">
        <f t="shared" si="452"/>
        <v/>
      </c>
      <c r="R290" t="str">
        <f t="shared" si="453"/>
        <v/>
      </c>
      <c r="S290" t="str">
        <f t="shared" si="454"/>
        <v/>
      </c>
      <c r="T290" t="str">
        <f t="shared" si="455"/>
        <v/>
      </c>
      <c r="U290" t="str">
        <f t="shared" si="456"/>
        <v/>
      </c>
      <c r="V290" t="str">
        <f t="shared" si="457"/>
        <v/>
      </c>
      <c r="W290" t="str">
        <f t="shared" si="458"/>
        <v/>
      </c>
      <c r="X290" t="str">
        <f t="shared" si="459"/>
        <v/>
      </c>
      <c r="Y290" t="str">
        <f t="shared" si="460"/>
        <v/>
      </c>
      <c r="AA290">
        <f t="shared" si="461"/>
        <v>43089.962500000001</v>
      </c>
      <c r="AB290">
        <f t="shared" si="462"/>
        <v>43110.037500000006</v>
      </c>
      <c r="AC290" t="e">
        <f t="shared" si="463"/>
        <v>#N/A</v>
      </c>
      <c r="AD290" t="e">
        <f t="shared" si="464"/>
        <v>#N/A</v>
      </c>
      <c r="AE290" t="e">
        <f t="shared" si="465"/>
        <v>#N/A</v>
      </c>
      <c r="AF290" t="e">
        <f t="shared" si="466"/>
        <v>#N/A</v>
      </c>
      <c r="AG290" t="e">
        <f t="shared" si="467"/>
        <v>#N/A</v>
      </c>
      <c r="AH290" t="e">
        <f t="shared" si="468"/>
        <v>#N/A</v>
      </c>
      <c r="AI290" t="e">
        <f t="shared" si="469"/>
        <v>#N/A</v>
      </c>
      <c r="AJ290" t="e">
        <f t="shared" si="470"/>
        <v>#N/A</v>
      </c>
      <c r="AK290" t="e">
        <f t="shared" si="471"/>
        <v>#N/A</v>
      </c>
      <c r="AL290" t="e">
        <f t="shared" si="472"/>
        <v>#N/A</v>
      </c>
      <c r="AM290" t="e">
        <f t="shared" si="473"/>
        <v>#N/A</v>
      </c>
      <c r="AN290" t="e">
        <f t="shared" si="474"/>
        <v>#N/A</v>
      </c>
      <c r="AO290" t="e">
        <f t="shared" si="475"/>
        <v>#N/A</v>
      </c>
      <c r="AP290" t="e">
        <f t="shared" si="476"/>
        <v>#N/A</v>
      </c>
      <c r="AQ290" t="e">
        <f t="shared" si="477"/>
        <v>#N/A</v>
      </c>
      <c r="AR290" t="e">
        <f t="shared" si="478"/>
        <v>#N/A</v>
      </c>
      <c r="AS290" t="e">
        <f t="shared" si="479"/>
        <v>#N/A</v>
      </c>
      <c r="AU290">
        <f t="shared" si="480"/>
        <v>3.375</v>
      </c>
      <c r="AV290">
        <f t="shared" si="481"/>
        <v>3.375</v>
      </c>
      <c r="AW290" t="str">
        <f t="shared" si="482"/>
        <v/>
      </c>
      <c r="AX290" t="str">
        <f t="shared" si="483"/>
        <v/>
      </c>
      <c r="AY290" t="str">
        <f t="shared" si="484"/>
        <v/>
      </c>
      <c r="AZ290" t="str">
        <f t="shared" si="485"/>
        <v/>
      </c>
      <c r="BA290" t="str">
        <f t="shared" si="486"/>
        <v/>
      </c>
      <c r="BB290" t="str">
        <f t="shared" si="487"/>
        <v/>
      </c>
      <c r="BC290" t="str">
        <f t="shared" si="488"/>
        <v/>
      </c>
      <c r="BD290" t="str">
        <f t="shared" si="489"/>
        <v/>
      </c>
      <c r="BE290" t="str">
        <f t="shared" si="490"/>
        <v/>
      </c>
      <c r="BF290" t="str">
        <f t="shared" si="491"/>
        <v/>
      </c>
      <c r="BG290" t="str">
        <f t="shared" si="492"/>
        <v/>
      </c>
      <c r="BH290" t="str">
        <f t="shared" si="493"/>
        <v/>
      </c>
      <c r="BI290" t="str">
        <f t="shared" si="494"/>
        <v/>
      </c>
      <c r="BJ290" t="str">
        <f t="shared" si="495"/>
        <v/>
      </c>
      <c r="BK290" t="str">
        <f t="shared" si="496"/>
        <v/>
      </c>
      <c r="BL290" t="str">
        <f t="shared" si="497"/>
        <v/>
      </c>
      <c r="BM290" t="str">
        <f t="shared" si="498"/>
        <v/>
      </c>
      <c r="BP290"/>
      <c r="BR290"/>
    </row>
    <row r="291" spans="1:70" x14ac:dyDescent="0.25">
      <c r="A291" s="4">
        <v>41990</v>
      </c>
      <c r="B291">
        <v>3.5</v>
      </c>
      <c r="C291" s="4">
        <v>43465</v>
      </c>
      <c r="D291">
        <v>3</v>
      </c>
      <c r="E291">
        <f t="shared" si="442"/>
        <v>0.61764705882352944</v>
      </c>
      <c r="F291" s="4"/>
      <c r="G291">
        <v>1</v>
      </c>
      <c r="H291">
        <f t="shared" si="443"/>
        <v>2</v>
      </c>
      <c r="I291">
        <f t="shared" si="444"/>
        <v>3</v>
      </c>
      <c r="J291" t="str">
        <f t="shared" si="445"/>
        <v/>
      </c>
      <c r="K291" t="str">
        <f t="shared" si="446"/>
        <v/>
      </c>
      <c r="L291" t="str">
        <f t="shared" si="447"/>
        <v/>
      </c>
      <c r="M291" t="str">
        <f t="shared" si="448"/>
        <v/>
      </c>
      <c r="N291" t="str">
        <f t="shared" si="449"/>
        <v/>
      </c>
      <c r="O291" t="str">
        <f t="shared" si="450"/>
        <v/>
      </c>
      <c r="P291" t="str">
        <f t="shared" si="451"/>
        <v/>
      </c>
      <c r="Q291" t="str">
        <f t="shared" si="452"/>
        <v/>
      </c>
      <c r="R291" t="str">
        <f t="shared" si="453"/>
        <v/>
      </c>
      <c r="S291" t="str">
        <f t="shared" si="454"/>
        <v/>
      </c>
      <c r="T291" t="str">
        <f t="shared" si="455"/>
        <v/>
      </c>
      <c r="U291" t="str">
        <f t="shared" si="456"/>
        <v/>
      </c>
      <c r="V291" t="str">
        <f t="shared" si="457"/>
        <v/>
      </c>
      <c r="W291" t="str">
        <f t="shared" si="458"/>
        <v/>
      </c>
      <c r="X291" t="str">
        <f t="shared" si="459"/>
        <v/>
      </c>
      <c r="Y291" t="str">
        <f t="shared" si="460"/>
        <v/>
      </c>
      <c r="AA291">
        <f t="shared" si="461"/>
        <v>43444.924999999996</v>
      </c>
      <c r="AB291">
        <f t="shared" si="462"/>
        <v>43465</v>
      </c>
      <c r="AC291">
        <f t="shared" si="463"/>
        <v>43485.074999999997</v>
      </c>
      <c r="AD291" t="e">
        <f t="shared" si="464"/>
        <v>#N/A</v>
      </c>
      <c r="AE291" t="e">
        <f t="shared" si="465"/>
        <v>#N/A</v>
      </c>
      <c r="AF291" t="e">
        <f t="shared" si="466"/>
        <v>#N/A</v>
      </c>
      <c r="AG291" t="e">
        <f t="shared" si="467"/>
        <v>#N/A</v>
      </c>
      <c r="AH291" t="e">
        <f t="shared" si="468"/>
        <v>#N/A</v>
      </c>
      <c r="AI291" t="e">
        <f t="shared" si="469"/>
        <v>#N/A</v>
      </c>
      <c r="AJ291" t="e">
        <f t="shared" si="470"/>
        <v>#N/A</v>
      </c>
      <c r="AK291" t="e">
        <f t="shared" si="471"/>
        <v>#N/A</v>
      </c>
      <c r="AL291" t="e">
        <f t="shared" si="472"/>
        <v>#N/A</v>
      </c>
      <c r="AM291" t="e">
        <f t="shared" si="473"/>
        <v>#N/A</v>
      </c>
      <c r="AN291" t="e">
        <f t="shared" si="474"/>
        <v>#N/A</v>
      </c>
      <c r="AO291" t="e">
        <f t="shared" si="475"/>
        <v>#N/A</v>
      </c>
      <c r="AP291" t="e">
        <f t="shared" si="476"/>
        <v>#N/A</v>
      </c>
      <c r="AQ291" t="e">
        <f t="shared" si="477"/>
        <v>#N/A</v>
      </c>
      <c r="AR291" t="e">
        <f t="shared" si="478"/>
        <v>#N/A</v>
      </c>
      <c r="AS291" t="e">
        <f t="shared" si="479"/>
        <v>#N/A</v>
      </c>
      <c r="AU291">
        <f t="shared" si="480"/>
        <v>3.5</v>
      </c>
      <c r="AV291">
        <f t="shared" si="481"/>
        <v>3.5</v>
      </c>
      <c r="AW291">
        <f t="shared" si="482"/>
        <v>3.5</v>
      </c>
      <c r="AX291" t="str">
        <f t="shared" si="483"/>
        <v/>
      </c>
      <c r="AY291" t="str">
        <f t="shared" si="484"/>
        <v/>
      </c>
      <c r="AZ291" t="str">
        <f t="shared" si="485"/>
        <v/>
      </c>
      <c r="BA291" t="str">
        <f t="shared" si="486"/>
        <v/>
      </c>
      <c r="BB291" t="str">
        <f t="shared" si="487"/>
        <v/>
      </c>
      <c r="BC291" t="str">
        <f t="shared" si="488"/>
        <v/>
      </c>
      <c r="BD291" t="str">
        <f t="shared" si="489"/>
        <v/>
      </c>
      <c r="BE291" t="str">
        <f t="shared" si="490"/>
        <v/>
      </c>
      <c r="BF291" t="str">
        <f t="shared" si="491"/>
        <v/>
      </c>
      <c r="BG291" t="str">
        <f t="shared" si="492"/>
        <v/>
      </c>
      <c r="BH291" t="str">
        <f t="shared" si="493"/>
        <v/>
      </c>
      <c r="BI291" t="str">
        <f t="shared" si="494"/>
        <v/>
      </c>
      <c r="BJ291" t="str">
        <f t="shared" si="495"/>
        <v/>
      </c>
      <c r="BK291" t="str">
        <f t="shared" si="496"/>
        <v/>
      </c>
      <c r="BL291" t="str">
        <f t="shared" si="497"/>
        <v/>
      </c>
      <c r="BM291" t="str">
        <f t="shared" si="498"/>
        <v/>
      </c>
      <c r="BP291"/>
      <c r="BR291"/>
    </row>
    <row r="292" spans="1:70" x14ac:dyDescent="0.25">
      <c r="A292" s="4">
        <v>41990</v>
      </c>
      <c r="B292">
        <v>3.625</v>
      </c>
      <c r="C292" s="4">
        <v>42735</v>
      </c>
      <c r="D292">
        <v>1</v>
      </c>
      <c r="E292">
        <f t="shared" si="442"/>
        <v>0.21323529411764705</v>
      </c>
      <c r="F292" s="4"/>
      <c r="G292">
        <v>1</v>
      </c>
      <c r="H292" t="str">
        <f t="shared" si="443"/>
        <v/>
      </c>
      <c r="I292" t="str">
        <f t="shared" si="444"/>
        <v/>
      </c>
      <c r="J292" t="str">
        <f t="shared" si="445"/>
        <v/>
      </c>
      <c r="K292" t="str">
        <f t="shared" si="446"/>
        <v/>
      </c>
      <c r="L292" t="str">
        <f t="shared" si="447"/>
        <v/>
      </c>
      <c r="M292" t="str">
        <f t="shared" si="448"/>
        <v/>
      </c>
      <c r="N292" t="str">
        <f t="shared" si="449"/>
        <v/>
      </c>
      <c r="O292" t="str">
        <f t="shared" si="450"/>
        <v/>
      </c>
      <c r="P292" t="str">
        <f t="shared" si="451"/>
        <v/>
      </c>
      <c r="Q292" t="str">
        <f t="shared" si="452"/>
        <v/>
      </c>
      <c r="R292" t="str">
        <f t="shared" si="453"/>
        <v/>
      </c>
      <c r="S292" t="str">
        <f t="shared" si="454"/>
        <v/>
      </c>
      <c r="T292" t="str">
        <f t="shared" si="455"/>
        <v/>
      </c>
      <c r="U292" t="str">
        <f t="shared" si="456"/>
        <v/>
      </c>
      <c r="V292" t="str">
        <f t="shared" si="457"/>
        <v/>
      </c>
      <c r="W292" t="str">
        <f t="shared" si="458"/>
        <v/>
      </c>
      <c r="X292" t="str">
        <f t="shared" si="459"/>
        <v/>
      </c>
      <c r="Y292" t="str">
        <f t="shared" si="460"/>
        <v/>
      </c>
      <c r="AA292">
        <f t="shared" si="461"/>
        <v>42735</v>
      </c>
      <c r="AB292" t="e">
        <f t="shared" si="462"/>
        <v>#N/A</v>
      </c>
      <c r="AC292" t="e">
        <f t="shared" si="463"/>
        <v>#N/A</v>
      </c>
      <c r="AD292" t="e">
        <f t="shared" si="464"/>
        <v>#N/A</v>
      </c>
      <c r="AE292" t="e">
        <f t="shared" si="465"/>
        <v>#N/A</v>
      </c>
      <c r="AF292" t="e">
        <f t="shared" si="466"/>
        <v>#N/A</v>
      </c>
      <c r="AG292" t="e">
        <f t="shared" si="467"/>
        <v>#N/A</v>
      </c>
      <c r="AH292" t="e">
        <f t="shared" si="468"/>
        <v>#N/A</v>
      </c>
      <c r="AI292" t="e">
        <f t="shared" si="469"/>
        <v>#N/A</v>
      </c>
      <c r="AJ292" t="e">
        <f t="shared" si="470"/>
        <v>#N/A</v>
      </c>
      <c r="AK292" t="e">
        <f t="shared" si="471"/>
        <v>#N/A</v>
      </c>
      <c r="AL292" t="e">
        <f t="shared" si="472"/>
        <v>#N/A</v>
      </c>
      <c r="AM292" t="e">
        <f t="shared" si="473"/>
        <v>#N/A</v>
      </c>
      <c r="AN292" t="e">
        <f t="shared" si="474"/>
        <v>#N/A</v>
      </c>
      <c r="AO292" t="e">
        <f t="shared" si="475"/>
        <v>#N/A</v>
      </c>
      <c r="AP292" t="e">
        <f t="shared" si="476"/>
        <v>#N/A</v>
      </c>
      <c r="AQ292" t="e">
        <f t="shared" si="477"/>
        <v>#N/A</v>
      </c>
      <c r="AR292" t="e">
        <f t="shared" si="478"/>
        <v>#N/A</v>
      </c>
      <c r="AS292" t="e">
        <f t="shared" si="479"/>
        <v>#N/A</v>
      </c>
      <c r="AU292">
        <f t="shared" si="480"/>
        <v>3.625</v>
      </c>
      <c r="AV292" t="str">
        <f t="shared" si="481"/>
        <v/>
      </c>
      <c r="AW292" t="str">
        <f t="shared" si="482"/>
        <v/>
      </c>
      <c r="AX292" t="str">
        <f t="shared" si="483"/>
        <v/>
      </c>
      <c r="AY292" t="str">
        <f t="shared" si="484"/>
        <v/>
      </c>
      <c r="AZ292" t="str">
        <f t="shared" si="485"/>
        <v/>
      </c>
      <c r="BA292" t="str">
        <f t="shared" si="486"/>
        <v/>
      </c>
      <c r="BB292" t="str">
        <f t="shared" si="487"/>
        <v/>
      </c>
      <c r="BC292" t="str">
        <f t="shared" si="488"/>
        <v/>
      </c>
      <c r="BD292" t="str">
        <f t="shared" si="489"/>
        <v/>
      </c>
      <c r="BE292" t="str">
        <f t="shared" si="490"/>
        <v/>
      </c>
      <c r="BF292" t="str">
        <f t="shared" si="491"/>
        <v/>
      </c>
      <c r="BG292" t="str">
        <f t="shared" si="492"/>
        <v/>
      </c>
      <c r="BH292" t="str">
        <f t="shared" si="493"/>
        <v/>
      </c>
      <c r="BI292" t="str">
        <f t="shared" si="494"/>
        <v/>
      </c>
      <c r="BJ292" t="str">
        <f t="shared" si="495"/>
        <v/>
      </c>
      <c r="BK292" t="str">
        <f t="shared" si="496"/>
        <v/>
      </c>
      <c r="BL292" t="str">
        <f t="shared" si="497"/>
        <v/>
      </c>
      <c r="BM292" t="str">
        <f t="shared" si="498"/>
        <v/>
      </c>
      <c r="BP292"/>
      <c r="BR292"/>
    </row>
    <row r="293" spans="1:70" x14ac:dyDescent="0.25">
      <c r="A293" s="4">
        <v>41990</v>
      </c>
      <c r="B293">
        <v>3.625</v>
      </c>
      <c r="C293" s="4">
        <v>43100</v>
      </c>
      <c r="D293">
        <v>2</v>
      </c>
      <c r="E293">
        <f t="shared" si="442"/>
        <v>0.4264705882352941</v>
      </c>
      <c r="F293" s="4"/>
      <c r="G293">
        <v>1</v>
      </c>
      <c r="H293">
        <f t="shared" si="443"/>
        <v>2</v>
      </c>
      <c r="I293" t="str">
        <f t="shared" si="444"/>
        <v/>
      </c>
      <c r="J293" t="str">
        <f t="shared" si="445"/>
        <v/>
      </c>
      <c r="K293" t="str">
        <f t="shared" si="446"/>
        <v/>
      </c>
      <c r="L293" t="str">
        <f t="shared" si="447"/>
        <v/>
      </c>
      <c r="M293" t="str">
        <f t="shared" si="448"/>
        <v/>
      </c>
      <c r="N293" t="str">
        <f t="shared" si="449"/>
        <v/>
      </c>
      <c r="O293" t="str">
        <f t="shared" si="450"/>
        <v/>
      </c>
      <c r="P293" t="str">
        <f t="shared" si="451"/>
        <v/>
      </c>
      <c r="Q293" t="str">
        <f t="shared" si="452"/>
        <v/>
      </c>
      <c r="R293" t="str">
        <f t="shared" si="453"/>
        <v/>
      </c>
      <c r="S293" t="str">
        <f t="shared" si="454"/>
        <v/>
      </c>
      <c r="T293" t="str">
        <f t="shared" si="455"/>
        <v/>
      </c>
      <c r="U293" t="str">
        <f t="shared" si="456"/>
        <v/>
      </c>
      <c r="V293" t="str">
        <f t="shared" si="457"/>
        <v/>
      </c>
      <c r="W293" t="str">
        <f t="shared" si="458"/>
        <v/>
      </c>
      <c r="X293" t="str">
        <f t="shared" si="459"/>
        <v/>
      </c>
      <c r="Y293" t="str">
        <f t="shared" si="460"/>
        <v/>
      </c>
      <c r="AA293">
        <f t="shared" si="461"/>
        <v>43089.962500000001</v>
      </c>
      <c r="AB293">
        <f t="shared" si="462"/>
        <v>43110.037500000006</v>
      </c>
      <c r="AC293" t="e">
        <f t="shared" si="463"/>
        <v>#N/A</v>
      </c>
      <c r="AD293" t="e">
        <f t="shared" si="464"/>
        <v>#N/A</v>
      </c>
      <c r="AE293" t="e">
        <f t="shared" si="465"/>
        <v>#N/A</v>
      </c>
      <c r="AF293" t="e">
        <f t="shared" si="466"/>
        <v>#N/A</v>
      </c>
      <c r="AG293" t="e">
        <f t="shared" si="467"/>
        <v>#N/A</v>
      </c>
      <c r="AH293" t="e">
        <f t="shared" si="468"/>
        <v>#N/A</v>
      </c>
      <c r="AI293" t="e">
        <f t="shared" si="469"/>
        <v>#N/A</v>
      </c>
      <c r="AJ293" t="e">
        <f t="shared" si="470"/>
        <v>#N/A</v>
      </c>
      <c r="AK293" t="e">
        <f t="shared" si="471"/>
        <v>#N/A</v>
      </c>
      <c r="AL293" t="e">
        <f t="shared" si="472"/>
        <v>#N/A</v>
      </c>
      <c r="AM293" t="e">
        <f t="shared" si="473"/>
        <v>#N/A</v>
      </c>
      <c r="AN293" t="e">
        <f t="shared" si="474"/>
        <v>#N/A</v>
      </c>
      <c r="AO293" t="e">
        <f t="shared" si="475"/>
        <v>#N/A</v>
      </c>
      <c r="AP293" t="e">
        <f t="shared" si="476"/>
        <v>#N/A</v>
      </c>
      <c r="AQ293" t="e">
        <f t="shared" si="477"/>
        <v>#N/A</v>
      </c>
      <c r="AR293" t="e">
        <f t="shared" si="478"/>
        <v>#N/A</v>
      </c>
      <c r="AS293" t="e">
        <f t="shared" si="479"/>
        <v>#N/A</v>
      </c>
      <c r="AU293">
        <f t="shared" si="480"/>
        <v>3.625</v>
      </c>
      <c r="AV293">
        <f t="shared" si="481"/>
        <v>3.625</v>
      </c>
      <c r="AW293" t="str">
        <f t="shared" si="482"/>
        <v/>
      </c>
      <c r="AX293" t="str">
        <f t="shared" si="483"/>
        <v/>
      </c>
      <c r="AY293" t="str">
        <f t="shared" si="484"/>
        <v/>
      </c>
      <c r="AZ293" t="str">
        <f t="shared" si="485"/>
        <v/>
      </c>
      <c r="BA293" t="str">
        <f t="shared" si="486"/>
        <v/>
      </c>
      <c r="BB293" t="str">
        <f t="shared" si="487"/>
        <v/>
      </c>
      <c r="BC293" t="str">
        <f t="shared" si="488"/>
        <v/>
      </c>
      <c r="BD293" t="str">
        <f t="shared" si="489"/>
        <v/>
      </c>
      <c r="BE293" t="str">
        <f t="shared" si="490"/>
        <v/>
      </c>
      <c r="BF293" t="str">
        <f t="shared" si="491"/>
        <v/>
      </c>
      <c r="BG293" t="str">
        <f t="shared" si="492"/>
        <v/>
      </c>
      <c r="BH293" t="str">
        <f t="shared" si="493"/>
        <v/>
      </c>
      <c r="BI293" t="str">
        <f t="shared" si="494"/>
        <v/>
      </c>
      <c r="BJ293" t="str">
        <f t="shared" si="495"/>
        <v/>
      </c>
      <c r="BK293" t="str">
        <f t="shared" si="496"/>
        <v/>
      </c>
      <c r="BL293" t="str">
        <f t="shared" si="497"/>
        <v/>
      </c>
      <c r="BM293" t="str">
        <f t="shared" si="498"/>
        <v/>
      </c>
      <c r="BP293"/>
      <c r="BR293"/>
    </row>
    <row r="294" spans="1:70" x14ac:dyDescent="0.25">
      <c r="A294" s="4">
        <v>41990</v>
      </c>
      <c r="B294">
        <v>3.75</v>
      </c>
      <c r="C294" s="4">
        <v>43100</v>
      </c>
      <c r="D294">
        <v>3</v>
      </c>
      <c r="E294">
        <f t="shared" si="442"/>
        <v>0.66176470588235303</v>
      </c>
      <c r="F294" s="4"/>
      <c r="G294">
        <v>1</v>
      </c>
      <c r="H294">
        <f t="shared" si="443"/>
        <v>2</v>
      </c>
      <c r="I294">
        <f t="shared" si="444"/>
        <v>3</v>
      </c>
      <c r="J294" t="str">
        <f t="shared" si="445"/>
        <v/>
      </c>
      <c r="K294" t="str">
        <f t="shared" si="446"/>
        <v/>
      </c>
      <c r="L294" t="str">
        <f t="shared" si="447"/>
        <v/>
      </c>
      <c r="M294" t="str">
        <f t="shared" si="448"/>
        <v/>
      </c>
      <c r="N294" t="str">
        <f t="shared" si="449"/>
        <v/>
      </c>
      <c r="O294" t="str">
        <f t="shared" si="450"/>
        <v/>
      </c>
      <c r="P294" t="str">
        <f t="shared" si="451"/>
        <v/>
      </c>
      <c r="Q294" t="str">
        <f t="shared" si="452"/>
        <v/>
      </c>
      <c r="R294" t="str">
        <f t="shared" si="453"/>
        <v/>
      </c>
      <c r="S294" t="str">
        <f t="shared" si="454"/>
        <v/>
      </c>
      <c r="T294" t="str">
        <f t="shared" si="455"/>
        <v/>
      </c>
      <c r="U294" t="str">
        <f t="shared" si="456"/>
        <v/>
      </c>
      <c r="V294" t="str">
        <f t="shared" si="457"/>
        <v/>
      </c>
      <c r="W294" t="str">
        <f t="shared" si="458"/>
        <v/>
      </c>
      <c r="X294" t="str">
        <f t="shared" si="459"/>
        <v/>
      </c>
      <c r="Y294" t="str">
        <f t="shared" si="460"/>
        <v/>
      </c>
      <c r="AA294">
        <f t="shared" si="461"/>
        <v>43079.924999999996</v>
      </c>
      <c r="AB294">
        <f t="shared" si="462"/>
        <v>43100</v>
      </c>
      <c r="AC294">
        <f t="shared" si="463"/>
        <v>43120.074999999997</v>
      </c>
      <c r="AD294" t="e">
        <f t="shared" si="464"/>
        <v>#N/A</v>
      </c>
      <c r="AE294" t="e">
        <f t="shared" si="465"/>
        <v>#N/A</v>
      </c>
      <c r="AF294" t="e">
        <f t="shared" si="466"/>
        <v>#N/A</v>
      </c>
      <c r="AG294" t="e">
        <f t="shared" si="467"/>
        <v>#N/A</v>
      </c>
      <c r="AH294" t="e">
        <f t="shared" si="468"/>
        <v>#N/A</v>
      </c>
      <c r="AI294" t="e">
        <f t="shared" si="469"/>
        <v>#N/A</v>
      </c>
      <c r="AJ294" t="e">
        <f t="shared" si="470"/>
        <v>#N/A</v>
      </c>
      <c r="AK294" t="e">
        <f t="shared" si="471"/>
        <v>#N/A</v>
      </c>
      <c r="AL294" t="e">
        <f t="shared" si="472"/>
        <v>#N/A</v>
      </c>
      <c r="AM294" t="e">
        <f t="shared" si="473"/>
        <v>#N/A</v>
      </c>
      <c r="AN294" t="e">
        <f t="shared" si="474"/>
        <v>#N/A</v>
      </c>
      <c r="AO294" t="e">
        <f t="shared" si="475"/>
        <v>#N/A</v>
      </c>
      <c r="AP294" t="e">
        <f t="shared" si="476"/>
        <v>#N/A</v>
      </c>
      <c r="AQ294" t="e">
        <f t="shared" si="477"/>
        <v>#N/A</v>
      </c>
      <c r="AR294" t="e">
        <f t="shared" si="478"/>
        <v>#N/A</v>
      </c>
      <c r="AS294" t="e">
        <f t="shared" si="479"/>
        <v>#N/A</v>
      </c>
      <c r="AU294">
        <f t="shared" si="480"/>
        <v>3.75</v>
      </c>
      <c r="AV294">
        <f t="shared" si="481"/>
        <v>3.75</v>
      </c>
      <c r="AW294">
        <f t="shared" si="482"/>
        <v>3.75</v>
      </c>
      <c r="AX294" t="str">
        <f t="shared" si="483"/>
        <v/>
      </c>
      <c r="AY294" t="str">
        <f t="shared" si="484"/>
        <v/>
      </c>
      <c r="AZ294" t="str">
        <f t="shared" si="485"/>
        <v/>
      </c>
      <c r="BA294" t="str">
        <f t="shared" si="486"/>
        <v/>
      </c>
      <c r="BB294" t="str">
        <f t="shared" si="487"/>
        <v/>
      </c>
      <c r="BC294" t="str">
        <f t="shared" si="488"/>
        <v/>
      </c>
      <c r="BD294" t="str">
        <f t="shared" si="489"/>
        <v/>
      </c>
      <c r="BE294" t="str">
        <f t="shared" si="490"/>
        <v/>
      </c>
      <c r="BF294" t="str">
        <f t="shared" si="491"/>
        <v/>
      </c>
      <c r="BG294" t="str">
        <f t="shared" si="492"/>
        <v/>
      </c>
      <c r="BH294" t="str">
        <f t="shared" si="493"/>
        <v/>
      </c>
      <c r="BI294" t="str">
        <f t="shared" si="494"/>
        <v/>
      </c>
      <c r="BJ294" t="str">
        <f t="shared" si="495"/>
        <v/>
      </c>
      <c r="BK294" t="str">
        <f t="shared" si="496"/>
        <v/>
      </c>
      <c r="BL294" t="str">
        <f t="shared" si="497"/>
        <v/>
      </c>
      <c r="BM294" t="str">
        <f t="shared" si="498"/>
        <v/>
      </c>
      <c r="BP294"/>
      <c r="BR294"/>
    </row>
    <row r="295" spans="1:70" x14ac:dyDescent="0.25">
      <c r="A295" s="4">
        <v>41990</v>
      </c>
      <c r="B295">
        <v>3.75</v>
      </c>
      <c r="C295" s="4">
        <v>43465</v>
      </c>
      <c r="D295">
        <v>8</v>
      </c>
      <c r="E295">
        <f t="shared" si="442"/>
        <v>1.7647058823529411</v>
      </c>
      <c r="F295" s="4"/>
      <c r="G295">
        <v>1</v>
      </c>
      <c r="H295">
        <f t="shared" si="443"/>
        <v>2</v>
      </c>
      <c r="I295">
        <f t="shared" si="444"/>
        <v>3</v>
      </c>
      <c r="J295">
        <f t="shared" si="445"/>
        <v>4</v>
      </c>
      <c r="K295">
        <f t="shared" si="446"/>
        <v>5</v>
      </c>
      <c r="L295">
        <f t="shared" si="447"/>
        <v>6</v>
      </c>
      <c r="M295">
        <f t="shared" si="448"/>
        <v>7</v>
      </c>
      <c r="N295">
        <f t="shared" si="449"/>
        <v>8</v>
      </c>
      <c r="O295" t="str">
        <f t="shared" si="450"/>
        <v/>
      </c>
      <c r="P295" t="str">
        <f t="shared" si="451"/>
        <v/>
      </c>
      <c r="Q295" t="str">
        <f t="shared" si="452"/>
        <v/>
      </c>
      <c r="R295" t="str">
        <f t="shared" si="453"/>
        <v/>
      </c>
      <c r="S295" t="str">
        <f t="shared" si="454"/>
        <v/>
      </c>
      <c r="T295" t="str">
        <f t="shared" si="455"/>
        <v/>
      </c>
      <c r="U295" t="str">
        <f t="shared" si="456"/>
        <v/>
      </c>
      <c r="V295" t="str">
        <f t="shared" si="457"/>
        <v/>
      </c>
      <c r="W295" t="str">
        <f t="shared" si="458"/>
        <v/>
      </c>
      <c r="X295" t="str">
        <f t="shared" si="459"/>
        <v/>
      </c>
      <c r="Y295" t="str">
        <f t="shared" si="460"/>
        <v/>
      </c>
      <c r="AA295">
        <f t="shared" si="461"/>
        <v>43394.737499999996</v>
      </c>
      <c r="AB295">
        <f t="shared" si="462"/>
        <v>43414.8125</v>
      </c>
      <c r="AC295">
        <f t="shared" si="463"/>
        <v>43434.887499999997</v>
      </c>
      <c r="AD295">
        <f t="shared" si="464"/>
        <v>43454.962500000001</v>
      </c>
      <c r="AE295">
        <f t="shared" si="465"/>
        <v>43475.037499999999</v>
      </c>
      <c r="AF295">
        <f t="shared" si="466"/>
        <v>43495.112499999996</v>
      </c>
      <c r="AG295">
        <f t="shared" si="467"/>
        <v>43515.1875</v>
      </c>
      <c r="AH295">
        <f t="shared" si="468"/>
        <v>43535.262499999997</v>
      </c>
      <c r="AI295" t="e">
        <f t="shared" si="469"/>
        <v>#N/A</v>
      </c>
      <c r="AJ295" t="e">
        <f t="shared" si="470"/>
        <v>#N/A</v>
      </c>
      <c r="AK295" t="e">
        <f t="shared" si="471"/>
        <v>#N/A</v>
      </c>
      <c r="AL295" t="e">
        <f t="shared" si="472"/>
        <v>#N/A</v>
      </c>
      <c r="AM295" t="e">
        <f t="shared" si="473"/>
        <v>#N/A</v>
      </c>
      <c r="AN295" t="e">
        <f t="shared" si="474"/>
        <v>#N/A</v>
      </c>
      <c r="AO295" t="e">
        <f t="shared" si="475"/>
        <v>#N/A</v>
      </c>
      <c r="AP295" t="e">
        <f t="shared" si="476"/>
        <v>#N/A</v>
      </c>
      <c r="AQ295" t="e">
        <f t="shared" si="477"/>
        <v>#N/A</v>
      </c>
      <c r="AR295" t="e">
        <f t="shared" si="478"/>
        <v>#N/A</v>
      </c>
      <c r="AS295" t="e">
        <f t="shared" si="479"/>
        <v>#N/A</v>
      </c>
      <c r="AU295">
        <f t="shared" si="480"/>
        <v>3.75</v>
      </c>
      <c r="AV295">
        <f t="shared" si="481"/>
        <v>3.75</v>
      </c>
      <c r="AW295">
        <f t="shared" si="482"/>
        <v>3.75</v>
      </c>
      <c r="AX295">
        <f t="shared" si="483"/>
        <v>3.75</v>
      </c>
      <c r="AY295">
        <f t="shared" si="484"/>
        <v>3.75</v>
      </c>
      <c r="AZ295">
        <f t="shared" si="485"/>
        <v>3.75</v>
      </c>
      <c r="BA295">
        <f t="shared" si="486"/>
        <v>3.75</v>
      </c>
      <c r="BB295">
        <f t="shared" si="487"/>
        <v>3.75</v>
      </c>
      <c r="BC295" t="str">
        <f t="shared" si="488"/>
        <v/>
      </c>
      <c r="BD295" t="str">
        <f t="shared" si="489"/>
        <v/>
      </c>
      <c r="BE295" t="str">
        <f t="shared" si="490"/>
        <v/>
      </c>
      <c r="BF295" t="str">
        <f t="shared" si="491"/>
        <v/>
      </c>
      <c r="BG295" t="str">
        <f t="shared" si="492"/>
        <v/>
      </c>
      <c r="BH295" t="str">
        <f t="shared" si="493"/>
        <v/>
      </c>
      <c r="BI295" t="str">
        <f t="shared" si="494"/>
        <v/>
      </c>
      <c r="BJ295" t="str">
        <f t="shared" si="495"/>
        <v/>
      </c>
      <c r="BK295" t="str">
        <f t="shared" si="496"/>
        <v/>
      </c>
      <c r="BL295" t="str">
        <f t="shared" si="497"/>
        <v/>
      </c>
      <c r="BM295" t="str">
        <f t="shared" si="498"/>
        <v/>
      </c>
      <c r="BP295"/>
      <c r="BR295"/>
    </row>
    <row r="296" spans="1:70" x14ac:dyDescent="0.25">
      <c r="A296" s="4">
        <v>41990</v>
      </c>
      <c r="B296">
        <v>3.875</v>
      </c>
      <c r="C296" s="4">
        <v>42735</v>
      </c>
      <c r="D296">
        <v>1</v>
      </c>
      <c r="E296">
        <f t="shared" si="442"/>
        <v>0.22794117647058823</v>
      </c>
      <c r="F296" s="4"/>
      <c r="G296">
        <v>1</v>
      </c>
      <c r="H296" t="str">
        <f t="shared" si="443"/>
        <v/>
      </c>
      <c r="I296" t="str">
        <f t="shared" si="444"/>
        <v/>
      </c>
      <c r="J296" t="str">
        <f t="shared" si="445"/>
        <v/>
      </c>
      <c r="K296" t="str">
        <f t="shared" si="446"/>
        <v/>
      </c>
      <c r="L296" t="str">
        <f t="shared" si="447"/>
        <v/>
      </c>
      <c r="M296" t="str">
        <f t="shared" si="448"/>
        <v/>
      </c>
      <c r="N296" t="str">
        <f t="shared" si="449"/>
        <v/>
      </c>
      <c r="O296" t="str">
        <f t="shared" si="450"/>
        <v/>
      </c>
      <c r="P296" t="str">
        <f t="shared" si="451"/>
        <v/>
      </c>
      <c r="Q296" t="str">
        <f t="shared" si="452"/>
        <v/>
      </c>
      <c r="R296" t="str">
        <f t="shared" si="453"/>
        <v/>
      </c>
      <c r="S296" t="str">
        <f t="shared" si="454"/>
        <v/>
      </c>
      <c r="T296" t="str">
        <f t="shared" si="455"/>
        <v/>
      </c>
      <c r="U296" t="str">
        <f t="shared" si="456"/>
        <v/>
      </c>
      <c r="V296" t="str">
        <f t="shared" si="457"/>
        <v/>
      </c>
      <c r="W296" t="str">
        <f t="shared" si="458"/>
        <v/>
      </c>
      <c r="X296" t="str">
        <f t="shared" si="459"/>
        <v/>
      </c>
      <c r="Y296" t="str">
        <f t="shared" si="460"/>
        <v/>
      </c>
      <c r="AA296">
        <f t="shared" si="461"/>
        <v>42735</v>
      </c>
      <c r="AB296" t="e">
        <f t="shared" si="462"/>
        <v>#N/A</v>
      </c>
      <c r="AC296" t="e">
        <f t="shared" si="463"/>
        <v>#N/A</v>
      </c>
      <c r="AD296" t="e">
        <f t="shared" si="464"/>
        <v>#N/A</v>
      </c>
      <c r="AE296" t="e">
        <f t="shared" si="465"/>
        <v>#N/A</v>
      </c>
      <c r="AF296" t="e">
        <f t="shared" si="466"/>
        <v>#N/A</v>
      </c>
      <c r="AG296" t="e">
        <f t="shared" si="467"/>
        <v>#N/A</v>
      </c>
      <c r="AH296" t="e">
        <f t="shared" si="468"/>
        <v>#N/A</v>
      </c>
      <c r="AI296" t="e">
        <f t="shared" si="469"/>
        <v>#N/A</v>
      </c>
      <c r="AJ296" t="e">
        <f t="shared" si="470"/>
        <v>#N/A</v>
      </c>
      <c r="AK296" t="e">
        <f t="shared" si="471"/>
        <v>#N/A</v>
      </c>
      <c r="AL296" t="e">
        <f t="shared" si="472"/>
        <v>#N/A</v>
      </c>
      <c r="AM296" t="e">
        <f t="shared" si="473"/>
        <v>#N/A</v>
      </c>
      <c r="AN296" t="e">
        <f t="shared" si="474"/>
        <v>#N/A</v>
      </c>
      <c r="AO296" t="e">
        <f t="shared" si="475"/>
        <v>#N/A</v>
      </c>
      <c r="AP296" t="e">
        <f t="shared" si="476"/>
        <v>#N/A</v>
      </c>
      <c r="AQ296" t="e">
        <f t="shared" si="477"/>
        <v>#N/A</v>
      </c>
      <c r="AR296" t="e">
        <f t="shared" si="478"/>
        <v>#N/A</v>
      </c>
      <c r="AS296" t="e">
        <f t="shared" si="479"/>
        <v>#N/A</v>
      </c>
      <c r="AU296">
        <f t="shared" si="480"/>
        <v>3.875</v>
      </c>
      <c r="AV296" t="str">
        <f t="shared" si="481"/>
        <v/>
      </c>
      <c r="AW296" t="str">
        <f t="shared" si="482"/>
        <v/>
      </c>
      <c r="AX296" t="str">
        <f t="shared" si="483"/>
        <v/>
      </c>
      <c r="AY296" t="str">
        <f t="shared" si="484"/>
        <v/>
      </c>
      <c r="AZ296" t="str">
        <f t="shared" si="485"/>
        <v/>
      </c>
      <c r="BA296" t="str">
        <f t="shared" si="486"/>
        <v/>
      </c>
      <c r="BB296" t="str">
        <f t="shared" si="487"/>
        <v/>
      </c>
      <c r="BC296" t="str">
        <f t="shared" si="488"/>
        <v/>
      </c>
      <c r="BD296" t="str">
        <f t="shared" si="489"/>
        <v/>
      </c>
      <c r="BE296" t="str">
        <f t="shared" si="490"/>
        <v/>
      </c>
      <c r="BF296" t="str">
        <f t="shared" si="491"/>
        <v/>
      </c>
      <c r="BG296" t="str">
        <f t="shared" si="492"/>
        <v/>
      </c>
      <c r="BH296" t="str">
        <f t="shared" si="493"/>
        <v/>
      </c>
      <c r="BI296" t="str">
        <f t="shared" si="494"/>
        <v/>
      </c>
      <c r="BJ296" t="str">
        <f t="shared" si="495"/>
        <v/>
      </c>
      <c r="BK296" t="str">
        <f t="shared" si="496"/>
        <v/>
      </c>
      <c r="BL296" t="str">
        <f t="shared" si="497"/>
        <v/>
      </c>
      <c r="BM296" t="str">
        <f t="shared" si="498"/>
        <v/>
      </c>
      <c r="BP296"/>
      <c r="BR296"/>
    </row>
    <row r="297" spans="1:70" x14ac:dyDescent="0.25">
      <c r="A297" s="4">
        <v>41990</v>
      </c>
      <c r="B297">
        <v>3.875</v>
      </c>
      <c r="C297" s="4">
        <v>43100</v>
      </c>
      <c r="D297">
        <v>1</v>
      </c>
      <c r="E297">
        <f t="shared" si="442"/>
        <v>0.22794117647058823</v>
      </c>
      <c r="F297" s="4"/>
      <c r="G297">
        <v>1</v>
      </c>
      <c r="H297" t="str">
        <f t="shared" si="443"/>
        <v/>
      </c>
      <c r="I297" t="str">
        <f t="shared" si="444"/>
        <v/>
      </c>
      <c r="J297" t="str">
        <f t="shared" si="445"/>
        <v/>
      </c>
      <c r="K297" t="str">
        <f t="shared" si="446"/>
        <v/>
      </c>
      <c r="L297" t="str">
        <f t="shared" si="447"/>
        <v/>
      </c>
      <c r="M297" t="str">
        <f t="shared" si="448"/>
        <v/>
      </c>
      <c r="N297" t="str">
        <f t="shared" si="449"/>
        <v/>
      </c>
      <c r="O297" t="str">
        <f t="shared" si="450"/>
        <v/>
      </c>
      <c r="P297" t="str">
        <f t="shared" si="451"/>
        <v/>
      </c>
      <c r="Q297" t="str">
        <f t="shared" si="452"/>
        <v/>
      </c>
      <c r="R297" t="str">
        <f t="shared" si="453"/>
        <v/>
      </c>
      <c r="S297" t="str">
        <f t="shared" si="454"/>
        <v/>
      </c>
      <c r="T297" t="str">
        <f t="shared" si="455"/>
        <v/>
      </c>
      <c r="U297" t="str">
        <f t="shared" si="456"/>
        <v/>
      </c>
      <c r="V297" t="str">
        <f t="shared" si="457"/>
        <v/>
      </c>
      <c r="W297" t="str">
        <f t="shared" si="458"/>
        <v/>
      </c>
      <c r="X297" t="str">
        <f t="shared" si="459"/>
        <v/>
      </c>
      <c r="Y297" t="str">
        <f t="shared" si="460"/>
        <v/>
      </c>
      <c r="AA297">
        <f t="shared" si="461"/>
        <v>43100</v>
      </c>
      <c r="AB297" t="e">
        <f t="shared" si="462"/>
        <v>#N/A</v>
      </c>
      <c r="AC297" t="e">
        <f t="shared" si="463"/>
        <v>#N/A</v>
      </c>
      <c r="AD297" t="e">
        <f t="shared" si="464"/>
        <v>#N/A</v>
      </c>
      <c r="AE297" t="e">
        <f t="shared" si="465"/>
        <v>#N/A</v>
      </c>
      <c r="AF297" t="e">
        <f t="shared" si="466"/>
        <v>#N/A</v>
      </c>
      <c r="AG297" t="e">
        <f t="shared" si="467"/>
        <v>#N/A</v>
      </c>
      <c r="AH297" t="e">
        <f t="shared" si="468"/>
        <v>#N/A</v>
      </c>
      <c r="AI297" t="e">
        <f t="shared" si="469"/>
        <v>#N/A</v>
      </c>
      <c r="AJ297" t="e">
        <f t="shared" si="470"/>
        <v>#N/A</v>
      </c>
      <c r="AK297" t="e">
        <f t="shared" si="471"/>
        <v>#N/A</v>
      </c>
      <c r="AL297" t="e">
        <f t="shared" si="472"/>
        <v>#N/A</v>
      </c>
      <c r="AM297" t="e">
        <f t="shared" si="473"/>
        <v>#N/A</v>
      </c>
      <c r="AN297" t="e">
        <f t="shared" si="474"/>
        <v>#N/A</v>
      </c>
      <c r="AO297" t="e">
        <f t="shared" si="475"/>
        <v>#N/A</v>
      </c>
      <c r="AP297" t="e">
        <f t="shared" si="476"/>
        <v>#N/A</v>
      </c>
      <c r="AQ297" t="e">
        <f t="shared" si="477"/>
        <v>#N/A</v>
      </c>
      <c r="AR297" t="e">
        <f t="shared" si="478"/>
        <v>#N/A</v>
      </c>
      <c r="AS297" t="e">
        <f t="shared" si="479"/>
        <v>#N/A</v>
      </c>
      <c r="AU297">
        <f t="shared" si="480"/>
        <v>3.875</v>
      </c>
      <c r="AV297" t="str">
        <f t="shared" si="481"/>
        <v/>
      </c>
      <c r="AW297" t="str">
        <f t="shared" si="482"/>
        <v/>
      </c>
      <c r="AX297" t="str">
        <f t="shared" si="483"/>
        <v/>
      </c>
      <c r="AY297" t="str">
        <f t="shared" si="484"/>
        <v/>
      </c>
      <c r="AZ297" t="str">
        <f t="shared" si="485"/>
        <v/>
      </c>
      <c r="BA297" t="str">
        <f t="shared" si="486"/>
        <v/>
      </c>
      <c r="BB297" t="str">
        <f t="shared" si="487"/>
        <v/>
      </c>
      <c r="BC297" t="str">
        <f t="shared" si="488"/>
        <v/>
      </c>
      <c r="BD297" t="str">
        <f t="shared" si="489"/>
        <v/>
      </c>
      <c r="BE297" t="str">
        <f t="shared" si="490"/>
        <v/>
      </c>
      <c r="BF297" t="str">
        <f t="shared" si="491"/>
        <v/>
      </c>
      <c r="BG297" t="str">
        <f t="shared" si="492"/>
        <v/>
      </c>
      <c r="BH297" t="str">
        <f t="shared" si="493"/>
        <v/>
      </c>
      <c r="BI297" t="str">
        <f t="shared" si="494"/>
        <v/>
      </c>
      <c r="BJ297" t="str">
        <f t="shared" si="495"/>
        <v/>
      </c>
      <c r="BK297" t="str">
        <f t="shared" si="496"/>
        <v/>
      </c>
      <c r="BL297" t="str">
        <f t="shared" si="497"/>
        <v/>
      </c>
      <c r="BM297" t="str">
        <f t="shared" si="498"/>
        <v/>
      </c>
      <c r="BP297"/>
      <c r="BR297"/>
    </row>
    <row r="298" spans="1:70" x14ac:dyDescent="0.25">
      <c r="A298" s="4">
        <v>41990</v>
      </c>
      <c r="B298">
        <v>4</v>
      </c>
      <c r="C298" s="4">
        <v>42735</v>
      </c>
      <c r="D298">
        <v>1</v>
      </c>
      <c r="E298">
        <f t="shared" si="442"/>
        <v>0.23529411764705882</v>
      </c>
      <c r="F298" s="4"/>
      <c r="G298">
        <v>1</v>
      </c>
      <c r="H298" t="str">
        <f t="shared" si="443"/>
        <v/>
      </c>
      <c r="I298" t="str">
        <f t="shared" si="444"/>
        <v/>
      </c>
      <c r="J298" t="str">
        <f t="shared" si="445"/>
        <v/>
      </c>
      <c r="K298" t="str">
        <f t="shared" si="446"/>
        <v/>
      </c>
      <c r="L298" t="str">
        <f t="shared" si="447"/>
        <v/>
      </c>
      <c r="M298" t="str">
        <f t="shared" si="448"/>
        <v/>
      </c>
      <c r="N298" t="str">
        <f t="shared" si="449"/>
        <v/>
      </c>
      <c r="O298" t="str">
        <f t="shared" si="450"/>
        <v/>
      </c>
      <c r="P298" t="str">
        <f t="shared" si="451"/>
        <v/>
      </c>
      <c r="Q298" t="str">
        <f t="shared" si="452"/>
        <v/>
      </c>
      <c r="R298" t="str">
        <f t="shared" si="453"/>
        <v/>
      </c>
      <c r="S298" t="str">
        <f t="shared" si="454"/>
        <v/>
      </c>
      <c r="T298" t="str">
        <f t="shared" si="455"/>
        <v/>
      </c>
      <c r="U298" t="str">
        <f t="shared" si="456"/>
        <v/>
      </c>
      <c r="V298" t="str">
        <f t="shared" si="457"/>
        <v/>
      </c>
      <c r="W298" t="str">
        <f t="shared" si="458"/>
        <v/>
      </c>
      <c r="X298" t="str">
        <f t="shared" si="459"/>
        <v/>
      </c>
      <c r="Y298" t="str">
        <f t="shared" si="460"/>
        <v/>
      </c>
      <c r="AA298">
        <f t="shared" si="461"/>
        <v>42735</v>
      </c>
      <c r="AB298" t="e">
        <f t="shared" si="462"/>
        <v>#N/A</v>
      </c>
      <c r="AC298" t="e">
        <f t="shared" si="463"/>
        <v>#N/A</v>
      </c>
      <c r="AD298" t="e">
        <f t="shared" si="464"/>
        <v>#N/A</v>
      </c>
      <c r="AE298" t="e">
        <f t="shared" si="465"/>
        <v>#N/A</v>
      </c>
      <c r="AF298" t="e">
        <f t="shared" si="466"/>
        <v>#N/A</v>
      </c>
      <c r="AG298" t="e">
        <f t="shared" si="467"/>
        <v>#N/A</v>
      </c>
      <c r="AH298" t="e">
        <f t="shared" si="468"/>
        <v>#N/A</v>
      </c>
      <c r="AI298" t="e">
        <f t="shared" si="469"/>
        <v>#N/A</v>
      </c>
      <c r="AJ298" t="e">
        <f t="shared" si="470"/>
        <v>#N/A</v>
      </c>
      <c r="AK298" t="e">
        <f t="shared" si="471"/>
        <v>#N/A</v>
      </c>
      <c r="AL298" t="e">
        <f t="shared" si="472"/>
        <v>#N/A</v>
      </c>
      <c r="AM298" t="e">
        <f t="shared" si="473"/>
        <v>#N/A</v>
      </c>
      <c r="AN298" t="e">
        <f t="shared" si="474"/>
        <v>#N/A</v>
      </c>
      <c r="AO298" t="e">
        <f t="shared" si="475"/>
        <v>#N/A</v>
      </c>
      <c r="AP298" t="e">
        <f t="shared" si="476"/>
        <v>#N/A</v>
      </c>
      <c r="AQ298" t="e">
        <f t="shared" si="477"/>
        <v>#N/A</v>
      </c>
      <c r="AR298" t="e">
        <f t="shared" si="478"/>
        <v>#N/A</v>
      </c>
      <c r="AS298" t="e">
        <f t="shared" si="479"/>
        <v>#N/A</v>
      </c>
      <c r="AU298">
        <f t="shared" si="480"/>
        <v>4</v>
      </c>
      <c r="AV298" t="str">
        <f t="shared" si="481"/>
        <v/>
      </c>
      <c r="AW298" t="str">
        <f t="shared" si="482"/>
        <v/>
      </c>
      <c r="AX298" t="str">
        <f t="shared" si="483"/>
        <v/>
      </c>
      <c r="AY298" t="str">
        <f t="shared" si="484"/>
        <v/>
      </c>
      <c r="AZ298" t="str">
        <f t="shared" si="485"/>
        <v/>
      </c>
      <c r="BA298" t="str">
        <f t="shared" si="486"/>
        <v/>
      </c>
      <c r="BB298" t="str">
        <f t="shared" si="487"/>
        <v/>
      </c>
      <c r="BC298" t="str">
        <f t="shared" si="488"/>
        <v/>
      </c>
      <c r="BD298" t="str">
        <f t="shared" si="489"/>
        <v/>
      </c>
      <c r="BE298" t="str">
        <f t="shared" si="490"/>
        <v/>
      </c>
      <c r="BF298" t="str">
        <f t="shared" si="491"/>
        <v/>
      </c>
      <c r="BG298" t="str">
        <f t="shared" si="492"/>
        <v/>
      </c>
      <c r="BH298" t="str">
        <f t="shared" si="493"/>
        <v/>
      </c>
      <c r="BI298" t="str">
        <f t="shared" si="494"/>
        <v/>
      </c>
      <c r="BJ298" t="str">
        <f t="shared" si="495"/>
        <v/>
      </c>
      <c r="BK298" t="str">
        <f t="shared" si="496"/>
        <v/>
      </c>
      <c r="BL298" t="str">
        <f t="shared" si="497"/>
        <v/>
      </c>
      <c r="BM298" t="str">
        <f t="shared" si="498"/>
        <v/>
      </c>
      <c r="BP298"/>
      <c r="BR298"/>
    </row>
    <row r="299" spans="1:70" x14ac:dyDescent="0.25">
      <c r="A299" s="4">
        <v>41990</v>
      </c>
      <c r="B299">
        <v>4</v>
      </c>
      <c r="C299" s="4">
        <v>43100</v>
      </c>
      <c r="D299">
        <v>1</v>
      </c>
      <c r="E299">
        <f t="shared" si="442"/>
        <v>0.23529411764705882</v>
      </c>
      <c r="F299" s="4"/>
      <c r="G299">
        <v>1</v>
      </c>
      <c r="H299" t="str">
        <f t="shared" si="443"/>
        <v/>
      </c>
      <c r="I299" t="str">
        <f t="shared" si="444"/>
        <v/>
      </c>
      <c r="J299" t="str">
        <f t="shared" si="445"/>
        <v/>
      </c>
      <c r="K299" t="str">
        <f t="shared" si="446"/>
        <v/>
      </c>
      <c r="L299" t="str">
        <f t="shared" si="447"/>
        <v/>
      </c>
      <c r="M299" t="str">
        <f t="shared" si="448"/>
        <v/>
      </c>
      <c r="N299" t="str">
        <f t="shared" si="449"/>
        <v/>
      </c>
      <c r="O299" t="str">
        <f t="shared" si="450"/>
        <v/>
      </c>
      <c r="P299" t="str">
        <f t="shared" si="451"/>
        <v/>
      </c>
      <c r="Q299" t="str">
        <f t="shared" si="452"/>
        <v/>
      </c>
      <c r="R299" t="str">
        <f t="shared" si="453"/>
        <v/>
      </c>
      <c r="S299" t="str">
        <f t="shared" si="454"/>
        <v/>
      </c>
      <c r="T299" t="str">
        <f t="shared" si="455"/>
        <v/>
      </c>
      <c r="U299" t="str">
        <f t="shared" si="456"/>
        <v/>
      </c>
      <c r="V299" t="str">
        <f t="shared" si="457"/>
        <v/>
      </c>
      <c r="W299" t="str">
        <f t="shared" si="458"/>
        <v/>
      </c>
      <c r="X299" t="str">
        <f t="shared" si="459"/>
        <v/>
      </c>
      <c r="Y299" t="str">
        <f t="shared" si="460"/>
        <v/>
      </c>
      <c r="AA299">
        <f t="shared" si="461"/>
        <v>43100</v>
      </c>
      <c r="AB299" t="e">
        <f t="shared" si="462"/>
        <v>#N/A</v>
      </c>
      <c r="AC299" t="e">
        <f t="shared" si="463"/>
        <v>#N/A</v>
      </c>
      <c r="AD299" t="e">
        <f t="shared" si="464"/>
        <v>#N/A</v>
      </c>
      <c r="AE299" t="e">
        <f t="shared" si="465"/>
        <v>#N/A</v>
      </c>
      <c r="AF299" t="e">
        <f t="shared" si="466"/>
        <v>#N/A</v>
      </c>
      <c r="AG299" t="e">
        <f t="shared" si="467"/>
        <v>#N/A</v>
      </c>
      <c r="AH299" t="e">
        <f t="shared" si="468"/>
        <v>#N/A</v>
      </c>
      <c r="AI299" t="e">
        <f t="shared" si="469"/>
        <v>#N/A</v>
      </c>
      <c r="AJ299" t="e">
        <f t="shared" si="470"/>
        <v>#N/A</v>
      </c>
      <c r="AK299" t="e">
        <f t="shared" si="471"/>
        <v>#N/A</v>
      </c>
      <c r="AL299" t="e">
        <f t="shared" si="472"/>
        <v>#N/A</v>
      </c>
      <c r="AM299" t="e">
        <f t="shared" si="473"/>
        <v>#N/A</v>
      </c>
      <c r="AN299" t="e">
        <f t="shared" si="474"/>
        <v>#N/A</v>
      </c>
      <c r="AO299" t="e">
        <f t="shared" si="475"/>
        <v>#N/A</v>
      </c>
      <c r="AP299" t="e">
        <f t="shared" si="476"/>
        <v>#N/A</v>
      </c>
      <c r="AQ299" t="e">
        <f t="shared" si="477"/>
        <v>#N/A</v>
      </c>
      <c r="AR299" t="e">
        <f t="shared" si="478"/>
        <v>#N/A</v>
      </c>
      <c r="AS299" t="e">
        <f t="shared" si="479"/>
        <v>#N/A</v>
      </c>
      <c r="AU299">
        <f t="shared" si="480"/>
        <v>4</v>
      </c>
      <c r="AV299" t="str">
        <f t="shared" si="481"/>
        <v/>
      </c>
      <c r="AW299" t="str">
        <f t="shared" si="482"/>
        <v/>
      </c>
      <c r="AX299" t="str">
        <f t="shared" si="483"/>
        <v/>
      </c>
      <c r="AY299" t="str">
        <f t="shared" si="484"/>
        <v/>
      </c>
      <c r="AZ299" t="str">
        <f t="shared" si="485"/>
        <v/>
      </c>
      <c r="BA299" t="str">
        <f t="shared" si="486"/>
        <v/>
      </c>
      <c r="BB299" t="str">
        <f t="shared" si="487"/>
        <v/>
      </c>
      <c r="BC299" t="str">
        <f t="shared" si="488"/>
        <v/>
      </c>
      <c r="BD299" t="str">
        <f t="shared" si="489"/>
        <v/>
      </c>
      <c r="BE299" t="str">
        <f t="shared" si="490"/>
        <v/>
      </c>
      <c r="BF299" t="str">
        <f t="shared" si="491"/>
        <v/>
      </c>
      <c r="BG299" t="str">
        <f t="shared" si="492"/>
        <v/>
      </c>
      <c r="BH299" t="str">
        <f t="shared" si="493"/>
        <v/>
      </c>
      <c r="BI299" t="str">
        <f t="shared" si="494"/>
        <v/>
      </c>
      <c r="BJ299" t="str">
        <f t="shared" si="495"/>
        <v/>
      </c>
      <c r="BK299" t="str">
        <f t="shared" si="496"/>
        <v/>
      </c>
      <c r="BL299" t="str">
        <f t="shared" si="497"/>
        <v/>
      </c>
      <c r="BM299" t="str">
        <f t="shared" si="498"/>
        <v/>
      </c>
      <c r="BP299"/>
      <c r="BR299"/>
    </row>
    <row r="300" spans="1:70" x14ac:dyDescent="0.25">
      <c r="A300" s="4">
        <v>41990</v>
      </c>
      <c r="B300">
        <v>4</v>
      </c>
      <c r="C300" s="4">
        <v>43465</v>
      </c>
      <c r="D300">
        <v>3</v>
      </c>
      <c r="E300">
        <f t="shared" si="442"/>
        <v>0.70588235294117652</v>
      </c>
      <c r="F300" s="4"/>
      <c r="G300">
        <v>1</v>
      </c>
      <c r="H300">
        <f t="shared" si="443"/>
        <v>2</v>
      </c>
      <c r="I300">
        <f t="shared" si="444"/>
        <v>3</v>
      </c>
      <c r="J300" t="str">
        <f t="shared" si="445"/>
        <v/>
      </c>
      <c r="K300" t="str">
        <f t="shared" si="446"/>
        <v/>
      </c>
      <c r="L300" t="str">
        <f t="shared" si="447"/>
        <v/>
      </c>
      <c r="M300" t="str">
        <f t="shared" si="448"/>
        <v/>
      </c>
      <c r="N300" t="str">
        <f t="shared" si="449"/>
        <v/>
      </c>
      <c r="O300" t="str">
        <f t="shared" si="450"/>
        <v/>
      </c>
      <c r="P300" t="str">
        <f t="shared" si="451"/>
        <v/>
      </c>
      <c r="Q300" t="str">
        <f t="shared" si="452"/>
        <v/>
      </c>
      <c r="R300" t="str">
        <f t="shared" si="453"/>
        <v/>
      </c>
      <c r="S300" t="str">
        <f t="shared" si="454"/>
        <v/>
      </c>
      <c r="T300" t="str">
        <f t="shared" si="455"/>
        <v/>
      </c>
      <c r="U300" t="str">
        <f t="shared" si="456"/>
        <v/>
      </c>
      <c r="V300" t="str">
        <f t="shared" si="457"/>
        <v/>
      </c>
      <c r="W300" t="str">
        <f t="shared" si="458"/>
        <v/>
      </c>
      <c r="X300" t="str">
        <f t="shared" si="459"/>
        <v/>
      </c>
      <c r="Y300" t="str">
        <f t="shared" si="460"/>
        <v/>
      </c>
      <c r="AA300">
        <f t="shared" si="461"/>
        <v>43444.924999999996</v>
      </c>
      <c r="AB300">
        <f t="shared" si="462"/>
        <v>43465</v>
      </c>
      <c r="AC300">
        <f t="shared" si="463"/>
        <v>43485.074999999997</v>
      </c>
      <c r="AD300" t="e">
        <f t="shared" si="464"/>
        <v>#N/A</v>
      </c>
      <c r="AE300" t="e">
        <f t="shared" si="465"/>
        <v>#N/A</v>
      </c>
      <c r="AF300" t="e">
        <f t="shared" si="466"/>
        <v>#N/A</v>
      </c>
      <c r="AG300" t="e">
        <f t="shared" si="467"/>
        <v>#N/A</v>
      </c>
      <c r="AH300" t="e">
        <f t="shared" si="468"/>
        <v>#N/A</v>
      </c>
      <c r="AI300" t="e">
        <f t="shared" si="469"/>
        <v>#N/A</v>
      </c>
      <c r="AJ300" t="e">
        <f t="shared" si="470"/>
        <v>#N/A</v>
      </c>
      <c r="AK300" t="e">
        <f t="shared" si="471"/>
        <v>#N/A</v>
      </c>
      <c r="AL300" t="e">
        <f t="shared" si="472"/>
        <v>#N/A</v>
      </c>
      <c r="AM300" t="e">
        <f t="shared" si="473"/>
        <v>#N/A</v>
      </c>
      <c r="AN300" t="e">
        <f t="shared" si="474"/>
        <v>#N/A</v>
      </c>
      <c r="AO300" t="e">
        <f t="shared" si="475"/>
        <v>#N/A</v>
      </c>
      <c r="AP300" t="e">
        <f t="shared" si="476"/>
        <v>#N/A</v>
      </c>
      <c r="AQ300" t="e">
        <f t="shared" si="477"/>
        <v>#N/A</v>
      </c>
      <c r="AR300" t="e">
        <f t="shared" si="478"/>
        <v>#N/A</v>
      </c>
      <c r="AS300" t="e">
        <f t="shared" si="479"/>
        <v>#N/A</v>
      </c>
      <c r="AU300">
        <f t="shared" si="480"/>
        <v>4</v>
      </c>
      <c r="AV300">
        <f t="shared" si="481"/>
        <v>4</v>
      </c>
      <c r="AW300">
        <f t="shared" si="482"/>
        <v>4</v>
      </c>
      <c r="AX300" t="str">
        <f t="shared" si="483"/>
        <v/>
      </c>
      <c r="AY300" t="str">
        <f t="shared" si="484"/>
        <v/>
      </c>
      <c r="AZ300" t="str">
        <f t="shared" si="485"/>
        <v/>
      </c>
      <c r="BA300" t="str">
        <f t="shared" si="486"/>
        <v/>
      </c>
      <c r="BB300" t="str">
        <f t="shared" si="487"/>
        <v/>
      </c>
      <c r="BC300" t="str">
        <f t="shared" si="488"/>
        <v/>
      </c>
      <c r="BD300" t="str">
        <f t="shared" si="489"/>
        <v/>
      </c>
      <c r="BE300" t="str">
        <f t="shared" si="490"/>
        <v/>
      </c>
      <c r="BF300" t="str">
        <f t="shared" si="491"/>
        <v/>
      </c>
      <c r="BG300" t="str">
        <f t="shared" si="492"/>
        <v/>
      </c>
      <c r="BH300" t="str">
        <f t="shared" si="493"/>
        <v/>
      </c>
      <c r="BI300" t="str">
        <f t="shared" si="494"/>
        <v/>
      </c>
      <c r="BJ300" t="str">
        <f t="shared" si="495"/>
        <v/>
      </c>
      <c r="BK300" t="str">
        <f t="shared" si="496"/>
        <v/>
      </c>
      <c r="BL300" t="str">
        <f t="shared" si="497"/>
        <v/>
      </c>
      <c r="BM300" t="str">
        <f t="shared" si="498"/>
        <v/>
      </c>
      <c r="BP300"/>
      <c r="BR300"/>
    </row>
    <row r="301" spans="1:70" x14ac:dyDescent="0.25">
      <c r="A301" s="4">
        <v>41990</v>
      </c>
      <c r="B301">
        <v>4.125</v>
      </c>
      <c r="C301" s="4">
        <v>43100</v>
      </c>
      <c r="D301">
        <v>1</v>
      </c>
      <c r="E301">
        <f t="shared" si="442"/>
        <v>0.24264705882352941</v>
      </c>
      <c r="F301" s="4"/>
      <c r="G301">
        <v>1</v>
      </c>
      <c r="H301" t="str">
        <f t="shared" si="443"/>
        <v/>
      </c>
      <c r="I301" t="str">
        <f t="shared" si="444"/>
        <v/>
      </c>
      <c r="J301" t="str">
        <f t="shared" si="445"/>
        <v/>
      </c>
      <c r="K301" t="str">
        <f t="shared" si="446"/>
        <v/>
      </c>
      <c r="L301" t="str">
        <f t="shared" si="447"/>
        <v/>
      </c>
      <c r="M301" t="str">
        <f t="shared" si="448"/>
        <v/>
      </c>
      <c r="N301" t="str">
        <f t="shared" si="449"/>
        <v/>
      </c>
      <c r="O301" t="str">
        <f t="shared" si="450"/>
        <v/>
      </c>
      <c r="P301" t="str">
        <f t="shared" si="451"/>
        <v/>
      </c>
      <c r="Q301" t="str">
        <f t="shared" si="452"/>
        <v/>
      </c>
      <c r="R301" t="str">
        <f t="shared" si="453"/>
        <v/>
      </c>
      <c r="S301" t="str">
        <f t="shared" si="454"/>
        <v/>
      </c>
      <c r="T301" t="str">
        <f t="shared" si="455"/>
        <v/>
      </c>
      <c r="U301" t="str">
        <f t="shared" si="456"/>
        <v/>
      </c>
      <c r="V301" t="str">
        <f t="shared" si="457"/>
        <v/>
      </c>
      <c r="W301" t="str">
        <f t="shared" si="458"/>
        <v/>
      </c>
      <c r="X301" t="str">
        <f t="shared" si="459"/>
        <v/>
      </c>
      <c r="Y301" t="str">
        <f t="shared" si="460"/>
        <v/>
      </c>
      <c r="AA301">
        <f t="shared" si="461"/>
        <v>43100</v>
      </c>
      <c r="AB301" t="e">
        <f t="shared" si="462"/>
        <v>#N/A</v>
      </c>
      <c r="AC301" t="e">
        <f t="shared" si="463"/>
        <v>#N/A</v>
      </c>
      <c r="AD301" t="e">
        <f t="shared" si="464"/>
        <v>#N/A</v>
      </c>
      <c r="AE301" t="e">
        <f t="shared" si="465"/>
        <v>#N/A</v>
      </c>
      <c r="AF301" t="e">
        <f t="shared" si="466"/>
        <v>#N/A</v>
      </c>
      <c r="AG301" t="e">
        <f t="shared" si="467"/>
        <v>#N/A</v>
      </c>
      <c r="AH301" t="e">
        <f t="shared" si="468"/>
        <v>#N/A</v>
      </c>
      <c r="AI301" t="e">
        <f t="shared" si="469"/>
        <v>#N/A</v>
      </c>
      <c r="AJ301" t="e">
        <f t="shared" si="470"/>
        <v>#N/A</v>
      </c>
      <c r="AK301" t="e">
        <f t="shared" si="471"/>
        <v>#N/A</v>
      </c>
      <c r="AL301" t="e">
        <f t="shared" si="472"/>
        <v>#N/A</v>
      </c>
      <c r="AM301" t="e">
        <f t="shared" si="473"/>
        <v>#N/A</v>
      </c>
      <c r="AN301" t="e">
        <f t="shared" si="474"/>
        <v>#N/A</v>
      </c>
      <c r="AO301" t="e">
        <f t="shared" si="475"/>
        <v>#N/A</v>
      </c>
      <c r="AP301" t="e">
        <f t="shared" si="476"/>
        <v>#N/A</v>
      </c>
      <c r="AQ301" t="e">
        <f t="shared" si="477"/>
        <v>#N/A</v>
      </c>
      <c r="AR301" t="e">
        <f t="shared" si="478"/>
        <v>#N/A</v>
      </c>
      <c r="AS301" t="e">
        <f t="shared" si="479"/>
        <v>#N/A</v>
      </c>
      <c r="AU301">
        <f t="shared" si="480"/>
        <v>4.125</v>
      </c>
      <c r="AV301" t="str">
        <f t="shared" si="481"/>
        <v/>
      </c>
      <c r="AW301" t="str">
        <f t="shared" si="482"/>
        <v/>
      </c>
      <c r="AX301" t="str">
        <f t="shared" si="483"/>
        <v/>
      </c>
      <c r="AY301" t="str">
        <f t="shared" si="484"/>
        <v/>
      </c>
      <c r="AZ301" t="str">
        <f t="shared" si="485"/>
        <v/>
      </c>
      <c r="BA301" t="str">
        <f t="shared" si="486"/>
        <v/>
      </c>
      <c r="BB301" t="str">
        <f t="shared" si="487"/>
        <v/>
      </c>
      <c r="BC301" t="str">
        <f t="shared" si="488"/>
        <v/>
      </c>
      <c r="BD301" t="str">
        <f t="shared" si="489"/>
        <v/>
      </c>
      <c r="BE301" t="str">
        <f t="shared" si="490"/>
        <v/>
      </c>
      <c r="BF301" t="str">
        <f t="shared" si="491"/>
        <v/>
      </c>
      <c r="BG301" t="str">
        <f t="shared" si="492"/>
        <v/>
      </c>
      <c r="BH301" t="str">
        <f t="shared" si="493"/>
        <v/>
      </c>
      <c r="BI301" t="str">
        <f t="shared" si="494"/>
        <v/>
      </c>
      <c r="BJ301" t="str">
        <f t="shared" si="495"/>
        <v/>
      </c>
      <c r="BK301" t="str">
        <f t="shared" si="496"/>
        <v/>
      </c>
      <c r="BL301" t="str">
        <f t="shared" si="497"/>
        <v/>
      </c>
      <c r="BM301" t="str">
        <f t="shared" si="498"/>
        <v/>
      </c>
      <c r="BP301"/>
      <c r="BR301"/>
    </row>
    <row r="302" spans="1:70" x14ac:dyDescent="0.25">
      <c r="A302" s="4">
        <v>41990</v>
      </c>
      <c r="B302">
        <v>4.25</v>
      </c>
      <c r="C302" s="4">
        <v>43100</v>
      </c>
      <c r="D302">
        <v>2</v>
      </c>
      <c r="E302">
        <f t="shared" si="442"/>
        <v>0.5</v>
      </c>
      <c r="F302" s="4"/>
      <c r="G302">
        <v>1</v>
      </c>
      <c r="H302">
        <f t="shared" si="443"/>
        <v>2</v>
      </c>
      <c r="I302" t="str">
        <f t="shared" si="444"/>
        <v/>
      </c>
      <c r="J302" t="str">
        <f t="shared" si="445"/>
        <v/>
      </c>
      <c r="K302" t="str">
        <f t="shared" si="446"/>
        <v/>
      </c>
      <c r="L302" t="str">
        <f t="shared" si="447"/>
        <v/>
      </c>
      <c r="M302" t="str">
        <f t="shared" si="448"/>
        <v/>
      </c>
      <c r="N302" t="str">
        <f t="shared" si="449"/>
        <v/>
      </c>
      <c r="O302" t="str">
        <f t="shared" si="450"/>
        <v/>
      </c>
      <c r="P302" t="str">
        <f t="shared" si="451"/>
        <v/>
      </c>
      <c r="Q302" t="str">
        <f t="shared" si="452"/>
        <v/>
      </c>
      <c r="R302" t="str">
        <f t="shared" si="453"/>
        <v/>
      </c>
      <c r="S302" t="str">
        <f t="shared" si="454"/>
        <v/>
      </c>
      <c r="T302" t="str">
        <f t="shared" si="455"/>
        <v/>
      </c>
      <c r="U302" t="str">
        <f t="shared" si="456"/>
        <v/>
      </c>
      <c r="V302" t="str">
        <f t="shared" si="457"/>
        <v/>
      </c>
      <c r="W302" t="str">
        <f t="shared" si="458"/>
        <v/>
      </c>
      <c r="X302" t="str">
        <f t="shared" si="459"/>
        <v/>
      </c>
      <c r="Y302" t="str">
        <f t="shared" si="460"/>
        <v/>
      </c>
      <c r="AA302">
        <f t="shared" si="461"/>
        <v>43089.962500000001</v>
      </c>
      <c r="AB302">
        <f t="shared" si="462"/>
        <v>43110.037500000006</v>
      </c>
      <c r="AC302" t="e">
        <f t="shared" si="463"/>
        <v>#N/A</v>
      </c>
      <c r="AD302" t="e">
        <f t="shared" si="464"/>
        <v>#N/A</v>
      </c>
      <c r="AE302" t="e">
        <f t="shared" si="465"/>
        <v>#N/A</v>
      </c>
      <c r="AF302" t="e">
        <f t="shared" si="466"/>
        <v>#N/A</v>
      </c>
      <c r="AG302" t="e">
        <f t="shared" si="467"/>
        <v>#N/A</v>
      </c>
      <c r="AH302" t="e">
        <f t="shared" si="468"/>
        <v>#N/A</v>
      </c>
      <c r="AI302" t="e">
        <f t="shared" si="469"/>
        <v>#N/A</v>
      </c>
      <c r="AJ302" t="e">
        <f t="shared" si="470"/>
        <v>#N/A</v>
      </c>
      <c r="AK302" t="e">
        <f t="shared" si="471"/>
        <v>#N/A</v>
      </c>
      <c r="AL302" t="e">
        <f t="shared" si="472"/>
        <v>#N/A</v>
      </c>
      <c r="AM302" t="e">
        <f t="shared" si="473"/>
        <v>#N/A</v>
      </c>
      <c r="AN302" t="e">
        <f t="shared" si="474"/>
        <v>#N/A</v>
      </c>
      <c r="AO302" t="e">
        <f t="shared" si="475"/>
        <v>#N/A</v>
      </c>
      <c r="AP302" t="e">
        <f t="shared" si="476"/>
        <v>#N/A</v>
      </c>
      <c r="AQ302" t="e">
        <f t="shared" si="477"/>
        <v>#N/A</v>
      </c>
      <c r="AR302" t="e">
        <f t="shared" si="478"/>
        <v>#N/A</v>
      </c>
      <c r="AS302" t="e">
        <f t="shared" si="479"/>
        <v>#N/A</v>
      </c>
      <c r="AU302">
        <f t="shared" si="480"/>
        <v>4.25</v>
      </c>
      <c r="AV302">
        <f t="shared" si="481"/>
        <v>4.25</v>
      </c>
      <c r="AW302" t="str">
        <f t="shared" si="482"/>
        <v/>
      </c>
      <c r="AX302" t="str">
        <f t="shared" si="483"/>
        <v/>
      </c>
      <c r="AY302" t="str">
        <f t="shared" si="484"/>
        <v/>
      </c>
      <c r="AZ302" t="str">
        <f t="shared" si="485"/>
        <v/>
      </c>
      <c r="BA302" t="str">
        <f t="shared" si="486"/>
        <v/>
      </c>
      <c r="BB302" t="str">
        <f t="shared" si="487"/>
        <v/>
      </c>
      <c r="BC302" t="str">
        <f t="shared" si="488"/>
        <v/>
      </c>
      <c r="BD302" t="str">
        <f t="shared" si="489"/>
        <v/>
      </c>
      <c r="BE302" t="str">
        <f t="shared" si="490"/>
        <v/>
      </c>
      <c r="BF302" t="str">
        <f t="shared" si="491"/>
        <v/>
      </c>
      <c r="BG302" t="str">
        <f t="shared" si="492"/>
        <v/>
      </c>
      <c r="BH302" t="str">
        <f t="shared" si="493"/>
        <v/>
      </c>
      <c r="BI302" t="str">
        <f t="shared" si="494"/>
        <v/>
      </c>
      <c r="BJ302" t="str">
        <f t="shared" si="495"/>
        <v/>
      </c>
      <c r="BK302" t="str">
        <f t="shared" si="496"/>
        <v/>
      </c>
      <c r="BL302" t="str">
        <f t="shared" si="497"/>
        <v/>
      </c>
      <c r="BM302" t="str">
        <f t="shared" si="498"/>
        <v/>
      </c>
      <c r="BP302"/>
      <c r="BR302"/>
    </row>
    <row r="303" spans="1:70" x14ac:dyDescent="0.25">
      <c r="A303" s="4">
        <v>41990</v>
      </c>
      <c r="B303">
        <v>4.25</v>
      </c>
      <c r="C303" s="4">
        <v>43465</v>
      </c>
      <c r="D303">
        <v>2</v>
      </c>
      <c r="E303">
        <f t="shared" si="442"/>
        <v>0.5</v>
      </c>
      <c r="F303" s="4"/>
      <c r="G303">
        <v>1</v>
      </c>
      <c r="H303">
        <f t="shared" si="443"/>
        <v>2</v>
      </c>
      <c r="I303" t="str">
        <f t="shared" si="444"/>
        <v/>
      </c>
      <c r="J303" t="str">
        <f t="shared" si="445"/>
        <v/>
      </c>
      <c r="K303" t="str">
        <f t="shared" si="446"/>
        <v/>
      </c>
      <c r="L303" t="str">
        <f t="shared" si="447"/>
        <v/>
      </c>
      <c r="M303" t="str">
        <f t="shared" si="448"/>
        <v/>
      </c>
      <c r="N303" t="str">
        <f t="shared" si="449"/>
        <v/>
      </c>
      <c r="O303" t="str">
        <f t="shared" si="450"/>
        <v/>
      </c>
      <c r="P303" t="str">
        <f t="shared" si="451"/>
        <v/>
      </c>
      <c r="Q303" t="str">
        <f t="shared" si="452"/>
        <v/>
      </c>
      <c r="R303" t="str">
        <f t="shared" si="453"/>
        <v/>
      </c>
      <c r="S303" t="str">
        <f t="shared" si="454"/>
        <v/>
      </c>
      <c r="T303" t="str">
        <f t="shared" si="455"/>
        <v/>
      </c>
      <c r="U303" t="str">
        <f t="shared" si="456"/>
        <v/>
      </c>
      <c r="V303" t="str">
        <f t="shared" si="457"/>
        <v/>
      </c>
      <c r="W303" t="str">
        <f t="shared" si="458"/>
        <v/>
      </c>
      <c r="X303" t="str">
        <f t="shared" si="459"/>
        <v/>
      </c>
      <c r="Y303" t="str">
        <f t="shared" si="460"/>
        <v/>
      </c>
      <c r="AA303">
        <f t="shared" si="461"/>
        <v>43454.962500000001</v>
      </c>
      <c r="AB303">
        <f t="shared" si="462"/>
        <v>43475.037500000006</v>
      </c>
      <c r="AC303" t="e">
        <f t="shared" si="463"/>
        <v>#N/A</v>
      </c>
      <c r="AD303" t="e">
        <f t="shared" si="464"/>
        <v>#N/A</v>
      </c>
      <c r="AE303" t="e">
        <f t="shared" si="465"/>
        <v>#N/A</v>
      </c>
      <c r="AF303" t="e">
        <f t="shared" si="466"/>
        <v>#N/A</v>
      </c>
      <c r="AG303" t="e">
        <f t="shared" si="467"/>
        <v>#N/A</v>
      </c>
      <c r="AH303" t="e">
        <f t="shared" si="468"/>
        <v>#N/A</v>
      </c>
      <c r="AI303" t="e">
        <f t="shared" si="469"/>
        <v>#N/A</v>
      </c>
      <c r="AJ303" t="e">
        <f t="shared" si="470"/>
        <v>#N/A</v>
      </c>
      <c r="AK303" t="e">
        <f t="shared" si="471"/>
        <v>#N/A</v>
      </c>
      <c r="AL303" t="e">
        <f t="shared" si="472"/>
        <v>#N/A</v>
      </c>
      <c r="AM303" t="e">
        <f t="shared" si="473"/>
        <v>#N/A</v>
      </c>
      <c r="AN303" t="e">
        <f t="shared" si="474"/>
        <v>#N/A</v>
      </c>
      <c r="AO303" t="e">
        <f t="shared" si="475"/>
        <v>#N/A</v>
      </c>
      <c r="AP303" t="e">
        <f t="shared" si="476"/>
        <v>#N/A</v>
      </c>
      <c r="AQ303" t="e">
        <f t="shared" si="477"/>
        <v>#N/A</v>
      </c>
      <c r="AR303" t="e">
        <f t="shared" si="478"/>
        <v>#N/A</v>
      </c>
      <c r="AS303" t="e">
        <f t="shared" si="479"/>
        <v>#N/A</v>
      </c>
      <c r="AU303">
        <f t="shared" si="480"/>
        <v>4.25</v>
      </c>
      <c r="AV303">
        <f t="shared" si="481"/>
        <v>4.25</v>
      </c>
      <c r="AW303" t="str">
        <f t="shared" si="482"/>
        <v/>
      </c>
      <c r="AX303" t="str">
        <f t="shared" si="483"/>
        <v/>
      </c>
      <c r="AY303" t="str">
        <f t="shared" si="484"/>
        <v/>
      </c>
      <c r="AZ303" t="str">
        <f t="shared" si="485"/>
        <v/>
      </c>
      <c r="BA303" t="str">
        <f t="shared" si="486"/>
        <v/>
      </c>
      <c r="BB303" t="str">
        <f t="shared" si="487"/>
        <v/>
      </c>
      <c r="BC303" t="str">
        <f t="shared" si="488"/>
        <v/>
      </c>
      <c r="BD303" t="str">
        <f t="shared" si="489"/>
        <v/>
      </c>
      <c r="BE303" t="str">
        <f t="shared" si="490"/>
        <v/>
      </c>
      <c r="BF303" t="str">
        <f t="shared" si="491"/>
        <v/>
      </c>
      <c r="BG303" t="str">
        <f t="shared" si="492"/>
        <v/>
      </c>
      <c r="BH303" t="str">
        <f t="shared" si="493"/>
        <v/>
      </c>
      <c r="BI303" t="str">
        <f t="shared" si="494"/>
        <v/>
      </c>
      <c r="BJ303" t="str">
        <f t="shared" si="495"/>
        <v/>
      </c>
      <c r="BK303" t="str">
        <f t="shared" si="496"/>
        <v/>
      </c>
      <c r="BL303" t="str">
        <f t="shared" si="497"/>
        <v/>
      </c>
      <c r="BM303" t="str">
        <f t="shared" si="498"/>
        <v/>
      </c>
      <c r="BP303"/>
      <c r="BR303"/>
    </row>
    <row r="304" spans="1:70" x14ac:dyDescent="0.25">
      <c r="A304"/>
      <c r="C304"/>
      <c r="F304" s="4"/>
      <c r="BP304"/>
      <c r="BR304"/>
    </row>
    <row r="305" spans="1:70" x14ac:dyDescent="0.25">
      <c r="A305"/>
      <c r="C305"/>
      <c r="F305" s="4"/>
      <c r="BP305"/>
      <c r="BR305"/>
    </row>
    <row r="306" spans="1:70" x14ac:dyDescent="0.25">
      <c r="A306"/>
      <c r="C306"/>
      <c r="F306" s="4"/>
      <c r="BP306"/>
      <c r="BR306"/>
    </row>
    <row r="307" spans="1:70" x14ac:dyDescent="0.25">
      <c r="A307"/>
      <c r="C307"/>
      <c r="BP307"/>
      <c r="BR307"/>
    </row>
    <row r="308" spans="1:70" x14ac:dyDescent="0.25">
      <c r="A308"/>
      <c r="C308"/>
      <c r="BP308"/>
      <c r="BR308"/>
    </row>
    <row r="309" spans="1:70" x14ac:dyDescent="0.25">
      <c r="A309"/>
      <c r="C309"/>
      <c r="BP309"/>
      <c r="BR309"/>
    </row>
    <row r="310" spans="1:70" x14ac:dyDescent="0.25">
      <c r="A310"/>
      <c r="C310"/>
      <c r="BP310"/>
      <c r="BR310"/>
    </row>
    <row r="311" spans="1:70" x14ac:dyDescent="0.25">
      <c r="A311"/>
      <c r="C311"/>
      <c r="BP311"/>
      <c r="BR311"/>
    </row>
    <row r="312" spans="1:70" x14ac:dyDescent="0.25">
      <c r="A312"/>
      <c r="C312"/>
      <c r="BP312"/>
      <c r="BR312"/>
    </row>
    <row r="313" spans="1:70" x14ac:dyDescent="0.25">
      <c r="A313"/>
      <c r="C313"/>
      <c r="BP313"/>
      <c r="BR313"/>
    </row>
    <row r="314" spans="1:70" x14ac:dyDescent="0.25">
      <c r="A314"/>
      <c r="C314"/>
      <c r="BP314"/>
      <c r="BR314"/>
    </row>
    <row r="315" spans="1:70" x14ac:dyDescent="0.25">
      <c r="A315"/>
      <c r="C315"/>
      <c r="BP315"/>
      <c r="BR315"/>
    </row>
    <row r="316" spans="1:70" x14ac:dyDescent="0.25">
      <c r="A316"/>
      <c r="C316"/>
      <c r="BP316"/>
      <c r="BR316"/>
    </row>
    <row r="317" spans="1:70" x14ac:dyDescent="0.25">
      <c r="A317"/>
      <c r="C317"/>
      <c r="BP317"/>
      <c r="BR317"/>
    </row>
    <row r="318" spans="1:70" x14ac:dyDescent="0.25">
      <c r="A318"/>
      <c r="C318"/>
      <c r="BP318"/>
      <c r="BR318"/>
    </row>
    <row r="319" spans="1:70" x14ac:dyDescent="0.25">
      <c r="A319"/>
      <c r="C319"/>
      <c r="BP319"/>
      <c r="BR319"/>
    </row>
    <row r="320" spans="1:70" x14ac:dyDescent="0.25">
      <c r="A320"/>
      <c r="C320"/>
      <c r="BP320"/>
      <c r="BR320"/>
    </row>
    <row r="321" spans="1:70" x14ac:dyDescent="0.25">
      <c r="A321"/>
      <c r="C321"/>
      <c r="BP321"/>
      <c r="BR321"/>
    </row>
    <row r="322" spans="1:70" x14ac:dyDescent="0.25">
      <c r="A322"/>
      <c r="C322"/>
      <c r="BP322"/>
      <c r="BR322"/>
    </row>
    <row r="323" spans="1:70" x14ac:dyDescent="0.25">
      <c r="A323"/>
      <c r="C323"/>
      <c r="BP323"/>
      <c r="BR323"/>
    </row>
    <row r="324" spans="1:70" x14ac:dyDescent="0.25">
      <c r="A324"/>
      <c r="C324"/>
      <c r="BP324"/>
      <c r="BR324"/>
    </row>
    <row r="325" spans="1:70" x14ac:dyDescent="0.25">
      <c r="A325"/>
      <c r="C325"/>
      <c r="BP325"/>
      <c r="BR325"/>
    </row>
    <row r="326" spans="1:70" x14ac:dyDescent="0.25">
      <c r="A326"/>
      <c r="C326"/>
      <c r="BP326"/>
      <c r="BR326"/>
    </row>
    <row r="327" spans="1:70" x14ac:dyDescent="0.25">
      <c r="A327"/>
      <c r="C327"/>
      <c r="BP327"/>
      <c r="BR327"/>
    </row>
    <row r="328" spans="1:70" x14ac:dyDescent="0.25">
      <c r="A328"/>
      <c r="C328"/>
      <c r="BP328"/>
      <c r="BR328"/>
    </row>
    <row r="329" spans="1:70" x14ac:dyDescent="0.25">
      <c r="A329"/>
      <c r="C329"/>
      <c r="BP329"/>
      <c r="BR329"/>
    </row>
    <row r="330" spans="1:70" x14ac:dyDescent="0.25">
      <c r="A330"/>
      <c r="C330"/>
      <c r="BP330"/>
      <c r="BR330"/>
    </row>
    <row r="331" spans="1:70" x14ac:dyDescent="0.25">
      <c r="A331"/>
      <c r="C331"/>
      <c r="BP331"/>
      <c r="BR331"/>
    </row>
    <row r="332" spans="1:70" x14ac:dyDescent="0.25">
      <c r="A332"/>
      <c r="C332"/>
      <c r="BP332"/>
      <c r="BR332"/>
    </row>
    <row r="333" spans="1:70" x14ac:dyDescent="0.25">
      <c r="A333"/>
      <c r="C333"/>
      <c r="BP333"/>
      <c r="BR333"/>
    </row>
    <row r="334" spans="1:70" x14ac:dyDescent="0.25">
      <c r="A334"/>
      <c r="C334"/>
      <c r="BP334"/>
      <c r="BR334"/>
    </row>
    <row r="335" spans="1:70" x14ac:dyDescent="0.25">
      <c r="A335"/>
      <c r="C335"/>
      <c r="BP335"/>
      <c r="BR335"/>
    </row>
    <row r="336" spans="1:70" x14ac:dyDescent="0.25">
      <c r="A336"/>
      <c r="C336"/>
      <c r="BP336"/>
      <c r="BR336"/>
    </row>
    <row r="337" spans="1:70" x14ac:dyDescent="0.25">
      <c r="A337"/>
      <c r="C337"/>
      <c r="BP337"/>
      <c r="BR337"/>
    </row>
    <row r="338" spans="1:70" x14ac:dyDescent="0.25">
      <c r="A338"/>
      <c r="C338"/>
      <c r="BP338"/>
      <c r="BR338"/>
    </row>
    <row r="339" spans="1:70" x14ac:dyDescent="0.25">
      <c r="A339"/>
      <c r="C339"/>
      <c r="BP339"/>
      <c r="BR339"/>
    </row>
    <row r="340" spans="1:70" x14ac:dyDescent="0.25">
      <c r="C340"/>
      <c r="BP340"/>
      <c r="BR340"/>
    </row>
    <row r="341" spans="1:70" x14ac:dyDescent="0.25">
      <c r="C341"/>
      <c r="BP341"/>
      <c r="BR341"/>
    </row>
    <row r="342" spans="1:70" x14ac:dyDescent="0.25">
      <c r="C342"/>
      <c r="BP342"/>
      <c r="BR342"/>
    </row>
    <row r="343" spans="1:70" x14ac:dyDescent="0.25">
      <c r="C343"/>
      <c r="BP343"/>
      <c r="BR343"/>
    </row>
    <row r="344" spans="1:70" x14ac:dyDescent="0.25">
      <c r="C344"/>
      <c r="BP344"/>
      <c r="BR344"/>
    </row>
    <row r="345" spans="1:70" x14ac:dyDescent="0.25">
      <c r="C345"/>
      <c r="BP345"/>
      <c r="BR345"/>
    </row>
  </sheetData>
  <sortState ref="A2:E228">
    <sortCondition ref="A2:A228"/>
    <sortCondition ref="C2:C228"/>
    <sortCondition ref="B2:B22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5:S7"/>
  <sheetViews>
    <sheetView showGridLines="0" workbookViewId="0">
      <selection activeCell="F33" sqref="F33"/>
    </sheetView>
  </sheetViews>
  <sheetFormatPr baseColWidth="10" defaultColWidth="9.140625" defaultRowHeight="15" x14ac:dyDescent="0.25"/>
  <sheetData>
    <row r="5" spans="1:19" ht="15.75" customHeight="1" x14ac:dyDescent="0.25">
      <c r="A5" s="71" t="s">
        <v>45</v>
      </c>
      <c r="B5" s="71"/>
      <c r="C5" s="71"/>
      <c r="D5" s="71"/>
      <c r="E5" s="71"/>
      <c r="F5" s="71"/>
      <c r="G5" s="71"/>
      <c r="H5" s="71"/>
      <c r="I5" s="71"/>
      <c r="J5" s="71"/>
      <c r="K5" s="71"/>
      <c r="L5" s="71"/>
      <c r="M5" s="71"/>
      <c r="N5" s="71"/>
      <c r="O5" s="71"/>
      <c r="P5" s="71"/>
      <c r="Q5" s="71"/>
      <c r="R5" s="71"/>
      <c r="S5" s="71"/>
    </row>
    <row r="6" spans="1:19" x14ac:dyDescent="0.25">
      <c r="A6" s="71"/>
      <c r="B6" s="71"/>
      <c r="C6" s="71"/>
      <c r="D6" s="71"/>
      <c r="E6" s="71"/>
      <c r="F6" s="71"/>
      <c r="G6" s="71"/>
      <c r="H6" s="71"/>
      <c r="I6" s="71"/>
      <c r="J6" s="71"/>
      <c r="K6" s="71"/>
      <c r="L6" s="71"/>
      <c r="M6" s="71"/>
      <c r="N6" s="71"/>
      <c r="O6" s="71"/>
      <c r="P6" s="71"/>
      <c r="Q6" s="71"/>
      <c r="R6" s="71"/>
      <c r="S6" s="71"/>
    </row>
    <row r="7" spans="1:19" x14ac:dyDescent="0.25">
      <c r="A7" s="71"/>
      <c r="B7" s="71"/>
      <c r="C7" s="71"/>
      <c r="D7" s="71"/>
      <c r="E7" s="71"/>
      <c r="F7" s="71"/>
      <c r="G7" s="71"/>
      <c r="H7" s="71"/>
      <c r="I7" s="71"/>
      <c r="J7" s="71"/>
      <c r="K7" s="71"/>
      <c r="L7" s="71"/>
      <c r="M7" s="71"/>
      <c r="N7" s="71"/>
      <c r="O7" s="71"/>
      <c r="P7" s="71"/>
      <c r="Q7" s="71"/>
      <c r="R7" s="71"/>
      <c r="S7" s="71"/>
    </row>
  </sheetData>
  <mergeCells count="1">
    <mergeCell ref="A5:S7"/>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8</vt:i4>
      </vt:variant>
    </vt:vector>
  </HeadingPairs>
  <TitlesOfParts>
    <vt:vector size="12" baseType="lpstr">
      <vt:lpstr>Chart</vt:lpstr>
      <vt:lpstr>Sheet1</vt:lpstr>
      <vt:lpstr>Sheet2</vt:lpstr>
      <vt:lpstr>Help</vt:lpstr>
      <vt:lpstr>DataColDs</vt:lpstr>
      <vt:lpstr>DataColIDs</vt:lpstr>
      <vt:lpstr>FOMCMeeting</vt:lpstr>
      <vt:lpstr>HistPeriods</vt:lpstr>
      <vt:lpstr>LastStatementDate</vt:lpstr>
      <vt:lpstr>Output</vt:lpstr>
      <vt:lpstr>TopTableData</vt:lpstr>
      <vt:lpstr>Update</vt:lpstr>
    </vt:vector>
  </TitlesOfParts>
  <Company>Bloomberg L.P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dhandy5</dc:creator>
  <cp:lastModifiedBy>Windows User</cp:lastModifiedBy>
  <dcterms:created xsi:type="dcterms:W3CDTF">2014-07-10T18:30:31Z</dcterms:created>
  <dcterms:modified xsi:type="dcterms:W3CDTF">2015-01-26T20:55:41Z</dcterms:modified>
</cp:coreProperties>
</file>